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jakecar\Documents\DBD Data Review Process\DBD_Rev_Burger\"/>
    </mc:Choice>
  </mc:AlternateContent>
  <bookViews>
    <workbookView minimized="1" xWindow="1335" yWindow="495" windowWidth="36255" windowHeight="19680"/>
  </bookViews>
  <sheets>
    <sheet name="Genes" sheetId="1" r:id="rId1"/>
    <sheet name="Gene Lists" sheetId="2" r:id="rId2"/>
    <sheet name="VENN Enriched Only" sheetId="3" r:id="rId3"/>
    <sheet name="Non Specific Binding Transcript" sheetId="4" r:id="rId4"/>
    <sheet name="Truly Enriched" sheetId="11" r:id="rId5"/>
    <sheet name="Top 50 NSB Depth Normalized CPM" sheetId="9" r:id="rId6"/>
    <sheet name="Top 50 Enriched Depth NormalCPM" sheetId="10" r:id="rId7"/>
    <sheet name="Enriched in NEG and EXP CPM" sheetId="18" r:id="rId8"/>
  </sheets>
  <definedNames>
    <definedName name="_xlnm._FilterDatabase" localSheetId="0" hidden="1">Genes!$A$4:$AC$6766</definedName>
    <definedName name="_xlnm._FilterDatabase" localSheetId="3" hidden="1">'Non Specific Binding Transcript'!$A$4:$AC$438</definedName>
    <definedName name="_xlnm._FilterDatabase" localSheetId="4" hidden="1">'Truly Enriched'!$A$4:$AC$1055</definedName>
  </definedName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6" i="11" l="1"/>
  <c r="U8" i="11"/>
  <c r="U11" i="11"/>
  <c r="U17" i="11"/>
  <c r="U15" i="11"/>
  <c r="U7" i="11"/>
  <c r="U14" i="11"/>
  <c r="U16" i="11"/>
  <c r="U22" i="11"/>
  <c r="U35" i="11"/>
  <c r="U21" i="11"/>
  <c r="U29" i="11"/>
  <c r="U27" i="11"/>
  <c r="U23" i="11"/>
  <c r="U20" i="11"/>
  <c r="U13" i="11"/>
  <c r="U46" i="11"/>
  <c r="U36" i="11"/>
  <c r="U9" i="11"/>
  <c r="U12" i="11"/>
  <c r="U19" i="11"/>
  <c r="U10" i="11"/>
  <c r="U66" i="11"/>
  <c r="U18" i="11"/>
  <c r="U34" i="11"/>
  <c r="U31" i="11"/>
  <c r="U72" i="11"/>
  <c r="U28" i="11"/>
  <c r="U25" i="11"/>
  <c r="U44" i="11"/>
  <c r="U102" i="11"/>
  <c r="U99" i="11"/>
  <c r="U45" i="11"/>
  <c r="U40" i="11"/>
  <c r="U26" i="11"/>
  <c r="U107" i="11"/>
  <c r="U148" i="11"/>
  <c r="U186" i="11"/>
  <c r="U74" i="11"/>
  <c r="U630" i="11"/>
  <c r="U113" i="11"/>
  <c r="U24" i="11"/>
  <c r="U106" i="11"/>
  <c r="U42" i="11"/>
  <c r="U109" i="11"/>
  <c r="U47" i="11"/>
  <c r="U30" i="11"/>
  <c r="U94" i="11"/>
  <c r="U41" i="11"/>
  <c r="U51" i="11"/>
  <c r="U567" i="11"/>
  <c r="U160" i="11"/>
  <c r="U165" i="11"/>
  <c r="U817" i="11"/>
  <c r="U54" i="11"/>
  <c r="U56" i="11"/>
  <c r="U32" i="11"/>
  <c r="U71" i="11"/>
  <c r="U38" i="11"/>
  <c r="U57" i="11"/>
  <c r="U49" i="11"/>
  <c r="U164" i="11"/>
  <c r="U138" i="11"/>
  <c r="U149" i="11"/>
  <c r="U349" i="11"/>
  <c r="U156" i="11"/>
  <c r="U43" i="11"/>
  <c r="U713" i="11"/>
  <c r="U588" i="11"/>
  <c r="U33" i="11"/>
  <c r="U268" i="11"/>
  <c r="U543" i="11"/>
  <c r="U553" i="11"/>
  <c r="U61" i="11"/>
  <c r="U498" i="11"/>
  <c r="U555" i="11"/>
  <c r="U556" i="11"/>
  <c r="U376" i="11"/>
  <c r="U69" i="11"/>
  <c r="U796" i="11"/>
  <c r="U136" i="11"/>
  <c r="U512" i="11"/>
  <c r="U92" i="11"/>
  <c r="U133" i="11"/>
  <c r="U153" i="11"/>
  <c r="U115" i="11"/>
  <c r="U311" i="11"/>
  <c r="U406" i="11"/>
  <c r="U39" i="11"/>
  <c r="U217" i="11"/>
  <c r="U53" i="11"/>
  <c r="U195" i="11"/>
  <c r="U712" i="11"/>
  <c r="U878" i="11"/>
  <c r="U305" i="11"/>
  <c r="U545" i="11"/>
  <c r="U62" i="11"/>
  <c r="U346" i="11"/>
  <c r="U304" i="11"/>
  <c r="U192" i="11"/>
  <c r="U586" i="11"/>
  <c r="U757" i="11"/>
  <c r="U81" i="11"/>
  <c r="U921" i="11"/>
  <c r="U88" i="11"/>
  <c r="U151" i="11"/>
  <c r="U689" i="11"/>
  <c r="U111" i="11"/>
  <c r="U520" i="11"/>
  <c r="U55" i="11"/>
  <c r="U162" i="11"/>
  <c r="U137" i="11"/>
  <c r="U166" i="11"/>
  <c r="U188" i="11"/>
  <c r="U105" i="11"/>
  <c r="U67" i="11"/>
  <c r="U893" i="11"/>
  <c r="U471" i="11"/>
  <c r="U672" i="11"/>
  <c r="U180" i="11"/>
  <c r="U342" i="11"/>
  <c r="U132" i="11"/>
  <c r="U409" i="11"/>
  <c r="U1015" i="11"/>
  <c r="U199" i="11"/>
  <c r="U801" i="11"/>
  <c r="U809" i="11"/>
  <c r="U489" i="11"/>
  <c r="U325" i="11"/>
  <c r="U90" i="11"/>
  <c r="U1021" i="11"/>
  <c r="U87" i="11"/>
  <c r="U242" i="11"/>
  <c r="U344" i="11"/>
  <c r="U286" i="11"/>
  <c r="U86" i="11"/>
  <c r="U383" i="11"/>
  <c r="U390" i="11"/>
  <c r="U171" i="11"/>
  <c r="U63" i="11"/>
  <c r="U91" i="11"/>
  <c r="U901" i="11"/>
  <c r="U240" i="11"/>
  <c r="U674" i="11"/>
  <c r="U123" i="11"/>
  <c r="U93" i="11"/>
  <c r="U203" i="11"/>
  <c r="U68" i="11"/>
  <c r="U181" i="11"/>
  <c r="U265" i="11"/>
  <c r="U764" i="11"/>
  <c r="U982" i="11"/>
  <c r="U770" i="11"/>
  <c r="U527" i="11"/>
  <c r="U135" i="11"/>
  <c r="U163" i="11"/>
  <c r="U380" i="11"/>
  <c r="U927" i="11"/>
  <c r="U910" i="11"/>
  <c r="U704" i="11"/>
  <c r="U558" i="11"/>
  <c r="U976" i="11"/>
  <c r="U691" i="11"/>
  <c r="U605" i="11"/>
  <c r="U104" i="11"/>
  <c r="U296" i="11"/>
  <c r="U185" i="11"/>
  <c r="U359" i="11"/>
  <c r="U944" i="11"/>
  <c r="U169" i="11"/>
  <c r="U190" i="11"/>
  <c r="U898" i="11"/>
  <c r="U583" i="11"/>
  <c r="U267" i="11"/>
  <c r="U819" i="11"/>
  <c r="U773" i="11"/>
  <c r="U943" i="11"/>
  <c r="U929" i="11"/>
  <c r="U275" i="11"/>
  <c r="U972" i="11"/>
  <c r="U783" i="11"/>
  <c r="U778" i="11"/>
  <c r="U334" i="11"/>
  <c r="U129" i="11"/>
  <c r="U686" i="11"/>
  <c r="U899" i="11"/>
  <c r="U121" i="11"/>
  <c r="U449" i="11"/>
  <c r="U590" i="11"/>
  <c r="U933" i="11"/>
  <c r="U328" i="11"/>
  <c r="U154" i="11"/>
  <c r="U700" i="11"/>
  <c r="U246" i="11"/>
  <c r="U291" i="11"/>
  <c r="U883" i="11"/>
  <c r="U184" i="11"/>
  <c r="U649" i="11"/>
  <c r="U269" i="11"/>
  <c r="U370" i="11"/>
  <c r="U848" i="11"/>
  <c r="U777" i="11"/>
  <c r="U118" i="11"/>
  <c r="U152" i="11"/>
  <c r="U657" i="11"/>
  <c r="U487" i="11"/>
  <c r="U363" i="11"/>
  <c r="U235" i="11"/>
  <c r="U48" i="11"/>
  <c r="U611" i="11"/>
  <c r="U685" i="11"/>
  <c r="U564" i="11"/>
  <c r="U84" i="11"/>
  <c r="U849" i="11"/>
  <c r="U772" i="11"/>
  <c r="U208" i="11"/>
  <c r="U492" i="11"/>
  <c r="U1053" i="11"/>
  <c r="U82" i="11"/>
  <c r="U482" i="11"/>
  <c r="U97" i="11"/>
  <c r="U125" i="11"/>
  <c r="U923" i="11"/>
  <c r="U651" i="11"/>
  <c r="U462" i="11"/>
  <c r="U385" i="11"/>
  <c r="U424" i="11"/>
  <c r="U276" i="11"/>
  <c r="U861" i="11"/>
  <c r="U79" i="11"/>
  <c r="U127" i="11"/>
  <c r="U860" i="11"/>
  <c r="U707" i="11"/>
  <c r="U215" i="11"/>
  <c r="U864" i="11"/>
  <c r="U646" i="11"/>
  <c r="U222" i="11"/>
  <c r="U405" i="11"/>
  <c r="U645" i="11"/>
  <c r="U505" i="11"/>
  <c r="U481" i="11"/>
  <c r="U101" i="11"/>
  <c r="U435" i="11"/>
  <c r="U839" i="11"/>
  <c r="U213" i="11"/>
  <c r="U131" i="11"/>
  <c r="U298" i="11"/>
  <c r="U882" i="11"/>
  <c r="U727" i="11"/>
  <c r="U230" i="11"/>
  <c r="U319" i="11"/>
  <c r="U766" i="11"/>
  <c r="U636" i="11"/>
  <c r="U1029" i="11"/>
  <c r="U116" i="11"/>
  <c r="U411" i="11"/>
  <c r="U229" i="11"/>
  <c r="U508" i="11"/>
  <c r="U475" i="11"/>
  <c r="U706" i="11"/>
  <c r="U514" i="11"/>
  <c r="U644" i="11"/>
  <c r="U463" i="11"/>
  <c r="U59" i="11"/>
  <c r="U1050" i="11"/>
  <c r="U323" i="11"/>
  <c r="U964" i="11"/>
  <c r="U465" i="11"/>
  <c r="U369" i="11"/>
  <c r="U216" i="11"/>
  <c r="U472" i="11"/>
  <c r="U309" i="11"/>
  <c r="U252" i="11"/>
  <c r="U696" i="11"/>
  <c r="U159" i="11"/>
  <c r="U697" i="11"/>
  <c r="U1010" i="11"/>
  <c r="U330" i="11"/>
  <c r="U568" i="11"/>
  <c r="U740" i="11"/>
  <c r="U255" i="11"/>
  <c r="U547" i="11"/>
  <c r="U243" i="11"/>
  <c r="U626" i="11"/>
  <c r="U467" i="11"/>
  <c r="U443" i="11"/>
  <c r="U573" i="11"/>
  <c r="U140" i="11"/>
  <c r="U814" i="11"/>
  <c r="U457" i="11"/>
  <c r="U200" i="11"/>
  <c r="U75" i="11"/>
  <c r="U460" i="11"/>
  <c r="U479" i="11"/>
  <c r="U398" i="11"/>
  <c r="U846" i="11"/>
  <c r="U599" i="11"/>
  <c r="U973" i="11"/>
  <c r="U399" i="11"/>
  <c r="U179" i="11"/>
  <c r="U499" i="11"/>
  <c r="U662" i="11"/>
  <c r="U794" i="11"/>
  <c r="U251" i="11"/>
  <c r="U170" i="11"/>
  <c r="U628" i="11"/>
  <c r="U466" i="11"/>
  <c r="U205" i="11"/>
  <c r="U643" i="11"/>
  <c r="U361" i="11"/>
  <c r="U852" i="11"/>
  <c r="U486" i="11"/>
  <c r="U955" i="11"/>
  <c r="U413" i="11"/>
  <c r="U877" i="11"/>
  <c r="U774" i="11"/>
  <c r="U174" i="11"/>
  <c r="U428" i="11"/>
  <c r="U765" i="11"/>
  <c r="U339" i="11"/>
  <c r="U161" i="11"/>
  <c r="U909" i="11"/>
  <c r="U254" i="11"/>
  <c r="U924" i="11"/>
  <c r="U678" i="11"/>
  <c r="U225" i="11"/>
  <c r="U313" i="11"/>
  <c r="U931" i="11"/>
  <c r="U922" i="11"/>
  <c r="U468" i="11"/>
  <c r="U956" i="11"/>
  <c r="U978" i="11"/>
  <c r="U142" i="11"/>
  <c r="U601" i="11"/>
  <c r="U134" i="11"/>
  <c r="U301" i="11"/>
  <c r="U469" i="11"/>
  <c r="U120" i="11"/>
  <c r="U627" i="11"/>
  <c r="U260" i="11"/>
  <c r="U904" i="11"/>
  <c r="U73" i="11"/>
  <c r="U845" i="11"/>
  <c r="U549" i="11"/>
  <c r="U596" i="11"/>
  <c r="U548" i="11"/>
  <c r="U915" i="11"/>
  <c r="U663" i="11"/>
  <c r="U511" i="11"/>
  <c r="U85" i="11"/>
  <c r="U436" i="11"/>
  <c r="U836" i="11"/>
  <c r="U519" i="11"/>
  <c r="U98" i="11"/>
  <c r="U444" i="11"/>
  <c r="U456" i="11"/>
  <c r="U650" i="11"/>
  <c r="U314" i="11"/>
  <c r="U832" i="11"/>
  <c r="U661" i="11"/>
  <c r="U1004" i="11"/>
  <c r="U1022" i="11"/>
  <c r="U529" i="11"/>
  <c r="U840" i="11"/>
  <c r="U439" i="11"/>
  <c r="U747" i="11"/>
  <c r="U887" i="11"/>
  <c r="U641" i="11"/>
  <c r="U364" i="11"/>
  <c r="U1008" i="11"/>
  <c r="U624" i="11"/>
  <c r="U536" i="11"/>
  <c r="U981" i="11"/>
  <c r="U355" i="11"/>
  <c r="U665" i="11"/>
  <c r="U937" i="11"/>
  <c r="U244" i="11"/>
  <c r="U717" i="11"/>
  <c r="U128" i="11"/>
  <c r="U950" i="11"/>
  <c r="U954" i="11"/>
  <c r="U1028" i="11"/>
  <c r="U221" i="11"/>
  <c r="U631" i="11"/>
  <c r="U669" i="11"/>
  <c r="U64" i="11"/>
  <c r="U126" i="11"/>
  <c r="U430" i="11"/>
  <c r="U936" i="11"/>
  <c r="U207" i="11"/>
  <c r="U866" i="11"/>
  <c r="U234" i="11"/>
  <c r="U183" i="11"/>
  <c r="U597" i="11"/>
  <c r="U316" i="11"/>
  <c r="U875" i="11"/>
  <c r="U708" i="11"/>
  <c r="U781" i="11"/>
  <c r="U759" i="11"/>
  <c r="U480" i="11"/>
  <c r="U756" i="11"/>
  <c r="U283" i="11"/>
  <c r="U602" i="11"/>
  <c r="U326" i="11"/>
  <c r="U516" i="11"/>
  <c r="U881" i="11"/>
  <c r="U431" i="11"/>
  <c r="U491" i="11"/>
  <c r="U890" i="11"/>
  <c r="U196" i="11"/>
  <c r="U130" i="11"/>
  <c r="U257" i="11"/>
  <c r="U656" i="11"/>
  <c r="U870" i="11"/>
  <c r="U1020" i="11"/>
  <c r="U853" i="11"/>
  <c r="U401" i="11"/>
  <c r="U300" i="11"/>
  <c r="U799" i="11"/>
  <c r="U470" i="11"/>
  <c r="U530" i="11"/>
  <c r="U551" i="11"/>
  <c r="U167" i="11"/>
  <c r="U65" i="11"/>
  <c r="U716" i="11"/>
  <c r="U738" i="11"/>
  <c r="U847" i="11"/>
  <c r="U940" i="11"/>
  <c r="U420" i="11"/>
  <c r="U731" i="11"/>
  <c r="U350" i="11"/>
  <c r="U1012" i="11"/>
  <c r="U786" i="11"/>
  <c r="U945" i="11"/>
  <c r="U719" i="11"/>
  <c r="U698" i="11"/>
  <c r="U201" i="11"/>
  <c r="U941" i="11"/>
  <c r="U900" i="11"/>
  <c r="U438" i="11"/>
  <c r="U231" i="11"/>
  <c r="U387" i="11"/>
  <c r="U400" i="11"/>
  <c r="U124" i="11"/>
  <c r="U718" i="11"/>
  <c r="U353" i="11"/>
  <c r="U373" i="11"/>
  <c r="U236" i="11"/>
  <c r="U684" i="11"/>
  <c r="U403" i="11"/>
  <c r="U402" i="11"/>
  <c r="U787" i="11"/>
  <c r="U264" i="11"/>
  <c r="U532" i="11"/>
  <c r="U76" i="11"/>
  <c r="U338" i="11"/>
  <c r="U1019" i="11"/>
  <c r="U986" i="11"/>
  <c r="U784" i="11"/>
  <c r="U504" i="11"/>
  <c r="U780" i="11"/>
  <c r="U280" i="11"/>
  <c r="U793" i="11"/>
  <c r="U416" i="11"/>
  <c r="U114" i="11"/>
  <c r="U957" i="11"/>
  <c r="U688" i="11"/>
  <c r="U418" i="11"/>
  <c r="U366" i="11"/>
  <c r="U211" i="11"/>
  <c r="U175" i="11"/>
  <c r="U509" i="11"/>
  <c r="U963" i="11"/>
  <c r="U752" i="11"/>
  <c r="U378" i="11"/>
  <c r="U502" i="11"/>
  <c r="U224" i="11"/>
  <c r="U312" i="11"/>
  <c r="U668" i="11"/>
  <c r="U802" i="11"/>
  <c r="U829" i="11"/>
  <c r="U907" i="11"/>
  <c r="U867" i="11"/>
  <c r="U414" i="11"/>
  <c r="U571" i="11"/>
  <c r="U552" i="11"/>
  <c r="U538" i="11"/>
  <c r="U96" i="11"/>
  <c r="U593" i="11"/>
  <c r="U902" i="11"/>
  <c r="U581" i="11"/>
  <c r="U885" i="11"/>
  <c r="U279" i="11"/>
  <c r="U734" i="11"/>
  <c r="U715" i="11"/>
  <c r="U525" i="11"/>
  <c r="U450" i="11"/>
  <c r="U270" i="11"/>
  <c r="U682" i="11"/>
  <c r="U437" i="11"/>
  <c r="U854" i="11"/>
  <c r="U886" i="11"/>
  <c r="U728" i="11"/>
  <c r="U455" i="11"/>
  <c r="U377" i="11"/>
  <c r="U952" i="11"/>
  <c r="U594" i="11"/>
  <c r="U52" i="11"/>
  <c r="U983" i="11"/>
  <c r="U987" i="11"/>
  <c r="U272" i="11"/>
  <c r="U422" i="11"/>
  <c r="U980" i="11"/>
  <c r="U905" i="11"/>
  <c r="U762" i="11"/>
  <c r="U600" i="11"/>
  <c r="U266" i="11"/>
  <c r="U103" i="11"/>
  <c r="U122" i="11"/>
  <c r="U277" i="11"/>
  <c r="U139" i="11"/>
  <c r="U942" i="11"/>
  <c r="U448" i="11"/>
  <c r="U371" i="11"/>
  <c r="U1039" i="11"/>
  <c r="U805" i="11"/>
  <c r="U962" i="11"/>
  <c r="U336" i="11"/>
  <c r="U327" i="11"/>
  <c r="U461" i="11"/>
  <c r="U1025" i="11"/>
  <c r="U248" i="11"/>
  <c r="U358" i="11"/>
  <c r="U926" i="11"/>
  <c r="U843" i="11"/>
  <c r="U227" i="11"/>
  <c r="U824" i="11"/>
  <c r="U699" i="11"/>
  <c r="U722" i="11"/>
  <c r="U500" i="11"/>
  <c r="U998" i="11"/>
  <c r="U245" i="11"/>
  <c r="U239" i="11"/>
  <c r="U892" i="11"/>
  <c r="U769" i="11"/>
  <c r="U709" i="11"/>
  <c r="U670" i="11"/>
  <c r="U417" i="11"/>
  <c r="U294" i="11"/>
  <c r="U749" i="11"/>
  <c r="U488" i="11"/>
  <c r="U425" i="11"/>
  <c r="U638" i="11"/>
  <c r="U560" i="11"/>
  <c r="U533" i="11"/>
  <c r="U613" i="11"/>
  <c r="U1041" i="11"/>
  <c r="U660" i="11"/>
  <c r="U821" i="11"/>
  <c r="U388" i="11"/>
  <c r="U842" i="11"/>
  <c r="U807" i="11"/>
  <c r="U341" i="11"/>
  <c r="U934" i="11"/>
  <c r="U1018" i="11"/>
  <c r="U80" i="11"/>
  <c r="U607" i="11"/>
  <c r="U271" i="11"/>
  <c r="U623" i="11"/>
  <c r="U451" i="11"/>
  <c r="U625" i="11"/>
  <c r="U1043" i="11"/>
  <c r="U293" i="11"/>
  <c r="U779" i="11"/>
  <c r="U871" i="11"/>
  <c r="U329" i="11"/>
  <c r="U404" i="11"/>
  <c r="U614" i="11"/>
  <c r="U1026" i="11"/>
  <c r="U579" i="11"/>
  <c r="U789" i="11"/>
  <c r="U210" i="11"/>
  <c r="U580" i="11"/>
  <c r="U1047" i="11"/>
  <c r="U432" i="11"/>
  <c r="U760" i="11"/>
  <c r="U157" i="11"/>
  <c r="U908" i="11"/>
  <c r="U917" i="11"/>
  <c r="U204" i="11"/>
  <c r="U1013" i="11"/>
  <c r="U958" i="11"/>
  <c r="U218" i="11"/>
  <c r="U654" i="11"/>
  <c r="U639" i="11"/>
  <c r="U844" i="11"/>
  <c r="U302" i="11"/>
  <c r="U816" i="11"/>
  <c r="U997" i="11"/>
  <c r="U332" i="11"/>
  <c r="U971" i="11"/>
  <c r="U250" i="11"/>
  <c r="U563" i="11"/>
  <c r="U726" i="11"/>
  <c r="U367" i="11"/>
  <c r="U584" i="11"/>
  <c r="U315" i="11"/>
  <c r="U150" i="11"/>
  <c r="U238" i="11"/>
  <c r="U193" i="11"/>
  <c r="U145" i="11"/>
  <c r="U953" i="11"/>
  <c r="U477" i="11"/>
  <c r="U589" i="11"/>
  <c r="U1051" i="11"/>
  <c r="U351" i="11"/>
  <c r="U453" i="11"/>
  <c r="U77" i="11"/>
  <c r="U561" i="11"/>
  <c r="U415" i="11"/>
  <c r="U575" i="11"/>
  <c r="U753" i="11"/>
  <c r="U182" i="11"/>
  <c r="U521" i="11"/>
  <c r="U318" i="11"/>
  <c r="U959" i="11"/>
  <c r="U610" i="11"/>
  <c r="U622" i="11"/>
  <c r="U178" i="11"/>
  <c r="U168" i="11"/>
  <c r="U259" i="11"/>
  <c r="U447" i="11"/>
  <c r="U317" i="11"/>
  <c r="U569" i="11"/>
  <c r="U857" i="11"/>
  <c r="U1003" i="11"/>
  <c r="U993" i="11"/>
  <c r="U433" i="11"/>
  <c r="U297" i="11"/>
  <c r="U723" i="11"/>
  <c r="U703" i="11"/>
  <c r="U273" i="11"/>
  <c r="U695" i="11"/>
  <c r="U813" i="11"/>
  <c r="U979" i="11"/>
  <c r="U869" i="11"/>
  <c r="U288" i="11"/>
  <c r="U578" i="11"/>
  <c r="U337" i="11"/>
  <c r="U522" i="11"/>
  <c r="U382" i="11"/>
  <c r="U823" i="11"/>
  <c r="U961" i="11"/>
  <c r="U1024" i="11"/>
  <c r="U209" i="11"/>
  <c r="U818" i="11"/>
  <c r="U308" i="11"/>
  <c r="U421" i="11"/>
  <c r="U197" i="11"/>
  <c r="U546" i="11"/>
  <c r="U737" i="11"/>
  <c r="U310" i="11"/>
  <c r="U831" i="11"/>
  <c r="U620" i="11"/>
  <c r="U158" i="11"/>
  <c r="U1011" i="11"/>
  <c r="U60" i="11"/>
  <c r="U948" i="11"/>
  <c r="U510" i="11"/>
  <c r="U441" i="11"/>
  <c r="U658" i="11"/>
  <c r="U913" i="11"/>
  <c r="U284" i="11"/>
  <c r="U386" i="11"/>
  <c r="U226" i="11"/>
  <c r="U407" i="11"/>
  <c r="U850" i="11"/>
  <c r="U925" i="11"/>
  <c r="U873" i="11"/>
  <c r="U155" i="11"/>
  <c r="U258" i="11"/>
  <c r="U191" i="11"/>
  <c r="U767" i="11"/>
  <c r="U616" i="11"/>
  <c r="U746" i="11"/>
  <c r="U100" i="11"/>
  <c r="U798" i="11"/>
  <c r="U392" i="11"/>
  <c r="U895" i="11"/>
  <c r="U800" i="11"/>
  <c r="U146" i="11"/>
  <c r="U537" i="11"/>
  <c r="U743" i="11"/>
  <c r="U598" i="11"/>
  <c r="U372" i="11"/>
  <c r="U992" i="11"/>
  <c r="U287" i="11"/>
  <c r="U570" i="11"/>
  <c r="U419" i="11"/>
  <c r="U189" i="11"/>
  <c r="U220" i="11"/>
  <c r="U825" i="11"/>
  <c r="U496" i="11"/>
  <c r="U562" i="11"/>
  <c r="U771" i="11"/>
  <c r="U897" i="11"/>
  <c r="U633" i="11"/>
  <c r="U863" i="11"/>
  <c r="U331" i="11"/>
  <c r="U938" i="11"/>
  <c r="U804" i="11"/>
  <c r="U618" i="11"/>
  <c r="U788" i="11"/>
  <c r="U858" i="11"/>
  <c r="U110" i="11"/>
  <c r="U526" i="11"/>
  <c r="U795" i="11"/>
  <c r="U566" i="11"/>
  <c r="U935" i="11"/>
  <c r="U1036" i="11"/>
  <c r="U652" i="11"/>
  <c r="U984" i="11"/>
  <c r="U78" i="11"/>
  <c r="U758" i="11"/>
  <c r="U785" i="11"/>
  <c r="U838" i="11"/>
  <c r="U141" i="11"/>
  <c r="U968" i="11"/>
  <c r="U518" i="11"/>
  <c r="U557" i="11"/>
  <c r="U949" i="11"/>
  <c r="U916" i="11"/>
  <c r="U617" i="11"/>
  <c r="U494" i="11"/>
  <c r="U768" i="11"/>
  <c r="U903" i="11"/>
  <c r="U865" i="11"/>
  <c r="U282" i="11"/>
  <c r="U379" i="11"/>
  <c r="U454" i="11"/>
  <c r="U666" i="11"/>
  <c r="U755" i="11"/>
  <c r="U119" i="11"/>
  <c r="U517" i="11"/>
  <c r="U478" i="11"/>
  <c r="U967" i="11"/>
  <c r="U513" i="11"/>
  <c r="U1030" i="11"/>
  <c r="U642" i="11"/>
  <c r="U702" i="11"/>
  <c r="U587" i="11"/>
  <c r="U710" i="11"/>
  <c r="U362" i="11"/>
  <c r="U357" i="11"/>
  <c r="U535" i="11"/>
  <c r="U667" i="11"/>
  <c r="U384" i="11"/>
  <c r="U172" i="11"/>
  <c r="U603" i="11"/>
  <c r="U775" i="11"/>
  <c r="U1005" i="11"/>
  <c r="U368" i="11"/>
  <c r="U820" i="11"/>
  <c r="U889" i="11"/>
  <c r="U694" i="11"/>
  <c r="U394" i="11"/>
  <c r="U585" i="11"/>
  <c r="U655" i="11"/>
  <c r="U352" i="11"/>
  <c r="U648" i="11"/>
  <c r="U826" i="11"/>
  <c r="U1033" i="11"/>
  <c r="U653" i="11"/>
  <c r="U977" i="11"/>
  <c r="U880" i="11"/>
  <c r="U173" i="11"/>
  <c r="U232" i="11"/>
  <c r="U791" i="11"/>
  <c r="U629" i="11"/>
  <c r="U994" i="11"/>
  <c r="U187" i="11"/>
  <c r="U442" i="11"/>
  <c r="U550" i="11"/>
  <c r="U348" i="11"/>
  <c r="U452" i="11"/>
  <c r="U1042" i="11"/>
  <c r="U930" i="11"/>
  <c r="U999" i="11"/>
  <c r="U721" i="11"/>
  <c r="U1031" i="11"/>
  <c r="U896" i="11"/>
  <c r="U604" i="11"/>
  <c r="U391" i="11"/>
  <c r="U822" i="11"/>
  <c r="U714" i="11"/>
  <c r="U711" i="11"/>
  <c r="U263" i="11"/>
  <c r="U228" i="11"/>
  <c r="U751" i="11"/>
  <c r="U544" i="11"/>
  <c r="U333" i="11"/>
  <c r="U919" i="11"/>
  <c r="U542" i="11"/>
  <c r="U1048" i="11"/>
  <c r="U730" i="11"/>
  <c r="U214" i="11"/>
  <c r="U634" i="11"/>
  <c r="U1044" i="11"/>
  <c r="U834" i="11"/>
  <c r="U347" i="11"/>
  <c r="U501" i="11"/>
  <c r="U673" i="11"/>
  <c r="U322" i="11"/>
  <c r="U888" i="11"/>
  <c r="U803" i="11"/>
  <c r="U595" i="11"/>
  <c r="U285" i="11"/>
  <c r="U459" i="11"/>
  <c r="U876" i="11"/>
  <c r="U947" i="11"/>
  <c r="U985" i="11"/>
  <c r="U837" i="11"/>
  <c r="U281" i="11"/>
  <c r="U647" i="11"/>
  <c r="U1040" i="11"/>
  <c r="U324" i="11"/>
  <c r="U1002" i="11"/>
  <c r="U912" i="11"/>
  <c r="U745" i="11"/>
  <c r="U354" i="11"/>
  <c r="U637" i="11"/>
  <c r="U427" i="11"/>
  <c r="U485" i="11"/>
  <c r="U397" i="11"/>
  <c r="U868" i="11"/>
  <c r="U640" i="11"/>
  <c r="U996" i="11"/>
  <c r="U828" i="11"/>
  <c r="U918" i="11"/>
  <c r="U619" i="11"/>
  <c r="U739" i="11"/>
  <c r="U827" i="11"/>
  <c r="U612" i="11"/>
  <c r="U664" i="11"/>
  <c r="U343" i="11"/>
  <c r="U464" i="11"/>
  <c r="U528" i="11"/>
  <c r="U515" i="11"/>
  <c r="U474" i="11"/>
  <c r="U212" i="11"/>
  <c r="U995" i="11"/>
  <c r="U990" i="11"/>
  <c r="U874" i="11"/>
  <c r="U591" i="11"/>
  <c r="U991" i="11"/>
  <c r="U928" i="11"/>
  <c r="U884" i="11"/>
  <c r="U790" i="11"/>
  <c r="U671" i="11"/>
  <c r="U911" i="11"/>
  <c r="U692" i="11"/>
  <c r="U393" i="11"/>
  <c r="U493" i="11"/>
  <c r="U797" i="11"/>
  <c r="U606" i="11"/>
  <c r="U679" i="11"/>
  <c r="U1054" i="11"/>
  <c r="U932" i="11"/>
  <c r="U705" i="11"/>
  <c r="U833" i="11"/>
  <c r="U89" i="11"/>
  <c r="U540" i="11"/>
  <c r="U219" i="11"/>
  <c r="U988" i="11"/>
  <c r="U676" i="11"/>
  <c r="U1046" i="11"/>
  <c r="U202" i="11"/>
  <c r="U206" i="11"/>
  <c r="U965" i="11"/>
  <c r="U974" i="11"/>
  <c r="U412" i="11"/>
  <c r="U920" i="11"/>
  <c r="U177" i="11"/>
  <c r="U681" i="11"/>
  <c r="U374" i="11"/>
  <c r="U446" i="11"/>
  <c r="U894" i="11"/>
  <c r="U609" i="11"/>
  <c r="U237" i="11"/>
  <c r="U951" i="11"/>
  <c r="U253" i="11"/>
  <c r="U290" i="11"/>
  <c r="U1037" i="11"/>
  <c r="U621" i="11"/>
  <c r="U1032" i="11"/>
  <c r="U83" i="11"/>
  <c r="U539" i="11"/>
  <c r="U1007" i="11"/>
  <c r="U345" i="11"/>
  <c r="U683" i="11"/>
  <c r="U360" i="11"/>
  <c r="U701" i="11"/>
  <c r="U426" i="11"/>
  <c r="U742" i="11"/>
  <c r="U608" i="11"/>
  <c r="U989" i="11"/>
  <c r="U680" i="11"/>
  <c r="U966" i="11"/>
  <c r="U50" i="11"/>
  <c r="U750" i="11"/>
  <c r="U1009" i="11"/>
  <c r="U389" i="11"/>
  <c r="U335" i="11"/>
  <c r="U635" i="11"/>
  <c r="U632" i="11"/>
  <c r="U241" i="11"/>
  <c r="U476" i="11"/>
  <c r="U693" i="11"/>
  <c r="U321" i="11"/>
  <c r="U741" i="11"/>
  <c r="U574" i="11"/>
  <c r="U872" i="11"/>
  <c r="U112" i="11"/>
  <c r="U292" i="11"/>
  <c r="U423" i="11"/>
  <c r="U582" i="11"/>
  <c r="U523" i="11"/>
  <c r="U782" i="11"/>
  <c r="U303" i="11"/>
  <c r="U1052" i="11"/>
  <c r="U808" i="11"/>
  <c r="U1006" i="11"/>
  <c r="U410" i="11"/>
  <c r="U975" i="11"/>
  <c r="U395" i="11"/>
  <c r="U299" i="11"/>
  <c r="U733" i="11"/>
  <c r="U761" i="11"/>
  <c r="U576" i="11"/>
  <c r="U592" i="11"/>
  <c r="U445" i="11"/>
  <c r="U95" i="11"/>
  <c r="U565" i="11"/>
  <c r="U735" i="11"/>
  <c r="U690" i="11"/>
  <c r="U108" i="11"/>
  <c r="U830" i="11"/>
  <c r="U1038" i="11"/>
  <c r="U754" i="11"/>
  <c r="U815" i="11"/>
  <c r="U748" i="11"/>
  <c r="U223" i="11"/>
  <c r="U859" i="11"/>
  <c r="U233" i="11"/>
  <c r="U1017" i="11"/>
  <c r="U473" i="11"/>
  <c r="U851" i="11"/>
  <c r="U960" i="11"/>
  <c r="U307" i="11"/>
  <c r="U506" i="11"/>
  <c r="U879" i="11"/>
  <c r="U744" i="11"/>
  <c r="U375" i="11"/>
  <c r="U484" i="11"/>
  <c r="U247" i="11"/>
  <c r="U725" i="11"/>
  <c r="U117" i="11"/>
  <c r="U289" i="11"/>
  <c r="U306" i="11"/>
  <c r="U1000" i="11"/>
  <c r="U37" i="11"/>
  <c r="U249" i="11"/>
  <c r="U1049" i="11"/>
  <c r="U659" i="11"/>
  <c r="U554" i="11"/>
  <c r="U811" i="11"/>
  <c r="U408" i="11"/>
  <c r="U524" i="11"/>
  <c r="U434" i="11"/>
  <c r="U1027" i="11"/>
  <c r="U939" i="11"/>
  <c r="U763" i="11"/>
  <c r="U1034" i="11"/>
  <c r="U732" i="11"/>
  <c r="U458" i="11"/>
  <c r="U143" i="11"/>
  <c r="U147" i="11"/>
  <c r="U812" i="11"/>
  <c r="U1023" i="11"/>
  <c r="U806" i="11"/>
  <c r="U70" i="11"/>
  <c r="U495" i="11"/>
  <c r="U381" i="11"/>
  <c r="U534" i="11"/>
  <c r="U914" i="11"/>
  <c r="U1016" i="11"/>
  <c r="U856" i="11"/>
  <c r="U969" i="11"/>
  <c r="U490" i="11"/>
  <c r="U687" i="11"/>
  <c r="U970" i="11"/>
  <c r="U1014" i="11"/>
  <c r="U736" i="11"/>
  <c r="U572" i="11"/>
  <c r="U862" i="11"/>
  <c r="U906" i="11"/>
  <c r="U531" i="11"/>
  <c r="U440" i="11"/>
  <c r="U483" i="11"/>
  <c r="U340" i="11"/>
  <c r="U776" i="11"/>
  <c r="U729" i="11"/>
  <c r="U274" i="11"/>
  <c r="U810" i="11"/>
  <c r="U198" i="11"/>
  <c r="U724" i="11"/>
  <c r="U841" i="11"/>
  <c r="U503" i="11"/>
  <c r="U295" i="11"/>
  <c r="U541" i="11"/>
  <c r="U429" i="11"/>
  <c r="U262" i="11"/>
  <c r="U855" i="11"/>
  <c r="U261" i="11"/>
  <c r="U792" i="11"/>
  <c r="U1035" i="11"/>
  <c r="U1045" i="11"/>
  <c r="U396" i="11"/>
  <c r="U365" i="11"/>
  <c r="U1001" i="11"/>
  <c r="U675" i="11"/>
  <c r="U891" i="11"/>
  <c r="U256" i="11"/>
  <c r="U320" i="11"/>
  <c r="U497" i="11"/>
  <c r="U144" i="11"/>
  <c r="U615" i="11"/>
  <c r="U176" i="11"/>
  <c r="U677" i="11"/>
  <c r="U835" i="11"/>
  <c r="U946" i="11"/>
  <c r="U720" i="11"/>
  <c r="D6771" i="1"/>
  <c r="D6770" i="1"/>
  <c r="D6769" i="1"/>
  <c r="AB6771" i="1"/>
  <c r="AB6770" i="1"/>
  <c r="AB6769" i="1"/>
  <c r="K2" i="3"/>
  <c r="L2" i="3"/>
  <c r="M2" i="3"/>
  <c r="O2" i="3"/>
  <c r="N2" i="3"/>
  <c r="J2" i="3"/>
  <c r="D18" i="11"/>
  <c r="D10" i="11"/>
  <c r="D19" i="11"/>
  <c r="D12" i="11"/>
  <c r="D9" i="11"/>
  <c r="D13" i="11"/>
  <c r="D20" i="11"/>
  <c r="D23" i="11"/>
  <c r="D4" i="11"/>
  <c r="U5983" i="1"/>
  <c r="U5" i="1"/>
  <c r="U6" i="1"/>
  <c r="U10" i="1"/>
  <c r="U7" i="1"/>
  <c r="U9" i="1"/>
  <c r="U3126" i="1"/>
  <c r="U3453" i="1"/>
  <c r="U11" i="1"/>
  <c r="U1262" i="1"/>
  <c r="U2776" i="1"/>
  <c r="U15" i="1"/>
  <c r="U8" i="1"/>
  <c r="U6430" i="1"/>
  <c r="U14" i="1"/>
  <c r="U5082" i="1"/>
  <c r="U3753" i="1"/>
  <c r="U3715" i="1"/>
  <c r="U689" i="1"/>
  <c r="U3143" i="1"/>
  <c r="U2857" i="1"/>
  <c r="U17" i="1"/>
  <c r="U3661" i="1"/>
  <c r="U3162" i="1"/>
  <c r="U3318" i="1"/>
  <c r="U4570" i="1"/>
  <c r="U2234" i="1"/>
  <c r="U16" i="1"/>
  <c r="U13" i="1"/>
  <c r="U3423" i="1"/>
  <c r="U20" i="1"/>
  <c r="U6737" i="1"/>
  <c r="U29" i="1"/>
  <c r="U23" i="1"/>
  <c r="U31" i="1"/>
  <c r="U12" i="1"/>
  <c r="U6738" i="1"/>
  <c r="U4914" i="1"/>
  <c r="U32" i="1"/>
  <c r="U6758" i="1"/>
  <c r="U104" i="1"/>
  <c r="U1923" i="1"/>
  <c r="U6516" i="1"/>
  <c r="U80" i="1"/>
  <c r="U3166" i="1"/>
  <c r="U130" i="1"/>
  <c r="U24" i="1"/>
  <c r="U4149" i="1"/>
  <c r="U26" i="1"/>
  <c r="U2466" i="1"/>
  <c r="U5700" i="1"/>
  <c r="U5335" i="1"/>
  <c r="U3541" i="1"/>
  <c r="U243" i="1"/>
  <c r="U77" i="1"/>
  <c r="U2140" i="1"/>
  <c r="U2105" i="1"/>
  <c r="U59" i="1"/>
  <c r="U4075" i="1"/>
  <c r="U4021" i="1"/>
  <c r="U244" i="1"/>
  <c r="U165" i="1"/>
  <c r="U1654" i="1"/>
  <c r="U6202" i="1"/>
  <c r="U3835" i="1"/>
  <c r="U2707" i="1"/>
  <c r="U37" i="1"/>
  <c r="U562" i="1"/>
  <c r="U21" i="1"/>
  <c r="U2655" i="1"/>
  <c r="U2211" i="1"/>
  <c r="U67" i="1"/>
  <c r="U36" i="1"/>
  <c r="U114" i="1"/>
  <c r="U68" i="1"/>
  <c r="U120" i="1"/>
  <c r="U320" i="1"/>
  <c r="U49" i="1"/>
  <c r="U61" i="1"/>
  <c r="U3183" i="1"/>
  <c r="U28" i="1"/>
  <c r="U2823" i="1"/>
  <c r="U231" i="1"/>
  <c r="U6694" i="1"/>
  <c r="U2427" i="1"/>
  <c r="U86" i="1"/>
  <c r="U71" i="1"/>
  <c r="U4194" i="1"/>
  <c r="U39" i="1"/>
  <c r="U3411" i="1"/>
  <c r="U4457" i="1"/>
  <c r="U19" i="1"/>
  <c r="U237" i="1"/>
  <c r="U598" i="1"/>
  <c r="U82" i="1"/>
  <c r="U98" i="1"/>
  <c r="U44" i="1"/>
  <c r="U6588" i="1"/>
  <c r="U3406" i="1"/>
  <c r="U4934" i="1"/>
  <c r="U65" i="1"/>
  <c r="U81" i="1"/>
  <c r="U5537" i="1"/>
  <c r="U3063" i="1"/>
  <c r="U959" i="1"/>
  <c r="U793" i="1"/>
  <c r="U3174" i="1"/>
  <c r="U3233" i="1"/>
  <c r="U2777" i="1"/>
  <c r="U22" i="1"/>
  <c r="U4311" i="1"/>
  <c r="U33" i="1"/>
  <c r="U3996" i="1"/>
  <c r="U57" i="1"/>
  <c r="U141" i="1"/>
  <c r="U38" i="1"/>
  <c r="U200" i="1"/>
  <c r="U42" i="1"/>
  <c r="U34" i="1"/>
  <c r="U211" i="1"/>
  <c r="U6720" i="1"/>
  <c r="U158" i="1"/>
  <c r="U3611" i="1"/>
  <c r="U348" i="1"/>
  <c r="U18" i="1"/>
  <c r="U612" i="1"/>
  <c r="U3798" i="1"/>
  <c r="U153" i="1"/>
  <c r="U139" i="1"/>
  <c r="U4889" i="1"/>
  <c r="U97" i="1"/>
  <c r="U4254" i="1"/>
  <c r="U66" i="1"/>
  <c r="U217" i="1"/>
  <c r="U54" i="1"/>
  <c r="U3724" i="1"/>
  <c r="U52" i="1"/>
  <c r="U187" i="1"/>
  <c r="U197" i="1"/>
  <c r="U513" i="1"/>
  <c r="U3387" i="1"/>
  <c r="U91" i="1"/>
  <c r="U125" i="1"/>
  <c r="U3858" i="1"/>
  <c r="U3891" i="1"/>
  <c r="U2801" i="1"/>
  <c r="U6425" i="1"/>
  <c r="U107" i="1"/>
  <c r="U1596" i="1"/>
  <c r="U3471" i="1"/>
  <c r="U60" i="1"/>
  <c r="U64" i="1"/>
  <c r="U6723" i="1"/>
  <c r="U4296" i="1"/>
  <c r="U453" i="1"/>
  <c r="U310" i="1"/>
  <c r="U230" i="1"/>
  <c r="U30" i="1"/>
  <c r="U100" i="1"/>
  <c r="U308" i="1"/>
  <c r="U3447" i="1"/>
  <c r="U3527" i="1"/>
  <c r="U105" i="1"/>
  <c r="U358" i="1"/>
  <c r="U1249" i="1"/>
  <c r="U6057" i="1"/>
  <c r="U249" i="1"/>
  <c r="U3825" i="1"/>
  <c r="U274" i="1"/>
  <c r="U126" i="1"/>
  <c r="U155" i="1"/>
  <c r="U2452" i="1"/>
  <c r="U4031" i="1"/>
  <c r="U3542" i="1"/>
  <c r="U73" i="1"/>
  <c r="U285" i="1"/>
  <c r="U93" i="1"/>
  <c r="U5616" i="1"/>
  <c r="U2702" i="1"/>
  <c r="U334" i="1"/>
  <c r="U261" i="1"/>
  <c r="U5069" i="1"/>
  <c r="U99" i="1"/>
  <c r="U1738" i="1"/>
  <c r="U55" i="1"/>
  <c r="U201" i="1"/>
  <c r="U51" i="1"/>
  <c r="U4129" i="1"/>
  <c r="U5239" i="1"/>
  <c r="U4735" i="1"/>
  <c r="U5398" i="1"/>
  <c r="U5539" i="1"/>
  <c r="U62" i="1"/>
  <c r="U192" i="1"/>
  <c r="U443" i="1"/>
  <c r="U190" i="1"/>
  <c r="U75" i="1"/>
  <c r="U203" i="1"/>
  <c r="U757" i="1"/>
  <c r="U417" i="1"/>
  <c r="U772" i="1"/>
  <c r="U160" i="1"/>
  <c r="U89" i="1"/>
  <c r="U2537" i="1"/>
  <c r="U2123" i="1"/>
  <c r="U212" i="1"/>
  <c r="U5886" i="1"/>
  <c r="U747" i="1"/>
  <c r="U2006" i="1"/>
  <c r="U2665" i="1"/>
  <c r="U142" i="1"/>
  <c r="U5592" i="1"/>
  <c r="U6520" i="1"/>
  <c r="U766" i="1"/>
  <c r="U127" i="1"/>
  <c r="U4814" i="1"/>
  <c r="U4316" i="1"/>
  <c r="U2712" i="1"/>
  <c r="U4248" i="1"/>
  <c r="U4726" i="1"/>
  <c r="U2519" i="1"/>
  <c r="U290" i="1"/>
  <c r="U299" i="1"/>
  <c r="U4503" i="1"/>
  <c r="U5781" i="1"/>
  <c r="U360" i="1"/>
  <c r="U3860" i="1"/>
  <c r="U304" i="1"/>
  <c r="U3372" i="1"/>
  <c r="U223" i="1"/>
  <c r="U5266" i="1"/>
  <c r="U1604" i="1"/>
  <c r="U5547" i="1"/>
  <c r="U4662" i="1"/>
  <c r="U4333" i="1"/>
  <c r="U47" i="1"/>
  <c r="U79" i="1"/>
  <c r="U5414" i="1"/>
  <c r="U227" i="1"/>
  <c r="U4110" i="1"/>
  <c r="U6184" i="1"/>
  <c r="U3746" i="1"/>
  <c r="U3115" i="1"/>
  <c r="U4413" i="1"/>
  <c r="U109" i="1"/>
  <c r="U3312" i="1"/>
  <c r="U3682" i="1"/>
  <c r="U4738" i="1"/>
  <c r="U129" i="1"/>
  <c r="U2734" i="1"/>
  <c r="U150" i="1"/>
  <c r="U3847" i="1"/>
  <c r="U3711" i="1"/>
  <c r="U4379" i="1"/>
  <c r="U5168" i="1"/>
  <c r="U4489" i="1"/>
  <c r="U56" i="1"/>
  <c r="U53" i="1"/>
  <c r="U4960" i="1"/>
  <c r="U1965" i="1"/>
  <c r="U257" i="1"/>
  <c r="U3786" i="1"/>
  <c r="U236" i="1"/>
  <c r="U48" i="1"/>
  <c r="U3844" i="1"/>
  <c r="U2907" i="1"/>
  <c r="U2962" i="1"/>
  <c r="U210" i="1"/>
  <c r="U4380" i="1"/>
  <c r="U500" i="1"/>
  <c r="U3837" i="1"/>
  <c r="U794" i="1"/>
  <c r="U1800" i="1"/>
  <c r="U40" i="1"/>
  <c r="U592" i="1"/>
  <c r="U4912" i="1"/>
  <c r="U5824" i="1"/>
  <c r="U4246" i="1"/>
  <c r="U199" i="1"/>
  <c r="U933" i="1"/>
  <c r="U5156" i="1"/>
  <c r="U6428" i="1"/>
  <c r="U1139" i="1"/>
  <c r="U5320" i="1"/>
  <c r="U4339" i="1"/>
  <c r="U265" i="1"/>
  <c r="U202" i="1"/>
  <c r="U146" i="1"/>
  <c r="U4698" i="1"/>
  <c r="U4804" i="1"/>
  <c r="U152" i="1"/>
  <c r="U4986" i="1"/>
  <c r="U2757" i="1"/>
  <c r="U5035" i="1"/>
  <c r="U3108" i="1"/>
  <c r="U6205" i="1"/>
  <c r="U2877" i="1"/>
  <c r="U5185" i="1"/>
  <c r="U262" i="1"/>
  <c r="U873" i="1"/>
  <c r="U6052" i="1"/>
  <c r="U5934" i="1"/>
  <c r="U4268" i="1"/>
  <c r="U307" i="1"/>
  <c r="U2760" i="1"/>
  <c r="U3412" i="1"/>
  <c r="U3088" i="1"/>
  <c r="U393" i="1"/>
  <c r="U583" i="1"/>
  <c r="U781" i="1"/>
  <c r="U3562" i="1"/>
  <c r="U5281" i="1"/>
  <c r="U385" i="1"/>
  <c r="U5797" i="1"/>
  <c r="U4212" i="1"/>
  <c r="U2241" i="1"/>
  <c r="U3448" i="1"/>
  <c r="U3660" i="1"/>
  <c r="U3896" i="1"/>
  <c r="U2263" i="1"/>
  <c r="U2990" i="1"/>
  <c r="U2900" i="1"/>
  <c r="U4335" i="1"/>
  <c r="U4632" i="1"/>
  <c r="U4668" i="1"/>
  <c r="U4076" i="1"/>
  <c r="U2663" i="1"/>
  <c r="U5658" i="1"/>
  <c r="U5139" i="1"/>
  <c r="U3776" i="1"/>
  <c r="U83" i="1"/>
  <c r="U4760" i="1"/>
  <c r="U3368" i="1"/>
  <c r="U2882" i="1"/>
  <c r="U4135" i="1"/>
  <c r="U259" i="1"/>
  <c r="U318" i="1"/>
  <c r="U175" i="1"/>
  <c r="U3039" i="1"/>
  <c r="U2672" i="1"/>
  <c r="U4363" i="1"/>
  <c r="U181" i="1"/>
  <c r="U2148" i="1"/>
  <c r="U206" i="1"/>
  <c r="U4581" i="1"/>
  <c r="U4501" i="1"/>
  <c r="U5079" i="1"/>
  <c r="U76" i="1"/>
  <c r="U1212" i="1"/>
  <c r="U6110" i="1"/>
  <c r="U3941" i="1"/>
  <c r="U846" i="1"/>
  <c r="U518" i="1"/>
  <c r="U3951" i="1"/>
  <c r="U251" i="1"/>
  <c r="U6644" i="1"/>
  <c r="U795" i="1"/>
  <c r="U169" i="1"/>
  <c r="U3259" i="1"/>
  <c r="U3787" i="1"/>
  <c r="U25" i="1"/>
  <c r="U4283" i="1"/>
  <c r="U667" i="1"/>
  <c r="U267" i="1"/>
  <c r="U1296" i="1"/>
  <c r="U5712" i="1"/>
  <c r="U366" i="1"/>
  <c r="U5697" i="1"/>
  <c r="U110" i="1"/>
  <c r="U512" i="1"/>
  <c r="U3138" i="1"/>
  <c r="U826" i="1"/>
  <c r="U5289" i="1"/>
  <c r="U3822" i="1"/>
  <c r="U3263" i="1"/>
  <c r="U208" i="1"/>
  <c r="U4383" i="1"/>
  <c r="U3730" i="1"/>
  <c r="U6598" i="1"/>
  <c r="U5640" i="1"/>
  <c r="U3370" i="1"/>
  <c r="U2964" i="1"/>
  <c r="U5200" i="1"/>
  <c r="U6002" i="1"/>
  <c r="U3701" i="1"/>
  <c r="U3623" i="1"/>
  <c r="U5931" i="1"/>
  <c r="U5272" i="1"/>
  <c r="U6657" i="1"/>
  <c r="U3302" i="1"/>
  <c r="U1406" i="1"/>
  <c r="U3972" i="1"/>
  <c r="U4240" i="1"/>
  <c r="U5021" i="1"/>
  <c r="U2358" i="1"/>
  <c r="U3812" i="1"/>
  <c r="U4407" i="1"/>
  <c r="U376" i="1"/>
  <c r="U162" i="1"/>
  <c r="U418" i="1"/>
  <c r="U74" i="1"/>
  <c r="U698" i="1"/>
  <c r="U4431" i="1"/>
  <c r="U1533" i="1"/>
  <c r="U475" i="1"/>
  <c r="U434" i="1"/>
  <c r="U5720" i="1"/>
  <c r="U4235" i="1"/>
  <c r="U5126" i="1"/>
  <c r="U2716" i="1"/>
  <c r="U256" i="1"/>
  <c r="U3117" i="1"/>
  <c r="U5835" i="1"/>
  <c r="U4819" i="1"/>
  <c r="U63" i="1"/>
  <c r="U5088" i="1"/>
  <c r="U515" i="1"/>
  <c r="U268" i="1"/>
  <c r="U214" i="1"/>
  <c r="U2935" i="1"/>
  <c r="U4729" i="1"/>
  <c r="U1374" i="1"/>
  <c r="U717" i="1"/>
  <c r="U926" i="1"/>
  <c r="U3262" i="1"/>
  <c r="U6061" i="1"/>
  <c r="U1277" i="1"/>
  <c r="U759" i="1"/>
  <c r="U5618" i="1"/>
  <c r="U293" i="1"/>
  <c r="U119" i="1"/>
  <c r="U770" i="1"/>
  <c r="U565" i="1"/>
  <c r="U1585" i="1"/>
  <c r="U3134" i="1"/>
  <c r="U4459" i="1"/>
  <c r="U4842" i="1"/>
  <c r="U3602" i="1"/>
  <c r="U240" i="1"/>
  <c r="U4106" i="1"/>
  <c r="U3998" i="1"/>
  <c r="U834" i="1"/>
  <c r="U5264" i="1"/>
  <c r="U4105" i="1"/>
  <c r="U4565" i="1"/>
  <c r="U3991" i="1"/>
  <c r="U1564" i="1"/>
  <c r="U6370" i="1"/>
  <c r="U5199" i="1"/>
  <c r="U3462" i="1"/>
  <c r="U5104" i="1"/>
  <c r="U4062" i="1"/>
  <c r="U6278" i="1"/>
  <c r="U2788" i="1"/>
  <c r="U4226" i="1"/>
  <c r="U3507" i="1"/>
  <c r="U5278" i="1"/>
  <c r="U3512" i="1"/>
  <c r="U4088" i="1"/>
  <c r="U389" i="1"/>
  <c r="U2327" i="1"/>
  <c r="U5002" i="1"/>
  <c r="U4801" i="1"/>
  <c r="U6015" i="1"/>
  <c r="U50" i="1"/>
  <c r="U4939" i="1"/>
  <c r="U4344" i="1"/>
  <c r="U859" i="1"/>
  <c r="U4331" i="1"/>
  <c r="U1022" i="1"/>
  <c r="U5871" i="1"/>
  <c r="U3365" i="1"/>
  <c r="U113" i="1"/>
  <c r="U628" i="1"/>
  <c r="U3532" i="1"/>
  <c r="U1141" i="1"/>
  <c r="U6437" i="1"/>
  <c r="U1559" i="1"/>
  <c r="U5687" i="1"/>
  <c r="U2796" i="1"/>
  <c r="U4733" i="1"/>
  <c r="U5623" i="1"/>
  <c r="U894" i="1"/>
  <c r="U5204" i="1"/>
  <c r="U4353" i="1"/>
  <c r="U321" i="1"/>
  <c r="U5344" i="1"/>
  <c r="U196" i="1"/>
  <c r="U4993" i="1"/>
  <c r="U1030" i="1"/>
  <c r="U3187" i="1"/>
  <c r="U594" i="1"/>
  <c r="U4864" i="1"/>
  <c r="U3444" i="1"/>
  <c r="U2274" i="1"/>
  <c r="U4828" i="1"/>
  <c r="U3078" i="1"/>
  <c r="U3625" i="1"/>
  <c r="U5792" i="1"/>
  <c r="U723" i="1"/>
  <c r="U4714" i="1"/>
  <c r="U5017" i="1"/>
  <c r="U4660" i="1"/>
  <c r="U4547" i="1"/>
  <c r="U101" i="1"/>
  <c r="U528" i="1"/>
  <c r="U4167" i="1"/>
  <c r="U4027" i="1"/>
  <c r="U4124" i="1"/>
  <c r="U4168" i="1"/>
  <c r="U823" i="1"/>
  <c r="U5510" i="1"/>
  <c r="U5008" i="1"/>
  <c r="U6038" i="1"/>
  <c r="U4541" i="1"/>
  <c r="U5520" i="1"/>
  <c r="U1063" i="1"/>
  <c r="U663" i="1"/>
  <c r="U4434" i="1"/>
  <c r="U286" i="1"/>
  <c r="U2926" i="1"/>
  <c r="U3056" i="1"/>
  <c r="U3225" i="1"/>
  <c r="U4961" i="1"/>
  <c r="U5454" i="1"/>
  <c r="U4008" i="1"/>
  <c r="U1210" i="1"/>
  <c r="U3048" i="1"/>
  <c r="U3457" i="1"/>
  <c r="U4402" i="1"/>
  <c r="U4285" i="1"/>
  <c r="U771" i="1"/>
  <c r="U3901" i="1"/>
  <c r="U456" i="1"/>
  <c r="U510" i="1"/>
  <c r="U3915" i="1"/>
  <c r="U986" i="1"/>
  <c r="U5637" i="1"/>
  <c r="U2853" i="1"/>
  <c r="U4499" i="1"/>
  <c r="U3467" i="1"/>
  <c r="U4790" i="1"/>
  <c r="U2988" i="1"/>
  <c r="U4007" i="1"/>
  <c r="U398" i="1"/>
  <c r="U3191" i="1"/>
  <c r="U228" i="1"/>
  <c r="U112" i="1"/>
  <c r="U3670" i="1"/>
  <c r="U3984" i="1"/>
  <c r="U27" i="1"/>
  <c r="U4787" i="1"/>
  <c r="U3704" i="1"/>
  <c r="U4006" i="1"/>
  <c r="U6003" i="1"/>
  <c r="U2310" i="1"/>
  <c r="U748" i="1"/>
  <c r="U1356" i="1"/>
  <c r="U5679" i="1"/>
  <c r="U116" i="1"/>
  <c r="U3284" i="1"/>
  <c r="U3342" i="1"/>
  <c r="U5103" i="1"/>
  <c r="U1997" i="1"/>
  <c r="U4107" i="1"/>
  <c r="U1537" i="1"/>
  <c r="U2421" i="1"/>
  <c r="U2739" i="1"/>
  <c r="U353" i="1"/>
  <c r="U4435" i="1"/>
  <c r="U3871" i="1"/>
  <c r="U295" i="1"/>
  <c r="U553" i="1"/>
  <c r="U411" i="1"/>
  <c r="U2307" i="1"/>
  <c r="U215" i="1"/>
  <c r="U118" i="1"/>
  <c r="U4474" i="1"/>
  <c r="U616" i="1"/>
  <c r="U653" i="1"/>
  <c r="U3908" i="1"/>
  <c r="U4608" i="1"/>
  <c r="U5186" i="1"/>
  <c r="U5043" i="1"/>
  <c r="U178" i="1"/>
  <c r="U4730" i="1"/>
  <c r="U5206" i="1"/>
  <c r="U4397" i="1"/>
  <c r="U2933" i="1"/>
  <c r="U5972" i="1"/>
  <c r="U3960" i="1"/>
  <c r="U5436" i="1"/>
  <c r="U3184" i="1"/>
  <c r="U2630" i="1"/>
  <c r="U2984" i="1"/>
  <c r="U3606" i="1"/>
  <c r="U6171" i="1"/>
  <c r="U5465" i="1"/>
  <c r="U3926" i="1"/>
  <c r="U2275" i="1"/>
  <c r="U4774" i="1"/>
  <c r="U5133" i="1"/>
  <c r="U5793" i="1"/>
  <c r="U3767" i="1"/>
  <c r="U2905" i="1"/>
  <c r="U5573" i="1"/>
  <c r="U3208" i="1"/>
  <c r="U3309" i="1"/>
  <c r="U1901" i="1"/>
  <c r="U1484" i="1"/>
  <c r="U4989" i="1"/>
  <c r="U4753" i="1"/>
  <c r="U1734" i="1"/>
  <c r="U121" i="1"/>
  <c r="U6214" i="1"/>
  <c r="U1684" i="1"/>
  <c r="U4770" i="1"/>
  <c r="U930" i="1"/>
  <c r="U2388" i="1"/>
  <c r="U5442" i="1"/>
  <c r="U4521" i="1"/>
  <c r="U2187" i="1"/>
  <c r="U654" i="1"/>
  <c r="U3985" i="1"/>
  <c r="U485" i="1"/>
  <c r="U4654" i="1"/>
  <c r="U702" i="1"/>
  <c r="U646" i="1"/>
  <c r="U425" i="1"/>
  <c r="U3296" i="1"/>
  <c r="U3195" i="1"/>
  <c r="U92" i="1"/>
  <c r="U3597" i="1"/>
  <c r="U3341" i="1"/>
  <c r="U43" i="1"/>
  <c r="U6212" i="1"/>
  <c r="U4133" i="1"/>
  <c r="U5543" i="1"/>
  <c r="U3528" i="1"/>
  <c r="U3074" i="1"/>
  <c r="U2196" i="1"/>
  <c r="U5710" i="1"/>
  <c r="U4095" i="1"/>
  <c r="U5830" i="1"/>
  <c r="U4957" i="1"/>
  <c r="U6193" i="1"/>
  <c r="U4405" i="1"/>
  <c r="U3339" i="1"/>
  <c r="U6537" i="1"/>
  <c r="U3214" i="1"/>
  <c r="U5897" i="1"/>
  <c r="U6553" i="1"/>
  <c r="U4690" i="1"/>
  <c r="U4709" i="1"/>
  <c r="U103" i="1"/>
  <c r="U996" i="1"/>
  <c r="U2593" i="1"/>
  <c r="U4305" i="1"/>
  <c r="U4002" i="1"/>
  <c r="U1253" i="1"/>
  <c r="U5170" i="1"/>
  <c r="U177" i="1"/>
  <c r="U3141" i="1"/>
  <c r="U342" i="1"/>
  <c r="U4123" i="1"/>
  <c r="U4247" i="1"/>
  <c r="U72" i="1"/>
  <c r="U4163" i="1"/>
  <c r="U5004" i="1"/>
  <c r="U5371" i="1"/>
  <c r="U3347" i="1"/>
  <c r="U3827" i="1"/>
  <c r="U4527" i="1"/>
  <c r="U3992" i="1"/>
  <c r="U5099" i="1"/>
  <c r="U5833" i="1"/>
  <c r="U5716" i="1"/>
  <c r="U5164" i="1"/>
  <c r="U1024" i="1"/>
  <c r="U173" i="1"/>
  <c r="U193" i="1"/>
  <c r="U3093" i="1"/>
  <c r="U3066" i="1"/>
  <c r="U3190" i="1"/>
  <c r="U3813" i="1"/>
  <c r="U6026" i="1"/>
  <c r="U1311" i="1"/>
  <c r="U2577" i="1"/>
  <c r="U5033" i="1"/>
  <c r="U2921" i="1"/>
  <c r="U4964" i="1"/>
  <c r="U5544" i="1"/>
  <c r="U5515" i="1"/>
  <c r="U3640" i="1"/>
  <c r="U4514" i="1"/>
  <c r="U2974" i="1"/>
  <c r="U1393" i="1"/>
  <c r="U2235" i="1"/>
  <c r="U1709" i="1"/>
  <c r="U5484" i="1"/>
  <c r="U4399" i="1"/>
  <c r="U6561" i="1"/>
  <c r="U378" i="1"/>
  <c r="U2705" i="1"/>
  <c r="U3081" i="1"/>
  <c r="U3251" i="1"/>
  <c r="U4277" i="1"/>
  <c r="U2070" i="1"/>
  <c r="U4821" i="1"/>
  <c r="U3765" i="1"/>
  <c r="U3736" i="1"/>
  <c r="U3148" i="1"/>
  <c r="U3589" i="1"/>
  <c r="U4686" i="1"/>
  <c r="U4669" i="1"/>
  <c r="U6369" i="1"/>
  <c r="U6115" i="1"/>
  <c r="U4452" i="1"/>
  <c r="U430" i="1"/>
  <c r="U194" i="1"/>
  <c r="U4359" i="1"/>
  <c r="U41" i="1"/>
  <c r="U5329" i="1"/>
  <c r="U5815" i="1"/>
  <c r="U958" i="1"/>
  <c r="U4396" i="1"/>
  <c r="U610" i="1"/>
  <c r="U4341" i="1"/>
  <c r="U3539" i="1"/>
  <c r="U1640" i="1"/>
  <c r="U1264" i="1"/>
  <c r="U1778" i="1"/>
  <c r="U1103" i="1"/>
  <c r="U4230" i="1"/>
  <c r="U3430" i="1"/>
  <c r="U4300" i="1"/>
  <c r="U6577" i="1"/>
  <c r="U5209" i="1"/>
  <c r="U2119" i="1"/>
  <c r="U1994" i="1"/>
  <c r="U3897" i="1"/>
  <c r="U3923" i="1"/>
  <c r="U2912" i="1"/>
  <c r="U4995" i="1"/>
  <c r="U3851" i="1"/>
  <c r="U4758" i="1"/>
  <c r="U1017" i="1"/>
  <c r="U699" i="1"/>
  <c r="U6188" i="1"/>
  <c r="U3336" i="1"/>
  <c r="U638" i="1"/>
  <c r="U3609" i="1"/>
  <c r="U357" i="1"/>
  <c r="U137" i="1"/>
  <c r="U4878" i="1"/>
  <c r="U6434" i="1"/>
  <c r="U4807" i="1"/>
  <c r="U4887" i="1"/>
  <c r="U4574" i="1"/>
  <c r="U2953" i="1"/>
  <c r="U2166" i="1"/>
  <c r="U5519" i="1"/>
  <c r="U166" i="1"/>
  <c r="U5014" i="1"/>
  <c r="U5098" i="1"/>
  <c r="U805" i="1"/>
  <c r="U4456" i="1"/>
  <c r="U1175" i="1"/>
  <c r="U4980" i="1"/>
  <c r="U3455" i="1"/>
  <c r="U4132" i="1"/>
  <c r="U1764" i="1"/>
  <c r="U3011" i="1"/>
  <c r="U5165" i="1"/>
  <c r="U296" i="1"/>
  <c r="U5604" i="1"/>
  <c r="U3816" i="1"/>
  <c r="U5298" i="1"/>
  <c r="U4800" i="1"/>
  <c r="U6185" i="1"/>
  <c r="U2954" i="1"/>
  <c r="U4202" i="1"/>
  <c r="U263" i="1"/>
  <c r="U3514" i="1"/>
  <c r="U4572" i="1"/>
  <c r="U297" i="1"/>
  <c r="U4057" i="1"/>
  <c r="U1809" i="1"/>
  <c r="U4040" i="1"/>
  <c r="U4044" i="1"/>
  <c r="U4118" i="1"/>
  <c r="U6469" i="1"/>
  <c r="U918" i="1"/>
  <c r="U5019" i="1"/>
  <c r="U4045" i="1"/>
  <c r="U903" i="1"/>
  <c r="U3332" i="1"/>
  <c r="U3389" i="1"/>
  <c r="U3948" i="1"/>
  <c r="U4675" i="1"/>
  <c r="U4642" i="1"/>
  <c r="U3963" i="1"/>
  <c r="U5295" i="1"/>
  <c r="U154" i="1"/>
  <c r="U132" i="1"/>
  <c r="U6220" i="1"/>
  <c r="U303" i="1"/>
  <c r="U636" i="1"/>
  <c r="U2587" i="1"/>
  <c r="U2488" i="1"/>
  <c r="U1678" i="1"/>
  <c r="U6564" i="1"/>
  <c r="U4082" i="1"/>
  <c r="U3382" i="1"/>
  <c r="U2563" i="1"/>
  <c r="U550" i="1"/>
  <c r="U4509" i="1"/>
  <c r="U3877" i="1"/>
  <c r="U4672" i="1"/>
  <c r="U6743" i="1"/>
  <c r="U4725" i="1"/>
  <c r="U4507" i="1"/>
  <c r="U4652" i="1"/>
  <c r="U836" i="1"/>
  <c r="U1021" i="1"/>
  <c r="U827" i="1"/>
  <c r="U3268" i="1"/>
  <c r="U250" i="1"/>
  <c r="U6275" i="1"/>
  <c r="U5674" i="1"/>
  <c r="U2842" i="1"/>
  <c r="U225" i="1"/>
  <c r="U3238" i="1"/>
  <c r="U328" i="1"/>
  <c r="U2531" i="1"/>
  <c r="U4236" i="1"/>
  <c r="U1530" i="1"/>
  <c r="U1289" i="1"/>
  <c r="U5357" i="1"/>
  <c r="U6252" i="1"/>
  <c r="U529" i="1"/>
  <c r="U2392" i="1"/>
  <c r="U6008" i="1"/>
  <c r="U4294" i="1"/>
  <c r="U3023" i="1"/>
  <c r="U3149" i="1"/>
  <c r="U6234" i="1"/>
  <c r="U3944" i="1"/>
  <c r="U3574" i="1"/>
  <c r="U4269" i="1"/>
  <c r="U4066" i="1"/>
  <c r="U1078" i="1"/>
  <c r="U2915" i="1"/>
  <c r="U5118" i="1"/>
  <c r="U5301" i="1"/>
  <c r="U3791" i="1"/>
  <c r="U2911" i="1"/>
  <c r="U3976" i="1"/>
  <c r="U3612" i="1"/>
  <c r="U5305" i="1"/>
  <c r="U6013" i="1"/>
  <c r="U4384" i="1"/>
  <c r="U4290" i="1"/>
  <c r="U4093" i="1"/>
  <c r="U878" i="1"/>
  <c r="U95" i="1"/>
  <c r="U5386" i="1"/>
  <c r="U5350" i="1"/>
  <c r="U521" i="1"/>
  <c r="U3012" i="1"/>
  <c r="U5845" i="1"/>
  <c r="U2544" i="1"/>
  <c r="U4090" i="1"/>
  <c r="U4674" i="1"/>
  <c r="U5039" i="1"/>
  <c r="U2994" i="1"/>
  <c r="U3441" i="1"/>
  <c r="U5276" i="1"/>
  <c r="U1828" i="1"/>
  <c r="U2429" i="1"/>
  <c r="U2154" i="1"/>
  <c r="U6259" i="1"/>
  <c r="U615" i="1"/>
  <c r="U260" i="1"/>
  <c r="U4627" i="1"/>
  <c r="U6309" i="1"/>
  <c r="U3830" i="1"/>
  <c r="U4220" i="1"/>
  <c r="U4122" i="1"/>
  <c r="U2384" i="1"/>
  <c r="U4400" i="1"/>
  <c r="U3286" i="1"/>
  <c r="U643" i="1"/>
  <c r="U3364" i="1"/>
  <c r="U6091" i="1"/>
  <c r="U4603" i="1"/>
  <c r="U4373" i="1"/>
  <c r="U207" i="1"/>
  <c r="U1055" i="1"/>
  <c r="U2046" i="1"/>
  <c r="U3721" i="1"/>
  <c r="U1956" i="1"/>
  <c r="U6169" i="1"/>
  <c r="U5407" i="1"/>
  <c r="U1404" i="1"/>
  <c r="U1400" i="1"/>
  <c r="U5434" i="1"/>
  <c r="U5346" i="1"/>
  <c r="U6549" i="1"/>
  <c r="U761" i="1"/>
  <c r="U3314" i="1"/>
  <c r="U700" i="1"/>
  <c r="U3099" i="1"/>
  <c r="U6412" i="1"/>
  <c r="U1840" i="1"/>
  <c r="U2111" i="1"/>
  <c r="U6401" i="1"/>
  <c r="U4460" i="1"/>
  <c r="U3648" i="1"/>
  <c r="U4233" i="1"/>
  <c r="U5601" i="1"/>
  <c r="U614" i="1"/>
  <c r="U3631" i="1"/>
  <c r="U2923" i="1"/>
  <c r="U4345" i="1"/>
  <c r="U1560" i="1"/>
  <c r="U1921" i="1"/>
  <c r="U5923" i="1"/>
  <c r="U446" i="1"/>
  <c r="U1426" i="1"/>
  <c r="U315" i="1"/>
  <c r="U4589" i="1"/>
  <c r="U3965" i="1"/>
  <c r="U4540" i="1"/>
  <c r="U4225" i="1"/>
  <c r="U5381" i="1"/>
  <c r="U530" i="1"/>
  <c r="U5942" i="1"/>
  <c r="U5356" i="1"/>
  <c r="U6640" i="1"/>
  <c r="U4888" i="1"/>
  <c r="U884" i="1"/>
  <c r="U502" i="1"/>
  <c r="U5157" i="1"/>
  <c r="U6222" i="1"/>
  <c r="U4892" i="1"/>
  <c r="U555" i="1"/>
  <c r="U2889" i="1"/>
  <c r="U5297" i="1"/>
  <c r="U5960" i="1"/>
  <c r="U6417" i="1"/>
  <c r="U4835" i="1"/>
  <c r="U4422" i="1"/>
  <c r="U1452" i="1"/>
  <c r="U4635" i="1"/>
  <c r="U1844" i="1"/>
  <c r="U5129" i="1"/>
  <c r="U226" i="1"/>
  <c r="U5727" i="1"/>
  <c r="U4252" i="1"/>
  <c r="U4594" i="1"/>
  <c r="U3220" i="1"/>
  <c r="U3488" i="1"/>
  <c r="U5010" i="1"/>
  <c r="U1329" i="1"/>
  <c r="U6630" i="1"/>
  <c r="U6248" i="1"/>
  <c r="U188" i="1"/>
  <c r="U4473" i="1"/>
  <c r="U4205" i="1"/>
  <c r="U406" i="1"/>
  <c r="U6244" i="1"/>
  <c r="U4119" i="1"/>
  <c r="U3632" i="1"/>
  <c r="U2634" i="1"/>
  <c r="U2960" i="1"/>
  <c r="U6324" i="1"/>
  <c r="U5477" i="1"/>
  <c r="U4461" i="1"/>
  <c r="U3571" i="1"/>
  <c r="U287" i="1"/>
  <c r="U6153" i="1"/>
  <c r="U3478" i="1"/>
  <c r="U3523" i="1"/>
  <c r="U477" i="1"/>
  <c r="U1612" i="1"/>
  <c r="U2948" i="1"/>
  <c r="U312" i="1"/>
  <c r="U6128" i="1"/>
  <c r="U397" i="1"/>
  <c r="U4177" i="1"/>
  <c r="U1322" i="1"/>
  <c r="U4974" i="1"/>
  <c r="U4319" i="1"/>
  <c r="U5075" i="1"/>
  <c r="U2795" i="1"/>
  <c r="U3303" i="1"/>
  <c r="U394" i="1"/>
  <c r="U2715" i="1"/>
  <c r="U4664" i="1"/>
  <c r="U3671" i="1"/>
  <c r="U5505" i="1"/>
  <c r="U4261" i="1"/>
  <c r="U5074" i="1"/>
  <c r="U5068" i="1"/>
  <c r="U1631" i="1"/>
  <c r="U831" i="1"/>
  <c r="U436" i="1"/>
  <c r="U4017" i="1"/>
  <c r="U5333" i="1"/>
  <c r="U3393" i="1"/>
  <c r="U5275" i="1"/>
  <c r="U4436" i="1"/>
  <c r="U2311" i="1"/>
  <c r="U5800" i="1"/>
  <c r="U337" i="1"/>
  <c r="U1755" i="1"/>
  <c r="U740" i="1"/>
  <c r="U3381" i="1"/>
  <c r="U3272" i="1"/>
  <c r="U4699" i="1"/>
  <c r="U460" i="1"/>
  <c r="U4393" i="1"/>
  <c r="U779" i="1"/>
  <c r="U3703" i="1"/>
  <c r="U4370" i="1"/>
  <c r="U6405" i="1"/>
  <c r="U6089" i="1"/>
  <c r="U3811" i="1"/>
  <c r="U180" i="1"/>
  <c r="U3019" i="1"/>
  <c r="U2025" i="1"/>
  <c r="U2780" i="1"/>
  <c r="U484" i="1"/>
  <c r="U5633" i="1"/>
  <c r="U5360" i="1"/>
  <c r="U5528" i="1"/>
  <c r="U4721" i="1"/>
  <c r="U4101" i="1"/>
  <c r="U4583" i="1"/>
  <c r="U865" i="1"/>
  <c r="U478" i="1"/>
  <c r="U5591" i="1"/>
  <c r="U4160" i="1"/>
  <c r="U6316" i="1"/>
  <c r="U3917" i="1"/>
  <c r="U1053" i="1"/>
  <c r="U3557" i="1"/>
  <c r="U6471" i="1"/>
  <c r="U4392" i="1"/>
  <c r="U5342" i="1"/>
  <c r="U1729" i="1"/>
  <c r="U3708" i="1"/>
  <c r="U4834" i="1"/>
  <c r="U2871" i="1"/>
  <c r="U6445" i="1"/>
  <c r="U5396" i="1"/>
  <c r="U5574" i="1"/>
  <c r="U974" i="1"/>
  <c r="U5418" i="1"/>
  <c r="U6170" i="1"/>
  <c r="U3789" i="1"/>
  <c r="U317" i="1"/>
  <c r="U3145" i="1"/>
  <c r="U3421" i="1"/>
  <c r="U4100" i="1"/>
  <c r="U4140" i="1"/>
  <c r="U4351" i="1"/>
  <c r="U3135" i="1"/>
  <c r="U5310" i="1"/>
  <c r="U4982" i="1"/>
  <c r="U5625" i="1"/>
  <c r="U4138" i="1"/>
  <c r="U4063" i="1"/>
  <c r="U3025" i="1"/>
  <c r="U5387" i="1"/>
  <c r="U4616" i="1"/>
  <c r="U313" i="1"/>
  <c r="U4242" i="1"/>
  <c r="U5690" i="1"/>
  <c r="U2814" i="1"/>
  <c r="U1748" i="1"/>
  <c r="U4625" i="1"/>
  <c r="U2657" i="1"/>
  <c r="U6667" i="1"/>
  <c r="U684" i="1"/>
  <c r="U85" i="1"/>
  <c r="U4023" i="1"/>
  <c r="U4745" i="1"/>
  <c r="U4207" i="1"/>
  <c r="U6485" i="1"/>
  <c r="U3909" i="1"/>
  <c r="U5469" i="1"/>
  <c r="U5943" i="1"/>
  <c r="U4020" i="1"/>
  <c r="U2812" i="1"/>
  <c r="U4215" i="1"/>
  <c r="U4156" i="1"/>
  <c r="U4651" i="1"/>
  <c r="U445" i="1"/>
  <c r="U2957" i="1"/>
  <c r="U138" i="1"/>
  <c r="U1318" i="1"/>
  <c r="U4080" i="1"/>
  <c r="U6614" i="1"/>
  <c r="U6361" i="1"/>
  <c r="U5525" i="1"/>
  <c r="U3608" i="1"/>
  <c r="U677" i="1"/>
  <c r="U3754" i="1"/>
  <c r="U5956" i="1"/>
  <c r="U1737" i="1"/>
  <c r="U4719" i="1"/>
  <c r="U4298" i="1"/>
  <c r="U2736" i="1"/>
  <c r="U1035" i="1"/>
  <c r="U5560" i="1"/>
  <c r="U2240" i="1"/>
  <c r="U3513" i="1"/>
  <c r="U4575" i="1"/>
  <c r="U301" i="1"/>
  <c r="U5915" i="1"/>
  <c r="U3298" i="1"/>
  <c r="U5878" i="1"/>
  <c r="U273" i="1"/>
  <c r="U5377" i="1"/>
  <c r="U4394" i="1"/>
  <c r="U901" i="1"/>
  <c r="U3935" i="1"/>
  <c r="U4427" i="1"/>
  <c r="U339" i="1"/>
  <c r="U5330" i="1"/>
  <c r="U4792" i="1"/>
  <c r="U1002" i="1"/>
  <c r="U4097" i="1"/>
  <c r="U2237" i="1"/>
  <c r="U5462" i="1"/>
  <c r="U3621" i="1"/>
  <c r="U2434" i="1"/>
  <c r="U666" i="1"/>
  <c r="U2837" i="1"/>
  <c r="U5752" i="1"/>
  <c r="U3876" i="1"/>
  <c r="U4772" i="1"/>
  <c r="U716" i="1"/>
  <c r="U4913" i="1"/>
  <c r="U6388" i="1"/>
  <c r="U3600" i="1"/>
  <c r="U2174" i="1"/>
  <c r="U115" i="1"/>
  <c r="U3710" i="1"/>
  <c r="U454" i="1"/>
  <c r="U2638" i="1"/>
  <c r="U1811" i="1"/>
  <c r="U5222" i="1"/>
  <c r="U4886" i="1"/>
  <c r="U4839" i="1"/>
  <c r="U4034" i="1"/>
  <c r="U2524" i="1"/>
  <c r="U6407" i="1"/>
  <c r="U5245" i="1"/>
  <c r="U4408" i="1"/>
  <c r="U6121" i="1"/>
  <c r="U5066" i="1"/>
  <c r="U2473" i="1"/>
  <c r="U3657" i="1"/>
  <c r="U1815" i="1"/>
  <c r="U447" i="1"/>
  <c r="U1273" i="1"/>
  <c r="U1150" i="1"/>
  <c r="U4636" i="1"/>
  <c r="U2646" i="1"/>
  <c r="U3307" i="1"/>
  <c r="U449" i="1"/>
  <c r="U4644" i="1"/>
  <c r="U5930" i="1"/>
  <c r="U3590" i="1"/>
  <c r="U4330" i="1"/>
  <c r="U409" i="1"/>
  <c r="U144" i="1"/>
  <c r="U4315" i="1"/>
  <c r="U6594" i="1"/>
  <c r="U3678" i="1"/>
  <c r="U3739" i="1"/>
  <c r="U4978" i="1"/>
  <c r="U3240" i="1"/>
  <c r="U3857" i="1"/>
  <c r="U4369" i="1"/>
  <c r="U2694" i="1"/>
  <c r="U3971" i="1"/>
  <c r="U6077" i="1"/>
  <c r="U4377" i="1"/>
  <c r="U2684" i="1"/>
  <c r="U3696" i="1"/>
  <c r="U106" i="1"/>
  <c r="U4831" i="1"/>
  <c r="U3757" i="1"/>
  <c r="U4222" i="1"/>
  <c r="U1132" i="1"/>
  <c r="U6346" i="1"/>
  <c r="U3369" i="1"/>
  <c r="U3902" i="1"/>
  <c r="U407" i="1"/>
  <c r="U4091" i="1"/>
  <c r="U4278" i="1"/>
  <c r="U4865" i="1"/>
  <c r="U3653" i="1"/>
  <c r="U3029" i="1"/>
  <c r="U2469" i="1"/>
  <c r="U3119" i="1"/>
  <c r="U4613" i="1"/>
  <c r="U4245" i="1"/>
  <c r="U1518" i="1"/>
  <c r="U6353" i="1"/>
  <c r="U2805" i="1"/>
  <c r="U3052" i="1"/>
  <c r="U3990" i="1"/>
  <c r="U5449" i="1"/>
  <c r="U1009" i="1"/>
  <c r="U5213" i="1"/>
  <c r="U5691" i="1"/>
  <c r="U1233" i="1"/>
  <c r="U4085" i="1"/>
  <c r="U5095" i="1"/>
  <c r="U3781" i="1"/>
  <c r="U5328" i="1"/>
  <c r="U2435" i="1"/>
  <c r="U3243" i="1"/>
  <c r="U4317" i="1"/>
  <c r="U4214" i="1"/>
  <c r="U4511" i="1"/>
  <c r="U4808" i="1"/>
  <c r="U4744" i="1"/>
  <c r="U4067" i="1"/>
  <c r="U4998" i="1"/>
  <c r="U5439" i="1"/>
  <c r="U4893" i="1"/>
  <c r="U4626" i="1"/>
  <c r="U3443" i="1"/>
  <c r="U343" i="1"/>
  <c r="U5294" i="1"/>
  <c r="U2753" i="1"/>
  <c r="U600" i="1"/>
  <c r="U511" i="1"/>
  <c r="U3651" i="1"/>
  <c r="U679" i="1"/>
  <c r="U3587" i="1"/>
  <c r="U4443" i="1"/>
  <c r="U3360" i="1"/>
  <c r="U3962" i="1"/>
  <c r="U3535" i="1"/>
  <c r="U4051" i="1"/>
  <c r="U4875" i="1"/>
  <c r="U1915" i="1"/>
  <c r="U2542" i="1"/>
  <c r="U3918" i="1"/>
  <c r="U481" i="1"/>
  <c r="U5892" i="1"/>
  <c r="U3966" i="1"/>
  <c r="U4493" i="1"/>
  <c r="U5552" i="1"/>
  <c r="U5012" i="1"/>
  <c r="U2124" i="1"/>
  <c r="U3089" i="1"/>
  <c r="U4832" i="1"/>
  <c r="U3900" i="1"/>
  <c r="U5160" i="1"/>
  <c r="U4347" i="1"/>
  <c r="U924" i="1"/>
  <c r="U6261" i="1"/>
  <c r="U2789" i="1"/>
  <c r="U3656" i="1"/>
  <c r="U2389" i="1"/>
  <c r="U6528" i="1"/>
  <c r="U5504" i="1"/>
  <c r="U316" i="1"/>
  <c r="U3645" i="1"/>
  <c r="U3217" i="1"/>
  <c r="U4264" i="1"/>
  <c r="U3297" i="1"/>
  <c r="U5231" i="1"/>
  <c r="U1288" i="1"/>
  <c r="U4798" i="1"/>
  <c r="U35" i="1"/>
  <c r="U6632" i="1"/>
  <c r="U6609" i="1"/>
  <c r="U1675" i="1"/>
  <c r="U185" i="1"/>
  <c r="U2906" i="1"/>
  <c r="U4414" i="1"/>
  <c r="U5987" i="1"/>
  <c r="U3397" i="1"/>
  <c r="U5461" i="1"/>
  <c r="U5749" i="1"/>
  <c r="U2581" i="1"/>
  <c r="U4098" i="1"/>
  <c r="U3095" i="1"/>
  <c r="U247" i="1"/>
  <c r="U5672" i="1"/>
  <c r="U4361" i="1"/>
  <c r="U2869" i="1"/>
  <c r="U4342" i="1"/>
  <c r="U281" i="1"/>
  <c r="U5086" i="1"/>
  <c r="U5787" i="1"/>
  <c r="U4077" i="1"/>
  <c r="U4469" i="1"/>
  <c r="U3598" i="1"/>
  <c r="U4324" i="1"/>
  <c r="U3779" i="1"/>
  <c r="U4879" i="1"/>
  <c r="U2514" i="1"/>
  <c r="U6478" i="1"/>
  <c r="U4234" i="1"/>
  <c r="U2172" i="1"/>
  <c r="U4740" i="1"/>
  <c r="U4958" i="1"/>
  <c r="U3366" i="1"/>
  <c r="U4510" i="1"/>
  <c r="U78" i="1"/>
  <c r="U5668" i="1"/>
  <c r="U6414" i="1"/>
  <c r="U4983" i="1"/>
  <c r="U6628" i="1"/>
  <c r="U595" i="1"/>
  <c r="U408" i="1"/>
  <c r="U1486" i="1"/>
  <c r="U1854" i="1"/>
  <c r="U4200" i="1"/>
  <c r="U3734" i="1"/>
  <c r="U541" i="1"/>
  <c r="U3689" i="1"/>
  <c r="U6699" i="1"/>
  <c r="U578" i="1"/>
  <c r="U5321" i="1"/>
  <c r="U5334" i="1"/>
  <c r="U5939" i="1"/>
  <c r="U4810" i="1"/>
  <c r="U4092" i="1"/>
  <c r="U5286" i="1"/>
  <c r="U2118" i="1"/>
  <c r="U4523" i="1"/>
  <c r="U2231" i="1"/>
  <c r="U3376" i="1"/>
  <c r="U3484" i="1"/>
  <c r="U1988" i="1"/>
  <c r="U509" i="1"/>
  <c r="U5495" i="1"/>
  <c r="U6389" i="1"/>
  <c r="U4134" i="1"/>
  <c r="U3773" i="1"/>
  <c r="U5169" i="1"/>
  <c r="U117" i="1"/>
  <c r="U937" i="1"/>
  <c r="U6011" i="1"/>
  <c r="U4722" i="1"/>
  <c r="U6402" i="1"/>
  <c r="U3409" i="1"/>
  <c r="U3788" i="1"/>
  <c r="U4700" i="1"/>
  <c r="U5184" i="1"/>
  <c r="U3377" i="1"/>
  <c r="U2405" i="1"/>
  <c r="U3792" i="1"/>
  <c r="U676" i="1"/>
  <c r="U4306" i="1"/>
  <c r="U3986" i="1"/>
  <c r="U6012" i="1"/>
  <c r="U3521" i="1"/>
  <c r="U5487" i="1"/>
  <c r="U4419" i="1"/>
  <c r="U979" i="1"/>
  <c r="U5180" i="1"/>
  <c r="U2420" i="1"/>
  <c r="U3352" i="1"/>
  <c r="U4037" i="1"/>
  <c r="U4323" i="1"/>
  <c r="U2870" i="1"/>
  <c r="U4769" i="1"/>
  <c r="U174" i="1"/>
  <c r="U5354" i="1"/>
  <c r="U4857" i="1"/>
  <c r="U1505" i="1"/>
  <c r="U4659" i="1"/>
  <c r="U1628" i="1"/>
  <c r="U4727" i="1"/>
  <c r="U6213" i="1"/>
  <c r="U5338" i="1"/>
  <c r="U6586" i="1"/>
  <c r="U2632" i="1"/>
  <c r="U6727" i="1"/>
  <c r="U577" i="1"/>
  <c r="U6031" i="1"/>
  <c r="U1740" i="1"/>
  <c r="U4718" i="1"/>
  <c r="U5235" i="1"/>
  <c r="U4059" i="1"/>
  <c r="U1280" i="1"/>
  <c r="U355" i="1"/>
  <c r="U5606" i="1"/>
  <c r="U345" i="1"/>
  <c r="U4530" i="1"/>
  <c r="U4539" i="1"/>
  <c r="U692" i="1"/>
  <c r="U3718" i="1"/>
  <c r="U419" i="1"/>
  <c r="U2991" i="1"/>
  <c r="U3889" i="1"/>
  <c r="U786" i="1"/>
  <c r="U2859" i="1"/>
  <c r="U3452" i="1"/>
  <c r="U4430" i="1"/>
  <c r="U6308" i="1"/>
  <c r="U4935" i="1"/>
  <c r="U3783" i="1"/>
  <c r="U2249" i="1"/>
  <c r="U4448" i="1"/>
  <c r="U6508" i="1"/>
  <c r="U6343" i="1"/>
  <c r="U6574" i="1"/>
  <c r="U552" i="1"/>
  <c r="U5481" i="1"/>
  <c r="U3892" i="1"/>
  <c r="U2946" i="1"/>
  <c r="U2941" i="1"/>
  <c r="U392" i="1"/>
  <c r="U5226" i="1"/>
  <c r="U4940" i="1"/>
  <c r="U221" i="1"/>
  <c r="U4286" i="1"/>
  <c r="U2664" i="1"/>
  <c r="U2299" i="1"/>
  <c r="U1605" i="1"/>
  <c r="U124" i="1"/>
  <c r="U4152" i="1"/>
  <c r="U3619" i="1"/>
  <c r="U3878" i="1"/>
  <c r="U547" i="1"/>
  <c r="U3603" i="1"/>
  <c r="U4128" i="1"/>
  <c r="U5893" i="1"/>
  <c r="U1981" i="1"/>
  <c r="U1710" i="1"/>
  <c r="U3396" i="1"/>
  <c r="U5526" i="1"/>
  <c r="U775" i="1"/>
  <c r="U298" i="1"/>
  <c r="U4495" i="1"/>
  <c r="U4218" i="1"/>
  <c r="U5433" i="1"/>
  <c r="U4395" i="1"/>
  <c r="U4534" i="1"/>
  <c r="U4529" i="1"/>
  <c r="U2806" i="1"/>
  <c r="U5112" i="1"/>
  <c r="U5854" i="1"/>
  <c r="U5452" i="1"/>
  <c r="U5280" i="1"/>
  <c r="U5565" i="1"/>
  <c r="U4078" i="1"/>
  <c r="U1700" i="1"/>
  <c r="U4764" i="1"/>
  <c r="U459" i="1"/>
  <c r="U5225" i="1"/>
  <c r="U2142" i="1"/>
  <c r="U2369" i="1"/>
  <c r="U5393" i="1"/>
  <c r="U5269" i="1"/>
  <c r="U2767" i="1"/>
  <c r="U2085" i="1"/>
  <c r="U6007" i="1"/>
  <c r="U3380" i="1"/>
  <c r="U6642" i="1"/>
  <c r="U4741" i="1"/>
  <c r="U5130" i="1"/>
  <c r="U4746" i="1"/>
  <c r="U5041" i="1"/>
  <c r="U6514" i="1"/>
  <c r="U3922" i="1"/>
  <c r="U4187" i="1"/>
  <c r="U2516" i="1"/>
  <c r="U3136" i="1"/>
  <c r="U4854" i="1"/>
  <c r="U2846" i="1"/>
  <c r="U2692" i="1"/>
  <c r="U1906" i="1"/>
  <c r="U4372" i="1"/>
  <c r="U4491" i="1"/>
  <c r="U5472" i="1"/>
  <c r="U6695" i="1"/>
  <c r="U6191" i="1"/>
  <c r="U6433" i="1"/>
  <c r="U3593" i="1"/>
  <c r="U2887" i="1"/>
  <c r="U2873" i="1"/>
  <c r="U3458" i="1"/>
  <c r="U2951" i="1"/>
  <c r="U2248" i="1"/>
  <c r="U2771" i="1"/>
  <c r="U5161" i="1"/>
  <c r="U4265" i="1"/>
  <c r="U5766" i="1"/>
  <c r="U5755" i="1"/>
  <c r="U1879" i="1"/>
  <c r="U6709" i="1"/>
  <c r="U802" i="1"/>
  <c r="U1450" i="1"/>
  <c r="U3349" i="1"/>
  <c r="U3745" i="1"/>
  <c r="U4684" i="1"/>
  <c r="U4197" i="1"/>
  <c r="U4667" i="1"/>
  <c r="U3585" i="1"/>
  <c r="U5183" i="1"/>
  <c r="U939" i="1"/>
  <c r="U3808" i="1"/>
  <c r="U2397" i="1"/>
  <c r="U4287" i="1"/>
  <c r="U4328" i="1"/>
  <c r="U4030" i="1"/>
  <c r="U3700" i="1"/>
  <c r="U2545" i="1"/>
  <c r="U3868" i="1"/>
  <c r="U2607" i="1"/>
  <c r="U2650" i="1"/>
  <c r="U2259" i="1"/>
  <c r="U1806" i="1"/>
  <c r="U3495" i="1"/>
  <c r="U4910" i="1"/>
  <c r="U3160" i="1"/>
  <c r="U4161" i="1"/>
  <c r="U3139" i="1"/>
  <c r="U3499" i="1"/>
  <c r="U3105" i="1"/>
  <c r="U2653" i="1"/>
  <c r="U3720" i="1"/>
  <c r="U1946" i="1"/>
  <c r="U3863" i="1"/>
  <c r="U5958" i="1"/>
  <c r="U2151" i="1"/>
  <c r="U4000" i="1"/>
  <c r="U3642" i="1"/>
  <c r="U6327" i="1"/>
  <c r="U4691" i="1"/>
  <c r="U4338" i="1"/>
  <c r="U2202" i="1"/>
  <c r="U1572" i="1"/>
  <c r="U1914" i="1"/>
  <c r="U2651" i="1"/>
  <c r="U4273" i="1"/>
  <c r="U5927" i="1"/>
  <c r="U2669" i="1"/>
  <c r="U3171" i="1"/>
  <c r="U5171" i="1"/>
  <c r="U3869" i="1"/>
  <c r="U4074" i="1"/>
  <c r="U2784" i="1"/>
  <c r="U1090" i="1"/>
  <c r="U4146" i="1"/>
  <c r="U4515" i="1"/>
  <c r="U2223" i="1"/>
  <c r="U2167" i="1"/>
  <c r="U4137" i="1"/>
  <c r="U3887" i="1"/>
  <c r="U4144" i="1"/>
  <c r="U2560" i="1"/>
  <c r="U5843" i="1"/>
  <c r="U3435" i="1"/>
  <c r="U5587" i="1"/>
  <c r="U5512" i="1"/>
  <c r="U6556" i="1"/>
  <c r="U5071" i="1"/>
  <c r="U4911" i="1"/>
  <c r="U1657" i="1"/>
  <c r="U2748" i="1"/>
  <c r="U3663" i="1"/>
  <c r="U1871" i="1"/>
  <c r="U3540" i="1"/>
  <c r="U4564" i="1"/>
  <c r="U3496" i="1"/>
  <c r="U3322" i="1"/>
  <c r="U5056" i="1"/>
  <c r="U2726" i="1"/>
  <c r="U4731" i="1"/>
  <c r="U3905" i="1"/>
  <c r="U713" i="1"/>
  <c r="U4291" i="1"/>
  <c r="U2509" i="1"/>
  <c r="U3785" i="1"/>
  <c r="U1493" i="1"/>
  <c r="U3885" i="1"/>
  <c r="U4186" i="1"/>
  <c r="U4015" i="1"/>
  <c r="U3506" i="1"/>
  <c r="U3172" i="1"/>
  <c r="U4465" i="1"/>
  <c r="U4813" i="1"/>
  <c r="U5124" i="1"/>
  <c r="U3285" i="1"/>
  <c r="U2410" i="1"/>
  <c r="U1394" i="1"/>
  <c r="U4728" i="1"/>
  <c r="U5123" i="1"/>
  <c r="U3674" i="1"/>
  <c r="U3672" i="1"/>
  <c r="U5779" i="1"/>
  <c r="U4618" i="1"/>
  <c r="U4445" i="1"/>
  <c r="U3293" i="1"/>
  <c r="U2034" i="1"/>
  <c r="U5848" i="1"/>
  <c r="U4213" i="1"/>
  <c r="U4959" i="1"/>
  <c r="U5802" i="1"/>
  <c r="U3797" i="1"/>
  <c r="U6473" i="1"/>
  <c r="U2555" i="1"/>
  <c r="U4081" i="1"/>
  <c r="U2833" i="1"/>
  <c r="U3173" i="1"/>
  <c r="U5914" i="1"/>
  <c r="U2568" i="1"/>
  <c r="U3151" i="1"/>
  <c r="U3903" i="1"/>
  <c r="U3842" i="1"/>
  <c r="U1094" i="1"/>
  <c r="U3735" i="1"/>
  <c r="U2115" i="1"/>
  <c r="U1607" i="1"/>
  <c r="U6135" i="1"/>
  <c r="U3503" i="1"/>
  <c r="U3823" i="1"/>
  <c r="U3055" i="1"/>
  <c r="U3082" i="1"/>
  <c r="U1792" i="1"/>
  <c r="U3021" i="1"/>
  <c r="U5916" i="1"/>
  <c r="U4737" i="1"/>
  <c r="U6565" i="1"/>
  <c r="U3784" i="1"/>
  <c r="U3775" i="1"/>
  <c r="U4577" i="1"/>
  <c r="U4706" i="1"/>
  <c r="U3515" i="1"/>
  <c r="U5227" i="1"/>
  <c r="U3308" i="1"/>
  <c r="U3226" i="1"/>
  <c r="U6175" i="1"/>
  <c r="U3759" i="1"/>
  <c r="U6078" i="1"/>
  <c r="U6300" i="1"/>
  <c r="U5903" i="1"/>
  <c r="U2175" i="1"/>
  <c r="U2107" i="1"/>
  <c r="U3599" i="1"/>
  <c r="U3329" i="1"/>
  <c r="U5077" i="1"/>
  <c r="U2347" i="1"/>
  <c r="U6400" i="1"/>
  <c r="U568" i="1"/>
  <c r="U3959" i="1"/>
  <c r="U4580" i="1"/>
  <c r="U1338" i="1"/>
  <c r="U6380" i="1"/>
  <c r="U4606" i="1"/>
  <c r="U2786" i="1"/>
  <c r="U3567" i="1"/>
  <c r="U2670" i="1"/>
  <c r="U3392" i="1"/>
  <c r="U3709" i="1"/>
  <c r="U6349" i="1"/>
  <c r="U4631" i="1"/>
  <c r="U3440" i="1"/>
  <c r="U4060" i="1"/>
  <c r="U4362" i="1"/>
  <c r="U680" i="1"/>
  <c r="U3451" i="1"/>
  <c r="U5385" i="1"/>
  <c r="U3741" i="1"/>
  <c r="U4332" i="1"/>
  <c r="U4014" i="1"/>
  <c r="U3133" i="1"/>
  <c r="U625" i="1"/>
  <c r="U3778" i="1"/>
  <c r="U3277" i="1"/>
  <c r="U910" i="1"/>
  <c r="U558" i="1"/>
  <c r="U3044" i="1"/>
  <c r="U4496" i="1"/>
  <c r="U2548" i="1"/>
  <c r="U2261" i="1"/>
  <c r="U3669" i="1"/>
  <c r="U3810" i="1"/>
  <c r="U450" i="1"/>
  <c r="U3921" i="1"/>
  <c r="U4444" i="1"/>
  <c r="U3320" i="1"/>
  <c r="U2205" i="1"/>
  <c r="U4833" i="1"/>
  <c r="U4389" i="1"/>
  <c r="U4125" i="1"/>
  <c r="U2271" i="1"/>
  <c r="U3110" i="1"/>
  <c r="U3719" i="1"/>
  <c r="U3978" i="1"/>
  <c r="U2848" i="1"/>
  <c r="U3416" i="1"/>
  <c r="U3178" i="1"/>
  <c r="U4210" i="1"/>
  <c r="U3852" i="1"/>
  <c r="U3529" i="1"/>
  <c r="U2532" i="1"/>
  <c r="U6404" i="1"/>
  <c r="U3714" i="1"/>
  <c r="U5541" i="1"/>
  <c r="U5489" i="1"/>
  <c r="U3305" i="1"/>
  <c r="U4071" i="1"/>
  <c r="U2480" i="1"/>
  <c r="U4902" i="1"/>
  <c r="U1705" i="1"/>
  <c r="U6039" i="1"/>
  <c r="U3222" i="1"/>
  <c r="U3237" i="1"/>
  <c r="U3439" i="1"/>
  <c r="U3104" i="1"/>
  <c r="U4028" i="1"/>
  <c r="U3554" i="1"/>
  <c r="U4259" i="1"/>
  <c r="U3970" i="1"/>
  <c r="U6071" i="1"/>
  <c r="U1876" i="1"/>
  <c r="U3666" i="1"/>
  <c r="U3300" i="1"/>
  <c r="U3520" i="1"/>
  <c r="U3357" i="1"/>
  <c r="U4475" i="1"/>
  <c r="U1019" i="1"/>
  <c r="U3913" i="1"/>
  <c r="U3287" i="1"/>
  <c r="U6573" i="1"/>
  <c r="U5603" i="1"/>
  <c r="U5366" i="1"/>
  <c r="U3031" i="1"/>
  <c r="U2986" i="1"/>
  <c r="U978" i="1"/>
  <c r="U4640" i="1"/>
  <c r="U2099" i="1"/>
  <c r="U3712" i="1"/>
  <c r="U1627" i="1"/>
  <c r="U2418" i="1"/>
  <c r="U4176" i="1"/>
  <c r="U4147" i="1"/>
  <c r="U2081" i="1"/>
  <c r="U2844" i="1"/>
  <c r="U3755" i="1"/>
  <c r="U3154" i="1"/>
  <c r="U472" i="1"/>
  <c r="U1857" i="1"/>
  <c r="U5134" i="1"/>
  <c r="U3059" i="1"/>
  <c r="U186" i="1"/>
  <c r="U2373" i="1"/>
  <c r="U2886" i="1"/>
  <c r="U3819" i="1"/>
  <c r="U3482" i="1"/>
  <c r="U719" i="1"/>
  <c r="U4158" i="1"/>
  <c r="U2026" i="1"/>
  <c r="U2379" i="1"/>
  <c r="U1205" i="1"/>
  <c r="U4293" i="1"/>
  <c r="U6242" i="1"/>
  <c r="U1922" i="1"/>
  <c r="U2527" i="1"/>
  <c r="U6230" i="1"/>
  <c r="U3026" i="1"/>
  <c r="U3636" i="1"/>
  <c r="U4498" i="1"/>
  <c r="U3572" i="1"/>
  <c r="U6177" i="1"/>
  <c r="U2875" i="1"/>
  <c r="U2764" i="1"/>
  <c r="U3290" i="1"/>
  <c r="U3884" i="1"/>
  <c r="U3356" i="1"/>
  <c r="U3175" i="1"/>
  <c r="U2658" i="1"/>
  <c r="U3780" i="1"/>
  <c r="U2424" i="1"/>
  <c r="U3470" i="1"/>
  <c r="U3420" i="1"/>
  <c r="U6056" i="1"/>
  <c r="U2060" i="1"/>
  <c r="U3437" i="1"/>
  <c r="U3256" i="1"/>
  <c r="U3101" i="1"/>
  <c r="U3873" i="1"/>
  <c r="U3204" i="1"/>
  <c r="U6409" i="1"/>
  <c r="U2395" i="1"/>
  <c r="U3679" i="1"/>
  <c r="U3644" i="1"/>
  <c r="U3748" i="1"/>
  <c r="U4487" i="1"/>
  <c r="U2437" i="1"/>
  <c r="U2250" i="1"/>
  <c r="U738" i="1"/>
  <c r="U4354" i="1"/>
  <c r="U5326" i="1"/>
  <c r="U570" i="1"/>
  <c r="U4004" i="1"/>
  <c r="U6271" i="1"/>
  <c r="U4579" i="1"/>
  <c r="U3337" i="1"/>
  <c r="U6009" i="1"/>
  <c r="U2797" i="1"/>
  <c r="U2298" i="1"/>
  <c r="U4765" i="1"/>
  <c r="U2995" i="1"/>
  <c r="U3865" i="1"/>
  <c r="U3688" i="1"/>
  <c r="U6359" i="1"/>
  <c r="U2662" i="1"/>
  <c r="U4426" i="1"/>
  <c r="U2971" i="1"/>
  <c r="U4904" i="1"/>
  <c r="U4155" i="1"/>
  <c r="U1330" i="1"/>
  <c r="U3533" i="1"/>
  <c r="U4073" i="1"/>
  <c r="U5299" i="1"/>
  <c r="U3027" i="1"/>
  <c r="U3888" i="1"/>
  <c r="U3032" i="1"/>
  <c r="U2503" i="1"/>
  <c r="U3008" i="1"/>
  <c r="U5108" i="1"/>
  <c r="U3340" i="1"/>
  <c r="U3436" i="1"/>
  <c r="U3931" i="1"/>
  <c r="U2210" i="1"/>
  <c r="U4981" i="1"/>
  <c r="U2856" i="1"/>
  <c r="U3974" i="1"/>
  <c r="U2983" i="1"/>
  <c r="U4154" i="1"/>
  <c r="U4327" i="1"/>
  <c r="U3155" i="1"/>
  <c r="U4556" i="1"/>
  <c r="U3550" i="1"/>
  <c r="U4334" i="1"/>
  <c r="U6282" i="1"/>
  <c r="U3817" i="1"/>
  <c r="U2967" i="1"/>
  <c r="U4936" i="1"/>
  <c r="U2831" i="1"/>
  <c r="U3843" i="1"/>
  <c r="U3388" i="1"/>
  <c r="U3130" i="1"/>
  <c r="U1425" i="1"/>
  <c r="U2742" i="1"/>
  <c r="U5397" i="1"/>
  <c r="U3469" i="1"/>
  <c r="U5840" i="1"/>
  <c r="U6576" i="1"/>
  <c r="U3517" i="1"/>
  <c r="U5259" i="1"/>
  <c r="U3281" i="1"/>
  <c r="U4895" i="1"/>
  <c r="U4713" i="1"/>
  <c r="U2680" i="1"/>
  <c r="U4267" i="1"/>
  <c r="U2269" i="1"/>
  <c r="U2003" i="1"/>
  <c r="U3683" i="1"/>
  <c r="U4750" i="1"/>
  <c r="U3794" i="1"/>
  <c r="U5450" i="1"/>
  <c r="U4382" i="1"/>
  <c r="U3142" i="1"/>
  <c r="U6525" i="1"/>
  <c r="U2539" i="1"/>
  <c r="U5027" i="1"/>
  <c r="U1495" i="1"/>
  <c r="U2815" i="1"/>
  <c r="U4536" i="1"/>
  <c r="U4172" i="1"/>
  <c r="U2289" i="1"/>
  <c r="U3345" i="1"/>
  <c r="U1375" i="1"/>
  <c r="U3196" i="1"/>
  <c r="U3536" i="1"/>
  <c r="U3121" i="1"/>
  <c r="U3348" i="1"/>
  <c r="U3399" i="1"/>
  <c r="U3578" i="1"/>
  <c r="U3957" i="1"/>
  <c r="U2914" i="1"/>
  <c r="U2512" i="1"/>
  <c r="U3508" i="1"/>
  <c r="U3580" i="1"/>
  <c r="U3433" i="1"/>
  <c r="U2779" i="1"/>
  <c r="U2687" i="1"/>
  <c r="U2852" i="1"/>
  <c r="U2902" i="1"/>
  <c r="U2276" i="1"/>
  <c r="U3766" i="1"/>
  <c r="U3113" i="1"/>
  <c r="U3158" i="1"/>
  <c r="U4845" i="1"/>
  <c r="U2606" i="1"/>
  <c r="U3188" i="1"/>
  <c r="U3016" i="1"/>
  <c r="U5331" i="1"/>
  <c r="U3534" i="1"/>
  <c r="U6120" i="1"/>
  <c r="U1826" i="1"/>
  <c r="U3968" i="1"/>
  <c r="U2436" i="1"/>
  <c r="U3796" i="1"/>
  <c r="U2759" i="1"/>
  <c r="U5078" i="1"/>
  <c r="U2346" i="1"/>
  <c r="U3615" i="1"/>
  <c r="U3943" i="1"/>
  <c r="U3531" i="1"/>
  <c r="U3616" i="1"/>
  <c r="U3838" i="1"/>
  <c r="U3802" i="1"/>
  <c r="U3920" i="1"/>
  <c r="U1539" i="1"/>
  <c r="U4563" i="1"/>
  <c r="U3638" i="1"/>
  <c r="U3576" i="1"/>
  <c r="U3530" i="1"/>
  <c r="U2993" i="1"/>
  <c r="U2939" i="1"/>
  <c r="U5144" i="1"/>
  <c r="U4299" i="1"/>
  <c r="U3321" i="1"/>
  <c r="U6023" i="1"/>
  <c r="U4497" i="1"/>
  <c r="U6510" i="1"/>
  <c r="U3246" i="1"/>
  <c r="U641" i="1"/>
  <c r="U4029" i="1"/>
  <c r="U5379" i="1"/>
  <c r="U2515" i="1"/>
  <c r="U3276" i="1"/>
  <c r="U3749" i="1"/>
  <c r="U3894" i="1"/>
  <c r="U1932" i="1"/>
  <c r="U1451" i="1"/>
  <c r="U4809" i="1"/>
  <c r="U2762" i="1"/>
  <c r="U2252" i="1"/>
  <c r="U3981" i="1"/>
  <c r="U6726" i="1"/>
  <c r="U2413" i="1"/>
  <c r="U776" i="1"/>
  <c r="U4148" i="1"/>
  <c r="U3639" i="1"/>
  <c r="U5303" i="1"/>
  <c r="U3306" i="1"/>
  <c r="U3982" i="1"/>
  <c r="U2020" i="1"/>
  <c r="U2160" i="1"/>
  <c r="U3655" i="1"/>
  <c r="U3676" i="1"/>
  <c r="U4953" i="1"/>
  <c r="U6345" i="1"/>
  <c r="U279" i="1"/>
  <c r="U2227" i="1"/>
  <c r="U4182" i="1"/>
  <c r="U4670" i="1"/>
  <c r="U6560" i="1"/>
  <c r="U4533" i="1"/>
  <c r="U4623" i="1"/>
  <c r="U3097" i="1"/>
  <c r="U3577" i="1"/>
  <c r="U2458" i="1"/>
  <c r="U6098" i="1"/>
  <c r="U4314" i="1"/>
  <c r="U3468" i="1"/>
  <c r="U3747" i="1"/>
  <c r="U4552" i="1"/>
  <c r="U4732" i="1"/>
  <c r="U3967" i="1"/>
  <c r="U3480" i="1"/>
  <c r="U4548" i="1"/>
  <c r="U4590" i="1"/>
  <c r="U1410" i="1"/>
  <c r="U4941" i="1"/>
  <c r="U3493" i="1"/>
  <c r="U4179" i="1"/>
  <c r="U2803" i="1"/>
  <c r="U2641" i="1"/>
  <c r="U2614" i="1"/>
  <c r="U4255" i="1"/>
  <c r="U5122" i="1"/>
  <c r="U3846" i="1"/>
  <c r="U4697" i="1"/>
  <c r="U5119" i="1"/>
  <c r="U1926" i="1"/>
  <c r="U6706" i="1"/>
  <c r="U5774" i="1"/>
  <c r="U3046" i="1"/>
  <c r="U3818" i="1"/>
  <c r="U4056" i="1"/>
  <c r="U4024" i="1"/>
  <c r="U4193" i="1"/>
  <c r="U5176" i="1"/>
  <c r="U6459" i="1"/>
  <c r="U4481" i="1"/>
  <c r="U3390" i="1"/>
  <c r="U6312" i="1"/>
  <c r="U4190" i="1"/>
  <c r="U4747" i="1"/>
  <c r="U3777" i="1"/>
  <c r="U3538" i="1"/>
  <c r="U2791" i="1"/>
  <c r="U4971" i="1"/>
  <c r="U2928" i="1"/>
  <c r="U5468" i="1"/>
  <c r="U4482" i="1"/>
  <c r="U4716" i="1"/>
  <c r="U2781" i="1"/>
  <c r="U5470" i="1"/>
  <c r="U1326" i="1"/>
  <c r="U4033" i="1"/>
  <c r="U3182" i="1"/>
  <c r="U3179" i="1"/>
  <c r="U6730" i="1"/>
  <c r="U3147" i="1"/>
  <c r="U4607" i="1"/>
  <c r="U6266" i="1"/>
  <c r="U4047" i="1"/>
  <c r="U3624" i="1"/>
  <c r="U2897" i="1"/>
  <c r="U3667" i="1"/>
  <c r="U3693" i="1"/>
  <c r="U2525" i="1"/>
  <c r="U1398" i="1"/>
  <c r="U3235" i="1"/>
  <c r="U2136" i="1"/>
  <c r="U3821" i="1"/>
  <c r="U4861" i="1"/>
  <c r="U4717" i="1"/>
  <c r="U3938" i="1"/>
  <c r="U4906" i="1"/>
  <c r="U2809" i="1"/>
  <c r="U1582" i="1"/>
  <c r="U1846" i="1"/>
  <c r="U2558" i="1"/>
  <c r="U2243" i="1"/>
  <c r="U4915" i="1"/>
  <c r="U1621" i="1"/>
  <c r="U4710" i="1"/>
  <c r="U1370" i="1"/>
  <c r="U3807" i="1"/>
  <c r="U2792" i="1"/>
  <c r="U3269" i="1"/>
  <c r="U2455" i="1"/>
  <c r="U4702" i="1"/>
  <c r="U3569" i="1"/>
  <c r="U3543" i="1"/>
  <c r="U2533" i="1"/>
  <c r="U6314" i="1"/>
  <c r="U3546" i="1"/>
  <c r="U2190" i="1"/>
  <c r="U2065" i="1"/>
  <c r="U3870" i="1"/>
  <c r="U4840" i="1"/>
  <c r="U2628" i="1"/>
  <c r="U2896" i="1"/>
  <c r="U3038" i="1"/>
  <c r="U1970" i="1"/>
  <c r="U3311" i="1"/>
  <c r="U2942" i="1"/>
  <c r="U3086" i="1"/>
  <c r="U3551" i="1"/>
  <c r="U4336" i="1"/>
  <c r="U3916" i="1"/>
  <c r="U3283" i="1"/>
  <c r="U3395" i="1"/>
  <c r="U2615" i="1"/>
  <c r="U1143" i="1"/>
  <c r="U4822" i="1"/>
  <c r="U5531" i="1"/>
  <c r="U4762" i="1"/>
  <c r="U2703" i="1"/>
  <c r="U302" i="1"/>
  <c r="U3071" i="1"/>
  <c r="U1443" i="1"/>
  <c r="U3668" i="1"/>
  <c r="U3353" i="1"/>
  <c r="U5947" i="1"/>
  <c r="U5351" i="1"/>
  <c r="U3120" i="1"/>
  <c r="U3575" i="1"/>
  <c r="U2920" i="1"/>
  <c r="U2567" i="1"/>
  <c r="U6143" i="1"/>
  <c r="U4279" i="1"/>
  <c r="U2839" i="1"/>
  <c r="U3359" i="1"/>
  <c r="U3106" i="1"/>
  <c r="U1155" i="1"/>
  <c r="U4390" i="1"/>
  <c r="U2415" i="1"/>
  <c r="U6523" i="1"/>
  <c r="U4554" i="1"/>
  <c r="U3707" i="1"/>
  <c r="U5844" i="1"/>
  <c r="U6264" i="1"/>
  <c r="U2640" i="1"/>
  <c r="U4108" i="1"/>
  <c r="U4136" i="1"/>
  <c r="U3919" i="1"/>
  <c r="U6581" i="1"/>
  <c r="U4109" i="1"/>
  <c r="U4312" i="1"/>
  <c r="U3465" i="1"/>
  <c r="U4519" i="1"/>
  <c r="U4375" i="1"/>
  <c r="U2677" i="1"/>
  <c r="U2112" i="1"/>
  <c r="U6567" i="1"/>
  <c r="U4064" i="1"/>
  <c r="U4584" i="1"/>
  <c r="U6216" i="1"/>
  <c r="U5856" i="1"/>
  <c r="U6592" i="1"/>
  <c r="U3466" i="1"/>
  <c r="U1367" i="1"/>
  <c r="U3809" i="1"/>
  <c r="U4816" i="1"/>
  <c r="U4262" i="1"/>
  <c r="U3906" i="1"/>
  <c r="U3950" i="1"/>
  <c r="U3912" i="1"/>
  <c r="U6601" i="1"/>
  <c r="U5352" i="1"/>
  <c r="U1174" i="1"/>
  <c r="U5988" i="1"/>
  <c r="U6557" i="1"/>
  <c r="U4084" i="1"/>
  <c r="U2922" i="1"/>
  <c r="U3610" i="1"/>
  <c r="U2745" i="1"/>
  <c r="U4055" i="1"/>
  <c r="U2499" i="1"/>
  <c r="U3477" i="1"/>
  <c r="U1101" i="1"/>
  <c r="U6186" i="1"/>
  <c r="U4385" i="1"/>
  <c r="U3075" i="1"/>
  <c r="U4131" i="1"/>
  <c r="U6363" i="1"/>
  <c r="U3402" i="1"/>
  <c r="U441" i="1"/>
  <c r="U4012" i="1"/>
  <c r="U5045" i="1"/>
  <c r="U5258" i="1"/>
  <c r="U4782" i="1"/>
  <c r="U3326" i="1"/>
  <c r="U3391" i="1"/>
  <c r="U229" i="1"/>
  <c r="U585" i="1"/>
  <c r="U1819" i="1"/>
  <c r="U3853" i="1"/>
  <c r="U2403" i="1"/>
  <c r="U2908" i="1"/>
  <c r="U3637" i="1"/>
  <c r="U2103" i="1"/>
  <c r="U4916" i="1"/>
  <c r="U5940" i="1"/>
  <c r="U2569" i="1"/>
  <c r="U1944" i="1"/>
  <c r="U4409" i="1"/>
  <c r="U2173" i="1"/>
  <c r="U4992" i="1"/>
  <c r="U3594" i="1"/>
  <c r="U4479" i="1"/>
  <c r="U6165" i="1"/>
  <c r="U4198" i="1"/>
  <c r="U1979" i="1"/>
  <c r="U4102" i="1"/>
  <c r="U3872" i="1"/>
  <c r="U4364" i="1"/>
  <c r="U4366" i="1"/>
  <c r="U3584" i="1"/>
  <c r="U2899" i="1"/>
  <c r="U3051" i="1"/>
  <c r="U2342" i="1"/>
  <c r="U4115" i="1"/>
  <c r="U3879" i="1"/>
  <c r="U2419" i="1"/>
  <c r="U4089" i="1"/>
  <c r="U2322" i="1"/>
  <c r="U6661" i="1"/>
  <c r="U2572" i="1"/>
  <c r="U4257" i="1"/>
  <c r="U3800" i="1"/>
  <c r="U6554" i="1"/>
  <c r="U4970" i="1"/>
  <c r="U3937" i="1"/>
  <c r="U2483" i="1"/>
  <c r="U6487" i="1"/>
  <c r="U2066" i="1"/>
  <c r="U4806" i="1"/>
  <c r="U3742" i="1"/>
  <c r="U2162" i="1"/>
  <c r="U4289" i="1"/>
  <c r="U1133" i="1"/>
  <c r="U2829" i="1"/>
  <c r="U5284" i="1"/>
  <c r="U6529" i="1"/>
  <c r="U4490" i="1"/>
  <c r="U4870" i="1"/>
  <c r="U3744" i="1"/>
  <c r="U4820" i="1"/>
  <c r="U1241" i="1"/>
  <c r="U2485" i="1"/>
  <c r="U3698" i="1"/>
  <c r="U2242" i="1"/>
  <c r="U4423" i="1"/>
  <c r="U3826" i="1"/>
  <c r="U5670" i="1"/>
  <c r="U2595" i="1"/>
  <c r="U2872" i="1"/>
  <c r="U4860" i="1"/>
  <c r="U6753" i="1"/>
  <c r="U3516" i="1"/>
  <c r="U3460" i="1"/>
  <c r="U2113" i="1"/>
  <c r="U3091" i="1"/>
  <c r="U4516" i="1"/>
  <c r="U2061" i="1"/>
  <c r="U2382" i="1"/>
  <c r="U2487" i="1"/>
  <c r="U3641" i="1"/>
  <c r="U5891" i="1"/>
  <c r="U5228" i="1"/>
  <c r="U3157" i="1"/>
  <c r="U3727" i="1"/>
  <c r="U2755" i="1"/>
  <c r="U3685" i="1"/>
  <c r="U3761" i="1"/>
  <c r="U3033" i="1"/>
  <c r="U6732" i="1"/>
  <c r="U3407" i="1"/>
  <c r="U1931" i="1"/>
  <c r="U6500" i="1"/>
  <c r="U4189" i="1"/>
  <c r="U883" i="1"/>
  <c r="U4619" i="1"/>
  <c r="U3445" i="1"/>
  <c r="U4018" i="1"/>
  <c r="U4238" i="1"/>
  <c r="U3649" i="1"/>
  <c r="U4219" i="1"/>
  <c r="U2913" i="1"/>
  <c r="U3629" i="1"/>
  <c r="U5933" i="1"/>
  <c r="U2042" i="1"/>
  <c r="U3295" i="1"/>
  <c r="U810" i="1"/>
  <c r="U2924" i="1"/>
  <c r="U4381" i="1"/>
  <c r="U6660" i="1"/>
  <c r="U2390" i="1"/>
  <c r="U5058" i="1"/>
  <c r="U4550" i="1"/>
  <c r="U6629" i="1"/>
  <c r="U3859" i="1"/>
  <c r="U4771" i="1"/>
  <c r="U4480" i="1"/>
  <c r="U2546" i="1"/>
  <c r="U1682" i="1"/>
  <c r="U4438" i="1"/>
  <c r="U3274" i="1"/>
  <c r="U5466" i="1"/>
  <c r="U3018" i="1"/>
  <c r="U4610" i="1"/>
  <c r="U3229" i="1"/>
  <c r="U4881" i="1"/>
  <c r="U5783" i="1"/>
  <c r="U4429" i="1"/>
  <c r="U3524" i="1"/>
  <c r="U4761" i="1"/>
  <c r="U1861" i="1"/>
  <c r="U3323" i="1"/>
  <c r="U6109" i="1"/>
  <c r="U4253" i="1"/>
  <c r="U3803" i="1"/>
  <c r="U1003" i="1"/>
  <c r="U3156" i="1"/>
  <c r="U1399" i="1"/>
  <c r="U3687" i="1"/>
  <c r="U2482" i="1"/>
  <c r="U3209" i="1"/>
  <c r="U3373" i="1"/>
  <c r="U5713" i="1"/>
  <c r="U3247" i="1"/>
  <c r="U1766" i="1"/>
  <c r="U3799" i="1"/>
  <c r="U3367" i="1"/>
  <c r="U3758" i="1"/>
  <c r="U5376" i="1"/>
  <c r="U3432" i="1"/>
  <c r="U5053" i="1"/>
  <c r="U3691" i="1"/>
  <c r="U4016" i="1"/>
  <c r="U4288" i="1"/>
  <c r="U3699" i="1"/>
  <c r="U4065" i="1"/>
  <c r="U2696" i="1"/>
  <c r="U6476" i="1"/>
  <c r="U4799" i="1"/>
  <c r="U624" i="1"/>
  <c r="U3207" i="1"/>
  <c r="U5324" i="1"/>
  <c r="U5742" i="1"/>
  <c r="U6698" i="1"/>
  <c r="U6532" i="1"/>
  <c r="U3677" i="1"/>
  <c r="U5924" i="1"/>
  <c r="U3228" i="1"/>
  <c r="U4228" i="1"/>
  <c r="U2756" i="1"/>
  <c r="U4942" i="1"/>
  <c r="U6352" i="1"/>
  <c r="U2676" i="1"/>
  <c r="U5426" i="1"/>
  <c r="U2909" i="1"/>
  <c r="U1880" i="1"/>
  <c r="U4968" i="1"/>
  <c r="U4956" i="1"/>
  <c r="U6118" i="1"/>
  <c r="U3415" i="1"/>
  <c r="U3403" i="1"/>
  <c r="U4759" i="1"/>
  <c r="U5451" i="1"/>
  <c r="U5619" i="1"/>
  <c r="U3062" i="1"/>
  <c r="U4723" i="1"/>
  <c r="U2917" i="1"/>
  <c r="U3080" i="1"/>
  <c r="U3481" i="1"/>
  <c r="U2916" i="1"/>
  <c r="U4142" i="1"/>
  <c r="U6754" i="1"/>
  <c r="U5922" i="1"/>
  <c r="U5092" i="1"/>
  <c r="U4178" i="1"/>
  <c r="U3713" i="1"/>
  <c r="U3350" i="1"/>
  <c r="U2232" i="1"/>
  <c r="U3249" i="1"/>
  <c r="U4458" i="1"/>
  <c r="U3605" i="1"/>
  <c r="U5791" i="1"/>
  <c r="U4251" i="1"/>
  <c r="U3112" i="1"/>
  <c r="U5141" i="1"/>
  <c r="U3253" i="1"/>
  <c r="U3442" i="1"/>
  <c r="U6621" i="1"/>
  <c r="U6419" i="1"/>
  <c r="U4538" i="1"/>
  <c r="U2459" i="1"/>
  <c r="U3107" i="1"/>
  <c r="U3581" i="1"/>
  <c r="U2414" i="1"/>
  <c r="U6649" i="1"/>
  <c r="U4615" i="1"/>
  <c r="U3654" i="1"/>
  <c r="U2489" i="1"/>
  <c r="U4166" i="1"/>
  <c r="U2094" i="1"/>
  <c r="U2901" i="1"/>
  <c r="U4117" i="1"/>
  <c r="U6421" i="1"/>
  <c r="U6438" i="1"/>
  <c r="U6112" i="1"/>
  <c r="U3880" i="1"/>
  <c r="U6717" i="1"/>
  <c r="U4883" i="1"/>
  <c r="U5735" i="1"/>
  <c r="U3041" i="1"/>
  <c r="U4873" i="1"/>
  <c r="U3955" i="1"/>
  <c r="U4605" i="1"/>
  <c r="U2937" i="1"/>
  <c r="U3197" i="1"/>
  <c r="U4522" i="1"/>
  <c r="U3169" i="1"/>
  <c r="U2215" i="1"/>
  <c r="U3795" i="1"/>
  <c r="U6321" i="1"/>
  <c r="U3945" i="1"/>
  <c r="U4403" i="1"/>
  <c r="U3461" i="1"/>
  <c r="U6757" i="1"/>
  <c r="U3804" i="1"/>
  <c r="U5028" i="1"/>
  <c r="U4181" i="1"/>
  <c r="U4593" i="1"/>
  <c r="U5274" i="1"/>
  <c r="U4041" i="1"/>
  <c r="U6750" i="1"/>
  <c r="U3301" i="1"/>
  <c r="U3898" i="1"/>
  <c r="U1354" i="1"/>
  <c r="U3942" i="1"/>
  <c r="U5153" i="1"/>
  <c r="U3180" i="1"/>
  <c r="U6575" i="1"/>
  <c r="U3864" i="1"/>
  <c r="U4944" i="1"/>
  <c r="U6455" i="1"/>
  <c r="U3633" i="1"/>
  <c r="U4005" i="1"/>
  <c r="U784" i="1"/>
  <c r="U6714" i="1"/>
  <c r="U2474" i="1"/>
  <c r="U3413" i="1"/>
  <c r="U3841" i="1"/>
  <c r="U3601" i="1"/>
  <c r="U3024" i="1"/>
  <c r="U1847" i="1"/>
  <c r="U6085" i="1"/>
  <c r="U3728" i="1"/>
  <c r="U2445" i="1"/>
  <c r="U3518" i="1"/>
  <c r="U3953" i="1"/>
  <c r="U3254" i="1"/>
  <c r="U2102" i="1"/>
  <c r="U4767" i="1"/>
  <c r="U6587" i="1"/>
  <c r="U4812" i="1"/>
  <c r="U2972" i="1"/>
  <c r="U3299" i="1"/>
  <c r="U4241" i="1"/>
  <c r="U4513" i="1"/>
  <c r="U5285" i="1"/>
  <c r="U4768" i="1"/>
  <c r="U2722" i="1"/>
  <c r="U3547" i="1"/>
  <c r="U2181" i="1"/>
  <c r="U6097" i="1"/>
  <c r="U4526" i="1"/>
  <c r="U4639" i="1"/>
  <c r="U3586" i="1"/>
  <c r="U3934" i="1"/>
  <c r="U5678" i="1"/>
  <c r="U2919" i="1"/>
  <c r="U2727" i="1"/>
  <c r="U3987" i="1"/>
  <c r="U3338" i="1"/>
  <c r="U898" i="1"/>
  <c r="U3319" i="1"/>
  <c r="U3658" i="1"/>
  <c r="U2958" i="1"/>
  <c r="U3617" i="1"/>
  <c r="U5003" i="1"/>
  <c r="U4485" i="1"/>
  <c r="U3854" i="1"/>
  <c r="U3684" i="1"/>
  <c r="U2698" i="1"/>
  <c r="U5809" i="1"/>
  <c r="U3582" i="1"/>
  <c r="U6454" i="1"/>
  <c r="U4543" i="1"/>
  <c r="U2851" i="1"/>
  <c r="U4275" i="1"/>
  <c r="U6164" i="1"/>
  <c r="U6477" i="1"/>
  <c r="U2465" i="1"/>
  <c r="U4428" i="1"/>
  <c r="U6711" i="1"/>
  <c r="U4585" i="1"/>
  <c r="U4022" i="1"/>
  <c r="U3475" i="1"/>
  <c r="U4150" i="1"/>
  <c r="U6158" i="1"/>
  <c r="U2635" i="1"/>
  <c r="U5548" i="1"/>
  <c r="U6512" i="1"/>
  <c r="U2191" i="1"/>
  <c r="U3626" i="1"/>
  <c r="U3446" i="1"/>
  <c r="U5827" i="1"/>
  <c r="U3419" i="1"/>
  <c r="U5905" i="1"/>
  <c r="U6506" i="1"/>
  <c r="U3607" i="1"/>
  <c r="U6689" i="1"/>
  <c r="U3772" i="1"/>
  <c r="U5645" i="1"/>
  <c r="U4159" i="1"/>
  <c r="U4952" i="1"/>
  <c r="U5502" i="1"/>
  <c r="U4032" i="1"/>
  <c r="U3925" i="1"/>
  <c r="U3862" i="1"/>
  <c r="U4231" i="1"/>
  <c r="U5760" i="1"/>
  <c r="U4141" i="1"/>
  <c r="U4724" i="1"/>
  <c r="U309" i="1"/>
  <c r="U2220" i="1"/>
  <c r="U4276" i="1"/>
  <c r="U3264" i="1"/>
  <c r="U4596" i="1"/>
  <c r="U6683" i="1"/>
  <c r="U6731" i="1"/>
  <c r="U6710" i="1"/>
  <c r="U3867" i="1"/>
  <c r="U4358" i="1"/>
  <c r="U1754" i="1"/>
  <c r="U4127" i="1"/>
  <c r="U5928" i="1"/>
  <c r="U6075" i="1"/>
  <c r="U3563" i="1"/>
  <c r="U1620" i="1"/>
  <c r="U6504" i="1"/>
  <c r="U4641" i="1"/>
  <c r="U4019" i="1"/>
  <c r="U5314" i="1"/>
  <c r="U3839" i="1"/>
  <c r="U3067" i="1"/>
  <c r="U6752" i="1"/>
  <c r="U5032" i="1"/>
  <c r="U3933" i="1"/>
  <c r="U3065" i="1"/>
  <c r="U3045" i="1"/>
  <c r="U4897" i="1"/>
  <c r="U6281" i="1"/>
  <c r="U3227" i="1"/>
  <c r="U2704" i="1"/>
  <c r="U4191" i="1"/>
  <c r="U6688" i="1"/>
  <c r="U4488" i="1"/>
  <c r="U4201" i="1"/>
  <c r="U3239" i="1"/>
  <c r="U3717" i="1"/>
  <c r="U3431" i="1"/>
  <c r="U4742" i="1"/>
  <c r="U4058" i="1"/>
  <c r="U6762" i="1"/>
  <c r="U4043" i="1"/>
  <c r="U2861" i="1"/>
  <c r="U6086" i="1"/>
  <c r="U3304" i="1"/>
  <c r="U4975" i="1"/>
  <c r="U6751" i="1"/>
  <c r="U4711" i="1"/>
  <c r="U2741" i="1"/>
  <c r="U6028" i="1"/>
  <c r="U6656" i="1"/>
  <c r="U4048" i="1"/>
  <c r="U6126" i="1"/>
  <c r="U2710" i="1"/>
  <c r="U3681" i="1"/>
  <c r="U3486" i="1"/>
  <c r="U2168" i="1"/>
  <c r="U5962" i="1"/>
  <c r="U2502" i="1"/>
  <c r="U3731" i="1"/>
  <c r="U5155" i="1"/>
  <c r="U2177" i="1"/>
  <c r="U6734" i="1"/>
  <c r="U3956" i="1"/>
  <c r="U6748" i="1"/>
  <c r="U6021" i="1"/>
  <c r="U6755" i="1"/>
  <c r="U6719" i="1"/>
  <c r="U4866" i="1"/>
  <c r="U3840" i="1"/>
  <c r="U4280" i="1"/>
  <c r="U3579" i="1"/>
  <c r="U3479" i="1"/>
  <c r="U5158" i="1"/>
  <c r="U6366" i="1"/>
  <c r="U3738" i="1"/>
  <c r="U6761" i="1"/>
  <c r="U5038" i="1"/>
  <c r="U6180" i="1"/>
  <c r="U4349" i="1"/>
  <c r="U2385" i="1"/>
  <c r="U2273" i="1"/>
  <c r="U5479" i="1"/>
  <c r="U6746" i="1"/>
  <c r="U4576" i="1"/>
  <c r="U6333" i="1"/>
  <c r="U3266" i="1"/>
  <c r="U2453" i="1"/>
  <c r="U5172" i="1"/>
  <c r="U4036" i="1"/>
  <c r="U5137" i="1"/>
  <c r="U2765" i="1"/>
  <c r="U3315" i="1"/>
  <c r="U5966" i="1"/>
  <c r="U3725" i="1"/>
  <c r="U6765" i="1"/>
  <c r="U4532" i="1"/>
  <c r="U4308" i="1"/>
  <c r="U4420" i="1"/>
  <c r="U5945" i="1"/>
  <c r="U2708" i="1"/>
  <c r="U6243" i="1"/>
  <c r="U5367" i="1"/>
  <c r="U5990" i="1"/>
  <c r="U4303" i="1"/>
  <c r="U2894" i="1"/>
  <c r="U4778" i="1"/>
  <c r="U4946" i="1"/>
  <c r="U4038" i="1"/>
  <c r="U5091" i="1"/>
  <c r="U4258" i="1"/>
  <c r="U4185" i="1"/>
  <c r="U6708" i="1"/>
  <c r="U3425" i="1"/>
  <c r="U4695" i="1"/>
  <c r="U4464" i="1"/>
  <c r="U6740" i="1"/>
  <c r="U3686" i="1"/>
  <c r="U5332" i="1"/>
  <c r="U6659" i="1"/>
  <c r="U3401" i="1"/>
  <c r="U4609" i="1"/>
  <c r="U3426" i="1"/>
  <c r="U5599" i="1"/>
  <c r="U5953" i="1"/>
  <c r="U3194" i="1"/>
  <c r="U4922" i="1"/>
  <c r="U3218" i="1"/>
  <c r="U5863" i="1"/>
  <c r="U4087" i="1"/>
  <c r="U6733" i="1"/>
  <c r="U6669" i="1"/>
  <c r="U5498" i="1"/>
  <c r="U4923" i="1"/>
  <c r="U6505" i="1"/>
  <c r="U6663" i="1"/>
  <c r="U4049" i="1"/>
  <c r="U6736" i="1"/>
  <c r="U4949" i="1"/>
  <c r="U6299" i="1"/>
  <c r="U5551" i="1"/>
  <c r="U6759" i="1"/>
  <c r="U6742" i="1"/>
  <c r="U4586" i="1"/>
  <c r="U6174" i="1"/>
  <c r="U5745" i="1"/>
  <c r="U6521" i="1"/>
  <c r="U6739" i="1"/>
  <c r="U6763" i="1"/>
  <c r="U5798" i="1"/>
  <c r="U6692" i="1"/>
  <c r="U6704" i="1"/>
  <c r="U6764" i="1"/>
  <c r="U6766" i="1"/>
  <c r="U1223" i="1"/>
  <c r="U710" i="1"/>
  <c r="U4600" i="1"/>
  <c r="U4544" i="1"/>
  <c r="U4508" i="1"/>
  <c r="U1160" i="1"/>
  <c r="U5753" i="1"/>
  <c r="U2813" i="1"/>
  <c r="U4406" i="1"/>
  <c r="U4326" i="1"/>
  <c r="U5000" i="1"/>
  <c r="U1031" i="1"/>
  <c r="U4696" i="1"/>
  <c r="U1548" i="1"/>
  <c r="U5780" i="1"/>
  <c r="U6651" i="1"/>
  <c r="U6498" i="1"/>
  <c r="U6279" i="1"/>
  <c r="U1245" i="1"/>
  <c r="U1366" i="1"/>
  <c r="U5211" i="1"/>
  <c r="U3805" i="1"/>
  <c r="U1152" i="1"/>
  <c r="U5889" i="1"/>
  <c r="U5630" i="1"/>
  <c r="U5524" i="1"/>
  <c r="U5022" i="1"/>
  <c r="U4791" i="1"/>
  <c r="U6447" i="1"/>
  <c r="U6475" i="1"/>
  <c r="U4130" i="1"/>
  <c r="U5229" i="1"/>
  <c r="U6187" i="1"/>
  <c r="U5460" i="1"/>
  <c r="U6195" i="1"/>
  <c r="U222" i="1"/>
  <c r="U4648" i="1"/>
  <c r="U4794" i="1"/>
  <c r="U5529" i="1"/>
  <c r="U1581" i="1"/>
  <c r="U4357" i="1"/>
  <c r="U1218" i="1"/>
  <c r="U4054" i="1"/>
  <c r="U3697" i="1"/>
  <c r="U532" i="1"/>
  <c r="U5744" i="1"/>
  <c r="U5216" i="1"/>
  <c r="U4628" i="1"/>
  <c r="U4929" i="1"/>
  <c r="U6422" i="1"/>
  <c r="U6285" i="1"/>
  <c r="U5860" i="1"/>
  <c r="U520" i="1"/>
  <c r="U5120" i="1"/>
  <c r="U4673" i="1"/>
  <c r="U5464" i="1"/>
  <c r="U6339" i="1"/>
  <c r="U5233" i="1"/>
  <c r="U5437" i="1"/>
  <c r="U928" i="1"/>
  <c r="U6111" i="1"/>
  <c r="U5382" i="1"/>
  <c r="U1032" i="1"/>
  <c r="U3252" i="1"/>
  <c r="U768" i="1"/>
  <c r="U4646" i="1"/>
  <c r="U6591" i="1"/>
  <c r="U6483" i="1"/>
  <c r="U4250" i="1"/>
  <c r="U5639" i="1"/>
  <c r="U4478" i="1"/>
  <c r="U5277" i="1"/>
  <c r="U5238" i="1"/>
  <c r="U1681" i="1"/>
  <c r="U706" i="1"/>
  <c r="U6257" i="1"/>
  <c r="U4180" i="1"/>
  <c r="U5447" i="1"/>
  <c r="U6092" i="1"/>
  <c r="U1781" i="1"/>
  <c r="U4304" i="1"/>
  <c r="U516" i="1"/>
  <c r="U3500" i="1"/>
  <c r="U762" i="1"/>
  <c r="U6395" i="1"/>
  <c r="U3866" i="1"/>
  <c r="U5384" i="1"/>
  <c r="U6360" i="1"/>
  <c r="U5361" i="1"/>
  <c r="U4805" i="1"/>
  <c r="U1545" i="1"/>
  <c r="U1357" i="1"/>
  <c r="U1325" i="1"/>
  <c r="U182" i="1"/>
  <c r="U6618" i="1"/>
  <c r="U440" i="1"/>
  <c r="U977" i="1"/>
  <c r="U490" i="1"/>
  <c r="U4894" i="1"/>
  <c r="U195" i="1"/>
  <c r="U4297" i="1"/>
  <c r="U209" i="1"/>
  <c r="U5669" i="1"/>
  <c r="U1258" i="1"/>
  <c r="U5105" i="1"/>
  <c r="U5182" i="1"/>
  <c r="U163" i="1"/>
  <c r="U3824" i="1"/>
  <c r="U6137" i="1"/>
  <c r="U5288" i="1"/>
  <c r="U324" i="1"/>
  <c r="U4171" i="1"/>
  <c r="U6715" i="1"/>
  <c r="U6224" i="1"/>
  <c r="U5315" i="1"/>
  <c r="U5097" i="1"/>
  <c r="U6297" i="1"/>
  <c r="U3604" i="1"/>
  <c r="U5051" i="1"/>
  <c r="U1900" i="1"/>
  <c r="U6064" i="1"/>
  <c r="U5090" i="1"/>
  <c r="U437" i="1"/>
  <c r="U488" i="1"/>
  <c r="U134" i="1"/>
  <c r="U5044" i="1"/>
  <c r="U4965" i="1"/>
  <c r="U6302" i="1"/>
  <c r="U5059" i="1"/>
  <c r="U6676" i="1"/>
  <c r="U135" i="1"/>
  <c r="U6154" i="1"/>
  <c r="U5094" i="1"/>
  <c r="U1086" i="1"/>
  <c r="U6037" i="1"/>
  <c r="U3583" i="1"/>
  <c r="U438" i="1"/>
  <c r="U6668" i="1"/>
  <c r="U3790" i="1"/>
  <c r="U3814" i="1"/>
  <c r="U4748" i="1"/>
  <c r="U372" i="1"/>
  <c r="U4645" i="1"/>
  <c r="U3946" i="1"/>
  <c r="U1372" i="1"/>
  <c r="U1471" i="1"/>
  <c r="U5244" i="1"/>
  <c r="U539" i="1"/>
  <c r="U4449" i="1"/>
  <c r="U4454" i="1"/>
  <c r="U5243" i="1"/>
  <c r="U1444" i="1"/>
  <c r="U694" i="1"/>
  <c r="U5263" i="1"/>
  <c r="U161" i="1"/>
  <c r="U4872" i="1"/>
  <c r="U4988" i="1"/>
  <c r="U1575" i="1"/>
  <c r="U147" i="1"/>
  <c r="U1595" i="1"/>
  <c r="U4678" i="1"/>
  <c r="U736" i="1"/>
  <c r="U5663" i="1"/>
  <c r="U5425" i="1"/>
  <c r="U4955" i="1"/>
  <c r="U6633" i="1"/>
  <c r="U4795" i="1"/>
  <c r="U3980" i="1"/>
  <c r="U6452" i="1"/>
  <c r="U4099" i="1"/>
  <c r="U1937" i="1"/>
  <c r="U4329" i="1"/>
  <c r="U5571" i="1"/>
  <c r="U5060" i="1"/>
  <c r="U4852" i="1"/>
  <c r="U4568" i="1"/>
  <c r="U4352" i="1"/>
  <c r="U5441" i="1"/>
  <c r="U4026" i="1"/>
  <c r="U1176" i="1"/>
  <c r="U1144" i="1"/>
  <c r="U6040" i="1"/>
  <c r="U216" i="1"/>
  <c r="U5389" i="1"/>
  <c r="U2126" i="1"/>
  <c r="U763" i="1"/>
  <c r="U3167" i="1"/>
  <c r="U5838" i="1"/>
  <c r="U5622" i="1"/>
  <c r="U5114" i="1"/>
  <c r="U4010" i="1"/>
  <c r="U1652" i="1"/>
  <c r="U531" i="1"/>
  <c r="U164" i="1"/>
  <c r="U4232" i="1"/>
  <c r="U433" i="1"/>
  <c r="U6207" i="1"/>
  <c r="U421" i="1"/>
  <c r="U4169" i="1"/>
  <c r="U6291" i="1"/>
  <c r="U1618" i="1"/>
  <c r="U487" i="1"/>
  <c r="U4736" i="1"/>
  <c r="U5030" i="1"/>
  <c r="U270" i="1"/>
  <c r="U4850" i="1"/>
  <c r="U4848" i="1"/>
  <c r="U6443" i="1"/>
  <c r="U5311" i="1"/>
  <c r="U1268" i="1"/>
  <c r="U6502" i="1"/>
  <c r="U84" i="1"/>
  <c r="U5307" i="1"/>
  <c r="U6159" i="1"/>
  <c r="U6393" i="1"/>
  <c r="U4557" i="1"/>
  <c r="U1051" i="1"/>
  <c r="U4755" i="1"/>
  <c r="U363" i="1"/>
  <c r="U6223" i="1"/>
  <c r="U658" i="1"/>
  <c r="U3771" i="1"/>
  <c r="U5047" i="1"/>
  <c r="U5638" i="1"/>
  <c r="U5554" i="1"/>
  <c r="U5076" i="1"/>
  <c r="U4072" i="1"/>
  <c r="U276" i="1"/>
  <c r="U4633" i="1"/>
  <c r="U5620" i="1"/>
  <c r="U327" i="1"/>
  <c r="U6146" i="1"/>
  <c r="U277" i="1"/>
  <c r="U6639" i="1"/>
  <c r="U5884" i="1"/>
  <c r="U3333" i="1"/>
  <c r="U3949" i="1"/>
  <c r="U4266" i="1"/>
  <c r="U5907" i="1"/>
  <c r="U351" i="1"/>
  <c r="U1000" i="1"/>
  <c r="U1364" i="1"/>
  <c r="U1025" i="1"/>
  <c r="U4614" i="1"/>
  <c r="U1085" i="1"/>
  <c r="U5657" i="1"/>
  <c r="U4371" i="1"/>
  <c r="U2589" i="1"/>
  <c r="U4776" i="1"/>
  <c r="U5842" i="1"/>
  <c r="U704" i="1"/>
  <c r="U4757" i="1"/>
  <c r="U5409" i="1"/>
  <c r="U3630" i="1"/>
  <c r="U1950" i="1"/>
  <c r="U3958" i="1"/>
  <c r="U1006" i="1"/>
  <c r="U4602" i="1"/>
  <c r="U4525" i="1"/>
  <c r="U1169" i="1"/>
  <c r="U4920" i="1"/>
  <c r="U5887" i="1"/>
  <c r="U5196" i="1"/>
  <c r="U4749" i="1"/>
  <c r="U5061" i="1"/>
  <c r="U5655" i="1"/>
  <c r="U4877" i="1"/>
  <c r="U6305" i="1"/>
  <c r="U3997" i="1"/>
  <c r="U1869" i="1"/>
  <c r="U3170" i="1"/>
  <c r="U5248" i="1"/>
  <c r="U5040" i="1"/>
  <c r="U1034" i="1"/>
  <c r="U5636" i="1"/>
  <c r="U5283" i="1"/>
  <c r="U5194" i="1"/>
  <c r="U554" i="1"/>
  <c r="U913" i="1"/>
  <c r="U1865" i="1"/>
  <c r="U70" i="1"/>
  <c r="U6161" i="1"/>
  <c r="U4502" i="1"/>
  <c r="U1966" i="1"/>
  <c r="U5145" i="1"/>
  <c r="U6235" i="1"/>
  <c r="U5523" i="1"/>
  <c r="U4637" i="1"/>
  <c r="U4784" i="1"/>
  <c r="U6319" i="1"/>
  <c r="U5373" i="1"/>
  <c r="U5711" i="1"/>
  <c r="U5538" i="1"/>
  <c r="U1634" i="1"/>
  <c r="U4948" i="1"/>
  <c r="U4216" i="1"/>
  <c r="U5218" i="1"/>
  <c r="U4985" i="1"/>
  <c r="U6166" i="1"/>
  <c r="U4599" i="1"/>
  <c r="U6017" i="1"/>
  <c r="U4688" i="1"/>
  <c r="U639" i="1"/>
  <c r="U5488" i="1"/>
  <c r="U4928" i="1"/>
  <c r="U1360" i="1"/>
  <c r="U2104" i="1"/>
  <c r="U4788" i="1"/>
  <c r="U4847" i="1"/>
  <c r="U5406" i="1"/>
  <c r="U623" i="1"/>
  <c r="U5555" i="1"/>
  <c r="U569" i="1"/>
  <c r="U5207" i="1"/>
  <c r="U5969" i="1"/>
  <c r="U1275" i="1"/>
  <c r="U3849" i="1"/>
  <c r="U6605" i="1"/>
  <c r="U4990" i="1"/>
  <c r="U5252" i="1"/>
  <c r="U4932" i="1"/>
  <c r="U3692" i="1"/>
  <c r="U395" i="1"/>
  <c r="U5467" i="1"/>
  <c r="U1833" i="1"/>
  <c r="U458" i="1"/>
  <c r="U586" i="1"/>
  <c r="U5894" i="1"/>
  <c r="U5868" i="1"/>
  <c r="U4437" i="1"/>
  <c r="U4421" i="1"/>
  <c r="U1220" i="1"/>
  <c r="U3680" i="1"/>
  <c r="U6099" i="1"/>
  <c r="U6541" i="1"/>
  <c r="U3628" i="1"/>
  <c r="U128" i="1"/>
  <c r="U2879" i="1"/>
  <c r="U5087" i="1"/>
  <c r="U4256" i="1"/>
  <c r="U4657" i="1"/>
  <c r="U885" i="1"/>
  <c r="U4882" i="1"/>
  <c r="U1028" i="1"/>
  <c r="U325" i="1"/>
  <c r="U4783" i="1"/>
  <c r="U6219" i="1"/>
  <c r="U5708" i="1"/>
  <c r="U5217" i="1"/>
  <c r="U4611" i="1"/>
  <c r="U4751" i="1"/>
  <c r="U4671" i="1"/>
  <c r="U5411" i="1"/>
  <c r="U1599" i="1"/>
  <c r="U1513" i="1"/>
  <c r="U5050" i="1"/>
  <c r="U3947" i="1"/>
  <c r="U1145" i="1"/>
  <c r="U111" i="1"/>
  <c r="U5650" i="1"/>
  <c r="U5151" i="1"/>
  <c r="U5296" i="1"/>
  <c r="U136" i="1"/>
  <c r="U5629" i="1"/>
  <c r="U1821" i="1"/>
  <c r="U4175" i="1"/>
  <c r="U3716" i="1"/>
  <c r="U6604" i="1"/>
  <c r="U6189" i="1"/>
  <c r="U537" i="1"/>
  <c r="U5355" i="1"/>
  <c r="U508" i="1"/>
  <c r="U5918" i="1"/>
  <c r="U4374" i="1"/>
  <c r="U4083" i="1"/>
  <c r="U3936" i="1"/>
  <c r="U5534" i="1"/>
  <c r="U1414" i="1"/>
  <c r="U5463" i="1"/>
  <c r="U4170" i="1"/>
  <c r="U5932" i="1"/>
  <c r="U6229" i="1"/>
  <c r="U1036" i="1"/>
  <c r="U4531" i="1"/>
  <c r="U5825" i="1"/>
  <c r="U6024" i="1"/>
  <c r="U1725" i="1"/>
  <c r="U494" i="1"/>
  <c r="U5455" i="1"/>
  <c r="U330" i="1"/>
  <c r="U6756" i="1"/>
  <c r="U1324" i="1"/>
  <c r="U5994" i="1"/>
  <c r="U2043" i="1"/>
  <c r="U5493" i="1"/>
  <c r="U1993" i="1"/>
  <c r="U252" i="1"/>
  <c r="U5220" i="1"/>
  <c r="U4973" i="1"/>
  <c r="U5175" i="1"/>
  <c r="U720" i="1"/>
  <c r="U5219" i="1"/>
  <c r="U5048" i="1"/>
  <c r="U6134" i="1"/>
  <c r="U5614" i="1"/>
  <c r="U1455" i="1"/>
  <c r="U5417" i="1"/>
  <c r="U4756" i="1"/>
  <c r="U5016" i="1"/>
  <c r="U764" i="1"/>
  <c r="U6311" i="1"/>
  <c r="U6547" i="1"/>
  <c r="U5772" i="1"/>
  <c r="U6396" i="1"/>
  <c r="U4601" i="1"/>
  <c r="U6701" i="1"/>
  <c r="U4901" i="1"/>
  <c r="U1225" i="1"/>
  <c r="U5730" i="1"/>
  <c r="U1491" i="1"/>
  <c r="U6251" i="1"/>
  <c r="U6513" i="1"/>
  <c r="U5347" i="1"/>
  <c r="U4763" i="1"/>
  <c r="U45" i="1"/>
  <c r="U6210" i="1"/>
  <c r="U4549" i="1"/>
  <c r="U517" i="1"/>
  <c r="U4282" i="1"/>
  <c r="U1418" i="1"/>
  <c r="U2076" i="1"/>
  <c r="U4417" i="1"/>
  <c r="U4442" i="1"/>
  <c r="U5816" i="1"/>
  <c r="U6196" i="1"/>
  <c r="U5312" i="1"/>
  <c r="U711" i="1"/>
  <c r="U696" i="1"/>
  <c r="U271" i="1"/>
  <c r="U4217" i="1"/>
  <c r="U6194" i="1"/>
  <c r="U4433" i="1"/>
  <c r="U5575" i="1"/>
  <c r="U4779" i="1"/>
  <c r="U6068" i="1"/>
  <c r="U489" i="1"/>
  <c r="U739" i="1"/>
  <c r="U6745" i="1"/>
  <c r="U1691" i="1"/>
  <c r="U3588" i="1"/>
  <c r="U783" i="1"/>
  <c r="U4204" i="1"/>
  <c r="U5306" i="1"/>
  <c r="U4715" i="1"/>
  <c r="U6201" i="1"/>
  <c r="U5533" i="1"/>
  <c r="U5478" i="1"/>
  <c r="U4884" i="1"/>
  <c r="U4208" i="1"/>
  <c r="U282" i="1"/>
  <c r="U5490" i="1"/>
  <c r="U5073" i="1"/>
  <c r="U122" i="1"/>
  <c r="U5981" i="1"/>
  <c r="U4546" i="1"/>
  <c r="U5445" i="1"/>
  <c r="U6168" i="1"/>
  <c r="U1292" i="1"/>
  <c r="U6096" i="1"/>
  <c r="U4597" i="1"/>
  <c r="U4924" i="1"/>
  <c r="U1777" i="1"/>
  <c r="U1222" i="1"/>
  <c r="U1842" i="1"/>
  <c r="U1018" i="1"/>
  <c r="U1172" i="1"/>
  <c r="U4588" i="1"/>
  <c r="U5847" i="1"/>
  <c r="U238" i="1"/>
  <c r="U833" i="1"/>
  <c r="U6622" i="1"/>
  <c r="U6083" i="1"/>
  <c r="U5872" i="1"/>
  <c r="U1098" i="1"/>
  <c r="U960" i="1"/>
  <c r="U6233" i="1"/>
  <c r="U1202" i="1"/>
  <c r="U5475" i="1"/>
  <c r="U6449" i="1"/>
  <c r="U6236" i="1"/>
  <c r="U5146" i="1"/>
  <c r="U4617" i="1"/>
  <c r="U5598" i="1"/>
  <c r="U6151" i="1"/>
  <c r="U2009" i="1"/>
  <c r="U5197" i="1"/>
  <c r="U3273" i="1"/>
  <c r="U1566" i="1"/>
  <c r="U4818" i="1"/>
  <c r="U4766" i="1"/>
  <c r="U4520" i="1"/>
  <c r="U1180" i="1"/>
  <c r="U5837" i="1"/>
  <c r="U3760" i="1"/>
  <c r="U377" i="1"/>
  <c r="U5961" i="1"/>
  <c r="U5706" i="1"/>
  <c r="U2997" i="1"/>
  <c r="U5763" i="1"/>
  <c r="U3861" i="1"/>
  <c r="U4325" i="1"/>
  <c r="U1193" i="1"/>
  <c r="U96" i="1"/>
  <c r="U1610" i="1"/>
  <c r="U3832" i="1"/>
  <c r="U4962" i="1"/>
  <c r="U6744" i="1"/>
  <c r="U5290" i="1"/>
  <c r="U6217" i="1"/>
  <c r="U5497" i="1"/>
  <c r="U6093" i="1"/>
  <c r="U4237" i="1"/>
  <c r="U6116" i="1"/>
  <c r="U5902" i="1"/>
  <c r="U4558" i="1"/>
  <c r="U4271" i="1"/>
  <c r="U5265" i="1"/>
  <c r="U4432" i="1"/>
  <c r="U5506" i="1"/>
  <c r="U5400" i="1"/>
  <c r="U1010" i="1"/>
  <c r="U4320" i="1"/>
  <c r="U4410" i="1"/>
  <c r="U5405" i="1"/>
  <c r="U6073" i="1"/>
  <c r="U1812" i="1"/>
  <c r="U4484" i="1"/>
  <c r="U1013" i="1"/>
  <c r="U435" i="1"/>
  <c r="U6497" i="1"/>
  <c r="U4967" i="1"/>
  <c r="U3988" i="1"/>
  <c r="U4451" i="1"/>
  <c r="U5287" i="1"/>
  <c r="U1080" i="1"/>
  <c r="U5011" i="1"/>
  <c r="U4933" i="1"/>
  <c r="U1328" i="1"/>
  <c r="U522" i="1"/>
  <c r="U6391" i="1"/>
  <c r="U5140" i="1"/>
  <c r="U1632" i="1"/>
  <c r="U373" i="1"/>
  <c r="U3077" i="1"/>
  <c r="U5778" i="1"/>
  <c r="U6675" i="1"/>
  <c r="U5888" i="1"/>
  <c r="U5232" i="1"/>
  <c r="U4011" i="1"/>
  <c r="U4284" i="1"/>
  <c r="U4921" i="1"/>
  <c r="U5143" i="1"/>
  <c r="U6509" i="1"/>
  <c r="U4630" i="1"/>
  <c r="U4157" i="1"/>
  <c r="U4908" i="1"/>
  <c r="U1889" i="1"/>
  <c r="U6722" i="1"/>
  <c r="U5699" i="1"/>
  <c r="U4206" i="1"/>
  <c r="U4466" i="1"/>
  <c r="U5644" i="1"/>
  <c r="U4773" i="1"/>
  <c r="U5178" i="1"/>
  <c r="U4943" i="1"/>
  <c r="U248" i="1"/>
  <c r="U4569" i="1"/>
  <c r="U6303" i="1"/>
  <c r="U5132" i="1"/>
  <c r="U5855" i="1"/>
  <c r="U5070" i="1"/>
  <c r="U6725" i="1"/>
  <c r="U1320" i="1"/>
  <c r="U5205" i="1"/>
  <c r="U6376" i="1"/>
  <c r="U179" i="1"/>
  <c r="U1436" i="1"/>
  <c r="U341" i="1"/>
  <c r="U5395" i="1"/>
  <c r="U1626" i="1"/>
  <c r="U5485" i="1"/>
  <c r="U5167" i="1"/>
  <c r="U5476" i="1"/>
  <c r="U280" i="1"/>
  <c r="U5628" i="1"/>
  <c r="U965" i="1"/>
  <c r="U5224" i="1"/>
  <c r="U94" i="1"/>
  <c r="U6114" i="1"/>
  <c r="U5327" i="1"/>
  <c r="U5896" i="1"/>
  <c r="U1401" i="1"/>
  <c r="U4661" i="1"/>
  <c r="U4439" i="1"/>
  <c r="U4561" i="1"/>
  <c r="U1293" i="1"/>
  <c r="U4227" i="1"/>
  <c r="U1386" i="1"/>
  <c r="U5138" i="1"/>
  <c r="U5154" i="1"/>
  <c r="U4188" i="1"/>
  <c r="U3552" i="1"/>
  <c r="U1663" i="1"/>
  <c r="U4350" i="1"/>
  <c r="U777" i="1"/>
  <c r="U5517" i="1"/>
  <c r="U471" i="1"/>
  <c r="U4517" i="1"/>
  <c r="U688" i="1"/>
  <c r="U498" i="1"/>
  <c r="U5380" i="1"/>
  <c r="U4890" i="1"/>
  <c r="U3618" i="1"/>
  <c r="U5247" i="1"/>
  <c r="U5313" i="1"/>
  <c r="U652" i="1"/>
  <c r="U5300" i="1"/>
  <c r="U6631" i="1"/>
  <c r="U6293" i="1"/>
  <c r="U4855" i="1"/>
  <c r="U755" i="1"/>
  <c r="U1111" i="1"/>
  <c r="U6072" i="1"/>
  <c r="U4817" i="1"/>
  <c r="U5624" i="1"/>
  <c r="U6294" i="1"/>
  <c r="U365" i="1"/>
  <c r="U4905" i="1"/>
  <c r="U5682" i="1"/>
  <c r="U205" i="1"/>
  <c r="U5559" i="1"/>
  <c r="U867" i="1"/>
  <c r="U6132" i="1"/>
  <c r="U6499" i="1"/>
  <c r="U1068" i="1"/>
  <c r="U752" i="1"/>
  <c r="U4926" i="1"/>
  <c r="U5096" i="1"/>
  <c r="U5262" i="1"/>
  <c r="U5926" i="1"/>
  <c r="U4712" i="1"/>
  <c r="U3899" i="1"/>
  <c r="U5221" i="1"/>
  <c r="U5522" i="1"/>
  <c r="U6643" i="1"/>
  <c r="U5536" i="1"/>
  <c r="U156" i="1"/>
  <c r="U5569" i="1"/>
  <c r="U955" i="1"/>
  <c r="U5632" i="1"/>
  <c r="U4685" i="1"/>
  <c r="U123" i="1"/>
  <c r="U4453" i="1"/>
  <c r="U6144" i="1"/>
  <c r="U5110" i="1"/>
  <c r="U877" i="1"/>
  <c r="U6141" i="1"/>
  <c r="U1441" i="1"/>
  <c r="U6606" i="1"/>
  <c r="U4708" i="1"/>
  <c r="U5001" i="1"/>
  <c r="U491" i="1"/>
  <c r="U176" i="1"/>
  <c r="U572" i="1"/>
  <c r="U4260" i="1"/>
  <c r="U4938" i="1"/>
  <c r="U6145" i="1"/>
  <c r="U921" i="1"/>
  <c r="U1153" i="1"/>
  <c r="U5951" i="1"/>
  <c r="U5566" i="1"/>
  <c r="U1783" i="1"/>
  <c r="U6239" i="1"/>
  <c r="U3954" i="1"/>
  <c r="U6265" i="1"/>
  <c r="U1977" i="1"/>
  <c r="U5866" i="1"/>
  <c r="U4582" i="1"/>
  <c r="U669" i="1"/>
  <c r="U3417" i="1"/>
  <c r="U5492" i="1"/>
  <c r="U4441" i="1"/>
  <c r="U5422" i="1"/>
  <c r="U538" i="1"/>
  <c r="U4560" i="1"/>
  <c r="U6590" i="1"/>
  <c r="U6181" i="1"/>
  <c r="U5084" i="1"/>
  <c r="U5013" i="1"/>
  <c r="U5807" i="1"/>
  <c r="U3882" i="1"/>
  <c r="U5369" i="1"/>
  <c r="U1215" i="1"/>
  <c r="U6585" i="1"/>
  <c r="U5992" i="1"/>
  <c r="U6033" i="1"/>
  <c r="U4950" i="1"/>
  <c r="U4871" i="1"/>
  <c r="U6503" i="1"/>
  <c r="U424" i="1"/>
  <c r="U2598" i="1"/>
  <c r="U1601" i="1"/>
  <c r="U6178" i="1"/>
  <c r="U5424" i="1"/>
  <c r="U6290" i="1"/>
  <c r="U6568" i="1"/>
  <c r="U5577" i="1"/>
  <c r="U255" i="1"/>
  <c r="U6707" i="1"/>
  <c r="U6684" i="1"/>
  <c r="U1135" i="1"/>
  <c r="U4013" i="1"/>
  <c r="U4775" i="1"/>
  <c r="U5250" i="1"/>
  <c r="U1182" i="1"/>
  <c r="U4162" i="1"/>
  <c r="U6398" i="1"/>
  <c r="U6046" i="1"/>
  <c r="U5195" i="1"/>
  <c r="U4867" i="1"/>
  <c r="U5081" i="1"/>
  <c r="U601" i="1"/>
  <c r="U4824" i="1"/>
  <c r="U2927" i="1"/>
  <c r="U4650" i="1"/>
  <c r="U87" i="1"/>
  <c r="U6263" i="1"/>
  <c r="U4621" i="1"/>
  <c r="U5805" i="1"/>
  <c r="U5428" i="1"/>
  <c r="U1547" i="1"/>
  <c r="U1579" i="1"/>
  <c r="U423" i="1"/>
  <c r="U4991" i="1"/>
  <c r="U6636" i="1"/>
  <c r="U1232" i="1"/>
  <c r="U5029" i="1"/>
  <c r="U1478" i="1"/>
  <c r="U323" i="1"/>
  <c r="U5739" i="1"/>
  <c r="U4837" i="1"/>
  <c r="U1841" i="1"/>
  <c r="U5268" i="1"/>
  <c r="U1099" i="1"/>
  <c r="U839" i="1"/>
  <c r="U3848" i="1"/>
  <c r="U5459" i="1"/>
  <c r="U3914" i="1"/>
  <c r="U6377" i="1"/>
  <c r="U4292" i="1"/>
  <c r="U1507" i="1"/>
  <c r="U6411" i="1"/>
  <c r="U189" i="1"/>
  <c r="U819" i="1"/>
  <c r="U2028" i="1"/>
  <c r="U5693" i="1"/>
  <c r="U5015" i="1"/>
  <c r="U5006" i="1"/>
  <c r="U4595" i="1"/>
  <c r="U4781" i="1"/>
  <c r="U361" i="1"/>
  <c r="U857" i="1"/>
  <c r="U4360" i="1"/>
  <c r="U897" i="1"/>
  <c r="U3995" i="1"/>
  <c r="U4494" i="1"/>
  <c r="U4793" i="1"/>
  <c r="U470" i="1"/>
  <c r="U987" i="1"/>
  <c r="U5339" i="1"/>
  <c r="U6578" i="1"/>
  <c r="U4987" i="1"/>
  <c r="U5458" i="1"/>
  <c r="U6277" i="1"/>
  <c r="U812" i="1"/>
  <c r="U627" i="1"/>
  <c r="U5649" i="1"/>
  <c r="U1345" i="1"/>
  <c r="U1387" i="1"/>
  <c r="U5550" i="1"/>
  <c r="U133" i="1"/>
  <c r="U3855" i="1"/>
  <c r="U4224" i="1"/>
  <c r="U644" i="1"/>
  <c r="U448" i="1"/>
  <c r="U851" i="1"/>
  <c r="U1982" i="1"/>
  <c r="U788" i="1"/>
  <c r="U3344" i="1"/>
  <c r="U4270" i="1"/>
  <c r="U895" i="1"/>
  <c r="U4199" i="1"/>
  <c r="U725" i="1"/>
  <c r="U4680" i="1"/>
  <c r="U4705" i="1"/>
  <c r="U3875" i="1"/>
  <c r="U5128" i="1"/>
  <c r="U2084" i="1"/>
  <c r="U4340" i="1"/>
  <c r="U806" i="1"/>
  <c r="U536" i="1"/>
  <c r="U504" i="1"/>
  <c r="U5049" i="1"/>
  <c r="U880" i="1"/>
  <c r="U3592" i="1"/>
  <c r="U5147" i="1"/>
  <c r="U2092" i="1"/>
  <c r="U352" i="1"/>
  <c r="U3828" i="1"/>
  <c r="U5496" i="1"/>
  <c r="U5597" i="1"/>
  <c r="U6237" i="1"/>
  <c r="U5471" i="1"/>
  <c r="U1309" i="1"/>
  <c r="U5709" i="1"/>
  <c r="U5542" i="1"/>
  <c r="U5304" i="1"/>
  <c r="U4143" i="1"/>
  <c r="U4471" i="1"/>
  <c r="U1126" i="1"/>
  <c r="U4239" i="1"/>
  <c r="U5173" i="1"/>
  <c r="U6566" i="1"/>
  <c r="U4505" i="1"/>
  <c r="U6273" i="1"/>
  <c r="U5954" i="1"/>
  <c r="U1230" i="1"/>
  <c r="U4470" i="1"/>
  <c r="U6069" i="1"/>
  <c r="U4951" i="1"/>
  <c r="U1373" i="1"/>
  <c r="U4683" i="1"/>
  <c r="U6647" i="1"/>
  <c r="U4398" i="1"/>
  <c r="U4295" i="1"/>
  <c r="U4504" i="1"/>
  <c r="U1726" i="1"/>
  <c r="U4649" i="1"/>
  <c r="U4859" i="1"/>
  <c r="U5698" i="1"/>
  <c r="U670" i="1"/>
  <c r="U5986" i="1"/>
  <c r="U3815" i="1"/>
  <c r="U333" i="1"/>
  <c r="U6572" i="1"/>
  <c r="U4121" i="1"/>
  <c r="U6197" i="1"/>
  <c r="U6375" i="1"/>
  <c r="U6728" i="1"/>
  <c r="U1004" i="1"/>
  <c r="U427" i="1"/>
  <c r="U6133" i="1"/>
  <c r="U675" i="1"/>
  <c r="U597" i="1"/>
  <c r="U6550" i="1"/>
  <c r="U4785" i="1"/>
  <c r="U6172" i="1"/>
  <c r="U5177" i="1"/>
  <c r="U5643" i="1"/>
  <c r="U1641" i="1"/>
  <c r="U5190" i="1"/>
  <c r="U6467" i="1"/>
  <c r="U4086" i="1"/>
  <c r="U3489" i="1"/>
  <c r="U6544" i="1"/>
  <c r="U942" i="1"/>
  <c r="U213" i="1"/>
  <c r="U6318" i="1"/>
  <c r="U4899" i="1"/>
  <c r="U3904" i="1"/>
  <c r="U4553" i="1"/>
  <c r="U6535" i="1"/>
  <c r="U6635" i="1"/>
  <c r="U5302" i="1"/>
  <c r="U6444" i="1"/>
  <c r="U6685" i="1"/>
  <c r="U5675" i="1"/>
  <c r="U4979" i="1"/>
  <c r="U982" i="1"/>
  <c r="U5359" i="1"/>
  <c r="U191" i="1"/>
  <c r="U906" i="1"/>
  <c r="U1214" i="1"/>
  <c r="U1825" i="1"/>
  <c r="U6329" i="1"/>
  <c r="U4620" i="1"/>
  <c r="U151" i="1"/>
  <c r="U1813" i="1"/>
  <c r="U5440" i="1"/>
  <c r="U5549" i="1"/>
  <c r="U6678" i="1"/>
  <c r="U5026" i="1"/>
  <c r="U5600" i="1"/>
  <c r="U6517" i="1"/>
  <c r="U5336" i="1"/>
  <c r="U4412" i="1"/>
  <c r="U5052" i="1"/>
  <c r="U949" i="1"/>
  <c r="U4903" i="1"/>
  <c r="U5968" i="1"/>
  <c r="U673" i="1"/>
  <c r="U5005" i="1"/>
  <c r="U6472" i="1"/>
  <c r="U1350" i="1"/>
  <c r="U661" i="1"/>
  <c r="U58" i="1"/>
  <c r="U767" i="1"/>
  <c r="U4634" i="1"/>
  <c r="U5420" i="1"/>
  <c r="U1323" i="1"/>
  <c r="U4851" i="1"/>
  <c r="U5582" i="1"/>
  <c r="U4963" i="1"/>
  <c r="U872" i="1"/>
  <c r="U545" i="1"/>
  <c r="U5859" i="1"/>
  <c r="U4997" i="1"/>
  <c r="U5117" i="1"/>
  <c r="U6066" i="1"/>
  <c r="U6456" i="1"/>
  <c r="U4450" i="1"/>
  <c r="U5364" i="1"/>
  <c r="U4061" i="1"/>
  <c r="U613" i="1"/>
  <c r="U765" i="1"/>
  <c r="U5808" i="1"/>
  <c r="U5941" i="1"/>
  <c r="U4249" i="1"/>
  <c r="U6211" i="1"/>
  <c r="U868" i="1"/>
  <c r="U5187" i="1"/>
  <c r="U804" i="1"/>
  <c r="U1335" i="1"/>
  <c r="U922" i="1"/>
  <c r="U6054" i="1"/>
  <c r="U5513" i="1"/>
  <c r="U4815" i="1"/>
  <c r="U367" i="1"/>
  <c r="U4954" i="1"/>
  <c r="U6147" i="1"/>
  <c r="U2051" i="1"/>
  <c r="U6539" i="1"/>
  <c r="U4542" i="1"/>
  <c r="U1836" i="1"/>
  <c r="U5979" i="1"/>
  <c r="U6084" i="1"/>
  <c r="U751" i="1"/>
  <c r="U172" i="1"/>
  <c r="U1930" i="1"/>
  <c r="U1616" i="1"/>
  <c r="U1980" i="1"/>
  <c r="U5500" i="1"/>
  <c r="U4195" i="1"/>
  <c r="U5721" i="1"/>
  <c r="U5480" i="1"/>
  <c r="U5246" i="1"/>
  <c r="U1561" i="1"/>
  <c r="U1252" i="1"/>
  <c r="U5202" i="1"/>
  <c r="U5251" i="1"/>
  <c r="U5438" i="1"/>
  <c r="U1867" i="1"/>
  <c r="U869" i="1"/>
  <c r="U5938" i="1"/>
  <c r="U4483" i="1"/>
  <c r="U5215" i="1"/>
  <c r="U5585" i="1"/>
  <c r="U825" i="1"/>
  <c r="U797" i="1"/>
  <c r="U235" i="1"/>
  <c r="U2041" i="1"/>
  <c r="U4418" i="1"/>
  <c r="U5553" i="1"/>
  <c r="U5920" i="1"/>
  <c r="U609" i="1"/>
  <c r="U1228" i="1"/>
  <c r="U5834" i="1"/>
  <c r="U6519" i="1"/>
  <c r="U5654" i="1"/>
  <c r="U291" i="1"/>
  <c r="U326" i="1"/>
  <c r="U416" i="1"/>
  <c r="U6334" i="1"/>
  <c r="U5410" i="1"/>
  <c r="U5664" i="1"/>
  <c r="U5831" i="1"/>
  <c r="U4930" i="1"/>
  <c r="U6672" i="1"/>
  <c r="U2507" i="1"/>
  <c r="U830" i="1"/>
  <c r="U4346" i="1"/>
  <c r="U4551" i="1"/>
  <c r="U4704" i="1"/>
  <c r="U4682" i="1"/>
  <c r="U559" i="1"/>
  <c r="U4720" i="1"/>
  <c r="U4368" i="1"/>
  <c r="U1216" i="1"/>
  <c r="U514" i="1"/>
  <c r="U4367" i="1"/>
  <c r="U6712" i="1"/>
  <c r="U4114" i="1"/>
  <c r="U1347" i="1"/>
  <c r="U6482" i="1"/>
  <c r="U4592" i="1"/>
  <c r="U1938" i="1"/>
  <c r="U4638" i="1"/>
  <c r="U1041" i="1"/>
  <c r="U1882" i="1"/>
  <c r="U5873" i="1"/>
  <c r="U2770" i="1"/>
  <c r="U1274" i="1"/>
  <c r="U1327" i="1"/>
  <c r="U1633" i="1"/>
  <c r="U5036" i="1"/>
  <c r="U1371" i="1"/>
  <c r="U6638" i="1"/>
  <c r="U603" i="1"/>
  <c r="U5662" i="1"/>
  <c r="U1872" i="1"/>
  <c r="U1168" i="1"/>
  <c r="U422" i="1"/>
  <c r="U1592" i="1"/>
  <c r="U335" i="1"/>
  <c r="U4104" i="1"/>
  <c r="U1760" i="1"/>
  <c r="U4969" i="1"/>
  <c r="U5446" i="1"/>
  <c r="U6253" i="1"/>
  <c r="U2108" i="1"/>
  <c r="U5521" i="1"/>
  <c r="U4244" i="1"/>
  <c r="U4425" i="1"/>
  <c r="U6059" i="1"/>
  <c r="U5611" i="1"/>
  <c r="U5718" i="1"/>
  <c r="U1316" i="1"/>
  <c r="U1358" i="1"/>
  <c r="U6548" i="1"/>
  <c r="U5626" i="1"/>
  <c r="U535" i="1"/>
  <c r="U6062" i="1"/>
  <c r="U386" i="1"/>
  <c r="U1798" i="1"/>
  <c r="U5562" i="1"/>
  <c r="U5291" i="1"/>
  <c r="U1465" i="1"/>
  <c r="U5514" i="1"/>
  <c r="U5430" i="1"/>
  <c r="U4752" i="1"/>
  <c r="U5870" i="1"/>
  <c r="U300" i="1"/>
  <c r="U5936" i="1"/>
  <c r="U4174" i="1"/>
  <c r="U6408" i="1"/>
  <c r="U2659" i="1"/>
  <c r="U6457" i="1"/>
  <c r="U1830" i="1"/>
  <c r="U2069" i="1"/>
  <c r="U6546" i="1"/>
  <c r="U4786" i="1"/>
  <c r="U4571" i="1"/>
  <c r="U375" i="1"/>
  <c r="U2077" i="1"/>
  <c r="U400" i="1"/>
  <c r="U5362" i="1"/>
  <c r="U5684" i="1"/>
  <c r="U1908" i="1"/>
  <c r="U1355" i="1"/>
  <c r="U4559" i="1"/>
  <c r="U4927" i="1"/>
  <c r="U461" i="1"/>
  <c r="U1235" i="1"/>
  <c r="U1066" i="1"/>
  <c r="U1170" i="1"/>
  <c r="U5473" i="1"/>
  <c r="U5271" i="1"/>
  <c r="U963" i="1"/>
  <c r="U5457" i="1"/>
  <c r="U4827" i="1"/>
  <c r="U5270" i="1"/>
  <c r="U1272" i="1"/>
  <c r="U3325" i="1"/>
  <c r="U4754" i="1"/>
  <c r="U102" i="1"/>
  <c r="U1162" i="1"/>
  <c r="U6004" i="1"/>
  <c r="U5518" i="1"/>
  <c r="U5337" i="1"/>
  <c r="U6645" i="1"/>
  <c r="U5482" i="1"/>
  <c r="U993" i="1"/>
  <c r="U714" i="1"/>
  <c r="U4272" i="1"/>
  <c r="U5746" i="1"/>
  <c r="U808" i="1"/>
  <c r="U4151" i="1"/>
  <c r="U2000" i="1"/>
  <c r="U2005" i="1"/>
  <c r="U4139" i="1"/>
  <c r="U5806" i="1"/>
  <c r="U6612" i="1"/>
  <c r="U1636" i="1"/>
  <c r="U5899" i="1"/>
  <c r="U5394" i="1"/>
  <c r="U1448" i="1"/>
  <c r="U5419" i="1"/>
  <c r="U4874" i="1"/>
  <c r="U6610" i="1"/>
  <c r="U371" i="1"/>
  <c r="U2182" i="1"/>
  <c r="U6625" i="1"/>
  <c r="U220" i="1"/>
  <c r="U728" i="1"/>
  <c r="U88" i="1"/>
  <c r="U2216" i="1"/>
  <c r="U5223" i="1"/>
  <c r="U4356" i="1"/>
  <c r="U1243" i="1"/>
  <c r="U1113" i="1"/>
  <c r="U4653" i="1"/>
  <c r="U6067" i="1"/>
  <c r="U402" i="1"/>
  <c r="U5615" i="1"/>
  <c r="U4853" i="1"/>
  <c r="U1662" i="1"/>
  <c r="U850" i="1"/>
  <c r="U159" i="1"/>
  <c r="U5557" i="1"/>
  <c r="U4069" i="1"/>
  <c r="U1064" i="1"/>
  <c r="U183" i="1"/>
  <c r="U224" i="1"/>
  <c r="U4281" i="1"/>
  <c r="U992" i="1"/>
  <c r="U4612" i="1"/>
  <c r="U5790" i="1"/>
  <c r="U6390" i="1"/>
  <c r="U2323" i="1"/>
  <c r="U5427" i="1"/>
  <c r="U3490" i="1"/>
  <c r="U254" i="1"/>
  <c r="U6315" i="1"/>
  <c r="U6335" i="1"/>
  <c r="U1481" i="1"/>
  <c r="U1964" i="1"/>
  <c r="U1119" i="1"/>
  <c r="U1229" i="1"/>
  <c r="U631" i="1"/>
  <c r="U5984" i="1"/>
  <c r="U1611" i="1"/>
  <c r="U818" i="1"/>
  <c r="U950" i="1"/>
  <c r="U4811" i="1"/>
  <c r="U1383" i="1"/>
  <c r="U5813" i="1"/>
  <c r="U2690" i="1"/>
  <c r="U5794" i="1"/>
  <c r="U5935" i="1"/>
  <c r="U1453" i="1"/>
  <c r="U1248" i="1"/>
  <c r="U4562" i="1"/>
  <c r="U526" i="1"/>
  <c r="U2219" i="1"/>
  <c r="U5201" i="1"/>
  <c r="U6306" i="1"/>
  <c r="U6209" i="1"/>
  <c r="U5747" i="1"/>
  <c r="U5734" i="1"/>
  <c r="U6336" i="1"/>
  <c r="U1341" i="1"/>
  <c r="U253" i="1"/>
  <c r="U4209" i="1"/>
  <c r="U305" i="1"/>
  <c r="U5067" i="1"/>
  <c r="U5136" i="1"/>
  <c r="U1779" i="1"/>
  <c r="U3729" i="1"/>
  <c r="U3331" i="1"/>
  <c r="U1304" i="1"/>
  <c r="U5494" i="1"/>
  <c r="U4455" i="1"/>
  <c r="U451" i="1"/>
  <c r="U420" i="1"/>
  <c r="U3127" i="1"/>
  <c r="U6599" i="1"/>
  <c r="U633" i="1"/>
  <c r="U957" i="1"/>
  <c r="U3627" i="1"/>
  <c r="U3999" i="1"/>
  <c r="U1723" i="1"/>
  <c r="U5429" i="1"/>
  <c r="U5985" i="1"/>
  <c r="U4164" i="1"/>
  <c r="U4679" i="1"/>
  <c r="U4917" i="1"/>
  <c r="U6149" i="1"/>
  <c r="U2027" i="1"/>
  <c r="U499" i="1"/>
  <c r="U811" i="1"/>
  <c r="U5974" i="1"/>
  <c r="U6199" i="1"/>
  <c r="U4165" i="1"/>
  <c r="U695" i="1"/>
  <c r="U2472" i="1"/>
  <c r="U4545" i="1"/>
  <c r="U647" i="1"/>
  <c r="U735" i="1"/>
  <c r="U619" i="1"/>
  <c r="U4829" i="1"/>
  <c r="U6615" i="1"/>
  <c r="U455" i="1"/>
  <c r="U1159" i="1"/>
  <c r="U5101" i="1"/>
  <c r="U671" i="1"/>
  <c r="U1077" i="1"/>
  <c r="U4966" i="1"/>
  <c r="U690" i="1"/>
  <c r="U2037" i="1"/>
  <c r="U6518" i="1"/>
  <c r="U3334" i="1"/>
  <c r="U6122" i="1"/>
  <c r="U2029" i="1"/>
  <c r="U1685" i="1"/>
  <c r="U6729" i="1"/>
  <c r="U519" i="1"/>
  <c r="U319" i="1"/>
  <c r="U4655" i="1"/>
  <c r="U1124" i="1"/>
  <c r="U4976" i="1"/>
  <c r="U1499" i="1"/>
  <c r="U1959" i="1"/>
  <c r="U6218" i="1"/>
  <c r="U381" i="1"/>
  <c r="U3210" i="1"/>
  <c r="U198" i="1"/>
  <c r="U1556" i="1"/>
  <c r="U4844" i="1"/>
  <c r="U4743" i="1"/>
  <c r="U171" i="1"/>
  <c r="U6225" i="1"/>
  <c r="U5034" i="1"/>
  <c r="U5191" i="1"/>
  <c r="U973" i="1"/>
  <c r="U4739" i="1"/>
  <c r="U5828" i="1"/>
  <c r="U5378" i="1"/>
  <c r="U912" i="1"/>
  <c r="U5240" i="1"/>
  <c r="U1128" i="1"/>
  <c r="U618" i="1"/>
  <c r="U899" i="1"/>
  <c r="U1721" i="1"/>
  <c r="U3886" i="1"/>
  <c r="U2088" i="1"/>
  <c r="U5508" i="1"/>
  <c r="U4909" i="1"/>
  <c r="U5501" i="1"/>
  <c r="U6250" i="1"/>
  <c r="U4868" i="1"/>
  <c r="U4826" i="1"/>
  <c r="U6090" i="1"/>
  <c r="U4528" i="1"/>
  <c r="U6406" i="1"/>
  <c r="U1380" i="1"/>
  <c r="U4624" i="1"/>
  <c r="U6627" i="1"/>
  <c r="U589" i="1"/>
  <c r="U4862" i="1"/>
  <c r="U4876" i="1"/>
  <c r="U1953" i="1"/>
  <c r="U5736" i="1"/>
  <c r="U4416" i="1"/>
  <c r="U2233" i="1"/>
  <c r="U5913" i="1"/>
  <c r="U1655" i="1"/>
  <c r="U5404" i="1"/>
  <c r="U219" i="1"/>
  <c r="U6107" i="1"/>
  <c r="U927" i="1"/>
  <c r="U5142" i="1"/>
  <c r="U640" i="1"/>
  <c r="U1033" i="1"/>
  <c r="U5109" i="1"/>
  <c r="U4301" i="1"/>
  <c r="U4803" i="1"/>
  <c r="U4472" i="1"/>
  <c r="U5046" i="1"/>
  <c r="U947" i="1"/>
  <c r="U1851" i="1"/>
  <c r="U6087" i="1"/>
  <c r="U232" i="1"/>
  <c r="U6381" i="1"/>
  <c r="U1385" i="1"/>
  <c r="U145" i="1"/>
  <c r="U4211" i="1"/>
  <c r="U6049" i="1"/>
  <c r="U5236" i="1"/>
  <c r="U893" i="1"/>
  <c r="U4035" i="1"/>
  <c r="U1850" i="1"/>
  <c r="U5875" i="1"/>
  <c r="U5788" i="1"/>
  <c r="U1751" i="1"/>
  <c r="U799" i="1"/>
  <c r="U344" i="1"/>
  <c r="U5423" i="1"/>
  <c r="U6536" i="1"/>
  <c r="U6458" i="1"/>
  <c r="U5341" i="1"/>
  <c r="U6288" i="1"/>
  <c r="U6176" i="1"/>
  <c r="U5370" i="1"/>
  <c r="U5181" i="1"/>
  <c r="U468" i="1"/>
  <c r="U2688" i="1"/>
  <c r="U4823" i="1"/>
  <c r="U1645" i="1"/>
  <c r="U5743" i="1"/>
  <c r="U744" i="1"/>
  <c r="U556" i="1"/>
  <c r="U1201" i="1"/>
  <c r="U6287" i="1"/>
  <c r="U2087" i="1"/>
  <c r="U1069" i="1"/>
  <c r="U557" i="1"/>
  <c r="U5080" i="1"/>
  <c r="U5107" i="1"/>
  <c r="U4869" i="1"/>
  <c r="U870" i="1"/>
  <c r="U5089" i="1"/>
  <c r="U5689" i="1"/>
  <c r="U6351" i="1"/>
  <c r="U3706" i="1"/>
  <c r="U525" i="1"/>
  <c r="U1177" i="1"/>
  <c r="U4192" i="1"/>
  <c r="U1790" i="1"/>
  <c r="U1703" i="1"/>
  <c r="U1117" i="1"/>
  <c r="U5115" i="1"/>
  <c r="U4184" i="1"/>
  <c r="U4900" i="1"/>
  <c r="U1427" i="1"/>
  <c r="U4411" i="1"/>
  <c r="U853" i="1"/>
  <c r="U4622" i="1"/>
  <c r="U1728" i="1"/>
  <c r="U1405" i="1"/>
  <c r="U1516" i="1"/>
  <c r="U4203" i="1"/>
  <c r="U1462" i="1"/>
  <c r="U5965" i="1"/>
  <c r="U741" i="1"/>
  <c r="U5203" i="1"/>
  <c r="U971" i="1"/>
  <c r="U4512" i="1"/>
  <c r="U5768" i="1"/>
  <c r="U1893" i="1"/>
  <c r="U5963" i="1"/>
  <c r="U6579" i="1"/>
  <c r="U4492" i="1"/>
  <c r="U5570" i="1"/>
  <c r="U2782" i="1"/>
  <c r="U523" i="1"/>
  <c r="U972" i="1"/>
  <c r="U4858" i="1"/>
  <c r="U4052" i="1"/>
  <c r="U686" i="1"/>
  <c r="U5402" i="1"/>
  <c r="U5431" i="1"/>
  <c r="U848" i="1"/>
  <c r="U1282" i="1"/>
  <c r="U4243" i="1"/>
  <c r="U5862" i="1"/>
  <c r="U6104" i="1"/>
  <c r="U5726" i="1"/>
  <c r="U432" i="1"/>
  <c r="U4313" i="1"/>
  <c r="U246" i="1"/>
  <c r="U849" i="1"/>
  <c r="U5799" i="1"/>
  <c r="U6760" i="1"/>
  <c r="U2059" i="1"/>
  <c r="U5121" i="1"/>
  <c r="U390" i="1"/>
  <c r="U6465" i="1"/>
  <c r="U1061" i="1"/>
  <c r="U4796" i="1"/>
  <c r="U6686" i="1"/>
  <c r="U5116" i="1"/>
  <c r="U1261" i="1"/>
  <c r="U2032" i="1"/>
  <c r="U5955" i="1"/>
  <c r="U1558" i="1"/>
  <c r="U4994" i="1"/>
  <c r="U1178" i="1"/>
  <c r="U5131" i="1"/>
  <c r="U1600" i="1"/>
  <c r="U5421" i="1"/>
  <c r="U5946" i="1"/>
  <c r="U401" i="1"/>
  <c r="U1351" i="1"/>
  <c r="U2766" i="1"/>
  <c r="U809" i="1"/>
  <c r="U1568" i="1"/>
  <c r="U919" i="1"/>
  <c r="U1801" i="1"/>
  <c r="U5701" i="1"/>
  <c r="U2378" i="1"/>
  <c r="U5900" i="1"/>
  <c r="U875" i="1"/>
  <c r="U769" i="1"/>
  <c r="U961" i="1"/>
  <c r="U6386" i="1"/>
  <c r="U6030" i="1"/>
  <c r="U2056" i="1"/>
  <c r="U5912" i="1"/>
  <c r="U5358" i="1"/>
  <c r="U1974" i="1"/>
  <c r="U5881" i="1"/>
  <c r="U272" i="1"/>
  <c r="U368" i="1"/>
  <c r="U4463" i="1"/>
  <c r="U1690" i="1"/>
  <c r="U1773" i="1"/>
  <c r="U1179" i="1"/>
  <c r="U6431" i="1"/>
  <c r="U5850" i="1"/>
  <c r="U6208" i="1"/>
  <c r="U904" i="1"/>
  <c r="U4663" i="1"/>
  <c r="U5257" i="1"/>
  <c r="U1698" i="1"/>
  <c r="U1554" i="1"/>
  <c r="U46" i="1"/>
  <c r="U480" i="1"/>
  <c r="U1650" i="1"/>
  <c r="U6543" i="1"/>
  <c r="U4387" i="1"/>
  <c r="U5499" i="1"/>
  <c r="U4676" i="1"/>
  <c r="U4896" i="1"/>
  <c r="U6468" i="1"/>
  <c r="U656" i="1"/>
  <c r="U1770" i="1"/>
  <c r="U69" i="1"/>
  <c r="U5858" i="1"/>
  <c r="U6670" i="1"/>
  <c r="U2272" i="1"/>
  <c r="U5249" i="1"/>
  <c r="U1440" i="1"/>
  <c r="U1389" i="1"/>
  <c r="U5408" i="1"/>
  <c r="U1590" i="1"/>
  <c r="U6082" i="1"/>
  <c r="U6394" i="1"/>
  <c r="U6654" i="1"/>
  <c r="U1799" i="1"/>
  <c r="U6065" i="1"/>
  <c r="U6050" i="1"/>
  <c r="U4173" i="1"/>
  <c r="U4885" i="1"/>
  <c r="U6462" i="1"/>
  <c r="U4687" i="1"/>
  <c r="U709" i="1"/>
  <c r="U2338" i="1"/>
  <c r="U1992" i="1"/>
  <c r="U6256" i="1"/>
  <c r="U1665" i="1"/>
  <c r="U4604" i="1"/>
  <c r="U4183" i="1"/>
  <c r="U2040" i="1"/>
  <c r="U785" i="1"/>
  <c r="U1042" i="1"/>
  <c r="U6600" i="1"/>
  <c r="U4113" i="1"/>
  <c r="U1680" i="1"/>
  <c r="U2334" i="1"/>
  <c r="U1951" i="1"/>
  <c r="U4274" i="1"/>
  <c r="U5188" i="1"/>
  <c r="U4937" i="1"/>
  <c r="U1057" i="1"/>
  <c r="U563" i="1"/>
  <c r="U184" i="1"/>
  <c r="U5148" i="1"/>
  <c r="U2189" i="1"/>
  <c r="U6358" i="1"/>
  <c r="U2790" i="1"/>
  <c r="U6139" i="1"/>
  <c r="U1227" i="1"/>
  <c r="U4263" i="1"/>
  <c r="U657" i="1"/>
  <c r="U6138" i="1"/>
  <c r="U4467" i="1"/>
  <c r="U560" i="1"/>
  <c r="U1432" i="1"/>
  <c r="U687" i="1"/>
  <c r="U4777" i="1"/>
  <c r="U1197" i="1"/>
  <c r="U2637" i="1"/>
  <c r="U382" i="1"/>
  <c r="U5776" i="1"/>
  <c r="U5237" i="1"/>
  <c r="U6006" i="1"/>
  <c r="U4692" i="1"/>
  <c r="U4053" i="1"/>
  <c r="U966" i="1"/>
  <c r="U403" i="1"/>
  <c r="U4566" i="1"/>
  <c r="U5435" i="1"/>
  <c r="U605" i="1"/>
  <c r="U1502" i="1"/>
  <c r="U6741" i="1"/>
  <c r="U2221" i="1"/>
  <c r="U6364" i="1"/>
  <c r="U428" i="1"/>
  <c r="U1859" i="1"/>
  <c r="U662" i="1"/>
  <c r="U1087" i="1"/>
  <c r="U6173" i="1"/>
  <c r="U6673" i="1"/>
  <c r="U727" i="1"/>
  <c r="U2106" i="1"/>
  <c r="U998" i="1"/>
  <c r="U1458" i="1"/>
  <c r="U1156" i="1"/>
  <c r="U1100" i="1"/>
  <c r="U1059" i="1"/>
  <c r="U1421" i="1"/>
  <c r="U718" i="1"/>
  <c r="U5817" i="1"/>
  <c r="U887" i="1"/>
  <c r="U4780" i="1"/>
  <c r="U4972" i="1"/>
  <c r="U1247" i="1"/>
  <c r="U383" i="1"/>
  <c r="U731" i="1"/>
  <c r="U1739" i="1"/>
  <c r="U6511" i="1"/>
  <c r="U4977" i="1"/>
  <c r="U798" i="1"/>
  <c r="U6378" i="1"/>
  <c r="U4310" i="1"/>
  <c r="U1340" i="1"/>
  <c r="U4789" i="1"/>
  <c r="U4830" i="1"/>
  <c r="U5024" i="1"/>
  <c r="U384" i="1"/>
  <c r="U404" i="1"/>
  <c r="U1001" i="1"/>
  <c r="U1954" i="1"/>
  <c r="U3907" i="1"/>
  <c r="U6368" i="1"/>
  <c r="U1052" i="1"/>
  <c r="U4145" i="1"/>
  <c r="U561" i="1"/>
  <c r="U2225" i="1"/>
  <c r="U2132" i="1"/>
  <c r="U4591" i="1"/>
  <c r="U4068" i="1"/>
  <c r="U1454" i="1"/>
  <c r="U1803" i="1"/>
  <c r="U1256" i="1"/>
  <c r="U4880" i="1"/>
  <c r="U6340" i="1"/>
  <c r="U5208" i="1"/>
  <c r="U4836" i="1"/>
  <c r="U5861" i="1"/>
  <c r="U1525" i="1"/>
  <c r="U3559" i="1"/>
  <c r="U4126" i="1"/>
  <c r="U6124" i="1"/>
  <c r="U2022" i="1"/>
  <c r="U90" i="1"/>
  <c r="U329" i="1"/>
  <c r="U3634" i="1"/>
  <c r="U4039" i="1"/>
  <c r="U6005" i="1"/>
  <c r="U1332" i="1"/>
  <c r="U6330" i="1"/>
  <c r="U1123" i="1"/>
  <c r="U2411" i="1"/>
  <c r="U5707" i="1"/>
  <c r="U6410" i="1"/>
  <c r="U5864" i="1"/>
  <c r="U5725" i="1"/>
  <c r="U5353" i="1"/>
  <c r="U1996" i="1"/>
  <c r="U1096" i="1"/>
  <c r="U1544" i="1"/>
  <c r="U1037" i="1"/>
  <c r="U5758" i="1"/>
  <c r="U932" i="1"/>
  <c r="U1125" i="1"/>
  <c r="U283" i="1"/>
  <c r="U3673" i="1"/>
  <c r="U964" i="1"/>
  <c r="U3973" i="1"/>
  <c r="U5507" i="1"/>
  <c r="U5159" i="1"/>
  <c r="U5696" i="1"/>
  <c r="U6479" i="1"/>
  <c r="U6696" i="1"/>
  <c r="U6074" i="1"/>
  <c r="U1694" i="1"/>
  <c r="U6357" i="1"/>
  <c r="U6148" i="1"/>
  <c r="U1093" i="1"/>
  <c r="U5613" i="1"/>
  <c r="U5308" i="1"/>
  <c r="U874" i="1"/>
  <c r="U1664" i="1"/>
  <c r="U668" i="1"/>
  <c r="U1722" i="1"/>
  <c r="U1015" i="1"/>
  <c r="U787" i="1"/>
  <c r="U6515" i="1"/>
  <c r="U5325" i="1"/>
  <c r="U5627" i="1"/>
  <c r="U5593" i="1"/>
  <c r="U4707" i="1"/>
  <c r="U1079" i="1"/>
  <c r="U2091" i="1"/>
  <c r="U5677" i="1"/>
  <c r="U5692" i="1"/>
  <c r="U4462" i="1"/>
  <c r="U6383" i="1"/>
  <c r="U896" i="1"/>
  <c r="U2621" i="1"/>
  <c r="U465" i="1"/>
  <c r="U566" i="1"/>
  <c r="U1154" i="1"/>
  <c r="U2699" i="1"/>
  <c r="U5556" i="1"/>
  <c r="U891" i="1"/>
  <c r="U3216" i="1"/>
  <c r="U1693" i="1"/>
  <c r="U6190" i="1"/>
  <c r="U1016" i="1"/>
  <c r="U4103" i="1"/>
  <c r="U5917" i="1"/>
  <c r="U2004" i="1"/>
  <c r="U442" i="1"/>
  <c r="U1129" i="1"/>
  <c r="U2394" i="1"/>
  <c r="U131" i="1"/>
  <c r="U6310" i="1"/>
  <c r="U1688" i="1"/>
  <c r="U6530" i="1"/>
  <c r="U2002" i="1"/>
  <c r="U2475" i="1"/>
  <c r="U6331" i="1"/>
  <c r="U2256" i="1"/>
  <c r="U1058" i="1"/>
  <c r="U1204" i="1"/>
  <c r="U542" i="1"/>
  <c r="U1379" i="1"/>
  <c r="U1151" i="1"/>
  <c r="U1896" i="1"/>
  <c r="U1438" i="1"/>
  <c r="U1263" i="1"/>
  <c r="U1567" i="1"/>
  <c r="U1827" i="1"/>
  <c r="U6022" i="1"/>
  <c r="U5819" i="1"/>
  <c r="U5293" i="1"/>
  <c r="U701" i="1"/>
  <c r="U503" i="1"/>
  <c r="U2312" i="1"/>
  <c r="U5267" i="1"/>
  <c r="U5415" i="1"/>
  <c r="U5653" i="1"/>
  <c r="U2693" i="1"/>
  <c r="U5037" i="1"/>
  <c r="U5007" i="1"/>
  <c r="U1146" i="1"/>
  <c r="U5971" i="1"/>
  <c r="U3384" i="1"/>
  <c r="U1961" i="1"/>
  <c r="U1943" i="1"/>
  <c r="U4925" i="1"/>
  <c r="U6106" i="1"/>
  <c r="U1686" i="1"/>
  <c r="U5762" i="1"/>
  <c r="U6125" i="1"/>
  <c r="U1817" i="1"/>
  <c r="U6322" i="1"/>
  <c r="U981" i="1"/>
  <c r="U637" i="1"/>
  <c r="U6534" i="1"/>
  <c r="U5198" i="1"/>
  <c r="U886" i="1"/>
  <c r="U724" i="1"/>
  <c r="U1231" i="1"/>
  <c r="U5192" i="1"/>
  <c r="U1237" i="1"/>
  <c r="U6103" i="1"/>
  <c r="U1538" i="1"/>
  <c r="U1137" i="1"/>
  <c r="U790" i="1"/>
  <c r="U967" i="1"/>
  <c r="U5874" i="1"/>
  <c r="U5509" i="1"/>
  <c r="U994" i="1"/>
  <c r="U6489" i="1"/>
  <c r="U2725" i="1"/>
  <c r="U5282" i="1"/>
  <c r="U824" i="1"/>
  <c r="U1586" i="1"/>
  <c r="U5349" i="1"/>
  <c r="U590" i="1"/>
  <c r="U1349" i="1"/>
  <c r="U5432" i="1"/>
  <c r="U4388" i="1"/>
  <c r="U5412" i="1"/>
  <c r="U2936" i="1"/>
  <c r="U944" i="1"/>
  <c r="U5018" i="1"/>
  <c r="U1294" i="1"/>
  <c r="U1744" i="1"/>
  <c r="U3294" i="1"/>
  <c r="U5023" i="1"/>
  <c r="U431" i="1"/>
  <c r="U354" i="1"/>
  <c r="U2423" i="1"/>
  <c r="U5491" i="1"/>
  <c r="U1181" i="1"/>
  <c r="U1638" i="1"/>
  <c r="U5212" i="1"/>
  <c r="U5372" i="1"/>
  <c r="U596" i="1"/>
  <c r="U1807" i="1"/>
  <c r="U6167" i="1"/>
  <c r="U4477" i="1"/>
  <c r="U2095" i="1"/>
  <c r="U5031" i="1"/>
  <c r="U2286" i="1"/>
  <c r="U5895" i="1"/>
  <c r="U6051" i="1"/>
  <c r="U6204" i="1"/>
  <c r="U4001" i="1"/>
  <c r="U2195" i="1"/>
  <c r="U2326" i="1"/>
  <c r="U5612" i="1"/>
  <c r="U6317" i="1"/>
  <c r="U4415" i="1"/>
  <c r="U5340" i="1"/>
  <c r="U6677" i="1"/>
  <c r="U5770" i="1"/>
  <c r="U737" i="1"/>
  <c r="U5106" i="1"/>
  <c r="U4386" i="1"/>
  <c r="U5771" i="1"/>
  <c r="U1835" i="1"/>
  <c r="U1576" i="1"/>
  <c r="U6041" i="1"/>
  <c r="U1166" i="1"/>
  <c r="U5390" i="1"/>
  <c r="U6426" i="1"/>
  <c r="U2451" i="1"/>
  <c r="U1962" i="1"/>
  <c r="U1005" i="1"/>
  <c r="U4838" i="1"/>
  <c r="U1244" i="1"/>
  <c r="U6102" i="1"/>
  <c r="U4518" i="1"/>
  <c r="U4863" i="1"/>
  <c r="U4797" i="1"/>
  <c r="U370" i="1"/>
  <c r="U5822" i="1"/>
  <c r="U5660" i="1"/>
  <c r="U780" i="1"/>
  <c r="U6179" i="1"/>
  <c r="U2500" i="1"/>
  <c r="U842" i="1"/>
  <c r="U6700" i="1"/>
  <c r="U5255" i="1"/>
  <c r="U1363" i="1"/>
  <c r="U1314" i="1"/>
  <c r="U5949" i="1"/>
  <c r="U5260" i="1"/>
  <c r="U5083" i="1"/>
  <c r="U2021" i="1"/>
  <c r="U871" i="1"/>
  <c r="U533" i="1"/>
  <c r="U5589" i="1"/>
  <c r="U837" i="1"/>
  <c r="U5764" i="1"/>
  <c r="U2624" i="1"/>
  <c r="U5279" i="1"/>
  <c r="U1047" i="1"/>
  <c r="U1891" i="1"/>
  <c r="U983" i="1"/>
  <c r="U6280" i="1"/>
  <c r="U915" i="1"/>
  <c r="U6367" i="1"/>
  <c r="U1947" i="1"/>
  <c r="U6192" i="1"/>
  <c r="U1990" i="1"/>
  <c r="U1969" i="1"/>
  <c r="U167" i="1"/>
  <c r="U5967" i="1"/>
  <c r="U241" i="1"/>
  <c r="U1207" i="1"/>
  <c r="U6000" i="1"/>
  <c r="U1007" i="1"/>
  <c r="U1102" i="1"/>
  <c r="U6157" i="1"/>
  <c r="U143" i="1"/>
  <c r="U5399" i="1"/>
  <c r="U2478" i="1"/>
  <c r="U6702" i="1"/>
  <c r="U6010" i="1"/>
  <c r="U5365" i="1"/>
  <c r="U6249" i="1"/>
  <c r="U5540" i="1"/>
  <c r="U5602" i="1"/>
  <c r="U855" i="1"/>
  <c r="U645" i="1"/>
  <c r="U1666" i="1"/>
  <c r="U6664" i="1"/>
  <c r="U6424" i="1"/>
  <c r="U6108" i="1"/>
  <c r="U6043" i="1"/>
  <c r="U2910" i="1"/>
  <c r="U2349" i="1"/>
  <c r="U6448" i="1"/>
  <c r="U3993" i="1"/>
  <c r="U5925" i="1"/>
  <c r="U3764" i="1"/>
  <c r="U2295" i="1"/>
  <c r="U5054" i="1"/>
  <c r="U1623" i="1"/>
  <c r="U4647" i="1"/>
  <c r="U1251" i="1"/>
  <c r="U6113" i="1"/>
  <c r="U6466" i="1"/>
  <c r="U1342" i="1"/>
  <c r="U5852" i="1"/>
  <c r="U1928" i="1"/>
  <c r="U642" i="1"/>
  <c r="U2045" i="1"/>
  <c r="U2038" i="1"/>
  <c r="U909" i="1"/>
  <c r="U5127" i="1"/>
  <c r="U349" i="1"/>
  <c r="U1183" i="1"/>
  <c r="U6441" i="1"/>
  <c r="U6079" i="1"/>
  <c r="U6325" i="1"/>
  <c r="U1487" i="1"/>
  <c r="U347" i="1"/>
  <c r="U995" i="1"/>
  <c r="U5323" i="1"/>
  <c r="U4424" i="1"/>
  <c r="U5261" i="1"/>
  <c r="U4348" i="1"/>
  <c r="U5740" i="1"/>
  <c r="U5651" i="1"/>
  <c r="U5318" i="1"/>
  <c r="U5375" i="1"/>
  <c r="U5996" i="1"/>
  <c r="U4999" i="1"/>
  <c r="U6320" i="1"/>
  <c r="U2441" i="1"/>
  <c r="U4665" i="1"/>
  <c r="U5448" i="1"/>
  <c r="U828" i="1"/>
  <c r="U1472" i="1"/>
  <c r="U2758" i="1"/>
  <c r="U6693" i="1"/>
  <c r="U2062" i="1"/>
  <c r="U2682" i="1"/>
  <c r="U474" i="1"/>
  <c r="U3702" i="1"/>
  <c r="U1837" i="1"/>
  <c r="U807" i="1"/>
  <c r="U5929" i="1"/>
  <c r="U5801" i="1"/>
  <c r="U1337" i="1"/>
  <c r="U6019" i="1"/>
  <c r="U2292" i="1"/>
  <c r="U6432" i="1"/>
  <c r="U2023" i="1"/>
  <c r="U5839" i="1"/>
  <c r="U1580" i="1"/>
  <c r="U1934" i="1"/>
  <c r="U2847" i="1"/>
  <c r="U5072" i="1"/>
  <c r="U6025" i="1"/>
  <c r="U1468" i="1"/>
  <c r="U4841" i="1"/>
  <c r="U1121" i="1"/>
  <c r="U1661" i="1"/>
  <c r="U4918" i="1"/>
  <c r="U3675" i="1"/>
  <c r="U5149" i="1"/>
  <c r="U2343" i="1"/>
  <c r="U5166" i="1"/>
  <c r="U6570" i="1"/>
  <c r="U1639" i="1"/>
  <c r="U6131" i="1"/>
  <c r="U1757" i="1"/>
  <c r="U6427" i="1"/>
  <c r="U5803" i="1"/>
  <c r="U6254" i="1"/>
  <c r="U3102" i="1"/>
  <c r="U444" i="1"/>
  <c r="U2583" i="1"/>
  <c r="U5322" i="1"/>
  <c r="U1267" i="1"/>
  <c r="U5085" i="1"/>
  <c r="U6747" i="1"/>
  <c r="U1279" i="1"/>
  <c r="U1786" i="1"/>
  <c r="U497" i="1"/>
  <c r="U6016" i="1"/>
  <c r="U1112" i="1"/>
  <c r="U5093" i="1"/>
  <c r="U6238" i="1"/>
  <c r="U2481" i="1"/>
  <c r="U6298" i="1"/>
  <c r="U2013" i="1"/>
  <c r="U1697" i="1"/>
  <c r="U5921" i="1"/>
  <c r="U991" i="1"/>
  <c r="U359" i="1"/>
  <c r="U5973" i="1"/>
  <c r="U1918" i="1"/>
  <c r="U2313" i="1"/>
  <c r="U5511" i="1"/>
  <c r="U1008" i="1"/>
  <c r="U6356" i="1"/>
  <c r="U5911" i="1"/>
  <c r="U1528" i="1"/>
  <c r="U4318" i="1"/>
  <c r="U1769" i="1"/>
  <c r="U1476" i="1"/>
  <c r="U1653" i="1"/>
  <c r="U391" i="1"/>
  <c r="U5578" i="1"/>
  <c r="U4476" i="1"/>
  <c r="U5876" i="1"/>
  <c r="U635" i="1"/>
  <c r="U1589" i="1"/>
  <c r="U1198" i="1"/>
  <c r="U705" i="1"/>
  <c r="U6682" i="1"/>
  <c r="U6142" i="1"/>
  <c r="U2377" i="1"/>
  <c r="U5652" i="1"/>
  <c r="U2129" i="1"/>
  <c r="U2430" i="1"/>
  <c r="U980" i="1"/>
  <c r="U1130" i="1"/>
  <c r="U3566" i="1"/>
  <c r="U5292" i="1"/>
  <c r="U1428" i="1"/>
  <c r="U3695" i="1"/>
  <c r="U2246" i="1"/>
  <c r="U6435" i="1"/>
  <c r="U2730" i="1"/>
  <c r="U650" i="1"/>
  <c r="U2442" i="1"/>
  <c r="U1390" i="1"/>
  <c r="U1076" i="1"/>
  <c r="U314" i="1"/>
  <c r="U5256" i="1"/>
  <c r="U664" i="1"/>
  <c r="U374" i="1"/>
  <c r="U914" i="1"/>
  <c r="U388" i="1"/>
  <c r="U2496" i="1"/>
  <c r="U1392" i="1"/>
  <c r="U5189" i="1"/>
  <c r="U482" i="1"/>
  <c r="U2733" i="1"/>
  <c r="U774" i="1"/>
  <c r="U2098" i="1"/>
  <c r="U816" i="1"/>
  <c r="U5345" i="1"/>
  <c r="U1883" i="1"/>
  <c r="U6215" i="1"/>
  <c r="U2206" i="1"/>
  <c r="U1534" i="1"/>
  <c r="U292" i="1"/>
  <c r="U2083" i="1"/>
  <c r="U1963" i="1"/>
  <c r="U1529" i="1"/>
  <c r="U5474" i="1"/>
  <c r="U1365" i="1"/>
  <c r="U5750" i="1"/>
  <c r="U5576" i="1"/>
  <c r="U882" i="1"/>
  <c r="U3881" i="1"/>
  <c r="U5062" i="1"/>
  <c r="U5667" i="1"/>
  <c r="U5580" i="1"/>
  <c r="U2550" i="1"/>
  <c r="U2280" i="1"/>
  <c r="U6295" i="1"/>
  <c r="U6117" i="1"/>
  <c r="U1784" i="1"/>
  <c r="U707" i="1"/>
  <c r="U1976" i="1"/>
  <c r="U1475" i="1"/>
  <c r="U6646" i="1"/>
  <c r="U486" i="1"/>
  <c r="U1886" i="1"/>
  <c r="U2121" i="1"/>
  <c r="U4734" i="1"/>
  <c r="U840" i="1"/>
  <c r="U778" i="1"/>
  <c r="U4658" i="1"/>
  <c r="U2793" i="1"/>
  <c r="U140" i="1"/>
  <c r="U4486" i="1"/>
  <c r="U571" i="1"/>
  <c r="U5214" i="1"/>
  <c r="U1206" i="1"/>
  <c r="U1644" i="1"/>
  <c r="U331" i="1"/>
  <c r="U3358" i="1"/>
  <c r="U5102" i="1"/>
  <c r="U1753" i="1"/>
  <c r="U1189" i="1"/>
  <c r="U505" i="1"/>
  <c r="U5785" i="1"/>
  <c r="U6241" i="1"/>
  <c r="U5773" i="1"/>
  <c r="U832" i="1"/>
  <c r="U6152" i="1"/>
  <c r="U2966" i="1"/>
  <c r="U4846" i="1"/>
  <c r="U2068" i="1"/>
  <c r="U1460" i="1"/>
  <c r="U3544" i="1"/>
  <c r="U6597" i="1"/>
  <c r="U5374" i="1"/>
  <c r="U4856" i="1"/>
  <c r="U1369" i="1"/>
  <c r="U4681" i="1"/>
  <c r="U5391" i="1"/>
  <c r="U1852" i="1"/>
  <c r="U4153" i="1"/>
  <c r="U405" i="1"/>
  <c r="U5998" i="1"/>
  <c r="U573" i="1"/>
  <c r="U1856" i="1"/>
  <c r="U6228" i="1"/>
  <c r="U5680" i="1"/>
  <c r="U289" i="1"/>
  <c r="U2799" i="1"/>
  <c r="U2204" i="1"/>
  <c r="U6245" i="1"/>
  <c r="U473" i="1"/>
  <c r="U900" i="1"/>
  <c r="U2400" i="1"/>
  <c r="U863" i="1"/>
  <c r="U288" i="1"/>
  <c r="U5732" i="1"/>
  <c r="U6053" i="1"/>
  <c r="U5581" i="1"/>
  <c r="U6484" i="1"/>
  <c r="U5882" i="1"/>
  <c r="U5401" i="1"/>
  <c r="U1898" i="1"/>
  <c r="U1271" i="1"/>
  <c r="U6545" i="1"/>
  <c r="U2691" i="1"/>
  <c r="U629" i="1"/>
  <c r="U782" i="1"/>
  <c r="U1200" i="1"/>
  <c r="U6035" i="1"/>
  <c r="U5150" i="1"/>
  <c r="U1082" i="1"/>
  <c r="U6563" i="1"/>
  <c r="U4643" i="1"/>
  <c r="U5686" i="1"/>
  <c r="U5348" i="1"/>
  <c r="U204" i="1"/>
  <c r="U5617" i="1"/>
  <c r="U5545" i="1"/>
  <c r="U6470" i="1"/>
  <c r="U6680" i="1"/>
  <c r="U1743" i="1"/>
  <c r="U2535" i="1"/>
  <c r="U2278" i="1"/>
  <c r="U1402" i="1"/>
  <c r="U5163" i="1"/>
  <c r="U5273" i="1"/>
  <c r="U6029" i="1"/>
  <c r="U6658" i="1"/>
  <c r="U5906" i="1"/>
  <c r="U1334" i="1"/>
  <c r="U5610" i="1"/>
  <c r="U2438" i="1"/>
  <c r="U5532" i="1"/>
  <c r="U4094" i="1"/>
  <c r="U5309" i="1"/>
  <c r="U5976" i="1"/>
  <c r="U1510" i="1"/>
  <c r="U4947" i="1"/>
  <c r="U1750" i="1"/>
  <c r="U1696" i="1"/>
  <c r="U5757" i="1"/>
  <c r="U5978" i="1"/>
  <c r="U233" i="1"/>
  <c r="U356" i="1"/>
  <c r="U6150" i="1"/>
  <c r="U462" i="1"/>
  <c r="U4524" i="1"/>
  <c r="U1161" i="1"/>
  <c r="U1546" i="1"/>
  <c r="U5666" i="1"/>
  <c r="U2484" i="1"/>
  <c r="U3317" i="1"/>
  <c r="U6613" i="1"/>
  <c r="U2510" i="1"/>
  <c r="U5851" i="1"/>
  <c r="U5804" i="1"/>
  <c r="U1913" i="1"/>
  <c r="U4468" i="1"/>
  <c r="U6048" i="1"/>
  <c r="U1056" i="1"/>
  <c r="U617" i="1"/>
  <c r="U1512" i="1"/>
  <c r="U5535" i="1"/>
  <c r="U6607" i="1"/>
  <c r="U1188" i="1"/>
  <c r="U4907" i="1"/>
  <c r="U6666" i="1"/>
  <c r="U1771" i="1"/>
  <c r="U1563" i="1"/>
  <c r="U890" i="1"/>
  <c r="U1070" i="1"/>
  <c r="U1762" i="1"/>
  <c r="U429" i="1"/>
  <c r="U5714" i="1"/>
  <c r="U1361" i="1"/>
  <c r="U3924" i="1"/>
  <c r="U580" i="1"/>
  <c r="U2024" i="1"/>
  <c r="U2683" i="1"/>
  <c r="U6206" i="1"/>
  <c r="U264" i="1"/>
  <c r="U1497" i="1"/>
  <c r="U5383" i="1"/>
  <c r="U2968" i="1"/>
  <c r="U5042" i="1"/>
  <c r="U2552" i="1"/>
  <c r="U2192" i="1"/>
  <c r="U1643" i="1"/>
  <c r="U5948" i="1"/>
  <c r="U3201" i="1"/>
  <c r="U2617" i="1"/>
  <c r="U5695" i="1"/>
  <c r="U1187" i="1"/>
  <c r="U1479" i="1"/>
  <c r="U951" i="1"/>
  <c r="U527" i="1"/>
  <c r="U1933" i="1"/>
  <c r="U5754" i="1"/>
  <c r="U2464" i="1"/>
  <c r="U1236" i="1"/>
  <c r="U6538" i="1"/>
  <c r="U2161" i="1"/>
  <c r="U1415" i="1"/>
  <c r="U6674" i="1"/>
  <c r="U4446" i="1"/>
  <c r="U1810" i="1"/>
  <c r="U1888" i="1"/>
  <c r="U2575" i="1"/>
  <c r="U5795" i="1"/>
  <c r="U5363" i="1"/>
  <c r="U815" i="1"/>
  <c r="U6486" i="1"/>
  <c r="U1949" i="1"/>
  <c r="U2998" i="1"/>
  <c r="U2254" i="1"/>
  <c r="U1104" i="1"/>
  <c r="U5193" i="1"/>
  <c r="U2214" i="1"/>
  <c r="U2047" i="1"/>
  <c r="U1072" i="1"/>
  <c r="U2497" i="1"/>
  <c r="U6221" i="1"/>
  <c r="U1509" i="1"/>
  <c r="U2865" i="1"/>
  <c r="U5444" i="1"/>
  <c r="U1269" i="1"/>
  <c r="U467" i="1"/>
  <c r="U1768" i="1"/>
  <c r="U1646" i="1"/>
  <c r="U5950" i="1"/>
  <c r="U5671" i="1"/>
  <c r="U2244" i="1"/>
  <c r="U6348" i="1"/>
  <c r="U3064" i="1"/>
  <c r="U5724" i="1"/>
  <c r="U1816" i="1"/>
  <c r="U1911" i="1"/>
  <c r="U1787" i="1"/>
  <c r="U380" i="1"/>
  <c r="U1606" i="1"/>
  <c r="U5416" i="1"/>
  <c r="U2609" i="1"/>
  <c r="U5717" i="1"/>
  <c r="U1281" i="1"/>
  <c r="U2306" i="1"/>
  <c r="U1219" i="1"/>
  <c r="U3964" i="1"/>
  <c r="U4703" i="1"/>
  <c r="U2109" i="1"/>
  <c r="U604" i="1"/>
  <c r="U4578" i="1"/>
  <c r="U582" i="1"/>
  <c r="U1211" i="1"/>
  <c r="U4221" i="1"/>
  <c r="U6232" i="1"/>
  <c r="U2416" i="1"/>
  <c r="U6014" i="1"/>
  <c r="U5063" i="1"/>
  <c r="U1941" i="1"/>
  <c r="U5820" i="1"/>
  <c r="U742" i="1"/>
  <c r="U6542" i="1"/>
  <c r="U1917" i="1"/>
  <c r="U1105" i="1"/>
  <c r="U1591" i="1"/>
  <c r="U1352" i="1"/>
  <c r="U3662" i="1"/>
  <c r="U2973" i="1"/>
  <c r="U4656" i="1"/>
  <c r="U1791" i="1"/>
  <c r="U495" i="1"/>
  <c r="U2367" i="1"/>
  <c r="U1344" i="1"/>
  <c r="U5898" i="1"/>
  <c r="U1298" i="1"/>
  <c r="U6027" i="1"/>
  <c r="U611" i="1"/>
  <c r="U6429" i="1"/>
  <c r="U543" i="1"/>
  <c r="U2291" i="1"/>
  <c r="U678" i="1"/>
  <c r="U1761" i="1"/>
  <c r="U4440" i="1"/>
  <c r="U2599" i="1"/>
  <c r="U1822" i="1"/>
  <c r="U3418" i="1"/>
  <c r="U954" i="1"/>
  <c r="U6463" i="1"/>
  <c r="U5392" i="1"/>
  <c r="U1412" i="1"/>
  <c r="U1234" i="1"/>
  <c r="U3036" i="1"/>
  <c r="U1517" i="1"/>
  <c r="U1391" i="1"/>
  <c r="U2835" i="1"/>
  <c r="U6611" i="1"/>
  <c r="U5814" i="1"/>
  <c r="U6255" i="1"/>
  <c r="U1208" i="1"/>
  <c r="U2432" i="1"/>
  <c r="U2477" i="1"/>
  <c r="U3181" i="1"/>
  <c r="U6127" i="1"/>
  <c r="U415" i="1"/>
  <c r="U4378" i="1"/>
  <c r="U1535" i="1"/>
  <c r="U1756" i="1"/>
  <c r="U2012" i="1"/>
  <c r="U5210" i="1"/>
  <c r="U4500" i="1"/>
  <c r="U2131" i="1"/>
  <c r="U5634" i="1"/>
  <c r="U6392" i="1"/>
  <c r="U5867" i="1"/>
  <c r="U1985" i="1"/>
  <c r="U6399" i="1"/>
  <c r="U2559" i="1"/>
  <c r="U6559" i="1"/>
  <c r="U2114" i="1"/>
  <c r="U5064" i="1"/>
  <c r="U2562" i="1"/>
  <c r="U2647" i="1"/>
  <c r="U5179" i="1"/>
  <c r="U6301" i="1"/>
  <c r="U2592" i="1"/>
  <c r="U6562" i="1"/>
  <c r="U1023" i="1"/>
  <c r="U4931" i="1"/>
  <c r="U4701" i="1"/>
  <c r="U6416" i="1"/>
  <c r="U1989" i="1"/>
  <c r="U3124" i="1"/>
  <c r="U1805" i="1"/>
  <c r="U2743" i="1"/>
  <c r="U907" i="1"/>
  <c r="U5174" i="1"/>
  <c r="U2057" i="1"/>
  <c r="U1020" i="1"/>
  <c r="U2135" i="1"/>
  <c r="U2036" i="1"/>
  <c r="U3362" i="1"/>
  <c r="U5659" i="1"/>
  <c r="U1884" i="1"/>
  <c r="U501" i="1"/>
  <c r="U1134" i="1"/>
  <c r="U1073" i="1"/>
  <c r="U1276" i="1"/>
  <c r="U1991" i="1"/>
  <c r="U6705" i="1"/>
  <c r="U6374" i="1"/>
  <c r="U6292" i="1"/>
  <c r="U275" i="1"/>
  <c r="U6634" i="1"/>
  <c r="U941" i="1"/>
  <c r="U801" i="1"/>
  <c r="U6681" i="1"/>
  <c r="U1593" i="1"/>
  <c r="U6283" i="1"/>
  <c r="U829" i="1"/>
  <c r="U1515" i="1"/>
  <c r="U1054" i="1"/>
  <c r="U6060" i="1"/>
  <c r="U5234" i="1"/>
  <c r="U6596" i="1"/>
  <c r="U5009" i="1"/>
  <c r="U5759" i="1"/>
  <c r="U703" i="1"/>
  <c r="U5857" i="1"/>
  <c r="U6653" i="1"/>
  <c r="U4587" i="1"/>
  <c r="U1986" i="1"/>
  <c r="U6662" i="1"/>
  <c r="U4112" i="1"/>
  <c r="U1597" i="1"/>
  <c r="U2340" i="1"/>
  <c r="U659" i="1"/>
  <c r="U2721" i="1"/>
  <c r="U4391" i="1"/>
  <c r="U1246" i="1"/>
  <c r="U1543" i="1"/>
  <c r="U5343" i="1"/>
  <c r="U1712" i="1"/>
  <c r="U1609" i="1"/>
  <c r="U2561" i="1"/>
  <c r="U5125" i="1"/>
  <c r="U5904" i="1"/>
  <c r="U953" i="1"/>
  <c r="U648" i="1"/>
  <c r="U5957" i="1"/>
  <c r="U1677" i="1"/>
  <c r="U2763" i="1"/>
  <c r="U6569" i="1"/>
  <c r="U931" i="1"/>
  <c r="U2344" i="1"/>
  <c r="U1300" i="1"/>
  <c r="U988" i="1"/>
  <c r="U549" i="1"/>
  <c r="U4919" i="1"/>
  <c r="U2321" i="1"/>
  <c r="U2443" i="1"/>
  <c r="U5503" i="1"/>
  <c r="U1118" i="1"/>
  <c r="U2245" i="1"/>
  <c r="U1714" i="1"/>
  <c r="U218" i="1"/>
  <c r="U1301" i="1"/>
  <c r="U1940" i="1"/>
  <c r="U6044" i="1"/>
  <c r="U3265" i="1"/>
  <c r="U340" i="1"/>
  <c r="U6372" i="1"/>
  <c r="U4677" i="1"/>
  <c r="U2318" i="1"/>
  <c r="U2265" i="1"/>
  <c r="U4079" i="1"/>
  <c r="U2301" i="1"/>
  <c r="U2402" i="1"/>
  <c r="U3132" i="1"/>
  <c r="U2364" i="1"/>
  <c r="U3343" i="1"/>
  <c r="U1511" i="1"/>
  <c r="U2184" i="1"/>
  <c r="U861" i="1"/>
  <c r="U5836" i="1"/>
  <c r="U2226" i="1"/>
  <c r="U1523" i="1"/>
  <c r="U1446" i="1"/>
  <c r="U6442" i="1"/>
  <c r="U6286" i="1"/>
  <c r="U6080" i="1"/>
  <c r="U1496" i="1"/>
  <c r="U588" i="1"/>
  <c r="U3386" i="1"/>
  <c r="U6551" i="1"/>
  <c r="U1578" i="1"/>
  <c r="U2262" i="1"/>
  <c r="U2878" i="1"/>
  <c r="U2992" i="1"/>
  <c r="U1224" i="1"/>
  <c r="U1742" i="1"/>
  <c r="U1524" i="1"/>
  <c r="U5607" i="1"/>
  <c r="U1065" i="1"/>
  <c r="U2565" i="1"/>
  <c r="U608" i="1"/>
  <c r="U6362" i="1"/>
  <c r="U5486" i="1"/>
  <c r="U683" i="1"/>
  <c r="U3883" i="1"/>
  <c r="U2830" i="1"/>
  <c r="U2649" i="1"/>
  <c r="U962" i="1"/>
  <c r="U936" i="1"/>
  <c r="U745" i="1"/>
  <c r="U1868" i="1"/>
  <c r="U1718" i="1"/>
  <c r="U2518" i="1"/>
  <c r="U5388" i="1"/>
  <c r="U1571" i="1"/>
  <c r="U1747" i="1"/>
  <c r="U5646" i="1"/>
  <c r="U2375" i="1"/>
  <c r="U1635" i="1"/>
  <c r="U2843" i="1"/>
  <c r="U2536" i="1"/>
  <c r="U881" i="1"/>
  <c r="U682" i="1"/>
  <c r="U2125" i="1"/>
  <c r="U149" i="1"/>
  <c r="U5880" i="1"/>
  <c r="U821" i="1"/>
  <c r="U1029" i="1"/>
  <c r="U1384" i="1"/>
  <c r="U858" i="1"/>
  <c r="U1702" i="1"/>
  <c r="U1109" i="1"/>
  <c r="U5020" i="1"/>
  <c r="U1774" i="1"/>
  <c r="U6474" i="1"/>
  <c r="U1467" i="1"/>
  <c r="U1483" i="1"/>
  <c r="U2668" i="1"/>
  <c r="U6385" i="1"/>
  <c r="U5748" i="1"/>
  <c r="U1482" i="1"/>
  <c r="U2590" i="1"/>
  <c r="U866" i="1"/>
  <c r="U2549" i="1"/>
  <c r="U945" i="1"/>
  <c r="U791" i="1"/>
  <c r="U754" i="1"/>
  <c r="U1209" i="1"/>
  <c r="U2619" i="1"/>
  <c r="U414" i="1"/>
  <c r="U925" i="1"/>
  <c r="U6100" i="1"/>
  <c r="U2601" i="1"/>
  <c r="U5564" i="1"/>
  <c r="U1353" i="1"/>
  <c r="U5590" i="1"/>
  <c r="U1321" i="1"/>
  <c r="U2264" i="1"/>
  <c r="U369" i="1"/>
  <c r="U5443" i="1"/>
  <c r="U746" i="1"/>
  <c r="U6328" i="1"/>
  <c r="U3459" i="1"/>
  <c r="U6524" i="1"/>
  <c r="U1470" i="1"/>
  <c r="U621" i="1"/>
  <c r="U5113" i="1"/>
  <c r="U5152" i="1"/>
  <c r="U4302" i="1"/>
  <c r="U546" i="1"/>
  <c r="U1310" i="1"/>
  <c r="U4694" i="1"/>
  <c r="U1303" i="1"/>
  <c r="U239" i="1"/>
  <c r="U2541" i="1"/>
  <c r="U544" i="1"/>
  <c r="U2179" i="1"/>
  <c r="U2620" i="1"/>
  <c r="U1551" i="1"/>
  <c r="U6552" i="1"/>
  <c r="U5841" i="1"/>
  <c r="U5731" i="1"/>
  <c r="U5729" i="1"/>
  <c r="U4849" i="1"/>
  <c r="U5812" i="1"/>
  <c r="U5995" i="1"/>
  <c r="U1814" i="1"/>
  <c r="U269" i="1"/>
  <c r="U1463" i="1"/>
  <c r="U2203" i="1"/>
  <c r="U1238" i="1"/>
  <c r="U1407" i="1"/>
  <c r="U5025" i="1"/>
  <c r="U452" i="1"/>
  <c r="U2305" i="1"/>
  <c r="U6136" i="1"/>
  <c r="U6526" i="1"/>
  <c r="U940" i="1"/>
  <c r="U5241" i="1"/>
  <c r="U2194" i="1"/>
  <c r="U5621" i="1"/>
  <c r="U1092" i="1"/>
  <c r="U864" i="1"/>
  <c r="U1984" i="1"/>
  <c r="U1758" i="1"/>
  <c r="U843" i="1"/>
  <c r="U1671" i="1"/>
  <c r="U916" i="1"/>
  <c r="U1864" i="1"/>
  <c r="U1935" i="1"/>
  <c r="U2380" i="1"/>
  <c r="U6095" i="1"/>
  <c r="U1306" i="1"/>
  <c r="U284" i="1"/>
  <c r="U1796" i="1"/>
  <c r="U5761" i="1"/>
  <c r="U5648" i="1"/>
  <c r="U2808" i="1"/>
  <c r="U1752" i="1"/>
  <c r="U2955" i="1"/>
  <c r="U5530" i="1"/>
  <c r="U5065" i="1"/>
  <c r="U2720" i="1"/>
  <c r="U2133" i="1"/>
  <c r="U2158" i="1"/>
  <c r="U2625" i="1"/>
  <c r="U1297" i="1"/>
  <c r="U2097" i="1"/>
  <c r="U1378" i="1"/>
  <c r="U1797" i="1"/>
  <c r="U4223" i="1"/>
  <c r="U6440" i="1"/>
  <c r="U622" i="1"/>
  <c r="U6623" i="1"/>
  <c r="U5588" i="1"/>
  <c r="U732" i="1"/>
  <c r="U1095" i="1"/>
  <c r="U5970" i="1"/>
  <c r="U1707" i="1"/>
  <c r="U2513" i="1"/>
  <c r="U362" i="1"/>
  <c r="U2538" i="1"/>
  <c r="U1459" i="1"/>
  <c r="U1897" i="1"/>
  <c r="U1489" i="1"/>
  <c r="U1866" i="1"/>
  <c r="U5765" i="1"/>
  <c r="U5975" i="1"/>
  <c r="U2044" i="1"/>
  <c r="U1437" i="1"/>
  <c r="U5609" i="1"/>
  <c r="U2529" i="1"/>
  <c r="U1012" i="1"/>
  <c r="U3244" i="1"/>
  <c r="U844" i="1"/>
  <c r="U2016" i="1"/>
  <c r="U5316" i="1"/>
  <c r="U1736" i="1"/>
  <c r="U4996" i="1"/>
  <c r="U1894" i="1"/>
  <c r="U1802" i="1"/>
  <c r="U2150" i="1"/>
  <c r="U2145" i="1"/>
  <c r="U2386" i="1"/>
  <c r="U1240" i="1"/>
  <c r="U6163" i="1"/>
  <c r="U426" i="1"/>
  <c r="U4343" i="1"/>
  <c r="U346" i="1"/>
  <c r="U1114" i="1"/>
  <c r="U2345" i="1"/>
  <c r="U5777" i="1"/>
  <c r="U6464" i="1"/>
  <c r="U574" i="1"/>
  <c r="U3313" i="1"/>
  <c r="U1480" i="1"/>
  <c r="U6296" i="1"/>
  <c r="U1199" i="1"/>
  <c r="U5810" i="1"/>
  <c r="U2775" i="1"/>
  <c r="U750" i="1"/>
  <c r="U2147" i="1"/>
  <c r="U1598" i="1"/>
  <c r="U1226" i="1"/>
  <c r="U5162" i="1"/>
  <c r="U792" i="1"/>
  <c r="U2398" i="1"/>
  <c r="U6379" i="1"/>
  <c r="U5853" i="1"/>
  <c r="U5642" i="1"/>
  <c r="U6490" i="1"/>
  <c r="U6129" i="1"/>
  <c r="U685" i="1"/>
  <c r="U2053" i="1"/>
  <c r="U2449" i="1"/>
  <c r="U5829" i="1"/>
  <c r="U1532" i="1"/>
  <c r="U2578" i="1"/>
  <c r="U1767" i="1"/>
  <c r="U1449" i="1"/>
  <c r="U6533" i="1"/>
  <c r="U2633" i="1"/>
  <c r="U2039" i="1"/>
  <c r="U6307" i="1"/>
  <c r="U5879" i="1"/>
  <c r="U2940" i="1"/>
  <c r="U3929" i="1"/>
  <c r="U1083" i="1"/>
  <c r="U4042" i="1"/>
  <c r="U1624" i="1"/>
  <c r="U1319" i="1"/>
  <c r="U632" i="1"/>
  <c r="U970" i="1"/>
  <c r="U1336" i="1"/>
  <c r="U660" i="1"/>
  <c r="U6119" i="1"/>
  <c r="U789" i="1"/>
  <c r="U1899" i="1"/>
  <c r="U1196" i="1"/>
  <c r="U2330" i="1"/>
  <c r="U2883" i="1"/>
  <c r="U1308" i="1"/>
  <c r="U1163" i="1"/>
  <c r="U2654" i="1"/>
  <c r="U1381" i="1"/>
  <c r="U2980" i="1"/>
  <c r="U1541" i="1"/>
  <c r="U5456" i="1"/>
  <c r="U1972" i="1"/>
  <c r="U2965" i="1"/>
  <c r="U5849" i="1"/>
  <c r="U1409" i="1"/>
  <c r="U2802" i="1"/>
  <c r="U1221" i="1"/>
  <c r="U2467" i="1"/>
  <c r="U6262" i="1"/>
  <c r="U332" i="1"/>
  <c r="U1732" i="1"/>
  <c r="U729" i="1"/>
  <c r="U1521" i="1"/>
  <c r="U1860" i="1"/>
  <c r="U593" i="1"/>
  <c r="U691" i="1"/>
  <c r="U838" i="1"/>
  <c r="U6070" i="1"/>
  <c r="U606" i="1"/>
  <c r="U917" i="1"/>
  <c r="U2198" i="1"/>
  <c r="U2468" i="1"/>
  <c r="U2163" i="1"/>
  <c r="U5991" i="1"/>
  <c r="U2127" i="1"/>
  <c r="U1776" i="1"/>
  <c r="U3022" i="1"/>
  <c r="U6480" i="1"/>
  <c r="U479" i="1"/>
  <c r="U879" i="1"/>
  <c r="U1973" i="1"/>
  <c r="U1164" i="1"/>
  <c r="U1651" i="1"/>
  <c r="U1795" i="1"/>
  <c r="U5982" i="1"/>
  <c r="U1439" i="1"/>
  <c r="U856" i="1"/>
  <c r="U2701" i="1"/>
  <c r="U5694" i="1"/>
  <c r="U3404" i="1"/>
  <c r="U6200" i="1"/>
  <c r="U1785" i="1"/>
  <c r="U2492" i="1"/>
  <c r="U1531" i="1"/>
  <c r="U5997" i="1"/>
  <c r="U2597" i="1"/>
  <c r="U379" i="1"/>
  <c r="U835" i="1"/>
  <c r="U5688" i="1"/>
  <c r="U322" i="1"/>
  <c r="U6350" i="1"/>
  <c r="U796" i="1"/>
  <c r="U410" i="1"/>
  <c r="U1307" i="1"/>
  <c r="U1286" i="1"/>
  <c r="U1862" i="1"/>
  <c r="U2860" i="1"/>
  <c r="U1669" i="1"/>
  <c r="U5595" i="1"/>
  <c r="U2863" i="1"/>
  <c r="U1708" i="1"/>
  <c r="U5230" i="1"/>
  <c r="U1447" i="1"/>
  <c r="U2975" i="1"/>
  <c r="U2501" i="1"/>
  <c r="U5789" i="1"/>
  <c r="U507" i="1"/>
  <c r="U6522" i="1"/>
  <c r="U2604" i="1"/>
  <c r="U6460" i="1"/>
  <c r="U2838" i="1"/>
  <c r="U350" i="1"/>
  <c r="U6616" i="1"/>
  <c r="U6453" i="1"/>
  <c r="U1194" i="1"/>
  <c r="U630" i="1"/>
  <c r="U1870" i="1"/>
  <c r="U2186" i="1"/>
  <c r="U2266" i="1"/>
  <c r="U2222" i="1"/>
  <c r="U1912" i="1"/>
  <c r="U1674" i="1"/>
  <c r="U1431" i="1"/>
  <c r="U3001" i="1"/>
  <c r="U1284" i="1"/>
  <c r="U946" i="1"/>
  <c r="U1895" i="1"/>
  <c r="U2719" i="1"/>
  <c r="U2048" i="1"/>
  <c r="U2818" i="1"/>
  <c r="U5586" i="1"/>
  <c r="U1673" i="1"/>
  <c r="U2686" i="1"/>
  <c r="U2979" i="1"/>
  <c r="U6531" i="1"/>
  <c r="U3596" i="1"/>
  <c r="U997" i="1"/>
  <c r="U1945" i="1"/>
  <c r="U2376" i="1"/>
  <c r="U6226" i="1"/>
  <c r="U2139" i="1"/>
  <c r="U756" i="1"/>
  <c r="U2616" i="1"/>
  <c r="U3028" i="1"/>
  <c r="U1695" i="1"/>
  <c r="U6687" i="1"/>
  <c r="U3330" i="1"/>
  <c r="U1242" i="1"/>
  <c r="U3193" i="1"/>
  <c r="U2656" i="1"/>
  <c r="U2631" i="1"/>
  <c r="U5413" i="1"/>
  <c r="U1060" i="1"/>
  <c r="U1689" i="1"/>
  <c r="U1097" i="1"/>
  <c r="U3450" i="1"/>
  <c r="U6198" i="1"/>
  <c r="U5784" i="1"/>
  <c r="U1494" i="1"/>
  <c r="U5111" i="1"/>
  <c r="U862" i="1"/>
  <c r="U1874" i="1"/>
  <c r="U6032" i="1"/>
  <c r="U170" i="1"/>
  <c r="U999" i="1"/>
  <c r="U439" i="1"/>
  <c r="U1014" i="1"/>
  <c r="U1346" i="1"/>
  <c r="U1877" i="1"/>
  <c r="U3111" i="1"/>
  <c r="U743" i="1"/>
  <c r="U956" i="1"/>
  <c r="U2159" i="1"/>
  <c r="U234" i="1"/>
  <c r="U2086" i="1"/>
  <c r="U1583" i="1"/>
  <c r="U3282" i="1"/>
  <c r="U6749" i="1"/>
  <c r="U2255" i="1"/>
  <c r="U1717" i="1"/>
  <c r="U1011" i="1"/>
  <c r="U2404" i="1"/>
  <c r="U1504" i="1"/>
  <c r="U1290" i="1"/>
  <c r="U2681" i="1"/>
  <c r="U1136" i="1"/>
  <c r="U1727" i="1"/>
  <c r="U749" i="1"/>
  <c r="U2826" i="1"/>
  <c r="U1424" i="1"/>
  <c r="U1687" i="1"/>
  <c r="U1629" i="1"/>
  <c r="U1942" i="1"/>
  <c r="U567" i="1"/>
  <c r="U976" i="1"/>
  <c r="U2426" i="1"/>
  <c r="U5919" i="1"/>
  <c r="U5737" i="1"/>
  <c r="U506" i="1"/>
  <c r="U336" i="1"/>
  <c r="U2329" i="1"/>
  <c r="U1514" i="1"/>
  <c r="U5583" i="1"/>
  <c r="U773" i="1"/>
  <c r="U2868" i="1"/>
  <c r="U968" i="1"/>
  <c r="U1419" i="1"/>
  <c r="U6655" i="1"/>
  <c r="U1122" i="1"/>
  <c r="U3502" i="1"/>
  <c r="U847" i="1"/>
  <c r="U1759" i="1"/>
  <c r="U148" i="1"/>
  <c r="U2931" i="1"/>
  <c r="U2331" i="1"/>
  <c r="U2134" i="1"/>
  <c r="U5656" i="1"/>
  <c r="U1542" i="1"/>
  <c r="U2409" i="1"/>
  <c r="U1983" i="1"/>
  <c r="U3289" i="1"/>
  <c r="U1195" i="1"/>
  <c r="U726" i="1"/>
  <c r="U5821" i="1"/>
  <c r="U1287" i="1"/>
  <c r="U6162" i="1"/>
  <c r="U1849" i="1"/>
  <c r="U591" i="1"/>
  <c r="U5782" i="1"/>
  <c r="U2639" i="1"/>
  <c r="U1477" i="1"/>
  <c r="U476" i="1"/>
  <c r="U6540" i="1"/>
  <c r="U1550" i="1"/>
  <c r="U1733" i="1"/>
  <c r="U2030" i="1"/>
  <c r="U2457" i="1"/>
  <c r="U1089" i="1"/>
  <c r="U551" i="1"/>
  <c r="U1720" i="1"/>
  <c r="U483" i="1"/>
  <c r="U2360" i="1"/>
  <c r="U2287" i="1"/>
  <c r="U2526" i="1"/>
  <c r="U2100" i="1"/>
  <c r="U3831" i="1"/>
  <c r="U6626" i="1"/>
  <c r="U6018" i="1"/>
  <c r="U6735" i="1"/>
  <c r="U3564" i="1"/>
  <c r="U2017" i="1"/>
  <c r="U1411" i="1"/>
  <c r="U2296" i="1"/>
  <c r="U5055" i="1"/>
  <c r="U1971" i="1"/>
  <c r="U2171" i="1"/>
  <c r="U902" i="1"/>
  <c r="U1780" i="1"/>
  <c r="U2089" i="1"/>
  <c r="U2417" i="1"/>
  <c r="U2374" i="1"/>
  <c r="U3161" i="1"/>
  <c r="U2740" i="1"/>
  <c r="U943" i="1"/>
  <c r="U6155" i="1"/>
  <c r="U1045" i="1"/>
  <c r="U2320" i="1"/>
  <c r="U3177" i="1"/>
  <c r="U3212" i="1"/>
  <c r="U1527" i="1"/>
  <c r="U524" i="1"/>
  <c r="U5910" i="1"/>
  <c r="U6130" i="1"/>
  <c r="U620" i="1"/>
  <c r="U1890" i="1"/>
  <c r="U5647" i="1"/>
  <c r="U2239" i="1"/>
  <c r="U1313" i="1"/>
  <c r="U6284" i="1"/>
  <c r="U5253" i="1"/>
  <c r="U5135" i="1"/>
  <c r="U2049" i="1"/>
  <c r="U6081" i="1"/>
  <c r="U2050" i="1"/>
  <c r="U3526" i="1"/>
  <c r="U2751" i="1"/>
  <c r="U5453" i="1"/>
  <c r="U5516" i="1"/>
  <c r="U6691" i="1"/>
  <c r="U2645" i="1"/>
  <c r="U5594" i="1"/>
  <c r="U2890" i="1"/>
  <c r="U634" i="1"/>
  <c r="U905" i="1"/>
  <c r="U6373" i="1"/>
  <c r="U6583" i="1"/>
  <c r="U3801" i="1"/>
  <c r="U457" i="1"/>
  <c r="U1957" i="1"/>
  <c r="U3164" i="1"/>
  <c r="U5756" i="1"/>
  <c r="U1039" i="1"/>
  <c r="U3224" i="1"/>
  <c r="U1088" i="1"/>
  <c r="U3140" i="1"/>
  <c r="U6507" i="1"/>
  <c r="U1259" i="1"/>
  <c r="U3354" i="1"/>
  <c r="U1995" i="1"/>
  <c r="U5705" i="1"/>
  <c r="U1699" i="1"/>
  <c r="U3245" i="1"/>
  <c r="U5319" i="1"/>
  <c r="U1084" i="1"/>
  <c r="U2447" i="1"/>
  <c r="U2078" i="1"/>
  <c r="U1577" i="1"/>
  <c r="U534" i="1"/>
  <c r="U1892" i="1"/>
  <c r="U5877" i="1"/>
  <c r="U5635" i="1"/>
  <c r="U1552" i="1"/>
  <c r="U712" i="1"/>
  <c r="U6387" i="1"/>
  <c r="U3076" i="1"/>
  <c r="U3257" i="1"/>
  <c r="U1474" i="1"/>
  <c r="U2706" i="1"/>
  <c r="U721" i="1"/>
  <c r="U651" i="1"/>
  <c r="U1044" i="1"/>
  <c r="U4309" i="1"/>
  <c r="U1565" i="1"/>
  <c r="U2019" i="1"/>
  <c r="U2661" i="1"/>
  <c r="U1704" i="1"/>
  <c r="U2854" i="1"/>
  <c r="U6451" i="1"/>
  <c r="U5483" i="1"/>
  <c r="U2333" i="1"/>
  <c r="U1185" i="1"/>
  <c r="U1952" i="1"/>
  <c r="U4447" i="1"/>
  <c r="U2365" i="1"/>
  <c r="U2850" i="1"/>
  <c r="U1043" i="1"/>
  <c r="U1683" i="1"/>
  <c r="U948" i="1"/>
  <c r="U5685" i="1"/>
  <c r="U2324" i="1"/>
  <c r="U3836" i="1"/>
  <c r="U1397" i="1"/>
  <c r="U2433" i="1"/>
  <c r="U2251" i="1"/>
  <c r="U6183" i="1"/>
  <c r="U3473" i="1"/>
  <c r="U3223" i="1"/>
  <c r="U1910" i="1"/>
  <c r="U1173" i="1"/>
  <c r="U5846" i="1"/>
  <c r="U5403" i="1"/>
  <c r="U1147" i="1"/>
  <c r="U3363" i="1"/>
  <c r="U6323" i="1"/>
  <c r="U1587" i="1"/>
  <c r="U6105" i="1"/>
  <c r="U2773" i="1"/>
  <c r="U2371" i="1"/>
  <c r="U396" i="1"/>
  <c r="U242" i="1"/>
  <c r="U2285" i="1"/>
  <c r="U2934" i="1"/>
  <c r="U6240" i="1"/>
  <c r="U1701" i="1"/>
  <c r="U1074" i="1"/>
  <c r="U2893" i="1"/>
  <c r="U2122" i="1"/>
  <c r="U3006" i="1"/>
  <c r="U1158" i="1"/>
  <c r="U984" i="1"/>
  <c r="U5605" i="1"/>
  <c r="U3464" i="1"/>
  <c r="U6382" i="1"/>
  <c r="U4802" i="1"/>
  <c r="U3079" i="1"/>
  <c r="U2058" i="1"/>
  <c r="U2294" i="1"/>
  <c r="U876" i="1"/>
  <c r="U1603" i="1"/>
  <c r="U3454" i="1"/>
  <c r="U5596" i="1"/>
  <c r="U1422" i="1"/>
  <c r="U3087" i="1"/>
  <c r="U1536" i="1"/>
  <c r="U548" i="1"/>
  <c r="U2450" i="1"/>
  <c r="U2547" i="1"/>
  <c r="U2666" i="1"/>
  <c r="U5546" i="1"/>
  <c r="U1359" i="1"/>
  <c r="U2267" i="1"/>
  <c r="U1203" i="1"/>
  <c r="U1191" i="1"/>
  <c r="U4666" i="1"/>
  <c r="U6397" i="1"/>
  <c r="U1348" i="1"/>
  <c r="U2406" i="1"/>
  <c r="U2101" i="1"/>
  <c r="U5100" i="1"/>
  <c r="U3109" i="1"/>
  <c r="U258" i="1"/>
  <c r="U2827" i="1"/>
  <c r="U1305" i="1"/>
  <c r="U1569" i="1"/>
  <c r="U2891" i="1"/>
  <c r="U2074" i="1"/>
  <c r="U2073" i="1"/>
  <c r="U1573" i="1"/>
  <c r="U464" i="1"/>
  <c r="U1719" i="1"/>
  <c r="U6337" i="1"/>
  <c r="U975" i="1"/>
  <c r="U1108" i="1"/>
  <c r="U2824" i="1"/>
  <c r="U2594" i="1"/>
  <c r="U6342" i="1"/>
  <c r="U3009" i="1"/>
  <c r="U1672" i="1"/>
  <c r="U2169" i="1"/>
  <c r="U5676" i="1"/>
  <c r="U3271" i="1"/>
  <c r="U2490" i="1"/>
  <c r="U672" i="1"/>
  <c r="U1648" i="1"/>
  <c r="U2585" i="1"/>
  <c r="U929" i="1"/>
  <c r="U5769" i="1"/>
  <c r="U2260" i="1"/>
  <c r="U607" i="1"/>
  <c r="U845" i="1"/>
  <c r="U2836" i="1"/>
  <c r="U466" i="1"/>
  <c r="U2925" i="1"/>
  <c r="U6332" i="1"/>
  <c r="U2396" i="1"/>
  <c r="U5561" i="1"/>
  <c r="U1140" i="1"/>
  <c r="U3806" i="1"/>
  <c r="U1343" i="1"/>
  <c r="U3485" i="1"/>
  <c r="U3040" i="1"/>
  <c r="U2627" i="1"/>
  <c r="U2353" i="1"/>
  <c r="U3910" i="1"/>
  <c r="U5890" i="1"/>
  <c r="U5977" i="1"/>
  <c r="U1794" i="1"/>
  <c r="U2270" i="1"/>
  <c r="U1257" i="1"/>
  <c r="U602" i="1"/>
  <c r="U1960" i="1"/>
  <c r="U3050" i="1"/>
  <c r="U3058" i="1"/>
  <c r="U1075" i="1"/>
  <c r="U5964" i="1"/>
  <c r="U1508" i="1"/>
  <c r="U1647" i="1"/>
  <c r="U3002" i="1"/>
  <c r="U1266" i="1"/>
  <c r="U1711" i="1"/>
  <c r="U2361" i="1"/>
  <c r="U2828" i="1"/>
  <c r="U1904" i="1"/>
  <c r="U2778" i="1"/>
  <c r="U753" i="1"/>
  <c r="U6304" i="1"/>
  <c r="U2279" i="1"/>
  <c r="U908" i="1"/>
  <c r="U2884" i="1"/>
  <c r="U1772" i="1"/>
  <c r="U2969" i="1"/>
  <c r="U2031" i="1"/>
  <c r="U5908" i="1"/>
  <c r="U3705" i="1"/>
  <c r="U6001" i="1"/>
  <c r="U6094" i="1"/>
  <c r="U1106" i="1"/>
  <c r="U2981" i="1"/>
  <c r="U2138" i="1"/>
  <c r="U3722" i="1"/>
  <c r="U5989" i="1"/>
  <c r="U6274" i="1"/>
  <c r="U1905" i="1"/>
  <c r="U6703" i="1"/>
  <c r="U2511" i="1"/>
  <c r="U2554" i="1"/>
  <c r="U1741" i="1"/>
  <c r="U2695" i="1"/>
  <c r="U2596" i="1"/>
  <c r="U1875" i="1"/>
  <c r="U2153" i="1"/>
  <c r="U5242" i="1"/>
  <c r="U2209" i="1"/>
  <c r="U693" i="1"/>
  <c r="U3005" i="1"/>
  <c r="U3043" i="1"/>
  <c r="U4598" i="1"/>
  <c r="U1955" i="1"/>
  <c r="U2253" i="1"/>
  <c r="U1829" i="1"/>
  <c r="U1469" i="1"/>
  <c r="U2035" i="1"/>
  <c r="U1608" i="1"/>
  <c r="U1936" i="1"/>
  <c r="U1413" i="1"/>
  <c r="U6260" i="1"/>
  <c r="U1492" i="1"/>
  <c r="U399" i="1"/>
  <c r="U715" i="1"/>
  <c r="U2350" i="1"/>
  <c r="U1887" i="1"/>
  <c r="U6593" i="1"/>
  <c r="U2689" i="1"/>
  <c r="U2822" i="1"/>
  <c r="U4111" i="1"/>
  <c r="U3472" i="1"/>
  <c r="U1157" i="1"/>
  <c r="U4945" i="1"/>
  <c r="U3820" i="1"/>
  <c r="U1958" i="1"/>
  <c r="U1461" i="1"/>
  <c r="U6231" i="1"/>
  <c r="U985" i="1"/>
  <c r="U3128" i="1"/>
  <c r="U1442" i="1"/>
  <c r="U3122" i="1"/>
  <c r="U5715" i="1"/>
  <c r="U1149" i="1"/>
  <c r="U2752" i="1"/>
  <c r="U2952" i="1"/>
  <c r="U2811" i="1"/>
  <c r="U2283" i="1"/>
  <c r="U1670" i="1"/>
  <c r="U708" i="1"/>
  <c r="U2648" i="1"/>
  <c r="U4984" i="1"/>
  <c r="U1395" i="1"/>
  <c r="U5980" i="1"/>
  <c r="U3085" i="1"/>
  <c r="U4376" i="1"/>
  <c r="U6045" i="1"/>
  <c r="U2711" i="1"/>
  <c r="U3874" i="1"/>
  <c r="U2015" i="1"/>
  <c r="U2370" i="1"/>
  <c r="U1500" i="1"/>
  <c r="U6034" i="1"/>
  <c r="U1968" i="1"/>
  <c r="U1818" i="1"/>
  <c r="U1667" i="1"/>
  <c r="U2944" i="1"/>
  <c r="U2224" i="1"/>
  <c r="U2157" i="1"/>
  <c r="U6650" i="1"/>
  <c r="U2636" i="1"/>
  <c r="U1630" i="1"/>
  <c r="U2749" i="1"/>
  <c r="U1506" i="1"/>
  <c r="U5608" i="1"/>
  <c r="U2570" i="1"/>
  <c r="U1315" i="1"/>
  <c r="U3215" i="1"/>
  <c r="U2368" i="1"/>
  <c r="U1283" i="1"/>
  <c r="U5641" i="1"/>
  <c r="U3098" i="1"/>
  <c r="U4891" i="1"/>
  <c r="U6403" i="1"/>
  <c r="U2903" i="1"/>
  <c r="U3762" i="1"/>
  <c r="U1046" i="1"/>
  <c r="U6436" i="1"/>
  <c r="U1730" i="1"/>
  <c r="U3100" i="1"/>
  <c r="U1659" i="1"/>
  <c r="U2938" i="1"/>
  <c r="U6608" i="1"/>
  <c r="U6101" i="1"/>
  <c r="U6355" i="1"/>
  <c r="U2768" i="1"/>
  <c r="U3010" i="1"/>
  <c r="U1312" i="1"/>
  <c r="U3845" i="1"/>
  <c r="U6347" i="1"/>
  <c r="U989" i="1"/>
  <c r="U3428" i="1"/>
  <c r="U1048" i="1"/>
  <c r="U1388" i="1"/>
  <c r="U2130" i="1"/>
  <c r="U4003" i="1"/>
  <c r="U3192" i="1"/>
  <c r="U6020" i="1"/>
  <c r="U2738" i="1"/>
  <c r="U1939" i="1"/>
  <c r="U496" i="1"/>
  <c r="U6724" i="1"/>
  <c r="U2200" i="1"/>
  <c r="U3511" i="1"/>
  <c r="U6488" i="1"/>
  <c r="U1254" i="1"/>
  <c r="U6595" i="1"/>
  <c r="U5733" i="1"/>
  <c r="U6269" i="1"/>
  <c r="U1594" i="1"/>
  <c r="U1735" i="1"/>
  <c r="U1368" i="1"/>
  <c r="U4307" i="1"/>
  <c r="U2530" i="1"/>
  <c r="U3793" i="1"/>
  <c r="U1067" i="1"/>
  <c r="U1265" i="1"/>
  <c r="U364" i="1"/>
  <c r="U6558" i="1"/>
  <c r="U3189" i="1"/>
  <c r="U5999" i="1"/>
  <c r="U5665" i="1"/>
  <c r="U6420" i="1"/>
  <c r="U3740" i="1"/>
  <c r="U2199" i="1"/>
  <c r="U6365" i="1"/>
  <c r="U3202" i="1"/>
  <c r="U3003" i="1"/>
  <c r="U294" i="1"/>
  <c r="U2517" i="1"/>
  <c r="U2439" i="1"/>
  <c r="U6047" i="1"/>
  <c r="U2010" i="1"/>
  <c r="U2116" i="1"/>
  <c r="U892" i="1"/>
  <c r="U1333" i="1"/>
  <c r="U2949" i="1"/>
  <c r="U1716" i="1"/>
  <c r="U1863" i="1"/>
  <c r="U5719" i="1"/>
  <c r="U2505" i="1"/>
  <c r="U3288" i="1"/>
  <c r="U817" i="1"/>
  <c r="U2685" i="1"/>
  <c r="U1557" i="1"/>
  <c r="U3118" i="1"/>
  <c r="U800" i="1"/>
  <c r="U1902" i="1"/>
  <c r="U1339" i="1"/>
  <c r="U493" i="1"/>
  <c r="U3770" i="1"/>
  <c r="U814" i="1"/>
  <c r="U1570" i="1"/>
  <c r="U1457" i="1"/>
  <c r="U2553" i="1"/>
  <c r="U3278" i="1"/>
  <c r="U6344" i="1"/>
  <c r="U1403" i="1"/>
  <c r="U1466" i="1"/>
  <c r="U2185" i="1"/>
  <c r="U5703" i="1"/>
  <c r="U1302" i="1"/>
  <c r="U1848" i="1"/>
  <c r="U1138" i="1"/>
  <c r="U2506" i="1"/>
  <c r="U3595" i="1"/>
  <c r="U1416" i="1"/>
  <c r="U3556" i="1"/>
  <c r="U889" i="1"/>
  <c r="U2709" i="1"/>
  <c r="U1676" i="1"/>
  <c r="U5661" i="1"/>
  <c r="U2623" i="1"/>
  <c r="U2618" i="1"/>
  <c r="U2407" i="1"/>
  <c r="U2586" i="1"/>
  <c r="U1978" i="1"/>
  <c r="U1909" i="1"/>
  <c r="U1793" i="1"/>
  <c r="U990" i="1"/>
  <c r="U1920" i="1"/>
  <c r="U3230" i="1"/>
  <c r="U2456" i="1"/>
  <c r="U2880" i="1"/>
  <c r="U584" i="1"/>
  <c r="U2787" i="1"/>
  <c r="U1999" i="1"/>
  <c r="U2387" i="1"/>
  <c r="U6697" i="1"/>
  <c r="U3400" i="1"/>
  <c r="U2319" i="1"/>
  <c r="U6268" i="1"/>
  <c r="U168" i="1"/>
  <c r="U1823" i="1"/>
  <c r="U3153" i="1"/>
  <c r="U1071" i="1"/>
  <c r="U1473" i="1"/>
  <c r="U2314" i="1"/>
  <c r="U2067" i="1"/>
  <c r="U1026" i="1"/>
  <c r="U1131" i="1"/>
  <c r="U3092" i="1"/>
  <c r="U5631" i="1"/>
  <c r="U6637" i="1"/>
  <c r="U3474" i="1"/>
  <c r="U2218" i="1"/>
  <c r="U5937" i="1"/>
  <c r="U3856" i="1"/>
  <c r="U2207" i="1"/>
  <c r="U3199" i="1"/>
  <c r="U4322" i="1"/>
  <c r="U599" i="1"/>
  <c r="U1186" i="1"/>
  <c r="U2820" i="1"/>
  <c r="U4401" i="1"/>
  <c r="U888" i="1"/>
  <c r="U2961" i="1"/>
  <c r="U3176" i="1"/>
  <c r="U1668" i="1"/>
  <c r="U1967" i="1"/>
  <c r="U2571" i="1"/>
  <c r="U934" i="1"/>
  <c r="U1588" i="1"/>
  <c r="U3057" i="1"/>
  <c r="U6182" i="1"/>
  <c r="U6527" i="1"/>
  <c r="U2985" i="1"/>
  <c r="U1040" i="1"/>
  <c r="U3989" i="1"/>
  <c r="U2678" i="1"/>
  <c r="U2576" i="1"/>
  <c r="U2302" i="1"/>
  <c r="U3890" i="1"/>
  <c r="U1613" i="1"/>
  <c r="U2522" i="1"/>
  <c r="U1382" i="1"/>
  <c r="U266" i="1"/>
  <c r="U3977" i="1"/>
  <c r="U2479" i="1"/>
  <c r="U2247" i="1"/>
  <c r="U1853" i="1"/>
  <c r="U540" i="1"/>
  <c r="U1746" i="1"/>
  <c r="U6690" i="1"/>
  <c r="U5823" i="1"/>
  <c r="U1429" i="1"/>
  <c r="U576" i="1"/>
  <c r="U6713" i="1"/>
  <c r="U3084" i="1"/>
  <c r="U1763" i="1"/>
  <c r="U3647" i="1"/>
  <c r="U6326" i="1"/>
  <c r="U6160" i="1"/>
  <c r="U3483" i="1"/>
  <c r="U2867" i="1"/>
  <c r="U2096" i="1"/>
  <c r="U1602" i="1"/>
  <c r="U2282" i="1"/>
  <c r="U2821" i="1"/>
  <c r="U2033" i="1"/>
  <c r="U1317" i="1"/>
  <c r="U3782" i="1"/>
  <c r="U2393" i="1"/>
  <c r="U803" i="1"/>
  <c r="U2229" i="1"/>
  <c r="U3061" i="1"/>
  <c r="U6619" i="1"/>
  <c r="U2055" i="1"/>
  <c r="U5704" i="1"/>
  <c r="U2520" i="1"/>
  <c r="U3895" i="1"/>
  <c r="U3125" i="1"/>
  <c r="U2674" i="1"/>
  <c r="U2816" i="1"/>
  <c r="U1765" i="1"/>
  <c r="U2356" i="1"/>
  <c r="U2391" i="1"/>
  <c r="U3652" i="1"/>
  <c r="U1433" i="1"/>
  <c r="U2976" i="1"/>
  <c r="U5254" i="1"/>
  <c r="U3374" i="1"/>
  <c r="U697" i="1"/>
  <c r="U2874" i="1"/>
  <c r="U1927" i="1"/>
  <c r="U2774" i="1"/>
  <c r="U2201" i="1"/>
  <c r="U5811" i="1"/>
  <c r="U2840" i="1"/>
  <c r="U2494" i="1"/>
  <c r="U3232" i="1"/>
  <c r="U1574" i="1"/>
  <c r="U2281" i="1"/>
  <c r="U2849" i="1"/>
  <c r="U2293" i="1"/>
  <c r="U5568" i="1"/>
  <c r="U3449" i="1"/>
  <c r="U3013" i="1"/>
  <c r="U3073" i="1"/>
  <c r="U1656" i="1"/>
  <c r="U412" i="1"/>
  <c r="U2754" i="1"/>
  <c r="U6555" i="1"/>
  <c r="U2288" i="1"/>
  <c r="U2735" i="1"/>
  <c r="U2110" i="1"/>
  <c r="U674" i="1"/>
  <c r="U1396" i="1"/>
  <c r="U655" i="1"/>
  <c r="U2652" i="1"/>
  <c r="U2315" i="1"/>
  <c r="U108" i="1"/>
  <c r="U3733" i="1"/>
  <c r="U1658" i="1"/>
  <c r="U6492" i="1"/>
  <c r="U6648" i="1"/>
  <c r="U3410" i="1"/>
  <c r="U6289" i="1"/>
  <c r="U2071" i="1"/>
  <c r="U2352" i="1"/>
  <c r="U1255" i="1"/>
  <c r="U649" i="1"/>
  <c r="U4229" i="1"/>
  <c r="U6494" i="1"/>
  <c r="U2444" i="1"/>
  <c r="U6641" i="1"/>
  <c r="U4025" i="1"/>
  <c r="U5818" i="1"/>
  <c r="U2341" i="1"/>
  <c r="U2892" i="1"/>
  <c r="U2817" i="1"/>
  <c r="U6665" i="1"/>
  <c r="U3927" i="1"/>
  <c r="U4825" i="1"/>
  <c r="U2945" i="1"/>
  <c r="U2534" i="1"/>
  <c r="U1885" i="1"/>
  <c r="U2982" i="1"/>
  <c r="U575" i="1"/>
  <c r="U6267" i="1"/>
  <c r="U5883" i="1"/>
  <c r="U1715" i="1"/>
  <c r="U3659" i="1"/>
  <c r="U5567" i="1"/>
  <c r="U3505" i="1"/>
  <c r="U3159" i="1"/>
  <c r="U6603" i="1"/>
  <c r="U3260" i="1"/>
  <c r="U6063" i="1"/>
  <c r="U3275" i="1"/>
  <c r="U2440" i="1"/>
  <c r="U2165" i="1"/>
  <c r="U2626" i="1"/>
  <c r="U2188" i="1"/>
  <c r="U1924" i="1"/>
  <c r="U3017" i="1"/>
  <c r="U722" i="1"/>
  <c r="U3049" i="1"/>
  <c r="U1260" i="1"/>
  <c r="U860" i="1"/>
  <c r="U6042" i="1"/>
  <c r="U760" i="1"/>
  <c r="U2729" i="1"/>
  <c r="U852" i="1"/>
  <c r="U1142" i="1"/>
  <c r="U4050" i="1"/>
  <c r="U2018" i="1"/>
  <c r="U6371" i="1"/>
  <c r="U3829" i="1"/>
  <c r="U3211" i="1"/>
  <c r="U1445" i="1"/>
  <c r="U2308" i="1"/>
  <c r="U463" i="1"/>
  <c r="U6461" i="1"/>
  <c r="U3732" i="1"/>
  <c r="U1553" i="1"/>
  <c r="U3750" i="1"/>
  <c r="U3525" i="1"/>
  <c r="U2011" i="1"/>
  <c r="U626" i="1"/>
  <c r="U2493" i="1"/>
  <c r="U6384" i="1"/>
  <c r="U2366" i="1"/>
  <c r="U579" i="1"/>
  <c r="U1660" i="1"/>
  <c r="U2999" i="1"/>
  <c r="U3146" i="1"/>
  <c r="U681" i="1"/>
  <c r="U4506" i="1"/>
  <c r="U3565" i="1"/>
  <c r="U1975" i="1"/>
  <c r="U2217" i="1"/>
  <c r="U1167" i="1"/>
  <c r="U1120" i="1"/>
  <c r="U813" i="1"/>
  <c r="U1464" i="1"/>
  <c r="U6058" i="1"/>
  <c r="U1706" i="1"/>
  <c r="U1555" i="1"/>
  <c r="U2079" i="1"/>
  <c r="U6313" i="1"/>
  <c r="U2431" i="1"/>
  <c r="U1998" i="1"/>
  <c r="U1649" i="1"/>
  <c r="U3549" i="1"/>
  <c r="U5738" i="1"/>
  <c r="U2528" i="1"/>
  <c r="U3255" i="1"/>
  <c r="U2573" i="1"/>
  <c r="U5741" i="1"/>
  <c r="U4116" i="1"/>
  <c r="U1062" i="1"/>
  <c r="U2052" i="1"/>
  <c r="U3519" i="1"/>
  <c r="U2622" i="1"/>
  <c r="U5317" i="1"/>
  <c r="U5723" i="1"/>
  <c r="U2832" i="1"/>
  <c r="U2603" i="1"/>
  <c r="U1834" i="1"/>
  <c r="U2723" i="1"/>
  <c r="U1027" i="1"/>
  <c r="U2724" i="1"/>
  <c r="U6341" i="1"/>
  <c r="U2644" i="1"/>
  <c r="U2551" i="1"/>
  <c r="U1501" i="1"/>
  <c r="U1488" i="1"/>
  <c r="U6446" i="1"/>
  <c r="U1285" i="1"/>
  <c r="U2876" i="1"/>
  <c r="U3394" i="1"/>
  <c r="U733" i="1"/>
  <c r="U2072" i="1"/>
  <c r="U2584" i="1"/>
  <c r="U2697" i="1"/>
  <c r="U1050" i="1"/>
  <c r="U3438" i="1"/>
  <c r="U3375" i="1"/>
  <c r="U2864" i="1"/>
  <c r="U3834" i="1"/>
  <c r="U3316" i="1"/>
  <c r="U1855" i="1"/>
  <c r="U6496" i="1"/>
  <c r="U2064" i="1"/>
  <c r="U2800" i="1"/>
  <c r="U2363" i="1"/>
  <c r="U3279" i="1"/>
  <c r="U2325" i="1"/>
  <c r="U5832" i="1"/>
  <c r="U1190" i="1"/>
  <c r="U3236" i="1"/>
  <c r="U2144" i="1"/>
  <c r="U2675" i="1"/>
  <c r="U3053" i="1"/>
  <c r="U3492" i="1"/>
  <c r="U4537" i="1"/>
  <c r="U6617" i="1"/>
  <c r="U5673" i="1"/>
  <c r="U5826" i="1"/>
  <c r="U3476" i="1"/>
  <c r="U1362" i="1"/>
  <c r="U734" i="1"/>
  <c r="U2930" i="1"/>
  <c r="U2746" i="1"/>
  <c r="U3270" i="1"/>
  <c r="U2137" i="1"/>
  <c r="U5584" i="1"/>
  <c r="U6140" i="1"/>
  <c r="U822" i="1"/>
  <c r="U2613" i="1"/>
  <c r="U2580" i="1"/>
  <c r="U6270" i="1"/>
  <c r="U2335" i="1"/>
  <c r="U6718" i="1"/>
  <c r="U1692" i="1"/>
  <c r="U6423" i="1"/>
  <c r="U6571" i="1"/>
  <c r="U2486" i="1"/>
  <c r="U1430" i="1"/>
  <c r="U1775" i="1"/>
  <c r="U3522" i="1"/>
  <c r="U2744" i="1"/>
  <c r="U1434" i="1"/>
  <c r="U3335" i="1"/>
  <c r="U3537" i="1"/>
  <c r="U1110" i="1"/>
  <c r="U1617" i="1"/>
  <c r="U3664" i="1"/>
  <c r="U2412" i="1"/>
  <c r="U6413" i="1"/>
  <c r="U2297" i="1"/>
  <c r="U5885" i="1"/>
  <c r="U5993" i="1"/>
  <c r="U2156" i="1"/>
  <c r="U2317" i="1"/>
  <c r="U1420" i="1"/>
  <c r="U1832" i="1"/>
  <c r="U2372" i="1"/>
  <c r="U3083" i="1"/>
  <c r="U920" i="1"/>
  <c r="U2750" i="1"/>
  <c r="U2557" i="1"/>
  <c r="U1299" i="1"/>
  <c r="U2508" i="1"/>
  <c r="U2351" i="1"/>
  <c r="U2714" i="1"/>
  <c r="U2807" i="1"/>
  <c r="U311" i="1"/>
  <c r="U1549" i="1"/>
  <c r="U2208" i="1"/>
  <c r="U2495" i="1"/>
  <c r="U6338" i="1"/>
  <c r="U6481" i="1"/>
  <c r="U3069" i="1"/>
  <c r="U3007" i="1"/>
  <c r="U4365" i="1"/>
  <c r="U1615" i="1"/>
  <c r="U1831" i="1"/>
  <c r="U2667" i="1"/>
  <c r="U2834" i="1"/>
  <c r="U1839" i="1"/>
  <c r="U1642" i="1"/>
  <c r="U3414" i="1"/>
  <c r="U2476" i="1"/>
  <c r="U2258" i="1"/>
  <c r="U2881" i="1"/>
  <c r="U2996" i="1"/>
  <c r="U2970" i="1"/>
  <c r="U1049" i="1"/>
  <c r="U2238" i="1"/>
  <c r="U3504" i="1"/>
  <c r="U306" i="1"/>
  <c r="U5796" i="1"/>
  <c r="U1925" i="1"/>
  <c r="U5683" i="1"/>
  <c r="U6671" i="1"/>
  <c r="U5527" i="1"/>
  <c r="U2700" i="1"/>
  <c r="U2885" i="1"/>
  <c r="U1417" i="1"/>
  <c r="U3219" i="1"/>
  <c r="U3570" i="1"/>
  <c r="U2180" i="1"/>
  <c r="U1838" i="1"/>
  <c r="U2564" i="1"/>
  <c r="U6036" i="1"/>
  <c r="U911" i="1"/>
  <c r="U1213" i="1"/>
  <c r="U3020" i="1"/>
  <c r="U3328" i="1"/>
  <c r="U2858" i="1"/>
  <c r="U5728" i="1"/>
  <c r="U2336" i="1"/>
  <c r="U3103" i="1"/>
  <c r="U2362" i="1"/>
  <c r="U2660" i="1"/>
  <c r="U6450" i="1"/>
  <c r="U4404" i="1"/>
  <c r="U2422" i="1"/>
  <c r="U6247" i="1"/>
  <c r="U3261" i="1"/>
  <c r="U4693" i="1"/>
  <c r="U3408" i="1"/>
  <c r="U413" i="1"/>
  <c r="U938" i="1"/>
  <c r="U3000" i="1"/>
  <c r="U2679" i="1"/>
  <c r="U3983" i="1"/>
  <c r="U1520" i="1"/>
  <c r="U492" i="1"/>
  <c r="U5558" i="1"/>
  <c r="U2309" i="1"/>
  <c r="U2671" i="1"/>
  <c r="U952" i="1"/>
  <c r="U969" i="1"/>
  <c r="U2446" i="1"/>
  <c r="U2605" i="1"/>
  <c r="U1873" i="1"/>
  <c r="U3491" i="1"/>
  <c r="U3422" i="1"/>
  <c r="U338" i="1"/>
  <c r="U2354" i="1"/>
  <c r="U3250" i="1"/>
  <c r="U6076" i="1"/>
  <c r="U2841" i="1"/>
  <c r="U3371" i="1"/>
  <c r="U2178" i="1"/>
  <c r="U6495" i="1"/>
  <c r="U2825" i="1"/>
  <c r="U2183" i="1"/>
  <c r="U3928" i="1"/>
  <c r="U3203" i="1"/>
  <c r="U4355" i="1"/>
  <c r="U3952" i="1"/>
  <c r="U3114" i="1"/>
  <c r="U1562" i="1"/>
  <c r="U2498" i="1"/>
  <c r="U2300" i="1"/>
  <c r="U5944" i="1"/>
  <c r="U1745" i="1"/>
  <c r="U2932" i="1"/>
  <c r="U2236" i="1"/>
  <c r="U2904" i="1"/>
  <c r="U1948" i="1"/>
  <c r="U6055" i="1"/>
  <c r="U2772" i="1"/>
  <c r="U2600" i="1"/>
  <c r="U278" i="1"/>
  <c r="U1903" i="1"/>
  <c r="U2898" i="1"/>
  <c r="U2747" i="1"/>
  <c r="U3351" i="1"/>
  <c r="U1782" i="1"/>
  <c r="U841" i="1"/>
  <c r="U2471" i="1"/>
  <c r="U3037" i="1"/>
  <c r="U2987" i="1"/>
  <c r="U2895" i="1"/>
  <c r="U1377" i="1"/>
  <c r="U935" i="1"/>
  <c r="U3463" i="1"/>
  <c r="U3560" i="1"/>
  <c r="U3072" i="1"/>
  <c r="U1171" i="1"/>
  <c r="U3234" i="1"/>
  <c r="U1217" i="1"/>
  <c r="U3310" i="1"/>
  <c r="U2284" i="1"/>
  <c r="U1376" i="1"/>
  <c r="U1916" i="1"/>
  <c r="U6088" i="1"/>
  <c r="U6123" i="1"/>
  <c r="U2339" i="1"/>
  <c r="U2152" i="1"/>
  <c r="U5909" i="1"/>
  <c r="U6227" i="1"/>
  <c r="U2328" i="1"/>
  <c r="U2303" i="1"/>
  <c r="U2713" i="1"/>
  <c r="U3405" i="1"/>
  <c r="U3930" i="1"/>
  <c r="U3231" i="1"/>
  <c r="U1619" i="1"/>
  <c r="U3969" i="1"/>
  <c r="U3497" i="1"/>
  <c r="U1878" i="1"/>
  <c r="U6721" i="1"/>
  <c r="U2001" i="1"/>
  <c r="U3042" i="1"/>
  <c r="U2425" i="1"/>
  <c r="U2120" i="1"/>
  <c r="U2063" i="1"/>
  <c r="U1291" i="1"/>
  <c r="U6652" i="1"/>
  <c r="U2383" i="1"/>
  <c r="U2014" i="1"/>
  <c r="U4337" i="1"/>
  <c r="U2170" i="1"/>
  <c r="U2428" i="1"/>
  <c r="U3498" i="1"/>
  <c r="U2718" i="1"/>
  <c r="U3756" i="1"/>
  <c r="U5786" i="1"/>
  <c r="U6491" i="1"/>
  <c r="U2610" i="1"/>
  <c r="U2956" i="1"/>
  <c r="U2855" i="1"/>
  <c r="U1331" i="1"/>
  <c r="U5579" i="1"/>
  <c r="U1749" i="1"/>
  <c r="U2556" i="1"/>
  <c r="U1239" i="1"/>
  <c r="U3060" i="1"/>
  <c r="U2977" i="1"/>
  <c r="U3047" i="1"/>
  <c r="U3994" i="1"/>
  <c r="U2212" i="1"/>
  <c r="U2462" i="1"/>
  <c r="U4321" i="1"/>
  <c r="U5767" i="1"/>
  <c r="U3979" i="1"/>
  <c r="U730" i="1"/>
  <c r="U3961" i="1"/>
  <c r="U3723" i="1"/>
  <c r="U6415" i="1"/>
  <c r="U2080" i="1"/>
  <c r="U2355" i="1"/>
  <c r="U3975" i="1"/>
  <c r="U2950" i="1"/>
  <c r="U1625" i="1"/>
  <c r="U6589" i="1"/>
  <c r="U2381" i="1"/>
  <c r="U3206" i="1"/>
  <c r="U4535" i="1"/>
  <c r="U4689" i="1"/>
  <c r="U6620" i="1"/>
  <c r="U3763" i="1"/>
  <c r="U1824" i="1"/>
  <c r="U5681" i="1"/>
  <c r="U6602" i="1"/>
  <c r="U3186" i="1"/>
  <c r="U4009" i="1"/>
  <c r="U2197" i="1"/>
  <c r="U2399" i="1"/>
  <c r="U1614" i="1"/>
  <c r="U1490" i="1"/>
  <c r="U4555" i="1"/>
  <c r="U387" i="1"/>
  <c r="U3646" i="1"/>
  <c r="U1845" i="1"/>
  <c r="U1724" i="1"/>
  <c r="U3152" i="1"/>
  <c r="U3939" i="1"/>
  <c r="U1278" i="1"/>
  <c r="U2460" i="1"/>
  <c r="U3242" i="1"/>
  <c r="U6246" i="1"/>
  <c r="U1107" i="1"/>
  <c r="U157" i="1"/>
  <c r="U2304" i="1"/>
  <c r="U820" i="1"/>
  <c r="U3429" i="1"/>
  <c r="U1148" i="1"/>
  <c r="U2978" i="1"/>
  <c r="U1165" i="1"/>
  <c r="U1987" i="1"/>
  <c r="U3035" i="1"/>
  <c r="U2608" i="1"/>
  <c r="U6156" i="1"/>
  <c r="U2629" i="1"/>
  <c r="U2804" i="1"/>
  <c r="U1713" i="1"/>
  <c r="U2448" i="1"/>
  <c r="U1731" i="1"/>
  <c r="U2785" i="1"/>
  <c r="U1788" i="1"/>
  <c r="U1929" i="1"/>
  <c r="U3494" i="1"/>
  <c r="U1679" i="1"/>
  <c r="U3573" i="1"/>
  <c r="U2591" i="1"/>
  <c r="U3015" i="1"/>
  <c r="U2566" i="1"/>
  <c r="U1081" i="1"/>
  <c r="U2731" i="1"/>
  <c r="U2491" i="1"/>
  <c r="U2862" i="1"/>
  <c r="U2523" i="1"/>
  <c r="U2602" i="1"/>
  <c r="U2737" i="1"/>
  <c r="U2075" i="1"/>
  <c r="U2761" i="1"/>
  <c r="U5751" i="1"/>
  <c r="U1907" i="1"/>
  <c r="U587" i="1"/>
  <c r="U1091" i="1"/>
  <c r="U854" i="1"/>
  <c r="U1127" i="1"/>
  <c r="U6439" i="1"/>
  <c r="U2783" i="1"/>
  <c r="U1038" i="1"/>
  <c r="U3737" i="1"/>
  <c r="U3379" i="1"/>
  <c r="U1519" i="1"/>
  <c r="U2146" i="1"/>
  <c r="U3509" i="1"/>
  <c r="U3614" i="1"/>
  <c r="U3137" i="1"/>
  <c r="U3385" i="1"/>
  <c r="U3014" i="1"/>
  <c r="U2090" i="1"/>
  <c r="U5563" i="1"/>
  <c r="U3168" i="1"/>
  <c r="U3427" i="1"/>
  <c r="U3198" i="1"/>
  <c r="U1820" i="1"/>
  <c r="U2819" i="1"/>
  <c r="U3650" i="1"/>
  <c r="U2929" i="1"/>
  <c r="U1184" i="1"/>
  <c r="U3850" i="1"/>
  <c r="U2643" i="1"/>
  <c r="U1522" i="1"/>
  <c r="U923" i="1"/>
  <c r="U3267" i="1"/>
  <c r="U2717" i="1"/>
  <c r="U1526" i="1"/>
  <c r="U564" i="1"/>
  <c r="U3165" i="1"/>
  <c r="U3213" i="1"/>
  <c r="U3383" i="1"/>
  <c r="U2141" i="1"/>
  <c r="U2463" i="1"/>
  <c r="U6582" i="1"/>
  <c r="U2268" i="1"/>
  <c r="U2989" i="1"/>
  <c r="U1804" i="1"/>
  <c r="U3096" i="1"/>
  <c r="U3034" i="1"/>
  <c r="U2149" i="1"/>
  <c r="U4120" i="1"/>
  <c r="U3291" i="1"/>
  <c r="U2007" i="1"/>
  <c r="U2470" i="1"/>
  <c r="U1408" i="1"/>
  <c r="U2008" i="1"/>
  <c r="U2798" i="1"/>
  <c r="U4046" i="1"/>
  <c r="U6272" i="1"/>
  <c r="U2093" i="1"/>
  <c r="U4843" i="1"/>
  <c r="U758" i="1"/>
  <c r="U3743" i="1"/>
  <c r="U3144" i="1"/>
  <c r="U1456" i="1"/>
  <c r="U3292" i="1"/>
  <c r="U2918" i="1"/>
  <c r="U2959" i="1"/>
  <c r="U2401" i="1"/>
  <c r="U1498" i="1"/>
  <c r="U665" i="1"/>
  <c r="U3774" i="1"/>
  <c r="U2943" i="1"/>
  <c r="U5775" i="1"/>
  <c r="U1584" i="1"/>
  <c r="U2348" i="1"/>
  <c r="U3150" i="1"/>
  <c r="U2332" i="1"/>
  <c r="U2128" i="1"/>
  <c r="U3030" i="1"/>
  <c r="U2143" i="1"/>
  <c r="U2947" i="1"/>
  <c r="U6501" i="1"/>
  <c r="U1435" i="1"/>
  <c r="U3622" i="1"/>
  <c r="U5869" i="1"/>
  <c r="U3833" i="1"/>
  <c r="U3545" i="1"/>
  <c r="U5952" i="1"/>
  <c r="U4567" i="1"/>
  <c r="U5901" i="1"/>
  <c r="U3346" i="1"/>
  <c r="U3324" i="1"/>
  <c r="U2290" i="1"/>
  <c r="U2359" i="1"/>
  <c r="U1919" i="1"/>
  <c r="U1858" i="1"/>
  <c r="U2521" i="1"/>
  <c r="U3280" i="1"/>
  <c r="U469" i="1"/>
  <c r="U3258" i="1"/>
  <c r="U1270" i="1"/>
  <c r="U5057" i="1"/>
  <c r="U1622" i="1"/>
  <c r="U2408" i="1"/>
  <c r="U3054" i="1"/>
  <c r="U3694" i="1"/>
  <c r="U2673" i="1"/>
  <c r="U3932" i="1"/>
  <c r="U6418" i="1"/>
  <c r="U1423" i="1"/>
  <c r="U6580" i="1"/>
  <c r="U2794" i="1"/>
  <c r="U3123" i="1"/>
  <c r="U3456" i="1"/>
  <c r="U245" i="1"/>
  <c r="U5702" i="1"/>
  <c r="U3131" i="1"/>
  <c r="U3751" i="1"/>
  <c r="U4196" i="1"/>
  <c r="U3510" i="1"/>
  <c r="U3548" i="1"/>
  <c r="U3070" i="1"/>
  <c r="U3940" i="1"/>
  <c r="U2230" i="1"/>
  <c r="U3561" i="1"/>
  <c r="U3635" i="1"/>
  <c r="U4573" i="1"/>
  <c r="U6584" i="1"/>
  <c r="U3094" i="1"/>
  <c r="U2732" i="1"/>
  <c r="U2193" i="1"/>
  <c r="U4070" i="1"/>
  <c r="U5572" i="1"/>
  <c r="U3613" i="1"/>
  <c r="U3424" i="1"/>
  <c r="U3769" i="1"/>
  <c r="U3553" i="1"/>
  <c r="U3555" i="1"/>
  <c r="U3068" i="1"/>
  <c r="U6354" i="1"/>
  <c r="U3768" i="1"/>
  <c r="U3501" i="1"/>
  <c r="U6258" i="1"/>
  <c r="U1540" i="1"/>
  <c r="U2963" i="1"/>
  <c r="U2810" i="1"/>
  <c r="U2612" i="1"/>
  <c r="U4898" i="1"/>
  <c r="U5722" i="1"/>
  <c r="U2054" i="1"/>
  <c r="U2769" i="1"/>
  <c r="U3591" i="1"/>
  <c r="U1843" i="1"/>
  <c r="U3327" i="1"/>
  <c r="U2582" i="1"/>
  <c r="U2213" i="1"/>
  <c r="U1789" i="1"/>
  <c r="U6276" i="1"/>
  <c r="U2504" i="1"/>
  <c r="U3665" i="1"/>
  <c r="U3620" i="1"/>
  <c r="U2117" i="1"/>
  <c r="U2228" i="1"/>
  <c r="U3163" i="1"/>
  <c r="U2866" i="1"/>
  <c r="U6493" i="1"/>
  <c r="U1808" i="1"/>
  <c r="U2164" i="1"/>
  <c r="U3200" i="1"/>
  <c r="U2642" i="1"/>
  <c r="U1116" i="1"/>
  <c r="U1503" i="1"/>
  <c r="U3129" i="1"/>
  <c r="U5368" i="1"/>
  <c r="U2257" i="1"/>
  <c r="U3398" i="1"/>
  <c r="U2588" i="1"/>
  <c r="U3434" i="1"/>
  <c r="U1115" i="1"/>
  <c r="U5865" i="1"/>
  <c r="U2543" i="1"/>
  <c r="U2082" i="1"/>
  <c r="U5959" i="1"/>
  <c r="U1637" i="1"/>
  <c r="U3752" i="1"/>
  <c r="U3205" i="1"/>
  <c r="U1881" i="1"/>
  <c r="U2454" i="1"/>
  <c r="U2540" i="1"/>
  <c r="U6716" i="1"/>
  <c r="U1250" i="1"/>
  <c r="U3185" i="1"/>
  <c r="U4629" i="1"/>
  <c r="U3487" i="1"/>
  <c r="U2461" i="1"/>
  <c r="U2845" i="1"/>
  <c r="U1192" i="1"/>
  <c r="U3355" i="1"/>
  <c r="U2357" i="1"/>
  <c r="U1295" i="1"/>
  <c r="U2176" i="1"/>
  <c r="U581" i="1"/>
  <c r="U2337" i="1"/>
  <c r="U2888" i="1"/>
  <c r="U1485" i="1"/>
  <c r="U3241" i="1"/>
  <c r="U2579" i="1"/>
  <c r="U6203" i="1"/>
  <c r="U3726" i="1"/>
  <c r="U3116" i="1"/>
  <c r="U6679" i="1"/>
  <c r="U2611" i="1"/>
  <c r="U6624" i="1"/>
  <c r="U3248" i="1"/>
  <c r="U2316" i="1"/>
  <c r="U3893" i="1"/>
  <c r="U2728" i="1"/>
  <c r="U3004" i="1"/>
  <c r="U3558" i="1"/>
  <c r="U2155" i="1"/>
  <c r="U2277" i="1"/>
  <c r="U3378" i="1"/>
  <c r="U3361" i="1"/>
  <c r="U3090" i="1"/>
  <c r="U3568" i="1"/>
  <c r="U3690" i="1"/>
  <c r="U3221" i="1"/>
  <c r="U3911" i="1"/>
  <c r="U2574" i="1"/>
  <c r="U3643" i="1"/>
  <c r="U258" i="4"/>
  <c r="H4" i="2"/>
  <c r="K5" i="2"/>
  <c r="J5" i="2"/>
  <c r="I5" i="2"/>
  <c r="H5" i="2"/>
  <c r="K4" i="2"/>
  <c r="J4" i="2"/>
  <c r="I4" i="2"/>
  <c r="K3" i="2"/>
  <c r="J3" i="2"/>
  <c r="I3" i="2"/>
  <c r="H3" i="2"/>
  <c r="U559" i="11"/>
  <c r="U194" i="11"/>
  <c r="U507" i="11"/>
  <c r="U58" i="11"/>
  <c r="U356" i="11"/>
  <c r="U577" i="11"/>
  <c r="U278" i="11"/>
  <c r="U5" i="11"/>
  <c r="E5" i="2"/>
  <c r="E4" i="2"/>
  <c r="D5" i="2"/>
  <c r="D4" i="2"/>
  <c r="C5" i="2"/>
  <c r="C4" i="2"/>
  <c r="B5" i="2"/>
  <c r="B4" i="2"/>
  <c r="B3" i="2"/>
  <c r="C3" i="2"/>
  <c r="D3" i="2"/>
  <c r="E3" i="2"/>
  <c r="U145" i="4"/>
  <c r="U25" i="4"/>
  <c r="U33" i="4"/>
  <c r="U39" i="4"/>
  <c r="U101" i="4"/>
  <c r="U111" i="4"/>
  <c r="U11" i="4"/>
  <c r="U117" i="4"/>
  <c r="U23" i="4"/>
  <c r="U26" i="4"/>
  <c r="U97" i="4"/>
  <c r="U17" i="4"/>
  <c r="U57" i="4"/>
  <c r="U134" i="4"/>
  <c r="U31" i="4"/>
  <c r="U16" i="4"/>
  <c r="U46" i="4"/>
  <c r="U146" i="4"/>
  <c r="U47" i="4"/>
  <c r="U88" i="4"/>
  <c r="U126" i="4"/>
  <c r="U68" i="4"/>
  <c r="U43" i="4"/>
  <c r="U38" i="4"/>
  <c r="U65" i="4"/>
  <c r="U20" i="4"/>
  <c r="U49" i="4"/>
  <c r="U48" i="4"/>
  <c r="U71" i="4"/>
  <c r="U163" i="4"/>
  <c r="U99" i="4"/>
  <c r="U89" i="4"/>
  <c r="U106" i="4"/>
  <c r="U109" i="4"/>
  <c r="U100" i="4"/>
  <c r="U87" i="4"/>
  <c r="U209" i="4"/>
  <c r="U131" i="4"/>
  <c r="U246" i="4"/>
  <c r="U263" i="4"/>
  <c r="U216" i="4"/>
  <c r="U213" i="4"/>
  <c r="U208" i="4"/>
  <c r="U28" i="4"/>
  <c r="U102" i="4"/>
  <c r="U215" i="4"/>
  <c r="U222" i="4"/>
  <c r="U233" i="4"/>
  <c r="U32" i="4"/>
  <c r="U8" i="4"/>
  <c r="U189" i="4"/>
  <c r="U41" i="4"/>
  <c r="U76" i="4"/>
  <c r="U125" i="4"/>
  <c r="U130" i="4"/>
  <c r="U262" i="4"/>
  <c r="U51" i="4"/>
  <c r="U19" i="4"/>
  <c r="U218" i="4"/>
  <c r="U256" i="4"/>
  <c r="U228" i="4"/>
  <c r="U120" i="4"/>
  <c r="U83" i="4"/>
  <c r="U247" i="4"/>
  <c r="U217" i="4"/>
  <c r="U42" i="4"/>
  <c r="U105" i="4"/>
  <c r="U162" i="4"/>
  <c r="U311" i="4"/>
  <c r="U37" i="4"/>
  <c r="U72" i="4"/>
  <c r="U139" i="4"/>
  <c r="U268" i="4"/>
  <c r="U173" i="4"/>
  <c r="U157" i="4"/>
  <c r="U197" i="4"/>
  <c r="U81" i="4"/>
  <c r="U12" i="4"/>
  <c r="U79" i="4"/>
  <c r="U231" i="4"/>
  <c r="U320" i="4"/>
  <c r="U151" i="4"/>
  <c r="U66" i="4"/>
  <c r="U69" i="4"/>
  <c r="U129" i="4"/>
  <c r="U86" i="4"/>
  <c r="U301" i="4"/>
  <c r="U58" i="4"/>
  <c r="U142" i="4"/>
  <c r="U77" i="4"/>
  <c r="U118" i="4"/>
  <c r="U121" i="4"/>
  <c r="U238" i="4"/>
  <c r="U96" i="4"/>
  <c r="U133" i="4"/>
  <c r="U179" i="4"/>
  <c r="U53" i="4"/>
  <c r="U191" i="4"/>
  <c r="U80" i="4"/>
  <c r="U140" i="4"/>
  <c r="U183" i="4"/>
  <c r="U75" i="4"/>
  <c r="U24" i="4"/>
  <c r="U255" i="4"/>
  <c r="U193" i="4"/>
  <c r="U343" i="4"/>
  <c r="U92" i="4"/>
  <c r="U155" i="4"/>
  <c r="U345" i="4"/>
  <c r="U196" i="4"/>
  <c r="U119" i="4"/>
  <c r="U273" i="4"/>
  <c r="U13" i="4"/>
  <c r="U295" i="4"/>
  <c r="U135" i="4"/>
  <c r="U122" i="4"/>
  <c r="U242" i="4"/>
  <c r="U251" i="4"/>
  <c r="U248" i="4"/>
  <c r="U370" i="4"/>
  <c r="U14" i="4"/>
  <c r="U176" i="4"/>
  <c r="U312" i="4"/>
  <c r="U212" i="4"/>
  <c r="U21" i="4"/>
  <c r="U128" i="4"/>
  <c r="U153" i="4"/>
  <c r="U322" i="4"/>
  <c r="U318" i="4"/>
  <c r="U250" i="4"/>
  <c r="U180" i="4"/>
  <c r="U44" i="4"/>
  <c r="U284" i="4"/>
  <c r="U243" i="4"/>
  <c r="U413" i="4"/>
  <c r="U373" i="4"/>
  <c r="U281" i="4"/>
  <c r="U207" i="4"/>
  <c r="U137" i="4"/>
  <c r="U113" i="4"/>
  <c r="U55" i="4"/>
  <c r="U50" i="4"/>
  <c r="U40" i="4"/>
  <c r="U187" i="4"/>
  <c r="U186" i="4"/>
  <c r="U347" i="4"/>
  <c r="U285" i="4"/>
  <c r="U143" i="4"/>
  <c r="U267" i="4"/>
  <c r="U59" i="4"/>
  <c r="U420" i="4"/>
  <c r="U110" i="4"/>
  <c r="U74" i="4"/>
  <c r="U63" i="4"/>
  <c r="U205" i="4"/>
  <c r="U95" i="4"/>
  <c r="U381" i="4"/>
  <c r="U253" i="4"/>
  <c r="U237" i="4"/>
  <c r="U286" i="4"/>
  <c r="U184" i="4"/>
  <c r="U175" i="4"/>
  <c r="U352" i="4"/>
  <c r="U136" i="4"/>
  <c r="U82" i="4"/>
  <c r="U64" i="4"/>
  <c r="U234" i="4"/>
  <c r="U202" i="4"/>
  <c r="U22" i="4"/>
  <c r="U271" i="4"/>
  <c r="U206" i="4"/>
  <c r="U211" i="4"/>
  <c r="U144" i="4"/>
  <c r="U325" i="4"/>
  <c r="U308" i="4"/>
  <c r="U36" i="4"/>
  <c r="U177" i="4"/>
  <c r="U396" i="4"/>
  <c r="U348" i="4"/>
  <c r="U266" i="4"/>
  <c r="U114" i="4"/>
  <c r="U260" i="4"/>
  <c r="U337" i="4"/>
  <c r="U170" i="4"/>
  <c r="U61" i="4"/>
  <c r="U259" i="4"/>
  <c r="U56" i="4"/>
  <c r="U150" i="4"/>
  <c r="U404" i="4"/>
  <c r="U376" i="4"/>
  <c r="U192" i="4"/>
  <c r="U198" i="4"/>
  <c r="U52" i="4"/>
  <c r="U330" i="4"/>
  <c r="U62" i="4"/>
  <c r="U138" i="4"/>
  <c r="U230" i="4"/>
  <c r="U355" i="4"/>
  <c r="U433" i="4"/>
  <c r="U297" i="4"/>
  <c r="U178" i="4"/>
  <c r="U132" i="4"/>
  <c r="U252" i="4"/>
  <c r="U210" i="4"/>
  <c r="U164" i="4"/>
  <c r="U201" i="4"/>
  <c r="U103" i="4"/>
  <c r="U275" i="4"/>
  <c r="U34" i="4"/>
  <c r="U94" i="4"/>
  <c r="U160" i="4"/>
  <c r="U84" i="4"/>
  <c r="U265" i="4"/>
  <c r="U235" i="4"/>
  <c r="U394" i="4"/>
  <c r="U296" i="4"/>
  <c r="U390" i="4"/>
  <c r="U280" i="4"/>
  <c r="U289" i="4"/>
  <c r="U274" i="4"/>
  <c r="U158" i="4"/>
  <c r="U304" i="4"/>
  <c r="U200" i="4"/>
  <c r="U60" i="4"/>
  <c r="U346" i="4"/>
  <c r="U195" i="4"/>
  <c r="U219" i="4"/>
  <c r="U402" i="4"/>
  <c r="U276" i="4"/>
  <c r="U112" i="4"/>
  <c r="U67" i="4"/>
  <c r="U261" i="4"/>
  <c r="U282" i="4"/>
  <c r="U190" i="4"/>
  <c r="U249" i="4"/>
  <c r="U149" i="4"/>
  <c r="U392" i="4"/>
  <c r="U232" i="4"/>
  <c r="U401" i="4"/>
  <c r="U415" i="4"/>
  <c r="U278" i="4"/>
  <c r="U385" i="4"/>
  <c r="U156" i="4"/>
  <c r="U270" i="4"/>
  <c r="U35" i="4"/>
  <c r="U368" i="4"/>
  <c r="U257" i="4"/>
  <c r="U78" i="4"/>
  <c r="U124" i="4"/>
  <c r="U292" i="4"/>
  <c r="U431" i="4"/>
  <c r="U225" i="4"/>
  <c r="U147" i="4"/>
  <c r="U223" i="4"/>
  <c r="U430" i="4"/>
  <c r="U123" i="4"/>
  <c r="U406" i="4"/>
  <c r="U366" i="4"/>
  <c r="U236" i="4"/>
  <c r="U332" i="4"/>
  <c r="U326" i="4"/>
  <c r="U272" i="4"/>
  <c r="U309" i="4"/>
  <c r="U369" i="4"/>
  <c r="U165" i="4"/>
  <c r="U327" i="4"/>
  <c r="U303" i="4"/>
  <c r="U387" i="4"/>
  <c r="U339" i="4"/>
  <c r="U338" i="4"/>
  <c r="U417" i="4"/>
  <c r="U181" i="4"/>
  <c r="U148" i="4"/>
  <c r="U6" i="4"/>
  <c r="U45" i="4"/>
  <c r="U15" i="4"/>
  <c r="U315" i="4"/>
  <c r="U335" i="4"/>
  <c r="U182" i="4"/>
  <c r="U107" i="4"/>
  <c r="U354" i="4"/>
  <c r="U166" i="4"/>
  <c r="U108" i="4"/>
  <c r="U349" i="4"/>
  <c r="U27" i="4"/>
  <c r="U18" i="4"/>
  <c r="U351" i="4"/>
  <c r="U382" i="4"/>
  <c r="U375" i="4"/>
  <c r="U152" i="4"/>
  <c r="U70" i="4"/>
  <c r="U358" i="4"/>
  <c r="U410" i="4"/>
  <c r="U306" i="4"/>
  <c r="U245" i="4"/>
  <c r="U229" i="4"/>
  <c r="U226" i="4"/>
  <c r="U299" i="4"/>
  <c r="U418" i="4"/>
  <c r="U115" i="4"/>
  <c r="U340" i="4"/>
  <c r="U386" i="4"/>
  <c r="U221" i="4"/>
  <c r="U264" i="4"/>
  <c r="U174" i="4"/>
  <c r="U403" i="4"/>
  <c r="U319" i="4"/>
  <c r="U104" i="4"/>
  <c r="U336" i="4"/>
  <c r="U341" i="4"/>
  <c r="U377" i="4"/>
  <c r="U374" i="4"/>
  <c r="U244" i="4"/>
  <c r="U361" i="4"/>
  <c r="U307" i="4"/>
  <c r="U302" i="4"/>
  <c r="U240" i="4"/>
  <c r="U409" i="4"/>
  <c r="U350" i="4"/>
  <c r="U185" i="4"/>
  <c r="U425" i="4"/>
  <c r="U293" i="4"/>
  <c r="U214" i="4"/>
  <c r="U365" i="4"/>
  <c r="U331" i="4"/>
  <c r="U227" i="4"/>
  <c r="U357" i="4"/>
  <c r="U141" i="4"/>
  <c r="U298" i="4"/>
  <c r="U314" i="4"/>
  <c r="U287" i="4"/>
  <c r="U317" i="4"/>
  <c r="U116" i="4"/>
  <c r="U154" i="4"/>
  <c r="U199" i="4"/>
  <c r="U91" i="4"/>
  <c r="U98" i="4"/>
  <c r="U290" i="4"/>
  <c r="U359" i="4"/>
  <c r="U54" i="4"/>
  <c r="U294" i="4"/>
  <c r="U344" i="4"/>
  <c r="U310" i="4"/>
  <c r="U288" i="4"/>
  <c r="U328" i="4"/>
  <c r="U411" i="4"/>
  <c r="U421" i="4"/>
  <c r="U362" i="4"/>
  <c r="U399" i="4"/>
  <c r="U353" i="4"/>
  <c r="U279" i="4"/>
  <c r="U239" i="4"/>
  <c r="U30" i="4"/>
  <c r="U380" i="4"/>
  <c r="U168" i="4"/>
  <c r="U85" i="4"/>
  <c r="U432" i="4"/>
  <c r="U384" i="4"/>
  <c r="U397" i="4"/>
  <c r="U412" i="4"/>
  <c r="U422" i="4"/>
  <c r="U364" i="4"/>
  <c r="U333" i="4"/>
  <c r="U161" i="4"/>
  <c r="U254" i="4"/>
  <c r="U323" i="4"/>
  <c r="U414" i="4"/>
  <c r="U167" i="4"/>
  <c r="U305" i="4"/>
  <c r="U388" i="4"/>
  <c r="U194" i="4"/>
  <c r="U379" i="4"/>
  <c r="U342" i="4"/>
  <c r="U204" i="4"/>
  <c r="U378" i="4"/>
  <c r="U372" i="4"/>
  <c r="U363" i="4"/>
  <c r="U321" i="4"/>
  <c r="U427" i="4"/>
  <c r="U398" i="4"/>
  <c r="U426" i="4"/>
  <c r="U324" i="4"/>
  <c r="U93" i="4"/>
  <c r="U367" i="4"/>
  <c r="U393" i="4"/>
  <c r="U241" i="4"/>
  <c r="U300" i="4"/>
  <c r="U203" i="4"/>
  <c r="U316" i="4"/>
  <c r="U329" i="4"/>
  <c r="U277" i="4"/>
  <c r="U383" i="4"/>
  <c r="U127" i="4"/>
  <c r="U423" i="4"/>
  <c r="U269" i="4"/>
  <c r="U283" i="4"/>
  <c r="U356" i="4"/>
  <c r="U73" i="4"/>
  <c r="U429" i="4"/>
  <c r="U371" i="4"/>
  <c r="U188" i="4"/>
  <c r="U7" i="4"/>
  <c r="U313" i="4"/>
  <c r="U434" i="4"/>
  <c r="U10" i="4"/>
  <c r="U5" i="4"/>
  <c r="U171" i="4"/>
  <c r="U159" i="4"/>
  <c r="U172" i="4"/>
  <c r="U395" i="4"/>
  <c r="U438" i="4"/>
  <c r="U90" i="4"/>
  <c r="U400" i="4"/>
  <c r="U9" i="4"/>
  <c r="U419" i="4"/>
  <c r="U405" i="4"/>
  <c r="U220" i="4"/>
  <c r="U360" i="4"/>
  <c r="U416" i="4"/>
  <c r="U389" i="4"/>
  <c r="U437" i="4"/>
  <c r="U291" i="4"/>
  <c r="U436" i="4"/>
  <c r="U391" i="4"/>
  <c r="U407" i="4"/>
  <c r="U408" i="4"/>
  <c r="U169" i="4"/>
  <c r="U435" i="4"/>
  <c r="U424" i="4"/>
  <c r="U428" i="4"/>
  <c r="U224" i="4"/>
  <c r="U29" i="4"/>
  <c r="U334" i="4"/>
  <c r="U4096" i="1"/>
</calcChain>
</file>

<file path=xl/sharedStrings.xml><?xml version="1.0" encoding="utf-8"?>
<sst xmlns="http://schemas.openxmlformats.org/spreadsheetml/2006/main" count="127737" uniqueCount="21596">
  <si>
    <t>gene_symbol</t>
  </si>
  <si>
    <t>gene_id</t>
  </si>
  <si>
    <t>gene_desc</t>
  </si>
  <si>
    <t>baseMean</t>
  </si>
  <si>
    <t>padj</t>
  </si>
  <si>
    <t xml:space="preserve">Call
</t>
  </si>
  <si>
    <t>Bahcc1</t>
  </si>
  <si>
    <t>BAH domain and coiled-coil containing 1</t>
  </si>
  <si>
    <t>YES</t>
  </si>
  <si>
    <t>Gnrh1</t>
  </si>
  <si>
    <t>gonadotropin releasing hormone 1</t>
  </si>
  <si>
    <t>Lars2</t>
  </si>
  <si>
    <t>leucyl-tRNA synthetase, mitochondrial</t>
  </si>
  <si>
    <t>Yeats2</t>
  </si>
  <si>
    <t>YEATS domain containing 2</t>
  </si>
  <si>
    <t>Tnrc18</t>
  </si>
  <si>
    <t>trinucleotide repeat containing 18</t>
  </si>
  <si>
    <t>Eef1a2</t>
  </si>
  <si>
    <t>eukaryotic translation elongation factor 1 alpha 2</t>
  </si>
  <si>
    <t>Rai1</t>
  </si>
  <si>
    <t>retinoic acid induced 1</t>
  </si>
  <si>
    <t>Dpysl2</t>
  </si>
  <si>
    <t>dihydropyrimidinase-like 2</t>
  </si>
  <si>
    <t>Smap2</t>
  </si>
  <si>
    <t>small ArfGAP 2</t>
  </si>
  <si>
    <t>Tcf20</t>
  </si>
  <si>
    <t>transcription factor 20</t>
  </si>
  <si>
    <t>Cdk5r1</t>
  </si>
  <si>
    <t>cyclin-dependent kinase 5, regulatory subunit 1 (p35)</t>
  </si>
  <si>
    <t>Gas7</t>
  </si>
  <si>
    <t>growth arrest specific 7</t>
  </si>
  <si>
    <t>Klc2</t>
  </si>
  <si>
    <t>kinesin light chain 2</t>
  </si>
  <si>
    <t>Ppp1r37</t>
  </si>
  <si>
    <t>protein phosphatase 1, regulatory subunit 37</t>
  </si>
  <si>
    <t>Mapk8ip1</t>
  </si>
  <si>
    <t>mitogen-activated protein kinase 8 interacting protein 1</t>
  </si>
  <si>
    <t>Dusp3</t>
  </si>
  <si>
    <t>dual specificity phosphatase 3 (vaccinia virus phosphatase VH1-related)</t>
  </si>
  <si>
    <t>Nefl</t>
  </si>
  <si>
    <t>neurofilament, light polypeptide</t>
  </si>
  <si>
    <t>Tstd1</t>
  </si>
  <si>
    <t>thiosulfate sulfurtransferase (rhodanese)-like domain containing 1</t>
  </si>
  <si>
    <t>Mypop</t>
  </si>
  <si>
    <t>Myb-related transcription factor, partner of profilin</t>
  </si>
  <si>
    <t>Vat1</t>
  </si>
  <si>
    <t>vesicle amine transport 1</t>
  </si>
  <si>
    <t>Sncb</t>
  </si>
  <si>
    <t>synuclein, beta</t>
  </si>
  <si>
    <t>Bcor</t>
  </si>
  <si>
    <t>BCL6 interacting corepressor</t>
  </si>
  <si>
    <t>Clip2</t>
  </si>
  <si>
    <t>CAP-GLY domain containing linker protein 2</t>
  </si>
  <si>
    <t>Cadm4</t>
  </si>
  <si>
    <t>cell adhesion molecule 4</t>
  </si>
  <si>
    <t>Epn1</t>
  </si>
  <si>
    <t>epsin 1</t>
  </si>
  <si>
    <t>Gse1</t>
  </si>
  <si>
    <t>genetic suppressor element 1, coiled-coil protein</t>
  </si>
  <si>
    <t>Capns1</t>
  </si>
  <si>
    <t>calpain, small subunit 1</t>
  </si>
  <si>
    <t>Actr2</t>
  </si>
  <si>
    <t>ARP2 actin-related protein 2</t>
  </si>
  <si>
    <t>Mtap7d1</t>
  </si>
  <si>
    <t>.</t>
  </si>
  <si>
    <t>Phospho1</t>
  </si>
  <si>
    <t>phosphatase, orphan 1</t>
  </si>
  <si>
    <t>Tmbim6</t>
  </si>
  <si>
    <t>transmembrane BAX inhibitor motif containing 6</t>
  </si>
  <si>
    <t>Sept5</t>
  </si>
  <si>
    <t>septin 5</t>
  </si>
  <si>
    <t>Eml2</t>
  </si>
  <si>
    <t>echinoderm microtubule associated protein like 2</t>
  </si>
  <si>
    <t>Rab11fip5</t>
  </si>
  <si>
    <t>RAB11 family interacting protein 5 (class I)</t>
  </si>
  <si>
    <t>Ddit4</t>
  </si>
  <si>
    <t>DNA-damage-inducible transcript 4</t>
  </si>
  <si>
    <t>Ppm1a</t>
  </si>
  <si>
    <t>protein phosphatase 1A, magnesium dependent, alpha isoform</t>
  </si>
  <si>
    <t>Otx1</t>
  </si>
  <si>
    <t>orthodenticle homeobox 1</t>
  </si>
  <si>
    <t>Marcksl1</t>
  </si>
  <si>
    <t>MARCKS-like 1</t>
  </si>
  <si>
    <t>Bag6</t>
  </si>
  <si>
    <t>BCL2-associated athanogene 6</t>
  </si>
  <si>
    <t>Nup98</t>
  </si>
  <si>
    <t>nucleoporin 98</t>
  </si>
  <si>
    <t>Gpr162</t>
  </si>
  <si>
    <t>G protein-coupled receptor 162</t>
  </si>
  <si>
    <t>Atp6v0d1</t>
  </si>
  <si>
    <t>ATPase, H+ transporting, lysosomal V0 subunit D1</t>
  </si>
  <si>
    <t>Cdv3</t>
  </si>
  <si>
    <t>carnitine deficiency-associated gene expressed in ventricle 3</t>
  </si>
  <si>
    <t>Fscn1</t>
  </si>
  <si>
    <t>fascin actin-bundling protein 1</t>
  </si>
  <si>
    <t>1700066J24Rik</t>
  </si>
  <si>
    <t>Pura</t>
  </si>
  <si>
    <t>purine rich element binding protein A</t>
  </si>
  <si>
    <t>Scaf1</t>
  </si>
  <si>
    <t>SR-related CTD-associated factor 1</t>
  </si>
  <si>
    <t>Psma1</t>
  </si>
  <si>
    <t>proteasome (prosome, macropain) subunit, alpha type 1</t>
  </si>
  <si>
    <t>Dazap1</t>
  </si>
  <si>
    <t>DAZ associated protein 1</t>
  </si>
  <si>
    <t>B3gat1</t>
  </si>
  <si>
    <t>beta-1,3-glucuronyltransferase 1 (glucuronosyltransferase P)</t>
  </si>
  <si>
    <t>Prrt1</t>
  </si>
  <si>
    <t>proline-rich transmembrane protein 1</t>
  </si>
  <si>
    <t>Vapb</t>
  </si>
  <si>
    <t>vesicle-associated membrane protein, associated protein B and C</t>
  </si>
  <si>
    <t>Scn2b</t>
  </si>
  <si>
    <t>sodium channel, voltage-gated, type II, beta</t>
  </si>
  <si>
    <t>Ubr4</t>
  </si>
  <si>
    <t>ubiquitin protein ligase E3 component n-recognin 4</t>
  </si>
  <si>
    <t>Wfdc1</t>
  </si>
  <si>
    <t>WAP four-disulfide core domain 1</t>
  </si>
  <si>
    <t>Gsk3a</t>
  </si>
  <si>
    <t>glycogen synthase kinase 3 alpha</t>
  </si>
  <si>
    <t>Malat1</t>
  </si>
  <si>
    <t>metastasis associated lung adenocarcinoma transcript 1 (non-coding RNA)</t>
  </si>
  <si>
    <t>Rad23b</t>
  </si>
  <si>
    <t>RAD23 homolog B, nucleotide excision repair protein</t>
  </si>
  <si>
    <t>C330006A16Rik</t>
  </si>
  <si>
    <t>RIKEN cDNA C330006A16 gene</t>
  </si>
  <si>
    <t>Ubqln2</t>
  </si>
  <si>
    <t>ubiquilin 2</t>
  </si>
  <si>
    <t>Kdm6b</t>
  </si>
  <si>
    <t>KDM1 lysine (K)-specific demethylase 6B</t>
  </si>
  <si>
    <t>Ncs1</t>
  </si>
  <si>
    <t>neuronal calcium sensor 1</t>
  </si>
  <si>
    <t>Ylpm1</t>
  </si>
  <si>
    <t>YLP motif containing 1</t>
  </si>
  <si>
    <t>Jund</t>
  </si>
  <si>
    <t>jun D proto-oncogene</t>
  </si>
  <si>
    <t>Trim8</t>
  </si>
  <si>
    <t>tripartite motif-containing 8</t>
  </si>
  <si>
    <t>Mapre3</t>
  </si>
  <si>
    <t>microtubule-associated protein, RP/EB family, member 3</t>
  </si>
  <si>
    <t>Gng8</t>
  </si>
  <si>
    <t>guanine nucleotide binding protein (G protein), gamma 8</t>
  </si>
  <si>
    <t>Ccdc6</t>
  </si>
  <si>
    <t>coiled-coil domain containing 6</t>
  </si>
  <si>
    <t>Atg7</t>
  </si>
  <si>
    <t>autophagy related 7</t>
  </si>
  <si>
    <t>Prr12</t>
  </si>
  <si>
    <t>proline rich 12</t>
  </si>
  <si>
    <t>Zfp385a</t>
  </si>
  <si>
    <t>zinc finger protein 385A</t>
  </si>
  <si>
    <t>Foxp4</t>
  </si>
  <si>
    <t>forkhead box P4</t>
  </si>
  <si>
    <t>Nefh</t>
  </si>
  <si>
    <t>neurofilament, heavy polypeptide</t>
  </si>
  <si>
    <t>Vsnl1</t>
  </si>
  <si>
    <t>visinin-like 1</t>
  </si>
  <si>
    <t>Dnajc18</t>
  </si>
  <si>
    <t>DnaJ heat shock protein family (Hsp40) member C18</t>
  </si>
  <si>
    <t>Vamp2</t>
  </si>
  <si>
    <t>vesicle-associated membrane protein 2</t>
  </si>
  <si>
    <t>Gm5151</t>
  </si>
  <si>
    <t>Fbll1</t>
  </si>
  <si>
    <t>fibrillarin-like 1</t>
  </si>
  <si>
    <t>Ngfr</t>
  </si>
  <si>
    <t>nerve growth factor receptor (TNFR superfamily, member 16)</t>
  </si>
  <si>
    <t>Jmjd1c</t>
  </si>
  <si>
    <t>jumonji domain containing 1C</t>
  </si>
  <si>
    <t>Acbd7</t>
  </si>
  <si>
    <t>acyl-Coenzyme A binding domain containing 7</t>
  </si>
  <si>
    <t>Prkaca</t>
  </si>
  <si>
    <t>protein kinase, cAMP dependent, catalytic, alpha</t>
  </si>
  <si>
    <t>Arg1</t>
  </si>
  <si>
    <t>arginase, liver</t>
  </si>
  <si>
    <t>9130221H12Rik</t>
  </si>
  <si>
    <t>RIKEN cDNA 9130221H12 gene</t>
  </si>
  <si>
    <t>Hnrnpl</t>
  </si>
  <si>
    <t>heterogeneous nuclear ribonucleoprotein L</t>
  </si>
  <si>
    <t>Rhob</t>
  </si>
  <si>
    <t>ras homolog family member B</t>
  </si>
  <si>
    <t>Stk24</t>
  </si>
  <si>
    <t>serine/threonine kinase 24</t>
  </si>
  <si>
    <t>Ubqln4</t>
  </si>
  <si>
    <t>ubiquilin 4</t>
  </si>
  <si>
    <t>Epcam</t>
  </si>
  <si>
    <t>epithelial cell adhesion molecule</t>
  </si>
  <si>
    <t>Arf3</t>
  </si>
  <si>
    <t>ADP-ribosylation factor 3</t>
  </si>
  <si>
    <t>Ywhag</t>
  </si>
  <si>
    <t>tyrosine 3-monooxygenase/tryptophan 5-monooxygenase activation protein, gamma polypeptide</t>
  </si>
  <si>
    <t>Wdr61</t>
  </si>
  <si>
    <t>WD repeat domain 61</t>
  </si>
  <si>
    <t>Hsf4</t>
  </si>
  <si>
    <t>heat shock transcription factor 4</t>
  </si>
  <si>
    <t>Prrc2b</t>
  </si>
  <si>
    <t>proline-rich coiled-coil 2B</t>
  </si>
  <si>
    <t>Rab5b</t>
  </si>
  <si>
    <t>RAB5B, member RAS oncogene family</t>
  </si>
  <si>
    <t>Tmprss6</t>
  </si>
  <si>
    <t>transmembrane serine protease 6</t>
  </si>
  <si>
    <t>Slc32a1</t>
  </si>
  <si>
    <t>solute carrier family 32 (GABA vesicular transporter), member 1</t>
  </si>
  <si>
    <t>Rab21</t>
  </si>
  <si>
    <t>RAB21, member RAS oncogene family</t>
  </si>
  <si>
    <t>Ube2z</t>
  </si>
  <si>
    <t>ubiquitin-conjugating enzyme E2Z</t>
  </si>
  <si>
    <t>Kifc3</t>
  </si>
  <si>
    <t>kinesin family member C3</t>
  </si>
  <si>
    <t>Bai1</t>
  </si>
  <si>
    <t>Son</t>
  </si>
  <si>
    <t>Son DNA binding protein</t>
  </si>
  <si>
    <t>Nat8l</t>
  </si>
  <si>
    <t>N-acetyltransferase 8-like</t>
  </si>
  <si>
    <t>Gnb2</t>
  </si>
  <si>
    <t>guanine nucleotide binding protein (G protein), beta 2</t>
  </si>
  <si>
    <t>Ccnh</t>
  </si>
  <si>
    <t>cyclin H</t>
  </si>
  <si>
    <t>Efhd2</t>
  </si>
  <si>
    <t>EF hand domain containing 2</t>
  </si>
  <si>
    <t>Mtss1l</t>
  </si>
  <si>
    <t>metastasis suppressor 1-like</t>
  </si>
  <si>
    <t>Mtap4</t>
  </si>
  <si>
    <t>Maz</t>
  </si>
  <si>
    <t>MYC-associated zinc finger protein (purine-binding transcription factor)</t>
  </si>
  <si>
    <t>Rnf126</t>
  </si>
  <si>
    <t>ring finger protein 126</t>
  </si>
  <si>
    <t>Ccdc9</t>
  </si>
  <si>
    <t>coiled-coil domain containing 9</t>
  </si>
  <si>
    <t>Pdzd9</t>
  </si>
  <si>
    <t>PDZ domain containing 9</t>
  </si>
  <si>
    <t>Shf</t>
  </si>
  <si>
    <t>Src homology 2 domain containing F</t>
  </si>
  <si>
    <t>Hdac5</t>
  </si>
  <si>
    <t>histone deacetylase 5</t>
  </si>
  <si>
    <t>Psma6</t>
  </si>
  <si>
    <t>proteasome (prosome, macropain) subunit, alpha type 6</t>
  </si>
  <si>
    <t>Gatad1</t>
  </si>
  <si>
    <t>GATA zinc finger domain containing 1</t>
  </si>
  <si>
    <t>9030418K01Rik</t>
  </si>
  <si>
    <t>Gins2</t>
  </si>
  <si>
    <t>GINS complex subunit 2 (Psf2 homolog)</t>
  </si>
  <si>
    <t>Btbd2</t>
  </si>
  <si>
    <t>BTB (POZ) domain containing 2</t>
  </si>
  <si>
    <t>Rph3a</t>
  </si>
  <si>
    <t>rabphilin 3A</t>
  </si>
  <si>
    <t>Gchfr</t>
  </si>
  <si>
    <t>GTP cyclohydrolase I feedback regulator</t>
  </si>
  <si>
    <t>Tmf1</t>
  </si>
  <si>
    <t>TATA element modulatory factor 1</t>
  </si>
  <si>
    <t>Sucla2</t>
  </si>
  <si>
    <t>succinate-Coenzyme A ligase, ADP-forming, beta subunit</t>
  </si>
  <si>
    <t>Lynx1</t>
  </si>
  <si>
    <t>Ly6/neurotoxin 1</t>
  </si>
  <si>
    <t>BC037034</t>
  </si>
  <si>
    <t>cDNA sequence BC037034</t>
  </si>
  <si>
    <t>Jph3</t>
  </si>
  <si>
    <t>junctophilin 3</t>
  </si>
  <si>
    <t>Purb</t>
  </si>
  <si>
    <t>purine rich element binding protein B</t>
  </si>
  <si>
    <t>Syngr1</t>
  </si>
  <si>
    <t>synaptogyrin 1</t>
  </si>
  <si>
    <t>Kcnab2</t>
  </si>
  <si>
    <t>potassium voltage-gated channel, shaker-related subfamily, beta member 2</t>
  </si>
  <si>
    <t>C78339</t>
  </si>
  <si>
    <t>2310047M10Rik</t>
  </si>
  <si>
    <t>A930003A15Rik</t>
  </si>
  <si>
    <t>RIKEN cDNA A930003A15 gene</t>
  </si>
  <si>
    <t>Psma3</t>
  </si>
  <si>
    <t>proteasome (prosome, macropain) subunit, alpha type 3</t>
  </si>
  <si>
    <t>H1fx</t>
  </si>
  <si>
    <t>H1 histone family, member X</t>
  </si>
  <si>
    <t>Prdx1</t>
  </si>
  <si>
    <t>peroxiredoxin 1</t>
  </si>
  <si>
    <t>Csnk2a1</t>
  </si>
  <si>
    <t>casein kinase 2, alpha 1 polypeptide</t>
  </si>
  <si>
    <t>Cygb</t>
  </si>
  <si>
    <t>cytoglobin</t>
  </si>
  <si>
    <t>Gpr25</t>
  </si>
  <si>
    <t>G protein-coupled receptor 25</t>
  </si>
  <si>
    <t>Mesdc1</t>
  </si>
  <si>
    <t>mesoderm development candidate 1</t>
  </si>
  <si>
    <t>Hdac11</t>
  </si>
  <si>
    <t>histone deacetylase 11</t>
  </si>
  <si>
    <t>Ppp1cb</t>
  </si>
  <si>
    <t>protein phosphatase 1, catalytic subunit, beta isoform</t>
  </si>
  <si>
    <t>Nrxn2</t>
  </si>
  <si>
    <t>neurexin II</t>
  </si>
  <si>
    <t>Hmgn3</t>
  </si>
  <si>
    <t>high mobility group nucleosomal binding domain 3</t>
  </si>
  <si>
    <t>Dact3</t>
  </si>
  <si>
    <t>dishevelled-binding antagonist of beta-catenin 3</t>
  </si>
  <si>
    <t>Vat1l</t>
  </si>
  <si>
    <t>vesicle amine transport protein 1 like</t>
  </si>
  <si>
    <t>Zic2</t>
  </si>
  <si>
    <t>zinc finger protein of the cerebellum 2</t>
  </si>
  <si>
    <t>Zfp598</t>
  </si>
  <si>
    <t>zinc finger protein 598</t>
  </si>
  <si>
    <t>Golga7b</t>
  </si>
  <si>
    <t>golgi autoantigen, golgin subfamily a, 7B</t>
  </si>
  <si>
    <t>Cebpz</t>
  </si>
  <si>
    <t>CCAAT/enhancer binding protein zeta</t>
  </si>
  <si>
    <t>Brsk1</t>
  </si>
  <si>
    <t>BR serine/threonine kinase 1</t>
  </si>
  <si>
    <t>Thra</t>
  </si>
  <si>
    <t>thyroid hormone receptor alpha</t>
  </si>
  <si>
    <t>Prmt1</t>
  </si>
  <si>
    <t>protein arginine N-methyltransferase 1</t>
  </si>
  <si>
    <t>Fxr2</t>
  </si>
  <si>
    <t>fragile X mental retardation, autosomal homolog 2</t>
  </si>
  <si>
    <t>Fam92b</t>
  </si>
  <si>
    <t>family with sequence similarity 92, member B</t>
  </si>
  <si>
    <t>Flywch1</t>
  </si>
  <si>
    <t>FLYWCH-type zinc finger 1</t>
  </si>
  <si>
    <t>Ranbp2</t>
  </si>
  <si>
    <t>RAN binding protein 2</t>
  </si>
  <si>
    <t>Ppme1</t>
  </si>
  <si>
    <t>protein phosphatase methylesterase 1</t>
  </si>
  <si>
    <t>Bbs5</t>
  </si>
  <si>
    <t>Bardet-Biedl syndrome 5 (human)</t>
  </si>
  <si>
    <t>Lor</t>
  </si>
  <si>
    <t>loricrin</t>
  </si>
  <si>
    <t>Plekha6</t>
  </si>
  <si>
    <t>pleckstrin homology domain containing, family A member 6</t>
  </si>
  <si>
    <t>Dynll2</t>
  </si>
  <si>
    <t>dynein light chain LC8-type 2</t>
  </si>
  <si>
    <t>Prpf19</t>
  </si>
  <si>
    <t>pre-mRNA processing factor 19</t>
  </si>
  <si>
    <t>Klf16</t>
  </si>
  <si>
    <t>Kruppel-like factor 16</t>
  </si>
  <si>
    <t>Rasgef1a</t>
  </si>
  <si>
    <t>RasGEF domain family, member 1A</t>
  </si>
  <si>
    <t>Otub1</t>
  </si>
  <si>
    <t>OTU domain, ubiquitin aldehyde binding 1</t>
  </si>
  <si>
    <t>Scoc</t>
  </si>
  <si>
    <t>short coiled-coil protein</t>
  </si>
  <si>
    <t>Ssbp3</t>
  </si>
  <si>
    <t>single-stranded DNA binding protein 3</t>
  </si>
  <si>
    <t>Mrpl32</t>
  </si>
  <si>
    <t>mitochondrial ribosomal protein L32</t>
  </si>
  <si>
    <t>Nmnat2</t>
  </si>
  <si>
    <t>nicotinamide nucleotide adenylyltransferase 2</t>
  </si>
  <si>
    <t>5830418K08Rik</t>
  </si>
  <si>
    <t>Mn1</t>
  </si>
  <si>
    <t>meningioma 1</t>
  </si>
  <si>
    <t>Ttyh3</t>
  </si>
  <si>
    <t>tweety family member 3</t>
  </si>
  <si>
    <t>Snn</t>
  </si>
  <si>
    <t>stannin</t>
  </si>
  <si>
    <t>Rab25</t>
  </si>
  <si>
    <t>RAB25, member RAS oncogene family</t>
  </si>
  <si>
    <t>1810026B05Rik</t>
  </si>
  <si>
    <t>RIKEN cDNA 1810026B05 gene</t>
  </si>
  <si>
    <t>Cntfr</t>
  </si>
  <si>
    <t>ciliary neurotrophic factor receptor</t>
  </si>
  <si>
    <t>Mink1</t>
  </si>
  <si>
    <t>misshapen-like kinase 1 (zebrafish)</t>
  </si>
  <si>
    <t>Ccdc90b</t>
  </si>
  <si>
    <t>coiled-coil domain containing 90B</t>
  </si>
  <si>
    <t>E2f6</t>
  </si>
  <si>
    <t>E2F transcription factor 6</t>
  </si>
  <si>
    <t>Nova2</t>
  </si>
  <si>
    <t>neuro-oncological ventral antigen 2</t>
  </si>
  <si>
    <t>Triap1</t>
  </si>
  <si>
    <t>TP53 regulated inhibitor of apoptosis 1</t>
  </si>
  <si>
    <t>Prkce</t>
  </si>
  <si>
    <t>protein kinase C, epsilon</t>
  </si>
  <si>
    <t>Rd3</t>
  </si>
  <si>
    <t>retinal degeneration 3</t>
  </si>
  <si>
    <t>Tmem151b</t>
  </si>
  <si>
    <t>transmembrane protein 151B</t>
  </si>
  <si>
    <t>Gga1</t>
  </si>
  <si>
    <t>golgi associated, gamma adaptin ear containing, ARF binding protein 1</t>
  </si>
  <si>
    <t>Krt8</t>
  </si>
  <si>
    <t>keratin 8</t>
  </si>
  <si>
    <t>Letm1</t>
  </si>
  <si>
    <t>leucine zipper-EF-hand containing transmembrane protein 1</t>
  </si>
  <si>
    <t>Ubl7</t>
  </si>
  <si>
    <t>ubiquitin-like 7 (bone marrow stromal cell-derived)</t>
  </si>
  <si>
    <t>Acyp2</t>
  </si>
  <si>
    <t>acylphosphatase 2, muscle type</t>
  </si>
  <si>
    <t>Pa2g4</t>
  </si>
  <si>
    <t>proliferation-associated 2G4</t>
  </si>
  <si>
    <t>Mdm1</t>
  </si>
  <si>
    <t>transformed mouse 3T3 cell double minute 1</t>
  </si>
  <si>
    <t>Kazn</t>
  </si>
  <si>
    <t>kazrin, periplakin interacting protein</t>
  </si>
  <si>
    <t>Gsk3b</t>
  </si>
  <si>
    <t>glycogen synthase kinase 3 beta</t>
  </si>
  <si>
    <t>Sh2b1</t>
  </si>
  <si>
    <t>SH2B adaptor protein 1</t>
  </si>
  <si>
    <t>Trp53bp1</t>
  </si>
  <si>
    <t>transformation related protein 53 binding protein 1</t>
  </si>
  <si>
    <t>Vps29</t>
  </si>
  <si>
    <t>VPS29 retromer complex component</t>
  </si>
  <si>
    <t>Mcts1</t>
  </si>
  <si>
    <t>malignant T cell amplified sequence 1</t>
  </si>
  <si>
    <t>Sbf1</t>
  </si>
  <si>
    <t>SET binding factor 1</t>
  </si>
  <si>
    <t>Fh1</t>
  </si>
  <si>
    <t>fumarate hydratase 1</t>
  </si>
  <si>
    <t>Prrg2</t>
  </si>
  <si>
    <t>proline-rich Gla (G-carboxyglutamic acid) polypeptide 2</t>
  </si>
  <si>
    <t>Mark2</t>
  </si>
  <si>
    <t>MAP/microtubule affinity regulating kinase 2</t>
  </si>
  <si>
    <t>Pelo</t>
  </si>
  <si>
    <t>pelota homolog (Drosophila)</t>
  </si>
  <si>
    <t>Upk3a</t>
  </si>
  <si>
    <t>uroplakin 3A</t>
  </si>
  <si>
    <t>Pdcd10</t>
  </si>
  <si>
    <t>programmed cell death 10</t>
  </si>
  <si>
    <t>Gprin1</t>
  </si>
  <si>
    <t>G protein-regulated inducer of neurite outgrowth 1</t>
  </si>
  <si>
    <t>Diras1</t>
  </si>
  <si>
    <t>DIRAS family, GTP-binding RAS-like 1</t>
  </si>
  <si>
    <t>Pirt</t>
  </si>
  <si>
    <t>phosphoinositide-interacting regulator of transient receptor potential channels</t>
  </si>
  <si>
    <t>Cplx2</t>
  </si>
  <si>
    <t>complexin 2</t>
  </si>
  <si>
    <t>Ctnnd2</t>
  </si>
  <si>
    <t>catenin (cadherin associated protein), delta 2</t>
  </si>
  <si>
    <t>Gtf2a2</t>
  </si>
  <si>
    <t>general transcription factor II A, 2</t>
  </si>
  <si>
    <t>Parp2</t>
  </si>
  <si>
    <t>poly (ADP-ribose) polymerase family, member 2</t>
  </si>
  <si>
    <t>AI837181</t>
  </si>
  <si>
    <t>expressed sequence AI837181</t>
  </si>
  <si>
    <t>Cbr1</t>
  </si>
  <si>
    <t>carbonyl reductase 1</t>
  </si>
  <si>
    <t>Tmem143</t>
  </si>
  <si>
    <t>transmembrane protein 143</t>
  </si>
  <si>
    <t>Brap</t>
  </si>
  <si>
    <t>BRCA1 associated protein</t>
  </si>
  <si>
    <t>Sf3a2</t>
  </si>
  <si>
    <t>splicing factor 3a, subunit 2</t>
  </si>
  <si>
    <t>Atp1b2</t>
  </si>
  <si>
    <t>ATPase, Na+/K+ transporting, beta 2 polypeptide</t>
  </si>
  <si>
    <t>Npm1</t>
  </si>
  <si>
    <t>nucleophosmin 1</t>
  </si>
  <si>
    <t>Cask</t>
  </si>
  <si>
    <t>calcium/calmodulin-dependent serine protein kinase (MAGUK family)</t>
  </si>
  <si>
    <t>Apba1</t>
  </si>
  <si>
    <t>amyloid beta (A4) precursor protein binding, family A, member 1</t>
  </si>
  <si>
    <t>Kalrn</t>
  </si>
  <si>
    <t>kalirin, RhoGEF kinase</t>
  </si>
  <si>
    <t>Zfp932</t>
  </si>
  <si>
    <t>zinc finger protein 932</t>
  </si>
  <si>
    <t>Dlgap3</t>
  </si>
  <si>
    <t>discs, large (Drosophila) homolog-associated protein 3</t>
  </si>
  <si>
    <t>Abi3</t>
  </si>
  <si>
    <t>ABI gene family, member 3</t>
  </si>
  <si>
    <t>Ncor2</t>
  </si>
  <si>
    <t>nuclear receptor co-repressor 2</t>
  </si>
  <si>
    <t>Tacc1</t>
  </si>
  <si>
    <t>transforming, acidic coiled-coil containing protein 1</t>
  </si>
  <si>
    <t>2900076A07Rik</t>
  </si>
  <si>
    <t>RIKEN cDNA 2900076A07 gene</t>
  </si>
  <si>
    <t>Gm12359</t>
  </si>
  <si>
    <t>predicted gene 12359</t>
  </si>
  <si>
    <t>Mettl5</t>
  </si>
  <si>
    <t>methyltransferase like 5</t>
  </si>
  <si>
    <t>Pex19</t>
  </si>
  <si>
    <t>peroxisomal biogenesis factor 19</t>
  </si>
  <si>
    <t>Stmn2</t>
  </si>
  <si>
    <t>stathmin-like 2</t>
  </si>
  <si>
    <t>Sall2</t>
  </si>
  <si>
    <t>sal-like 2 (Drosophila)</t>
  </si>
  <si>
    <t>Gtl3</t>
  </si>
  <si>
    <t>Pex3</t>
  </si>
  <si>
    <t>peroxisomal biogenesis factor 3</t>
  </si>
  <si>
    <t>Gm11818</t>
  </si>
  <si>
    <t>Actb</t>
  </si>
  <si>
    <t>actin, beta</t>
  </si>
  <si>
    <t>Rgma</t>
  </si>
  <si>
    <t>repulsive guidance molecule family member A</t>
  </si>
  <si>
    <t>Naa20</t>
  </si>
  <si>
    <t>N(alpha)-acetyltransferase 20, NatB catalytic subunit</t>
  </si>
  <si>
    <t>Gm14295</t>
  </si>
  <si>
    <t>predicted gene 14295</t>
  </si>
  <si>
    <t>Psmc6</t>
  </si>
  <si>
    <t>proteasome (prosome, macropain) 26S subunit, ATPase, 6</t>
  </si>
  <si>
    <t>Adrbk1</t>
  </si>
  <si>
    <t>adrenergic receptor kinase, beta 1</t>
  </si>
  <si>
    <t>Set</t>
  </si>
  <si>
    <t>SET nuclear oncogene</t>
  </si>
  <si>
    <t>Ahsa2</t>
  </si>
  <si>
    <t>AHA1, activator of heat shock protein ATPase 2</t>
  </si>
  <si>
    <t>Nr1d1</t>
  </si>
  <si>
    <t>nuclear receptor subfamily 1, group D, member 1</t>
  </si>
  <si>
    <t>Psma4</t>
  </si>
  <si>
    <t>proteasome (prosome, macropain) subunit, alpha type 4</t>
  </si>
  <si>
    <t>Pafah1b2</t>
  </si>
  <si>
    <t>platelet-activating factor acetylhydrolase, isoform 1b, subunit 2</t>
  </si>
  <si>
    <t>Ado</t>
  </si>
  <si>
    <t>2-aminoethanethiol (cysteamine) dioxygenase</t>
  </si>
  <si>
    <t>Gabbr1</t>
  </si>
  <si>
    <t>gamma-aminobutyric acid (GABA) B receptor, 1</t>
  </si>
  <si>
    <t>Ube2q1</t>
  </si>
  <si>
    <t>ubiquitin-conjugating enzyme E2Q family member 1</t>
  </si>
  <si>
    <t>Tmcc2</t>
  </si>
  <si>
    <t>transmembrane and coiled-coil domains 2</t>
  </si>
  <si>
    <t>Gli3</t>
  </si>
  <si>
    <t>GLI-Kruppel family member GLI3</t>
  </si>
  <si>
    <t>Cldn9</t>
  </si>
  <si>
    <t>claudin 9</t>
  </si>
  <si>
    <t>Cldn3</t>
  </si>
  <si>
    <t>claudin 3</t>
  </si>
  <si>
    <t>Dpm1</t>
  </si>
  <si>
    <t>dolichol-phosphate (beta-D) mannosyltransferase 1</t>
  </si>
  <si>
    <t>Uqcrc2</t>
  </si>
  <si>
    <t>ubiquinol cytochrome c reductase core protein 2</t>
  </si>
  <si>
    <t>Timm9</t>
  </si>
  <si>
    <t>translocase of inner mitochondrial membrane 9</t>
  </si>
  <si>
    <t>Ube2h</t>
  </si>
  <si>
    <t>ubiquitin-conjugating enzyme E2H</t>
  </si>
  <si>
    <t>Pou3f1</t>
  </si>
  <si>
    <t>POU domain, class 3, transcription factor 1</t>
  </si>
  <si>
    <t>Dbpht2</t>
  </si>
  <si>
    <t>DNA binding protein with his-thr domain</t>
  </si>
  <si>
    <t>Rab9</t>
  </si>
  <si>
    <t>RAB9, member RAS oncogene family</t>
  </si>
  <si>
    <t>Polb</t>
  </si>
  <si>
    <t>polymerase (DNA directed), beta</t>
  </si>
  <si>
    <t>4921523A10Rik</t>
  </si>
  <si>
    <t>Etfdh</t>
  </si>
  <si>
    <t>electron transferring flavoprotein, dehydrogenase</t>
  </si>
  <si>
    <t>Zfyve1</t>
  </si>
  <si>
    <t>zinc finger, FYVE domain containing 1</t>
  </si>
  <si>
    <t>B230216N24Rik</t>
  </si>
  <si>
    <t>RIKEN cDNA B230216N24 gene</t>
  </si>
  <si>
    <t>1700027A23Rik</t>
  </si>
  <si>
    <t>Limk1</t>
  </si>
  <si>
    <t>LIM-domain containing, protein kinase</t>
  </si>
  <si>
    <t>Arl6</t>
  </si>
  <si>
    <t>ADP-ribosylation factor-like 6</t>
  </si>
  <si>
    <t>Dennd5a</t>
  </si>
  <si>
    <t>DENN/MADD domain containing 5A</t>
  </si>
  <si>
    <t>Zbtb12</t>
  </si>
  <si>
    <t>zinc finger and BTB domain containing 12</t>
  </si>
  <si>
    <t>Pcna</t>
  </si>
  <si>
    <t>proliferating cell nuclear antigen</t>
  </si>
  <si>
    <t>Tmem45b</t>
  </si>
  <si>
    <t>transmembrane protein 45b</t>
  </si>
  <si>
    <t>2200002K05Rik</t>
  </si>
  <si>
    <t>Dos</t>
  </si>
  <si>
    <t>Tbc1d10b</t>
  </si>
  <si>
    <t>TBC1 domain family, member 10b</t>
  </si>
  <si>
    <t>Tspyl1</t>
  </si>
  <si>
    <t>testis-specific protein, Y-encoded-like 1</t>
  </si>
  <si>
    <t>Scly</t>
  </si>
  <si>
    <t>selenocysteine lyase</t>
  </si>
  <si>
    <t>Pom121</t>
  </si>
  <si>
    <t>nuclear pore membrane protein 121</t>
  </si>
  <si>
    <t>Zfp938</t>
  </si>
  <si>
    <t>zinc finger protein 938</t>
  </si>
  <si>
    <t>Dusp8</t>
  </si>
  <si>
    <t>dual specificity phosphatase 8</t>
  </si>
  <si>
    <t>Pcca</t>
  </si>
  <si>
    <t>propionyl-Coenzyme A carboxylase, alpha polypeptide</t>
  </si>
  <si>
    <t>Eif2s1</t>
  </si>
  <si>
    <t>eukaryotic translation initiation factor 2, subunit 1 alpha</t>
  </si>
  <si>
    <t>Gm88</t>
  </si>
  <si>
    <t>Irak1bp1</t>
  </si>
  <si>
    <t>interleukin-1 receptor-associated kinase 1 binding protein 1</t>
  </si>
  <si>
    <t>Pmpcb</t>
  </si>
  <si>
    <t>peptidase (mitochondrial processing) beta</t>
  </si>
  <si>
    <t>A130040M12Rik</t>
  </si>
  <si>
    <t>RIKEN cDNA A130040M12 gene</t>
  </si>
  <si>
    <t>Psmd11</t>
  </si>
  <si>
    <t>proteasome (prosome, macropain) 26S subunit, non-ATPase, 11</t>
  </si>
  <si>
    <t>Ccdc97</t>
  </si>
  <si>
    <t>coiled-coil domain containing 97</t>
  </si>
  <si>
    <t>Bbip1</t>
  </si>
  <si>
    <t>BBSome interacting protein 1</t>
  </si>
  <si>
    <t>Slc31a2</t>
  </si>
  <si>
    <t>solute carrier family 31, member 2</t>
  </si>
  <si>
    <t>Atf4</t>
  </si>
  <si>
    <t>activating transcription factor 4</t>
  </si>
  <si>
    <t>Cpne5</t>
  </si>
  <si>
    <t>copine V</t>
  </si>
  <si>
    <t>Hibch</t>
  </si>
  <si>
    <t>3-hydroxyisobutyryl-Coenzyme A hydrolase</t>
  </si>
  <si>
    <t>Ubfd1</t>
  </si>
  <si>
    <t>ubiquitin family domain containing 1</t>
  </si>
  <si>
    <t>Rmst</t>
  </si>
  <si>
    <t>rhabdomyosarcoma 2 associated transcript (non-coding RNA)</t>
  </si>
  <si>
    <t>Pacsin1</t>
  </si>
  <si>
    <t>protein kinase C and casein kinase substrate in neurons 1</t>
  </si>
  <si>
    <t>Spin1</t>
  </si>
  <si>
    <t>spindlin 1</t>
  </si>
  <si>
    <t>Srek1ip1</t>
  </si>
  <si>
    <t>splicing regulatory glutamine/lysine-rich protein 1interacting protein 1</t>
  </si>
  <si>
    <t>1500009L16Rik</t>
  </si>
  <si>
    <t>RIKEN cDNA 1500009L16 gene</t>
  </si>
  <si>
    <t>Hcn2</t>
  </si>
  <si>
    <t>hyperpolarization-activated, cyclic nucleotide-gated K+ 2</t>
  </si>
  <si>
    <t>Nptxr</t>
  </si>
  <si>
    <t>neuronal pentraxin receptor</t>
  </si>
  <si>
    <t>2810001G20Rik</t>
  </si>
  <si>
    <t>RIKEN cDNA 2810001G20 gene</t>
  </si>
  <si>
    <t>Usp16</t>
  </si>
  <si>
    <t>ubiquitin specific peptidase 16</t>
  </si>
  <si>
    <t>Fam100a</t>
  </si>
  <si>
    <t>Plekhb2</t>
  </si>
  <si>
    <t>pleckstrin homology domain containing, family B (evectins) member 2</t>
  </si>
  <si>
    <t>Six1</t>
  </si>
  <si>
    <t>sine oculis-related homeobox 1</t>
  </si>
  <si>
    <t>Tnrc6a</t>
  </si>
  <si>
    <t>trinucleotide repeat containing 6a</t>
  </si>
  <si>
    <t>Wdtc1</t>
  </si>
  <si>
    <t>WD and tetratricopeptide repeats 1</t>
  </si>
  <si>
    <t>Stc1</t>
  </si>
  <si>
    <t>stanniocalcin 1</t>
  </si>
  <si>
    <t>Hbp1</t>
  </si>
  <si>
    <t>high mobility group box transcription factor 1</t>
  </si>
  <si>
    <t>Ssb</t>
  </si>
  <si>
    <t>Sjogren syndrome antigen B</t>
  </si>
  <si>
    <t>Pafah1b1</t>
  </si>
  <si>
    <t>platelet-activating factor acetylhydrolase, isoform 1b, subunit 1</t>
  </si>
  <si>
    <t>Rit1</t>
  </si>
  <si>
    <t>Ras-like without CAAX 1</t>
  </si>
  <si>
    <t>Rpain</t>
  </si>
  <si>
    <t>RPA interacting protein</t>
  </si>
  <si>
    <t>Tmem150b</t>
  </si>
  <si>
    <t>transmembrane protein 150B</t>
  </si>
  <si>
    <t>Thoc7</t>
  </si>
  <si>
    <t>THO complex 7</t>
  </si>
  <si>
    <t>Fus</t>
  </si>
  <si>
    <t>fused in sarcoma</t>
  </si>
  <si>
    <t>Serpinb6a</t>
  </si>
  <si>
    <t>serine (or cysteine) peptidase inhibitor, clade B, member 6a</t>
  </si>
  <si>
    <t>Ccdc68</t>
  </si>
  <si>
    <t>coiled-coil domain containing 68</t>
  </si>
  <si>
    <t>Phlda1</t>
  </si>
  <si>
    <t>pleckstrin homology like domain, family A, member 1</t>
  </si>
  <si>
    <t>Lamtor3</t>
  </si>
  <si>
    <t>late endosomal/lysosomal adaptor, MAPK and MTOR activator 3</t>
  </si>
  <si>
    <t>Pdk2</t>
  </si>
  <si>
    <t>pyruvate dehydrogenase kinase, isoenzyme 2</t>
  </si>
  <si>
    <t>Nacc1</t>
  </si>
  <si>
    <t>nucleus accumbens associated 1, BEN and BTB (POZ) domain containing</t>
  </si>
  <si>
    <t>Txnl4b</t>
  </si>
  <si>
    <t>thioredoxin-like 4B</t>
  </si>
  <si>
    <t>Nsmce4a</t>
  </si>
  <si>
    <t>NSE4 homolog A, SMC5-SMC6 complex component</t>
  </si>
  <si>
    <t>Atcay</t>
  </si>
  <si>
    <t>ataxia, cerebellar, Cayman type</t>
  </si>
  <si>
    <t>Ppp1r12c</t>
  </si>
  <si>
    <t>protein phosphatase 1, regulatory (inhibitor) subunit 12C</t>
  </si>
  <si>
    <t>Esrra</t>
  </si>
  <si>
    <t>estrogen related receptor, alpha</t>
  </si>
  <si>
    <t>Wasf3</t>
  </si>
  <si>
    <t>WAS protein family, member 3</t>
  </si>
  <si>
    <t>Pgbd5</t>
  </si>
  <si>
    <t>piggyBac transposable element derived 5</t>
  </si>
  <si>
    <t>Otp</t>
  </si>
  <si>
    <t>orthopedia homeobox</t>
  </si>
  <si>
    <t>Pdrg1</t>
  </si>
  <si>
    <t>p53 and DNA damage regulated 1</t>
  </si>
  <si>
    <t>Snhg1</t>
  </si>
  <si>
    <t>small nucleolar RNA host gene 1</t>
  </si>
  <si>
    <t>Atic</t>
  </si>
  <si>
    <t>5-aminoimidazole-4-carboxamide ribonucleotide formyltransferase/IMP cyclohydrolase</t>
  </si>
  <si>
    <t>Tomm20l</t>
  </si>
  <si>
    <t>translocase of outer mitochondrial membrane 20 homolog (yeast)-like</t>
  </si>
  <si>
    <t>Esco1</t>
  </si>
  <si>
    <t>establishment of sister chromatid cohesion N-acetyltransferase 1</t>
  </si>
  <si>
    <t>2700081O15Rik</t>
  </si>
  <si>
    <t>RIKEN cDNA 2700081O15 gene</t>
  </si>
  <si>
    <t>Cited2</t>
  </si>
  <si>
    <t>Cbp/p300-interacting transactivator, with Glu/Asp-rich carboxy-terminal domain, 2</t>
  </si>
  <si>
    <t>Tet3</t>
  </si>
  <si>
    <t>tet methylcytosine dioxygenase 3</t>
  </si>
  <si>
    <t>Gpsm1</t>
  </si>
  <si>
    <t>G-protein signalling modulator 1 (AGS3-like, C. elegans)</t>
  </si>
  <si>
    <t>Wibg</t>
  </si>
  <si>
    <t>1110001A16Rik</t>
  </si>
  <si>
    <t>C530028O21Rik</t>
  </si>
  <si>
    <t>2810453I06Rik</t>
  </si>
  <si>
    <t>Gnaq</t>
  </si>
  <si>
    <t>guanine nucleotide binding protein, alpha q polypeptide</t>
  </si>
  <si>
    <t>Rhobtb2</t>
  </si>
  <si>
    <t>Rho-related BTB domain containing 2</t>
  </si>
  <si>
    <t>Acin1</t>
  </si>
  <si>
    <t>apoptotic chromatin condensation inducer 1</t>
  </si>
  <si>
    <t>Sp9</t>
  </si>
  <si>
    <t>trans-acting transcription factor 9</t>
  </si>
  <si>
    <t>Cldn7</t>
  </si>
  <si>
    <t>claudin 7</t>
  </si>
  <si>
    <t>Prcc</t>
  </si>
  <si>
    <t>papillary renal cell carcinoma (translocation-associated)</t>
  </si>
  <si>
    <t>Rbm42</t>
  </si>
  <si>
    <t>RNA binding motif protein 42</t>
  </si>
  <si>
    <t>1110002B05Rik</t>
  </si>
  <si>
    <t>Pten</t>
  </si>
  <si>
    <t>phosphatase and tensin homolog</t>
  </si>
  <si>
    <t>BC057022</t>
  </si>
  <si>
    <t>Sft2d1</t>
  </si>
  <si>
    <t>SFT2 domain containing 1</t>
  </si>
  <si>
    <t>Gm20300</t>
  </si>
  <si>
    <t>predicted gene, 20300</t>
  </si>
  <si>
    <t>Dnajc5</t>
  </si>
  <si>
    <t>DnaJ heat shock protein family (Hsp40) member C5</t>
  </si>
  <si>
    <t>Cxcl14</t>
  </si>
  <si>
    <t>chemokine (C-X-C motif) ligand 14</t>
  </si>
  <si>
    <t>Vgf</t>
  </si>
  <si>
    <t>VGF nerve growth factor inducible</t>
  </si>
  <si>
    <t>Dnttip2</t>
  </si>
  <si>
    <t>deoxynucleotidyltransferase, terminal, interacting protein 2</t>
  </si>
  <si>
    <t>Ankrd34a</t>
  </si>
  <si>
    <t>ankyrin repeat domain 34A</t>
  </si>
  <si>
    <t>Fam123a</t>
  </si>
  <si>
    <t>Ptprn</t>
  </si>
  <si>
    <t>protein tyrosine phosphatase, receptor type, N</t>
  </si>
  <si>
    <t>Pttg1ip</t>
  </si>
  <si>
    <t>pituitary tumor-transforming 1 interacting protein</t>
  </si>
  <si>
    <t>Ogfod1</t>
  </si>
  <si>
    <t>2-oxoglutarate and iron-dependent oxygenase domain containing 1</t>
  </si>
  <si>
    <t>1600020E01Rik</t>
  </si>
  <si>
    <t>RIKEN cDNA 1600020E01 gene</t>
  </si>
  <si>
    <t>Eif4g3</t>
  </si>
  <si>
    <t>eukaryotic translation initiation factor 4 gamma, 3</t>
  </si>
  <si>
    <t>Ift20</t>
  </si>
  <si>
    <t>intraflagellar transport 20</t>
  </si>
  <si>
    <t>Slc22a17</t>
  </si>
  <si>
    <t>solute carrier family 22 (organic cation transporter), member 17</t>
  </si>
  <si>
    <t>Gnl3</t>
  </si>
  <si>
    <t>guanine nucleotide binding protein-like 3 (nucleolar)</t>
  </si>
  <si>
    <t>Gli2</t>
  </si>
  <si>
    <t>GLI-Kruppel family member GLI2</t>
  </si>
  <si>
    <t>Apoo</t>
  </si>
  <si>
    <t>apolipoprotein O</t>
  </si>
  <si>
    <t>Zfp960</t>
  </si>
  <si>
    <t>zinc finger protein 960</t>
  </si>
  <si>
    <t>Tnpo2</t>
  </si>
  <si>
    <t>transportin 2 (importin 3, karyopherin beta 2b)</t>
  </si>
  <si>
    <t>Mtf2</t>
  </si>
  <si>
    <t>metal response element binding transcription factor 2</t>
  </si>
  <si>
    <t>Ubr3</t>
  </si>
  <si>
    <t>ubiquitin protein ligase E3 component n-recognin 3</t>
  </si>
  <si>
    <t>Ppp1r9b</t>
  </si>
  <si>
    <t>protein phosphatase 1, regulatory subunit 9B</t>
  </si>
  <si>
    <t>Cnrip1</t>
  </si>
  <si>
    <t>cannabinoid receptor interacting protein 1</t>
  </si>
  <si>
    <t>2310022A10Rik</t>
  </si>
  <si>
    <t>RIKEN cDNA 2310022A10 gene</t>
  </si>
  <si>
    <t>AU019823</t>
  </si>
  <si>
    <t>expressed sequence AU019823</t>
  </si>
  <si>
    <t>Traf3</t>
  </si>
  <si>
    <t>TNF receptor-associated factor 3</t>
  </si>
  <si>
    <t>E030024N20Rik</t>
  </si>
  <si>
    <t>peptidylprolyl isomerase A pseudogene 8</t>
  </si>
  <si>
    <t>Ppp4r2</t>
  </si>
  <si>
    <t>protein phosphatase 4, regulatory subunit 2</t>
  </si>
  <si>
    <t>Rab5c</t>
  </si>
  <si>
    <t>RAB5C, member RAS oncogene family</t>
  </si>
  <si>
    <t>Gnpda2</t>
  </si>
  <si>
    <t>glucosamine-6-phosphate deaminase 2</t>
  </si>
  <si>
    <t>Nucks1</t>
  </si>
  <si>
    <t>nuclear casein kinase and cyclin-dependent kinase substrate 1</t>
  </si>
  <si>
    <t>Ergic1</t>
  </si>
  <si>
    <t>endoplasmic reticulum-golgi intermediate compartment (ERGIC) 1</t>
  </si>
  <si>
    <t>Vbp1</t>
  </si>
  <si>
    <t>von Hippel-Lindau binding protein 1</t>
  </si>
  <si>
    <t>Ccdc109b</t>
  </si>
  <si>
    <t>coiled-coil domain containing 109B</t>
  </si>
  <si>
    <t>Bcar1</t>
  </si>
  <si>
    <t>breast cancer anti-estrogen resistance 1</t>
  </si>
  <si>
    <t>Slc16a13</t>
  </si>
  <si>
    <t>solute carrier family 16 (monocarboxylic acid transporters), member 13</t>
  </si>
  <si>
    <t>Hic2</t>
  </si>
  <si>
    <t>hypermethylated in cancer 2</t>
  </si>
  <si>
    <t>Tbc1d22b</t>
  </si>
  <si>
    <t>TBC1 domain family, member 22B</t>
  </si>
  <si>
    <t>Mycbp</t>
  </si>
  <si>
    <t>MYC binding protein</t>
  </si>
  <si>
    <t>Mettl21d</t>
  </si>
  <si>
    <t>Atn1</t>
  </si>
  <si>
    <t>atrophin 1</t>
  </si>
  <si>
    <t>Dnm1</t>
  </si>
  <si>
    <t>dynamin 1</t>
  </si>
  <si>
    <t>Ncbp2</t>
  </si>
  <si>
    <t>nuclear cap binding protein subunit 2</t>
  </si>
  <si>
    <t>Il18</t>
  </si>
  <si>
    <t>interleukin 18</t>
  </si>
  <si>
    <t>Dcaf13</t>
  </si>
  <si>
    <t>DDB1 and CUL4 associated factor 13</t>
  </si>
  <si>
    <t>Frat1</t>
  </si>
  <si>
    <t>frequently rearranged in advanced T cell lymphomas</t>
  </si>
  <si>
    <t>Wash</t>
  </si>
  <si>
    <t>Wdr33</t>
  </si>
  <si>
    <t>WD repeat domain 33</t>
  </si>
  <si>
    <t>Zfpm1</t>
  </si>
  <si>
    <t>zinc finger protein, multitype 1</t>
  </si>
  <si>
    <t>Crcp</t>
  </si>
  <si>
    <t>calcitonin gene-related peptide-receptor component protein</t>
  </si>
  <si>
    <t>Ssbp1</t>
  </si>
  <si>
    <t>single-stranded DNA binding protein 1</t>
  </si>
  <si>
    <t>Cacna2d2</t>
  </si>
  <si>
    <t>calcium channel, voltage-dependent, alpha 2/delta subunit 2</t>
  </si>
  <si>
    <t>Lyrm2</t>
  </si>
  <si>
    <t>LYR motif containing 2</t>
  </si>
  <si>
    <t>Spock2</t>
  </si>
  <si>
    <t>sparc/osteonectin, cwcv and kazal-like domains proteoglycan 2</t>
  </si>
  <si>
    <t>Eif2s2</t>
  </si>
  <si>
    <t>eukaryotic translation initiation factor 2, subunit 2 (beta)</t>
  </si>
  <si>
    <t>Sept9</t>
  </si>
  <si>
    <t>septin 9</t>
  </si>
  <si>
    <t>E2f5</t>
  </si>
  <si>
    <t>E2F transcription factor 5</t>
  </si>
  <si>
    <t>Sp2</t>
  </si>
  <si>
    <t>Sp2 transcription factor</t>
  </si>
  <si>
    <t>Nsa2</t>
  </si>
  <si>
    <t>NSA2 ribosome biogenesis homolog</t>
  </si>
  <si>
    <t>Ufsp2</t>
  </si>
  <si>
    <t>UFM1-specific peptidase 2</t>
  </si>
  <si>
    <t>Tbcel</t>
  </si>
  <si>
    <t>tubulin folding cofactor E-like</t>
  </si>
  <si>
    <t>Scrt1</t>
  </si>
  <si>
    <t>scratch family zinc finger 1</t>
  </si>
  <si>
    <t>Zranb2</t>
  </si>
  <si>
    <t>zinc finger, RAN-binding domain containing 2</t>
  </si>
  <si>
    <t>1810022K09Rik</t>
  </si>
  <si>
    <t>RIKEN cDNA 1810022K09 gene</t>
  </si>
  <si>
    <t>Cetn2</t>
  </si>
  <si>
    <t>centrin 2</t>
  </si>
  <si>
    <t>Fstl3</t>
  </si>
  <si>
    <t>follistatin-like 3</t>
  </si>
  <si>
    <t>Zfp560</t>
  </si>
  <si>
    <t>zinc finger protein 560</t>
  </si>
  <si>
    <t>Hlf</t>
  </si>
  <si>
    <t>hepatic leukemia factor</t>
  </si>
  <si>
    <t>Rfesd</t>
  </si>
  <si>
    <t>Rieske (Fe-S) domain containing</t>
  </si>
  <si>
    <t>Ngef</t>
  </si>
  <si>
    <t>neuronal guanine nucleotide exchange factor</t>
  </si>
  <si>
    <t>Fam184a</t>
  </si>
  <si>
    <t>family with sequence similarity 184, member A</t>
  </si>
  <si>
    <t>Sar1b</t>
  </si>
  <si>
    <t>secretion associated Ras related GTPase 1B</t>
  </si>
  <si>
    <t>1700025K23Rik</t>
  </si>
  <si>
    <t>Sympk</t>
  </si>
  <si>
    <t>symplekin</t>
  </si>
  <si>
    <t>Sfxn5</t>
  </si>
  <si>
    <t>sideroflexin 5</t>
  </si>
  <si>
    <t>Actn1</t>
  </si>
  <si>
    <t>actinin, alpha 1</t>
  </si>
  <si>
    <t>B3gnt2</t>
  </si>
  <si>
    <t>UDP-GlcNAc:betaGal beta-1,3-N-acetylglucosaminyltransferase 2</t>
  </si>
  <si>
    <t>Mfap3</t>
  </si>
  <si>
    <t>microfibrillar-associated protein 3</t>
  </si>
  <si>
    <t>Hmga2</t>
  </si>
  <si>
    <t>high mobility group AT-hook 2</t>
  </si>
  <si>
    <t>Chia</t>
  </si>
  <si>
    <t>1500011H22Rik</t>
  </si>
  <si>
    <t>Mocs2</t>
  </si>
  <si>
    <t>molybdenum cofactor synthesis 2</t>
  </si>
  <si>
    <t>Sox10</t>
  </si>
  <si>
    <t>SRY (sex determining region Y)-box 10</t>
  </si>
  <si>
    <t>Acyp1</t>
  </si>
  <si>
    <t>acylphosphatase 1, erythrocyte (common) type</t>
  </si>
  <si>
    <t>Prss57</t>
  </si>
  <si>
    <t>protease, serine 57</t>
  </si>
  <si>
    <t>Max</t>
  </si>
  <si>
    <t>Max protein</t>
  </si>
  <si>
    <t>Dab2ip</t>
  </si>
  <si>
    <t>disabled 2 interacting protein</t>
  </si>
  <si>
    <t>Polr2k</t>
  </si>
  <si>
    <t>polymerase (RNA) II (DNA directed) polypeptide K</t>
  </si>
  <si>
    <t>Med21</t>
  </si>
  <si>
    <t>mediator complex subunit 21</t>
  </si>
  <si>
    <t>Fam171a2</t>
  </si>
  <si>
    <t>family with sequence similarity 171, member A2</t>
  </si>
  <si>
    <t>Magoh</t>
  </si>
  <si>
    <t>mago homolog, exon junction complex core component</t>
  </si>
  <si>
    <t>Mrps9</t>
  </si>
  <si>
    <t>mitochondrial ribosomal protein S9</t>
  </si>
  <si>
    <t>1110034B05Rik</t>
  </si>
  <si>
    <t>Ncor1</t>
  </si>
  <si>
    <t>nuclear receptor co-repressor 1</t>
  </si>
  <si>
    <t>Gcsh</t>
  </si>
  <si>
    <t>glycine cleavage system protein H (aminomethyl carrier)</t>
  </si>
  <si>
    <t>Eif4e3</t>
  </si>
  <si>
    <t>eukaryotic translation initiation factor 4E member 3</t>
  </si>
  <si>
    <t>Tspan17</t>
  </si>
  <si>
    <t>tetraspanin 17</t>
  </si>
  <si>
    <t>Anapc10</t>
  </si>
  <si>
    <t>anaphase promoting complex subunit 10</t>
  </si>
  <si>
    <t>Fam92a</t>
  </si>
  <si>
    <t>family with sequence similarity 92, member A</t>
  </si>
  <si>
    <t>Fkbp3</t>
  </si>
  <si>
    <t>FK506 binding protein 3</t>
  </si>
  <si>
    <t>Smarcc2</t>
  </si>
  <si>
    <t>SWI/SNF related, matrix associated, actin dependent regulator of chromatin, subfamily c, member 2</t>
  </si>
  <si>
    <t>Smad7</t>
  </si>
  <si>
    <t>SMAD family member 7</t>
  </si>
  <si>
    <t>Suv420h2</t>
  </si>
  <si>
    <t>suppressor of variegation 4-20 homolog 2 (Drosophila)</t>
  </si>
  <si>
    <t>2310028H24Rik</t>
  </si>
  <si>
    <t>Ndufs4</t>
  </si>
  <si>
    <t>NADH dehydrogenase (ubiquinone) Fe-S protein 4</t>
  </si>
  <si>
    <t>Cacnb1</t>
  </si>
  <si>
    <t>calcium channel, voltage-dependent, beta 1 subunit</t>
  </si>
  <si>
    <t>Immp1l</t>
  </si>
  <si>
    <t>IMP1 inner mitochondrial membrane peptidase-like (S. cerevisiae)</t>
  </si>
  <si>
    <t>Upf3b</t>
  </si>
  <si>
    <t>UPF3 regulator of nonsense transcripts homolog B (yeast)</t>
  </si>
  <si>
    <t>Cbfa2t2</t>
  </si>
  <si>
    <t>core-binding factor, runt domain, alpha subunit 2, translocated to, 2 (human)</t>
  </si>
  <si>
    <t>Cxx1a</t>
  </si>
  <si>
    <t>CAAX box 1A</t>
  </si>
  <si>
    <t>2310008H09Rik</t>
  </si>
  <si>
    <t>Rpp30</t>
  </si>
  <si>
    <t>ribonuclease P/MRP 30 subunit</t>
  </si>
  <si>
    <t>Nr6a1</t>
  </si>
  <si>
    <t>nuclear receptor subfamily 6, group A, member 1</t>
  </si>
  <si>
    <t>Akap8l</t>
  </si>
  <si>
    <t>A kinase (PRKA) anchor protein 8-like</t>
  </si>
  <si>
    <t>Fgd2</t>
  </si>
  <si>
    <t>FYVE, RhoGEF and PH domain containing 2</t>
  </si>
  <si>
    <t>Rev3l</t>
  </si>
  <si>
    <t>REV3 like, DNA directed polymerase zeta catalytic subunit</t>
  </si>
  <si>
    <t>Camk2a</t>
  </si>
  <si>
    <t>calcium/calmodulin-dependent protein kinase II alpha</t>
  </si>
  <si>
    <t>Snrnp27</t>
  </si>
  <si>
    <t>small nuclear ribonucleoprotein 27 (U4/U6.U5)</t>
  </si>
  <si>
    <t>Foxj1</t>
  </si>
  <si>
    <t>forkhead box J1</t>
  </si>
  <si>
    <t>Tnrc6c</t>
  </si>
  <si>
    <t>trinucleotide repeat containing 6C</t>
  </si>
  <si>
    <t>Calcoco1</t>
  </si>
  <si>
    <t>calcium binding and coiled coil domain 1</t>
  </si>
  <si>
    <t>Itgb3bp</t>
  </si>
  <si>
    <t>integrin beta 3 binding protein (beta3-endonexin)</t>
  </si>
  <si>
    <t>Yeats4</t>
  </si>
  <si>
    <t>YEATS domain containing 4</t>
  </si>
  <si>
    <t>Cetn3</t>
  </si>
  <si>
    <t>centrin 3</t>
  </si>
  <si>
    <t>Cox16</t>
  </si>
  <si>
    <t>cytochrome c oxidase assembly protein 16</t>
  </si>
  <si>
    <t>Rhou</t>
  </si>
  <si>
    <t>ras homolog family member U</t>
  </si>
  <si>
    <t>Fbxl16</t>
  </si>
  <si>
    <t>F-box and leucine-rich repeat protein 16</t>
  </si>
  <si>
    <t>Qrich1</t>
  </si>
  <si>
    <t>glutamine-rich 1</t>
  </si>
  <si>
    <t>Pgrmc2</t>
  </si>
  <si>
    <t>progesterone receptor membrane component 2</t>
  </si>
  <si>
    <t>Ccdc72</t>
  </si>
  <si>
    <t>Mrps6</t>
  </si>
  <si>
    <t>mitochondrial ribosomal protein S6</t>
  </si>
  <si>
    <t>Lpcat3</t>
  </si>
  <si>
    <t>lysophosphatidylcholine acyltransferase 3</t>
  </si>
  <si>
    <t>Gt(ROSA)26Sor</t>
  </si>
  <si>
    <t>gene trap ROSA 26, Philippe Soriano</t>
  </si>
  <si>
    <t>Mapk3</t>
  </si>
  <si>
    <t>mitogen-activated protein kinase 3</t>
  </si>
  <si>
    <t>Chrnb4</t>
  </si>
  <si>
    <t>cholinergic receptor, nicotinic, beta polypeptide 4</t>
  </si>
  <si>
    <t>Fam57a</t>
  </si>
  <si>
    <t>family with sequence similarity 57, member A</t>
  </si>
  <si>
    <t>Tspyl4</t>
  </si>
  <si>
    <t>TSPY-like 4</t>
  </si>
  <si>
    <t>Zfp825</t>
  </si>
  <si>
    <t>zinc finger protein 825</t>
  </si>
  <si>
    <t>Rbfox2</t>
  </si>
  <si>
    <t>RNA binding protein, fox-1 homolog (C. elegans) 2</t>
  </si>
  <si>
    <t>Ppp1r15a</t>
  </si>
  <si>
    <t>protein phosphatase 1, regulatory (inhibitor) subunit 15A</t>
  </si>
  <si>
    <t>Resp18</t>
  </si>
  <si>
    <t>regulated endocrine-specific protein 18</t>
  </si>
  <si>
    <t>Cir1</t>
  </si>
  <si>
    <t>corepressor interacting with RBPJ, 1</t>
  </si>
  <si>
    <t>Xpr1</t>
  </si>
  <si>
    <t>xenotropic and polytropic retrovirus receptor 1</t>
  </si>
  <si>
    <t>Fbxo2</t>
  </si>
  <si>
    <t>F-box protein 2</t>
  </si>
  <si>
    <t>Pno1</t>
  </si>
  <si>
    <t>partner of NOB1 homolog</t>
  </si>
  <si>
    <t>Zfp36l2</t>
  </si>
  <si>
    <t>zinc finger protein 36, C3H type-like 2</t>
  </si>
  <si>
    <t>1810030N24Rik</t>
  </si>
  <si>
    <t>Trappc10</t>
  </si>
  <si>
    <t>trafficking protein particle complex 10</t>
  </si>
  <si>
    <t>Nxph4</t>
  </si>
  <si>
    <t>neurexophilin 4</t>
  </si>
  <si>
    <t>Gm11974</t>
  </si>
  <si>
    <t>Brp44l</t>
  </si>
  <si>
    <t>Trim35</t>
  </si>
  <si>
    <t>tripartite motif-containing 35</t>
  </si>
  <si>
    <t>Znrf1</t>
  </si>
  <si>
    <t>zinc and ring finger 1</t>
  </si>
  <si>
    <t>Atp5l</t>
  </si>
  <si>
    <t>ATP synthase, H+ transporting, mitochondrial F0 complex, subunit G</t>
  </si>
  <si>
    <t>Camk2g</t>
  </si>
  <si>
    <t>calcium/calmodulin-dependent protein kinase II gamma</t>
  </si>
  <si>
    <t>Rwdd1</t>
  </si>
  <si>
    <t>RWD domain containing 1</t>
  </si>
  <si>
    <t>Izumo4</t>
  </si>
  <si>
    <t>IZUMO family member 4</t>
  </si>
  <si>
    <t>Raly</t>
  </si>
  <si>
    <t>hnRNP-associated with lethal yellow</t>
  </si>
  <si>
    <t>0610009D07Rik</t>
  </si>
  <si>
    <t>Vasp</t>
  </si>
  <si>
    <t>vasodilator-stimulated phosphoprotein</t>
  </si>
  <si>
    <t>Aatk</t>
  </si>
  <si>
    <t>apoptosis-associated tyrosine kinase</t>
  </si>
  <si>
    <t>4922501L14Rik</t>
  </si>
  <si>
    <t>Taok3</t>
  </si>
  <si>
    <t>TAO kinase 3</t>
  </si>
  <si>
    <t>Chd7</t>
  </si>
  <si>
    <t>chromodomain helicase DNA binding protein 7</t>
  </si>
  <si>
    <t>Mpv17</t>
  </si>
  <si>
    <t>MpV17 mitochondrial inner membrane protein</t>
  </si>
  <si>
    <t>Fahd2a</t>
  </si>
  <si>
    <t>fumarylacetoacetate hydrolase domain containing 2A</t>
  </si>
  <si>
    <t>Hbxip</t>
  </si>
  <si>
    <t>1700021F05Rik</t>
  </si>
  <si>
    <t>RIKEN cDNA 1700021F05 gene</t>
  </si>
  <si>
    <t>Mta1</t>
  </si>
  <si>
    <t>metastasis associated 1</t>
  </si>
  <si>
    <t>Ap3s1</t>
  </si>
  <si>
    <t>adaptor-related protein complex 3, sigma 1 subunit</t>
  </si>
  <si>
    <t>Kcnmb2</t>
  </si>
  <si>
    <t>potassium large conductance calcium-activated channel, subfamily M, beta member 2</t>
  </si>
  <si>
    <t>Sfpq</t>
  </si>
  <si>
    <t>splicing factor proline/glutamine rich (polypyrimidine tract binding protein associated)</t>
  </si>
  <si>
    <t>Ncam1</t>
  </si>
  <si>
    <t>neural cell adhesion molecule 1</t>
  </si>
  <si>
    <t>Txndc17</t>
  </si>
  <si>
    <t>thioredoxin domain containing 17</t>
  </si>
  <si>
    <t>Chd9</t>
  </si>
  <si>
    <t>chromodomain helicase DNA binding protein 9</t>
  </si>
  <si>
    <t>Six6</t>
  </si>
  <si>
    <t>sine oculis-related homeobox 6</t>
  </si>
  <si>
    <t>Pex5l</t>
  </si>
  <si>
    <t>peroxisomal biogenesis factor 5-like</t>
  </si>
  <si>
    <t>4930572J05Rik</t>
  </si>
  <si>
    <t>Srsf1</t>
  </si>
  <si>
    <t>serine/arginine-rich splicing factor 1</t>
  </si>
  <si>
    <t>Pex26</t>
  </si>
  <si>
    <t>peroxisomal biogenesis factor 26</t>
  </si>
  <si>
    <t>Ccdc84</t>
  </si>
  <si>
    <t>coiled-coil domain containing 84</t>
  </si>
  <si>
    <t>Wscd2</t>
  </si>
  <si>
    <t>WSC domain containing 2</t>
  </si>
  <si>
    <t>Pigf</t>
  </si>
  <si>
    <t>phosphatidylinositol glycan anchor biosynthesis, class F</t>
  </si>
  <si>
    <t>Rtn4</t>
  </si>
  <si>
    <t>reticulon 4</t>
  </si>
  <si>
    <t>Pkd1</t>
  </si>
  <si>
    <t>polycystic kidney disease 1 homolog</t>
  </si>
  <si>
    <t>Gnptg</t>
  </si>
  <si>
    <t>N-acetylglucosamine-1-phosphotransferase, gamma subunit</t>
  </si>
  <si>
    <t>Isca2</t>
  </si>
  <si>
    <t>iron-sulfur cluster assembly 2</t>
  </si>
  <si>
    <t>Usp27x</t>
  </si>
  <si>
    <t>ubiquitin specific peptidase 27, X chromosome</t>
  </si>
  <si>
    <t>Klhdc8b</t>
  </si>
  <si>
    <t>kelch domain containing 8B</t>
  </si>
  <si>
    <t>Myo19</t>
  </si>
  <si>
    <t>myosin XIX</t>
  </si>
  <si>
    <t>Tmed5</t>
  </si>
  <si>
    <t>transmembrane emp24 protein transport domain containing 5</t>
  </si>
  <si>
    <t>Commd6</t>
  </si>
  <si>
    <t>COMM domain containing 6</t>
  </si>
  <si>
    <t>Cyb5b</t>
  </si>
  <si>
    <t>cytochrome b5 type B</t>
  </si>
  <si>
    <t>Ap2b1</t>
  </si>
  <si>
    <t>adaptor-related protein complex 2, beta 1 subunit</t>
  </si>
  <si>
    <t>Kat2a</t>
  </si>
  <si>
    <t>K(lysine) acetyltransferase 2A</t>
  </si>
  <si>
    <t>Pdcd6</t>
  </si>
  <si>
    <t>programmed cell death 6</t>
  </si>
  <si>
    <t>Nck1</t>
  </si>
  <si>
    <t>non-catalytic region of tyrosine kinase adaptor protein 1</t>
  </si>
  <si>
    <t>Lin28b</t>
  </si>
  <si>
    <t>lin-28 homolog B (C. elegans)</t>
  </si>
  <si>
    <t>4930524L23Rik</t>
  </si>
  <si>
    <t>Cdk5r2</t>
  </si>
  <si>
    <t>cyclin-dependent kinase 5, regulatory subunit 2 (p39)</t>
  </si>
  <si>
    <t>Ak1</t>
  </si>
  <si>
    <t>adenylate kinase 1</t>
  </si>
  <si>
    <t>Isl1</t>
  </si>
  <si>
    <t>ISL1 transcription factor, LIM/homeodomain</t>
  </si>
  <si>
    <t>Fam57b</t>
  </si>
  <si>
    <t>family with sequence similarity 57, member B</t>
  </si>
  <si>
    <t>Dmrtb1</t>
  </si>
  <si>
    <t>DMRT-like family B with proline-rich C-terminal, 1</t>
  </si>
  <si>
    <t>Gtf2a1</t>
  </si>
  <si>
    <t>general transcription factor II A, 1</t>
  </si>
  <si>
    <t>Nufip2</t>
  </si>
  <si>
    <t>nuclear fragile X mental retardation protein interacting protein 2</t>
  </si>
  <si>
    <t>Ube2j1</t>
  </si>
  <si>
    <t>ubiquitin-conjugating enzyme E2J 1</t>
  </si>
  <si>
    <t>Arid1b</t>
  </si>
  <si>
    <t>AT rich interactive domain 1B (SWI-like)</t>
  </si>
  <si>
    <t>Sh3bp5</t>
  </si>
  <si>
    <t>SH3-domain binding protein 5 (BTK-associated)</t>
  </si>
  <si>
    <t>Cyb5r4</t>
  </si>
  <si>
    <t>cytochrome b5 reductase 4</t>
  </si>
  <si>
    <t>Kbtbd3</t>
  </si>
  <si>
    <t>kelch repeat and BTB (POZ) domain containing 3</t>
  </si>
  <si>
    <t>Tex2</t>
  </si>
  <si>
    <t>testis expressed gene 2</t>
  </si>
  <si>
    <t>1700003M02Rik</t>
  </si>
  <si>
    <t>Trnp1</t>
  </si>
  <si>
    <t>TMF1-regulated nuclear protein 1</t>
  </si>
  <si>
    <t>Caskin1</t>
  </si>
  <si>
    <t>CASK interacting protein 1</t>
  </si>
  <si>
    <t>Ccdc21</t>
  </si>
  <si>
    <t>Clip3</t>
  </si>
  <si>
    <t>CAP-GLY domain containing linker protein 3</t>
  </si>
  <si>
    <t>Gm16515</t>
  </si>
  <si>
    <t>Chfr</t>
  </si>
  <si>
    <t>checkpoint with forkhead and ring finger domains</t>
  </si>
  <si>
    <t>Hnrnpul1</t>
  </si>
  <si>
    <t>heterogeneous nuclear ribonucleoprotein U-like 1</t>
  </si>
  <si>
    <t>Pitpnm1</t>
  </si>
  <si>
    <t>phosphatidylinositol transfer protein, membrane-associated 1</t>
  </si>
  <si>
    <t>Pts</t>
  </si>
  <si>
    <t>6-pyruvoyl-tetrahydropterin synthase</t>
  </si>
  <si>
    <t>Tmed1</t>
  </si>
  <si>
    <t>transmembrane emp24 domain containing 1</t>
  </si>
  <si>
    <t>Phlda3</t>
  </si>
  <si>
    <t>pleckstrin homology like domain, family A, member 3</t>
  </si>
  <si>
    <t>Cmc1</t>
  </si>
  <si>
    <t>COX assembly mitochondrial protein 1</t>
  </si>
  <si>
    <t>Ccdc104</t>
  </si>
  <si>
    <t>Fkbp8</t>
  </si>
  <si>
    <t>FK506 binding protein 8</t>
  </si>
  <si>
    <t>Ccdc85c</t>
  </si>
  <si>
    <t>coiled-coil domain containing 85C</t>
  </si>
  <si>
    <t>Cyb5</t>
  </si>
  <si>
    <t>Alg3</t>
  </si>
  <si>
    <t>asparagine-linked glycosylation 3 (alpha-1,3-mannosyltransferase)</t>
  </si>
  <si>
    <t>Ech1</t>
  </si>
  <si>
    <t>enoyl coenzyme A hydratase 1, peroxisomal</t>
  </si>
  <si>
    <t>Zfp36l1</t>
  </si>
  <si>
    <t>zinc finger protein 36, C3H type-like 1</t>
  </si>
  <si>
    <t>Arhgef17</t>
  </si>
  <si>
    <t>Rho guanine nucleotide exchange factor (GEF) 17</t>
  </si>
  <si>
    <t>Tnip1</t>
  </si>
  <si>
    <t>TNFAIP3 interacting protein 1</t>
  </si>
  <si>
    <t>Prrt2</t>
  </si>
  <si>
    <t>proline-rich transmembrane protein 2</t>
  </si>
  <si>
    <t>Zbtb45</t>
  </si>
  <si>
    <t>zinc finger and BTB domain containing 45</t>
  </si>
  <si>
    <t>Rapgefl1</t>
  </si>
  <si>
    <t>Rap guanine nucleotide exchange factor (GEF)-like 1</t>
  </si>
  <si>
    <t>2310003L22Rik</t>
  </si>
  <si>
    <t>Bet1l</t>
  </si>
  <si>
    <t>Bet1 golgi vesicular membrane trafficking protein like</t>
  </si>
  <si>
    <t>Slc25a23</t>
  </si>
  <si>
    <t>solute carrier family 25 (mitochondrial carrier; phosphate carrier), member 23</t>
  </si>
  <si>
    <t>1810019J16Rik</t>
  </si>
  <si>
    <t>2300009A05Rik</t>
  </si>
  <si>
    <t>RIKEN cDNA 2300009A05 gene</t>
  </si>
  <si>
    <t>Cldn11</t>
  </si>
  <si>
    <t>claudin 11</t>
  </si>
  <si>
    <t>Golga4</t>
  </si>
  <si>
    <t>golgi autoantigen, golgin subfamily a, 4</t>
  </si>
  <si>
    <t>Rab11fip4</t>
  </si>
  <si>
    <t>RAB11 family interacting protein 4 (class II)</t>
  </si>
  <si>
    <t>Cdr1</t>
  </si>
  <si>
    <t>cerebellar degeneration related antigen 1</t>
  </si>
  <si>
    <t>Samd10</t>
  </si>
  <si>
    <t>sterile alpha motif domain containing 10</t>
  </si>
  <si>
    <t>Poldip3</t>
  </si>
  <si>
    <t>polymerase (DNA-directed), delta interacting protein 3</t>
  </si>
  <si>
    <t>Gabarapl2</t>
  </si>
  <si>
    <t>gamma-aminobutyric acid (GABA) A receptor-associated protein-like 2</t>
  </si>
  <si>
    <t>Zfp628</t>
  </si>
  <si>
    <t>zinc finger protein 628</t>
  </si>
  <si>
    <t>Fmnl1</t>
  </si>
  <si>
    <t>formin-like 1</t>
  </si>
  <si>
    <t>Taf1d</t>
  </si>
  <si>
    <t>TATA-box binding protein associated factor, RNA polymerase I, D</t>
  </si>
  <si>
    <t>Zcrb1</t>
  </si>
  <si>
    <t>zinc finger CCHC-type and RNA binding motif 1</t>
  </si>
  <si>
    <t>Bahd1</t>
  </si>
  <si>
    <t>bromo adjacent homology domain containing 1</t>
  </si>
  <si>
    <t>Rims4</t>
  </si>
  <si>
    <t>regulating synaptic membrane exocytosis 4</t>
  </si>
  <si>
    <t>Csk</t>
  </si>
  <si>
    <t>c-src tyrosine kinase</t>
  </si>
  <si>
    <t>Dync2li1</t>
  </si>
  <si>
    <t>dynein cytoplasmic 2 light intermediate chain 1</t>
  </si>
  <si>
    <t>Krtcap3</t>
  </si>
  <si>
    <t>keratinocyte associated protein 3</t>
  </si>
  <si>
    <t>Sdccag3</t>
  </si>
  <si>
    <t>serologically defined colon cancer antigen 3</t>
  </si>
  <si>
    <t>Zfp395</t>
  </si>
  <si>
    <t>zinc finger protein 395</t>
  </si>
  <si>
    <t>Tomm5</t>
  </si>
  <si>
    <t>translocase of outer mitochondrial membrane 5 homolog (yeast)</t>
  </si>
  <si>
    <t>Zbtb34</t>
  </si>
  <si>
    <t>zinc finger and BTB domain containing 34</t>
  </si>
  <si>
    <t>Ift52</t>
  </si>
  <si>
    <t>intraflagellar transport 52</t>
  </si>
  <si>
    <t>Tceb1</t>
  </si>
  <si>
    <t>transcription elongation factor B (SIII), polypeptide 1</t>
  </si>
  <si>
    <t>Polr2g</t>
  </si>
  <si>
    <t>polymerase (RNA) II (DNA directed) polypeptide G</t>
  </si>
  <si>
    <t>Pex7</t>
  </si>
  <si>
    <t>peroxisomal biogenesis factor 7</t>
  </si>
  <si>
    <t>0610009B22Rik</t>
  </si>
  <si>
    <t>RIKEN cDNA 0610009B22 gene</t>
  </si>
  <si>
    <t>Gria1</t>
  </si>
  <si>
    <t>glutamate receptor, ionotropic, AMPA1 (alpha 1)</t>
  </si>
  <si>
    <t>H3f3a</t>
  </si>
  <si>
    <t>H3 histone, family 3A</t>
  </si>
  <si>
    <t>Psma2</t>
  </si>
  <si>
    <t>proteasome (prosome, macropain) subunit, alpha type 2</t>
  </si>
  <si>
    <t>Sox1</t>
  </si>
  <si>
    <t>SRY (sex determining region Y)-box 1</t>
  </si>
  <si>
    <t>Ppfia4</t>
  </si>
  <si>
    <t>protein tyrosine phosphatase, receptor type, f polypeptide (PTPRF), interacting protein (liprin), alpha 4</t>
  </si>
  <si>
    <t>Fbxl22</t>
  </si>
  <si>
    <t>F-box and leucine-rich repeat protein 22</t>
  </si>
  <si>
    <t>Lage3</t>
  </si>
  <si>
    <t>L antigen family, member 3</t>
  </si>
  <si>
    <t>B9d1</t>
  </si>
  <si>
    <t>B9 protein domain 1</t>
  </si>
  <si>
    <t>1810063B05Rik</t>
  </si>
  <si>
    <t>Sox4</t>
  </si>
  <si>
    <t>SRY (sex determining region Y)-box 4</t>
  </si>
  <si>
    <t>Gucy1b3</t>
  </si>
  <si>
    <t>guanylate cyclase 1, soluble, beta 3</t>
  </si>
  <si>
    <t>Rpl5</t>
  </si>
  <si>
    <t>ribosomal protein L5</t>
  </si>
  <si>
    <t>Mtcp1</t>
  </si>
  <si>
    <t>mature T cell proliferation 1</t>
  </si>
  <si>
    <t>Olig1</t>
  </si>
  <si>
    <t>oligodendrocyte transcription factor 1</t>
  </si>
  <si>
    <t>Trim28</t>
  </si>
  <si>
    <t>tripartite motif-containing 28</t>
  </si>
  <si>
    <t>Etohi1</t>
  </si>
  <si>
    <t>Sobp</t>
  </si>
  <si>
    <t>sine oculis-binding protein homolog (Drosophila)</t>
  </si>
  <si>
    <t>9630033F20Rik</t>
  </si>
  <si>
    <t>Churc1</t>
  </si>
  <si>
    <t>churchill domain containing 1</t>
  </si>
  <si>
    <t>Mrpl13</t>
  </si>
  <si>
    <t>mitochondrial ribosomal protein L13</t>
  </si>
  <si>
    <t>Gtf2h2</t>
  </si>
  <si>
    <t>general transcription factor II H, polypeptide 2</t>
  </si>
  <si>
    <t>2410066E13Rik</t>
  </si>
  <si>
    <t>C230004F18Rik</t>
  </si>
  <si>
    <t>RIKEN cDNA C230004F18 gene</t>
  </si>
  <si>
    <t>Slc50a1</t>
  </si>
  <si>
    <t>solute carrier family 50 (sugar transporter), member 1</t>
  </si>
  <si>
    <t>Grid1</t>
  </si>
  <si>
    <t>glutamate receptor, ionotropic, delta 1</t>
  </si>
  <si>
    <t>Brdt</t>
  </si>
  <si>
    <t>bromodomain, testis-specific</t>
  </si>
  <si>
    <t>Cdc42bpb</t>
  </si>
  <si>
    <t>CDC42 binding protein kinase beta</t>
  </si>
  <si>
    <t>Fam84a</t>
  </si>
  <si>
    <t>family with sequence similarity 84, member A</t>
  </si>
  <si>
    <t>Pitpnc1</t>
  </si>
  <si>
    <t>phosphatidylinositol transfer protein, cytoplasmic 1</t>
  </si>
  <si>
    <t>Odz2</t>
  </si>
  <si>
    <t>Naa50</t>
  </si>
  <si>
    <t>N(alpha)-acetyltransferase 50, NatE catalytic subunit</t>
  </si>
  <si>
    <t>Crtc1</t>
  </si>
  <si>
    <t>CREB regulated transcription coactivator 1</t>
  </si>
  <si>
    <t>Dlk1</t>
  </si>
  <si>
    <t>delta-like 1 homolog (Drosophila)</t>
  </si>
  <si>
    <t>Orc6</t>
  </si>
  <si>
    <t>origin recognition complex, subunit 6</t>
  </si>
  <si>
    <t>Rpl10a</t>
  </si>
  <si>
    <t>ribosomal protein L10A</t>
  </si>
  <si>
    <t>Cxx1b</t>
  </si>
  <si>
    <t>CAAX box 1B</t>
  </si>
  <si>
    <t>Cox7b</t>
  </si>
  <si>
    <t>cytochrome c oxidase subunit VIIb</t>
  </si>
  <si>
    <t>Morn2</t>
  </si>
  <si>
    <t>MORN repeat containing 2</t>
  </si>
  <si>
    <t>Napb</t>
  </si>
  <si>
    <t>N-ethylmaleimide sensitive fusion protein attachment protein beta</t>
  </si>
  <si>
    <t>Snrnp48</t>
  </si>
  <si>
    <t>small nuclear ribonucleoprotein 48 (U11/U12)</t>
  </si>
  <si>
    <t>Eif1b</t>
  </si>
  <si>
    <t>eukaryotic translation initiation factor 1B</t>
  </si>
  <si>
    <t>Pdzd11</t>
  </si>
  <si>
    <t>PDZ domain containing 11</t>
  </si>
  <si>
    <t>Tab2</t>
  </si>
  <si>
    <t>TGF-beta activated kinase 1/MAP3K7 binding protein 2</t>
  </si>
  <si>
    <t>Drosha</t>
  </si>
  <si>
    <t>drosha, ribonuclease type III</t>
  </si>
  <si>
    <t>Psmd2</t>
  </si>
  <si>
    <t>proteasome (prosome, macropain) 26S subunit, non-ATPase, 2</t>
  </si>
  <si>
    <t>Slc25a28</t>
  </si>
  <si>
    <t>solute carrier family 25, member 28</t>
  </si>
  <si>
    <t>Zfhx2as</t>
  </si>
  <si>
    <t>Mll5</t>
  </si>
  <si>
    <t>Acn9</t>
  </si>
  <si>
    <t>2610524H06Rik</t>
  </si>
  <si>
    <t>RIKEN cDNA 2610524H06 gene</t>
  </si>
  <si>
    <t>Rbm25</t>
  </si>
  <si>
    <t>RNA binding motif protein 25</t>
  </si>
  <si>
    <t>Ier3ip1</t>
  </si>
  <si>
    <t>immediate early response 3 interacting protein 1</t>
  </si>
  <si>
    <t>C1galt1c1</t>
  </si>
  <si>
    <t>C1GALT1-specific chaperone 1</t>
  </si>
  <si>
    <t>Mrpl53</t>
  </si>
  <si>
    <t>mitochondrial ribosomal protein L53</t>
  </si>
  <si>
    <t>Pskh1</t>
  </si>
  <si>
    <t>protein serine kinase H1</t>
  </si>
  <si>
    <t>Cspg5</t>
  </si>
  <si>
    <t>chondroitin sulfate proteoglycan 5</t>
  </si>
  <si>
    <t>Mllt10</t>
  </si>
  <si>
    <t>myeloid/lymphoid or mixed-lineage leukemia; translocated to, 10</t>
  </si>
  <si>
    <t>Khsrp</t>
  </si>
  <si>
    <t>KH-type splicing regulatory protein</t>
  </si>
  <si>
    <t>Ociad1</t>
  </si>
  <si>
    <t>OCIA domain containing 1</t>
  </si>
  <si>
    <t>Pigp</t>
  </si>
  <si>
    <t>phosphatidylinositol glycan anchor biosynthesis, class P</t>
  </si>
  <si>
    <t>Prkrir</t>
  </si>
  <si>
    <t>protein-kinase, interferon-inducible double stranded RNA dependent inhibitor, repressor of (P58 repressor)</t>
  </si>
  <si>
    <t>Dgkz</t>
  </si>
  <si>
    <t>diacylglycerol kinase zeta</t>
  </si>
  <si>
    <t>Nit2</t>
  </si>
  <si>
    <t>nitrilase family, member 2</t>
  </si>
  <si>
    <t>Alkbh5</t>
  </si>
  <si>
    <t>alkB homolog 5, RNA demethylase</t>
  </si>
  <si>
    <t>Rpl17</t>
  </si>
  <si>
    <t>ribosomal protein L17</t>
  </si>
  <si>
    <t>Ybx1</t>
  </si>
  <si>
    <t>Y box protein 1</t>
  </si>
  <si>
    <t>Rpl7</t>
  </si>
  <si>
    <t>ribosomal protein L7</t>
  </si>
  <si>
    <t>Ift74</t>
  </si>
  <si>
    <t>intraflagellar transport 74</t>
  </si>
  <si>
    <t>Shb</t>
  </si>
  <si>
    <t>src homology 2 domain-containing transforming protein B</t>
  </si>
  <si>
    <t>Znhit3</t>
  </si>
  <si>
    <t>zinc finger, HIT type 3</t>
  </si>
  <si>
    <t>Olfr1033</t>
  </si>
  <si>
    <t>olfactory receptor 1033</t>
  </si>
  <si>
    <t>Jarid2</t>
  </si>
  <si>
    <t>jumonji, AT rich interactive domain 2</t>
  </si>
  <si>
    <t>Rars2</t>
  </si>
  <si>
    <t>arginyl-tRNA synthetase 2, mitochondrial</t>
  </si>
  <si>
    <t>Tmem167</t>
  </si>
  <si>
    <t>transmembrane protein 167</t>
  </si>
  <si>
    <t>Gm5480</t>
  </si>
  <si>
    <t>Uros</t>
  </si>
  <si>
    <t>uroporphyrinogen III synthase</t>
  </si>
  <si>
    <t>Rg9mtd1</t>
  </si>
  <si>
    <t>Stx2</t>
  </si>
  <si>
    <t>syntaxin 2</t>
  </si>
  <si>
    <t>Mrpl33</t>
  </si>
  <si>
    <t>mitochondrial ribosomal protein L33</t>
  </si>
  <si>
    <t>Eif5b</t>
  </si>
  <si>
    <t>eukaryotic translation initiation factor 5B</t>
  </si>
  <si>
    <t>Rcc2</t>
  </si>
  <si>
    <t>regulator of chromosome condensation 2</t>
  </si>
  <si>
    <t>Fam131b</t>
  </si>
  <si>
    <t>family with sequence similarity 131, member B</t>
  </si>
  <si>
    <t>A230072C01Rik</t>
  </si>
  <si>
    <t>RIKEN cDNA A230072C01 gene</t>
  </si>
  <si>
    <t>1110059G10Rik</t>
  </si>
  <si>
    <t>RIKEN cDNA 1110059G10 gene</t>
  </si>
  <si>
    <t>1700019E19Rik</t>
  </si>
  <si>
    <t>1500012F01Rik</t>
  </si>
  <si>
    <t>Spata7</t>
  </si>
  <si>
    <t>spermatogenesis associated 7</t>
  </si>
  <si>
    <t>Tsen15</t>
  </si>
  <si>
    <t>tRNA splicing endonuclease subunit 15</t>
  </si>
  <si>
    <t>Trappc2</t>
  </si>
  <si>
    <t>trafficking protein particle complex 2</t>
  </si>
  <si>
    <t>Pdcd2</t>
  </si>
  <si>
    <t>programmed cell death 2</t>
  </si>
  <si>
    <t>Ufm1</t>
  </si>
  <si>
    <t>ubiquitin-fold modifier 1</t>
  </si>
  <si>
    <t>1700007J10Rik</t>
  </si>
  <si>
    <t>RIKEN cDNA 1700007J10 gene</t>
  </si>
  <si>
    <t>Ptms</t>
  </si>
  <si>
    <t>parathymosin</t>
  </si>
  <si>
    <t>Ccne2</t>
  </si>
  <si>
    <t>cyclin E2</t>
  </si>
  <si>
    <t>Polr2j</t>
  </si>
  <si>
    <t>polymerase (RNA) II (DNA directed) polypeptide J</t>
  </si>
  <si>
    <t>Snai2</t>
  </si>
  <si>
    <t>snail family zinc finger 2</t>
  </si>
  <si>
    <t>Ankrd34b</t>
  </si>
  <si>
    <t>ankyrin repeat domain 34B</t>
  </si>
  <si>
    <t>Atp6ap2</t>
  </si>
  <si>
    <t>ATPase, H+ transporting, lysosomal accessory protein 2</t>
  </si>
  <si>
    <t>Rpl15</t>
  </si>
  <si>
    <t>ribosomal protein L15</t>
  </si>
  <si>
    <t>Pdxk</t>
  </si>
  <si>
    <t>pyridoxal (pyridoxine, vitamin B6) kinase</t>
  </si>
  <si>
    <t>Exosc1</t>
  </si>
  <si>
    <t>exosome component 1</t>
  </si>
  <si>
    <t>Fgf13</t>
  </si>
  <si>
    <t>fibroblast growth factor 13</t>
  </si>
  <si>
    <t>Cpox</t>
  </si>
  <si>
    <t>coproporphyrinogen oxidase</t>
  </si>
  <si>
    <t>Zfp703</t>
  </si>
  <si>
    <t>zinc finger protein 703</t>
  </si>
  <si>
    <t>Pacs2</t>
  </si>
  <si>
    <t>phosphofurin acidic cluster sorting protein 2</t>
  </si>
  <si>
    <t>Sec61g</t>
  </si>
  <si>
    <t>SEC61, gamma subunit</t>
  </si>
  <si>
    <t>Asnsd1</t>
  </si>
  <si>
    <t>asparagine synthetase domain containing 1</t>
  </si>
  <si>
    <t>Rps27l</t>
  </si>
  <si>
    <t>ribosomal protein S27-like</t>
  </si>
  <si>
    <t>Snrpg</t>
  </si>
  <si>
    <t>small nuclear ribonucleoprotein polypeptide G</t>
  </si>
  <si>
    <t>Ppa2</t>
  </si>
  <si>
    <t>pyrophosphatase (inorganic) 2</t>
  </si>
  <si>
    <t>Pdss1</t>
  </si>
  <si>
    <t>prenyl (solanesyl) diphosphate synthase, subunit 1</t>
  </si>
  <si>
    <t>Clic1</t>
  </si>
  <si>
    <t>chloride intracellular channel 1</t>
  </si>
  <si>
    <t>Rpf2</t>
  </si>
  <si>
    <t>ribosome production factor 2 homolog</t>
  </si>
  <si>
    <t>BC003331</t>
  </si>
  <si>
    <t>cDNA sequence BC003331</t>
  </si>
  <si>
    <t>Fcho2</t>
  </si>
  <si>
    <t>FCH domain only 2</t>
  </si>
  <si>
    <t>Rsrc2</t>
  </si>
  <si>
    <t>arginine/serine-rich coiled-coil 2</t>
  </si>
  <si>
    <t>Dlg4</t>
  </si>
  <si>
    <t>discs, large homolog 4 (Drosophila)</t>
  </si>
  <si>
    <t>Rpl39</t>
  </si>
  <si>
    <t>ribosomal protein L39</t>
  </si>
  <si>
    <t>Celf5</t>
  </si>
  <si>
    <t>CUGBP, Elav-like family member 5</t>
  </si>
  <si>
    <t>2410006H16Rik</t>
  </si>
  <si>
    <t>RIKEN cDNA 2410006H16 gene</t>
  </si>
  <si>
    <t>Gm14204</t>
  </si>
  <si>
    <t>predicted gene 14204</t>
  </si>
  <si>
    <t>Arxes2</t>
  </si>
  <si>
    <t>adipocyte-related X-chromosome expressed sequence 2</t>
  </si>
  <si>
    <t>Mrps36</t>
  </si>
  <si>
    <t>mitochondrial ribosomal protein S36</t>
  </si>
  <si>
    <t>Pcbd1</t>
  </si>
  <si>
    <t>pterin 4 alpha carbinolamine dehydratase/dimerization cofactor of hepatocyte nuclear factor 1 alpha (TCF1) 1</t>
  </si>
  <si>
    <t>Me1</t>
  </si>
  <si>
    <t>malic enzyme 1, NADP(+)-dependent, cytosolic</t>
  </si>
  <si>
    <t>Braf</t>
  </si>
  <si>
    <t>Braf transforming gene</t>
  </si>
  <si>
    <t>Gabre</t>
  </si>
  <si>
    <t>gamma-aminobutyric acid (GABA) A receptor, subunit epsilon</t>
  </si>
  <si>
    <t>Ptbp1</t>
  </si>
  <si>
    <t>polypyrimidine tract binding protein 1</t>
  </si>
  <si>
    <t>Bloc1s2</t>
  </si>
  <si>
    <t>biogenesis of lysosomal organelles complex-1, subunit 2</t>
  </si>
  <si>
    <t>Gm10012</t>
  </si>
  <si>
    <t>cytochrome c oxidase, subunit VIIc pseudogene</t>
  </si>
  <si>
    <t>2310030N02Rik</t>
  </si>
  <si>
    <t>Map3k10</t>
  </si>
  <si>
    <t>mitogen-activated protein kinase kinase kinase 10</t>
  </si>
  <si>
    <t>6430527G18Rik</t>
  </si>
  <si>
    <t>Chac2</t>
  </si>
  <si>
    <t>ChaC, cation transport regulator 2</t>
  </si>
  <si>
    <t>Esf1</t>
  </si>
  <si>
    <t>ESF1 nucleolar pre-rRNA processing protein homolog</t>
  </si>
  <si>
    <t>Papd4</t>
  </si>
  <si>
    <t>PAP associated domain containing 4</t>
  </si>
  <si>
    <t>2310009A05Rik</t>
  </si>
  <si>
    <t>RIKEN cDNA 2310009A05 gene</t>
  </si>
  <si>
    <t>Dpm2</t>
  </si>
  <si>
    <t>dolichol-phosphate (beta-D) mannosyltransferase 2</t>
  </si>
  <si>
    <t>Mapre2</t>
  </si>
  <si>
    <t>microtubule-associated protein, RP/EB family, member 2</t>
  </si>
  <si>
    <t>Memo1</t>
  </si>
  <si>
    <t>mediator of cell motility 1</t>
  </si>
  <si>
    <t>Plagl2</t>
  </si>
  <si>
    <t>pleiomorphic adenoma gene-like 2</t>
  </si>
  <si>
    <t>Diablo</t>
  </si>
  <si>
    <t>diablo, IAP-binding mitochondrial protein</t>
  </si>
  <si>
    <t>Ccdc34</t>
  </si>
  <si>
    <t>coiled-coil domain containing 34</t>
  </si>
  <si>
    <t>Arid3b</t>
  </si>
  <si>
    <t>AT rich interactive domain 3B (BRIGHT-like)</t>
  </si>
  <si>
    <t>Agbl5</t>
  </si>
  <si>
    <t>ATP/GTP binding protein-like 5</t>
  </si>
  <si>
    <t>Rbm38</t>
  </si>
  <si>
    <t>RNA binding motif protein 38</t>
  </si>
  <si>
    <t>Tmem29</t>
  </si>
  <si>
    <t>transmembrane protein 29</t>
  </si>
  <si>
    <t>Vhl</t>
  </si>
  <si>
    <t>von Hippel-Lindau tumor suppressor</t>
  </si>
  <si>
    <t>Atp5s</t>
  </si>
  <si>
    <t>ATP synthase, H+ transporting, mitochondrial F0 complex, subunit S</t>
  </si>
  <si>
    <t>4932702P03Rik</t>
  </si>
  <si>
    <t>RIKEN cDNA 4932702P03 gene</t>
  </si>
  <si>
    <t>Neurod1</t>
  </si>
  <si>
    <t>neurogenic differentiation 1</t>
  </si>
  <si>
    <t>Ppm1h</t>
  </si>
  <si>
    <t>protein phosphatase 1H (PP2C domain containing)</t>
  </si>
  <si>
    <t>Ppapdc1b</t>
  </si>
  <si>
    <t>1810037I17Rik</t>
  </si>
  <si>
    <t>RIKEN cDNA 1810037I17 gene</t>
  </si>
  <si>
    <t>Tfe3</t>
  </si>
  <si>
    <t>transcription factor E3</t>
  </si>
  <si>
    <t>Lyrm5</t>
  </si>
  <si>
    <t>LYR motif containing 5</t>
  </si>
  <si>
    <t>Eif3a</t>
  </si>
  <si>
    <t>eukaryotic translation initiation factor 3, subunit A</t>
  </si>
  <si>
    <t>Mpp2</t>
  </si>
  <si>
    <t>membrane protein, palmitoylated 2 (MAGUK p55 subfamily member 2)</t>
  </si>
  <si>
    <t>Tmem60</t>
  </si>
  <si>
    <t>transmembrane protein 60</t>
  </si>
  <si>
    <t>Tprkb</t>
  </si>
  <si>
    <t>Tp53rk binding protein</t>
  </si>
  <si>
    <t>Gm20594</t>
  </si>
  <si>
    <t>predicted gene, 20594</t>
  </si>
  <si>
    <t>Mpp1</t>
  </si>
  <si>
    <t>membrane protein, palmitoylated</t>
  </si>
  <si>
    <t>Zer1</t>
  </si>
  <si>
    <t>zyg-11 related, cell cycle regulator</t>
  </si>
  <si>
    <t>Prpf40a</t>
  </si>
  <si>
    <t>pre-mRNA processing factor 40A</t>
  </si>
  <si>
    <t>Cc2d1a</t>
  </si>
  <si>
    <t>coiled-coil and C2 domain containing 1A</t>
  </si>
  <si>
    <t>Prkx</t>
  </si>
  <si>
    <t>protein kinase, X-linked</t>
  </si>
  <si>
    <t>Snx27</t>
  </si>
  <si>
    <t>sorting nexin family member 27</t>
  </si>
  <si>
    <t>Igfbp5</t>
  </si>
  <si>
    <t>insulin-like growth factor binding protein 5</t>
  </si>
  <si>
    <t>Zic1</t>
  </si>
  <si>
    <t>zinc finger protein of the cerebellum 1</t>
  </si>
  <si>
    <t>Spint2</t>
  </si>
  <si>
    <t>serine protease inhibitor, Kunitz type 2</t>
  </si>
  <si>
    <t>1110032A03Rik</t>
  </si>
  <si>
    <t>RIKEN cDNA 1110032A03 gene</t>
  </si>
  <si>
    <t>Nudcd2</t>
  </si>
  <si>
    <t>NudC domain containing 2</t>
  </si>
  <si>
    <t>Tubb4a</t>
  </si>
  <si>
    <t>tubulin, beta 4A class IVA</t>
  </si>
  <si>
    <t>Hgs</t>
  </si>
  <si>
    <t>HGF-regulated tyrosine kinase substrate</t>
  </si>
  <si>
    <t>Rap1gds1</t>
  </si>
  <si>
    <t>RAP1, GTP-GDP dissociation stimulator 1</t>
  </si>
  <si>
    <t>Snhg12</t>
  </si>
  <si>
    <t>small nucleolar RNA host gene 12</t>
  </si>
  <si>
    <t>Apc</t>
  </si>
  <si>
    <t>adenomatosis polyposis coli</t>
  </si>
  <si>
    <t>Gm527</t>
  </si>
  <si>
    <t>predicted gene 527</t>
  </si>
  <si>
    <t>B4galt4</t>
  </si>
  <si>
    <t>UDP-Gal:betaGlcNAc beta 1,4-galactosyltransferase, polypeptide 4</t>
  </si>
  <si>
    <t>Nol7</t>
  </si>
  <si>
    <t>nucleolar protein 7</t>
  </si>
  <si>
    <t>Zfp97</t>
  </si>
  <si>
    <t>zinc finger protein 97</t>
  </si>
  <si>
    <t>Nae1</t>
  </si>
  <si>
    <t>NEDD8 activating enzyme E1 subunit 1</t>
  </si>
  <si>
    <t>D4Ertd22e</t>
  </si>
  <si>
    <t>Camk2n2</t>
  </si>
  <si>
    <t>calcium/calmodulin-dependent protein kinase II inhibitor 2</t>
  </si>
  <si>
    <t>Mnat1</t>
  </si>
  <si>
    <t>menage a trois 1</t>
  </si>
  <si>
    <t>Nfu1</t>
  </si>
  <si>
    <t>NFU1 iron-sulfur cluster scaffold</t>
  </si>
  <si>
    <t>Agap1</t>
  </si>
  <si>
    <t>ArfGAP with GTPase domain, ankyrin repeat and PH domain 1</t>
  </si>
  <si>
    <t>Hspb11</t>
  </si>
  <si>
    <t>heat shock protein family B (small), member 11</t>
  </si>
  <si>
    <t>Tmem134</t>
  </si>
  <si>
    <t>transmembrane protein 134</t>
  </si>
  <si>
    <t>4921513D23Rik</t>
  </si>
  <si>
    <t>Esyt3</t>
  </si>
  <si>
    <t>extended synaptotagmin-like protein 3</t>
  </si>
  <si>
    <t>Sumo2</t>
  </si>
  <si>
    <t>small ubiquitin-like modifier 2</t>
  </si>
  <si>
    <t>Pop5</t>
  </si>
  <si>
    <t>processing of precursor 5, ribonuclease P/MRP family (S. cerevisiae)</t>
  </si>
  <si>
    <t>Spint1</t>
  </si>
  <si>
    <t>serine protease inhibitor, Kunitz type 1</t>
  </si>
  <si>
    <t>Smarcd1</t>
  </si>
  <si>
    <t>SWI/SNF related, matrix associated, actin dependent regulator of chromatin, subfamily d, member 1</t>
  </si>
  <si>
    <t>Sdc3</t>
  </si>
  <si>
    <t>syndecan 3</t>
  </si>
  <si>
    <t>Chrac1</t>
  </si>
  <si>
    <t>chromatin accessibility complex 1</t>
  </si>
  <si>
    <t>Dynlt1b</t>
  </si>
  <si>
    <t>dynein light chain Tctex-type 1B</t>
  </si>
  <si>
    <t>Baz2b</t>
  </si>
  <si>
    <t>bromodomain adjacent to zinc finger domain, 2B</t>
  </si>
  <si>
    <t>Coq2</t>
  </si>
  <si>
    <t>coenzyme Q2 4-hydroxybenzoate polyprenyltransferase</t>
  </si>
  <si>
    <t>Ccdc123</t>
  </si>
  <si>
    <t>Wipi2</t>
  </si>
  <si>
    <t>WD repeat domain, phosphoinositide interacting 2</t>
  </si>
  <si>
    <t>Ptpn11</t>
  </si>
  <si>
    <t>protein tyrosine phosphatase, non-receptor type 11</t>
  </si>
  <si>
    <t>Ict1</t>
  </si>
  <si>
    <t>immature colon carcinoma transcript 1</t>
  </si>
  <si>
    <t>Eps15l1</t>
  </si>
  <si>
    <t>epidermal growth factor receptor pathway substrate 15-like 1</t>
  </si>
  <si>
    <t>1110005A03Rik</t>
  </si>
  <si>
    <t>Kcna3</t>
  </si>
  <si>
    <t>potassium voltage-gated channel, shaker-related subfamily, member 3</t>
  </si>
  <si>
    <t>Tatdn3</t>
  </si>
  <si>
    <t>TatD DNase domain containing 3</t>
  </si>
  <si>
    <t>Itpkb</t>
  </si>
  <si>
    <t>inositol 1,4,5-trisphosphate 3-kinase B</t>
  </si>
  <si>
    <t>BC030336</t>
  </si>
  <si>
    <t>cDNA sequence BC030336</t>
  </si>
  <si>
    <t>Rasd2</t>
  </si>
  <si>
    <t>RASD family, member 2</t>
  </si>
  <si>
    <t>Nudt5</t>
  </si>
  <si>
    <t>nudix (nucleoside diphosphate linked moiety X)-type motif 5</t>
  </si>
  <si>
    <t>Chst2</t>
  </si>
  <si>
    <t>carbohydrate sulfotransferase 2</t>
  </si>
  <si>
    <t>Tmem65</t>
  </si>
  <si>
    <t>transmembrane protein 65</t>
  </si>
  <si>
    <t>Fam82b</t>
  </si>
  <si>
    <t>Capn1</t>
  </si>
  <si>
    <t>calpain 1</t>
  </si>
  <si>
    <t>Tle3</t>
  </si>
  <si>
    <t>transducin-like enhancer of split 3</t>
  </si>
  <si>
    <t>Gnb1</t>
  </si>
  <si>
    <t>guanine nucleotide binding protein (G protein), beta 1</t>
  </si>
  <si>
    <t>Clk4</t>
  </si>
  <si>
    <t>CDC like kinase 4</t>
  </si>
  <si>
    <t>Tarbp2</t>
  </si>
  <si>
    <t>TARBP2, RISC loading complex RNA binding subunit</t>
  </si>
  <si>
    <t>Impact</t>
  </si>
  <si>
    <t>impact, RWD domain protein</t>
  </si>
  <si>
    <t>Crebl2</t>
  </si>
  <si>
    <t>cAMP responsive element binding protein-like 2</t>
  </si>
  <si>
    <t>Rab27b</t>
  </si>
  <si>
    <t>RAB27B, member RAS oncogene family</t>
  </si>
  <si>
    <t>Ankrd12</t>
  </si>
  <si>
    <t>ankyrin repeat domain 12</t>
  </si>
  <si>
    <t>Serf1</t>
  </si>
  <si>
    <t>small EDRK-rich factor 1</t>
  </si>
  <si>
    <t>4921525B02Rik</t>
  </si>
  <si>
    <t>Snhg3</t>
  </si>
  <si>
    <t>small nucleolar RNA host gene 3</t>
  </si>
  <si>
    <t>Bin3</t>
  </si>
  <si>
    <t>bridging integrator 3</t>
  </si>
  <si>
    <t>Timm8b</t>
  </si>
  <si>
    <t>translocase of inner mitochondrial membrane 8B</t>
  </si>
  <si>
    <t>1110067D22Rik</t>
  </si>
  <si>
    <t>Ost4</t>
  </si>
  <si>
    <t>oligosaccharyltransferase complex subunit 4 (non-catalytic)</t>
  </si>
  <si>
    <t>Dpy30</t>
  </si>
  <si>
    <t>dpy-30, histone methyltransferase complex regulatory subunit</t>
  </si>
  <si>
    <t>Lrrc4b</t>
  </si>
  <si>
    <t>leucine rich repeat containing 4B</t>
  </si>
  <si>
    <t>Gm608</t>
  </si>
  <si>
    <t>2810008D09Rik</t>
  </si>
  <si>
    <t>Spryd4</t>
  </si>
  <si>
    <t>SPRY domain containing 4</t>
  </si>
  <si>
    <t>Mest</t>
  </si>
  <si>
    <t>mesoderm specific transcript</t>
  </si>
  <si>
    <t>Cript</t>
  </si>
  <si>
    <t>cysteine-rich PDZ-binding protein</t>
  </si>
  <si>
    <t>Phf2</t>
  </si>
  <si>
    <t>PHD finger protein 2</t>
  </si>
  <si>
    <t>Mul1</t>
  </si>
  <si>
    <t>mitochondrial ubiquitin ligase activator of NFKB 1</t>
  </si>
  <si>
    <t>Taf1a</t>
  </si>
  <si>
    <t>TATA-box binding protein associated factor, RNA polymerase I, A</t>
  </si>
  <si>
    <t>Cd276</t>
  </si>
  <si>
    <t>CD276 antigen</t>
  </si>
  <si>
    <t>Bola3</t>
  </si>
  <si>
    <t>bolA-like 3 (E. coli)</t>
  </si>
  <si>
    <t>Pnp</t>
  </si>
  <si>
    <t>purine-nucleoside phosphorylase</t>
  </si>
  <si>
    <t>Snrpd1</t>
  </si>
  <si>
    <t>small nuclear ribonucleoprotein D1</t>
  </si>
  <si>
    <t>Stard3nl</t>
  </si>
  <si>
    <t>STARD3 N-terminal like</t>
  </si>
  <si>
    <t>Tns3</t>
  </si>
  <si>
    <t>tensin 3</t>
  </si>
  <si>
    <t>Zfp503</t>
  </si>
  <si>
    <t>zinc finger protein 503</t>
  </si>
  <si>
    <t>Tatdn1</t>
  </si>
  <si>
    <t>TatD DNase domain containing 1</t>
  </si>
  <si>
    <t>Ptpn4</t>
  </si>
  <si>
    <t>protein tyrosine phosphatase, non-receptor type 4</t>
  </si>
  <si>
    <t>Rpl11</t>
  </si>
  <si>
    <t>ribosomal protein L11</t>
  </si>
  <si>
    <t>Wdr82</t>
  </si>
  <si>
    <t>WD repeat domain containing 82</t>
  </si>
  <si>
    <t>Tom1l2</t>
  </si>
  <si>
    <t>target of myb1-like 2 (chicken)</t>
  </si>
  <si>
    <t>Kdm4a</t>
  </si>
  <si>
    <t>lysine (K)-specific demethylase 4A</t>
  </si>
  <si>
    <t>Bex4</t>
  </si>
  <si>
    <t>brain expressed X-linked 4</t>
  </si>
  <si>
    <t>Nefm</t>
  </si>
  <si>
    <t>neurofilament, medium polypeptide</t>
  </si>
  <si>
    <t>Fbxl14</t>
  </si>
  <si>
    <t>F-box and leucine-rich repeat protein 14</t>
  </si>
  <si>
    <t>Mfap2</t>
  </si>
  <si>
    <t>microfibrillar-associated protein 2</t>
  </si>
  <si>
    <t>Glt8d1</t>
  </si>
  <si>
    <t>glycosyltransferase 8 domain containing 1</t>
  </si>
  <si>
    <t>Psd2</t>
  </si>
  <si>
    <t>pleckstrin and Sec7 domain containing 2</t>
  </si>
  <si>
    <t>1110058L19Rik</t>
  </si>
  <si>
    <t>Tctex1d2</t>
  </si>
  <si>
    <t>Tctex1 domain containing 2</t>
  </si>
  <si>
    <t>Tcta</t>
  </si>
  <si>
    <t>T cell leukemia translocation altered gene</t>
  </si>
  <si>
    <t>Tpt1</t>
  </si>
  <si>
    <t>tumor protein, translationally-controlled 1</t>
  </si>
  <si>
    <t>2700023E23Rik</t>
  </si>
  <si>
    <t>2310034G01Rik</t>
  </si>
  <si>
    <t>RIKEN cDNA 2310034G01 gene</t>
  </si>
  <si>
    <t>Plcxd3</t>
  </si>
  <si>
    <t>phosphatidylinositol-specific phospholipase C, X domain containing 3</t>
  </si>
  <si>
    <t>2700090O03Rik</t>
  </si>
  <si>
    <t>Itpa</t>
  </si>
  <si>
    <t>inosine triphosphatase (nucleoside triphosphate pyrophosphatase)</t>
  </si>
  <si>
    <t>Slc4a3</t>
  </si>
  <si>
    <t>solute carrier family 4 (anion exchanger), member 3</t>
  </si>
  <si>
    <t>Sec61b</t>
  </si>
  <si>
    <t>Sec61 beta subunit</t>
  </si>
  <si>
    <t>Fgfr1</t>
  </si>
  <si>
    <t>fibroblast growth factor receptor 1</t>
  </si>
  <si>
    <t>Atxn2l</t>
  </si>
  <si>
    <t>ataxin 2-like</t>
  </si>
  <si>
    <t>Rnpepl1</t>
  </si>
  <si>
    <t>arginyl aminopeptidase (aminopeptidase B)-like 1</t>
  </si>
  <si>
    <t>Prrc2a</t>
  </si>
  <si>
    <t>proline-rich coiled-coil 2A</t>
  </si>
  <si>
    <t>Abcg1</t>
  </si>
  <si>
    <t>ATP-binding cassette, sub-family G (WHITE), member 1</t>
  </si>
  <si>
    <t>Rpa3</t>
  </si>
  <si>
    <t>replication protein A3</t>
  </si>
  <si>
    <t>Tmem126a</t>
  </si>
  <si>
    <t>transmembrane protein 126A</t>
  </si>
  <si>
    <t>Irf2bp1</t>
  </si>
  <si>
    <t>interferon regulatory factor 2 binding protein 1</t>
  </si>
  <si>
    <t>Prph</t>
  </si>
  <si>
    <t>peripherin</t>
  </si>
  <si>
    <t>Lsm14b</t>
  </si>
  <si>
    <t>LSM family member 14B</t>
  </si>
  <si>
    <t>Oaz1</t>
  </si>
  <si>
    <t>ornithine decarboxylase antizyme 1</t>
  </si>
  <si>
    <t>Polr3g</t>
  </si>
  <si>
    <t>polymerase (RNA) III (DNA directed) polypeptide G</t>
  </si>
  <si>
    <t>Stra13</t>
  </si>
  <si>
    <t>stimulated by retinoic acid 13</t>
  </si>
  <si>
    <t>Prune</t>
  </si>
  <si>
    <t>prune exopolyphosphatase</t>
  </si>
  <si>
    <t>Sep15</t>
  </si>
  <si>
    <t>selenoprotein 15</t>
  </si>
  <si>
    <t>Gm13889</t>
  </si>
  <si>
    <t>predicted gene 13889</t>
  </si>
  <si>
    <t>Nme3</t>
  </si>
  <si>
    <t>NME/NM23 nucleoside diphosphate kinase 3</t>
  </si>
  <si>
    <t>BC029214</t>
  </si>
  <si>
    <t>cDNA sequence BC029214</t>
  </si>
  <si>
    <t>Meig1</t>
  </si>
  <si>
    <t>meiosis expressed gene 1</t>
  </si>
  <si>
    <t>Naa40</t>
  </si>
  <si>
    <t>N(alpha)-acetyltransferase 40, NatD catalytic subunit</t>
  </si>
  <si>
    <t>Bach2</t>
  </si>
  <si>
    <t>BTB and CNC homology, basic leucine zipper transcription factor 2</t>
  </si>
  <si>
    <t>Tbrg4</t>
  </si>
  <si>
    <t>transforming growth factor beta regulated gene 4</t>
  </si>
  <si>
    <t>Fam183b</t>
  </si>
  <si>
    <t>family with sequence similarity 183, member B</t>
  </si>
  <si>
    <t>1700017B05Rik</t>
  </si>
  <si>
    <t>RIKEN cDNA 1700017B05 gene</t>
  </si>
  <si>
    <t>Smg5</t>
  </si>
  <si>
    <t>Smg-5 homolog, nonsense mediated mRNA decay factor (C. elegans)</t>
  </si>
  <si>
    <t>Pelp1</t>
  </si>
  <si>
    <t>proline, glutamic acid and leucine rich protein 1</t>
  </si>
  <si>
    <t>Ccdc53</t>
  </si>
  <si>
    <t>coiled-coil domain containing 53</t>
  </si>
  <si>
    <t>Lhfpl2</t>
  </si>
  <si>
    <t>lipoma HMGIC fusion partner-like 2</t>
  </si>
  <si>
    <t>Rad17</t>
  </si>
  <si>
    <t>RAD17 checkpoint clamp loader component</t>
  </si>
  <si>
    <t>F11r</t>
  </si>
  <si>
    <t>F11 receptor</t>
  </si>
  <si>
    <t>Atp9a</t>
  </si>
  <si>
    <t>ATPase, class II, type 9A</t>
  </si>
  <si>
    <t>Zfp488</t>
  </si>
  <si>
    <t>zinc finger protein 488</t>
  </si>
  <si>
    <t>Thrap3</t>
  </si>
  <si>
    <t>thyroid hormone receptor associated protein 3</t>
  </si>
  <si>
    <t>Srp19</t>
  </si>
  <si>
    <t>signal recognition particle 19</t>
  </si>
  <si>
    <t>Zfp133-ps</t>
  </si>
  <si>
    <t>zinc finger protein 133, pseudogene</t>
  </si>
  <si>
    <t>Larp6</t>
  </si>
  <si>
    <t>La ribonucleoprotein domain family, member 6</t>
  </si>
  <si>
    <t>Prosapip1</t>
  </si>
  <si>
    <t>Scg5</t>
  </si>
  <si>
    <t>secretogranin V</t>
  </si>
  <si>
    <t>Psap</t>
  </si>
  <si>
    <t>prosaposin</t>
  </si>
  <si>
    <t>Sez6l2</t>
  </si>
  <si>
    <t>seizure related 6 homolog like 2</t>
  </si>
  <si>
    <t>Pfdn4</t>
  </si>
  <si>
    <t>prefoldin 4</t>
  </si>
  <si>
    <t>Rpl9</t>
  </si>
  <si>
    <t>ribosomal protein L9</t>
  </si>
  <si>
    <t>Stk38l</t>
  </si>
  <si>
    <t>serine/threonine kinase 38 like</t>
  </si>
  <si>
    <t>Wbp5</t>
  </si>
  <si>
    <t>WW domain binding protein 5</t>
  </si>
  <si>
    <t>Paip2b</t>
  </si>
  <si>
    <t>poly(A) binding protein interacting protein 2B</t>
  </si>
  <si>
    <t>Lzts2</t>
  </si>
  <si>
    <t>leucine zipper, putative tumor suppressor 2</t>
  </si>
  <si>
    <t>Rnf7</t>
  </si>
  <si>
    <t>ring finger protein 7</t>
  </si>
  <si>
    <t>Ing3</t>
  </si>
  <si>
    <t>inhibitor of growth family, member 3</t>
  </si>
  <si>
    <t>Zmiz2</t>
  </si>
  <si>
    <t>zinc finger, MIZ-type containing 2</t>
  </si>
  <si>
    <t>Efcab1</t>
  </si>
  <si>
    <t>EF hand calcium binding domain 1</t>
  </si>
  <si>
    <t>Zfp386</t>
  </si>
  <si>
    <t>zinc finger protein 386 (Kruppel-like)</t>
  </si>
  <si>
    <t>Btg2</t>
  </si>
  <si>
    <t>B cell translocation gene 2, anti-proliferative</t>
  </si>
  <si>
    <t>Nubpl</t>
  </si>
  <si>
    <t>nucleotide binding protein-like</t>
  </si>
  <si>
    <t>Celsr3</t>
  </si>
  <si>
    <t>cadherin, EGF LAG seven-pass G-type receptor 3</t>
  </si>
  <si>
    <t>Pdap1</t>
  </si>
  <si>
    <t>PDGFA associated protein 1</t>
  </si>
  <si>
    <t>Tox4</t>
  </si>
  <si>
    <t>TOX high mobility group box family member 4</t>
  </si>
  <si>
    <t>Rpl41</t>
  </si>
  <si>
    <t>ribosomal protein L41</t>
  </si>
  <si>
    <t>1110038D17Rik</t>
  </si>
  <si>
    <t>Actr6</t>
  </si>
  <si>
    <t>ARP6 actin-related protein 6</t>
  </si>
  <si>
    <t>Ctxn2</t>
  </si>
  <si>
    <t>cortexin 2</t>
  </si>
  <si>
    <t>Zfp687</t>
  </si>
  <si>
    <t>zinc finger protein 687</t>
  </si>
  <si>
    <t>Nup37</t>
  </si>
  <si>
    <t>nucleoporin 37</t>
  </si>
  <si>
    <t>Mettl10</t>
  </si>
  <si>
    <t>methyltransferase like 10</t>
  </si>
  <si>
    <t>Olig2</t>
  </si>
  <si>
    <t>oligodendrocyte transcription factor 2</t>
  </si>
  <si>
    <t>Fkbp1b</t>
  </si>
  <si>
    <t>FK506 binding protein 1b</t>
  </si>
  <si>
    <t>Limd2</t>
  </si>
  <si>
    <t>LIM domain containing 2</t>
  </si>
  <si>
    <t>Mthfsd</t>
  </si>
  <si>
    <t>methenyltetrahydrofolate synthetase domain containing</t>
  </si>
  <si>
    <t>Clcn6</t>
  </si>
  <si>
    <t>chloride channel, voltage-sensitive 6</t>
  </si>
  <si>
    <t>Tbce</t>
  </si>
  <si>
    <t>tubulin-specific chaperone E</t>
  </si>
  <si>
    <t>Chchd7</t>
  </si>
  <si>
    <t>coiled-coil-helix-coiled-coil-helix domain containing 7</t>
  </si>
  <si>
    <t>1700086L19Rik</t>
  </si>
  <si>
    <t>RIKEN cDNA 1700086L19 gene</t>
  </si>
  <si>
    <t>Olfr856-ps1</t>
  </si>
  <si>
    <t>olfactory receptor 856, pseudogene 1</t>
  </si>
  <si>
    <t>Hist1h4d</t>
  </si>
  <si>
    <t>histone cluster 1, H4d</t>
  </si>
  <si>
    <t>Lsm3</t>
  </si>
  <si>
    <t>LSM3 homolog, U6 small nuclear RNA and mRNA degradation associated</t>
  </si>
  <si>
    <t>Rpl22l1</t>
  </si>
  <si>
    <t>ribosomal protein L22 like 1</t>
  </si>
  <si>
    <t>Anks3</t>
  </si>
  <si>
    <t>ankyrin repeat and sterile alpha motif domain containing 3</t>
  </si>
  <si>
    <t>Xpo7</t>
  </si>
  <si>
    <t>exportin 7</t>
  </si>
  <si>
    <t>Pbx2</t>
  </si>
  <si>
    <t>pre B cell leukemia homeobox 2</t>
  </si>
  <si>
    <t>1110038B12Rik</t>
  </si>
  <si>
    <t>RIKEN cDNA 1110038B12 gene</t>
  </si>
  <si>
    <t>Dgkq</t>
  </si>
  <si>
    <t>diacylglycerol kinase, theta</t>
  </si>
  <si>
    <t>Ppp2r3c</t>
  </si>
  <si>
    <t>protein phosphatase 2, regulatory subunit B'', gamma</t>
  </si>
  <si>
    <t>Dicer1</t>
  </si>
  <si>
    <t>dicer 1, ribonuclease type III</t>
  </si>
  <si>
    <t>Fbxl12</t>
  </si>
  <si>
    <t>F-box and leucine-rich repeat protein 12</t>
  </si>
  <si>
    <t>Cnnm4</t>
  </si>
  <si>
    <t>cyclin M4</t>
  </si>
  <si>
    <t>Ncdn</t>
  </si>
  <si>
    <t>neurochondrin</t>
  </si>
  <si>
    <t>Mphosph8</t>
  </si>
  <si>
    <t>M-phase phosphoprotein 8</t>
  </si>
  <si>
    <t>Nudt2</t>
  </si>
  <si>
    <t>nudix (nucleoside diphosphate linked moiety X)-type motif 2</t>
  </si>
  <si>
    <t>Polr1d</t>
  </si>
  <si>
    <t>polymerase (RNA) I polypeptide D</t>
  </si>
  <si>
    <t>Grpel2</t>
  </si>
  <si>
    <t>GrpE-like 2, mitochondrial</t>
  </si>
  <si>
    <t>Fa2h</t>
  </si>
  <si>
    <t>fatty acid 2-hydroxylase</t>
  </si>
  <si>
    <t>2700060E02Rik</t>
  </si>
  <si>
    <t>RIKEN cDNA 2700060E02 gene</t>
  </si>
  <si>
    <t>Pacrgl</t>
  </si>
  <si>
    <t>PARK2 co-regulated-like</t>
  </si>
  <si>
    <t>Rexo2</t>
  </si>
  <si>
    <t>RNA exonuclease 2</t>
  </si>
  <si>
    <t>Prkar2a</t>
  </si>
  <si>
    <t>protein kinase, cAMP dependent regulatory, type II alpha</t>
  </si>
  <si>
    <t>Gm16532</t>
  </si>
  <si>
    <t>Fgd1</t>
  </si>
  <si>
    <t>FYVE, RhoGEF and PH domain containing 1</t>
  </si>
  <si>
    <t>Taf5</t>
  </si>
  <si>
    <t>TATA-box binding protein associated factor 5</t>
  </si>
  <si>
    <t>Tmem88b</t>
  </si>
  <si>
    <t>transmembrane protein 88B</t>
  </si>
  <si>
    <t>Glmn</t>
  </si>
  <si>
    <t>glomulin, FKBP associated protein</t>
  </si>
  <si>
    <t>Klhl2</t>
  </si>
  <si>
    <t>kelch-like 2, Mayven</t>
  </si>
  <si>
    <t>Snhg5</t>
  </si>
  <si>
    <t>small nucleolar RNA host gene 5</t>
  </si>
  <si>
    <t>Exosc8</t>
  </si>
  <si>
    <t>exosome component 8</t>
  </si>
  <si>
    <t>0610009L18Rik</t>
  </si>
  <si>
    <t>RIKEN cDNA 0610009L18 gene</t>
  </si>
  <si>
    <t>Ndufb4</t>
  </si>
  <si>
    <t>NADH dehydrogenase (ubiquinone) 1 beta subcomplex 4</t>
  </si>
  <si>
    <t>Faim2</t>
  </si>
  <si>
    <t>Fas apoptotic inhibitory molecule 2</t>
  </si>
  <si>
    <t>Mterfd3</t>
  </si>
  <si>
    <t>Dcun1d2</t>
  </si>
  <si>
    <t>DCN1, defective in cullin neddylation 1, domain containing 2 (S. cerevisiae)</t>
  </si>
  <si>
    <t>Ptpla</t>
  </si>
  <si>
    <t>Wtap</t>
  </si>
  <si>
    <t>Wilms tumour 1-associating protein</t>
  </si>
  <si>
    <t>Yars2</t>
  </si>
  <si>
    <t>tyrosyl-tRNA synthetase 2 (mitochondrial)</t>
  </si>
  <si>
    <t>2310045N01Rik</t>
  </si>
  <si>
    <t>Lrrcc1</t>
  </si>
  <si>
    <t>leucine rich repeat and coiled-coil domain containing 1</t>
  </si>
  <si>
    <t>Alg14</t>
  </si>
  <si>
    <t>asparagine-linked glycosylation 14</t>
  </si>
  <si>
    <t>1190007I07Rik</t>
  </si>
  <si>
    <t>RIKEN cDNA 1190007I07 gene</t>
  </si>
  <si>
    <t>Sfxn4</t>
  </si>
  <si>
    <t>sideroflexin 4</t>
  </si>
  <si>
    <t>Tgfbrap1</t>
  </si>
  <si>
    <t>transforming growth factor, beta receptor associated protein 1</t>
  </si>
  <si>
    <t>Sepx1</t>
  </si>
  <si>
    <t>Tpst2</t>
  </si>
  <si>
    <t>protein-tyrosine sulfotransferase 2</t>
  </si>
  <si>
    <t>3110056K07Rik</t>
  </si>
  <si>
    <t>RIKEN cDNA 3110056K07 gene</t>
  </si>
  <si>
    <t>Elof1</t>
  </si>
  <si>
    <t>ELF1 homolog, elongation factor 1</t>
  </si>
  <si>
    <t>Spred2</t>
  </si>
  <si>
    <t>sprouty-related, EVH1 domain containing 2</t>
  </si>
  <si>
    <t>Hrsp12</t>
  </si>
  <si>
    <t>Zfml</t>
  </si>
  <si>
    <t>Cib2</t>
  </si>
  <si>
    <t>calcium and integrin binding family member 2</t>
  </si>
  <si>
    <t>Ssr4</t>
  </si>
  <si>
    <t>signal sequence receptor, delta</t>
  </si>
  <si>
    <t>Ap1m2</t>
  </si>
  <si>
    <t>adaptor protein complex AP-1, mu 2 subunit</t>
  </si>
  <si>
    <t>1500011K16Rik</t>
  </si>
  <si>
    <t>RIKEN cDNA 1500011K16 gene</t>
  </si>
  <si>
    <t>Sesn3</t>
  </si>
  <si>
    <t>sestrin 3</t>
  </si>
  <si>
    <t>Cnnm1</t>
  </si>
  <si>
    <t>cyclin M1</t>
  </si>
  <si>
    <t>Synrg</t>
  </si>
  <si>
    <t>synergin, gamma</t>
  </si>
  <si>
    <t>Med11</t>
  </si>
  <si>
    <t>mediator complex subunit 11</t>
  </si>
  <si>
    <t>Trappc1</t>
  </si>
  <si>
    <t>trafficking protein particle complex 1</t>
  </si>
  <si>
    <t>AK129341</t>
  </si>
  <si>
    <t>Fbxo8</t>
  </si>
  <si>
    <t>F-box protein 8</t>
  </si>
  <si>
    <t>Mrps14</t>
  </si>
  <si>
    <t>mitochondrial ribosomal protein S14</t>
  </si>
  <si>
    <t>Ebf3</t>
  </si>
  <si>
    <t>early B cell factor 3</t>
  </si>
  <si>
    <t>Hint1</t>
  </si>
  <si>
    <t>histidine triad nucleotide binding protein 1</t>
  </si>
  <si>
    <t>Timm8a1</t>
  </si>
  <si>
    <t>translocase of inner mitochondrial membrane 8A1</t>
  </si>
  <si>
    <t>A630007B06Rik</t>
  </si>
  <si>
    <t>Rpl37a</t>
  </si>
  <si>
    <t>ribosomal protein L37a</t>
  </si>
  <si>
    <t>Asf1a</t>
  </si>
  <si>
    <t>anti-silencing function 1A histone chaperone</t>
  </si>
  <si>
    <t>Tox</t>
  </si>
  <si>
    <t>thymocyte selection-associated high mobility group box</t>
  </si>
  <si>
    <t>Tfb1m</t>
  </si>
  <si>
    <t>transcription factor B1, mitochondrial</t>
  </si>
  <si>
    <t>Tmed9</t>
  </si>
  <si>
    <t>transmembrane emp24 protein transport domain containing 9</t>
  </si>
  <si>
    <t>Top1</t>
  </si>
  <si>
    <t>topoisomerase (DNA) I</t>
  </si>
  <si>
    <t>Rab3d</t>
  </si>
  <si>
    <t>RAB3D, member RAS oncogene family</t>
  </si>
  <si>
    <t>1500011B03Rik</t>
  </si>
  <si>
    <t>RIKEN cDNA 1500011B03 gene</t>
  </si>
  <si>
    <t>Rpl27a</t>
  </si>
  <si>
    <t>ribosomal protein L27A</t>
  </si>
  <si>
    <t>Gpr27</t>
  </si>
  <si>
    <t>G protein-coupled receptor 27</t>
  </si>
  <si>
    <t>Srrm4</t>
  </si>
  <si>
    <t>serine/arginine repetitive matrix 4</t>
  </si>
  <si>
    <t>Rimbp2</t>
  </si>
  <si>
    <t>RIMS binding protein 2</t>
  </si>
  <si>
    <t>Amotl2</t>
  </si>
  <si>
    <t>angiomotin-like 2</t>
  </si>
  <si>
    <t>Ankrd37</t>
  </si>
  <si>
    <t>ankyrin repeat domain 37</t>
  </si>
  <si>
    <t>Usmg5</t>
  </si>
  <si>
    <t>upregulated during skeletal muscle growth 5</t>
  </si>
  <si>
    <t>Mb</t>
  </si>
  <si>
    <t>myoglobin</t>
  </si>
  <si>
    <t>1700012B09Rik</t>
  </si>
  <si>
    <t>RIKEN cDNA 1700012B09 gene</t>
  </si>
  <si>
    <t>1110038F14Rik</t>
  </si>
  <si>
    <t>RIKEN cDNA 1110038F14 gene</t>
  </si>
  <si>
    <t>Elavl1</t>
  </si>
  <si>
    <t>ELAV (embryonic lethal, abnormal vision)-like 1 (Hu antigen R)</t>
  </si>
  <si>
    <t>Cdc26</t>
  </si>
  <si>
    <t>cell division cycle 26</t>
  </si>
  <si>
    <t>Mtrf1</t>
  </si>
  <si>
    <t>mitochondrial translational release factor 1</t>
  </si>
  <si>
    <t>Ppih</t>
  </si>
  <si>
    <t>peptidyl prolyl isomerase H</t>
  </si>
  <si>
    <t>Syngr2</t>
  </si>
  <si>
    <t>synaptogyrin 2</t>
  </si>
  <si>
    <t>Cttnbp2nl</t>
  </si>
  <si>
    <t>CTTNBP2 N-terminal like</t>
  </si>
  <si>
    <t>Snrpe</t>
  </si>
  <si>
    <t>small nuclear ribonucleoprotein E</t>
  </si>
  <si>
    <t>Rpl22</t>
  </si>
  <si>
    <t>ribosomal protein L22</t>
  </si>
  <si>
    <t>A930011O12Rik</t>
  </si>
  <si>
    <t>Tmem121</t>
  </si>
  <si>
    <t>transmembrane protein 121</t>
  </si>
  <si>
    <t>Kif16b</t>
  </si>
  <si>
    <t>kinesin family member 16B</t>
  </si>
  <si>
    <t>Hebp2</t>
  </si>
  <si>
    <t>heme binding protein 2</t>
  </si>
  <si>
    <t>Dync1li2</t>
  </si>
  <si>
    <t>dynein, cytoplasmic 1 light intermediate chain 2</t>
  </si>
  <si>
    <t>Lect1</t>
  </si>
  <si>
    <t>leukocyte cell derived chemotaxin 1</t>
  </si>
  <si>
    <t>Zdhhc13</t>
  </si>
  <si>
    <t>zinc finger, DHHC domain containing 13</t>
  </si>
  <si>
    <t>Accn1</t>
  </si>
  <si>
    <t>Rps3a</t>
  </si>
  <si>
    <t>5730437N04Rik</t>
  </si>
  <si>
    <t>Safb</t>
  </si>
  <si>
    <t>scaffold attachment factor B</t>
  </si>
  <si>
    <t>Ankra2</t>
  </si>
  <si>
    <t>ankyrin repeat, family A (RFXANK-like), 2</t>
  </si>
  <si>
    <t>Man1b1</t>
  </si>
  <si>
    <t>mannosidase, alpha, class 1B, member 1</t>
  </si>
  <si>
    <t>BC052688</t>
  </si>
  <si>
    <t>cDNA sequence BC052688</t>
  </si>
  <si>
    <t>Sema6b</t>
  </si>
  <si>
    <t>sema domain, transmembrane domain (TM), and cytoplasmic domain, (semaphorin) 6B</t>
  </si>
  <si>
    <t>Gm561</t>
  </si>
  <si>
    <t>predicted gene 561</t>
  </si>
  <si>
    <t>Pus3</t>
  </si>
  <si>
    <t>pseudouridine synthase 3</t>
  </si>
  <si>
    <t>Gemin7</t>
  </si>
  <si>
    <t>gem (nuclear organelle) associated protein 7</t>
  </si>
  <si>
    <t>Pkn2</t>
  </si>
  <si>
    <t>protein kinase N2</t>
  </si>
  <si>
    <t>Ncoa6</t>
  </si>
  <si>
    <t>nuclear receptor coactivator 6</t>
  </si>
  <si>
    <t>Pstk</t>
  </si>
  <si>
    <t>phosphoseryl-tRNA kinase</t>
  </si>
  <si>
    <t>Ikzf4</t>
  </si>
  <si>
    <t>IKAROS family zinc finger 4</t>
  </si>
  <si>
    <t>Nkx2-2as</t>
  </si>
  <si>
    <t>Rapgef1</t>
  </si>
  <si>
    <t>Rap guanine nucleotide exchange factor (GEF) 1</t>
  </si>
  <si>
    <t>Zfp668</t>
  </si>
  <si>
    <t>zinc finger protein 668</t>
  </si>
  <si>
    <t>Rps18</t>
  </si>
  <si>
    <t>ribosomal protein S18</t>
  </si>
  <si>
    <t>Nsun5</t>
  </si>
  <si>
    <t>NOL1/NOP2/Sun domain family, member 5</t>
  </si>
  <si>
    <t>4933407L21Rik</t>
  </si>
  <si>
    <t>RIKEN cDNA 4933407L21 gene</t>
  </si>
  <si>
    <t>Pou6f1</t>
  </si>
  <si>
    <t>POU domain, class 6, transcription factor 1</t>
  </si>
  <si>
    <t>Gpr137b-ps</t>
  </si>
  <si>
    <t>G protein-coupled receptor 137B, pseudogene</t>
  </si>
  <si>
    <t>Lmtk3</t>
  </si>
  <si>
    <t>lemur tyrosine kinase 3</t>
  </si>
  <si>
    <t>Synpo</t>
  </si>
  <si>
    <t>synaptopodin</t>
  </si>
  <si>
    <t>0610040B10Rik</t>
  </si>
  <si>
    <t>RIKEN cDNA 0610040B10 gene</t>
  </si>
  <si>
    <t>2210408F21Rik</t>
  </si>
  <si>
    <t>RIKEN cDNA 2210408F21 gene</t>
  </si>
  <si>
    <t>Hspe1</t>
  </si>
  <si>
    <t>heat shock protein 1 (chaperonin 10)</t>
  </si>
  <si>
    <t>Gng10</t>
  </si>
  <si>
    <t>guanine nucleotide binding protein (G protein), gamma 10</t>
  </si>
  <si>
    <t>Sf3a1</t>
  </si>
  <si>
    <t>splicing factor 3a, subunit 1</t>
  </si>
  <si>
    <t>Tst</t>
  </si>
  <si>
    <t>thiosulfate sulfurtransferase, mitochondrial</t>
  </si>
  <si>
    <t>Daxx</t>
  </si>
  <si>
    <t>Fas death domain-associated protein</t>
  </si>
  <si>
    <t>Gm1568</t>
  </si>
  <si>
    <t>Kctd8</t>
  </si>
  <si>
    <t>potassium channel tetramerisation domain containing 8</t>
  </si>
  <si>
    <t>Usp20</t>
  </si>
  <si>
    <t>ubiquitin specific peptidase 20</t>
  </si>
  <si>
    <t>Mfn2</t>
  </si>
  <si>
    <t>mitofusin 2</t>
  </si>
  <si>
    <t>R3hdm2</t>
  </si>
  <si>
    <t>R3H domain containing 2</t>
  </si>
  <si>
    <t>2310050B05Rik</t>
  </si>
  <si>
    <t>0610038L08Rik</t>
  </si>
  <si>
    <t>Pigx</t>
  </si>
  <si>
    <t>phosphatidylinositol glycan anchor biosynthesis, class X</t>
  </si>
  <si>
    <t>1810058I24Rik</t>
  </si>
  <si>
    <t>RIKEN cDNA 1810058I24 gene</t>
  </si>
  <si>
    <t>Rpl24</t>
  </si>
  <si>
    <t>ribosomal protein L24</t>
  </si>
  <si>
    <t>Slc12a5</t>
  </si>
  <si>
    <t>solute carrier family 12, member 5</t>
  </si>
  <si>
    <t>Tmem8c</t>
  </si>
  <si>
    <t>transmembrane protein 8C</t>
  </si>
  <si>
    <t>Pex5</t>
  </si>
  <si>
    <t>peroxisomal biogenesis factor 5</t>
  </si>
  <si>
    <t>Amigo1</t>
  </si>
  <si>
    <t>adhesion molecule with Ig like domain 1</t>
  </si>
  <si>
    <t>Rps6kb2</t>
  </si>
  <si>
    <t>ribosomal protein S6 kinase, polypeptide 2</t>
  </si>
  <si>
    <t>Cox19</t>
  </si>
  <si>
    <t>cytochrome c oxidase assembly protein 19</t>
  </si>
  <si>
    <t>1810049H13Rik</t>
  </si>
  <si>
    <t>Trim32</t>
  </si>
  <si>
    <t>tripartite motif-containing 32</t>
  </si>
  <si>
    <t>Inpp4a</t>
  </si>
  <si>
    <t>inositol polyphosphate-4-phosphatase, type I</t>
  </si>
  <si>
    <t>Hsbp1</t>
  </si>
  <si>
    <t>heat shock factor binding protein 1</t>
  </si>
  <si>
    <t>Pdcd5</t>
  </si>
  <si>
    <t>programmed cell death 5</t>
  </si>
  <si>
    <t>Emg1</t>
  </si>
  <si>
    <t>EMG1 N1-specific pseudouridine methyltransferase</t>
  </si>
  <si>
    <t>B4galt5</t>
  </si>
  <si>
    <t>UDP-Gal:betaGlcNAc beta 1,4-galactosyltransferase, polypeptide 5</t>
  </si>
  <si>
    <t>Nts</t>
  </si>
  <si>
    <t>neurotensin</t>
  </si>
  <si>
    <t>Zfhx4</t>
  </si>
  <si>
    <t>zinc finger homeodomain 4</t>
  </si>
  <si>
    <t>Fam113b</t>
  </si>
  <si>
    <t>Dnajc24</t>
  </si>
  <si>
    <t>DnaJ heat shock protein family (Hsp40) member C24</t>
  </si>
  <si>
    <t>1600021P15Rik</t>
  </si>
  <si>
    <t>Vamp3</t>
  </si>
  <si>
    <t>vesicle-associated membrane protein 3</t>
  </si>
  <si>
    <t>Fiz1</t>
  </si>
  <si>
    <t>Flt3 interacting zinc finger protein 1</t>
  </si>
  <si>
    <t>4930579G22Rik</t>
  </si>
  <si>
    <t>Riiad1</t>
  </si>
  <si>
    <t>regulatory subunit of type II PKA R-subunit (RIIa) domain containing 1</t>
  </si>
  <si>
    <t>Dapk1</t>
  </si>
  <si>
    <t>death associated protein kinase 1</t>
  </si>
  <si>
    <t>Zfp423</t>
  </si>
  <si>
    <t>zinc finger protein 423</t>
  </si>
  <si>
    <t>Apip</t>
  </si>
  <si>
    <t>APAF1 interacting protein</t>
  </si>
  <si>
    <t>Mcee</t>
  </si>
  <si>
    <t>methylmalonyl CoA epimerase</t>
  </si>
  <si>
    <t>Rnf32</t>
  </si>
  <si>
    <t>ring finger protein 32</t>
  </si>
  <si>
    <t>Rps8</t>
  </si>
  <si>
    <t>ribosomal protein S8</t>
  </si>
  <si>
    <t>Nfix</t>
  </si>
  <si>
    <t>nuclear factor I/X</t>
  </si>
  <si>
    <t>Prima1</t>
  </si>
  <si>
    <t>proline rich membrane anchor 1</t>
  </si>
  <si>
    <t>Chmp4b</t>
  </si>
  <si>
    <t>charged multivesicular body protein 4B</t>
  </si>
  <si>
    <t>Slc6a9</t>
  </si>
  <si>
    <t>solute carrier family 6 (neurotransmitter transporter, glycine), member 9</t>
  </si>
  <si>
    <t>Slain1</t>
  </si>
  <si>
    <t>SLAIN motif family, member 1</t>
  </si>
  <si>
    <t>Mkl1</t>
  </si>
  <si>
    <t>MKL (megakaryoblastic leukemia)/myocardin-like 1</t>
  </si>
  <si>
    <t>Deb1</t>
  </si>
  <si>
    <t>differentially expressed in B16F10 1</t>
  </si>
  <si>
    <t>Chd1</t>
  </si>
  <si>
    <t>chromodomain helicase DNA binding protein 1</t>
  </si>
  <si>
    <t>A930003O13Rik</t>
  </si>
  <si>
    <t>RIKEN cDNA A930003O13 gene</t>
  </si>
  <si>
    <t>AW555464</t>
  </si>
  <si>
    <t>Rps24</t>
  </si>
  <si>
    <t>ribosomal protein S24</t>
  </si>
  <si>
    <t>Snhg6</t>
  </si>
  <si>
    <t>small nucleolar RNA host gene 6</t>
  </si>
  <si>
    <t>0610037P05Rik</t>
  </si>
  <si>
    <t>Gm15421</t>
  </si>
  <si>
    <t>ribosomal protein L22 like 1 pseudogene</t>
  </si>
  <si>
    <t>Hepacam</t>
  </si>
  <si>
    <t>hepatocyte cell adhesion molecule</t>
  </si>
  <si>
    <t>Slc6a7</t>
  </si>
  <si>
    <t>solute carrier family 6 (neurotransmitter transporter, L-proline), member 7</t>
  </si>
  <si>
    <t>Srcin1</t>
  </si>
  <si>
    <t>SRC kinase signaling inhibitor 1</t>
  </si>
  <si>
    <t>Bcap29</t>
  </si>
  <si>
    <t>B cell receptor associated protein 29</t>
  </si>
  <si>
    <t>Cacng4</t>
  </si>
  <si>
    <t>calcium channel, voltage-dependent, gamma subunit 4</t>
  </si>
  <si>
    <t>Mrpl21</t>
  </si>
  <si>
    <t>mitochondrial ribosomal protein L21</t>
  </si>
  <si>
    <t>Tppp3</t>
  </si>
  <si>
    <t>tubulin polymerization-promoting protein family member 3</t>
  </si>
  <si>
    <t>Fam96a</t>
  </si>
  <si>
    <t>family with sequence similarity 96, member A</t>
  </si>
  <si>
    <t>Guk1</t>
  </si>
  <si>
    <t>guanylate kinase 1</t>
  </si>
  <si>
    <t>Pip4k2c</t>
  </si>
  <si>
    <t>phosphatidylinositol-5-phosphate 4-kinase, type II, gamma</t>
  </si>
  <si>
    <t>Tmem141</t>
  </si>
  <si>
    <t>transmembrane protein 141</t>
  </si>
  <si>
    <t>Dnahc7a</t>
  </si>
  <si>
    <t>B4galt6</t>
  </si>
  <si>
    <t>UDP-Gal:betaGlcNAc beta 1,4-galactosyltransferase, polypeptide 6</t>
  </si>
  <si>
    <t>Atg10</t>
  </si>
  <si>
    <t>autophagy related 10</t>
  </si>
  <si>
    <t>Tmx4</t>
  </si>
  <si>
    <t>thioredoxin-related transmembrane protein 4</t>
  </si>
  <si>
    <t>Csrp2</t>
  </si>
  <si>
    <t>cysteine and glycine-rich protein 2</t>
  </si>
  <si>
    <t>Tipin</t>
  </si>
  <si>
    <t>timeless interacting protein</t>
  </si>
  <si>
    <t>0610009O20Rik</t>
  </si>
  <si>
    <t>RIKEN cDNA 0610009O20 gene</t>
  </si>
  <si>
    <t>Drd2</t>
  </si>
  <si>
    <t>dopamine receptor D2</t>
  </si>
  <si>
    <t>Mark4</t>
  </si>
  <si>
    <t>MAP/microtubule affinity regulating kinase 4</t>
  </si>
  <si>
    <t>Efcab10</t>
  </si>
  <si>
    <t>EF-hand calcium binding domain 10</t>
  </si>
  <si>
    <t>Tmem216</t>
  </si>
  <si>
    <t>transmembrane protein 216</t>
  </si>
  <si>
    <t>Sox9</t>
  </si>
  <si>
    <t>SRY (sex determining region Y)-box 9</t>
  </si>
  <si>
    <t>Celf1</t>
  </si>
  <si>
    <t>CUGBP, Elav-like family member 1</t>
  </si>
  <si>
    <t>Zdhhc16</t>
  </si>
  <si>
    <t>zinc finger, DHHC domain containing 16</t>
  </si>
  <si>
    <t>Ythdf3</t>
  </si>
  <si>
    <t>YTH domain family 3</t>
  </si>
  <si>
    <t>Gm15787</t>
  </si>
  <si>
    <t>predicted gene 15787</t>
  </si>
  <si>
    <t>Efnb2</t>
  </si>
  <si>
    <t>ephrin B2</t>
  </si>
  <si>
    <t>6720456B07Rik</t>
  </si>
  <si>
    <t>Csrp1</t>
  </si>
  <si>
    <t>cysteine and glycine-rich protein 1</t>
  </si>
  <si>
    <t>Rps25</t>
  </si>
  <si>
    <t>ribosomal protein S25</t>
  </si>
  <si>
    <t>Nme5</t>
  </si>
  <si>
    <t>NME/NM23 family member 5</t>
  </si>
  <si>
    <t>Commd3</t>
  </si>
  <si>
    <t>COMM domain containing 3</t>
  </si>
  <si>
    <t>Rpl10</t>
  </si>
  <si>
    <t>ribosomal protein L10</t>
  </si>
  <si>
    <t>Bri3</t>
  </si>
  <si>
    <t>brain protein I3</t>
  </si>
  <si>
    <t>Fbxw11</t>
  </si>
  <si>
    <t>F-box and WD-40 domain protein 11</t>
  </si>
  <si>
    <t>Pde4a</t>
  </si>
  <si>
    <t>phosphodiesterase 4A, cAMP specific</t>
  </si>
  <si>
    <t>Cotl1</t>
  </si>
  <si>
    <t>coactosin-like 1 (Dictyostelium)</t>
  </si>
  <si>
    <t>Hivep1</t>
  </si>
  <si>
    <t>human immunodeficiency virus type I enhancer binding protein 1</t>
  </si>
  <si>
    <t>Sox8</t>
  </si>
  <si>
    <t>SRY (sex determining region Y)-box 8</t>
  </si>
  <si>
    <t>Fbxl2</t>
  </si>
  <si>
    <t>F-box and leucine-rich repeat protein 2</t>
  </si>
  <si>
    <t>Srp9</t>
  </si>
  <si>
    <t>signal recognition particle 9</t>
  </si>
  <si>
    <t>5430416N02Rik</t>
  </si>
  <si>
    <t>RIKEN cDNA 5430416N02 gene</t>
  </si>
  <si>
    <t>March7</t>
  </si>
  <si>
    <t>membrane-associated ring finger (C3HC4) 7</t>
  </si>
  <si>
    <t>1600014C10Rik</t>
  </si>
  <si>
    <t>RIKEN cDNA 1600014C10 gene</t>
  </si>
  <si>
    <t>Aprt</t>
  </si>
  <si>
    <t>adenine phosphoribosyl transferase</t>
  </si>
  <si>
    <t>Gxylt1</t>
  </si>
  <si>
    <t>glucoside xylosyltransferase 1</t>
  </si>
  <si>
    <t>Acvr2b</t>
  </si>
  <si>
    <t>activin receptor IIB</t>
  </si>
  <si>
    <t>Rnaseh2b</t>
  </si>
  <si>
    <t>ribonuclease H2, subunit B</t>
  </si>
  <si>
    <t>Arl4c</t>
  </si>
  <si>
    <t>ADP-ribosylation factor-like 4C</t>
  </si>
  <si>
    <t>Mbd5</t>
  </si>
  <si>
    <t>methyl-CpG binding domain protein 5</t>
  </si>
  <si>
    <t>5033414D02Rik</t>
  </si>
  <si>
    <t>Cabp7</t>
  </si>
  <si>
    <t>calcium binding protein 7</t>
  </si>
  <si>
    <t>Golga3</t>
  </si>
  <si>
    <t>golgi autoantigen, golgin subfamily a, 3</t>
  </si>
  <si>
    <t>Arg2</t>
  </si>
  <si>
    <t>arginase type II</t>
  </si>
  <si>
    <t>Fam133b</t>
  </si>
  <si>
    <t>family with sequence similarity 133, member B</t>
  </si>
  <si>
    <t>Tspan5</t>
  </si>
  <si>
    <t>tetraspanin 5</t>
  </si>
  <si>
    <t>Alg11</t>
  </si>
  <si>
    <t>asparagine-linked glycosylation 11 (alpha-1,2-mannosyltransferase)</t>
  </si>
  <si>
    <t>Tmem14c</t>
  </si>
  <si>
    <t>transmembrane protein 14C</t>
  </si>
  <si>
    <t>2310022B05Rik</t>
  </si>
  <si>
    <t>RIKEN cDNA 2310022B05 gene</t>
  </si>
  <si>
    <t>Gpatch8</t>
  </si>
  <si>
    <t>G patch domain containing 8</t>
  </si>
  <si>
    <t>Tmem25</t>
  </si>
  <si>
    <t>transmembrane protein 25</t>
  </si>
  <si>
    <t>Ppfia3</t>
  </si>
  <si>
    <t>protein tyrosine phosphatase, receptor type, f polypeptide (PTPRF), interacting protein (liprin), alpha 3</t>
  </si>
  <si>
    <t>Chchd1</t>
  </si>
  <si>
    <t>coiled-coil-helix-coiled-coil-helix domain containing 1</t>
  </si>
  <si>
    <t>Carhsp1</t>
  </si>
  <si>
    <t>calcium regulated heat stable protein 1</t>
  </si>
  <si>
    <t>Mex3d</t>
  </si>
  <si>
    <t>mex3 RNA binding family member D</t>
  </si>
  <si>
    <t>Kbtbd11</t>
  </si>
  <si>
    <t>kelch repeat and BTB (POZ) domain containing 11</t>
  </si>
  <si>
    <t>Klhl29</t>
  </si>
  <si>
    <t>kelch-like 29</t>
  </si>
  <si>
    <t>Itch</t>
  </si>
  <si>
    <t>itchy, E3 ubiquitin protein ligase</t>
  </si>
  <si>
    <t>Lrfn2</t>
  </si>
  <si>
    <t>leucine rich repeat and fibronectin type III domain containing 2</t>
  </si>
  <si>
    <t>Cln5</t>
  </si>
  <si>
    <t>ceroid-lipofuscinosis, neuronal 5</t>
  </si>
  <si>
    <t>1700011J10Rik</t>
  </si>
  <si>
    <t>1700028K03Rik</t>
  </si>
  <si>
    <t>RIKEN cDNA 1700028K03 gene</t>
  </si>
  <si>
    <t>Tox2</t>
  </si>
  <si>
    <t>TOX high mobility group box family member 2</t>
  </si>
  <si>
    <t>Ikbkg</t>
  </si>
  <si>
    <t>inhibitor of kappaB kinase gamma</t>
  </si>
  <si>
    <t>Ilf3</t>
  </si>
  <si>
    <t>interleukin enhancer binding factor 3</t>
  </si>
  <si>
    <t>Manf</t>
  </si>
  <si>
    <t>mesencephalic astrocyte-derived neurotrophic factor</t>
  </si>
  <si>
    <t>AV051173</t>
  </si>
  <si>
    <t>expressed sequence AV051173</t>
  </si>
  <si>
    <t>2310004I24Rik</t>
  </si>
  <si>
    <t>3110021N24Rik</t>
  </si>
  <si>
    <t>2210013O21Rik</t>
  </si>
  <si>
    <t>RIKEN cDNA 2210013O21 gene</t>
  </si>
  <si>
    <t>1300002E11Rik</t>
  </si>
  <si>
    <t>RIKEN cDNA 1300002E11 gene</t>
  </si>
  <si>
    <t>B230118H07Rik</t>
  </si>
  <si>
    <t>RIKEN cDNA B230118H07 gene</t>
  </si>
  <si>
    <t>Hivep2</t>
  </si>
  <si>
    <t>human immunodeficiency virus type I enhancer binding protein 2</t>
  </si>
  <si>
    <t>Vkorc1</t>
  </si>
  <si>
    <t>vitamin K epoxide reductase complex, subunit 1</t>
  </si>
  <si>
    <t>Adarb1</t>
  </si>
  <si>
    <t>adenosine deaminase, RNA-specific, B1</t>
  </si>
  <si>
    <t>Magohb</t>
  </si>
  <si>
    <t>mago homolog B, exon junction complex core component</t>
  </si>
  <si>
    <t>Ormdl1</t>
  </si>
  <si>
    <t>ORM1-like 1 (S. cerevisiae)</t>
  </si>
  <si>
    <t>Chchd5</t>
  </si>
  <si>
    <t>coiled-coil-helix-coiled-coil-helix domain containing 5</t>
  </si>
  <si>
    <t>2810011L19Rik</t>
  </si>
  <si>
    <t>Qpct</t>
  </si>
  <si>
    <t>glutaminyl-peptide cyclotransferase (glutaminyl cyclase)</t>
  </si>
  <si>
    <t>Kiss1r</t>
  </si>
  <si>
    <t>KISS1 receptor</t>
  </si>
  <si>
    <t>Cwf19l2</t>
  </si>
  <si>
    <t>CWF19-like 2, cell cycle control (S. pombe)</t>
  </si>
  <si>
    <t>Naa38</t>
  </si>
  <si>
    <t>N(alpha)-acetyltransferase 38, NatC auxiliary subunit</t>
  </si>
  <si>
    <t>Sec11a</t>
  </si>
  <si>
    <t>SEC11 homolog A, signal peptidase complex subunit</t>
  </si>
  <si>
    <t>2700007P21Rik</t>
  </si>
  <si>
    <t>Pxmp4</t>
  </si>
  <si>
    <t>peroxisomal membrane protein 4</t>
  </si>
  <si>
    <t>Tfap4</t>
  </si>
  <si>
    <t>transcription factor AP4</t>
  </si>
  <si>
    <t>Eif4g1</t>
  </si>
  <si>
    <t>eukaryotic translation initiation factor 4, gamma 1</t>
  </si>
  <si>
    <t>Tmcc3</t>
  </si>
  <si>
    <t>transmembrane and coiled coil domains 3</t>
  </si>
  <si>
    <t>Amn1</t>
  </si>
  <si>
    <t>antagonist of mitotic exit network 1</t>
  </si>
  <si>
    <t>Sox2</t>
  </si>
  <si>
    <t>SRY (sex determining region Y)-box 2</t>
  </si>
  <si>
    <t>Trpm4</t>
  </si>
  <si>
    <t>transient receptor potential cation channel, subfamily M, member 4</t>
  </si>
  <si>
    <t>Atg16l2</t>
  </si>
  <si>
    <t>autophagy related 16-like 2 (S. cerevisiae)</t>
  </si>
  <si>
    <t>Zfp946</t>
  </si>
  <si>
    <t>zinc finger protein 946</t>
  </si>
  <si>
    <t>Appbp2</t>
  </si>
  <si>
    <t>amyloid beta precursor protein (cytoplasmic tail) binding protein 2</t>
  </si>
  <si>
    <t>Tmem39a</t>
  </si>
  <si>
    <t>transmembrane protein 39a</t>
  </si>
  <si>
    <t>Slc9a9</t>
  </si>
  <si>
    <t>solute carrier family 9 (sodium/hydrogen exchanger), member 9</t>
  </si>
  <si>
    <t>Thy1</t>
  </si>
  <si>
    <t>thymus cell antigen 1, theta</t>
  </si>
  <si>
    <t>Ppm1l</t>
  </si>
  <si>
    <t>protein phosphatase 1 (formerly 2C)-like</t>
  </si>
  <si>
    <t>Bicd2</t>
  </si>
  <si>
    <t>bicaudal D homolog 2 (Drosophila)</t>
  </si>
  <si>
    <t>Tbca</t>
  </si>
  <si>
    <t>tubulin cofactor A</t>
  </si>
  <si>
    <t>Rnf44</t>
  </si>
  <si>
    <t>ring finger protein 44</t>
  </si>
  <si>
    <t>Nop10</t>
  </si>
  <si>
    <t>NOP10 ribonucleoprotein</t>
  </si>
  <si>
    <t>Dynll1</t>
  </si>
  <si>
    <t>dynein light chain LC8-type 1</t>
  </si>
  <si>
    <t>Gcc2</t>
  </si>
  <si>
    <t>GRIP and coiled-coil domain containing 2</t>
  </si>
  <si>
    <t>Gm16973</t>
  </si>
  <si>
    <t>predicted gene, 16973</t>
  </si>
  <si>
    <t>Palmd</t>
  </si>
  <si>
    <t>palmdelphin</t>
  </si>
  <si>
    <t>Mtif3</t>
  </si>
  <si>
    <t>mitochondrial translational initiation factor 3</t>
  </si>
  <si>
    <t>Stk40</t>
  </si>
  <si>
    <t>serine/threonine kinase 40</t>
  </si>
  <si>
    <t>2510002D24Rik</t>
  </si>
  <si>
    <t>RIKEN cDNA 2510002D24 gene</t>
  </si>
  <si>
    <t>Osgepl1</t>
  </si>
  <si>
    <t>O-sialoglycoprotein endopeptidase-like 1</t>
  </si>
  <si>
    <t>Rsad1</t>
  </si>
  <si>
    <t>radical S-adenosyl methionine domain containing 1</t>
  </si>
  <si>
    <t>N6amt2</t>
  </si>
  <si>
    <t>Efs</t>
  </si>
  <si>
    <t>embryonal Fyn-associated substrate</t>
  </si>
  <si>
    <t>Dnajc15</t>
  </si>
  <si>
    <t>DnaJ heat shock protein family (Hsp40) member C15</t>
  </si>
  <si>
    <t>Usp22</t>
  </si>
  <si>
    <t>ubiquitin specific peptidase 22</t>
  </si>
  <si>
    <t>Rpl13</t>
  </si>
  <si>
    <t>ribosomal protein L13</t>
  </si>
  <si>
    <t>D330023K18Rik</t>
  </si>
  <si>
    <t>RIKEN cDNA D330023K18 gene</t>
  </si>
  <si>
    <t>Mrpl20</t>
  </si>
  <si>
    <t>mitochondrial ribosomal protein L20</t>
  </si>
  <si>
    <t>Tmem42</t>
  </si>
  <si>
    <t>transmembrane protein 42</t>
  </si>
  <si>
    <t>Ap2a1</t>
  </si>
  <si>
    <t>adaptor-related protein complex 2, alpha 1 subunit</t>
  </si>
  <si>
    <t>Phldb1</t>
  </si>
  <si>
    <t>pleckstrin homology like domain, family B, member 1</t>
  </si>
  <si>
    <t>Ss18</t>
  </si>
  <si>
    <t>synovial sarcoma translocation, Chromosome 18</t>
  </si>
  <si>
    <t>Asb3</t>
  </si>
  <si>
    <t>ankyrin repeat and SOCS box-containing 3</t>
  </si>
  <si>
    <t>Spdya</t>
  </si>
  <si>
    <t>speedy/RINGO cell cycle regulator family, member A</t>
  </si>
  <si>
    <t>Serpinb1b</t>
  </si>
  <si>
    <t>serine (or cysteine) peptidase inhibitor, clade B, member 1b</t>
  </si>
  <si>
    <t>1810044D09Rik</t>
  </si>
  <si>
    <t>RIKEN cDNA 1810044D09 gene</t>
  </si>
  <si>
    <t>1700029F09Rik</t>
  </si>
  <si>
    <t>Lfng</t>
  </si>
  <si>
    <t>LFNG O-fucosylpeptide 3-beta-N-acetylglucosaminyltransferase</t>
  </si>
  <si>
    <t>Naf1</t>
  </si>
  <si>
    <t>nuclear assembly factor 1 ribonucleoprotein</t>
  </si>
  <si>
    <t>Ube2f</t>
  </si>
  <si>
    <t>ubiquitin-conjugating enzyme E2F (putative)</t>
  </si>
  <si>
    <t>Tmem170b</t>
  </si>
  <si>
    <t>transmembrane protein 170B</t>
  </si>
  <si>
    <t>Aldh5a1</t>
  </si>
  <si>
    <t>aldhehyde dehydrogenase family 5, subfamily A1</t>
  </si>
  <si>
    <t>Abr</t>
  </si>
  <si>
    <t>active BCR-related gene</t>
  </si>
  <si>
    <t>Fbxo16</t>
  </si>
  <si>
    <t>F-box protein 16</t>
  </si>
  <si>
    <t>Snhg4</t>
  </si>
  <si>
    <t>small nucleolar RNA host gene 4</t>
  </si>
  <si>
    <t>Dvl3</t>
  </si>
  <si>
    <t>dishevelled segment polarity protein 3</t>
  </si>
  <si>
    <t>Trim3</t>
  </si>
  <si>
    <t>tripartite motif-containing 3</t>
  </si>
  <si>
    <t>2410042D21Rik</t>
  </si>
  <si>
    <t>Phyhip</t>
  </si>
  <si>
    <t>phytanoyl-CoA hydroxylase interacting protein</t>
  </si>
  <si>
    <t>Tmem150a</t>
  </si>
  <si>
    <t>transmembrane protein 150A</t>
  </si>
  <si>
    <t>Tbc1d24</t>
  </si>
  <si>
    <t>TBC1 domain family, member 24</t>
  </si>
  <si>
    <t>Mlxip</t>
  </si>
  <si>
    <t>MLX interacting protein</t>
  </si>
  <si>
    <t>Rsph1</t>
  </si>
  <si>
    <t>radial spoke head 1 homolog (Chlamydomonas)</t>
  </si>
  <si>
    <t>Rpl36a</t>
  </si>
  <si>
    <t>ribosomal protein L36A</t>
  </si>
  <si>
    <t>Fntb</t>
  </si>
  <si>
    <t>farnesyltransferase, CAAX box, beta</t>
  </si>
  <si>
    <t>D930015E06Rik</t>
  </si>
  <si>
    <t>RIKEN cDNA D930015E06 gene</t>
  </si>
  <si>
    <t>1810046J19Rik</t>
  </si>
  <si>
    <t>Cstf2t</t>
  </si>
  <si>
    <t>cleavage stimulation factor, 3' pre-RNA subunit 2, tau</t>
  </si>
  <si>
    <t>Bcl6</t>
  </si>
  <si>
    <t>B cell leukemia/lymphoma 6</t>
  </si>
  <si>
    <t>8430427H17Rik</t>
  </si>
  <si>
    <t>Hiat1</t>
  </si>
  <si>
    <t>Kcnc1</t>
  </si>
  <si>
    <t>potassium voltage gated channel, Shaw-related subfamily, member 1</t>
  </si>
  <si>
    <t>Srp14</t>
  </si>
  <si>
    <t>signal recognition particle 14</t>
  </si>
  <si>
    <t>Zfyve9</t>
  </si>
  <si>
    <t>zinc finger, FYVE domain containing 9</t>
  </si>
  <si>
    <t>Cetn4</t>
  </si>
  <si>
    <t>centrin 4</t>
  </si>
  <si>
    <t>Tet2</t>
  </si>
  <si>
    <t>tet methylcytosine dioxygenase 2</t>
  </si>
  <si>
    <t>Zc3h6</t>
  </si>
  <si>
    <t>zinc finger CCCH type containing 6</t>
  </si>
  <si>
    <t>3110040N11Rik</t>
  </si>
  <si>
    <t>RIKEN cDNA 3110040N11 gene</t>
  </si>
  <si>
    <t>Bbc3</t>
  </si>
  <si>
    <t>BCL2 binding component 3</t>
  </si>
  <si>
    <t>Sh2d7</t>
  </si>
  <si>
    <t>SH2 domain containing 7</t>
  </si>
  <si>
    <t>9230110C19Rik</t>
  </si>
  <si>
    <t>RIKEN cDNA 9230110C19 gene</t>
  </si>
  <si>
    <t>Rpl31</t>
  </si>
  <si>
    <t>ribosomal protein L31</t>
  </si>
  <si>
    <t>Usp34</t>
  </si>
  <si>
    <t>ubiquitin specific peptidase 34</t>
  </si>
  <si>
    <t>Sgpl1</t>
  </si>
  <si>
    <t>sphingosine phosphate lyase 1</t>
  </si>
  <si>
    <t>Parp16</t>
  </si>
  <si>
    <t>poly (ADP-ribose) polymerase family, member 16</t>
  </si>
  <si>
    <t>AI413582</t>
  </si>
  <si>
    <t>expressed sequence AI413582</t>
  </si>
  <si>
    <t>2210015D19Rik</t>
  </si>
  <si>
    <t>Taf4a</t>
  </si>
  <si>
    <t>Fam124a</t>
  </si>
  <si>
    <t>family with sequence similarity 124, member A</t>
  </si>
  <si>
    <t>1700021K19Rik</t>
  </si>
  <si>
    <t>Foxg1</t>
  </si>
  <si>
    <t>forkhead box G1</t>
  </si>
  <si>
    <t>Slc7a5</t>
  </si>
  <si>
    <t>solute carrier family 7 (cationic amino acid transporter, y+ system), member 5</t>
  </si>
  <si>
    <t>Tmem107</t>
  </si>
  <si>
    <t>transmembrane protein 107</t>
  </si>
  <si>
    <t>4930403N07Rik</t>
  </si>
  <si>
    <t>Aftph</t>
  </si>
  <si>
    <t>aftiphilin</t>
  </si>
  <si>
    <t>Exoc8</t>
  </si>
  <si>
    <t>exocyst complex component 8</t>
  </si>
  <si>
    <t>Nell2</t>
  </si>
  <si>
    <t>NEL-like 2</t>
  </si>
  <si>
    <t>3110001D03Rik</t>
  </si>
  <si>
    <t>Pfdn2</t>
  </si>
  <si>
    <t>prefoldin 2</t>
  </si>
  <si>
    <t>2810002N01Rik</t>
  </si>
  <si>
    <t>Plp2</t>
  </si>
  <si>
    <t>proteolipid protein 2</t>
  </si>
  <si>
    <t>Gm10941</t>
  </si>
  <si>
    <t>predicted gene 10941</t>
  </si>
  <si>
    <t>Dusp22</t>
  </si>
  <si>
    <t>dual specificity phosphatase 22</t>
  </si>
  <si>
    <t>Cdkn1a</t>
  </si>
  <si>
    <t>cyclin-dependent kinase inhibitor 1A (P21)</t>
  </si>
  <si>
    <t>Aldh4a1</t>
  </si>
  <si>
    <t>aldehyde dehydrogenase 4 family, member A1</t>
  </si>
  <si>
    <t>1700007K13Rik</t>
  </si>
  <si>
    <t>RIKEN cDNA 1700007K13 gene</t>
  </si>
  <si>
    <t>Zc3h8</t>
  </si>
  <si>
    <t>zinc finger CCCH type containing 8</t>
  </si>
  <si>
    <t>Commd1</t>
  </si>
  <si>
    <t>COMM domain containing 1</t>
  </si>
  <si>
    <t>Casc3</t>
  </si>
  <si>
    <t>cancer susceptibility candidate 3</t>
  </si>
  <si>
    <t>Doc2b</t>
  </si>
  <si>
    <t>double C2, beta</t>
  </si>
  <si>
    <t>Qser1</t>
  </si>
  <si>
    <t>glutamine and serine rich 1</t>
  </si>
  <si>
    <t>Fam86</t>
  </si>
  <si>
    <t>Rxra</t>
  </si>
  <si>
    <t>retinoid X receptor alpha</t>
  </si>
  <si>
    <t>Acot13</t>
  </si>
  <si>
    <t>acyl-CoA thioesterase 13</t>
  </si>
  <si>
    <t>Tmsb4x</t>
  </si>
  <si>
    <t>thymosin, beta 4, X chromosome</t>
  </si>
  <si>
    <t>Rtdr1</t>
  </si>
  <si>
    <t>Ypel2</t>
  </si>
  <si>
    <t>yippee-like 2 (Drosophila)</t>
  </si>
  <si>
    <t>Pknox2</t>
  </si>
  <si>
    <t>Pbx/knotted 1 homeobox 2</t>
  </si>
  <si>
    <t>Fam36a</t>
  </si>
  <si>
    <t>Foxo6</t>
  </si>
  <si>
    <t>forkhead box O6</t>
  </si>
  <si>
    <t>Per1</t>
  </si>
  <si>
    <t>period circadian clock 1</t>
  </si>
  <si>
    <t>Sdhaf1</t>
  </si>
  <si>
    <t>succinate dehydrogenase complex assembly factor 1</t>
  </si>
  <si>
    <t>2810008M24Rik</t>
  </si>
  <si>
    <t>Pigu</t>
  </si>
  <si>
    <t>phosphatidylinositol glycan anchor biosynthesis, class U</t>
  </si>
  <si>
    <t>Rpl36</t>
  </si>
  <si>
    <t>ribosomal protein L36</t>
  </si>
  <si>
    <t>Gm6402</t>
  </si>
  <si>
    <t>ribosomal protein S17 pseudogene</t>
  </si>
  <si>
    <t>Atp5j</t>
  </si>
  <si>
    <t>ATP synthase, H+ transporting, mitochondrial F0 complex, subunit F</t>
  </si>
  <si>
    <t>D430019H16Rik</t>
  </si>
  <si>
    <t>RIKEN cDNA D430019H16 gene</t>
  </si>
  <si>
    <t>Pou2f1</t>
  </si>
  <si>
    <t>POU domain, class 2, transcription factor 1</t>
  </si>
  <si>
    <t>Wdr26</t>
  </si>
  <si>
    <t>WD repeat domain 26</t>
  </si>
  <si>
    <t>Clk1</t>
  </si>
  <si>
    <t>CDC-like kinase 1</t>
  </si>
  <si>
    <t>Ankrd13c</t>
  </si>
  <si>
    <t>ankyrin repeat domain 13c</t>
  </si>
  <si>
    <t>Zdhhc4</t>
  </si>
  <si>
    <t>zinc finger, DHHC domain containing 4</t>
  </si>
  <si>
    <t>Arx</t>
  </si>
  <si>
    <t>aristaless related homeobox</t>
  </si>
  <si>
    <t>Sdf2</t>
  </si>
  <si>
    <t>stromal cell derived factor 2</t>
  </si>
  <si>
    <t>Fxn</t>
  </si>
  <si>
    <t>frataxin</t>
  </si>
  <si>
    <t>Bcr</t>
  </si>
  <si>
    <t>breakpoint cluster region</t>
  </si>
  <si>
    <t>Cpne8</t>
  </si>
  <si>
    <t>copine VIII</t>
  </si>
  <si>
    <t>Dapp1</t>
  </si>
  <si>
    <t>dual adaptor for phosphotyrosine and 3-phosphoinositides 1</t>
  </si>
  <si>
    <t>Slc6a11</t>
  </si>
  <si>
    <t>solute carrier family 6 (neurotransmitter transporter, GABA), member 11</t>
  </si>
  <si>
    <t>4933439C10Rik</t>
  </si>
  <si>
    <t>RIKEN cDNA 4933439C10 gene</t>
  </si>
  <si>
    <t>Serp2</t>
  </si>
  <si>
    <t>stress-associated endoplasmic reticulum protein family member 2</t>
  </si>
  <si>
    <t>Lmo4</t>
  </si>
  <si>
    <t>LIM domain only 4</t>
  </si>
  <si>
    <t>Rela</t>
  </si>
  <si>
    <t>v-rel reticuloendotheliosis viral oncogene homolog A (avian)</t>
  </si>
  <si>
    <t>Bnip2</t>
  </si>
  <si>
    <t>BCL2/adenovirus E1B interacting protein 2</t>
  </si>
  <si>
    <t>Cyfip2</t>
  </si>
  <si>
    <t>cytoplasmic FMR1 interacting protein 2</t>
  </si>
  <si>
    <t>Cnst</t>
  </si>
  <si>
    <t>consortin, connexin sorting protein</t>
  </si>
  <si>
    <t>Zc3h7b</t>
  </si>
  <si>
    <t>zinc finger CCCH type containing 7B</t>
  </si>
  <si>
    <t>Suz12</t>
  </si>
  <si>
    <t>suppressor of zeste 12 homolog (Drosophila)</t>
  </si>
  <si>
    <t>Rpl32</t>
  </si>
  <si>
    <t>ribosomal protein L32</t>
  </si>
  <si>
    <t>Raver1</t>
  </si>
  <si>
    <t>ribonucleoprotein, PTB-binding 1</t>
  </si>
  <si>
    <t>Rgmb</t>
  </si>
  <si>
    <t>repulsive guidance molecule family member B</t>
  </si>
  <si>
    <t>S100a10</t>
  </si>
  <si>
    <t>S100 calcium binding protein A10 (calpactin)</t>
  </si>
  <si>
    <t>Gm5124</t>
  </si>
  <si>
    <t>nucleolar and coiled-body phosphoprotein 1 pseudogene</t>
  </si>
  <si>
    <t>Zfp1</t>
  </si>
  <si>
    <t>zinc finger protein 1</t>
  </si>
  <si>
    <t>Crat</t>
  </si>
  <si>
    <t>carnitine acetyltransferase</t>
  </si>
  <si>
    <t>Epc1</t>
  </si>
  <si>
    <t>enhancer of polycomb homolog 1 (Drosophila)</t>
  </si>
  <si>
    <t>Ppp1r3d</t>
  </si>
  <si>
    <t>protein phosphatase 1, regulatory subunit 3D</t>
  </si>
  <si>
    <t>Rpl14</t>
  </si>
  <si>
    <t>ribosomal protein L14</t>
  </si>
  <si>
    <t>Tekt2</t>
  </si>
  <si>
    <t>tektin 2</t>
  </si>
  <si>
    <t>Naa30</t>
  </si>
  <si>
    <t>N(alpha)-acetyltransferase 30, NatC catalytic subunit</t>
  </si>
  <si>
    <t>Ubox5</t>
  </si>
  <si>
    <t>U box domain containing 5</t>
  </si>
  <si>
    <t>Med15</t>
  </si>
  <si>
    <t>mediator complex subunit 15</t>
  </si>
  <si>
    <t>Lrp8</t>
  </si>
  <si>
    <t>low density lipoprotein receptor-related protein 8, apolipoprotein e receptor</t>
  </si>
  <si>
    <t>Fam196a</t>
  </si>
  <si>
    <t>family with sequence similarity 196, member A</t>
  </si>
  <si>
    <t>Krcc1</t>
  </si>
  <si>
    <t>lysine-rich coiled-coil 1</t>
  </si>
  <si>
    <t>5430405H02Rik</t>
  </si>
  <si>
    <t>RIKEN cDNA 5430405H02 gene</t>
  </si>
  <si>
    <t>Gprin3</t>
  </si>
  <si>
    <t>GPRIN family member 3</t>
  </si>
  <si>
    <t>Trpc7</t>
  </si>
  <si>
    <t>transient receptor potential cation channel, subfamily C, member 7</t>
  </si>
  <si>
    <t>Igsf3</t>
  </si>
  <si>
    <t>immunoglobulin superfamily, member 3</t>
  </si>
  <si>
    <t>Gm10677</t>
  </si>
  <si>
    <t>predicted gene 10677</t>
  </si>
  <si>
    <t>Dnmt3a</t>
  </si>
  <si>
    <t>DNA methyltransferase 3A</t>
  </si>
  <si>
    <t>Mtap1s</t>
  </si>
  <si>
    <t>Trim45</t>
  </si>
  <si>
    <t>tripartite motif-containing 45</t>
  </si>
  <si>
    <t>Snapc5</t>
  </si>
  <si>
    <t>small nuclear RNA activating complex, polypeptide 5</t>
  </si>
  <si>
    <t>Tmem150c</t>
  </si>
  <si>
    <t>transmembrane protein 150C</t>
  </si>
  <si>
    <t>2010107H07Rik</t>
  </si>
  <si>
    <t>D930014E17Rik</t>
  </si>
  <si>
    <t>Cisd3</t>
  </si>
  <si>
    <t>CDGSH iron sulfur domain 3</t>
  </si>
  <si>
    <t>2010107E04Rik</t>
  </si>
  <si>
    <t>RIKEN cDNA 2010107E04 gene</t>
  </si>
  <si>
    <t>Gtf3a</t>
  </si>
  <si>
    <t>general transcription factor III A</t>
  </si>
  <si>
    <t>Ccdc101</t>
  </si>
  <si>
    <t>Tet1</t>
  </si>
  <si>
    <t>tet methylcytosine dioxygenase 1</t>
  </si>
  <si>
    <t>Metap1d</t>
  </si>
  <si>
    <t>methionyl aminopeptidase type 1D (mitochondrial)</t>
  </si>
  <si>
    <t>Txn1</t>
  </si>
  <si>
    <t>thioredoxin 1</t>
  </si>
  <si>
    <t>Gm11837</t>
  </si>
  <si>
    <t>predicted gene 11837</t>
  </si>
  <si>
    <t>Myeov2</t>
  </si>
  <si>
    <t>myeloma overexpressed 2</t>
  </si>
  <si>
    <t>Tmem208</t>
  </si>
  <si>
    <t>transmembrane protein 208</t>
  </si>
  <si>
    <t>Mrps33</t>
  </si>
  <si>
    <t>mitochondrial ribosomal protein S33</t>
  </si>
  <si>
    <t>Jtb</t>
  </si>
  <si>
    <t>jumping translocation breakpoint</t>
  </si>
  <si>
    <t>Slc10a4</t>
  </si>
  <si>
    <t>solute carrier family 10 (sodium/bile acid cotransporter family), member 4</t>
  </si>
  <si>
    <t>Atg4c</t>
  </si>
  <si>
    <t>autophagy related 4C, cysteine peptidase</t>
  </si>
  <si>
    <t>Rpl35a</t>
  </si>
  <si>
    <t>ribosomal protein L35A</t>
  </si>
  <si>
    <t>Nkx2-1</t>
  </si>
  <si>
    <t>NK2 homeobox 1</t>
  </si>
  <si>
    <t>Birc2</t>
  </si>
  <si>
    <t>baculoviral IAP repeat-containing 2</t>
  </si>
  <si>
    <t>Sh3rf1</t>
  </si>
  <si>
    <t>SH3 domain containing ring finger 1</t>
  </si>
  <si>
    <t>Ppp1r3f</t>
  </si>
  <si>
    <t>protein phosphatase 1, regulatory (inhibitor) subunit 3F</t>
  </si>
  <si>
    <t>Wbp1</t>
  </si>
  <si>
    <t>WW domain binding protein 1</t>
  </si>
  <si>
    <t>St3gal2</t>
  </si>
  <si>
    <t>ST3 beta-galactoside alpha-2,3-sialyltransferase 2</t>
  </si>
  <si>
    <t>Wnk2</t>
  </si>
  <si>
    <t>WNK lysine deficient protein kinase 2</t>
  </si>
  <si>
    <t>Rab40c</t>
  </si>
  <si>
    <t>Rab40C, member RAS oncogene family</t>
  </si>
  <si>
    <t>Commd2</t>
  </si>
  <si>
    <t>COMM domain containing 2</t>
  </si>
  <si>
    <t>Spa17</t>
  </si>
  <si>
    <t>sperm autoantigenic protein 17</t>
  </si>
  <si>
    <t>Gck</t>
  </si>
  <si>
    <t>glucokinase</t>
  </si>
  <si>
    <t>Rpl36al</t>
  </si>
  <si>
    <t>ribosomal protein L36A-like</t>
  </si>
  <si>
    <t>Pou3f2</t>
  </si>
  <si>
    <t>POU domain, class 3, transcription factor 2</t>
  </si>
  <si>
    <t>Chm</t>
  </si>
  <si>
    <t>choroidermia (RAB escort protein 1)</t>
  </si>
  <si>
    <t>Setbp1</t>
  </si>
  <si>
    <t>SET binding protein 1</t>
  </si>
  <si>
    <t>Bcat2</t>
  </si>
  <si>
    <t>branched chain aminotransferase 2, mitochondrial</t>
  </si>
  <si>
    <t>Rnf138</t>
  </si>
  <si>
    <t>ring finger protein 138</t>
  </si>
  <si>
    <t>Efha2</t>
  </si>
  <si>
    <t>Exoc6b</t>
  </si>
  <si>
    <t>exocyst complex component 6B</t>
  </si>
  <si>
    <t>Agbl3</t>
  </si>
  <si>
    <t>ATP/GTP binding protein-like 3</t>
  </si>
  <si>
    <t>Gm4944</t>
  </si>
  <si>
    <t>Nfatc3</t>
  </si>
  <si>
    <t>nuclear factor of activated T cells, cytoplasmic, calcineurin dependent 3</t>
  </si>
  <si>
    <t>Olfr613</t>
  </si>
  <si>
    <t>olfactory receptor 613</t>
  </si>
  <si>
    <t>Dram2</t>
  </si>
  <si>
    <t>DNA-damage regulated autophagy modulator 2</t>
  </si>
  <si>
    <t>Abhd5</t>
  </si>
  <si>
    <t>abhydrolase domain containing 5</t>
  </si>
  <si>
    <t>Ptrf</t>
  </si>
  <si>
    <t>polymerase I and transcript release factor</t>
  </si>
  <si>
    <t>Snhg10</t>
  </si>
  <si>
    <t>small nucleolar RNA host gene 10</t>
  </si>
  <si>
    <t>Osbpl10</t>
  </si>
  <si>
    <t>oxysterol binding protein-like 10</t>
  </si>
  <si>
    <t>Cdc42ep4</t>
  </si>
  <si>
    <t>CDC42 effector protein (Rho GTPase binding) 4</t>
  </si>
  <si>
    <t>Zfp574</t>
  </si>
  <si>
    <t>zinc finger protein 574</t>
  </si>
  <si>
    <t>Ccdc74a</t>
  </si>
  <si>
    <t>coiled-coil domain containing 74A</t>
  </si>
  <si>
    <t>Rad52</t>
  </si>
  <si>
    <t>RAD52 homolog, DNA repair protein</t>
  </si>
  <si>
    <t>Capg</t>
  </si>
  <si>
    <t>capping protein (actin filament), gelsolin-like</t>
  </si>
  <si>
    <t>Tm2d1</t>
  </si>
  <si>
    <t>TM2 domain containing 1</t>
  </si>
  <si>
    <t>Rnft2</t>
  </si>
  <si>
    <t>ring finger protein, transmembrane 2</t>
  </si>
  <si>
    <t>Zfp579</t>
  </si>
  <si>
    <t>zinc finger protein 579</t>
  </si>
  <si>
    <t>0610030E20Rik</t>
  </si>
  <si>
    <t>RIKEN cDNA 0610030E20 gene</t>
  </si>
  <si>
    <t>Twsg1</t>
  </si>
  <si>
    <t>twisted gastrulation BMP signaling modulator 1</t>
  </si>
  <si>
    <t>Cox7c</t>
  </si>
  <si>
    <t>cytochrome c oxidase subunit VIIc</t>
  </si>
  <si>
    <t>LOC100504703</t>
  </si>
  <si>
    <t>Scamp2</t>
  </si>
  <si>
    <t>secretory carrier membrane protein 2</t>
  </si>
  <si>
    <t>Gfpt1</t>
  </si>
  <si>
    <t>glutamine fructose-6-phosphate transaminase 1</t>
  </si>
  <si>
    <t>1810013D10Rik</t>
  </si>
  <si>
    <t>A2ld1</t>
  </si>
  <si>
    <t>Snx13</t>
  </si>
  <si>
    <t>sorting nexin 13</t>
  </si>
  <si>
    <t>Tmem181b-ps</t>
  </si>
  <si>
    <t>transmembrane protein 181B, pseudogene</t>
  </si>
  <si>
    <t>Chchd8</t>
  </si>
  <si>
    <t>Smug1</t>
  </si>
  <si>
    <t>single-strand selective monofunctional uracil DNA glycosylase</t>
  </si>
  <si>
    <t>Nudt7</t>
  </si>
  <si>
    <t>nudix (nucleoside diphosphate linked moiety X)-type motif 7</t>
  </si>
  <si>
    <t>Kcnc3</t>
  </si>
  <si>
    <t>potassium voltage gated channel, Shaw-related subfamily, member 3</t>
  </si>
  <si>
    <t>Nrp1</t>
  </si>
  <si>
    <t>neuropilin 1</t>
  </si>
  <si>
    <t>Gas5</t>
  </si>
  <si>
    <t>growth arrest specific 5</t>
  </si>
  <si>
    <t>Aga</t>
  </si>
  <si>
    <t>aspartylglucosaminidase</t>
  </si>
  <si>
    <t>Dnajc4</t>
  </si>
  <si>
    <t>DnaJ heat shock protein family (Hsp40) member C4</t>
  </si>
  <si>
    <t>Rap1gap</t>
  </si>
  <si>
    <t>Rap1 GTPase-activating protein</t>
  </si>
  <si>
    <t>Marveld1</t>
  </si>
  <si>
    <t>MARVEL (membrane-associating) domain containing 1</t>
  </si>
  <si>
    <t>Kcnk3</t>
  </si>
  <si>
    <t>potassium channel, subfamily K, member 3</t>
  </si>
  <si>
    <t>Cpeb3</t>
  </si>
  <si>
    <t>cytoplasmic polyadenylation element binding protein 3</t>
  </si>
  <si>
    <t>2010204K13Rik</t>
  </si>
  <si>
    <t>RIKEN cDNA 2010204K13 gene</t>
  </si>
  <si>
    <t>1810035L17Rik</t>
  </si>
  <si>
    <t>Spred3</t>
  </si>
  <si>
    <t>sprouty-related, EVH1 domain containing 3</t>
  </si>
  <si>
    <t>AI597468</t>
  </si>
  <si>
    <t>Zfp958</t>
  </si>
  <si>
    <t>zinc finger protein 958</t>
  </si>
  <si>
    <t>Med31</t>
  </si>
  <si>
    <t>mediator complex subunit 31</t>
  </si>
  <si>
    <t>Htatip2</t>
  </si>
  <si>
    <t>HIV-1 Tat interactive protein 2</t>
  </si>
  <si>
    <t>Zcchc14</t>
  </si>
  <si>
    <t>zinc finger, CCHC domain containing 14</t>
  </si>
  <si>
    <t>Prpf8</t>
  </si>
  <si>
    <t>pre-mRNA processing factor 8</t>
  </si>
  <si>
    <t>Tnfrsf10b</t>
  </si>
  <si>
    <t>tumor necrosis factor receptor superfamily, member 10b</t>
  </si>
  <si>
    <t>Gm2694</t>
  </si>
  <si>
    <t>predicted gene 2694</t>
  </si>
  <si>
    <t>Enkur</t>
  </si>
  <si>
    <t>enkurin, TRPC channel interacting protein</t>
  </si>
  <si>
    <t>Lsm5</t>
  </si>
  <si>
    <t>LSM5 homolog, U6 small nuclear RNA and mRNA degradation associated</t>
  </si>
  <si>
    <t>Pou2f2</t>
  </si>
  <si>
    <t>POU domain, class 2, transcription factor 2</t>
  </si>
  <si>
    <t>Tcerg1l</t>
  </si>
  <si>
    <t>transcription elongation regulator 1-like</t>
  </si>
  <si>
    <t>Iah1</t>
  </si>
  <si>
    <t>isoamyl acetate-hydrolyzing esterase 1 homolog</t>
  </si>
  <si>
    <t>Stk32c</t>
  </si>
  <si>
    <t>serine/threonine kinase 32C</t>
  </si>
  <si>
    <t>D10Bwg1379e</t>
  </si>
  <si>
    <t>Dync1h1</t>
  </si>
  <si>
    <t>dynein cytoplasmic 1 heavy chain 1</t>
  </si>
  <si>
    <t>Crtc3</t>
  </si>
  <si>
    <t>CREB regulated transcription coactivator 3</t>
  </si>
  <si>
    <t>Mrps18c</t>
  </si>
  <si>
    <t>mitochondrial ribosomal protein S18C</t>
  </si>
  <si>
    <t>Fam162a</t>
  </si>
  <si>
    <t>family with sequence similarity 162, member A</t>
  </si>
  <si>
    <t>Ccdc149</t>
  </si>
  <si>
    <t>coiled-coil domain containing 149</t>
  </si>
  <si>
    <t>Zfhx2</t>
  </si>
  <si>
    <t>zinc finger homeobox 2</t>
  </si>
  <si>
    <t>Arnt2</t>
  </si>
  <si>
    <t>aryl hydrocarbon receptor nuclear translocator 2</t>
  </si>
  <si>
    <t>Ndufaf2</t>
  </si>
  <si>
    <t>NADH dehydrogenase (ubiquinone) 1 alpha subcomplex, assembly factor 2</t>
  </si>
  <si>
    <t>Aifm3</t>
  </si>
  <si>
    <t>apoptosis-inducing factor, mitochondrion-associated 3</t>
  </si>
  <si>
    <t>Zfp57</t>
  </si>
  <si>
    <t>zinc finger protein 57</t>
  </si>
  <si>
    <t>Cep350</t>
  </si>
  <si>
    <t>centrosomal protein 350</t>
  </si>
  <si>
    <t>Rps23</t>
  </si>
  <si>
    <t>ribosomal protein S23</t>
  </si>
  <si>
    <t>Prrg3</t>
  </si>
  <si>
    <t>proline rich Gla (G-carboxyglutamic acid) 3 (transmembrane)</t>
  </si>
  <si>
    <t>Cobl</t>
  </si>
  <si>
    <t>cordon-bleu WH2 repeat</t>
  </si>
  <si>
    <t>Epas1</t>
  </si>
  <si>
    <t>endothelial PAS domain protein 1</t>
  </si>
  <si>
    <t>Sbno2</t>
  </si>
  <si>
    <t>strawberry notch homolog 2 (Drosophila)</t>
  </si>
  <si>
    <t>Clstn1</t>
  </si>
  <si>
    <t>calsyntenin 1</t>
  </si>
  <si>
    <t>Trmt11</t>
  </si>
  <si>
    <t>tRNA methyltransferase 11</t>
  </si>
  <si>
    <t>Cchcr1</t>
  </si>
  <si>
    <t>coiled-coil alpha-helical rod protein 1</t>
  </si>
  <si>
    <t>Snhg7</t>
  </si>
  <si>
    <t>small nucleolar RNA host gene 7</t>
  </si>
  <si>
    <t>Ccdc58</t>
  </si>
  <si>
    <t>coiled-coil domain containing 58</t>
  </si>
  <si>
    <t>Pfas</t>
  </si>
  <si>
    <t>phosphoribosylformylglycinamidine synthase (FGAR amidotransferase)</t>
  </si>
  <si>
    <t>Pcp4</t>
  </si>
  <si>
    <t>Purkinje cell protein 4</t>
  </si>
  <si>
    <t>Ttc32</t>
  </si>
  <si>
    <t>tetratricopeptide repeat domain 32</t>
  </si>
  <si>
    <t>Rps17</t>
  </si>
  <si>
    <t>ribosomal protein S17</t>
  </si>
  <si>
    <t>Tcte1</t>
  </si>
  <si>
    <t>t-complex-associated testis expressed 1</t>
  </si>
  <si>
    <t>Rai2</t>
  </si>
  <si>
    <t>retinoic acid induced 2</t>
  </si>
  <si>
    <t>Ddhd1</t>
  </si>
  <si>
    <t>DDHD domain containing 1</t>
  </si>
  <si>
    <t>1810027O10Rik</t>
  </si>
  <si>
    <t>Rhebl1</t>
  </si>
  <si>
    <t>Ras homolog enriched in brain like 1</t>
  </si>
  <si>
    <t>Fam189b</t>
  </si>
  <si>
    <t>family with sequence similarity 189, member B</t>
  </si>
  <si>
    <t>Mrpl52</t>
  </si>
  <si>
    <t>mitochondrial ribosomal protein L52</t>
  </si>
  <si>
    <t>Rgs5</t>
  </si>
  <si>
    <t>regulator of G-protein signaling 5</t>
  </si>
  <si>
    <t>Rnft1</t>
  </si>
  <si>
    <t>ring finger protein, transmembrane 1</t>
  </si>
  <si>
    <t>Dynlt1a</t>
  </si>
  <si>
    <t>dynein light chain Tctex-type 1A</t>
  </si>
  <si>
    <t>Arid3a</t>
  </si>
  <si>
    <t>AT rich interactive domain 3A (BRIGHT-like)</t>
  </si>
  <si>
    <t>Tcf12</t>
  </si>
  <si>
    <t>transcription factor 12</t>
  </si>
  <si>
    <t>C1ql2</t>
  </si>
  <si>
    <t>complement component 1, q subcomponent-like 2</t>
  </si>
  <si>
    <t>Fam117b</t>
  </si>
  <si>
    <t>family with sequence similarity 117, member B</t>
  </si>
  <si>
    <t>Shank1</t>
  </si>
  <si>
    <t>SH3/ankyrin domain gene 1</t>
  </si>
  <si>
    <t>Atpif1</t>
  </si>
  <si>
    <t>ATPase inhibitory factor 1</t>
  </si>
  <si>
    <t>Coch</t>
  </si>
  <si>
    <t>cochlin</t>
  </si>
  <si>
    <t>Epc2</t>
  </si>
  <si>
    <t>enhancer of polycomb homolog 2 (Drosophila)</t>
  </si>
  <si>
    <t>Mrps16</t>
  </si>
  <si>
    <t>mitochondrial ribosomal protein S16</t>
  </si>
  <si>
    <t>Sept2</t>
  </si>
  <si>
    <t>septin 2</t>
  </si>
  <si>
    <t>Rps20</t>
  </si>
  <si>
    <t>ribosomal protein S20</t>
  </si>
  <si>
    <t>Aff3</t>
  </si>
  <si>
    <t>AF4/FMR2 family, member 3</t>
  </si>
  <si>
    <t>Rorb</t>
  </si>
  <si>
    <t>RAR-related orphan receptor beta</t>
  </si>
  <si>
    <t>Syt7</t>
  </si>
  <si>
    <t>synaptotagmin VII</t>
  </si>
  <si>
    <t>Dand5</t>
  </si>
  <si>
    <t>DAN domain family member 5, BMP antagonist</t>
  </si>
  <si>
    <t>2610316D01Rik</t>
  </si>
  <si>
    <t>RIKEN cDNA 2610316D01 gene</t>
  </si>
  <si>
    <t>Uxt</t>
  </si>
  <si>
    <t>ubiquitously expressed transcript</t>
  </si>
  <si>
    <t>Mcts2</t>
  </si>
  <si>
    <t>malignant T cell amplified sequence 2</t>
  </si>
  <si>
    <t>Prorsd1</t>
  </si>
  <si>
    <t>prolyl-tRNA synthetase domain containing 1</t>
  </si>
  <si>
    <t>Wdsub1</t>
  </si>
  <si>
    <t>WD repeat, SAM and U-box domain containing 1</t>
  </si>
  <si>
    <t>1700034P13Rik</t>
  </si>
  <si>
    <t>RIKEN cDNA 1700034P13 gene</t>
  </si>
  <si>
    <t>1810006K21Rik</t>
  </si>
  <si>
    <t>4930444P10Rik</t>
  </si>
  <si>
    <t>RIKEN cDNA 4930444P10 gene</t>
  </si>
  <si>
    <t>Ksr2</t>
  </si>
  <si>
    <t>kinase suppressor of ras 2</t>
  </si>
  <si>
    <t>Fam181b</t>
  </si>
  <si>
    <t>family with sequence similarity 181, member B</t>
  </si>
  <si>
    <t>Stk19</t>
  </si>
  <si>
    <t>serine/threonine kinase 19</t>
  </si>
  <si>
    <t>Whrn</t>
  </si>
  <si>
    <t>whirlin</t>
  </si>
  <si>
    <t>Cbx2</t>
  </si>
  <si>
    <t>chromobox 2</t>
  </si>
  <si>
    <t>AI646023</t>
  </si>
  <si>
    <t>C130039O16Rik</t>
  </si>
  <si>
    <t>Mrpl42</t>
  </si>
  <si>
    <t>mitochondrial ribosomal protein L42</t>
  </si>
  <si>
    <t>Ntrk2</t>
  </si>
  <si>
    <t>neurotrophic tyrosine kinase, receptor, type 2</t>
  </si>
  <si>
    <t>Meg3</t>
  </si>
  <si>
    <t>maternally expressed 3</t>
  </si>
  <si>
    <t>Cbln2</t>
  </si>
  <si>
    <t>cerebellin 2 precursor protein</t>
  </si>
  <si>
    <t>Zfp282</t>
  </si>
  <si>
    <t>zinc finger protein 282</t>
  </si>
  <si>
    <t>2310021P13Rik</t>
  </si>
  <si>
    <t>Crocc</t>
  </si>
  <si>
    <t>ciliary rootlet coiled-coil, rootletin</t>
  </si>
  <si>
    <t>Trappc2l</t>
  </si>
  <si>
    <t>trafficking protein particle complex 2-like</t>
  </si>
  <si>
    <t>3010001F23Rik</t>
  </si>
  <si>
    <t>RIKEN cDNA 3010001F23 gene</t>
  </si>
  <si>
    <t>Spats2</t>
  </si>
  <si>
    <t>spermatogenesis associated, serine-rich 2</t>
  </si>
  <si>
    <t>Foxn3</t>
  </si>
  <si>
    <t>forkhead box N3</t>
  </si>
  <si>
    <t>Cebpa</t>
  </si>
  <si>
    <t>CCAAT/enhancer binding protein (C/EBP), alpha</t>
  </si>
  <si>
    <t>Ascc3</t>
  </si>
  <si>
    <t>activating signal cointegrator 1 complex subunit 3</t>
  </si>
  <si>
    <t>Gpd2</t>
  </si>
  <si>
    <t>glycerol phosphate dehydrogenase 2, mitochondrial</t>
  </si>
  <si>
    <t>Dnmbp</t>
  </si>
  <si>
    <t>dynamin binding protein</t>
  </si>
  <si>
    <t>Golt1b</t>
  </si>
  <si>
    <t>golgi transport 1B</t>
  </si>
  <si>
    <t>Krt10</t>
  </si>
  <si>
    <t>keratin 10</t>
  </si>
  <si>
    <t>Slc9a3r1</t>
  </si>
  <si>
    <t>solute carrier family 9 (sodium/hydrogen exchanger), member 3 regulator 1</t>
  </si>
  <si>
    <t>Adrb1</t>
  </si>
  <si>
    <t>adrenergic receptor, beta 1</t>
  </si>
  <si>
    <t>Otud7a</t>
  </si>
  <si>
    <t>OTU domain containing 7A</t>
  </si>
  <si>
    <t>Nkx2-2</t>
  </si>
  <si>
    <t>NK2 homeobox 2</t>
  </si>
  <si>
    <t>Gprasp1</t>
  </si>
  <si>
    <t>G protein-coupled receptor associated sorting protein 1</t>
  </si>
  <si>
    <t>Dpagt1</t>
  </si>
  <si>
    <t>dolichyl-phosphate (UDP-N-acetylglucosamine) acetylglucosaminephosphotransferase 1 (GlcNAc-1-P transferase)</t>
  </si>
  <si>
    <t>Gm9899</t>
  </si>
  <si>
    <t>predicted gene 9899</t>
  </si>
  <si>
    <t>3110003A17Rik</t>
  </si>
  <si>
    <t>Lsm7</t>
  </si>
  <si>
    <t>LSM7 homolog, U6 small nuclear RNA and mRNA degradation associated</t>
  </si>
  <si>
    <t>Zfp944</t>
  </si>
  <si>
    <t>zinc finger protein 944</t>
  </si>
  <si>
    <t>D930015M05Rik</t>
  </si>
  <si>
    <t>RIKEN cDNA D930015M05 gene</t>
  </si>
  <si>
    <t>Pcbd2</t>
  </si>
  <si>
    <t>pterin 4 alpha carbinolamine dehydratase/dimerization cofactor of hepatocyte nuclear factor 1 alpha (TCF1) 2</t>
  </si>
  <si>
    <t>Hdac7</t>
  </si>
  <si>
    <t>histone deacetylase 7</t>
  </si>
  <si>
    <t>Slx1b</t>
  </si>
  <si>
    <t>SLX1 structure-specific endonuclease subunit homolog B (S. cerevisiae)</t>
  </si>
  <si>
    <t>Gm15706</t>
  </si>
  <si>
    <t>predicted gene 15706</t>
  </si>
  <si>
    <t>Osbpl6</t>
  </si>
  <si>
    <t>oxysterol binding protein-like 6</t>
  </si>
  <si>
    <t>Ahdc1</t>
  </si>
  <si>
    <t>AT hook, DNA binding motif, containing 1</t>
  </si>
  <si>
    <t>Pir</t>
  </si>
  <si>
    <t>pirin</t>
  </si>
  <si>
    <t>Nipbl</t>
  </si>
  <si>
    <t>Nipped-B homolog (Drosophila)</t>
  </si>
  <si>
    <t>Rps6kb1</t>
  </si>
  <si>
    <t>ribosomal protein S6 kinase, polypeptide 1</t>
  </si>
  <si>
    <t>Odz3</t>
  </si>
  <si>
    <t>Sv2a</t>
  </si>
  <si>
    <t>synaptic vesicle glycoprotein 2 a</t>
  </si>
  <si>
    <t>Cdh15</t>
  </si>
  <si>
    <t>cadherin 15</t>
  </si>
  <si>
    <t>Mtap1b</t>
  </si>
  <si>
    <t>Zfp945</t>
  </si>
  <si>
    <t>zinc finger protein 945</t>
  </si>
  <si>
    <t>Gm5595</t>
  </si>
  <si>
    <t>Pemt</t>
  </si>
  <si>
    <t>phosphatidylethanolamine N-methyltransferase</t>
  </si>
  <si>
    <t>Ankrd49</t>
  </si>
  <si>
    <t>ankyrin repeat domain 49</t>
  </si>
  <si>
    <t>Gosr1</t>
  </si>
  <si>
    <t>golgi SNAP receptor complex member 1</t>
  </si>
  <si>
    <t>Fam102b</t>
  </si>
  <si>
    <t>family with sequence similarity 102, member B</t>
  </si>
  <si>
    <t>Rps12</t>
  </si>
  <si>
    <t>ribosomal protein S12</t>
  </si>
  <si>
    <t>Pnoc</t>
  </si>
  <si>
    <t>prepronociceptin</t>
  </si>
  <si>
    <t>Nhlh2</t>
  </si>
  <si>
    <t>nescient helix loop helix 2</t>
  </si>
  <si>
    <t>Ncan</t>
  </si>
  <si>
    <t>neurocan</t>
  </si>
  <si>
    <t>Spnb4</t>
  </si>
  <si>
    <t>Irf6</t>
  </si>
  <si>
    <t>interferon regulatory factor 6</t>
  </si>
  <si>
    <t>Eya2</t>
  </si>
  <si>
    <t>EYA transcriptional coactivator and phosphatase 2</t>
  </si>
  <si>
    <t>A130077B15Rik</t>
  </si>
  <si>
    <t>RIKEN cDNA A130077B15 gene</t>
  </si>
  <si>
    <t>Mll1</t>
  </si>
  <si>
    <t>Ryr3</t>
  </si>
  <si>
    <t>ryanodine receptor 3</t>
  </si>
  <si>
    <t>Dnajb5</t>
  </si>
  <si>
    <t>DnaJ heat shock protein family (Hsp40) member B5</t>
  </si>
  <si>
    <t>Mir1895</t>
  </si>
  <si>
    <t>microRNA 1895</t>
  </si>
  <si>
    <t>1110001J03Rik</t>
  </si>
  <si>
    <t>2610528E23Rik</t>
  </si>
  <si>
    <t>Dmxl2</t>
  </si>
  <si>
    <t>Dmx-like 2</t>
  </si>
  <si>
    <t>BC067068</t>
  </si>
  <si>
    <t>Ccdc23</t>
  </si>
  <si>
    <t>Itgb1bp1</t>
  </si>
  <si>
    <t>integrin beta 1 binding protein 1</t>
  </si>
  <si>
    <t>Pdzd4</t>
  </si>
  <si>
    <t>PDZ domain containing 4</t>
  </si>
  <si>
    <t>Med30</t>
  </si>
  <si>
    <t>mediator complex subunit 30</t>
  </si>
  <si>
    <t>1700001L19Rik</t>
  </si>
  <si>
    <t>RIKEN cDNA 1700001L19 gene</t>
  </si>
  <si>
    <t>Mctp2</t>
  </si>
  <si>
    <t>multiple C2 domains, transmembrane 2</t>
  </si>
  <si>
    <t>2210020M01Rik</t>
  </si>
  <si>
    <t>D330050I16Rik</t>
  </si>
  <si>
    <t>RIKEN cDNA D330050I16 gene</t>
  </si>
  <si>
    <t>2900010M23Rik</t>
  </si>
  <si>
    <t>Atp6v0e</t>
  </si>
  <si>
    <t>ATPase, H+ transporting, lysosomal V0 subunit E</t>
  </si>
  <si>
    <t>Uqcrb</t>
  </si>
  <si>
    <t>ubiquinol-cytochrome c reductase binding protein</t>
  </si>
  <si>
    <t>2210404O09Rik</t>
  </si>
  <si>
    <t>Apool</t>
  </si>
  <si>
    <t>apolipoprotein O-like</t>
  </si>
  <si>
    <t>Znrd1as</t>
  </si>
  <si>
    <t>zinc ribbon domain containing 1, antisense</t>
  </si>
  <si>
    <t>Hs6st1</t>
  </si>
  <si>
    <t>heparan sulfate 6-O-sulfotransferase 1</t>
  </si>
  <si>
    <t>Rps7</t>
  </si>
  <si>
    <t>ribosomal protein S7</t>
  </si>
  <si>
    <t>5530601H04Rik</t>
  </si>
  <si>
    <t>RIKEN cDNA 5530601H04 gene</t>
  </si>
  <si>
    <t>Lcorl</t>
  </si>
  <si>
    <t>ligand dependent nuclear receptor corepressor-like</t>
  </si>
  <si>
    <t>Ppp1r13l</t>
  </si>
  <si>
    <t>protein phosphatase 1, regulatory (inhibitor) subunit 13 like</t>
  </si>
  <si>
    <t>Fxc1</t>
  </si>
  <si>
    <t>N4bp3</t>
  </si>
  <si>
    <t>NEDD4 binding protein 3</t>
  </si>
  <si>
    <t>Rpp38</t>
  </si>
  <si>
    <t>ribonuclease P/MRP 38 subunit</t>
  </si>
  <si>
    <t>Mtmr9</t>
  </si>
  <si>
    <t>myotubularin related protein 9</t>
  </si>
  <si>
    <t>Sirt4</t>
  </si>
  <si>
    <t>sirtuin 4</t>
  </si>
  <si>
    <t>4933421E11Rik</t>
  </si>
  <si>
    <t>Tmem219</t>
  </si>
  <si>
    <t>transmembrane protein 219</t>
  </si>
  <si>
    <t>Nkain1</t>
  </si>
  <si>
    <t>Na+/K+ transporting ATPase interacting 1</t>
  </si>
  <si>
    <t>Stat5b</t>
  </si>
  <si>
    <t>signal transducer and activator of transcription 5B</t>
  </si>
  <si>
    <t>Rbm14</t>
  </si>
  <si>
    <t>RNA binding motif protein 14</t>
  </si>
  <si>
    <t>Il15ra</t>
  </si>
  <si>
    <t>interleukin 15 receptor, alpha chain</t>
  </si>
  <si>
    <t>1110008P14Rik</t>
  </si>
  <si>
    <t>RIKEN cDNA 1110008P14 gene</t>
  </si>
  <si>
    <t>Tab3</t>
  </si>
  <si>
    <t>TGF-beta activated kinase 1/MAP3K7 binding protein 3</t>
  </si>
  <si>
    <t>Rps27a</t>
  </si>
  <si>
    <t>ribosomal protein S27A</t>
  </si>
  <si>
    <t>A930015D03Rik</t>
  </si>
  <si>
    <t>RIKEN cDNA A930015D03 gene</t>
  </si>
  <si>
    <t>1110014N23Rik</t>
  </si>
  <si>
    <t>Pfkfb4</t>
  </si>
  <si>
    <t>6-phosphofructo-2-kinase/fructose-2,6-biphosphatase 4</t>
  </si>
  <si>
    <t>S100pbp</t>
  </si>
  <si>
    <t>S100P binding protein</t>
  </si>
  <si>
    <t>Cdkl4</t>
  </si>
  <si>
    <t>cyclin-dependent kinase-like 4</t>
  </si>
  <si>
    <t>Pkn1</t>
  </si>
  <si>
    <t>protein kinase N1</t>
  </si>
  <si>
    <t>Alg13</t>
  </si>
  <si>
    <t>asparagine-linked glycosylation 13</t>
  </si>
  <si>
    <t>Akap2</t>
  </si>
  <si>
    <t>A kinase (PRKA) anchor protein 2</t>
  </si>
  <si>
    <t>3110056O03Rik</t>
  </si>
  <si>
    <t>Rpl19</t>
  </si>
  <si>
    <t>ribosomal protein L19</t>
  </si>
  <si>
    <t>Uqcr10</t>
  </si>
  <si>
    <t>ubiquinol-cytochrome c reductase, complex III subunit X</t>
  </si>
  <si>
    <t>A230070E04Rik</t>
  </si>
  <si>
    <t>RIKEN cDNA A230070E04 gene</t>
  </si>
  <si>
    <t>Arv1</t>
  </si>
  <si>
    <t>ARV1 homolog, fatty acid homeostasis modulator</t>
  </si>
  <si>
    <t>Krt25</t>
  </si>
  <si>
    <t>keratin 25</t>
  </si>
  <si>
    <t>Src</t>
  </si>
  <si>
    <t>Rous sarcoma oncogene</t>
  </si>
  <si>
    <t>Lbh</t>
  </si>
  <si>
    <t>limb-bud and heart</t>
  </si>
  <si>
    <t>Nt5dc3</t>
  </si>
  <si>
    <t>5'-nucleotidase domain containing 3</t>
  </si>
  <si>
    <t>Efna5</t>
  </si>
  <si>
    <t>ephrin A5</t>
  </si>
  <si>
    <t>Zfp266</t>
  </si>
  <si>
    <t>zinc finger protein 266</t>
  </si>
  <si>
    <t>Dmrtc1a</t>
  </si>
  <si>
    <t>DMRT-like family C1a</t>
  </si>
  <si>
    <t>Camkk2</t>
  </si>
  <si>
    <t>calcium/calmodulin-dependent protein kinase kinase 2, beta</t>
  </si>
  <si>
    <t>Tox3</t>
  </si>
  <si>
    <t>TOX high mobility group box family member 3</t>
  </si>
  <si>
    <t>Fbxl18</t>
  </si>
  <si>
    <t>F-box and leucine-rich repeat protein 18</t>
  </si>
  <si>
    <t>Tbkbp1</t>
  </si>
  <si>
    <t>TBK1 binding protein 1</t>
  </si>
  <si>
    <t>Fmnl2</t>
  </si>
  <si>
    <t>formin-like 2</t>
  </si>
  <si>
    <t>Hdac4</t>
  </si>
  <si>
    <t>histone deacetylase 4</t>
  </si>
  <si>
    <t>Camta2</t>
  </si>
  <si>
    <t>calmodulin binding transcription activator 2</t>
  </si>
  <si>
    <t>Lrrc51</t>
  </si>
  <si>
    <t>leucine rich repeat containing 51</t>
  </si>
  <si>
    <t>Tmem90a</t>
  </si>
  <si>
    <t>Wiz</t>
  </si>
  <si>
    <t>widely-interspaced zinc finger motifs</t>
  </si>
  <si>
    <t>Padi2</t>
  </si>
  <si>
    <t>peptidyl arginine deiminase, type II</t>
  </si>
  <si>
    <t>D630045J12Rik</t>
  </si>
  <si>
    <t>RIKEN cDNA D630045J12 gene</t>
  </si>
  <si>
    <t>Cog7</t>
  </si>
  <si>
    <t>component of oligomeric golgi complex 7</t>
  </si>
  <si>
    <t>Tomm7</t>
  </si>
  <si>
    <t>translocase of outer mitochondrial membrane 7 homolog (yeast)</t>
  </si>
  <si>
    <t>Onecut1</t>
  </si>
  <si>
    <t>one cut domain, family member 1</t>
  </si>
  <si>
    <t>Tmem132a</t>
  </si>
  <si>
    <t>transmembrane protein 132A</t>
  </si>
  <si>
    <t>Bean1</t>
  </si>
  <si>
    <t>brain expressed, associated with Nedd4, 1</t>
  </si>
  <si>
    <t>Zfp948</t>
  </si>
  <si>
    <t>zinc finger protein 948</t>
  </si>
  <si>
    <t>Obfc2a</t>
  </si>
  <si>
    <t>Klc3</t>
  </si>
  <si>
    <t>kinesin light chain 3</t>
  </si>
  <si>
    <t>Ralgds</t>
  </si>
  <si>
    <t>ral guanine nucleotide dissociation stimulator</t>
  </si>
  <si>
    <t>Rpl23a</t>
  </si>
  <si>
    <t>ribosomal protein L23A</t>
  </si>
  <si>
    <t>Rpl37</t>
  </si>
  <si>
    <t>ribosomal protein L37</t>
  </si>
  <si>
    <t>4833417C18Rik</t>
  </si>
  <si>
    <t>RIKEN cDNA 4833417C18 gene</t>
  </si>
  <si>
    <t>Cacna1b</t>
  </si>
  <si>
    <t>calcium channel, voltage-dependent, N type, alpha 1B subunit</t>
  </si>
  <si>
    <t>Pecr</t>
  </si>
  <si>
    <t>peroxisomal trans-2-enoyl-CoA reductase</t>
  </si>
  <si>
    <t>Ubxn11</t>
  </si>
  <si>
    <t>UBX domain protein 11</t>
  </si>
  <si>
    <t>Nmi</t>
  </si>
  <si>
    <t>N-myc (and STAT) interactor</t>
  </si>
  <si>
    <t>Fhit</t>
  </si>
  <si>
    <t>fragile histidine triad gene</t>
  </si>
  <si>
    <t>Prim1</t>
  </si>
  <si>
    <t>DNA primase, p49 subunit</t>
  </si>
  <si>
    <t>Rpl13a</t>
  </si>
  <si>
    <t>ribosomal protein L13A</t>
  </si>
  <si>
    <t>Aebp2</t>
  </si>
  <si>
    <t>AE binding protein 2</t>
  </si>
  <si>
    <t>Ndufc1</t>
  </si>
  <si>
    <t>NADH dehydrogenase (ubiquinone) 1, subcomplex unknown, 1</t>
  </si>
  <si>
    <t>1600012H06Rik</t>
  </si>
  <si>
    <t>RIKEN cDNA 1600012H06 gene</t>
  </si>
  <si>
    <t>Oxsr1</t>
  </si>
  <si>
    <t>oxidative-stress responsive 1</t>
  </si>
  <si>
    <t>2810474O19Rik</t>
  </si>
  <si>
    <t>RIKEN cDNA 2810474O19 gene</t>
  </si>
  <si>
    <t>Fnbp4</t>
  </si>
  <si>
    <t>formin binding protein 4</t>
  </si>
  <si>
    <t>Socs7</t>
  </si>
  <si>
    <t>suppressor of cytokine signaling 7</t>
  </si>
  <si>
    <t>Mgat3</t>
  </si>
  <si>
    <t>mannoside acetylglucosaminyltransferase 3</t>
  </si>
  <si>
    <t>Rims1</t>
  </si>
  <si>
    <t>regulating synaptic membrane exocytosis 1</t>
  </si>
  <si>
    <t>Akap5</t>
  </si>
  <si>
    <t>A kinase (PRKA) anchor protein 5</t>
  </si>
  <si>
    <t>Mpzl1</t>
  </si>
  <si>
    <t>myelin protein zero-like 1</t>
  </si>
  <si>
    <t>Gpr137b</t>
  </si>
  <si>
    <t>G protein-coupled receptor 137B</t>
  </si>
  <si>
    <t>Pigt</t>
  </si>
  <si>
    <t>phosphatidylinositol glycan anchor biosynthesis, class T</t>
  </si>
  <si>
    <t>Gm98</t>
  </si>
  <si>
    <t>Ndufa6</t>
  </si>
  <si>
    <t>NADH dehydrogenase (ubiquinone) 1 alpha subcomplex, 6 (B14)</t>
  </si>
  <si>
    <t>Fam65a</t>
  </si>
  <si>
    <t>family with sequence similarity 65, member A</t>
  </si>
  <si>
    <t>2310030G06Rik</t>
  </si>
  <si>
    <t>RIKEN cDNA 2310030G06 gene</t>
  </si>
  <si>
    <t>Arhgap44</t>
  </si>
  <si>
    <t>Rho GTPase activating protein 44</t>
  </si>
  <si>
    <t>1600027N09Rik</t>
  </si>
  <si>
    <t>Trim24</t>
  </si>
  <si>
    <t>tripartite motif-containing 24</t>
  </si>
  <si>
    <t>Usp37</t>
  </si>
  <si>
    <t>ubiquitin specific peptidase 37</t>
  </si>
  <si>
    <t>Cbfa2t3</t>
  </si>
  <si>
    <t>core-binding factor, runt domain, alpha subunit 2, translocated to, 3 (human)</t>
  </si>
  <si>
    <t>2410004N09Rik</t>
  </si>
  <si>
    <t>Txnrd3</t>
  </si>
  <si>
    <t>thioredoxin reductase 3</t>
  </si>
  <si>
    <t>Atp5e</t>
  </si>
  <si>
    <t>ATP synthase, H+ transporting, mitochondrial F1 complex, epsilon subunit</t>
  </si>
  <si>
    <t>9430020K01Rik</t>
  </si>
  <si>
    <t>RIKEN cDNA 9430020K01 gene</t>
  </si>
  <si>
    <t>Tmem88</t>
  </si>
  <si>
    <t>transmembrane protein 88</t>
  </si>
  <si>
    <t>Spata24</t>
  </si>
  <si>
    <t>spermatogenesis associated 24</t>
  </si>
  <si>
    <t>Rassf4</t>
  </si>
  <si>
    <t>Ras association (RalGDS/AF-6) domain family member 4</t>
  </si>
  <si>
    <t>Sesn2</t>
  </si>
  <si>
    <t>sestrin 2</t>
  </si>
  <si>
    <t>Farp1</t>
  </si>
  <si>
    <t>FERM, RhoGEF (Arhgef) and pleckstrin domain protein 1 (chondrocyte-derived)</t>
  </si>
  <si>
    <t>Cdk8</t>
  </si>
  <si>
    <t>cyclin-dependent kinase 8</t>
  </si>
  <si>
    <t>3110039M20Rik</t>
  </si>
  <si>
    <t>RIKEN cDNA 3110039M20 gene</t>
  </si>
  <si>
    <t>Srpk3</t>
  </si>
  <si>
    <t>serine/arginine-rich protein specific kinase 3</t>
  </si>
  <si>
    <t>Rfx7</t>
  </si>
  <si>
    <t>regulatory factor X, 7</t>
  </si>
  <si>
    <t>Cd302</t>
  </si>
  <si>
    <t>CD302 antigen</t>
  </si>
  <si>
    <t>Cks1b</t>
  </si>
  <si>
    <t>CDC28 protein kinase 1b</t>
  </si>
  <si>
    <t>Uncx</t>
  </si>
  <si>
    <t>UNC homeobox</t>
  </si>
  <si>
    <t>Tcof1</t>
  </si>
  <si>
    <t>treacle ribosome biogenesis factor 1</t>
  </si>
  <si>
    <t>Gipc2</t>
  </si>
  <si>
    <t>GIPC PDZ domain containing family, member 2</t>
  </si>
  <si>
    <t>Tecpr1</t>
  </si>
  <si>
    <t>tectonin beta-propeller repeat containing 1</t>
  </si>
  <si>
    <t>Zscan22</t>
  </si>
  <si>
    <t>zinc finger and SCAN domain containing 22</t>
  </si>
  <si>
    <t>Cenpq</t>
  </si>
  <si>
    <t>centromere protein Q</t>
  </si>
  <si>
    <t>Msi2</t>
  </si>
  <si>
    <t>musashi RNA-binding protein 2</t>
  </si>
  <si>
    <t>Rasgef1b</t>
  </si>
  <si>
    <t>RasGEF domain family, member 1B</t>
  </si>
  <si>
    <t>Asb7</t>
  </si>
  <si>
    <t>ankyrin repeat and SOCS box-containing 7</t>
  </si>
  <si>
    <t>1110034G24Rik</t>
  </si>
  <si>
    <t>RIKEN cDNA 1110034G24 gene</t>
  </si>
  <si>
    <t>Ccnj</t>
  </si>
  <si>
    <t>cyclin J</t>
  </si>
  <si>
    <t>Rpl31-ps12</t>
  </si>
  <si>
    <t>ribosomal protein L31, pseudogene 1 2</t>
  </si>
  <si>
    <t>Nagpa</t>
  </si>
  <si>
    <t>N-acetylglucosamine-1-phosphodiester alpha-N-acetylglucosaminidase</t>
  </si>
  <si>
    <t>4932438A13Rik</t>
  </si>
  <si>
    <t>RIKEN cDNA 4932438A13 gene</t>
  </si>
  <si>
    <t>Hira</t>
  </si>
  <si>
    <t>histone cell cycle regulator</t>
  </si>
  <si>
    <t>Otud4</t>
  </si>
  <si>
    <t>OTU domain containing 4</t>
  </si>
  <si>
    <t>Mnt</t>
  </si>
  <si>
    <t>max binding protein</t>
  </si>
  <si>
    <t>1200016B10Rik</t>
  </si>
  <si>
    <t>Adora2a</t>
  </si>
  <si>
    <t>adenosine A2a receptor</t>
  </si>
  <si>
    <t>Arl13b</t>
  </si>
  <si>
    <t>ADP-ribosylation factor-like 13B</t>
  </si>
  <si>
    <t>Cep70</t>
  </si>
  <si>
    <t>centrosomal protein 70</t>
  </si>
  <si>
    <t>Sestd1</t>
  </si>
  <si>
    <t>SEC14 and spectrin domains 1</t>
  </si>
  <si>
    <t>Mrpl54</t>
  </si>
  <si>
    <t>mitochondrial ribosomal protein L54</t>
  </si>
  <si>
    <t>Lmnb2</t>
  </si>
  <si>
    <t>lamin B2</t>
  </si>
  <si>
    <t>D7Ertd715e</t>
  </si>
  <si>
    <t>Elfn2</t>
  </si>
  <si>
    <t>leucine rich repeat and fibronectin type III, extracellular 2</t>
  </si>
  <si>
    <t>Pih1d2</t>
  </si>
  <si>
    <t>PIH1 domain containing 2</t>
  </si>
  <si>
    <t>3110009E18Rik</t>
  </si>
  <si>
    <t>RIKEN cDNA 3110009E18 gene</t>
  </si>
  <si>
    <t>2010003O02Rik</t>
  </si>
  <si>
    <t>Phactr2</t>
  </si>
  <si>
    <t>phosphatase and actin regulator 2</t>
  </si>
  <si>
    <t>Poll</t>
  </si>
  <si>
    <t>polymerase (DNA directed), lambda</t>
  </si>
  <si>
    <t>Rmnd5a</t>
  </si>
  <si>
    <t>required for meiotic nuclear division 5 homolog A</t>
  </si>
  <si>
    <t>Stk35</t>
  </si>
  <si>
    <t>serine/threonine kinase 35</t>
  </si>
  <si>
    <t>Adcy1</t>
  </si>
  <si>
    <t>adenylate cyclase 1</t>
  </si>
  <si>
    <t>Rassf2</t>
  </si>
  <si>
    <t>Ras association (RalGDS/AF-6) domain family member 2</t>
  </si>
  <si>
    <t>Zfp715</t>
  </si>
  <si>
    <t>zinc finger protein 715</t>
  </si>
  <si>
    <t>Dak</t>
  </si>
  <si>
    <t>Sec14l2</t>
  </si>
  <si>
    <t>SEC14-like lipid binding 2</t>
  </si>
  <si>
    <t>Rnf40</t>
  </si>
  <si>
    <t>ring finger protein 40</t>
  </si>
  <si>
    <t>Ndufa4</t>
  </si>
  <si>
    <t>NADH dehydrogenase (ubiquinone) 1 alpha subcomplex, 4</t>
  </si>
  <si>
    <t>2310039H08Rik</t>
  </si>
  <si>
    <t>RIKEN cDNA 2310039H08 gene</t>
  </si>
  <si>
    <t>Scrib</t>
  </si>
  <si>
    <t>scribbled planar cell polarity</t>
  </si>
  <si>
    <t>1500016L03Rik</t>
  </si>
  <si>
    <t>Rps11</t>
  </si>
  <si>
    <t>ribosomal protein S11</t>
  </si>
  <si>
    <t>Tmem8</t>
  </si>
  <si>
    <t>transmembrane protein 8 (five membrane-spanning domains)</t>
  </si>
  <si>
    <t>Ar</t>
  </si>
  <si>
    <t>androgen receptor</t>
  </si>
  <si>
    <t>Mast3</t>
  </si>
  <si>
    <t>microtubule associated serine/threonine kinase 3</t>
  </si>
  <si>
    <t>F420014N23Rik</t>
  </si>
  <si>
    <t>RIKEN cDNA F420014N23 gene</t>
  </si>
  <si>
    <t>Heatr7a</t>
  </si>
  <si>
    <t>Asap2</t>
  </si>
  <si>
    <t>ArfGAP with SH3 domain, ankyrin repeat and PH domain 2</t>
  </si>
  <si>
    <t>Mapk7</t>
  </si>
  <si>
    <t>mitogen-activated protein kinase 7</t>
  </si>
  <si>
    <t>Rpp21</t>
  </si>
  <si>
    <t>ribonuclease P 21 subunit</t>
  </si>
  <si>
    <t>Tor1aip1</t>
  </si>
  <si>
    <t>torsin A interacting protein 1</t>
  </si>
  <si>
    <t>Tac1</t>
  </si>
  <si>
    <t>tachykinin 1</t>
  </si>
  <si>
    <t>Satb1</t>
  </si>
  <si>
    <t>special AT-rich sequence binding protein 1</t>
  </si>
  <si>
    <t>Fam165b</t>
  </si>
  <si>
    <t>Phf12</t>
  </si>
  <si>
    <t>PHD finger protein 12</t>
  </si>
  <si>
    <t>Hddc2</t>
  </si>
  <si>
    <t>HD domain containing 2</t>
  </si>
  <si>
    <t>Tmem179b</t>
  </si>
  <si>
    <t>transmembrane protein 179B</t>
  </si>
  <si>
    <t>3632451O06Rik</t>
  </si>
  <si>
    <t>RIKEN cDNA 3632451O06 gene</t>
  </si>
  <si>
    <t>BC024582</t>
  </si>
  <si>
    <t>Grb10</t>
  </si>
  <si>
    <t>growth factor receptor bound protein 10</t>
  </si>
  <si>
    <t>Bspry</t>
  </si>
  <si>
    <t>B-box and SPRY domain containing</t>
  </si>
  <si>
    <t>Stk11</t>
  </si>
  <si>
    <t>serine/threonine kinase 11</t>
  </si>
  <si>
    <t>Tril</t>
  </si>
  <si>
    <t>TLR4 interactor with leucine-rich repeats</t>
  </si>
  <si>
    <t>Atp1a3</t>
  </si>
  <si>
    <t>ATPase, Na+/K+ transporting, alpha 3 polypeptide</t>
  </si>
  <si>
    <t>Ccdc109a</t>
  </si>
  <si>
    <t>2010315B03Rik</t>
  </si>
  <si>
    <t>RIKEN cDNA 2010315B03 gene</t>
  </si>
  <si>
    <t>Gm5148</t>
  </si>
  <si>
    <t>predicted gene 5148</t>
  </si>
  <si>
    <t>Stk38</t>
  </si>
  <si>
    <t>serine/threonine kinase 38</t>
  </si>
  <si>
    <t>Smcr7l</t>
  </si>
  <si>
    <t>Rassf6</t>
  </si>
  <si>
    <t>Ras association (RalGDS/AF-6) domain family member 6</t>
  </si>
  <si>
    <t>Wasf1</t>
  </si>
  <si>
    <t>WAS protein family, member 1</t>
  </si>
  <si>
    <t>Nacc2</t>
  </si>
  <si>
    <t>nucleus accumbens associated 2, BEN and BTB (POZ) domain containing</t>
  </si>
  <si>
    <t>Zfp52</t>
  </si>
  <si>
    <t>zinc finger protein 52</t>
  </si>
  <si>
    <t>Numa1</t>
  </si>
  <si>
    <t>nuclear mitotic apparatus protein 1</t>
  </si>
  <si>
    <t>Kcnma1</t>
  </si>
  <si>
    <t>potassium large conductance calcium-activated channel, subfamily M, alpha member 1</t>
  </si>
  <si>
    <t>Zfp943</t>
  </si>
  <si>
    <t>zinc finger prtoein 943</t>
  </si>
  <si>
    <t>Bbs2</t>
  </si>
  <si>
    <t>Bardet-Biedl syndrome 2 (human)</t>
  </si>
  <si>
    <t>Clic4</t>
  </si>
  <si>
    <t>chloride intracellular channel 4 (mitochondrial)</t>
  </si>
  <si>
    <t>Cspp1</t>
  </si>
  <si>
    <t>centrosome and spindle pole associated protein 1</t>
  </si>
  <si>
    <t>Nipal3</t>
  </si>
  <si>
    <t>NIPA-like domain containing 3</t>
  </si>
  <si>
    <t>Siva1</t>
  </si>
  <si>
    <t>SIVA1, apoptosis-inducing factor</t>
  </si>
  <si>
    <t>1700021C14Rik</t>
  </si>
  <si>
    <t>Klf6</t>
  </si>
  <si>
    <t>Kruppel-like factor 6</t>
  </si>
  <si>
    <t>Setd2</t>
  </si>
  <si>
    <t>SET domain containing 2</t>
  </si>
  <si>
    <t>Zfp532</t>
  </si>
  <si>
    <t>zinc finger protein 532</t>
  </si>
  <si>
    <t>Prex1</t>
  </si>
  <si>
    <t>phosphatidylinositol-3,4,5-trisphosphate-dependent Rac exchange factor 1</t>
  </si>
  <si>
    <t>Shh</t>
  </si>
  <si>
    <t>sonic hedgehog</t>
  </si>
  <si>
    <t>Arhgap39</t>
  </si>
  <si>
    <t>Rho GTPase activating protein 39</t>
  </si>
  <si>
    <t>Rilpl2</t>
  </si>
  <si>
    <t>Rab interacting lysosomal protein-like 2</t>
  </si>
  <si>
    <t>Cdc42bpa</t>
  </si>
  <si>
    <t>CDC42 binding protein kinase alpha</t>
  </si>
  <si>
    <t>Itsn2</t>
  </si>
  <si>
    <t>intersectin 2</t>
  </si>
  <si>
    <t>Psmg4</t>
  </si>
  <si>
    <t>proteasome (prosome, macropain) assembly chaperone 4</t>
  </si>
  <si>
    <t>Ccng2</t>
  </si>
  <si>
    <t>cyclin G2</t>
  </si>
  <si>
    <t>Shfm1</t>
  </si>
  <si>
    <t>split hand/foot malformation (ectrodactyly) type 1</t>
  </si>
  <si>
    <t>Cox6c</t>
  </si>
  <si>
    <t>cytochrome c oxidase subunit VIc</t>
  </si>
  <si>
    <t>Cd59a</t>
  </si>
  <si>
    <t>CD59a antigen</t>
  </si>
  <si>
    <t>Kdm6a</t>
  </si>
  <si>
    <t>lysine (K)-specific demethylase 6A</t>
  </si>
  <si>
    <t>Polr2i</t>
  </si>
  <si>
    <t>polymerase (RNA) II (DNA directed) polypeptide I</t>
  </si>
  <si>
    <t>Rhbdl3</t>
  </si>
  <si>
    <t>rhomboid, veinlet-like 3 (Drosophila)</t>
  </si>
  <si>
    <t>Nrn1l</t>
  </si>
  <si>
    <t>neuritin 1-like</t>
  </si>
  <si>
    <t>Plvap</t>
  </si>
  <si>
    <t>plasmalemma vesicle associated protein</t>
  </si>
  <si>
    <t>Rab30</t>
  </si>
  <si>
    <t>RAB30, member RAS oncogene family</t>
  </si>
  <si>
    <t>Masp1</t>
  </si>
  <si>
    <t>mannan-binding lectin serine peptidase 1</t>
  </si>
  <si>
    <t>Mllt3</t>
  </si>
  <si>
    <t>myeloid/lymphoid or mixed-lineage leukemia; translocated to, 3</t>
  </si>
  <si>
    <t>Zfp934</t>
  </si>
  <si>
    <t>zinc finger protein 934</t>
  </si>
  <si>
    <t>Pip4k2b</t>
  </si>
  <si>
    <t>phosphatidylinositol-5-phosphate 4-kinase, type II, beta</t>
  </si>
  <si>
    <t>Ttll4</t>
  </si>
  <si>
    <t>tubulin tyrosine ligase-like family, member 4</t>
  </si>
  <si>
    <t>Kctd9</t>
  </si>
  <si>
    <t>potassium channel tetramerisation domain containing 9</t>
  </si>
  <si>
    <t>Zfp120</t>
  </si>
  <si>
    <t>zinc finger protein 120</t>
  </si>
  <si>
    <t>Hps4</t>
  </si>
  <si>
    <t>Hermansky-Pudlak syndrome 4</t>
  </si>
  <si>
    <t>Tcf7l2</t>
  </si>
  <si>
    <t>transcription factor 7 like 2, T cell specific, HMG box</t>
  </si>
  <si>
    <t>Efcab7</t>
  </si>
  <si>
    <t>EF-hand calcium binding domain 7</t>
  </si>
  <si>
    <t>Ubl5</t>
  </si>
  <si>
    <t>ubiquitin-like 5</t>
  </si>
  <si>
    <t>Anxa11</t>
  </si>
  <si>
    <t>annexin A11</t>
  </si>
  <si>
    <t>Slc37a1</t>
  </si>
  <si>
    <t>solute carrier family 37 (glycerol-3-phosphate transporter), member 1</t>
  </si>
  <si>
    <t>E330033B04Rik</t>
  </si>
  <si>
    <t>RIKEN cDNA E330033B04 gene</t>
  </si>
  <si>
    <t>Ripk2</t>
  </si>
  <si>
    <t>receptor (TNFRSF)-interacting serine-threonine kinase 2</t>
  </si>
  <si>
    <t>Klf5</t>
  </si>
  <si>
    <t>Kruppel-like factor 5</t>
  </si>
  <si>
    <t>Pip5k1a</t>
  </si>
  <si>
    <t>phosphatidylinositol-4-phosphate 5-kinase, type 1 alpha</t>
  </si>
  <si>
    <t>Mon1b</t>
  </si>
  <si>
    <t>MON1 homolog B, secretory traffciking associated</t>
  </si>
  <si>
    <t>Rbm11</t>
  </si>
  <si>
    <t>RNA binding motif protein 11</t>
  </si>
  <si>
    <t>Stim2</t>
  </si>
  <si>
    <t>stromal interaction molecule 2</t>
  </si>
  <si>
    <t>Zhx2</t>
  </si>
  <si>
    <t>zinc fingers and homeoboxes 2</t>
  </si>
  <si>
    <t>Kcng4</t>
  </si>
  <si>
    <t>potassium voltage-gated channel, subfamily G, member 4</t>
  </si>
  <si>
    <t>Ube2o</t>
  </si>
  <si>
    <t>ubiquitin-conjugating enzyme E2O</t>
  </si>
  <si>
    <t>Shroom3</t>
  </si>
  <si>
    <t>shroom family member 3</t>
  </si>
  <si>
    <t>Alkbh4</t>
  </si>
  <si>
    <t>alkB homolog 4, lysine demethylase</t>
  </si>
  <si>
    <t>Dusp2</t>
  </si>
  <si>
    <t>dual specificity phosphatase 2</t>
  </si>
  <si>
    <t>Grin2d</t>
  </si>
  <si>
    <t>glutamate receptor, ionotropic, NMDA2D (epsilon 4)</t>
  </si>
  <si>
    <t>Cbln1</t>
  </si>
  <si>
    <t>cerebellin 1 precursor protein</t>
  </si>
  <si>
    <t>Rnf168</t>
  </si>
  <si>
    <t>ring finger protein 168</t>
  </si>
  <si>
    <t>2700097O09Rik</t>
  </si>
  <si>
    <t>RIKEN cDNA 2700097O09 gene</t>
  </si>
  <si>
    <t>Mmp15</t>
  </si>
  <si>
    <t>matrix metallopeptidase 15</t>
  </si>
  <si>
    <t>Axin2</t>
  </si>
  <si>
    <t>axin 2</t>
  </si>
  <si>
    <t>AI462493</t>
  </si>
  <si>
    <t>Cdyl2</t>
  </si>
  <si>
    <t>chromodomain protein, Y chromosome-like 2</t>
  </si>
  <si>
    <t>Dcaf15</t>
  </si>
  <si>
    <t>DDB1 and CUL4 associated factor 15</t>
  </si>
  <si>
    <t>Adra1b</t>
  </si>
  <si>
    <t>adrenergic receptor, alpha 1b</t>
  </si>
  <si>
    <t>Wif1</t>
  </si>
  <si>
    <t>Wnt inhibitory factor 1</t>
  </si>
  <si>
    <t>Gal3st3</t>
  </si>
  <si>
    <t>galactose-3-O-sulfotransferase 3</t>
  </si>
  <si>
    <t>Myh7b</t>
  </si>
  <si>
    <t>myosin, heavy chain 7B, cardiac muscle, beta</t>
  </si>
  <si>
    <t>Pcgf6</t>
  </si>
  <si>
    <t>polycomb group ring finger 6</t>
  </si>
  <si>
    <t>Nrg3</t>
  </si>
  <si>
    <t>neuregulin 3</t>
  </si>
  <si>
    <t>B4galt1</t>
  </si>
  <si>
    <t>UDP-Gal:betaGlcNAc beta 1,4- galactosyltransferase, polypeptide 1</t>
  </si>
  <si>
    <t>2400009B08Rik</t>
  </si>
  <si>
    <t>Cox17</t>
  </si>
  <si>
    <t>cytochrome c oxidase assembly protein 17</t>
  </si>
  <si>
    <t>Ccnk</t>
  </si>
  <si>
    <t>cyclin K</t>
  </si>
  <si>
    <t>Ppp1r12a</t>
  </si>
  <si>
    <t>protein phosphatase 1, regulatory (inhibitor) subunit 12A</t>
  </si>
  <si>
    <t>Ripply2</t>
  </si>
  <si>
    <t>ripply transcriptional repressor 2</t>
  </si>
  <si>
    <t>Phc1</t>
  </si>
  <si>
    <t>polyhomeotic-like 1 (Drosophila)</t>
  </si>
  <si>
    <t>Adcy5</t>
  </si>
  <si>
    <t>adenylate cyclase 5</t>
  </si>
  <si>
    <t>Ano6</t>
  </si>
  <si>
    <t>anoctamin 6</t>
  </si>
  <si>
    <t>Gm12942</t>
  </si>
  <si>
    <t>Ccdc46</t>
  </si>
  <si>
    <t>A830080D01Rik</t>
  </si>
  <si>
    <t>RIKEN cDNA A830080D01 gene</t>
  </si>
  <si>
    <t>Sycp3</t>
  </si>
  <si>
    <t>synaptonemal complex protein 3</t>
  </si>
  <si>
    <t>Rpgr</t>
  </si>
  <si>
    <t>retinitis pigmentosa GTPase regulator</t>
  </si>
  <si>
    <t>Grin1</t>
  </si>
  <si>
    <t>glutamate receptor, ionotropic, NMDA1 (zeta 1)</t>
  </si>
  <si>
    <t>Dgkh</t>
  </si>
  <si>
    <t>diacylglycerol kinase, eta</t>
  </si>
  <si>
    <t>Trp53inp1</t>
  </si>
  <si>
    <t>transformation related protein 53 inducible nuclear protein 1</t>
  </si>
  <si>
    <t>Mad2l1</t>
  </si>
  <si>
    <t>MAD2 mitotic arrest deficient-like 1</t>
  </si>
  <si>
    <t>Rpl35</t>
  </si>
  <si>
    <t>ribosomal protein L35</t>
  </si>
  <si>
    <t>Htr1a</t>
  </si>
  <si>
    <t>5-hydroxytryptamine (serotonin) receptor 1A</t>
  </si>
  <si>
    <t>Ppp1r42</t>
  </si>
  <si>
    <t>protein phosphatase 1, regulatory subunit 42</t>
  </si>
  <si>
    <t>Bcl9l</t>
  </si>
  <si>
    <t>B cell CLL/lymphoma 9-like</t>
  </si>
  <si>
    <t>Ephb6</t>
  </si>
  <si>
    <t>Eph receptor B6</t>
  </si>
  <si>
    <t>Nog</t>
  </si>
  <si>
    <t>noggin</t>
  </si>
  <si>
    <t>LOC100503496</t>
  </si>
  <si>
    <t>uncharacterized LOC100503496</t>
  </si>
  <si>
    <t>A330102I10Rik</t>
  </si>
  <si>
    <t>RIKEN cDNA A330102I10 gene</t>
  </si>
  <si>
    <t>Gm5918</t>
  </si>
  <si>
    <t>Atf5</t>
  </si>
  <si>
    <t>activating transcription factor 5</t>
  </si>
  <si>
    <t>2310009B15Rik</t>
  </si>
  <si>
    <t>RIKEN cDNA 2310009B15 gene</t>
  </si>
  <si>
    <t>4930570G19Rik</t>
  </si>
  <si>
    <t>RIKEN cDNA 4930570G19 gene</t>
  </si>
  <si>
    <t>Ppil6</t>
  </si>
  <si>
    <t>peptidylprolyl isomerase (cyclophilin)-like 6</t>
  </si>
  <si>
    <t>Gbx1</t>
  </si>
  <si>
    <t>gastrulation brain homeobox 1</t>
  </si>
  <si>
    <t>Gp1bb</t>
  </si>
  <si>
    <t>glycoprotein Ib, beta polypeptide</t>
  </si>
  <si>
    <t>Sox6</t>
  </si>
  <si>
    <t>SRY (sex determining region Y)-box 6</t>
  </si>
  <si>
    <t>Nup43</t>
  </si>
  <si>
    <t>nucleoporin 43</t>
  </si>
  <si>
    <t>Plin3</t>
  </si>
  <si>
    <t>perilipin 3</t>
  </si>
  <si>
    <t>Nr2f2</t>
  </si>
  <si>
    <t>nuclear receptor subfamily 2, group F, member 2</t>
  </si>
  <si>
    <t>Egr3</t>
  </si>
  <si>
    <t>early growth response 3</t>
  </si>
  <si>
    <t>Trpm7</t>
  </si>
  <si>
    <t>transient receptor potential cation channel, subfamily M, member 7</t>
  </si>
  <si>
    <t>Ptpn12</t>
  </si>
  <si>
    <t>protein tyrosine phosphatase, non-receptor type 12</t>
  </si>
  <si>
    <t>4732456N10Rik</t>
  </si>
  <si>
    <t>Hmgn5</t>
  </si>
  <si>
    <t>high-mobility group nucleosome binding domain 5</t>
  </si>
  <si>
    <t>Tirap</t>
  </si>
  <si>
    <t>toll-interleukin 1 receptor (TIR) domain-containing adaptor protein</t>
  </si>
  <si>
    <t>8030462N17Rik</t>
  </si>
  <si>
    <t>RIKEN cDNA 8030462N17 gene</t>
  </si>
  <si>
    <t>Tcte2</t>
  </si>
  <si>
    <t>t-complex-associated testis expressed 2</t>
  </si>
  <si>
    <t>Prtn3</t>
  </si>
  <si>
    <t>proteinase 3</t>
  </si>
  <si>
    <t>Tgds</t>
  </si>
  <si>
    <t>TDP-glucose 4,6-dehydratase</t>
  </si>
  <si>
    <t>Pank3</t>
  </si>
  <si>
    <t>pantothenate kinase 3</t>
  </si>
  <si>
    <t>Smarcd2</t>
  </si>
  <si>
    <t>SWI/SNF related, matrix associated, actin dependent regulator of chromatin, subfamily d, member 2</t>
  </si>
  <si>
    <t>Kank1</t>
  </si>
  <si>
    <t>KN motif and ankyrin repeat domains 1</t>
  </si>
  <si>
    <t>2210021J22Rik</t>
  </si>
  <si>
    <t>Plekha5</t>
  </si>
  <si>
    <t>pleckstrin homology domain containing, family A member 5</t>
  </si>
  <si>
    <t>Ntrk1</t>
  </si>
  <si>
    <t>neurotrophic tyrosine kinase, receptor, type 1</t>
  </si>
  <si>
    <t>Foxo1</t>
  </si>
  <si>
    <t>forkhead box O1</t>
  </si>
  <si>
    <t>4632415K11Rik</t>
  </si>
  <si>
    <t>4930481A15Rik</t>
  </si>
  <si>
    <t>RIKEN cDNA 4930481A15 gene</t>
  </si>
  <si>
    <t>Sec16a</t>
  </si>
  <si>
    <t>SEC16 homolog A, endoplasmic reticulum export factor</t>
  </si>
  <si>
    <t>Rps19</t>
  </si>
  <si>
    <t>ribosomal protein S19</t>
  </si>
  <si>
    <t>Arhgef10</t>
  </si>
  <si>
    <t>Rho guanine nucleotide exchange factor (GEF) 10</t>
  </si>
  <si>
    <t>Serpinh1</t>
  </si>
  <si>
    <t>serine (or cysteine) peptidase inhibitor, clade H, member 1</t>
  </si>
  <si>
    <t>Tspan12</t>
  </si>
  <si>
    <t>tetraspanin 12</t>
  </si>
  <si>
    <t>Cldn14</t>
  </si>
  <si>
    <t>claudin 14</t>
  </si>
  <si>
    <t>Egr1</t>
  </si>
  <si>
    <t>early growth response 1</t>
  </si>
  <si>
    <t>Wdpcp</t>
  </si>
  <si>
    <t>WD repeat containing planar cell polarity effector</t>
  </si>
  <si>
    <t>2410089E03Rik</t>
  </si>
  <si>
    <t>RIKEN cDNA 2410089E03 gene</t>
  </si>
  <si>
    <t>1810032O08Rik</t>
  </si>
  <si>
    <t>RIKEN cDNA 1810032O08 gene</t>
  </si>
  <si>
    <t>1810014B01Rik</t>
  </si>
  <si>
    <t>RIKEN cDNA 1810014B01 gene</t>
  </si>
  <si>
    <t>Zfp362</t>
  </si>
  <si>
    <t>zinc finger protein 362</t>
  </si>
  <si>
    <t>Slc10a7</t>
  </si>
  <si>
    <t>solute carrier family 10 (sodium/bile acid cotransporter family), member 7</t>
  </si>
  <si>
    <t>Loxl1</t>
  </si>
  <si>
    <t>lysyl oxidase-like 1</t>
  </si>
  <si>
    <t>Chrnb2</t>
  </si>
  <si>
    <t>cholinergic receptor, nicotinic, beta polypeptide 2 (neuronal)</t>
  </si>
  <si>
    <t>Foxp2</t>
  </si>
  <si>
    <t>forkhead box P2</t>
  </si>
  <si>
    <t>Tial1</t>
  </si>
  <si>
    <t>Tia1 cytotoxic granule-associated RNA binding protein-like 1</t>
  </si>
  <si>
    <t>Fbxo42</t>
  </si>
  <si>
    <t>F-box protein 42</t>
  </si>
  <si>
    <t>Slc35b3</t>
  </si>
  <si>
    <t>solute carrier family 35, member B3</t>
  </si>
  <si>
    <t>Rgag4</t>
  </si>
  <si>
    <t>retrotransposon gag domain containing 4</t>
  </si>
  <si>
    <t>Rps15a-ps6</t>
  </si>
  <si>
    <t>ribosomal protein S15A, pseudogene 6</t>
  </si>
  <si>
    <t>Myl6b</t>
  </si>
  <si>
    <t>myosin, light polypeptide 6B</t>
  </si>
  <si>
    <t>Sh2b3</t>
  </si>
  <si>
    <t>SH2B adaptor protein 3</t>
  </si>
  <si>
    <t>Accn4</t>
  </si>
  <si>
    <t>Slc6a17</t>
  </si>
  <si>
    <t>solute carrier family 6 (neurotransmitter transporter), member 17</t>
  </si>
  <si>
    <t>Inpp5j</t>
  </si>
  <si>
    <t>inositol polyphosphate 5-phosphatase J</t>
  </si>
  <si>
    <t>Hmg20b</t>
  </si>
  <si>
    <t>high mobility group 20B</t>
  </si>
  <si>
    <t>Zfp939</t>
  </si>
  <si>
    <t>zinc finger protein 939</t>
  </si>
  <si>
    <t>6530402F18Rik</t>
  </si>
  <si>
    <t>RIKEN cDNA 6530402F18 gene</t>
  </si>
  <si>
    <t>Zfhx3</t>
  </si>
  <si>
    <t>zinc finger homeobox 3</t>
  </si>
  <si>
    <t>Cks2</t>
  </si>
  <si>
    <t>CDC28 protein kinase regulatory subunit 2</t>
  </si>
  <si>
    <t>Abcb10</t>
  </si>
  <si>
    <t>ATP-binding cassette, sub-family B (MDR/TAP), member 10</t>
  </si>
  <si>
    <t>Atg9a</t>
  </si>
  <si>
    <t>autophagy related 9A</t>
  </si>
  <si>
    <t>Snrnp25</t>
  </si>
  <si>
    <t>small nuclear ribonucleoprotein 25 (U11/U12)</t>
  </si>
  <si>
    <t>1110012J17Rik</t>
  </si>
  <si>
    <t>Slc31a1</t>
  </si>
  <si>
    <t>solute carrier family 31, member 1</t>
  </si>
  <si>
    <t>Lrpprc</t>
  </si>
  <si>
    <t>leucine-rich PPR-motif containing</t>
  </si>
  <si>
    <t>Emilin1</t>
  </si>
  <si>
    <t>elastin microfibril interfacer 1</t>
  </si>
  <si>
    <t>Map3k3</t>
  </si>
  <si>
    <t>mitogen-activated protein kinase kinase kinase 3</t>
  </si>
  <si>
    <t>Cda</t>
  </si>
  <si>
    <t>cytidine deaminase</t>
  </si>
  <si>
    <t>Zfp526</t>
  </si>
  <si>
    <t>zinc finger protein 526</t>
  </si>
  <si>
    <t>Ace</t>
  </si>
  <si>
    <t>angiotensin I converting enzyme (peptidyl-dipeptidase A) 1</t>
  </si>
  <si>
    <t>Gabpb2</t>
  </si>
  <si>
    <t>GA repeat binding protein, beta 2</t>
  </si>
  <si>
    <t>Hscb</t>
  </si>
  <si>
    <t>HscB iron-sulfur cluster co-chaperone</t>
  </si>
  <si>
    <t>Col9a1</t>
  </si>
  <si>
    <t>collagen, type IX, alpha 1</t>
  </si>
  <si>
    <t>Arid1a</t>
  </si>
  <si>
    <t>AT rich interactive domain 1A (SWI-like)</t>
  </si>
  <si>
    <t>Fam105a</t>
  </si>
  <si>
    <t>family with sequence similarity 105, member A</t>
  </si>
  <si>
    <t>Foxj2</t>
  </si>
  <si>
    <t>forkhead box J2</t>
  </si>
  <si>
    <t>A330069E16Rik</t>
  </si>
  <si>
    <t>RIKEN cDNA A330069E16 gene</t>
  </si>
  <si>
    <t>Insm1</t>
  </si>
  <si>
    <t>insulinoma-associated 1</t>
  </si>
  <si>
    <t>Heyl</t>
  </si>
  <si>
    <t>hairy/enhancer-of-split related with YRPW motif-like</t>
  </si>
  <si>
    <t>Mtmr11</t>
  </si>
  <si>
    <t>myotubularin related protein 11</t>
  </si>
  <si>
    <t>Gm10033</t>
  </si>
  <si>
    <t>predicted gene 10033</t>
  </si>
  <si>
    <t>Lrrc41</t>
  </si>
  <si>
    <t>leucine rich repeat containing 41</t>
  </si>
  <si>
    <t>Mll3</t>
  </si>
  <si>
    <t>Zfp758</t>
  </si>
  <si>
    <t>zinc finger protein 758</t>
  </si>
  <si>
    <t>Nanos3</t>
  </si>
  <si>
    <t>nanos homolog 3 (Drosophila)</t>
  </si>
  <si>
    <t>Capsl</t>
  </si>
  <si>
    <t>calcyphosine-like</t>
  </si>
  <si>
    <t>Sstr1</t>
  </si>
  <si>
    <t>somatostatin receptor 1</t>
  </si>
  <si>
    <t>Sumf2</t>
  </si>
  <si>
    <t>sulfatase modifying factor 2</t>
  </si>
  <si>
    <t>Cln3</t>
  </si>
  <si>
    <t>ceroid lipofuscinosis, neuronal 3, juvenile (Batten, Spielmeyer-Vogt disease)</t>
  </si>
  <si>
    <t>Thap1</t>
  </si>
  <si>
    <t>THAP domain containing, apoptosis associated protein 1</t>
  </si>
  <si>
    <t>Cdca4</t>
  </si>
  <si>
    <t>cell division cycle associated 4</t>
  </si>
  <si>
    <t>Fam101b</t>
  </si>
  <si>
    <t>family with sequence similarity 101, member B</t>
  </si>
  <si>
    <t>Pppde1</t>
  </si>
  <si>
    <t>Pde7a</t>
  </si>
  <si>
    <t>phosphodiesterase 7A</t>
  </si>
  <si>
    <t>Hist1h1e</t>
  </si>
  <si>
    <t>histone cluster 1, H1e</t>
  </si>
  <si>
    <t>Vmn2r29</t>
  </si>
  <si>
    <t>vomeronasal 2, receptor 29</t>
  </si>
  <si>
    <t>Zfp947</t>
  </si>
  <si>
    <t>zinc finger protein 947</t>
  </si>
  <si>
    <t>Samd4</t>
  </si>
  <si>
    <t>sterile alpha motif domain containing 4</t>
  </si>
  <si>
    <t>Fhod3</t>
  </si>
  <si>
    <t>formin homology 2 domain containing 3</t>
  </si>
  <si>
    <t>Nup153</t>
  </si>
  <si>
    <t>nucleoporin 153</t>
  </si>
  <si>
    <t>Enah</t>
  </si>
  <si>
    <t>enabled homolog (Drosophila)</t>
  </si>
  <si>
    <t>Plin2</t>
  </si>
  <si>
    <t>perilipin 2</t>
  </si>
  <si>
    <t>Gm16982</t>
  </si>
  <si>
    <t>predicted gene, 16982</t>
  </si>
  <si>
    <t>Fxyd2</t>
  </si>
  <si>
    <t>FXYD domain-containing ion transport regulator 2</t>
  </si>
  <si>
    <t>Cited4</t>
  </si>
  <si>
    <t>Cbp/p300-interacting transactivator, with Glu/Asp-rich carboxy-terminal domain, 4</t>
  </si>
  <si>
    <t>C330013E15Rik</t>
  </si>
  <si>
    <t>RIKEN cDNA C330013E15 gene</t>
  </si>
  <si>
    <t>Dock5</t>
  </si>
  <si>
    <t>dedicator of cytokinesis 5</t>
  </si>
  <si>
    <t>Tnfrsf12a</t>
  </si>
  <si>
    <t>tumor necrosis factor receptor superfamily, member 12a</t>
  </si>
  <si>
    <t>Nos1</t>
  </si>
  <si>
    <t>nitric oxide synthase 1, neuronal</t>
  </si>
  <si>
    <t>Nxph3</t>
  </si>
  <si>
    <t>neurexophilin 3</t>
  </si>
  <si>
    <t>Usp49</t>
  </si>
  <si>
    <t>ubiquitin specific peptidase 49</t>
  </si>
  <si>
    <t>Arrdc3</t>
  </si>
  <si>
    <t>arrestin domain containing 3</t>
  </si>
  <si>
    <t>Lig3</t>
  </si>
  <si>
    <t>ligase III, DNA, ATP-dependent</t>
  </si>
  <si>
    <t>Dip2a</t>
  </si>
  <si>
    <t>disco interacting protein 2 homolog A</t>
  </si>
  <si>
    <t>Sowahc</t>
  </si>
  <si>
    <t>sosondowah ankyrin repeat domain family member C</t>
  </si>
  <si>
    <t>Dusp16</t>
  </si>
  <si>
    <t>dual specificity phosphatase 16</t>
  </si>
  <si>
    <t>ORF61</t>
  </si>
  <si>
    <t>Sez6l</t>
  </si>
  <si>
    <t>seizure related 6 homolog like</t>
  </si>
  <si>
    <t>Cstad</t>
  </si>
  <si>
    <t>CSA-conditional, T cell activation-dependent protein</t>
  </si>
  <si>
    <t>Crebbp</t>
  </si>
  <si>
    <t>CREB binding protein</t>
  </si>
  <si>
    <t>Magt1</t>
  </si>
  <si>
    <t>magnesium transporter 1</t>
  </si>
  <si>
    <t>Slc35f1</t>
  </si>
  <si>
    <t>solute carrier family 35, member F1</t>
  </si>
  <si>
    <t>2410076I21Rik</t>
  </si>
  <si>
    <t>1700013G23Rik</t>
  </si>
  <si>
    <t>Lipt2</t>
  </si>
  <si>
    <t>lipoyl(octanoyl) transferase 2 (putative)</t>
  </si>
  <si>
    <t>Cdh22</t>
  </si>
  <si>
    <t>cadherin 22</t>
  </si>
  <si>
    <t>Gdf11</t>
  </si>
  <si>
    <t>growth differentiation factor 11</t>
  </si>
  <si>
    <t>Suox</t>
  </si>
  <si>
    <t>sulfite oxidase</t>
  </si>
  <si>
    <t>Zfp536</t>
  </si>
  <si>
    <t>zinc finger protein 536</t>
  </si>
  <si>
    <t>BC016423</t>
  </si>
  <si>
    <t>Efna2</t>
  </si>
  <si>
    <t>ephrin A2</t>
  </si>
  <si>
    <t>Mtmr4</t>
  </si>
  <si>
    <t>myotubularin related protein 4</t>
  </si>
  <si>
    <t>Polg</t>
  </si>
  <si>
    <t>polymerase (DNA directed), gamma</t>
  </si>
  <si>
    <t>Rnf165</t>
  </si>
  <si>
    <t>ring finger protein 165</t>
  </si>
  <si>
    <t>Fbxo36</t>
  </si>
  <si>
    <t>F-box protein 36</t>
  </si>
  <si>
    <t>Zfp85-rs1</t>
  </si>
  <si>
    <t>Hspb1</t>
  </si>
  <si>
    <t>heat shock protein 1</t>
  </si>
  <si>
    <t>Zc3hav1l</t>
  </si>
  <si>
    <t>zinc finger CCCH-type, antiviral 1-like</t>
  </si>
  <si>
    <t>Cox7a1</t>
  </si>
  <si>
    <t>cytochrome c oxidase subunit VIIa 1</t>
  </si>
  <si>
    <t>Leng8</t>
  </si>
  <si>
    <t>leukocyte receptor cluster (LRC) member 8</t>
  </si>
  <si>
    <t>D19Wsu162e</t>
  </si>
  <si>
    <t>Zfp935</t>
  </si>
  <si>
    <t>zinc finger protein 935</t>
  </si>
  <si>
    <t>Vkorc1l1</t>
  </si>
  <si>
    <t>vitamin K epoxide reductase complex, subunit 1-like 1</t>
  </si>
  <si>
    <t>Eif4ebp1</t>
  </si>
  <si>
    <t>eukaryotic translation initiation factor 4E binding protein 1</t>
  </si>
  <si>
    <t>Slc41a1</t>
  </si>
  <si>
    <t>solute carrier family 41, member 1</t>
  </si>
  <si>
    <t>Tnks</t>
  </si>
  <si>
    <t>tankyrase, TRF1-interacting ankyrin-related ADP-ribose polymerase</t>
  </si>
  <si>
    <t>Vrk2</t>
  </si>
  <si>
    <t>vaccinia related kinase 2</t>
  </si>
  <si>
    <t>Gprc5b</t>
  </si>
  <si>
    <t>G protein-coupled receptor, family C, group 5, member B</t>
  </si>
  <si>
    <t>Gpd1</t>
  </si>
  <si>
    <t>glycerol-3-phosphate dehydrogenase 1 (soluble)</t>
  </si>
  <si>
    <t>Ccdc45</t>
  </si>
  <si>
    <t>Hs3st4</t>
  </si>
  <si>
    <t>heparan sulfate (glucosamine) 3-O-sulfotransferase 4</t>
  </si>
  <si>
    <t>Meis1</t>
  </si>
  <si>
    <t>Meis homeobox 1</t>
  </si>
  <si>
    <t>Lipe</t>
  </si>
  <si>
    <t>lipase, hormone sensitive</t>
  </si>
  <si>
    <t>Gm11149</t>
  </si>
  <si>
    <t>predicted gene 11149</t>
  </si>
  <si>
    <t>Zc3h12c</t>
  </si>
  <si>
    <t>zinc finger CCCH type containing 12C</t>
  </si>
  <si>
    <t>4732491K20Rik</t>
  </si>
  <si>
    <t>RIKEN cDNA 4732491K20 gene</t>
  </si>
  <si>
    <t>BC048403</t>
  </si>
  <si>
    <t>cDNA sequence BC048403</t>
  </si>
  <si>
    <t>Stim1</t>
  </si>
  <si>
    <t>stromal interaction molecule 1</t>
  </si>
  <si>
    <t>Clic6</t>
  </si>
  <si>
    <t>chloride intracellular channel 6</t>
  </si>
  <si>
    <t>9930012K11Rik</t>
  </si>
  <si>
    <t>RIKEN cDNA 9930012K11 gene</t>
  </si>
  <si>
    <t>Wwc2</t>
  </si>
  <si>
    <t>WW, C2 and coiled-coil domain containing 2</t>
  </si>
  <si>
    <t>Hmx3</t>
  </si>
  <si>
    <t>H6 homeobox 3</t>
  </si>
  <si>
    <t>Phtf2</t>
  </si>
  <si>
    <t>putative homeodomain transcription factor 2</t>
  </si>
  <si>
    <t>Trip11</t>
  </si>
  <si>
    <t>thyroid hormone receptor interactor 11</t>
  </si>
  <si>
    <t>Myo9b</t>
  </si>
  <si>
    <t>myosin IXb</t>
  </si>
  <si>
    <t>Man2b2</t>
  </si>
  <si>
    <t>mannosidase 2, alpha B2</t>
  </si>
  <si>
    <t>BC088983</t>
  </si>
  <si>
    <t>Gm1337</t>
  </si>
  <si>
    <t>Pcsk4</t>
  </si>
  <si>
    <t>proprotein convertase subtilisin/kexin type 4</t>
  </si>
  <si>
    <t>Ebi3</t>
  </si>
  <si>
    <t>Epstein-Barr virus induced gene 3</t>
  </si>
  <si>
    <t>Ddn</t>
  </si>
  <si>
    <t>dendrin</t>
  </si>
  <si>
    <t>Spata1</t>
  </si>
  <si>
    <t>spermatogenesis associated 1</t>
  </si>
  <si>
    <t>AI414108</t>
  </si>
  <si>
    <t>Diap3</t>
  </si>
  <si>
    <t>Slc16a6</t>
  </si>
  <si>
    <t>solute carrier family 16 (monocarboxylic acid transporters), member 6</t>
  </si>
  <si>
    <t>Nxn</t>
  </si>
  <si>
    <t>nucleoredoxin</t>
  </si>
  <si>
    <t>Zfp568</t>
  </si>
  <si>
    <t>zinc finger protein 568</t>
  </si>
  <si>
    <t>Slc44a2</t>
  </si>
  <si>
    <t>solute carrier family 44, member 2</t>
  </si>
  <si>
    <t>Tmco6</t>
  </si>
  <si>
    <t>transmembrane and coiled-coil domains 6</t>
  </si>
  <si>
    <t>Rinl</t>
  </si>
  <si>
    <t>Ras and Rab interactor-like</t>
  </si>
  <si>
    <t>Gng13</t>
  </si>
  <si>
    <t>guanine nucleotide binding protein (G protein), gamma 13</t>
  </si>
  <si>
    <t>Cd55</t>
  </si>
  <si>
    <t>CD55 molecule, decay accelerating factor for complement</t>
  </si>
  <si>
    <t>Sox3</t>
  </si>
  <si>
    <t>SRY (sex determining region Y)-box 3</t>
  </si>
  <si>
    <t>Egr4</t>
  </si>
  <si>
    <t>early growth response 4</t>
  </si>
  <si>
    <t>Efhd1</t>
  </si>
  <si>
    <t>EF hand domain containing 1</t>
  </si>
  <si>
    <t>Bhlhe22</t>
  </si>
  <si>
    <t>basic helix-loop-helix family, member e22</t>
  </si>
  <si>
    <t>Lgals3</t>
  </si>
  <si>
    <t>lectin, galactose binding, soluble 3</t>
  </si>
  <si>
    <t>Ifi35</t>
  </si>
  <si>
    <t>interferon-induced protein 35</t>
  </si>
  <si>
    <t>Shisa9</t>
  </si>
  <si>
    <t>shisa family member 9</t>
  </si>
  <si>
    <t>Lgr4</t>
  </si>
  <si>
    <t>leucine-rich repeat-containing G protein-coupled receptor 4</t>
  </si>
  <si>
    <t>Peli2</t>
  </si>
  <si>
    <t>pellino 2</t>
  </si>
  <si>
    <t>Sap130</t>
  </si>
  <si>
    <t>Sin3A associated protein</t>
  </si>
  <si>
    <t>Nme6</t>
  </si>
  <si>
    <t>NME/NM23 nucleoside diphosphate kinase 6</t>
  </si>
  <si>
    <t>Hs1bp3</t>
  </si>
  <si>
    <t>HCLS1 binding protein 3</t>
  </si>
  <si>
    <t>2810029C07Rik</t>
  </si>
  <si>
    <t>RIKEN cDNA 2810029C07 gene</t>
  </si>
  <si>
    <t>Samd5</t>
  </si>
  <si>
    <t>sterile alpha motif domain containing 5</t>
  </si>
  <si>
    <t>Pabpc1l</t>
  </si>
  <si>
    <t>poly(A) binding protein, cytoplasmic 1-like</t>
  </si>
  <si>
    <t>Atad2b</t>
  </si>
  <si>
    <t>ATPase family, AAA domain containing 2B</t>
  </si>
  <si>
    <t>Tnfsf12</t>
  </si>
  <si>
    <t>tumor necrosis factor (ligand) superfamily, member 12</t>
  </si>
  <si>
    <t>Samd1</t>
  </si>
  <si>
    <t>sterile alpha motif domain containing 1</t>
  </si>
  <si>
    <t>Ints1</t>
  </si>
  <si>
    <t>integrator complex subunit 1</t>
  </si>
  <si>
    <t>Tiam1</t>
  </si>
  <si>
    <t>T cell lymphoma invasion and metastasis 1</t>
  </si>
  <si>
    <t>H2-T23</t>
  </si>
  <si>
    <t>histocompatibility 2, T region locus 23</t>
  </si>
  <si>
    <t>Zkscan17</t>
  </si>
  <si>
    <t>zinc finger with KRAB and SCAN domains 17</t>
  </si>
  <si>
    <t>Igf2</t>
  </si>
  <si>
    <t>insulin-like growth factor 2</t>
  </si>
  <si>
    <t>Daam2</t>
  </si>
  <si>
    <t>dishevelled associated activator of morphogenesis 2</t>
  </si>
  <si>
    <t>1700125D06Rik</t>
  </si>
  <si>
    <t>Rad54l2</t>
  </si>
  <si>
    <t>RAD54 like 2 (S. cerevisiae)</t>
  </si>
  <si>
    <t>Kcnc2</t>
  </si>
  <si>
    <t>potassium voltage gated channel, Shaw-related subfamily, member 2</t>
  </si>
  <si>
    <t>Xylt1</t>
  </si>
  <si>
    <t>xylosyltransferase 1</t>
  </si>
  <si>
    <t>Hspa12b</t>
  </si>
  <si>
    <t>heat shock protein 12B</t>
  </si>
  <si>
    <t>Adam17</t>
  </si>
  <si>
    <t>a disintegrin and metallopeptidase domain 17</t>
  </si>
  <si>
    <t>A730020E08Rik</t>
  </si>
  <si>
    <t>RIKEN cDNA A730020E08 gene</t>
  </si>
  <si>
    <t>1700047M11Rik</t>
  </si>
  <si>
    <t>RIKEN cDNA 1700047M11 gene</t>
  </si>
  <si>
    <t>Hilpda</t>
  </si>
  <si>
    <t>hypoxia inducible lipid droplet associated</t>
  </si>
  <si>
    <t>Aste1</t>
  </si>
  <si>
    <t>asteroid homolog 1 (Drosophila)</t>
  </si>
  <si>
    <t>Inppl1</t>
  </si>
  <si>
    <t>inositol polyphosphate phosphatase-like 1</t>
  </si>
  <si>
    <t>Lrrn4cl</t>
  </si>
  <si>
    <t>LRRN4 C-terminal like</t>
  </si>
  <si>
    <t>Abhd14b</t>
  </si>
  <si>
    <t>abhydrolase domain containing 14b</t>
  </si>
  <si>
    <t>Rhbdf1</t>
  </si>
  <si>
    <t>rhomboid 5 homolog 1</t>
  </si>
  <si>
    <t>2010300C02Rik</t>
  </si>
  <si>
    <t>RIKEN cDNA 2010300C02 gene</t>
  </si>
  <si>
    <t>Mab21l1</t>
  </si>
  <si>
    <t>mab-21-like 1 (C. elegans)</t>
  </si>
  <si>
    <t>Cdc25a</t>
  </si>
  <si>
    <t>cell division cycle 25A</t>
  </si>
  <si>
    <t>Chek2</t>
  </si>
  <si>
    <t>checkpoint kinase 2</t>
  </si>
  <si>
    <t>Ptger2</t>
  </si>
  <si>
    <t>prostaglandin E receptor 2 (subtype EP2)</t>
  </si>
  <si>
    <t>Cngb1</t>
  </si>
  <si>
    <t>cyclic nucleotide gated channel beta 1</t>
  </si>
  <si>
    <t>Ubr2</t>
  </si>
  <si>
    <t>ubiquitin protein ligase E3 component n-recognin 2</t>
  </si>
  <si>
    <t>C920021L13Rik</t>
  </si>
  <si>
    <t>RIKEN cDNA C920021L13 gene</t>
  </si>
  <si>
    <t>Mfsd12</t>
  </si>
  <si>
    <t>major facilitator superfamily domain containing 12</t>
  </si>
  <si>
    <t>Grin2b</t>
  </si>
  <si>
    <t>glutamate receptor, ionotropic, NMDA2B (epsilon 2)</t>
  </si>
  <si>
    <t>Gjc3</t>
  </si>
  <si>
    <t>gap junction protein, gamma 3</t>
  </si>
  <si>
    <t>Ggh</t>
  </si>
  <si>
    <t>gamma-glutamyl hydrolase</t>
  </si>
  <si>
    <t>Plekho2</t>
  </si>
  <si>
    <t>pleckstrin homology domain containing, family O member 2</t>
  </si>
  <si>
    <t>Map3k1</t>
  </si>
  <si>
    <t>mitogen-activated protein kinase kinase kinase 1</t>
  </si>
  <si>
    <t>Vps54</t>
  </si>
  <si>
    <t>VPS54 GARP complex subunit</t>
  </si>
  <si>
    <t>Marveld2</t>
  </si>
  <si>
    <t>MARVEL (membrane-associating) domain containing 2</t>
  </si>
  <si>
    <t>Pacsin3</t>
  </si>
  <si>
    <t>protein kinase C and casein kinase substrate in neurons 3</t>
  </si>
  <si>
    <t>Ntn1</t>
  </si>
  <si>
    <t>netrin 1</t>
  </si>
  <si>
    <t>Mro</t>
  </si>
  <si>
    <t>maestro</t>
  </si>
  <si>
    <t>Triobp</t>
  </si>
  <si>
    <t>TRIO and F-actin binding protein</t>
  </si>
  <si>
    <t>Gal</t>
  </si>
  <si>
    <t>galanin</t>
  </si>
  <si>
    <t>LOC100044193</t>
  </si>
  <si>
    <t>Zfp41</t>
  </si>
  <si>
    <t>zinc finger protein 41</t>
  </si>
  <si>
    <t>Lrrc8a</t>
  </si>
  <si>
    <t>leucine rich repeat containing 8A</t>
  </si>
  <si>
    <t>Fbxo5</t>
  </si>
  <si>
    <t>F-box protein 5</t>
  </si>
  <si>
    <t>Sertad3</t>
  </si>
  <si>
    <t>SERTA domain containing 3</t>
  </si>
  <si>
    <t>1700034H14Rik</t>
  </si>
  <si>
    <t>Zfp780b</t>
  </si>
  <si>
    <t>zinc finger protein 780B</t>
  </si>
  <si>
    <t>Zfp72</t>
  </si>
  <si>
    <t>zinc finger protein 72</t>
  </si>
  <si>
    <t>Atg2a</t>
  </si>
  <si>
    <t>autophagy related 2A</t>
  </si>
  <si>
    <t>5730522E02Rik</t>
  </si>
  <si>
    <t>RIKEN cDNA 5730522E02 gene</t>
  </si>
  <si>
    <t>Traf3ip1</t>
  </si>
  <si>
    <t>TRAF3 interacting protein 1</t>
  </si>
  <si>
    <t>E330009J07Rik</t>
  </si>
  <si>
    <t>RIKEN cDNA E330009J07 gene</t>
  </si>
  <si>
    <t>Gmeb2</t>
  </si>
  <si>
    <t>glucocorticoid modulatory element binding protein 2</t>
  </si>
  <si>
    <t>Ppp1r12b</t>
  </si>
  <si>
    <t>protein phosphatase 1, regulatory (inhibitor) subunit 12B</t>
  </si>
  <si>
    <t>Pdp2</t>
  </si>
  <si>
    <t>pyruvate dehyrogenase phosphatase catalytic subunit 2</t>
  </si>
  <si>
    <t>Zfp810</t>
  </si>
  <si>
    <t>zinc finger protein 810</t>
  </si>
  <si>
    <t>AA987161</t>
  </si>
  <si>
    <t>4930404N11Rik</t>
  </si>
  <si>
    <t>RIKEN cDNA 4930404N11 gene</t>
  </si>
  <si>
    <t>Ctbs</t>
  </si>
  <si>
    <t>chitobiase, di-N-acetyl-</t>
  </si>
  <si>
    <t>Lysmd3</t>
  </si>
  <si>
    <t>LysM, putative peptidoglycan-binding, domain containing 3</t>
  </si>
  <si>
    <t>5730508B09Rik</t>
  </si>
  <si>
    <t>RIKEN cDNA 5730508B09 gene</t>
  </si>
  <si>
    <t>Fosl2</t>
  </si>
  <si>
    <t>fos-like antigen 2</t>
  </si>
  <si>
    <t>Chst3</t>
  </si>
  <si>
    <t>carbohydrate (chondroitin 6/keratan) sulfotransferase 3</t>
  </si>
  <si>
    <t>Nhsl2</t>
  </si>
  <si>
    <t>NHS-like 2</t>
  </si>
  <si>
    <t>2310069G16Rik</t>
  </si>
  <si>
    <t>RIKEN cDNA 2310069G16 gene</t>
  </si>
  <si>
    <t>Slitrk1</t>
  </si>
  <si>
    <t>SLIT and NTRK-like family, member 1</t>
  </si>
  <si>
    <t>Vash2</t>
  </si>
  <si>
    <t>vasohibin 2</t>
  </si>
  <si>
    <t>Smad3</t>
  </si>
  <si>
    <t>SMAD family member 3</t>
  </si>
  <si>
    <t>Smtnl2</t>
  </si>
  <si>
    <t>smoothelin-like 2</t>
  </si>
  <si>
    <t>Slc18a3</t>
  </si>
  <si>
    <t>solute carrier family 18 (vesicular monoamine), member 3</t>
  </si>
  <si>
    <t>Gpr150</t>
  </si>
  <si>
    <t>G protein-coupled receptor 150</t>
  </si>
  <si>
    <t>Akap12</t>
  </si>
  <si>
    <t>A kinase (PRKA) anchor protein (gravin) 12</t>
  </si>
  <si>
    <t>Galnt13</t>
  </si>
  <si>
    <t>UDP-N-acetyl-alpha-D-galactosamine:polypeptide N-acetylgalactosaminyltransferase 13</t>
  </si>
  <si>
    <t>Kbtbd8</t>
  </si>
  <si>
    <t>kelch repeat and BTB (POZ) domain containing 8</t>
  </si>
  <si>
    <t>Ehbp1</t>
  </si>
  <si>
    <t>EH domain binding protein 1</t>
  </si>
  <si>
    <t>Gjd2</t>
  </si>
  <si>
    <t>gap junction protein, delta 2</t>
  </si>
  <si>
    <t>Lmnb1</t>
  </si>
  <si>
    <t>lamin B1</t>
  </si>
  <si>
    <t>Armcx6</t>
  </si>
  <si>
    <t>armadillo repeat containing, X-linked 6</t>
  </si>
  <si>
    <t>Gigyf1</t>
  </si>
  <si>
    <t>GRB10 interacting GYF protein 1</t>
  </si>
  <si>
    <t>Zfp865</t>
  </si>
  <si>
    <t>zinc finger protein 865</t>
  </si>
  <si>
    <t>C030019I05Rik</t>
  </si>
  <si>
    <t>Skor1</t>
  </si>
  <si>
    <t>SKI family transcriptional corepressor 1</t>
  </si>
  <si>
    <t>Mtmr10</t>
  </si>
  <si>
    <t>myotubularin related protein 10</t>
  </si>
  <si>
    <t>Etohd2</t>
  </si>
  <si>
    <t>ethanol decreased 2</t>
  </si>
  <si>
    <t>Sipa1l3</t>
  </si>
  <si>
    <t>signal-induced proliferation-associated 1 like 3</t>
  </si>
  <si>
    <t>1600002K03Rik</t>
  </si>
  <si>
    <t>RIKEN cDNA 1600002K03 gene</t>
  </si>
  <si>
    <t>Pitpnm2</t>
  </si>
  <si>
    <t>phosphatidylinositol transfer protein, membrane-associated 2</t>
  </si>
  <si>
    <t>Il1rapl1</t>
  </si>
  <si>
    <t>interleukin 1 receptor accessory protein-like 1</t>
  </si>
  <si>
    <t>Atg4a</t>
  </si>
  <si>
    <t>autophagy related 4A, cysteine peptidase</t>
  </si>
  <si>
    <t>6720456H20Rik</t>
  </si>
  <si>
    <t>Hs3st5</t>
  </si>
  <si>
    <t>heparan sulfate (glucosamine) 3-O-sulfotransferase 5</t>
  </si>
  <si>
    <t>Usp40</t>
  </si>
  <si>
    <t>ubiquitin specific peptidase 40</t>
  </si>
  <si>
    <t>Bach1</t>
  </si>
  <si>
    <t>BTB and CNC homology 1, basic leucine zipper transcription factor 1</t>
  </si>
  <si>
    <t>Tnks1bp1</t>
  </si>
  <si>
    <t>tankyrase 1 binding protein 1</t>
  </si>
  <si>
    <t>Klhdc7a</t>
  </si>
  <si>
    <t>kelch domain containing 7A</t>
  </si>
  <si>
    <t>Zfp820</t>
  </si>
  <si>
    <t>zinc finger protein 820</t>
  </si>
  <si>
    <t>Lrrc56</t>
  </si>
  <si>
    <t>leucine rich repeat containing 56</t>
  </si>
  <si>
    <t>Nrg1</t>
  </si>
  <si>
    <t>neuregulin 1</t>
  </si>
  <si>
    <t>Adamts17</t>
  </si>
  <si>
    <t>a disintegrin-like and metallopeptidase (reprolysin type) with thrombospondin type 1 motif, 17</t>
  </si>
  <si>
    <t>Angpt1</t>
  </si>
  <si>
    <t>angiopoietin 1</t>
  </si>
  <si>
    <t>4933412E12Rik</t>
  </si>
  <si>
    <t>RIKEN cDNA 4933412E12 gene</t>
  </si>
  <si>
    <t>Foxk1</t>
  </si>
  <si>
    <t>forkhead box K1</t>
  </si>
  <si>
    <t>Gm13845</t>
  </si>
  <si>
    <t>Pbld1</t>
  </si>
  <si>
    <t>phenazine biosynthesis-like protein domain containing 1</t>
  </si>
  <si>
    <t>BC039966</t>
  </si>
  <si>
    <t>cDNA sequence BC039966</t>
  </si>
  <si>
    <t>Cx3cr1</t>
  </si>
  <si>
    <t>chemokine (C-X3-C motif) receptor 1</t>
  </si>
  <si>
    <t>Spata6</t>
  </si>
  <si>
    <t>spermatogenesis associated 6</t>
  </si>
  <si>
    <t>Baalc</t>
  </si>
  <si>
    <t>brain and acute leukemia, cytoplasmic</t>
  </si>
  <si>
    <t>Dpy19l4</t>
  </si>
  <si>
    <t>dpy-19-like 4 (C. elegans)</t>
  </si>
  <si>
    <t>1700016K19Rik</t>
  </si>
  <si>
    <t>RIKEN cDNA 1700016K19 gene</t>
  </si>
  <si>
    <t>Caprin2</t>
  </si>
  <si>
    <t>caprin family member 2</t>
  </si>
  <si>
    <t>Samhd1</t>
  </si>
  <si>
    <t>SAM domain and HD domain, 1</t>
  </si>
  <si>
    <t>Tor3a</t>
  </si>
  <si>
    <t>torsin family 3, member A</t>
  </si>
  <si>
    <t>Hhipl1</t>
  </si>
  <si>
    <t>hedgehog interacting protein-like 1</t>
  </si>
  <si>
    <t>Tchh</t>
  </si>
  <si>
    <t>trichohyalin</t>
  </si>
  <si>
    <t>Alox5ap</t>
  </si>
  <si>
    <t>arachidonate 5-lipoxygenase activating protein</t>
  </si>
  <si>
    <t>Capn12</t>
  </si>
  <si>
    <t>calpain 12</t>
  </si>
  <si>
    <t>Sp1</t>
  </si>
  <si>
    <t>trans-acting transcription factor 1</t>
  </si>
  <si>
    <t>Hlcs</t>
  </si>
  <si>
    <t>holocarboxylase synthetase (biotin- [propriony-Coenzyme A-carboxylase (ATP-hydrolysing)] ligase)</t>
  </si>
  <si>
    <t>Zfp738</t>
  </si>
  <si>
    <t>zinc finger protein 738</t>
  </si>
  <si>
    <t>D17H6S53E</t>
  </si>
  <si>
    <t>DNA segment, Chr 17, human D6S53E</t>
  </si>
  <si>
    <t>Zfp329</t>
  </si>
  <si>
    <t>zinc finger protein 329</t>
  </si>
  <si>
    <t>Gm5141</t>
  </si>
  <si>
    <t>predicted gene 5141</t>
  </si>
  <si>
    <t>Zmym1</t>
  </si>
  <si>
    <t>zinc finger, MYM domain containing 1</t>
  </si>
  <si>
    <t>Zfat</t>
  </si>
  <si>
    <t>zinc finger and AT hook domain containing</t>
  </si>
  <si>
    <t>Nup188</t>
  </si>
  <si>
    <t>nucleoporin 188</t>
  </si>
  <si>
    <t>Lmo7</t>
  </si>
  <si>
    <t>LIM domain only 7</t>
  </si>
  <si>
    <t>Fosb</t>
  </si>
  <si>
    <t>FBJ osteosarcoma oncogene B</t>
  </si>
  <si>
    <t>Wwtr1</t>
  </si>
  <si>
    <t>WW domain containing transcription regulator 1</t>
  </si>
  <si>
    <t>Lsr</t>
  </si>
  <si>
    <t>lipolysis stimulated lipoprotein receptor</t>
  </si>
  <si>
    <t>Mirg</t>
  </si>
  <si>
    <t>miRNA containing gene</t>
  </si>
  <si>
    <t>Sox7</t>
  </si>
  <si>
    <t>SRY (sex determining region Y)-box 7</t>
  </si>
  <si>
    <t>A330040F15Rik</t>
  </si>
  <si>
    <t>RIKEN cDNA A330040F15 gene</t>
  </si>
  <si>
    <t>Lrfn3</t>
  </si>
  <si>
    <t>leucine rich repeat and fibronectin type III domain containing 3</t>
  </si>
  <si>
    <t>Zfp760</t>
  </si>
  <si>
    <t>zinc finger protein 760</t>
  </si>
  <si>
    <t>Slc25a35</t>
  </si>
  <si>
    <t>solute carrier family 25, member 35</t>
  </si>
  <si>
    <t>Lins</t>
  </si>
  <si>
    <t>Xkr4</t>
  </si>
  <si>
    <t>X-linked Kx blood group related 4</t>
  </si>
  <si>
    <t>Prok2</t>
  </si>
  <si>
    <t>prokineticin 2</t>
  </si>
  <si>
    <t>Ddx23</t>
  </si>
  <si>
    <t>DEAD (Asp-Glu-Ala-Asp) box polypeptide 23</t>
  </si>
  <si>
    <t>Slc10a3</t>
  </si>
  <si>
    <t>solute carrier family 10 (sodium/bile acid cotransporter family), member 3</t>
  </si>
  <si>
    <t>2310040G24Rik</t>
  </si>
  <si>
    <t>RIKEN cDNA 2310040G24 gene</t>
  </si>
  <si>
    <t>Ttc17</t>
  </si>
  <si>
    <t>tetratricopeptide repeat domain 17</t>
  </si>
  <si>
    <t>Cenpw</t>
  </si>
  <si>
    <t>centromere protein W</t>
  </si>
  <si>
    <t>1700010I14Rik</t>
  </si>
  <si>
    <t>RIKEN cDNA 1700010I14 gene</t>
  </si>
  <si>
    <t>Dynlrb2</t>
  </si>
  <si>
    <t>dynein light chain roadblock-type 2</t>
  </si>
  <si>
    <t>Ppp1r18</t>
  </si>
  <si>
    <t>protein phosphatase 1, regulatory subunit 18</t>
  </si>
  <si>
    <t>E130114P18Rik</t>
  </si>
  <si>
    <t>RIKEN cDNA E130114P18 gene</t>
  </si>
  <si>
    <t>Dffb</t>
  </si>
  <si>
    <t>DNA fragmentation factor, beta subunit</t>
  </si>
  <si>
    <t>Shc3</t>
  </si>
  <si>
    <t>src homology 2 domain-containing transforming protein C3</t>
  </si>
  <si>
    <t>Stard4</t>
  </si>
  <si>
    <t>StAR-related lipid transfer (START) domain containing 4</t>
  </si>
  <si>
    <t>Maf</t>
  </si>
  <si>
    <t>avian musculoaponeurotic fibrosarcoma oncogene homolog</t>
  </si>
  <si>
    <t>Slc46a3</t>
  </si>
  <si>
    <t>solute carrier family 46, member 3</t>
  </si>
  <si>
    <t>Npffr1</t>
  </si>
  <si>
    <t>neuropeptide FF receptor 1</t>
  </si>
  <si>
    <t>Tulp3</t>
  </si>
  <si>
    <t>tubby-like protein 3</t>
  </si>
  <si>
    <t>Ntn3</t>
  </si>
  <si>
    <t>netrin 3</t>
  </si>
  <si>
    <t>Maff</t>
  </si>
  <si>
    <t>v-maf musculoaponeurotic fibrosarcoma oncogene family, protein F (avian)</t>
  </si>
  <si>
    <t>4933432B09Rik</t>
  </si>
  <si>
    <t>Sipa1l2</t>
  </si>
  <si>
    <t>signal-induced proliferation-associated 1 like 2</t>
  </si>
  <si>
    <t>Gm13157</t>
  </si>
  <si>
    <t>Nfya</t>
  </si>
  <si>
    <t>nuclear transcription factor-Y alpha</t>
  </si>
  <si>
    <t>G530011O06Rik</t>
  </si>
  <si>
    <t>RIKEN cDNA G530011O06 gene</t>
  </si>
  <si>
    <t>Kdm5c</t>
  </si>
  <si>
    <t>lysine (K)-specific demethylase 5C</t>
  </si>
  <si>
    <t>Skp2</t>
  </si>
  <si>
    <t>S-phase kinase-associated protein 2 (p45)</t>
  </si>
  <si>
    <t>Man1a</t>
  </si>
  <si>
    <t>mannosidase 1, alpha</t>
  </si>
  <si>
    <t>Casp6</t>
  </si>
  <si>
    <t>caspase 6</t>
  </si>
  <si>
    <t>Zfyve26</t>
  </si>
  <si>
    <t>zinc finger, FYVE domain containing 26</t>
  </si>
  <si>
    <t>Thpo</t>
  </si>
  <si>
    <t>thrombopoietin</t>
  </si>
  <si>
    <t>Kcnj4</t>
  </si>
  <si>
    <t>potassium inwardly-rectifying channel, subfamily J, member 4</t>
  </si>
  <si>
    <t>G2e3</t>
  </si>
  <si>
    <t>G2/M-phase specific E3 ubiquitin ligase</t>
  </si>
  <si>
    <t>Caskin2</t>
  </si>
  <si>
    <t>CASK-interacting protein 2</t>
  </si>
  <si>
    <t>Pus10</t>
  </si>
  <si>
    <t>pseudouridylate synthase 10</t>
  </si>
  <si>
    <t>Kcnq4</t>
  </si>
  <si>
    <t>potassium voltage-gated channel, subfamily Q, member 4</t>
  </si>
  <si>
    <t>AW146154</t>
  </si>
  <si>
    <t>expressed sequence AW146154</t>
  </si>
  <si>
    <t>Rgp1</t>
  </si>
  <si>
    <t>RAB6A GEF compex partner 1</t>
  </si>
  <si>
    <t>Lmbr1l</t>
  </si>
  <si>
    <t>limb region 1 like</t>
  </si>
  <si>
    <t>Dyx1c1</t>
  </si>
  <si>
    <t>dyslexia susceptibility 1 candidate 1</t>
  </si>
  <si>
    <t>Zbed4</t>
  </si>
  <si>
    <t>zinc finger, BED type containing 4</t>
  </si>
  <si>
    <t>Acot11</t>
  </si>
  <si>
    <t>acyl-CoA thioesterase 11</t>
  </si>
  <si>
    <t>9430038I01Rik</t>
  </si>
  <si>
    <t>RIKEN cDNA 9430038I01 gene</t>
  </si>
  <si>
    <t>8030443G20Rik</t>
  </si>
  <si>
    <t>RIKEN cDNA 8030443G20 gene</t>
  </si>
  <si>
    <t>Spag16</t>
  </si>
  <si>
    <t>sperm associated antigen 16</t>
  </si>
  <si>
    <t>Ccdc122</t>
  </si>
  <si>
    <t>coiled-coil domain containing 122</t>
  </si>
  <si>
    <t>1700095B22Rik</t>
  </si>
  <si>
    <t>Foxf2</t>
  </si>
  <si>
    <t>forkhead box F2</t>
  </si>
  <si>
    <t>Rtl1</t>
  </si>
  <si>
    <t>retrotransposon-like 1</t>
  </si>
  <si>
    <t>Ret</t>
  </si>
  <si>
    <t>ret proto-oncogene</t>
  </si>
  <si>
    <t>Nme4</t>
  </si>
  <si>
    <t>NME/NM23 nucleoside diphosphate kinase 4</t>
  </si>
  <si>
    <t>Ebf1</t>
  </si>
  <si>
    <t>early B cell factor 1</t>
  </si>
  <si>
    <t>Lcor</t>
  </si>
  <si>
    <t>ligand dependent nuclear receptor corepressor</t>
  </si>
  <si>
    <t>Zfp518a</t>
  </si>
  <si>
    <t>zinc finger protein 518A</t>
  </si>
  <si>
    <t>Ints5</t>
  </si>
  <si>
    <t>integrator complex subunit 5</t>
  </si>
  <si>
    <t>Creb5</t>
  </si>
  <si>
    <t>cAMP responsive element binding protein 5</t>
  </si>
  <si>
    <t>Pde3b</t>
  </si>
  <si>
    <t>phosphodiesterase 3B, cGMP-inhibited</t>
  </si>
  <si>
    <t>Zfp54</t>
  </si>
  <si>
    <t>zinc finger protein 54</t>
  </si>
  <si>
    <t>Gas2l3</t>
  </si>
  <si>
    <t>growth arrest-specific 2 like 3</t>
  </si>
  <si>
    <t>Chst8</t>
  </si>
  <si>
    <t>carbohydrate (N-acetylgalactosamine 4-0) sulfotransferase 8</t>
  </si>
  <si>
    <t>Lrrc17</t>
  </si>
  <si>
    <t>leucine rich repeat containing 17</t>
  </si>
  <si>
    <t>Zhx3</t>
  </si>
  <si>
    <t>zinc fingers and homeoboxes 3</t>
  </si>
  <si>
    <t>Ttc28</t>
  </si>
  <si>
    <t>tetratricopeptide repeat domain 28</t>
  </si>
  <si>
    <t>Fgd5</t>
  </si>
  <si>
    <t>FYVE, RhoGEF and PH domain containing 5</t>
  </si>
  <si>
    <t>Dusp4</t>
  </si>
  <si>
    <t>dual specificity phosphatase 4</t>
  </si>
  <si>
    <t>Tbr1</t>
  </si>
  <si>
    <t>T-box brain gene 1</t>
  </si>
  <si>
    <t>Cabyr</t>
  </si>
  <si>
    <t>calcium-binding tyrosine-(Y)-phosphorylation regulated (fibrousheathin 2)</t>
  </si>
  <si>
    <t>Trib3</t>
  </si>
  <si>
    <t>tribbles pseudokinase 3</t>
  </si>
  <si>
    <t>Zfp119b</t>
  </si>
  <si>
    <t>zinc finger protein 119b</t>
  </si>
  <si>
    <t>Tspan9</t>
  </si>
  <si>
    <t>tetraspanin 9</t>
  </si>
  <si>
    <t>4930578N16Rik</t>
  </si>
  <si>
    <t>Rcor2</t>
  </si>
  <si>
    <t>REST corepressor 2</t>
  </si>
  <si>
    <t>Gm13476</t>
  </si>
  <si>
    <t>Sema4c</t>
  </si>
  <si>
    <t>sema domain, immunoglobulin domain (Ig), transmembrane domain (TM) and short cytoplasmic domain, (semaphorin) 4C</t>
  </si>
  <si>
    <t>Gpr1</t>
  </si>
  <si>
    <t>G protein-coupled receptor 1</t>
  </si>
  <si>
    <t>Rod1</t>
  </si>
  <si>
    <t>Nr3c2</t>
  </si>
  <si>
    <t>nuclear receptor subfamily 3, group C, member 2</t>
  </si>
  <si>
    <t>Lrrc29</t>
  </si>
  <si>
    <t>leucine rich repeat containing 29</t>
  </si>
  <si>
    <t>Mid1</t>
  </si>
  <si>
    <t>midline 1</t>
  </si>
  <si>
    <t>Vim</t>
  </si>
  <si>
    <t>vimentin</t>
  </si>
  <si>
    <t>Asb5</t>
  </si>
  <si>
    <t>ankyrin repeat and SOCs box-containing 5</t>
  </si>
  <si>
    <t>2010005H15Rik</t>
  </si>
  <si>
    <t>RIKEN cDNA 2010005H15 gene</t>
  </si>
  <si>
    <t>Pla2g2c</t>
  </si>
  <si>
    <t>phospholipase A2, group IIC</t>
  </si>
  <si>
    <t>Stk33</t>
  </si>
  <si>
    <t>serine/threonine kinase 33</t>
  </si>
  <si>
    <t>Ribc1</t>
  </si>
  <si>
    <t>RIB43A domain with coiled-coils 1</t>
  </si>
  <si>
    <t>Mtmr12</t>
  </si>
  <si>
    <t>myotubularin related protein 12</t>
  </si>
  <si>
    <t>6720468P15Rik</t>
  </si>
  <si>
    <t>RIKEN cDNA 6720468P15 gene</t>
  </si>
  <si>
    <t>Fam76b</t>
  </si>
  <si>
    <t>family with sequence similarity 76, member B</t>
  </si>
  <si>
    <t>D8Ertd82e</t>
  </si>
  <si>
    <t>DNA segment, Chr 8, ERATO Doi 82, expressed</t>
  </si>
  <si>
    <t>Trerf1</t>
  </si>
  <si>
    <t>transcriptional regulating factor 1</t>
  </si>
  <si>
    <t>Heca</t>
  </si>
  <si>
    <t>hdc homolog, cell cycle regulator</t>
  </si>
  <si>
    <t>Nsun6</t>
  </si>
  <si>
    <t>NOL1/NOP2/Sun domain family member 6</t>
  </si>
  <si>
    <t>C1qtnf6</t>
  </si>
  <si>
    <t>C1q and tumor necrosis factor related protein 6</t>
  </si>
  <si>
    <t>Zfp867</t>
  </si>
  <si>
    <t>zinc finger protein 867</t>
  </si>
  <si>
    <t>Neb</t>
  </si>
  <si>
    <t>nebulin</t>
  </si>
  <si>
    <t>Rnf169</t>
  </si>
  <si>
    <t>ring finger protein 169</t>
  </si>
  <si>
    <t>Snhg8</t>
  </si>
  <si>
    <t>small nucleolar RNA host gene 8</t>
  </si>
  <si>
    <t>Elmo3</t>
  </si>
  <si>
    <t>engulfment and cell motility 3</t>
  </si>
  <si>
    <t>Nudt6</t>
  </si>
  <si>
    <t>nudix (nucleoside diphosphate linked moiety X)-type motif 6</t>
  </si>
  <si>
    <t>T2</t>
  </si>
  <si>
    <t>brachyury 2</t>
  </si>
  <si>
    <t>4921507P07Rik</t>
  </si>
  <si>
    <t>RIKEN cDNA 4921507P07 gene</t>
  </si>
  <si>
    <t>Ccnjl</t>
  </si>
  <si>
    <t>cyclin J-like</t>
  </si>
  <si>
    <t>Fam129b</t>
  </si>
  <si>
    <t>family with sequence similarity 129, member B</t>
  </si>
  <si>
    <t>Cenpp</t>
  </si>
  <si>
    <t>centromere protein P</t>
  </si>
  <si>
    <t>Steap3</t>
  </si>
  <si>
    <t>STEAP family member 3</t>
  </si>
  <si>
    <t>Pkp2</t>
  </si>
  <si>
    <t>plakophilin 2</t>
  </si>
  <si>
    <t>Dag1</t>
  </si>
  <si>
    <t>dystroglycan 1</t>
  </si>
  <si>
    <t>Pdzd2</t>
  </si>
  <si>
    <t>PDZ domain containing 2</t>
  </si>
  <si>
    <t>Cnga3</t>
  </si>
  <si>
    <t>cyclic nucleotide gated channel alpha 3</t>
  </si>
  <si>
    <t>Ppic</t>
  </si>
  <si>
    <t>peptidylprolyl isomerase C</t>
  </si>
  <si>
    <t>Mamld1</t>
  </si>
  <si>
    <t>mastermind-like domain containing 1</t>
  </si>
  <si>
    <t>H2-T24</t>
  </si>
  <si>
    <t>histocompatibility 2, T region locus 24</t>
  </si>
  <si>
    <t>Wnt7b</t>
  </si>
  <si>
    <t>wingless-type MMTV integration site family, member 7B</t>
  </si>
  <si>
    <t>Lifr</t>
  </si>
  <si>
    <t>leukemia inhibitory factor receptor</t>
  </si>
  <si>
    <t>Notch3</t>
  </si>
  <si>
    <t>notch 3</t>
  </si>
  <si>
    <t>Ltk</t>
  </si>
  <si>
    <t>leukocyte tyrosine kinase</t>
  </si>
  <si>
    <t>Il17ra</t>
  </si>
  <si>
    <t>interleukin 17 receptor A</t>
  </si>
  <si>
    <t>Styx</t>
  </si>
  <si>
    <t>serine/threonine/tyrosine interaction protein</t>
  </si>
  <si>
    <t>Syde1</t>
  </si>
  <si>
    <t>synapse defective 1, Rho GTPase, homolog 1 (C. elegans)</t>
  </si>
  <si>
    <t>Prtg</t>
  </si>
  <si>
    <t>protogenin</t>
  </si>
  <si>
    <t>Fzd2</t>
  </si>
  <si>
    <t>frizzled class receptor 2</t>
  </si>
  <si>
    <t>Arhgap10</t>
  </si>
  <si>
    <t>Rho GTPase activating protein 10</t>
  </si>
  <si>
    <t>Ctdspl</t>
  </si>
  <si>
    <t>CTD (carboxy-terminal domain, RNA polymerase II, polypeptide A) small phosphatase-like</t>
  </si>
  <si>
    <t>Ncapg</t>
  </si>
  <si>
    <t>non-SMC condensin I complex, subunit G</t>
  </si>
  <si>
    <t>Gpsm3</t>
  </si>
  <si>
    <t>G-protein signalling modulator 3 (AGS3-like, C. elegans)</t>
  </si>
  <si>
    <t>Pds5a</t>
  </si>
  <si>
    <t>PDS5 cohesin associated factor A</t>
  </si>
  <si>
    <t>Taf3</t>
  </si>
  <si>
    <t>TATA-box binding protein associated factor 3</t>
  </si>
  <si>
    <t>Rab27a</t>
  </si>
  <si>
    <t>RAB27A, member RAS oncogene family</t>
  </si>
  <si>
    <t>Pctp</t>
  </si>
  <si>
    <t>phosphatidylcholine transfer protein</t>
  </si>
  <si>
    <t>Pcdh11x</t>
  </si>
  <si>
    <t>protocadherin 11 X-linked</t>
  </si>
  <si>
    <t>Onecut3</t>
  </si>
  <si>
    <t>one cut domain, family member 3</t>
  </si>
  <si>
    <t>Slc1a6</t>
  </si>
  <si>
    <t>solute carrier family 1 (high affinity aspartate/glutamate transporter), member 6</t>
  </si>
  <si>
    <t>Zfp119a</t>
  </si>
  <si>
    <t>zinc finger protein 119a</t>
  </si>
  <si>
    <t>Tmem194b</t>
  </si>
  <si>
    <t>Fem1c</t>
  </si>
  <si>
    <t>fem-1 homolog c (C.elegans)</t>
  </si>
  <si>
    <t>Fam55c</t>
  </si>
  <si>
    <t>Fnip2</t>
  </si>
  <si>
    <t>folliculin interacting protein 2</t>
  </si>
  <si>
    <t>Creb3l1</t>
  </si>
  <si>
    <t>cAMP responsive element binding protein 3-like 1</t>
  </si>
  <si>
    <t>Esr1</t>
  </si>
  <si>
    <t>estrogen receptor 1 (alpha)</t>
  </si>
  <si>
    <t>Zfp712</t>
  </si>
  <si>
    <t>zinc finger protein 712</t>
  </si>
  <si>
    <t>Leprel2</t>
  </si>
  <si>
    <t>Sox21</t>
  </si>
  <si>
    <t>SRY (sex determining region Y)-box 21</t>
  </si>
  <si>
    <t>Plekhg3</t>
  </si>
  <si>
    <t>pleckstrin homology domain containing, family G (with RhoGef domain) member 3</t>
  </si>
  <si>
    <t>Lancl3</t>
  </si>
  <si>
    <t>LanC lantibiotic synthetase component C-like 3 (bacterial)</t>
  </si>
  <si>
    <t>Fam151a</t>
  </si>
  <si>
    <t>family with sequence simliarity 151, member A</t>
  </si>
  <si>
    <t>Ccdc77</t>
  </si>
  <si>
    <t>coiled-coil domain containing 77</t>
  </si>
  <si>
    <t>Klf2</t>
  </si>
  <si>
    <t>Kruppel-like factor 2 (lung)</t>
  </si>
  <si>
    <t>Efhb</t>
  </si>
  <si>
    <t>EF hand domain family, member B</t>
  </si>
  <si>
    <t>Adamts4</t>
  </si>
  <si>
    <t>a disintegrin-like and metallopeptidase (reprolysin type) with thrombospondin type 1 motif, 4</t>
  </si>
  <si>
    <t>Acsf2</t>
  </si>
  <si>
    <t>acyl-CoA synthetase family member 2</t>
  </si>
  <si>
    <t>Rcsd1</t>
  </si>
  <si>
    <t>RCSD domain containing 1</t>
  </si>
  <si>
    <t>Prss53</t>
  </si>
  <si>
    <t>protease, serine 53</t>
  </si>
  <si>
    <t>6720489N17Rik</t>
  </si>
  <si>
    <t>RIKEN cDNA 6720489N17 gene</t>
  </si>
  <si>
    <t>Cux2</t>
  </si>
  <si>
    <t>cut-like homeobox 2</t>
  </si>
  <si>
    <t>Pikfyve</t>
  </si>
  <si>
    <t>phosphoinositide kinase, FYVE finger containing</t>
  </si>
  <si>
    <t>Pxn</t>
  </si>
  <si>
    <t>paxillin</t>
  </si>
  <si>
    <t>E130012A19Rik</t>
  </si>
  <si>
    <t>RIKEN cDNA E130012A19 gene</t>
  </si>
  <si>
    <t>Hivep3</t>
  </si>
  <si>
    <t>human immunodeficiency virus type I enhancer binding protein 3</t>
  </si>
  <si>
    <t>Lbp</t>
  </si>
  <si>
    <t>lipopolysaccharide binding protein</t>
  </si>
  <si>
    <t>Tcf7l1</t>
  </si>
  <si>
    <t>transcription factor 7 like 1 (T cell specific, HMG box)</t>
  </si>
  <si>
    <t>B930025P03Rik</t>
  </si>
  <si>
    <t>RIKEN cDNA B930025P03 gene</t>
  </si>
  <si>
    <t>Atp6ap1l</t>
  </si>
  <si>
    <t>ATPase, H+ transporting, lysosomal accessory protein 1-like</t>
  </si>
  <si>
    <t>Fam83h</t>
  </si>
  <si>
    <t>family with sequence similarity 83, member H</t>
  </si>
  <si>
    <t>4931414P19Rik</t>
  </si>
  <si>
    <t>RIKEN cDNA 4931414P19 gene</t>
  </si>
  <si>
    <t>Lmtk2</t>
  </si>
  <si>
    <t>lemur tyrosine kinase 2</t>
  </si>
  <si>
    <t>6430584L05</t>
  </si>
  <si>
    <t>1700008P20Rik</t>
  </si>
  <si>
    <t>Ccdc138</t>
  </si>
  <si>
    <t>coiled-coil domain containing 138</t>
  </si>
  <si>
    <t>Mcc</t>
  </si>
  <si>
    <t>mutated in colorectal cancers</t>
  </si>
  <si>
    <t>Sema3c</t>
  </si>
  <si>
    <t>sema domain, immunoglobulin domain (Ig), short basic domain, secreted, (semaphorin) 3C</t>
  </si>
  <si>
    <t>Ncam2</t>
  </si>
  <si>
    <t>neural cell adhesion molecule 2</t>
  </si>
  <si>
    <t>Gatad2b</t>
  </si>
  <si>
    <t>GATA zinc finger domain containing 2B</t>
  </si>
  <si>
    <t>Edem1</t>
  </si>
  <si>
    <t>ER degradation enhancer, mannosidase alpha-like 1</t>
  </si>
  <si>
    <t>Bmp2</t>
  </si>
  <si>
    <t>bone morphogenetic protein 2</t>
  </si>
  <si>
    <t>Sh3bgrl2</t>
  </si>
  <si>
    <t>SH3 domain binding glutamic acid-rich protein like 2</t>
  </si>
  <si>
    <t>Prdm16</t>
  </si>
  <si>
    <t>PR domain containing 16</t>
  </si>
  <si>
    <t>Hey2</t>
  </si>
  <si>
    <t>hairy/enhancer-of-split related with YRPW motif 2</t>
  </si>
  <si>
    <t>Ppp1r3e</t>
  </si>
  <si>
    <t>protein phosphatase 1, regulatory (inhibitor) subunit 3E</t>
  </si>
  <si>
    <t>Nek3</t>
  </si>
  <si>
    <t>NIMA (never in mitosis gene a)-related expressed kinase 3</t>
  </si>
  <si>
    <t>Tgfb1</t>
  </si>
  <si>
    <t>transforming growth factor, beta 1</t>
  </si>
  <si>
    <t>Plxnd1</t>
  </si>
  <si>
    <t>plexin D1</t>
  </si>
  <si>
    <t>Zeb2</t>
  </si>
  <si>
    <t>zinc finger E-box binding homeobox 2</t>
  </si>
  <si>
    <t>Pcnxl2</t>
  </si>
  <si>
    <t>Fgd4</t>
  </si>
  <si>
    <t>FYVE, RhoGEF and PH domain containing 4</t>
  </si>
  <si>
    <t>Cdk19</t>
  </si>
  <si>
    <t>cyclin-dependent kinase 19</t>
  </si>
  <si>
    <t>Zxda</t>
  </si>
  <si>
    <t>zinc finger, X-linked, duplicated A</t>
  </si>
  <si>
    <t>Nr2e1</t>
  </si>
  <si>
    <t>nuclear receptor subfamily 2, group E, member 1</t>
  </si>
  <si>
    <t>9230116N13Rik</t>
  </si>
  <si>
    <t>RIKEN cDNA 9230116N13 gene</t>
  </si>
  <si>
    <t>Grin3a</t>
  </si>
  <si>
    <t>glutamate receptor ionotropic, NMDA3A</t>
  </si>
  <si>
    <t>Taf15</t>
  </si>
  <si>
    <t>TATA-box binding protein associated factor 15</t>
  </si>
  <si>
    <t>Klf10</t>
  </si>
  <si>
    <t>Kruppel-like factor 10</t>
  </si>
  <si>
    <t>Elovl2</t>
  </si>
  <si>
    <t>elongation of very long chain fatty acids (FEN1/Elo2, SUR4/Elo3, yeast)-like 2</t>
  </si>
  <si>
    <t>Arhgef19</t>
  </si>
  <si>
    <t>Rho guanine nucleotide exchange factor (GEF) 19</t>
  </si>
  <si>
    <t>4930452G13Rik</t>
  </si>
  <si>
    <t>RIKEN cDNA 4930452G13 gene</t>
  </si>
  <si>
    <t>Deptor</t>
  </si>
  <si>
    <t>DEP domain containing MTOR-interacting protein</t>
  </si>
  <si>
    <t>Sntb1</t>
  </si>
  <si>
    <t>syntrophin, basic 1</t>
  </si>
  <si>
    <t>Gm20063</t>
  </si>
  <si>
    <t>predicted gene, 20063</t>
  </si>
  <si>
    <t>D16Ertd472e</t>
  </si>
  <si>
    <t>DNA segment, Chr 16, ERATO Doi 472, expressed</t>
  </si>
  <si>
    <t>A930011G23Rik</t>
  </si>
  <si>
    <t>RIKEN cDNA A930011G23 gene</t>
  </si>
  <si>
    <t>Yod1</t>
  </si>
  <si>
    <t>YOD1 deubiquitinase</t>
  </si>
  <si>
    <t>Eaf2</t>
  </si>
  <si>
    <t>ELL associated factor 2</t>
  </si>
  <si>
    <t>Drd5</t>
  </si>
  <si>
    <t>dopamine receptor D5</t>
  </si>
  <si>
    <t>Cd274</t>
  </si>
  <si>
    <t>CD274 antigen</t>
  </si>
  <si>
    <t>D730040F13Rik</t>
  </si>
  <si>
    <t>Car4</t>
  </si>
  <si>
    <t>carbonic anhydrase 4</t>
  </si>
  <si>
    <t>Mnd1</t>
  </si>
  <si>
    <t>meiotic nuclear divisions 1</t>
  </si>
  <si>
    <t>2900041M22Rik</t>
  </si>
  <si>
    <t>RIKEN cDNA 2900041M22 gene</t>
  </si>
  <si>
    <t>Kctd15</t>
  </si>
  <si>
    <t>potassium channel tetramerisation domain containing 15</t>
  </si>
  <si>
    <t>Htr4</t>
  </si>
  <si>
    <t>5 hydroxytryptamine (serotonin) receptor 4</t>
  </si>
  <si>
    <t>Setmar</t>
  </si>
  <si>
    <t>SET domain without mariner transposase fusion</t>
  </si>
  <si>
    <t>Plk4</t>
  </si>
  <si>
    <t>polo-like kinase 4</t>
  </si>
  <si>
    <t>Slc38a4</t>
  </si>
  <si>
    <t>solute carrier family 38, member 4</t>
  </si>
  <si>
    <t>LOC545261</t>
  </si>
  <si>
    <t>Nhlrc2</t>
  </si>
  <si>
    <t>NHL repeat containing 2</t>
  </si>
  <si>
    <t>Zfp697</t>
  </si>
  <si>
    <t>zinc finger protein 697</t>
  </si>
  <si>
    <t>Dydc2</t>
  </si>
  <si>
    <t>DPY30 domain containing 2</t>
  </si>
  <si>
    <t>Lrguk</t>
  </si>
  <si>
    <t>leucine-rich repeats and guanylate kinase domain containing</t>
  </si>
  <si>
    <t>Islr2</t>
  </si>
  <si>
    <t>immunoglobulin superfamily containing leucine-rich repeat 2</t>
  </si>
  <si>
    <t>Gm14137</t>
  </si>
  <si>
    <t>predicted gene 14137</t>
  </si>
  <si>
    <t>Tubd1</t>
  </si>
  <si>
    <t>tubulin, delta 1</t>
  </si>
  <si>
    <t>Efhc1</t>
  </si>
  <si>
    <t>EF-hand domain (C-terminal) containing 1</t>
  </si>
  <si>
    <t>Asxl3</t>
  </si>
  <si>
    <t>additional sex combs like 3 (Drosophila)</t>
  </si>
  <si>
    <t>Neat1</t>
  </si>
  <si>
    <t>nuclear paraspeckle assembly transcript 1 (non-protein coding)</t>
  </si>
  <si>
    <t>1110019D14Rik</t>
  </si>
  <si>
    <t>RIKEN cDNA 1110019D14 gene</t>
  </si>
  <si>
    <t>Ndst3</t>
  </si>
  <si>
    <t>N-deacetylase/N-sulfotransferase (heparan glucosaminyl) 3</t>
  </si>
  <si>
    <t>Matn4</t>
  </si>
  <si>
    <t>matrilin 4</t>
  </si>
  <si>
    <t>E030019B06Rik</t>
  </si>
  <si>
    <t>Mdh1b</t>
  </si>
  <si>
    <t>malate dehydrogenase 1B, NAD (soluble)</t>
  </si>
  <si>
    <t>Pag1</t>
  </si>
  <si>
    <t>phosphoprotein associated with glycosphingolipid microdomains 1</t>
  </si>
  <si>
    <t>Nwd1</t>
  </si>
  <si>
    <t>NACHT and WD repeat domain containing 1</t>
  </si>
  <si>
    <t>Lef1</t>
  </si>
  <si>
    <t>lymphoid enhancer binding factor 1</t>
  </si>
  <si>
    <t>Mamstr</t>
  </si>
  <si>
    <t>MEF2 activating motif and SAP domain containing transcriptional regulator</t>
  </si>
  <si>
    <t>Zfp959</t>
  </si>
  <si>
    <t>zinc finger protein 959</t>
  </si>
  <si>
    <t>Alms1</t>
  </si>
  <si>
    <t>Alstrom syndrome 1</t>
  </si>
  <si>
    <t>Fign</t>
  </si>
  <si>
    <t>fidgetin</t>
  </si>
  <si>
    <t>Nppa</t>
  </si>
  <si>
    <t>natriuretic peptide type A</t>
  </si>
  <si>
    <t>Nphp4</t>
  </si>
  <si>
    <t>nephronophthisis 4 (juvenile) homolog (human)</t>
  </si>
  <si>
    <t>Mafb</t>
  </si>
  <si>
    <t>v-maf musculoaponeurotic fibrosarcoma oncogene family, protein B (avian)</t>
  </si>
  <si>
    <t>Pcdhgc5</t>
  </si>
  <si>
    <t>protocadherin gamma subfamily C, 5</t>
  </si>
  <si>
    <t>Ipw</t>
  </si>
  <si>
    <t>imprinted gene in the Prader-Willi syndrome region</t>
  </si>
  <si>
    <t>Kif7</t>
  </si>
  <si>
    <t>kinesin family member 7</t>
  </si>
  <si>
    <t>Gbx2</t>
  </si>
  <si>
    <t>gastrulation brain homeobox 2</t>
  </si>
  <si>
    <t>Atp2b3</t>
  </si>
  <si>
    <t>ATPase, Ca++ transporting, plasma membrane 3</t>
  </si>
  <si>
    <t>Gmip</t>
  </si>
  <si>
    <t>Gem-interacting protein</t>
  </si>
  <si>
    <t>Hk2</t>
  </si>
  <si>
    <t>hexokinase 2</t>
  </si>
  <si>
    <t>Ehhadh</t>
  </si>
  <si>
    <t>enoyl-Coenzyme A, hydratase/3-hydroxyacyl Coenzyme A dehydrogenase</t>
  </si>
  <si>
    <t>BC053749</t>
  </si>
  <si>
    <t>Lad1</t>
  </si>
  <si>
    <t>ladinin</t>
  </si>
  <si>
    <t>Unc5b</t>
  </si>
  <si>
    <t>unc-5 netrin receptor B</t>
  </si>
  <si>
    <t>Zfp273</t>
  </si>
  <si>
    <t>zinc finger protein 273</t>
  </si>
  <si>
    <t>2700049A03Rik</t>
  </si>
  <si>
    <t>RIKEN cDNA 2700049A03 gene</t>
  </si>
  <si>
    <t>Acot6</t>
  </si>
  <si>
    <t>acyl-CoA thioesterase 6</t>
  </si>
  <si>
    <t>Zdhhc23</t>
  </si>
  <si>
    <t>zinc finger, DHHC domain containing 23</t>
  </si>
  <si>
    <t>Athl1</t>
  </si>
  <si>
    <t>ATH1, acid trehalase-like 1 (yeast)</t>
  </si>
  <si>
    <t>AI848285</t>
  </si>
  <si>
    <t>1700028J19Rik</t>
  </si>
  <si>
    <t>RIKEN cDNA 1700028J19 gene</t>
  </si>
  <si>
    <t>Crip1</t>
  </si>
  <si>
    <t>cysteine-rich protein 1 (intestinal)</t>
  </si>
  <si>
    <t>Ropn1l</t>
  </si>
  <si>
    <t>ropporin 1-like</t>
  </si>
  <si>
    <t>Slc12a7</t>
  </si>
  <si>
    <t>solute carrier family 12, member 7</t>
  </si>
  <si>
    <t>Zfp862</t>
  </si>
  <si>
    <t>Amot</t>
  </si>
  <si>
    <t>angiomotin</t>
  </si>
  <si>
    <t>Rapsn</t>
  </si>
  <si>
    <t>receptor-associated protein of the synapse</t>
  </si>
  <si>
    <t>Plekha2</t>
  </si>
  <si>
    <t>pleckstrin homology domain-containing, family A (phosphoinositide binding specific) member 2</t>
  </si>
  <si>
    <t>Chrna3</t>
  </si>
  <si>
    <t>cholinergic receptor, nicotinic, alpha polypeptide 3</t>
  </si>
  <si>
    <t>Prickle3</t>
  </si>
  <si>
    <t>prickle planar cell polarity protein 3</t>
  </si>
  <si>
    <t>Gsta3</t>
  </si>
  <si>
    <t>glutathione S-transferase, alpha 3</t>
  </si>
  <si>
    <t>Frmpd3</t>
  </si>
  <si>
    <t>FERM and PDZ domain containing 3</t>
  </si>
  <si>
    <t>Grm2</t>
  </si>
  <si>
    <t>glutamate receptor, metabotropic 2</t>
  </si>
  <si>
    <t>2210416O15Rik</t>
  </si>
  <si>
    <t>RIKEN cDNA 2210416O15 gene</t>
  </si>
  <si>
    <t>Rassf3</t>
  </si>
  <si>
    <t>Ras association (RalGDS/AF-6) domain family member 3</t>
  </si>
  <si>
    <t>Fbln1</t>
  </si>
  <si>
    <t>fibulin 1</t>
  </si>
  <si>
    <t>Cntnap5a</t>
  </si>
  <si>
    <t>contactin associated protein-like 5A</t>
  </si>
  <si>
    <t>Ccdc134</t>
  </si>
  <si>
    <t>coiled-coil domain containing 134</t>
  </si>
  <si>
    <t>Smo</t>
  </si>
  <si>
    <t>smoothened, frizzled class receptor</t>
  </si>
  <si>
    <t>Syna</t>
  </si>
  <si>
    <t>syncytin a</t>
  </si>
  <si>
    <t>1700007L15Rik</t>
  </si>
  <si>
    <t>RIKEN cDNA 1700007L15 gene</t>
  </si>
  <si>
    <t>5730559C18Rik</t>
  </si>
  <si>
    <t>RIKEN cDNA 5730559C18 gene</t>
  </si>
  <si>
    <t>6330545A04Rik</t>
  </si>
  <si>
    <t>Tead3</t>
  </si>
  <si>
    <t>TEA domain family member 3</t>
  </si>
  <si>
    <t>Zbtb7b</t>
  </si>
  <si>
    <t>zinc finger and BTB domain containing 7B</t>
  </si>
  <si>
    <t>Myo3b</t>
  </si>
  <si>
    <t>myosin IIIB</t>
  </si>
  <si>
    <t>Hif3a</t>
  </si>
  <si>
    <t>hypoxia inducible factor 3, alpha subunit</t>
  </si>
  <si>
    <t>Stard6</t>
  </si>
  <si>
    <t>StAR-related lipid transfer (START) domain containing 6</t>
  </si>
  <si>
    <t>Slc13a3</t>
  </si>
  <si>
    <t>solute carrier family 13 (sodium-dependent dicarboxylate transporter), member 3</t>
  </si>
  <si>
    <t>Aim1l</t>
  </si>
  <si>
    <t>absent in melanoma 1-like</t>
  </si>
  <si>
    <t>Tes</t>
  </si>
  <si>
    <t>testis derived transcript</t>
  </si>
  <si>
    <t>Abtb2</t>
  </si>
  <si>
    <t>ankyrin repeat and BTB (POZ) domain containing 2</t>
  </si>
  <si>
    <t>Jak3</t>
  </si>
  <si>
    <t>Janus kinase 3</t>
  </si>
  <si>
    <t>9530059O14Rik</t>
  </si>
  <si>
    <t>RIKEN cDNA 9530059O14 gene</t>
  </si>
  <si>
    <t>Foxc1</t>
  </si>
  <si>
    <t>forkhead box C1</t>
  </si>
  <si>
    <t>Gjb2</t>
  </si>
  <si>
    <t>gap junction protein, beta 2</t>
  </si>
  <si>
    <t>Slc44a5</t>
  </si>
  <si>
    <t>solute carrier family 44, member 5</t>
  </si>
  <si>
    <t>Galnt7</t>
  </si>
  <si>
    <t>UDP-N-acetyl-alpha-D-galactosamine: polypeptide N-acetylgalactosaminyltransferase 7</t>
  </si>
  <si>
    <t>Axl</t>
  </si>
  <si>
    <t>AXL receptor tyrosine kinase</t>
  </si>
  <si>
    <t>Dtx3l</t>
  </si>
  <si>
    <t>deltex 3-like, E3 ubiquitin ligase</t>
  </si>
  <si>
    <t>Greb1l</t>
  </si>
  <si>
    <t>growth regulation by estrogen in breast cancer-like</t>
  </si>
  <si>
    <t>Gm4980</t>
  </si>
  <si>
    <t>Epha6</t>
  </si>
  <si>
    <t>Eph receptor A6</t>
  </si>
  <si>
    <t>Cpa4</t>
  </si>
  <si>
    <t>carboxypeptidase A4</t>
  </si>
  <si>
    <t>Sema7a</t>
  </si>
  <si>
    <t>sema domain, immunoglobulin domain (Ig), and GPI membrane anchor, (semaphorin) 7A</t>
  </si>
  <si>
    <t>Ltbp1</t>
  </si>
  <si>
    <t>latent transforming growth factor beta binding protein 1</t>
  </si>
  <si>
    <t>Scd3</t>
  </si>
  <si>
    <t>stearoyl-coenzyme A desaturase 3</t>
  </si>
  <si>
    <t>Selplg</t>
  </si>
  <si>
    <t>selectin, platelet (p-selectin) ligand</t>
  </si>
  <si>
    <t>Plcd1</t>
  </si>
  <si>
    <t>phospholipase C, delta 1</t>
  </si>
  <si>
    <t>Fam167a</t>
  </si>
  <si>
    <t>family with sequence similarity 167, member A</t>
  </si>
  <si>
    <t>Gm3604</t>
  </si>
  <si>
    <t>predicted gene 3604</t>
  </si>
  <si>
    <t>Klf8</t>
  </si>
  <si>
    <t>Kruppel-like factor 8</t>
  </si>
  <si>
    <t>Lrrc7</t>
  </si>
  <si>
    <t>leucine rich repeat containing 7</t>
  </si>
  <si>
    <t>Zfp951</t>
  </si>
  <si>
    <t>zinc finger protein 951</t>
  </si>
  <si>
    <t>Pld2</t>
  </si>
  <si>
    <t>phospholipase D2</t>
  </si>
  <si>
    <t>Rnf39</t>
  </si>
  <si>
    <t>ring finger protein 39</t>
  </si>
  <si>
    <t>Egf</t>
  </si>
  <si>
    <t>epidermal growth factor</t>
  </si>
  <si>
    <t>Laptm5</t>
  </si>
  <si>
    <t>lysosomal-associated protein transmembrane 5</t>
  </si>
  <si>
    <t>Glp1r</t>
  </si>
  <si>
    <t>glucagon-like peptide 1 receptor</t>
  </si>
  <si>
    <t>BB031773</t>
  </si>
  <si>
    <t>expressed sequence BB031773</t>
  </si>
  <si>
    <t>Midn</t>
  </si>
  <si>
    <t>midnolin</t>
  </si>
  <si>
    <t>Pnpla3</t>
  </si>
  <si>
    <t>patatin-like phospholipase domain containing 3</t>
  </si>
  <si>
    <t>Xk</t>
  </si>
  <si>
    <t>X-linked Kx blood group</t>
  </si>
  <si>
    <t>Pdgfd</t>
  </si>
  <si>
    <t>platelet-derived growth factor, D polypeptide</t>
  </si>
  <si>
    <t>Zfp808</t>
  </si>
  <si>
    <t>zinc finger protein 80</t>
  </si>
  <si>
    <t>Prox1</t>
  </si>
  <si>
    <t>prospero homeobox 1</t>
  </si>
  <si>
    <t>Emx2</t>
  </si>
  <si>
    <t>empty spiracles homeobox 2</t>
  </si>
  <si>
    <t>Tctex1d1</t>
  </si>
  <si>
    <t>Tctex1 domain containing 1</t>
  </si>
  <si>
    <t>D930020B18Rik</t>
  </si>
  <si>
    <t>RIKEN cDNA D930020B18 gene</t>
  </si>
  <si>
    <t>Ttc16</t>
  </si>
  <si>
    <t>tetratricopeptide repeat domain 16</t>
  </si>
  <si>
    <t>Plek2</t>
  </si>
  <si>
    <t>pleckstrin 2</t>
  </si>
  <si>
    <t>Msx1</t>
  </si>
  <si>
    <t>msh homeobox 1</t>
  </si>
  <si>
    <t>Tmtc2</t>
  </si>
  <si>
    <t>transmembrane and tetratricopeptide repeat containing 2</t>
  </si>
  <si>
    <t>Gpr98</t>
  </si>
  <si>
    <t>Eng</t>
  </si>
  <si>
    <t>endoglin</t>
  </si>
  <si>
    <t>Sdc4</t>
  </si>
  <si>
    <t>syndecan 4</t>
  </si>
  <si>
    <t>Zim1</t>
  </si>
  <si>
    <t>zinc finger, imprinted 1</t>
  </si>
  <si>
    <t>Sardh</t>
  </si>
  <si>
    <t>sarcosine dehydrogenase</t>
  </si>
  <si>
    <t>Sun2</t>
  </si>
  <si>
    <t>Sad1 and UNC84 domain containing 2</t>
  </si>
  <si>
    <t>Eif2c3</t>
  </si>
  <si>
    <t>Dapl1</t>
  </si>
  <si>
    <t>death associated protein-like 1</t>
  </si>
  <si>
    <t>F930015N05Rik</t>
  </si>
  <si>
    <t>RIKEN cDNA F930015N05 gene</t>
  </si>
  <si>
    <t>Lamc2</t>
  </si>
  <si>
    <t>laminin, gamma 2</t>
  </si>
  <si>
    <t>Efhc2</t>
  </si>
  <si>
    <t>EF-hand domain (C-terminal) containing 2</t>
  </si>
  <si>
    <t>Tead2</t>
  </si>
  <si>
    <t>TEA domain family member 2</t>
  </si>
  <si>
    <t>Rassf10</t>
  </si>
  <si>
    <t>Ras association (RalGDS/AF-6) domain family (N-terminal) member 10</t>
  </si>
  <si>
    <t>Ammecr1</t>
  </si>
  <si>
    <t>Alport syndrome, mental retardation, midface hypoplasia and elliptocytosis chromosomal region gene 1</t>
  </si>
  <si>
    <t>Sowahb</t>
  </si>
  <si>
    <t>sosondowah ankyrin repeat domain family member B</t>
  </si>
  <si>
    <t>1500017E21Rik</t>
  </si>
  <si>
    <t>RIKEN cDNA 1500017E21 gene</t>
  </si>
  <si>
    <t>Msx1as</t>
  </si>
  <si>
    <t>Hpgd</t>
  </si>
  <si>
    <t>hydroxyprostaglandin dehydrogenase 15 (NAD)</t>
  </si>
  <si>
    <t>Baz1a</t>
  </si>
  <si>
    <t>bromodomain adjacent to zinc finger domain 1A</t>
  </si>
  <si>
    <t>Npr3</t>
  </si>
  <si>
    <t>natriuretic peptide receptor 3</t>
  </si>
  <si>
    <t>Pion</t>
  </si>
  <si>
    <t>Tbck</t>
  </si>
  <si>
    <t>TBC1 domain containing kinase</t>
  </si>
  <si>
    <t>Gm10767</t>
  </si>
  <si>
    <t>predicted gene 10767</t>
  </si>
  <si>
    <t>Mylk</t>
  </si>
  <si>
    <t>myosin, light polypeptide kinase</t>
  </si>
  <si>
    <t>Igdcc3</t>
  </si>
  <si>
    <t>immunoglobulin superfamily, DCC subclass, member 3</t>
  </si>
  <si>
    <t>Pbxip1</t>
  </si>
  <si>
    <t>pre B cell leukemia transcription factor interacting protein 1</t>
  </si>
  <si>
    <t>Zfp708</t>
  </si>
  <si>
    <t>zinc finger protein 708</t>
  </si>
  <si>
    <t>Gsto2</t>
  </si>
  <si>
    <t>glutathione S-transferase omega 2</t>
  </si>
  <si>
    <t>Kcnj6</t>
  </si>
  <si>
    <t>potassium inwardly-rectifying channel, subfamily J, member 6</t>
  </si>
  <si>
    <t>Ezh2</t>
  </si>
  <si>
    <t>enhancer of zeste 2 polycomb repressive complex 2 subunit</t>
  </si>
  <si>
    <t>Fli1</t>
  </si>
  <si>
    <t>Friend leukemia integration 1</t>
  </si>
  <si>
    <t>Rgag1</t>
  </si>
  <si>
    <t>retrotransposon gag domain containing 1</t>
  </si>
  <si>
    <t>Zfp455</t>
  </si>
  <si>
    <t>zinc finger protein 455</t>
  </si>
  <si>
    <t>Mmp2</t>
  </si>
  <si>
    <t>matrix metallopeptidase 2</t>
  </si>
  <si>
    <t>Zbtb16</t>
  </si>
  <si>
    <t>zinc finger and BTB domain containing 16</t>
  </si>
  <si>
    <t>Scnn1a</t>
  </si>
  <si>
    <t>sodium channel, nonvoltage-gated 1 alpha</t>
  </si>
  <si>
    <t>Tcfl5</t>
  </si>
  <si>
    <t>transcription factor-like 5 (basic helix-loop-helix)</t>
  </si>
  <si>
    <t>Glipr2</t>
  </si>
  <si>
    <t>GLI pathogenesis-related 2</t>
  </si>
  <si>
    <t>Pla2g4b</t>
  </si>
  <si>
    <t>phospholipase A2, group IVB (cytosolic)</t>
  </si>
  <si>
    <t>Ccdc24</t>
  </si>
  <si>
    <t>coiled-coil domain containing 24</t>
  </si>
  <si>
    <t>Gramd2</t>
  </si>
  <si>
    <t>GRAM domain containing 2</t>
  </si>
  <si>
    <t>Foxd2</t>
  </si>
  <si>
    <t>forkhead box D2</t>
  </si>
  <si>
    <t>Malt1</t>
  </si>
  <si>
    <t>MALT1 paracaspase</t>
  </si>
  <si>
    <t>Crb2</t>
  </si>
  <si>
    <t>crumbs family member 2</t>
  </si>
  <si>
    <t>Dsc2</t>
  </si>
  <si>
    <t>desmocollin 2</t>
  </si>
  <si>
    <t>Pcsk9</t>
  </si>
  <si>
    <t>proprotein convertase subtilisin/kexin type 9</t>
  </si>
  <si>
    <t>Aff1</t>
  </si>
  <si>
    <t>AF4/FMR2 family, member 1</t>
  </si>
  <si>
    <t>Fkbp7</t>
  </si>
  <si>
    <t>FK506 binding protein 7</t>
  </si>
  <si>
    <t>Erbb4</t>
  </si>
  <si>
    <t>erb-b2 receptor tyrosine kinase 4</t>
  </si>
  <si>
    <t>Nptx2</t>
  </si>
  <si>
    <t>neuronal pentraxin 2</t>
  </si>
  <si>
    <t>Etv6</t>
  </si>
  <si>
    <t>ets variant 6</t>
  </si>
  <si>
    <t>Eif4ebp2</t>
  </si>
  <si>
    <t>eukaryotic translation initiation factor 4E binding protein 2</t>
  </si>
  <si>
    <t>Tatdn2</t>
  </si>
  <si>
    <t>TatD DNase domain containing 2</t>
  </si>
  <si>
    <t>Casc1</t>
  </si>
  <si>
    <t>cancer susceptibility candidate 1</t>
  </si>
  <si>
    <t>Ston2</t>
  </si>
  <si>
    <t>stonin 2</t>
  </si>
  <si>
    <t>Neurod2</t>
  </si>
  <si>
    <t>neurogenic differentiation 2</t>
  </si>
  <si>
    <t>Rab11fip1</t>
  </si>
  <si>
    <t>RAB11 family interacting protein 1 (class I)</t>
  </si>
  <si>
    <t>Col8a1</t>
  </si>
  <si>
    <t>collagen, type VIII, alpha 1</t>
  </si>
  <si>
    <t>Dennd4c</t>
  </si>
  <si>
    <t>DENN/MADD domain containing 4C</t>
  </si>
  <si>
    <t>Trim25</t>
  </si>
  <si>
    <t>tripartite motif-containing 25</t>
  </si>
  <si>
    <t>Prdm8</t>
  </si>
  <si>
    <t>PR domain containing 8</t>
  </si>
  <si>
    <t>Sept10</t>
  </si>
  <si>
    <t>septin 10</t>
  </si>
  <si>
    <t>Gstt3</t>
  </si>
  <si>
    <t>glutathione S-transferase, theta 3</t>
  </si>
  <si>
    <t>Opn5</t>
  </si>
  <si>
    <t>opsin 5</t>
  </si>
  <si>
    <t>Sfrp5</t>
  </si>
  <si>
    <t>secreted frizzled-related sequence protein 5</t>
  </si>
  <si>
    <t>5930403L14Rik</t>
  </si>
  <si>
    <t>RIKEN cDNA 5930403L14 gene</t>
  </si>
  <si>
    <t>Fblim1</t>
  </si>
  <si>
    <t>filamin binding LIM protein 1</t>
  </si>
  <si>
    <t>Heatr5a</t>
  </si>
  <si>
    <t>HEAT repeat containing 5A</t>
  </si>
  <si>
    <t>Pou3f4</t>
  </si>
  <si>
    <t>POU domain, class 3, transcription factor 4</t>
  </si>
  <si>
    <t>Fmnl3</t>
  </si>
  <si>
    <t>formin-like 3</t>
  </si>
  <si>
    <t>Psme3</t>
  </si>
  <si>
    <t>proteaseome (prosome, macropain) activator subunit 3 (PA28 gamma, Ki)</t>
  </si>
  <si>
    <t>NO</t>
  </si>
  <si>
    <t>Atp5f1</t>
  </si>
  <si>
    <t>ATP synthase, H+ transporting, mitochondrial F0 complex, subunit B1</t>
  </si>
  <si>
    <t>Marcks</t>
  </si>
  <si>
    <t>myristoylated alanine rich protein kinase C substrate</t>
  </si>
  <si>
    <t>Mrpl3</t>
  </si>
  <si>
    <t>mitochondrial ribosomal protein L3</t>
  </si>
  <si>
    <t>Gna11</t>
  </si>
  <si>
    <t>guanine nucleotide binding protein, alpha 11</t>
  </si>
  <si>
    <t>Bnip3</t>
  </si>
  <si>
    <t>BCL2/adenovirus E1B interacting protein 3</t>
  </si>
  <si>
    <t>Cops5</t>
  </si>
  <si>
    <t>COP9 signalosome subunit 5</t>
  </si>
  <si>
    <t>Hprt</t>
  </si>
  <si>
    <t>hypoxanthine guanine phosphoribosyl transferase</t>
  </si>
  <si>
    <t>Tiprl</t>
  </si>
  <si>
    <t>TIP41, TOR signalling pathway regulator-like (S. cerevisiae)</t>
  </si>
  <si>
    <t>Morf4l1</t>
  </si>
  <si>
    <t>mortality factor 4 like 1</t>
  </si>
  <si>
    <t>Ppp2r4</t>
  </si>
  <si>
    <t>Ola1</t>
  </si>
  <si>
    <t>Obg-like ATPase 1</t>
  </si>
  <si>
    <t>Cdc42</t>
  </si>
  <si>
    <t>cell division cycle 42</t>
  </si>
  <si>
    <t>Tmem70</t>
  </si>
  <si>
    <t>transmembrane protein 70</t>
  </si>
  <si>
    <t>Rab7</t>
  </si>
  <si>
    <t>RAB7, member RAS oncogene family</t>
  </si>
  <si>
    <t>Ube2v2</t>
  </si>
  <si>
    <t>ubiquitin-conjugating enzyme E2 variant 2</t>
  </si>
  <si>
    <t>Ppm1b</t>
  </si>
  <si>
    <t>protein phosphatase 1B, magnesium dependent, beta isoform</t>
  </si>
  <si>
    <t>Tsg101</t>
  </si>
  <si>
    <t>tumor susceptibility gene 101</t>
  </si>
  <si>
    <t>Ccni</t>
  </si>
  <si>
    <t>cyclin I</t>
  </si>
  <si>
    <t>Mat2b</t>
  </si>
  <si>
    <t>methionine adenosyltransferase II, beta</t>
  </si>
  <si>
    <t>Psma5</t>
  </si>
  <si>
    <t>proteasome (prosome, macropain) subunit, alpha type 5</t>
  </si>
  <si>
    <t>Nudt3</t>
  </si>
  <si>
    <t>nudix (nucleotide diphosphate linked moiety X)-type motif 3</t>
  </si>
  <si>
    <t>Ppp2cb</t>
  </si>
  <si>
    <t>protein phosphatase 2 (formerly 2A), catalytic subunit, beta isoform</t>
  </si>
  <si>
    <t>Rbm39</t>
  </si>
  <si>
    <t>RNA binding motif protein 39</t>
  </si>
  <si>
    <t>A730098P11Rik</t>
  </si>
  <si>
    <t>Atp5c1</t>
  </si>
  <si>
    <t>ATP synthase, H+ transporting, mitochondrial F1 complex, gamma polypeptide 1</t>
  </si>
  <si>
    <t>Vdac1</t>
  </si>
  <si>
    <t>voltage-dependent anion channel 1</t>
  </si>
  <si>
    <t>Rit2</t>
  </si>
  <si>
    <t>Ras-like without CAAX 2</t>
  </si>
  <si>
    <t>Dnajb4</t>
  </si>
  <si>
    <t>DnaJ heat shock protein family (Hsp40) member B4</t>
  </si>
  <si>
    <t>Sult4a1</t>
  </si>
  <si>
    <t>sulfotransferase family 4A, member 1</t>
  </si>
  <si>
    <t>Prpf39</t>
  </si>
  <si>
    <t>pre-mRNA processing factor 39</t>
  </si>
  <si>
    <t>Zfand6</t>
  </si>
  <si>
    <t>zinc finger, AN1-type domain 6</t>
  </si>
  <si>
    <t>Suclg1</t>
  </si>
  <si>
    <t>succinate-CoA ligase, GDP-forming, alpha subunit</t>
  </si>
  <si>
    <t>Dstn</t>
  </si>
  <si>
    <t>destrin</t>
  </si>
  <si>
    <t>Eif4a2</t>
  </si>
  <si>
    <t>eukaryotic translation initiation factor 4A2</t>
  </si>
  <si>
    <t>9530082P21Rik</t>
  </si>
  <si>
    <t>RIKEN cDNA 9530082P21 gene</t>
  </si>
  <si>
    <t>Dynlt3</t>
  </si>
  <si>
    <t>dynein light chain Tctex-type 3</t>
  </si>
  <si>
    <t>Ube2b</t>
  </si>
  <si>
    <t>ubiquitin-conjugating enzyme E2B</t>
  </si>
  <si>
    <t>Cacybp</t>
  </si>
  <si>
    <t>calcyclin binding protein</t>
  </si>
  <si>
    <t>Armcx1</t>
  </si>
  <si>
    <t>armadillo repeat containing, X-linked 1</t>
  </si>
  <si>
    <t>Rab6b</t>
  </si>
  <si>
    <t>RAB6B, member RAS oncogene family</t>
  </si>
  <si>
    <t>6330409N04Rik</t>
  </si>
  <si>
    <t>Prdx2</t>
  </si>
  <si>
    <t>peroxiredoxin 2</t>
  </si>
  <si>
    <t>Tpd52l2</t>
  </si>
  <si>
    <t>tumor protein D52-like 2</t>
  </si>
  <si>
    <t>Nsg2</t>
  </si>
  <si>
    <t>neuron specific gene family member 2</t>
  </si>
  <si>
    <t>Cirbp</t>
  </si>
  <si>
    <t>cold inducible RNA binding protein</t>
  </si>
  <si>
    <t>Rheb</t>
  </si>
  <si>
    <t>Ras homolog enriched in brain</t>
  </si>
  <si>
    <t>Tmem129</t>
  </si>
  <si>
    <t>transmembrane protein 129</t>
  </si>
  <si>
    <t>Ufd1l</t>
  </si>
  <si>
    <t>ubiquitin fusion degradation 1 like</t>
  </si>
  <si>
    <t>Psmb1</t>
  </si>
  <si>
    <t>proteasome (prosome, macropain) subunit, beta type 1</t>
  </si>
  <si>
    <t>Mterfd1</t>
  </si>
  <si>
    <t>As3mt</t>
  </si>
  <si>
    <t>arsenic (+3 oxidation state) methyltransferase</t>
  </si>
  <si>
    <t>Paip2</t>
  </si>
  <si>
    <t>polyadenylate-binding protein-interacting protein 2</t>
  </si>
  <si>
    <t>Pitpnb</t>
  </si>
  <si>
    <t>phosphatidylinositol transfer protein, beta</t>
  </si>
  <si>
    <t>Ptges3</t>
  </si>
  <si>
    <t>prostaglandin E synthase 3 (cytosolic)</t>
  </si>
  <si>
    <t>Rprd1a</t>
  </si>
  <si>
    <t>regulation of nuclear pre-mRNA domain containing 1A</t>
  </si>
  <si>
    <t>Orc4</t>
  </si>
  <si>
    <t>origin recognition complex, subunit 4</t>
  </si>
  <si>
    <t>Bud31</t>
  </si>
  <si>
    <t>BUD31 homolog</t>
  </si>
  <si>
    <t>Uchl3</t>
  </si>
  <si>
    <t>ubiquitin carboxyl-terminal esterase L3 (ubiquitin thiolesterase)</t>
  </si>
  <si>
    <t>Araf</t>
  </si>
  <si>
    <t>Araf proto-oncogene, serine/threonine kinase</t>
  </si>
  <si>
    <t>Psma7</t>
  </si>
  <si>
    <t>proteasome (prosome, macropain) subunit, alpha type 7</t>
  </si>
  <si>
    <t>Suds3</t>
  </si>
  <si>
    <t>suppressor of defective silencing 3 homolog (S. cerevisiae)</t>
  </si>
  <si>
    <t>Phyh</t>
  </si>
  <si>
    <t>phytanoyl-CoA hydroxylase</t>
  </si>
  <si>
    <t>Cbx6</t>
  </si>
  <si>
    <t>chromobox 6</t>
  </si>
  <si>
    <t>Reep5</t>
  </si>
  <si>
    <t>receptor accessory protein 5</t>
  </si>
  <si>
    <t>Rap1a</t>
  </si>
  <si>
    <t>RAS-related protein-1a</t>
  </si>
  <si>
    <t>Cfl1</t>
  </si>
  <si>
    <t>cofilin 1, non-muscle</t>
  </si>
  <si>
    <t>Frg1</t>
  </si>
  <si>
    <t>FSHD region gene 1</t>
  </si>
  <si>
    <t>Eif3i</t>
  </si>
  <si>
    <t>eukaryotic translation initiation factor 3, subunit I</t>
  </si>
  <si>
    <t>Ddx50</t>
  </si>
  <si>
    <t>DEAD (Asp-Glu-Ala-Asp) box polypeptide 50</t>
  </si>
  <si>
    <t>Fto</t>
  </si>
  <si>
    <t>fat mass and obesity associated</t>
  </si>
  <si>
    <t>Ngrn</t>
  </si>
  <si>
    <t>neugrin, neurite outgrowth associated</t>
  </si>
  <si>
    <t>Pcgf1</t>
  </si>
  <si>
    <t>polycomb group ring finger 1</t>
  </si>
  <si>
    <t>Mtx2</t>
  </si>
  <si>
    <t>metaxin 2</t>
  </si>
  <si>
    <t>Skp1a</t>
  </si>
  <si>
    <t>S-phase kinase-associated protein 1A</t>
  </si>
  <si>
    <t>Mrpl39</t>
  </si>
  <si>
    <t>mitochondrial ribosomal protein L39</t>
  </si>
  <si>
    <t>D1Bwg0212e</t>
  </si>
  <si>
    <t>Mprip</t>
  </si>
  <si>
    <t>myosin phosphatase Rho interacting protein</t>
  </si>
  <si>
    <t>Msl1</t>
  </si>
  <si>
    <t>male-specific lethal 1 homolog (Drosophila)</t>
  </si>
  <si>
    <t>Ptov1</t>
  </si>
  <si>
    <t>prostate tumor over expressed gene 1</t>
  </si>
  <si>
    <t>Eif3h</t>
  </si>
  <si>
    <t>eukaryotic translation initiation factor 3, subunit H</t>
  </si>
  <si>
    <t>Wbp11</t>
  </si>
  <si>
    <t>WW domain binding protein 11</t>
  </si>
  <si>
    <t>Ywhae</t>
  </si>
  <si>
    <t>tyrosine 3-monooxygenase/tryptophan 5-monooxygenase activation protein, epsilon polypeptide</t>
  </si>
  <si>
    <t>Thyn1</t>
  </si>
  <si>
    <t>thymocyte nuclear protein 1</t>
  </si>
  <si>
    <t>Setd8</t>
  </si>
  <si>
    <t>5730403B10Rik</t>
  </si>
  <si>
    <t>Ubqln1</t>
  </si>
  <si>
    <t>ubiquilin 1</t>
  </si>
  <si>
    <t>Mras</t>
  </si>
  <si>
    <t>muscle and microspikes RAS</t>
  </si>
  <si>
    <t>Hnrnpab</t>
  </si>
  <si>
    <t>heterogeneous nuclear ribonucleoprotein A/B</t>
  </si>
  <si>
    <t>Calm3</t>
  </si>
  <si>
    <t>calmodulin 3</t>
  </si>
  <si>
    <t>Nt5c3</t>
  </si>
  <si>
    <t>5'-nucleotidase, cytosolic III</t>
  </si>
  <si>
    <t>Lsm1</t>
  </si>
  <si>
    <t>LSM1 homolog, mRNA degradation associated</t>
  </si>
  <si>
    <t>Surf2</t>
  </si>
  <si>
    <t>surfeit gene 2</t>
  </si>
  <si>
    <t>Rpp14</t>
  </si>
  <si>
    <t>ribonuclease P 14 subunit</t>
  </si>
  <si>
    <t>Ppp2r2c</t>
  </si>
  <si>
    <t>protein phosphatase 2, regulatory subunit B, gamma</t>
  </si>
  <si>
    <t>Akr1e1</t>
  </si>
  <si>
    <t>aldo-keto reductase family 1, member E1</t>
  </si>
  <si>
    <t>Txndc9</t>
  </si>
  <si>
    <t>thioredoxin domain containing 9</t>
  </si>
  <si>
    <t>1110059E24Rik</t>
  </si>
  <si>
    <t>RIKEN cDNA 1110059E24 gene</t>
  </si>
  <si>
    <t>Sumo1</t>
  </si>
  <si>
    <t>small ubiquitin-like modifier 1</t>
  </si>
  <si>
    <t>Rbm15b</t>
  </si>
  <si>
    <t>RNA binding motif protein 15B</t>
  </si>
  <si>
    <t>Srrm3</t>
  </si>
  <si>
    <t>serine/arginine repetitive matrix 3</t>
  </si>
  <si>
    <t>Naca</t>
  </si>
  <si>
    <t>nascent polypeptide-associated complex alpha polypeptide</t>
  </si>
  <si>
    <t>Wasl</t>
  </si>
  <si>
    <t>Wiskott-Aldrich syndrome-like (human)</t>
  </si>
  <si>
    <t>Cltb</t>
  </si>
  <si>
    <t>clathrin, light polypeptide (Lcb)</t>
  </si>
  <si>
    <t>Anapc16</t>
  </si>
  <si>
    <t>anaphase promoting complex subunit 16</t>
  </si>
  <si>
    <t>Rbfox1</t>
  </si>
  <si>
    <t>RNA binding protein, fox-1 homolog (C. elegans) 1</t>
  </si>
  <si>
    <t>Hagh</t>
  </si>
  <si>
    <t>hydroxyacyl glutathione hydrolase</t>
  </si>
  <si>
    <t>Iqcb1</t>
  </si>
  <si>
    <t>IQ calmodulin-binding motif containing 1</t>
  </si>
  <si>
    <t>Ywhah</t>
  </si>
  <si>
    <t>tyrosine 3-monooxygenase/tryptophan 5-monooxygenase activation protein, eta polypeptide</t>
  </si>
  <si>
    <t>Jph4</t>
  </si>
  <si>
    <t>junctophilin 4</t>
  </si>
  <si>
    <t>Ppp2r5d</t>
  </si>
  <si>
    <t>protein phosphatase 2, regulatory subunit B', delta</t>
  </si>
  <si>
    <t>Srebf2</t>
  </si>
  <si>
    <t>sterol regulatory element binding factor 2</t>
  </si>
  <si>
    <t>Trabd</t>
  </si>
  <si>
    <t>TraB domain containing</t>
  </si>
  <si>
    <t>Dok4</t>
  </si>
  <si>
    <t>docking protein 4</t>
  </si>
  <si>
    <t>Ndufv2</t>
  </si>
  <si>
    <t>NADH dehydrogenase (ubiquinone) flavoprotein 2</t>
  </si>
  <si>
    <t>Bphl</t>
  </si>
  <si>
    <t>biphenyl hydrolase-like (serine hydrolase, breast epithelial mucin-associated antigen)</t>
  </si>
  <si>
    <t>Nudt14</t>
  </si>
  <si>
    <t>nudix (nucleoside diphosphate linked moiety X)-type motif 14</t>
  </si>
  <si>
    <t>Psmd14</t>
  </si>
  <si>
    <t>proteasome (prosome, macropain) 26S subunit, non-ATPase, 14</t>
  </si>
  <si>
    <t>Rbfox3</t>
  </si>
  <si>
    <t>RNA binding protein, fox-1 homolog (C. elegans) 3</t>
  </si>
  <si>
    <t>Ap4s1</t>
  </si>
  <si>
    <t>adaptor-related protein complex AP-4, sigma 1</t>
  </si>
  <si>
    <t>Mrps17</t>
  </si>
  <si>
    <t>mitochondrial ribosomal protein S17</t>
  </si>
  <si>
    <t>Trnt1</t>
  </si>
  <si>
    <t>tRNA nucleotidyl transferase, CCA-adding, 1</t>
  </si>
  <si>
    <t>Ccdc28a</t>
  </si>
  <si>
    <t>coiled-coil domain containing 28A</t>
  </si>
  <si>
    <t>Smarcc1</t>
  </si>
  <si>
    <t>SWI/SNF related, matrix associated, actin dependent regulator of chromatin, subfamily c, member 1</t>
  </si>
  <si>
    <t>Snrpd3</t>
  </si>
  <si>
    <t>small nuclear ribonucleoprotein D3</t>
  </si>
  <si>
    <t>Mrpl24</t>
  </si>
  <si>
    <t>mitochondrial ribosomal protein L24</t>
  </si>
  <si>
    <t>Ube2a</t>
  </si>
  <si>
    <t>ubiquitin-conjugating enzyme E2A</t>
  </si>
  <si>
    <t>Llph</t>
  </si>
  <si>
    <t>LLP homolog, long-term synaptic facilitation (Aplysia)</t>
  </si>
  <si>
    <t>Rwdd2a</t>
  </si>
  <si>
    <t>RWD domain containing 2A</t>
  </si>
  <si>
    <t>Rassf1</t>
  </si>
  <si>
    <t>Ras association (RalGDS/AF-6) domain family member 1</t>
  </si>
  <si>
    <t>Sdhaf2</t>
  </si>
  <si>
    <t>succinate dehydrogenase complex assembly factor 2</t>
  </si>
  <si>
    <t>Clns1a</t>
  </si>
  <si>
    <t>chloride channel, nucleotide-sensitive, 1A</t>
  </si>
  <si>
    <t>Tusc3</t>
  </si>
  <si>
    <t>tumor suppressor candidate 3</t>
  </si>
  <si>
    <t>Cby1</t>
  </si>
  <si>
    <t>chibby homolog 1 (Drosophila)</t>
  </si>
  <si>
    <t>Mrpl41</t>
  </si>
  <si>
    <t>mitochondrial ribosomal protein L41</t>
  </si>
  <si>
    <t>Prkra</t>
  </si>
  <si>
    <t>protein kinase, interferon inducible double stranded RNA dependent activator</t>
  </si>
  <si>
    <t>Mrpl40</t>
  </si>
  <si>
    <t>mitochondrial ribosomal protein L40</t>
  </si>
  <si>
    <t>Atxn7l3</t>
  </si>
  <si>
    <t>ataxin 7-like 3</t>
  </si>
  <si>
    <t>Ccnc</t>
  </si>
  <si>
    <t>cyclin C</t>
  </si>
  <si>
    <t>Trappc6b</t>
  </si>
  <si>
    <t>trafficking protein particle complex 6B</t>
  </si>
  <si>
    <t>Rragb</t>
  </si>
  <si>
    <t>Ras-related GTP binding B</t>
  </si>
  <si>
    <t>Zdhhc7</t>
  </si>
  <si>
    <t>zinc finger, DHHC domain containing 7</t>
  </si>
  <si>
    <t>Eif4a1</t>
  </si>
  <si>
    <t>eukaryotic translation initiation factor 4A1</t>
  </si>
  <si>
    <t>Rrp7a</t>
  </si>
  <si>
    <t>ribosomal RNA processing 7 homolog A (S. cerevisiae)</t>
  </si>
  <si>
    <t>Nipsnap1</t>
  </si>
  <si>
    <t>nipsnap homolog 1 (C. elegans)</t>
  </si>
  <si>
    <t>Gpn3</t>
  </si>
  <si>
    <t>GPN-loop GTPase 3</t>
  </si>
  <si>
    <t>Cdc123</t>
  </si>
  <si>
    <t>cell division cycle 123</t>
  </si>
  <si>
    <t>Rasl10b</t>
  </si>
  <si>
    <t>RAS-like, family 10, member B</t>
  </si>
  <si>
    <t>Prps1</t>
  </si>
  <si>
    <t>phosphoribosyl pyrophosphate synthetase 1</t>
  </si>
  <si>
    <t>Glod4</t>
  </si>
  <si>
    <t>glyoxalase domain containing 4</t>
  </si>
  <si>
    <t>Trak1</t>
  </si>
  <si>
    <t>trafficking protein, kinesin binding 1</t>
  </si>
  <si>
    <t>Slc25a44</t>
  </si>
  <si>
    <t>solute carrier family 25, member 44</t>
  </si>
  <si>
    <t>Sdhd</t>
  </si>
  <si>
    <t>succinate dehydrogenase complex, subunit D, integral membrane protein</t>
  </si>
  <si>
    <t>Snta1</t>
  </si>
  <si>
    <t>syntrophin, acidic 1</t>
  </si>
  <si>
    <t>Rap2a</t>
  </si>
  <si>
    <t>RAS related protein 2a</t>
  </si>
  <si>
    <t>Ppig</t>
  </si>
  <si>
    <t>peptidyl-prolyl isomerase G (cyclophilin G)</t>
  </si>
  <si>
    <t>Tceal8</t>
  </si>
  <si>
    <t>transcription elongation factor A (SII)-like 8</t>
  </si>
  <si>
    <t>4921524J17Rik</t>
  </si>
  <si>
    <t>RIKEN cDNA 4921524J17 gene</t>
  </si>
  <si>
    <t>Rbm6</t>
  </si>
  <si>
    <t>RNA binding motif protein 6</t>
  </si>
  <si>
    <t>N6amt1</t>
  </si>
  <si>
    <t>N-6 adenine-specific DNA methyltransferase 1 (putative)</t>
  </si>
  <si>
    <t>Ccar1</t>
  </si>
  <si>
    <t>cell division cycle and apoptosis regulator 1</t>
  </si>
  <si>
    <t>Arpc5l</t>
  </si>
  <si>
    <t>actin related protein 2/3 complex, subunit 5-like</t>
  </si>
  <si>
    <t>Tank</t>
  </si>
  <si>
    <t>TRAF family member-associated Nf-kappa B activator</t>
  </si>
  <si>
    <t>Gadd45g</t>
  </si>
  <si>
    <t>growth arrest and DNA-damage-inducible 45 gamma</t>
  </si>
  <si>
    <t>Fdx1</t>
  </si>
  <si>
    <t>ferredoxin 1</t>
  </si>
  <si>
    <t>Srsf3</t>
  </si>
  <si>
    <t>serine/arginine-rich splicing factor 3</t>
  </si>
  <si>
    <t>Gng2</t>
  </si>
  <si>
    <t>guanine nucleotide binding protein (G protein), gamma 2</t>
  </si>
  <si>
    <t>Rab11a</t>
  </si>
  <si>
    <t>RAB11A, member RAS oncogene family</t>
  </si>
  <si>
    <t>Ppp2r2d</t>
  </si>
  <si>
    <t>protein phosphatase 2, regulatory subunit B, delta</t>
  </si>
  <si>
    <t>Hspa14</t>
  </si>
  <si>
    <t>heat shock protein 14</t>
  </si>
  <si>
    <t>Snx2</t>
  </si>
  <si>
    <t>sorting nexin 2</t>
  </si>
  <si>
    <t>Mrpl36</t>
  </si>
  <si>
    <t>mitochondrial ribosomal protein L36</t>
  </si>
  <si>
    <t>Ccdc59</t>
  </si>
  <si>
    <t>coiled-coil domain containing 59</t>
  </si>
  <si>
    <t>Arl16</t>
  </si>
  <si>
    <t>ADP-ribosylation factor-like 16</t>
  </si>
  <si>
    <t>Plk1s1</t>
  </si>
  <si>
    <t>Mrpl22</t>
  </si>
  <si>
    <t>mitochondrial ribosomal protein L22</t>
  </si>
  <si>
    <t>0610011F06Rik</t>
  </si>
  <si>
    <t>Hibadh</t>
  </si>
  <si>
    <t>3-hydroxyisobutyrate dehydrogenase</t>
  </si>
  <si>
    <t>Agpat3</t>
  </si>
  <si>
    <t>1-acylglycerol-3-phosphate O-acyltransferase 3</t>
  </si>
  <si>
    <t>Ssna1</t>
  </si>
  <si>
    <t>SS nuclear autoantigen 1</t>
  </si>
  <si>
    <t>Ehmt2</t>
  </si>
  <si>
    <t>euchromatic histone lysine N-methyltransferase 2</t>
  </si>
  <si>
    <t>Tmed3</t>
  </si>
  <si>
    <t>transmembrane emp24 domain containing 3</t>
  </si>
  <si>
    <t>Nucb1</t>
  </si>
  <si>
    <t>nucleobindin 1</t>
  </si>
  <si>
    <t>Vti1a</t>
  </si>
  <si>
    <t>vesicle transport through interaction with t-SNAREs 1A</t>
  </si>
  <si>
    <t>Brp44</t>
  </si>
  <si>
    <t>Snrpb2</t>
  </si>
  <si>
    <t>U2 small nuclear ribonucleoprotein B</t>
  </si>
  <si>
    <t>Mrpl46</t>
  </si>
  <si>
    <t>mitochondrial ribosomal protein L46</t>
  </si>
  <si>
    <t>Drg1</t>
  </si>
  <si>
    <t>developmentally regulated GTP binding protein 1</t>
  </si>
  <si>
    <t>Wdyhv1</t>
  </si>
  <si>
    <t>WDYHV motif containing 1</t>
  </si>
  <si>
    <t>Ptcd3</t>
  </si>
  <si>
    <t>pentatricopeptide repeat domain 3</t>
  </si>
  <si>
    <t>Sgip1</t>
  </si>
  <si>
    <t>SH3-domain GRB2-like (endophilin) interacting protein 1</t>
  </si>
  <si>
    <t>Lgals8</t>
  </si>
  <si>
    <t>lectin, galactose binding, soluble 8</t>
  </si>
  <si>
    <t>Btf3</t>
  </si>
  <si>
    <t>basic transcription factor 3</t>
  </si>
  <si>
    <t>Tnk2</t>
  </si>
  <si>
    <t>tyrosine kinase, non-receptor, 2</t>
  </si>
  <si>
    <t>Mbnl2</t>
  </si>
  <si>
    <t>muscleblind-like 2</t>
  </si>
  <si>
    <t>Neurl1a</t>
  </si>
  <si>
    <t>neuralized E3 ubiquitin protein ligase 1A</t>
  </si>
  <si>
    <t>Dctn6</t>
  </si>
  <si>
    <t>dynactin 6</t>
  </si>
  <si>
    <t>Ssu72</t>
  </si>
  <si>
    <t>Ssu72 RNA polymerase II CTD phosphatase homolog (yeast)</t>
  </si>
  <si>
    <t>Ccdc137</t>
  </si>
  <si>
    <t>coiled-coil domain containing 137</t>
  </si>
  <si>
    <t>0610037L13Rik</t>
  </si>
  <si>
    <t>RIKEN cDNA 0610037L13 gene</t>
  </si>
  <si>
    <t>Dcun1d5</t>
  </si>
  <si>
    <t>DCN1, defective in cullin neddylation 1, domain containing 5 (S. cerevisiae)</t>
  </si>
  <si>
    <t>Nudt16</t>
  </si>
  <si>
    <t>nudix (nucleoside diphosphate linked moiety X)-type motif 16</t>
  </si>
  <si>
    <t>Clip4</t>
  </si>
  <si>
    <t>CAP-GLY domain containing linker protein family, member 4</t>
  </si>
  <si>
    <t>Cbx4</t>
  </si>
  <si>
    <t>chromobox 4</t>
  </si>
  <si>
    <t>Mboat7</t>
  </si>
  <si>
    <t>membrane bound O-acyltransferase domain containing 7</t>
  </si>
  <si>
    <t>Vta1</t>
  </si>
  <si>
    <t>vesicle (multivesicular body) trafficking 1</t>
  </si>
  <si>
    <t>Tmem126b</t>
  </si>
  <si>
    <t>transmembrane protein 126B</t>
  </si>
  <si>
    <t>Rps6</t>
  </si>
  <si>
    <t>ribosomal protein S6</t>
  </si>
  <si>
    <t>Copz1</t>
  </si>
  <si>
    <t>coatomer protein complex, subunit zeta 1</t>
  </si>
  <si>
    <t>Agfg2</t>
  </si>
  <si>
    <t>ArfGAP with FG repeats 2</t>
  </si>
  <si>
    <t>Rai12</t>
  </si>
  <si>
    <t>Dbnl</t>
  </si>
  <si>
    <t>drebrin-like</t>
  </si>
  <si>
    <t>Fam188a</t>
  </si>
  <si>
    <t>family with sequence similarity 188, member A</t>
  </si>
  <si>
    <t>Adora1</t>
  </si>
  <si>
    <t>adenosine A1 receptor</t>
  </si>
  <si>
    <t>1110012L19Rik</t>
  </si>
  <si>
    <t>RIKEN cDNA 1110012L19 gene</t>
  </si>
  <si>
    <t>Tmem176b</t>
  </si>
  <si>
    <t>transmembrane protein 176B</t>
  </si>
  <si>
    <t>l7Rn6</t>
  </si>
  <si>
    <t>lethal, Chr 7, Rinchik 6</t>
  </si>
  <si>
    <t>5430417L22Rik</t>
  </si>
  <si>
    <t>Jmjd6</t>
  </si>
  <si>
    <t>jumonji domain containing 6</t>
  </si>
  <si>
    <t>H2afz</t>
  </si>
  <si>
    <t>H2A histone family, member Z</t>
  </si>
  <si>
    <t>Unc80</t>
  </si>
  <si>
    <t>unc-80, NALCN activator</t>
  </si>
  <si>
    <t>Nap1l4</t>
  </si>
  <si>
    <t>nucleosome assembly protein 1-like 4</t>
  </si>
  <si>
    <t>Naa10</t>
  </si>
  <si>
    <t>N(alpha)-acetyltransferase 10, NatA catalytic subunit</t>
  </si>
  <si>
    <t>Mrpl17</t>
  </si>
  <si>
    <t>mitochondrial ribosomal protein L17</t>
  </si>
  <si>
    <t>Sept11</t>
  </si>
  <si>
    <t>septin 11</t>
  </si>
  <si>
    <t>H2-Ke6</t>
  </si>
  <si>
    <t>H2-K region expressed gene 6</t>
  </si>
  <si>
    <t>Tspyl2</t>
  </si>
  <si>
    <t>TSPY-like 2</t>
  </si>
  <si>
    <t>Mrps27</t>
  </si>
  <si>
    <t>mitochondrial ribosomal protein S27</t>
  </si>
  <si>
    <t>Tmem151a</t>
  </si>
  <si>
    <t>transmembrane protein 151A</t>
  </si>
  <si>
    <t>1700020O03Rik</t>
  </si>
  <si>
    <t>B4galnt4</t>
  </si>
  <si>
    <t>beta-1,4-N-acetyl-galactosaminyl transferase 4</t>
  </si>
  <si>
    <t>Polr2h</t>
  </si>
  <si>
    <t>polymerase (RNA) II (DNA directed) polypeptide H</t>
  </si>
  <si>
    <t>Mrps7</t>
  </si>
  <si>
    <t>mitchondrial ribosomal protein S7</t>
  </si>
  <si>
    <t>Bccip</t>
  </si>
  <si>
    <t>BRCA2 and CDKN1A interacting protein</t>
  </si>
  <si>
    <t>Crbn</t>
  </si>
  <si>
    <t>cereblon</t>
  </si>
  <si>
    <t>A430005L14Rik</t>
  </si>
  <si>
    <t>RIKEN cDNA A430005L14 gene</t>
  </si>
  <si>
    <t>Rab33a</t>
  </si>
  <si>
    <t>RAB33A, member RAS oncogene family</t>
  </si>
  <si>
    <t>Dtd1</t>
  </si>
  <si>
    <t>D-tyrosyl-tRNA deacylase 1</t>
  </si>
  <si>
    <t>Commd8</t>
  </si>
  <si>
    <t>COMM domain containing 8</t>
  </si>
  <si>
    <t>Vps37c</t>
  </si>
  <si>
    <t>vacuolar protein sorting 37C</t>
  </si>
  <si>
    <t>Git1</t>
  </si>
  <si>
    <t>G protein-coupled receptor kinase-interactor 1</t>
  </si>
  <si>
    <t>Pold4</t>
  </si>
  <si>
    <t>polymerase (DNA-directed), delta 4</t>
  </si>
  <si>
    <t>Rps4x</t>
  </si>
  <si>
    <t>ribosomal protein S4, X-linked</t>
  </si>
  <si>
    <t>Mrpl1</t>
  </si>
  <si>
    <t>mitochondrial ribosomal protein L1</t>
  </si>
  <si>
    <t>Eapp</t>
  </si>
  <si>
    <t>E2F-associated phosphoprotein</t>
  </si>
  <si>
    <t>Rusc1</t>
  </si>
  <si>
    <t>RUN and SH3 domain containing 1</t>
  </si>
  <si>
    <t>Peli3</t>
  </si>
  <si>
    <t>pellino 3</t>
  </si>
  <si>
    <t>Bet1</t>
  </si>
  <si>
    <t>Bet1 golgi vesicular membrane trafficking protein</t>
  </si>
  <si>
    <t>Mesdc2</t>
  </si>
  <si>
    <t>mesoderm development candidate 2</t>
  </si>
  <si>
    <t>Gabarapl1</t>
  </si>
  <si>
    <t>gamma-aminobutyric acid (GABA) A receptor-associated protein-like 1</t>
  </si>
  <si>
    <t>Tcea2</t>
  </si>
  <si>
    <t>transcription elongation factor A (SII), 2</t>
  </si>
  <si>
    <t>Prkrip1</t>
  </si>
  <si>
    <t>Prkr interacting protein 1 (IL11 inducible)</t>
  </si>
  <si>
    <t>Zfp62</t>
  </si>
  <si>
    <t>zinc finger protein 62</t>
  </si>
  <si>
    <t>Sat1</t>
  </si>
  <si>
    <t>spermidine/spermine N1-acetyl transferase 1</t>
  </si>
  <si>
    <t>Snx6</t>
  </si>
  <si>
    <t>sorting nexin 6</t>
  </si>
  <si>
    <t>2610029G23Rik</t>
  </si>
  <si>
    <t>Pus1</t>
  </si>
  <si>
    <t>pseudouridine synthase 1</t>
  </si>
  <si>
    <t>Camkk1</t>
  </si>
  <si>
    <t>calcium/calmodulin-dependent protein kinase kinase 1, alpha</t>
  </si>
  <si>
    <t>Glrx3</t>
  </si>
  <si>
    <t>glutaredoxin 3</t>
  </si>
  <si>
    <t>Creg1</t>
  </si>
  <si>
    <t>cellular repressor of E1A-stimulated genes 1</t>
  </si>
  <si>
    <t>Mrpl11</t>
  </si>
  <si>
    <t>mitochondrial ribosomal protein L11</t>
  </si>
  <si>
    <t>Uchl1</t>
  </si>
  <si>
    <t>ubiquitin carboxy-terminal hydrolase L1</t>
  </si>
  <si>
    <t>Erh</t>
  </si>
  <si>
    <t>enhancer of rudimentary homolog (Drosophila)</t>
  </si>
  <si>
    <t>Nkiras2</t>
  </si>
  <si>
    <t>NFKB inhibitor interacting Ras-like protein 2</t>
  </si>
  <si>
    <t>Amz2</t>
  </si>
  <si>
    <t>archaelysin family metallopeptidase 2</t>
  </si>
  <si>
    <t>Cops2</t>
  </si>
  <si>
    <t>COP9 signalosome subunit 2</t>
  </si>
  <si>
    <t>Jam3</t>
  </si>
  <si>
    <t>junction adhesion molecule 3</t>
  </si>
  <si>
    <t>1500031L02Rik</t>
  </si>
  <si>
    <t>Trmu</t>
  </si>
  <si>
    <t>tRNA 5-methylaminomethyl-2-thiouridylate methyltransferase</t>
  </si>
  <si>
    <t>Gpr137</t>
  </si>
  <si>
    <t>G protein-coupled receptor 137</t>
  </si>
  <si>
    <t>Fundc2</t>
  </si>
  <si>
    <t>FUN14 domain containing 2</t>
  </si>
  <si>
    <t>Ppp3cb</t>
  </si>
  <si>
    <t>protein phosphatase 3, catalytic subunit, beta isoform</t>
  </si>
  <si>
    <t>Sra1</t>
  </si>
  <si>
    <t>steroid receptor RNA activator 1</t>
  </si>
  <si>
    <t>Mcfd2</t>
  </si>
  <si>
    <t>multiple coagulation factor deficiency 2</t>
  </si>
  <si>
    <t>Nhp2l1</t>
  </si>
  <si>
    <t>NHP2 non-histone chromosome protein 2-like 1 (S. cerevisiae)</t>
  </si>
  <si>
    <t>Mrpl47</t>
  </si>
  <si>
    <t>mitochondrial ribosomal protein L47</t>
  </si>
  <si>
    <t>Rab26</t>
  </si>
  <si>
    <t>RAB26, member RAS oncogene family</t>
  </si>
  <si>
    <t>Ostc</t>
  </si>
  <si>
    <t>oligosaccharyltransferase complex subunit (non-catalytic)</t>
  </si>
  <si>
    <t>Gm12657</t>
  </si>
  <si>
    <t>predicted gene 12657</t>
  </si>
  <si>
    <t>Rac3</t>
  </si>
  <si>
    <t>RAS-related C3 botulinum substrate 3</t>
  </si>
  <si>
    <t>Hsdl1</t>
  </si>
  <si>
    <t>hydroxysteroid dehydrogenase like 1</t>
  </si>
  <si>
    <t>Asna1</t>
  </si>
  <si>
    <t>arsA arsenite transporter, ATP-binding, homolog 1 (bacterial)</t>
  </si>
  <si>
    <t>Taz</t>
  </si>
  <si>
    <t>tafazzin</t>
  </si>
  <si>
    <t>Hmgn1</t>
  </si>
  <si>
    <t>high mobility group nucleosomal binding domain 1</t>
  </si>
  <si>
    <t>Abi2</t>
  </si>
  <si>
    <t>abl-interactor 2</t>
  </si>
  <si>
    <t>Tbrg1</t>
  </si>
  <si>
    <t>transforming growth factor beta regulated gene 1</t>
  </si>
  <si>
    <t>Lin7a</t>
  </si>
  <si>
    <t>lin-7 homolog A (C. elegans)</t>
  </si>
  <si>
    <t>Il17d</t>
  </si>
  <si>
    <t>interleukin 17D</t>
  </si>
  <si>
    <t>Pfn1</t>
  </si>
  <si>
    <t>profilin 1</t>
  </si>
  <si>
    <t>Sorbs1</t>
  </si>
  <si>
    <t>sorbin and SH3 domain containing 1</t>
  </si>
  <si>
    <t>Mrpl27</t>
  </si>
  <si>
    <t>mitochondrial ribosomal protein L27</t>
  </si>
  <si>
    <t>Ppia</t>
  </si>
  <si>
    <t>peptidylprolyl isomerase A</t>
  </si>
  <si>
    <t>Tomm70a</t>
  </si>
  <si>
    <t>translocase of outer mitochondrial membrane 70 homolog A (yeast)</t>
  </si>
  <si>
    <t>Abhd6</t>
  </si>
  <si>
    <t>abhydrolase domain containing 6</t>
  </si>
  <si>
    <t>Trp53i11</t>
  </si>
  <si>
    <t>transformation related protein 53 inducible protein 11</t>
  </si>
  <si>
    <t>Alkbh7</t>
  </si>
  <si>
    <t>alkB homolog 7</t>
  </si>
  <si>
    <t>Chmp5</t>
  </si>
  <si>
    <t>charged multivesicular body protein 5</t>
  </si>
  <si>
    <t>Spr</t>
  </si>
  <si>
    <t>sepiapterin reductase</t>
  </si>
  <si>
    <t>Ttc15</t>
  </si>
  <si>
    <t>Cep290</t>
  </si>
  <si>
    <t>centrosomal protein 290</t>
  </si>
  <si>
    <t>Snrnp40</t>
  </si>
  <si>
    <t>small nuclear ribonucleoprotein 40 (U5)</t>
  </si>
  <si>
    <t>Ss18l1</t>
  </si>
  <si>
    <t>synovial sarcoma translocation gene on chromosome 18-like 1</t>
  </si>
  <si>
    <t>Eef1a1</t>
  </si>
  <si>
    <t>eukaryotic translation elongation factor 1 alpha 1</t>
  </si>
  <si>
    <t>Dpysl3</t>
  </si>
  <si>
    <t>dihydropyrimidinase-like 3</t>
  </si>
  <si>
    <t>Atp6v1g1</t>
  </si>
  <si>
    <t>ATPase, H+ transporting, lysosomal V1 subunit G1</t>
  </si>
  <si>
    <t>Rabepk</t>
  </si>
  <si>
    <t>Rab9 effector protein with kelch motifs</t>
  </si>
  <si>
    <t>Mtap2</t>
  </si>
  <si>
    <t>Sdhc</t>
  </si>
  <si>
    <t>succinate dehydrogenase complex, subunit C, integral membrane protein</t>
  </si>
  <si>
    <t>1110002N22Rik</t>
  </si>
  <si>
    <t>Aimp1</t>
  </si>
  <si>
    <t>aminoacyl tRNA synthetase complex-interacting multifunctional protein 1</t>
  </si>
  <si>
    <t>Gmds</t>
  </si>
  <si>
    <t>GDP-mannose 4, 6-dehydratase</t>
  </si>
  <si>
    <t>Pick1</t>
  </si>
  <si>
    <t>protein interacting with C kinase 1</t>
  </si>
  <si>
    <t>Fyttd1</t>
  </si>
  <si>
    <t>forty-two-three domain containing 1</t>
  </si>
  <si>
    <t>Ndufab1</t>
  </si>
  <si>
    <t>NADH dehydrogenase (ubiquinone) 1, alpha/beta subcomplex, 1</t>
  </si>
  <si>
    <t>Rps3</t>
  </si>
  <si>
    <t>ribosomal protein S3</t>
  </si>
  <si>
    <t>Rpsa</t>
  </si>
  <si>
    <t>ribosomal protein SA</t>
  </si>
  <si>
    <t>Arl1</t>
  </si>
  <si>
    <t>ADP-ribosylation factor-like 1</t>
  </si>
  <si>
    <t>Ddx3x</t>
  </si>
  <si>
    <t>DEAD/H (Asp-Glu-Ala-Asp/His) box polypeptide 3, X-linked</t>
  </si>
  <si>
    <t>Mrpl30</t>
  </si>
  <si>
    <t>mitochondrial ribosomal protein L30</t>
  </si>
  <si>
    <t>Ilkap</t>
  </si>
  <si>
    <t>integrin-linked kinase-associated serine/threonine phosphatase 2C</t>
  </si>
  <si>
    <t>Rbms3</t>
  </si>
  <si>
    <t>RNA binding motif, single stranded interacting protein</t>
  </si>
  <si>
    <t>Chmp2a</t>
  </si>
  <si>
    <t>charged multivesicular body protein 2A</t>
  </si>
  <si>
    <t>Stk30</t>
  </si>
  <si>
    <t>Arpc5</t>
  </si>
  <si>
    <t>actin related protein 2/3 complex, subunit 5</t>
  </si>
  <si>
    <t>Gtf2h5</t>
  </si>
  <si>
    <t>general transcription factor IIH, polypeptide 5</t>
  </si>
  <si>
    <t>Them4</t>
  </si>
  <si>
    <t>thioesterase superfamily member 4</t>
  </si>
  <si>
    <t>Rgs10</t>
  </si>
  <si>
    <t>regulator of G-protein signalling 10</t>
  </si>
  <si>
    <t>Cntd1</t>
  </si>
  <si>
    <t>cyclin N-terminal domain containing 1</t>
  </si>
  <si>
    <t>Gstz1</t>
  </si>
  <si>
    <t>glutathione transferase zeta 1 (maleylacetoacetate isomerase)</t>
  </si>
  <si>
    <t>Ngfrap1</t>
  </si>
  <si>
    <t>nerve growth factor receptor (TNFRSF16) associated protein 1</t>
  </si>
  <si>
    <t>Tmco1</t>
  </si>
  <si>
    <t>transmembrane and coiled-coil domains 1</t>
  </si>
  <si>
    <t>AK010878</t>
  </si>
  <si>
    <t>cDNA sequence AK010878</t>
  </si>
  <si>
    <t>N4bp2l1</t>
  </si>
  <si>
    <t>NEDD4 binding protein 2-like 1</t>
  </si>
  <si>
    <t>Frmd8</t>
  </si>
  <si>
    <t>FERM domain containing 8</t>
  </si>
  <si>
    <t>Mpg</t>
  </si>
  <si>
    <t>N-methylpurine-DNA glycosylase</t>
  </si>
  <si>
    <t>Smyd2</t>
  </si>
  <si>
    <t>SET and MYND domain containing 2</t>
  </si>
  <si>
    <t>Zmat1</t>
  </si>
  <si>
    <t>zinc finger, matrin type 1</t>
  </si>
  <si>
    <t>Cldn12</t>
  </si>
  <si>
    <t>claudin 12</t>
  </si>
  <si>
    <t>Gtf2i</t>
  </si>
  <si>
    <t>general transcription factor II I</t>
  </si>
  <si>
    <t>4930430F08Rik</t>
  </si>
  <si>
    <t>RIKEN cDNA 4930430F08 gene</t>
  </si>
  <si>
    <t>Tpd52l1</t>
  </si>
  <si>
    <t>tumor protein D52-like 1</t>
  </si>
  <si>
    <t>Phf5a</t>
  </si>
  <si>
    <t>PHD finger protein 5A</t>
  </si>
  <si>
    <t>Gtpbp5</t>
  </si>
  <si>
    <t>Pgrmc1</t>
  </si>
  <si>
    <t>progesterone receptor membrane component 1</t>
  </si>
  <si>
    <t>Slc35a4</t>
  </si>
  <si>
    <t>solute carrier family 35, member A4</t>
  </si>
  <si>
    <t>2610301B20Rik</t>
  </si>
  <si>
    <t>RIKEN cDNA 2610301B20 gene</t>
  </si>
  <si>
    <t>Pcmt1</t>
  </si>
  <si>
    <t>protein-L-isoaspartate (D-aspartate) O-methyltransferase 1</t>
  </si>
  <si>
    <t>Mmaa</t>
  </si>
  <si>
    <t>methylmalonic aciduria (cobalamin deficiency) type A</t>
  </si>
  <si>
    <t>1110049F12Rik</t>
  </si>
  <si>
    <t>Tsta3</t>
  </si>
  <si>
    <t>tissue specific transplantation antigen P35B</t>
  </si>
  <si>
    <t>Chadl</t>
  </si>
  <si>
    <t>chondroadherin-like</t>
  </si>
  <si>
    <t>Fbxo9</t>
  </si>
  <si>
    <t>f-box protein 9</t>
  </si>
  <si>
    <t>Rbm7</t>
  </si>
  <si>
    <t>RNA binding motif protein 7</t>
  </si>
  <si>
    <t>Rpl6</t>
  </si>
  <si>
    <t>ribosomal protein L6</t>
  </si>
  <si>
    <t>Tmem223</t>
  </si>
  <si>
    <t>transmembrane protein 223</t>
  </si>
  <si>
    <t>6430704M03Rik</t>
  </si>
  <si>
    <t>Fam102a</t>
  </si>
  <si>
    <t>family with sequence similarity 102, member A</t>
  </si>
  <si>
    <t>Hax1</t>
  </si>
  <si>
    <t>HCLS1 associated X-1</t>
  </si>
  <si>
    <t>Cnp</t>
  </si>
  <si>
    <t>2',3'-cyclic nucleotide 3' phosphodiesterase</t>
  </si>
  <si>
    <t>4933407C03Rik</t>
  </si>
  <si>
    <t>Dnajb6</t>
  </si>
  <si>
    <t>DnaJ heat shock protein family (Hsp40) member B6</t>
  </si>
  <si>
    <t>Psme2</t>
  </si>
  <si>
    <t>proteasome (prosome, macropain) activator subunit 2 (PA28 beta)</t>
  </si>
  <si>
    <t>Sec11c</t>
  </si>
  <si>
    <t>SEC11 homolog C, signal peptidase complex subunit</t>
  </si>
  <si>
    <t>Ywhaq</t>
  </si>
  <si>
    <t>tyrosine 3-monooxygenase/tryptophan 5-monooxygenase activation protein, theta polypeptide</t>
  </si>
  <si>
    <t>U2af2</t>
  </si>
  <si>
    <t>U2 small nuclear ribonucleoprotein auxiliary factor (U2AF) 2</t>
  </si>
  <si>
    <t>Gprasp2</t>
  </si>
  <si>
    <t>G protein-coupled receptor associated sorting protein 2</t>
  </si>
  <si>
    <t>Lyrm4</t>
  </si>
  <si>
    <t>LYR motif containing 4</t>
  </si>
  <si>
    <t>Cdadc1</t>
  </si>
  <si>
    <t>cytidine and dCMP deaminase domain containing 1</t>
  </si>
  <si>
    <t>Btbd10</t>
  </si>
  <si>
    <t>BTB (POZ) domain containing 10</t>
  </si>
  <si>
    <t>Commd4</t>
  </si>
  <si>
    <t>COMM domain containing 4</t>
  </si>
  <si>
    <t>Pak1</t>
  </si>
  <si>
    <t>p21 protein (Cdc42/Rac)-activated kinase 1</t>
  </si>
  <si>
    <t>Nudc</t>
  </si>
  <si>
    <t>nudC nuclear distribution protein</t>
  </si>
  <si>
    <t>Pcnp</t>
  </si>
  <si>
    <t>PEST proteolytic signal containing nuclear protein</t>
  </si>
  <si>
    <t>1810009A15Rik</t>
  </si>
  <si>
    <t>RIKEN cDNA 1810009A15 gene</t>
  </si>
  <si>
    <t>Psmg3</t>
  </si>
  <si>
    <t>proteasome (prosome, macropain) assembly chaperone 3</t>
  </si>
  <si>
    <t>Sat2</t>
  </si>
  <si>
    <t>spermidine/spermine N1-acetyl transferase 2</t>
  </si>
  <si>
    <t>Arhgef10l</t>
  </si>
  <si>
    <t>Rho guanine nucleotide exchange factor (GEF) 10-like</t>
  </si>
  <si>
    <t>Ube3a</t>
  </si>
  <si>
    <t>ubiquitin protein ligase E3A</t>
  </si>
  <si>
    <t>Adal</t>
  </si>
  <si>
    <t>adenosine deaminase-like</t>
  </si>
  <si>
    <t>D16H22S680E</t>
  </si>
  <si>
    <t>Ube2w</t>
  </si>
  <si>
    <t>ubiquitin-conjugating enzyme E2W (putative)</t>
  </si>
  <si>
    <t>Cmas</t>
  </si>
  <si>
    <t>cytidine monophospho-N-acetylneuraminic acid synthetase</t>
  </si>
  <si>
    <t>Chchd4</t>
  </si>
  <si>
    <t>coiled-coil-helix-coiled-coil-helix domain containing 4</t>
  </si>
  <si>
    <t>Pycrl</t>
  </si>
  <si>
    <t>pyrroline-5-carboxylate reductase-like</t>
  </si>
  <si>
    <t>Sarnp</t>
  </si>
  <si>
    <t>SAP domain containing ribonucleoprotein</t>
  </si>
  <si>
    <t>Nt5c</t>
  </si>
  <si>
    <t>5',3'-nucleotidase, cytosolic</t>
  </si>
  <si>
    <t>Ankrd11</t>
  </si>
  <si>
    <t>ankyrin repeat domain 11</t>
  </si>
  <si>
    <t>Coq6</t>
  </si>
  <si>
    <t>coenzyme Q6 monooxygenase</t>
  </si>
  <si>
    <t>Mrps5</t>
  </si>
  <si>
    <t>mitochondrial ribosomal protein S5</t>
  </si>
  <si>
    <t>Ralyl</t>
  </si>
  <si>
    <t>RALY RNA binding protein-like</t>
  </si>
  <si>
    <t>Ap2s1</t>
  </si>
  <si>
    <t>adaptor-related protein complex 2, sigma 1 subunit</t>
  </si>
  <si>
    <t>Wdr75</t>
  </si>
  <si>
    <t>WD repeat domain 75</t>
  </si>
  <si>
    <t>Pfdn5</t>
  </si>
  <si>
    <t>prefoldin 5</t>
  </si>
  <si>
    <t>Ndufa7</t>
  </si>
  <si>
    <t>NADH dehydrogenase (ubiquinone) 1 alpha subcomplex, 7 (B14.5a)</t>
  </si>
  <si>
    <t>Lyplal1</t>
  </si>
  <si>
    <t>lysophospholipase-like 1</t>
  </si>
  <si>
    <t>Fcf1</t>
  </si>
  <si>
    <t>FCF1 rRNA processing protein</t>
  </si>
  <si>
    <t>Bid</t>
  </si>
  <si>
    <t>BH3 interacting domain death agonist</t>
  </si>
  <si>
    <t>Hmgn2</t>
  </si>
  <si>
    <t>high mobility group nucleosomal binding domain 2</t>
  </si>
  <si>
    <t>Gpx1</t>
  </si>
  <si>
    <t>glutathione peroxidase 1</t>
  </si>
  <si>
    <t>Nrip3</t>
  </si>
  <si>
    <t>nuclear receptor interacting protein 3</t>
  </si>
  <si>
    <t>H2afv</t>
  </si>
  <si>
    <t>H2A histone family, member V</t>
  </si>
  <si>
    <t>Snx3</t>
  </si>
  <si>
    <t>sorting nexin 3</t>
  </si>
  <si>
    <t>Hdac2</t>
  </si>
  <si>
    <t>histone deacetylase 2</t>
  </si>
  <si>
    <t>Tbl1x</t>
  </si>
  <si>
    <t>transducin (beta)-like 1 X-linked</t>
  </si>
  <si>
    <t>Zcchc10</t>
  </si>
  <si>
    <t>zinc finger, CCHC domain containing 10</t>
  </si>
  <si>
    <t>Med19</t>
  </si>
  <si>
    <t>mediator complex subunit 19</t>
  </si>
  <si>
    <t>Acad8</t>
  </si>
  <si>
    <t>acyl-Coenzyme A dehydrogenase family, member 8</t>
  </si>
  <si>
    <t>Higd2a</t>
  </si>
  <si>
    <t>HIG1 domain family, member 2A</t>
  </si>
  <si>
    <t>2410015M20Rik</t>
  </si>
  <si>
    <t>RIKEN cDNA 2410015M20 gene</t>
  </si>
  <si>
    <t>Ccz1</t>
  </si>
  <si>
    <t>CCZ1 vacuolar protein trafficking and biogenesis associated</t>
  </si>
  <si>
    <t>Arhgef2</t>
  </si>
  <si>
    <t>rho/rac guanine nucleotide exchange factor (GEF) 2</t>
  </si>
  <si>
    <t>Ppap2a</t>
  </si>
  <si>
    <t>Glul</t>
  </si>
  <si>
    <t>glutamate-ammonia ligase (glutamine synthetase)</t>
  </si>
  <si>
    <t>Elavl3</t>
  </si>
  <si>
    <t>ELAV (embryonic lethal, abnormal vision, Drosophila)-like 3 (Hu antigen C)</t>
  </si>
  <si>
    <t>Cryzl1</t>
  </si>
  <si>
    <t>crystallin, zeta (quinone reductase)-like 1</t>
  </si>
  <si>
    <t>Cdk5</t>
  </si>
  <si>
    <t>cyclin-dependent kinase 5</t>
  </si>
  <si>
    <t>Rp9</t>
  </si>
  <si>
    <t>retinitis pigmentosa 9 (human)</t>
  </si>
  <si>
    <t>Rhoq</t>
  </si>
  <si>
    <t>ras homolog family member Q</t>
  </si>
  <si>
    <t>Camsap1</t>
  </si>
  <si>
    <t>calmodulin regulated spectrin-associated protein 1</t>
  </si>
  <si>
    <t>Nsmce1</t>
  </si>
  <si>
    <t>NSE1 homolog, SMC5-SMC6 complex component</t>
  </si>
  <si>
    <t>Ptprs</t>
  </si>
  <si>
    <t>protein tyrosine phosphatase, receptor type, S</t>
  </si>
  <si>
    <t>Cox7a2</t>
  </si>
  <si>
    <t>cytochrome c oxidase subunit VIIa 2</t>
  </si>
  <si>
    <t>Ftl1</t>
  </si>
  <si>
    <t>ferritin light polypeptide 1</t>
  </si>
  <si>
    <t>Ccdc136</t>
  </si>
  <si>
    <t>coiled-coil domain containing 136</t>
  </si>
  <si>
    <t>Gtf2b</t>
  </si>
  <si>
    <t>general transcription factor IIB</t>
  </si>
  <si>
    <t>Imp3</t>
  </si>
  <si>
    <t>IMP3, U3 small nucleolar ribonucleoprotein</t>
  </si>
  <si>
    <t>Zfp385c</t>
  </si>
  <si>
    <t>zinc finger protein 385C</t>
  </si>
  <si>
    <t>Pdf</t>
  </si>
  <si>
    <t>peptide deformylase (mitochondrial)</t>
  </si>
  <si>
    <t>Rps13</t>
  </si>
  <si>
    <t>ribosomal protein S13</t>
  </si>
  <si>
    <t>Nudcd3</t>
  </si>
  <si>
    <t>NudC domain containing 3</t>
  </si>
  <si>
    <t>Mrpl49</t>
  </si>
  <si>
    <t>mitochondrial ribosomal protein L49</t>
  </si>
  <si>
    <t>Ckap4</t>
  </si>
  <si>
    <t>cytoskeleton-associated protein 4</t>
  </si>
  <si>
    <t>Apbb2</t>
  </si>
  <si>
    <t>amyloid beta (A4) precursor protein-binding, family B, member 2</t>
  </si>
  <si>
    <t>Dnajc19</t>
  </si>
  <si>
    <t>DnaJ heat shock protein family (Hsp40) member C19</t>
  </si>
  <si>
    <t>Ube2d2</t>
  </si>
  <si>
    <t>Stx1b</t>
  </si>
  <si>
    <t>syntaxin 1B</t>
  </si>
  <si>
    <t>Ggct</t>
  </si>
  <si>
    <t>gamma-glutamyl cyclotransferase</t>
  </si>
  <si>
    <t>Sub1</t>
  </si>
  <si>
    <t>SUB1 homolog (S. cerevisiae)</t>
  </si>
  <si>
    <t>Snrpd2</t>
  </si>
  <si>
    <t>small nuclear ribonucleoprotein D2</t>
  </si>
  <si>
    <t>Brix1</t>
  </si>
  <si>
    <t>BRX1, biogenesis of ribosomes</t>
  </si>
  <si>
    <t>Brd2</t>
  </si>
  <si>
    <t>bromodomain containing 2</t>
  </si>
  <si>
    <t>Sae1</t>
  </si>
  <si>
    <t>SUMO1 activating enzyme subunit 1</t>
  </si>
  <si>
    <t>Cnpy2</t>
  </si>
  <si>
    <t>canopy FGF signaling regulator 2</t>
  </si>
  <si>
    <t>Tceal5</t>
  </si>
  <si>
    <t>transcription elongation factor A (SII)-like 5</t>
  </si>
  <si>
    <t>Ube2e1</t>
  </si>
  <si>
    <t>ubiquitin-conjugating enzyme E2E 1</t>
  </si>
  <si>
    <t>Arhgap33</t>
  </si>
  <si>
    <t>Rho GTPase activating protein 33</t>
  </si>
  <si>
    <t>Atp5j2</t>
  </si>
  <si>
    <t>ATP synthase, H+ transporting, mitochondrial F0 complex, subunit F2</t>
  </si>
  <si>
    <t>Traf4</t>
  </si>
  <si>
    <t>TNF receptor associated factor 4</t>
  </si>
  <si>
    <t>Scap</t>
  </si>
  <si>
    <t>SREBF chaperone</t>
  </si>
  <si>
    <t>1810055G02Rik</t>
  </si>
  <si>
    <t>RIKEN cDNA 1810055G02 gene</t>
  </si>
  <si>
    <t>Rad23a</t>
  </si>
  <si>
    <t>RAD23 homolog A, nucleotide excision repair protein</t>
  </si>
  <si>
    <t>Clybl</t>
  </si>
  <si>
    <t>citrate lyase beta like</t>
  </si>
  <si>
    <t>Scd2</t>
  </si>
  <si>
    <t>stearoyl-Coenzyme A desaturase 2</t>
  </si>
  <si>
    <t>Exosc5</t>
  </si>
  <si>
    <t>exosome component 5</t>
  </si>
  <si>
    <t>Rictor</t>
  </si>
  <si>
    <t>RPTOR independent companion of MTOR, complex 2</t>
  </si>
  <si>
    <t>2410004B18Rik</t>
  </si>
  <si>
    <t>RIKEN cDNA 2410004B18 gene</t>
  </si>
  <si>
    <t>Gcap14</t>
  </si>
  <si>
    <t>Mrpl35</t>
  </si>
  <si>
    <t>mitochondrial ribosomal protein L35</t>
  </si>
  <si>
    <t>Srebf1</t>
  </si>
  <si>
    <t>sterol regulatory element binding transcription factor 1</t>
  </si>
  <si>
    <t>Mtrf1l</t>
  </si>
  <si>
    <t>mitochondrial translational release factor 1-like</t>
  </si>
  <si>
    <t>Med6</t>
  </si>
  <si>
    <t>mediator complex subunit 6</t>
  </si>
  <si>
    <t>Higd1a</t>
  </si>
  <si>
    <t>HIG1 domain family, member 1A</t>
  </si>
  <si>
    <t>B930041F14Rik</t>
  </si>
  <si>
    <t>Hapln4</t>
  </si>
  <si>
    <t>hyaluronan and proteoglycan link protein 4</t>
  </si>
  <si>
    <t>Mrps26</t>
  </si>
  <si>
    <t>mitochondrial ribosomal protein S26</t>
  </si>
  <si>
    <t>Cdk13</t>
  </si>
  <si>
    <t>cyclin-dependent kinase 13</t>
  </si>
  <si>
    <t>Rpl23</t>
  </si>
  <si>
    <t>ribosomal protein L23</t>
  </si>
  <si>
    <t>Psmg2</t>
  </si>
  <si>
    <t>proteasome (prosome, macropain) assembly chaperone 2</t>
  </si>
  <si>
    <t>Lyrm1</t>
  </si>
  <si>
    <t>LYR motif containing 1</t>
  </si>
  <si>
    <t>Lhfpl4</t>
  </si>
  <si>
    <t>lipoma HMGIC fusion partner-like protein 4</t>
  </si>
  <si>
    <t>Taf13</t>
  </si>
  <si>
    <t>TATA-box binding protein associated factor 13</t>
  </si>
  <si>
    <t>Smc1a</t>
  </si>
  <si>
    <t>structural maintenance of chromosomes 1A</t>
  </si>
  <si>
    <t>Fam81a</t>
  </si>
  <si>
    <t>family with sequence similarity 81, member A</t>
  </si>
  <si>
    <t>Uck1</t>
  </si>
  <si>
    <t>uridine-cytidine kinase 1</t>
  </si>
  <si>
    <t>Fndc5</t>
  </si>
  <si>
    <t>fibronectin type III domain containing 5</t>
  </si>
  <si>
    <t>Brd9</t>
  </si>
  <si>
    <t>bromodomain containing 9</t>
  </si>
  <si>
    <t>Pfdn1</t>
  </si>
  <si>
    <t>prefoldin 1</t>
  </si>
  <si>
    <t>Rpl3</t>
  </si>
  <si>
    <t>ribosomal protein L3</t>
  </si>
  <si>
    <t>Zfp91</t>
  </si>
  <si>
    <t>zinc finger protein 91</t>
  </si>
  <si>
    <t>Med28</t>
  </si>
  <si>
    <t>mediator complex subunit 28</t>
  </si>
  <si>
    <t>Mrps21</t>
  </si>
  <si>
    <t>mitochondrial ribosomal protein S21</t>
  </si>
  <si>
    <t>Deaf1</t>
  </si>
  <si>
    <t>deformed epidermal autoregulatory factor 1 (Drosophila)</t>
  </si>
  <si>
    <t>Suv420h1</t>
  </si>
  <si>
    <t>suppressor of variegation 4-20 homolog 1 (Drosophila)</t>
  </si>
  <si>
    <t>Nedd4</t>
  </si>
  <si>
    <t>neural precursor cell expressed, developmentally down-regulated 4</t>
  </si>
  <si>
    <t>Surf1</t>
  </si>
  <si>
    <t>surfeit gene 1</t>
  </si>
  <si>
    <t>Rpl7a</t>
  </si>
  <si>
    <t>ribosomal protein L7A</t>
  </si>
  <si>
    <t>1810014F10Rik</t>
  </si>
  <si>
    <t>2700094K13Rik</t>
  </si>
  <si>
    <t>RIKEN cDNA 2700094K13 gene</t>
  </si>
  <si>
    <t>Mrps28</t>
  </si>
  <si>
    <t>mitochondrial ribosomal protein S28</t>
  </si>
  <si>
    <t>Clcn4-2</t>
  </si>
  <si>
    <t>Timm10</t>
  </si>
  <si>
    <t>translocase of inner mitochondrial membrane 10</t>
  </si>
  <si>
    <t>Acp1</t>
  </si>
  <si>
    <t>acid phosphatase 1, soluble</t>
  </si>
  <si>
    <t>Setd3</t>
  </si>
  <si>
    <t>SET domain containing 3</t>
  </si>
  <si>
    <t>Rpl12</t>
  </si>
  <si>
    <t>ribosomal protein L12</t>
  </si>
  <si>
    <t>C230096C10Rik</t>
  </si>
  <si>
    <t>BC068157</t>
  </si>
  <si>
    <t>Snca</t>
  </si>
  <si>
    <t>synuclein, alpha</t>
  </si>
  <si>
    <t>Sft2d3</t>
  </si>
  <si>
    <t>SFT2 domain containing 3</t>
  </si>
  <si>
    <t>Dnaja1</t>
  </si>
  <si>
    <t>DnaJ heat shock protein family (Hsp40) member A1</t>
  </si>
  <si>
    <t>Eci2</t>
  </si>
  <si>
    <t>enoyl-Coenzyme A delta isomerase 2</t>
  </si>
  <si>
    <t>Ulk2</t>
  </si>
  <si>
    <t>unc-51 like kinase 2</t>
  </si>
  <si>
    <t>Scmh1</t>
  </si>
  <si>
    <t>sex comb on midleg homolog 1</t>
  </si>
  <si>
    <t>Atmin</t>
  </si>
  <si>
    <t>ATM interactor</t>
  </si>
  <si>
    <t>Zeb1</t>
  </si>
  <si>
    <t>zinc finger E-box binding homeobox 1</t>
  </si>
  <si>
    <t>Lrfn4</t>
  </si>
  <si>
    <t>leucine rich repeat and fibronectin type III domain containing 4</t>
  </si>
  <si>
    <t>B4galnt1</t>
  </si>
  <si>
    <t>beta-1,4-N-acetyl-galactosaminyl transferase 1</t>
  </si>
  <si>
    <t>Minos1</t>
  </si>
  <si>
    <t>mitochondrial inner membrane organizing system 1</t>
  </si>
  <si>
    <t>4930563E22Rik</t>
  </si>
  <si>
    <t>RIKEN cDNA 4930563E22 gene</t>
  </si>
  <si>
    <t>Supt4h1</t>
  </si>
  <si>
    <t>Ywhaz</t>
  </si>
  <si>
    <t>tyrosine 3-monooxygenase/tryptophan 5-monooxygenase activation protein, zeta polypeptide</t>
  </si>
  <si>
    <t>Lphn1</t>
  </si>
  <si>
    <t>Elf1</t>
  </si>
  <si>
    <t>E74-like factor 1</t>
  </si>
  <si>
    <t>Lrrc42</t>
  </si>
  <si>
    <t>leucine rich repeat containing 42</t>
  </si>
  <si>
    <t>Ydjc</t>
  </si>
  <si>
    <t>YdjC homolog (bacterial)</t>
  </si>
  <si>
    <t>Kpnb1</t>
  </si>
  <si>
    <t>karyopherin (importin) beta 1</t>
  </si>
  <si>
    <t>Mdp1</t>
  </si>
  <si>
    <t>magnesium-dependent phosphatase 1</t>
  </si>
  <si>
    <t>Phactr1</t>
  </si>
  <si>
    <t>phosphatase and actin regulator 1</t>
  </si>
  <si>
    <t>Mea1</t>
  </si>
  <si>
    <t>male enhanced antigen 1</t>
  </si>
  <si>
    <t>Zfp14</t>
  </si>
  <si>
    <t>zinc finger protein 14</t>
  </si>
  <si>
    <t>Smad4</t>
  </si>
  <si>
    <t>SMAD family member 4</t>
  </si>
  <si>
    <t>Xpo6</t>
  </si>
  <si>
    <t>exportin 6</t>
  </si>
  <si>
    <t>Nphp1</t>
  </si>
  <si>
    <t>nephronophthisis 1 (juvenile) homolog (human)</t>
  </si>
  <si>
    <t>Tmem199</t>
  </si>
  <si>
    <t>transmembrane protein 199</t>
  </si>
  <si>
    <t>Sccpdh</t>
  </si>
  <si>
    <t>saccharopine dehydrogenase (putative)</t>
  </si>
  <si>
    <t>Fam118b</t>
  </si>
  <si>
    <t>family with sequence similarity 118, member B</t>
  </si>
  <si>
    <t>Bpnt1</t>
  </si>
  <si>
    <t>bisphosphate 3'-nucleotidase 1</t>
  </si>
  <si>
    <t>Arhgap26</t>
  </si>
  <si>
    <t>Rho GTPase activating protein 26</t>
  </si>
  <si>
    <t>C1d</t>
  </si>
  <si>
    <t>C1D nuclear receptor co-repressor</t>
  </si>
  <si>
    <t>Nfkbia</t>
  </si>
  <si>
    <t>nuclear factor of kappa light polypeptide gene enhancer in B cells inhibitor, alpha</t>
  </si>
  <si>
    <t>AI314976</t>
  </si>
  <si>
    <t>Iqsec3</t>
  </si>
  <si>
    <t>IQ motif and Sec7 domain 3</t>
  </si>
  <si>
    <t>Med10</t>
  </si>
  <si>
    <t>mediator complex subunit 10</t>
  </si>
  <si>
    <t>Rap2b</t>
  </si>
  <si>
    <t>RAP2B, member of RAS oncogene family</t>
  </si>
  <si>
    <t>A930005H10Rik</t>
  </si>
  <si>
    <t>RIKEN cDNA A930005H10 gene</t>
  </si>
  <si>
    <t>Nav1</t>
  </si>
  <si>
    <t>neuron navigator 1</t>
  </si>
  <si>
    <t>Mob4</t>
  </si>
  <si>
    <t>MOB family member 4, phocein</t>
  </si>
  <si>
    <t>6030419C18Rik</t>
  </si>
  <si>
    <t>RIKEN cDNA 6030419C18 gene</t>
  </si>
  <si>
    <t>Snapc3</t>
  </si>
  <si>
    <t>small nuclear RNA activating complex, polypeptide 3</t>
  </si>
  <si>
    <t>Cfdp1</t>
  </si>
  <si>
    <t>craniofacial development protein 1</t>
  </si>
  <si>
    <t>Tpm1</t>
  </si>
  <si>
    <t>tropomyosin 1, alpha</t>
  </si>
  <si>
    <t>Rps5</t>
  </si>
  <si>
    <t>ribosomal protein S5</t>
  </si>
  <si>
    <t>Cuedc1</t>
  </si>
  <si>
    <t>CUE domain containing 1</t>
  </si>
  <si>
    <t>Extl3</t>
  </si>
  <si>
    <t>exostoses (multiple)-like 3</t>
  </si>
  <si>
    <t>Pam16</t>
  </si>
  <si>
    <t>presequence translocase-asssociated motor 16 homolog (S. cerevisiae)</t>
  </si>
  <si>
    <t>Phpt1</t>
  </si>
  <si>
    <t>phosphohistidine phosphatase 1</t>
  </si>
  <si>
    <t>Psmb2</t>
  </si>
  <si>
    <t>proteasome (prosome, macropain) subunit, beta type 2</t>
  </si>
  <si>
    <t>Swi5</t>
  </si>
  <si>
    <t>SWI5 recombination repair homolog (yeast)</t>
  </si>
  <si>
    <t>Rab3b</t>
  </si>
  <si>
    <t>RAB3B, member RAS oncogene family</t>
  </si>
  <si>
    <t>Whsc1l1</t>
  </si>
  <si>
    <t>Wolf-Hirschhorn syndrome candidate 1-like 1 (human)</t>
  </si>
  <si>
    <t>Rab5a</t>
  </si>
  <si>
    <t>RAB5A, member RAS oncogene family</t>
  </si>
  <si>
    <t>Rabl5</t>
  </si>
  <si>
    <t>Med20</t>
  </si>
  <si>
    <t>mediator complex subunit 20</t>
  </si>
  <si>
    <t>Mrps18a</t>
  </si>
  <si>
    <t>mitochondrial ribosomal protein S18A</t>
  </si>
  <si>
    <t>1700040I03Rik</t>
  </si>
  <si>
    <t>Prkci</t>
  </si>
  <si>
    <t>protein kinase C, iota</t>
  </si>
  <si>
    <t>Gna13</t>
  </si>
  <si>
    <t>guanine nucleotide binding protein, alpha 13</t>
  </si>
  <si>
    <t>Uqcrh</t>
  </si>
  <si>
    <t>ubiquinol-cytochrome c reductase hinge protein</t>
  </si>
  <si>
    <t>Aldh1l1</t>
  </si>
  <si>
    <t>aldehyde dehydrogenase 1 family, member L1</t>
  </si>
  <si>
    <t>Bicd1</t>
  </si>
  <si>
    <t>bicaudal D homolog 1 (Drosophila)</t>
  </si>
  <si>
    <t>Acadm</t>
  </si>
  <si>
    <t>acyl-Coenzyme A dehydrogenase, medium chain</t>
  </si>
  <si>
    <t>Napa</t>
  </si>
  <si>
    <t>N-ethylmaleimide sensitive fusion protein attachment protein alpha</t>
  </si>
  <si>
    <t>Rab11fip3</t>
  </si>
  <si>
    <t>RAB11 family interacting protein 3 (class II)</t>
  </si>
  <si>
    <t>Gtpbp8</t>
  </si>
  <si>
    <t>GTP-binding protein 8 (putative)</t>
  </si>
  <si>
    <t>Actr8</t>
  </si>
  <si>
    <t>ARP8 actin-related protein 8</t>
  </si>
  <si>
    <t>Mapk8ip2</t>
  </si>
  <si>
    <t>mitogen-activated protein kinase 8 interacting protein 2</t>
  </si>
  <si>
    <t>Nnat</t>
  </si>
  <si>
    <t>neuronatin</t>
  </si>
  <si>
    <t>Rgs17</t>
  </si>
  <si>
    <t>regulator of G-protein signaling 17</t>
  </si>
  <si>
    <t>2900053A13Rik</t>
  </si>
  <si>
    <t>Arhgef9</t>
  </si>
  <si>
    <t>CDC42 guanine nucleotide exchange factor (GEF) 9</t>
  </si>
  <si>
    <t>Cdk10</t>
  </si>
  <si>
    <t>cyclin-dependent kinase 10</t>
  </si>
  <si>
    <t>Megf8</t>
  </si>
  <si>
    <t>multiple EGF-like-domains 8</t>
  </si>
  <si>
    <t>Ccl27a</t>
  </si>
  <si>
    <t>chemokine (C-C motif) ligand 27A</t>
  </si>
  <si>
    <t>Syn1</t>
  </si>
  <si>
    <t>synapsin I</t>
  </si>
  <si>
    <t>Mak16</t>
  </si>
  <si>
    <t>MAK16 homolog</t>
  </si>
  <si>
    <t>Mff</t>
  </si>
  <si>
    <t>mitochondrial fission factor</t>
  </si>
  <si>
    <t>Txndc11</t>
  </si>
  <si>
    <t>thioredoxin domain containing 11</t>
  </si>
  <si>
    <t>Cycs</t>
  </si>
  <si>
    <t>cytochrome c, somatic</t>
  </si>
  <si>
    <t>Ddr1</t>
  </si>
  <si>
    <t>discoidin domain receptor family, member 1</t>
  </si>
  <si>
    <t>Ddx39</t>
  </si>
  <si>
    <t>DEAD (Asp-Glu-Ala-Asp) box polypeptide 39</t>
  </si>
  <si>
    <t>Mtg1</t>
  </si>
  <si>
    <t>mitochondrial ribosome-associated GTPase 1</t>
  </si>
  <si>
    <t>Rps10</t>
  </si>
  <si>
    <t>ribosomal protein S10</t>
  </si>
  <si>
    <t>Znrd1</t>
  </si>
  <si>
    <t>zinc ribbon domain containing, 1</t>
  </si>
  <si>
    <t>Ttc4</t>
  </si>
  <si>
    <t>tetratricopeptide repeat domain 4</t>
  </si>
  <si>
    <t>Rpl27</t>
  </si>
  <si>
    <t>ribosomal protein L27</t>
  </si>
  <si>
    <t>Nedd8</t>
  </si>
  <si>
    <t>neural precursor cell expressed, developmentally down-regulated gene 8</t>
  </si>
  <si>
    <t>Pphln1</t>
  </si>
  <si>
    <t>periphilin 1</t>
  </si>
  <si>
    <t>Phf17</t>
  </si>
  <si>
    <t>Cox8a</t>
  </si>
  <si>
    <t>cytochrome c oxidase subunit VIIIa</t>
  </si>
  <si>
    <t>Ddx6</t>
  </si>
  <si>
    <t>DEAD (Asp-Glu-Ala-Asp) box polypeptide 6</t>
  </si>
  <si>
    <t>Psme1</t>
  </si>
  <si>
    <t>proteasome (prosome, macropain) activator subunit 1 (PA28 alpha)</t>
  </si>
  <si>
    <t>Habp4</t>
  </si>
  <si>
    <t>hyaluronic acid binding protein 4</t>
  </si>
  <si>
    <t>Tug1</t>
  </si>
  <si>
    <t>taurine upregulated gene 1</t>
  </si>
  <si>
    <t>0910001L09Rik</t>
  </si>
  <si>
    <t>Tomm20</t>
  </si>
  <si>
    <t>translocase of outer mitochondrial membrane 20 homolog (yeast)</t>
  </si>
  <si>
    <t>Mrpl18</t>
  </si>
  <si>
    <t>mitochondrial ribosomal protein L18</t>
  </si>
  <si>
    <t>Nisch</t>
  </si>
  <si>
    <t>nischarin</t>
  </si>
  <si>
    <t>4833439L19Rik</t>
  </si>
  <si>
    <t>RIKEN cDNA 4833439L19 gene</t>
  </si>
  <si>
    <t>5730469M10Rik</t>
  </si>
  <si>
    <t>Fuca1</t>
  </si>
  <si>
    <t>fucosidase, alpha-L- 1, tissue</t>
  </si>
  <si>
    <t>Gm9962</t>
  </si>
  <si>
    <t>predicted gene 9962</t>
  </si>
  <si>
    <t>Zcchc17</t>
  </si>
  <si>
    <t>zinc finger, CCHC domain containing 17</t>
  </si>
  <si>
    <t>Cars2</t>
  </si>
  <si>
    <t>cysteinyl-tRNA synthetase 2 (mitochondrial)(putative)</t>
  </si>
  <si>
    <t>Mal2</t>
  </si>
  <si>
    <t>mal, T cell differentiation protein 2</t>
  </si>
  <si>
    <t>Dhx30</t>
  </si>
  <si>
    <t>DEAH (Asp-Glu-Ala-His) box polypeptide 30</t>
  </si>
  <si>
    <t>Cherp</t>
  </si>
  <si>
    <t>calcium homeostasis endoplasmic reticulum protein</t>
  </si>
  <si>
    <t>Nagk</t>
  </si>
  <si>
    <t>N-acetylglucosamine kinase</t>
  </si>
  <si>
    <t>Atox1</t>
  </si>
  <si>
    <t>antioxidant 1 copper chaperone</t>
  </si>
  <si>
    <t>Fxyd6</t>
  </si>
  <si>
    <t>FXYD domain-containing ion transport regulator 6</t>
  </si>
  <si>
    <t>Tomm22</t>
  </si>
  <si>
    <t>translocase of outer mitochondrial membrane 22 homolog (yeast)</t>
  </si>
  <si>
    <t>Cadm1</t>
  </si>
  <si>
    <t>cell adhesion molecule 1</t>
  </si>
  <si>
    <t>Ntpcr</t>
  </si>
  <si>
    <t>nucleoside-triphosphatase, cancer-related</t>
  </si>
  <si>
    <t>Fbxl4</t>
  </si>
  <si>
    <t>F-box and leucine-rich repeat protein 4</t>
  </si>
  <si>
    <t>Iws1</t>
  </si>
  <si>
    <t>IWS1 homolog (S. cerevisiae)</t>
  </si>
  <si>
    <t>2010015L04Rik</t>
  </si>
  <si>
    <t>Psmb7</t>
  </si>
  <si>
    <t>proteasome (prosome, macropain) subunit, beta type 7</t>
  </si>
  <si>
    <t>Srrm1</t>
  </si>
  <si>
    <t>serine/arginine repetitive matrix 1</t>
  </si>
  <si>
    <t>Clpx</t>
  </si>
  <si>
    <t>caseinolytic mitochondrial matrix peptidase chaperone subunit</t>
  </si>
  <si>
    <t>Mib2</t>
  </si>
  <si>
    <t>mindbomb E3 ubiquitin protein ligase 2</t>
  </si>
  <si>
    <t>Rrn3</t>
  </si>
  <si>
    <t>RRN3 RNA polymerase I transcription factor homolog (yeast)</t>
  </si>
  <si>
    <t>Chpf</t>
  </si>
  <si>
    <t>chondroitin polymerizing factor</t>
  </si>
  <si>
    <t>Mrps15</t>
  </si>
  <si>
    <t>mitochondrial ribosomal protein S15</t>
  </si>
  <si>
    <t>Adam23</t>
  </si>
  <si>
    <t>a disintegrin and metallopeptidase domain 23</t>
  </si>
  <si>
    <t>Cox7a2l</t>
  </si>
  <si>
    <t>cytochrome c oxidase subunit VIIa polypeptide 2-like</t>
  </si>
  <si>
    <t>Dusp12</t>
  </si>
  <si>
    <t>dual specificity phosphatase 12</t>
  </si>
  <si>
    <t>Zfp639</t>
  </si>
  <si>
    <t>zinc finger protein 639</t>
  </si>
  <si>
    <t>Snrpf</t>
  </si>
  <si>
    <t>small nuclear ribonucleoprotein polypeptide F</t>
  </si>
  <si>
    <t>Pbx4</t>
  </si>
  <si>
    <t>pre B cell leukemia homeobox 4</t>
  </si>
  <si>
    <t>Ankrd17</t>
  </si>
  <si>
    <t>ankyrin repeat domain 17</t>
  </si>
  <si>
    <t>Eef1b2</t>
  </si>
  <si>
    <t>eukaryotic translation elongation factor 1 beta 2</t>
  </si>
  <si>
    <t>8430406I07Rik</t>
  </si>
  <si>
    <t>Pnck</t>
  </si>
  <si>
    <t>pregnancy upregulated non-ubiquitously expressed CaM kinase</t>
  </si>
  <si>
    <t>Zfr2</t>
  </si>
  <si>
    <t>zinc finger RNA binding protein 2</t>
  </si>
  <si>
    <t>AI593442</t>
  </si>
  <si>
    <t>expressed sequence AI593442</t>
  </si>
  <si>
    <t>Ndufv3</t>
  </si>
  <si>
    <t>NADH dehydrogenase (ubiquinone) flavoprotein 3</t>
  </si>
  <si>
    <t>Nfia</t>
  </si>
  <si>
    <t>nuclear factor I/A</t>
  </si>
  <si>
    <t>Aars</t>
  </si>
  <si>
    <t>alanyl-tRNA synthetase</t>
  </si>
  <si>
    <t>Cox6b1</t>
  </si>
  <si>
    <t>cytochrome c oxidase, subunit VIb polypeptide 1</t>
  </si>
  <si>
    <t>Nudt13</t>
  </si>
  <si>
    <t>nudix (nucleoside diphosphate linked moiety X)-type motif 13</t>
  </si>
  <si>
    <t>Rab24</t>
  </si>
  <si>
    <t>RAB24, member RAS oncogene family</t>
  </si>
  <si>
    <t>Zc3h3</t>
  </si>
  <si>
    <t>zinc finger CCCH type containing 3</t>
  </si>
  <si>
    <t>4930511M06Rik</t>
  </si>
  <si>
    <t>RIKEN cDNA 4930511M06 gene</t>
  </si>
  <si>
    <t>Anapc13</t>
  </si>
  <si>
    <t>anaphase promoting complex subunit 13</t>
  </si>
  <si>
    <t>Fam96b</t>
  </si>
  <si>
    <t>family with sequence similarity 96, member B</t>
  </si>
  <si>
    <t>Hsd17b10</t>
  </si>
  <si>
    <t>hydroxysteroid (17-beta) dehydrogenase 10</t>
  </si>
  <si>
    <t>Fnbp1l</t>
  </si>
  <si>
    <t>formin binding protein 1-like</t>
  </si>
  <si>
    <t>Fermt2</t>
  </si>
  <si>
    <t>fermitin family member 2</t>
  </si>
  <si>
    <t>Mxd3</t>
  </si>
  <si>
    <t>Max dimerization protein 3</t>
  </si>
  <si>
    <t>Nr3c1</t>
  </si>
  <si>
    <t>nuclear receptor subfamily 3, group C, member 1</t>
  </si>
  <si>
    <t>Romo1</t>
  </si>
  <si>
    <t>reactive oxygen species modulator 1</t>
  </si>
  <si>
    <t>Sgtb</t>
  </si>
  <si>
    <t>small glutamine-rich tetratricopeptide repeat (TPR)-containing, beta</t>
  </si>
  <si>
    <t>Cbwd1</t>
  </si>
  <si>
    <t>COBW domain containing 1</t>
  </si>
  <si>
    <t>Golgb1</t>
  </si>
  <si>
    <t>golgi autoantigen, golgin subfamily b, macrogolgin 1</t>
  </si>
  <si>
    <t>Aacs</t>
  </si>
  <si>
    <t>acetoacetyl-CoA synthetase</t>
  </si>
  <si>
    <t>Rpl18a</t>
  </si>
  <si>
    <t>ribosomal protein L18A</t>
  </si>
  <si>
    <t>Rpl18</t>
  </si>
  <si>
    <t>ribosomal protein L18</t>
  </si>
  <si>
    <t>Ecel1</t>
  </si>
  <si>
    <t>endothelin converting enzyme-like 1</t>
  </si>
  <si>
    <t>Ufc1</t>
  </si>
  <si>
    <t>ubiquitin-fold modifier conjugating enzyme 1</t>
  </si>
  <si>
    <t>BC013529</t>
  </si>
  <si>
    <t>Pwwp2a</t>
  </si>
  <si>
    <t>PWWP domain containing 2A</t>
  </si>
  <si>
    <t>Cdk4</t>
  </si>
  <si>
    <t>cyclin-dependent kinase 4</t>
  </si>
  <si>
    <t>Cyth3</t>
  </si>
  <si>
    <t>cytohesin 3</t>
  </si>
  <si>
    <t>Pip5k1c</t>
  </si>
  <si>
    <t>phosphatidylinositol-4-phosphate 5-kinase, type 1 gamma</t>
  </si>
  <si>
    <t>Aasdhppt</t>
  </si>
  <si>
    <t>aminoadipate-semialdehyde dehydrogenase-phosphopantetheinyl transferase</t>
  </si>
  <si>
    <t>Rpl21</t>
  </si>
  <si>
    <t>ribosomal protein L21</t>
  </si>
  <si>
    <t>Stac2</t>
  </si>
  <si>
    <t>SH3 and cysteine rich domain 2</t>
  </si>
  <si>
    <t>Fads2</t>
  </si>
  <si>
    <t>fatty acid desaturase 2</t>
  </si>
  <si>
    <t>Pde6d</t>
  </si>
  <si>
    <t>phosphodiesterase 6D, cGMP-specific, rod, delta</t>
  </si>
  <si>
    <t>Spcs1</t>
  </si>
  <si>
    <t>signal peptidase complex subunit 1 homolog (S. cerevisiae)</t>
  </si>
  <si>
    <t>Aip</t>
  </si>
  <si>
    <t>aryl-hydrocarbon receptor-interacting protein</t>
  </si>
  <si>
    <t>Dars</t>
  </si>
  <si>
    <t>aspartyl-tRNA synthetase</t>
  </si>
  <si>
    <t>Uap1l1</t>
  </si>
  <si>
    <t>UDP-N-acteylglucosamine pyrophosphorylase 1-like 1</t>
  </si>
  <si>
    <t>Mrp63</t>
  </si>
  <si>
    <t>Vapa</t>
  </si>
  <si>
    <t>vesicle-associated membrane protein, associated protein A</t>
  </si>
  <si>
    <t>Rps21</t>
  </si>
  <si>
    <t>ribosomal protein S21</t>
  </si>
  <si>
    <t>Clcn3</t>
  </si>
  <si>
    <t>chloride channel, voltage-sensitive 3</t>
  </si>
  <si>
    <t>Gm12709</t>
  </si>
  <si>
    <t>predicted gene 12709</t>
  </si>
  <si>
    <t>Akap8</t>
  </si>
  <si>
    <t>A kinase (PRKA) anchor protein 8</t>
  </si>
  <si>
    <t>Gemin6</t>
  </si>
  <si>
    <t>gem (nuclear organelle) associated protein 6</t>
  </si>
  <si>
    <t>Mrfap1</t>
  </si>
  <si>
    <t>Morf4 family associated protein 1</t>
  </si>
  <si>
    <t>Necap1</t>
  </si>
  <si>
    <t>NECAP endocytosis associated 1</t>
  </si>
  <si>
    <t>Gkap1</t>
  </si>
  <si>
    <t>G kinase anchoring protein 1</t>
  </si>
  <si>
    <t>Bcas2</t>
  </si>
  <si>
    <t>breast carcinoma amplified sequence 2</t>
  </si>
  <si>
    <t>Errfi1</t>
  </si>
  <si>
    <t>ERBB receptor feedback inhibitor 1</t>
  </si>
  <si>
    <t>Ccdc38</t>
  </si>
  <si>
    <t>coiled-coil domain containing 38</t>
  </si>
  <si>
    <t>Sirt3</t>
  </si>
  <si>
    <t>sirtuin 3</t>
  </si>
  <si>
    <t>Ehmt1</t>
  </si>
  <si>
    <t>euchromatic histone methyltransferase 1</t>
  </si>
  <si>
    <t>Rdbp</t>
  </si>
  <si>
    <t>Ilk</t>
  </si>
  <si>
    <t>integrin linked kinase</t>
  </si>
  <si>
    <t>Phf20l1</t>
  </si>
  <si>
    <t>PHD finger protein 20-like 1</t>
  </si>
  <si>
    <t>Rfk</t>
  </si>
  <si>
    <t>riboflavin kinase</t>
  </si>
  <si>
    <t>Tinf2</t>
  </si>
  <si>
    <t>Terf1 (TRF1)-interacting nuclear factor 2</t>
  </si>
  <si>
    <t>Tspan6</t>
  </si>
  <si>
    <t>tetraspanin 6</t>
  </si>
  <si>
    <t>A630072M18Rik</t>
  </si>
  <si>
    <t>RIKEN cDNA A630072M18 gene</t>
  </si>
  <si>
    <t>Dctn1</t>
  </si>
  <si>
    <t>dynactin 1</t>
  </si>
  <si>
    <t>F3</t>
  </si>
  <si>
    <t>coagulation factor III</t>
  </si>
  <si>
    <t>Snx30</t>
  </si>
  <si>
    <t>sorting nexin family member 30</t>
  </si>
  <si>
    <t>Huwe1</t>
  </si>
  <si>
    <t>HECT, UBA and WWE domain containing 1</t>
  </si>
  <si>
    <t>Otud1</t>
  </si>
  <si>
    <t>OTU domain containing 1</t>
  </si>
  <si>
    <t>Ppie</t>
  </si>
  <si>
    <t>peptidylprolyl isomerase E (cyclophilin E)</t>
  </si>
  <si>
    <t>Tesc</t>
  </si>
  <si>
    <t>tescalcin</t>
  </si>
  <si>
    <t>Cwc15</t>
  </si>
  <si>
    <t>CWC15 spliceosome-associated protein</t>
  </si>
  <si>
    <t>Rps26</t>
  </si>
  <si>
    <t>ribosomal protein S26</t>
  </si>
  <si>
    <t>Map2k3</t>
  </si>
  <si>
    <t>mitogen-activated protein kinase kinase 3</t>
  </si>
  <si>
    <t>Kdm2a</t>
  </si>
  <si>
    <t>lysine (K)-specific demethylase 2A</t>
  </si>
  <si>
    <t>Rnf141</t>
  </si>
  <si>
    <t>ring finger protein 141</t>
  </si>
  <si>
    <t>Hint2</t>
  </si>
  <si>
    <t>histidine triad nucleotide binding protein 2</t>
  </si>
  <si>
    <t>Psmd10</t>
  </si>
  <si>
    <t>proteasome (prosome, macropain) 26S subunit, non-ATPase, 10</t>
  </si>
  <si>
    <t>E130003G02Rik</t>
  </si>
  <si>
    <t>Zcchc9</t>
  </si>
  <si>
    <t>zinc finger, CCHC domain containing 9</t>
  </si>
  <si>
    <t>Impad1</t>
  </si>
  <si>
    <t>inositol monophosphatase domain containing 1</t>
  </si>
  <si>
    <t>Ptpn1</t>
  </si>
  <si>
    <t>protein tyrosine phosphatase, non-receptor type 1</t>
  </si>
  <si>
    <t>Mrps24</t>
  </si>
  <si>
    <t>mitochondrial ribosomal protein S24</t>
  </si>
  <si>
    <t>Klf13</t>
  </si>
  <si>
    <t>Kruppel-like factor 13</t>
  </si>
  <si>
    <t>Banf1</t>
  </si>
  <si>
    <t>barrier to autointegration factor 1</t>
  </si>
  <si>
    <t>Sdccag8</t>
  </si>
  <si>
    <t>serologically defined colon cancer antigen 8</t>
  </si>
  <si>
    <t>Rps15</t>
  </si>
  <si>
    <t>ribosomal protein S15</t>
  </si>
  <si>
    <t>Uqcrq</t>
  </si>
  <si>
    <t>ubiquinol-cytochrome c reductase, complex III subunit VII</t>
  </si>
  <si>
    <t>Letmd1</t>
  </si>
  <si>
    <t>LETM1 domain containing 1</t>
  </si>
  <si>
    <t>Mef2d</t>
  </si>
  <si>
    <t>myocyte enhancer factor 2D</t>
  </si>
  <si>
    <t>5133401N09Rik</t>
  </si>
  <si>
    <t>Evi5l</t>
  </si>
  <si>
    <t>ecotropic viral integration site 5 like</t>
  </si>
  <si>
    <t>2610001J05Rik</t>
  </si>
  <si>
    <t>RIKEN cDNA 2610001J05 gene</t>
  </si>
  <si>
    <t>Siah1a</t>
  </si>
  <si>
    <t>seven in absentia 1A</t>
  </si>
  <si>
    <t>Pabpc1</t>
  </si>
  <si>
    <t>poly(A) binding protein, cytoplasmic 1</t>
  </si>
  <si>
    <t>6430562O15Rik</t>
  </si>
  <si>
    <t>RIKEN cDNA 6430562O15 gene</t>
  </si>
  <si>
    <t>Wdr34</t>
  </si>
  <si>
    <t>WD repeat domain 34</t>
  </si>
  <si>
    <t>Nrxn1</t>
  </si>
  <si>
    <t>neurexin I</t>
  </si>
  <si>
    <t>Chst1</t>
  </si>
  <si>
    <t>carbohydrate (keratan sulfate Gal-6) sulfotransferase 1</t>
  </si>
  <si>
    <t>Atp2b2</t>
  </si>
  <si>
    <t>ATPase, Ca++ transporting, plasma membrane 2</t>
  </si>
  <si>
    <t>BC031181</t>
  </si>
  <si>
    <t>cDNA sequence BC031181</t>
  </si>
  <si>
    <t>Mapt</t>
  </si>
  <si>
    <t>microtubule-associated protein tau</t>
  </si>
  <si>
    <t>1200014J11Rik</t>
  </si>
  <si>
    <t>Rpl38</t>
  </si>
  <si>
    <t>ribosomal protein L38</t>
  </si>
  <si>
    <t>Ddx46</t>
  </si>
  <si>
    <t>DEAD (Asp-Glu-Ala-Asp) box polypeptide 46</t>
  </si>
  <si>
    <t>Sec22c</t>
  </si>
  <si>
    <t>SEC22 homolog C, vesicle trafficking protein</t>
  </si>
  <si>
    <t>Tmem17</t>
  </si>
  <si>
    <t>transmembrane protein 17</t>
  </si>
  <si>
    <t>Pisd</t>
  </si>
  <si>
    <t>phosphatidylserine decarboxylase</t>
  </si>
  <si>
    <t>Eef1e1</t>
  </si>
  <si>
    <t>eukaryotic translation elongation factor 1 epsilon 1</t>
  </si>
  <si>
    <t>Gatc</t>
  </si>
  <si>
    <t>glutamyl-tRNA(Gln) amidotransferase, subunit C</t>
  </si>
  <si>
    <t>Flywch2</t>
  </si>
  <si>
    <t>FLYWCH family member 2</t>
  </si>
  <si>
    <t>Dnajb1</t>
  </si>
  <si>
    <t>DnaJ heat shock protein family (Hsp40) member B1</t>
  </si>
  <si>
    <t>Trf</t>
  </si>
  <si>
    <t>transferrin</t>
  </si>
  <si>
    <t>D630023F18Rik</t>
  </si>
  <si>
    <t>RIKEN cDNA D630023F18 gene</t>
  </si>
  <si>
    <t>Zcchc3</t>
  </si>
  <si>
    <t>zinc finger, CCHC domain containing 3</t>
  </si>
  <si>
    <t>Inha</t>
  </si>
  <si>
    <t>inhibin alpha</t>
  </si>
  <si>
    <t>Mycbp2</t>
  </si>
  <si>
    <t>MYC binding protein 2</t>
  </si>
  <si>
    <t>Arfip2</t>
  </si>
  <si>
    <t>ADP-ribosylation factor interacting protein 2</t>
  </si>
  <si>
    <t>Prelid1</t>
  </si>
  <si>
    <t>PRELI domain containing 1</t>
  </si>
  <si>
    <t>Prrt3</t>
  </si>
  <si>
    <t>proline-rich transmembrane protein 3</t>
  </si>
  <si>
    <t>Fabp5</t>
  </si>
  <si>
    <t>fatty acid binding protein 5, epidermal</t>
  </si>
  <si>
    <t>Msrb2</t>
  </si>
  <si>
    <t>methionine sulfoxide reductase B2</t>
  </si>
  <si>
    <t>Ankrd16</t>
  </si>
  <si>
    <t>ankyrin repeat domain 16</t>
  </si>
  <si>
    <t>Sez6</t>
  </si>
  <si>
    <t>seizure related gene 6</t>
  </si>
  <si>
    <t>Rab2a</t>
  </si>
  <si>
    <t>RAB2A, member RAS oncogene family</t>
  </si>
  <si>
    <t>6530401N04Rik</t>
  </si>
  <si>
    <t>Hectd1</t>
  </si>
  <si>
    <t>HECT domain containing 1</t>
  </si>
  <si>
    <t>Zfp783</t>
  </si>
  <si>
    <t>zinc finger protein 783</t>
  </si>
  <si>
    <t>Gmnn</t>
  </si>
  <si>
    <t>geminin</t>
  </si>
  <si>
    <t>Tcerg1</t>
  </si>
  <si>
    <t>transcription elongation regulator 1 (CA150)</t>
  </si>
  <si>
    <t>Arpc4</t>
  </si>
  <si>
    <t>actin related protein 2/3 complex, subunit 4</t>
  </si>
  <si>
    <t>Nrp</t>
  </si>
  <si>
    <t>neural regeneration protein</t>
  </si>
  <si>
    <t>Uba3</t>
  </si>
  <si>
    <t>ubiquitin-like modifier activating enzyme 3</t>
  </si>
  <si>
    <t>Mki67ip</t>
  </si>
  <si>
    <t>Hnrnpa0</t>
  </si>
  <si>
    <t>heterogeneous nuclear ribonucleoprotein A0</t>
  </si>
  <si>
    <t>Aida</t>
  </si>
  <si>
    <t>axin interactor, dorsalization associated</t>
  </si>
  <si>
    <t>Polr2e</t>
  </si>
  <si>
    <t>polymerase (RNA) II (DNA directed) polypeptide E</t>
  </si>
  <si>
    <t>Zfp251</t>
  </si>
  <si>
    <t>zinc finger protein 251</t>
  </si>
  <si>
    <t>Rab35</t>
  </si>
  <si>
    <t>RAB35, member RAS oncogene family</t>
  </si>
  <si>
    <t>Atp6v1f</t>
  </si>
  <si>
    <t>ATPase, H+ transporting, lysosomal V1 subunit F</t>
  </si>
  <si>
    <t>Mkl2</t>
  </si>
  <si>
    <t>MKL/myocardin-like 2</t>
  </si>
  <si>
    <t>Zfp941</t>
  </si>
  <si>
    <t>zinc finger protein 941</t>
  </si>
  <si>
    <t>Pramef8</t>
  </si>
  <si>
    <t>PRAME family member 8</t>
  </si>
  <si>
    <t>Rbx1</t>
  </si>
  <si>
    <t>ring-box 1</t>
  </si>
  <si>
    <t>Eif4e</t>
  </si>
  <si>
    <t>eukaryotic translation initiation factor 4E</t>
  </si>
  <si>
    <t>Grtp1</t>
  </si>
  <si>
    <t>GH regulated TBC protein 1</t>
  </si>
  <si>
    <t>Dlgap4</t>
  </si>
  <si>
    <t>discs, large homolog-associated protein 4 (Drosophila)</t>
  </si>
  <si>
    <t>Eid2</t>
  </si>
  <si>
    <t>EP300 interacting inhibitor of differentiation 2</t>
  </si>
  <si>
    <t>Spnb3</t>
  </si>
  <si>
    <t>Lims1</t>
  </si>
  <si>
    <t>LIM and senescent cell antigen-like domains 1</t>
  </si>
  <si>
    <t>Brd3</t>
  </si>
  <si>
    <t>bromodomain containing 3</t>
  </si>
  <si>
    <t>Rps2</t>
  </si>
  <si>
    <t>ribosomal protein S2</t>
  </si>
  <si>
    <t>Nutf2</t>
  </si>
  <si>
    <t>nuclear transport factor 2</t>
  </si>
  <si>
    <t>Tbk1</t>
  </si>
  <si>
    <t>TANK-binding kinase 1</t>
  </si>
  <si>
    <t>Prpf38b</t>
  </si>
  <si>
    <t>PRP38 pre-mRNA processing factor 38 (yeast) domain containing B</t>
  </si>
  <si>
    <t>Utp18</t>
  </si>
  <si>
    <t>UTP18 small subunit processome component</t>
  </si>
  <si>
    <t>Ina</t>
  </si>
  <si>
    <t>internexin neuronal intermediate filament protein, alpha</t>
  </si>
  <si>
    <t>2810006K23Rik</t>
  </si>
  <si>
    <t>RIKEN cDNA 2810006K23 gene</t>
  </si>
  <si>
    <t>Rnh1</t>
  </si>
  <si>
    <t>ribonuclease/angiogenin inhibitor 1</t>
  </si>
  <si>
    <t>Sf3b5</t>
  </si>
  <si>
    <t>splicing factor 3b, subunit 5</t>
  </si>
  <si>
    <t>Gpr19</t>
  </si>
  <si>
    <t>G protein-coupled receptor 19</t>
  </si>
  <si>
    <t>5730455O13Rik</t>
  </si>
  <si>
    <t>Fbxo41</t>
  </si>
  <si>
    <t>F-box protein 41</t>
  </si>
  <si>
    <t>Srsf7</t>
  </si>
  <si>
    <t>serine/arginine-rich splicing factor 7</t>
  </si>
  <si>
    <t>R3hdm1</t>
  </si>
  <si>
    <t>R3H domain containing 1</t>
  </si>
  <si>
    <t>Mina</t>
  </si>
  <si>
    <t>myc induced nuclear antigen</t>
  </si>
  <si>
    <t>Zfp637</t>
  </si>
  <si>
    <t>zinc finger protein 637</t>
  </si>
  <si>
    <t>Pigc</t>
  </si>
  <si>
    <t>phosphatidylinositol glycan anchor biosynthesis, class C</t>
  </si>
  <si>
    <t>Mtag2</t>
  </si>
  <si>
    <t>metastasis associated gene 2</t>
  </si>
  <si>
    <t>Gm6300</t>
  </si>
  <si>
    <t>solute carrier family 7 (cationic amino acid transporter, y+ system), member pseudogene</t>
  </si>
  <si>
    <t>Dusp7</t>
  </si>
  <si>
    <t>dual specificity phosphatase 7</t>
  </si>
  <si>
    <t>AY074887</t>
  </si>
  <si>
    <t>cDNA sequence AY074887</t>
  </si>
  <si>
    <t>Ube2n</t>
  </si>
  <si>
    <t>ubiquitin-conjugating enzyme E2N</t>
  </si>
  <si>
    <t>Fau</t>
  </si>
  <si>
    <t>Finkel-Biskis-Reilly murine sarcoma virus (FBR-MuSV) ubiquitously expressed (fox derived)</t>
  </si>
  <si>
    <t>Emd</t>
  </si>
  <si>
    <t>emerin</t>
  </si>
  <si>
    <t>Mrpl55</t>
  </si>
  <si>
    <t>mitochondrial ribosomal protein L55</t>
  </si>
  <si>
    <t>Gm2382</t>
  </si>
  <si>
    <t>Zdhhc8</t>
  </si>
  <si>
    <t>zinc finger, DHHC domain containing 8</t>
  </si>
  <si>
    <t>Axin1</t>
  </si>
  <si>
    <t>axin 1</t>
  </si>
  <si>
    <t>Ccdc86</t>
  </si>
  <si>
    <t>coiled-coil domain containing 86</t>
  </si>
  <si>
    <t>2610101N10Rik</t>
  </si>
  <si>
    <t>Dmxl1</t>
  </si>
  <si>
    <t>Dmx-like 1</t>
  </si>
  <si>
    <t>Rian</t>
  </si>
  <si>
    <t>RNA imprinted and accumulated in nucleus</t>
  </si>
  <si>
    <t>Rbbp6</t>
  </si>
  <si>
    <t>retinoblastoma binding protein 6</t>
  </si>
  <si>
    <t>Herc4</t>
  </si>
  <si>
    <t>hect domain and RLD 4</t>
  </si>
  <si>
    <t>Arrdc1</t>
  </si>
  <si>
    <t>arrestin domain containing 1</t>
  </si>
  <si>
    <t>Rnf139</t>
  </si>
  <si>
    <t>ring finger protein 139</t>
  </si>
  <si>
    <t>Clstn3</t>
  </si>
  <si>
    <t>calsyntenin 3</t>
  </si>
  <si>
    <t>1110004F10Rik</t>
  </si>
  <si>
    <t>RIKEN cDNA 1110004F10 gene</t>
  </si>
  <si>
    <t>Crtc2</t>
  </si>
  <si>
    <t>CREB regulated transcription coactivator 2</t>
  </si>
  <si>
    <t>Lrrc4</t>
  </si>
  <si>
    <t>leucine rich repeat containing 4</t>
  </si>
  <si>
    <t>Uba52</t>
  </si>
  <si>
    <t>ubiquitin A-52 residue ribosomal protein fusion product 1</t>
  </si>
  <si>
    <t>Mrpl12</t>
  </si>
  <si>
    <t>mitochondrial ribosomal protein L12</t>
  </si>
  <si>
    <t>Atxn7l3b</t>
  </si>
  <si>
    <t>ataxin 7-like 3B</t>
  </si>
  <si>
    <t>Pacrg</t>
  </si>
  <si>
    <t>PARK2 co-regulated</t>
  </si>
  <si>
    <t>Atp13a2</t>
  </si>
  <si>
    <t>ATPase type 13A2</t>
  </si>
  <si>
    <t>Sbk1</t>
  </si>
  <si>
    <t>SH3-binding kinase 1</t>
  </si>
  <si>
    <t>Tnrc6b</t>
  </si>
  <si>
    <t>trinucleotide repeat containing 6b</t>
  </si>
  <si>
    <t>Pank1</t>
  </si>
  <si>
    <t>pantothenate kinase 1</t>
  </si>
  <si>
    <t>Ndufb6</t>
  </si>
  <si>
    <t>NADH dehydrogenase (ubiquinone) 1 beta subcomplex, 6</t>
  </si>
  <si>
    <t>Srpk2</t>
  </si>
  <si>
    <t>serine/arginine-rich protein specific kinase 2</t>
  </si>
  <si>
    <t>Rfc1</t>
  </si>
  <si>
    <t>replication factor C (activator 1) 1</t>
  </si>
  <si>
    <t>Oscp1</t>
  </si>
  <si>
    <t>organic solute carrier partner 1</t>
  </si>
  <si>
    <t>Qtrt1</t>
  </si>
  <si>
    <t>queuine tRNA-ribosyltransferase 1</t>
  </si>
  <si>
    <t>P2rx4</t>
  </si>
  <si>
    <t>purinergic receptor P2X, ligand-gated ion channel 4</t>
  </si>
  <si>
    <t>Zfp322a</t>
  </si>
  <si>
    <t>zinc finger protein 322A</t>
  </si>
  <si>
    <t>Zfp942</t>
  </si>
  <si>
    <t>zinc finger protein 942</t>
  </si>
  <si>
    <t>Gsr</t>
  </si>
  <si>
    <t>glutathione reductase</t>
  </si>
  <si>
    <t>St6galnac5</t>
  </si>
  <si>
    <t>ST6 (alpha-N-acetyl-neuraminyl-2,3-beta-galactosyl-1,3)-N-acetylgalactosaminide alpha-2,6-sialyltransferase 5</t>
  </si>
  <si>
    <t>Vps35</t>
  </si>
  <si>
    <t>VPS35 retromer complex component</t>
  </si>
  <si>
    <t>Atp5g2</t>
  </si>
  <si>
    <t>ATP synthase, H+ transporting, mitochondrial F0 complex, subunit C2 (subunit 9)</t>
  </si>
  <si>
    <t>Abhd10</t>
  </si>
  <si>
    <t>abhydrolase domain containing 10</t>
  </si>
  <si>
    <t>Ryk</t>
  </si>
  <si>
    <t>receptor-like tyrosine kinase</t>
  </si>
  <si>
    <t>Hmbs</t>
  </si>
  <si>
    <t>hydroxymethylbilane synthase</t>
  </si>
  <si>
    <t>Crkl</t>
  </si>
  <si>
    <t>v-crk avian sarcoma virus CT10 oncogene homolog-like</t>
  </si>
  <si>
    <t>4833422C13Rik</t>
  </si>
  <si>
    <t>RIKEN cDNA 4833422C13 gene</t>
  </si>
  <si>
    <t>Znf512b</t>
  </si>
  <si>
    <t>2810407C02Rik</t>
  </si>
  <si>
    <t>Ccl25</t>
  </si>
  <si>
    <t>chemokine (C-C motif) ligand 25</t>
  </si>
  <si>
    <t>Slc25a20</t>
  </si>
  <si>
    <t>solute carrier family 25 (mitochondrial carnitine/acylcarnitine translocase), member 20</t>
  </si>
  <si>
    <t>Dnajc12</t>
  </si>
  <si>
    <t>DnaJ heat shock protein family (Hsp40) member C12</t>
  </si>
  <si>
    <t>Ptrh2</t>
  </si>
  <si>
    <t>peptidyl-tRNA hydrolase 2</t>
  </si>
  <si>
    <t>Gys1</t>
  </si>
  <si>
    <t>glycogen synthase 1, muscle</t>
  </si>
  <si>
    <t>Arid4a</t>
  </si>
  <si>
    <t>AT rich interactive domain 4A (RBP1-like)</t>
  </si>
  <si>
    <t>Camk2n1</t>
  </si>
  <si>
    <t>calcium/calmodulin-dependent protein kinase II inhibitor 1</t>
  </si>
  <si>
    <t>Snrpc</t>
  </si>
  <si>
    <t>U1 small nuclear ribonucleoprotein C</t>
  </si>
  <si>
    <t>Sox11</t>
  </si>
  <si>
    <t>SRY (sex determining region Y)-box 11</t>
  </si>
  <si>
    <t>Gps2</t>
  </si>
  <si>
    <t>G protein pathway suppressor 2</t>
  </si>
  <si>
    <t>Celf2</t>
  </si>
  <si>
    <t>CUGBP, Elav-like family member 2</t>
  </si>
  <si>
    <t>9930021J03Rik</t>
  </si>
  <si>
    <t>RIKEN cDNA 9930021J03 gene</t>
  </si>
  <si>
    <t>Atp6v1d</t>
  </si>
  <si>
    <t>ATPase, H+ transporting, lysosomal V1 subunit D</t>
  </si>
  <si>
    <t>Pafah1b3</t>
  </si>
  <si>
    <t>platelet-activating factor acetylhydrolase, isoform 1b, subunit 3</t>
  </si>
  <si>
    <t>A330041J22Rik</t>
  </si>
  <si>
    <t>RIKEN cDNA A330041J22 gene</t>
  </si>
  <si>
    <t>Hcfc1r1</t>
  </si>
  <si>
    <t>host cell factor C1 regulator 1 (XPO1-dependent)</t>
  </si>
  <si>
    <t>Ccdc160</t>
  </si>
  <si>
    <t>coiled-coil domain containing 160</t>
  </si>
  <si>
    <t>Zfp704</t>
  </si>
  <si>
    <t>zinc finger protein 704</t>
  </si>
  <si>
    <t>Dear1</t>
  </si>
  <si>
    <t>dual endothelin 1/angiotensin II receptor 1</t>
  </si>
  <si>
    <t>Gpm6b</t>
  </si>
  <si>
    <t>glycoprotein m6b</t>
  </si>
  <si>
    <t>Mdn1</t>
  </si>
  <si>
    <t>midasin AAA ATPase 1</t>
  </si>
  <si>
    <t>Trappc6a</t>
  </si>
  <si>
    <t>trafficking protein particle complex 6A</t>
  </si>
  <si>
    <t>Taf11</t>
  </si>
  <si>
    <t>TATA-box binding protein associated factor 11</t>
  </si>
  <si>
    <t>Gfra2</t>
  </si>
  <si>
    <t>glial cell line derived neurotrophic factor family receptor alpha 2</t>
  </si>
  <si>
    <t>Luc7l2</t>
  </si>
  <si>
    <t>LUC7-like 2 (S. cerevisiae)</t>
  </si>
  <si>
    <t>BC017643</t>
  </si>
  <si>
    <t>cDNA sequence BC017643</t>
  </si>
  <si>
    <t>Kif5c</t>
  </si>
  <si>
    <t>kinesin family member 5C</t>
  </si>
  <si>
    <t>1700109H08Rik</t>
  </si>
  <si>
    <t>RIKEN cDNA 1700109H08 gene</t>
  </si>
  <si>
    <t>Wdr83</t>
  </si>
  <si>
    <t>WD repeat domain containing 83</t>
  </si>
  <si>
    <t>Vmn1r58</t>
  </si>
  <si>
    <t>vomeronasal 1 receptor 58</t>
  </si>
  <si>
    <t>Zfp187</t>
  </si>
  <si>
    <t>Wdr70</t>
  </si>
  <si>
    <t>WD repeat domain 70</t>
  </si>
  <si>
    <t>Adam22</t>
  </si>
  <si>
    <t>a disintegrin and metallopeptidase domain 22</t>
  </si>
  <si>
    <t>Rplp2</t>
  </si>
  <si>
    <t>ribosomal protein, large P2</t>
  </si>
  <si>
    <t>Zdbf2</t>
  </si>
  <si>
    <t>zinc finger, DBF-type containing 2</t>
  </si>
  <si>
    <t>Eif5a2</t>
  </si>
  <si>
    <t>eukaryotic translation initiation factor 5A2</t>
  </si>
  <si>
    <t>Sarm1</t>
  </si>
  <si>
    <t>sterile alpha and HEAT/Armadillo motif containing 1</t>
  </si>
  <si>
    <t>Neurl4</t>
  </si>
  <si>
    <t>neuralized E3 ubiquitin protein ligase 4</t>
  </si>
  <si>
    <t>BC048546</t>
  </si>
  <si>
    <t>cDNA sequence BC048546</t>
  </si>
  <si>
    <t>Zfp280b</t>
  </si>
  <si>
    <t>zinc finger protein 280B</t>
  </si>
  <si>
    <t>3830406C13Rik</t>
  </si>
  <si>
    <t>RIKEN cDNA 3830406C13 gene</t>
  </si>
  <si>
    <t>Cd320</t>
  </si>
  <si>
    <t>CD320 antigen</t>
  </si>
  <si>
    <t>Zfp87</t>
  </si>
  <si>
    <t>zinc finger protein 87</t>
  </si>
  <si>
    <t>Pde4dip</t>
  </si>
  <si>
    <t>phosphodiesterase 4D interacting protein (myomegalin)</t>
  </si>
  <si>
    <t>Nme2</t>
  </si>
  <si>
    <t>NME/NM23 nucleoside diphosphate kinase 2</t>
  </si>
  <si>
    <t>BC017647</t>
  </si>
  <si>
    <t>Plk5</t>
  </si>
  <si>
    <t>polo-like kinase 5</t>
  </si>
  <si>
    <t>Riok3</t>
  </si>
  <si>
    <t>RIO kinase 3</t>
  </si>
  <si>
    <t>Sfmbt1</t>
  </si>
  <si>
    <t>Scm-like with four mbt domains 1</t>
  </si>
  <si>
    <t>Gmps</t>
  </si>
  <si>
    <t>guanine monophosphate synthetase</t>
  </si>
  <si>
    <t>Lsmd1</t>
  </si>
  <si>
    <t>Secisbp2</t>
  </si>
  <si>
    <t>SECIS binding protein 2</t>
  </si>
  <si>
    <t>Ptchd1</t>
  </si>
  <si>
    <t>patched domain containing 1</t>
  </si>
  <si>
    <t>Slc5a3</t>
  </si>
  <si>
    <t>solute carrier family 5 (inositol transporters), member 3</t>
  </si>
  <si>
    <t>Sorbs2</t>
  </si>
  <si>
    <t>sorbin and SH3 domain containing 2</t>
  </si>
  <si>
    <t>Bex2</t>
  </si>
  <si>
    <t>brain expressed X-linked 2</t>
  </si>
  <si>
    <t>Ttll11</t>
  </si>
  <si>
    <t>tubulin tyrosine ligase-like family, member 11</t>
  </si>
  <si>
    <t>Slc7a4</t>
  </si>
  <si>
    <t>solute carrier family 7 (cationic amino acid transporter, y+ system), member 4</t>
  </si>
  <si>
    <t>Ubash3b</t>
  </si>
  <si>
    <t>ubiquitin associated and SH3 domain containing, B</t>
  </si>
  <si>
    <t>Fam46a</t>
  </si>
  <si>
    <t>family with sequence similarity 46, member A</t>
  </si>
  <si>
    <t>Hap1</t>
  </si>
  <si>
    <t>huntingtin-associated protein 1</t>
  </si>
  <si>
    <t>Rad9</t>
  </si>
  <si>
    <t>Mrpl23</t>
  </si>
  <si>
    <t>mitochondrial ribosomal protein L23</t>
  </si>
  <si>
    <t>2510039O18Rik</t>
  </si>
  <si>
    <t>RIKEN cDNA 2510039O18 gene</t>
  </si>
  <si>
    <t>Rcn2</t>
  </si>
  <si>
    <t>reticulocalbin 2</t>
  </si>
  <si>
    <t>2310004N24Rik</t>
  </si>
  <si>
    <t>Vps33b</t>
  </si>
  <si>
    <t>vacuolar protein sorting 33B</t>
  </si>
  <si>
    <t>Galk2</t>
  </si>
  <si>
    <t>galactokinase 2</t>
  </si>
  <si>
    <t>Akr1a1</t>
  </si>
  <si>
    <t>aldo-keto reductase family 1, member A1 (aldehyde reductase)</t>
  </si>
  <si>
    <t>Etv5</t>
  </si>
  <si>
    <t>ets variant 5</t>
  </si>
  <si>
    <t>1700020I14Rik</t>
  </si>
  <si>
    <t>RIKEN cDNA 1700020I14 gene</t>
  </si>
  <si>
    <t>Ypel1</t>
  </si>
  <si>
    <t>yippee-like 1 (Drosophila)</t>
  </si>
  <si>
    <t>Tmem165</t>
  </si>
  <si>
    <t>transmembrane protein 165</t>
  </si>
  <si>
    <t>Zc3h11a</t>
  </si>
  <si>
    <t>zinc finger CCCH type containing 11A</t>
  </si>
  <si>
    <t>Dyrk1a</t>
  </si>
  <si>
    <t>dual-specificity tyrosine-(Y)-phosphorylation regulated kinase 1a</t>
  </si>
  <si>
    <t>Ank</t>
  </si>
  <si>
    <t>progressive ankylosis</t>
  </si>
  <si>
    <t>Ndufb2</t>
  </si>
  <si>
    <t>NADH dehydrogenase (ubiquinone) 1 beta subcomplex, 2</t>
  </si>
  <si>
    <t>1810029B16Rik</t>
  </si>
  <si>
    <t>Zcchc11</t>
  </si>
  <si>
    <t>zinc finger, CCHC domain containing 11</t>
  </si>
  <si>
    <t>Prrc2c</t>
  </si>
  <si>
    <t>proline-rich coiled-coil 2C</t>
  </si>
  <si>
    <t>Tmem229a</t>
  </si>
  <si>
    <t>transmembrane protein 229A</t>
  </si>
  <si>
    <t>Ammecr1l</t>
  </si>
  <si>
    <t>AMME chromosomal region gene 1-like</t>
  </si>
  <si>
    <t>Polr1e</t>
  </si>
  <si>
    <t>polymerase (RNA) I polypeptide E</t>
  </si>
  <si>
    <t>Gga3</t>
  </si>
  <si>
    <t>golgi associated, gamma adaptin ear containing, ARF binding protein 3</t>
  </si>
  <si>
    <t>Nlgn2</t>
  </si>
  <si>
    <t>neuroligin 2</t>
  </si>
  <si>
    <t>Arl6ip6</t>
  </si>
  <si>
    <t>ADP-ribosylation factor-like 6 interacting protein 6</t>
  </si>
  <si>
    <t>Trmt112</t>
  </si>
  <si>
    <t>tRNA methyltransferase 11-2</t>
  </si>
  <si>
    <t>Mecp2</t>
  </si>
  <si>
    <t>methyl CpG binding protein 2</t>
  </si>
  <si>
    <t>Psmd5</t>
  </si>
  <si>
    <t>proteasome (prosome, macropain) 26S subunit, non-ATPase, 5</t>
  </si>
  <si>
    <t>Hspa5</t>
  </si>
  <si>
    <t>heat shock protein 5</t>
  </si>
  <si>
    <t>Cisd1</t>
  </si>
  <si>
    <t>CDGSH iron sulfur domain 1</t>
  </si>
  <si>
    <t>Dck</t>
  </si>
  <si>
    <t>deoxycytidine kinase</t>
  </si>
  <si>
    <t>4933439F18Rik</t>
  </si>
  <si>
    <t>Cox4i1</t>
  </si>
  <si>
    <t>cytochrome c oxidase subunit IV isoform 1</t>
  </si>
  <si>
    <t>Nenf</t>
  </si>
  <si>
    <t>neuron derived neurotrophic factor</t>
  </si>
  <si>
    <t>Sbf2</t>
  </si>
  <si>
    <t>SET binding factor 2</t>
  </si>
  <si>
    <t>Ndufb3</t>
  </si>
  <si>
    <t>NADH dehydrogenase (ubiquinone) 1 beta subcomplex 3</t>
  </si>
  <si>
    <t>Sirpa</t>
  </si>
  <si>
    <t>signal-regulatory protein alpha</t>
  </si>
  <si>
    <t>Zbtb7a</t>
  </si>
  <si>
    <t>zinc finger and BTB domain containing 7a</t>
  </si>
  <si>
    <t>Gcfc1</t>
  </si>
  <si>
    <t>Rps6ka2</t>
  </si>
  <si>
    <t>Rps28</t>
  </si>
  <si>
    <t>ribosomal protein S28</t>
  </si>
  <si>
    <t>Rnf216</t>
  </si>
  <si>
    <t>ring finger protein 216</t>
  </si>
  <si>
    <t>Hnrnpa3</t>
  </si>
  <si>
    <t>heterogeneous nuclear ribonucleoprotein A3</t>
  </si>
  <si>
    <t>Tmem66</t>
  </si>
  <si>
    <t>Nebl</t>
  </si>
  <si>
    <t>nebulette</t>
  </si>
  <si>
    <t>Fzd3</t>
  </si>
  <si>
    <t>frizzled class receptor 3</t>
  </si>
  <si>
    <t>Dnahc1</t>
  </si>
  <si>
    <t>Tmem62</t>
  </si>
  <si>
    <t>transmembrane protein 62</t>
  </si>
  <si>
    <t>Mrpl4</t>
  </si>
  <si>
    <t>mitochondrial ribosomal protein L4</t>
  </si>
  <si>
    <t>Polr3k</t>
  </si>
  <si>
    <t>polymerase (RNA) III (DNA directed) polypeptide K</t>
  </si>
  <si>
    <t>Taf1</t>
  </si>
  <si>
    <t>TATA-box binding protein associated factor 1</t>
  </si>
  <si>
    <t>Rbm18</t>
  </si>
  <si>
    <t>RNA binding motif protein 18</t>
  </si>
  <si>
    <t>Slc24a5</t>
  </si>
  <si>
    <t>solute carrier family 24, member 5</t>
  </si>
  <si>
    <t>Pdzd8</t>
  </si>
  <si>
    <t>PDZ domain containing 8</t>
  </si>
  <si>
    <t>Pvt1</t>
  </si>
  <si>
    <t>plasmacytoma variant translocation 1</t>
  </si>
  <si>
    <t>Rpl8</t>
  </si>
  <si>
    <t>ribosomal protein L8</t>
  </si>
  <si>
    <t>Zfp281</t>
  </si>
  <si>
    <t>zinc finger protein 281</t>
  </si>
  <si>
    <t>Cnr1</t>
  </si>
  <si>
    <t>cannabinoid receptor 1 (brain)</t>
  </si>
  <si>
    <t>Ddt</t>
  </si>
  <si>
    <t>D-dopachrome tautomerase</t>
  </si>
  <si>
    <t>Lin7c</t>
  </si>
  <si>
    <t>lin-7 homolog C (C. elegans)</t>
  </si>
  <si>
    <t>1700081L11Rik</t>
  </si>
  <si>
    <t>Atrx</t>
  </si>
  <si>
    <t>alpha thalassemia/mental retardation syndrome X-linked</t>
  </si>
  <si>
    <t>Creld2</t>
  </si>
  <si>
    <t>cysteine-rich with EGF-like domains 2</t>
  </si>
  <si>
    <t>Pcdh19</t>
  </si>
  <si>
    <t>protocadherin 19</t>
  </si>
  <si>
    <t>Apoe</t>
  </si>
  <si>
    <t>apolipoprotein E</t>
  </si>
  <si>
    <t>0610010O12Rik</t>
  </si>
  <si>
    <t>Vezf1</t>
  </si>
  <si>
    <t>vascular endothelial zinc finger 1</t>
  </si>
  <si>
    <t>Rasal2</t>
  </si>
  <si>
    <t>RAS protein activator like 2</t>
  </si>
  <si>
    <t>Mag</t>
  </si>
  <si>
    <t>myelin-associated glycoprotein</t>
  </si>
  <si>
    <t>Bzrap1</t>
  </si>
  <si>
    <t>benzodiazepine receptor associated protein 1</t>
  </si>
  <si>
    <t>BC056474</t>
  </si>
  <si>
    <t>Fam179b</t>
  </si>
  <si>
    <t>family with sequence similarity 179, member B</t>
  </si>
  <si>
    <t>Opcml</t>
  </si>
  <si>
    <t>opioid binding protein/cell adhesion molecule-like</t>
  </si>
  <si>
    <t>Ndufa1</t>
  </si>
  <si>
    <t>NADH dehydrogenase (ubiquinone) 1 alpha subcomplex, 1</t>
  </si>
  <si>
    <t>Cul9</t>
  </si>
  <si>
    <t>cullin 9</t>
  </si>
  <si>
    <t>Rpp40</t>
  </si>
  <si>
    <t>ribonuclease P 40 subunit</t>
  </si>
  <si>
    <t>Lcmt1</t>
  </si>
  <si>
    <t>leucine carboxyl methyltransferase 1</t>
  </si>
  <si>
    <t>Sip1</t>
  </si>
  <si>
    <t>Hddc3</t>
  </si>
  <si>
    <t>HD domain containing 3</t>
  </si>
  <si>
    <t>Wdr31</t>
  </si>
  <si>
    <t>WD repeat domain 31</t>
  </si>
  <si>
    <t>Gas8</t>
  </si>
  <si>
    <t>growth arrest specific 8</t>
  </si>
  <si>
    <t>Arglu1</t>
  </si>
  <si>
    <t>arginine and glutamate rich 1</t>
  </si>
  <si>
    <t>Odz1</t>
  </si>
  <si>
    <t>Gng5</t>
  </si>
  <si>
    <t>guanine nucleotide binding protein (G protein), gamma 5</t>
  </si>
  <si>
    <t>Scaf4</t>
  </si>
  <si>
    <t>SR-related CTD-associated factor 4</t>
  </si>
  <si>
    <t>Snx12</t>
  </si>
  <si>
    <t>sorting nexin 12</t>
  </si>
  <si>
    <t>Vps41</t>
  </si>
  <si>
    <t>VPS41 HOPS complex subunit</t>
  </si>
  <si>
    <t>Dlg3</t>
  </si>
  <si>
    <t>discs, large homolog 3 (Drosophila)</t>
  </si>
  <si>
    <t>Wipf2</t>
  </si>
  <si>
    <t>WAS/WASL interacting protein family, member 2</t>
  </si>
  <si>
    <t>Atp6v0a1</t>
  </si>
  <si>
    <t>ATPase, H+ transporting, lysosomal V0 subunit A1</t>
  </si>
  <si>
    <t>Ngly1</t>
  </si>
  <si>
    <t>N-glycanase 1</t>
  </si>
  <si>
    <t>Kcnip4</t>
  </si>
  <si>
    <t>Kv channel interacting protein 4</t>
  </si>
  <si>
    <t>Herc2</t>
  </si>
  <si>
    <t>HECT and RLD domain containing E3 ubiquitin protein ligase 2</t>
  </si>
  <si>
    <t>Fank1</t>
  </si>
  <si>
    <t>fibronectin type 3 and ankyrin repeat domains 1</t>
  </si>
  <si>
    <t>Alkbh6</t>
  </si>
  <si>
    <t>alkB homolog 6</t>
  </si>
  <si>
    <t>Id2</t>
  </si>
  <si>
    <t>inhibitor of DNA binding 2</t>
  </si>
  <si>
    <t>A430107P09Rik</t>
  </si>
  <si>
    <t>Snap29</t>
  </si>
  <si>
    <t>synaptosomal-associated protein 29</t>
  </si>
  <si>
    <t>Endod1</t>
  </si>
  <si>
    <t>endonuclease domain containing 1</t>
  </si>
  <si>
    <t>Gspt2</t>
  </si>
  <si>
    <t>G1 to S phase transition 2</t>
  </si>
  <si>
    <t>Hist3h2ba</t>
  </si>
  <si>
    <t>histone cluster 3, H2ba</t>
  </si>
  <si>
    <t>Ndufa5</t>
  </si>
  <si>
    <t>NADH dehydrogenase (ubiquinone) 1 alpha subcomplex, 5</t>
  </si>
  <si>
    <t>Zfx</t>
  </si>
  <si>
    <t>zinc finger protein X-linked</t>
  </si>
  <si>
    <t>B2m</t>
  </si>
  <si>
    <t>beta-2 microglobulin</t>
  </si>
  <si>
    <t>Echs1</t>
  </si>
  <si>
    <t>enoyl Coenzyme A hydratase, short chain, 1, mitochondrial</t>
  </si>
  <si>
    <t>Rps15a</t>
  </si>
  <si>
    <t>ribosomal protein S15A</t>
  </si>
  <si>
    <t>Chd6</t>
  </si>
  <si>
    <t>chromodomain helicase DNA binding protein 6</t>
  </si>
  <si>
    <t>Bcl11b</t>
  </si>
  <si>
    <t>B cell leukemia/lymphoma 11B</t>
  </si>
  <si>
    <t>Cpsf4</t>
  </si>
  <si>
    <t>cleavage and polyadenylation specific factor 4</t>
  </si>
  <si>
    <t>BC089491</t>
  </si>
  <si>
    <t>cDNA sequence BC089491</t>
  </si>
  <si>
    <t>Cnih4</t>
  </si>
  <si>
    <t>cornichon family AMPA receptor auxiliary protein 4</t>
  </si>
  <si>
    <t>Atp5h</t>
  </si>
  <si>
    <t>ATP synthase, H+ transporting, mitochondrial F0 complex, subunit D</t>
  </si>
  <si>
    <t>Ubb</t>
  </si>
  <si>
    <t>ubiquitin B</t>
  </si>
  <si>
    <t>Gja1</t>
  </si>
  <si>
    <t>gap junction protein, alpha 1</t>
  </si>
  <si>
    <t>Tnk1</t>
  </si>
  <si>
    <t>tyrosine kinase, non-receptor, 1</t>
  </si>
  <si>
    <t>Nup50</t>
  </si>
  <si>
    <t>nucleoporin 50</t>
  </si>
  <si>
    <t>D330041H03Rik</t>
  </si>
  <si>
    <t>RIKEN cDNA D330041H03 gene</t>
  </si>
  <si>
    <t>Atp5k</t>
  </si>
  <si>
    <t>ATP synthase, H+ transporting, mitochondrial F1F0 complex, subunit E</t>
  </si>
  <si>
    <t>Nol12</t>
  </si>
  <si>
    <t>nucleolar protein 12</t>
  </si>
  <si>
    <t>March9</t>
  </si>
  <si>
    <t>membrane-associated ring finger (C3HC4) 9</t>
  </si>
  <si>
    <t>Clcn2</t>
  </si>
  <si>
    <t>chloride channel, voltage-sensitive 2</t>
  </si>
  <si>
    <t>Ndufb5</t>
  </si>
  <si>
    <t>NADH dehydrogenase (ubiquinone) 1 beta subcomplex, 5</t>
  </si>
  <si>
    <t>Slc7a14</t>
  </si>
  <si>
    <t>solute carrier family 7 (cationic amino acid transporter, y+ system), member 14</t>
  </si>
  <si>
    <t>Prosc</t>
  </si>
  <si>
    <t>proline synthetase co-transcribed</t>
  </si>
  <si>
    <t>Sun1</t>
  </si>
  <si>
    <t>Sad1 and UNC84 domain containing 1</t>
  </si>
  <si>
    <t>Cap1</t>
  </si>
  <si>
    <t>CAP, adenylate cyclase-associated protein 1 (yeast)</t>
  </si>
  <si>
    <t>Als2cr4</t>
  </si>
  <si>
    <t>Nucb2</t>
  </si>
  <si>
    <t>nucleobindin 2</t>
  </si>
  <si>
    <t>Plcl1</t>
  </si>
  <si>
    <t>phospholipase C-like 1</t>
  </si>
  <si>
    <t>2810004N23Rik</t>
  </si>
  <si>
    <t>RIKEN cDNA 2810004N23 gene</t>
  </si>
  <si>
    <t>Pdpk1</t>
  </si>
  <si>
    <t>3-phosphoinositide dependent protein kinase 1</t>
  </si>
  <si>
    <t>Trio</t>
  </si>
  <si>
    <t>triple functional domain (PTPRF interacting)</t>
  </si>
  <si>
    <t>Pin1</t>
  </si>
  <si>
    <t>protein (peptidyl-prolyl cis/trans isomerase) NIMA-interacting 1</t>
  </si>
  <si>
    <t>Srsf12</t>
  </si>
  <si>
    <t>serine/arginine-rich splicing factor 12</t>
  </si>
  <si>
    <t>Tmem160</t>
  </si>
  <si>
    <t>transmembrane protein 160</t>
  </si>
  <si>
    <t>Stox2</t>
  </si>
  <si>
    <t>storkhead box 2</t>
  </si>
  <si>
    <t>Foxp1</t>
  </si>
  <si>
    <t>forkhead box P1</t>
  </si>
  <si>
    <t>Lrrc16b</t>
  </si>
  <si>
    <t>leucine rich repeat containing 16B</t>
  </si>
  <si>
    <t>Evi2a</t>
  </si>
  <si>
    <t>ecotropic viral integration site 2a</t>
  </si>
  <si>
    <t>Bad</t>
  </si>
  <si>
    <t>BCL2-associated agonist of cell death</t>
  </si>
  <si>
    <t>1110065P20Rik</t>
  </si>
  <si>
    <t>RIKEN cDNA 1110065P20 gene</t>
  </si>
  <si>
    <t>Zfp131</t>
  </si>
  <si>
    <t>zinc finger protein 131</t>
  </si>
  <si>
    <t>Dok5</t>
  </si>
  <si>
    <t>docking protein 5</t>
  </si>
  <si>
    <t>Smc3</t>
  </si>
  <si>
    <t>structural maintenance of chromosomes 3</t>
  </si>
  <si>
    <t>Ankrd26</t>
  </si>
  <si>
    <t>ankyrin repeat domain 26</t>
  </si>
  <si>
    <t>Klf9</t>
  </si>
  <si>
    <t>Kruppel-like factor 9</t>
  </si>
  <si>
    <t>Zgpat</t>
  </si>
  <si>
    <t>zinc finger, CCCH-type with G patch domain</t>
  </si>
  <si>
    <t>Parp11</t>
  </si>
  <si>
    <t>poly (ADP-ribose) polymerase family, member 11</t>
  </si>
  <si>
    <t>Rplp1</t>
  </si>
  <si>
    <t>ribosomal protein, large, P1</t>
  </si>
  <si>
    <t>Phtf1</t>
  </si>
  <si>
    <t>putative homeodomain transcription factor 1</t>
  </si>
  <si>
    <t>Mrps11</t>
  </si>
  <si>
    <t>mitochondrial ribosomal protein S11</t>
  </si>
  <si>
    <t>Mrpl34</t>
  </si>
  <si>
    <t>mitochondrial ribosomal protein L34</t>
  </si>
  <si>
    <t>Isoc2b</t>
  </si>
  <si>
    <t>isochorismatase domain containing 2b</t>
  </si>
  <si>
    <t>Spg21</t>
  </si>
  <si>
    <t>spastic paraplegia 21 homolog (human)</t>
  </si>
  <si>
    <t>Ttc9b</t>
  </si>
  <si>
    <t>tetratricopeptide repeat domain 9B</t>
  </si>
  <si>
    <t>Pcdh10</t>
  </si>
  <si>
    <t>protocadherin 10</t>
  </si>
  <si>
    <t>Lpcat1</t>
  </si>
  <si>
    <t>lysophosphatidylcholine acyltransferase 1</t>
  </si>
  <si>
    <t>Pisd-ps1</t>
  </si>
  <si>
    <t>phosphatidylserine decarboxylase, pseudogene 1</t>
  </si>
  <si>
    <t>2310016M24Rik</t>
  </si>
  <si>
    <t>Tssc1</t>
  </si>
  <si>
    <t>tumor suppressing subtransferable candidate 1</t>
  </si>
  <si>
    <t>Gba2</t>
  </si>
  <si>
    <t>glucosidase beta 2</t>
  </si>
  <si>
    <t>Gm996</t>
  </si>
  <si>
    <t>predicted gene 996</t>
  </si>
  <si>
    <t>Ddx24</t>
  </si>
  <si>
    <t>DEAD (Asp-Glu-Ala-Asp) box polypeptide 24</t>
  </si>
  <si>
    <t>Add3</t>
  </si>
  <si>
    <t>adducin 3 (gamma)</t>
  </si>
  <si>
    <t>Sel1l</t>
  </si>
  <si>
    <t>sel-1 suppressor of lin-12-like (C. elegans)</t>
  </si>
  <si>
    <t>Blzf1</t>
  </si>
  <si>
    <t>basic leucine zipper nuclear factor 1</t>
  </si>
  <si>
    <t>Gm5617</t>
  </si>
  <si>
    <t>predicted gene 5617</t>
  </si>
  <si>
    <t>Bex1</t>
  </si>
  <si>
    <t>brain expressed X-linked 1</t>
  </si>
  <si>
    <t>4933426M11Rik</t>
  </si>
  <si>
    <t>Fam13a</t>
  </si>
  <si>
    <t>family with sequence similarity 13, member A</t>
  </si>
  <si>
    <t>Kpna1</t>
  </si>
  <si>
    <t>karyopherin (importin) alpha 1</t>
  </si>
  <si>
    <t>Rbm43</t>
  </si>
  <si>
    <t>RNA binding motif protein 43</t>
  </si>
  <si>
    <t>Mir1901</t>
  </si>
  <si>
    <t>microRNA 1901</t>
  </si>
  <si>
    <t>Mthfs</t>
  </si>
  <si>
    <t>5, 10-methenyltetrahydrofolate synthetase</t>
  </si>
  <si>
    <t>Apitd1</t>
  </si>
  <si>
    <t>apoptosis-inducing, TAF9-like domain 1</t>
  </si>
  <si>
    <t>Pias1</t>
  </si>
  <si>
    <t>protein inhibitor of activated STAT 1</t>
  </si>
  <si>
    <t>Ybey</t>
  </si>
  <si>
    <t>ybeY metallopeptidase</t>
  </si>
  <si>
    <t>Pygm</t>
  </si>
  <si>
    <t>muscle glycogen phosphorylase</t>
  </si>
  <si>
    <t>Chchd10</t>
  </si>
  <si>
    <t>coiled-coil-helix-coiled-coil-helix domain containing 10</t>
  </si>
  <si>
    <t>Klhdc2</t>
  </si>
  <si>
    <t>kelch domain containing 2</t>
  </si>
  <si>
    <t>Bdp1</t>
  </si>
  <si>
    <t>B double prime 1, subunit of RNA polymerase III transcription initiation factor IIIB</t>
  </si>
  <si>
    <t>Calm2</t>
  </si>
  <si>
    <t>calmodulin 2</t>
  </si>
  <si>
    <t>Ttbk1</t>
  </si>
  <si>
    <t>tau tubulin kinase 1</t>
  </si>
  <si>
    <t>Dagla</t>
  </si>
  <si>
    <t>diacylglycerol lipase, alpha</t>
  </si>
  <si>
    <t>Rps16</t>
  </si>
  <si>
    <t>ribosomal protein S16</t>
  </si>
  <si>
    <t>Metap2</t>
  </si>
  <si>
    <t>methionine aminopeptidase 2</t>
  </si>
  <si>
    <t>Nt5c3l</t>
  </si>
  <si>
    <t>Tbc1d7</t>
  </si>
  <si>
    <t>TBC1 domain family, member 7</t>
  </si>
  <si>
    <t>Chmp3</t>
  </si>
  <si>
    <t>charged multivesicular body protein 3</t>
  </si>
  <si>
    <t>Ndufs6</t>
  </si>
  <si>
    <t>NADH dehydrogenase (ubiquinone) Fe-S protein 6</t>
  </si>
  <si>
    <t>2700029M09Rik</t>
  </si>
  <si>
    <t>Btbd11</t>
  </si>
  <si>
    <t>BTB (POZ) domain containing 11</t>
  </si>
  <si>
    <t>Zc3h7a</t>
  </si>
  <si>
    <t>zinc finger CCCH type containing 7 A</t>
  </si>
  <si>
    <t>Qtrtd1</t>
  </si>
  <si>
    <t>queuine tRNA-ribosyltransferase domain containing 1</t>
  </si>
  <si>
    <t>Pdik1l</t>
  </si>
  <si>
    <t>PDLIM1 interacting kinase 1 like</t>
  </si>
  <si>
    <t>Gmfb</t>
  </si>
  <si>
    <t>glia maturation factor, beta</t>
  </si>
  <si>
    <t>Pik3c2a</t>
  </si>
  <si>
    <t>phosphatidylinositol 3-kinase, C2 domain containing, alpha polypeptide</t>
  </si>
  <si>
    <t>Pfn2</t>
  </si>
  <si>
    <t>profilin 2</t>
  </si>
  <si>
    <t>Oma1</t>
  </si>
  <si>
    <t>OMA1 zinc metallopeptidase</t>
  </si>
  <si>
    <t>Supt6h</t>
  </si>
  <si>
    <t>Dnajc13</t>
  </si>
  <si>
    <t>DnaJ heat shock protein family (Hsp40) member C13</t>
  </si>
  <si>
    <t>Ccdc56</t>
  </si>
  <si>
    <t>Rbm3</t>
  </si>
  <si>
    <t>RNA binding motif protein 3</t>
  </si>
  <si>
    <t>Ube2l3</t>
  </si>
  <si>
    <t>ubiquitin-conjugating enzyme E2L 3</t>
  </si>
  <si>
    <t>1810012P15Rik</t>
  </si>
  <si>
    <t>Eme2</t>
  </si>
  <si>
    <t>essential meiotic structure-specific endonuclease subunit 2</t>
  </si>
  <si>
    <t>Cflar</t>
  </si>
  <si>
    <t>CASP8 and FADD-like apoptosis regulator</t>
  </si>
  <si>
    <t>Gnl3l</t>
  </si>
  <si>
    <t>guanine nucleotide binding protein-like 3 (nucleolar)-like</t>
  </si>
  <si>
    <t>Timm23</t>
  </si>
  <si>
    <t>translocase of inner mitochondrial membrane 23</t>
  </si>
  <si>
    <t>Ccdc130</t>
  </si>
  <si>
    <t>coiled-coil domain containing 130</t>
  </si>
  <si>
    <t>2610017I09Rik</t>
  </si>
  <si>
    <t>1700113I22Rik</t>
  </si>
  <si>
    <t>Snap25</t>
  </si>
  <si>
    <t>synaptosomal-associated protein 25</t>
  </si>
  <si>
    <t>Psme4</t>
  </si>
  <si>
    <t>proteasome (prosome, macropain) activator subunit 4</t>
  </si>
  <si>
    <t>Dpm3</t>
  </si>
  <si>
    <t>dolichyl-phosphate mannosyltransferase polypeptide 3</t>
  </si>
  <si>
    <t>Myl6</t>
  </si>
  <si>
    <t>myosin, light polypeptide 6, alkali, smooth muscle and non-muscle</t>
  </si>
  <si>
    <t>Timm17b</t>
  </si>
  <si>
    <t>translocase of inner mitochondrial membrane 17b</t>
  </si>
  <si>
    <t>Gm6222</t>
  </si>
  <si>
    <t>predicted pseudogene 6222</t>
  </si>
  <si>
    <t>Oxsm</t>
  </si>
  <si>
    <t>3-oxoacyl-ACP synthase, mitochondrial</t>
  </si>
  <si>
    <t>Eno3</t>
  </si>
  <si>
    <t>enolase 3, beta muscle</t>
  </si>
  <si>
    <t>Dstyk</t>
  </si>
  <si>
    <t>dual serine/threonine and tyrosine protein kinase</t>
  </si>
  <si>
    <t>Denr</t>
  </si>
  <si>
    <t>density-regulated protein</t>
  </si>
  <si>
    <t>Trmt6</t>
  </si>
  <si>
    <t>tRNA methyltransferase 6</t>
  </si>
  <si>
    <t>Cd200</t>
  </si>
  <si>
    <t>CD200 antigen</t>
  </si>
  <si>
    <t>Capn7</t>
  </si>
  <si>
    <t>calpain 7</t>
  </si>
  <si>
    <t>1500003O03Rik</t>
  </si>
  <si>
    <t>Sec22b</t>
  </si>
  <si>
    <t>SEC22 homolog B, vesicle trafficking protein</t>
  </si>
  <si>
    <t>Zbtb22</t>
  </si>
  <si>
    <t>zinc finger and BTB domain containing 22</t>
  </si>
  <si>
    <t>Bsn</t>
  </si>
  <si>
    <t>bassoon</t>
  </si>
  <si>
    <t>Gng4</t>
  </si>
  <si>
    <t>guanine nucleotide binding protein (G protein), gamma 4</t>
  </si>
  <si>
    <t>Sgsm1</t>
  </si>
  <si>
    <t>small G protein signaling modulator 1</t>
  </si>
  <si>
    <t>Ids</t>
  </si>
  <si>
    <t>iduronate 2-sulfatase</t>
  </si>
  <si>
    <t>Arf4</t>
  </si>
  <si>
    <t>ADP-ribosylation factor 4</t>
  </si>
  <si>
    <t>Hrh3</t>
  </si>
  <si>
    <t>histamine receptor H3</t>
  </si>
  <si>
    <t>Tmem186</t>
  </si>
  <si>
    <t>transmembrane protein 186</t>
  </si>
  <si>
    <t>Gm8580</t>
  </si>
  <si>
    <t>ribosomal protein L29 pseudogene</t>
  </si>
  <si>
    <t>Mrpl51</t>
  </si>
  <si>
    <t>mitochondrial ribosomal protein L51</t>
  </si>
  <si>
    <t>Nfic</t>
  </si>
  <si>
    <t>nuclear factor I/C</t>
  </si>
  <si>
    <t>Hars2</t>
  </si>
  <si>
    <t>histidyl-tRNA synthetase 2</t>
  </si>
  <si>
    <t>1500032L24Rik</t>
  </si>
  <si>
    <t>Trib2</t>
  </si>
  <si>
    <t>tribbles pseudokinase 2</t>
  </si>
  <si>
    <t>Flrt1</t>
  </si>
  <si>
    <t>fibronectin leucine rich transmembrane protein 1</t>
  </si>
  <si>
    <t>Pnmal2</t>
  </si>
  <si>
    <t>PNMA-like 2</t>
  </si>
  <si>
    <t>Sertad2</t>
  </si>
  <si>
    <t>SERTA domain containing 2</t>
  </si>
  <si>
    <t>Fam184b</t>
  </si>
  <si>
    <t>family with sequence similarity 184, member B</t>
  </si>
  <si>
    <t>Rps14</t>
  </si>
  <si>
    <t>ribosomal protein S14</t>
  </si>
  <si>
    <t>Pbx1</t>
  </si>
  <si>
    <t>pre B cell leukemia homeobox 1</t>
  </si>
  <si>
    <t>Adra2a</t>
  </si>
  <si>
    <t>adrenergic receptor, alpha 2a</t>
  </si>
  <si>
    <t>Igfbp4</t>
  </si>
  <si>
    <t>insulin-like growth factor binding protein 4</t>
  </si>
  <si>
    <t>Rps29</t>
  </si>
  <si>
    <t>ribosomal protein S29</t>
  </si>
  <si>
    <t>Sigmar1</t>
  </si>
  <si>
    <t>sigma non-opioid intracellular receptor 1</t>
  </si>
  <si>
    <t>Abca2</t>
  </si>
  <si>
    <t>ATP-binding cassette, sub-family A (ABC1), member 2</t>
  </si>
  <si>
    <t>Ccdc43</t>
  </si>
  <si>
    <t>coiled-coil domain containing 43</t>
  </si>
  <si>
    <t>Tmem64</t>
  </si>
  <si>
    <t>transmembrane protein 64</t>
  </si>
  <si>
    <t>Tceal1</t>
  </si>
  <si>
    <t>transcription elongation factor A (SII)-like 1</t>
  </si>
  <si>
    <t>Pcnt</t>
  </si>
  <si>
    <t>pericentrin (kendrin)</t>
  </si>
  <si>
    <t>Stmn1</t>
  </si>
  <si>
    <t>stathmin 1</t>
  </si>
  <si>
    <t>Klhl9</t>
  </si>
  <si>
    <t>kelch-like 9</t>
  </si>
  <si>
    <t>Gpr37l1</t>
  </si>
  <si>
    <t>G protein-coupled receptor 37-like 1</t>
  </si>
  <si>
    <t>A730017C20Rik</t>
  </si>
  <si>
    <t>RIKEN cDNA A730017C20 gene</t>
  </si>
  <si>
    <t>Zfp871</t>
  </si>
  <si>
    <t>zinc finger protein 871</t>
  </si>
  <si>
    <t>Ftsj1</t>
  </si>
  <si>
    <t>FtsJ RNA methyltransferase homolog 1 (E. coli)</t>
  </si>
  <si>
    <t>Fam160b1</t>
  </si>
  <si>
    <t>family with sequence similarity 160, member B1</t>
  </si>
  <si>
    <t>Fam5b</t>
  </si>
  <si>
    <t>Eea1</t>
  </si>
  <si>
    <t>early endosome antigen 1</t>
  </si>
  <si>
    <t>Dgkd</t>
  </si>
  <si>
    <t>diacylglycerol kinase, delta</t>
  </si>
  <si>
    <t>Zfand2b</t>
  </si>
  <si>
    <t>zinc finger, AN1 type domain 2B</t>
  </si>
  <si>
    <t>Glg1</t>
  </si>
  <si>
    <t>golgi apparatus protein 1</t>
  </si>
  <si>
    <t>Rybp</t>
  </si>
  <si>
    <t>RING1 and YY1 binding protein</t>
  </si>
  <si>
    <t>Csrp2bp</t>
  </si>
  <si>
    <t>cysteine and glycine-rich protein 2 binding protein</t>
  </si>
  <si>
    <t>Rims3</t>
  </si>
  <si>
    <t>regulating synaptic membrane exocytosis 3</t>
  </si>
  <si>
    <t>Cadm3</t>
  </si>
  <si>
    <t>cell adhesion molecule 3</t>
  </si>
  <si>
    <t>Cmbl</t>
  </si>
  <si>
    <t>carboxymethylenebutenolidase-like (Pseudomonas)</t>
  </si>
  <si>
    <t>Edc4</t>
  </si>
  <si>
    <t>enhancer of mRNA decapping 4</t>
  </si>
  <si>
    <t>Cep170</t>
  </si>
  <si>
    <t>centrosomal protein 170</t>
  </si>
  <si>
    <t>Fbxl19</t>
  </si>
  <si>
    <t>F-box and leucine-rich repeat protein 19</t>
  </si>
  <si>
    <t>Ccdc164</t>
  </si>
  <si>
    <t>Dennd5b</t>
  </si>
  <si>
    <t>DENN/MADD domain containing 5B</t>
  </si>
  <si>
    <t>C030048B08Rik</t>
  </si>
  <si>
    <t>Bag3</t>
  </si>
  <si>
    <t>BCL2-associated athanogene 3</t>
  </si>
  <si>
    <t>Slitrk5</t>
  </si>
  <si>
    <t>SLIT and NTRK-like family, member 5</t>
  </si>
  <si>
    <t>Tor1b</t>
  </si>
  <si>
    <t>torsin family 1, member B</t>
  </si>
  <si>
    <t>Elfn1</t>
  </si>
  <si>
    <t>leucine rich repeat and fibronectin type III, extracellular 1</t>
  </si>
  <si>
    <t>Psmc1</t>
  </si>
  <si>
    <t>protease (prosome, macropain) 26S subunit, ATPase 1</t>
  </si>
  <si>
    <t>Kcna1</t>
  </si>
  <si>
    <t>potassium voltage-gated channel, shaker-related subfamily, member 1</t>
  </si>
  <si>
    <t>Meaf6</t>
  </si>
  <si>
    <t>MYST/Esa1-associated factor 6</t>
  </si>
  <si>
    <t>AV039307</t>
  </si>
  <si>
    <t>expressed sequence AV039307</t>
  </si>
  <si>
    <t>Rsl24d1</t>
  </si>
  <si>
    <t>ribosomal L24 domain containing 1</t>
  </si>
  <si>
    <t>Mga</t>
  </si>
  <si>
    <t>MAX gene associated</t>
  </si>
  <si>
    <t>Car8</t>
  </si>
  <si>
    <t>carbonic anhydrase 8</t>
  </si>
  <si>
    <t>Sh3pxd2a</t>
  </si>
  <si>
    <t>SH3 and PX domains 2A</t>
  </si>
  <si>
    <t>Naif1</t>
  </si>
  <si>
    <t>nuclear apoptosis inducing factor 1</t>
  </si>
  <si>
    <t>Ppp5c</t>
  </si>
  <si>
    <t>protein phosphatase 5, catalytic subunit</t>
  </si>
  <si>
    <t>Iscu</t>
  </si>
  <si>
    <t>iron-sulfur cluster assembly enzyme</t>
  </si>
  <si>
    <t>Vars</t>
  </si>
  <si>
    <t>valyl-tRNA synthetase</t>
  </si>
  <si>
    <t>Pcdh7</t>
  </si>
  <si>
    <t>protocadherin 7</t>
  </si>
  <si>
    <t>Rnf113a2</t>
  </si>
  <si>
    <t>ring finger protein 113A2</t>
  </si>
  <si>
    <t>Alkbh8</t>
  </si>
  <si>
    <t>alkB homolog 8, tRNA methyltransferase</t>
  </si>
  <si>
    <t>Kcnq1ot1</t>
  </si>
  <si>
    <t>KCNQ1 overlapping transcript 1</t>
  </si>
  <si>
    <t>Ktn1</t>
  </si>
  <si>
    <t>kinectin 1</t>
  </si>
  <si>
    <t>Pinx1</t>
  </si>
  <si>
    <t>PIN2/TERF1 interacting, telomerase inhibitor 1</t>
  </si>
  <si>
    <t>Raver2</t>
  </si>
  <si>
    <t>ribonucleoprotein, PTB-binding 2</t>
  </si>
  <si>
    <t>2610203C20Rik</t>
  </si>
  <si>
    <t>Vcpip1</t>
  </si>
  <si>
    <t>valosin containing protein (p97)/p47 complex interacting protein 1</t>
  </si>
  <si>
    <t>Plekha7</t>
  </si>
  <si>
    <t>pleckstrin homology domain containing, family A member 7</t>
  </si>
  <si>
    <t>1700023F06Rik</t>
  </si>
  <si>
    <t>RIKEN cDNA 1700023F06 gene</t>
  </si>
  <si>
    <t>Rara</t>
  </si>
  <si>
    <t>retinoic acid receptor, alpha</t>
  </si>
  <si>
    <t>Pmvk</t>
  </si>
  <si>
    <t>phosphomevalonate kinase</t>
  </si>
  <si>
    <t>Cmpk1</t>
  </si>
  <si>
    <t>cytidine monophosphate (UMP-CMP) kinase 1</t>
  </si>
  <si>
    <t>Vti1b</t>
  </si>
  <si>
    <t>vesicle transport through interaction with t-SNAREs 1B</t>
  </si>
  <si>
    <t>Krit1</t>
  </si>
  <si>
    <t>KRIT1, ankyrin repeat containing</t>
  </si>
  <si>
    <t>Rmi1</t>
  </si>
  <si>
    <t>RecQ mediated genome instability 1</t>
  </si>
  <si>
    <t>Ppm1k</t>
  </si>
  <si>
    <t>protein phosphatase 1K (PP2C domain containing)</t>
  </si>
  <si>
    <t>Cstb</t>
  </si>
  <si>
    <t>cystatin B</t>
  </si>
  <si>
    <t>Tmem184b</t>
  </si>
  <si>
    <t>transmembrane protein 184b</t>
  </si>
  <si>
    <t>Med26</t>
  </si>
  <si>
    <t>mediator complex subunit 26</t>
  </si>
  <si>
    <t>Btf3l4</t>
  </si>
  <si>
    <t>basic transcription factor 3-like 4</t>
  </si>
  <si>
    <t>4932411L15</t>
  </si>
  <si>
    <t>Rgs11</t>
  </si>
  <si>
    <t>regulator of G-protein signaling 11</t>
  </si>
  <si>
    <t>Tsr2</t>
  </si>
  <si>
    <t>TSR2 20S rRNA accumulation</t>
  </si>
  <si>
    <t>Gpx4</t>
  </si>
  <si>
    <t>glutathione peroxidase 4</t>
  </si>
  <si>
    <t>Pkp4</t>
  </si>
  <si>
    <t>plakophilin 4</t>
  </si>
  <si>
    <t>Rock2</t>
  </si>
  <si>
    <t>Rho-associated coiled-coil containing protein kinase 2</t>
  </si>
  <si>
    <t>Litaf</t>
  </si>
  <si>
    <t>LPS-induced TN factor</t>
  </si>
  <si>
    <t>Ptn</t>
  </si>
  <si>
    <t>pleiotrophin</t>
  </si>
  <si>
    <t>Thoc6</t>
  </si>
  <si>
    <t>THO complex 6</t>
  </si>
  <si>
    <t>Uqcr11</t>
  </si>
  <si>
    <t>ubiquinol-cytochrome c reductase, complex III subunit XI</t>
  </si>
  <si>
    <t>Cic</t>
  </si>
  <si>
    <t>capicua transcriptional repressor</t>
  </si>
  <si>
    <t>Mfap3l</t>
  </si>
  <si>
    <t>microfibrillar-associated protein 3-like</t>
  </si>
  <si>
    <t>Bola1</t>
  </si>
  <si>
    <t>bolA-like 1 (E. coli)</t>
  </si>
  <si>
    <t>Fgfr2</t>
  </si>
  <si>
    <t>fibroblast growth factor receptor 2</t>
  </si>
  <si>
    <t>Nelf</t>
  </si>
  <si>
    <t>Hpca</t>
  </si>
  <si>
    <t>hippocalcin</t>
  </si>
  <si>
    <t>Fkbp1a</t>
  </si>
  <si>
    <t>FK506 binding protein 1a</t>
  </si>
  <si>
    <t>Camk1d</t>
  </si>
  <si>
    <t>calcium/calmodulin-dependent protein kinase ID</t>
  </si>
  <si>
    <t>Tssk6</t>
  </si>
  <si>
    <t>testis-specific serine kinase 6</t>
  </si>
  <si>
    <t>Zkscan3</t>
  </si>
  <si>
    <t>zinc finger with KRAB and SCAN domains 3</t>
  </si>
  <si>
    <t>A230065H16Rik</t>
  </si>
  <si>
    <t>RIKEN cDNA A230065H16 gene</t>
  </si>
  <si>
    <t>Bai2</t>
  </si>
  <si>
    <t>Hdac10</t>
  </si>
  <si>
    <t>histone deacetylase 10</t>
  </si>
  <si>
    <t>Grpel1</t>
  </si>
  <si>
    <t>GrpE-like 1, mitochondrial</t>
  </si>
  <si>
    <t>Mysm1</t>
  </si>
  <si>
    <t>myb-like, SWIRM and MPN domains 1</t>
  </si>
  <si>
    <t>Plec</t>
  </si>
  <si>
    <t>plectin</t>
  </si>
  <si>
    <t>Itgb1</t>
  </si>
  <si>
    <t>integrin beta 1 (fibronectin receptor beta)</t>
  </si>
  <si>
    <t>Map1lc3a</t>
  </si>
  <si>
    <t>microtubule-associated protein 1 light chain 3 alpha</t>
  </si>
  <si>
    <t>Arhgdig</t>
  </si>
  <si>
    <t>Rho GDP dissociation inhibitor (GDI) gamma</t>
  </si>
  <si>
    <t>Metap1</t>
  </si>
  <si>
    <t>methionyl aminopeptidase 1</t>
  </si>
  <si>
    <t>Igf1r</t>
  </si>
  <si>
    <t>insulin-like growth factor I receptor</t>
  </si>
  <si>
    <t>Tubg2</t>
  </si>
  <si>
    <t>tubulin, gamma 2</t>
  </si>
  <si>
    <t>Pcdh9</t>
  </si>
  <si>
    <t>protocadherin 9</t>
  </si>
  <si>
    <t>Tmem55a</t>
  </si>
  <si>
    <t>transmembrane protein 55A</t>
  </si>
  <si>
    <t>Pigq</t>
  </si>
  <si>
    <t>phosphatidylinositol glycan anchor biosynthesis, class Q</t>
  </si>
  <si>
    <t>Znhit1</t>
  </si>
  <si>
    <t>zinc finger, HIT domain containing 1</t>
  </si>
  <si>
    <t>Nos1ap</t>
  </si>
  <si>
    <t>nitric oxide synthase 1 (neuronal) adaptor protein</t>
  </si>
  <si>
    <t>Zfyve19</t>
  </si>
  <si>
    <t>zinc finger, FYVE domain containing 19</t>
  </si>
  <si>
    <t>Adcy3</t>
  </si>
  <si>
    <t>adenylate cyclase 3</t>
  </si>
  <si>
    <t>Aldh3b2</t>
  </si>
  <si>
    <t>aldehyde dehydrogenase 3 family, member B2</t>
  </si>
  <si>
    <t>Rsph9</t>
  </si>
  <si>
    <t>radial spoke head 9 homolog (Chlamydomonas)</t>
  </si>
  <si>
    <t>Slain2</t>
  </si>
  <si>
    <t>SLAIN motif family, member 2</t>
  </si>
  <si>
    <t>Nfasc</t>
  </si>
  <si>
    <t>neurofascin</t>
  </si>
  <si>
    <t>Eif5a</t>
  </si>
  <si>
    <t>eukaryotic translation initiation factor 5A</t>
  </si>
  <si>
    <t>Nrarp</t>
  </si>
  <si>
    <t>Notch-regulated ankyrin repeat protein</t>
  </si>
  <si>
    <t>Mcm3ap</t>
  </si>
  <si>
    <t>minichromosome maintenance complex component 3 associated protein</t>
  </si>
  <si>
    <t>Mgat5b</t>
  </si>
  <si>
    <t>mannoside acetylglucosaminyltransferase 5, isoenzyme B</t>
  </si>
  <si>
    <t>Atxn1</t>
  </si>
  <si>
    <t>ataxin 1</t>
  </si>
  <si>
    <t>Gng12</t>
  </si>
  <si>
    <t>guanine nucleotide binding protein (G protein), gamma 12</t>
  </si>
  <si>
    <t>Slc25a38</t>
  </si>
  <si>
    <t>solute carrier family 25, member 38</t>
  </si>
  <si>
    <t>Smchd1</t>
  </si>
  <si>
    <t>SMC hinge domain containing 1</t>
  </si>
  <si>
    <t>1700040L02Rik</t>
  </si>
  <si>
    <t>RIKEN cDNA 1700040L02 gene</t>
  </si>
  <si>
    <t>Cpsf1</t>
  </si>
  <si>
    <t>cleavage and polyadenylation specific factor 1</t>
  </si>
  <si>
    <t>Gsn</t>
  </si>
  <si>
    <t>gelsolin</t>
  </si>
  <si>
    <t>Slc6a6</t>
  </si>
  <si>
    <t>solute carrier family 6 (neurotransmitter transporter, taurine), member 6</t>
  </si>
  <si>
    <t>Kdm4b</t>
  </si>
  <si>
    <t>lysine (K)-specific demethylase 4B</t>
  </si>
  <si>
    <t>Ccdc88a</t>
  </si>
  <si>
    <t>coiled coil domain containing 88A</t>
  </si>
  <si>
    <t>Slc38a10</t>
  </si>
  <si>
    <t>solute carrier family 38, member 10</t>
  </si>
  <si>
    <t>Prmt2</t>
  </si>
  <si>
    <t>protein arginine N-methyltransferase 2</t>
  </si>
  <si>
    <t>Qk</t>
  </si>
  <si>
    <t>quaking</t>
  </si>
  <si>
    <t>Mrpl15</t>
  </si>
  <si>
    <t>mitochondrial ribosomal protein L15</t>
  </si>
  <si>
    <t>9130011E15Rik</t>
  </si>
  <si>
    <t>RIKEN cDNA 9130011E15 gene</t>
  </si>
  <si>
    <t>A530058N18Rik</t>
  </si>
  <si>
    <t>RIKEN cDNA A530058N18 gene</t>
  </si>
  <si>
    <t>Fbrsl1</t>
  </si>
  <si>
    <t>fibrosin-like 1</t>
  </si>
  <si>
    <t>Rgnef</t>
  </si>
  <si>
    <t>Dnajc8</t>
  </si>
  <si>
    <t>DnaJ heat shock protein family (Hsp40) member C8</t>
  </si>
  <si>
    <t>Spag4</t>
  </si>
  <si>
    <t>sperm associated antigen 4</t>
  </si>
  <si>
    <t>Eno4</t>
  </si>
  <si>
    <t>enolase 4</t>
  </si>
  <si>
    <t>Llgl1</t>
  </si>
  <si>
    <t>lethal giant larvae homolog 1 (Drosophila)</t>
  </si>
  <si>
    <t>Oaz2</t>
  </si>
  <si>
    <t>ornithine decarboxylase antizyme 2</t>
  </si>
  <si>
    <t>Lrrc10b</t>
  </si>
  <si>
    <t>leucine rich repeat containing 10B</t>
  </si>
  <si>
    <t>Ctxn3</t>
  </si>
  <si>
    <t>cortexin 3</t>
  </si>
  <si>
    <t>Hrasls</t>
  </si>
  <si>
    <t>HRAS-like suppressor</t>
  </si>
  <si>
    <t>Slc38a2</t>
  </si>
  <si>
    <t>solute carrier family 38, member 2</t>
  </si>
  <si>
    <t>Kif21b</t>
  </si>
  <si>
    <t>kinesin family member 21B</t>
  </si>
  <si>
    <t>Arhgap20</t>
  </si>
  <si>
    <t>Rho GTPase activating protein 20</t>
  </si>
  <si>
    <t>Brms1</t>
  </si>
  <si>
    <t>breast cancer metastasis-suppressor 1</t>
  </si>
  <si>
    <t>Klhdc1</t>
  </si>
  <si>
    <t>kelch domain containing 1</t>
  </si>
  <si>
    <t>Mrps34</t>
  </si>
  <si>
    <t>mitochondrial ribosomal protein S34</t>
  </si>
  <si>
    <t>Scaf8</t>
  </si>
  <si>
    <t>SR-related CTD-associated factor 8</t>
  </si>
  <si>
    <t>Samd8</t>
  </si>
  <si>
    <t>sterile alpha motif domain containing 8</t>
  </si>
  <si>
    <t>Aurkaip1</t>
  </si>
  <si>
    <t>aurora kinase A interacting protein 1</t>
  </si>
  <si>
    <t>Acsm3</t>
  </si>
  <si>
    <t>acyl-CoA synthetase medium-chain family member 3</t>
  </si>
  <si>
    <t>D4Wsu53e</t>
  </si>
  <si>
    <t>Mitd1</t>
  </si>
  <si>
    <t>MIT, microtubule interacting and transport, domain containing 1</t>
  </si>
  <si>
    <t>C1qc</t>
  </si>
  <si>
    <t>complement component 1, q subcomponent, C chain</t>
  </si>
  <si>
    <t>Spen</t>
  </si>
  <si>
    <t>SPEN homolog, transcriptional regulator (Drosophila)</t>
  </si>
  <si>
    <t>Rgs19</t>
  </si>
  <si>
    <t>regulator of G-protein signaling 19</t>
  </si>
  <si>
    <t>Ppp1r16b</t>
  </si>
  <si>
    <t>protein phosphatase 1, regulatory (inhibitor) subunit 16B</t>
  </si>
  <si>
    <t>Zc3h13</t>
  </si>
  <si>
    <t>zinc finger CCCH type containing 13</t>
  </si>
  <si>
    <t>Sncg</t>
  </si>
  <si>
    <t>synuclein, gamma</t>
  </si>
  <si>
    <t>Krba1</t>
  </si>
  <si>
    <t>KRAB-A domain containing 1</t>
  </si>
  <si>
    <t>Mrpl14</t>
  </si>
  <si>
    <t>mitochondrial ribosomal protein L14</t>
  </si>
  <si>
    <t>Nav3</t>
  </si>
  <si>
    <t>neuron navigator 3</t>
  </si>
  <si>
    <t>Tmem164</t>
  </si>
  <si>
    <t>transmembrane protein 164</t>
  </si>
  <si>
    <t>2410022L05Rik</t>
  </si>
  <si>
    <t>6330418K02Rik</t>
  </si>
  <si>
    <t>RIKEN cDNA 6330418K02 gene</t>
  </si>
  <si>
    <t>4930413G21Rik</t>
  </si>
  <si>
    <t>RIKEN cDNA 4930413G21 gene</t>
  </si>
  <si>
    <t>Gpatch4</t>
  </si>
  <si>
    <t>G patch domain containing 4</t>
  </si>
  <si>
    <t>Nop16</t>
  </si>
  <si>
    <t>NOP16 nucleolar protein</t>
  </si>
  <si>
    <t>Lgi2</t>
  </si>
  <si>
    <t>leucine-rich repeat LGI family, member 2</t>
  </si>
  <si>
    <t>Spred1</t>
  </si>
  <si>
    <t>sprouty protein with EVH-1 domain 1, related sequence</t>
  </si>
  <si>
    <t>Fasn</t>
  </si>
  <si>
    <t>fatty acid synthase</t>
  </si>
  <si>
    <t>Reep3</t>
  </si>
  <si>
    <t>receptor accessory protein 3</t>
  </si>
  <si>
    <t>Tpr</t>
  </si>
  <si>
    <t>translocated promoter region, nuclear basket protein</t>
  </si>
  <si>
    <t>Eid2b</t>
  </si>
  <si>
    <t>EP300 interacting inhibitor of differentiation 2B</t>
  </si>
  <si>
    <t>Camk1</t>
  </si>
  <si>
    <t>calcium/calmodulin-dependent protein kinase I</t>
  </si>
  <si>
    <t>Ly6h</t>
  </si>
  <si>
    <t>lymphocyte antigen 6 complex, locus H</t>
  </si>
  <si>
    <t>Gfap</t>
  </si>
  <si>
    <t>glial fibrillary acidic protein</t>
  </si>
  <si>
    <t>Dgkb</t>
  </si>
  <si>
    <t>diacylglycerol kinase, beta</t>
  </si>
  <si>
    <t>Smarca2</t>
  </si>
  <si>
    <t>SWI/SNF related, matrix associated, actin dependent regulator of chromatin, subfamily a, member 2</t>
  </si>
  <si>
    <t>Ctps2</t>
  </si>
  <si>
    <t>cytidine 5'-triphosphate synthase 2</t>
  </si>
  <si>
    <t>Cdr2</t>
  </si>
  <si>
    <t>cerebellar degeneration-related 2</t>
  </si>
  <si>
    <t>Necab3</t>
  </si>
  <si>
    <t>N-terminal EF-hand calcium binding protein 3</t>
  </si>
  <si>
    <t>Zfp335</t>
  </si>
  <si>
    <t>zinc finger protein 335</t>
  </si>
  <si>
    <t>Snf8</t>
  </si>
  <si>
    <t>SNF8, ESCRT-II complex subunit, homolog (S. cerevisiae)</t>
  </si>
  <si>
    <t>Pgap2</t>
  </si>
  <si>
    <t>post-GPI attachment to proteins 2</t>
  </si>
  <si>
    <t>Eif1ax</t>
  </si>
  <si>
    <t>eukaryotic translation initiation factor 1A, X-linked</t>
  </si>
  <si>
    <t>Gcn1l1</t>
  </si>
  <si>
    <t>GCN1 general control of amino-acid synthesis 1-like 1 (yeast)</t>
  </si>
  <si>
    <t>Add2</t>
  </si>
  <si>
    <t>adducin 2 (beta)</t>
  </si>
  <si>
    <t>Hyi</t>
  </si>
  <si>
    <t>hydroxypyruvate isomerase (putative)</t>
  </si>
  <si>
    <t>Kif1a</t>
  </si>
  <si>
    <t>kinesin family member 1A</t>
  </si>
  <si>
    <t>Rfc2</t>
  </si>
  <si>
    <t>replication factor C (activator 1) 2</t>
  </si>
  <si>
    <t>5033406O09Rik</t>
  </si>
  <si>
    <t>RIKEN cDNA 5033406O09 gene</t>
  </si>
  <si>
    <t>Tubg1</t>
  </si>
  <si>
    <t>tubulin, gamma 1</t>
  </si>
  <si>
    <t>Dut</t>
  </si>
  <si>
    <t>deoxyuridine triphosphatase</t>
  </si>
  <si>
    <t>Neto2</t>
  </si>
  <si>
    <t>neuropilin (NRP) and tolloid (TLL)-like 2</t>
  </si>
  <si>
    <t>Mt3</t>
  </si>
  <si>
    <t>metallothionein 3</t>
  </si>
  <si>
    <t>Ptk2b</t>
  </si>
  <si>
    <t>PTK2 protein tyrosine kinase 2 beta</t>
  </si>
  <si>
    <t>Tmem91</t>
  </si>
  <si>
    <t>transmembrane protein 91</t>
  </si>
  <si>
    <t>Ppargc1b</t>
  </si>
  <si>
    <t>peroxisome proliferative activated receptor, gamma, coactivator 1 beta</t>
  </si>
  <si>
    <t>2900006K08Rik</t>
  </si>
  <si>
    <t>Zfp609</t>
  </si>
  <si>
    <t>zinc finger protein 609</t>
  </si>
  <si>
    <t>Hook3</t>
  </si>
  <si>
    <t>hook microtubule tethering protein 3</t>
  </si>
  <si>
    <t>Ephb1</t>
  </si>
  <si>
    <t>Eph receptor B1</t>
  </si>
  <si>
    <t>B230312A22Rik</t>
  </si>
  <si>
    <t>Traip</t>
  </si>
  <si>
    <t>TRAF-interacting protein</t>
  </si>
  <si>
    <t>Cdkn1c</t>
  </si>
  <si>
    <t>cyclin-dependent kinase inhibitor 1C (P57)</t>
  </si>
  <si>
    <t>Ccnd1</t>
  </si>
  <si>
    <t>cyclin D1</t>
  </si>
  <si>
    <t>Tcea1</t>
  </si>
  <si>
    <t>transcription elongation factor A (SII) 1</t>
  </si>
  <si>
    <t>Tprn</t>
  </si>
  <si>
    <t>taperin</t>
  </si>
  <si>
    <t>BC022687</t>
  </si>
  <si>
    <t>cDNA sequence BC022687</t>
  </si>
  <si>
    <t>Myt1l</t>
  </si>
  <si>
    <t>myelin transcription factor 1-like</t>
  </si>
  <si>
    <t>Flnb</t>
  </si>
  <si>
    <t>filamin, beta</t>
  </si>
  <si>
    <t>Rg9mtd3</t>
  </si>
  <si>
    <t>Sdf2l1</t>
  </si>
  <si>
    <t>stromal cell-derived factor 2-like 1</t>
  </si>
  <si>
    <t>Dbn1</t>
  </si>
  <si>
    <t>drebrin 1</t>
  </si>
  <si>
    <t>Rasgrf1</t>
  </si>
  <si>
    <t>RAS protein-specific guanine nucleotide-releasing factor 1</t>
  </si>
  <si>
    <t>Ddx26b</t>
  </si>
  <si>
    <t>DEAD/H (Asp-Glu-Ala-Asp/His) box polypeptide 26B</t>
  </si>
  <si>
    <t>Nxt1</t>
  </si>
  <si>
    <t>NTF2-related export protein 1</t>
  </si>
  <si>
    <t>Hist1h2bc</t>
  </si>
  <si>
    <t>histone cluster 1, H2bc</t>
  </si>
  <si>
    <t>Fam126b</t>
  </si>
  <si>
    <t>family with sequence similarity 126, member B</t>
  </si>
  <si>
    <t>Amotl1</t>
  </si>
  <si>
    <t>angiomotin-like 1</t>
  </si>
  <si>
    <t>Ndst2</t>
  </si>
  <si>
    <t>N-deacetylase/N-sulfotransferase (heparan glucosaminyl) 2</t>
  </si>
  <si>
    <t>Sms</t>
  </si>
  <si>
    <t>spermine synthase</t>
  </si>
  <si>
    <t>Thap3</t>
  </si>
  <si>
    <t>THAP domain containing, apoptosis associated protein 3</t>
  </si>
  <si>
    <t>Mpdu1</t>
  </si>
  <si>
    <t>mannose-P-dolichol utilization defect 1</t>
  </si>
  <si>
    <t>Rpn2</t>
  </si>
  <si>
    <t>ribophorin II</t>
  </si>
  <si>
    <t>Rgl2</t>
  </si>
  <si>
    <t>ral guanine nucleotide dissociation stimulator-like 2</t>
  </si>
  <si>
    <t>Ctdspl2</t>
  </si>
  <si>
    <t>CTD (carboxy-terminal domain, RNA polymerase II, polypeptide A) small phosphatase like 2</t>
  </si>
  <si>
    <t>Cmtm6</t>
  </si>
  <si>
    <t>CKLF-like MARVEL transmembrane domain containing 6</t>
  </si>
  <si>
    <t>Elf2</t>
  </si>
  <si>
    <t>E74-like factor 2</t>
  </si>
  <si>
    <t>Gtf3c1</t>
  </si>
  <si>
    <t>general transcription factor III C 1</t>
  </si>
  <si>
    <t>Gbas</t>
  </si>
  <si>
    <t>glioblastoma amplified sequence</t>
  </si>
  <si>
    <t>March5</t>
  </si>
  <si>
    <t>membrane-associated ring finger (C3HC4) 5</t>
  </si>
  <si>
    <t>Cdr2l</t>
  </si>
  <si>
    <t>cerebellar degeneration-related protein 2-like</t>
  </si>
  <si>
    <t>Lrrn3</t>
  </si>
  <si>
    <t>leucine rich repeat protein 3, neuronal</t>
  </si>
  <si>
    <t>Spock1</t>
  </si>
  <si>
    <t>sparc/osteonectin, cwcv and kazal-like domains proteoglycan 1</t>
  </si>
  <si>
    <t>1810020D17Rik</t>
  </si>
  <si>
    <t>Insr</t>
  </si>
  <si>
    <t>insulin receptor</t>
  </si>
  <si>
    <t>Adarb2</t>
  </si>
  <si>
    <t>adenosine deaminase, RNA-specific, B2</t>
  </si>
  <si>
    <t>Nup107</t>
  </si>
  <si>
    <t>nucleoporin 107</t>
  </si>
  <si>
    <t>Stx3</t>
  </si>
  <si>
    <t>syntaxin 3</t>
  </si>
  <si>
    <t>Use1</t>
  </si>
  <si>
    <t>unconventional SNARE in the ER 1 homolog (S. cerevisiae)</t>
  </si>
  <si>
    <t>Mmd</t>
  </si>
  <si>
    <t>monocyte to macrophage differentiation-associated</t>
  </si>
  <si>
    <t>Eif3k</t>
  </si>
  <si>
    <t>eukaryotic translation initiation factor 3, subunit K</t>
  </si>
  <si>
    <t>Lsm2</t>
  </si>
  <si>
    <t>LSM2 homolog, U6 small nuclear RNA and mRNA degradation associated</t>
  </si>
  <si>
    <t>Zkscan16</t>
  </si>
  <si>
    <t>zinc finger with KRAB and SCAN domains 16</t>
  </si>
  <si>
    <t>Plxna4</t>
  </si>
  <si>
    <t>plexin A4</t>
  </si>
  <si>
    <t>2610002I17Rik</t>
  </si>
  <si>
    <t>N4bp1</t>
  </si>
  <si>
    <t>NEDD4 binding protein 1</t>
  </si>
  <si>
    <t>A430033K04Rik</t>
  </si>
  <si>
    <t>RIKEN cDNA A430033K04 gene</t>
  </si>
  <si>
    <t>Spns2</t>
  </si>
  <si>
    <t>spinster homolog 2</t>
  </si>
  <si>
    <t>Slc20a2</t>
  </si>
  <si>
    <t>solute carrier family 20, member 2</t>
  </si>
  <si>
    <t>AW549877</t>
  </si>
  <si>
    <t>expressed sequence AW549877</t>
  </si>
  <si>
    <t>Rpl30</t>
  </si>
  <si>
    <t>ribosomal protein L30</t>
  </si>
  <si>
    <t>Paqr7</t>
  </si>
  <si>
    <t>progestin and adipoQ receptor family member VII</t>
  </si>
  <si>
    <t>Zcchc24</t>
  </si>
  <si>
    <t>zinc finger, CCHC domain containing 24</t>
  </si>
  <si>
    <t>1810043H04Rik</t>
  </si>
  <si>
    <t>RIKEN cDNA 1810043H04 gene</t>
  </si>
  <si>
    <t>Ctsa</t>
  </si>
  <si>
    <t>cathepsin A</t>
  </si>
  <si>
    <t>Usp42</t>
  </si>
  <si>
    <t>ubiquitin specific peptidase 42</t>
  </si>
  <si>
    <t>Sipa1l1</t>
  </si>
  <si>
    <t>signal-induced proliferation-associated 1 like 1</t>
  </si>
  <si>
    <t>Armc10</t>
  </si>
  <si>
    <t>armadillo repeat containing 10</t>
  </si>
  <si>
    <t>Rpa2</t>
  </si>
  <si>
    <t>replication protein A2</t>
  </si>
  <si>
    <t>Slc45a4</t>
  </si>
  <si>
    <t>solute carrier family 45, member 4</t>
  </si>
  <si>
    <t>Rora</t>
  </si>
  <si>
    <t>RAR-related orphan receptor alpha</t>
  </si>
  <si>
    <t>Msl3</t>
  </si>
  <si>
    <t>male-specific lethal 3 homolog (Drosophila)</t>
  </si>
  <si>
    <t>Ncoa3</t>
  </si>
  <si>
    <t>nuclear receptor coactivator 3</t>
  </si>
  <si>
    <t>Clip1</t>
  </si>
  <si>
    <t>CAP-GLY domain containing linker protein 1</t>
  </si>
  <si>
    <t>Ddit3</t>
  </si>
  <si>
    <t>DNA-damage inducible transcript 3</t>
  </si>
  <si>
    <t>Senp8</t>
  </si>
  <si>
    <t>SUMO/sentrin specific peptidase 8</t>
  </si>
  <si>
    <t>Cables2</t>
  </si>
  <si>
    <t>CDK5 and Abl enzyme substrate 2</t>
  </si>
  <si>
    <t>Vars2</t>
  </si>
  <si>
    <t>valyl-tRNA synthetase 2, mitochondrial</t>
  </si>
  <si>
    <t>Fbf1</t>
  </si>
  <si>
    <t>Fas (TNFRSF6) binding factor 1</t>
  </si>
  <si>
    <t>Pin4</t>
  </si>
  <si>
    <t>protein (peptidyl-prolyl cis/trans isomerase) NIMA-interacting, 4 (parvulin)</t>
  </si>
  <si>
    <t>Tjp1</t>
  </si>
  <si>
    <t>tight junction protein 1</t>
  </si>
  <si>
    <t>Jup</t>
  </si>
  <si>
    <t>junction plakoglobin</t>
  </si>
  <si>
    <t>Cabin1</t>
  </si>
  <si>
    <t>calcineurin binding protein 1</t>
  </si>
  <si>
    <t>P4ha2</t>
  </si>
  <si>
    <t>procollagen-proline, 2-oxoglutarate 4-dioxygenase (proline 4-hydroxylase), alpha II polypeptide</t>
  </si>
  <si>
    <t>Asxl2</t>
  </si>
  <si>
    <t>additional sex combs like 2 (Drosophila)</t>
  </si>
  <si>
    <t>Aptx</t>
  </si>
  <si>
    <t>aprataxin</t>
  </si>
  <si>
    <t>Panx2</t>
  </si>
  <si>
    <t>pannexin 2</t>
  </si>
  <si>
    <t>Ppp1r26</t>
  </si>
  <si>
    <t>protein phosphatase 1, regulatory subunit 26</t>
  </si>
  <si>
    <t>Sorl1</t>
  </si>
  <si>
    <t>sortilin-related receptor, LDLR class A repeats-containing</t>
  </si>
  <si>
    <t>Idh3a</t>
  </si>
  <si>
    <t>isocitrate dehydrogenase 3 (NAD+) alpha</t>
  </si>
  <si>
    <t>2810405K02Rik</t>
  </si>
  <si>
    <t>Lrrc58</t>
  </si>
  <si>
    <t>leucine rich repeat containing 58</t>
  </si>
  <si>
    <t>Mat2a</t>
  </si>
  <si>
    <t>methionine adenosyltransferase II, alpha</t>
  </si>
  <si>
    <t>Dhps</t>
  </si>
  <si>
    <t>deoxyhypusine synthase</t>
  </si>
  <si>
    <t>Sbno1</t>
  </si>
  <si>
    <t>strawberry notch homolog 1 (Drosophila)</t>
  </si>
  <si>
    <t>Bcas1</t>
  </si>
  <si>
    <t>breast carcinoma amplified sequence 1</t>
  </si>
  <si>
    <t>Hipk2</t>
  </si>
  <si>
    <t>homeodomain interacting protein kinase 2</t>
  </si>
  <si>
    <t>Nrcam</t>
  </si>
  <si>
    <t>neuronal cell adhesion molecule</t>
  </si>
  <si>
    <t>Dock10</t>
  </si>
  <si>
    <t>dedicator of cytokinesis 10</t>
  </si>
  <si>
    <t>Smek2</t>
  </si>
  <si>
    <t>SMEK homolog 2, suppressor of mek1 (Dictyostelium)</t>
  </si>
  <si>
    <t>Igsf9</t>
  </si>
  <si>
    <t>immunoglobulin superfamily, member 9</t>
  </si>
  <si>
    <t>Rg9mtd2</t>
  </si>
  <si>
    <t>Fam161b</t>
  </si>
  <si>
    <t>family with sequence similarity 161, member B</t>
  </si>
  <si>
    <t>Etv3</t>
  </si>
  <si>
    <t>ets variant 3</t>
  </si>
  <si>
    <t>Ndufb8</t>
  </si>
  <si>
    <t>NADH dehydrogenase (ubiquinone) 1 beta subcomplex 8</t>
  </si>
  <si>
    <t>Ank2</t>
  </si>
  <si>
    <t>ankyrin 2, brain</t>
  </si>
  <si>
    <t>Btbd7</t>
  </si>
  <si>
    <t>BTB (POZ) domain containing 7</t>
  </si>
  <si>
    <t>Mafg</t>
  </si>
  <si>
    <t>v-maf musculoaponeurotic fibrosarcoma oncogene family, protein G (avian)</t>
  </si>
  <si>
    <t>Rassf7</t>
  </si>
  <si>
    <t>Ras association (RalGDS/AF-6) domain family (N-terminal) member 7</t>
  </si>
  <si>
    <t>Pak7</t>
  </si>
  <si>
    <t>p21 protein (Cdc42/Rac)-activated kinase 7</t>
  </si>
  <si>
    <t>Col25a1</t>
  </si>
  <si>
    <t>collagen, type XXV, alpha 1</t>
  </si>
  <si>
    <t>Zwint</t>
  </si>
  <si>
    <t>ZW10 interactor</t>
  </si>
  <si>
    <t>Eif3c</t>
  </si>
  <si>
    <t>eukaryotic translation initiation factor 3, subunit C</t>
  </si>
  <si>
    <t>Etl4</t>
  </si>
  <si>
    <t>enhancer trap locus 4</t>
  </si>
  <si>
    <t>H2-T10</t>
  </si>
  <si>
    <t>histocompatibility 2, T region locus 10</t>
  </si>
  <si>
    <t>Gas2l1</t>
  </si>
  <si>
    <t>growth arrest-specific 2 like 1</t>
  </si>
  <si>
    <t>Mettl22</t>
  </si>
  <si>
    <t>methyltransferase like 22</t>
  </si>
  <si>
    <t>Ciz1</t>
  </si>
  <si>
    <t>CDKN1A interacting zinc finger protein 1</t>
  </si>
  <si>
    <t>Lactb</t>
  </si>
  <si>
    <t>lactamase, beta</t>
  </si>
  <si>
    <t>Zswim7</t>
  </si>
  <si>
    <t>zinc finger SWIM-type containing 7</t>
  </si>
  <si>
    <t>Spnb2</t>
  </si>
  <si>
    <t>Top2b</t>
  </si>
  <si>
    <t>topoisomerase (DNA) II beta</t>
  </si>
  <si>
    <t>Chchd6</t>
  </si>
  <si>
    <t>coiled-coil-helix-coiled-coil-helix domain containing 6</t>
  </si>
  <si>
    <t>Stambp</t>
  </si>
  <si>
    <t>STAM binding protein</t>
  </si>
  <si>
    <t>Ppfia1</t>
  </si>
  <si>
    <t>protein tyrosine phosphatase, receptor type, f polypeptide (PTPRF), interacting protein (liprin), alpha 1</t>
  </si>
  <si>
    <t>Smyd4</t>
  </si>
  <si>
    <t>SET and MYND domain containing 4</t>
  </si>
  <si>
    <t>AI115009</t>
  </si>
  <si>
    <t>expressed sequence AI115009</t>
  </si>
  <si>
    <t>Ahr</t>
  </si>
  <si>
    <t>aryl-hydrocarbon receptor</t>
  </si>
  <si>
    <t>Kdm5b</t>
  </si>
  <si>
    <t>lysine (K)-specific demethylase 5B</t>
  </si>
  <si>
    <t>Rbm24</t>
  </si>
  <si>
    <t>RNA binding motif protein 24</t>
  </si>
  <si>
    <t>BC046404</t>
  </si>
  <si>
    <t>Sema6c</t>
  </si>
  <si>
    <t>sema domain, transmembrane domain (TM), and cytoplasmic domain, (semaphorin) 6C</t>
  </si>
  <si>
    <t>Polr3gl</t>
  </si>
  <si>
    <t>polymerase (RNA) III (DNA directed) polypeptide G like</t>
  </si>
  <si>
    <t>Myst4</t>
  </si>
  <si>
    <t>Zfp868</t>
  </si>
  <si>
    <t>zinc finger protein 868</t>
  </si>
  <si>
    <t>Map3k11</t>
  </si>
  <si>
    <t>mitogen-activated protein kinase kinase kinase 11</t>
  </si>
  <si>
    <t>Slitrk3</t>
  </si>
  <si>
    <t>SLIT and NTRK-like family, member 3</t>
  </si>
  <si>
    <t>Rps19bp1</t>
  </si>
  <si>
    <t>ribosomal protein S19 binding protein 1</t>
  </si>
  <si>
    <t>Slc38a1</t>
  </si>
  <si>
    <t>solute carrier family 38, member 1</t>
  </si>
  <si>
    <t>Dpysl5</t>
  </si>
  <si>
    <t>dihydropyrimidinase-like 5</t>
  </si>
  <si>
    <t>Car7</t>
  </si>
  <si>
    <t>carbonic anhydrase 7</t>
  </si>
  <si>
    <t>Chd5</t>
  </si>
  <si>
    <t>chromodomain helicase DNA binding protein 5</t>
  </si>
  <si>
    <t>Slc22a5</t>
  </si>
  <si>
    <t>solute carrier family 22 (organic cation transporter), member 5</t>
  </si>
  <si>
    <t>Zfp874a</t>
  </si>
  <si>
    <t>zinc finger protein 874a</t>
  </si>
  <si>
    <t>Atp1a2</t>
  </si>
  <si>
    <t>ATPase, Na+/K+ transporting, alpha 2 polypeptide</t>
  </si>
  <si>
    <t>4930405P13Rik</t>
  </si>
  <si>
    <t>Acvr2a</t>
  </si>
  <si>
    <t>activin receptor IIA</t>
  </si>
  <si>
    <t>Akap1</t>
  </si>
  <si>
    <t>A kinase (PRKA) anchor protein 1</t>
  </si>
  <si>
    <t>Mrpl28</t>
  </si>
  <si>
    <t>mitochondrial ribosomal protein L28</t>
  </si>
  <si>
    <t>Gm1673</t>
  </si>
  <si>
    <t>predicted gene 1673</t>
  </si>
  <si>
    <t>Phrf1</t>
  </si>
  <si>
    <t>PHD and ring finger domains 1</t>
  </si>
  <si>
    <t>Pcgf3</t>
  </si>
  <si>
    <t>polycomb group ring finger 3</t>
  </si>
  <si>
    <t>Rbbp4</t>
  </si>
  <si>
    <t>retinoblastoma binding protein 4</t>
  </si>
  <si>
    <t>Prickle2</t>
  </si>
  <si>
    <t>prickle planar cell polarity protein 2</t>
  </si>
  <si>
    <t>Dot1l</t>
  </si>
  <si>
    <t>DOT1-like, histone H3 methyltransferase (S. cerevisiae)</t>
  </si>
  <si>
    <t>Lrrn2</t>
  </si>
  <si>
    <t>leucine rich repeat protein 2, neuronal</t>
  </si>
  <si>
    <t>Nme1</t>
  </si>
  <si>
    <t>NME/NM23 nucleoside diphosphate kinase 1</t>
  </si>
  <si>
    <t>Jmjd7</t>
  </si>
  <si>
    <t>jumonji domain containing 7</t>
  </si>
  <si>
    <t>Zdhhc1</t>
  </si>
  <si>
    <t>zinc finger, DHHC domain containing 1</t>
  </si>
  <si>
    <t>Slc7a1</t>
  </si>
  <si>
    <t>solute carrier family 7 (cationic amino acid transporter, y+ system), member 1</t>
  </si>
  <si>
    <t>Rpf1</t>
  </si>
  <si>
    <t>ribosome production factor 1 homolog</t>
  </si>
  <si>
    <t>Crhbp</t>
  </si>
  <si>
    <t>corticotropin releasing hormone binding protein</t>
  </si>
  <si>
    <t>2810410L24Rik</t>
  </si>
  <si>
    <t>RIKEN cDNA 2810410L24 gene</t>
  </si>
  <si>
    <t>Skiv2l</t>
  </si>
  <si>
    <t>superkiller viralicidic activity 2-like (S. cerevisiae)</t>
  </si>
  <si>
    <t>Agt</t>
  </si>
  <si>
    <t>angiotensinogen (serpin peptidase inhibitor, clade A, member 8)</t>
  </si>
  <si>
    <t>Klf12</t>
  </si>
  <si>
    <t>Kruppel-like factor 12</t>
  </si>
  <si>
    <t>Phlpp1</t>
  </si>
  <si>
    <t>PH domain and leucine rich repeat protein phosphatase 1</t>
  </si>
  <si>
    <t>Tmem229b</t>
  </si>
  <si>
    <t>transmembrane protein 229B</t>
  </si>
  <si>
    <t>Mfsd10</t>
  </si>
  <si>
    <t>major facilitator superfamily domain containing 10</t>
  </si>
  <si>
    <t>Arap1</t>
  </si>
  <si>
    <t>ArfGAP with RhoGAP domain, ankyrin repeat and PH domain 1</t>
  </si>
  <si>
    <t>Mgat4b</t>
  </si>
  <si>
    <t>mannoside acetylglucosaminyltransferase 4, isoenzyme B</t>
  </si>
  <si>
    <t>Myh7</t>
  </si>
  <si>
    <t>myosin, heavy polypeptide 7, cardiac muscle, beta</t>
  </si>
  <si>
    <t>P4hb</t>
  </si>
  <si>
    <t>prolyl 4-hydroxylase, beta polypeptide</t>
  </si>
  <si>
    <t>Trove2</t>
  </si>
  <si>
    <t>TROVE domain family, member 2</t>
  </si>
  <si>
    <t>Whsc1</t>
  </si>
  <si>
    <t>Wolf-Hirschhorn syndrome candidate 1 (human)</t>
  </si>
  <si>
    <t>Fnta</t>
  </si>
  <si>
    <t>farnesyltransferase, CAAX box, alpha</t>
  </si>
  <si>
    <t>Ndufa3</t>
  </si>
  <si>
    <t>NADH dehydrogenase (ubiquinone) 1 alpha subcomplex, 3</t>
  </si>
  <si>
    <t>Tcf4</t>
  </si>
  <si>
    <t>transcription factor 4</t>
  </si>
  <si>
    <t>Zfp462</t>
  </si>
  <si>
    <t>zinc finger protein 462</t>
  </si>
  <si>
    <t>Cbx3</t>
  </si>
  <si>
    <t>chromobox 3</t>
  </si>
  <si>
    <t>Ndufc2</t>
  </si>
  <si>
    <t>NADH dehydrogenase (ubiquinone) 1, subcomplex unknown, 2</t>
  </si>
  <si>
    <t>Grip2</t>
  </si>
  <si>
    <t>glutamate receptor interacting protein 2</t>
  </si>
  <si>
    <t>Tmem132e</t>
  </si>
  <si>
    <t>transmembrane protein 132E</t>
  </si>
  <si>
    <t>Rffl</t>
  </si>
  <si>
    <t>ring finger and FYVE like domain containing protein</t>
  </si>
  <si>
    <t>Ftsj2</t>
  </si>
  <si>
    <t>Cog1</t>
  </si>
  <si>
    <t>component of oligomeric golgi complex 1</t>
  </si>
  <si>
    <t>Flrt3</t>
  </si>
  <si>
    <t>fibronectin leucine rich transmembrane protein 3</t>
  </si>
  <si>
    <t>D4Bwg0951e</t>
  </si>
  <si>
    <t>Donson</t>
  </si>
  <si>
    <t>downstream neighbor of SON</t>
  </si>
  <si>
    <t>Anks1b</t>
  </si>
  <si>
    <t>ankyrin repeat and sterile alpha motif domain containing 1B</t>
  </si>
  <si>
    <t>Rapgef5</t>
  </si>
  <si>
    <t>Rap guanine nucleotide exchange factor (GEF) 5</t>
  </si>
  <si>
    <t>Disp1</t>
  </si>
  <si>
    <t>dispatched homolog 1 (Drosophila)</t>
  </si>
  <si>
    <t>Gm10638</t>
  </si>
  <si>
    <t>predicted gene 10638</t>
  </si>
  <si>
    <t>Api5</t>
  </si>
  <si>
    <t>apoptosis inhibitor 5</t>
  </si>
  <si>
    <t>Pcdhac2</t>
  </si>
  <si>
    <t>protocadherin alpha subfamily C, 2</t>
  </si>
  <si>
    <t>Irf2bp2</t>
  </si>
  <si>
    <t>interferon regulatory factor 2 binding protein 2</t>
  </si>
  <si>
    <t>Zfp397</t>
  </si>
  <si>
    <t>zinc finger protein 397</t>
  </si>
  <si>
    <t>Dennd4a</t>
  </si>
  <si>
    <t>DENN/MADD domain containing 4A</t>
  </si>
  <si>
    <t>Zfp644</t>
  </si>
  <si>
    <t>zinc finger protein 644</t>
  </si>
  <si>
    <t>Ank3</t>
  </si>
  <si>
    <t>ankyrin 3, epithelial</t>
  </si>
  <si>
    <t>Ltbp3</t>
  </si>
  <si>
    <t>latent transforming growth factor beta binding protein 3</t>
  </si>
  <si>
    <t>Nudt1</t>
  </si>
  <si>
    <t>nudix (nucleoside diphosphate linked moiety X)-type motif 1</t>
  </si>
  <si>
    <t>Dync1i2</t>
  </si>
  <si>
    <t>dynein cytoplasmic 1 intermediate chain 2</t>
  </si>
  <si>
    <t>Nynrin</t>
  </si>
  <si>
    <t>NYN domain and retroviral integrase containing</t>
  </si>
  <si>
    <t>Cbx7</t>
  </si>
  <si>
    <t>chromobox 7</t>
  </si>
  <si>
    <t>Gm11744</t>
  </si>
  <si>
    <t>predicted gene 11744</t>
  </si>
  <si>
    <t>St7</t>
  </si>
  <si>
    <t>suppression of tumorigenicity 7</t>
  </si>
  <si>
    <t>Ncoa7</t>
  </si>
  <si>
    <t>nuclear receptor coactivator 7</t>
  </si>
  <si>
    <t>Sik2</t>
  </si>
  <si>
    <t>salt inducible kinase 2</t>
  </si>
  <si>
    <t>Mbd6</t>
  </si>
  <si>
    <t>methyl-CpG binding domain protein 6</t>
  </si>
  <si>
    <t>Npas3</t>
  </si>
  <si>
    <t>neuronal PAS domain protein 3</t>
  </si>
  <si>
    <t>Dnajb9</t>
  </si>
  <si>
    <t>DnaJ heat shock protein family (Hsp40) member B9</t>
  </si>
  <si>
    <t>Dcp1a</t>
  </si>
  <si>
    <t>decapping mRNA 1A</t>
  </si>
  <si>
    <t>Gpn1</t>
  </si>
  <si>
    <t>GPN-loop GTPase 1</t>
  </si>
  <si>
    <t>Tmem202</t>
  </si>
  <si>
    <t>transmembrane protein 202</t>
  </si>
  <si>
    <t>Neu4</t>
  </si>
  <si>
    <t>sialidase 4</t>
  </si>
  <si>
    <t>C1qb</t>
  </si>
  <si>
    <t>complement component 1, q subcomponent, beta polypeptide</t>
  </si>
  <si>
    <t>Pcm1</t>
  </si>
  <si>
    <t>pericentriolar material 1</t>
  </si>
  <si>
    <t>Snx10</t>
  </si>
  <si>
    <t>sorting nexin 10</t>
  </si>
  <si>
    <t>Zbtb17</t>
  </si>
  <si>
    <t>zinc finger and BTB domain containing 17</t>
  </si>
  <si>
    <t>Sdad1</t>
  </si>
  <si>
    <t>SDA1 domain containing 1</t>
  </si>
  <si>
    <t>Kcnj12</t>
  </si>
  <si>
    <t>potassium inwardly-rectifying channel, subfamily J, member 12</t>
  </si>
  <si>
    <t>Pip5kl1</t>
  </si>
  <si>
    <t>phosphatidylinositol-4-phosphate 5-kinase-like 1</t>
  </si>
  <si>
    <t>Slc8a1</t>
  </si>
  <si>
    <t>solute carrier family 8 (sodium/calcium exchanger), member 1</t>
  </si>
  <si>
    <t>Dcp2</t>
  </si>
  <si>
    <t>decapping mRNA 2</t>
  </si>
  <si>
    <t>Grik5</t>
  </si>
  <si>
    <t>glutamate receptor, ionotropic, kainate 5 (gamma 2)</t>
  </si>
  <si>
    <t>Mtss1</t>
  </si>
  <si>
    <t>metastasis suppressor 1</t>
  </si>
  <si>
    <t>Dap</t>
  </si>
  <si>
    <t>death-associated protein</t>
  </si>
  <si>
    <t>Rasgrf2</t>
  </si>
  <si>
    <t>RAS protein-specific guanine nucleotide-releasing factor 2</t>
  </si>
  <si>
    <t>Kdm2b</t>
  </si>
  <si>
    <t>lysine (K)-specific demethylase 2B</t>
  </si>
  <si>
    <t>Polr2l</t>
  </si>
  <si>
    <t>polymerase (RNA) II (DNA directed) polypeptide L</t>
  </si>
  <si>
    <t>ribosomal protein S6 kinase polypeptide 1</t>
  </si>
  <si>
    <t>Aph1a</t>
  </si>
  <si>
    <t>aph1 homolog A, gamma secretase subunit</t>
  </si>
  <si>
    <t>Plcg1</t>
  </si>
  <si>
    <t>phospholipase C, gamma 1</t>
  </si>
  <si>
    <t>Vamp4</t>
  </si>
  <si>
    <t>vesicle-associated membrane protein 4</t>
  </si>
  <si>
    <t>Kctd12</t>
  </si>
  <si>
    <t>potassium channel tetramerisation domain containing 12</t>
  </si>
  <si>
    <t>Cdkal1</t>
  </si>
  <si>
    <t>CDK5 regulatory subunit associated protein 1-like 1</t>
  </si>
  <si>
    <t>Rbm41</t>
  </si>
  <si>
    <t>RNA binding motif protein 41</t>
  </si>
  <si>
    <t>Bcar3</t>
  </si>
  <si>
    <t>breast cancer anti-estrogen resistance 3</t>
  </si>
  <si>
    <t>Zfp236</t>
  </si>
  <si>
    <t>zinc finger protein 236</t>
  </si>
  <si>
    <t>Npc1</t>
  </si>
  <si>
    <t>Niemann-Pick type C1</t>
  </si>
  <si>
    <t>Lrig2</t>
  </si>
  <si>
    <t>leucine-rich repeats and immunoglobulin-like domains 2</t>
  </si>
  <si>
    <t>Dlk2</t>
  </si>
  <si>
    <t>delta-like 2 homolog (Drosophila)</t>
  </si>
  <si>
    <t>Xiap</t>
  </si>
  <si>
    <t>X-linked inhibitor of apoptosis</t>
  </si>
  <si>
    <t>Bcl2</t>
  </si>
  <si>
    <t>B cell leukemia/lymphoma 2</t>
  </si>
  <si>
    <t>Eml6</t>
  </si>
  <si>
    <t>echinoderm microtubule associated protein like 6</t>
  </si>
  <si>
    <t>AI848100</t>
  </si>
  <si>
    <t>Eral1</t>
  </si>
  <si>
    <t>Era (G-protein)-like 1 (E. coli)</t>
  </si>
  <si>
    <t>Selm</t>
  </si>
  <si>
    <t>selenoprotein M</t>
  </si>
  <si>
    <t>Kat5</t>
  </si>
  <si>
    <t>K(lysine) acetyltransferase 5</t>
  </si>
  <si>
    <t>Pde4b</t>
  </si>
  <si>
    <t>phosphodiesterase 4B, cAMP specific</t>
  </si>
  <si>
    <t>Top1mt</t>
  </si>
  <si>
    <t>DNA topoisomerase 1, mitochondrial</t>
  </si>
  <si>
    <t>Nkain2</t>
  </si>
  <si>
    <t>Na+/K+ transporting ATPase interacting 2</t>
  </si>
  <si>
    <t>Tesk1</t>
  </si>
  <si>
    <t>testis specific protein kinase 1</t>
  </si>
  <si>
    <t>Lsm11</t>
  </si>
  <si>
    <t>U7 snRNP-specific Sm-like protein LSM11</t>
  </si>
  <si>
    <t>Tekt1</t>
  </si>
  <si>
    <t>tektin 1</t>
  </si>
  <si>
    <t>Usp19</t>
  </si>
  <si>
    <t>ubiquitin specific peptidase 19</t>
  </si>
  <si>
    <t>Smg7</t>
  </si>
  <si>
    <t>Smg-7 homolog, nonsense mediated mRNA decay factor (C. elegans)</t>
  </si>
  <si>
    <t>Wbp7</t>
  </si>
  <si>
    <t>Tbc1d16</t>
  </si>
  <si>
    <t>TBC1 domain family, member 16</t>
  </si>
  <si>
    <t>Adamtsl2</t>
  </si>
  <si>
    <t>ADAMTS-like 2</t>
  </si>
  <si>
    <t>5031439G07Rik</t>
  </si>
  <si>
    <t>RIKEN cDNA 5031439G07 gene</t>
  </si>
  <si>
    <t>Mtdh</t>
  </si>
  <si>
    <t>metadherin</t>
  </si>
  <si>
    <t>Pgm2l1</t>
  </si>
  <si>
    <t>phosphoglucomutase 2-like 1</t>
  </si>
  <si>
    <t>Pik3ip1</t>
  </si>
  <si>
    <t>phosphoinositide-3-kinase interacting protein 1</t>
  </si>
  <si>
    <t>Arl10</t>
  </si>
  <si>
    <t>ADP-ribosylation factor-like 10</t>
  </si>
  <si>
    <t>Polr3h</t>
  </si>
  <si>
    <t>polymerase (RNA) III (DNA directed) polypeptide H</t>
  </si>
  <si>
    <t>Nlrp1a</t>
  </si>
  <si>
    <t>NLR family, pyrin domain containing 1A</t>
  </si>
  <si>
    <t>Ndufa2</t>
  </si>
  <si>
    <t>NADH dehydrogenase (ubiquinone) 1 alpha subcomplex, 2</t>
  </si>
  <si>
    <t>Plk3</t>
  </si>
  <si>
    <t>polo-like kinase 3</t>
  </si>
  <si>
    <t>Fam168a</t>
  </si>
  <si>
    <t>family with sequence similarity 168, member A</t>
  </si>
  <si>
    <t>Dennd1b</t>
  </si>
  <si>
    <t>DENN/MADD domain containing 1B</t>
  </si>
  <si>
    <t>Pnpla8</t>
  </si>
  <si>
    <t>patatin-like phospholipase domain containing 8</t>
  </si>
  <si>
    <t>Baz2a</t>
  </si>
  <si>
    <t>bromodomain adjacent to zinc finger domain, 2A</t>
  </si>
  <si>
    <t>Aifm2</t>
  </si>
  <si>
    <t>apoptosis-inducing factor, mitochondrion-associated 2</t>
  </si>
  <si>
    <t>Polr3d</t>
  </si>
  <si>
    <t>polymerase (RNA) III (DNA directed) polypeptide D</t>
  </si>
  <si>
    <t>Mog</t>
  </si>
  <si>
    <t>myelin oligodendrocyte glycoprotein</t>
  </si>
  <si>
    <t>Grcc10</t>
  </si>
  <si>
    <t>gene rich cluster, C10 gene</t>
  </si>
  <si>
    <t>Nup35</t>
  </si>
  <si>
    <t>nucleoporin 35</t>
  </si>
  <si>
    <t>Hmgxb4</t>
  </si>
  <si>
    <t>HMG box domain containing 4</t>
  </si>
  <si>
    <t>1700045I19Rik</t>
  </si>
  <si>
    <t>Rgs7bp</t>
  </si>
  <si>
    <t>regulator of G-protein signalling 7 binding protein</t>
  </si>
  <si>
    <t>Cox5b</t>
  </si>
  <si>
    <t>cytochrome c oxidase subunit Vb</t>
  </si>
  <si>
    <t>B3galt4</t>
  </si>
  <si>
    <t>UDP-Gal:betaGlcNAc beta 1,3-galactosyltransferase, polypeptide 4</t>
  </si>
  <si>
    <t>Camk4</t>
  </si>
  <si>
    <t>calcium/calmodulin-dependent protein kinase IV</t>
  </si>
  <si>
    <t>Mdga1</t>
  </si>
  <si>
    <t>MAM domain containing glycosylphosphatidylinositol anchor 1</t>
  </si>
  <si>
    <t>Ptma</t>
  </si>
  <si>
    <t>prothymosin alpha</t>
  </si>
  <si>
    <t>Rsrc1</t>
  </si>
  <si>
    <t>arginine/serine-rich coiled-coil 1</t>
  </si>
  <si>
    <t>Macf1</t>
  </si>
  <si>
    <t>microtubule-actin crosslinking factor 1</t>
  </si>
  <si>
    <t>Klhl36</t>
  </si>
  <si>
    <t>kelch-like 36</t>
  </si>
  <si>
    <t>3010026O09Rik</t>
  </si>
  <si>
    <t>RIKEN cDNA 3010026O09 gene</t>
  </si>
  <si>
    <t>Elk1</t>
  </si>
  <si>
    <t>ELK1, member of ETS oncogene family</t>
  </si>
  <si>
    <t>Shoc2</t>
  </si>
  <si>
    <t>soc-2 (suppressor of clear) homolog (C. elegans)</t>
  </si>
  <si>
    <t>Ncoa1</t>
  </si>
  <si>
    <t>nuclear receptor coactivator 1</t>
  </si>
  <si>
    <t>Pcdh17</t>
  </si>
  <si>
    <t>protocadherin 17</t>
  </si>
  <si>
    <t>Slc43a2</t>
  </si>
  <si>
    <t>solute carrier family 43, member 2</t>
  </si>
  <si>
    <t>E330021D16Rik</t>
  </si>
  <si>
    <t>RIKEN cDNA E330021D16 gene</t>
  </si>
  <si>
    <t>Nin</t>
  </si>
  <si>
    <t>ninein</t>
  </si>
  <si>
    <t>Tprgl</t>
  </si>
  <si>
    <t>transformation related protein 63 regulated like</t>
  </si>
  <si>
    <t>Zmat3</t>
  </si>
  <si>
    <t>zinc finger matrin type 3</t>
  </si>
  <si>
    <t>Slc24a2</t>
  </si>
  <si>
    <t>solute carrier family 24 (sodium/potassium/calcium exchanger), member 2</t>
  </si>
  <si>
    <t>Ank1</t>
  </si>
  <si>
    <t>ankyrin 1, erythroid</t>
  </si>
  <si>
    <t>Ntrk3</t>
  </si>
  <si>
    <t>neurotrophic tyrosine kinase, receptor, type 3</t>
  </si>
  <si>
    <t>Acly</t>
  </si>
  <si>
    <t>ATP citrate lyase</t>
  </si>
  <si>
    <t>Myadm</t>
  </si>
  <si>
    <t>myeloid-associated differentiation marker</t>
  </si>
  <si>
    <t>Myo1c</t>
  </si>
  <si>
    <t>myosin IC</t>
  </si>
  <si>
    <t>Gpr83</t>
  </si>
  <si>
    <t>G protein-coupled receptor 83</t>
  </si>
  <si>
    <t>Lingo2</t>
  </si>
  <si>
    <t>leucine rich repeat and Ig domain containing 2</t>
  </si>
  <si>
    <t>Tead1</t>
  </si>
  <si>
    <t>TEA domain family member 1</t>
  </si>
  <si>
    <t>Ddb1</t>
  </si>
  <si>
    <t>damage specific DNA binding protein 1</t>
  </si>
  <si>
    <t>Erbb2ip</t>
  </si>
  <si>
    <t>Cenpb</t>
  </si>
  <si>
    <t>centromere protein B</t>
  </si>
  <si>
    <t>Dnajb14</t>
  </si>
  <si>
    <t>DnaJ heat shock protein family (Hsp40) member B14</t>
  </si>
  <si>
    <t>Ahctf1</t>
  </si>
  <si>
    <t>AT hook containing transcription factor 1</t>
  </si>
  <si>
    <t>Ramp2</t>
  </si>
  <si>
    <t>receptor (calcitonin) activity modifying protein 2</t>
  </si>
  <si>
    <t>2210411K11Rik</t>
  </si>
  <si>
    <t>Pdk3</t>
  </si>
  <si>
    <t>pyruvate dehydrogenase kinase, isoenzyme 3</t>
  </si>
  <si>
    <t>Prr7</t>
  </si>
  <si>
    <t>proline rich 7 (synaptic)</t>
  </si>
  <si>
    <t>Chpf2</t>
  </si>
  <si>
    <t>chondroitin polymerizing factor 2</t>
  </si>
  <si>
    <t>Large</t>
  </si>
  <si>
    <t>like-glycosyltransferase</t>
  </si>
  <si>
    <t>Fam43a</t>
  </si>
  <si>
    <t>family with sequence similarity 43, member A</t>
  </si>
  <si>
    <t>Cox5a</t>
  </si>
  <si>
    <t>cytochrome c oxidase subunit Va</t>
  </si>
  <si>
    <t>Rps9</t>
  </si>
  <si>
    <t>ribosomal protein S9</t>
  </si>
  <si>
    <t>Tceb2</t>
  </si>
  <si>
    <t>transcription elongation factor B (SIII), polypeptide 2</t>
  </si>
  <si>
    <t>Sv2c</t>
  </si>
  <si>
    <t>synaptic vesicle glycoprotein 2c</t>
  </si>
  <si>
    <t>C330007P06Rik</t>
  </si>
  <si>
    <t>RIKEN cDNA C330007P06 gene</t>
  </si>
  <si>
    <t>Caln1</t>
  </si>
  <si>
    <t>calneuron 1</t>
  </si>
  <si>
    <t>Pex11a</t>
  </si>
  <si>
    <t>peroxisomal biogenesis factor 11 alpha</t>
  </si>
  <si>
    <t>Nat9</t>
  </si>
  <si>
    <t>N-acetyltransferase 9 (GCN5-related, putative)</t>
  </si>
  <si>
    <t>Kcnh2</t>
  </si>
  <si>
    <t>potassium voltage-gated channel, subfamily H (eag-related), member 2</t>
  </si>
  <si>
    <t>2900097C17Rik</t>
  </si>
  <si>
    <t>RIKEN cDNA 2900097C17 gene</t>
  </si>
  <si>
    <t>Dbi</t>
  </si>
  <si>
    <t>diazepam binding inhibitor</t>
  </si>
  <si>
    <t>Gpatch3</t>
  </si>
  <si>
    <t>G patch domain containing 3</t>
  </si>
  <si>
    <t>Dyrk1b</t>
  </si>
  <si>
    <t>dual-specificity tyrosine-(Y)-phosphorylation regulated kinase 1b</t>
  </si>
  <si>
    <t>Atp5d</t>
  </si>
  <si>
    <t>ATP synthase, H+ transporting, mitochondrial F1 complex, delta subunit</t>
  </si>
  <si>
    <t>Atp6v1g2</t>
  </si>
  <si>
    <t>ATPase, H+ transporting, lysosomal V1 subunit G2</t>
  </si>
  <si>
    <t>Ino80c</t>
  </si>
  <si>
    <t>INO80 complex subunit C</t>
  </si>
  <si>
    <t>Cd47</t>
  </si>
  <si>
    <t>CD47 antigen (Rh-related antigen, integrin-associated signal transducer)</t>
  </si>
  <si>
    <t>Gal3st1</t>
  </si>
  <si>
    <t>galactose-3-O-sulfotransferase 1</t>
  </si>
  <si>
    <t>Rnf20</t>
  </si>
  <si>
    <t>ring finger protein 20</t>
  </si>
  <si>
    <t>Cntnap1</t>
  </si>
  <si>
    <t>contactin associated protein-like 1</t>
  </si>
  <si>
    <t>Pkia</t>
  </si>
  <si>
    <t>protein kinase inhibitor, alpha</t>
  </si>
  <si>
    <t>Tagap</t>
  </si>
  <si>
    <t>T cell activation Rho GTPase activating protein</t>
  </si>
  <si>
    <t>Mllt4</t>
  </si>
  <si>
    <t>myeloid/lymphoid or mixed-lineage leukemia; translocated to, 4</t>
  </si>
  <si>
    <t>Krt1</t>
  </si>
  <si>
    <t>keratin 1</t>
  </si>
  <si>
    <t>Ifnar1</t>
  </si>
  <si>
    <t>interferon (alpha and beta) receptor 1</t>
  </si>
  <si>
    <t>Xlr3b</t>
  </si>
  <si>
    <t>X-linked lymphocyte-regulated 3B</t>
  </si>
  <si>
    <t>Gpc1</t>
  </si>
  <si>
    <t>glypican 1</t>
  </si>
  <si>
    <t>Irs1</t>
  </si>
  <si>
    <t>insulin receptor substrate 1</t>
  </si>
  <si>
    <t>Foxred1</t>
  </si>
  <si>
    <t>FAD-dependent oxidoreductase domain containing 1</t>
  </si>
  <si>
    <t>Hk1</t>
  </si>
  <si>
    <t>hexokinase 1</t>
  </si>
  <si>
    <t>Zfp931</t>
  </si>
  <si>
    <t>zinc finger protein 931</t>
  </si>
  <si>
    <t>Tasp1</t>
  </si>
  <si>
    <t>taspase, threonine aspartase 1</t>
  </si>
  <si>
    <t>Csrnp3</t>
  </si>
  <si>
    <t>cysteine-serine-rich nuclear protein 3</t>
  </si>
  <si>
    <t>Pex11b</t>
  </si>
  <si>
    <t>peroxisomal biogenesis factor 11 beta</t>
  </si>
  <si>
    <t>Shprh</t>
  </si>
  <si>
    <t>SNF2 histone linker PHD RING helicase</t>
  </si>
  <si>
    <t>Bace1</t>
  </si>
  <si>
    <t>beta-site APP cleaving enzyme 1</t>
  </si>
  <si>
    <t>Upf2</t>
  </si>
  <si>
    <t>UPF2 regulator of nonsense transcripts homolog (yeast)</t>
  </si>
  <si>
    <t>C330018D20Rik</t>
  </si>
  <si>
    <t>RIKEN cDNA C330018D20 gene</t>
  </si>
  <si>
    <t>Fam103a1</t>
  </si>
  <si>
    <t>family with sequence similarity 103, member A1</t>
  </si>
  <si>
    <t>Phf10</t>
  </si>
  <si>
    <t>PHD finger protein 10</t>
  </si>
  <si>
    <t>Coro2a</t>
  </si>
  <si>
    <t>coronin, actin binding protein 2A</t>
  </si>
  <si>
    <t>Rapgef2</t>
  </si>
  <si>
    <t>Rap guanine nucleotide exchange factor (GEF) 2</t>
  </si>
  <si>
    <t>Camta1</t>
  </si>
  <si>
    <t>calmodulin binding transcription activator 1</t>
  </si>
  <si>
    <t>BC005624</t>
  </si>
  <si>
    <t>cDNA sequence BC005624</t>
  </si>
  <si>
    <t>Fyco1</t>
  </si>
  <si>
    <t>FYVE and coiled-coil domain containing 1</t>
  </si>
  <si>
    <t>Bnip1</t>
  </si>
  <si>
    <t>BCL2/adenovirus E1B interacting protein 1</t>
  </si>
  <si>
    <t>Tagln2</t>
  </si>
  <si>
    <t>transgelin 2</t>
  </si>
  <si>
    <t>Atp13a1</t>
  </si>
  <si>
    <t>ATPase type 13A1</t>
  </si>
  <si>
    <t>Fbxo27</t>
  </si>
  <si>
    <t>F-box protein 27</t>
  </si>
  <si>
    <t>Chtf8</t>
  </si>
  <si>
    <t>CTF8, chromosome transmission fidelity factor 8</t>
  </si>
  <si>
    <t>Ggps1</t>
  </si>
  <si>
    <t>geranylgeranyl diphosphate synthase 1</t>
  </si>
  <si>
    <t>Dhcr24</t>
  </si>
  <si>
    <t>24-dehydrocholesterol reductase</t>
  </si>
  <si>
    <t>Tceal6</t>
  </si>
  <si>
    <t>transcription elongation factor A (SII)-like 6</t>
  </si>
  <si>
    <t>Fam155a</t>
  </si>
  <si>
    <t>family with sequence similarity 155, member A</t>
  </si>
  <si>
    <t>Mllt1</t>
  </si>
  <si>
    <t>myeloid/lymphoid or mixed-lineage leukemia; translocated to, 1</t>
  </si>
  <si>
    <t>1110046J04Rik</t>
  </si>
  <si>
    <t>RIKEN cDNA 1110046J04 gene</t>
  </si>
  <si>
    <t>Vps37b</t>
  </si>
  <si>
    <t>vacuolar protein sorting 37B</t>
  </si>
  <si>
    <t>Tmem183a</t>
  </si>
  <si>
    <t>transmembrane protein 183A</t>
  </si>
  <si>
    <t>Ino80b</t>
  </si>
  <si>
    <t>INO80 complex subunit B</t>
  </si>
  <si>
    <t>1700008J07Rik</t>
  </si>
  <si>
    <t>RIKEN cDNA 1700008J07 gene</t>
  </si>
  <si>
    <t>Kcnk2</t>
  </si>
  <si>
    <t>potassium channel, subfamily K, member 2</t>
  </si>
  <si>
    <t>Zc4h2</t>
  </si>
  <si>
    <t>zinc finger, C4H2 domain containing</t>
  </si>
  <si>
    <t>Wnk1</t>
  </si>
  <si>
    <t>WNK lysine deficient protein kinase 1</t>
  </si>
  <si>
    <t>Mfhas1</t>
  </si>
  <si>
    <t>malignant fibrous histiocytoma amplified sequence 1</t>
  </si>
  <si>
    <t>Celf3</t>
  </si>
  <si>
    <t>CUGBP, Elav-like family member 3</t>
  </si>
  <si>
    <t>Tbc1d14</t>
  </si>
  <si>
    <t>TBC1 domain family, member 14</t>
  </si>
  <si>
    <t>Usp13</t>
  </si>
  <si>
    <t>ubiquitin specific peptidase 13 (isopeptidase T-3)</t>
  </si>
  <si>
    <t>Polr2f</t>
  </si>
  <si>
    <t>polymerase (RNA) II (DNA directed) polypeptide F</t>
  </si>
  <si>
    <t>Zfp518b</t>
  </si>
  <si>
    <t>zinc finger protein 518B</t>
  </si>
  <si>
    <t>Mrps12</t>
  </si>
  <si>
    <t>mitochondrial ribosomal protein S12</t>
  </si>
  <si>
    <t>Pter</t>
  </si>
  <si>
    <t>phosphotriesterase related</t>
  </si>
  <si>
    <t>Slc30a10</t>
  </si>
  <si>
    <t>solute carrier family 30, member 10</t>
  </si>
  <si>
    <t>Mrps10</t>
  </si>
  <si>
    <t>mitochondrial ribosomal protein S10</t>
  </si>
  <si>
    <t>Cdkn1b</t>
  </si>
  <si>
    <t>cyclin-dependent kinase inhibitor 1B</t>
  </si>
  <si>
    <t>Dock7</t>
  </si>
  <si>
    <t>dedicator of cytokinesis 7</t>
  </si>
  <si>
    <t>2610301G19Rik</t>
  </si>
  <si>
    <t>Fam20c</t>
  </si>
  <si>
    <t>family with sequence similarity 20, member C</t>
  </si>
  <si>
    <t>Ppp1r9a</t>
  </si>
  <si>
    <t>protein phosphatase 1, regulatory (inhibitor) subunit 9A</t>
  </si>
  <si>
    <t>Zfp352</t>
  </si>
  <si>
    <t>zinc finger protein 352</t>
  </si>
  <si>
    <t>Scand1</t>
  </si>
  <si>
    <t>SCAN domain-containing 1</t>
  </si>
  <si>
    <t>Rundc3b</t>
  </si>
  <si>
    <t>RUN domain containing 3B</t>
  </si>
  <si>
    <t>Myo9a</t>
  </si>
  <si>
    <t>myosin IXa</t>
  </si>
  <si>
    <t>Syap1</t>
  </si>
  <si>
    <t>synapse associated protein 1</t>
  </si>
  <si>
    <t>Ide</t>
  </si>
  <si>
    <t>insulin degrading enzyme</t>
  </si>
  <si>
    <t>Cul5</t>
  </si>
  <si>
    <t>cullin 5</t>
  </si>
  <si>
    <t>E130215H24Rik</t>
  </si>
  <si>
    <t>RIKEN cDNA E130215H24 gene</t>
  </si>
  <si>
    <t>Kif5b</t>
  </si>
  <si>
    <t>kinesin family member 5B</t>
  </si>
  <si>
    <t>Zfp37</t>
  </si>
  <si>
    <t>zinc finger protein 37</t>
  </si>
  <si>
    <t>St6galnac4</t>
  </si>
  <si>
    <t>ST6 (alpha-N-acetyl-neuraminyl-2,3-beta-galactosyl-1,3)-N-acetylgalactosaminide alpha-2,6-sialyltransferase 4</t>
  </si>
  <si>
    <t>Pcdh8</t>
  </si>
  <si>
    <t>protocadherin 8</t>
  </si>
  <si>
    <t>Bend4</t>
  </si>
  <si>
    <t>BEN domain containing 4</t>
  </si>
  <si>
    <t>Herc1</t>
  </si>
  <si>
    <t>HECT and RLD domain containing E3 ubiquitin protein ligase family member 1</t>
  </si>
  <si>
    <t>4930470H14Rik</t>
  </si>
  <si>
    <t>RIKEN cDNA 4930470H14 gene</t>
  </si>
  <si>
    <t>Rest</t>
  </si>
  <si>
    <t>RE1-silencing transcription factor</t>
  </si>
  <si>
    <t>Rabif</t>
  </si>
  <si>
    <t>RAB interacting factor</t>
  </si>
  <si>
    <t>Bbx</t>
  </si>
  <si>
    <t>bobby sox homolog (Drosophila)</t>
  </si>
  <si>
    <t>Map1lc3b</t>
  </si>
  <si>
    <t>microtubule-associated protein 1 light chain 3 beta</t>
  </si>
  <si>
    <t>Yipf1</t>
  </si>
  <si>
    <t>Yip1 domain family, member 1</t>
  </si>
  <si>
    <t>Aak1</t>
  </si>
  <si>
    <t>AP2 associated kinase 1</t>
  </si>
  <si>
    <t>Atp1a1</t>
  </si>
  <si>
    <t>ATPase, Na+/K+ transporting, alpha 1 polypeptide</t>
  </si>
  <si>
    <t>Ctns</t>
  </si>
  <si>
    <t>cystinosis, nephropathic</t>
  </si>
  <si>
    <t>Dpf1</t>
  </si>
  <si>
    <t>D4, zinc and double PHD fingers family 1</t>
  </si>
  <si>
    <t>4930506M07Rik</t>
  </si>
  <si>
    <t>Ulk4</t>
  </si>
  <si>
    <t>unc-51-like kinase 4</t>
  </si>
  <si>
    <t>Sgsh</t>
  </si>
  <si>
    <t>N-sulfoglucosamine sulfohydrolase (sulfamidase)</t>
  </si>
  <si>
    <t>Ttc9c</t>
  </si>
  <si>
    <t>tetratricopeptide repeat domain 9C</t>
  </si>
  <si>
    <t>Plp1</t>
  </si>
  <si>
    <t>proteolipid protein (myelin) 1</t>
  </si>
  <si>
    <t>Armc1</t>
  </si>
  <si>
    <t>armadillo repeat containing 1</t>
  </si>
  <si>
    <t>Zrsr2</t>
  </si>
  <si>
    <t>zinc finger (CCCH type), RNA binding motif and serine/arginine rich 2</t>
  </si>
  <si>
    <t>Gm13375</t>
  </si>
  <si>
    <t>predicted gene 13375</t>
  </si>
  <si>
    <t>D830015G02Rik</t>
  </si>
  <si>
    <t>Spnb1</t>
  </si>
  <si>
    <t>Epha10</t>
  </si>
  <si>
    <t>Eph receptor A10</t>
  </si>
  <si>
    <t>Nrxn3</t>
  </si>
  <si>
    <t>neurexin III</t>
  </si>
  <si>
    <t>Dusp18</t>
  </si>
  <si>
    <t>dual specificity phosphatase 18</t>
  </si>
  <si>
    <t>Unc13c</t>
  </si>
  <si>
    <t>unc-13 homolog C (C. elegans)</t>
  </si>
  <si>
    <t>Dynlrb1</t>
  </si>
  <si>
    <t>dynein light chain roadblock-type 1</t>
  </si>
  <si>
    <t>5830432E09Rik</t>
  </si>
  <si>
    <t>RIKEN cDNA 5830432E09 gene</t>
  </si>
  <si>
    <t>Nedd4l</t>
  </si>
  <si>
    <t>neural precursor cell expressed, developmentally down-regulated gene 4-like</t>
  </si>
  <si>
    <t>Mbtd1</t>
  </si>
  <si>
    <t>mbt domain containing 1</t>
  </si>
  <si>
    <t>Cox6b2</t>
  </si>
  <si>
    <t>cytochrome c oxidase subunit VIb polypeptide 2</t>
  </si>
  <si>
    <t>Ethe1</t>
  </si>
  <si>
    <t>ethylmalonic encephalopathy 1</t>
  </si>
  <si>
    <t>Caml</t>
  </si>
  <si>
    <t>calcium modulating ligand</t>
  </si>
  <si>
    <t>Ccdc50</t>
  </si>
  <si>
    <t>coiled-coil domain containing 50</t>
  </si>
  <si>
    <t>Tln1</t>
  </si>
  <si>
    <t>talin 1</t>
  </si>
  <si>
    <t>Akirin1</t>
  </si>
  <si>
    <t>akirin 1</t>
  </si>
  <si>
    <t>Gm16039</t>
  </si>
  <si>
    <t>Rfng</t>
  </si>
  <si>
    <t>RFNG O-fucosylpeptide 3-beta-N-acetylglucosaminyltransferase</t>
  </si>
  <si>
    <t>4930452B06Rik</t>
  </si>
  <si>
    <t>RIKEN cDNA 4930452B06 gene</t>
  </si>
  <si>
    <t>Gpr37</t>
  </si>
  <si>
    <t>G protein-coupled receptor 37</t>
  </si>
  <si>
    <t>Vps28</t>
  </si>
  <si>
    <t>vacuolar protein sorting 28</t>
  </si>
  <si>
    <t>Ap1b1</t>
  </si>
  <si>
    <t>adaptor protein complex AP-1, beta 1 subunit</t>
  </si>
  <si>
    <t>Spata2</t>
  </si>
  <si>
    <t>spermatogenesis associated 2</t>
  </si>
  <si>
    <t>Chd3</t>
  </si>
  <si>
    <t>chromodomain helicase DNA binding protein 3</t>
  </si>
  <si>
    <t>Plxdc2</t>
  </si>
  <si>
    <t>plexin domain containing 2</t>
  </si>
  <si>
    <t>Clcc1</t>
  </si>
  <si>
    <t>chloride channel CLIC-like 1</t>
  </si>
  <si>
    <t>Fam134c</t>
  </si>
  <si>
    <t>family with sequence similarity 134, member C</t>
  </si>
  <si>
    <t>Lrrc46</t>
  </si>
  <si>
    <t>leucine rich repeat containing 46</t>
  </si>
  <si>
    <t>Edf1</t>
  </si>
  <si>
    <t>endothelial differentiation-related factor 1</t>
  </si>
  <si>
    <t>Zfp51</t>
  </si>
  <si>
    <t>zinc finger protein 51</t>
  </si>
  <si>
    <t>Lrrc57</t>
  </si>
  <si>
    <t>leucine rich repeat containing 57</t>
  </si>
  <si>
    <t>Gm9766</t>
  </si>
  <si>
    <t>Smc4</t>
  </si>
  <si>
    <t>structural maintenance of chromosomes 4</t>
  </si>
  <si>
    <t>Sh3bgrl</t>
  </si>
  <si>
    <t>SH3-binding domain glutamic acid-rich protein like</t>
  </si>
  <si>
    <t>Pth1r</t>
  </si>
  <si>
    <t>parathyroid hormone 1 receptor</t>
  </si>
  <si>
    <t>Zfc3h1</t>
  </si>
  <si>
    <t>zinc finger, C3H1-type containing</t>
  </si>
  <si>
    <t>Leprel4</t>
  </si>
  <si>
    <t>Cep63</t>
  </si>
  <si>
    <t>centrosomal protein 63</t>
  </si>
  <si>
    <t>Lrp1</t>
  </si>
  <si>
    <t>low density lipoprotein receptor-related protein 1</t>
  </si>
  <si>
    <t>Lime1</t>
  </si>
  <si>
    <t>Lck interacting transmembrane adaptor 1</t>
  </si>
  <si>
    <t>Armc8</t>
  </si>
  <si>
    <t>armadillo repeat containing 8</t>
  </si>
  <si>
    <t>Mtfp1</t>
  </si>
  <si>
    <t>mitochondrial fission process 1</t>
  </si>
  <si>
    <t>Wdfy3</t>
  </si>
  <si>
    <t>WD repeat and FYVE domain containing 3</t>
  </si>
  <si>
    <t>Commd7</t>
  </si>
  <si>
    <t>COMM domain containing 7</t>
  </si>
  <si>
    <t>Spag1</t>
  </si>
  <si>
    <t>sperm associated antigen 1</t>
  </si>
  <si>
    <t>Arhgef11</t>
  </si>
  <si>
    <t>Rho guanine nucleotide exchange factor (GEF) 11</t>
  </si>
  <si>
    <t>Pet112l</t>
  </si>
  <si>
    <t>Ccdc91</t>
  </si>
  <si>
    <t>coiled-coil domain containing 91</t>
  </si>
  <si>
    <t>Eid1</t>
  </si>
  <si>
    <t>EP300 interacting inhibitor of differentiation 1</t>
  </si>
  <si>
    <t>Reps2</t>
  </si>
  <si>
    <t>RALBP1 associated Eps domain containing protein 2</t>
  </si>
  <si>
    <t>Rbmx2</t>
  </si>
  <si>
    <t>RNA binding motif protein, X-linked 2</t>
  </si>
  <si>
    <t>D5Ertd579e</t>
  </si>
  <si>
    <t>DNA segment, Chr 5, ERATO Doi 579, expressed</t>
  </si>
  <si>
    <t>Scrt2</t>
  </si>
  <si>
    <t>scratch family zinc finger 2</t>
  </si>
  <si>
    <t>Kndc1</t>
  </si>
  <si>
    <t>kinase non-catalytic C-lobe domain (KIND) containing 1</t>
  </si>
  <si>
    <t>1110004E09Rik</t>
  </si>
  <si>
    <t>RIKEN cDNA 1110004E09 gene</t>
  </si>
  <si>
    <t>Znrf3</t>
  </si>
  <si>
    <t>zinc and ring finger 3</t>
  </si>
  <si>
    <t>Bcl7a</t>
  </si>
  <si>
    <t>B cell CLL/lymphoma 7A</t>
  </si>
  <si>
    <t>Nlk</t>
  </si>
  <si>
    <t>nemo like kinase</t>
  </si>
  <si>
    <t>Mcf2l</t>
  </si>
  <si>
    <t>mcf.2 transforming sequence-like</t>
  </si>
  <si>
    <t>Pds5b</t>
  </si>
  <si>
    <t>PDS5 cohesin associated factor B</t>
  </si>
  <si>
    <t>Uimc1</t>
  </si>
  <si>
    <t>ubiquitin interaction motif containing 1</t>
  </si>
  <si>
    <t>Stt3a</t>
  </si>
  <si>
    <t>STT3, subunit of the oligosaccharyltransferase complex, homolog A (S. cerevisiae)</t>
  </si>
  <si>
    <t>1700019D03Rik</t>
  </si>
  <si>
    <t>RIKEN cDNA 1700019D03 gene</t>
  </si>
  <si>
    <t>Epm2a</t>
  </si>
  <si>
    <t>epilepsy, progressive myoclonic epilepsy, type 2 gene alpha</t>
  </si>
  <si>
    <t>Zbtb41</t>
  </si>
  <si>
    <t>zinc finger and BTB domain containing 41</t>
  </si>
  <si>
    <t>Gabrb2</t>
  </si>
  <si>
    <t>gamma-aminobutyric acid (GABA) A receptor, subunit beta 2</t>
  </si>
  <si>
    <t>Scai</t>
  </si>
  <si>
    <t>suppressor of cancer cell invasion</t>
  </si>
  <si>
    <t>Kdm3b</t>
  </si>
  <si>
    <t>KDM3B lysine (K)-specific demethylase 3B</t>
  </si>
  <si>
    <t>Agxt2l2</t>
  </si>
  <si>
    <t>Ccdc17</t>
  </si>
  <si>
    <t>coiled-coil domain containing 17</t>
  </si>
  <si>
    <t>Actn4</t>
  </si>
  <si>
    <t>actinin alpha 4</t>
  </si>
  <si>
    <t>Lrrc16a</t>
  </si>
  <si>
    <t>leucine rich repeat containing 16A</t>
  </si>
  <si>
    <t>Iqsec1</t>
  </si>
  <si>
    <t>IQ motif and Sec7 domain 1</t>
  </si>
  <si>
    <t>Gpr158</t>
  </si>
  <si>
    <t>G protein-coupled receptor 158</t>
  </si>
  <si>
    <t>Ndufb11</t>
  </si>
  <si>
    <t>NADH dehydrogenase (ubiquinone) 1 beta subcomplex, 11</t>
  </si>
  <si>
    <t>Ndufa11</t>
  </si>
  <si>
    <t>NADH dehydrogenase (ubiquinone) 1 alpha subcomplex 11</t>
  </si>
  <si>
    <t>Slc5a6</t>
  </si>
  <si>
    <t>solute carrier family 5 (sodium-dependent vitamin transporter), member 6</t>
  </si>
  <si>
    <t>4732418C07Rik</t>
  </si>
  <si>
    <t>Spry2</t>
  </si>
  <si>
    <t>sprouty homolog 2 (Drosophila)</t>
  </si>
  <si>
    <t>Rims2</t>
  </si>
  <si>
    <t>regulating synaptic membrane exocytosis 2</t>
  </si>
  <si>
    <t>Atg14</t>
  </si>
  <si>
    <t>autophagy related 14</t>
  </si>
  <si>
    <t>Myo16</t>
  </si>
  <si>
    <t>myosin XVI</t>
  </si>
  <si>
    <t>Cacnb4</t>
  </si>
  <si>
    <t>calcium channel, voltage-dependent, beta 4 subunit</t>
  </si>
  <si>
    <t>Ccnd2</t>
  </si>
  <si>
    <t>cyclin D2</t>
  </si>
  <si>
    <t>Apc2</t>
  </si>
  <si>
    <t>adenomatosis polyposis coli 2</t>
  </si>
  <si>
    <t>Megf9</t>
  </si>
  <si>
    <t>multiple EGF-like-domains 9</t>
  </si>
  <si>
    <t>Pvrl1</t>
  </si>
  <si>
    <t>Xpa</t>
  </si>
  <si>
    <t>xeroderma pigmentosum, complementation group A</t>
  </si>
  <si>
    <t>Plscr3</t>
  </si>
  <si>
    <t>phospholipid scramblase 3</t>
  </si>
  <si>
    <t>Psmb6</t>
  </si>
  <si>
    <t>proteasome (prosome, macropain) subunit, beta type 6</t>
  </si>
  <si>
    <t>Pcgf5</t>
  </si>
  <si>
    <t>polycomb group ring finger 5</t>
  </si>
  <si>
    <t>Clta</t>
  </si>
  <si>
    <t>clathrin, light polypeptide (Lca)</t>
  </si>
  <si>
    <t>Slco3a1</t>
  </si>
  <si>
    <t>solute carrier organic anion transporter family, member 3a1</t>
  </si>
  <si>
    <t>Tfpt</t>
  </si>
  <si>
    <t>TCF3 (E2A) fusion partner</t>
  </si>
  <si>
    <t>Zbtb10</t>
  </si>
  <si>
    <t>zinc finger and BTB domain containing 10</t>
  </si>
  <si>
    <t>Hsd17b7</t>
  </si>
  <si>
    <t>hydroxysteroid (17-beta) dehydrogenase 7</t>
  </si>
  <si>
    <t>Arhgef26</t>
  </si>
  <si>
    <t>Rho guanine nucleotide exchange factor (GEF) 26</t>
  </si>
  <si>
    <t>Socs1</t>
  </si>
  <si>
    <t>suppressor of cytokine signaling 1</t>
  </si>
  <si>
    <t>Ddx17</t>
  </si>
  <si>
    <t>DEAD (Asp-Glu-Ala-Asp) box polypeptide 17</t>
  </si>
  <si>
    <t>Gm6981</t>
  </si>
  <si>
    <t>glyceraldehyde-3-phosphate dehydrogenase pseudogene</t>
  </si>
  <si>
    <t>Mical3</t>
  </si>
  <si>
    <t>microtubule associated monooxygenase, calponin and LIM domain containing 3</t>
  </si>
  <si>
    <t>Rfx3</t>
  </si>
  <si>
    <t>regulatory factor X, 3 (influences HLA class II expression)</t>
  </si>
  <si>
    <t>Shank2</t>
  </si>
  <si>
    <t>SH3/ankyrin domain gene 2</t>
  </si>
  <si>
    <t>Tenc1</t>
  </si>
  <si>
    <t>Preb</t>
  </si>
  <si>
    <t>prolactin regulatory element binding</t>
  </si>
  <si>
    <t>Cnot6</t>
  </si>
  <si>
    <t>CCR4-NOT transcription complex, subunit 6</t>
  </si>
  <si>
    <t>Hist1h4h</t>
  </si>
  <si>
    <t>histone cluster 1, H4h</t>
  </si>
  <si>
    <t>Ttl</t>
  </si>
  <si>
    <t>tubulin tyrosine ligase</t>
  </si>
  <si>
    <t>Akap17b</t>
  </si>
  <si>
    <t>A kinase (PRKA) anchor protein 17B</t>
  </si>
  <si>
    <t>Dcc</t>
  </si>
  <si>
    <t>deleted in colorectal carcinoma</t>
  </si>
  <si>
    <t>Ints12</t>
  </si>
  <si>
    <t>integrator complex subunit 12</t>
  </si>
  <si>
    <t>Pole3</t>
  </si>
  <si>
    <t>polymerase (DNA directed), epsilon 3 (p17 subunit)</t>
  </si>
  <si>
    <t>Cish</t>
  </si>
  <si>
    <t>cytokine inducible SH2-containing protein</t>
  </si>
  <si>
    <t>Syt2</t>
  </si>
  <si>
    <t>synaptotagmin II</t>
  </si>
  <si>
    <t>Tcf3</t>
  </si>
  <si>
    <t>transcription factor 3</t>
  </si>
  <si>
    <t>Solh</t>
  </si>
  <si>
    <t>Xrcc6bp1</t>
  </si>
  <si>
    <t>XRCC6 binding protein 1</t>
  </si>
  <si>
    <t>A930001N09Rik</t>
  </si>
  <si>
    <t>Specc1</t>
  </si>
  <si>
    <t>sperm antigen with calponin homology and coiled-coil domains 1</t>
  </si>
  <si>
    <t>Hopx</t>
  </si>
  <si>
    <t>HOP homeobox</t>
  </si>
  <si>
    <t>Dido1</t>
  </si>
  <si>
    <t>death inducer-obliterator 1</t>
  </si>
  <si>
    <t>Gm3002</t>
  </si>
  <si>
    <t>alpha-takusan pseudogene</t>
  </si>
  <si>
    <t>Kctd1</t>
  </si>
  <si>
    <t>potassium channel tetramerisation domain containing 1</t>
  </si>
  <si>
    <t>Rft1</t>
  </si>
  <si>
    <t>RFT1 homolog</t>
  </si>
  <si>
    <t>Myef2</t>
  </si>
  <si>
    <t>myelin basic protein expression factor 2, repressor</t>
  </si>
  <si>
    <t>Scx</t>
  </si>
  <si>
    <t>scleraxis</t>
  </si>
  <si>
    <t>S1pr1</t>
  </si>
  <si>
    <t>sphingosine-1-phosphate receptor 1</t>
  </si>
  <si>
    <t>Ndufs3</t>
  </si>
  <si>
    <t>NADH dehydrogenase (ubiquinone) Fe-S protein 3</t>
  </si>
  <si>
    <t>Slmap</t>
  </si>
  <si>
    <t>sarcolemma associated protein</t>
  </si>
  <si>
    <t>Dopey1</t>
  </si>
  <si>
    <t>dopey family member 1</t>
  </si>
  <si>
    <t>Peg10</t>
  </si>
  <si>
    <t>paternally expressed 10</t>
  </si>
  <si>
    <t>2010106G01Rik</t>
  </si>
  <si>
    <t>Rhoa</t>
  </si>
  <si>
    <t>ras homolog family member A</t>
  </si>
  <si>
    <t>Zfp82</t>
  </si>
  <si>
    <t>zinc finger protein 82</t>
  </si>
  <si>
    <t>2010107G23Rik</t>
  </si>
  <si>
    <t>RIKEN cDNA 2010107G23 gene</t>
  </si>
  <si>
    <t>BC033916</t>
  </si>
  <si>
    <t>Cnksr2</t>
  </si>
  <si>
    <t>connector enhancer of kinase suppressor of Ras 2</t>
  </si>
  <si>
    <t>Alg5</t>
  </si>
  <si>
    <t>asparagine-linked glycosylation 5 (dolichyl-phosphate beta-glucosyltransferase)</t>
  </si>
  <si>
    <t>Dzip1l</t>
  </si>
  <si>
    <t>DAZ interacting protein 1-like</t>
  </si>
  <si>
    <t>Abl2</t>
  </si>
  <si>
    <t>v-abl Abelson murine leukemia viral oncogene 2 (arg, Abelson-related gene)</t>
  </si>
  <si>
    <t>Gm10406</t>
  </si>
  <si>
    <t>predicted gene 10406</t>
  </si>
  <si>
    <t>Dnajc1</t>
  </si>
  <si>
    <t>DnaJ heat shock protein family (Hsp40) member C1</t>
  </si>
  <si>
    <t>Prg4</t>
  </si>
  <si>
    <t>proteoglycan 4 (megakaryocyte stimulating factor, articular superficial zone protein)</t>
  </si>
  <si>
    <t>Syncrip</t>
  </si>
  <si>
    <t>synaptotagmin binding, cytoplasmic RNA interacting protein</t>
  </si>
  <si>
    <t>Gaa</t>
  </si>
  <si>
    <t>glucosidase, alpha, acid</t>
  </si>
  <si>
    <t>Nckap1</t>
  </si>
  <si>
    <t>NCK-associated protein 1</t>
  </si>
  <si>
    <t>Notch1</t>
  </si>
  <si>
    <t>notch 1</t>
  </si>
  <si>
    <t>Gdpd2</t>
  </si>
  <si>
    <t>glycerophosphodiester phosphodiesterase domain containing 2</t>
  </si>
  <si>
    <t>Mphosph9</t>
  </si>
  <si>
    <t>M-phase phosphoprotein 9</t>
  </si>
  <si>
    <t>Gpx3</t>
  </si>
  <si>
    <t>glutathione peroxidase 3</t>
  </si>
  <si>
    <t>Lrrtm1</t>
  </si>
  <si>
    <t>leucine rich repeat transmembrane neuronal 1</t>
  </si>
  <si>
    <t>Ccdc67</t>
  </si>
  <si>
    <t>coiled-coil domain containing 67</t>
  </si>
  <si>
    <t>Wnt7a</t>
  </si>
  <si>
    <t>wingless-type MMTV integration site family, member 7A</t>
  </si>
  <si>
    <t>Baiap2l2</t>
  </si>
  <si>
    <t>BAI1-associated protein 2-like 2</t>
  </si>
  <si>
    <t>Dlgap2</t>
  </si>
  <si>
    <t>discs, large (Drosophila) homolog-associated protein 2</t>
  </si>
  <si>
    <t>Mycbpap</t>
  </si>
  <si>
    <t>MYCBP associated protein</t>
  </si>
  <si>
    <t>Timp3</t>
  </si>
  <si>
    <t>tissue inhibitor of metalloproteinase 3</t>
  </si>
  <si>
    <t>Unc5d</t>
  </si>
  <si>
    <t>unc-5 netrin receptor D</t>
  </si>
  <si>
    <t>Slc39a3</t>
  </si>
  <si>
    <t>solute carrier family 39 (zinc transporter), member 3</t>
  </si>
  <si>
    <t>Nxt2</t>
  </si>
  <si>
    <t>nuclear transport factor 2-like export factor 2</t>
  </si>
  <si>
    <t>Abhd13</t>
  </si>
  <si>
    <t>abhydrolase domain containing 13</t>
  </si>
  <si>
    <t>6820408C15Rik</t>
  </si>
  <si>
    <t>RIKEN cDNA 6820408C15 gene</t>
  </si>
  <si>
    <t>Wdr3</t>
  </si>
  <si>
    <t>WD repeat domain 3</t>
  </si>
  <si>
    <t>Chodl</t>
  </si>
  <si>
    <t>chondrolectin</t>
  </si>
  <si>
    <t>Cdh11</t>
  </si>
  <si>
    <t>cadherin 11</t>
  </si>
  <si>
    <t>Fkbp11</t>
  </si>
  <si>
    <t>FK506 binding protein 11</t>
  </si>
  <si>
    <t>Crh</t>
  </si>
  <si>
    <t>corticotropin releasing hormone</t>
  </si>
  <si>
    <t>Rbp4</t>
  </si>
  <si>
    <t>retinol binding protein 4, plasma</t>
  </si>
  <si>
    <t>Chrm3</t>
  </si>
  <si>
    <t>cholinergic receptor, muscarinic 3, cardiac</t>
  </si>
  <si>
    <t>Galnt9</t>
  </si>
  <si>
    <t>UDP-N-acetyl-alpha-D-galactosamine:polypeptide N-acetylgalactosaminyltransferase 9</t>
  </si>
  <si>
    <t>Sec61a1</t>
  </si>
  <si>
    <t>Sec61 alpha 1 subunit (S. cerevisiae)</t>
  </si>
  <si>
    <t>Nav2</t>
  </si>
  <si>
    <t>neuron navigator 2</t>
  </si>
  <si>
    <t>Epha7</t>
  </si>
  <si>
    <t>Eph receptor A7</t>
  </si>
  <si>
    <t>Zfp354b</t>
  </si>
  <si>
    <t>zinc finger protein 354B</t>
  </si>
  <si>
    <t>Sod3</t>
  </si>
  <si>
    <t>superoxide dismutase 3, extracellular</t>
  </si>
  <si>
    <t>Arfgef2</t>
  </si>
  <si>
    <t>ADP-ribosylation factor guanine nucleotide-exchange factor 2 (brefeldin A-inhibited)</t>
  </si>
  <si>
    <t>2900011O08Rik</t>
  </si>
  <si>
    <t>RIKEN cDNA 2900011O08 gene</t>
  </si>
  <si>
    <t>Atp5g1</t>
  </si>
  <si>
    <t>ATP synthase, H+ transporting, mitochondrial F0 complex, subunit C1 (subunit 9)</t>
  </si>
  <si>
    <t>Unc13a</t>
  </si>
  <si>
    <t>unc-13 homolog A (C. elegans)</t>
  </si>
  <si>
    <t>Psd3</t>
  </si>
  <si>
    <t>pleckstrin and Sec7 domain containing 3</t>
  </si>
  <si>
    <t>Foxc2</t>
  </si>
  <si>
    <t>forkhead box C2</t>
  </si>
  <si>
    <t>Rnf152</t>
  </si>
  <si>
    <t>ring finger protein 152</t>
  </si>
  <si>
    <t>Oplah</t>
  </si>
  <si>
    <t>5-oxoprolinase (ATP-hydrolysing)</t>
  </si>
  <si>
    <t>Epha3</t>
  </si>
  <si>
    <t>Eph receptor A3</t>
  </si>
  <si>
    <t>Elovl6</t>
  </si>
  <si>
    <t>ELOVL family member 6, elongation of long chain fatty acids (yeast)</t>
  </si>
  <si>
    <t>Maml3</t>
  </si>
  <si>
    <t>mastermind like 3 (Drosophila)</t>
  </si>
  <si>
    <t>Kif26b</t>
  </si>
  <si>
    <t>kinesin family member 26B</t>
  </si>
  <si>
    <t>Cdc7</t>
  </si>
  <si>
    <t>cell division cycle 7 (S. cerevisiae)</t>
  </si>
  <si>
    <t>Gjc2</t>
  </si>
  <si>
    <t>gap junction protein, gamma 2</t>
  </si>
  <si>
    <t>9230115E21Rik</t>
  </si>
  <si>
    <t>Dpcd</t>
  </si>
  <si>
    <t>deleted in primary ciliary dyskinesia</t>
  </si>
  <si>
    <t>Serinc5</t>
  </si>
  <si>
    <t>serine incorporator 5</t>
  </si>
  <si>
    <t>Itfg1</t>
  </si>
  <si>
    <t>integrin alpha FG-GAP repeat containing 1</t>
  </si>
  <si>
    <t>A130049A11Rik</t>
  </si>
  <si>
    <t>Hcn1</t>
  </si>
  <si>
    <t>hyperpolarization-activated, cyclic nucleotide-gated K+ 1</t>
  </si>
  <si>
    <t>Pbrm1</t>
  </si>
  <si>
    <t>polybromo 1</t>
  </si>
  <si>
    <t>4930413F20Rik</t>
  </si>
  <si>
    <t>RIKEN cDNA 4930413F20 gene</t>
  </si>
  <si>
    <t>Ablim1</t>
  </si>
  <si>
    <t>actin-binding LIM protein 1</t>
  </si>
  <si>
    <t>Diap1</t>
  </si>
  <si>
    <t>Lipa</t>
  </si>
  <si>
    <t>lysosomal acid lipase A</t>
  </si>
  <si>
    <t>Lnx1</t>
  </si>
  <si>
    <t>ligand of numb-protein X 1</t>
  </si>
  <si>
    <t>Slc30a7</t>
  </si>
  <si>
    <t>solute carrier family 30 (zinc transporter), member 7</t>
  </si>
  <si>
    <t>Larp4b</t>
  </si>
  <si>
    <t>La ribonucleoprotein domain family, member 4B</t>
  </si>
  <si>
    <t>L1cam</t>
  </si>
  <si>
    <t>L1 cell adhesion molecule</t>
  </si>
  <si>
    <t>Slc2a8</t>
  </si>
  <si>
    <t>solute carrier family 2, (facilitated glucose transporter), member 8</t>
  </si>
  <si>
    <t>Kcnk6</t>
  </si>
  <si>
    <t>potassium inwardly-rectifying channel, subfamily K, member 6</t>
  </si>
  <si>
    <t>Ednrb</t>
  </si>
  <si>
    <t>endothelin receptor type B</t>
  </si>
  <si>
    <t>Plxna3</t>
  </si>
  <si>
    <t>plexin A3</t>
  </si>
  <si>
    <t>Zbtb7c</t>
  </si>
  <si>
    <t>zinc finger and BTB domain containing 7C</t>
  </si>
  <si>
    <t>Nup54</t>
  </si>
  <si>
    <t>nucleoporin 54</t>
  </si>
  <si>
    <t>Capza1</t>
  </si>
  <si>
    <t>capping protein (actin filament) muscle Z-line, alpha 1</t>
  </si>
  <si>
    <t>Fam160a2</t>
  </si>
  <si>
    <t>family with sequence similarity 160, member A2</t>
  </si>
  <si>
    <t>D3Ertd751e</t>
  </si>
  <si>
    <t>DNA segment, Chr 3, ERATO Doi 751, expressed</t>
  </si>
  <si>
    <t>Capza2</t>
  </si>
  <si>
    <t>capping protein (actin filament) muscle Z-line, alpha 2</t>
  </si>
  <si>
    <t>Col4a3bp</t>
  </si>
  <si>
    <t>collagen, type IV, alpha 3 (Goodpasture antigen) binding protein</t>
  </si>
  <si>
    <t>Gpr26</t>
  </si>
  <si>
    <t>G protein-coupled receptor 26</t>
  </si>
  <si>
    <t>Tsc22d2</t>
  </si>
  <si>
    <t>TSC22 domain family, member 2</t>
  </si>
  <si>
    <t>Lpgat1</t>
  </si>
  <si>
    <t>lysophosphatidylglycerol acyltransferase 1</t>
  </si>
  <si>
    <t>Lrp3</t>
  </si>
  <si>
    <t>low density lipoprotein receptor-related protein 3</t>
  </si>
  <si>
    <t>Ptp4a1</t>
  </si>
  <si>
    <t>protein tyrosine phosphatase 4a1</t>
  </si>
  <si>
    <t>A730017L22Rik</t>
  </si>
  <si>
    <t>RIKEN cDNA A730017L22 gene</t>
  </si>
  <si>
    <t>Cdc45</t>
  </si>
  <si>
    <t>cell division cycle 45</t>
  </si>
  <si>
    <t>Adrb3</t>
  </si>
  <si>
    <t>adrenergic receptor, beta 3</t>
  </si>
  <si>
    <t>Gmeb1</t>
  </si>
  <si>
    <t>glucocorticoid modulatory element binding protein 1</t>
  </si>
  <si>
    <t>Csnk1g1</t>
  </si>
  <si>
    <t>casein kinase 1, gamma 1</t>
  </si>
  <si>
    <t>Sox18</t>
  </si>
  <si>
    <t>SRY (sex determining region Y)-box 18</t>
  </si>
  <si>
    <t>Fkrp</t>
  </si>
  <si>
    <t>fukutin related protein</t>
  </si>
  <si>
    <t>Ptprj</t>
  </si>
  <si>
    <t>protein tyrosine phosphatase, receptor type, J</t>
  </si>
  <si>
    <t>Fam70a</t>
  </si>
  <si>
    <t>Zfp677</t>
  </si>
  <si>
    <t>zinc finger protein 677</t>
  </si>
  <si>
    <t>Sdcbp</t>
  </si>
  <si>
    <t>syndecan binding protein</t>
  </si>
  <si>
    <t>Tsc2</t>
  </si>
  <si>
    <t>tuberous sclerosis 2</t>
  </si>
  <si>
    <t>Zfp472</t>
  </si>
  <si>
    <t>zinc finger protein 472</t>
  </si>
  <si>
    <t>Trpc2</t>
  </si>
  <si>
    <t>transient receptor potential cation channel, subfamily C, member 2</t>
  </si>
  <si>
    <t>Ndufa12</t>
  </si>
  <si>
    <t>NADH dehydrogenase (ubiquinone) 1 alpha subcomplex, 12</t>
  </si>
  <si>
    <t>Med29</t>
  </si>
  <si>
    <t>mediator complex subunit 29</t>
  </si>
  <si>
    <t>Pan3</t>
  </si>
  <si>
    <t>PAN3 poly(A) specific ribonuclease subunit</t>
  </si>
  <si>
    <t>Pum1</t>
  </si>
  <si>
    <t>pumilio RNA-binding family member 1</t>
  </si>
  <si>
    <t>Rab1</t>
  </si>
  <si>
    <t>9430032N09Rik</t>
  </si>
  <si>
    <t>Sap18</t>
  </si>
  <si>
    <t>Sin3-associated polypeptide 18</t>
  </si>
  <si>
    <t>Pnn</t>
  </si>
  <si>
    <t>pinin</t>
  </si>
  <si>
    <t>A230077H06Rik</t>
  </si>
  <si>
    <t>RIKEN cDNA A230077H06 gene</t>
  </si>
  <si>
    <t>6330503K22Rik</t>
  </si>
  <si>
    <t>Pvalb</t>
  </si>
  <si>
    <t>parvalbumin</t>
  </si>
  <si>
    <t>5330417C22Rik</t>
  </si>
  <si>
    <t>RIKEN cDNA 5330417C22 gene</t>
  </si>
  <si>
    <t>Rlbp1</t>
  </si>
  <si>
    <t>retinaldehyde binding protein 1</t>
  </si>
  <si>
    <t>Tmem145</t>
  </si>
  <si>
    <t>transmembrane protein 145</t>
  </si>
  <si>
    <t>Pomp</t>
  </si>
  <si>
    <t>proteasome maturation protein</t>
  </si>
  <si>
    <t>Tbl1xr1</t>
  </si>
  <si>
    <t>transducin (beta)-like 1X-linked receptor 1</t>
  </si>
  <si>
    <t>Zfp148</t>
  </si>
  <si>
    <t>zinc finger protein 148</t>
  </si>
  <si>
    <t>2310047B19Rik</t>
  </si>
  <si>
    <t>Zmiz1</t>
  </si>
  <si>
    <t>zinc finger, MIZ-type containing 1</t>
  </si>
  <si>
    <t>Zfp827</t>
  </si>
  <si>
    <t>zinc finger protein 827</t>
  </si>
  <si>
    <t>Stoml1</t>
  </si>
  <si>
    <t>stomatin-like 1</t>
  </si>
  <si>
    <t>Pou6f2</t>
  </si>
  <si>
    <t>POU domain, class 6, transcription factor 2</t>
  </si>
  <si>
    <t>Rtn4rl2</t>
  </si>
  <si>
    <t>reticulon 4 receptor-like 2</t>
  </si>
  <si>
    <t>Cspg4</t>
  </si>
  <si>
    <t>chondroitin sulfate proteoglycan 4</t>
  </si>
  <si>
    <t>Galnt1</t>
  </si>
  <si>
    <t>UDP-N-acetyl-alpha-D-galactosamine:polypeptide N-acetylgalactosaminyltransferase 1</t>
  </si>
  <si>
    <t>Pcsk1</t>
  </si>
  <si>
    <t>proprotein convertase subtilisin/kexin type 1</t>
  </si>
  <si>
    <t>BC017612</t>
  </si>
  <si>
    <t>Gad2</t>
  </si>
  <si>
    <t>glutamic acid decarboxylase 2</t>
  </si>
  <si>
    <t>Hmgcll1</t>
  </si>
  <si>
    <t>3-hydroxymethyl-3-methylglutaryl-Coenzyme A lyase-like 1</t>
  </si>
  <si>
    <t>Ccdc81</t>
  </si>
  <si>
    <t>coiled-coil domain containing 81</t>
  </si>
  <si>
    <t>Pef1</t>
  </si>
  <si>
    <t>penta-EF hand domain containing 1</t>
  </si>
  <si>
    <t>Ubxn6</t>
  </si>
  <si>
    <t>UBX domain protein 6</t>
  </si>
  <si>
    <t>Nhs</t>
  </si>
  <si>
    <t>Nance-Horan syndrome (human)</t>
  </si>
  <si>
    <t>Cenpl</t>
  </si>
  <si>
    <t>centromere protein L</t>
  </si>
  <si>
    <t>Sall1</t>
  </si>
  <si>
    <t>sal-like 1 (Drosophila)</t>
  </si>
  <si>
    <t>Mlf1ip</t>
  </si>
  <si>
    <t>Ier5l</t>
  </si>
  <si>
    <t>immediate early response 5-like</t>
  </si>
  <si>
    <t>4930539E08Rik</t>
  </si>
  <si>
    <t>RIKEN cDNA 4930539E08 gene</t>
  </si>
  <si>
    <t>Tsc22d4</t>
  </si>
  <si>
    <t>TSC22 domain family, member 4</t>
  </si>
  <si>
    <t>Psmd8</t>
  </si>
  <si>
    <t>proteasome (prosome, macropain) 26S subunit, non-ATPase, 8</t>
  </si>
  <si>
    <t>March6</t>
  </si>
  <si>
    <t>membrane-associated ring finger (C3HC4) 6</t>
  </si>
  <si>
    <t>Gpr165</t>
  </si>
  <si>
    <t>G protein-coupled receptor 165</t>
  </si>
  <si>
    <t>Tmem110</t>
  </si>
  <si>
    <t>transmembrane protein 110</t>
  </si>
  <si>
    <t>Lhx2</t>
  </si>
  <si>
    <t>LIM homeobox protein 2</t>
  </si>
  <si>
    <t>Dhrs3</t>
  </si>
  <si>
    <t>dehydrogenase/reductase (SDR family) member 3</t>
  </si>
  <si>
    <t>Nhsl1</t>
  </si>
  <si>
    <t>NHS-like 1</t>
  </si>
  <si>
    <t>Agap2</t>
  </si>
  <si>
    <t>ArfGAP with GTPase domain, ankyrin repeat and PH domain 2</t>
  </si>
  <si>
    <t>Ccdc106</t>
  </si>
  <si>
    <t>coiled-coil domain containing 106</t>
  </si>
  <si>
    <t>A830018L16Rik</t>
  </si>
  <si>
    <t>RIKEN cDNA A830018L16 gene</t>
  </si>
  <si>
    <t>Pde10a</t>
  </si>
  <si>
    <t>phosphodiesterase 10A</t>
  </si>
  <si>
    <t>G0s2</t>
  </si>
  <si>
    <t>G0/G1 switch gene 2</t>
  </si>
  <si>
    <t>Vps4a</t>
  </si>
  <si>
    <t>vacuolar protein sorting 4A</t>
  </si>
  <si>
    <t>Fam45a</t>
  </si>
  <si>
    <t>family with sequence similarity 45, member A</t>
  </si>
  <si>
    <t>Nf1</t>
  </si>
  <si>
    <t>neurofibromatosis 1</t>
  </si>
  <si>
    <t>Cd74</t>
  </si>
  <si>
    <t>CD74 antigen (invariant polypeptide of major histocompatibility complex, class II antigen-associated)</t>
  </si>
  <si>
    <t>Ctdsp1</t>
  </si>
  <si>
    <t>CTD (carboxy-terminal domain, RNA polymerase II, polypeptide A) small phosphatase 1</t>
  </si>
  <si>
    <t>Dyrk2</t>
  </si>
  <si>
    <t>dual-specificity tyrosine-(Y)-phosphorylation regulated kinase 2</t>
  </si>
  <si>
    <t>Unc5a</t>
  </si>
  <si>
    <t>unc-5 netrin receptor A</t>
  </si>
  <si>
    <t>Zfp597</t>
  </si>
  <si>
    <t>zinc finger protein 597</t>
  </si>
  <si>
    <t>Ankib1</t>
  </si>
  <si>
    <t>ankyrin repeat and IBR domain containing 1</t>
  </si>
  <si>
    <t>Klhl24</t>
  </si>
  <si>
    <t>kelch-like 24</t>
  </si>
  <si>
    <t>Ctnnd1</t>
  </si>
  <si>
    <t>catenin (cadherin associated protein), delta 1</t>
  </si>
  <si>
    <t>Efnb1</t>
  </si>
  <si>
    <t>ephrin B1</t>
  </si>
  <si>
    <t>Carns1</t>
  </si>
  <si>
    <t>carnosine synthase 1</t>
  </si>
  <si>
    <t>Eif2c2</t>
  </si>
  <si>
    <t>Aqp4</t>
  </si>
  <si>
    <t>aquaporin 4</t>
  </si>
  <si>
    <t>Lsm4</t>
  </si>
  <si>
    <t>LSM4 homolog, U6 small nuclear RNA and mRNA degradation associated</t>
  </si>
  <si>
    <t>Tmem104</t>
  </si>
  <si>
    <t>transmembrane protein 104</t>
  </si>
  <si>
    <t>Cox6a1</t>
  </si>
  <si>
    <t>cytochrome c oxidase subunit VIa polypeptide 1</t>
  </si>
  <si>
    <t>Raph1</t>
  </si>
  <si>
    <t>Ras association (RalGDS/AF-6) and pleckstrin homology domains 1</t>
  </si>
  <si>
    <t>Cenpv</t>
  </si>
  <si>
    <t>centromere protein V</t>
  </si>
  <si>
    <t>Mast4</t>
  </si>
  <si>
    <t>microtubule associated serine/threonine kinase family member 4</t>
  </si>
  <si>
    <t>Ankrd28</t>
  </si>
  <si>
    <t>ankyrin repeat domain 28</t>
  </si>
  <si>
    <t>Phldb2</t>
  </si>
  <si>
    <t>pleckstrin homology like domain, family B, member 2</t>
  </si>
  <si>
    <t>Ccdc111</t>
  </si>
  <si>
    <t>Necab2</t>
  </si>
  <si>
    <t>N-terminal EF-hand calcium binding protein 2</t>
  </si>
  <si>
    <t>Sfswap</t>
  </si>
  <si>
    <t>splicing factor, suppressor of white-apricot homolog (Drosophila)</t>
  </si>
  <si>
    <t>1110017D15Rik</t>
  </si>
  <si>
    <t>RIKEN cDNA 1110017D15 gene</t>
  </si>
  <si>
    <t>Cdh4</t>
  </si>
  <si>
    <t>cadherin 4</t>
  </si>
  <si>
    <t>Etv1</t>
  </si>
  <si>
    <t>ets variant 1</t>
  </si>
  <si>
    <t>Foxd1</t>
  </si>
  <si>
    <t>forkhead box D1</t>
  </si>
  <si>
    <t>Slc30a4</t>
  </si>
  <si>
    <t>solute carrier family 30 (zinc transporter), member 4</t>
  </si>
  <si>
    <t>Igsf9b</t>
  </si>
  <si>
    <t>immunoglobulin superfamily, member 9B</t>
  </si>
  <si>
    <t>Trappc3</t>
  </si>
  <si>
    <t>trafficking protein particle complex 3</t>
  </si>
  <si>
    <t>Cd34</t>
  </si>
  <si>
    <t>CD34 antigen</t>
  </si>
  <si>
    <t>2410127L17Rik</t>
  </si>
  <si>
    <t>Atg2b</t>
  </si>
  <si>
    <t>autophagy related 2B</t>
  </si>
  <si>
    <t>Birc6</t>
  </si>
  <si>
    <t>baculoviral IAP repeat-containing 6</t>
  </si>
  <si>
    <t>Fam109a</t>
  </si>
  <si>
    <t>family with sequence similarity 109, member A</t>
  </si>
  <si>
    <t>Homer2</t>
  </si>
  <si>
    <t>homer scaffolding protein 2</t>
  </si>
  <si>
    <t>Csf1r</t>
  </si>
  <si>
    <t>colony stimulating factor 1 receptor</t>
  </si>
  <si>
    <t>Dctn3</t>
  </si>
  <si>
    <t>dynactin 3</t>
  </si>
  <si>
    <t>Galntl6</t>
  </si>
  <si>
    <t>UDP-N-acetyl-alpha-D-galactosamine:polypeptide N-acetylgalactosaminyltransferase-like 6</t>
  </si>
  <si>
    <t>C2cd2</t>
  </si>
  <si>
    <t>C2 calcium-dependent domain containing 2</t>
  </si>
  <si>
    <t>Ube2t</t>
  </si>
  <si>
    <t>ubiquitin-conjugating enzyme E2T</t>
  </si>
  <si>
    <t>Ccl17</t>
  </si>
  <si>
    <t>chemokine (C-C motif) ligand 17</t>
  </si>
  <si>
    <t>Cep68</t>
  </si>
  <si>
    <t>centrosomal protein 68</t>
  </si>
  <si>
    <t>Dab2</t>
  </si>
  <si>
    <t>disabled 2, mitogen-responsive phosphoprotein</t>
  </si>
  <si>
    <t>Dzip1</t>
  </si>
  <si>
    <t>DAZ interacting protein 1</t>
  </si>
  <si>
    <t>Gamt</t>
  </si>
  <si>
    <t>guanidinoacetate methyltransferase</t>
  </si>
  <si>
    <t>Fbxo3</t>
  </si>
  <si>
    <t>F-box protein 3</t>
  </si>
  <si>
    <t>Wnk4</t>
  </si>
  <si>
    <t>WNK lysine deficient protein kinase 4</t>
  </si>
  <si>
    <t>Bptf</t>
  </si>
  <si>
    <t>bromodomain PHD finger transcription factor</t>
  </si>
  <si>
    <t>2210016L21Rik</t>
  </si>
  <si>
    <t>RIKEN cDNA 2210016L21 gene</t>
  </si>
  <si>
    <t>Elovl7</t>
  </si>
  <si>
    <t>ELOVL family member 7, elongation of long chain fatty acids (yeast)</t>
  </si>
  <si>
    <t>Sik3</t>
  </si>
  <si>
    <t>SIK family kinase 3</t>
  </si>
  <si>
    <t>Uaca</t>
  </si>
  <si>
    <t>uveal autoantigen with coiled-coil domains and ankyrin repeats</t>
  </si>
  <si>
    <t>Chchd2</t>
  </si>
  <si>
    <t>coiled-coil-helix-coiled-coil-helix domain containing 2</t>
  </si>
  <si>
    <t>Apln</t>
  </si>
  <si>
    <t>apelin</t>
  </si>
  <si>
    <t>Als2</t>
  </si>
  <si>
    <t>amyotrophic lateral sclerosis 2 (juvenile)</t>
  </si>
  <si>
    <t>BC002163</t>
  </si>
  <si>
    <t>NADH dehydrogenase Fe-S protein 5 pseudogene</t>
  </si>
  <si>
    <t>Scn8a</t>
  </si>
  <si>
    <t>sodium channel, voltage-gated, type VIII, alpha</t>
  </si>
  <si>
    <t>Limd1</t>
  </si>
  <si>
    <t>LIM domains containing 1</t>
  </si>
  <si>
    <t>Wdr11</t>
  </si>
  <si>
    <t>WD repeat domain 11</t>
  </si>
  <si>
    <t>Hdlbp</t>
  </si>
  <si>
    <t>high density lipoprotein (HDL) binding protein</t>
  </si>
  <si>
    <t>Phf15</t>
  </si>
  <si>
    <t>Ucp3</t>
  </si>
  <si>
    <t>uncoupling protein 3 (mitochondrial, proton carrier)</t>
  </si>
  <si>
    <t>Calml4</t>
  </si>
  <si>
    <t>calmodulin-like 4</t>
  </si>
  <si>
    <t>4930455F23Rik</t>
  </si>
  <si>
    <t>Ggt7</t>
  </si>
  <si>
    <t>gamma-glutamyltransferase 7</t>
  </si>
  <si>
    <t>Pdpr</t>
  </si>
  <si>
    <t>pyruvate dehydrogenase phosphatase regulatory subunit</t>
  </si>
  <si>
    <t>Mfsd7b</t>
  </si>
  <si>
    <t>major facilitator superfamily domain containing 7B</t>
  </si>
  <si>
    <t>Pdlim1</t>
  </si>
  <si>
    <t>PDZ and LIM domain 1 (elfin)</t>
  </si>
  <si>
    <t>Cul2</t>
  </si>
  <si>
    <t>cullin 2</t>
  </si>
  <si>
    <t>Ep400</t>
  </si>
  <si>
    <t>E1A binding protein p400</t>
  </si>
  <si>
    <t>Rbms1</t>
  </si>
  <si>
    <t>RNA binding motif, single stranded interacting protein 1</t>
  </si>
  <si>
    <t>Rcor3</t>
  </si>
  <si>
    <t>REST corepressor 3</t>
  </si>
  <si>
    <t>Tns1</t>
  </si>
  <si>
    <t>tensin 1</t>
  </si>
  <si>
    <t>Hyls1</t>
  </si>
  <si>
    <t>hydrolethalus syndrome 1</t>
  </si>
  <si>
    <t>Gpr45</t>
  </si>
  <si>
    <t>G protein-coupled receptor 45</t>
  </si>
  <si>
    <t>3110001I22Rik</t>
  </si>
  <si>
    <t>Adat2</t>
  </si>
  <si>
    <t>adenosine deaminase, tRNA-specific 2</t>
  </si>
  <si>
    <t>Lyst</t>
  </si>
  <si>
    <t>lysosomal trafficking regulator</t>
  </si>
  <si>
    <t>Adamts9</t>
  </si>
  <si>
    <t>a disintegrin-like and metallopeptidase (reprolysin type) with thrombospondin type 1 motif, 9</t>
  </si>
  <si>
    <t>AI606473</t>
  </si>
  <si>
    <t>expressed sequence AI606473</t>
  </si>
  <si>
    <t>Pmm1</t>
  </si>
  <si>
    <t>phosphomannomutase 1</t>
  </si>
  <si>
    <t>Emilin2</t>
  </si>
  <si>
    <t>elastin microfibril interfacer 2</t>
  </si>
  <si>
    <t>Gadd45gip1</t>
  </si>
  <si>
    <t>growth arrest and DNA-damage-inducible, gamma interacting protein 1</t>
  </si>
  <si>
    <t>Eri1</t>
  </si>
  <si>
    <t>exoribonuclease 1</t>
  </si>
  <si>
    <t>Setd5</t>
  </si>
  <si>
    <t>SET domain containing 5</t>
  </si>
  <si>
    <t>Xkr8</t>
  </si>
  <si>
    <t>X-linked Kx blood group related 8</t>
  </si>
  <si>
    <t>BC068281</t>
  </si>
  <si>
    <t>cDNA sequence BC068281</t>
  </si>
  <si>
    <t>St6gal2</t>
  </si>
  <si>
    <t>beta galactoside alpha 2,6 sialyltransferase 2</t>
  </si>
  <si>
    <t>Zim3</t>
  </si>
  <si>
    <t>zinc finger, imprinted 3</t>
  </si>
  <si>
    <t>Cacng2</t>
  </si>
  <si>
    <t>calcium channel, voltage-dependent, gamma subunit 2</t>
  </si>
  <si>
    <t>Man1c1</t>
  </si>
  <si>
    <t>mannosidase, alpha, class 1C, member 1</t>
  </si>
  <si>
    <t>Atxn7</t>
  </si>
  <si>
    <t>ataxin 7</t>
  </si>
  <si>
    <t>P2rx3</t>
  </si>
  <si>
    <t>purinergic receptor P2X, ligand-gated ion channel, 3</t>
  </si>
  <si>
    <t>Csrnp2</t>
  </si>
  <si>
    <t>cysteine-serine-rich nuclear protein 2</t>
  </si>
  <si>
    <t>Cbl</t>
  </si>
  <si>
    <t>Casitas B-lineage lymphoma</t>
  </si>
  <si>
    <t>Peg3as</t>
  </si>
  <si>
    <t>Optc</t>
  </si>
  <si>
    <t>opticin</t>
  </si>
  <si>
    <t>Tmem132b</t>
  </si>
  <si>
    <t>transmembrane protein 132B</t>
  </si>
  <si>
    <t>Syt14</t>
  </si>
  <si>
    <t>synaptotagmin XIV</t>
  </si>
  <si>
    <t>Nfat5</t>
  </si>
  <si>
    <t>nuclear factor of activated T cells 5</t>
  </si>
  <si>
    <t>Rad51c</t>
  </si>
  <si>
    <t>RAD51 paralog C</t>
  </si>
  <si>
    <t>Ccr10</t>
  </si>
  <si>
    <t>chemokine (C-C motif) receptor 10</t>
  </si>
  <si>
    <t>Rhot2</t>
  </si>
  <si>
    <t>ras homolog family member T2</t>
  </si>
  <si>
    <t>D630041G03Rik</t>
  </si>
  <si>
    <t>RIKEN cDNA D630041G03 gene</t>
  </si>
  <si>
    <t>Ndufb9</t>
  </si>
  <si>
    <t>NADH dehydrogenase (ubiquinone) 1 beta subcomplex, 9</t>
  </si>
  <si>
    <t>Chd8</t>
  </si>
  <si>
    <t>chromodomain helicase DNA binding protein 8</t>
  </si>
  <si>
    <t>Trip12</t>
  </si>
  <si>
    <t>thyroid hormone receptor interactor 12</t>
  </si>
  <si>
    <t>Zfp324</t>
  </si>
  <si>
    <t>zinc finger protein 324</t>
  </si>
  <si>
    <t>Lrrc50</t>
  </si>
  <si>
    <t>Lemd3</t>
  </si>
  <si>
    <t>LEM domain containing 3</t>
  </si>
  <si>
    <t>Atxn7l2</t>
  </si>
  <si>
    <t>ataxin 7-like 2</t>
  </si>
  <si>
    <t>Dhx35</t>
  </si>
  <si>
    <t>DEAH (Asp-Glu-Ala-His) box polypeptide 35</t>
  </si>
  <si>
    <t>Yaf2</t>
  </si>
  <si>
    <t>YY1 associated factor 2</t>
  </si>
  <si>
    <t>Slitrk4</t>
  </si>
  <si>
    <t>SLIT and NTRK-like family, member 4</t>
  </si>
  <si>
    <t>Dnajc3</t>
  </si>
  <si>
    <t>DnaJ heat shock protein family (Hsp40) member C3</t>
  </si>
  <si>
    <t>Lsm12</t>
  </si>
  <si>
    <t>LSM12 homolog</t>
  </si>
  <si>
    <t>Mllt6</t>
  </si>
  <si>
    <t>myeloid/lymphoid or mixed-lineage leukemia; translocated to, 6</t>
  </si>
  <si>
    <t>AF529169</t>
  </si>
  <si>
    <t>cDNA sequence AF529169</t>
  </si>
  <si>
    <t>Eri2</t>
  </si>
  <si>
    <t>exoribonuclease 2</t>
  </si>
  <si>
    <t>Ddx31</t>
  </si>
  <si>
    <t>DEAD/H (Asp-Glu-Ala-Asp/His) box polypeptide 31</t>
  </si>
  <si>
    <t>Pitrm1</t>
  </si>
  <si>
    <t>pitrilysin metallepetidase 1</t>
  </si>
  <si>
    <t>4931406P16Rik</t>
  </si>
  <si>
    <t>RIKEN cDNA 4931406P16 gene</t>
  </si>
  <si>
    <t>Ccdc148</t>
  </si>
  <si>
    <t>coiled-coil domain containing 148</t>
  </si>
  <si>
    <t>Fam154b</t>
  </si>
  <si>
    <t>Col1a1</t>
  </si>
  <si>
    <t>collagen, type I, alpha 1</t>
  </si>
  <si>
    <t>Psmb9</t>
  </si>
  <si>
    <t>proteasome (prosome, macropain) subunit, beta type 9 (large multifunctional peptidase 2)</t>
  </si>
  <si>
    <t>Fam159b</t>
  </si>
  <si>
    <t>family with sequence similarity 159, member B</t>
  </si>
  <si>
    <t>Unc5c</t>
  </si>
  <si>
    <t>unc-5 netrin receptor C</t>
  </si>
  <si>
    <t>Anubl1</t>
  </si>
  <si>
    <t>Cacna1h</t>
  </si>
  <si>
    <t>calcium channel, voltage-dependent, T type, alpha 1H subunit</t>
  </si>
  <si>
    <t>Gm5126</t>
  </si>
  <si>
    <t>predicted pseudogene 5126</t>
  </si>
  <si>
    <t>Ckap5</t>
  </si>
  <si>
    <t>cytoskeleton associated protein 5</t>
  </si>
  <si>
    <t>Fam193a</t>
  </si>
  <si>
    <t>family with sequence similarity 193, member A</t>
  </si>
  <si>
    <t>Asap1</t>
  </si>
  <si>
    <t>ArfGAP with SH3 domain, ankyrin repeat and PH domain1</t>
  </si>
  <si>
    <t>Mmp19</t>
  </si>
  <si>
    <t>matrix metallopeptidase 19</t>
  </si>
  <si>
    <t>1810031K17Rik</t>
  </si>
  <si>
    <t>Zdhhc9</t>
  </si>
  <si>
    <t>zinc finger, DHHC domain containing 9</t>
  </si>
  <si>
    <t>Tnpo1</t>
  </si>
  <si>
    <t>transportin 1</t>
  </si>
  <si>
    <t>Col18a1</t>
  </si>
  <si>
    <t>collagen, type XVIII, alpha 1</t>
  </si>
  <si>
    <t>Iars2</t>
  </si>
  <si>
    <t>isoleucine-tRNA synthetase 2, mitochondrial</t>
  </si>
  <si>
    <t>Mapk4</t>
  </si>
  <si>
    <t>mitogen-activated protein kinase 4</t>
  </si>
  <si>
    <t>Hdc</t>
  </si>
  <si>
    <t>histidine decarboxylase</t>
  </si>
  <si>
    <t>Cuta</t>
  </si>
  <si>
    <t>cutA divalent cation tolerance homolog</t>
  </si>
  <si>
    <t>Fstl4</t>
  </si>
  <si>
    <t>follistatin-like 4</t>
  </si>
  <si>
    <t>Gramd4</t>
  </si>
  <si>
    <t>GRAM domain containing 4</t>
  </si>
  <si>
    <t>Ttc39a</t>
  </si>
  <si>
    <t>tetratricopeptide repeat domain 39A</t>
  </si>
  <si>
    <t>Slit1</t>
  </si>
  <si>
    <t>slit homolog 1 (Drosophila)</t>
  </si>
  <si>
    <t>Adcy9</t>
  </si>
  <si>
    <t>adenylate cyclase 9</t>
  </si>
  <si>
    <t>Slc1a2</t>
  </si>
  <si>
    <t>solute carrier family 1 (glial high affinity glutamate transporter), member 2</t>
  </si>
  <si>
    <t>1110035M17Rik</t>
  </si>
  <si>
    <t>Eif2c4</t>
  </si>
  <si>
    <t>Mapkbp1</t>
  </si>
  <si>
    <t>mitogen-activated protein kinase binding protein 1</t>
  </si>
  <si>
    <t>Cep250</t>
  </si>
  <si>
    <t>centrosomal protein 250</t>
  </si>
  <si>
    <t>Synm</t>
  </si>
  <si>
    <t>synemin, intermediate filament protein</t>
  </si>
  <si>
    <t>Usp54</t>
  </si>
  <si>
    <t>ubiquitin specific peptidase 54</t>
  </si>
  <si>
    <t>5730419I09Rik</t>
  </si>
  <si>
    <t>Tbc1d12</t>
  </si>
  <si>
    <t>TBC1D12: TBC1 domain family, member 12</t>
  </si>
  <si>
    <t>Nkain3</t>
  </si>
  <si>
    <t>Na+/K+ transporting ATPase interacting 3</t>
  </si>
  <si>
    <t>Rpl7l1</t>
  </si>
  <si>
    <t>ribosomal protein L7-like 1</t>
  </si>
  <si>
    <t>3110070M22Rik</t>
  </si>
  <si>
    <t>RIKEN cDNA 3110070M22 gene</t>
  </si>
  <si>
    <t>Gjb1</t>
  </si>
  <si>
    <t>gap junction protein, beta 1</t>
  </si>
  <si>
    <t>Ivns1abp</t>
  </si>
  <si>
    <t>influenza virus NS1A binding protein</t>
  </si>
  <si>
    <t>Aebp1</t>
  </si>
  <si>
    <t>AE binding protein 1</t>
  </si>
  <si>
    <t>Zfp606</t>
  </si>
  <si>
    <t>zinc finger protein 606</t>
  </si>
  <si>
    <t>Thg1l</t>
  </si>
  <si>
    <t>tRNA-histidine guanylyltransferase 1-like (S. cerevisiae)</t>
  </si>
  <si>
    <t>Ndfip2</t>
  </si>
  <si>
    <t>Nedd4 family interacting protein 2</t>
  </si>
  <si>
    <t>Sik1</t>
  </si>
  <si>
    <t>salt inducible kinase 1</t>
  </si>
  <si>
    <t>Acvr1b</t>
  </si>
  <si>
    <t>activin A receptor, type 1B</t>
  </si>
  <si>
    <t>Cacna1e</t>
  </si>
  <si>
    <t>calcium channel, voltage-dependent, R type, alpha 1E subunit</t>
  </si>
  <si>
    <t>Mylip</t>
  </si>
  <si>
    <t>myosin regulatory light chain interacting protein</t>
  </si>
  <si>
    <t>St3gal3</t>
  </si>
  <si>
    <t>ST3 beta-galactoside alpha-2,3-sialyltransferase 3</t>
  </si>
  <si>
    <t>Gm13031</t>
  </si>
  <si>
    <t>predicted gene 13031</t>
  </si>
  <si>
    <t>Dab1</t>
  </si>
  <si>
    <t>disabled 1</t>
  </si>
  <si>
    <t>Ppp3r1</t>
  </si>
  <si>
    <t>protein phosphatase 3, regulatory subunit B, alpha isoform (calcineurin B, type I)</t>
  </si>
  <si>
    <t>Socs6</t>
  </si>
  <si>
    <t>suppressor of cytokine signaling 6</t>
  </si>
  <si>
    <t>Trim15</t>
  </si>
  <si>
    <t>tripartite motif-containing 15</t>
  </si>
  <si>
    <t>Ccdc88c</t>
  </si>
  <si>
    <t>coiled-coil domain containing 88C</t>
  </si>
  <si>
    <t>4632411B12Rik</t>
  </si>
  <si>
    <t>4932416H05Rik</t>
  </si>
  <si>
    <t>RIKEN cDNA 4932416H05 gene</t>
  </si>
  <si>
    <t>Rnasek</t>
  </si>
  <si>
    <t>ribonuclease, RNase K</t>
  </si>
  <si>
    <t>Pmfbp1</t>
  </si>
  <si>
    <t>polyamine modulated factor 1 binding protein 1</t>
  </si>
  <si>
    <t>Ccdc103</t>
  </si>
  <si>
    <t>coiled-coil domain containing 103</t>
  </si>
  <si>
    <t>St3gal4</t>
  </si>
  <si>
    <t>ST3 beta-galactoside alpha-2,3-sialyltransferase 4</t>
  </si>
  <si>
    <t>Rnaseh2c</t>
  </si>
  <si>
    <t>ribonuclease H2, subunit C</t>
  </si>
  <si>
    <t>Pdhx</t>
  </si>
  <si>
    <t>pyruvate dehydrogenase complex, component X</t>
  </si>
  <si>
    <t>Phospho2</t>
  </si>
  <si>
    <t>phosphatase, orphan 2</t>
  </si>
  <si>
    <t>Peg13</t>
  </si>
  <si>
    <t>paternally expressed 13</t>
  </si>
  <si>
    <t>Spry1</t>
  </si>
  <si>
    <t>sprouty homolog 1 (Drosophila)</t>
  </si>
  <si>
    <t>Sox5</t>
  </si>
  <si>
    <t>SRY (sex determining region Y)-box 5</t>
  </si>
  <si>
    <t>Hn1</t>
  </si>
  <si>
    <t>hematological and neurological expressed sequence 1</t>
  </si>
  <si>
    <t>Susd1</t>
  </si>
  <si>
    <t>sushi domain containing 1</t>
  </si>
  <si>
    <t>Dnajb12</t>
  </si>
  <si>
    <t>DnaJ heat shock protein family (Hsp40) member B12</t>
  </si>
  <si>
    <t>Arid4b</t>
  </si>
  <si>
    <t>AT rich interactive domain 4B (RBP1-like)</t>
  </si>
  <si>
    <t>Ptchd2</t>
  </si>
  <si>
    <t>patched domain containing 2</t>
  </si>
  <si>
    <t>Mpp6</t>
  </si>
  <si>
    <t>membrane protein, palmitoylated 6 (MAGUK p55 subfamily member 6)</t>
  </si>
  <si>
    <t>Zscan29</t>
  </si>
  <si>
    <t>zinc finger SCAN domains 29</t>
  </si>
  <si>
    <t>Slc4a7</t>
  </si>
  <si>
    <t>solute carrier family 4, sodium bicarbonate cotransporter, member 7</t>
  </si>
  <si>
    <t>Homer1</t>
  </si>
  <si>
    <t>homer scaffolding protein 1</t>
  </si>
  <si>
    <t>Daam1</t>
  </si>
  <si>
    <t>dishevelled associated activator of morphogenesis 1</t>
  </si>
  <si>
    <t>Usp53</t>
  </si>
  <si>
    <t>ubiquitin specific peptidase 53</t>
  </si>
  <si>
    <t>Dip2c</t>
  </si>
  <si>
    <t>disco interacting protein 2 homolog C</t>
  </si>
  <si>
    <t>Zbtb5</t>
  </si>
  <si>
    <t>zinc finger and BTB domain containing 5</t>
  </si>
  <si>
    <t>Pear1</t>
  </si>
  <si>
    <t>platelet endothelial aggregation receptor 1</t>
  </si>
  <si>
    <t>4933408J17Rik</t>
  </si>
  <si>
    <t>RIKEN cDNA 4933408J17 gene</t>
  </si>
  <si>
    <t>Ptpru</t>
  </si>
  <si>
    <t>protein tyrosine phosphatase, receptor type, U</t>
  </si>
  <si>
    <t>Zfp35</t>
  </si>
  <si>
    <t>zinc finger protein 35</t>
  </si>
  <si>
    <t>Smpd2</t>
  </si>
  <si>
    <t>sphingomyelin phosphodiesterase 2, neutral</t>
  </si>
  <si>
    <t>Phip</t>
  </si>
  <si>
    <t>pleckstrin homology domain interacting protein</t>
  </si>
  <si>
    <t>Ppp4r1</t>
  </si>
  <si>
    <t>protein phosphatase 4, regulatory subunit 1</t>
  </si>
  <si>
    <t>Zbtb4</t>
  </si>
  <si>
    <t>zinc finger and BTB domain containing 4</t>
  </si>
  <si>
    <t>Dusp11</t>
  </si>
  <si>
    <t>dual specificity phosphatase 11 (RNA/RNP complex 1-interacting)</t>
  </si>
  <si>
    <t>Egln3</t>
  </si>
  <si>
    <t>egl-9 family hypoxia-inducible factor 3</t>
  </si>
  <si>
    <t>Entpd7</t>
  </si>
  <si>
    <t>ectonucleoside triphosphate diphosphohydrolase 7</t>
  </si>
  <si>
    <t>Fam32a</t>
  </si>
  <si>
    <t>family with sequence similarity 32, member A</t>
  </si>
  <si>
    <t>Mvp</t>
  </si>
  <si>
    <t>major vault protein</t>
  </si>
  <si>
    <t>Pcdhgc4</t>
  </si>
  <si>
    <t>protocadherin gamma subfamily C, 4</t>
  </si>
  <si>
    <t>D430041D05Rik</t>
  </si>
  <si>
    <t>RIKEN cDNA D430041D05 gene</t>
  </si>
  <si>
    <t>Ccdc159</t>
  </si>
  <si>
    <t>coiled-coil domain containing 159</t>
  </si>
  <si>
    <t>Pik3r1</t>
  </si>
  <si>
    <t>phosphatidylinositol 3-kinase, regulatory subunit, polypeptide 1 (p85 alpha)</t>
  </si>
  <si>
    <t>Zswim5</t>
  </si>
  <si>
    <t>zinc finger SWIM-type containing 5</t>
  </si>
  <si>
    <t>Vip</t>
  </si>
  <si>
    <t>vasoactive intestinal polypeptide</t>
  </si>
  <si>
    <t>Notch4</t>
  </si>
  <si>
    <t>notch 4</t>
  </si>
  <si>
    <t>Tmem2</t>
  </si>
  <si>
    <t>transmembrane protein 2</t>
  </si>
  <si>
    <t>Itga2b</t>
  </si>
  <si>
    <t>integrin alpha 2b</t>
  </si>
  <si>
    <t>Rc3h1</t>
  </si>
  <si>
    <t>RING CCCH (C3H) domains 1</t>
  </si>
  <si>
    <t>A230020J21Rik</t>
  </si>
  <si>
    <t>RIKEN cDNA A230020J21 gene</t>
  </si>
  <si>
    <t>Lpar1</t>
  </si>
  <si>
    <t>lysophosphatidic acid receptor 1</t>
  </si>
  <si>
    <t>Kif3a</t>
  </si>
  <si>
    <t>kinesin family member 3A</t>
  </si>
  <si>
    <t>Nuak1</t>
  </si>
  <si>
    <t>NUAK family, SNF1-like kinase, 1</t>
  </si>
  <si>
    <t>Mtmr6</t>
  </si>
  <si>
    <t>myotubularin related protein 6</t>
  </si>
  <si>
    <t>Paqr8</t>
  </si>
  <si>
    <t>progestin and adipoQ receptor family member VIII</t>
  </si>
  <si>
    <t>Zmym4</t>
  </si>
  <si>
    <t>zinc finger, MYM-type 4</t>
  </si>
  <si>
    <t>Pcdhb22</t>
  </si>
  <si>
    <t>protocadherin beta 22</t>
  </si>
  <si>
    <t>Tpra1</t>
  </si>
  <si>
    <t>transmembrane protein, adipocyte asscociated 1</t>
  </si>
  <si>
    <t>Rwdd3</t>
  </si>
  <si>
    <t>RWD domain containing 3</t>
  </si>
  <si>
    <t>Cdk12</t>
  </si>
  <si>
    <t>cyclin-dependent kinase 12</t>
  </si>
  <si>
    <t>Chsy1</t>
  </si>
  <si>
    <t>chondroitin sulfate synthase 1</t>
  </si>
  <si>
    <t>Gm6548</t>
  </si>
  <si>
    <t>eukaryotic translation elongation factor 1 alpha 1 pseudogene</t>
  </si>
  <si>
    <t>Cald1</t>
  </si>
  <si>
    <t>caldesmon 1</t>
  </si>
  <si>
    <t>Tshz1</t>
  </si>
  <si>
    <t>teashirt zinc finger family member 1</t>
  </si>
  <si>
    <t>Mir1198</t>
  </si>
  <si>
    <t>microRNA 1198</t>
  </si>
  <si>
    <t>Fgf12</t>
  </si>
  <si>
    <t>fibroblast growth factor 12</t>
  </si>
  <si>
    <t>Usp24</t>
  </si>
  <si>
    <t>ubiquitin specific peptidase 24</t>
  </si>
  <si>
    <t>Ttc1</t>
  </si>
  <si>
    <t>tetratricopeptide repeat domain 1</t>
  </si>
  <si>
    <t>C920006O11Rik</t>
  </si>
  <si>
    <t>RIKEN cDNA C920006O11 gene</t>
  </si>
  <si>
    <t>Smad9</t>
  </si>
  <si>
    <t>SMAD family member 9</t>
  </si>
  <si>
    <t>Actr1b</t>
  </si>
  <si>
    <t>ARP1 actin-related protein 1B, centractin beta</t>
  </si>
  <si>
    <t>Tm2d3</t>
  </si>
  <si>
    <t>TM2 domain containing 3</t>
  </si>
  <si>
    <t>Tmem120b</t>
  </si>
  <si>
    <t>transmembrane protein 120B</t>
  </si>
  <si>
    <t>Slc25a40</t>
  </si>
  <si>
    <t>solute carrier family 25, member 40</t>
  </si>
  <si>
    <t>Klhl13</t>
  </si>
  <si>
    <t>kelch-like 13</t>
  </si>
  <si>
    <t>Maml1</t>
  </si>
  <si>
    <t>mastermind like 1 (Drosophila)</t>
  </si>
  <si>
    <t>Bag1</t>
  </si>
  <si>
    <t>BCL2-associated athanogene 1</t>
  </si>
  <si>
    <t>Acer3</t>
  </si>
  <si>
    <t>alkaline ceramidase 3</t>
  </si>
  <si>
    <t>Chrm1</t>
  </si>
  <si>
    <t>cholinergic receptor, muscarinic 1, CNS</t>
  </si>
  <si>
    <t>Dip2b</t>
  </si>
  <si>
    <t>disco interacting protein 2 homolog B</t>
  </si>
  <si>
    <t>Soat1</t>
  </si>
  <si>
    <t>sterol O-acyltransferase 1</t>
  </si>
  <si>
    <t>Cpeb2</t>
  </si>
  <si>
    <t>cytoplasmic polyadenylation element binding protein 2</t>
  </si>
  <si>
    <t>2310057M21Rik</t>
  </si>
  <si>
    <t>RIKEN cDNA 2310057M21 gene</t>
  </si>
  <si>
    <t>Morn5</t>
  </si>
  <si>
    <t>MORN repeat containing 5</t>
  </si>
  <si>
    <t>Olfml3</t>
  </si>
  <si>
    <t>olfactomedin-like 3</t>
  </si>
  <si>
    <t>Adamts5</t>
  </si>
  <si>
    <t>a disintegrin-like and metallopeptidase (reprolysin type) with thrombospondin type 1 motif, 5 (aggrecanase-2)</t>
  </si>
  <si>
    <t>Glrx2</t>
  </si>
  <si>
    <t>glutaredoxin 2 (thioltransferase)</t>
  </si>
  <si>
    <t>Thsd4</t>
  </si>
  <si>
    <t>thrombospondin, type I, domain containing 4</t>
  </si>
  <si>
    <t>Zbed6</t>
  </si>
  <si>
    <t>zinc finger, BED type containing 6</t>
  </si>
  <si>
    <t>Clec16a</t>
  </si>
  <si>
    <t>C-type lectin domain family 16, member A</t>
  </si>
  <si>
    <t>Usp6nl</t>
  </si>
  <si>
    <t>USP6 N-terminal like</t>
  </si>
  <si>
    <t>Crispld2</t>
  </si>
  <si>
    <t>cysteine-rich secretory protein LCCL domain containing 2</t>
  </si>
  <si>
    <t>Zfp442</t>
  </si>
  <si>
    <t>zinc finger protein 442</t>
  </si>
  <si>
    <t>Ttn</t>
  </si>
  <si>
    <t>titin</t>
  </si>
  <si>
    <t>Atxn3</t>
  </si>
  <si>
    <t>ataxin 3</t>
  </si>
  <si>
    <t>Dhx36</t>
  </si>
  <si>
    <t>DEAH (Asp-Glu-Ala-His) box polypeptide 36</t>
  </si>
  <si>
    <t>Anp32a</t>
  </si>
  <si>
    <t>acidic (leucine-rich) nuclear phosphoprotein 32 family, member A</t>
  </si>
  <si>
    <t>Dscr3</t>
  </si>
  <si>
    <t>Down syndrome critical region gene 3</t>
  </si>
  <si>
    <t>4931440P22Rik</t>
  </si>
  <si>
    <t>RIKEN cDNA 4931440P22 gene</t>
  </si>
  <si>
    <t>Gas1</t>
  </si>
  <si>
    <t>growth arrest specific 1</t>
  </si>
  <si>
    <t>Gpr61</t>
  </si>
  <si>
    <t>G protein-coupled receptor 61</t>
  </si>
  <si>
    <t>Paqr5</t>
  </si>
  <si>
    <t>progestin and adipoQ receptor family member V</t>
  </si>
  <si>
    <t>Ier5</t>
  </si>
  <si>
    <t>immediate early response 5</t>
  </si>
  <si>
    <t>Grm3</t>
  </si>
  <si>
    <t>glutamate receptor, metabotropic 3</t>
  </si>
  <si>
    <t>Cog6</t>
  </si>
  <si>
    <t>component of oligomeric golgi complex 6</t>
  </si>
  <si>
    <t>Ptar1</t>
  </si>
  <si>
    <t>protein prenyltransferase alpha subunit repeat containing 1</t>
  </si>
  <si>
    <t>Edn3</t>
  </si>
  <si>
    <t>endothelin 3</t>
  </si>
  <si>
    <t>Irf2</t>
  </si>
  <si>
    <t>interferon regulatory factor 2</t>
  </si>
  <si>
    <t>Poli</t>
  </si>
  <si>
    <t>polymerase (DNA directed), iota</t>
  </si>
  <si>
    <t>Fam84b</t>
  </si>
  <si>
    <t>family with sequence similarity 84, member B</t>
  </si>
  <si>
    <t>BC018507</t>
  </si>
  <si>
    <t>Lrrc43</t>
  </si>
  <si>
    <t>leucine rich repeat containing 43</t>
  </si>
  <si>
    <t>Prrt4</t>
  </si>
  <si>
    <t>proline-rich transmembrane protein 4</t>
  </si>
  <si>
    <t>D130043K22Rik</t>
  </si>
  <si>
    <t>RIKEN cDNA D130043K22 gene</t>
  </si>
  <si>
    <t>Krt77</t>
  </si>
  <si>
    <t>keratin 77</t>
  </si>
  <si>
    <t>Klf7</t>
  </si>
  <si>
    <t>Kruppel-like factor 7 (ubiquitous)</t>
  </si>
  <si>
    <t>Szt2</t>
  </si>
  <si>
    <t>seizure threshold 2</t>
  </si>
  <si>
    <t>Fam98b</t>
  </si>
  <si>
    <t>family with sequence similarity 98, member B</t>
  </si>
  <si>
    <t>Zfp706</t>
  </si>
  <si>
    <t>zinc finger protein 706</t>
  </si>
  <si>
    <t>Cnn2</t>
  </si>
  <si>
    <t>calponin 2</t>
  </si>
  <si>
    <t>Lyrm7</t>
  </si>
  <si>
    <t>LYR motif containing 7</t>
  </si>
  <si>
    <t>Sod2</t>
  </si>
  <si>
    <t>superoxide dismutase 2, mitochondrial</t>
  </si>
  <si>
    <t>Pcx</t>
  </si>
  <si>
    <t>pyruvate carboxylase</t>
  </si>
  <si>
    <t>Srsf10</t>
  </si>
  <si>
    <t>serine/arginine-rich splicing factor 10</t>
  </si>
  <si>
    <t>Fbxw17</t>
  </si>
  <si>
    <t>F-box and WD-40 domain protein 17</t>
  </si>
  <si>
    <t>Rpl34</t>
  </si>
  <si>
    <t>ribosomal protein L34</t>
  </si>
  <si>
    <t>9030425E11Rik</t>
  </si>
  <si>
    <t>Lrfn1</t>
  </si>
  <si>
    <t>leucine rich repeat and fibronectin type III domain containing 1</t>
  </si>
  <si>
    <t>H2-M3</t>
  </si>
  <si>
    <t>histocompatibility 2, M region locus 3</t>
  </si>
  <si>
    <t>Nsun2</t>
  </si>
  <si>
    <t>NOL1/NOP2/Sun domain family member 2</t>
  </si>
  <si>
    <t>Mob3b</t>
  </si>
  <si>
    <t>MOB kinase activator 3B</t>
  </si>
  <si>
    <t>Bclaf1</t>
  </si>
  <si>
    <t>BCL2-associated transcription factor 1</t>
  </si>
  <si>
    <t>Kcna4</t>
  </si>
  <si>
    <t>potassium voltage-gated channel, shaker-related subfamily, member 4</t>
  </si>
  <si>
    <t>Ptprf</t>
  </si>
  <si>
    <t>protein tyrosine phosphatase, receptor type, F</t>
  </si>
  <si>
    <t>Shisa2</t>
  </si>
  <si>
    <t>shisa family member 2</t>
  </si>
  <si>
    <t>Hist2h3c1</t>
  </si>
  <si>
    <t>histone cluster 2, H3c1</t>
  </si>
  <si>
    <t>Anapc11</t>
  </si>
  <si>
    <t>anaphase promoting complex subunit 11</t>
  </si>
  <si>
    <t>Nrn1</t>
  </si>
  <si>
    <t>neuritin 1</t>
  </si>
  <si>
    <t>Snx8</t>
  </si>
  <si>
    <t>sorting nexin 8</t>
  </si>
  <si>
    <t>Mzt1</t>
  </si>
  <si>
    <t>mitotic spindle organizing protein 1</t>
  </si>
  <si>
    <t>Bst2</t>
  </si>
  <si>
    <t>bone marrow stromal cell antigen 2</t>
  </si>
  <si>
    <t>Inf2</t>
  </si>
  <si>
    <t>inverted formin, FH2 and WH2 domain containing</t>
  </si>
  <si>
    <t>Gorab</t>
  </si>
  <si>
    <t>golgin, RAB6-interacting</t>
  </si>
  <si>
    <t>Slc7a8</t>
  </si>
  <si>
    <t>solute carrier family 7 (cationic amino acid transporter, y+ system), member 8</t>
  </si>
  <si>
    <t>Baiap3</t>
  </si>
  <si>
    <t>BAI1-associated protein 3</t>
  </si>
  <si>
    <t>Celf6</t>
  </si>
  <si>
    <t>CUGBP, Elav-like family member 6</t>
  </si>
  <si>
    <t>Pmm2</t>
  </si>
  <si>
    <t>phosphomannomutase 2</t>
  </si>
  <si>
    <t>Tmsb10</t>
  </si>
  <si>
    <t>thymosin, beta 10</t>
  </si>
  <si>
    <t>Scn1a</t>
  </si>
  <si>
    <t>sodium channel, voltage-gated, type I, alpha</t>
  </si>
  <si>
    <t>Neto1</t>
  </si>
  <si>
    <t>neuropilin (NRP) and tolloid (TLL)-like 1</t>
  </si>
  <si>
    <t>Lyn</t>
  </si>
  <si>
    <t>LYN proto-oncogene, Src family tyrosine kinase</t>
  </si>
  <si>
    <t>Npas2</t>
  </si>
  <si>
    <t>neuronal PAS domain protein 2</t>
  </si>
  <si>
    <t>Slc22a23</t>
  </si>
  <si>
    <t>solute carrier family 22, member 23</t>
  </si>
  <si>
    <t>Alcam</t>
  </si>
  <si>
    <t>activated leukocyte cell adhesion molecule</t>
  </si>
  <si>
    <t>Zbtb6</t>
  </si>
  <si>
    <t>zinc finger and BTB domain containing 6</t>
  </si>
  <si>
    <t>BC031353</t>
  </si>
  <si>
    <t>Zfp384</t>
  </si>
  <si>
    <t>zinc finger protein 384</t>
  </si>
  <si>
    <t>Tmem189</t>
  </si>
  <si>
    <t>transmembrane protein 189</t>
  </si>
  <si>
    <t>Tsnax</t>
  </si>
  <si>
    <t>translin-associated factor X</t>
  </si>
  <si>
    <t>Atp2b1</t>
  </si>
  <si>
    <t>ATPase, Ca++ transporting, plasma membrane 1</t>
  </si>
  <si>
    <t>Pard6g</t>
  </si>
  <si>
    <t>par-6 family cell polarity regulator gamma</t>
  </si>
  <si>
    <t>Hnrnpul2</t>
  </si>
  <si>
    <t>heterogeneous nuclear ribonucleoprotein U-like 2</t>
  </si>
  <si>
    <t>Mettl8</t>
  </si>
  <si>
    <t>methyltransferase like 8</t>
  </si>
  <si>
    <t>Fam123b</t>
  </si>
  <si>
    <t>2410002I01Rik</t>
  </si>
  <si>
    <t>Hmgcr</t>
  </si>
  <si>
    <t>3-hydroxy-3-methylglutaryl-Coenzyme A reductase</t>
  </si>
  <si>
    <t>Tjap1</t>
  </si>
  <si>
    <t>tight junction associated protein 1</t>
  </si>
  <si>
    <t>Fgd6</t>
  </si>
  <si>
    <t>FYVE, RhoGEF and PH domain containing 6</t>
  </si>
  <si>
    <t>Pomc</t>
  </si>
  <si>
    <t>pro-opiomelanocortin-alpha</t>
  </si>
  <si>
    <t>Fth1</t>
  </si>
  <si>
    <t>ferritin heavy polypeptide 1</t>
  </si>
  <si>
    <t>Itgav</t>
  </si>
  <si>
    <t>integrin alpha V</t>
  </si>
  <si>
    <t>Timm22</t>
  </si>
  <si>
    <t>translocase of inner mitochondrial membrane 22</t>
  </si>
  <si>
    <t>Slc4a4</t>
  </si>
  <si>
    <t>solute carrier family 4 (anion exchanger), member 4</t>
  </si>
  <si>
    <t>Sprn</t>
  </si>
  <si>
    <t>shadow of prion protein</t>
  </si>
  <si>
    <t>Mmp14</t>
  </si>
  <si>
    <t>matrix metallopeptidase 14 (membrane-inserted)</t>
  </si>
  <si>
    <t>P2ry1</t>
  </si>
  <si>
    <t>purinergic receptor P2Y, G-protein coupled 1</t>
  </si>
  <si>
    <t>Asah1</t>
  </si>
  <si>
    <t>N-acylsphingosine amidohydrolase 1</t>
  </si>
  <si>
    <t>Spast</t>
  </si>
  <si>
    <t>spastin</t>
  </si>
  <si>
    <t>Erf</t>
  </si>
  <si>
    <t>Ets2 repressor factor</t>
  </si>
  <si>
    <t>B3galt5</t>
  </si>
  <si>
    <t>UDP-Gal:betaGlcNAc beta 1,3-galactosyltransferase, polypeptide 5</t>
  </si>
  <si>
    <t>Bmpr1b</t>
  </si>
  <si>
    <t>bone morphogenetic protein receptor, type 1B</t>
  </si>
  <si>
    <t>Nfib</t>
  </si>
  <si>
    <t>nuclear factor I/B</t>
  </si>
  <si>
    <t>Ptpre</t>
  </si>
  <si>
    <t>protein tyrosine phosphatase, receptor type, E</t>
  </si>
  <si>
    <t>2310003F16Rik</t>
  </si>
  <si>
    <t>Cd72</t>
  </si>
  <si>
    <t>CD72 antigen</t>
  </si>
  <si>
    <t>Rif1</t>
  </si>
  <si>
    <t>replication timing regulatory factor 1</t>
  </si>
  <si>
    <t>Ptgis</t>
  </si>
  <si>
    <t>prostaglandin I2 (prostacyclin) synthase</t>
  </si>
  <si>
    <t>Ppp1cc</t>
  </si>
  <si>
    <t>protein phosphatase 1, catalytic subunit, gamma isoform</t>
  </si>
  <si>
    <t>Ppargc1a</t>
  </si>
  <si>
    <t>peroxisome proliferative activated receptor, gamma, coactivator 1 alpha</t>
  </si>
  <si>
    <t>Fgf10</t>
  </si>
  <si>
    <t>fibroblast growth factor 10</t>
  </si>
  <si>
    <t>Ptpn14</t>
  </si>
  <si>
    <t>protein tyrosine phosphatase, non-receptor type 14</t>
  </si>
  <si>
    <t>Nap1l5</t>
  </si>
  <si>
    <t>nucleosome assembly protein 1-like 5</t>
  </si>
  <si>
    <t>Syvn1</t>
  </si>
  <si>
    <t>synovial apoptosis inhibitor 1, synoviolin</t>
  </si>
  <si>
    <t>Zfp710</t>
  </si>
  <si>
    <t>zinc finger protein 710</t>
  </si>
  <si>
    <t>Samd14</t>
  </si>
  <si>
    <t>sterile alpha motif domain containing 14</t>
  </si>
  <si>
    <t>Renbp</t>
  </si>
  <si>
    <t>renin binding protein</t>
  </si>
  <si>
    <t>Wdr38</t>
  </si>
  <si>
    <t>WD repeat domain 38</t>
  </si>
  <si>
    <t>Arhgap23</t>
  </si>
  <si>
    <t>Rho GTPase activating protein 23</t>
  </si>
  <si>
    <t>Spink10</t>
  </si>
  <si>
    <t>serine peptidase inhibitor, Kazal type 10</t>
  </si>
  <si>
    <t>Txlng</t>
  </si>
  <si>
    <t>taxilin gamma</t>
  </si>
  <si>
    <t>Tob2</t>
  </si>
  <si>
    <t>transducer of ERBB2, 2</t>
  </si>
  <si>
    <t>Fam136a</t>
  </si>
  <si>
    <t>family with sequence similarity 136, member A</t>
  </si>
  <si>
    <t>Dcxr</t>
  </si>
  <si>
    <t>dicarbonyl L-xylulose reductase</t>
  </si>
  <si>
    <t>Ccnt1</t>
  </si>
  <si>
    <t>cyclin T1</t>
  </si>
  <si>
    <t>Brpf3</t>
  </si>
  <si>
    <t>bromodomain and PHD finger containing, 3</t>
  </si>
  <si>
    <t>4930538K18Rik</t>
  </si>
  <si>
    <t>RIKEN cDNA 4930538K18 gene</t>
  </si>
  <si>
    <t>Gm19757</t>
  </si>
  <si>
    <t>predicted gene, 19757</t>
  </si>
  <si>
    <t>2900092D14Rik</t>
  </si>
  <si>
    <t>RIKEN cDNA 2900092D14 gene</t>
  </si>
  <si>
    <t>Pde4d</t>
  </si>
  <si>
    <t>phosphodiesterase 4D, cAMP specific</t>
  </si>
  <si>
    <t>4632428C04Rik</t>
  </si>
  <si>
    <t>RIKEN cDNA 4632428C04 gene</t>
  </si>
  <si>
    <t>Adipor2</t>
  </si>
  <si>
    <t>adiponectin receptor 2</t>
  </si>
  <si>
    <t>Eepd1</t>
  </si>
  <si>
    <t>endonuclease/exonuclease/phosphatase family domain containing 1</t>
  </si>
  <si>
    <t>Fam125b</t>
  </si>
  <si>
    <t>Slc9a1</t>
  </si>
  <si>
    <t>solute carrier family 9 (sodium/hydrogen exchanger), member 1</t>
  </si>
  <si>
    <t>Ifngr1</t>
  </si>
  <si>
    <t>interferon gamma receptor 1</t>
  </si>
  <si>
    <t>Hes5</t>
  </si>
  <si>
    <t>hairy and enhancer of split 5 (Drosophila)</t>
  </si>
  <si>
    <t>C130071C03Rik</t>
  </si>
  <si>
    <t>RIKEN cDNA C130071C03 gene</t>
  </si>
  <si>
    <t>Snx21</t>
  </si>
  <si>
    <t>sorting nexin family member 21</t>
  </si>
  <si>
    <t>B3gntl1</t>
  </si>
  <si>
    <t>UDP-GlcNAc:betaGal beta-1,3-N-acetylglucosaminyltransferase-like 1</t>
  </si>
  <si>
    <t>Zfp160</t>
  </si>
  <si>
    <t>zinc finger protein 160</t>
  </si>
  <si>
    <t>Sparc</t>
  </si>
  <si>
    <t>secreted acidic cysteine rich glycoprotein</t>
  </si>
  <si>
    <t>Ino80d</t>
  </si>
  <si>
    <t>INO80 complex subunit D</t>
  </si>
  <si>
    <t>Rnasel</t>
  </si>
  <si>
    <t>ribonuclease L (2', 5'-oligoisoadenylate synthetase-dependent)</t>
  </si>
  <si>
    <t>Naglu</t>
  </si>
  <si>
    <t>alpha-N-acetylglucosaminidase (Sanfilippo disease IIIB)</t>
  </si>
  <si>
    <t>Vill</t>
  </si>
  <si>
    <t>villin-like</t>
  </si>
  <si>
    <t>Emp2</t>
  </si>
  <si>
    <t>epithelial membrane protein 2</t>
  </si>
  <si>
    <t>Furin</t>
  </si>
  <si>
    <t>furin (paired basic amino acid cleaving enzyme)</t>
  </si>
  <si>
    <t>Ccdc151</t>
  </si>
  <si>
    <t>coiled-coil domain containing 151</t>
  </si>
  <si>
    <t>Cops8</t>
  </si>
  <si>
    <t>COP9 signalosome subunit 8</t>
  </si>
  <si>
    <t>Ldlrap1</t>
  </si>
  <si>
    <t>low density lipoprotein receptor adaptor protein 1</t>
  </si>
  <si>
    <t>Smurf2</t>
  </si>
  <si>
    <t>SMAD specific E3 ubiquitin protein ligase 2</t>
  </si>
  <si>
    <t>Ttc3</t>
  </si>
  <si>
    <t>tetratricopeptide repeat domain 3</t>
  </si>
  <si>
    <t>Rbm45</t>
  </si>
  <si>
    <t>RNA binding motif protein 45</t>
  </si>
  <si>
    <t>Ambra1</t>
  </si>
  <si>
    <t>autophagy/beclin 1 regulator 1</t>
  </si>
  <si>
    <t>Chd4</t>
  </si>
  <si>
    <t>chromodomain helicase DNA binding protein 4</t>
  </si>
  <si>
    <t>Atg12</t>
  </si>
  <si>
    <t>autophagy related 12</t>
  </si>
  <si>
    <t>Lrpap1</t>
  </si>
  <si>
    <t>low density lipoprotein receptor-related protein associated protein 1</t>
  </si>
  <si>
    <t>Kcnq3</t>
  </si>
  <si>
    <t>potassium voltage-gated channel, subfamily Q, member 3</t>
  </si>
  <si>
    <t>Ebna1bp2</t>
  </si>
  <si>
    <t>EBNA1 binding protein 2</t>
  </si>
  <si>
    <t>Nckap5</t>
  </si>
  <si>
    <t>NCK-associated protein 5</t>
  </si>
  <si>
    <t>Gucy1a3</t>
  </si>
  <si>
    <t>guanylate cyclase 1, soluble, alpha 3</t>
  </si>
  <si>
    <t>Ash1l</t>
  </si>
  <si>
    <t>ash1 (absent, small, or homeotic)-like (Drosophila)</t>
  </si>
  <si>
    <t>Cxx1c</t>
  </si>
  <si>
    <t>CAAX box 1C</t>
  </si>
  <si>
    <t>Hipk1</t>
  </si>
  <si>
    <t>homeodomain interacting protein kinase 1</t>
  </si>
  <si>
    <t>Atm</t>
  </si>
  <si>
    <t>ataxia telangiectasia mutated</t>
  </si>
  <si>
    <t>Adnp2</t>
  </si>
  <si>
    <t>ADNP homeobox 2</t>
  </si>
  <si>
    <t>D7Ertd443e</t>
  </si>
  <si>
    <t>DNA segment, Chr 7, ERATO Doi 443, expressed</t>
  </si>
  <si>
    <t>Tmem44</t>
  </si>
  <si>
    <t>transmembrane protein 44</t>
  </si>
  <si>
    <t>Lmo2</t>
  </si>
  <si>
    <t>LIM domain only 2</t>
  </si>
  <si>
    <t>Rab3c</t>
  </si>
  <si>
    <t>RAB3C, member RAS oncogene family</t>
  </si>
  <si>
    <t>Vash1</t>
  </si>
  <si>
    <t>vasohibin 1</t>
  </si>
  <si>
    <t>Hrk</t>
  </si>
  <si>
    <t>harakiri, BCL2 interacting protein (contains only BH3 domain)</t>
  </si>
  <si>
    <t>Lrrfip2</t>
  </si>
  <si>
    <t>leucine rich repeat (in FLII) interacting protein 2</t>
  </si>
  <si>
    <t>Ldoc1l</t>
  </si>
  <si>
    <t>leucine zipper, down-regulated in cancer 1-like</t>
  </si>
  <si>
    <t>2210404J11Rik</t>
  </si>
  <si>
    <t>BC005537</t>
  </si>
  <si>
    <t>cDNA sequence BC005537</t>
  </si>
  <si>
    <t>Hpcal1</t>
  </si>
  <si>
    <t>hippocalcin-like 1</t>
  </si>
  <si>
    <t>Ppt2</t>
  </si>
  <si>
    <t>palmitoyl-protein thioesterase 2</t>
  </si>
  <si>
    <t>Qrfpr</t>
  </si>
  <si>
    <t>pyroglutamylated RFamide peptide receptor</t>
  </si>
  <si>
    <t>Alg9</t>
  </si>
  <si>
    <t>asparagine-linked glycosylation 9 (alpha 1,2 mannosyltransferase)</t>
  </si>
  <si>
    <t>Trpc5</t>
  </si>
  <si>
    <t>transient receptor potential cation channel, subfamily C, member 5</t>
  </si>
  <si>
    <t>Aff4</t>
  </si>
  <si>
    <t>AF4/FMR2 family, member 4</t>
  </si>
  <si>
    <t>Ttc7</t>
  </si>
  <si>
    <t>tetratricopeptide repeat domain 7</t>
  </si>
  <si>
    <t>1600002H07Rik</t>
  </si>
  <si>
    <t>RIKEN cDNA 1600002H07 gene</t>
  </si>
  <si>
    <t>Epb4.1l4b</t>
  </si>
  <si>
    <t>Ubn1</t>
  </si>
  <si>
    <t>ubinuclein 1</t>
  </si>
  <si>
    <t>Dnajb3</t>
  </si>
  <si>
    <t>DnaJ heat shock protein family (Hsp40) member B3</t>
  </si>
  <si>
    <t>Tmcc1</t>
  </si>
  <si>
    <t>transmembrane and coiled coil domains 1</t>
  </si>
  <si>
    <t>Fbxl7</t>
  </si>
  <si>
    <t>F-box and leucine-rich repeat protein 7</t>
  </si>
  <si>
    <t>Wasf2</t>
  </si>
  <si>
    <t>WAS protein family, member 2</t>
  </si>
  <si>
    <t>Cops4</t>
  </si>
  <si>
    <t>COP9 signalosome subunit 4</t>
  </si>
  <si>
    <t>Zzef1</t>
  </si>
  <si>
    <t>zinc finger, ZZ-type with EF hand domain 1</t>
  </si>
  <si>
    <t>Pam</t>
  </si>
  <si>
    <t>peptidylglycine alpha-amidating monooxygenase</t>
  </si>
  <si>
    <t>Ptprz1</t>
  </si>
  <si>
    <t>protein tyrosine phosphatase, receptor type Z, polypeptide 1</t>
  </si>
  <si>
    <t>Zc3h4</t>
  </si>
  <si>
    <t>zinc finger CCCH-type containing 4</t>
  </si>
  <si>
    <t>Gstm2</t>
  </si>
  <si>
    <t>glutathione S-transferase, mu 2</t>
  </si>
  <si>
    <t>Zfr</t>
  </si>
  <si>
    <t>zinc finger RNA binding protein</t>
  </si>
  <si>
    <t>Prex2</t>
  </si>
  <si>
    <t>phosphatidylinositol-3,4,5-trisphosphate-dependent Rac exchange factor 2</t>
  </si>
  <si>
    <t>Syt10</t>
  </si>
  <si>
    <t>synaptotagmin X</t>
  </si>
  <si>
    <t>Tmem201</t>
  </si>
  <si>
    <t>transmembrane protein 201</t>
  </si>
  <si>
    <t>Cacna2d1</t>
  </si>
  <si>
    <t>calcium channel, voltage-dependent, alpha2/delta subunit 1</t>
  </si>
  <si>
    <t>Slc23a2</t>
  </si>
  <si>
    <t>solute carrier family 23 (nucleobase transporters), member 2</t>
  </si>
  <si>
    <t>Pnpla6</t>
  </si>
  <si>
    <t>patatin-like phospholipase domain containing 6</t>
  </si>
  <si>
    <t>Gabra2</t>
  </si>
  <si>
    <t>gamma-aminobutyric acid (GABA) A receptor, subunit alpha 2</t>
  </si>
  <si>
    <t>Cep164</t>
  </si>
  <si>
    <t>centrosomal protein 164</t>
  </si>
  <si>
    <t>Msl2</t>
  </si>
  <si>
    <t>male-specific lethal 2 homolog (Drosophila)</t>
  </si>
  <si>
    <t>D17Wsu92e</t>
  </si>
  <si>
    <t>DNA segment, Chr 17, Wayne State University 92, expressed</t>
  </si>
  <si>
    <t>1700037C18Rik</t>
  </si>
  <si>
    <t>RIKEN cDNA 1700037C18 gene</t>
  </si>
  <si>
    <t>Emp3</t>
  </si>
  <si>
    <t>epithelial membrane protein 3</t>
  </si>
  <si>
    <t>Josd1</t>
  </si>
  <si>
    <t>Josephin domain containing 1</t>
  </si>
  <si>
    <t>9830001H06Rik</t>
  </si>
  <si>
    <t>Rngtt</t>
  </si>
  <si>
    <t>RNA guanylyltransferase and 5'-phosphatase</t>
  </si>
  <si>
    <t>Npb</t>
  </si>
  <si>
    <t>neuropeptide B</t>
  </si>
  <si>
    <t>Atf7</t>
  </si>
  <si>
    <t>activating transcription factor 7</t>
  </si>
  <si>
    <t>Slc17a7</t>
  </si>
  <si>
    <t>solute carrier family 17 (sodium-dependent inorganic phosphate cotransporter), member 7</t>
  </si>
  <si>
    <t>C2cd3</t>
  </si>
  <si>
    <t>C2 calcium-dependent domain containing 3</t>
  </si>
  <si>
    <t>Sh3d19</t>
  </si>
  <si>
    <t>SH3 domain protein D19</t>
  </si>
  <si>
    <t>Tanc2</t>
  </si>
  <si>
    <t>tetratricopeptide repeat, ankyrin repeat and coiled-coil containing 2</t>
  </si>
  <si>
    <t>Igfbp2</t>
  </si>
  <si>
    <t>insulin-like growth factor binding protein 2</t>
  </si>
  <si>
    <t>Igsf10</t>
  </si>
  <si>
    <t>immunoglobulin superfamily, member 10</t>
  </si>
  <si>
    <t>0610007N19Rik</t>
  </si>
  <si>
    <t>Zfp804a</t>
  </si>
  <si>
    <t>zinc finger protein 804A</t>
  </si>
  <si>
    <t>Prkaa1</t>
  </si>
  <si>
    <t>protein kinase, AMP-activated, alpha 1 catalytic subunit</t>
  </si>
  <si>
    <t>Ccdc12</t>
  </si>
  <si>
    <t>coiled-coil domain containing 12</t>
  </si>
  <si>
    <t>Egln1</t>
  </si>
  <si>
    <t>egl-9 family hypoxia-inducible factor 1</t>
  </si>
  <si>
    <t>Tmem87b</t>
  </si>
  <si>
    <t>transmembrane protein 87B</t>
  </si>
  <si>
    <t>Sema6d</t>
  </si>
  <si>
    <t>sema domain, transmembrane domain (TM), and cytoplasmic domain, (semaphorin) 6D</t>
  </si>
  <si>
    <t>Loxl2</t>
  </si>
  <si>
    <t>lysyl oxidase-like 2</t>
  </si>
  <si>
    <t>Syne1</t>
  </si>
  <si>
    <t>spectrin repeat containing, nuclear envelope 1</t>
  </si>
  <si>
    <t>Fundc1</t>
  </si>
  <si>
    <t>FUN14 domain containing 1</t>
  </si>
  <si>
    <t>Clasp1</t>
  </si>
  <si>
    <t>CLIP associating protein 1</t>
  </si>
  <si>
    <t>Zc3hc1</t>
  </si>
  <si>
    <t>zinc finger, C3HC type 1</t>
  </si>
  <si>
    <t>Wtip</t>
  </si>
  <si>
    <t>WT1-interacting protein</t>
  </si>
  <si>
    <t>Secisbp2l</t>
  </si>
  <si>
    <t>SECIS binding protein 2-like</t>
  </si>
  <si>
    <t>Plekhf2</t>
  </si>
  <si>
    <t>pleckstrin homology domain containing, family F (with FYVE domain) member 2</t>
  </si>
  <si>
    <t>B4galt2</t>
  </si>
  <si>
    <t>UDP-Gal:betaGlcNAc beta 1,4- galactosyltransferase, polypeptide 2</t>
  </si>
  <si>
    <t>Lrrc4c</t>
  </si>
  <si>
    <t>leucine rich repeat containing 4C</t>
  </si>
  <si>
    <t>Ulk1</t>
  </si>
  <si>
    <t>unc-51 like kinase 1</t>
  </si>
  <si>
    <t>Gm3893</t>
  </si>
  <si>
    <t>predicted gene 3893</t>
  </si>
  <si>
    <t>Scarf2</t>
  </si>
  <si>
    <t>scavenger receptor class F, member 2</t>
  </si>
  <si>
    <t>Trp53rk</t>
  </si>
  <si>
    <t>Itfg3</t>
  </si>
  <si>
    <t>Usp9x</t>
  </si>
  <si>
    <t>ubiquitin specific peptidase 9, X chromosome</t>
  </si>
  <si>
    <t>Ikzf2</t>
  </si>
  <si>
    <t>IKAROS family zinc finger 2</t>
  </si>
  <si>
    <t>Rusc2</t>
  </si>
  <si>
    <t>RUN and SH3 domain containing 2</t>
  </si>
  <si>
    <t>Pdcl</t>
  </si>
  <si>
    <t>phosducin-like</t>
  </si>
  <si>
    <t>5430437P03Rik</t>
  </si>
  <si>
    <t>Ralgapa1</t>
  </si>
  <si>
    <t>Ral GTPase activating protein, alpha subunit 1</t>
  </si>
  <si>
    <t>Rnf150</t>
  </si>
  <si>
    <t>ring finger protein 150</t>
  </si>
  <si>
    <t>Rtp1</t>
  </si>
  <si>
    <t>receptor transporter protein 1</t>
  </si>
  <si>
    <t>Alyref2</t>
  </si>
  <si>
    <t>Aly/REF export factor 2</t>
  </si>
  <si>
    <t>Ism1</t>
  </si>
  <si>
    <t>isthmin 1, angiogenesis inhibitor</t>
  </si>
  <si>
    <t>Wipi1</t>
  </si>
  <si>
    <t>WD repeat domain, phosphoinositide interacting 1</t>
  </si>
  <si>
    <t>Zfp599</t>
  </si>
  <si>
    <t>zinc finger protein 599</t>
  </si>
  <si>
    <t>Phf21b</t>
  </si>
  <si>
    <t>PHD finger protein 21B</t>
  </si>
  <si>
    <t>Abcc10</t>
  </si>
  <si>
    <t>ATP-binding cassette, sub-family C (CFTR/MRP), member 10</t>
  </si>
  <si>
    <t>Lamtor2</t>
  </si>
  <si>
    <t>late endosomal/lysosomal adaptor, MAPK and MTOR activator 2</t>
  </si>
  <si>
    <t>Cops7a</t>
  </si>
  <si>
    <t>COP9 signalosome subunit 7A</t>
  </si>
  <si>
    <t>Sash1</t>
  </si>
  <si>
    <t>SAM and SH3 domain containing 1</t>
  </si>
  <si>
    <t>Dlc1</t>
  </si>
  <si>
    <t>deleted in liver cancer 1</t>
  </si>
  <si>
    <t>Pik3c2b</t>
  </si>
  <si>
    <t>phosphoinositide-3-kinase, class 2, beta polypeptide</t>
  </si>
  <si>
    <t>Lrrk1</t>
  </si>
  <si>
    <t>leucine-rich repeat kinase 1</t>
  </si>
  <si>
    <t>Rbbp9</t>
  </si>
  <si>
    <t>retinoblastoma binding protein 9</t>
  </si>
  <si>
    <t>Card14</t>
  </si>
  <si>
    <t>caspase recruitment domain family, member 14</t>
  </si>
  <si>
    <t>Dclre1b</t>
  </si>
  <si>
    <t>DNA cross-link repair 1B</t>
  </si>
  <si>
    <t>Gpbp1l1</t>
  </si>
  <si>
    <t>GC-rich promoter binding protein 1-like 1</t>
  </si>
  <si>
    <t>Thsd7b</t>
  </si>
  <si>
    <t>thrombospondin, type I, domain containing 7B</t>
  </si>
  <si>
    <t>Rap2c</t>
  </si>
  <si>
    <t>RAP2C, member of RAS oncogene family</t>
  </si>
  <si>
    <t>Htr6</t>
  </si>
  <si>
    <t>5-hydroxytryptamine (serotonin) receptor 6</t>
  </si>
  <si>
    <t>0610007P08Rik</t>
  </si>
  <si>
    <t>Hdac3</t>
  </si>
  <si>
    <t>histone deacetylase 3</t>
  </si>
  <si>
    <t>Klhl8</t>
  </si>
  <si>
    <t>kelch-like 8</t>
  </si>
  <si>
    <t>Auts2</t>
  </si>
  <si>
    <t>autism susceptibility candidate 2</t>
  </si>
  <si>
    <t>Myst3</t>
  </si>
  <si>
    <t>Ctif</t>
  </si>
  <si>
    <t>CBP80/20-dependent translation initiation factor</t>
  </si>
  <si>
    <t>Otud7b</t>
  </si>
  <si>
    <t>OTU domain containing 7B</t>
  </si>
  <si>
    <t>Taf5l</t>
  </si>
  <si>
    <t>TATA-box binding protein associated factor 5 like</t>
  </si>
  <si>
    <t>Rexo1</t>
  </si>
  <si>
    <t>REX1, RNA exonuclease 1</t>
  </si>
  <si>
    <t>Gpr153</t>
  </si>
  <si>
    <t>G protein-coupled receptor 153</t>
  </si>
  <si>
    <t>Dlg5</t>
  </si>
  <si>
    <t>discs, large homolog 5 (Drosophila)</t>
  </si>
  <si>
    <t>Snrpn</t>
  </si>
  <si>
    <t>small nuclear ribonucleoprotein N</t>
  </si>
  <si>
    <t>Arl3</t>
  </si>
  <si>
    <t>ADP-ribosylation factor-like 3</t>
  </si>
  <si>
    <t>Afg3l2</t>
  </si>
  <si>
    <t>AFG3-like AAA ATPase 2</t>
  </si>
  <si>
    <t>Exoc3l</t>
  </si>
  <si>
    <t>exocyst complex component 3-like</t>
  </si>
  <si>
    <t>Tubgcp2</t>
  </si>
  <si>
    <t>tubulin, gamma complex associated protein 2</t>
  </si>
  <si>
    <t>Cecr6</t>
  </si>
  <si>
    <t>cat eye syndrome chromosome region, candidate 6</t>
  </si>
  <si>
    <t>Nufip1</t>
  </si>
  <si>
    <t>nuclear fragile X mental retardation protein interacting protein 1</t>
  </si>
  <si>
    <t>Aplp2</t>
  </si>
  <si>
    <t>amyloid beta (A4) precursor-like protein 2</t>
  </si>
  <si>
    <t>Enc1</t>
  </si>
  <si>
    <t>ectodermal-neural cortex 1</t>
  </si>
  <si>
    <t>Sema5a</t>
  </si>
  <si>
    <t>sema domain, seven thrombospondin repeats (type 1 and type 1-like), transmembrane domain (TM) and short cytoplasmic domain, (semaphorin) 5A</t>
  </si>
  <si>
    <t>Asxl1</t>
  </si>
  <si>
    <t>additional sex combs like 1</t>
  </si>
  <si>
    <t>Ankhd1</t>
  </si>
  <si>
    <t>ankyrin repeat and KH domain containing 1</t>
  </si>
  <si>
    <t>LOC330599</t>
  </si>
  <si>
    <t>Rogdi</t>
  </si>
  <si>
    <t>rogdi homolog</t>
  </si>
  <si>
    <t>Mib1</t>
  </si>
  <si>
    <t>mindbomb E3 ubiquitin protein ligase 1</t>
  </si>
  <si>
    <t>Exoc2</t>
  </si>
  <si>
    <t>exocyst complex component 2</t>
  </si>
  <si>
    <t>Prdx5</t>
  </si>
  <si>
    <t>peroxiredoxin 5</t>
  </si>
  <si>
    <t>Aagab</t>
  </si>
  <si>
    <t>alpha- and gamma-adaptin binding protein</t>
  </si>
  <si>
    <t>Ngb</t>
  </si>
  <si>
    <t>neuroglobin</t>
  </si>
  <si>
    <t>Xrcc2</t>
  </si>
  <si>
    <t>X-ray repair complementing defective repair in Chinese hamster cells 2</t>
  </si>
  <si>
    <t>Pcf11</t>
  </si>
  <si>
    <t>PCF11 cleavage and polyadenylation factor subunit</t>
  </si>
  <si>
    <t>Zbtb37</t>
  </si>
  <si>
    <t>zinc finger and BTB domain containing 37</t>
  </si>
  <si>
    <t>Arhgap32</t>
  </si>
  <si>
    <t>Rho GTPase activating protein 32</t>
  </si>
  <si>
    <t>Vps13a</t>
  </si>
  <si>
    <t>vacuolar protein sorting 13A</t>
  </si>
  <si>
    <t>Zfp592</t>
  </si>
  <si>
    <t>zinc finger protein 592</t>
  </si>
  <si>
    <t>Mgst3</t>
  </si>
  <si>
    <t>microsomal glutathione S-transferase 3</t>
  </si>
  <si>
    <t>Vax1</t>
  </si>
  <si>
    <t>ventral anterior homeobox 1</t>
  </si>
  <si>
    <t>Rcor1</t>
  </si>
  <si>
    <t>REST corepressor 1</t>
  </si>
  <si>
    <t>Aff2</t>
  </si>
  <si>
    <t>AF4/FMR2 family, member 2</t>
  </si>
  <si>
    <t>Samd12</t>
  </si>
  <si>
    <t>sterile alpha motif domain containing 12</t>
  </si>
  <si>
    <t>Apoc1</t>
  </si>
  <si>
    <t>apolipoprotein C-I</t>
  </si>
  <si>
    <t>Nrp2</t>
  </si>
  <si>
    <t>neuropilin 2</t>
  </si>
  <si>
    <t>Adamtsl4</t>
  </si>
  <si>
    <t>ADAMTS-like 4</t>
  </si>
  <si>
    <t>Asphd2</t>
  </si>
  <si>
    <t>aspartate beta-hydroxylase domain containing 2</t>
  </si>
  <si>
    <t>Arl6ip4</t>
  </si>
  <si>
    <t>ADP-ribosylation factor-like 6 interacting protein 4</t>
  </si>
  <si>
    <t>Sorbs3</t>
  </si>
  <si>
    <t>sorbin and SH3 domain containing 3</t>
  </si>
  <si>
    <t>Prelp</t>
  </si>
  <si>
    <t>proline arginine-rich end leucine-rich repeat</t>
  </si>
  <si>
    <t>Samd4b</t>
  </si>
  <si>
    <t>sterile alpha motif domain containing 4B</t>
  </si>
  <si>
    <t>Kank4</t>
  </si>
  <si>
    <t>KN motif and ankyrin repeat domains 4</t>
  </si>
  <si>
    <t>Glis2</t>
  </si>
  <si>
    <t>GLIS family zinc finger 2</t>
  </si>
  <si>
    <t>Meis2</t>
  </si>
  <si>
    <t>Meis homeobox 2</t>
  </si>
  <si>
    <t>Iffo2</t>
  </si>
  <si>
    <t>intermediate filament family orphan 2</t>
  </si>
  <si>
    <t>Scd1</t>
  </si>
  <si>
    <t>stearoyl-Coenzyme A desaturase 1</t>
  </si>
  <si>
    <t>H2-Ab1</t>
  </si>
  <si>
    <t>histocompatibility 2, class II antigen A, beta 1</t>
  </si>
  <si>
    <t>Thrb</t>
  </si>
  <si>
    <t>thyroid hormone receptor beta</t>
  </si>
  <si>
    <t>Ppap2b</t>
  </si>
  <si>
    <t>Lin7b</t>
  </si>
  <si>
    <t>lin-7 homolog B (C. elegans)</t>
  </si>
  <si>
    <t>Uggt1</t>
  </si>
  <si>
    <t>UDP-glucose glycoprotein glucosyltransferase 1</t>
  </si>
  <si>
    <t>Slk</t>
  </si>
  <si>
    <t>STE20-like kinase</t>
  </si>
  <si>
    <t>Dnajc16</t>
  </si>
  <si>
    <t>DnaJ heat shock protein family (Hsp40) member C16</t>
  </si>
  <si>
    <t>Nle1</t>
  </si>
  <si>
    <t>notchless homolog 1 (Drosophila)</t>
  </si>
  <si>
    <t>Thumpd2</t>
  </si>
  <si>
    <t>THUMP domain containing 2</t>
  </si>
  <si>
    <t>Lrig1</t>
  </si>
  <si>
    <t>leucine-rich repeats and immunoglobulin-like domains 1</t>
  </si>
  <si>
    <t>Ermp1</t>
  </si>
  <si>
    <t>endoplasmic reticulum metallopeptidase 1</t>
  </si>
  <si>
    <t>Parvb</t>
  </si>
  <si>
    <t>parvin, beta</t>
  </si>
  <si>
    <t>Thada</t>
  </si>
  <si>
    <t>thyroid adenoma associated</t>
  </si>
  <si>
    <t>2610020C07Rik</t>
  </si>
  <si>
    <t>RIKEN cDNA 2610020C07 gene</t>
  </si>
  <si>
    <t>Ensa</t>
  </si>
  <si>
    <t>endosulfine alpha</t>
  </si>
  <si>
    <t>Hjurp</t>
  </si>
  <si>
    <t>Holliday junction recognition protein</t>
  </si>
  <si>
    <t>Vamp8</t>
  </si>
  <si>
    <t>vesicle-associated membrane protein 8</t>
  </si>
  <si>
    <t>Lrrc8b</t>
  </si>
  <si>
    <t>leucine rich repeat containing 8 family, member B</t>
  </si>
  <si>
    <t>Cramp1l</t>
  </si>
  <si>
    <t>Crm, cramped-like (Drosophila)</t>
  </si>
  <si>
    <t>Limch1</t>
  </si>
  <si>
    <t>LIM and calponin homology domains 1</t>
  </si>
  <si>
    <t>Itpr2</t>
  </si>
  <si>
    <t>inositol 1,4,5-triphosphate receptor 2</t>
  </si>
  <si>
    <t>Tmem204</t>
  </si>
  <si>
    <t>transmembrane protein 204</t>
  </si>
  <si>
    <t>Twist1</t>
  </si>
  <si>
    <t>twist basic helix-loop-helix transcription factor 1</t>
  </si>
  <si>
    <t>Pptc7</t>
  </si>
  <si>
    <t>PTC7 protein phosphatase homolog</t>
  </si>
  <si>
    <t>Pcnx</t>
  </si>
  <si>
    <t>pecanex homolog (Drosophila)</t>
  </si>
  <si>
    <t>Supt16h</t>
  </si>
  <si>
    <t>Trim65</t>
  </si>
  <si>
    <t>tripartite motif-containing 65</t>
  </si>
  <si>
    <t>Palm3</t>
  </si>
  <si>
    <t>paralemmin 3</t>
  </si>
  <si>
    <t>Gpc6</t>
  </si>
  <si>
    <t>glypican 6</t>
  </si>
  <si>
    <t>Lrrc27</t>
  </si>
  <si>
    <t>leucine rich repeat containing 27</t>
  </si>
  <si>
    <t>Slc25a37</t>
  </si>
  <si>
    <t>solute carrier family 25, member 37</t>
  </si>
  <si>
    <t>Akap11</t>
  </si>
  <si>
    <t>A kinase (PRKA) anchor protein 11</t>
  </si>
  <si>
    <t>9530027J09Rik</t>
  </si>
  <si>
    <t>RIKEN cDNA 9530027J09 gene</t>
  </si>
  <si>
    <t>Unc13d</t>
  </si>
  <si>
    <t>unc-13 homolog D (C. elegans)</t>
  </si>
  <si>
    <t>Anxa4</t>
  </si>
  <si>
    <t>annexin A4</t>
  </si>
  <si>
    <t>Kcnh1</t>
  </si>
  <si>
    <t>potassium voltage-gated channel, subfamily H (eag-related), member 1</t>
  </si>
  <si>
    <t>Hcn4</t>
  </si>
  <si>
    <t>hyperpolarization-activated, cyclic nucleotide-gated K+ 4</t>
  </si>
  <si>
    <t>Itga6</t>
  </si>
  <si>
    <t>integrin alpha 6</t>
  </si>
  <si>
    <t>Hip1</t>
  </si>
  <si>
    <t>huntingtin interacting protein 1</t>
  </si>
  <si>
    <t>Nalcn</t>
  </si>
  <si>
    <t>sodium leak channel, non-selective</t>
  </si>
  <si>
    <t>Inhba</t>
  </si>
  <si>
    <t>inhibin beta-A</t>
  </si>
  <si>
    <t>Irs2</t>
  </si>
  <si>
    <t>insulin receptor substrate 2</t>
  </si>
  <si>
    <t>Galnt2</t>
  </si>
  <si>
    <t>UDP-N-acetyl-alpha-D-galactosamine:polypeptide N-acetylgalactosaminyltransferase 2</t>
  </si>
  <si>
    <t>Kif26a</t>
  </si>
  <si>
    <t>kinesin family member 26A</t>
  </si>
  <si>
    <t>5730409E04Rik</t>
  </si>
  <si>
    <t>RIKEN cDNA 5730409E04Rik gene</t>
  </si>
  <si>
    <t>Pard6b</t>
  </si>
  <si>
    <t>par-6 family cell polarity regulator beta</t>
  </si>
  <si>
    <t>Atf6b</t>
  </si>
  <si>
    <t>activating transcription factor 6 beta</t>
  </si>
  <si>
    <t>Rad51ap1</t>
  </si>
  <si>
    <t>RAD51 associated protein 1</t>
  </si>
  <si>
    <t>Kcnj2</t>
  </si>
  <si>
    <t>potassium inwardly-rectifying channel, subfamily J, member 2</t>
  </si>
  <si>
    <t>Rnf182</t>
  </si>
  <si>
    <t>ring finger protein 182</t>
  </si>
  <si>
    <t>Phax</t>
  </si>
  <si>
    <t>phosphorylated adaptor for RNA export</t>
  </si>
  <si>
    <t>Nrip2</t>
  </si>
  <si>
    <t>nuclear receptor interacting protein 2</t>
  </si>
  <si>
    <t>Htr2c</t>
  </si>
  <si>
    <t>5-hydroxytryptamine (serotonin) receptor 2C</t>
  </si>
  <si>
    <t>Rprd2</t>
  </si>
  <si>
    <t>regulation of nuclear pre-mRNA domain containing 2</t>
  </si>
  <si>
    <t>Sall3</t>
  </si>
  <si>
    <t>sal-like 3 (Drosophila)</t>
  </si>
  <si>
    <t>Unc119</t>
  </si>
  <si>
    <t>unc-119 lipid binding chaperone</t>
  </si>
  <si>
    <t>Brs3</t>
  </si>
  <si>
    <t>bombesin-like receptor 3</t>
  </si>
  <si>
    <t>Dnalc1</t>
  </si>
  <si>
    <t>Clec3b</t>
  </si>
  <si>
    <t>C-type lectin domain family 3, member b</t>
  </si>
  <si>
    <t>Epb4.1</t>
  </si>
  <si>
    <t>Tbc1d1</t>
  </si>
  <si>
    <t>TBC1 domain family, member 1</t>
  </si>
  <si>
    <t>Ppp6r2</t>
  </si>
  <si>
    <t>protein phosphatase 6, regulatory subunit 2</t>
  </si>
  <si>
    <t>Gng11</t>
  </si>
  <si>
    <t>guanine nucleotide binding protein (G protein), gamma 11</t>
  </si>
  <si>
    <t>Fcgr3</t>
  </si>
  <si>
    <t>Fc receptor, IgG, low affinity III</t>
  </si>
  <si>
    <t>Gda</t>
  </si>
  <si>
    <t>guanine deaminase</t>
  </si>
  <si>
    <t>Fam107b</t>
  </si>
  <si>
    <t>family with sequence similarity 107, member B</t>
  </si>
  <si>
    <t>Sos1</t>
  </si>
  <si>
    <t>son of sevenless homolog 1 (Drosophila)</t>
  </si>
  <si>
    <t>Mbp</t>
  </si>
  <si>
    <t>myelin basic protein</t>
  </si>
  <si>
    <t>Dolpp1</t>
  </si>
  <si>
    <t>dolichyl pyrophosphate phosphatase 1</t>
  </si>
  <si>
    <t>Tomm6</t>
  </si>
  <si>
    <t>translocase of outer mitochondrial membrane 6 homolog (yeast)</t>
  </si>
  <si>
    <t>AI429214</t>
  </si>
  <si>
    <t>expressed sequence AI429214</t>
  </si>
  <si>
    <t>Ryr2</t>
  </si>
  <si>
    <t>ryanodine receptor 2, cardiac</t>
  </si>
  <si>
    <t>Pawr</t>
  </si>
  <si>
    <t>PRKC, apoptosis, WT1, regulator</t>
  </si>
  <si>
    <t>Rad9b</t>
  </si>
  <si>
    <t>RAD9 checkpoint clamp component B</t>
  </si>
  <si>
    <t>Mthfr</t>
  </si>
  <si>
    <t>5,10-methylenetetrahydrofolate reductase</t>
  </si>
  <si>
    <t>Nlgn1</t>
  </si>
  <si>
    <t>neuroligin 1</t>
  </si>
  <si>
    <t>Gigyf2</t>
  </si>
  <si>
    <t>GRB10 interacting GYF protein 2</t>
  </si>
  <si>
    <t>Aldh1a2</t>
  </si>
  <si>
    <t>aldehyde dehydrogenase family 1, subfamily A2</t>
  </si>
  <si>
    <t>Nmt1</t>
  </si>
  <si>
    <t>N-myristoyltransferase 1</t>
  </si>
  <si>
    <t>Msl3l2</t>
  </si>
  <si>
    <t>male-specific lethal 3-like 2 (Drosophila)</t>
  </si>
  <si>
    <t>Plxna1</t>
  </si>
  <si>
    <t>plexin A1</t>
  </si>
  <si>
    <t>Klhl3</t>
  </si>
  <si>
    <t>kelch-like 3</t>
  </si>
  <si>
    <t>Kcna5</t>
  </si>
  <si>
    <t>potassium voltage-gated channel, shaker-related subfamily, member 5</t>
  </si>
  <si>
    <t>Jub</t>
  </si>
  <si>
    <t>1810011O10Rik</t>
  </si>
  <si>
    <t>RIKEN cDNA 1810011O10 gene</t>
  </si>
  <si>
    <t>Ifitm3</t>
  </si>
  <si>
    <t>interferon induced transmembrane protein 3</t>
  </si>
  <si>
    <t>Chrm2</t>
  </si>
  <si>
    <t>cholinergic receptor, muscarinic 2, cardiac</t>
  </si>
  <si>
    <t>Fat1</t>
  </si>
  <si>
    <t>FAT atypical cadherin 1</t>
  </si>
  <si>
    <t>Sidt2</t>
  </si>
  <si>
    <t>SID1 transmembrane family, member 2</t>
  </si>
  <si>
    <t>Gng3</t>
  </si>
  <si>
    <t>guanine nucleotide binding protein (G protein), gamma 3</t>
  </si>
  <si>
    <t>Mier1</t>
  </si>
  <si>
    <t>MEIR1 treanscription regulator</t>
  </si>
  <si>
    <t>Kcnb1</t>
  </si>
  <si>
    <t>potassium voltage gated channel, Shab-related subfamily, member 1</t>
  </si>
  <si>
    <t>Glyctk</t>
  </si>
  <si>
    <t>glycerate kinase</t>
  </si>
  <si>
    <t>Palm2</t>
  </si>
  <si>
    <t>paralemmin 2</t>
  </si>
  <si>
    <t>Fem1a</t>
  </si>
  <si>
    <t>feminization 1 homolog a (C. elegans)</t>
  </si>
  <si>
    <t>2210018M11Rik</t>
  </si>
  <si>
    <t>Phf3</t>
  </si>
  <si>
    <t>PHD finger protein 3</t>
  </si>
  <si>
    <t>Mitf</t>
  </si>
  <si>
    <t>microphthalmia-associated transcription factor</t>
  </si>
  <si>
    <t>Hecw1</t>
  </si>
  <si>
    <t>HECT, C2 and WW domain containing E3 ubiquitin protein ligase 1</t>
  </si>
  <si>
    <t>Kif20a</t>
  </si>
  <si>
    <t>kinesin family member 20A</t>
  </si>
  <si>
    <t>Eif2c1</t>
  </si>
  <si>
    <t>Zscan20</t>
  </si>
  <si>
    <t>zinc finger and SCAN domains 20</t>
  </si>
  <si>
    <t>Zfp629</t>
  </si>
  <si>
    <t>zinc finger protein 629</t>
  </si>
  <si>
    <t>Ythdf2</t>
  </si>
  <si>
    <t>YTH domain family 2</t>
  </si>
  <si>
    <t>Rgs12</t>
  </si>
  <si>
    <t>regulator of G-protein signaling 12</t>
  </si>
  <si>
    <t>Arl2</t>
  </si>
  <si>
    <t>ADP-ribosylation factor-like 2</t>
  </si>
  <si>
    <t>Ubxn1</t>
  </si>
  <si>
    <t>UBX domain protein 1</t>
  </si>
  <si>
    <t>Pcsk5</t>
  </si>
  <si>
    <t>proprotein convertase subtilisin/kexin type 5</t>
  </si>
  <si>
    <t>Ripk4</t>
  </si>
  <si>
    <t>receptor-interacting serine-threonine kinase 4</t>
  </si>
  <si>
    <t>Akap6</t>
  </si>
  <si>
    <t>A kinase (PRKA) anchor protein 6</t>
  </si>
  <si>
    <t>Prr18</t>
  </si>
  <si>
    <t>proline rich 18</t>
  </si>
  <si>
    <t>Cpxm1</t>
  </si>
  <si>
    <t>carboxypeptidase X 1 (M14 family)</t>
  </si>
  <si>
    <t>Tigd3</t>
  </si>
  <si>
    <t>tigger transposable element derived 3</t>
  </si>
  <si>
    <t>Osbpl8</t>
  </si>
  <si>
    <t>oxysterol binding protein-like 8</t>
  </si>
  <si>
    <t>Bri3bp</t>
  </si>
  <si>
    <t>Bri3 binding protein</t>
  </si>
  <si>
    <t>Jph1</t>
  </si>
  <si>
    <t>junctophilin 1</t>
  </si>
  <si>
    <t>Adra2c</t>
  </si>
  <si>
    <t>adrenergic receptor, alpha 2c</t>
  </si>
  <si>
    <t>Slc25a30</t>
  </si>
  <si>
    <t>solute carrier family 25, member 30</t>
  </si>
  <si>
    <t>Zfp105</t>
  </si>
  <si>
    <t>zinc finger protein 105</t>
  </si>
  <si>
    <t>Lactb2</t>
  </si>
  <si>
    <t>lactamase, beta 2</t>
  </si>
  <si>
    <t>Rbm17</t>
  </si>
  <si>
    <t>RNA binding motif protein 17</t>
  </si>
  <si>
    <t>Nacad</t>
  </si>
  <si>
    <t>NAC alpha domain containing</t>
  </si>
  <si>
    <t>Thbd</t>
  </si>
  <si>
    <t>thrombomodulin</t>
  </si>
  <si>
    <t>Lphn2</t>
  </si>
  <si>
    <t>1500009C09Rik</t>
  </si>
  <si>
    <t>RIKEN cDNA 1500009C09 gene</t>
  </si>
  <si>
    <t>Pias4</t>
  </si>
  <si>
    <t>protein inhibitor of activated STAT 4</t>
  </si>
  <si>
    <t>Atp13a5</t>
  </si>
  <si>
    <t>ATPase type 13A5</t>
  </si>
  <si>
    <t>Atf7ip</t>
  </si>
  <si>
    <t>activating transcription factor 7 interacting protein</t>
  </si>
  <si>
    <t>AI314180</t>
  </si>
  <si>
    <t>expressed sequence AI314180</t>
  </si>
  <si>
    <t>1300010F03Rik</t>
  </si>
  <si>
    <t>Slc7a11</t>
  </si>
  <si>
    <t>solute carrier family 7 (cationic amino acid transporter, y+ system), member 11</t>
  </si>
  <si>
    <t>Tnfrsf19</t>
  </si>
  <si>
    <t>tumor necrosis factor receptor superfamily, member 19</t>
  </si>
  <si>
    <t>Zfp316</t>
  </si>
  <si>
    <t>zinc finger protein 316</t>
  </si>
  <si>
    <t>Spp1</t>
  </si>
  <si>
    <t>secreted phosphoprotein 1</t>
  </si>
  <si>
    <t>Myh10</t>
  </si>
  <si>
    <t>myosin, heavy polypeptide 10, non-muscle</t>
  </si>
  <si>
    <t>Ibtk</t>
  </si>
  <si>
    <t>inhibitor of Bruton agammaglobulinemia tyrosine kinase</t>
  </si>
  <si>
    <t>Katnb1</t>
  </si>
  <si>
    <t>katanin p80 (WD40-containing) subunit B 1</t>
  </si>
  <si>
    <t>Taf9b</t>
  </si>
  <si>
    <t>TATA-box binding protein associated factor 9B</t>
  </si>
  <si>
    <t>Zfp521</t>
  </si>
  <si>
    <t>zinc finger protein 521</t>
  </si>
  <si>
    <t>Atoh8</t>
  </si>
  <si>
    <t>atonal bHLH transcription factor 8</t>
  </si>
  <si>
    <t>Zic5</t>
  </si>
  <si>
    <t>zinc finger protein of the cerebellum 5</t>
  </si>
  <si>
    <t>Jmy</t>
  </si>
  <si>
    <t>junction-mediating and regulatory protein</t>
  </si>
  <si>
    <t>Ift57</t>
  </si>
  <si>
    <t>intraflagellar transport 57</t>
  </si>
  <si>
    <t>Ikzf5</t>
  </si>
  <si>
    <t>IKAROS family zinc finger 5</t>
  </si>
  <si>
    <t>Pdcl3</t>
  </si>
  <si>
    <t>phosducin-like 3</t>
  </si>
  <si>
    <t>Fam199x</t>
  </si>
  <si>
    <t>family with sequence similarity 199, X-linked</t>
  </si>
  <si>
    <t>Eln</t>
  </si>
  <si>
    <t>elastin</t>
  </si>
  <si>
    <t>Commd5</t>
  </si>
  <si>
    <t>COMM domain containing 5</t>
  </si>
  <si>
    <t>Synj2</t>
  </si>
  <si>
    <t>synaptojanin 2</t>
  </si>
  <si>
    <t>Grip1</t>
  </si>
  <si>
    <t>glutamate receptor interacting protein 1</t>
  </si>
  <si>
    <t>Nhp2</t>
  </si>
  <si>
    <t>NHP2 ribonucleoprotein</t>
  </si>
  <si>
    <t>Gm3696</t>
  </si>
  <si>
    <t>predicted gene 3696</t>
  </si>
  <si>
    <t>Nexn</t>
  </si>
  <si>
    <t>nexilin</t>
  </si>
  <si>
    <t>Mdga2</t>
  </si>
  <si>
    <t>MAM domain containing glycosylphosphatidylinositol anchor 2</t>
  </si>
  <si>
    <t>Sod1</t>
  </si>
  <si>
    <t>superoxide dismutase 1, soluble</t>
  </si>
  <si>
    <t>Gria3</t>
  </si>
  <si>
    <t>glutamate receptor, ionotropic, AMPA3 (alpha 3)</t>
  </si>
  <si>
    <t>Ndufb7</t>
  </si>
  <si>
    <t>NADH dehydrogenase (ubiquinone) 1 beta subcomplex, 7</t>
  </si>
  <si>
    <t>Fbxw7</t>
  </si>
  <si>
    <t>F-box and WD-40 domain protein 7</t>
  </si>
  <si>
    <t>Dnajc17</t>
  </si>
  <si>
    <t>DnaJ heat shock protein family (Hsp40) member C17</t>
  </si>
  <si>
    <t>Zmat2</t>
  </si>
  <si>
    <t>zinc finger, matrin type 2</t>
  </si>
  <si>
    <t>Ankrd13b</t>
  </si>
  <si>
    <t>ankyrin repeat domain 13b</t>
  </si>
  <si>
    <t>Tbx18</t>
  </si>
  <si>
    <t>T-box18</t>
  </si>
  <si>
    <t>Fzd7</t>
  </si>
  <si>
    <t>frizzled class receptor 7</t>
  </si>
  <si>
    <t>Kif2a</t>
  </si>
  <si>
    <t>kinesin family member 2A</t>
  </si>
  <si>
    <t>Rsf1</t>
  </si>
  <si>
    <t>remodeling and spacing factor 1</t>
  </si>
  <si>
    <t>Hebp1</t>
  </si>
  <si>
    <t>heme binding protein 1</t>
  </si>
  <si>
    <t>Nr2c2</t>
  </si>
  <si>
    <t>nuclear receptor subfamily 2, group C, member 2</t>
  </si>
  <si>
    <t>Afmid</t>
  </si>
  <si>
    <t>arylformamidase</t>
  </si>
  <si>
    <t>Mia3</t>
  </si>
  <si>
    <t>melanoma inhibitory activity 3</t>
  </si>
  <si>
    <t>Cacna1a</t>
  </si>
  <si>
    <t>calcium channel, voltage-dependent, P/Q type, alpha 1A subunit</t>
  </si>
  <si>
    <t>Fmn1</t>
  </si>
  <si>
    <t>formin 1</t>
  </si>
  <si>
    <t>Tgfb1i1</t>
  </si>
  <si>
    <t>transforming growth factor beta 1 induced transcript 1</t>
  </si>
  <si>
    <t>Scpep1</t>
  </si>
  <si>
    <t>serine carboxypeptidase 1</t>
  </si>
  <si>
    <t>Icam5</t>
  </si>
  <si>
    <t>intercellular adhesion molecule 5, telencephalin</t>
  </si>
  <si>
    <t>Msln</t>
  </si>
  <si>
    <t>mesothelin</t>
  </si>
  <si>
    <t>Cyp1b1</t>
  </si>
  <si>
    <t>cytochrome P450, family 1, subfamily b, polypeptide 1</t>
  </si>
  <si>
    <t>Psmb8</t>
  </si>
  <si>
    <t>proteasome (prosome, macropain) subunit, beta type 8 (large multifunctional peptidase 7)</t>
  </si>
  <si>
    <t>Usp29</t>
  </si>
  <si>
    <t>ubiquitin specific peptidase 29</t>
  </si>
  <si>
    <t>Rpap3</t>
  </si>
  <si>
    <t>RNA polymerase II associated protein 3</t>
  </si>
  <si>
    <t>Trim23</t>
  </si>
  <si>
    <t>tripartite motif-containing 23</t>
  </si>
  <si>
    <t>Mpst</t>
  </si>
  <si>
    <t>mercaptopyruvate sulfurtransferase</t>
  </si>
  <si>
    <t>BC031361</t>
  </si>
  <si>
    <t>cDNA sequence BC031361</t>
  </si>
  <si>
    <t>Zfp113</t>
  </si>
  <si>
    <t>zinc finger protein 113</t>
  </si>
  <si>
    <t>2310011J03Rik</t>
  </si>
  <si>
    <t>RIKEN cDNA 2310011J03 gene</t>
  </si>
  <si>
    <t>Mrc2</t>
  </si>
  <si>
    <t>mannose receptor, C type 2</t>
  </si>
  <si>
    <t>Kazald1</t>
  </si>
  <si>
    <t>Kazal-type serine peptidase inhibitor domain 1</t>
  </si>
  <si>
    <t>Ric8</t>
  </si>
  <si>
    <t>Ankrd23</t>
  </si>
  <si>
    <t>ankyrin repeat domain 23</t>
  </si>
  <si>
    <t>Pvrl3</t>
  </si>
  <si>
    <t>Stxbp5l</t>
  </si>
  <si>
    <t>syntaxin binding protein 5-like</t>
  </si>
  <si>
    <t>Dscaml1</t>
  </si>
  <si>
    <t>Down syndrome cell adhesion molecule like 1</t>
  </si>
  <si>
    <t>Rpl28</t>
  </si>
  <si>
    <t>ribosomal protein L28</t>
  </si>
  <si>
    <t>Lamb3</t>
  </si>
  <si>
    <t>laminin, beta 3</t>
  </si>
  <si>
    <t>Stx7</t>
  </si>
  <si>
    <t>syntaxin 7</t>
  </si>
  <si>
    <t>Cstf2</t>
  </si>
  <si>
    <t>cleavage stimulation factor, 3' pre-RNA subunit 2</t>
  </si>
  <si>
    <t>Iqgap1</t>
  </si>
  <si>
    <t>IQ motif containing GTPase activating protein 1</t>
  </si>
  <si>
    <t>Pik3r4</t>
  </si>
  <si>
    <t>phosphatidylinositol 3 kinase, regulatory subunit, polypeptide 4, p150</t>
  </si>
  <si>
    <t>Col3a1</t>
  </si>
  <si>
    <t>collagen, type III, alpha 1</t>
  </si>
  <si>
    <t>Cyba</t>
  </si>
  <si>
    <t>cytochrome b-245, alpha polypeptide</t>
  </si>
  <si>
    <t>Stard13</t>
  </si>
  <si>
    <t>StAR-related lipid transfer (START) domain containing 13</t>
  </si>
  <si>
    <t>4932425I24Rik</t>
  </si>
  <si>
    <t>Wdr6</t>
  </si>
  <si>
    <t>WD repeat domain 6</t>
  </si>
  <si>
    <t>Ikbkap</t>
  </si>
  <si>
    <t>inhibitor of kappa light polypeptide enhancer in B cells, kinase complex-associated protein</t>
  </si>
  <si>
    <t>Ifitm2</t>
  </si>
  <si>
    <t>interferon induced transmembrane protein 2</t>
  </si>
  <si>
    <t>Car14</t>
  </si>
  <si>
    <t>carbonic anhydrase 14</t>
  </si>
  <si>
    <t>Hr</t>
  </si>
  <si>
    <t>hairless</t>
  </si>
  <si>
    <t>Zfp326</t>
  </si>
  <si>
    <t>zinc finger protein 326</t>
  </si>
  <si>
    <t>Tpp1</t>
  </si>
  <si>
    <t>tripeptidyl peptidase I</t>
  </si>
  <si>
    <t>Sec63</t>
  </si>
  <si>
    <t>SEC63-like (S. cerevisiae)</t>
  </si>
  <si>
    <t>E4f1</t>
  </si>
  <si>
    <t>E4F transcription factor 1</t>
  </si>
  <si>
    <t>Arhgap19</t>
  </si>
  <si>
    <t>Rho GTPase activating protein 19</t>
  </si>
  <si>
    <t>Med13</t>
  </si>
  <si>
    <t>mediator complex subunit 13</t>
  </si>
  <si>
    <t>Taok1</t>
  </si>
  <si>
    <t>TAO kinase 1</t>
  </si>
  <si>
    <t>Zfp292</t>
  </si>
  <si>
    <t>zinc finger protein 292</t>
  </si>
  <si>
    <t>Nbeal2</t>
  </si>
  <si>
    <t>neurobeachin-like 2</t>
  </si>
  <si>
    <t>C230081A13Rik</t>
  </si>
  <si>
    <t>1700040N02Rik</t>
  </si>
  <si>
    <t>Slc7a10</t>
  </si>
  <si>
    <t>solute carrier family 7 (cationic amino acid transporter, y+ system), member 10</t>
  </si>
  <si>
    <t>C4b</t>
  </si>
  <si>
    <t>complement component 4B (Chido blood group)</t>
  </si>
  <si>
    <t>Purg</t>
  </si>
  <si>
    <t>purine-rich element binding protein G</t>
  </si>
  <si>
    <t>Exoc4</t>
  </si>
  <si>
    <t>exocyst complex component 4</t>
  </si>
  <si>
    <t>Tacc3</t>
  </si>
  <si>
    <t>transforming, acidic coiled-coil containing protein 3</t>
  </si>
  <si>
    <t>Fdxacb1</t>
  </si>
  <si>
    <t>ferredoxin-fold anticodon binding domain containing 1</t>
  </si>
  <si>
    <t>Wnt5a</t>
  </si>
  <si>
    <t>wingless-type MMTV integration site family, member 5A</t>
  </si>
  <si>
    <t>5730480H06Rik</t>
  </si>
  <si>
    <t>RIKEN cDNA 5730480H06 gene</t>
  </si>
  <si>
    <t>Mmab</t>
  </si>
  <si>
    <t>methylmalonic aciduria (cobalamin deficiency) cblB type homolog (human)</t>
  </si>
  <si>
    <t>Plekhm3</t>
  </si>
  <si>
    <t>pleckstrin homology domain containing, family M, member 3</t>
  </si>
  <si>
    <t>Med13l</t>
  </si>
  <si>
    <t>mediator complex subunit 13-like</t>
  </si>
  <si>
    <t>Atp6v1c2</t>
  </si>
  <si>
    <t>ATPase, H+ transporting, lysosomal V1 subunit C2</t>
  </si>
  <si>
    <t>Neurl1b</t>
  </si>
  <si>
    <t>neuralized E3 ubiquitin protein ligase 1B</t>
  </si>
  <si>
    <t>Polr1a</t>
  </si>
  <si>
    <t>polymerase (RNA) I polypeptide A</t>
  </si>
  <si>
    <t>Ppp2r3a</t>
  </si>
  <si>
    <t>protein phosphatase 2, regulatory subunit B'', alpha</t>
  </si>
  <si>
    <t>Zfp454</t>
  </si>
  <si>
    <t>zinc finger protein 454</t>
  </si>
  <si>
    <t>Fam59a</t>
  </si>
  <si>
    <t>Sorcs3</t>
  </si>
  <si>
    <t>sortilin-related VPS10 domain containing receptor 3</t>
  </si>
  <si>
    <t>Lonrf1</t>
  </si>
  <si>
    <t>LON peptidase N-terminal domain and ring finger 1</t>
  </si>
  <si>
    <t>Kcna6</t>
  </si>
  <si>
    <t>potassium voltage-gated channel, shaker-related, subfamily, member 6</t>
  </si>
  <si>
    <t>Azi1</t>
  </si>
  <si>
    <t>Ino80</t>
  </si>
  <si>
    <t>INO80 complex subunit</t>
  </si>
  <si>
    <t>Tlk1</t>
  </si>
  <si>
    <t>tousled-like kinase 1</t>
  </si>
  <si>
    <t>Phc3</t>
  </si>
  <si>
    <t>polyhomeotic-like 3 (Drosophila)</t>
  </si>
  <si>
    <t>Med12l</t>
  </si>
  <si>
    <t>mediator complex subunit 12-like</t>
  </si>
  <si>
    <t>Fam122b</t>
  </si>
  <si>
    <t>family with sequence similarity 122, member B</t>
  </si>
  <si>
    <t>Glrx</t>
  </si>
  <si>
    <t>glutaredoxin</t>
  </si>
  <si>
    <t>Sema4a</t>
  </si>
  <si>
    <t>sema domain, immunoglobulin domain (Ig), transmembrane domain (TM) and short cytoplasmic domain, (semaphorin) 4A</t>
  </si>
  <si>
    <t>Hs3st3a1</t>
  </si>
  <si>
    <t>heparan sulfate (glucosamine) 3-O-sulfotransferase 3A1</t>
  </si>
  <si>
    <t>Adam11</t>
  </si>
  <si>
    <t>a disintegrin and metallopeptidase domain 11</t>
  </si>
  <si>
    <t>Dock9</t>
  </si>
  <si>
    <t>dedicator of cytokinesis 9</t>
  </si>
  <si>
    <t>Sar1a</t>
  </si>
  <si>
    <t>secretion associated Ras related GTPase 1A</t>
  </si>
  <si>
    <t>Tnik</t>
  </si>
  <si>
    <t>TRAF2 and NCK interacting kinase</t>
  </si>
  <si>
    <t>Gpr85</t>
  </si>
  <si>
    <t>G protein-coupled receptor 85</t>
  </si>
  <si>
    <t>C77370</t>
  </si>
  <si>
    <t>expressed sequence C77370</t>
  </si>
  <si>
    <t>Ddit4l</t>
  </si>
  <si>
    <t>DNA-damage-inducible transcript 4-like</t>
  </si>
  <si>
    <t>Ccdc37</t>
  </si>
  <si>
    <t>5430411K18Rik</t>
  </si>
  <si>
    <t>Fam89a</t>
  </si>
  <si>
    <t>family with sequence similarity 89, member A</t>
  </si>
  <si>
    <t>Ifrd2</t>
  </si>
  <si>
    <t>interferon-related developmental regulator 2</t>
  </si>
  <si>
    <t>Mier3</t>
  </si>
  <si>
    <t>MIER family member 3</t>
  </si>
  <si>
    <t>Arid2</t>
  </si>
  <si>
    <t>AT rich interactive domain 2 (ARID, RFX-like)</t>
  </si>
  <si>
    <t>Slc24a4</t>
  </si>
  <si>
    <t>solute carrier family 24 (sodium/potassium/calcium exchanger), member 4</t>
  </si>
  <si>
    <t>Senp7</t>
  </si>
  <si>
    <t>SUMO1/sentrin specific peptidase 7</t>
  </si>
  <si>
    <t>Cnih3</t>
  </si>
  <si>
    <t>cornichon family AMPA receptor auxiliary protein 3</t>
  </si>
  <si>
    <t>Spon1</t>
  </si>
  <si>
    <t>spondin 1, (f-spondin) extracellular matrix protein</t>
  </si>
  <si>
    <t>Pak6</t>
  </si>
  <si>
    <t>p21 protein (Cdc42/Rac)-activated kinase 6</t>
  </si>
  <si>
    <t>Unc79</t>
  </si>
  <si>
    <t>unc-79 homolog (C. elegans)</t>
  </si>
  <si>
    <t>Mllt11</t>
  </si>
  <si>
    <t>myeloid/lymphoid or mixed-lineage leukemia; translocated to, 11</t>
  </si>
  <si>
    <t>Rnf26</t>
  </si>
  <si>
    <t>ring finger protein 26</t>
  </si>
  <si>
    <t>Cops6</t>
  </si>
  <si>
    <t>COP9 signalosome subunit 6</t>
  </si>
  <si>
    <t>Irgm1</t>
  </si>
  <si>
    <t>immunity-related GTPase family M member 1</t>
  </si>
  <si>
    <t>Commd10</t>
  </si>
  <si>
    <t>COMM domain containing 10</t>
  </si>
  <si>
    <t>Atp2b4</t>
  </si>
  <si>
    <t>ATPase, Ca++ transporting, plasma membrane 4</t>
  </si>
  <si>
    <t>Vegfa</t>
  </si>
  <si>
    <t>vascular endothelial growth factor A</t>
  </si>
  <si>
    <t>Erc1</t>
  </si>
  <si>
    <t>ELKS/RAB6-interacting/CAST family member 1</t>
  </si>
  <si>
    <t>Atp6v1c1</t>
  </si>
  <si>
    <t>ATPase, H+ transporting, lysosomal V1 subunit C1</t>
  </si>
  <si>
    <t>Sphk1</t>
  </si>
  <si>
    <t>sphingosine kinase 1</t>
  </si>
  <si>
    <t>1700010K23Rik</t>
  </si>
  <si>
    <t>RIKEN cDNA 1700010K23 gene</t>
  </si>
  <si>
    <t>Klk6</t>
  </si>
  <si>
    <t>kallikrein related-peptidase 6</t>
  </si>
  <si>
    <t>Cdkl5</t>
  </si>
  <si>
    <t>cyclin-dependent kinase-like 5</t>
  </si>
  <si>
    <t>Trps1</t>
  </si>
  <si>
    <t>trichorhinophalangeal syndrome I (human)</t>
  </si>
  <si>
    <t>Cttnbp2</t>
  </si>
  <si>
    <t>cortactin binding protein 2</t>
  </si>
  <si>
    <t>Fancg</t>
  </si>
  <si>
    <t>Fanconi anemia, complementation group G</t>
  </si>
  <si>
    <t>Tnfrsf1a</t>
  </si>
  <si>
    <t>tumor necrosis factor receptor superfamily, member 1a</t>
  </si>
  <si>
    <t>Ndufa8</t>
  </si>
  <si>
    <t>NADH dehydrogenase (ubiquinone) 1 alpha subcomplex, 8</t>
  </si>
  <si>
    <t>AA388235</t>
  </si>
  <si>
    <t>expressed sequence AA388235</t>
  </si>
  <si>
    <t>Sidt1</t>
  </si>
  <si>
    <t>SID1 transmembrane family, member 1</t>
  </si>
  <si>
    <t>Ugt8a</t>
  </si>
  <si>
    <t>UDP galactosyltransferase 8A</t>
  </si>
  <si>
    <t>Dock8</t>
  </si>
  <si>
    <t>dedicator of cytokinesis 8</t>
  </si>
  <si>
    <t>Mtap1a</t>
  </si>
  <si>
    <t>Crabp2</t>
  </si>
  <si>
    <t>cellular retinoic acid binding protein II</t>
  </si>
  <si>
    <t>Gch1</t>
  </si>
  <si>
    <t>GTP cyclohydrolase 1</t>
  </si>
  <si>
    <t>Dchs1</t>
  </si>
  <si>
    <t>dachsous 1 (Drosophila)</t>
  </si>
  <si>
    <t>Zfp608</t>
  </si>
  <si>
    <t>zinc finger protein 608</t>
  </si>
  <si>
    <t>Ubn2</t>
  </si>
  <si>
    <t>ubinuclein 2</t>
  </si>
  <si>
    <t>2900055J20Rik</t>
  </si>
  <si>
    <t>RIKEN cDNA 2900055J20 gene</t>
  </si>
  <si>
    <t>Akap13</t>
  </si>
  <si>
    <t>A kinase (PRKA) anchor protein 13</t>
  </si>
  <si>
    <t>Ptpn21</t>
  </si>
  <si>
    <t>protein tyrosine phosphatase, non-receptor type 21</t>
  </si>
  <si>
    <t>1700101I11Rik</t>
  </si>
  <si>
    <t>RIKEN cDNA 1700101I11 gene</t>
  </si>
  <si>
    <t>Wwp1</t>
  </si>
  <si>
    <t>WW domain containing E3 ubiquitin protein ligase 1</t>
  </si>
  <si>
    <t>Irf9</t>
  </si>
  <si>
    <t>interferon regulatory factor 9</t>
  </si>
  <si>
    <t>Ttll7</t>
  </si>
  <si>
    <t>tubulin tyrosine ligase-like family, member 7</t>
  </si>
  <si>
    <t>AW551984</t>
  </si>
  <si>
    <t>expressed sequence AW551984</t>
  </si>
  <si>
    <t>Bmp6</t>
  </si>
  <si>
    <t>bone morphogenetic protein 6</t>
  </si>
  <si>
    <t>Jakmip3</t>
  </si>
  <si>
    <t>janus kinase and microtubule interacting protein 3</t>
  </si>
  <si>
    <t>Gm7102</t>
  </si>
  <si>
    <t>predicted gene 7102</t>
  </si>
  <si>
    <t>Bicc1</t>
  </si>
  <si>
    <t>BicC family RNA binding protein 1</t>
  </si>
  <si>
    <t>C1qa</t>
  </si>
  <si>
    <t>complement component 1, q subcomponent, alpha polypeptide</t>
  </si>
  <si>
    <t>Btbd1</t>
  </si>
  <si>
    <t>BTB (POZ) domain containing 1</t>
  </si>
  <si>
    <t>Extl1</t>
  </si>
  <si>
    <t>exostoses (multiple)-like 1</t>
  </si>
  <si>
    <t>Galnt10</t>
  </si>
  <si>
    <t>UDP-N-acetyl-alpha-D-galactosamine:polypeptide N-acetylgalactosaminyltransferase 10</t>
  </si>
  <si>
    <t>Txndc6</t>
  </si>
  <si>
    <t>3110035E14Rik</t>
  </si>
  <si>
    <t>RIKEN cDNA 3110035E14 gene</t>
  </si>
  <si>
    <t>Magi2</t>
  </si>
  <si>
    <t>membrane associated guanylate kinase, WW and PDZ domain containing 2</t>
  </si>
  <si>
    <t>Ints2</t>
  </si>
  <si>
    <t>integrator complex subunit 2</t>
  </si>
  <si>
    <t>Btbd9</t>
  </si>
  <si>
    <t>BTB (POZ) domain containing 9</t>
  </si>
  <si>
    <t>Fam63b</t>
  </si>
  <si>
    <t>family with sequence similarity 63, member B</t>
  </si>
  <si>
    <t>Slc9a5</t>
  </si>
  <si>
    <t>solute carrier family 9 (sodium/hydrogen exchanger), member 5</t>
  </si>
  <si>
    <t>Rps6ka6</t>
  </si>
  <si>
    <t>ribosomal protein S6 kinase polypeptide 6</t>
  </si>
  <si>
    <t>Cited1</t>
  </si>
  <si>
    <t>Cbp/p300-interacting transactivator with Glu/Asp-rich carboxy-terminal domain 1</t>
  </si>
  <si>
    <t>Pmaip1</t>
  </si>
  <si>
    <t>phorbol-12-myristate-13-acetate-induced protein 1</t>
  </si>
  <si>
    <t>Osbpl3</t>
  </si>
  <si>
    <t>oxysterol binding protein-like 3</t>
  </si>
  <si>
    <t>AI504432</t>
  </si>
  <si>
    <t>expressed sequence AI504432</t>
  </si>
  <si>
    <t>Lrp6</t>
  </si>
  <si>
    <t>low density lipoprotein receptor-related protein 6</t>
  </si>
  <si>
    <t>Chic1</t>
  </si>
  <si>
    <t>cysteine-rich hydrophobic domain 1</t>
  </si>
  <si>
    <t>Acacb</t>
  </si>
  <si>
    <t>acetyl-Coenzyme A carboxylase beta</t>
  </si>
  <si>
    <t>Slc13a4</t>
  </si>
  <si>
    <t>solute carrier family 13 (sodium/sulfate symporters), member 4</t>
  </si>
  <si>
    <t>Kcnb2</t>
  </si>
  <si>
    <t>potassium voltage gated channel, Shab-related subfamily, member 2</t>
  </si>
  <si>
    <t>Atp5o</t>
  </si>
  <si>
    <t>ATP synthase, H+ transporting, mitochondrial F1 complex, O subunit</t>
  </si>
  <si>
    <t>Klhl21</t>
  </si>
  <si>
    <t>kelch-like 21</t>
  </si>
  <si>
    <t>Utp14b</t>
  </si>
  <si>
    <t>UTP14B small subunit processome component</t>
  </si>
  <si>
    <t>Sst</t>
  </si>
  <si>
    <t>somatostatin</t>
  </si>
  <si>
    <t>2900079G21Rik</t>
  </si>
  <si>
    <t>RIKEN cDNA 2900079G21 gene</t>
  </si>
  <si>
    <t>Ncoa2</t>
  </si>
  <si>
    <t>nuclear receptor coactivator 2</t>
  </si>
  <si>
    <t>Pcnxl3</t>
  </si>
  <si>
    <t>Taf8</t>
  </si>
  <si>
    <t>TATA-box binding protein associated factor 8</t>
  </si>
  <si>
    <t>Txnip</t>
  </si>
  <si>
    <t>thioredoxin interacting protein</t>
  </si>
  <si>
    <t>Srp54a</t>
  </si>
  <si>
    <t>signal recognition particle 54A</t>
  </si>
  <si>
    <t>Cnbp</t>
  </si>
  <si>
    <t>cellular nucleic acid binding protein</t>
  </si>
  <si>
    <t>Vangl1</t>
  </si>
  <si>
    <t>vang-like 1 (van gogh, Drosophila)</t>
  </si>
  <si>
    <t>Ccdc153</t>
  </si>
  <si>
    <t>coiled-coil domain containing 153</t>
  </si>
  <si>
    <t>Tsga14</t>
  </si>
  <si>
    <t>Shc1</t>
  </si>
  <si>
    <t>src homology 2 domain-containing transforming protein C1</t>
  </si>
  <si>
    <t>Alkbh1</t>
  </si>
  <si>
    <t>alkB homolog 1, histone H2A dioxygenase</t>
  </si>
  <si>
    <t>Odz4</t>
  </si>
  <si>
    <t>Zfp369</t>
  </si>
  <si>
    <t>zinc finger protein 369</t>
  </si>
  <si>
    <t>Kif3b</t>
  </si>
  <si>
    <t>kinesin family member 3B</t>
  </si>
  <si>
    <t>Bmp2k</t>
  </si>
  <si>
    <t>BMP2 inducible kinase</t>
  </si>
  <si>
    <t>4933404O12Rik</t>
  </si>
  <si>
    <t>RIKEN cDNA 4933404O12 gene</t>
  </si>
  <si>
    <t>Zfp523</t>
  </si>
  <si>
    <t>zinc finger protein 523</t>
  </si>
  <si>
    <t>Ctsk</t>
  </si>
  <si>
    <t>cathepsin K</t>
  </si>
  <si>
    <t>Clmn</t>
  </si>
  <si>
    <t>calmin</t>
  </si>
  <si>
    <t>Trappc5</t>
  </si>
  <si>
    <t>trafficking protein particle complex 5</t>
  </si>
  <si>
    <t>Ccdc3</t>
  </si>
  <si>
    <t>coiled-coil domain containing 3</t>
  </si>
  <si>
    <t>Helz</t>
  </si>
  <si>
    <t>helicase with zinc finger domain</t>
  </si>
  <si>
    <t>Anapc1</t>
  </si>
  <si>
    <t>anaphase promoting complex subunit 1</t>
  </si>
  <si>
    <t>Epha4</t>
  </si>
  <si>
    <t>Eph receptor A4</t>
  </si>
  <si>
    <t>Ogfrl1</t>
  </si>
  <si>
    <t>opioid growth factor receptor-like 1</t>
  </si>
  <si>
    <t>Coro7</t>
  </si>
  <si>
    <t>coronin 7</t>
  </si>
  <si>
    <t>Ptpn23</t>
  </si>
  <si>
    <t>protein tyrosine phosphatase, non-receptor type 23</t>
  </si>
  <si>
    <t>Rrp12</t>
  </si>
  <si>
    <t>ribosomal RNA processing 12 homolog (S. cerevisiae)</t>
  </si>
  <si>
    <t>Pmepa1</t>
  </si>
  <si>
    <t>prostate transmembrane protein, androgen induced 1</t>
  </si>
  <si>
    <t>Dctn5</t>
  </si>
  <si>
    <t>dynactin 5</t>
  </si>
  <si>
    <t>Gjc1</t>
  </si>
  <si>
    <t>gap junction protein, gamma 1</t>
  </si>
  <si>
    <t>Grm5</t>
  </si>
  <si>
    <t>glutamate receptor, metabotropic 5</t>
  </si>
  <si>
    <t>Nbea</t>
  </si>
  <si>
    <t>neurobeachin</t>
  </si>
  <si>
    <t>Ndufa13</t>
  </si>
  <si>
    <t>NADH dehydrogenase (ubiquinone) 1 alpha subcomplex, 13</t>
  </si>
  <si>
    <t>Parm1</t>
  </si>
  <si>
    <t>prostate androgen-regulated mucin-like protein 1</t>
  </si>
  <si>
    <t>Kiss1</t>
  </si>
  <si>
    <t>KiSS-1 metastasis-suppressor</t>
  </si>
  <si>
    <t>Nckap5l</t>
  </si>
  <si>
    <t>NCK-associated protein 5-like</t>
  </si>
  <si>
    <t>Ndst1</t>
  </si>
  <si>
    <t>N-deacetylase/N-sulfotransferase (heparan glucosaminyl) 1</t>
  </si>
  <si>
    <t>Epor</t>
  </si>
  <si>
    <t>erythropoietin receptor</t>
  </si>
  <si>
    <t>Zfp551</t>
  </si>
  <si>
    <t>zinc fingr protein 551</t>
  </si>
  <si>
    <t>Kcnk10</t>
  </si>
  <si>
    <t>potassium channel, subfamily K, member 10</t>
  </si>
  <si>
    <t>Ptgdr</t>
  </si>
  <si>
    <t>prostaglandin D receptor</t>
  </si>
  <si>
    <t>Zcchc4</t>
  </si>
  <si>
    <t>zinc finger, CCHC domain containing 4</t>
  </si>
  <si>
    <t>Apod</t>
  </si>
  <si>
    <t>apolipoprotein D</t>
  </si>
  <si>
    <t>Vps13d</t>
  </si>
  <si>
    <t>vacuolar protein sorting 13D</t>
  </si>
  <si>
    <t>Setd7</t>
  </si>
  <si>
    <t>SET domain containing (lysine methyltransferase) 7</t>
  </si>
  <si>
    <t>Ctdsp2</t>
  </si>
  <si>
    <t>CTD (carboxy-terminal domain, RNA polymerase II, polypeptide A) small phosphatase 2</t>
  </si>
  <si>
    <t>Arhgap5</t>
  </si>
  <si>
    <t>Rho GTPase activating protein 5</t>
  </si>
  <si>
    <t>Cdh8</t>
  </si>
  <si>
    <t>cadherin 8</t>
  </si>
  <si>
    <t>Oprl1</t>
  </si>
  <si>
    <t>opioid receptor-like 1</t>
  </si>
  <si>
    <t>1810074P20Rik</t>
  </si>
  <si>
    <t>Slc8a2</t>
  </si>
  <si>
    <t>solute carrier family 8 (sodium/calcium exchanger), member 2</t>
  </si>
  <si>
    <t>Pou3f3</t>
  </si>
  <si>
    <t>POU domain, class 3, transcription factor 3</t>
  </si>
  <si>
    <t>Rnf24</t>
  </si>
  <si>
    <t>ring finger protein 24</t>
  </si>
  <si>
    <t>Cyp2d22</t>
  </si>
  <si>
    <t>cytochrome P450, family 2, subfamily d, polypeptide 22</t>
  </si>
  <si>
    <t>Tmem115</t>
  </si>
  <si>
    <t>transmembrane protein 115</t>
  </si>
  <si>
    <t>Ptprt</t>
  </si>
  <si>
    <t>protein tyrosine phosphatase, receptor type, T</t>
  </si>
  <si>
    <t>Slc12a2</t>
  </si>
  <si>
    <t>solute carrier family 12, member 2</t>
  </si>
  <si>
    <t>Ccdc113</t>
  </si>
  <si>
    <t>coiled-coil domain containing 113</t>
  </si>
  <si>
    <t>Fbxo10</t>
  </si>
  <si>
    <t>F-box protein 10</t>
  </si>
  <si>
    <t>Tm4sf1</t>
  </si>
  <si>
    <t>transmembrane 4 superfamily member 1</t>
  </si>
  <si>
    <t>Mttp</t>
  </si>
  <si>
    <t>microsomal triglyceride transfer protein</t>
  </si>
  <si>
    <t>Gbf1</t>
  </si>
  <si>
    <t>golgi-specific brefeldin A-resistance factor 1</t>
  </si>
  <si>
    <t>Csnk2b</t>
  </si>
  <si>
    <t>casein kinase 2, beta polypeptide</t>
  </si>
  <si>
    <t>Ifi27l2a</t>
  </si>
  <si>
    <t>interferon, alpha-inducible protein 27 like 2A</t>
  </si>
  <si>
    <t>Per2</t>
  </si>
  <si>
    <t>period circadian clock 2</t>
  </si>
  <si>
    <t>Yipf6</t>
  </si>
  <si>
    <t>Yip1 domain family, member 6</t>
  </si>
  <si>
    <t>Itsn1</t>
  </si>
  <si>
    <t>intersectin 1 (SH3 domain protein 1A)</t>
  </si>
  <si>
    <t>Siah1b</t>
  </si>
  <si>
    <t>seven in absentia 1B</t>
  </si>
  <si>
    <t>Shkbp1</t>
  </si>
  <si>
    <t>Sh3kbp1 binding protein 1</t>
  </si>
  <si>
    <t>4922501C03Rik</t>
  </si>
  <si>
    <t>Ttc25</t>
  </si>
  <si>
    <t>tetratricopeptide repeat domain 25</t>
  </si>
  <si>
    <t>Pik3c3</t>
  </si>
  <si>
    <t>phosphoinositide-3-kinase, class 3</t>
  </si>
  <si>
    <t>Arl8b</t>
  </si>
  <si>
    <t>ADP-ribosylation factor-like 8B</t>
  </si>
  <si>
    <t>Herc6</t>
  </si>
  <si>
    <t>hect domain and RLD 6</t>
  </si>
  <si>
    <t>Npr2</t>
  </si>
  <si>
    <t>natriuretic peptide receptor 2</t>
  </si>
  <si>
    <t>Lrrc55</t>
  </si>
  <si>
    <t>leucine rich repeat containing 55</t>
  </si>
  <si>
    <t>Lix1l</t>
  </si>
  <si>
    <t>Lix1-like</t>
  </si>
  <si>
    <t>Sspn</t>
  </si>
  <si>
    <t>sarcospan</t>
  </si>
  <si>
    <t>1700003F12Rik</t>
  </si>
  <si>
    <t>RIKEN cDNA 1700003F12 gene</t>
  </si>
  <si>
    <t>C230091D08Rik</t>
  </si>
  <si>
    <t>RIKEN cDNA C230091D08 gene</t>
  </si>
  <si>
    <t>Pclo</t>
  </si>
  <si>
    <t>piccolo (presynaptic cytomatrix protein)</t>
  </si>
  <si>
    <t>Gpr157</t>
  </si>
  <si>
    <t>G protein-coupled receptor 157</t>
  </si>
  <si>
    <t>Uhrf1bp1</t>
  </si>
  <si>
    <t>UHRF1 (ICBP90) binding protein 1</t>
  </si>
  <si>
    <t>Zkscan1</t>
  </si>
  <si>
    <t>zinc finger with KRAB and SCAN domains 1</t>
  </si>
  <si>
    <t>Mycn</t>
  </si>
  <si>
    <t>v-myc avian myelocytomatosis viral related oncogene, neuroblastoma derived</t>
  </si>
  <si>
    <t>Rhobtb1</t>
  </si>
  <si>
    <t>Rho-related BTB domain containing 1</t>
  </si>
  <si>
    <t>Ccdc141</t>
  </si>
  <si>
    <t>coiled-coil domain containing 141</t>
  </si>
  <si>
    <t>Fry</t>
  </si>
  <si>
    <t>FRY microtubule binding protein</t>
  </si>
  <si>
    <t>Lman1</t>
  </si>
  <si>
    <t>lectin, mannose-binding, 1</t>
  </si>
  <si>
    <t>Tigd5</t>
  </si>
  <si>
    <t>tigger transposable element derived 5</t>
  </si>
  <si>
    <t>Scrg1</t>
  </si>
  <si>
    <t>scrapie responsive gene 1</t>
  </si>
  <si>
    <t>Fam135b</t>
  </si>
  <si>
    <t>family with sequence similarity 135, member B</t>
  </si>
  <si>
    <t>Qsox2</t>
  </si>
  <si>
    <t>quiescin Q6 sulfhydryl oxidase 2</t>
  </si>
  <si>
    <t>Klhdc5</t>
  </si>
  <si>
    <t>Grik3</t>
  </si>
  <si>
    <t>glutamate receptor, ionotropic, kainate 3</t>
  </si>
  <si>
    <t>Zfp664</t>
  </si>
  <si>
    <t>zinc finger protein 664</t>
  </si>
  <si>
    <t>Lenep</t>
  </si>
  <si>
    <t>lens epithelial protein</t>
  </si>
  <si>
    <t>Casp8ap2</t>
  </si>
  <si>
    <t>caspase 8 associated protein 2</t>
  </si>
  <si>
    <t>Cnot1</t>
  </si>
  <si>
    <t>CCR4-NOT transcription complex, subunit 1</t>
  </si>
  <si>
    <t>Rragd</t>
  </si>
  <si>
    <t>Ras-related GTP binding D</t>
  </si>
  <si>
    <t>Tuba8</t>
  </si>
  <si>
    <t>tubulin, alpha 8</t>
  </si>
  <si>
    <t>Ube2d3</t>
  </si>
  <si>
    <t>ubiquitin-conjugating enzyme E2D 3</t>
  </si>
  <si>
    <t>Zdhhc17</t>
  </si>
  <si>
    <t>zinc finger, DHHC domain containing 17</t>
  </si>
  <si>
    <t>Fam116b</t>
  </si>
  <si>
    <t>Sacs</t>
  </si>
  <si>
    <t>sacsin</t>
  </si>
  <si>
    <t>Peg3</t>
  </si>
  <si>
    <t>paternally expressed 3</t>
  </si>
  <si>
    <t>Pla2g6</t>
  </si>
  <si>
    <t>phospholipase A2, group VI</t>
  </si>
  <si>
    <t>Cox6a2</t>
  </si>
  <si>
    <t>cytochrome c oxidase subunit VIa polypeptide 2</t>
  </si>
  <si>
    <t>Fbn2</t>
  </si>
  <si>
    <t>fibrillin 2</t>
  </si>
  <si>
    <t>Dgkk</t>
  </si>
  <si>
    <t>diacylglycerol kinase kappa</t>
  </si>
  <si>
    <t>Srgap2</t>
  </si>
  <si>
    <t>SLIT-ROBO Rho GTPase activating protein 2</t>
  </si>
  <si>
    <t>Trib1</t>
  </si>
  <si>
    <t>tribbles pseudokinase 1</t>
  </si>
  <si>
    <t>Arhgap6</t>
  </si>
  <si>
    <t>Rho GTPase activating protein 6</t>
  </si>
  <si>
    <t>Srrm2</t>
  </si>
  <si>
    <t>serine/arginine repetitive matrix 2</t>
  </si>
  <si>
    <t>Chst11</t>
  </si>
  <si>
    <t>carbohydrate sulfotransferase 11</t>
  </si>
  <si>
    <t>Sulf2</t>
  </si>
  <si>
    <t>sulfatase 2</t>
  </si>
  <si>
    <t>Creb1</t>
  </si>
  <si>
    <t>cAMP responsive element binding protein 1</t>
  </si>
  <si>
    <t>Dnmt1</t>
  </si>
  <si>
    <t>DNA methyltransferase (cytosine-5) 1</t>
  </si>
  <si>
    <t>Grk4</t>
  </si>
  <si>
    <t>G protein-coupled receptor kinase 4</t>
  </si>
  <si>
    <t>Proca1</t>
  </si>
  <si>
    <t>protein interacting with cyclin A1</t>
  </si>
  <si>
    <t>Exoc1</t>
  </si>
  <si>
    <t>exocyst complex component 1</t>
  </si>
  <si>
    <t>Jag2</t>
  </si>
  <si>
    <t>jagged 2</t>
  </si>
  <si>
    <t>Cdc14b</t>
  </si>
  <si>
    <t>CDC14 cell division cycle 14B</t>
  </si>
  <si>
    <t>Alad</t>
  </si>
  <si>
    <t>aminolevulinate, delta-, dehydratase</t>
  </si>
  <si>
    <t>Myl12b</t>
  </si>
  <si>
    <t>myosin, light chain 12B, regulatory</t>
  </si>
  <si>
    <t>Myo10</t>
  </si>
  <si>
    <t>myosin X</t>
  </si>
  <si>
    <t>Gltscr1</t>
  </si>
  <si>
    <t>glioma tumor suppressor candidate region gene 1</t>
  </si>
  <si>
    <t>Prrx2</t>
  </si>
  <si>
    <t>paired related homeobox 2</t>
  </si>
  <si>
    <t>Socs5</t>
  </si>
  <si>
    <t>suppressor of cytokine signaling 5</t>
  </si>
  <si>
    <t>Ppara</t>
  </si>
  <si>
    <t>peroxisome proliferator activated receptor alpha</t>
  </si>
  <si>
    <t>Plekhh1</t>
  </si>
  <si>
    <t>pleckstrin homology domain containing, family H (with MyTH4 domain) member 1</t>
  </si>
  <si>
    <t>Fbln7</t>
  </si>
  <si>
    <t>fibulin 7</t>
  </si>
  <si>
    <t>Gnptab</t>
  </si>
  <si>
    <t>N-acetylglucosamine-1-phosphate transferase, alpha and beta subunits</t>
  </si>
  <si>
    <t>Hspa4</t>
  </si>
  <si>
    <t>heat shock protein 4</t>
  </si>
  <si>
    <t>Accn2</t>
  </si>
  <si>
    <t>Tep1</t>
  </si>
  <si>
    <t>telomerase associated protein 1</t>
  </si>
  <si>
    <t>Efna3</t>
  </si>
  <si>
    <t>ephrin A3</t>
  </si>
  <si>
    <t>Ttll3</t>
  </si>
  <si>
    <t>tubulin tyrosine ligase-like family, member 3</t>
  </si>
  <si>
    <t>Rab13</t>
  </si>
  <si>
    <t>RAB13, member RAS oncogene family</t>
  </si>
  <si>
    <t>Kank2</t>
  </si>
  <si>
    <t>KN motif and ankyrin repeat domains 2</t>
  </si>
  <si>
    <t>Usp31</t>
  </si>
  <si>
    <t>ubiquitin specific peptidase 31</t>
  </si>
  <si>
    <t>Adamts16</t>
  </si>
  <si>
    <t>a disintegrin-like and metallopeptidase (reprolysin type) with thrombospondin type 1 motif, 16</t>
  </si>
  <si>
    <t>Acap2</t>
  </si>
  <si>
    <t>ArfGAP with coiled-coil, ankyrin repeat and PH domains 2</t>
  </si>
  <si>
    <t>Rc3h2</t>
  </si>
  <si>
    <t>ring finger and CCCH-type zinc finger domains 2</t>
  </si>
  <si>
    <t>4930455C21Rik</t>
  </si>
  <si>
    <t>Smg6</t>
  </si>
  <si>
    <t>Smg-6 homolog, nonsense mediated mRNA decay factor (C. elegans)</t>
  </si>
  <si>
    <t>Dvl2</t>
  </si>
  <si>
    <t>dishevelled segment polarity protein 2</t>
  </si>
  <si>
    <t>Kdm5a</t>
  </si>
  <si>
    <t>lysine (K)-specific demethylase 5A</t>
  </si>
  <si>
    <t>Slc4a8</t>
  </si>
  <si>
    <t>solute carrier family 4 (anion exchanger), member 8</t>
  </si>
  <si>
    <t>Adamts15</t>
  </si>
  <si>
    <t>a disintegrin-like and metallopeptidase (reprolysin type) with thrombospondin type 1 motif, 15</t>
  </si>
  <si>
    <t>Map3k9</t>
  </si>
  <si>
    <t>mitogen-activated protein kinase kinase kinase 9</t>
  </si>
  <si>
    <t>Rimklb</t>
  </si>
  <si>
    <t>ribosomal modification protein rimK-like family member B</t>
  </si>
  <si>
    <t>Sh3bgrl3</t>
  </si>
  <si>
    <t>SH3 domain binding glutamic acid-rich protein-like 3</t>
  </si>
  <si>
    <t>Mt1</t>
  </si>
  <si>
    <t>metallothionein 1</t>
  </si>
  <si>
    <t>Nsd1</t>
  </si>
  <si>
    <t>nuclear receptor-binding SET-domain protein 1</t>
  </si>
  <si>
    <t>2610507B11Rik</t>
  </si>
  <si>
    <t>RIKEN cDNA 2610507B11 gene</t>
  </si>
  <si>
    <t>Cntn4</t>
  </si>
  <si>
    <t>contactin 4</t>
  </si>
  <si>
    <t>Mmp16</t>
  </si>
  <si>
    <t>matrix metallopeptidase 16</t>
  </si>
  <si>
    <t>Shank3</t>
  </si>
  <si>
    <t>SH3/ankyrin domain gene 3</t>
  </si>
  <si>
    <t>Ssr3</t>
  </si>
  <si>
    <t>signal sequence receptor, gamma</t>
  </si>
  <si>
    <t>Myof</t>
  </si>
  <si>
    <t>myoferlin</t>
  </si>
  <si>
    <t>Ube3b</t>
  </si>
  <si>
    <t>ubiquitin protein ligase E3B</t>
  </si>
  <si>
    <t>Ica1l</t>
  </si>
  <si>
    <t>islet cell autoantigen 1-like</t>
  </si>
  <si>
    <t>Mtor</t>
  </si>
  <si>
    <t>mechanistic target of rapamycin (serine/threonine kinase)</t>
  </si>
  <si>
    <t>Ppp1r8</t>
  </si>
  <si>
    <t>protein phosphatase 1, regulatory (inhibitor) subunit 8</t>
  </si>
  <si>
    <t>Gtf2ird2</t>
  </si>
  <si>
    <t>GTF2I repeat domain containing 2</t>
  </si>
  <si>
    <t>Rwdd2b</t>
  </si>
  <si>
    <t>RWD domain containing 2B</t>
  </si>
  <si>
    <t>Jmjd8</t>
  </si>
  <si>
    <t>jumonji domain containing 8</t>
  </si>
  <si>
    <t>Zfp109</t>
  </si>
  <si>
    <t>zinc finger protein 109</t>
  </si>
  <si>
    <t>Atp8b2</t>
  </si>
  <si>
    <t>ATPase, class I, type 8B, member 2</t>
  </si>
  <si>
    <t>Usp2</t>
  </si>
  <si>
    <t>ubiquitin specific peptidase 2</t>
  </si>
  <si>
    <t>Slc45a3</t>
  </si>
  <si>
    <t>solute carrier family 45, member 3</t>
  </si>
  <si>
    <t>Traf6</t>
  </si>
  <si>
    <t>TNF receptor-associated factor 6</t>
  </si>
  <si>
    <t>4930455C13Rik</t>
  </si>
  <si>
    <t>RIKEN cDNA 4930455C13 gene</t>
  </si>
  <si>
    <t>Jhdm1d</t>
  </si>
  <si>
    <t>Ttll1</t>
  </si>
  <si>
    <t>tubulin tyrosine ligase-like 1</t>
  </si>
  <si>
    <t>Ubxn10</t>
  </si>
  <si>
    <t>UBX domain protein 10</t>
  </si>
  <si>
    <t>Ythdc2</t>
  </si>
  <si>
    <t>YTH domain containing 2</t>
  </si>
  <si>
    <t>Scrn2</t>
  </si>
  <si>
    <t>secernin 2</t>
  </si>
  <si>
    <t>Sh3pxd2b</t>
  </si>
  <si>
    <t>SH3 and PX domains 2B</t>
  </si>
  <si>
    <t>Gm16793</t>
  </si>
  <si>
    <t>predicted gene, 16793</t>
  </si>
  <si>
    <t>Cul4a</t>
  </si>
  <si>
    <t>cullin 4A</t>
  </si>
  <si>
    <t>Brd4</t>
  </si>
  <si>
    <t>bromodomain containing 4</t>
  </si>
  <si>
    <t>Smg1</t>
  </si>
  <si>
    <t>SMG1 homolog, phosphatidylinositol 3-kinase-related kinase (C. elegans)</t>
  </si>
  <si>
    <t>Slc35e2</t>
  </si>
  <si>
    <t>solute carrier family 35, member E2</t>
  </si>
  <si>
    <t>Fnip1</t>
  </si>
  <si>
    <t>folliculin interacting protein 1</t>
  </si>
  <si>
    <t>Nipa1</t>
  </si>
  <si>
    <t>non imprinted in Prader-Willi/Angelman syndrome 1 homolog (human)</t>
  </si>
  <si>
    <t>Rapgef6</t>
  </si>
  <si>
    <t>Rap guanine nucleotide exchange factor (GEF) 6</t>
  </si>
  <si>
    <t>Ypel5</t>
  </si>
  <si>
    <t>yippee-like 5 (Drosophila)</t>
  </si>
  <si>
    <t>Dnaja4</t>
  </si>
  <si>
    <t>DnaJ heat shock protein family (Hsp40) member A4</t>
  </si>
  <si>
    <t>Kcng1</t>
  </si>
  <si>
    <t>potassium voltage-gated channel, subfamily G, member 1</t>
  </si>
  <si>
    <t>Mpp7</t>
  </si>
  <si>
    <t>membrane protein, palmitoylated 7 (MAGUK p55 subfamily member 7)</t>
  </si>
  <si>
    <t>Baiap2</t>
  </si>
  <si>
    <t>brain-specific angiogenesis inhibitor 1-associated protein 2</t>
  </si>
  <si>
    <t>Xkr6</t>
  </si>
  <si>
    <t>X-linked Kx blood group related 6</t>
  </si>
  <si>
    <t>Arl6ip5</t>
  </si>
  <si>
    <t>ADP-ribosylation factor-like 6 interacting protein 5</t>
  </si>
  <si>
    <t>Vamp1</t>
  </si>
  <si>
    <t>vesicle-associated membrane protein 1</t>
  </si>
  <si>
    <t>Zfp229</t>
  </si>
  <si>
    <t>zinc finger protein 229</t>
  </si>
  <si>
    <t>Kcnj10</t>
  </si>
  <si>
    <t>potassium inwardly-rectifying channel, subfamily J, member 10</t>
  </si>
  <si>
    <t>Zfp36</t>
  </si>
  <si>
    <t>zinc finger protein 36</t>
  </si>
  <si>
    <t>Palld</t>
  </si>
  <si>
    <t>palladin, cytoskeletal associated protein</t>
  </si>
  <si>
    <t>Siae</t>
  </si>
  <si>
    <t>sialic acid acetylesterase</t>
  </si>
  <si>
    <t>Sec24d</t>
  </si>
  <si>
    <t>Sec24 related gene family, member D (S. cerevisiae)</t>
  </si>
  <si>
    <t>Slc30a9</t>
  </si>
  <si>
    <t>solute carrier family 30 (zinc transporter), member 9</t>
  </si>
  <si>
    <t>Cadm2</t>
  </si>
  <si>
    <t>cell adhesion molecule 2</t>
  </si>
  <si>
    <t>Ajap1</t>
  </si>
  <si>
    <t>adherens junction associated protein 1</t>
  </si>
  <si>
    <t>A430078G23Rik</t>
  </si>
  <si>
    <t>RIKEN cDNA A430078G23 gene</t>
  </si>
  <si>
    <t>Fam48a</t>
  </si>
  <si>
    <t>Znfx1</t>
  </si>
  <si>
    <t>zinc finger, NFX1-type containing 1</t>
  </si>
  <si>
    <t>Btaf1</t>
  </si>
  <si>
    <t>B-TFIID TATA-box binding protein associated factor 1</t>
  </si>
  <si>
    <t>6330403K07Rik</t>
  </si>
  <si>
    <t>RIKEN cDNA 6330403K07 gene</t>
  </si>
  <si>
    <t>C3</t>
  </si>
  <si>
    <t>complement component 3</t>
  </si>
  <si>
    <t>Itga9</t>
  </si>
  <si>
    <t>integrin alpha 9</t>
  </si>
  <si>
    <t>Ltn1</t>
  </si>
  <si>
    <t>listerin E3 ubiquitin protein ligase 1</t>
  </si>
  <si>
    <t>Slc22a8</t>
  </si>
  <si>
    <t>solute carrier family 22 (organic anion transporter), member 8</t>
  </si>
  <si>
    <t>Grm1</t>
  </si>
  <si>
    <t>glutamate receptor, metabotropic 1</t>
  </si>
  <si>
    <t>A4galt</t>
  </si>
  <si>
    <t>alpha 1,4-galactosyltransferase</t>
  </si>
  <si>
    <t>Glo1</t>
  </si>
  <si>
    <t>glyoxalase 1</t>
  </si>
  <si>
    <t>Cdc27</t>
  </si>
  <si>
    <t>cell division cycle 27</t>
  </si>
  <si>
    <t>Id1</t>
  </si>
  <si>
    <t>inhibitor of DNA binding 1</t>
  </si>
  <si>
    <t>Paqr3</t>
  </si>
  <si>
    <t>progestin and adipoQ receptor family member III</t>
  </si>
  <si>
    <t>Nbeal1</t>
  </si>
  <si>
    <t>neurobeachin like 1</t>
  </si>
  <si>
    <t>Lingo3</t>
  </si>
  <si>
    <t>leucine rich repeat and Ig domain containing 3</t>
  </si>
  <si>
    <t>Vgll4</t>
  </si>
  <si>
    <t>vestigial like family member 4</t>
  </si>
  <si>
    <t>Slc6a13</t>
  </si>
  <si>
    <t>solute carrier family 6 (neurotransmitter transporter, GABA), member 13</t>
  </si>
  <si>
    <t>Zfp146</t>
  </si>
  <si>
    <t>zinc finger protein 146</t>
  </si>
  <si>
    <t>1110003E01Rik</t>
  </si>
  <si>
    <t>Tulp4</t>
  </si>
  <si>
    <t>tubby like protein 4</t>
  </si>
  <si>
    <t>Rrbp1</t>
  </si>
  <si>
    <t>ribosome binding protein 1</t>
  </si>
  <si>
    <t>Usf1</t>
  </si>
  <si>
    <t>upstream transcription factor 1</t>
  </si>
  <si>
    <t>Spag7</t>
  </si>
  <si>
    <t>sperm associated antigen 7</t>
  </si>
  <si>
    <t>Zdhhc21</t>
  </si>
  <si>
    <t>zinc finger, DHHC domain containing 21</t>
  </si>
  <si>
    <t>Rsbn1</t>
  </si>
  <si>
    <t>rosbin, round spermatid basic protein 1</t>
  </si>
  <si>
    <t>D030056L22Rik</t>
  </si>
  <si>
    <t>RIKEN cDNA D030056L22 gene</t>
  </si>
  <si>
    <t>Fgfr1op2</t>
  </si>
  <si>
    <t>FGFR1 oncogene partner 2</t>
  </si>
  <si>
    <t>Sulf1</t>
  </si>
  <si>
    <t>sulfatase 1</t>
  </si>
  <si>
    <t>Lpin1</t>
  </si>
  <si>
    <t>lipin 1</t>
  </si>
  <si>
    <t>Rassf8</t>
  </si>
  <si>
    <t>Ras association (RalGDS/AF-6) domain family (N-terminal) member 8</t>
  </si>
  <si>
    <t>Gap43</t>
  </si>
  <si>
    <t>growth associated protein 43</t>
  </si>
  <si>
    <t>Dact1</t>
  </si>
  <si>
    <t>dishevelled-binding antagonist of beta-catenin 1</t>
  </si>
  <si>
    <t>Cdkn2d</t>
  </si>
  <si>
    <t>cyclin-dependent kinase inhibitor 2D (p19, inhibits CDK4)</t>
  </si>
  <si>
    <t>Ky</t>
  </si>
  <si>
    <t>kyphoscoliosis peptidase</t>
  </si>
  <si>
    <t>Iglon5</t>
  </si>
  <si>
    <t>IgLON family member 5</t>
  </si>
  <si>
    <t>Ptgds</t>
  </si>
  <si>
    <t>prostaglandin D2 synthase (brain)</t>
  </si>
  <si>
    <t>Gpr182</t>
  </si>
  <si>
    <t>G protein-coupled receptor 182</t>
  </si>
  <si>
    <t>Vgll3</t>
  </si>
  <si>
    <t>vestigial like family member 3</t>
  </si>
  <si>
    <t>Ttc39b</t>
  </si>
  <si>
    <t>tetratricopeptide repeat domain 39B</t>
  </si>
  <si>
    <t>Sgk3</t>
  </si>
  <si>
    <t>serum/glucocorticoid regulated kinase 3</t>
  </si>
  <si>
    <t>Srgap1</t>
  </si>
  <si>
    <t>SLIT-ROBO Rho GTPase activating protein 1</t>
  </si>
  <si>
    <t>Drd1a</t>
  </si>
  <si>
    <t>Ildr2</t>
  </si>
  <si>
    <t>immunoglobulin-like domain containing receptor 2</t>
  </si>
  <si>
    <t>Nudt17</t>
  </si>
  <si>
    <t>nudix (nucleoside diphosphate linked moiety X)-type motif 17</t>
  </si>
  <si>
    <t>Scn4b</t>
  </si>
  <si>
    <t>sodium channel, type IV, beta</t>
  </si>
  <si>
    <t>Dcx</t>
  </si>
  <si>
    <t>doublecortin</t>
  </si>
  <si>
    <t>Zfp937</t>
  </si>
  <si>
    <t>zinc finger protein 937</t>
  </si>
  <si>
    <t>Anxa2</t>
  </si>
  <si>
    <t>annexin A2</t>
  </si>
  <si>
    <t>Trp53inp2</t>
  </si>
  <si>
    <t>transformation related protein 53 inducible nuclear protein 2</t>
  </si>
  <si>
    <t>Ppp1r16a</t>
  </si>
  <si>
    <t>protein phosphatase 1, regulatory (inhibitor) subunit 16A</t>
  </si>
  <si>
    <t>Ccl19</t>
  </si>
  <si>
    <t>chemokine (C-C motif) ligand 19</t>
  </si>
  <si>
    <t>Polr2a</t>
  </si>
  <si>
    <t>polymerase (RNA) II (DNA directed) polypeptide A</t>
  </si>
  <si>
    <t>Pgap1</t>
  </si>
  <si>
    <t>post-GPI attachment to proteins 1</t>
  </si>
  <si>
    <t>Man1a2</t>
  </si>
  <si>
    <t>mannosidase, alpha, class 1A, member 2</t>
  </si>
  <si>
    <t>Zdhhc24</t>
  </si>
  <si>
    <t>zinc finger, DHHC domain containing 24</t>
  </si>
  <si>
    <t>Trim33</t>
  </si>
  <si>
    <t>tripartite motif-containing 33</t>
  </si>
  <si>
    <t>Vps33a</t>
  </si>
  <si>
    <t>VPS33A CORVET/HOPS core subunit</t>
  </si>
  <si>
    <t>Zswim6</t>
  </si>
  <si>
    <t>zinc finger SWIM-type containing 6</t>
  </si>
  <si>
    <t>Ptrh1</t>
  </si>
  <si>
    <t>peptidyl-tRNA hydrolase 1 homolog</t>
  </si>
  <si>
    <t>Hic1</t>
  </si>
  <si>
    <t>hypermethylated in cancer 1</t>
  </si>
  <si>
    <t>Bcl2l2</t>
  </si>
  <si>
    <t>BCL2-like 2</t>
  </si>
  <si>
    <t>Phf21a</t>
  </si>
  <si>
    <t>PHD finger protein 21A</t>
  </si>
  <si>
    <t>Mgat5</t>
  </si>
  <si>
    <t>mannoside acetylglucosaminyltransferase 5</t>
  </si>
  <si>
    <t>Cfh</t>
  </si>
  <si>
    <t>complement component factor h</t>
  </si>
  <si>
    <t>Ccnt2</t>
  </si>
  <si>
    <t>cyclin T2</t>
  </si>
  <si>
    <t>Abl1</t>
  </si>
  <si>
    <t>c-abl oncogene 1, non-receptor tyrosine kinase</t>
  </si>
  <si>
    <t>Gm15800</t>
  </si>
  <si>
    <t>predicted gene 15800</t>
  </si>
  <si>
    <t>6720401G13Rik</t>
  </si>
  <si>
    <t>Elk4</t>
  </si>
  <si>
    <t>ELK4, member of ETS oncogene family</t>
  </si>
  <si>
    <t>Osr1</t>
  </si>
  <si>
    <t>odd-skipped related 1 (Drosophila)</t>
  </si>
  <si>
    <t>Psmc4</t>
  </si>
  <si>
    <t>proteasome (prosome, macropain) 26S subunit, ATPase, 4</t>
  </si>
  <si>
    <t>Slc6a8</t>
  </si>
  <si>
    <t>solute carrier family 6 (neurotransmitter transporter, creatine), member 8</t>
  </si>
  <si>
    <t>Flna</t>
  </si>
  <si>
    <t>filamin, alpha</t>
  </si>
  <si>
    <t>Susd2</t>
  </si>
  <si>
    <t>sushi domain containing 2</t>
  </si>
  <si>
    <t>Emid2</t>
  </si>
  <si>
    <t>Heatr5b</t>
  </si>
  <si>
    <t>HEAT repeat containing 5B</t>
  </si>
  <si>
    <t>Mad2l1bp</t>
  </si>
  <si>
    <t>MAD2L1 binding protein</t>
  </si>
  <si>
    <t>Mgat1</t>
  </si>
  <si>
    <t>mannoside acetylglucosaminyltransferase 1</t>
  </si>
  <si>
    <t>Bcl9</t>
  </si>
  <si>
    <t>B cell CLL/lymphoma 9</t>
  </si>
  <si>
    <t>Sap30</t>
  </si>
  <si>
    <t>sin3 associated polypeptide</t>
  </si>
  <si>
    <t>Zbtb46</t>
  </si>
  <si>
    <t>zinc finger and BTB domain containing 46</t>
  </si>
  <si>
    <t>4930473A02Rik</t>
  </si>
  <si>
    <t>RIKEN cDNA 4930473A02 gene</t>
  </si>
  <si>
    <t>Lrrc14b</t>
  </si>
  <si>
    <t>leucine rich repeat containing 14B</t>
  </si>
  <si>
    <t>Slc9a8</t>
  </si>
  <si>
    <t>solute carrier family 9 (sodium/hydrogen exchanger), member 8</t>
  </si>
  <si>
    <t>8430410K20Rik</t>
  </si>
  <si>
    <t>Gna12</t>
  </si>
  <si>
    <t>guanine nucleotide binding protein, alpha 12</t>
  </si>
  <si>
    <t>Igdcc4</t>
  </si>
  <si>
    <t>immunoglobulin superfamily, DCC subclass, member 4</t>
  </si>
  <si>
    <t>Prdm2</t>
  </si>
  <si>
    <t>PR domain containing 2, with ZNF domain</t>
  </si>
  <si>
    <t>Sumf1</t>
  </si>
  <si>
    <t>sulfatase modifying factor 1</t>
  </si>
  <si>
    <t>Xrn1</t>
  </si>
  <si>
    <t>5'-3' exoribonuclease 1</t>
  </si>
  <si>
    <t>Ctss</t>
  </si>
  <si>
    <t>cathepsin S</t>
  </si>
  <si>
    <t>Ptch1</t>
  </si>
  <si>
    <t>patched 1</t>
  </si>
  <si>
    <t>Gsto1</t>
  </si>
  <si>
    <t>glutathione S-transferase omega 1</t>
  </si>
  <si>
    <t>Sema6a</t>
  </si>
  <si>
    <t>sema domain, transmembrane domain (TM), and cytoplasmic domain, (semaphorin) 6A</t>
  </si>
  <si>
    <t>Kdelr1</t>
  </si>
  <si>
    <t>KDEL (Lys-Asp-Glu-Leu) endoplasmic reticulum protein retention receptor 1</t>
  </si>
  <si>
    <t>Heatr6</t>
  </si>
  <si>
    <t>HEAT repeat containing 6</t>
  </si>
  <si>
    <t>Lphn3</t>
  </si>
  <si>
    <t>Vma21</t>
  </si>
  <si>
    <t>VMA21 vacuolar H+-ATPase homolog (S. cerevisiae)</t>
  </si>
  <si>
    <t>Rgl1</t>
  </si>
  <si>
    <t>ral guanine nucleotide dissociation stimulator,-like 1</t>
  </si>
  <si>
    <t>Ogn</t>
  </si>
  <si>
    <t>osteoglycin</t>
  </si>
  <si>
    <t>Kdr</t>
  </si>
  <si>
    <t>kinase insert domain protein receptor</t>
  </si>
  <si>
    <t>9430060I03Rik</t>
  </si>
  <si>
    <t>RIKEN cDNA 9430060I03 gene</t>
  </si>
  <si>
    <t>Lpxn</t>
  </si>
  <si>
    <t>leupaxin</t>
  </si>
  <si>
    <t>Zc3h12b</t>
  </si>
  <si>
    <t>zinc finger CCCH-type containing 12B</t>
  </si>
  <si>
    <t>Thap2</t>
  </si>
  <si>
    <t>THAP domain containing, apoptosis associated protein 2</t>
  </si>
  <si>
    <t>Xbp1</t>
  </si>
  <si>
    <t>X-box binding protein 1</t>
  </si>
  <si>
    <t>9630013A20Rik</t>
  </si>
  <si>
    <t>RIKEN cDNA 9630013A20 gene</t>
  </si>
  <si>
    <t>2810046L04Rik</t>
  </si>
  <si>
    <t>Bend6</t>
  </si>
  <si>
    <t>BEN domain containing 6</t>
  </si>
  <si>
    <t>Ankrd35</t>
  </si>
  <si>
    <t>ankyrin repeat domain 35</t>
  </si>
  <si>
    <t>Srgn</t>
  </si>
  <si>
    <t>serglycin</t>
  </si>
  <si>
    <t>Zfp458</t>
  </si>
  <si>
    <t>zinc finger protein 458</t>
  </si>
  <si>
    <t>Pth2r</t>
  </si>
  <si>
    <t>parathyroid hormone 2 receptor</t>
  </si>
  <si>
    <t>Pgr</t>
  </si>
  <si>
    <t>progesterone receptor</t>
  </si>
  <si>
    <t>Gm17821</t>
  </si>
  <si>
    <t>DDB1 and CUL4 associated factor 5 pseudogene</t>
  </si>
  <si>
    <t>Kif13a</t>
  </si>
  <si>
    <t>kinesin family member 13A</t>
  </si>
  <si>
    <t>Odf2</t>
  </si>
  <si>
    <t>outer dense fiber of sperm tails 2</t>
  </si>
  <si>
    <t>Tyms</t>
  </si>
  <si>
    <t>thymidylate synthase</t>
  </si>
  <si>
    <t>Parp4</t>
  </si>
  <si>
    <t>poly (ADP-ribose) polymerase family, member 4</t>
  </si>
  <si>
    <t>Mef2c</t>
  </si>
  <si>
    <t>myocyte enhancer factor 2C</t>
  </si>
  <si>
    <t>Slc38a9</t>
  </si>
  <si>
    <t>solute carrier family 38, member 9</t>
  </si>
  <si>
    <t>Pitpna</t>
  </si>
  <si>
    <t>phosphatidylinositol transfer protein, alpha</t>
  </si>
  <si>
    <t>Dst</t>
  </si>
  <si>
    <t>dystonin</t>
  </si>
  <si>
    <t>3110043O21Rik</t>
  </si>
  <si>
    <t>RIKEN cDNA 3110043O21 gene</t>
  </si>
  <si>
    <t>Gpank1</t>
  </si>
  <si>
    <t>G patch domain and ankyrin repeats 1</t>
  </si>
  <si>
    <t>Unc93b1</t>
  </si>
  <si>
    <t>unc-93 homolog B1 (C. elegans)</t>
  </si>
  <si>
    <t>Myh14</t>
  </si>
  <si>
    <t>myosin, heavy polypeptide 14</t>
  </si>
  <si>
    <t>Tmem98</t>
  </si>
  <si>
    <t>transmembrane protein 98</t>
  </si>
  <si>
    <t>Htr7</t>
  </si>
  <si>
    <t>5-hydroxytryptamine (serotonin) receptor 7</t>
  </si>
  <si>
    <t>3110047P20Rik</t>
  </si>
  <si>
    <t>Hfe2</t>
  </si>
  <si>
    <t>hemochromatosis type 2 (juvenile)</t>
  </si>
  <si>
    <t>Metrn</t>
  </si>
  <si>
    <t>meteorin, glial cell differentiation regulator</t>
  </si>
  <si>
    <t>Socs2</t>
  </si>
  <si>
    <t>suppressor of cytokine signaling 2</t>
  </si>
  <si>
    <t>Podxl</t>
  </si>
  <si>
    <t>podocalyxin-like</t>
  </si>
  <si>
    <t>Zbed3</t>
  </si>
  <si>
    <t>zinc finger, BED type containing 3</t>
  </si>
  <si>
    <t>Vps13b</t>
  </si>
  <si>
    <t>vacuolar protein sorting 13B</t>
  </si>
  <si>
    <t>Snx1</t>
  </si>
  <si>
    <t>sorting nexin 1</t>
  </si>
  <si>
    <t>Epn3</t>
  </si>
  <si>
    <t>epsin 3</t>
  </si>
  <si>
    <t>Adnp</t>
  </si>
  <si>
    <t>activity-dependent neuroprotective protein</t>
  </si>
  <si>
    <t>Cnot6l</t>
  </si>
  <si>
    <t>CCR4-NOT transcription complex, subunit 6-like</t>
  </si>
  <si>
    <t>Alx3</t>
  </si>
  <si>
    <t>aristaless-like homeobox 3</t>
  </si>
  <si>
    <t>Gm10190</t>
  </si>
  <si>
    <t>predicted gene 10190</t>
  </si>
  <si>
    <t>Zfp566</t>
  </si>
  <si>
    <t>zinc finger protein 566</t>
  </si>
  <si>
    <t>Dscam</t>
  </si>
  <si>
    <t>Down syndrome cell adhesion molecule</t>
  </si>
  <si>
    <t>Ssfa2</t>
  </si>
  <si>
    <t>sperm specific antigen 2</t>
  </si>
  <si>
    <t>Socs3</t>
  </si>
  <si>
    <t>suppressor of cytokine signaling 3</t>
  </si>
  <si>
    <t>Fam188b</t>
  </si>
  <si>
    <t>family with sequence similarity 188, member B</t>
  </si>
  <si>
    <t>Plcxd2</t>
  </si>
  <si>
    <t>phosphatidylinositol-specific phospholipase C, X domain containing 2</t>
  </si>
  <si>
    <t>Slc39a13</t>
  </si>
  <si>
    <t>solute carrier family 39 (metal ion transporter), member 13</t>
  </si>
  <si>
    <t>Sepw1</t>
  </si>
  <si>
    <t>selenoprotein W, muscle 1</t>
  </si>
  <si>
    <t>Ndufs8</t>
  </si>
  <si>
    <t>NADH dehydrogenase (ubiquinone) Fe-S protein 8</t>
  </si>
  <si>
    <t>Mapk8</t>
  </si>
  <si>
    <t>mitogen-activated protein kinase 8</t>
  </si>
  <si>
    <t>Mknk2</t>
  </si>
  <si>
    <t>MAP kinase-interacting serine/threonine kinase 2</t>
  </si>
  <si>
    <t>Phka1</t>
  </si>
  <si>
    <t>phosphorylase kinase alpha 1</t>
  </si>
  <si>
    <t>Ankrd13a</t>
  </si>
  <si>
    <t>ankyrin repeat domain 13a</t>
  </si>
  <si>
    <t>Ficd</t>
  </si>
  <si>
    <t>FIC domain containing</t>
  </si>
  <si>
    <t>Drap1</t>
  </si>
  <si>
    <t>Dr1 associated protein 1 (negative cofactor 2 alpha)</t>
  </si>
  <si>
    <t>Lpp</t>
  </si>
  <si>
    <t>LIM domain containing preferred translocation partner in lipoma</t>
  </si>
  <si>
    <t>Pigm</t>
  </si>
  <si>
    <t>phosphatidylinositol glycan anchor biosynthesis, class M</t>
  </si>
  <si>
    <t>Gm5567</t>
  </si>
  <si>
    <t>Gm14872</t>
  </si>
  <si>
    <t>Klhl34</t>
  </si>
  <si>
    <t>kelch-like 34</t>
  </si>
  <si>
    <t>Armcx4</t>
  </si>
  <si>
    <t>armadillo repeat containing, X-linked 4</t>
  </si>
  <si>
    <t>Map3k2</t>
  </si>
  <si>
    <t>mitogen-activated protein kinase kinase kinase 2</t>
  </si>
  <si>
    <t>Sowaha</t>
  </si>
  <si>
    <t>sosondowah ankyrin repeat domain family member A</t>
  </si>
  <si>
    <t>Gk5</t>
  </si>
  <si>
    <t>glycerol kinase 5 (putative)</t>
  </si>
  <si>
    <t>Stmn3</t>
  </si>
  <si>
    <t>stathmin-like 3</t>
  </si>
  <si>
    <t>Iqgap2</t>
  </si>
  <si>
    <t>IQ motif containing GTPase activating protein 2</t>
  </si>
  <si>
    <t>Col1a2</t>
  </si>
  <si>
    <t>collagen, type I, alpha 2</t>
  </si>
  <si>
    <t>Tbc1d4</t>
  </si>
  <si>
    <t>TBC1 domain family, member 4</t>
  </si>
  <si>
    <t>Inpp5b</t>
  </si>
  <si>
    <t>inositol polyphosphate-5-phosphatase B</t>
  </si>
  <si>
    <t>Slc8a3</t>
  </si>
  <si>
    <t>solute carrier family 8 (sodium/calcium exchanger), member 3</t>
  </si>
  <si>
    <t>Mvk</t>
  </si>
  <si>
    <t>mevalonate kinase</t>
  </si>
  <si>
    <t>Cd44</t>
  </si>
  <si>
    <t>CD44 antigen</t>
  </si>
  <si>
    <t>Zbtb43</t>
  </si>
  <si>
    <t>zinc finger and BTB domain containing 43</t>
  </si>
  <si>
    <t>Glipr1</t>
  </si>
  <si>
    <t>GLI pathogenesis-related 1 (glioma)</t>
  </si>
  <si>
    <t>Cfl2</t>
  </si>
  <si>
    <t>cofilin 2, muscle</t>
  </si>
  <si>
    <t>Eny2</t>
  </si>
  <si>
    <t>enhancer of yellow 2 homolog (Drosophila)</t>
  </si>
  <si>
    <t>1700025G04Rik</t>
  </si>
  <si>
    <t>RIKEN cDNA 1700025G04 gene</t>
  </si>
  <si>
    <t>Mc3r</t>
  </si>
  <si>
    <t>melanocortin 3 receptor</t>
  </si>
  <si>
    <t>Ptprd</t>
  </si>
  <si>
    <t>protein tyrosine phosphatase, receptor type, D</t>
  </si>
  <si>
    <t>4930523C07Rik</t>
  </si>
  <si>
    <t>RIKEN cDNA 4930523C07 gene</t>
  </si>
  <si>
    <t>Gm10653</t>
  </si>
  <si>
    <t>ribsomal protein S2 pseudogene</t>
  </si>
  <si>
    <t>Zfp652</t>
  </si>
  <si>
    <t>zinc finger protein 652</t>
  </si>
  <si>
    <t>Zfp259</t>
  </si>
  <si>
    <t>Klhl28</t>
  </si>
  <si>
    <t>kelch-like 28</t>
  </si>
  <si>
    <t>Rrad</t>
  </si>
  <si>
    <t>Ras-related associated with diabetes</t>
  </si>
  <si>
    <t>Nlrx1</t>
  </si>
  <si>
    <t>NLR family member X1</t>
  </si>
  <si>
    <t>Hbs1l</t>
  </si>
  <si>
    <t>Hbs1-like (S. cerevisiae)</t>
  </si>
  <si>
    <t>Lgals1</t>
  </si>
  <si>
    <t>lectin, galactose binding, soluble 1</t>
  </si>
  <si>
    <t>Becn1</t>
  </si>
  <si>
    <t>beclin 1, autophagy related</t>
  </si>
  <si>
    <t>Sel1l3</t>
  </si>
  <si>
    <t>sel-1 suppressor of lin-12-like 3 (C. elegans)</t>
  </si>
  <si>
    <t>Cad</t>
  </si>
  <si>
    <t>carbamoyl-phosphate synthetase 2, aspartate transcarbamylase, and dihydroorotase</t>
  </si>
  <si>
    <t>Rrp15</t>
  </si>
  <si>
    <t>ribosomal RNA processing 15 homolog (S. cerevisiae)</t>
  </si>
  <si>
    <t>Stard5</t>
  </si>
  <si>
    <t>StAR-related lipid transfer (START) domain containing 5</t>
  </si>
  <si>
    <t>Cdh12</t>
  </si>
  <si>
    <t>cadherin 12</t>
  </si>
  <si>
    <t>Usp32</t>
  </si>
  <si>
    <t>ubiquitin specific peptidase 32</t>
  </si>
  <si>
    <t>Arf1</t>
  </si>
  <si>
    <t>ADP-ribosylation factor 1</t>
  </si>
  <si>
    <t>Tmem101</t>
  </si>
  <si>
    <t>transmembrane protein 101</t>
  </si>
  <si>
    <t>Akna</t>
  </si>
  <si>
    <t>AT-hook transcription factor</t>
  </si>
  <si>
    <t>Arfgef1</t>
  </si>
  <si>
    <t>ADP-ribosylation factor guanine nucleotide-exchange factor 1(brefeldin A-inhibited)</t>
  </si>
  <si>
    <t>Nrip1</t>
  </si>
  <si>
    <t>nuclear receptor interacting protein 1</t>
  </si>
  <si>
    <t>Pdgfra</t>
  </si>
  <si>
    <t>platelet derived growth factor receptor, alpha polypeptide</t>
  </si>
  <si>
    <t>Sppl3</t>
  </si>
  <si>
    <t>signal peptide peptidase 3</t>
  </si>
  <si>
    <t>Fbxo32</t>
  </si>
  <si>
    <t>F-box protein 32</t>
  </si>
  <si>
    <t>Scn5a</t>
  </si>
  <si>
    <t>sodium channel, voltage-gated, type V, alpha</t>
  </si>
  <si>
    <t>Gan</t>
  </si>
  <si>
    <t>giant axonal neuropathy</t>
  </si>
  <si>
    <t>Gm5113</t>
  </si>
  <si>
    <t>predicted gene 5113</t>
  </si>
  <si>
    <t>Synj1</t>
  </si>
  <si>
    <t>synaptojanin 1</t>
  </si>
  <si>
    <t>Mybbp1a</t>
  </si>
  <si>
    <t>MYB binding protein (P160) 1a</t>
  </si>
  <si>
    <t>Pdzk1</t>
  </si>
  <si>
    <t>PDZ domain containing 1</t>
  </si>
  <si>
    <t>Cxadr</t>
  </si>
  <si>
    <t>coxsackie virus and adenovirus receptor</t>
  </si>
  <si>
    <t>Atp2a2</t>
  </si>
  <si>
    <t>ATPase, Ca++ transporting, cardiac muscle, slow twitch 2</t>
  </si>
  <si>
    <t>Ttc39c</t>
  </si>
  <si>
    <t>tetratricopeptide repeat domain 39C</t>
  </si>
  <si>
    <t>Slc17a8</t>
  </si>
  <si>
    <t>solute carrier family 17 (sodium-dependent inorganic phosphate cotransporter), member 8</t>
  </si>
  <si>
    <t>Arap2</t>
  </si>
  <si>
    <t>ArfGAP with RhoGAP domain, ankyrin repeat and PH domain 2</t>
  </si>
  <si>
    <t>Fan1</t>
  </si>
  <si>
    <t>FANCD2/FANCI-associated nuclease 1</t>
  </si>
  <si>
    <t>Camsap2</t>
  </si>
  <si>
    <t>calmodulin regulated spectrin-associated protein family, member 2</t>
  </si>
  <si>
    <t>Pdzrn3</t>
  </si>
  <si>
    <t>PDZ domain containing RING finger 3</t>
  </si>
  <si>
    <t>Gpr4</t>
  </si>
  <si>
    <t>G protein-coupled receptor 4</t>
  </si>
  <si>
    <t>Dnahc2</t>
  </si>
  <si>
    <t>Naa15</t>
  </si>
  <si>
    <t>N(alpha)-acetyltransferase 15, NatA auxiliary subunit</t>
  </si>
  <si>
    <t>Pvrl2</t>
  </si>
  <si>
    <t>Gm3414</t>
  </si>
  <si>
    <t>predicted gene 3414</t>
  </si>
  <si>
    <t>Spna2</t>
  </si>
  <si>
    <t>Mkln1</t>
  </si>
  <si>
    <t>muskelin 1, intracellular mediator containing kelch motifs</t>
  </si>
  <si>
    <t>Nbl1</t>
  </si>
  <si>
    <t>neuroblastoma, suppression of tumorigenicity 1</t>
  </si>
  <si>
    <t>Wipf3</t>
  </si>
  <si>
    <t>WAS/WASL interacting protein family, member 3</t>
  </si>
  <si>
    <t>Pttg1</t>
  </si>
  <si>
    <t>pituitary tumor-transforming gene 1</t>
  </si>
  <si>
    <t>Lrrc8d</t>
  </si>
  <si>
    <t>leucine rich repeat containing 8D</t>
  </si>
  <si>
    <t>Sp140</t>
  </si>
  <si>
    <t>Sp140 nuclear body protein</t>
  </si>
  <si>
    <t>Sema4f</t>
  </si>
  <si>
    <t>sema domain, immunoglobulin domain (Ig), TM domain, and short cytoplasmic domain</t>
  </si>
  <si>
    <t>Kif21a</t>
  </si>
  <si>
    <t>kinesin family member 21A</t>
  </si>
  <si>
    <t>Frmd4b</t>
  </si>
  <si>
    <t>FERM domain containing 4B</t>
  </si>
  <si>
    <t>St8sia3</t>
  </si>
  <si>
    <t>ST8 alpha-N-acetyl-neuraminide alpha-2,8-sialyltransferase 3</t>
  </si>
  <si>
    <t>Cacna1i</t>
  </si>
  <si>
    <t>calcium channel, voltage-dependent, alpha 1I subunit</t>
  </si>
  <si>
    <t>Ddr2</t>
  </si>
  <si>
    <t>discoidin domain receptor family, member 2</t>
  </si>
  <si>
    <t>E2f2</t>
  </si>
  <si>
    <t>E2F transcription factor 2</t>
  </si>
  <si>
    <t>Ldlr</t>
  </si>
  <si>
    <t>low density lipoprotein receptor</t>
  </si>
  <si>
    <t>Rad51</t>
  </si>
  <si>
    <t>RAD51 recombinase</t>
  </si>
  <si>
    <t>Frat2</t>
  </si>
  <si>
    <t>frequently rearranged in advanced T cell lymphomas 2</t>
  </si>
  <si>
    <t>Ddx25</t>
  </si>
  <si>
    <t>DEAD (Asp-Glu-Ala-Asp) box polypeptide 25</t>
  </si>
  <si>
    <t>Gm14403</t>
  </si>
  <si>
    <t>predicted gene 14403</t>
  </si>
  <si>
    <t>C1ql3</t>
  </si>
  <si>
    <t>C1q-like 3</t>
  </si>
  <si>
    <t>Utrn</t>
  </si>
  <si>
    <t>utrophin</t>
  </si>
  <si>
    <t>Zdhhc18</t>
  </si>
  <si>
    <t>zinc finger, DHHC domain containing 18</t>
  </si>
  <si>
    <t>Fpgs</t>
  </si>
  <si>
    <t>folylpolyglutamyl synthetase</t>
  </si>
  <si>
    <t>Sox12</t>
  </si>
  <si>
    <t>SRY (sex determining region Y)-box 12</t>
  </si>
  <si>
    <t>Mtpn</t>
  </si>
  <si>
    <t>myotrophin</t>
  </si>
  <si>
    <t>Loh12cr1</t>
  </si>
  <si>
    <t>Nov</t>
  </si>
  <si>
    <t>nephroblastoma overexpressed gene</t>
  </si>
  <si>
    <t>Glra2</t>
  </si>
  <si>
    <t>glycine receptor, alpha 2 subunit</t>
  </si>
  <si>
    <t>Apcdd1</t>
  </si>
  <si>
    <t>adenomatosis polyposis coli down-regulated 1</t>
  </si>
  <si>
    <t>Slc19a2</t>
  </si>
  <si>
    <t>solute carrier family 19 (thiamine transporter), member 2</t>
  </si>
  <si>
    <t>Rere</t>
  </si>
  <si>
    <t>arginine glutamic acid dipeptide (RE) repeats</t>
  </si>
  <si>
    <t>Itgb8</t>
  </si>
  <si>
    <t>integrin beta 8</t>
  </si>
  <si>
    <t>Agrn</t>
  </si>
  <si>
    <t>agrin</t>
  </si>
  <si>
    <t>Acot2</t>
  </si>
  <si>
    <t>acyl-CoA thioesterase 2</t>
  </si>
  <si>
    <t>Tmem39b</t>
  </si>
  <si>
    <t>transmembrane protein 39b</t>
  </si>
  <si>
    <t>Ptprh</t>
  </si>
  <si>
    <t>protein tyrosine phosphatase, receptor type, H</t>
  </si>
  <si>
    <t>Trim67</t>
  </si>
  <si>
    <t>tripartite motif-containing 67</t>
  </si>
  <si>
    <t>Dcdc2c</t>
  </si>
  <si>
    <t>doublecortin domain containing 2C</t>
  </si>
  <si>
    <t>Lrrn1</t>
  </si>
  <si>
    <t>leucine rich repeat protein 1, neuronal</t>
  </si>
  <si>
    <t>Kif1c</t>
  </si>
  <si>
    <t>kinesin family member 1C</t>
  </si>
  <si>
    <t>Tmem26</t>
  </si>
  <si>
    <t>transmembrane protein 26</t>
  </si>
  <si>
    <t>Ptpn13</t>
  </si>
  <si>
    <t>protein tyrosine phosphatase, non-receptor type 13</t>
  </si>
  <si>
    <t>Sars2</t>
  </si>
  <si>
    <t>seryl-aminoacyl-tRNA synthetase 2</t>
  </si>
  <si>
    <t>Plod2</t>
  </si>
  <si>
    <t>procollagen lysine, 2-oxoglutarate 5-dioxygenase 2</t>
  </si>
  <si>
    <t>Prrx1</t>
  </si>
  <si>
    <t>paired related homeobox 1</t>
  </si>
  <si>
    <t>Masp2</t>
  </si>
  <si>
    <t>mannan-binding lectin serine peptidase 2</t>
  </si>
  <si>
    <t>Jag1</t>
  </si>
  <si>
    <t>jagged 1</t>
  </si>
  <si>
    <t>Lingo1</t>
  </si>
  <si>
    <t>leucine rich repeat and Ig domain containing 1</t>
  </si>
  <si>
    <t>Mgll</t>
  </si>
  <si>
    <t>monoglyceride lipase</t>
  </si>
  <si>
    <t>Zfp286</t>
  </si>
  <si>
    <t>zinc finger protein 286</t>
  </si>
  <si>
    <t>Arhgap29</t>
  </si>
  <si>
    <t>Rho GTPase activating protein 29</t>
  </si>
  <si>
    <t>Tmem214</t>
  </si>
  <si>
    <t>transmembrane protein 214</t>
  </si>
  <si>
    <t>Trim59</t>
  </si>
  <si>
    <t>tripartite motif-containing 59</t>
  </si>
  <si>
    <t>Map4k4</t>
  </si>
  <si>
    <t>mitogen-activated protein kinase kinase kinase kinase 4</t>
  </si>
  <si>
    <t>Abcb6</t>
  </si>
  <si>
    <t>ATP-binding cassette, sub-family B (MDR/TAP), member 6</t>
  </si>
  <si>
    <t>Smpd3</t>
  </si>
  <si>
    <t>sphingomyelin phosphodiesterase 3, neutral</t>
  </si>
  <si>
    <t>Fxyd1</t>
  </si>
  <si>
    <t>FXYD domain-containing ion transport regulator 1</t>
  </si>
  <si>
    <t>Vldlr</t>
  </si>
  <si>
    <t>very low density lipoprotein receptor</t>
  </si>
  <si>
    <t>Fhad1</t>
  </si>
  <si>
    <t>forkhead-associated (FHA) phosphopeptide binding domain 1</t>
  </si>
  <si>
    <t>Nes</t>
  </si>
  <si>
    <t>nestin</t>
  </si>
  <si>
    <t>Fmod</t>
  </si>
  <si>
    <t>fibromodulin</t>
  </si>
  <si>
    <t>Copz2</t>
  </si>
  <si>
    <t>coatomer protein complex, subunit zeta 2</t>
  </si>
  <si>
    <t>Magel2</t>
  </si>
  <si>
    <t>melanoma antigen, family L, 2</t>
  </si>
  <si>
    <t>S100a11</t>
  </si>
  <si>
    <t>S100 calcium binding protein A11</t>
  </si>
  <si>
    <t>Sf3b1</t>
  </si>
  <si>
    <t>splicing factor 3b, subunit 1</t>
  </si>
  <si>
    <t>2310067B10Rik</t>
  </si>
  <si>
    <t>Zfp53</t>
  </si>
  <si>
    <t>zinc finger protein 53</t>
  </si>
  <si>
    <t>Aldoart1</t>
  </si>
  <si>
    <t>aldolase 1 A, retrogene 1</t>
  </si>
  <si>
    <t>Slc40a1</t>
  </si>
  <si>
    <t>solute carrier family 40 (iron-regulated transporter), member 1</t>
  </si>
  <si>
    <t>Cmtm4</t>
  </si>
  <si>
    <t>CKLF-like MARVEL transmembrane domain containing 4</t>
  </si>
  <si>
    <t>Slc7a6os</t>
  </si>
  <si>
    <t>solute carrier family 7, member 6 opposite strand</t>
  </si>
  <si>
    <t>Vwa5b2</t>
  </si>
  <si>
    <t>von Willebrand factor A domain containing 5B2</t>
  </si>
  <si>
    <t>Smarca4</t>
  </si>
  <si>
    <t>SWI/SNF related, matrix associated, actin dependent regulator of chromatin, subfamily a, member 4</t>
  </si>
  <si>
    <t>Prr5l</t>
  </si>
  <si>
    <t>proline rich 5 like</t>
  </si>
  <si>
    <t>Tmppe</t>
  </si>
  <si>
    <t>transmembrane protein with metallophosphoesterase domain</t>
  </si>
  <si>
    <t>Tln2</t>
  </si>
  <si>
    <t>talin 2</t>
  </si>
  <si>
    <t>Tceal3</t>
  </si>
  <si>
    <t>transcription elongation factor A (SII)-like 3</t>
  </si>
  <si>
    <t>Pomt2</t>
  </si>
  <si>
    <t>protein-O-mannosyltransferase 2</t>
  </si>
  <si>
    <t>Cxcl12</t>
  </si>
  <si>
    <t>chemokine (C-X-C motif) ligand 12</t>
  </si>
  <si>
    <t>Sumo3</t>
  </si>
  <si>
    <t>small ubiquitin-like modifier 3</t>
  </si>
  <si>
    <t>Baz1b</t>
  </si>
  <si>
    <t>bromodomain adjacent to zinc finger domain, 1B</t>
  </si>
  <si>
    <t>BC049635</t>
  </si>
  <si>
    <t>Myl12a</t>
  </si>
  <si>
    <t>myosin, light chain 12A, regulatory, non-sarcomeric</t>
  </si>
  <si>
    <t>Disp2</t>
  </si>
  <si>
    <t>dispatched homolog 2 (Drosophila)</t>
  </si>
  <si>
    <t>March4</t>
  </si>
  <si>
    <t>membrane-associated ring finger (C3HC4) 4</t>
  </si>
  <si>
    <t>Nicn1</t>
  </si>
  <si>
    <t>nicolin 1</t>
  </si>
  <si>
    <t>Frmd4a</t>
  </si>
  <si>
    <t>FERM domain containing 4A</t>
  </si>
  <si>
    <t>Chi3l1</t>
  </si>
  <si>
    <t>B3galt1</t>
  </si>
  <si>
    <t>UDP-Gal:betaGlcNAc beta 1,3-galactosyltransferase, polypeptide 1</t>
  </si>
  <si>
    <t>Atxn1l</t>
  </si>
  <si>
    <t>ataxin 1-like</t>
  </si>
  <si>
    <t>Ubxn8</t>
  </si>
  <si>
    <t>UBX domain protein 8</t>
  </si>
  <si>
    <t>Ndufb10</t>
  </si>
  <si>
    <t>NADH dehydrogenase (ubiquinone) 1 beta subcomplex, 10</t>
  </si>
  <si>
    <t>Atp5g3</t>
  </si>
  <si>
    <t>ATP synthase, H+ transporting, mitochondrial F0 complex, subunit C3 (subunit 9)</t>
  </si>
  <si>
    <t>Tmem131</t>
  </si>
  <si>
    <t>transmembrane protein 131</t>
  </si>
  <si>
    <t>1110018G07Rik</t>
  </si>
  <si>
    <t>BC032203</t>
  </si>
  <si>
    <t>Rab4a</t>
  </si>
  <si>
    <t>RAB4A, member RAS oncogene family</t>
  </si>
  <si>
    <t>E330033L03</t>
  </si>
  <si>
    <t>Smc2</t>
  </si>
  <si>
    <t>structural maintenance of chromosomes 2</t>
  </si>
  <si>
    <t>Gabarap</t>
  </si>
  <si>
    <t>gamma-aminobutyric acid receptor associated protein</t>
  </si>
  <si>
    <t>Hes1</t>
  </si>
  <si>
    <t>hairy and enhancer of split 1 (Drosophila)</t>
  </si>
  <si>
    <t>Akap9</t>
  </si>
  <si>
    <t>A kinase (PRKA) anchor protein (yotiao) 9</t>
  </si>
  <si>
    <t>Nipal4</t>
  </si>
  <si>
    <t>NIPA-like domain containing 4</t>
  </si>
  <si>
    <t>Ttll9</t>
  </si>
  <si>
    <t>tubulin tyrosine ligase-like family, member 9</t>
  </si>
  <si>
    <t>Msn</t>
  </si>
  <si>
    <t>moesin</t>
  </si>
  <si>
    <t>Ctr9</t>
  </si>
  <si>
    <t>CTR9 homolog, Paf1/RNA polymerase II complex component</t>
  </si>
  <si>
    <t>Fam53c</t>
  </si>
  <si>
    <t>family with sequence similarity 53, member C</t>
  </si>
  <si>
    <t>Wapal</t>
  </si>
  <si>
    <t>Hipk3</t>
  </si>
  <si>
    <t>homeodomain interacting protein kinase 3</t>
  </si>
  <si>
    <t>Aard</t>
  </si>
  <si>
    <t>alanine and arginine rich domain containing protein</t>
  </si>
  <si>
    <t>Afap1</t>
  </si>
  <si>
    <t>actin filament associated protein 1</t>
  </si>
  <si>
    <t>Il6st</t>
  </si>
  <si>
    <t>interleukin 6 signal transducer</t>
  </si>
  <si>
    <t>Pdzrn4</t>
  </si>
  <si>
    <t>PDZ domain containing RING finger 4</t>
  </si>
  <si>
    <t>Aimp2</t>
  </si>
  <si>
    <t>aminoacyl tRNA synthetase complex-interacting multifunctional protein 2</t>
  </si>
  <si>
    <t>Gm10560</t>
  </si>
  <si>
    <t>predicted gene 10560</t>
  </si>
  <si>
    <t>Map4k3</t>
  </si>
  <si>
    <t>mitogen-activated protein kinase kinase kinase kinase 3</t>
  </si>
  <si>
    <t>Scaf11</t>
  </si>
  <si>
    <t>SR-related CTD-associated factor 11</t>
  </si>
  <si>
    <t>Arhgap21</t>
  </si>
  <si>
    <t>Rho GTPase activating protein 21</t>
  </si>
  <si>
    <t>Dolk</t>
  </si>
  <si>
    <t>dolichol kinase</t>
  </si>
  <si>
    <t>Gpr123</t>
  </si>
  <si>
    <t>Atad5</t>
  </si>
  <si>
    <t>ATPase family, AAA domain containing 5</t>
  </si>
  <si>
    <t>Chl1</t>
  </si>
  <si>
    <t>cell adhesion molecule L1-like</t>
  </si>
  <si>
    <t>Adam19</t>
  </si>
  <si>
    <t>a disintegrin and metallopeptidase domain 19 (meltrin beta)</t>
  </si>
  <si>
    <t>Mrps18b</t>
  </si>
  <si>
    <t>mitochondrial ribosomal protein S18B</t>
  </si>
  <si>
    <t>Rnf111</t>
  </si>
  <si>
    <t>ring finger 111</t>
  </si>
  <si>
    <t>Slc38a7</t>
  </si>
  <si>
    <t>solute carrier family 38, member 7</t>
  </si>
  <si>
    <t>Polrmt</t>
  </si>
  <si>
    <t>polymerase (RNA) mitochondrial (DNA directed)</t>
  </si>
  <si>
    <t>Slc22a4</t>
  </si>
  <si>
    <t>solute carrier family 22 (organic cation transporter), member 4</t>
  </si>
  <si>
    <t>4932415G12Rik</t>
  </si>
  <si>
    <t>Get4</t>
  </si>
  <si>
    <t>golgi to ER traffic protein 4</t>
  </si>
  <si>
    <t>Trrap</t>
  </si>
  <si>
    <t>transformation/transcription domain-associated protein</t>
  </si>
  <si>
    <t>A330093E20Rik</t>
  </si>
  <si>
    <t>RIKEN cDNA A330093E20 gene</t>
  </si>
  <si>
    <t>Cep110</t>
  </si>
  <si>
    <t>Myo6</t>
  </si>
  <si>
    <t>myosin VI</t>
  </si>
  <si>
    <t>Bdh2</t>
  </si>
  <si>
    <t>3-hydroxybutyrate dehydrogenase, type 2</t>
  </si>
  <si>
    <t>Phlpp2</t>
  </si>
  <si>
    <t>PH domain and leucine rich repeat protein phosphatase 2</t>
  </si>
  <si>
    <t>Zcchc16</t>
  </si>
  <si>
    <t>zinc finger, CCHC domain containing 16</t>
  </si>
  <si>
    <t>Mxd1</t>
  </si>
  <si>
    <t>MAX dimerization protein 1</t>
  </si>
  <si>
    <t>Eif2ak2</t>
  </si>
  <si>
    <t>eukaryotic translation initiation factor 2-alpha kinase 2</t>
  </si>
  <si>
    <t>D3Ertd254e</t>
  </si>
  <si>
    <t>DNA segment, Chr 3, ERATO Doi 254, expressed</t>
  </si>
  <si>
    <t>Nktr</t>
  </si>
  <si>
    <t>natural killer tumor recognition sequence</t>
  </si>
  <si>
    <t>Dync2h1</t>
  </si>
  <si>
    <t>dynein cytoplasmic 2 heavy chain 1</t>
  </si>
  <si>
    <t>Ap1g1</t>
  </si>
  <si>
    <t>adaptor protein complex AP-1, gamma 1 subunit</t>
  </si>
  <si>
    <t>Brwd3</t>
  </si>
  <si>
    <t>bromodomain and WD repeat domain containing 3</t>
  </si>
  <si>
    <t>Stmn1-rs1</t>
  </si>
  <si>
    <t>stathmin 1, related sequence 1</t>
  </si>
  <si>
    <t>Kcnj3</t>
  </si>
  <si>
    <t>potassium inwardly-rectifying channel, subfamily J, member 3</t>
  </si>
  <si>
    <t>Foxq1</t>
  </si>
  <si>
    <t>forkhead box Q1</t>
  </si>
  <si>
    <t>Polr3f</t>
  </si>
  <si>
    <t>polymerase (RNA) III (DNA directed) polypeptide F</t>
  </si>
  <si>
    <t>Mus81</t>
  </si>
  <si>
    <t>MUS81 structure-specific endonuclease subunit</t>
  </si>
  <si>
    <t>Dact2</t>
  </si>
  <si>
    <t>dishevelled-binding antagonist of beta-catenin 2</t>
  </si>
  <si>
    <t>Apaf1</t>
  </si>
  <si>
    <t>apoptotic peptidase activating factor 1</t>
  </si>
  <si>
    <t>E130308A19Rik</t>
  </si>
  <si>
    <t>RIKEN cDNA E130308A19 gene</t>
  </si>
  <si>
    <t>Magi3</t>
  </si>
  <si>
    <t>membrane associated guanylate kinase, WW and PDZ domain containing 3</t>
  </si>
  <si>
    <t>Ccdc142</t>
  </si>
  <si>
    <t>coiled-coil domain containing 142</t>
  </si>
  <si>
    <t>Wrnip1</t>
  </si>
  <si>
    <t>Werner helicase interacting protein 1</t>
  </si>
  <si>
    <t>Gtf3c3</t>
  </si>
  <si>
    <t>general transcription factor IIIC, polypeptide 3</t>
  </si>
  <si>
    <t>Fam163a</t>
  </si>
  <si>
    <t>family with sequence similarity 163, member A</t>
  </si>
  <si>
    <t>E130317F20Rik</t>
  </si>
  <si>
    <t>RIKEN cDNA E130317F20 gene</t>
  </si>
  <si>
    <t>Ski</t>
  </si>
  <si>
    <t>ski sarcoma viral oncogene homolog (avian)</t>
  </si>
  <si>
    <t>Igfbp7</t>
  </si>
  <si>
    <t>insulin-like growth factor binding protein 7</t>
  </si>
  <si>
    <t>Hmbox1</t>
  </si>
  <si>
    <t>homeobox containing 1</t>
  </si>
  <si>
    <t>Krt222</t>
  </si>
  <si>
    <t>keratin 222</t>
  </si>
  <si>
    <t>D030028A08Rik</t>
  </si>
  <si>
    <t>RIKEN cDNA D030028A08 gene</t>
  </si>
  <si>
    <t>Ppp1r11</t>
  </si>
  <si>
    <t>protein phosphatase 1, regulatory (inhibitor) subunit 11</t>
  </si>
  <si>
    <t>Ccdc65</t>
  </si>
  <si>
    <t>coiled-coil domain containing 65</t>
  </si>
  <si>
    <t>Vtn</t>
  </si>
  <si>
    <t>vitronectin</t>
  </si>
  <si>
    <t>Nr2f1</t>
  </si>
  <si>
    <t>nuclear receptor subfamily 2, group F, member 1</t>
  </si>
  <si>
    <t>Ier2</t>
  </si>
  <si>
    <t>immediate early response 2</t>
  </si>
  <si>
    <t>Slc26a2</t>
  </si>
  <si>
    <t>solute carrier family 26 (sulfate transporter), member 2</t>
  </si>
  <si>
    <t>Tfap2b</t>
  </si>
  <si>
    <t>transcription factor AP-2 beta</t>
  </si>
  <si>
    <t>Enpp2</t>
  </si>
  <si>
    <t>ectonucleotide pyrophosphatase/phosphodiesterase 2</t>
  </si>
  <si>
    <t>Islr</t>
  </si>
  <si>
    <t>immunoglobulin superfamily containing leucine-rich repeat</t>
  </si>
  <si>
    <t>Hbegf</t>
  </si>
  <si>
    <t>heparin-binding EGF-like growth factor</t>
  </si>
  <si>
    <t>Vcan</t>
  </si>
  <si>
    <t>versican</t>
  </si>
  <si>
    <t>Pcdhb17</t>
  </si>
  <si>
    <t>protocadherin beta 17</t>
  </si>
  <si>
    <t>Ift46</t>
  </si>
  <si>
    <t>intraflagellar transport 46</t>
  </si>
  <si>
    <t>Dnaja3</t>
  </si>
  <si>
    <t>DnaJ heat shock protein family (Hsp40) member A3</t>
  </si>
  <si>
    <t>Cpm</t>
  </si>
  <si>
    <t>carboxypeptidase M</t>
  </si>
  <si>
    <t>Cab39l</t>
  </si>
  <si>
    <t>calcium binding protein 39-like</t>
  </si>
  <si>
    <t>Sgms2</t>
  </si>
  <si>
    <t>sphingomyelin synthase 2</t>
  </si>
  <si>
    <t>Tsix</t>
  </si>
  <si>
    <t>X (inactive)-specific transcript, opposite strand</t>
  </si>
  <si>
    <t>Cdc23</t>
  </si>
  <si>
    <t>CDC23 cell division cycle 23</t>
  </si>
  <si>
    <t>Jak1</t>
  </si>
  <si>
    <t>Janus kinase 1</t>
  </si>
  <si>
    <t>Fancm</t>
  </si>
  <si>
    <t>Fanconi anemia, complementation group M</t>
  </si>
  <si>
    <t>Serpina9</t>
  </si>
  <si>
    <t>serine (or cysteine) peptidase inhibitor, clade A (alpha-1 antiproteinase, antitrypsin), member 9</t>
  </si>
  <si>
    <t>Nup214</t>
  </si>
  <si>
    <t>nucleoporin 214</t>
  </si>
  <si>
    <t>Ptp4a3</t>
  </si>
  <si>
    <t>protein tyrosine phosphatase 4a3</t>
  </si>
  <si>
    <t>Coq7</t>
  </si>
  <si>
    <t>demethyl-Q 7</t>
  </si>
  <si>
    <t>Spata13</t>
  </si>
  <si>
    <t>spermatogenesis associated 13</t>
  </si>
  <si>
    <t>C77080</t>
  </si>
  <si>
    <t>expressed sequence C77080</t>
  </si>
  <si>
    <t>Hspa1b</t>
  </si>
  <si>
    <t>heat shock protein 1B</t>
  </si>
  <si>
    <t>Ero1lb</t>
  </si>
  <si>
    <t>ERO1-like beta (S. cerevisiae)</t>
  </si>
  <si>
    <t>Ctgf</t>
  </si>
  <si>
    <t>connective tissue growth factor</t>
  </si>
  <si>
    <t>Zfp192</t>
  </si>
  <si>
    <t>Chuk</t>
  </si>
  <si>
    <t>conserved helix-loop-helix ubiquitous kinase</t>
  </si>
  <si>
    <t>Rfx1</t>
  </si>
  <si>
    <t>regulatory factor X, 1 (influences HLA class II expression)</t>
  </si>
  <si>
    <t>Wnt4</t>
  </si>
  <si>
    <t>wingless-type MMTV integration site family, member 4</t>
  </si>
  <si>
    <t>Slc35c1</t>
  </si>
  <si>
    <t>solute carrier family 35, member C1</t>
  </si>
  <si>
    <t>Shisa7</t>
  </si>
  <si>
    <t>shisa family member 7</t>
  </si>
  <si>
    <t>Dock3</t>
  </si>
  <si>
    <t>dedicator of cyto-kinesis 3</t>
  </si>
  <si>
    <t>Wnt6</t>
  </si>
  <si>
    <t>wingless-type MMTV integration site family, member 6</t>
  </si>
  <si>
    <t>Fryl</t>
  </si>
  <si>
    <t>FRY like transcription coactivator</t>
  </si>
  <si>
    <t>Vwa5b1</t>
  </si>
  <si>
    <t>von Willebrand factor A domain containing 5B1</t>
  </si>
  <si>
    <t>Clock</t>
  </si>
  <si>
    <t>circadian locomotor output cycles kaput</t>
  </si>
  <si>
    <t>Robo1</t>
  </si>
  <si>
    <t>roundabout guidance receptor 1</t>
  </si>
  <si>
    <t>Cpd</t>
  </si>
  <si>
    <t>carboxypeptidase D</t>
  </si>
  <si>
    <t>Lamc1</t>
  </si>
  <si>
    <t>laminin, gamma 1</t>
  </si>
  <si>
    <t>Rbp1</t>
  </si>
  <si>
    <t>retinol binding protein 1, cellular</t>
  </si>
  <si>
    <t>Fos</t>
  </si>
  <si>
    <t>FBJ osteosarcoma oncogene</t>
  </si>
  <si>
    <t>Zfp800</t>
  </si>
  <si>
    <t>zinc finger protein 800</t>
  </si>
  <si>
    <t>Plekha8</t>
  </si>
  <si>
    <t>pleckstrin homology domain containing, family A (phosphoinositide binding specific) member 8</t>
  </si>
  <si>
    <t>Neo1</t>
  </si>
  <si>
    <t>neogenin</t>
  </si>
  <si>
    <t>N4bp2</t>
  </si>
  <si>
    <t>NEDD4 binding protein 2</t>
  </si>
  <si>
    <t>Tfdp2</t>
  </si>
  <si>
    <t>transcription factor Dp 2</t>
  </si>
  <si>
    <t>Syne2</t>
  </si>
  <si>
    <t>spectrin repeat containing, nuclear envelope 2</t>
  </si>
  <si>
    <t>Gpt</t>
  </si>
  <si>
    <t>glutamic pyruvic transaminase, soluble</t>
  </si>
  <si>
    <t>Strbp</t>
  </si>
  <si>
    <t>spermatid perinuclear RNA binding protein</t>
  </si>
  <si>
    <t>Ubr1</t>
  </si>
  <si>
    <t>ubiquitin protein ligase E3 component n-recognin 1</t>
  </si>
  <si>
    <t>Gpr56</t>
  </si>
  <si>
    <t>Selk</t>
  </si>
  <si>
    <t>selenoprotein K</t>
  </si>
  <si>
    <t>Mybph</t>
  </si>
  <si>
    <t>myosin binding protein H</t>
  </si>
  <si>
    <t>Ccdc33</t>
  </si>
  <si>
    <t>coiled-coil domain containing 33</t>
  </si>
  <si>
    <t>Sema4g</t>
  </si>
  <si>
    <t>sema domain, immunoglobulin domain (Ig), transmembrane domain (TM) and short cytoplasmic domain, (semaphorin) 4G</t>
  </si>
  <si>
    <t>Hs3st1</t>
  </si>
  <si>
    <t>heparan sulfate (glucosamine) 3-O-sulfotransferase 1</t>
  </si>
  <si>
    <t>Poc1a</t>
  </si>
  <si>
    <t>POC1 centriolar protein A</t>
  </si>
  <si>
    <t>Cyth1</t>
  </si>
  <si>
    <t>cytohesin 1</t>
  </si>
  <si>
    <t>Lsamp</t>
  </si>
  <si>
    <t>limbic system-associated membrane protein</t>
  </si>
  <si>
    <t>2310068J16Rik</t>
  </si>
  <si>
    <t>RIKEN cDNA 2310068J16 gene</t>
  </si>
  <si>
    <t>H2-Bl</t>
  </si>
  <si>
    <t>histocompatibility 2, blastocyst</t>
  </si>
  <si>
    <t>Zic3</t>
  </si>
  <si>
    <t>zinc finger protein of the cerebellum 3</t>
  </si>
  <si>
    <t>Pnpla2</t>
  </si>
  <si>
    <t>patatin-like phospholipase domain containing 2</t>
  </si>
  <si>
    <t>Gga2</t>
  </si>
  <si>
    <t>golgi associated, gamma adaptin ear containing, ARF binding protein 2</t>
  </si>
  <si>
    <t>Syn3</t>
  </si>
  <si>
    <t>synapsin III</t>
  </si>
  <si>
    <t>Rab18</t>
  </si>
  <si>
    <t>RAB18, member RAS oncogene family</t>
  </si>
  <si>
    <t>Pofut1</t>
  </si>
  <si>
    <t>protein O-fucosyltransferase 1</t>
  </si>
  <si>
    <t>Epha5</t>
  </si>
  <si>
    <t>Eph receptor A5</t>
  </si>
  <si>
    <t>Crim1</t>
  </si>
  <si>
    <t>cysteine rich transmembrane BMP regulator 1 (chordin like)</t>
  </si>
  <si>
    <t>Trank1</t>
  </si>
  <si>
    <t>tetratricopeptide repeat and ankyrin repeat containing 1</t>
  </si>
  <si>
    <t>Ccdc64</t>
  </si>
  <si>
    <t>coiled-coil domain containing 64</t>
  </si>
  <si>
    <t>Tanc1</t>
  </si>
  <si>
    <t>tetratricopeptide repeat, ankyrin repeat and coiled-coil containing 1</t>
  </si>
  <si>
    <t>Celsr2</t>
  </si>
  <si>
    <t>cadherin, EGF LAG seven-pass G-type receptor 2</t>
  </si>
  <si>
    <t>Dlg2</t>
  </si>
  <si>
    <t>discs, large homolog 2 (Drosophila)</t>
  </si>
  <si>
    <t>Mt2</t>
  </si>
  <si>
    <t>metallothionein 2</t>
  </si>
  <si>
    <t>Ell</t>
  </si>
  <si>
    <t>elongation factor RNA polymerase II</t>
  </si>
  <si>
    <t>Onecut2</t>
  </si>
  <si>
    <t>one cut domain, family member 2</t>
  </si>
  <si>
    <t>2700099C18Rik</t>
  </si>
  <si>
    <t>NDC80 homolog, kinetochore complex component pseudogene</t>
  </si>
  <si>
    <t>S100a13</t>
  </si>
  <si>
    <t>S100 calcium binding protein A13</t>
  </si>
  <si>
    <t>Dhx9</t>
  </si>
  <si>
    <t>DEAH (Asp-Glu-Ala-His) box polypeptide 9</t>
  </si>
  <si>
    <t>Gprc5c</t>
  </si>
  <si>
    <t>G protein-coupled receptor, family C, group 5, member C</t>
  </si>
  <si>
    <t>Fstl1</t>
  </si>
  <si>
    <t>follistatin-like 1</t>
  </si>
  <si>
    <t>Vps13c</t>
  </si>
  <si>
    <t>vacuolar protein sorting 13C</t>
  </si>
  <si>
    <t>Nfil3</t>
  </si>
  <si>
    <t>nuclear factor, interleukin 3, regulated</t>
  </si>
  <si>
    <t>Larp1</t>
  </si>
  <si>
    <t>La ribonucleoprotein domain family, member 1</t>
  </si>
  <si>
    <t>Gje1</t>
  </si>
  <si>
    <t>gap junction protein, epsilon 1</t>
  </si>
  <si>
    <t>Arhgef12</t>
  </si>
  <si>
    <t>Rho guanine nucleotide exchange factor (GEF) 12</t>
  </si>
  <si>
    <t>Tjp2</t>
  </si>
  <si>
    <t>tight junction protein 2</t>
  </si>
  <si>
    <t>Asb4</t>
  </si>
  <si>
    <t>ankyrin repeat and SOCS box-containing 4</t>
  </si>
  <si>
    <t>Chaf1a</t>
  </si>
  <si>
    <t>chromatin assembly factor 1, subunit A (p150)</t>
  </si>
  <si>
    <t>2310003C23Rik</t>
  </si>
  <si>
    <t>Kcnt1</t>
  </si>
  <si>
    <t>potassium channel, subfamily T, member 1</t>
  </si>
  <si>
    <t>Pde1c</t>
  </si>
  <si>
    <t>phosphodiesterase 1C</t>
  </si>
  <si>
    <t>Rnf14</t>
  </si>
  <si>
    <t>ring finger protein 14</t>
  </si>
  <si>
    <t>Mblac2</t>
  </si>
  <si>
    <t>metallo-beta-lactamase domain containing 2</t>
  </si>
  <si>
    <t>Nid1</t>
  </si>
  <si>
    <t>nidogen 1</t>
  </si>
  <si>
    <t>4933430H15Rik</t>
  </si>
  <si>
    <t>Gltp</t>
  </si>
  <si>
    <t>glycolipid transfer protein</t>
  </si>
  <si>
    <t>Ascl1</t>
  </si>
  <si>
    <t>achaete-scute family bHLH transcription factor 1</t>
  </si>
  <si>
    <t>Otud6b</t>
  </si>
  <si>
    <t>OTU domain containing 6B</t>
  </si>
  <si>
    <t>Def6</t>
  </si>
  <si>
    <t>differentially expressed in FDCP 6</t>
  </si>
  <si>
    <t>Fsd1l</t>
  </si>
  <si>
    <t>fibronectin type III and SPRY domain containing 1-like</t>
  </si>
  <si>
    <t>Gpr116</t>
  </si>
  <si>
    <t>Kcnj11</t>
  </si>
  <si>
    <t>potassium inwardly rectifying channel, subfamily J, member 11</t>
  </si>
  <si>
    <t>Zfp516</t>
  </si>
  <si>
    <t>zinc finger protein 516</t>
  </si>
  <si>
    <t>D14Abb1e</t>
  </si>
  <si>
    <t>Siglech</t>
  </si>
  <si>
    <t>sialic acid binding Ig-like lectin H</t>
  </si>
  <si>
    <t>Lhx1</t>
  </si>
  <si>
    <t>LIM homeobox protein 1</t>
  </si>
  <si>
    <t>Hace1</t>
  </si>
  <si>
    <t>HECT domain and ankyrin repeat containing, E3 ubiquitin protein ligase 1</t>
  </si>
  <si>
    <t>Mmp11</t>
  </si>
  <si>
    <t>matrix metallopeptidase 11</t>
  </si>
  <si>
    <t>Pum2</t>
  </si>
  <si>
    <t>pumilio RNA-binding family member 2</t>
  </si>
  <si>
    <t>Gabrb1</t>
  </si>
  <si>
    <t>gamma-aminobutyric acid (GABA) A receptor, subunit beta 1</t>
  </si>
  <si>
    <t>Acaca</t>
  </si>
  <si>
    <t>acetyl-Coenzyme A carboxylase alpha</t>
  </si>
  <si>
    <t>Gm16894</t>
  </si>
  <si>
    <t>predicted gene, 16894</t>
  </si>
  <si>
    <t>Vamp5</t>
  </si>
  <si>
    <t>vesicle-associated membrane protein 5</t>
  </si>
  <si>
    <t>Fn1</t>
  </si>
  <si>
    <t>fibronectin 1</t>
  </si>
  <si>
    <t>Rabgap1l</t>
  </si>
  <si>
    <t>RAB GTPase activating protein 1-like</t>
  </si>
  <si>
    <t>Supv3l1</t>
  </si>
  <si>
    <t>suppressor of var1, 3-like 1 (S. cerevisiae)</t>
  </si>
  <si>
    <t>Htt</t>
  </si>
  <si>
    <t>huntingtin</t>
  </si>
  <si>
    <t>Zfp804b</t>
  </si>
  <si>
    <t>zinc finger protein 804B</t>
  </si>
  <si>
    <t>Cntn2</t>
  </si>
  <si>
    <t>contactin 2</t>
  </si>
  <si>
    <t>Zfp955b</t>
  </si>
  <si>
    <t>zinc finger protein 955B</t>
  </si>
  <si>
    <t>Slc26a11</t>
  </si>
  <si>
    <t>solute carrier family 26, member 11</t>
  </si>
  <si>
    <t>E2f3</t>
  </si>
  <si>
    <t>E2F transcription factor 3</t>
  </si>
  <si>
    <t>Diap2</t>
  </si>
  <si>
    <t>Fabp7</t>
  </si>
  <si>
    <t>fatty acid binding protein 7, brain</t>
  </si>
  <si>
    <t>Eprs</t>
  </si>
  <si>
    <t>glutamyl-prolyl-tRNA synthetase</t>
  </si>
  <si>
    <t>Gucy1a2</t>
  </si>
  <si>
    <t>guanylate cyclase 1, soluble, alpha 2</t>
  </si>
  <si>
    <t>Fam123c</t>
  </si>
  <si>
    <t>Kcna2</t>
  </si>
  <si>
    <t>potassium voltage-gated channel, shaker-related subfamily, member 2</t>
  </si>
  <si>
    <t>Prkaa2</t>
  </si>
  <si>
    <t>protein kinase, AMP-activated, alpha 2 catalytic subunit</t>
  </si>
  <si>
    <t>Gnb1l</t>
  </si>
  <si>
    <t>guanine nucleotide binding protein (G protein), beta polypeptide 1-like</t>
  </si>
  <si>
    <t>Zfp382</t>
  </si>
  <si>
    <t>zinc finger protein 382</t>
  </si>
  <si>
    <t>Aldh1l2</t>
  </si>
  <si>
    <t>aldehyde dehydrogenase 1 family, member L2</t>
  </si>
  <si>
    <t>Gm2115</t>
  </si>
  <si>
    <t>predicted gene 2115</t>
  </si>
  <si>
    <t>Ccndbp1</t>
  </si>
  <si>
    <t>cyclin D-type binding-protein 1</t>
  </si>
  <si>
    <t>Ifitm1</t>
  </si>
  <si>
    <t>interferon induced transmembrane protein 1</t>
  </si>
  <si>
    <t>Sntb2</t>
  </si>
  <si>
    <t>syntrophin, basic 2</t>
  </si>
  <si>
    <t>Ap4m1</t>
  </si>
  <si>
    <t>adaptor-related protein complex AP-4, mu 1</t>
  </si>
  <si>
    <t>Ubr5</t>
  </si>
  <si>
    <t>ubiquitin protein ligase E3 component n-recognin 5</t>
  </si>
  <si>
    <t>Hcfc1</t>
  </si>
  <si>
    <t>host cell factor C1</t>
  </si>
  <si>
    <t>Hint3</t>
  </si>
  <si>
    <t>histidine triad nucleotide binding protein 3</t>
  </si>
  <si>
    <t>Cgnl1</t>
  </si>
  <si>
    <t>cingulin-like 1</t>
  </si>
  <si>
    <t>Npat</t>
  </si>
  <si>
    <t>nuclear protein in the AT region</t>
  </si>
  <si>
    <t>Kcnn2</t>
  </si>
  <si>
    <t>potassium intermediate/small conductance calcium-activated channel, subfamily N, member 2</t>
  </si>
  <si>
    <t>Dmd</t>
  </si>
  <si>
    <t>dystrophin, muscular dystrophy</t>
  </si>
  <si>
    <t>Slbp</t>
  </si>
  <si>
    <t>stem-loop binding protein</t>
  </si>
  <si>
    <t>Pvr</t>
  </si>
  <si>
    <t>poliovirus receptor</t>
  </si>
  <si>
    <t>Itih2</t>
  </si>
  <si>
    <t>inter-alpha trypsin inhibitor, heavy chain 2</t>
  </si>
  <si>
    <t>Ep300</t>
  </si>
  <si>
    <t>E1A binding protein p300</t>
  </si>
  <si>
    <t>Sh3rf3</t>
  </si>
  <si>
    <t>SH3 domain containing ring finger 3</t>
  </si>
  <si>
    <t>Cldn5</t>
  </si>
  <si>
    <t>claudin 5</t>
  </si>
  <si>
    <t>Insrr</t>
  </si>
  <si>
    <t>insulin receptor-related receptor</t>
  </si>
  <si>
    <t>Per3</t>
  </si>
  <si>
    <t>period circadian clock 3</t>
  </si>
  <si>
    <t>Prkca</t>
  </si>
  <si>
    <t>protein kinase C, alpha</t>
  </si>
  <si>
    <t>Zyg11b</t>
  </si>
  <si>
    <t>zyg-ll family member B, cell cycle regulator</t>
  </si>
  <si>
    <t>Tagln3</t>
  </si>
  <si>
    <t>transgelin 3</t>
  </si>
  <si>
    <t>Tmem116</t>
  </si>
  <si>
    <t>transmembrane protein 116</t>
  </si>
  <si>
    <t>Fam161a</t>
  </si>
  <si>
    <t>family with sequence similarity 161, member A</t>
  </si>
  <si>
    <t>Abcg4</t>
  </si>
  <si>
    <t>ATP-binding cassette, sub-family G (WHITE), member 4</t>
  </si>
  <si>
    <t>Iqce</t>
  </si>
  <si>
    <t>IQ motif containing E</t>
  </si>
  <si>
    <t>Smad6</t>
  </si>
  <si>
    <t>SMAD family member 6</t>
  </si>
  <si>
    <t>Spry4</t>
  </si>
  <si>
    <t>sprouty homolog 4 (Drosophila)</t>
  </si>
  <si>
    <t>Col4a1</t>
  </si>
  <si>
    <t>collagen, type IV, alpha 1</t>
  </si>
  <si>
    <t>Rps4y2</t>
  </si>
  <si>
    <t>Radil</t>
  </si>
  <si>
    <t>Ras association and DIL domains</t>
  </si>
  <si>
    <t>Cln6</t>
  </si>
  <si>
    <t>ceroid-lipofuscinosis, neuronal 6</t>
  </si>
  <si>
    <t>Rbms2</t>
  </si>
  <si>
    <t>RNA binding motif, single stranded interacting protein 2</t>
  </si>
  <si>
    <t>Ly6a</t>
  </si>
  <si>
    <t>lymphocyte antigen 6 complex, locus A</t>
  </si>
  <si>
    <t>Slco5a1</t>
  </si>
  <si>
    <t>solute carrier organic anion transporter family, member 5A1</t>
  </si>
  <si>
    <t>Myh6</t>
  </si>
  <si>
    <t>myosin, heavy polypeptide 6, cardiac muscle, alpha</t>
  </si>
  <si>
    <t>Pgls</t>
  </si>
  <si>
    <t>6-phosphogluconolactonase</t>
  </si>
  <si>
    <t>Thsd7a</t>
  </si>
  <si>
    <t>thrombospondin, type I, domain containing 7A</t>
  </si>
  <si>
    <t>Gpatch1</t>
  </si>
  <si>
    <t>G patch domain containing 1</t>
  </si>
  <si>
    <t>Fam78b</t>
  </si>
  <si>
    <t>family with sequence similarity 78, member B</t>
  </si>
  <si>
    <t>Glcci1</t>
  </si>
  <si>
    <t>glucocorticoid induced transcript 1</t>
  </si>
  <si>
    <t>Tbc1d9</t>
  </si>
  <si>
    <t>TBC1 domain family, member 9</t>
  </si>
  <si>
    <t>Cit</t>
  </si>
  <si>
    <t>citron</t>
  </si>
  <si>
    <t>Stub1</t>
  </si>
  <si>
    <t>STIP1 homology and U-Box containing protein 1</t>
  </si>
  <si>
    <t>Tob1</t>
  </si>
  <si>
    <t>transducer of ErbB-2.1</t>
  </si>
  <si>
    <t>Atrn</t>
  </si>
  <si>
    <t>attractin</t>
  </si>
  <si>
    <t>Csda</t>
  </si>
  <si>
    <t>Cdh18</t>
  </si>
  <si>
    <t>cadherin 18</t>
  </si>
  <si>
    <t>Mif</t>
  </si>
  <si>
    <t>macrophage migration inhibitory factor</t>
  </si>
  <si>
    <t>Cdan1</t>
  </si>
  <si>
    <t>congenital dyserythropoietic anemia, type I (human)</t>
  </si>
  <si>
    <t>Zfp882</t>
  </si>
  <si>
    <t>zinc finger protein 882</t>
  </si>
  <si>
    <t>9530080O11Rik</t>
  </si>
  <si>
    <t>RIKEN cDNA 9530080O11 gene</t>
  </si>
  <si>
    <t>Snrnp200</t>
  </si>
  <si>
    <t>small nuclear ribonucleoprotein 200 (U5)</t>
  </si>
  <si>
    <t>6230409E13Rik</t>
  </si>
  <si>
    <t>Slc24a6</t>
  </si>
  <si>
    <t>S100a1</t>
  </si>
  <si>
    <t>S100 calcium binding protein A1</t>
  </si>
  <si>
    <t>Isg15</t>
  </si>
  <si>
    <t>ISG15 ubiquitin-like modifier</t>
  </si>
  <si>
    <t>Strap</t>
  </si>
  <si>
    <t>serine/threonine kinase receptor associated protein</t>
  </si>
  <si>
    <t>Trim66</t>
  </si>
  <si>
    <t>tripartite motif-containing 66</t>
  </si>
  <si>
    <t>Atp8a1</t>
  </si>
  <si>
    <t>ATPase, aminophospholipid transporter (APLT), class I, type 8A, member 1</t>
  </si>
  <si>
    <t>Ube4b</t>
  </si>
  <si>
    <t>ubiquitination factor E4B</t>
  </si>
  <si>
    <t>Xist</t>
  </si>
  <si>
    <t>inactive X specific transcripts</t>
  </si>
  <si>
    <t>Agpat2</t>
  </si>
  <si>
    <t>1-acylglycerol-3-phosphate O-acyltransferase 2 (lysophosphatidic acid acyltransferase, beta)</t>
  </si>
  <si>
    <t>Slc16a2</t>
  </si>
  <si>
    <t>solute carrier family 16 (monocarboxylic acid transporters), member 2</t>
  </si>
  <si>
    <t>Rad54l</t>
  </si>
  <si>
    <t>RAD54 like (S. cerevisiae)</t>
  </si>
  <si>
    <t>Plekhg1</t>
  </si>
  <si>
    <t>pleckstrin homology domain containing, family G (with RhoGef domain) member 1</t>
  </si>
  <si>
    <t>Sri</t>
  </si>
  <si>
    <t>sorcin</t>
  </si>
  <si>
    <t>Sema3d</t>
  </si>
  <si>
    <t>sema domain, immunoglobulin domain (Ig), short basic domain, secreted, (semaphorin) 3D</t>
  </si>
  <si>
    <t>Kif13b</t>
  </si>
  <si>
    <t>kinesin family member 13B</t>
  </si>
  <si>
    <t>Pea15a</t>
  </si>
  <si>
    <t>phosphoprotein enriched in astrocytes 15A</t>
  </si>
  <si>
    <t>Setx</t>
  </si>
  <si>
    <t>senataxin</t>
  </si>
  <si>
    <t>Ptgr2</t>
  </si>
  <si>
    <t>prostaglandin reductase 2</t>
  </si>
  <si>
    <t>Zfp618</t>
  </si>
  <si>
    <t>zinc finger protein 618</t>
  </si>
  <si>
    <t>Cntn1</t>
  </si>
  <si>
    <t>contactin 1</t>
  </si>
  <si>
    <t>Ankrd50</t>
  </si>
  <si>
    <t>ankyrin repeat domain 50</t>
  </si>
  <si>
    <t>Zfp207</t>
  </si>
  <si>
    <t>zinc finger protein 207</t>
  </si>
  <si>
    <t>Rnf8</t>
  </si>
  <si>
    <t>ring finger protein 8</t>
  </si>
  <si>
    <t>Ttc5</t>
  </si>
  <si>
    <t>tetratricopeptide repeat domain 5</t>
  </si>
  <si>
    <t>Recql5</t>
  </si>
  <si>
    <t>RecQ protein-like 5</t>
  </si>
  <si>
    <t>Dtwd2</t>
  </si>
  <si>
    <t>DTW domain containing 2</t>
  </si>
  <si>
    <t>Fjx1</t>
  </si>
  <si>
    <t>four jointed box 1 (Drosophila)</t>
  </si>
  <si>
    <t>A730046J19Rik</t>
  </si>
  <si>
    <t>RIKEN cDNA A730046J19 gene</t>
  </si>
  <si>
    <t>Klf4</t>
  </si>
  <si>
    <t>Kruppel-like factor 4 (gut)</t>
  </si>
  <si>
    <t>Dcn</t>
  </si>
  <si>
    <t>decorin</t>
  </si>
  <si>
    <t>Kcnd3</t>
  </si>
  <si>
    <t>potassium voltage-gated channel, Shal-related family, member 3</t>
  </si>
  <si>
    <t>Ranbp3l</t>
  </si>
  <si>
    <t>RAN binding protein 3-like</t>
  </si>
  <si>
    <t>Zfp26</t>
  </si>
  <si>
    <t>zinc finger protein 26</t>
  </si>
  <si>
    <t>6030405A18Rik</t>
  </si>
  <si>
    <t>Rgs7</t>
  </si>
  <si>
    <t>regulator of G protein signaling 7</t>
  </si>
  <si>
    <t>2610002M06Rik</t>
  </si>
  <si>
    <t>RIKEN cDNA 2610002M06 gene</t>
  </si>
  <si>
    <t>Zfp418</t>
  </si>
  <si>
    <t>zinc finger protein 418</t>
  </si>
  <si>
    <t>Lats2</t>
  </si>
  <si>
    <t>large tumor suppressor 2</t>
  </si>
  <si>
    <t>Lats1</t>
  </si>
  <si>
    <t>large tumor suppressor</t>
  </si>
  <si>
    <t>Ndfip1</t>
  </si>
  <si>
    <t>Nedd4 family interacting protein 1</t>
  </si>
  <si>
    <t>Lama4</t>
  </si>
  <si>
    <t>laminin, alpha 4</t>
  </si>
  <si>
    <t>Slc35e4</t>
  </si>
  <si>
    <t>solute carrier family 35, member E4</t>
  </si>
  <si>
    <t>Lpl</t>
  </si>
  <si>
    <t>lipoprotein lipase</t>
  </si>
  <si>
    <t>Ubap2</t>
  </si>
  <si>
    <t>ubiquitin-associated protein 2</t>
  </si>
  <si>
    <t>Pnma1</t>
  </si>
  <si>
    <t>paraneoplastic antigen MA1</t>
  </si>
  <si>
    <t>Six3os1</t>
  </si>
  <si>
    <t>SIX homeobox 3, opposite strand 1</t>
  </si>
  <si>
    <t>Ido2</t>
  </si>
  <si>
    <t>indoleamine 2,3-dioxygenase 2</t>
  </si>
  <si>
    <t>Ddx20</t>
  </si>
  <si>
    <t>DEAD (Asp-Glu-Ala-Asp) box polypeptide 20</t>
  </si>
  <si>
    <t>Fam55d</t>
  </si>
  <si>
    <t>Cecr2</t>
  </si>
  <si>
    <t>cat eye syndrome chromosome region, candidate 2</t>
  </si>
  <si>
    <t>Smndc1</t>
  </si>
  <si>
    <t>survival motor neuron domain containing 1</t>
  </si>
  <si>
    <t>Chst12</t>
  </si>
  <si>
    <t>carbohydrate sulfotransferase 12</t>
  </si>
  <si>
    <t>1700066M21Rik</t>
  </si>
  <si>
    <t>RIKEN cDNA 1700066M21 gene</t>
  </si>
  <si>
    <t>2810030E01Rik</t>
  </si>
  <si>
    <t>Setd1a</t>
  </si>
  <si>
    <t>SET domain containing 1A</t>
  </si>
  <si>
    <t>Itm2a</t>
  </si>
  <si>
    <t>integral membrane protein 2A</t>
  </si>
  <si>
    <t>Bod1l</t>
  </si>
  <si>
    <t>biorientation of chromosomes in cell division 1-like</t>
  </si>
  <si>
    <t>Ccdc48</t>
  </si>
  <si>
    <t>Rnf217</t>
  </si>
  <si>
    <t>ring finger protein 217</t>
  </si>
  <si>
    <t>Zfp238</t>
  </si>
  <si>
    <t>Chst15</t>
  </si>
  <si>
    <t>carbohydrate (N-acetylgalactosamine 4-sulfate 6-O) sulfotransferase 15</t>
  </si>
  <si>
    <t>Pmf1</t>
  </si>
  <si>
    <t>polyamine-modulated factor 1</t>
  </si>
  <si>
    <t>Fxyd5</t>
  </si>
  <si>
    <t>FXYD domain-containing ion transport regulator 5</t>
  </si>
  <si>
    <t>Larp4</t>
  </si>
  <si>
    <t>La ribonucleoprotein domain family, member 4</t>
  </si>
  <si>
    <t>D11Wsu47e</t>
  </si>
  <si>
    <t>DNA segment, Chr 11, Wayne State University 47, expressed</t>
  </si>
  <si>
    <t>Usp36</t>
  </si>
  <si>
    <t>ubiquitin specific peptidase 36</t>
  </si>
  <si>
    <t>Myh9</t>
  </si>
  <si>
    <t>myosin, heavy polypeptide 9, non-muscle</t>
  </si>
  <si>
    <t>Fzd6</t>
  </si>
  <si>
    <t>frizzled class receptor 6</t>
  </si>
  <si>
    <t>Fcer1g</t>
  </si>
  <si>
    <t>Fc receptor, IgE, high affinity I, gamma polypeptide</t>
  </si>
  <si>
    <t>Suv39h2</t>
  </si>
  <si>
    <t>suppressor of variegation 3-9 homolog 2 (Drosophila)</t>
  </si>
  <si>
    <t>Nfe2l2</t>
  </si>
  <si>
    <t>nuclear factor, erythroid derived 2, like 2</t>
  </si>
  <si>
    <t>Runx1t1</t>
  </si>
  <si>
    <t>runt-related transcription factor 1; translocated to, 1 (cyclin D-related)</t>
  </si>
  <si>
    <t>Pcyt1a</t>
  </si>
  <si>
    <t>phosphate cytidylyltransferase 1, choline, alpha isoform</t>
  </si>
  <si>
    <t>Avp</t>
  </si>
  <si>
    <t>arginine vasopressin</t>
  </si>
  <si>
    <t>Dgat1</t>
  </si>
  <si>
    <t>diacylglycerol O-acyltransferase 1</t>
  </si>
  <si>
    <t>Cpeb4</t>
  </si>
  <si>
    <t>cytoplasmic polyadenylation element binding protein 4</t>
  </si>
  <si>
    <t>Rlf</t>
  </si>
  <si>
    <t>rearranged L-myc fusion sequence</t>
  </si>
  <si>
    <t>Lyz2</t>
  </si>
  <si>
    <t>lysozyme 2</t>
  </si>
  <si>
    <t>Kcnd2</t>
  </si>
  <si>
    <t>potassium voltage-gated channel, Shal-related family, member 2</t>
  </si>
  <si>
    <t>Zbtb20</t>
  </si>
  <si>
    <t>zinc finger and BTB domain containing 20</t>
  </si>
  <si>
    <t>Gm2897</t>
  </si>
  <si>
    <t>predicted gene 2897</t>
  </si>
  <si>
    <t>Srgap3</t>
  </si>
  <si>
    <t>SLIT-ROBO Rho GTPase activating protein 3</t>
  </si>
  <si>
    <t>Itga3</t>
  </si>
  <si>
    <t>integrin alpha 3</t>
  </si>
  <si>
    <t>Dnm3</t>
  </si>
  <si>
    <t>dynamin 3</t>
  </si>
  <si>
    <t>Gbp7</t>
  </si>
  <si>
    <t>guanylate binding protein 7</t>
  </si>
  <si>
    <t>Gpr107</t>
  </si>
  <si>
    <t>G protein-coupled receptor 107</t>
  </si>
  <si>
    <t>Spata2l</t>
  </si>
  <si>
    <t>spermatogenesis associated 2-like</t>
  </si>
  <si>
    <t>Rab11fip2</t>
  </si>
  <si>
    <t>RAB11 family interacting protein 2 (class I)</t>
  </si>
  <si>
    <t>Klf3</t>
  </si>
  <si>
    <t>Kruppel-like factor 3 (basic)</t>
  </si>
  <si>
    <t>Sytl5</t>
  </si>
  <si>
    <t>synaptotagmin-like 5</t>
  </si>
  <si>
    <t>Rarg</t>
  </si>
  <si>
    <t>retinoic acid receptor, gamma</t>
  </si>
  <si>
    <t>Grlf1</t>
  </si>
  <si>
    <t>Plce1</t>
  </si>
  <si>
    <t>phospholipase C, epsilon 1</t>
  </si>
  <si>
    <t>Btbd16</t>
  </si>
  <si>
    <t>BTB (POZ) domain containing 16</t>
  </si>
  <si>
    <t>Rps6kc1</t>
  </si>
  <si>
    <t>Col4a2</t>
  </si>
  <si>
    <t>collagen, type IV, alpha 2</t>
  </si>
  <si>
    <t>Gm5607</t>
  </si>
  <si>
    <t>predicted gene 5607</t>
  </si>
  <si>
    <t>Atp7a</t>
  </si>
  <si>
    <t>ATPase, Cu++ transporting, alpha polypeptide</t>
  </si>
  <si>
    <t>Kcnh6</t>
  </si>
  <si>
    <t>potassium voltage-gated channel, subfamily H (eag-related), member 6</t>
  </si>
  <si>
    <t>Mgst1</t>
  </si>
  <si>
    <t>microsomal glutathione S-transferase 1</t>
  </si>
  <si>
    <t>Sdpr</t>
  </si>
  <si>
    <t>serum deprivation response</t>
  </si>
  <si>
    <t>Ranbp1</t>
  </si>
  <si>
    <t>RAN binding protein 1</t>
  </si>
  <si>
    <t>Ppp1r17</t>
  </si>
  <si>
    <t>protein phosphatase 1, regulatory subunit 17</t>
  </si>
  <si>
    <t>Haus2</t>
  </si>
  <si>
    <t>HAUS augmin-like complex, subunit 2</t>
  </si>
  <si>
    <t>Myo18a</t>
  </si>
  <si>
    <t>myosin XVIIIA</t>
  </si>
  <si>
    <t>Zfp809</t>
  </si>
  <si>
    <t>zinc finger protein 809</t>
  </si>
  <si>
    <t>Sult1a1</t>
  </si>
  <si>
    <t>sulfotransferase family 1A, phenol-preferring, member 1</t>
  </si>
  <si>
    <t>Rock1</t>
  </si>
  <si>
    <t>Rho-associated coiled-coil containing protein kinase 1</t>
  </si>
  <si>
    <t>Frmpd4</t>
  </si>
  <si>
    <t>FERM and PDZ domain containing 4</t>
  </si>
  <si>
    <t>D330012F22Rik</t>
  </si>
  <si>
    <t>Tmtc1</t>
  </si>
  <si>
    <t>transmembrane and tetratricopeptide repeat containing 1</t>
  </si>
  <si>
    <t>1700009P17Rik</t>
  </si>
  <si>
    <t>3110082D06Rik</t>
  </si>
  <si>
    <t>Trak2</t>
  </si>
  <si>
    <t>trafficking protein, kinesin binding 2</t>
  </si>
  <si>
    <t>Tpd52</t>
  </si>
  <si>
    <t>tumor protein D52</t>
  </si>
  <si>
    <t>Mtm1</t>
  </si>
  <si>
    <t>X-linked myotubular myopathy gene 1</t>
  </si>
  <si>
    <t>Arc</t>
  </si>
  <si>
    <t>activity regulated cytoskeletal-associated protein</t>
  </si>
  <si>
    <t>Park7</t>
  </si>
  <si>
    <t>Parkinson disease (autosomal recessive, early onset) 7</t>
  </si>
  <si>
    <t>Fbrs</t>
  </si>
  <si>
    <t>fibrosin</t>
  </si>
  <si>
    <t>Pcdh1</t>
  </si>
  <si>
    <t>protocadherin 1</t>
  </si>
  <si>
    <t>Ttbk2</t>
  </si>
  <si>
    <t>tau tubulin kinase 2</t>
  </si>
  <si>
    <t>Pxdn</t>
  </si>
  <si>
    <t>peroxidasin</t>
  </si>
  <si>
    <t>Fam171a1</t>
  </si>
  <si>
    <t>family with sequence similarity 171, member A1</t>
  </si>
  <si>
    <t>Pebp1</t>
  </si>
  <si>
    <t>phosphatidylethanolamine binding protein 1</t>
  </si>
  <si>
    <t>Csmd3</t>
  </si>
  <si>
    <t>CUB and Sushi multiple domains 3</t>
  </si>
  <si>
    <t>Rsbn1l</t>
  </si>
  <si>
    <t>round spermatid basic protein 1-like</t>
  </si>
  <si>
    <t>Igf1</t>
  </si>
  <si>
    <t>insulin-like growth factor 1</t>
  </si>
  <si>
    <t>Flrt2</t>
  </si>
  <si>
    <t>fibronectin leucine rich transmembrane protein 2</t>
  </si>
  <si>
    <t>Rb1cc1</t>
  </si>
  <si>
    <t>RB1-inducible coiled-coil 1</t>
  </si>
  <si>
    <t>Myo7a</t>
  </si>
  <si>
    <t>myosin VIIA</t>
  </si>
  <si>
    <t>Snx18</t>
  </si>
  <si>
    <t>sorting nexin 18</t>
  </si>
  <si>
    <t>C030037D09Rik</t>
  </si>
  <si>
    <t>RIKEN cDNA C030037D09 gene</t>
  </si>
  <si>
    <t>Pigo</t>
  </si>
  <si>
    <t>phosphatidylinositol glycan anchor biosynthesis, class O</t>
  </si>
  <si>
    <t>Serping1</t>
  </si>
  <si>
    <t>serine (or cysteine) peptidase inhibitor, clade G, member 1</t>
  </si>
  <si>
    <t>Dpf3</t>
  </si>
  <si>
    <t>D4, zinc and double PHD fingers, family 3</t>
  </si>
  <si>
    <t>Zdhhc12</t>
  </si>
  <si>
    <t>zinc finger, DHHC domain containing 12</t>
  </si>
  <si>
    <t>C330019G07Rik</t>
  </si>
  <si>
    <t>Mef2a</t>
  </si>
  <si>
    <t>myocyte enhancer factor 2A</t>
  </si>
  <si>
    <t>Kif1b</t>
  </si>
  <si>
    <t>kinesin family member 1B</t>
  </si>
  <si>
    <t>Dhx33</t>
  </si>
  <si>
    <t>DEAH (Asp-Glu-Ala-His) box polypeptide 33</t>
  </si>
  <si>
    <t>Tshz2</t>
  </si>
  <si>
    <t>teashirt zinc finger family member 2</t>
  </si>
  <si>
    <t>Clcn7</t>
  </si>
  <si>
    <t>chloride channel, voltage-sensitive 7</t>
  </si>
  <si>
    <t>0610040J01Rik</t>
  </si>
  <si>
    <t>RIKEN cDNA 0610040J01 gene</t>
  </si>
  <si>
    <t>Efcab2</t>
  </si>
  <si>
    <t>EF-hand calcium binding domain 2</t>
  </si>
  <si>
    <t>Nras</t>
  </si>
  <si>
    <t>neuroblastoma ras oncogene</t>
  </si>
  <si>
    <t>Dusp26</t>
  </si>
  <si>
    <t>dual specificity phosphatase 26 (putative)</t>
  </si>
  <si>
    <t>Sfrp4</t>
  </si>
  <si>
    <t>secreted frizzled-related protein 4</t>
  </si>
  <si>
    <t>Myo5a</t>
  </si>
  <si>
    <t>myosin VA</t>
  </si>
  <si>
    <t>Krr1</t>
  </si>
  <si>
    <t>KRR1, small subunit (SSU) processome component, homolog (yeast)</t>
  </si>
  <si>
    <t>Col12a1</t>
  </si>
  <si>
    <t>collagen, type XII, alpha 1</t>
  </si>
  <si>
    <t>Rbm27</t>
  </si>
  <si>
    <t>RNA binding motif protein 27</t>
  </si>
  <si>
    <t>Fras1</t>
  </si>
  <si>
    <t>Fraser extracellular matrix complex subunit 1</t>
  </si>
  <si>
    <t>St6gal1</t>
  </si>
  <si>
    <t>beta galactoside alpha 2,6 sialyltransferase 1</t>
  </si>
  <si>
    <t>Lsm6</t>
  </si>
  <si>
    <t>LSM6 homolog, U6 small nuclear RNA and mRNA degradation associated</t>
  </si>
  <si>
    <t>Aldh1a1</t>
  </si>
  <si>
    <t>aldehyde dehydrogenase family 1, subfamily A1</t>
  </si>
  <si>
    <t>Osbpl2</t>
  </si>
  <si>
    <t>oxysterol binding protein-like 2</t>
  </si>
  <si>
    <t>Lnpep</t>
  </si>
  <si>
    <t>leucyl/cystinyl aminopeptidase</t>
  </si>
  <si>
    <t>Tmem54</t>
  </si>
  <si>
    <t>transmembrane protein 54</t>
  </si>
  <si>
    <t>Ncoa5</t>
  </si>
  <si>
    <t>nuclear receptor coactivator 5</t>
  </si>
  <si>
    <t>Pstpip2</t>
  </si>
  <si>
    <t>proline-serine-threonine phosphatase-interacting protein 2</t>
  </si>
  <si>
    <t>H2-K1</t>
  </si>
  <si>
    <t>histocompatibility 2, K1, K region</t>
  </si>
  <si>
    <t>Nab1</t>
  </si>
  <si>
    <t>Ngfi-A binding protein 1</t>
  </si>
  <si>
    <t>1700037H04Rik</t>
  </si>
  <si>
    <t>RIKEN cDNA 1700037H04 gene</t>
  </si>
  <si>
    <t>Ddx59</t>
  </si>
  <si>
    <t>DEAD (Asp-Glu-Ala-Asp) box polypeptide 59</t>
  </si>
  <si>
    <t>Scn2a1</t>
  </si>
  <si>
    <t>Spag6</t>
  </si>
  <si>
    <t>sperm associated antigen 6</t>
  </si>
  <si>
    <t>Apobec1</t>
  </si>
  <si>
    <t>apolipoprotein B mRNA editing enzyme, catalytic polypeptide 1</t>
  </si>
  <si>
    <t>Pdcd11</t>
  </si>
  <si>
    <t>programmed cell death 11</t>
  </si>
  <si>
    <t>Cc2d2a</t>
  </si>
  <si>
    <t>coiled-coil and C2 domain containing 2A</t>
  </si>
  <si>
    <t>1700094D03Rik</t>
  </si>
  <si>
    <t>RIKEN cDNA 1700094D03 gene</t>
  </si>
  <si>
    <t>Zfp768</t>
  </si>
  <si>
    <t>zinc finger protein 768</t>
  </si>
  <si>
    <t>Calcr</t>
  </si>
  <si>
    <t>calcitonin receptor</t>
  </si>
  <si>
    <t>Nupr1</t>
  </si>
  <si>
    <t>nuclear protein transcription regulator 1</t>
  </si>
  <si>
    <t>BC051226</t>
  </si>
  <si>
    <t>cDNA sequence BC051226</t>
  </si>
  <si>
    <t>Pogk</t>
  </si>
  <si>
    <t>pogo transposable element with KRAB domain</t>
  </si>
  <si>
    <t>Zmynd8</t>
  </si>
  <si>
    <t>zinc finger, MYND-type containing 8</t>
  </si>
  <si>
    <t>Tspo</t>
  </si>
  <si>
    <t>translocator protein</t>
  </si>
  <si>
    <t>S100a6</t>
  </si>
  <si>
    <t>S100 calcium binding protein A6 (calcyclin)</t>
  </si>
  <si>
    <t>Mrpl50</t>
  </si>
  <si>
    <t>mitochondrial ribosomal protein L50</t>
  </si>
  <si>
    <t>Hyal2</t>
  </si>
  <si>
    <t>hyaluronoglucosaminidase 2</t>
  </si>
  <si>
    <t>Plcb1</t>
  </si>
  <si>
    <t>phospholipase C, beta 1</t>
  </si>
  <si>
    <t>Pik3cd</t>
  </si>
  <si>
    <t>phosphatidylinositol 3-kinase catalytic delta polypeptide</t>
  </si>
  <si>
    <t>Gm5796</t>
  </si>
  <si>
    <t>predicted gene 5796</t>
  </si>
  <si>
    <t>Sufu</t>
  </si>
  <si>
    <t>suppressor of fused homolog (Drosophila)</t>
  </si>
  <si>
    <t>Fam35a</t>
  </si>
  <si>
    <t>family with sequence similarity 35, member A</t>
  </si>
  <si>
    <t>Cacna1d</t>
  </si>
  <si>
    <t>calcium channel, voltage-dependent, L type, alpha 1D subunit</t>
  </si>
  <si>
    <t>Ndn</t>
  </si>
  <si>
    <t>necdin</t>
  </si>
  <si>
    <t>Fndc3b</t>
  </si>
  <si>
    <t>fibronectin type III domain containing 3B</t>
  </si>
  <si>
    <t>C530008M17Rik</t>
  </si>
  <si>
    <t>RIKEN cDNA C530008M17 gene</t>
  </si>
  <si>
    <t>Rab2b</t>
  </si>
  <si>
    <t>RAB2B, member RAS oncogene family</t>
  </si>
  <si>
    <t>Tro</t>
  </si>
  <si>
    <t>trophinin</t>
  </si>
  <si>
    <t>Lmbr1</t>
  </si>
  <si>
    <t>limb region 1</t>
  </si>
  <si>
    <t>Magee1</t>
  </si>
  <si>
    <t>melanoma antigen, family E, 1</t>
  </si>
  <si>
    <t>Slc2a1</t>
  </si>
  <si>
    <t>solute carrier family 2 (facilitated glucose transporter), member 1</t>
  </si>
  <si>
    <t>Nceh1</t>
  </si>
  <si>
    <t>neutral cholesterol ester hydrolase 1</t>
  </si>
  <si>
    <t>BC005764</t>
  </si>
  <si>
    <t>Agl</t>
  </si>
  <si>
    <t>amylo-1,6-glucosidase, 4-alpha-glucanotransferase</t>
  </si>
  <si>
    <t>Arid5b</t>
  </si>
  <si>
    <t>AT rich interactive domain 5B (MRF1-like)</t>
  </si>
  <si>
    <t>St8sia1</t>
  </si>
  <si>
    <t>ST8 alpha-N-acetyl-neuraminide alpha-2,8-sialyltransferase 1</t>
  </si>
  <si>
    <t>Plxnb2</t>
  </si>
  <si>
    <t>plexin B2</t>
  </si>
  <si>
    <t>Fancf</t>
  </si>
  <si>
    <t>Fanconi anemia, complementation group F</t>
  </si>
  <si>
    <t>Pigz</t>
  </si>
  <si>
    <t>phosphatidylinositol glycan anchor biosynthesis, class Z</t>
  </si>
  <si>
    <t>Adam12</t>
  </si>
  <si>
    <t>a disintegrin and metallopeptidase domain 12 (meltrin alpha)</t>
  </si>
  <si>
    <t>Pmp22</t>
  </si>
  <si>
    <t>peripheral myelin protein 22</t>
  </si>
  <si>
    <t>Fmn2</t>
  </si>
  <si>
    <t>formin 2</t>
  </si>
  <si>
    <t>Sema3f</t>
  </si>
  <si>
    <t>sema domain, immunoglobulin domain (Ig), short basic domain, secreted, (semaphorin) 3F</t>
  </si>
  <si>
    <t>Zfp61</t>
  </si>
  <si>
    <t>zinc finger protein 61</t>
  </si>
  <si>
    <t>9530052E02Rik</t>
  </si>
  <si>
    <t>RIKEN cDNA 9530052E02 gene</t>
  </si>
  <si>
    <t>2900026A02Rik</t>
  </si>
  <si>
    <t>RIKEN cDNA 2900026A02 gene</t>
  </si>
  <si>
    <t>Hhip</t>
  </si>
  <si>
    <t>Hedgehog-interacting protein</t>
  </si>
  <si>
    <t>H2-Eb1</t>
  </si>
  <si>
    <t>histocompatibility 2, class II antigen E beta</t>
  </si>
  <si>
    <t>Fut9</t>
  </si>
  <si>
    <t>fucosyltransferase 9</t>
  </si>
  <si>
    <t>Tshr</t>
  </si>
  <si>
    <t>thyroid stimulating hormone receptor</t>
  </si>
  <si>
    <t>Spg11</t>
  </si>
  <si>
    <t>spastic paraplegia 11</t>
  </si>
  <si>
    <t>Zbtb38</t>
  </si>
  <si>
    <t>zinc finger and BTB domain containing 38</t>
  </si>
  <si>
    <t>Wdr5</t>
  </si>
  <si>
    <t>WD repeat domain 5</t>
  </si>
  <si>
    <t>Rhoj</t>
  </si>
  <si>
    <t>ras homolog family member J</t>
  </si>
  <si>
    <t>Pltp</t>
  </si>
  <si>
    <t>phospholipid transfer protein</t>
  </si>
  <si>
    <t>Pigl</t>
  </si>
  <si>
    <t>phosphatidylinositol glycan anchor biosynthesis, class L</t>
  </si>
  <si>
    <t>2210016F16Rik</t>
  </si>
  <si>
    <t>RIKEN cDNA 2210016F16 gene</t>
  </si>
  <si>
    <t>Lrba</t>
  </si>
  <si>
    <t>LPS-responsive beige-like anchor</t>
  </si>
  <si>
    <t>Prlr</t>
  </si>
  <si>
    <t>prolactin receptor</t>
  </si>
  <si>
    <t>Gpsm2</t>
  </si>
  <si>
    <t>G-protein signalling modulator 2 (AGS3-like, C. elegans)</t>
  </si>
  <si>
    <t>Itpr1</t>
  </si>
  <si>
    <t>inositol 1,4,5-trisphosphate receptor 1</t>
  </si>
  <si>
    <t>Ift140</t>
  </si>
  <si>
    <t>intraflagellar transport 140</t>
  </si>
  <si>
    <t>Med27</t>
  </si>
  <si>
    <t>mediator complex subunit 27</t>
  </si>
  <si>
    <t>Maml2</t>
  </si>
  <si>
    <t>mastermind like 2 (Drosophila)</t>
  </si>
  <si>
    <t>Evi5</t>
  </si>
  <si>
    <t>ecotropic viral integration site 5</t>
  </si>
  <si>
    <t>Pcolce</t>
  </si>
  <si>
    <t>procollagen C-endopeptidase enhancer protein</t>
  </si>
  <si>
    <t>Ube2e2</t>
  </si>
  <si>
    <t>ubiquitin-conjugating enzyme E2E 2</t>
  </si>
  <si>
    <t>Slc29a3</t>
  </si>
  <si>
    <t>solute carrier family 29 (nucleoside transporters), member 3</t>
  </si>
  <si>
    <t>Spc24</t>
  </si>
  <si>
    <t>SPC24, NDC80 kinetochore complex component, homolog (S. cerevisiae)</t>
  </si>
  <si>
    <t>Cyb5r3</t>
  </si>
  <si>
    <t>cytochrome b5 reductase 3</t>
  </si>
  <si>
    <t>Cep135</t>
  </si>
  <si>
    <t>centrosomal protein 135</t>
  </si>
  <si>
    <t>Tmod2</t>
  </si>
  <si>
    <t>tropomodulin 2</t>
  </si>
  <si>
    <t>Unc45a</t>
  </si>
  <si>
    <t>unc-45 myosin chaperone A</t>
  </si>
  <si>
    <t>Ssh1</t>
  </si>
  <si>
    <t>slingshot homolog 1 (Drosophila)</t>
  </si>
  <si>
    <t>A630089N07Rik</t>
  </si>
  <si>
    <t>RIKEN cDNA A630089N07 gene</t>
  </si>
  <si>
    <t>Atp9b</t>
  </si>
  <si>
    <t>ATPase, class II, type 9B</t>
  </si>
  <si>
    <t>1110002L01Rik</t>
  </si>
  <si>
    <t>RIKEN cDNA 1110002L01 gene</t>
  </si>
  <si>
    <t>1700026D08Rik</t>
  </si>
  <si>
    <t>Igfbp6</t>
  </si>
  <si>
    <t>insulin-like growth factor binding protein 6</t>
  </si>
  <si>
    <t>Gfod1</t>
  </si>
  <si>
    <t>glucose-fructose oxidoreductase domain containing 1</t>
  </si>
  <si>
    <t>Oprk1</t>
  </si>
  <si>
    <t>opioid receptor, kappa 1</t>
  </si>
  <si>
    <t>Tbcb</t>
  </si>
  <si>
    <t>tubulin folding cofactor B</t>
  </si>
  <si>
    <t>Igf2r</t>
  </si>
  <si>
    <t>insulin-like growth factor 2 receptor</t>
  </si>
  <si>
    <t>Fgfr1op</t>
  </si>
  <si>
    <t>Fgfr1 oncogene partner</t>
  </si>
  <si>
    <t>Slc38a6</t>
  </si>
  <si>
    <t>solute carrier family 38, member 6</t>
  </si>
  <si>
    <t>Pcdhb16</t>
  </si>
  <si>
    <t>protocadherin beta 16</t>
  </si>
  <si>
    <t>Chd2</t>
  </si>
  <si>
    <t>chromodomain helicase DNA binding protein 2</t>
  </si>
  <si>
    <t>Rsph4a</t>
  </si>
  <si>
    <t>radial spoke head 4 homolog A (Chlamydomonas)</t>
  </si>
  <si>
    <t>Dsel</t>
  </si>
  <si>
    <t>dermatan sulfate epimerase-like</t>
  </si>
  <si>
    <t>2410002O22Rik</t>
  </si>
  <si>
    <t>Ick</t>
  </si>
  <si>
    <t>intestinal cell kinase</t>
  </si>
  <si>
    <t>Rassf5</t>
  </si>
  <si>
    <t>Ras association (RalGDS/AF-6) domain family member 5</t>
  </si>
  <si>
    <t>Pnma3</t>
  </si>
  <si>
    <t>paraneoplastic antigen MA3</t>
  </si>
  <si>
    <t>Luzp1</t>
  </si>
  <si>
    <t>leucine zipper protein 1</t>
  </si>
  <si>
    <t>Orai2</t>
  </si>
  <si>
    <t>ORAI calcium release-activated calcium modulator 2</t>
  </si>
  <si>
    <t>Mboat2</t>
  </si>
  <si>
    <t>membrane bound O-acyltransferase domain containing 2</t>
  </si>
  <si>
    <t>AI480653</t>
  </si>
  <si>
    <t>Wrn</t>
  </si>
  <si>
    <t>Werner syndrome homolog (human)</t>
  </si>
  <si>
    <t>Sssca1</t>
  </si>
  <si>
    <t>Sjogren's syndrome/scleroderma autoantigen 1 homolog (human)</t>
  </si>
  <si>
    <t>Zw10</t>
  </si>
  <si>
    <t>zw10 kinetochore protein</t>
  </si>
  <si>
    <t>Ttc33</t>
  </si>
  <si>
    <t>tetratricopeptide repeat domain 33</t>
  </si>
  <si>
    <t>Htr1b</t>
  </si>
  <si>
    <t>5-hydroxytryptamine (serotonin) receptor 1B</t>
  </si>
  <si>
    <t>Ece2</t>
  </si>
  <si>
    <t>endothelin converting enzyme 2</t>
  </si>
  <si>
    <t>Calb1</t>
  </si>
  <si>
    <t>calbindin 1</t>
  </si>
  <si>
    <t>H2-Ke2</t>
  </si>
  <si>
    <t>Gm16701</t>
  </si>
  <si>
    <t>predicted gene, 16701</t>
  </si>
  <si>
    <t>Zfp654</t>
  </si>
  <si>
    <t>zinc finger protein 654</t>
  </si>
  <si>
    <t>Mon2</t>
  </si>
  <si>
    <t>MON2 homolog, regulator of endosome to Golgi trafficking</t>
  </si>
  <si>
    <t>Ralgapb</t>
  </si>
  <si>
    <t>Ral GTPase activating protein, beta subunit (non-catalytic)</t>
  </si>
  <si>
    <t>Anxa1</t>
  </si>
  <si>
    <t>annexin A1</t>
  </si>
  <si>
    <t>Foxm1</t>
  </si>
  <si>
    <t>forkhead box M1</t>
  </si>
  <si>
    <t>Itih5</t>
  </si>
  <si>
    <t>inter-alpha (globulin) inhibitor H5</t>
  </si>
  <si>
    <t>Anks1</t>
  </si>
  <si>
    <t>ankyrin repeat and SAM domain containing 1</t>
  </si>
  <si>
    <t>Zfp318</t>
  </si>
  <si>
    <t>zinc finger protein 318</t>
  </si>
  <si>
    <t>Bmpr1a</t>
  </si>
  <si>
    <t>bone morphogenetic protein receptor, type 1A</t>
  </si>
  <si>
    <t>Bag2</t>
  </si>
  <si>
    <t>BCL2-associated athanogene 2</t>
  </si>
  <si>
    <t>Abca1</t>
  </si>
  <si>
    <t>ATP-binding cassette, sub-family A (ABC1), member 1</t>
  </si>
  <si>
    <t>D130040H23Rik</t>
  </si>
  <si>
    <t>RIKEN cDNA D130040H23 gene</t>
  </si>
  <si>
    <t>Slc35a2</t>
  </si>
  <si>
    <t>solute carrier family 35 (UDP-galactose transporter), member A2</t>
  </si>
  <si>
    <t>A830082N09Rik</t>
  </si>
  <si>
    <t>RIKEN cDNA A830082N09 gene</t>
  </si>
  <si>
    <t>Bmpr2</t>
  </si>
  <si>
    <t>bone morphogenetic protein receptor, type II (serine/threonine kinase)</t>
  </si>
  <si>
    <t>Tyrobp</t>
  </si>
  <si>
    <t>TYRO protein tyrosine kinase binding protein</t>
  </si>
  <si>
    <t>H2-Q2</t>
  </si>
  <si>
    <t>histocompatibility 2, Q region locus 2</t>
  </si>
  <si>
    <t>Aldh18a1</t>
  </si>
  <si>
    <t>aldehyde dehydrogenase 18 family, member A1</t>
  </si>
  <si>
    <t>Mbnl1</t>
  </si>
  <si>
    <t>muscleblind-like 1 (Drosophila)</t>
  </si>
  <si>
    <t>Pola2</t>
  </si>
  <si>
    <t>polymerase (DNA directed), alpha 2</t>
  </si>
  <si>
    <t>Cp</t>
  </si>
  <si>
    <t>ceruloplasmin</t>
  </si>
  <si>
    <t>Brd1</t>
  </si>
  <si>
    <t>bromodomain containing 1</t>
  </si>
  <si>
    <t>Mtus2</t>
  </si>
  <si>
    <t>microtubule associated tumor suppressor candidate 2</t>
  </si>
  <si>
    <t>Scaper</t>
  </si>
  <si>
    <t>S phase cyclin A-associated protein in the ER</t>
  </si>
  <si>
    <t>Sos2</t>
  </si>
  <si>
    <t>son of sevenless homolog 2 (Drosophila)</t>
  </si>
  <si>
    <t>Ptgfrn</t>
  </si>
  <si>
    <t>prostaglandin F2 receptor negative regulator</t>
  </si>
  <si>
    <t>Ptprb</t>
  </si>
  <si>
    <t>protein tyrosine phosphatase, receptor type, B</t>
  </si>
  <si>
    <t>Dcun1d3</t>
  </si>
  <si>
    <t>DCN1, defective in cullin neddylation 1, domain containing 3 (S. cerevisiae)</t>
  </si>
  <si>
    <t>Tex261</t>
  </si>
  <si>
    <t>testis expressed gene 261</t>
  </si>
  <si>
    <t>Skil</t>
  </si>
  <si>
    <t>SKI-like</t>
  </si>
  <si>
    <t>Suv39h1</t>
  </si>
  <si>
    <t>suppressor of variegation 3-9 homolog 1 (Drosophila)</t>
  </si>
  <si>
    <t>Anxa3</t>
  </si>
  <si>
    <t>annexin A3</t>
  </si>
  <si>
    <t>Heg1</t>
  </si>
  <si>
    <t>heart development protein with EGF-like domains 1</t>
  </si>
  <si>
    <t>Ap1s2</t>
  </si>
  <si>
    <t>adaptor-related protein complex 1, sigma 2 subunit</t>
  </si>
  <si>
    <t>Mll2</t>
  </si>
  <si>
    <t>Atp11c</t>
  </si>
  <si>
    <t>ATPase, class VI, type 11C</t>
  </si>
  <si>
    <t>Snd1</t>
  </si>
  <si>
    <t>staphylococcal nuclease and tudor domain containing 1</t>
  </si>
  <si>
    <t>Mtx3</t>
  </si>
  <si>
    <t>metaxin 3</t>
  </si>
  <si>
    <t>Lekr1</t>
  </si>
  <si>
    <t>leucine, glutamate and lysine rich 1</t>
  </si>
  <si>
    <t>Hist1h1c</t>
  </si>
  <si>
    <t>histone cluster 1, H1c</t>
  </si>
  <si>
    <t>Lum</t>
  </si>
  <si>
    <t>lumican</t>
  </si>
  <si>
    <t>Plcd4</t>
  </si>
  <si>
    <t>phospholipase C, delta 4</t>
  </si>
  <si>
    <t>Fat3</t>
  </si>
  <si>
    <t>FAT atypical cadherin 3</t>
  </si>
  <si>
    <t>Lrrk2</t>
  </si>
  <si>
    <t>leucine-rich repeat kinase 2</t>
  </si>
  <si>
    <t>Myo1d</t>
  </si>
  <si>
    <t>myosin ID</t>
  </si>
  <si>
    <t>Gm3230</t>
  </si>
  <si>
    <t>predicted gene 3230</t>
  </si>
  <si>
    <t>Crispld1</t>
  </si>
  <si>
    <t>cysteine-rich secretory protein LCCL domain containing 1</t>
  </si>
  <si>
    <t>Plxna2</t>
  </si>
  <si>
    <t>plexin A2</t>
  </si>
  <si>
    <t>4930599N23Rik</t>
  </si>
  <si>
    <t>RIKEN cDNA 4930599N23 gene</t>
  </si>
  <si>
    <t>1700030C10Rik</t>
  </si>
  <si>
    <t>RIKEN cDNA 1700030C10 gene</t>
  </si>
  <si>
    <t>Zfp651</t>
  </si>
  <si>
    <t>zinc finger protein 651</t>
  </si>
  <si>
    <t>Ssh2</t>
  </si>
  <si>
    <t>slingshot homolog 2 (Drosophila)</t>
  </si>
  <si>
    <t>Kitl</t>
  </si>
  <si>
    <t>kit ligand</t>
  </si>
  <si>
    <t>Hps3</t>
  </si>
  <si>
    <t>Hermansky-Pudlak syndrome 3</t>
  </si>
  <si>
    <t>Ahnak</t>
  </si>
  <si>
    <t>AHNAK nucleoprotein (desmoyokin)</t>
  </si>
  <si>
    <t>Snrk</t>
  </si>
  <si>
    <t>SNF related kinase</t>
  </si>
  <si>
    <t>Zfp189</t>
  </si>
  <si>
    <t>zinc finger protein 189</t>
  </si>
  <si>
    <t>Experimental (IP/Input)</t>
  </si>
  <si>
    <t>Negative Control (IP/Input)</t>
  </si>
  <si>
    <t>log2FC</t>
  </si>
  <si>
    <t>Exp IP/Neg Control IP</t>
  </si>
  <si>
    <t>Exp Input/Neg Control Input</t>
  </si>
  <si>
    <t>Call Count</t>
  </si>
  <si>
    <t>Input</t>
  </si>
  <si>
    <t>Input Type</t>
  </si>
  <si>
    <t>MGI Gene/Marker ID</t>
  </si>
  <si>
    <t>Symbol</t>
  </si>
  <si>
    <t>Name</t>
  </si>
  <si>
    <t>Feature Type</t>
  </si>
  <si>
    <t>Entrez Gene ID</t>
  </si>
  <si>
    <t>old symbol</t>
  </si>
  <si>
    <t>MGI:1914085</t>
  </si>
  <si>
    <t>Snhg18</t>
  </si>
  <si>
    <t>small nucleolar RNA host gene 18</t>
  </si>
  <si>
    <t>lncRNA gene</t>
  </si>
  <si>
    <t>MGI:1923501</t>
  </si>
  <si>
    <t>Ercc6l2</t>
  </si>
  <si>
    <t>excision repair cross-complementing rodent repair deficiency, complementation group 6 like 2</t>
  </si>
  <si>
    <t>protein coding gene</t>
  </si>
  <si>
    <t>current symbol</t>
  </si>
  <si>
    <t>MGI:1913300</t>
  </si>
  <si>
    <t>MGI:1913305</t>
  </si>
  <si>
    <t>Sf3b6</t>
  </si>
  <si>
    <t>splicing factor 3B, subunit 6</t>
  </si>
  <si>
    <t>MGI:1914088</t>
  </si>
  <si>
    <t>MGI:1914089</t>
  </si>
  <si>
    <t>Dele1</t>
  </si>
  <si>
    <t>DAP3 binding cell death enhancer 1</t>
  </si>
  <si>
    <t>MGI:1913310</t>
  </si>
  <si>
    <t>Cystm1</t>
  </si>
  <si>
    <t>cysteine-rich transmembrane module containing 1</t>
  </si>
  <si>
    <t>MGI:1915597</t>
  </si>
  <si>
    <t>Mettl26</t>
  </si>
  <si>
    <t>methyltransferase like 26</t>
  </si>
  <si>
    <t>MGI:1915614</t>
  </si>
  <si>
    <t>MGI:1921348</t>
  </si>
  <si>
    <t>Czib</t>
  </si>
  <si>
    <t>CXXC motif containing zinc binding protein</t>
  </si>
  <si>
    <t>MGI:1913336</t>
  </si>
  <si>
    <t>Fopnl</t>
  </si>
  <si>
    <t>Fgfr1op N-terminal like</t>
  </si>
  <si>
    <t>MGI:1921342</t>
  </si>
  <si>
    <t>Tbc1d22bos</t>
  </si>
  <si>
    <t>TBC1 domain family, member 22B, opposite strand</t>
  </si>
  <si>
    <t>antisense lncRNA gene</t>
  </si>
  <si>
    <t>MGI:1914922</t>
  </si>
  <si>
    <t>MGI:1923511</t>
  </si>
  <si>
    <t>MGI:1913346</t>
  </si>
  <si>
    <t>Lamtor4</t>
  </si>
  <si>
    <t>late endosomal/lysosomal adaptor, MAPK and MTOR activator 4</t>
  </si>
  <si>
    <t>MGI:1915804</t>
  </si>
  <si>
    <t>Cebpzos</t>
  </si>
  <si>
    <t>CCAAT/enhancer binding protein (C/EBP), zeta, opposite strand</t>
  </si>
  <si>
    <t>MGI:1913367</t>
  </si>
  <si>
    <t>Fmc1</t>
  </si>
  <si>
    <t>formation of mitochondrial complex V assembly factor 1</t>
  </si>
  <si>
    <t>MGI:1913399</t>
  </si>
  <si>
    <t>Sptssa</t>
  </si>
  <si>
    <t>serine palmitoyltransferase, small subunit A</t>
  </si>
  <si>
    <t>MGI:1915821</t>
  </si>
  <si>
    <t>MGI:1915800</t>
  </si>
  <si>
    <t>Tefm</t>
  </si>
  <si>
    <t>transcription elongation factor, mitochondrial</t>
  </si>
  <si>
    <t>MGI:1915802</t>
  </si>
  <si>
    <t>Smim14</t>
  </si>
  <si>
    <t>small integral membrane protein 14</t>
  </si>
  <si>
    <t>MGI:1915251</t>
  </si>
  <si>
    <t>Cfap298</t>
  </si>
  <si>
    <t>cilia and flagella associate protien 298</t>
  </si>
  <si>
    <t>MGI:1929274</t>
  </si>
  <si>
    <t>MGI:1921569</t>
  </si>
  <si>
    <t>Mettl23</t>
  </si>
  <si>
    <t>methyltransferase like 23</t>
  </si>
  <si>
    <t>MGI:1920987</t>
  </si>
  <si>
    <t>MGI:1915867</t>
  </si>
  <si>
    <t>Mtcl1</t>
  </si>
  <si>
    <t>microtubule crosslinking factor 1</t>
  </si>
  <si>
    <t>MGI:1915868</t>
  </si>
  <si>
    <t>Eola1</t>
  </si>
  <si>
    <t>endothelium and lymphocyte associated ASCH domain 1</t>
  </si>
  <si>
    <t>MGI:1915755</t>
  </si>
  <si>
    <t>Vps51</t>
  </si>
  <si>
    <t>VPS51 GARP complex subunit</t>
  </si>
  <si>
    <t>MGI:1920971</t>
  </si>
  <si>
    <t>MGI:1915747</t>
  </si>
  <si>
    <t>Arel1</t>
  </si>
  <si>
    <t>apoptosis resistant E3 ubiquitin protein ligase 1</t>
  </si>
  <si>
    <t>MGI:1923561</t>
  </si>
  <si>
    <t>MGI:1915971</t>
  </si>
  <si>
    <t>MGI:1915986</t>
  </si>
  <si>
    <t>Tyw5</t>
  </si>
  <si>
    <t>tRNA-yW synthesizing protein 5</t>
  </si>
  <si>
    <t>MGI:1920997</t>
  </si>
  <si>
    <t>Shld1</t>
  </si>
  <si>
    <t>shieldin complex subunit 1</t>
  </si>
  <si>
    <t>MGI:3044900</t>
  </si>
  <si>
    <t>Zfp652os</t>
  </si>
  <si>
    <t>zinc finger protein 652, opposite strand</t>
  </si>
  <si>
    <t>MGI:1916013</t>
  </si>
  <si>
    <t>MGI:1916028</t>
  </si>
  <si>
    <t>Gucd1</t>
  </si>
  <si>
    <t>guanylyl cyclase domain containing 1</t>
  </si>
  <si>
    <t>MGI:2152337</t>
  </si>
  <si>
    <t>MGI:1916058</t>
  </si>
  <si>
    <t>MGI:1913443</t>
  </si>
  <si>
    <t>Pithd1</t>
  </si>
  <si>
    <t>PITH (C-terminal proteasome-interacting domain of thioredoxin-like) domain containing 1</t>
  </si>
  <si>
    <t>MGI:1915252</t>
  </si>
  <si>
    <t>Sdhaf4</t>
  </si>
  <si>
    <t>succinate dehydrogenase complex assembly factor 4</t>
  </si>
  <si>
    <t>MGI:1913456</t>
  </si>
  <si>
    <t>MGI:1913452</t>
  </si>
  <si>
    <t>MGI:1916170</t>
  </si>
  <si>
    <t>MGI:1916114</t>
  </si>
  <si>
    <t>Lgalsl</t>
  </si>
  <si>
    <t>lectin, galactoside binding-like</t>
  </si>
  <si>
    <t>MGI:3698433</t>
  </si>
  <si>
    <t>MGI:1914124</t>
  </si>
  <si>
    <t>Ncbp3</t>
  </si>
  <si>
    <t>nuclear cap binding subunit 3</t>
  </si>
  <si>
    <t>MGI:1914125</t>
  </si>
  <si>
    <t>Swt1</t>
  </si>
  <si>
    <t>SWT1 RNA endoribonuclease homolog (S. cerevisiae)</t>
  </si>
  <si>
    <t>MGI:1919001</t>
  </si>
  <si>
    <t>MGI:1919008</t>
  </si>
  <si>
    <t>Vwa8</t>
  </si>
  <si>
    <t>von Willebrand factor A domain containing 8</t>
  </si>
  <si>
    <t>MGI:1927185</t>
  </si>
  <si>
    <t>Chp1</t>
  </si>
  <si>
    <t>calcineurin-like EF hand protein 1</t>
  </si>
  <si>
    <t>MGI:1923755</t>
  </si>
  <si>
    <t>MGI:1917034</t>
  </si>
  <si>
    <t>MGI:1913486</t>
  </si>
  <si>
    <t>MGI:1916198</t>
  </si>
  <si>
    <t>Fam216a</t>
  </si>
  <si>
    <t>family with sequence similarity 216, member A</t>
  </si>
  <si>
    <t>MGI:1915135</t>
  </si>
  <si>
    <t>Mtln</t>
  </si>
  <si>
    <t>mitoregulin</t>
  </si>
  <si>
    <t>MGI:1916199</t>
  </si>
  <si>
    <t>Zfas1</t>
  </si>
  <si>
    <t>zinc finger, NFX1-type containing 1, antisense RNA 1</t>
  </si>
  <si>
    <t>MGI:1925615</t>
  </si>
  <si>
    <t>Lhx1os</t>
  </si>
  <si>
    <t>LIM homeobox 1, opposite strand</t>
  </si>
  <si>
    <t>MGI:1919243</t>
  </si>
  <si>
    <t>Hectd2os</t>
  </si>
  <si>
    <t>Hectd2, opposite strand</t>
  </si>
  <si>
    <t>MGI:1914244</t>
  </si>
  <si>
    <t>Cep19</t>
  </si>
  <si>
    <t>centrosomal protein 19</t>
  </si>
  <si>
    <t>MGI:1916279</t>
  </si>
  <si>
    <t>Smdt1</t>
  </si>
  <si>
    <t>single-pass membrane protein with aspartate rich tail 1</t>
  </si>
  <si>
    <t>MGI:1919266</t>
  </si>
  <si>
    <t>Tedc2</t>
  </si>
  <si>
    <t>tubulin epsilon and delta complex 2</t>
  </si>
  <si>
    <t>MGI:1917020</t>
  </si>
  <si>
    <t>Fam174c</t>
  </si>
  <si>
    <t>family with sequence similarity 174, member C</t>
  </si>
  <si>
    <t>MGI:1915162</t>
  </si>
  <si>
    <t>MGI:1919494</t>
  </si>
  <si>
    <t>MGI:1919262</t>
  </si>
  <si>
    <t>MGI:1917028</t>
  </si>
  <si>
    <t>Mb21d2</t>
  </si>
  <si>
    <t>Mab-21 domain containing 2</t>
  </si>
  <si>
    <t>MGI:1920497</t>
  </si>
  <si>
    <t>Mrgbp</t>
  </si>
  <si>
    <t>MRG/MORF4L binding protein</t>
  </si>
  <si>
    <t>MGI:1916565</t>
  </si>
  <si>
    <t>MGI:1922730</t>
  </si>
  <si>
    <t>MGI:1916579</t>
  </si>
  <si>
    <t>Cfap206</t>
  </si>
  <si>
    <t>cilia and flagella associated protein 206</t>
  </si>
  <si>
    <t>MGI:1916570</t>
  </si>
  <si>
    <t>MGI:1916577</t>
  </si>
  <si>
    <t>MGI:1916581</t>
  </si>
  <si>
    <t>MGI:1916610</t>
  </si>
  <si>
    <t>MGI:1916551</t>
  </si>
  <si>
    <t>Tescl</t>
  </si>
  <si>
    <t>tescalcin-like</t>
  </si>
  <si>
    <t>MGI:1922722</t>
  </si>
  <si>
    <t>Cfap126</t>
  </si>
  <si>
    <t>cilia and flagella associated protein 126</t>
  </si>
  <si>
    <t>MGI:1914181</t>
  </si>
  <si>
    <t>MGI:1922751</t>
  </si>
  <si>
    <t>MGI:1914936</t>
  </si>
  <si>
    <t>Sp3os</t>
  </si>
  <si>
    <t>trans-acting transcription factor 3, opposite strand</t>
  </si>
  <si>
    <t>MGI:1916575</t>
  </si>
  <si>
    <t>MGI:1916628</t>
  </si>
  <si>
    <t>Med9os</t>
  </si>
  <si>
    <t>mediator complex subunit 9, opposite strand</t>
  </si>
  <si>
    <t>MGI:1921480</t>
  </si>
  <si>
    <t>MGI:1921461</t>
  </si>
  <si>
    <t>MGI:1914330</t>
  </si>
  <si>
    <t>MGI:1923661</t>
  </si>
  <si>
    <t>Ift43</t>
  </si>
  <si>
    <t>intraflagellar transport 43</t>
  </si>
  <si>
    <t>MGI:1913852</t>
  </si>
  <si>
    <t>Oip5os1</t>
  </si>
  <si>
    <t>Opa interacting protein 5, opposite strand 1</t>
  </si>
  <si>
    <t>MGI:1917623</t>
  </si>
  <si>
    <t>Gpatch2l</t>
  </si>
  <si>
    <t>G patch domain containing 2 like</t>
  </si>
  <si>
    <t>MGI:1924177</t>
  </si>
  <si>
    <t>Tsacc</t>
  </si>
  <si>
    <t>TSSK6 activating co-chaperone</t>
  </si>
  <si>
    <t>MGI:1915101</t>
  </si>
  <si>
    <t>Mtres1</t>
  </si>
  <si>
    <t>mitochondrial transcription rescue factor 1</t>
  </si>
  <si>
    <t>MGI:1915160</t>
  </si>
  <si>
    <t>Rubcn</t>
  </si>
  <si>
    <t>RUN domain and cysteine-rich domain containing, Beclin 1-interacting protein</t>
  </si>
  <si>
    <t>MGI:1916691</t>
  </si>
  <si>
    <t>Efcab15</t>
  </si>
  <si>
    <t>EF-hand calcium binding domain 15</t>
  </si>
  <si>
    <t>MGI:1916649</t>
  </si>
  <si>
    <t>MGI:1913587</t>
  </si>
  <si>
    <t>Fam229b</t>
  </si>
  <si>
    <t>family with sequence similarity 229, member B</t>
  </si>
  <si>
    <t>MGI:1922806</t>
  </si>
  <si>
    <t>Cfap161</t>
  </si>
  <si>
    <t>cilia and flagella associated protein 161</t>
  </si>
  <si>
    <t>MGI:1923670</t>
  </si>
  <si>
    <t>Pifo</t>
  </si>
  <si>
    <t>primary cilia formation</t>
  </si>
  <si>
    <t>MGI:1917254</t>
  </si>
  <si>
    <t>MGI:1923671</t>
  </si>
  <si>
    <t>MGI:1922873</t>
  </si>
  <si>
    <t>Tex30</t>
  </si>
  <si>
    <t>testis expressed 30</t>
  </si>
  <si>
    <t>MGI:1916763</t>
  </si>
  <si>
    <t>MGI:1920595</t>
  </si>
  <si>
    <t>Timm21</t>
  </si>
  <si>
    <t>translocase of inner mitochondrial membrane 21</t>
  </si>
  <si>
    <t>MGI:1920581</t>
  </si>
  <si>
    <t>MGI:1920511</t>
  </si>
  <si>
    <t>MGI:1914576</t>
  </si>
  <si>
    <t>MGI:1920577</t>
  </si>
  <si>
    <t>Pradc1</t>
  </si>
  <si>
    <t>protease-associated domain containing 1</t>
  </si>
  <si>
    <t>MGI:1920537</t>
  </si>
  <si>
    <t>Cabcoco1</t>
  </si>
  <si>
    <t>ciliary associated calcium binding coiled-coil 1</t>
  </si>
  <si>
    <t>MGI:1920553</t>
  </si>
  <si>
    <t>Bcas1os2</t>
  </si>
  <si>
    <t>breast carcinoma amplified sequence 1, opposite strand 2</t>
  </si>
  <si>
    <t>MGI:1921514</t>
  </si>
  <si>
    <t>Rnf138rt1</t>
  </si>
  <si>
    <t>ring finger protein 138, retrogene 1</t>
  </si>
  <si>
    <t>MGI:1914580</t>
  </si>
  <si>
    <t>MGI:1924242</t>
  </si>
  <si>
    <t>Fam219aos</t>
  </si>
  <si>
    <t>family with sequence similarity 219, member A, opposite strand</t>
  </si>
  <si>
    <t>MGI:1920717</t>
  </si>
  <si>
    <t>MGI:1923969</t>
  </si>
  <si>
    <t>Kansl1</t>
  </si>
  <si>
    <t>KAT8 regulatory NSL complex subunit 1</t>
  </si>
  <si>
    <t>MGI:1921534</t>
  </si>
  <si>
    <t>MGI:1920795</t>
  </si>
  <si>
    <t>MGI:1925885</t>
  </si>
  <si>
    <t>Kcnd3os</t>
  </si>
  <si>
    <t>potassium voltage-gated channel, Shal-related family, member 3, opposite strand</t>
  </si>
  <si>
    <t>MGI:1915180</t>
  </si>
  <si>
    <t>MGI:1924286</t>
  </si>
  <si>
    <t>MGI:1916146</t>
  </si>
  <si>
    <t>Ptges3l</t>
  </si>
  <si>
    <t>prostaglandin E synthase 3 like</t>
  </si>
  <si>
    <t>MGI:1915483</t>
  </si>
  <si>
    <t>Fam229a</t>
  </si>
  <si>
    <t>family with sequence similarity 229, member A</t>
  </si>
  <si>
    <t>MGI:1916288</t>
  </si>
  <si>
    <t>Tmem258</t>
  </si>
  <si>
    <t>transmembrane protein 258</t>
  </si>
  <si>
    <t>MGI:1913526</t>
  </si>
  <si>
    <t>MGI:1916318</t>
  </si>
  <si>
    <t>Tcim</t>
  </si>
  <si>
    <t>transcriptional and immune response regulator</t>
  </si>
  <si>
    <t>MGI:1913524</t>
  </si>
  <si>
    <t>Lyrm9</t>
  </si>
  <si>
    <t>LYR motif containing 9</t>
  </si>
  <si>
    <t>MGI:1913528</t>
  </si>
  <si>
    <t>Smim20</t>
  </si>
  <si>
    <t>small integral membrane protein 20</t>
  </si>
  <si>
    <t>MGI:1913513</t>
  </si>
  <si>
    <t>pseudogene</t>
  </si>
  <si>
    <t>MGI:1916314</t>
  </si>
  <si>
    <t>Fuom</t>
  </si>
  <si>
    <t>fucose mutarotase</t>
  </si>
  <si>
    <t>MGI:1916323</t>
  </si>
  <si>
    <t>Kdf1</t>
  </si>
  <si>
    <t>keratinocyte differentiation factor 1</t>
  </si>
  <si>
    <t>MGI:1913523</t>
  </si>
  <si>
    <t>Aamdc</t>
  </si>
  <si>
    <t>adipogenesis associated Mth938 domain containing</t>
  </si>
  <si>
    <t>MGI:1916376</t>
  </si>
  <si>
    <t>Rbis</t>
  </si>
  <si>
    <t>ribosomal biogenesis factor</t>
  </si>
  <si>
    <t>MGI:1916420</t>
  </si>
  <si>
    <t>MGI:1916436</t>
  </si>
  <si>
    <t>Tmem256</t>
  </si>
  <si>
    <t>transmembrane protein 256</t>
  </si>
  <si>
    <t>MGI:1913532</t>
  </si>
  <si>
    <t>Tma16</t>
  </si>
  <si>
    <t>translation machinery associated 16</t>
  </si>
  <si>
    <t>MGI:1913541</t>
  </si>
  <si>
    <t>Smim8</t>
  </si>
  <si>
    <t>small integral membrane protein 8</t>
  </si>
  <si>
    <t>MGI:1916421</t>
  </si>
  <si>
    <t>Cnppd1</t>
  </si>
  <si>
    <t>cyclin Pas1/PHO80 domain containing 1</t>
  </si>
  <si>
    <t>MGI:1913543</t>
  </si>
  <si>
    <t>Snhg16</t>
  </si>
  <si>
    <t>small nucleolar RNA host gene 16</t>
  </si>
  <si>
    <t>MGI:1916394</t>
  </si>
  <si>
    <t>Slirp</t>
  </si>
  <si>
    <t>SRA stem-loop interacting RNA binding protein</t>
  </si>
  <si>
    <t>MGI:1914954</t>
  </si>
  <si>
    <t>MGI:1913676</t>
  </si>
  <si>
    <t>Ndufaf8</t>
  </si>
  <si>
    <t>NADH:ubiquinone oxidoreductase complex assembly factor 8</t>
  </si>
  <si>
    <t>MGI:1917048</t>
  </si>
  <si>
    <t>MGI:1913678</t>
  </si>
  <si>
    <t>Mien1</t>
  </si>
  <si>
    <t>migration and invasion enhancer 1</t>
  </si>
  <si>
    <t>MGI:1913681</t>
  </si>
  <si>
    <t>Oxld1</t>
  </si>
  <si>
    <t>oxidoreductase like domain containing 1</t>
  </si>
  <si>
    <t>MGI:1919306</t>
  </si>
  <si>
    <t>MGI:1914955</t>
  </si>
  <si>
    <t>MGI:1915142</t>
  </si>
  <si>
    <t>Coa6</t>
  </si>
  <si>
    <t>cytochrome c oxidase assembly factor 6</t>
  </si>
  <si>
    <t>MGI:1914740</t>
  </si>
  <si>
    <t>Ufl1</t>
  </si>
  <si>
    <t>UFM1 specific ligase 1</t>
  </si>
  <si>
    <t>MGI:1913684</t>
  </si>
  <si>
    <t>Smim27</t>
  </si>
  <si>
    <t>small integral membrane protein 27</t>
  </si>
  <si>
    <t>MGI:1924020</t>
  </si>
  <si>
    <t>Csta2</t>
  </si>
  <si>
    <t>cystatin A family member 2</t>
  </si>
  <si>
    <t>MGI:1917130</t>
  </si>
  <si>
    <t>Cfap74</t>
  </si>
  <si>
    <t>cilia and flagella associated protein 74</t>
  </si>
  <si>
    <t>MGI:1913802</t>
  </si>
  <si>
    <t>Sppl2a</t>
  </si>
  <si>
    <t>signal peptide peptidase like 2A</t>
  </si>
  <si>
    <t>MGI:1917507</t>
  </si>
  <si>
    <t>Atp5mpl</t>
  </si>
  <si>
    <t>ATP synthase membrane subunit 6.8PL</t>
  </si>
  <si>
    <t>MGI:1917144</t>
  </si>
  <si>
    <t>Fam241b</t>
  </si>
  <si>
    <t>family with sequence similarity 241, member B</t>
  </si>
  <si>
    <t>MGI:1913737</t>
  </si>
  <si>
    <t>Smim4</t>
  </si>
  <si>
    <t>small integral membrane protein 4</t>
  </si>
  <si>
    <t>MGI:1922859</t>
  </si>
  <si>
    <t>MGI:1919347</t>
  </si>
  <si>
    <t>Cracdl</t>
  </si>
  <si>
    <t>capping protein inhibiting regulator of actin like</t>
  </si>
  <si>
    <t>MGI:1919321</t>
  </si>
  <si>
    <t>MGI:1916387</t>
  </si>
  <si>
    <t>Vstm5</t>
  </si>
  <si>
    <t>V-set and transmembrane domain containing 5</t>
  </si>
  <si>
    <t>MGI:1917373</t>
  </si>
  <si>
    <t>Nbdy</t>
  </si>
  <si>
    <t>negative regulator of P-body association</t>
  </si>
  <si>
    <t>MGI:1913774</t>
  </si>
  <si>
    <t>Ube2d-ps</t>
  </si>
  <si>
    <t>ubiquitin-conjugating enzyme E2D, pseudogene</t>
  </si>
  <si>
    <t>MGI:1917403</t>
  </si>
  <si>
    <t>MGI:1919607</t>
  </si>
  <si>
    <t>MGI:1924203</t>
  </si>
  <si>
    <t>Emsy</t>
  </si>
  <si>
    <t>EMSY, BRCA2-interacting transcriptional repressor</t>
  </si>
  <si>
    <t>MGI:1913778</t>
  </si>
  <si>
    <t>Smim5</t>
  </si>
  <si>
    <t>small integral membrane protein 5</t>
  </si>
  <si>
    <t>MGI:1919605</t>
  </si>
  <si>
    <t>Cdpf1</t>
  </si>
  <si>
    <t>cysteine rich, DPF motif domain containing 1</t>
  </si>
  <si>
    <t>MGI:1917317</t>
  </si>
  <si>
    <t>Ermard</t>
  </si>
  <si>
    <t>ER membrane associated RNA degradation</t>
  </si>
  <si>
    <t>MGI:1917331</t>
  </si>
  <si>
    <t>Zfp995</t>
  </si>
  <si>
    <t>zinc finger protein 995</t>
  </si>
  <si>
    <t>MGI:1920902</t>
  </si>
  <si>
    <t>MGI:1922935</t>
  </si>
  <si>
    <t>Tmem238</t>
  </si>
  <si>
    <t>transmembrane protein 238</t>
  </si>
  <si>
    <t>MGI:1917643</t>
  </si>
  <si>
    <t/>
  </si>
  <si>
    <t>MGI:1916728</t>
  </si>
  <si>
    <t>MGI:1923675</t>
  </si>
  <si>
    <t>Gid8</t>
  </si>
  <si>
    <t>GID complex subunit 8</t>
  </si>
  <si>
    <t>MGI:1914943</t>
  </si>
  <si>
    <t>Hypk</t>
  </si>
  <si>
    <t>huntingtin interacting protein K</t>
  </si>
  <si>
    <t>MGI:1916737</t>
  </si>
  <si>
    <t>Ndufaf5</t>
  </si>
  <si>
    <t>NADH:ubiquinone oxidoreductase complex assembly factor 5</t>
  </si>
  <si>
    <t>MGI:1913608</t>
  </si>
  <si>
    <t>Adprm</t>
  </si>
  <si>
    <t>ADP-ribose/CDP-alcohol diphosphatase, manganese dependent</t>
  </si>
  <si>
    <t>MGI:1916785</t>
  </si>
  <si>
    <t>Ten1</t>
  </si>
  <si>
    <t>TEN1 telomerase capping complex subunit</t>
  </si>
  <si>
    <t>MGI:1913606</t>
  </si>
  <si>
    <t>Knop1</t>
  </si>
  <si>
    <t>lysine rich nucleolar protein 1</t>
  </si>
  <si>
    <t>MGI:1913614</t>
  </si>
  <si>
    <t>Pigbos1</t>
  </si>
  <si>
    <t>Pigb opposite strand 1</t>
  </si>
  <si>
    <t>MGI:1916799</t>
  </si>
  <si>
    <t>MGI:1913624</t>
  </si>
  <si>
    <t>MGI:1913629</t>
  </si>
  <si>
    <t>Cox14</t>
  </si>
  <si>
    <t>cytochrome c oxidase assembly protein 14</t>
  </si>
  <si>
    <t>MGI:1919156</t>
  </si>
  <si>
    <t>Zswim8</t>
  </si>
  <si>
    <t>zinc finger SWIM-type containing 8</t>
  </si>
  <si>
    <t>MGI:1913617</t>
  </si>
  <si>
    <t>MGI:1916801</t>
  </si>
  <si>
    <t>MGI:1919151</t>
  </si>
  <si>
    <t>Fam219a</t>
  </si>
  <si>
    <t>family with sequence similarity 219, member A</t>
  </si>
  <si>
    <t>MGI:1914202</t>
  </si>
  <si>
    <t>MGI:1924197</t>
  </si>
  <si>
    <t>Ndufaf6</t>
  </si>
  <si>
    <t>NADH:ubiquinone oxidoreductase complex assembly factor 6</t>
  </si>
  <si>
    <t>MGI:1922829</t>
  </si>
  <si>
    <t>MGI:1914351</t>
  </si>
  <si>
    <t>MGI:1916897</t>
  </si>
  <si>
    <t>MGI:1919618</t>
  </si>
  <si>
    <t>Borcs8</t>
  </si>
  <si>
    <t>BLOC-1 related complex subunit 8</t>
  </si>
  <si>
    <t>MGI:1914212</t>
  </si>
  <si>
    <t>Swsap1</t>
  </si>
  <si>
    <t>SWIM type zinc finger 7 associated protein 1</t>
  </si>
  <si>
    <t>MGI:1919173</t>
  </si>
  <si>
    <t>Borcs6</t>
  </si>
  <si>
    <t>BLOC-1 related complex subunit 6</t>
  </si>
  <si>
    <t>MGI:1916928</t>
  </si>
  <si>
    <t>Atcayos</t>
  </si>
  <si>
    <t>ataxia, cerebellar, Cayman type, opposite strand</t>
  </si>
  <si>
    <t>MGI:1915527</t>
  </si>
  <si>
    <t>MGI:1919197</t>
  </si>
  <si>
    <t>Tmem94</t>
  </si>
  <si>
    <t>transmembrane protein 94</t>
  </si>
  <si>
    <t>MGI:1917531</t>
  </si>
  <si>
    <t>MGI:1916909</t>
  </si>
  <si>
    <t>MGI:1915484</t>
  </si>
  <si>
    <t>Fcor</t>
  </si>
  <si>
    <t>Foxo1 corepressor</t>
  </si>
  <si>
    <t>MGI:1926027</t>
  </si>
  <si>
    <t>Tepsin</t>
  </si>
  <si>
    <t>TEPSIN, adaptor related protein complex 4 accessory protein</t>
  </si>
  <si>
    <t>MGI:1914225</t>
  </si>
  <si>
    <t>Trappc13</t>
  </si>
  <si>
    <t>trafficking protein particle complex 13</t>
  </si>
  <si>
    <t>MGI:1913671</t>
  </si>
  <si>
    <t>MGI:1916999</t>
  </si>
  <si>
    <t>Epb41l4aos</t>
  </si>
  <si>
    <t>erythrocyte membrane protein band 4.1 like 4a, opposite strand</t>
  </si>
  <si>
    <t>MGI:1916471</t>
  </si>
  <si>
    <t>MGI:2442174</t>
  </si>
  <si>
    <t>Micos13</t>
  </si>
  <si>
    <t>mitochondrial contact site and cristae organizing system subunit 13</t>
  </si>
  <si>
    <t>MGI:1913673</t>
  </si>
  <si>
    <t>Coprs</t>
  </si>
  <si>
    <t>coordinator of PRMT5, differentiation stimulator</t>
  </si>
  <si>
    <t>MGI:1919675</t>
  </si>
  <si>
    <t>Katnbl1</t>
  </si>
  <si>
    <t>katanin p80 subunit B like 1</t>
  </si>
  <si>
    <t>MGI:1915485</t>
  </si>
  <si>
    <t>Mturn</t>
  </si>
  <si>
    <t>maturin, neural progenitor differentiation regulator homolog (Xenopus)</t>
  </si>
  <si>
    <t>MGI:1920923</t>
  </si>
  <si>
    <t>Rec114</t>
  </si>
  <si>
    <t>REC114 meiotic recombination protein</t>
  </si>
  <si>
    <t>MGI:1920942</t>
  </si>
  <si>
    <t>Cplane1</t>
  </si>
  <si>
    <t>ciliogenesis and planar polarity effector 1</t>
  </si>
  <si>
    <t>MGI:1914633</t>
  </si>
  <si>
    <t>Carnmt1</t>
  </si>
  <si>
    <t>carnosine N-methyltransferase 1</t>
  </si>
  <si>
    <t>MGI:1919557</t>
  </si>
  <si>
    <t>MGI:1924284</t>
  </si>
  <si>
    <t>MGI:1913770</t>
  </si>
  <si>
    <t>MGI:1919349</t>
  </si>
  <si>
    <t>Elp6</t>
  </si>
  <si>
    <t>elongator acetyltransferase complex subunit 6</t>
  </si>
  <si>
    <t>MGI:1914278</t>
  </si>
  <si>
    <t>MGI:1913547</t>
  </si>
  <si>
    <t>Pantr1</t>
  </si>
  <si>
    <t>POU domain, class 3, transcription factor 3 adjacent noncoding transcript 1</t>
  </si>
  <si>
    <t>MGI:1917168</t>
  </si>
  <si>
    <t>MGI:1914933</t>
  </si>
  <si>
    <t>Pbdc1</t>
  </si>
  <si>
    <t>polysaccharide biosynthesis domain containing 1</t>
  </si>
  <si>
    <t>MGI:1915208</t>
  </si>
  <si>
    <t>U2surp</t>
  </si>
  <si>
    <t>U2 snRNP-associated SURP domain containing</t>
  </si>
  <si>
    <t>MGI:1920394</t>
  </si>
  <si>
    <t>Mir100hg</t>
  </si>
  <si>
    <t>Mir100 Mirlet7a-2 Mir125b-1 cluster host gene</t>
  </si>
  <si>
    <t>MGI:1914407</t>
  </si>
  <si>
    <t>MGI:2444228</t>
  </si>
  <si>
    <t>Ccar2</t>
  </si>
  <si>
    <t>cell cycle activator and apoptosis regulator 2</t>
  </si>
  <si>
    <t>MGI:1919761</t>
  </si>
  <si>
    <t>MGI:1919753</t>
  </si>
  <si>
    <t>MGI:2447819</t>
  </si>
  <si>
    <t>MGI:1913747</t>
  </si>
  <si>
    <t>Cmss1</t>
  </si>
  <si>
    <t>cms small ribosomal subunit 1</t>
  </si>
  <si>
    <t>MGI:1926020</t>
  </si>
  <si>
    <t>Arl14ep</t>
  </si>
  <si>
    <t>ADP-ribosylation factor-like 14 effector protein</t>
  </si>
  <si>
    <t>MGI:1917286</t>
  </si>
  <si>
    <t>Dancr</t>
  </si>
  <si>
    <t>differentiation antagonizing non-protein coding RNA</t>
  </si>
  <si>
    <t>MGI:1919862</t>
  </si>
  <si>
    <t>Hpf1</t>
  </si>
  <si>
    <t>histone PARylation factor 1</t>
  </si>
  <si>
    <t>MGI:1924217</t>
  </si>
  <si>
    <t>MGI:1915295</t>
  </si>
  <si>
    <t>Rtraf</t>
  </si>
  <si>
    <t>RNA transcription, translation and transport factor</t>
  </si>
  <si>
    <t>MGI:1919667</t>
  </si>
  <si>
    <t>MGI:1919882</t>
  </si>
  <si>
    <t>Smim18</t>
  </si>
  <si>
    <t>small integral membrane protein 18</t>
  </si>
  <si>
    <t>MGI:1919907</t>
  </si>
  <si>
    <t>Selenoh</t>
  </si>
  <si>
    <t>selenoprotein H</t>
  </si>
  <si>
    <t>MGI:1919908</t>
  </si>
  <si>
    <t>MGI:1924272</t>
  </si>
  <si>
    <t>RIKEN cDNA 2700099C18 gene</t>
  </si>
  <si>
    <t>MGI:1913706</t>
  </si>
  <si>
    <t>MGI:1915270</t>
  </si>
  <si>
    <t>Apopt1</t>
  </si>
  <si>
    <t>apoptogenic, mitochondrial 1</t>
  </si>
  <si>
    <t>MGI:1913773</t>
  </si>
  <si>
    <t>MGI:1919900</t>
  </si>
  <si>
    <t>MGI:1924222</t>
  </si>
  <si>
    <t>Snhg20</t>
  </si>
  <si>
    <t>small nucleolar RNA host gene 20</t>
  </si>
  <si>
    <t>MGI:1922866</t>
  </si>
  <si>
    <t>Smim15</t>
  </si>
  <si>
    <t>small integral membrane protein 15</t>
  </si>
  <si>
    <t>MGI:1917202</t>
  </si>
  <si>
    <t>Tunar</t>
  </si>
  <si>
    <t>Tcl1 upstream neural differentiation associated RNA</t>
  </si>
  <si>
    <t>MGI:1919920</t>
  </si>
  <si>
    <t>MGI:1919918</t>
  </si>
  <si>
    <t>Skida1</t>
  </si>
  <si>
    <t>SKI/DACH domain containing 1</t>
  </si>
  <si>
    <t>MGI:1919933</t>
  </si>
  <si>
    <t>Proser1</t>
  </si>
  <si>
    <t>proline and serine rich 1</t>
  </si>
  <si>
    <t>MGI:1913719</t>
  </si>
  <si>
    <t>Prxl2b</t>
  </si>
  <si>
    <t>peroxiredoxin like 2B</t>
  </si>
  <si>
    <t>MGI:1916477</t>
  </si>
  <si>
    <t>Selenot</t>
  </si>
  <si>
    <t>selenoprotein T</t>
  </si>
  <si>
    <t>MGI:1923627</t>
  </si>
  <si>
    <t>MGI:1914488</t>
  </si>
  <si>
    <t>Fam220a</t>
  </si>
  <si>
    <t>family with sequence similarity 220, member A</t>
  </si>
  <si>
    <t>MGI:1914496</t>
  </si>
  <si>
    <t>Resf1</t>
  </si>
  <si>
    <t>retroelement silencing factor 1</t>
  </si>
  <si>
    <t>MGI:1920123</t>
  </si>
  <si>
    <t>Bbof1</t>
  </si>
  <si>
    <t>basal body orientation factor 1</t>
  </si>
  <si>
    <t>MGI:1914517</t>
  </si>
  <si>
    <t>Uqcc2</t>
  </si>
  <si>
    <t>ubiquinol-cytochrome c reductase complex assembly factor 2</t>
  </si>
  <si>
    <t>MGI:1914504</t>
  </si>
  <si>
    <t>Bmerb1</t>
  </si>
  <si>
    <t>bMERB domain containing 1</t>
  </si>
  <si>
    <t>MGI:1920194</t>
  </si>
  <si>
    <t>MGI:1925653</t>
  </si>
  <si>
    <t>MGI:3615306</t>
  </si>
  <si>
    <t>Pet100</t>
  </si>
  <si>
    <t>PET100 homolog</t>
  </si>
  <si>
    <t>MGI:1914659</t>
  </si>
  <si>
    <t>Kctd16</t>
  </si>
  <si>
    <t>potassium channel tetramerisation domain containing 16</t>
  </si>
  <si>
    <t>MGI:1920242</t>
  </si>
  <si>
    <t>MGI:1920268</t>
  </si>
  <si>
    <t>MGI:1920350</t>
  </si>
  <si>
    <t>MGI:1914767</t>
  </si>
  <si>
    <t>MGI:1922943</t>
  </si>
  <si>
    <t>MGI:1915317</t>
  </si>
  <si>
    <t>Mrnip</t>
  </si>
  <si>
    <t>MRN complex interacting protein</t>
  </si>
  <si>
    <t>MGI:1914178</t>
  </si>
  <si>
    <t>Dmac1</t>
  </si>
  <si>
    <t>distal membrane arm assembly complex 1</t>
  </si>
  <si>
    <t>MGI:1913848</t>
  </si>
  <si>
    <t>RIKEN cDNA 3110001I22 gene</t>
  </si>
  <si>
    <t>MGI:1920362</t>
  </si>
  <si>
    <t>Abracl</t>
  </si>
  <si>
    <t>ABRA C-terminal like</t>
  </si>
  <si>
    <t>MGI:1920353</t>
  </si>
  <si>
    <t>MGI:1920383</t>
  </si>
  <si>
    <t>RIKEN cDNA 3110021N24 gene</t>
  </si>
  <si>
    <t>MGI:1924232</t>
  </si>
  <si>
    <t>Vxn</t>
  </si>
  <si>
    <t>vexin</t>
  </si>
  <si>
    <t>MGI:1914543</t>
  </si>
  <si>
    <t>MGI:1914540</t>
  </si>
  <si>
    <t>MGI:1920455</t>
  </si>
  <si>
    <t>C9orf72</t>
  </si>
  <si>
    <t>C9orf72, member of C9orf72-SMCR8 complex</t>
  </si>
  <si>
    <t>MGI:1920464</t>
  </si>
  <si>
    <t>Nwd2</t>
  </si>
  <si>
    <t>NACHT and WD repeat domain containing 2</t>
  </si>
  <si>
    <t>MGI:1920454</t>
  </si>
  <si>
    <t>MGI:1920468</t>
  </si>
  <si>
    <t>Sppl2b</t>
  </si>
  <si>
    <t>signal peptide peptidase like 2B</t>
  </si>
  <si>
    <t>MGI:1914554</t>
  </si>
  <si>
    <t>MGI:1920485</t>
  </si>
  <si>
    <t>Ptchd4</t>
  </si>
  <si>
    <t>patched domain containing 4</t>
  </si>
  <si>
    <t>MGI:1914669</t>
  </si>
  <si>
    <t>Armh4</t>
  </si>
  <si>
    <t>armadillo-like helical domain containing 4</t>
  </si>
  <si>
    <t>MGI:1917937</t>
  </si>
  <si>
    <t>MGI:1918055</t>
  </si>
  <si>
    <t>Kansl3</t>
  </si>
  <si>
    <t>KAT8 regulatory NSL complex subunit 3</t>
  </si>
  <si>
    <t>MGI:1921597</t>
  </si>
  <si>
    <t>Meak7</t>
  </si>
  <si>
    <t>MTOR associated protein , eak-7 homolog</t>
  </si>
  <si>
    <t>MGI:1921600</t>
  </si>
  <si>
    <t>MGI:2442397</t>
  </si>
  <si>
    <t>Efcab14</t>
  </si>
  <si>
    <t>EF-hand calcium binding domain 14</t>
  </si>
  <si>
    <t>MGI:3045312</t>
  </si>
  <si>
    <t>Krt90</t>
  </si>
  <si>
    <t>keratin 90</t>
  </si>
  <si>
    <t>MGI:3026975</t>
  </si>
  <si>
    <t>MGI:1921156</t>
  </si>
  <si>
    <t>MGI:3603826</t>
  </si>
  <si>
    <t>MGI:1921162</t>
  </si>
  <si>
    <t>MGI:1918071</t>
  </si>
  <si>
    <t>MGI:2444505</t>
  </si>
  <si>
    <t>Marf1</t>
  </si>
  <si>
    <t>meiosis regulator and mRNA stability 1</t>
  </si>
  <si>
    <t>MGI:3612067</t>
  </si>
  <si>
    <t>Pp2d1</t>
  </si>
  <si>
    <t>protein phosphatase 2C-like domain containing 1</t>
  </si>
  <si>
    <t>MGI:1913964</t>
  </si>
  <si>
    <t>MGI:1918148</t>
  </si>
  <si>
    <t>Slain1os</t>
  </si>
  <si>
    <t>SLAIN motif family, member 1, opposite strand</t>
  </si>
  <si>
    <t>MGI:1925343</t>
  </si>
  <si>
    <t>Cep162</t>
  </si>
  <si>
    <t>centrosomal protein 162</t>
  </si>
  <si>
    <t>MGI:1919095</t>
  </si>
  <si>
    <t>Erich3</t>
  </si>
  <si>
    <t>glutamate rich 3</t>
  </si>
  <si>
    <t>MGI:1921186</t>
  </si>
  <si>
    <t>Ccdc175</t>
  </si>
  <si>
    <t>coiled-coil domain containing 175</t>
  </si>
  <si>
    <t>MGI:1921072</t>
  </si>
  <si>
    <t>MGI:1921171</t>
  </si>
  <si>
    <t>Scpep1os</t>
  </si>
  <si>
    <t>serine carboxypeptidase 1, opposite strand</t>
  </si>
  <si>
    <t>MGI:1918887</t>
  </si>
  <si>
    <t>MGI:1921201</t>
  </si>
  <si>
    <t>MGI:1921197</t>
  </si>
  <si>
    <t>MGI:1923049</t>
  </si>
  <si>
    <t>MGI:1926154</t>
  </si>
  <si>
    <t>Cfap20dc</t>
  </si>
  <si>
    <t>CFAP20 domain containing</t>
  </si>
  <si>
    <t>MGI:1921239</t>
  </si>
  <si>
    <t>MGI:1921240</t>
  </si>
  <si>
    <t>MGI:1922139</t>
  </si>
  <si>
    <t>Timmdc1</t>
  </si>
  <si>
    <t>translocase of inner mitochondrial membrane domain containing 1</t>
  </si>
  <si>
    <t>MGI:1922145</t>
  </si>
  <si>
    <t>Ccdc181</t>
  </si>
  <si>
    <t>coiled-coil domain containing 181</t>
  </si>
  <si>
    <t>MGI:1923065</t>
  </si>
  <si>
    <t>MGI:2447823</t>
  </si>
  <si>
    <t>MGI:1922181</t>
  </si>
  <si>
    <t>MGI:1918903</t>
  </si>
  <si>
    <t>Shtn1</t>
  </si>
  <si>
    <t>shootin 1</t>
  </si>
  <si>
    <t>MGI:1922334</t>
  </si>
  <si>
    <t>MGI:1914897</t>
  </si>
  <si>
    <t>MGI:1925435</t>
  </si>
  <si>
    <t>Flicr</t>
  </si>
  <si>
    <t>Foxp3 regulating long intergenic noncoding RNA</t>
  </si>
  <si>
    <t>MGI:1922430</t>
  </si>
  <si>
    <t>Tmem269</t>
  </si>
  <si>
    <t>transmembrane protein 269</t>
  </si>
  <si>
    <t>MGI:1925441</t>
  </si>
  <si>
    <t>Bnip5</t>
  </si>
  <si>
    <t>BCL2 interacting protein 5</t>
  </si>
  <si>
    <t>MGI:1922554</t>
  </si>
  <si>
    <t>MGI:1923158</t>
  </si>
  <si>
    <t>MGI:1925301</t>
  </si>
  <si>
    <t>Them6</t>
  </si>
  <si>
    <t>thioesterase superfamily member 6</t>
  </si>
  <si>
    <t>MGI:1923100</t>
  </si>
  <si>
    <t>Ccdc173</t>
  </si>
  <si>
    <t>coiled-coil domain containing 173</t>
  </si>
  <si>
    <t>MGI:1923099</t>
  </si>
  <si>
    <t>Nupr1l</t>
  </si>
  <si>
    <t>nuclear protein transcriptional regulator 1 like</t>
  </si>
  <si>
    <t>MGI:1922629</t>
  </si>
  <si>
    <t>MGI:1924311</t>
  </si>
  <si>
    <t>MGI:1921609</t>
  </si>
  <si>
    <t>MGI:1918254</t>
  </si>
  <si>
    <t>MGI:1914973</t>
  </si>
  <si>
    <t>Cep83os</t>
  </si>
  <si>
    <t>centrosomal protein 83, opposite strand</t>
  </si>
  <si>
    <t>bidirectional promoter lncRNA gene</t>
  </si>
  <si>
    <t>MGI:3606162</t>
  </si>
  <si>
    <t>Stk35os1</t>
  </si>
  <si>
    <t>serine/threonine kinase 35, opposite strand 1</t>
  </si>
  <si>
    <t>MGI:2443598</t>
  </si>
  <si>
    <t>Maats1</t>
  </si>
  <si>
    <t>MYCBP-associated, testis expressed 1</t>
  </si>
  <si>
    <t>MGI:2444631</t>
  </si>
  <si>
    <t>MGI:1921673</t>
  </si>
  <si>
    <t>MGI:1914002</t>
  </si>
  <si>
    <t>MGI:1921690</t>
  </si>
  <si>
    <t>Cmip</t>
  </si>
  <si>
    <t>c-Maf inducing protein</t>
  </si>
  <si>
    <t>MGI:1918391</t>
  </si>
  <si>
    <t>MGI:1921704</t>
  </si>
  <si>
    <t>MGI:1918336</t>
  </si>
  <si>
    <t>MGI:2445214</t>
  </si>
  <si>
    <t>Lrif1</t>
  </si>
  <si>
    <t>ligand dependent nuclear receptor interacting factor 1</t>
  </si>
  <si>
    <t>MGI:2444661</t>
  </si>
  <si>
    <t>Susd6</t>
  </si>
  <si>
    <t>sushi domain containing 6</t>
  </si>
  <si>
    <t>MGI:1921735</t>
  </si>
  <si>
    <t>Lrrc71</t>
  </si>
  <si>
    <t>leucine rich repeat containing 71</t>
  </si>
  <si>
    <t>MGI:1922979</t>
  </si>
  <si>
    <t>Fam227a</t>
  </si>
  <si>
    <t>family with sequence similarity 227, member A</t>
  </si>
  <si>
    <t>MGI:1921726</t>
  </si>
  <si>
    <t>MGI:1914021</t>
  </si>
  <si>
    <t>Gid4</t>
  </si>
  <si>
    <t>GID complex subunit 4, VID24 homolog</t>
  </si>
  <si>
    <t>MGI:2444899</t>
  </si>
  <si>
    <t>MGI:1923205</t>
  </si>
  <si>
    <t>MGI:1915009</t>
  </si>
  <si>
    <t>Plgrkt</t>
  </si>
  <si>
    <t>plasminogen receptor, C-terminal lysine transmembrane protein</t>
  </si>
  <si>
    <t>MGI:1922981</t>
  </si>
  <si>
    <t>Idnk</t>
  </si>
  <si>
    <t>idnK gluconokinase homolog (E. coli)</t>
  </si>
  <si>
    <t>MGI:1923930</t>
  </si>
  <si>
    <t>MGI:1921737</t>
  </si>
  <si>
    <t>MGI:1918673</t>
  </si>
  <si>
    <t>Epg5</t>
  </si>
  <si>
    <t>ectopic P-granules autophagy protein 5 homolog (C. elegans)</t>
  </si>
  <si>
    <t>MGI:1918676</t>
  </si>
  <si>
    <t>MGI:1915354</t>
  </si>
  <si>
    <t>Inafm2</t>
  </si>
  <si>
    <t>InaF motif containing 2</t>
  </si>
  <si>
    <t>MGI:1915501</t>
  </si>
  <si>
    <t>Babam1</t>
  </si>
  <si>
    <t>BRISC and BRCA1 A complex member 1</t>
  </si>
  <si>
    <t>MGI:1918695</t>
  </si>
  <si>
    <t>MGI:1913876</t>
  </si>
  <si>
    <t>Cdip1</t>
  </si>
  <si>
    <t>cell death inducing Trp53 target 1</t>
  </si>
  <si>
    <t>MGI:3609248</t>
  </si>
  <si>
    <t>MGI:1921991</t>
  </si>
  <si>
    <t>C2cd5</t>
  </si>
  <si>
    <t>C2 calcium-dependent domain containing 5</t>
  </si>
  <si>
    <t>MGI:1917794</t>
  </si>
  <si>
    <t>Tmem242</t>
  </si>
  <si>
    <t>transmembrane protein 242</t>
  </si>
  <si>
    <t>MGI:1917817</t>
  </si>
  <si>
    <t>Fra10ac1</t>
  </si>
  <si>
    <t>FRA10AC1 homolog (human)</t>
  </si>
  <si>
    <t>MGI:1917814</t>
  </si>
  <si>
    <t>Prxl2a</t>
  </si>
  <si>
    <t>peroxiredoxin like 2A</t>
  </si>
  <si>
    <t>MGI:1917842</t>
  </si>
  <si>
    <t>MGI:1917867</t>
  </si>
  <si>
    <t>Fam241a</t>
  </si>
  <si>
    <t>family with sequence similarity 241, member A</t>
  </si>
  <si>
    <t>MGI:1917876</t>
  </si>
  <si>
    <t>MGI:1921579</t>
  </si>
  <si>
    <t>Inava</t>
  </si>
  <si>
    <t>innate immunity activator</t>
  </si>
  <si>
    <t>MGI:2442521</t>
  </si>
  <si>
    <t>Cep295</t>
  </si>
  <si>
    <t>centrosomal protein 295</t>
  </si>
  <si>
    <t>MGI:1915015</t>
  </si>
  <si>
    <t>MGI:2445083</t>
  </si>
  <si>
    <t>MGI:3607715</t>
  </si>
  <si>
    <t>Sertm1</t>
  </si>
  <si>
    <t>serine rich and transmembrane domain containing 1</t>
  </si>
  <si>
    <t>MGI:2442108</t>
  </si>
  <si>
    <t>Insyn1</t>
  </si>
  <si>
    <t>inhibitory synaptic factor 1</t>
  </si>
  <si>
    <t>MGI:1923382</t>
  </si>
  <si>
    <t>Faxc</t>
  </si>
  <si>
    <t>failed axon connections homolog</t>
  </si>
  <si>
    <t>MGI:1918001</t>
  </si>
  <si>
    <t>MGI:1913924</t>
  </si>
  <si>
    <t>Spryd7</t>
  </si>
  <si>
    <t>SPRY domain containing 7</t>
  </si>
  <si>
    <t>MGI:3697416</t>
  </si>
  <si>
    <t>MGI:2141942</t>
  </si>
  <si>
    <t>Ccp110</t>
  </si>
  <si>
    <t>centriolar coiled coil protein 110</t>
  </si>
  <si>
    <t>MGI:1923416</t>
  </si>
  <si>
    <t>Cplane2</t>
  </si>
  <si>
    <t>ciliogenesis and planar polarity effector 2</t>
  </si>
  <si>
    <t>MGI:2442463</t>
  </si>
  <si>
    <t>Irf2bpl</t>
  </si>
  <si>
    <t>interferon regulatory factor 2 binding protein-like</t>
  </si>
  <si>
    <t>MGI:2444982</t>
  </si>
  <si>
    <t>MGI:2442704</t>
  </si>
  <si>
    <t>Frrs1l</t>
  </si>
  <si>
    <t>ferric-chelate reductase 1 like</t>
  </si>
  <si>
    <t>MGI:1923485</t>
  </si>
  <si>
    <t>Dtd2</t>
  </si>
  <si>
    <t>D-tyrosyl-tRNA deacylase 2</t>
  </si>
  <si>
    <t>MGI:1923470</t>
  </si>
  <si>
    <t>MGI:2147989</t>
  </si>
  <si>
    <t>Firre</t>
  </si>
  <si>
    <t>functional intergenic repeating RNA element</t>
  </si>
  <si>
    <t>MGI:1915406</t>
  </si>
  <si>
    <t>Brk1</t>
  </si>
  <si>
    <t>BRICK1, SCAR/WAVE actin-nucleating complex subunit</t>
  </si>
  <si>
    <t>MGI:2443219</t>
  </si>
  <si>
    <t>Tmem260</t>
  </si>
  <si>
    <t>transmembrane protein 260</t>
  </si>
  <si>
    <t>MGI:1925323</t>
  </si>
  <si>
    <t>MGI:2443901</t>
  </si>
  <si>
    <t>MGI:3045333</t>
  </si>
  <si>
    <t>MGI:1924423</t>
  </si>
  <si>
    <t>MGI:2444951</t>
  </si>
  <si>
    <t>MGI:1921778</t>
  </si>
  <si>
    <t>Mgme1</t>
  </si>
  <si>
    <t>mitochondrial genome maintenance exonuclease 1</t>
  </si>
  <si>
    <t>MGI:1925350</t>
  </si>
  <si>
    <t>Msantd4</t>
  </si>
  <si>
    <t>Myb/SANT-like DNA-binding domain containing 4 with coiled-coils</t>
  </si>
  <si>
    <t>MGI:1918765</t>
  </si>
  <si>
    <t>Nol4l</t>
  </si>
  <si>
    <t>nucleolar protein 4-like</t>
  </si>
  <si>
    <t>MGI:1918782</t>
  </si>
  <si>
    <t>Fam217b</t>
  </si>
  <si>
    <t>family with sequence similarity 217, member B</t>
  </si>
  <si>
    <t>MGI:1918816</t>
  </si>
  <si>
    <t>Clmp</t>
  </si>
  <si>
    <t>CXADR-like membrane protein</t>
  </si>
  <si>
    <t>MGI:1918867</t>
  </si>
  <si>
    <t>Armh3</t>
  </si>
  <si>
    <t>armadillo-like helical domain containing 3</t>
  </si>
  <si>
    <t>MGI:1924374</t>
  </si>
  <si>
    <t>MGI:3045346</t>
  </si>
  <si>
    <t>Cfap300</t>
  </si>
  <si>
    <t>cilia and flagella associated protein 300</t>
  </si>
  <si>
    <t>MGI:3027124</t>
  </si>
  <si>
    <t>Arhgap20os</t>
  </si>
  <si>
    <t>Rho GTPase activating protein 20, opposite strand</t>
  </si>
  <si>
    <t>MGI:2443255</t>
  </si>
  <si>
    <t>MGI:2685174</t>
  </si>
  <si>
    <t>Jcad</t>
  </si>
  <si>
    <t>junctional cadherin 5 associated</t>
  </si>
  <si>
    <t>MGI:1924502</t>
  </si>
  <si>
    <t>MGI:3702484</t>
  </si>
  <si>
    <t>MGI:4820557</t>
  </si>
  <si>
    <t>MGI:3588277</t>
  </si>
  <si>
    <t>MGI:2442421</t>
  </si>
  <si>
    <t>MGI:2441751</t>
  </si>
  <si>
    <t>MGI:3603340</t>
  </si>
  <si>
    <t>MGI:2442953</t>
  </si>
  <si>
    <t>MGI:2442752</t>
  </si>
  <si>
    <t>Tigar</t>
  </si>
  <si>
    <t>Trp53 induced glycolysis regulatory phosphatase</t>
  </si>
  <si>
    <t>MGI:2444575</t>
  </si>
  <si>
    <t>Soga1</t>
  </si>
  <si>
    <t>suppressor of glucose, autophagy associated 1</t>
  </si>
  <si>
    <t>MGI:2145726</t>
  </si>
  <si>
    <t>MGI:2444398</t>
  </si>
  <si>
    <t>MGI:2441779</t>
  </si>
  <si>
    <t>MGI:3698050</t>
  </si>
  <si>
    <t>Phtf1os</t>
  </si>
  <si>
    <t>putative homeodomain transcription factor 1, opposite strand</t>
  </si>
  <si>
    <t>MGI:2441782</t>
  </si>
  <si>
    <t>MGI:3704207</t>
  </si>
  <si>
    <t>MGI:2685744</t>
  </si>
  <si>
    <t>Lbhd2</t>
  </si>
  <si>
    <t>LBH domain containing 2</t>
  </si>
  <si>
    <t>MGI:3603403</t>
  </si>
  <si>
    <t>MGI:2444644</t>
  </si>
  <si>
    <t>MGI:2443592</t>
  </si>
  <si>
    <t>MGI:2385008</t>
  </si>
  <si>
    <t>Ggact</t>
  </si>
  <si>
    <t>gamma-glutamylamine cyclotransferase</t>
  </si>
  <si>
    <t>MGI:3698434</t>
  </si>
  <si>
    <t>MGI:2442269</t>
  </si>
  <si>
    <t>MGI:3583899</t>
  </si>
  <si>
    <t>MGI:2147325</t>
  </si>
  <si>
    <t>MGI:1925170</t>
  </si>
  <si>
    <t>MGI:2140680</t>
  </si>
  <si>
    <t>MGI:3583896</t>
  </si>
  <si>
    <t>MGI:2142567</t>
  </si>
  <si>
    <t>Arhgef18</t>
  </si>
  <si>
    <t>rho/rac guanine nucleotide exchange factor (GEF) 18</t>
  </si>
  <si>
    <t>MGI:2444988</t>
  </si>
  <si>
    <t>RIKEN cDNA A430107P09 gene</t>
  </si>
  <si>
    <t>MGI:3512453</t>
  </si>
  <si>
    <t>MGI:2444858</t>
  </si>
  <si>
    <t>MGI:2445022</t>
  </si>
  <si>
    <t>Ccdc186</t>
  </si>
  <si>
    <t>coiled-coil domain containing 186</t>
  </si>
  <si>
    <t>MGI:2444702</t>
  </si>
  <si>
    <t>MGI:2444323</t>
  </si>
  <si>
    <t>MGI:2442934</t>
  </si>
  <si>
    <t>Minar2</t>
  </si>
  <si>
    <t>membrane integral NOTCH2 associated receptor 2</t>
  </si>
  <si>
    <t>MGI:3584452</t>
  </si>
  <si>
    <t>MGI:2444999</t>
  </si>
  <si>
    <t>MGI:2442684</t>
  </si>
  <si>
    <t>MGI:3612158</t>
  </si>
  <si>
    <t>Morf4l1-ps1</t>
  </si>
  <si>
    <t>mortality factor 4 like 1, pseudogene 1</t>
  </si>
  <si>
    <t>MGI:2444149</t>
  </si>
  <si>
    <t>MGI:2685992</t>
  </si>
  <si>
    <t>Bclaf3</t>
  </si>
  <si>
    <t>Bclaf1 and Thrap3 family member 3</t>
  </si>
  <si>
    <t>MGI:3041184</t>
  </si>
  <si>
    <t>MGI:1924378</t>
  </si>
  <si>
    <t>Crebrf</t>
  </si>
  <si>
    <t>CREB3 regulatory factor</t>
  </si>
  <si>
    <t>MGI:1915412</t>
  </si>
  <si>
    <t>MGI:3612704</t>
  </si>
  <si>
    <t>MGI:1915411</t>
  </si>
  <si>
    <t>MGI:2442790</t>
  </si>
  <si>
    <t>MGI:2442197</t>
  </si>
  <si>
    <t>Mir124a-1hg</t>
  </si>
  <si>
    <t>Mir124-1 host gene (non-protein coding)</t>
  </si>
  <si>
    <t>MGI:1925060</t>
  </si>
  <si>
    <t>MGI:3035178</t>
  </si>
  <si>
    <t>MGI:2145180</t>
  </si>
  <si>
    <t>Zfp729b</t>
  </si>
  <si>
    <t>zinc finger protein 729b</t>
  </si>
  <si>
    <t>MGI:1926144</t>
  </si>
  <si>
    <t>MGI:1914189</t>
  </si>
  <si>
    <t>MGI:1098687</t>
  </si>
  <si>
    <t>MGI:2181621</t>
  </si>
  <si>
    <t>MGI:2384560</t>
  </si>
  <si>
    <t>MGI:1914868</t>
  </si>
  <si>
    <t>MGI:1197518</t>
  </si>
  <si>
    <t>MGI:99607</t>
  </si>
  <si>
    <t>MGI:99606</t>
  </si>
  <si>
    <t>MGI:1860508</t>
  </si>
  <si>
    <t>MGI:1921354</t>
  </si>
  <si>
    <t>MGI:2386976</t>
  </si>
  <si>
    <t>MGI:107704</t>
  </si>
  <si>
    <t>ATP binding cassette subfamily G member 1</t>
  </si>
  <si>
    <t>MGI:1890594</t>
  </si>
  <si>
    <t>ATP binding cassette subfamily G member 4</t>
  </si>
  <si>
    <t>MGI:2442422</t>
  </si>
  <si>
    <t>MGI:1916154</t>
  </si>
  <si>
    <t>MGI:1923741</t>
  </si>
  <si>
    <t>MGI:1914719</t>
  </si>
  <si>
    <t>MGI:1913332</t>
  </si>
  <si>
    <t>MGI:106913</t>
  </si>
  <si>
    <t>MGI:1913860</t>
  </si>
  <si>
    <t>MGI:87859</t>
  </si>
  <si>
    <t>MGI:87860</t>
  </si>
  <si>
    <t>MGI:1194500</t>
  </si>
  <si>
    <t>MGI:107771</t>
  </si>
  <si>
    <t>MGI:2139365</t>
  </si>
  <si>
    <t>MGI:108451</t>
  </si>
  <si>
    <t>MGI:2140940</t>
  </si>
  <si>
    <t>MGI:1914198</t>
  </si>
  <si>
    <t>MGI:87867</t>
  </si>
  <si>
    <t>MGI:1925868</t>
  </si>
  <si>
    <t>MGI:1925495</t>
  </si>
  <si>
    <t>MGI:1100867</t>
  </si>
  <si>
    <t>Asic2</t>
  </si>
  <si>
    <t>acid-sensing (proton-gated) ion channel 2</t>
  </si>
  <si>
    <t>MGI:1194915</t>
  </si>
  <si>
    <t>Asic1</t>
  </si>
  <si>
    <t>acid-sensing (proton-gated) ion channel 1</t>
  </si>
  <si>
    <t>MGI:2652846</t>
  </si>
  <si>
    <t>Asic4</t>
  </si>
  <si>
    <t>acid-sensing (proton-gated) ion channel family member 4</t>
  </si>
  <si>
    <t>MGI:87874</t>
  </si>
  <si>
    <t>MGI:1913440</t>
  </si>
  <si>
    <t>MGI:1891824</t>
  </si>
  <si>
    <t>MGI:103251</t>
  </si>
  <si>
    <t>MGI:1913288</t>
  </si>
  <si>
    <t>Sdhaf3</t>
  </si>
  <si>
    <t>succinate dehydrogenase complex assembly factor 3</t>
  </si>
  <si>
    <t>MGI:1913736</t>
  </si>
  <si>
    <t>MGI:1914084</t>
  </si>
  <si>
    <t>MGI:2159605</t>
  </si>
  <si>
    <t>MGI:1921287</t>
  </si>
  <si>
    <t>MGI:87881</t>
  </si>
  <si>
    <t>MGI:2388287</t>
  </si>
  <si>
    <t>MGI:99538</t>
  </si>
  <si>
    <t>MGI:87904</t>
  </si>
  <si>
    <t>MGI:2137706</t>
  </si>
  <si>
    <t>MGI:1890773</t>
  </si>
  <si>
    <t>MGI:1917446</t>
  </si>
  <si>
    <t>MGI:1913963</t>
  </si>
  <si>
    <t>MGI:1914269</t>
  </si>
  <si>
    <t>MGI:1860775</t>
  </si>
  <si>
    <t>MGI:1338944</t>
  </si>
  <si>
    <t>MGI:102806</t>
  </si>
  <si>
    <t>MGI:87912</t>
  </si>
  <si>
    <t>MGI:1913454</t>
  </si>
  <si>
    <t>MGI:1922822</t>
  </si>
  <si>
    <t>MGI:1923144</t>
  </si>
  <si>
    <t>MGI:1098667</t>
  </si>
  <si>
    <t>MGI:105378</t>
  </si>
  <si>
    <t>MGI:1096335</t>
  </si>
  <si>
    <t>MGI:105377</t>
  </si>
  <si>
    <t>MGI:1340046</t>
  </si>
  <si>
    <t>MGI:1345162</t>
  </si>
  <si>
    <t>MGI:2449569</t>
  </si>
  <si>
    <t>MGI:2429637</t>
  </si>
  <si>
    <t>MGI:3588195</t>
  </si>
  <si>
    <t>MGI:1339949</t>
  </si>
  <si>
    <t>MGI:1346321</t>
  </si>
  <si>
    <t>MGI:1916320</t>
  </si>
  <si>
    <t>MGI:1925044</t>
  </si>
  <si>
    <t>MGI:2389008</t>
  </si>
  <si>
    <t>MGI:891999</t>
  </si>
  <si>
    <t>MGI:2151118</t>
  </si>
  <si>
    <t>MGI:1914007</t>
  </si>
  <si>
    <t>MGI:99677</t>
  </si>
  <si>
    <t>MGI:99675</t>
  </si>
  <si>
    <t>MGI:99673</t>
  </si>
  <si>
    <t>MGI:108450</t>
  </si>
  <si>
    <t>MGI:87919</t>
  </si>
  <si>
    <t>MGI:1351615</t>
  </si>
  <si>
    <t>MGI:93830</t>
  </si>
  <si>
    <t>MGI:1338758</t>
  </si>
  <si>
    <t>MGI:2448562</t>
  </si>
  <si>
    <t>MGI:2685083</t>
  </si>
  <si>
    <t>MGI:99401</t>
  </si>
  <si>
    <t>MGI:99402</t>
  </si>
  <si>
    <t>MGI:104774</t>
  </si>
  <si>
    <t>MGI:87934</t>
  </si>
  <si>
    <t>MGI:87936</t>
  </si>
  <si>
    <t>MGI:87937</t>
  </si>
  <si>
    <t>MGI:87939</t>
  </si>
  <si>
    <t>MGI:87940</t>
  </si>
  <si>
    <t>Grk2</t>
  </si>
  <si>
    <t>G protein-coupled receptor kinase 2</t>
  </si>
  <si>
    <t>MGI:1197012</t>
  </si>
  <si>
    <t>MGI:1338038</t>
  </si>
  <si>
    <t>MGI:2667167</t>
  </si>
  <si>
    <t>Minar1</t>
  </si>
  <si>
    <t>membrane integral NOTCH2 associated receptor 1</t>
  </si>
  <si>
    <t>MGI:1917542</t>
  </si>
  <si>
    <t>MGI:1100819</t>
  </si>
  <si>
    <t>MGI:1202294</t>
  </si>
  <si>
    <t>MGI:106927</t>
  </si>
  <si>
    <t>MGI:2136171</t>
  </si>
  <si>
    <t>MGI:1916847</t>
  </si>
  <si>
    <t>MGI:2448704</t>
  </si>
  <si>
    <t>MGI:1923012</t>
  </si>
  <si>
    <t>MGI:104873</t>
  </si>
  <si>
    <t>MGI:2653690</t>
  </si>
  <si>
    <t>MGI:3580016</t>
  </si>
  <si>
    <t>MGI:1923473</t>
  </si>
  <si>
    <t>MGI:2441745</t>
  </si>
  <si>
    <t>MGI:2443267</t>
  </si>
  <si>
    <t>MGI:1924809</t>
  </si>
  <si>
    <t>MGI:1914762</t>
  </si>
  <si>
    <t>MGI:1336186</t>
  </si>
  <si>
    <t>MGI:87961</t>
  </si>
  <si>
    <t>MGI:87963</t>
  </si>
  <si>
    <t>MGI:1920197</t>
  </si>
  <si>
    <t>Phykpl</t>
  </si>
  <si>
    <t>5-phosphohydroxy-L-lysine phospholyase</t>
  </si>
  <si>
    <t>MGI:1915033</t>
  </si>
  <si>
    <t>MGI:2444218</t>
  </si>
  <si>
    <t>MGI:1316648</t>
  </si>
  <si>
    <t>MGI:105043</t>
  </si>
  <si>
    <t>MGI:1916133</t>
  </si>
  <si>
    <t>MGI:2139623</t>
  </si>
  <si>
    <t>MGI:2140220</t>
  </si>
  <si>
    <t>Ecpas</t>
  </si>
  <si>
    <t>Ecm29 proteasome adaptor and scaffold</t>
  </si>
  <si>
    <t>MGI:2146818</t>
  </si>
  <si>
    <t>Oard1</t>
  </si>
  <si>
    <t>O-acyl-ADP-ribose deacylase 1</t>
  </si>
  <si>
    <t>MGI:2146839</t>
  </si>
  <si>
    <t>MGI:2685354</t>
  </si>
  <si>
    <t>MGI:2142538</t>
  </si>
  <si>
    <t>MGI:2147553</t>
  </si>
  <si>
    <t>Uqcc3</t>
  </si>
  <si>
    <t>ubiquinol-cytochrome c reductase complex assembly factor 3</t>
  </si>
  <si>
    <t>MGI:2146443</t>
  </si>
  <si>
    <t>Xxylt1</t>
  </si>
  <si>
    <t>xyloside xylosyltransferase 1</t>
  </si>
  <si>
    <t>MGI:2139742</t>
  </si>
  <si>
    <t>MGI:2143099</t>
  </si>
  <si>
    <t>MGI:2143652</t>
  </si>
  <si>
    <t>Tmem263</t>
  </si>
  <si>
    <t>transmembrane protein 263</t>
  </si>
  <si>
    <t>MGI:2139767</t>
  </si>
  <si>
    <t>MGI:2143657</t>
  </si>
  <si>
    <t>Lrrc75b</t>
  </si>
  <si>
    <t>leucine rich repeat containing 75B</t>
  </si>
  <si>
    <t>MGI:2147598</t>
  </si>
  <si>
    <t>MGI:2138346</t>
  </si>
  <si>
    <t>Suco</t>
  </si>
  <si>
    <t>SUN domain containing ossification factor</t>
  </si>
  <si>
    <t>MGI:2146080</t>
  </si>
  <si>
    <t>Shisa8</t>
  </si>
  <si>
    <t>shisa family member 8</t>
  </si>
  <si>
    <t>MGI:1919737</t>
  </si>
  <si>
    <t>MGI:1918611</t>
  </si>
  <si>
    <t>MGI:1919418</t>
  </si>
  <si>
    <t>MGI:1334463</t>
  </si>
  <si>
    <t>Crybg2</t>
  </si>
  <si>
    <t>crystallin beta-gamma domain containing 2</t>
  </si>
  <si>
    <t>MGI:102774</t>
  </si>
  <si>
    <t>MGI:2385237</t>
  </si>
  <si>
    <t>MGI:109622</t>
  </si>
  <si>
    <t>MGI:2685419</t>
  </si>
  <si>
    <t>MGI:4845848</t>
  </si>
  <si>
    <t>Gon7</t>
  </si>
  <si>
    <t>GON7 subunit of KEOPS complex</t>
  </si>
  <si>
    <t>MGI:87977</t>
  </si>
  <si>
    <t>MGI:2680221</t>
  </si>
  <si>
    <t>Cep126</t>
  </si>
  <si>
    <t>centrosomal protein 126</t>
  </si>
  <si>
    <t>MGI:104729</t>
  </si>
  <si>
    <t>MGI:2684060</t>
  </si>
  <si>
    <t>MGI:1932576</t>
  </si>
  <si>
    <t>MGI:2676556</t>
  </si>
  <si>
    <t>MGI:2443758</t>
  </si>
  <si>
    <t>MGI:5141924</t>
  </si>
  <si>
    <t>Pakap</t>
  </si>
  <si>
    <t>paralemmin A kinase anchor protein</t>
  </si>
  <si>
    <t>MGI:2685104</t>
  </si>
  <si>
    <t>MGI:3050566</t>
  </si>
  <si>
    <t>MGI:1928488</t>
  </si>
  <si>
    <t>MGI:1860606</t>
  </si>
  <si>
    <t>MGI:2178217</t>
  </si>
  <si>
    <t>MGI:1915300</t>
  </si>
  <si>
    <t>MGI:2140340</t>
  </si>
  <si>
    <t>MGI:1929955</t>
  </si>
  <si>
    <t>MGI:1914758</t>
  </si>
  <si>
    <t>MGI:96853</t>
  </si>
  <si>
    <t>MGI:1313266</t>
  </si>
  <si>
    <t>MGI:1888908</t>
  </si>
  <si>
    <t>MGI:1353450</t>
  </si>
  <si>
    <t>MGI:107928</t>
  </si>
  <si>
    <t>MGI:1340024</t>
  </si>
  <si>
    <t>MGI:2444680</t>
  </si>
  <si>
    <t>MGI:2147613</t>
  </si>
  <si>
    <t>MGI:2443883</t>
  </si>
  <si>
    <t>MGI:2441982</t>
  </si>
  <si>
    <t>MGI:2447811</t>
  </si>
  <si>
    <t>MGI:2142632</t>
  </si>
  <si>
    <t>MGI:1914824</t>
  </si>
  <si>
    <t>MGI:1914039</t>
  </si>
  <si>
    <t>MGI:1098592</t>
  </si>
  <si>
    <t>MGI:1913498</t>
  </si>
  <si>
    <t>MGI:1924753</t>
  </si>
  <si>
    <t>MGI:2384034</t>
  </si>
  <si>
    <t>MGI:1919291</t>
  </si>
  <si>
    <t>MGI:2144489</t>
  </si>
  <si>
    <t>MGI:2142037</t>
  </si>
  <si>
    <t>MGI:1913650</t>
  </si>
  <si>
    <t>MGI:1914917</t>
  </si>
  <si>
    <t>MGI:1934606</t>
  </si>
  <si>
    <t>ALMS1, centrosome and basal body associated</t>
  </si>
  <si>
    <t>MGI:107505</t>
  </si>
  <si>
    <t>MGI:1921268</t>
  </si>
  <si>
    <t>alsin Rho guanine nucleotide exchange factor</t>
  </si>
  <si>
    <t>MGI:2138365</t>
  </si>
  <si>
    <t>Tmem237</t>
  </si>
  <si>
    <t>transmembrane protein 237</t>
  </si>
  <si>
    <t>MGI:1277097</t>
  </si>
  <si>
    <t>MGI:1913144</t>
  </si>
  <si>
    <t>MGI:2443564</t>
  </si>
  <si>
    <t>MGI:2653612</t>
  </si>
  <si>
    <t>MGI:1860206</t>
  </si>
  <si>
    <t>MGI:2442711</t>
  </si>
  <si>
    <t>MGI:2442933</t>
  </si>
  <si>
    <t>MGI:108440</t>
  </si>
  <si>
    <t>MGI:1922973</t>
  </si>
  <si>
    <t>MGI:1929286</t>
  </si>
  <si>
    <t>MGI:104837</t>
  </si>
  <si>
    <t>MGI:103097</t>
  </si>
  <si>
    <t>MGI:1916249</t>
  </si>
  <si>
    <t>MGI:1913406</t>
  </si>
  <si>
    <t>MGI:1916260</t>
  </si>
  <si>
    <t>MGI:1289325</t>
  </si>
  <si>
    <t>MGI:108448</t>
  </si>
  <si>
    <t>MGI:3045421</t>
  </si>
  <si>
    <t>MGI:88024</t>
  </si>
  <si>
    <t>MGI:88025</t>
  </si>
  <si>
    <t>MGI:88026</t>
  </si>
  <si>
    <t>MGI:1921733</t>
  </si>
  <si>
    <t>MGI:1918047</t>
  </si>
  <si>
    <t>MGI:1915808</t>
  </si>
  <si>
    <t>MGI:1924337</t>
  </si>
  <si>
    <t>MGI:1914357</t>
  </si>
  <si>
    <t>MGI:1915670</t>
  </si>
  <si>
    <t>MGI:2144501</t>
  </si>
  <si>
    <t>MGI:2139746</t>
  </si>
  <si>
    <t>MGI:2444796</t>
  </si>
  <si>
    <t>MGI:1932101</t>
  </si>
  <si>
    <t>MGI:1925571</t>
  </si>
  <si>
    <t>MGI:1917887</t>
  </si>
  <si>
    <t>MGI:2145661</t>
  </si>
  <si>
    <t>MGI:3617846</t>
  </si>
  <si>
    <t>MGI:2443245</t>
  </si>
  <si>
    <t>MGI:2442590</t>
  </si>
  <si>
    <t>MGI:3603344</t>
  </si>
  <si>
    <t>MGI:1930842</t>
  </si>
  <si>
    <t>MGI:2139777</t>
  </si>
  <si>
    <t>MGI:2446180</t>
  </si>
  <si>
    <t>MGI:1924781</t>
  </si>
  <si>
    <t>MGI:1919865</t>
  </si>
  <si>
    <t>MGI:2145890</t>
  </si>
  <si>
    <t>MGI:108447</t>
  </si>
  <si>
    <t>MGI:1914742</t>
  </si>
  <si>
    <t>Zfand4</t>
  </si>
  <si>
    <t>zinc finger, AN1-type domain 4</t>
  </si>
  <si>
    <t>MGI:96819</t>
  </si>
  <si>
    <t>MGI:108481</t>
  </si>
  <si>
    <t>MGI:88246</t>
  </si>
  <si>
    <t>MGI:1201378</t>
  </si>
  <si>
    <t>MGI:88030</t>
  </si>
  <si>
    <t>MGI:1096368</t>
  </si>
  <si>
    <t>MGI:101919</t>
  </si>
  <si>
    <t>MGI:1336974</t>
  </si>
  <si>
    <t>MGI:1889383</t>
  </si>
  <si>
    <t>MGI:101921</t>
  </si>
  <si>
    <t>MGI:1919020</t>
  </si>
  <si>
    <t>MGI:2141861</t>
  </si>
  <si>
    <t>MGI:1337062</t>
  </si>
  <si>
    <t>MGI:1337063</t>
  </si>
  <si>
    <t>MGI:1337065</t>
  </si>
  <si>
    <t>MGI:1306796</t>
  </si>
  <si>
    <t>MGI:1860297</t>
  </si>
  <si>
    <t>amyloid beta (A4) precursor protein binding, family  A, member 1</t>
  </si>
  <si>
    <t>MGI:108405</t>
  </si>
  <si>
    <t>MGI:88039</t>
  </si>
  <si>
    <t>APC, WNT signaling pathway regulator</t>
  </si>
  <si>
    <t>MGI:1346052</t>
  </si>
  <si>
    <t>APC regulator of WNT signaling pathway 2</t>
  </si>
  <si>
    <t>MGI:3513977</t>
  </si>
  <si>
    <t>MGI:2385110</t>
  </si>
  <si>
    <t>MGI:1888993</t>
  </si>
  <si>
    <t>MGI:1926788</t>
  </si>
  <si>
    <t>MGI:1917178</t>
  </si>
  <si>
    <t>Cenps</t>
  </si>
  <si>
    <t>centromere protein S</t>
  </si>
  <si>
    <t>MGI:1353624</t>
  </si>
  <si>
    <t>MGI:88047</t>
  </si>
  <si>
    <t>MGI:103298</t>
  </si>
  <si>
    <t>MGI:88053</t>
  </si>
  <si>
    <t>MGI:88056</t>
  </si>
  <si>
    <t>MGI:88057</t>
  </si>
  <si>
    <t>MGI:1915566</t>
  </si>
  <si>
    <t>MGI:1915367</t>
  </si>
  <si>
    <t>MGI:1914134</t>
  </si>
  <si>
    <t>MGI:88061</t>
  </si>
  <si>
    <t>MGI:1913658</t>
  </si>
  <si>
    <t>MGI:107387</t>
  </si>
  <si>
    <t>MGI:88064</t>
  </si>
  <si>
    <t>MGI:88065</t>
  </si>
  <si>
    <t>MGI:1916960</t>
  </si>
  <si>
    <t>MGI:2684416</t>
  </si>
  <si>
    <t>MGI:88067</t>
  </si>
  <si>
    <t>MGI:99431</t>
  </si>
  <si>
    <t>MGI:99432</t>
  </si>
  <si>
    <t>MGI:99433</t>
  </si>
  <si>
    <t>MGI:2442988</t>
  </si>
  <si>
    <t>MGI:2139354</t>
  </si>
  <si>
    <t>MGI:1924182</t>
  </si>
  <si>
    <t>MGI:88070</t>
  </si>
  <si>
    <t>MGI:1330806</t>
  </si>
  <si>
    <t>MGI:2442985</t>
  </si>
  <si>
    <t>MGI:1925764</t>
  </si>
  <si>
    <t>MGI:1918335</t>
  </si>
  <si>
    <t>MGI:2445175</t>
  </si>
  <si>
    <t>MGI:1918685</t>
  </si>
  <si>
    <t>MGI:3697726</t>
  </si>
  <si>
    <t>MGI:1918552</t>
  </si>
  <si>
    <t>MGI:2443818</t>
  </si>
  <si>
    <t>MGI:2450166</t>
  </si>
  <si>
    <t>MGI:2673998</t>
  </si>
  <si>
    <t>MGI:107858</t>
  </si>
  <si>
    <t>MGI:2144423</t>
  </si>
  <si>
    <t>MGI:1332637</t>
  </si>
  <si>
    <t>MGI:1196332</t>
  </si>
  <si>
    <t>MGI:108430</t>
  </si>
  <si>
    <t>MGI:2444453</t>
  </si>
  <si>
    <t>MGI:1920004</t>
  </si>
  <si>
    <t>MGI:2441869</t>
  </si>
  <si>
    <t>MGI:1916882</t>
  </si>
  <si>
    <t>MGI:2673002</t>
  </si>
  <si>
    <t>MGI:1925912</t>
  </si>
  <si>
    <t>MGI:103264</t>
  </si>
  <si>
    <t>MGI:1918053</t>
  </si>
  <si>
    <t>MGI:2442233</t>
  </si>
  <si>
    <t>MGI:1935147</t>
  </si>
  <si>
    <t>MGI:1926129</t>
  </si>
  <si>
    <t>MGI:1924294</t>
  </si>
  <si>
    <t>MGI:1328360</t>
  </si>
  <si>
    <t>MGI:1930768</t>
  </si>
  <si>
    <t>MGI:2444354</t>
  </si>
  <si>
    <t>MGI:2137512</t>
  </si>
  <si>
    <t>MGI:2175912</t>
  </si>
  <si>
    <t>MGI:99436</t>
  </si>
  <si>
    <t>MGI:1930788</t>
  </si>
  <si>
    <t>MGI:1915396</t>
  </si>
  <si>
    <t>MGI:1917567</t>
  </si>
  <si>
    <t>MGI:1928393</t>
  </si>
  <si>
    <t>MGI:1929699</t>
  </si>
  <si>
    <t>MGI:2445172</t>
  </si>
  <si>
    <t>MGI:1927136</t>
  </si>
  <si>
    <t>MGI:1929500</t>
  </si>
  <si>
    <t>MGI:1929501</t>
  </si>
  <si>
    <t>MGI:1929507</t>
  </si>
  <si>
    <t>MGI:1914416</t>
  </si>
  <si>
    <t>MGI:1921502</t>
  </si>
  <si>
    <t>MGI:1914461</t>
  </si>
  <si>
    <t>MGI:1921375</t>
  </si>
  <si>
    <t>MGI:1925498</t>
  </si>
  <si>
    <t>MGI:2147887</t>
  </si>
  <si>
    <t>MGI:2147993</t>
  </si>
  <si>
    <t>MGI:107188</t>
  </si>
  <si>
    <t>MGI:1915339</t>
  </si>
  <si>
    <t>MGI:1915021</t>
  </si>
  <si>
    <t>MGI:1921442</t>
  </si>
  <si>
    <t>MGI:2446136</t>
  </si>
  <si>
    <t>MGI:2145242</t>
  </si>
  <si>
    <t>MGI:1916115</t>
  </si>
  <si>
    <t>MGI:1097716</t>
  </si>
  <si>
    <t>MGI:1924226</t>
  </si>
  <si>
    <t>MGI:1929882</t>
  </si>
  <si>
    <t>arsenite methyltransferase</t>
  </si>
  <si>
    <t>MGI:1277124</t>
  </si>
  <si>
    <t>MGI:1342335</t>
  </si>
  <si>
    <t>MGI:2685438</t>
  </si>
  <si>
    <t>MGI:1929749</t>
  </si>
  <si>
    <t>MGI:1929751</t>
  </si>
  <si>
    <t>MGI:1923544</t>
  </si>
  <si>
    <t>MGI:2152835</t>
  </si>
  <si>
    <t>MGI:1925237</t>
  </si>
  <si>
    <t>MGI:96919</t>
  </si>
  <si>
    <t>MGI:1913653</t>
  </si>
  <si>
    <t>MGI:2183158</t>
  </si>
  <si>
    <t>ASH1 like histone lysine methyltransferase</t>
  </si>
  <si>
    <t>MGI:1928379</t>
  </si>
  <si>
    <t>MGI:1917646</t>
  </si>
  <si>
    <t>MGI:1920148</t>
  </si>
  <si>
    <t>MGI:1913845</t>
  </si>
  <si>
    <t>asteroid homolog 1</t>
  </si>
  <si>
    <t>MGI:2684063</t>
  </si>
  <si>
    <t>MGI:1922552</t>
  </si>
  <si>
    <t>additional sex combs like 2, transcriptional regulator</t>
  </si>
  <si>
    <t>MGI:2685175</t>
  </si>
  <si>
    <t>additional sex combs like 3, transcriptional regulator</t>
  </si>
  <si>
    <t>MGI:2444798</t>
  </si>
  <si>
    <t>MGI:2442925</t>
  </si>
  <si>
    <t>MGI:2448730</t>
  </si>
  <si>
    <t>MGI:88096</t>
  </si>
  <si>
    <t>MGI:2141857</t>
  </si>
  <si>
    <t>MGI:105121</t>
  </si>
  <si>
    <t>MGI:2443472</t>
  </si>
  <si>
    <t>MGI:1858965</t>
  </si>
  <si>
    <t>MGI:1914045</t>
  </si>
  <si>
    <t>MGI:1914776</t>
  </si>
  <si>
    <t>MGI:1261775</t>
  </si>
  <si>
    <t>MGI:1920933</t>
  </si>
  <si>
    <t>MGI:1916291</t>
  </si>
  <si>
    <t>MGI:1923809</t>
  </si>
  <si>
    <t>MGI:2147903</t>
  </si>
  <si>
    <t>MGI:2651854</t>
  </si>
  <si>
    <t>MGI:1921494</t>
  </si>
  <si>
    <t>MGI:2138446</t>
  </si>
  <si>
    <t>MGI:2444047</t>
  </si>
  <si>
    <t>Pgghg</t>
  </si>
  <si>
    <t>protein glucosylgalactosylhydroxylysine glucosidase</t>
  </si>
  <si>
    <t>MGI:1351352</t>
  </si>
  <si>
    <t>MGI:107202</t>
  </si>
  <si>
    <t>MGI:2682328</t>
  </si>
  <si>
    <t>MGI:104725</t>
  </si>
  <si>
    <t>MGI:1918343</t>
  </si>
  <si>
    <t>MGI:1333855</t>
  </si>
  <si>
    <t>MGI:1859661</t>
  </si>
  <si>
    <t>MGI:2180801</t>
  </si>
  <si>
    <t>MGI:1922022</t>
  </si>
  <si>
    <t>MGI:2444068</t>
  </si>
  <si>
    <t>MGI:88105</t>
  </si>
  <si>
    <t>MGI:88106</t>
  </si>
  <si>
    <t>MGI:88107</t>
  </si>
  <si>
    <t>MGI:88109</t>
  </si>
  <si>
    <t>MGI:88110</t>
  </si>
  <si>
    <t>MGI:104653</t>
  </si>
  <si>
    <t>MGI:105368</t>
  </si>
  <si>
    <t>MGI:1347353</t>
  </si>
  <si>
    <t>MGI:88111</t>
  </si>
  <si>
    <t>MGI:1261437</t>
  </si>
  <si>
    <t>MGI:1913293</t>
  </si>
  <si>
    <t>MGI:1855697</t>
  </si>
  <si>
    <t>MGI:1100495</t>
  </si>
  <si>
    <t>Atp5pb</t>
  </si>
  <si>
    <t>ATP synthase peripheral stalk-membrane subunit b</t>
  </si>
  <si>
    <t>MGI:107653</t>
  </si>
  <si>
    <t>MGI:1915192</t>
  </si>
  <si>
    <t>MGI:2442035</t>
  </si>
  <si>
    <t>MGI:1918929</t>
  </si>
  <si>
    <t>MGI:107777</t>
  </si>
  <si>
    <t>MGI:1927558</t>
  </si>
  <si>
    <t>MGI:106636</t>
  </si>
  <si>
    <t>MGI:1351597</t>
  </si>
  <si>
    <t>MGI:106341</t>
  </si>
  <si>
    <t>MGI:1915305</t>
  </si>
  <si>
    <t>Dmac2l</t>
  </si>
  <si>
    <t>distal membrane arm assembly complex 2 like</t>
  </si>
  <si>
    <t>MGI:3648665</t>
  </si>
  <si>
    <t>MGI:1917745</t>
  </si>
  <si>
    <t>MGI:103286</t>
  </si>
  <si>
    <t>MGI:1201778</t>
  </si>
  <si>
    <t>MGI:1328318</t>
  </si>
  <si>
    <t>MGI:1913585</t>
  </si>
  <si>
    <t>MGI:1916025</t>
  </si>
  <si>
    <t>MGI:1921084</t>
  </si>
  <si>
    <t>MGI:1913394</t>
  </si>
  <si>
    <t>MGI:1913540</t>
  </si>
  <si>
    <t>MGI:1913487</t>
  </si>
  <si>
    <t>MGI:99400</t>
  </si>
  <si>
    <t>MGI:1330848</t>
  </si>
  <si>
    <t>MGI:1859660</t>
  </si>
  <si>
    <t>MGI:1330826</t>
  </si>
  <si>
    <t>MGI:1354757</t>
  </si>
  <si>
    <t>MGI:1196457</t>
  </si>
  <si>
    <t>MGI:1341628</t>
  </si>
  <si>
    <t>MGI:103067</t>
  </si>
  <si>
    <t>ATRX, chromatin remodeler</t>
  </si>
  <si>
    <t>MGI:104783</t>
  </si>
  <si>
    <t>MGI:3694797</t>
  </si>
  <si>
    <t>MGI:2446242</t>
  </si>
  <si>
    <t>MGI:1099442</t>
  </si>
  <si>
    <t>MGI:2179277</t>
  </si>
  <si>
    <t>MGI:1919772</t>
  </si>
  <si>
    <t>MGI:3036270</t>
  </si>
  <si>
    <t>MGI:1914971</t>
  </si>
  <si>
    <t>MGI:2143205</t>
  </si>
  <si>
    <t>Nkapd1</t>
  </si>
  <si>
    <t>NKAP domain containing 1</t>
  </si>
  <si>
    <t>MGI:1913327</t>
  </si>
  <si>
    <t>MGI:1919847</t>
  </si>
  <si>
    <t>MGI:2139243</t>
  </si>
  <si>
    <t>MGI:3034405</t>
  </si>
  <si>
    <t>DNA segment</t>
  </si>
  <si>
    <t>MGI:88121</t>
  </si>
  <si>
    <t>MGI:2142212</t>
  </si>
  <si>
    <t>MGI:2146232</t>
  </si>
  <si>
    <t>MGI:2143322</t>
  </si>
  <si>
    <t>MGI:2145043</t>
  </si>
  <si>
    <t>Cep170b</t>
  </si>
  <si>
    <t>centrosomal protein 170B</t>
  </si>
  <si>
    <t>MGI:1096327</t>
  </si>
  <si>
    <t>MGI:1270862</t>
  </si>
  <si>
    <t>MGI:1347244</t>
  </si>
  <si>
    <t>MGI:3575512</t>
  </si>
  <si>
    <t>MGI:107440</t>
  </si>
  <si>
    <t>Cep131</t>
  </si>
  <si>
    <t>centrosomal protein 131</t>
  </si>
  <si>
    <t>MGI:1915420</t>
  </si>
  <si>
    <t>Iftap</t>
  </si>
  <si>
    <t>intraflagellar transport associated protein</t>
  </si>
  <si>
    <t>MGI:1925853</t>
  </si>
  <si>
    <t>MGI:2441854</t>
  </si>
  <si>
    <t>Fam214b</t>
  </si>
  <si>
    <t>family with sequence similarity 214, member B</t>
  </si>
  <si>
    <t>MGI:88127</t>
  </si>
  <si>
    <t>MGI:1349403</t>
  </si>
  <si>
    <t>MGI:1859517</t>
  </si>
  <si>
    <t>MGI:2136878</t>
  </si>
  <si>
    <t>MGI:1924148</t>
  </si>
  <si>
    <t>MGI:1889505</t>
  </si>
  <si>
    <t>MGI:2441705</t>
  </si>
  <si>
    <t>MGI:1342057</t>
  </si>
  <si>
    <t>MGI:2652891</t>
  </si>
  <si>
    <t>MGI:95705</t>
  </si>
  <si>
    <t>MGI:1858493</t>
  </si>
  <si>
    <t>MGI:1928387</t>
  </si>
  <si>
    <t>MGI:1927169</t>
  </si>
  <si>
    <t>MGI:1928380</t>
  </si>
  <si>
    <t>MGI:2443166</t>
  </si>
  <si>
    <t>MGI:2444790</t>
  </si>
  <si>
    <t>Fndc10</t>
  </si>
  <si>
    <t>fibronectin type III domain containing 10</t>
  </si>
  <si>
    <t>MGI:1351471</t>
  </si>
  <si>
    <t>MGI:1928704</t>
  </si>
  <si>
    <t>MGI:1346542</t>
  </si>
  <si>
    <t>MGI:894680</t>
  </si>
  <si>
    <t>MGI:894679</t>
  </si>
  <si>
    <t>MGI:1096330</t>
  </si>
  <si>
    <t>MGI:108047</t>
  </si>
  <si>
    <t>MGI:1891254</t>
  </si>
  <si>
    <t>MGI:1352493</t>
  </si>
  <si>
    <t>MGI:1919439</t>
  </si>
  <si>
    <t>MGI:2679272</t>
  </si>
  <si>
    <t>MGI:2139371</t>
  </si>
  <si>
    <t>MGI:1933736</t>
  </si>
  <si>
    <t>Adgrb1</t>
  </si>
  <si>
    <t>adhesion G protein-coupled receptor B1</t>
  </si>
  <si>
    <t>MGI:2451244</t>
  </si>
  <si>
    <t>Adgrb2</t>
  </si>
  <si>
    <t>adhesion G protein-coupled receptor B2</t>
  </si>
  <si>
    <t>MGI:2137336</t>
  </si>
  <si>
    <t>MGI:2652819</t>
  </si>
  <si>
    <t>MGI:2685783</t>
  </si>
  <si>
    <t>MGI:1346330</t>
  </si>
  <si>
    <t>BAF nuclear assembly factor 1</t>
  </si>
  <si>
    <t>MGI:1309478</t>
  </si>
  <si>
    <t>MGI:1353499</t>
  </si>
  <si>
    <t>MGI:2151152</t>
  </si>
  <si>
    <t>MGI:2442782</t>
  </si>
  <si>
    <t>MGI:2140631</t>
  </si>
  <si>
    <t>MGI:2181667</t>
  </si>
  <si>
    <t>MGI:1913610</t>
  </si>
  <si>
    <t>MGI:2135267</t>
  </si>
  <si>
    <t>MGI:1919819</t>
  </si>
  <si>
    <t>MGI:1917758</t>
  </si>
  <si>
    <t>bobby sox HMG box containing</t>
  </si>
  <si>
    <t>MGI:3612445</t>
  </si>
  <si>
    <t>Ndufs5-ps</t>
  </si>
  <si>
    <t>NADH:ubiquinone oxidoreductase core subunit S5, pseudogene</t>
  </si>
  <si>
    <t>MGI:2385108</t>
  </si>
  <si>
    <t>Odr4</t>
  </si>
  <si>
    <t>odr4 GPCR localization factor homolog</t>
  </si>
  <si>
    <t>MGI:2441726</t>
  </si>
  <si>
    <t>MGI:2385132</t>
  </si>
  <si>
    <t>MGI:2388640</t>
  </si>
  <si>
    <t>Plppr3</t>
  </si>
  <si>
    <t>phospholipid phosphatase related 3</t>
  </si>
  <si>
    <t>MGI:2384905</t>
  </si>
  <si>
    <t>Ginm1</t>
  </si>
  <si>
    <t>glycoprotein integral membrane 1</t>
  </si>
  <si>
    <t>MGI:2145274</t>
  </si>
  <si>
    <t>Tasor2</t>
  </si>
  <si>
    <t>transcription activation suppressor family member 2</t>
  </si>
  <si>
    <t>MGI:3039636</t>
  </si>
  <si>
    <t>Smco4</t>
  </si>
  <si>
    <t>single-pass membrane protein with coiled-coil domains 4</t>
  </si>
  <si>
    <t>MGI:2384959</t>
  </si>
  <si>
    <t>Cybc1</t>
  </si>
  <si>
    <t>cytochrome b 245 chaperone 1</t>
  </si>
  <si>
    <t>MGI:2384939</t>
  </si>
  <si>
    <t>Fam222b</t>
  </si>
  <si>
    <t>family with sequence similarity 222, member B</t>
  </si>
  <si>
    <t>MGI:2385865</t>
  </si>
  <si>
    <t>Ice1</t>
  </si>
  <si>
    <t>interactor of little elongation complex ELL subunit 1</t>
  </si>
  <si>
    <t>MGI:2443738</t>
  </si>
  <si>
    <t>Clba1</t>
  </si>
  <si>
    <t>clathrin binding box of aftiphilin containing 1</t>
  </si>
  <si>
    <t>MGI:3041246</t>
  </si>
  <si>
    <t>Bach2os</t>
  </si>
  <si>
    <t>BTB and CNC homology 2, opposite strand</t>
  </si>
  <si>
    <t>MGI:2442831</t>
  </si>
  <si>
    <t>Paxx</t>
  </si>
  <si>
    <t>non-homologous end joining factor</t>
  </si>
  <si>
    <t>MGI:2446240</t>
  </si>
  <si>
    <t>Mosmo</t>
  </si>
  <si>
    <t>modulator of smoothened</t>
  </si>
  <si>
    <t>MGI:3039614</t>
  </si>
  <si>
    <t>MGI:2387648</t>
  </si>
  <si>
    <t>Fam214a</t>
  </si>
  <si>
    <t>family with sequence similarity 214, member A</t>
  </si>
  <si>
    <t>MGI:3041250</t>
  </si>
  <si>
    <t>MGI:2673855</t>
  </si>
  <si>
    <t>Bicral</t>
  </si>
  <si>
    <t>BRD4 interacting chromatin remodeling complex associated protein like</t>
  </si>
  <si>
    <t>MGI:3054967</t>
  </si>
  <si>
    <t>Smim40</t>
  </si>
  <si>
    <t>small integral membrane protein 40</t>
  </si>
  <si>
    <t>MGI:2385896</t>
  </si>
  <si>
    <t>Map11</t>
  </si>
  <si>
    <t>microtubule associated protein 11</t>
  </si>
  <si>
    <t>MGI:3039570</t>
  </si>
  <si>
    <t>MGI:2682293</t>
  </si>
  <si>
    <t>Lrrc75a</t>
  </si>
  <si>
    <t>leucine rich repeat containing 75A</t>
  </si>
  <si>
    <t>MGI:2670984</t>
  </si>
  <si>
    <t>MGI:3039594</t>
  </si>
  <si>
    <t>A2ml1</t>
  </si>
  <si>
    <t>alpha-2-macroglobulin like 1</t>
  </si>
  <si>
    <t>MGI:2679716</t>
  </si>
  <si>
    <t>Fam205c</t>
  </si>
  <si>
    <t>family with sequence similarity 205, member C</t>
  </si>
  <si>
    <t>MGI:3039585</t>
  </si>
  <si>
    <t>MGI:3583898</t>
  </si>
  <si>
    <t>MGI:2681861</t>
  </si>
  <si>
    <t>Proser3</t>
  </si>
  <si>
    <t>proline and serine rich 3</t>
  </si>
  <si>
    <t>MGI:3041257</t>
  </si>
  <si>
    <t>Wdr83os</t>
  </si>
  <si>
    <t>WD repeat domain 83 opposite strand</t>
  </si>
  <si>
    <t>MGI:3605543</t>
  </si>
  <si>
    <t>Fam222a</t>
  </si>
  <si>
    <t>family with sequence similarity 222, member A</t>
  </si>
  <si>
    <t>MGI:3041259</t>
  </si>
  <si>
    <t>Mettl25</t>
  </si>
  <si>
    <t>methyltransferase like 25</t>
  </si>
  <si>
    <t>MGI:3605626</t>
  </si>
  <si>
    <t>Prr36</t>
  </si>
  <si>
    <t>proline rich 36</t>
  </si>
  <si>
    <t>MGI:3040699</t>
  </si>
  <si>
    <t>Wdcp</t>
  </si>
  <si>
    <t>WD repeat and coiled coil containing</t>
  </si>
  <si>
    <t>MGI:3525111</t>
  </si>
  <si>
    <t>Cep44</t>
  </si>
  <si>
    <t>centrosomal protein 44</t>
  </si>
  <si>
    <t>MGI:3608324</t>
  </si>
  <si>
    <t>Selenov</t>
  </si>
  <si>
    <t>selenoprotein V</t>
  </si>
  <si>
    <t>MGI:101917</t>
  </si>
  <si>
    <t>MGI:108091</t>
  </si>
  <si>
    <t>MGI:1352501</t>
  </si>
  <si>
    <t>MGI:1924210</t>
  </si>
  <si>
    <t>MGI:1915433</t>
  </si>
  <si>
    <t>MGI:1276534</t>
  </si>
  <si>
    <t>MGI:1913415</t>
  </si>
  <si>
    <t>MGI:1929913</t>
  </si>
  <si>
    <t>MGI:88138</t>
  </si>
  <si>
    <t>MGI:108052</t>
  </si>
  <si>
    <t>MGI:107187</t>
  </si>
  <si>
    <t>MGI:1924295</t>
  </si>
  <si>
    <t>MGI:1924828</t>
  </si>
  <si>
    <t>MGI:1933114</t>
  </si>
  <si>
    <t>MGI:1917580</t>
  </si>
  <si>
    <t>MGI:1918708</t>
  </si>
  <si>
    <t>MGI:88141</t>
  </si>
  <si>
    <t>BCR activator of RhoGEF and GTPase</t>
  </si>
  <si>
    <t>MGI:1917022</t>
  </si>
  <si>
    <t>MGI:1347077</t>
  </si>
  <si>
    <t>MGI:1929597</t>
  </si>
  <si>
    <t>MGI:1891828</t>
  </si>
  <si>
    <t>MGI:3648414</t>
  </si>
  <si>
    <t>MGI:2444572</t>
  </si>
  <si>
    <t>MGI:1343104</t>
  </si>
  <si>
    <t>MGI:1913128</t>
  </si>
  <si>
    <t>MGI:1328321</t>
  </si>
  <si>
    <t>MGI:1338017</t>
  </si>
  <si>
    <t>MGI:3606746</t>
  </si>
  <si>
    <t>MGI:1930001</t>
  </si>
  <si>
    <t>MGI:1933388</t>
  </si>
  <si>
    <t>MGI:1101760</t>
  </si>
  <si>
    <t>BICD cargo adaptor 1</t>
  </si>
  <si>
    <t>MGI:1924145</t>
  </si>
  <si>
    <t>BICD cargo adaptor 2</t>
  </si>
  <si>
    <t>MGI:108093</t>
  </si>
  <si>
    <t>MGI:1929883</t>
  </si>
  <si>
    <t>MGI:1197009</t>
  </si>
  <si>
    <t>MGI:1276108</t>
  </si>
  <si>
    <t>MGI:1920939</t>
  </si>
  <si>
    <t>MGI:1201607</t>
  </si>
  <si>
    <t>MGI:88177</t>
  </si>
  <si>
    <t>MGI:2155456</t>
  </si>
  <si>
    <t>MGI:88182</t>
  </si>
  <si>
    <t>MGI:1338938</t>
  </si>
  <si>
    <t>MGI:107191</t>
  </si>
  <si>
    <t>MGI:1095407</t>
  </si>
  <si>
    <t>MGI:109328</t>
  </si>
  <si>
    <t>MGI:109327</t>
  </si>
  <si>
    <t>MGI:109326</t>
  </si>
  <si>
    <t>MGI:2444804</t>
  </si>
  <si>
    <t>MGI:1916418</t>
  </si>
  <si>
    <t>MGI:1925903</t>
  </si>
  <si>
    <t>MGI:1915271</t>
  </si>
  <si>
    <t>MGI:1338800</t>
  </si>
  <si>
    <t>MGI:2444008</t>
  </si>
  <si>
    <t>MGI:88190</t>
  </si>
  <si>
    <t>MGI:1919649</t>
  </si>
  <si>
    <t>MGI:1924161</t>
  </si>
  <si>
    <t>MGI:99495</t>
  </si>
  <si>
    <t>MGI:1914632</t>
  </si>
  <si>
    <t>MGI:1888520</t>
  </si>
  <si>
    <t>MGI:2145317</t>
  </si>
  <si>
    <t>MGI:1891374</t>
  </si>
  <si>
    <t>MGI:1933174</t>
  </si>
  <si>
    <t>MGI:1924059</t>
  </si>
  <si>
    <t>MGI:1915082</t>
  </si>
  <si>
    <t>MGI:2388804</t>
  </si>
  <si>
    <t>MGI:1917706</t>
  </si>
  <si>
    <t>Mpc2</t>
  </si>
  <si>
    <t>mitochondrial pyruvate carrier 2</t>
  </si>
  <si>
    <t>MGI:1915240</t>
  </si>
  <si>
    <t>Mpc1</t>
  </si>
  <si>
    <t>mitochondrial pyruvate carrier 1</t>
  </si>
  <si>
    <t>MGI:2146836</t>
  </si>
  <si>
    <t>MGI:1100501</t>
  </si>
  <si>
    <t>MGI:2685946</t>
  </si>
  <si>
    <t>MGI:3029414</t>
  </si>
  <si>
    <t>MGI:1277955</t>
  </si>
  <si>
    <t>MGI:2177191</t>
  </si>
  <si>
    <t>MGI:1916800</t>
  </si>
  <si>
    <t>MGI:2147538</t>
  </si>
  <si>
    <t>MGI:1933765</t>
  </si>
  <si>
    <t>MGI:1916065</t>
  </si>
  <si>
    <t>MGI:1921257</t>
  </si>
  <si>
    <t>MGI:3045247</t>
  </si>
  <si>
    <t>MGI:1933831</t>
  </si>
  <si>
    <t>MGI:1917858</t>
  </si>
  <si>
    <t>MGI:1916625</t>
  </si>
  <si>
    <t>MGI:1202875</t>
  </si>
  <si>
    <t>MGI:1915312</t>
  </si>
  <si>
    <t>MGI:108384</t>
  </si>
  <si>
    <t>BTG anti-proliferation factor 2</t>
  </si>
  <si>
    <t>MGI:2141291</t>
  </si>
  <si>
    <t>MGI:2450877</t>
  </si>
  <si>
    <t>Tspoap1</t>
  </si>
  <si>
    <t>TSPO associated protein 1</t>
  </si>
  <si>
    <t>MGI:2443410</t>
  </si>
  <si>
    <t>Fndc9</t>
  </si>
  <si>
    <t>fibronectin type III domain containing 9</t>
  </si>
  <si>
    <t>MGI:1924865</t>
  </si>
  <si>
    <t>MGI:2442653</t>
  </si>
  <si>
    <t>Rbm48</t>
  </si>
  <si>
    <t>RNA binding motif protein 48</t>
  </si>
  <si>
    <t>MGI:2685106</t>
  </si>
  <si>
    <t>Elmsan1</t>
  </si>
  <si>
    <t>ELM2 and Myb/SANT-like domain containing 1</t>
  </si>
  <si>
    <t>MGI:2443574</t>
  </si>
  <si>
    <t>MGI:1927354</t>
  </si>
  <si>
    <t>MGI:1913493</t>
  </si>
  <si>
    <t>MGI:88223</t>
  </si>
  <si>
    <t>MGI:88224</t>
  </si>
  <si>
    <t>MGI:88225</t>
  </si>
  <si>
    <t>MGI:3032521</t>
  </si>
  <si>
    <t>MGI:2387350</t>
  </si>
  <si>
    <t>MGI:1919959</t>
  </si>
  <si>
    <t>MGI:5637821</t>
  </si>
  <si>
    <t>Cdr1os</t>
  </si>
  <si>
    <t>cerebellar degeneration related antigen 1, opposite strand</t>
  </si>
  <si>
    <t>MGI:2442366</t>
  </si>
  <si>
    <t>Peak1</t>
  </si>
  <si>
    <t>pseudopodium-enriched atypical kinase 1</t>
  </si>
  <si>
    <t>MGI:1289201</t>
  </si>
  <si>
    <t>Snhg14</t>
  </si>
  <si>
    <t>small nucleolar RNA host gene 14</t>
  </si>
  <si>
    <t>MGI:2443696</t>
  </si>
  <si>
    <t>Emc1</t>
  </si>
  <si>
    <t>ER membrane protein complex subunit 1</t>
  </si>
  <si>
    <t>MGI:1891883</t>
  </si>
  <si>
    <t>MGI:2142166</t>
  </si>
  <si>
    <t>MGI:88227</t>
  </si>
  <si>
    <t>MGI:1924939</t>
  </si>
  <si>
    <t>Tmem250-ps</t>
  </si>
  <si>
    <t>transmembrane protein 250, pseudogene</t>
  </si>
  <si>
    <t>MGI:1924894</t>
  </si>
  <si>
    <t>MGI:1925695</t>
  </si>
  <si>
    <t>MGI:1924672</t>
  </si>
  <si>
    <t>MGI:2443658</t>
  </si>
  <si>
    <t>Prr14l</t>
  </si>
  <si>
    <t>proline rich 14-like</t>
  </si>
  <si>
    <t>MGI:88228</t>
  </si>
  <si>
    <t>MGI:2444817</t>
  </si>
  <si>
    <t>Cracd</t>
  </si>
  <si>
    <t>capping protein inhibiting regulator of actin</t>
  </si>
  <si>
    <t>MGI:2441908</t>
  </si>
  <si>
    <t>Pianp</t>
  </si>
  <si>
    <t>PILR alpha associated neural protein</t>
  </si>
  <si>
    <t>MGI:2140651</t>
  </si>
  <si>
    <t>MGI:2148050</t>
  </si>
  <si>
    <t>Nexmif</t>
  </si>
  <si>
    <t>neurite extension and migration factor</t>
  </si>
  <si>
    <t>MGI:2145496</t>
  </si>
  <si>
    <t>Fam8a1</t>
  </si>
  <si>
    <t>family with sequence similarity 8, member A1</t>
  </si>
  <si>
    <t>MGI:2443759</t>
  </si>
  <si>
    <t>MGI:1923991</t>
  </si>
  <si>
    <t>MGI:1914081</t>
  </si>
  <si>
    <t>MGI:1298375</t>
  </si>
  <si>
    <t>MGI:2182335</t>
  </si>
  <si>
    <t>MGI:2183437</t>
  </si>
  <si>
    <t>MGI:1918382</t>
  </si>
  <si>
    <t>MGI:109482</t>
  </si>
  <si>
    <t>MGI:88296</t>
  </si>
  <si>
    <t>MGI:88293</t>
  </si>
  <si>
    <t>MGI:106217</t>
  </si>
  <si>
    <t>MGI:1928842</t>
  </si>
  <si>
    <t>MGI:2178051</t>
  </si>
  <si>
    <t>MGI:88295</t>
  </si>
  <si>
    <t>MGI:1929813</t>
  </si>
  <si>
    <t>MGI:102522</t>
  </si>
  <si>
    <t>MGI:103301</t>
  </si>
  <si>
    <t>MGI:1316660</t>
  </si>
  <si>
    <t>MGI:1859167</t>
  </si>
  <si>
    <t>MGI:1270839</t>
  </si>
  <si>
    <t>MGI:1916969</t>
  </si>
  <si>
    <t>MGI:1889272</t>
  </si>
  <si>
    <t>MGI:2442722</t>
  </si>
  <si>
    <t>MGI:2137858</t>
  </si>
  <si>
    <t>MGI:2449088</t>
  </si>
  <si>
    <t>MGI:88248</t>
  </si>
  <si>
    <t>MGI:1914738</t>
  </si>
  <si>
    <t>MGI:101950</t>
  </si>
  <si>
    <t>MGI:88250</t>
  </si>
  <si>
    <t>MGI:103250</t>
  </si>
  <si>
    <t>MGI:103249</t>
  </si>
  <si>
    <t>MGI:1922850</t>
  </si>
  <si>
    <t>MGI:2155987</t>
  </si>
  <si>
    <t>MGI:1098535</t>
  </si>
  <si>
    <t>MGI:2442190</t>
  </si>
  <si>
    <t>MGI:88256</t>
  </si>
  <si>
    <t>MGI:88259</t>
  </si>
  <si>
    <t>MGI:1913509</t>
  </si>
  <si>
    <t>MGI:1920297</t>
  </si>
  <si>
    <t>MGI:88258</t>
  </si>
  <si>
    <t>MGI:1891766</t>
  </si>
  <si>
    <t>MGI:2444812</t>
  </si>
  <si>
    <t>MGI:104728</t>
  </si>
  <si>
    <t>MGI:3036242</t>
  </si>
  <si>
    <t>MGI:1922434</t>
  </si>
  <si>
    <t>MGI:2140230</t>
  </si>
  <si>
    <t>MGI:2135957</t>
  </si>
  <si>
    <t>MGI:88262</t>
  </si>
  <si>
    <t>MGI:1098259</t>
  </si>
  <si>
    <t>MGI:88263</t>
  </si>
  <si>
    <t>MGI:1891369</t>
  </si>
  <si>
    <t>MGI:1338030</t>
  </si>
  <si>
    <t>MGI:88266</t>
  </si>
  <si>
    <t>MGI:2448541</t>
  </si>
  <si>
    <t>MGI:1922818</t>
  </si>
  <si>
    <t>MGI:106227</t>
  </si>
  <si>
    <t>MGI:106222</t>
  </si>
  <si>
    <t>MGI:1344341</t>
  </si>
  <si>
    <t>MGI:1096574</t>
  </si>
  <si>
    <t>MGI:103100</t>
  </si>
  <si>
    <t>MGI:88253</t>
  </si>
  <si>
    <t>MGI:2386258</t>
  </si>
  <si>
    <t>MGI:1196368</t>
  </si>
  <si>
    <t>MGI:2147595</t>
  </si>
  <si>
    <t>MGI:1919191</t>
  </si>
  <si>
    <t>MGI:2444480</t>
  </si>
  <si>
    <t>MGI:2179723</t>
  </si>
  <si>
    <t>MGI:1309489</t>
  </si>
  <si>
    <t>MGI:2442952</t>
  </si>
  <si>
    <t>MGI:2157062</t>
  </si>
  <si>
    <t>MGI:1312921</t>
  </si>
  <si>
    <t>MGI:1349399</t>
  </si>
  <si>
    <t>MGI:1333833</t>
  </si>
  <si>
    <t>CBFA2/RUNX1 translocation partner 2</t>
  </si>
  <si>
    <t>MGI:1338013</t>
  </si>
  <si>
    <t>CBFA2/RUNX1 translocation partner 3</t>
  </si>
  <si>
    <t>MGI:88279</t>
  </si>
  <si>
    <t>MGI:88281</t>
  </si>
  <si>
    <t>MGI:88282</t>
  </si>
  <si>
    <t>MGI:88284</t>
  </si>
  <si>
    <t>MGI:2385089</t>
  </si>
  <si>
    <t>MGI:88289</t>
  </si>
  <si>
    <t>MGI:108515</t>
  </si>
  <si>
    <t>MGI:1195985</t>
  </si>
  <si>
    <t>MGI:3512628</t>
  </si>
  <si>
    <t>MGI:1196439</t>
  </si>
  <si>
    <t>MGI:1920989</t>
  </si>
  <si>
    <t>chibby family member 1, beta catenin antagonist</t>
  </si>
  <si>
    <t>MGI:2384831</t>
  </si>
  <si>
    <t>MGI:1924487</t>
  </si>
  <si>
    <t>MGI:1914750</t>
  </si>
  <si>
    <t>MGI:1922815</t>
  </si>
  <si>
    <t>Sgf29</t>
  </si>
  <si>
    <t>SAGA complex associated factor 29</t>
  </si>
  <si>
    <t>MGI:1920543</t>
  </si>
  <si>
    <t>MGI:1913994</t>
  </si>
  <si>
    <t>Cfap36</t>
  </si>
  <si>
    <t>cilia and flagella associated protein 36</t>
  </si>
  <si>
    <t>MGI:2385900</t>
  </si>
  <si>
    <t>MGI:3026965</t>
  </si>
  <si>
    <t>Mcu</t>
  </si>
  <si>
    <t>mitochondrial calcium uniporter</t>
  </si>
  <si>
    <t>MGI:1914065</t>
  </si>
  <si>
    <t>Mcub</t>
  </si>
  <si>
    <t>mitochondrial calcium uniporter dominant negative beta subunit</t>
  </si>
  <si>
    <t>MGI:3603756</t>
  </si>
  <si>
    <t>Primpol</t>
  </si>
  <si>
    <t>primase and polymerase (DNA-directed)</t>
  </si>
  <si>
    <t>MGI:3606076</t>
  </si>
  <si>
    <t>MGI:1919904</t>
  </si>
  <si>
    <t>MGI:1918358</t>
  </si>
  <si>
    <t>MGI:1919390</t>
  </si>
  <si>
    <t>Cep89</t>
  </si>
  <si>
    <t>centrosomal protein 89</t>
  </si>
  <si>
    <t>MGI:1914986</t>
  </si>
  <si>
    <t>MGI:1923707</t>
  </si>
  <si>
    <t>MGI:1918128</t>
  </si>
  <si>
    <t>MGI:1914541</t>
  </si>
  <si>
    <t>MGI:1923388</t>
  </si>
  <si>
    <t>MGI:1919735</t>
  </si>
  <si>
    <t>MGI:3045292</t>
  </si>
  <si>
    <t>MGI:3039583</t>
  </si>
  <si>
    <t>MGI:2685293</t>
  </si>
  <si>
    <t>MGI:1924859</t>
  </si>
  <si>
    <t>MGI:2448587</t>
  </si>
  <si>
    <t>MGI:1914369</t>
  </si>
  <si>
    <t>MGI:3588225</t>
  </si>
  <si>
    <t>MGI:2685906</t>
  </si>
  <si>
    <t>Drc1</t>
  </si>
  <si>
    <t>dynein regulatory complex subunit 1</t>
  </si>
  <si>
    <t>MGI:1915667</t>
  </si>
  <si>
    <t>MGI:1917262</t>
  </si>
  <si>
    <t>Cep85</t>
  </si>
  <si>
    <t>centrosomal protein 85</t>
  </si>
  <si>
    <t>MGI:1916466</t>
  </si>
  <si>
    <t>Svbp</t>
  </si>
  <si>
    <t>small vasohibin binding protein</t>
  </si>
  <si>
    <t>MGI:2685874</t>
  </si>
  <si>
    <t>MGI:2443508</t>
  </si>
  <si>
    <t>MGI:1921436</t>
  </si>
  <si>
    <t>MGI:1922464</t>
  </si>
  <si>
    <t>MGI:1915451</t>
  </si>
  <si>
    <t>MGI:2141635</t>
  </si>
  <si>
    <t>Cfap100</t>
  </si>
  <si>
    <t>cilia and flagella associated protein 100</t>
  </si>
  <si>
    <t>MGI:2444738</t>
  </si>
  <si>
    <t>MGI:1289318</t>
  </si>
  <si>
    <t>MGI:2443502</t>
  </si>
  <si>
    <t>Cep95</t>
  </si>
  <si>
    <t>centrosomal protein 95</t>
  </si>
  <si>
    <t>MGI:1923673</t>
  </si>
  <si>
    <t>Cep112</t>
  </si>
  <si>
    <t>centrosomal protein 112</t>
  </si>
  <si>
    <t>MGI:3611451</t>
  </si>
  <si>
    <t>Efcc1</t>
  </si>
  <si>
    <t>EF hand and coiled-coil domain containing 1</t>
  </si>
  <si>
    <t>MGI:1914751</t>
  </si>
  <si>
    <t>MGI:1914532</t>
  </si>
  <si>
    <t>Washc3</t>
  </si>
  <si>
    <t>WASH complex subunit 3</t>
  </si>
  <si>
    <t>MGI:1098757</t>
  </si>
  <si>
    <t>Coa3</t>
  </si>
  <si>
    <t>cytochrome C oxidase assembly factor 3</t>
  </si>
  <si>
    <t>MGI:2146423</t>
  </si>
  <si>
    <t>MGI:1289302</t>
  </si>
  <si>
    <t>MGI:1923801</t>
  </si>
  <si>
    <t>MGI:1922915</t>
  </si>
  <si>
    <t>Bicdl1</t>
  </si>
  <si>
    <t>BICD family like cargo adaptor 1</t>
  </si>
  <si>
    <t>MGI:2146001</t>
  </si>
  <si>
    <t>MGI:2443026</t>
  </si>
  <si>
    <t>Deup1</t>
  </si>
  <si>
    <t>deuterosome assembly protein 1</t>
  </si>
  <si>
    <t>MGI:3612676</t>
  </si>
  <si>
    <t>MGI:1913417</t>
  </si>
  <si>
    <t>Tma7</t>
  </si>
  <si>
    <t>translational machinery associated 7</t>
  </si>
  <si>
    <t>MGI:1919565</t>
  </si>
  <si>
    <t>MGI:1914450</t>
  </si>
  <si>
    <t>MGI:1918134</t>
  </si>
  <si>
    <t>MGI:2685960</t>
  </si>
  <si>
    <t>MGI:3644008</t>
  </si>
  <si>
    <t>MGI:1277220</t>
  </si>
  <si>
    <t>MGI:1925177</t>
  </si>
  <si>
    <t>MGI:1915589</t>
  </si>
  <si>
    <t>MGI:1921443</t>
  </si>
  <si>
    <t>MGI:1913615</t>
  </si>
  <si>
    <t>MGI:1914265</t>
  </si>
  <si>
    <t>MGI:1196455</t>
  </si>
  <si>
    <t>MGI:2385321</t>
  </si>
  <si>
    <t>MGI:1329039</t>
  </si>
  <si>
    <t>MGI:1346316</t>
  </si>
  <si>
    <t>MGI:1099448</t>
  </si>
  <si>
    <t>MGI:1343459</t>
  </si>
  <si>
    <t>MGI:1858199</t>
  </si>
  <si>
    <t>MGI:88313</t>
  </si>
  <si>
    <t>MGI:88314</t>
  </si>
  <si>
    <t>MGI:109595</t>
  </si>
  <si>
    <t>MGI:1329034</t>
  </si>
  <si>
    <t>MGI:1095734</t>
  </si>
  <si>
    <t>MGI:1913921</t>
  </si>
  <si>
    <t>MGI:1341077</t>
  </si>
  <si>
    <t>MGI:2443297</t>
  </si>
  <si>
    <t>MGI:2685723</t>
  </si>
  <si>
    <t>MGI:1276106</t>
  </si>
  <si>
    <t>MGI:1328363</t>
  </si>
  <si>
    <t>MGI:1920199</t>
  </si>
  <si>
    <t>MGI:1096320</t>
  </si>
  <si>
    <t>MGI:2141070</t>
  </si>
  <si>
    <t>MGI:1196990</t>
  </si>
  <si>
    <t>MGI:1926446</t>
  </si>
  <si>
    <t>MGI:2183926</t>
  </si>
  <si>
    <t>MGI:1913455</t>
  </si>
  <si>
    <t>MGI:1860083</t>
  </si>
  <si>
    <t>MGI:88329</t>
  </si>
  <si>
    <t>MGI:88338</t>
  </si>
  <si>
    <t>MGI:96617</t>
  </si>
  <si>
    <t>MGI:104850</t>
  </si>
  <si>
    <t>MGI:109177</t>
  </si>
  <si>
    <t>MGI:88345</t>
  </si>
  <si>
    <t>MGI:96534</t>
  </si>
  <si>
    <t>MGI:1919519</t>
  </si>
  <si>
    <t>MGI:1919141</t>
  </si>
  <si>
    <t>MGI:1916218</t>
  </si>
  <si>
    <t>MGI:2138811</t>
  </si>
  <si>
    <t>MGI:2441808</t>
  </si>
  <si>
    <t>MGI:1098815</t>
  </si>
  <si>
    <t>MGI:103198</t>
  </si>
  <si>
    <t>MGI:1913690</t>
  </si>
  <si>
    <t>MGI:102685</t>
  </si>
  <si>
    <t>MGI:106211</t>
  </si>
  <si>
    <t>MGI:2441841</t>
  </si>
  <si>
    <t>MGI:2136459</t>
  </si>
  <si>
    <t>MGI:1929760</t>
  </si>
  <si>
    <t>MGI:1338073</t>
  </si>
  <si>
    <t>MGI:1309511</t>
  </si>
  <si>
    <t>MGI:1919213</t>
  </si>
  <si>
    <t>MGI:99217</t>
  </si>
  <si>
    <t>MGI:109503</t>
  </si>
  <si>
    <t>MGI:106672</t>
  </si>
  <si>
    <t>MGI:1344366</t>
  </si>
  <si>
    <t>MGI:1341843</t>
  </si>
  <si>
    <t>MGI:99218</t>
  </si>
  <si>
    <t>MGI:107434</t>
  </si>
  <si>
    <t>MGI:2448549</t>
  </si>
  <si>
    <t>MGI:1098802</t>
  </si>
  <si>
    <t>MGI:1916812</t>
  </si>
  <si>
    <t>MGI:1925584</t>
  </si>
  <si>
    <t>MGI:88357</t>
  </si>
  <si>
    <t>MGI:101765</t>
  </si>
  <si>
    <t>MGI:101764</t>
  </si>
  <si>
    <t>MGI:1330828</t>
  </si>
  <si>
    <t>MGI:1196224</t>
  </si>
  <si>
    <t>MGI:1921765</t>
  </si>
  <si>
    <t>MGI:3587025</t>
  </si>
  <si>
    <t>MGI:1278336</t>
  </si>
  <si>
    <t>MGI:104556</t>
  </si>
  <si>
    <t>MGI:104565</t>
  </si>
  <si>
    <t>MGI:104564</t>
  </si>
  <si>
    <t>MGI:105387</t>
  </si>
  <si>
    <t>cyclin dependent kinase inhibitor 2D</t>
  </si>
  <si>
    <t>MGI:88359</t>
  </si>
  <si>
    <t>MGI:1100885</t>
  </si>
  <si>
    <t>MGI:2684867</t>
  </si>
  <si>
    <t>MGI:2448759</t>
  </si>
  <si>
    <t>MGI:1923046</t>
  </si>
  <si>
    <t>MGI:99480</t>
  </si>
  <si>
    <t>MGI:109386</t>
  </si>
  <si>
    <t>MGI:1923799</t>
  </si>
  <si>
    <t>CECR2, histone acetyl-lysine reader</t>
  </si>
  <si>
    <t>MGI:2136977</t>
  </si>
  <si>
    <t>Tmem121b</t>
  </si>
  <si>
    <t>transmembrane protein 121B</t>
  </si>
  <si>
    <t>MGI:1342295</t>
  </si>
  <si>
    <t>MGI:1338822</t>
  </si>
  <si>
    <t>MGI:1926034</t>
  </si>
  <si>
    <t>MGI:2442333</t>
  </si>
  <si>
    <t>MGI:1923433</t>
  </si>
  <si>
    <t>MGI:1858235</t>
  </si>
  <si>
    <t>MGI:1858236</t>
  </si>
  <si>
    <t>MGI:88376</t>
  </si>
  <si>
    <t>MGI:1917704</t>
  </si>
  <si>
    <t>MGI:1913586</t>
  </si>
  <si>
    <t>MGI:1933744</t>
  </si>
  <si>
    <t>MGI:1920389</t>
  </si>
  <si>
    <t>MGI:1913561</t>
  </si>
  <si>
    <t>MGI:1889576</t>
  </si>
  <si>
    <t>Cntrl</t>
  </si>
  <si>
    <t>centriolin</t>
  </si>
  <si>
    <t>MGI:2681869</t>
  </si>
  <si>
    <t>MGI:2384878</t>
  </si>
  <si>
    <t>MGI:1918348</t>
  </si>
  <si>
    <t>MGI:108084</t>
  </si>
  <si>
    <t>MGI:2384917</t>
  </si>
  <si>
    <t>MGI:1921331</t>
  </si>
  <si>
    <t>MGI:2158560</t>
  </si>
  <si>
    <t>MGI:2667663</t>
  </si>
  <si>
    <t>MGI:1915371</t>
  </si>
  <si>
    <t>MGI:1347085</t>
  </si>
  <si>
    <t>MGI:1097706</t>
  </si>
  <si>
    <t>MGI:2677454</t>
  </si>
  <si>
    <t>MGI:1344403</t>
  </si>
  <si>
    <t>MGI:88385</t>
  </si>
  <si>
    <t>MGI:101757</t>
  </si>
  <si>
    <t>MGI:101763</t>
  </si>
  <si>
    <t>MGI:1336166</t>
  </si>
  <si>
    <t>MGI:1915428</t>
  </si>
  <si>
    <t>MGI:1915294</t>
  </si>
  <si>
    <t>MGI:3036284</t>
  </si>
  <si>
    <t>MGI:1351331</t>
  </si>
  <si>
    <t>MGI:1913371</t>
  </si>
  <si>
    <t>MGI:2143558</t>
  </si>
  <si>
    <t>MGI:1261428</t>
  </si>
  <si>
    <t>MGI:1919420</t>
  </si>
  <si>
    <t>MGI:1913420</t>
  </si>
  <si>
    <t>MGI:1913348</t>
  </si>
  <si>
    <t>MGI:1913683</t>
  </si>
  <si>
    <t>MGI:1915435</t>
  </si>
  <si>
    <t>Coa4</t>
  </si>
  <si>
    <t>cytochrome c oxidase assembly factor 4</t>
  </si>
  <si>
    <t>MGI:88393</t>
  </si>
  <si>
    <t>MGI:2448567</t>
  </si>
  <si>
    <t>MGI:1344395</t>
  </si>
  <si>
    <t>MGI:1344380</t>
  </si>
  <si>
    <t>MGI:3036258</t>
  </si>
  <si>
    <t>MGI:1918639</t>
  </si>
  <si>
    <t>MGI:2444748</t>
  </si>
  <si>
    <t>MGI:1915022</t>
  </si>
  <si>
    <t>MGI:1924001</t>
  </si>
  <si>
    <t>MGI:1355321</t>
  </si>
  <si>
    <t>MGI:106417</t>
  </si>
  <si>
    <t>MGI:2444898</t>
  </si>
  <si>
    <t>MGI:1340899</t>
  </si>
  <si>
    <t>Chil1</t>
  </si>
  <si>
    <t>chitinase-like 1</t>
  </si>
  <si>
    <t>MGI:1932052</t>
  </si>
  <si>
    <t>Chia1</t>
  </si>
  <si>
    <t>chitinase, acidic 1</t>
  </si>
  <si>
    <t>MGI:1344694</t>
  </si>
  <si>
    <t>MGI:1098266</t>
  </si>
  <si>
    <t>MGI:892979</t>
  </si>
  <si>
    <t>MGI:1916203</t>
  </si>
  <si>
    <t>MGI:1913950</t>
  </si>
  <si>
    <t>MGI:1922858</t>
  </si>
  <si>
    <t>MGI:1924209</t>
  </si>
  <si>
    <t>MGI:2179069</t>
  </si>
  <si>
    <t>MGI:106576</t>
  </si>
  <si>
    <t>MGI:1917522</t>
  </si>
  <si>
    <t>MGI:2135796</t>
  </si>
  <si>
    <t>MGI:88396</t>
  </si>
  <si>
    <t>MGI:88397</t>
  </si>
  <si>
    <t>MGI:88398</t>
  </si>
  <si>
    <t>MGI:87887</t>
  </si>
  <si>
    <t>MGI:87891</t>
  </si>
  <si>
    <t>MGI:87892</t>
  </si>
  <si>
    <t>MGI:1924219</t>
  </si>
  <si>
    <t>carbohydrate sulfotransferase 1</t>
  </si>
  <si>
    <t>MGI:1927166</t>
  </si>
  <si>
    <t>MGI:1929064</t>
  </si>
  <si>
    <t>MGI:1924840</t>
  </si>
  <si>
    <t>carbohydrate sulfotransferase 15</t>
  </si>
  <si>
    <t>MGI:1891160</t>
  </si>
  <si>
    <t>MGI:1858224</t>
  </si>
  <si>
    <t>carbohydrate sulfotransferase 3</t>
  </si>
  <si>
    <t>MGI:1916197</t>
  </si>
  <si>
    <t>carbohydrate sulfotransferase 8</t>
  </si>
  <si>
    <t>MGI:2681120</t>
  </si>
  <si>
    <t>MGI:2443370</t>
  </si>
  <si>
    <t>MGI:99484</t>
  </si>
  <si>
    <t>MGI:1923684</t>
  </si>
  <si>
    <t>MGI:1929293</t>
  </si>
  <si>
    <t>MGI:1918972</t>
  </si>
  <si>
    <t>MGI:1914185</t>
  </si>
  <si>
    <t>MGI:893588</t>
  </si>
  <si>
    <t>MGI:1261855</t>
  </si>
  <si>
    <t>MGI:101788</t>
  </si>
  <si>
    <t>MGI:103159</t>
  </si>
  <si>
    <t>MGI:105313</t>
  </si>
  <si>
    <t>MGI:108023</t>
  </si>
  <si>
    <t>MGI:1306784</t>
  </si>
  <si>
    <t>MGI:1861694</t>
  </si>
  <si>
    <t>MGI:1920234</t>
  </si>
  <si>
    <t>MGI:2444926</t>
  </si>
  <si>
    <t>MGI:1923036</t>
  </si>
  <si>
    <t>MGI:1889208</t>
  </si>
  <si>
    <t>MGI:1913447</t>
  </si>
  <si>
    <t>MGI:1923957</t>
  </si>
  <si>
    <t>MGI:2385186</t>
  </si>
  <si>
    <t>MGI:105061</t>
  </si>
  <si>
    <t>MGI:103555</t>
  </si>
  <si>
    <t>MGI:104571</t>
  </si>
  <si>
    <t>Clcn4</t>
  </si>
  <si>
    <t>chloride channel, voltage-sensitive 4</t>
  </si>
  <si>
    <t>MGI:1347049</t>
  </si>
  <si>
    <t>MGI:1347048</t>
  </si>
  <si>
    <t>MGI:106925</t>
  </si>
  <si>
    <t>MGI:1929288</t>
  </si>
  <si>
    <t>MGI:1860425</t>
  </si>
  <si>
    <t>MGI:1329044</t>
  </si>
  <si>
    <t>MGI:1276112</t>
  </si>
  <si>
    <t>MGI:1859285</t>
  </si>
  <si>
    <t>MGI:1913100</t>
  </si>
  <si>
    <t>MGI:1921624</t>
  </si>
  <si>
    <t>MGI:104540</t>
  </si>
  <si>
    <t>MGI:2148924</t>
  </si>
  <si>
    <t>MGI:1352754</t>
  </si>
  <si>
    <t>MGI:2146607</t>
  </si>
  <si>
    <t>MGI:1928401</t>
  </si>
  <si>
    <t>MGI:1313136</t>
  </si>
  <si>
    <t>MGI:1923936</t>
  </si>
  <si>
    <t>MGI:1919100</t>
  </si>
  <si>
    <t>MGI:107403</t>
  </si>
  <si>
    <t>MGI:1098551</t>
  </si>
  <si>
    <t>MGI:2136957</t>
  </si>
  <si>
    <t>MGI:107537</t>
  </si>
  <si>
    <t>MGI:2442253</t>
  </si>
  <si>
    <t>MGI:2159324</t>
  </si>
  <si>
    <t>MGI:109638</t>
  </si>
  <si>
    <t>MGI:99698</t>
  </si>
  <si>
    <t>MGI:1346017</t>
  </si>
  <si>
    <t>MGI:1929895</t>
  </si>
  <si>
    <t>MGI:2178323</t>
  </si>
  <si>
    <t>MGI:894297</t>
  </si>
  <si>
    <t>MGI:1921575</t>
  </si>
  <si>
    <t>MGI:1916884</t>
  </si>
  <si>
    <t>MGI:1337124</t>
  </si>
  <si>
    <t>MGI:1916824</t>
  </si>
  <si>
    <t>MGI:1915149</t>
  </si>
  <si>
    <t>MGI:1913838</t>
  </si>
  <si>
    <t>MGI:2142888</t>
  </si>
  <si>
    <t>MGI:2447165</t>
  </si>
  <si>
    <t>MGI:88431</t>
  </si>
  <si>
    <t>MGI:1341818</t>
  </si>
  <si>
    <t>MGI:2664102</t>
  </si>
  <si>
    <t>MGI:1920228</t>
  </si>
  <si>
    <t>MGI:1925828</t>
  </si>
  <si>
    <t>MGI:2661175</t>
  </si>
  <si>
    <t>MGI:105093</t>
  </si>
  <si>
    <t>MGI:1891366</t>
  </si>
  <si>
    <t>MGI:2151060</t>
  </si>
  <si>
    <t>MGI:2442402</t>
  </si>
  <si>
    <t>MGI:2144529</t>
  </si>
  <si>
    <t>MGI:2443154</t>
  </si>
  <si>
    <t>MGI:88437</t>
  </si>
  <si>
    <t>MGI:1928477</t>
  </si>
  <si>
    <t>MGI:104615</t>
  </si>
  <si>
    <t>MGI:1917505</t>
  </si>
  <si>
    <t>MGI:2445141</t>
  </si>
  <si>
    <t>MGI:1923965</t>
  </si>
  <si>
    <t>MGI:99605</t>
  </si>
  <si>
    <t>MGI:105980</t>
  </si>
  <si>
    <t>MGI:104518</t>
  </si>
  <si>
    <t>MGI:1095737</t>
  </si>
  <si>
    <t>MGI:1858201</t>
  </si>
  <si>
    <t>MGI:3643623</t>
  </si>
  <si>
    <t>MGI:105056</t>
  </si>
  <si>
    <t>MGI:1278313</t>
  </si>
  <si>
    <t>MGI:1333873</t>
  </si>
  <si>
    <t>MGI:1914792</t>
  </si>
  <si>
    <t>MGI:2685013</t>
  </si>
  <si>
    <t>MGI:88448</t>
  </si>
  <si>
    <t>MGI:88451</t>
  </si>
  <si>
    <t>MGI:88467</t>
  </si>
  <si>
    <t>MGI:88468</t>
  </si>
  <si>
    <t>MGI:1924268</t>
  </si>
  <si>
    <t>MGI:88453</t>
  </si>
  <si>
    <t>MGI:88454</t>
  </si>
  <si>
    <t>MGI:88455</t>
  </si>
  <si>
    <t>MGI:1915268</t>
  </si>
  <si>
    <t>MGI:88463</t>
  </si>
  <si>
    <t>MGI:88465</t>
  </si>
  <si>
    <t>MGI:109474</t>
  </si>
  <si>
    <t>MGI:1916706</t>
  </si>
  <si>
    <t>MGI:1098806</t>
  </si>
  <si>
    <t>MGI:88218</t>
  </si>
  <si>
    <t>MGI:1913449</t>
  </si>
  <si>
    <t>MGI:1913648</t>
  </si>
  <si>
    <t>MGI:1913450</t>
  </si>
  <si>
    <t>MGI:1914197</t>
  </si>
  <si>
    <t>MGI:1343485</t>
  </si>
  <si>
    <t>MGI:1330276</t>
  </si>
  <si>
    <t>MGI:1349414</t>
  </si>
  <si>
    <t>MGI:1349415</t>
  </si>
  <si>
    <t>MGI:1349439</t>
  </si>
  <si>
    <t>MGI:1349400</t>
  </si>
  <si>
    <t>MGI:1915363</t>
  </si>
  <si>
    <t>MGI:1929063</t>
  </si>
  <si>
    <t>MGI:1929008</t>
  </si>
  <si>
    <t>MGI:1919133</t>
  </si>
  <si>
    <t>MGI:1924408</t>
  </si>
  <si>
    <t>MGI:107207</t>
  </si>
  <si>
    <t>MGI:1345966</t>
  </si>
  <si>
    <t>MGI:1926135</t>
  </si>
  <si>
    <t>MGI:1919292</t>
  </si>
  <si>
    <t>MGI:1913522</t>
  </si>
  <si>
    <t>MGI:1333806</t>
  </si>
  <si>
    <t>cytochrome c oxidase assembly protein 17, copper chaperone</t>
  </si>
  <si>
    <t>MGI:1915283</t>
  </si>
  <si>
    <t>MGI:88473</t>
  </si>
  <si>
    <t>cytochrome c oxidase subunit 4I1</t>
  </si>
  <si>
    <t>MGI:88474</t>
  </si>
  <si>
    <t>cytochrome c oxidase subunit 5A</t>
  </si>
  <si>
    <t>MGI:88475</t>
  </si>
  <si>
    <t>cytochrome c oxidase subunit 5B</t>
  </si>
  <si>
    <t>MGI:103099</t>
  </si>
  <si>
    <t>cytochrome c oxidase subunit 6A1</t>
  </si>
  <si>
    <t>MGI:104649</t>
  </si>
  <si>
    <t>cytochrome c oxidase subunit 6A2</t>
  </si>
  <si>
    <t>MGI:107460</t>
  </si>
  <si>
    <t>cytochrome c oxidase, subunit 6B1</t>
  </si>
  <si>
    <t>MGI:3044182</t>
  </si>
  <si>
    <t>cytochrome c oxidase subunit 6B2</t>
  </si>
  <si>
    <t>MGI:104614</t>
  </si>
  <si>
    <t>cytochrome c oxidase subunit 6C</t>
  </si>
  <si>
    <t>MGI:1316714</t>
  </si>
  <si>
    <t>cytochrome c oxidase subunit 7A1</t>
  </si>
  <si>
    <t>MGI:1316715</t>
  </si>
  <si>
    <t>cytochrome c oxidase subunit 7A2</t>
  </si>
  <si>
    <t>MGI:106015</t>
  </si>
  <si>
    <t>cytochrome c oxidase subunit 7A2 like</t>
  </si>
  <si>
    <t>MGI:1913392</t>
  </si>
  <si>
    <t>cytochrome c oxidase subunit 7B</t>
  </si>
  <si>
    <t>MGI:103226</t>
  </si>
  <si>
    <t>cytochrome c oxidase subunit 7C</t>
  </si>
  <si>
    <t>MGI:105959</t>
  </si>
  <si>
    <t>cytochrome c oxidase subunit 8A</t>
  </si>
  <si>
    <t>MGI:88476</t>
  </si>
  <si>
    <t>MGI:1919041</t>
  </si>
  <si>
    <t>MGI:107265</t>
  </si>
  <si>
    <t>MGI:2442640</t>
  </si>
  <si>
    <t>MGI:2443075</t>
  </si>
  <si>
    <t>MGI:1914829</t>
  </si>
  <si>
    <t>MGI:104726</t>
  </si>
  <si>
    <t>MGI:1917824</t>
  </si>
  <si>
    <t>MGI:2385908</t>
  </si>
  <si>
    <t>MGI:1914121</t>
  </si>
  <si>
    <t>MGI:104841</t>
  </si>
  <si>
    <t>MGI:2679722</t>
  </si>
  <si>
    <t>MGI:1861602</t>
  </si>
  <si>
    <t>MGI:1934569</t>
  </si>
  <si>
    <t>MGI:88491</t>
  </si>
  <si>
    <t>MGI:1930190</t>
  </si>
  <si>
    <t>cramped chromatin regulator homolog 1</t>
  </si>
  <si>
    <t>MGI:109501</t>
  </si>
  <si>
    <t>MGI:2679260</t>
  </si>
  <si>
    <t>MGI:1913277</t>
  </si>
  <si>
    <t>MGI:1100818</t>
  </si>
  <si>
    <t>MGI:88494</t>
  </si>
  <si>
    <t>MGI:1347062</t>
  </si>
  <si>
    <t>MGI:2443973</t>
  </si>
  <si>
    <t>MGI:1098280</t>
  </si>
  <si>
    <t>MGI:1889385</t>
  </si>
  <si>
    <t>MGI:1344382</t>
  </si>
  <si>
    <t>MGI:1923987</t>
  </si>
  <si>
    <t>MGI:88496</t>
  </si>
  <si>
    <t>MGI:88497</t>
  </si>
  <si>
    <t>MGI:1354756</t>
  </si>
  <si>
    <t>MGI:88501</t>
  </si>
  <si>
    <t>MGI:1929655</t>
  </si>
  <si>
    <t>MGI:1934666</t>
  </si>
  <si>
    <t>MGI:1926142</t>
  </si>
  <si>
    <t>MGI:104686</t>
  </si>
  <si>
    <t>MGI:3529431</t>
  </si>
  <si>
    <t>MGI:2142523</t>
  </si>
  <si>
    <t>MGI:1921593</t>
  </si>
  <si>
    <t>MGI:1917711</t>
  </si>
  <si>
    <t>MGI:1913859</t>
  </si>
  <si>
    <t>MGI:2137670</t>
  </si>
  <si>
    <t>Ybx3</t>
  </si>
  <si>
    <t>Y box protein 3</t>
  </si>
  <si>
    <t>MGI:1339758</t>
  </si>
  <si>
    <t>MGI:88537</t>
  </si>
  <si>
    <t>MGI:2386403</t>
  </si>
  <si>
    <t>MGI:2660884</t>
  </si>
  <si>
    <t>MGI:88543</t>
  </si>
  <si>
    <t>MGI:88548</t>
  </si>
  <si>
    <t>MGI:2153093</t>
  </si>
  <si>
    <t>MGI:1352747</t>
  </si>
  <si>
    <t>MGI:2681832</t>
  </si>
  <si>
    <t>MGI:2386852</t>
  </si>
  <si>
    <t>MGI:1925021</t>
  </si>
  <si>
    <t>MGI:88549</t>
  </si>
  <si>
    <t>MGI:1202907</t>
  </si>
  <si>
    <t>MGI:1917264</t>
  </si>
  <si>
    <t>Kat14</t>
  </si>
  <si>
    <t>lysine acetyltransferase 14</t>
  </si>
  <si>
    <t>MGI:1925867</t>
  </si>
  <si>
    <t>MGI:109514</t>
  </si>
  <si>
    <t>MGI:1343054</t>
  </si>
  <si>
    <t>MGI:1932622</t>
  </si>
  <si>
    <t>MGI:1921495</t>
  </si>
  <si>
    <t>chitobiase</t>
  </si>
  <si>
    <t>MGI:2654470</t>
  </si>
  <si>
    <t>MGI:1098748</t>
  </si>
  <si>
    <t>MGI:1916524</t>
  </si>
  <si>
    <t>MGI:1196405</t>
  </si>
  <si>
    <t>MGI:95537</t>
  </si>
  <si>
    <t>Ccn2</t>
  </si>
  <si>
    <t>cellular communication network factor 2</t>
  </si>
  <si>
    <t>MGI:2685518</t>
  </si>
  <si>
    <t>MGI:105100</t>
  </si>
  <si>
    <t>MGI:1195966</t>
  </si>
  <si>
    <t>MGI:1932872</t>
  </si>
  <si>
    <t>MGI:1933185</t>
  </si>
  <si>
    <t>MGI:109345</t>
  </si>
  <si>
    <t>MGI:97748</t>
  </si>
  <si>
    <t>MGI:107823</t>
  </si>
  <si>
    <t>MGI:107341</t>
  </si>
  <si>
    <t>MGI:1353467</t>
  </si>
  <si>
    <t>MGI:1933137</t>
  </si>
  <si>
    <t>MGI:2139444</t>
  </si>
  <si>
    <t>MGI:3642816</t>
  </si>
  <si>
    <t>MGI:2144281</t>
  </si>
  <si>
    <t>MGI:1918995</t>
  </si>
  <si>
    <t>MGI:1914487</t>
  </si>
  <si>
    <t>MGI:1922967</t>
  </si>
  <si>
    <t>MGI:1925559</t>
  </si>
  <si>
    <t>MGI:1914925</t>
  </si>
  <si>
    <t>MGI:107321</t>
  </si>
  <si>
    <t>MGI:1913320</t>
  </si>
  <si>
    <t>MGI:1918023</t>
  </si>
  <si>
    <t>MGI:1333815</t>
  </si>
  <si>
    <t>MGI:1201679</t>
  </si>
  <si>
    <t>MGI:103556</t>
  </si>
  <si>
    <t>MGI:1888514</t>
  </si>
  <si>
    <t>MGI:1913408</t>
  </si>
  <si>
    <t>Rtl8a</t>
  </si>
  <si>
    <t>retrotransposon Gag like 8A</t>
  </si>
  <si>
    <t>MGI:3576504</t>
  </si>
  <si>
    <t>Rtl8b</t>
  </si>
  <si>
    <t>retrotransposon Gag like 8B</t>
  </si>
  <si>
    <t>MGI:1920115</t>
  </si>
  <si>
    <t>Rtl8c</t>
  </si>
  <si>
    <t>retrotransposon Gag like 8C</t>
  </si>
  <si>
    <t>MGI:1926952</t>
  </si>
  <si>
    <t>Cyb5a</t>
  </si>
  <si>
    <t>cytochrome b5 type A (microsomal)</t>
  </si>
  <si>
    <t>MGI:1913677</t>
  </si>
  <si>
    <t>MGI:94893</t>
  </si>
  <si>
    <t>MGI:2386848</t>
  </si>
  <si>
    <t>MGI:1316658</t>
  </si>
  <si>
    <t>MGI:88578</t>
  </si>
  <si>
    <t>MGI:1924134</t>
  </si>
  <si>
    <t>MGI:2149481</t>
  </si>
  <si>
    <t>MGI:88590</t>
  </si>
  <si>
    <t>MGI:1929474</t>
  </si>
  <si>
    <t>MGI:1334257</t>
  </si>
  <si>
    <t>MGI:1335107</t>
  </si>
  <si>
    <t>MGI:2441931</t>
  </si>
  <si>
    <t>MGI:3583960</t>
  </si>
  <si>
    <t>MGI:106387</t>
  </si>
  <si>
    <t>Arfgef3</t>
  </si>
  <si>
    <t>ARFGEF family member 3</t>
  </si>
  <si>
    <t>MGI:106356</t>
  </si>
  <si>
    <t>MGI:2444324</t>
  </si>
  <si>
    <t>MGI:3036268</t>
  </si>
  <si>
    <t>MGI:1921694</t>
  </si>
  <si>
    <t>Tasor</t>
  </si>
  <si>
    <t>transcription activation suppressor</t>
  </si>
  <si>
    <t>MGI:1196400</t>
  </si>
  <si>
    <t>MGI:101825</t>
  </si>
  <si>
    <t>Tango2</t>
  </si>
  <si>
    <t>transport and golgi organization 2</t>
  </si>
  <si>
    <t>MGI:90673</t>
  </si>
  <si>
    <t>MGI:106281</t>
  </si>
  <si>
    <t>Ilrun</t>
  </si>
  <si>
    <t>inflammation and lipid regulator with UBA-like and NBR1-like domains</t>
  </si>
  <si>
    <t>MGI:107577</t>
  </si>
  <si>
    <t>Wbp1l</t>
  </si>
  <si>
    <t>WW domain binding protein 1 like</t>
  </si>
  <si>
    <t>MGI:106580</t>
  </si>
  <si>
    <t>Cnot11</t>
  </si>
  <si>
    <t>CCR4-NOT transcription complex, subunit 11</t>
  </si>
  <si>
    <t>MGI:2443429</t>
  </si>
  <si>
    <t>Gdpgp1</t>
  </si>
  <si>
    <t>GDP-D-glucose phosphorylase 1</t>
  </si>
  <si>
    <t>MGI:2445152</t>
  </si>
  <si>
    <t>MGI:3603827</t>
  </si>
  <si>
    <t>MGI:3041222</t>
  </si>
  <si>
    <t>MGI:1098769</t>
  </si>
  <si>
    <t>Zfp267</t>
  </si>
  <si>
    <t>zinc finger protein 267</t>
  </si>
  <si>
    <t>MGI:1289213</t>
  </si>
  <si>
    <t>MGI:2443127</t>
  </si>
  <si>
    <t>MGI:2181743</t>
  </si>
  <si>
    <t>MGI:106510</t>
  </si>
  <si>
    <t>Lurap1l</t>
  </si>
  <si>
    <t>leucine rich adaptor protein 1-like</t>
  </si>
  <si>
    <t>MGI:1098672</t>
  </si>
  <si>
    <t>Szrd1</t>
  </si>
  <si>
    <t>SUZ RNA binding domain containing 1</t>
  </si>
  <si>
    <t>MGI:106498</t>
  </si>
  <si>
    <t>Rsrp1</t>
  </si>
  <si>
    <t>arginine/serine rich protein 1</t>
  </si>
  <si>
    <t>MGI:1261849</t>
  </si>
  <si>
    <t>MGI:2138198</t>
  </si>
  <si>
    <t>MGI:2444655</t>
  </si>
  <si>
    <t>MGI:2669829</t>
  </si>
  <si>
    <t>MGI:2445107</t>
  </si>
  <si>
    <t>Tmem245</t>
  </si>
  <si>
    <t>transmembrane protein 245</t>
  </si>
  <si>
    <t>MGI:1196431</t>
  </si>
  <si>
    <t>MGI:3642848</t>
  </si>
  <si>
    <t>Mhrt</t>
  </si>
  <si>
    <t>myosin heavy chain associated RNA transcript</t>
  </si>
  <si>
    <t>MGI:1196223</t>
  </si>
  <si>
    <t>Prag1</t>
  </si>
  <si>
    <t>PEAK1 related kinase activating pseudokinase 1</t>
  </si>
  <si>
    <t>MGI:3041226</t>
  </si>
  <si>
    <t>Akip1</t>
  </si>
  <si>
    <t>A kinase (PRKA) interacting protein 1</t>
  </si>
  <si>
    <t>MGI:2443399</t>
  </si>
  <si>
    <t>Tmem131l</t>
  </si>
  <si>
    <t>transmembrane 131 like</t>
  </si>
  <si>
    <t>MGI:3612068</t>
  </si>
  <si>
    <t>MGI:2442001</t>
  </si>
  <si>
    <t>MGI:1914596</t>
  </si>
  <si>
    <t>MGI:1923691</t>
  </si>
  <si>
    <t>MGI:108554</t>
  </si>
  <si>
    <t>MGI:109175</t>
  </si>
  <si>
    <t>MGI:1916851</t>
  </si>
  <si>
    <t>MGI:1891740</t>
  </si>
  <si>
    <t>MGI:1920347</t>
  </si>
  <si>
    <t>MGI:3654828</t>
  </si>
  <si>
    <t>MGI:101864</t>
  </si>
  <si>
    <t>MGI:2677061</t>
  </si>
  <si>
    <t>MGI:2385084</t>
  </si>
  <si>
    <t>Tkfc</t>
  </si>
  <si>
    <t>triokinase, FMN cyclase</t>
  </si>
  <si>
    <t>MGI:1344365</t>
  </si>
  <si>
    <t>MGI:1918190</t>
  </si>
  <si>
    <t>MGI:1916885</t>
  </si>
  <si>
    <t>MGI:1923997</t>
  </si>
  <si>
    <t>MGI:1347063</t>
  </si>
  <si>
    <t>MGI:2442544</t>
  </si>
  <si>
    <t>MGI:1197015</t>
  </si>
  <si>
    <t>MGI:1917498</t>
  </si>
  <si>
    <t>MGI:94865</t>
  </si>
  <si>
    <t>MGI:1931838</t>
  </si>
  <si>
    <t>MGI:700006</t>
  </si>
  <si>
    <t>MGI:2679513</t>
  </si>
  <si>
    <t>MGI:2684929</t>
  </si>
  <si>
    <t>MGI:2684420</t>
  </si>
  <si>
    <t>MGI:94869</t>
  </si>
  <si>
    <t>MGI:1915761</t>
  </si>
  <si>
    <t>MGI:2685011</t>
  </si>
  <si>
    <t>dachsous cadherin related 1</t>
  </si>
  <si>
    <t>MGI:102726</t>
  </si>
  <si>
    <t>MGI:2156057</t>
  </si>
  <si>
    <t>MGI:94872</t>
  </si>
  <si>
    <t>MGI:1923151</t>
  </si>
  <si>
    <t>MGI:1917890</t>
  </si>
  <si>
    <t>MGI:107745</t>
  </si>
  <si>
    <t>MGI:1859251</t>
  </si>
  <si>
    <t>MGI:1891689</t>
  </si>
  <si>
    <t>MGI:1343154</t>
  </si>
  <si>
    <t>MGI:2142792</t>
  </si>
  <si>
    <t>MGI:2679003</t>
  </si>
  <si>
    <t>MGI:1924113</t>
  </si>
  <si>
    <t>MGI:1277171</t>
  </si>
  <si>
    <t>MGI:1915130</t>
  </si>
  <si>
    <t>MGI:1202384</t>
  </si>
  <si>
    <t>MGI:2150302</t>
  </si>
  <si>
    <t>MGI:109247</t>
  </si>
  <si>
    <t>MGI:1921997</t>
  </si>
  <si>
    <t>MGI:1920534</t>
  </si>
  <si>
    <t>MGI:108101</t>
  </si>
  <si>
    <t>MGI:99216</t>
  </si>
  <si>
    <t>MGI:1345277</t>
  </si>
  <si>
    <t>MGI:1298381</t>
  </si>
  <si>
    <t>MGI:1914290</t>
  </si>
  <si>
    <t>MGI:1858415</t>
  </si>
  <si>
    <t>MGI:1921601</t>
  </si>
  <si>
    <t>MGI:1351337</t>
  </si>
  <si>
    <t>MGI:1353582</t>
  </si>
  <si>
    <t>MGI:2442593</t>
  </si>
  <si>
    <t>Ints6l</t>
  </si>
  <si>
    <t>integrator complex subunit 6 like</t>
  </si>
  <si>
    <t>MGI:2682639</t>
  </si>
  <si>
    <t>MGI:1915528</t>
  </si>
  <si>
    <t>MGI:103064</t>
  </si>
  <si>
    <t>MGI:1920895</t>
  </si>
  <si>
    <t>MGI:2182303</t>
  </si>
  <si>
    <t>MGI:1915247</t>
  </si>
  <si>
    <t>MGI:104976</t>
  </si>
  <si>
    <t>MGI:1858496</t>
  </si>
  <si>
    <t>DEAF1, transcription factor</t>
  </si>
  <si>
    <t>MGI:3614654</t>
  </si>
  <si>
    <t>Fbxw7as1</t>
  </si>
  <si>
    <t>F-box and WD-40 domain protein 7 antisense transcript 1</t>
  </si>
  <si>
    <t>MGI:1349474</t>
  </si>
  <si>
    <t>Ss18l2</t>
  </si>
  <si>
    <t>SS18, nBAF chromatin remodeling complex subunit like 2</t>
  </si>
  <si>
    <t>MGI:1346328</t>
  </si>
  <si>
    <t>MGI:2447812</t>
  </si>
  <si>
    <t>MGI:2142979</t>
  </si>
  <si>
    <t>MGI:1914769</t>
  </si>
  <si>
    <t>MGI:1201681</t>
  </si>
  <si>
    <t>MGI:2444273</t>
  </si>
  <si>
    <t>MGI:1915434</t>
  </si>
  <si>
    <t>MGI:2146322</t>
  </si>
  <si>
    <t>MGI:1196287</t>
  </si>
  <si>
    <t>MGI:1333825</t>
  </si>
  <si>
    <t>MGI:2442474</t>
  </si>
  <si>
    <t>MGI:2138334</t>
  </si>
  <si>
    <t>MGI:2444188</t>
  </si>
  <si>
    <t>MGI:3580254</t>
  </si>
  <si>
    <t>MGI:102918</t>
  </si>
  <si>
    <t>MGI:1278339</t>
  </si>
  <si>
    <t>MGI:1922004</t>
  </si>
  <si>
    <t>MGI:2683592</t>
  </si>
  <si>
    <t>MGI:1315215</t>
  </si>
  <si>
    <t>MGI:1920081</t>
  </si>
  <si>
    <t>MGI:2445102</t>
  </si>
  <si>
    <t>MGI:1918965</t>
  </si>
  <si>
    <t>MGI:1919412</t>
  </si>
  <si>
    <t>MGI:108177</t>
  </si>
  <si>
    <t>MGI:1913843</t>
  </si>
  <si>
    <t>MGI:1194490</t>
  </si>
  <si>
    <t>Diaph1</t>
  </si>
  <si>
    <t>diaphanous related formin 1</t>
  </si>
  <si>
    <t>MGI:1858500</t>
  </si>
  <si>
    <t>Diaph2</t>
  </si>
  <si>
    <t>diaphanous related formin 2</t>
  </si>
  <si>
    <t>MGI:1927222</t>
  </si>
  <si>
    <t>Diaph3</t>
  </si>
  <si>
    <t>diaphanous related formin 3</t>
  </si>
  <si>
    <t>MGI:2177178</t>
  </si>
  <si>
    <t>MGI:1344352</t>
  </si>
  <si>
    <t>MGI:2385920</t>
  </si>
  <si>
    <t>MGI:2145977</t>
  </si>
  <si>
    <t>MGI:1920179</t>
  </si>
  <si>
    <t>MGI:2183442</t>
  </si>
  <si>
    <t>MGI:1916147</t>
  </si>
  <si>
    <t>dispatched RND transporter family member 1</t>
  </si>
  <si>
    <t>MGI:2388733</t>
  </si>
  <si>
    <t>dispatched RND tramsporter family member 2</t>
  </si>
  <si>
    <t>MGI:1354949</t>
  </si>
  <si>
    <t>MGI:1344351</t>
  </si>
  <si>
    <t>discs large MAGUK scaffold protein 2</t>
  </si>
  <si>
    <t>MGI:1888986</t>
  </si>
  <si>
    <t>discs large MAGUK scaffold protein 3</t>
  </si>
  <si>
    <t>MGI:1277959</t>
  </si>
  <si>
    <t>discs large MAGUK scaffold protein 4</t>
  </si>
  <si>
    <t>MGI:1918478</t>
  </si>
  <si>
    <t>discs large MAGUK scaffold protein 5</t>
  </si>
  <si>
    <t>MGI:2443181</t>
  </si>
  <si>
    <t>DLG associated protein 2</t>
  </si>
  <si>
    <t>MGI:3039563</t>
  </si>
  <si>
    <t>DLG associated protein 3</t>
  </si>
  <si>
    <t>MGI:2138865</t>
  </si>
  <si>
    <t>DLG associated protein 4</t>
  </si>
  <si>
    <t>MGI:94900</t>
  </si>
  <si>
    <t>delta like non-canonical Notch ligand 1</t>
  </si>
  <si>
    <t>MGI:2146838</t>
  </si>
  <si>
    <t>delta like non-canonical Notch ligand 2</t>
  </si>
  <si>
    <t>MGI:94909</t>
  </si>
  <si>
    <t>MGI:1927125</t>
  </si>
  <si>
    <t>MGI:1918137</t>
  </si>
  <si>
    <t>MGI:2443926</t>
  </si>
  <si>
    <t>MGI:2444630</t>
  </si>
  <si>
    <t>MGI:107721</t>
  </si>
  <si>
    <t>Dnah1</t>
  </si>
  <si>
    <t>dynein, axonemal, heavy chain 1</t>
  </si>
  <si>
    <t>MGI:107731</t>
  </si>
  <si>
    <t>Dnah2</t>
  </si>
  <si>
    <t>dynein, axonemal, heavy chain 2</t>
  </si>
  <si>
    <t>MGI:2685838</t>
  </si>
  <si>
    <t>Dnah7a</t>
  </si>
  <si>
    <t>dynein, axonemal, heavy chain 7A</t>
  </si>
  <si>
    <t>MGI:1270129</t>
  </si>
  <si>
    <t>MGI:1933786</t>
  </si>
  <si>
    <t>MGI:1927638</t>
  </si>
  <si>
    <t>MGI:1931874</t>
  </si>
  <si>
    <t>MGI:1931881</t>
  </si>
  <si>
    <t>MGI:1917854</t>
  </si>
  <si>
    <t>MGI:1306822</t>
  </si>
  <si>
    <t>MGI:1914285</t>
  </si>
  <si>
    <t>MGI:1930018</t>
  </si>
  <si>
    <t>MGI:1344381</t>
  </si>
  <si>
    <t>MGI:1351618</t>
  </si>
  <si>
    <t>MGI:103268</t>
  </si>
  <si>
    <t>MGI:1353428</t>
  </si>
  <si>
    <t>MGI:2676368</t>
  </si>
  <si>
    <t>MGI:1913398</t>
  </si>
  <si>
    <t>MGI:2442146</t>
  </si>
  <si>
    <t>MGI:1916658</t>
  </si>
  <si>
    <t>MGI:1923844</t>
  </si>
  <si>
    <t>MGI:1914963</t>
  </si>
  <si>
    <t>MGI:1919522</t>
  </si>
  <si>
    <t>MGI:107373</t>
  </si>
  <si>
    <t>MGI:1927346</t>
  </si>
  <si>
    <t>MGI:892995</t>
  </si>
  <si>
    <t>MGI:1915848</t>
  </si>
  <si>
    <t>MGI:1921462</t>
  </si>
  <si>
    <t>Dnal1</t>
  </si>
  <si>
    <t>dynein, axonemal, light chain 1</t>
  </si>
  <si>
    <t>MGI:107384</t>
  </si>
  <si>
    <t>MGI:1341299</t>
  </si>
  <si>
    <t>MGI:1917352</t>
  </si>
  <si>
    <t>MGI:94912</t>
  </si>
  <si>
    <t>MGI:1261827</t>
  </si>
  <si>
    <t>MGI:1923173</t>
  </si>
  <si>
    <t>MGI:1100497</t>
  </si>
  <si>
    <t>MGI:2146320</t>
  </si>
  <si>
    <t>MGI:2429763</t>
  </si>
  <si>
    <t>MGI:2652871</t>
  </si>
  <si>
    <t>MGI:1914549</t>
  </si>
  <si>
    <t>MGI:1921396</t>
  </si>
  <si>
    <t>MGI:106321</t>
  </si>
  <si>
    <t>MGI:2148865</t>
  </si>
  <si>
    <t>MGI:1924079</t>
  </si>
  <si>
    <t>MGI:2677836</t>
  </si>
  <si>
    <t>MGI:1914093</t>
  </si>
  <si>
    <t>MGI:1890621</t>
  </si>
  <si>
    <t>MGI:1289294</t>
  </si>
  <si>
    <t>Dop1a</t>
  </si>
  <si>
    <t>DOP1 leucine zipper like protein A</t>
  </si>
  <si>
    <t>MGI:1354170</t>
  </si>
  <si>
    <t>Cbarp</t>
  </si>
  <si>
    <t>calcium channel, voltage-dependent, beta subunit associated regulatory protein</t>
  </si>
  <si>
    <t>MGI:2143886</t>
  </si>
  <si>
    <t>MGI:1196396</t>
  </si>
  <si>
    <t>MGI:1924407</t>
  </si>
  <si>
    <t>MGI:1352748</t>
  </si>
  <si>
    <t>MGI:1917377</t>
  </si>
  <si>
    <t>MGI:1330239</t>
  </si>
  <si>
    <t>MGI:1330238</t>
  </si>
  <si>
    <t>MGI:1915813</t>
  </si>
  <si>
    <t>MGI:2685869</t>
  </si>
  <si>
    <t>MGI:1913560</t>
  </si>
  <si>
    <t>MGI:1349763</t>
  </si>
  <si>
    <t>MGI:1349762</t>
  </si>
  <si>
    <t>MGI:1929772</t>
  </si>
  <si>
    <t>MGI:1914421</t>
  </si>
  <si>
    <t>MGI:1913806</t>
  </si>
  <si>
    <t>MGI:99578</t>
  </si>
  <si>
    <t>Drd1</t>
  </si>
  <si>
    <t>dopamine receptor D1</t>
  </si>
  <si>
    <t>MGI:94924</t>
  </si>
  <si>
    <t>MGI:94927</t>
  </si>
  <si>
    <t>MGI:1343297</t>
  </si>
  <si>
    <t>MGI:1261425</t>
  </si>
  <si>
    <t>MGI:103221</t>
  </si>
  <si>
    <t>MGI:1196281</t>
  </si>
  <si>
    <t>DS cell adhesion molecule</t>
  </si>
  <si>
    <t>MGI:2150309</t>
  </si>
  <si>
    <t>DS cell adhesion molecule like 1</t>
  </si>
  <si>
    <t>MGI:1206040</t>
  </si>
  <si>
    <t>Vps26c</t>
  </si>
  <si>
    <t>VPS26 endosomal protein sorting factor C</t>
  </si>
  <si>
    <t>MGI:2442948</t>
  </si>
  <si>
    <t>MGI:104627</t>
  </si>
  <si>
    <t>MGI:1929270</t>
  </si>
  <si>
    <t>MGI:1925064</t>
  </si>
  <si>
    <t>MGI:1913294</t>
  </si>
  <si>
    <t>MGI:1916107</t>
  </si>
  <si>
    <t>MGI:2656973</t>
  </si>
  <si>
    <t>MGI:1919352</t>
  </si>
  <si>
    <t>MGI:1890614</t>
  </si>
  <si>
    <t>MGI:1917936</t>
  </si>
  <si>
    <t>MGI:1922469</t>
  </si>
  <si>
    <t>MGI:101911</t>
  </si>
  <si>
    <t>MGI:1915926</t>
  </si>
  <si>
    <t>MGI:1914209</t>
  </si>
  <si>
    <t>MGI:1919599</t>
  </si>
  <si>
    <t>MGI:2442191</t>
  </si>
  <si>
    <t>MGI:2387100</t>
  </si>
  <si>
    <t>MGI:106626</t>
  </si>
  <si>
    <t>MGI:1346051</t>
  </si>
  <si>
    <t>MGI:106613</t>
  </si>
  <si>
    <t>MGI:108100</t>
  </si>
  <si>
    <t>MGI:1918450</t>
  </si>
  <si>
    <t>MGI:103147</t>
  </si>
  <si>
    <t>MGI:107750</t>
  </si>
  <si>
    <t>MGI:107738</t>
  </si>
  <si>
    <t>MGI:107736</t>
  </si>
  <si>
    <t>MGI:1913996</t>
  </si>
  <si>
    <t>MGI:1861457</t>
  </si>
  <si>
    <t>MGI:1915347</t>
  </si>
  <si>
    <t>MGI:1914318</t>
  </si>
  <si>
    <t>MGI:1922715</t>
  </si>
  <si>
    <t>MGI:3807506</t>
  </si>
  <si>
    <t>MGI:98643</t>
  </si>
  <si>
    <t>MGI:1914367</t>
  </si>
  <si>
    <t>MGI:1330299</t>
  </si>
  <si>
    <t>MGI:1330302</t>
  </si>
  <si>
    <t>MGI:1330301</t>
  </si>
  <si>
    <t>MGI:1914935</t>
  </si>
  <si>
    <t>Dnaaf4</t>
  </si>
  <si>
    <t>dynein axonemal assembly factor 4</t>
  </si>
  <si>
    <t>MGI:1914311</t>
  </si>
  <si>
    <t>MGI:1919757</t>
  </si>
  <si>
    <t>MGI:2444387</t>
  </si>
  <si>
    <t>Cfap46</t>
  </si>
  <si>
    <t>cilia and flagella associated protein 46</t>
  </si>
  <si>
    <t>MGI:2442009</t>
  </si>
  <si>
    <t>RIKEN cDNA E030024N20 gene</t>
  </si>
  <si>
    <t>MGI:2443867</t>
  </si>
  <si>
    <t>Grin1os</t>
  </si>
  <si>
    <t>glutamate receptor, ionotropic, NMDA1 (zeta 1), opposite strand</t>
  </si>
  <si>
    <t>MGI:2143991</t>
  </si>
  <si>
    <t>Epop</t>
  </si>
  <si>
    <t>elongin BC and polycomb repressive complex 2 associated protein</t>
  </si>
  <si>
    <t>MGI:2442873</t>
  </si>
  <si>
    <t>MGI:1926091</t>
  </si>
  <si>
    <t>MGI:2442164</t>
  </si>
  <si>
    <t>MGI:3041202</t>
  </si>
  <si>
    <t>MGI:1096341</t>
  </si>
  <si>
    <t>MGI:1096340</t>
  </si>
  <si>
    <t>MGI:105091</t>
  </si>
  <si>
    <t>MGI:1354159</t>
  </si>
  <si>
    <t>MGI:2444256</t>
  </si>
  <si>
    <t>Dennd11</t>
  </si>
  <si>
    <t>DENN domain containing 11</t>
  </si>
  <si>
    <t>MGI:2141773</t>
  </si>
  <si>
    <t>MGI:2442603</t>
  </si>
  <si>
    <t>MGI:109530</t>
  </si>
  <si>
    <t>MGI:2146616</t>
  </si>
  <si>
    <t>MGI:1913516</t>
  </si>
  <si>
    <t>MGI:95275</t>
  </si>
  <si>
    <t>MGI:894289</t>
  </si>
  <si>
    <t>MGI:1354171</t>
  </si>
  <si>
    <t>MGI:1916322</t>
  </si>
  <si>
    <t>MGI:1101356</t>
  </si>
  <si>
    <t>MGI:1343461</t>
  </si>
  <si>
    <t>MGI:1858208</t>
  </si>
  <si>
    <t>MGI:2136460</t>
  </si>
  <si>
    <t>MGI:1346064</t>
  </si>
  <si>
    <t>MGI:2446249</t>
  </si>
  <si>
    <t>MGI:2180139</t>
  </si>
  <si>
    <t>MGI:1891227</t>
  </si>
  <si>
    <t>MGI:95285</t>
  </si>
  <si>
    <t>MGI:102720</t>
  </si>
  <si>
    <t>MGI:2442192</t>
  </si>
  <si>
    <t>MGI:1096881</t>
  </si>
  <si>
    <t>MGI:1096317</t>
  </si>
  <si>
    <t>MGI:1929520</t>
  </si>
  <si>
    <t>MGI:1913393</t>
  </si>
  <si>
    <t>MGI:1914734</t>
  </si>
  <si>
    <t>MGI:1914043</t>
  </si>
  <si>
    <t>EF-hand calcium binding domain 1</t>
  </si>
  <si>
    <t>MGI:1922290</t>
  </si>
  <si>
    <t>MGI:1915476</t>
  </si>
  <si>
    <t>MGI:2385199</t>
  </si>
  <si>
    <t>MGI:1925756</t>
  </si>
  <si>
    <t>Micu3</t>
  </si>
  <si>
    <t>mitochondrial calcium uptake family, member 3</t>
  </si>
  <si>
    <t>MGI:3045296</t>
  </si>
  <si>
    <t>MGI:1919127</t>
  </si>
  <si>
    <t>MGI:1921655</t>
  </si>
  <si>
    <t>MGI:1921607</t>
  </si>
  <si>
    <t>MGI:106504</t>
  </si>
  <si>
    <t>MGI:102707</t>
  </si>
  <si>
    <t>MGI:106644</t>
  </si>
  <si>
    <t>MGI:107444</t>
  </si>
  <si>
    <t>MGI:102708</t>
  </si>
  <si>
    <t>MGI:105097</t>
  </si>
  <si>
    <t>MGI:105311</t>
  </si>
  <si>
    <t>MGI:95290</t>
  </si>
  <si>
    <t>MGI:1932286</t>
  </si>
  <si>
    <t>MGI:1932288</t>
  </si>
  <si>
    <t>MGI:95295</t>
  </si>
  <si>
    <t>MGI:1306780</t>
  </si>
  <si>
    <t>MGI:99252</t>
  </si>
  <si>
    <t>MGI:2667252</t>
  </si>
  <si>
    <t>MGI:1277964</t>
  </si>
  <si>
    <t>MGI:1924933</t>
  </si>
  <si>
    <t>MGI:2148922</t>
  </si>
  <si>
    <t>MGI:1889651</t>
  </si>
  <si>
    <t>MGI:2681174</t>
  </si>
  <si>
    <t>MGI:1924095</t>
  </si>
  <si>
    <t>MGI:1913485</t>
  </si>
  <si>
    <t>MGI:1916219</t>
  </si>
  <si>
    <t>MGI:1353449</t>
  </si>
  <si>
    <t>MGI:2446630</t>
  </si>
  <si>
    <t>Ago1</t>
  </si>
  <si>
    <t>argonaute RISC catalytic subunit 1</t>
  </si>
  <si>
    <t>MGI:2446632</t>
  </si>
  <si>
    <t>Ago2</t>
  </si>
  <si>
    <t>argonaute RISC catalytic subunit 2</t>
  </si>
  <si>
    <t>MGI:2446634</t>
  </si>
  <si>
    <t>Ago3</t>
  </si>
  <si>
    <t>argonaute RISC catalytic subunit 3</t>
  </si>
  <si>
    <t>MGI:1924100</t>
  </si>
  <si>
    <t>Ago4</t>
  </si>
  <si>
    <t>argonaute RISC catalytic subunit 4</t>
  </si>
  <si>
    <t>MGI:95299</t>
  </si>
  <si>
    <t>MGI:1914454</t>
  </si>
  <si>
    <t>MGI:95301</t>
  </si>
  <si>
    <t>MGI:1926966</t>
  </si>
  <si>
    <t>MGI:1915385</t>
  </si>
  <si>
    <t>MGI:1860763</t>
  </si>
  <si>
    <t>MGI:1921080</t>
  </si>
  <si>
    <t>MGI:95303</t>
  </si>
  <si>
    <t>MGI:106906</t>
  </si>
  <si>
    <t>MGI:95305</t>
  </si>
  <si>
    <t>MGI:1914142</t>
  </si>
  <si>
    <t>MGI:103267</t>
  </si>
  <si>
    <t>MGI:109198</t>
  </si>
  <si>
    <t>MGI:2384784</t>
  </si>
  <si>
    <t>MGI:1923935</t>
  </si>
  <si>
    <t>MGI:106248</t>
  </si>
  <si>
    <t>MGI:1933735</t>
  </si>
  <si>
    <t>MGI:2441772</t>
  </si>
  <si>
    <t>MGI:1100851</t>
  </si>
  <si>
    <t>MGI:109157</t>
  </si>
  <si>
    <t>ELAV like RNA binding protein 3</t>
  </si>
  <si>
    <t>MGI:107180</t>
  </si>
  <si>
    <t>MGI:1916507</t>
  </si>
  <si>
    <t>MGI:2442479</t>
  </si>
  <si>
    <t>MGI:3608416</t>
  </si>
  <si>
    <t>MGI:101833</t>
  </si>
  <si>
    <t>MGI:102853</t>
  </si>
  <si>
    <t>MGI:109377</t>
  </si>
  <si>
    <t>MGI:2679007</t>
  </si>
  <si>
    <t>MGI:95317</t>
  </si>
  <si>
    <t>MGI:1913376</t>
  </si>
  <si>
    <t>MGI:1858960</t>
  </si>
  <si>
    <t>MGI:2156528</t>
  </si>
  <si>
    <t>MGI:1921809</t>
  </si>
  <si>
    <t>MGI:108117</t>
  </si>
  <si>
    <t>MGI:1919889</t>
  </si>
  <si>
    <t>MGI:1315195</t>
  </si>
  <si>
    <t>MGI:2155345</t>
  </si>
  <si>
    <t>Col26a1</t>
  </si>
  <si>
    <t>collagen, type XXVI, alpha 1</t>
  </si>
  <si>
    <t>MGI:1926189</t>
  </si>
  <si>
    <t>MGI:2389136</t>
  </si>
  <si>
    <t>MGI:1919455</t>
  </si>
  <si>
    <t>MGI:2442895</t>
  </si>
  <si>
    <t>MGI:1098726</t>
  </si>
  <si>
    <t>MGI:1098729</t>
  </si>
  <si>
    <t>MGI:95388</t>
  </si>
  <si>
    <t>MGI:108360</t>
  </si>
  <si>
    <t>ENAH actin regulator</t>
  </si>
  <si>
    <t>MGI:109610</t>
  </si>
  <si>
    <t>MGI:1919196</t>
  </si>
  <si>
    <t>MGI:95392</t>
  </si>
  <si>
    <t>MGI:1918483</t>
  </si>
  <si>
    <t>MGI:95395</t>
  </si>
  <si>
    <t>MGI:2441717</t>
  </si>
  <si>
    <t>MGI:1321390</t>
  </si>
  <si>
    <t>MGI:1891189</t>
  </si>
  <si>
    <t>MGI:2135885</t>
  </si>
  <si>
    <t>MGI:1919286</t>
  </si>
  <si>
    <t>ENY2 transcription and export complex 2 subunit</t>
  </si>
  <si>
    <t>MGI:1276116</t>
  </si>
  <si>
    <t>MGI:1276124</t>
  </si>
  <si>
    <t>MGI:109169</t>
  </si>
  <si>
    <t>MGI:95401</t>
  </si>
  <si>
    <t>Epb41</t>
  </si>
  <si>
    <t>erythrocyte membrane protein band 4.1</t>
  </si>
  <si>
    <t>MGI:1859149</t>
  </si>
  <si>
    <t>Epb41l4b</t>
  </si>
  <si>
    <t>erythrocyte membrane protein band 4.1 like 4b</t>
  </si>
  <si>
    <t>MGI:1278322</t>
  </si>
  <si>
    <t>enhancer of polycomb homolog 1</t>
  </si>
  <si>
    <t>MGI:1278321</t>
  </si>
  <si>
    <t>enhancer of polycomb homolog 2</t>
  </si>
  <si>
    <t>MGI:106653</t>
  </si>
  <si>
    <t>MGI:3586824</t>
  </si>
  <si>
    <t>MGI:99612</t>
  </si>
  <si>
    <t>MGI:98277</t>
  </si>
  <si>
    <t>MGI:99654</t>
  </si>
  <si>
    <t>MGI:108034</t>
  </si>
  <si>
    <t>MGI:95276</t>
  </si>
  <si>
    <t>MGI:1096337</t>
  </si>
  <si>
    <t>MGI:1096338</t>
  </si>
  <si>
    <t>MGI:1341085</t>
  </si>
  <si>
    <t>MGI:1333763</t>
  </si>
  <si>
    <t>MGI:1919139</t>
  </si>
  <si>
    <t>MGI:95408</t>
  </si>
  <si>
    <t>MGI:97838</t>
  </si>
  <si>
    <t>MGI:104582</t>
  </si>
  <si>
    <t>MGI:1889295</t>
  </si>
  <si>
    <t>MGI:1890169</t>
  </si>
  <si>
    <t>Erbin</t>
  </si>
  <si>
    <t>Erbb2 interacting protein</t>
  </si>
  <si>
    <t>MGI:104771</t>
  </si>
  <si>
    <t>MGI:2151013</t>
  </si>
  <si>
    <t>MGI:109637</t>
  </si>
  <si>
    <t>MGI:1914708</t>
  </si>
  <si>
    <t>MGI:108089</t>
  </si>
  <si>
    <t>ERH mRNA splicing and mitosis factor</t>
  </si>
  <si>
    <t>MGI:1914526</t>
  </si>
  <si>
    <t>MGI:1918401</t>
  </si>
  <si>
    <t>MGI:106250</t>
  </si>
  <si>
    <t>MGI:1914725</t>
  </si>
  <si>
    <t>Ero1b</t>
  </si>
  <si>
    <t>endoplasmic reticulum oxidoreductase 1 beta</t>
  </si>
  <si>
    <t>MGI:1921405</t>
  </si>
  <si>
    <t>MGI:1925055</t>
  </si>
  <si>
    <t>MGI:1913830</t>
  </si>
  <si>
    <t>MGI:1352467</t>
  </si>
  <si>
    <t>MGI:1346831</t>
  </si>
  <si>
    <t>MGI:1098699</t>
  </si>
  <si>
    <t>MGI:106100</t>
  </si>
  <si>
    <t>MGI:1913321</t>
  </si>
  <si>
    <t>MGI:95454</t>
  </si>
  <si>
    <t>MGI:1261417</t>
  </si>
  <si>
    <t>MGI:1261426</t>
  </si>
  <si>
    <t>Zfp971</t>
  </si>
  <si>
    <t>zinc finger protein 971</t>
  </si>
  <si>
    <t>MGI:99254</t>
  </si>
  <si>
    <t>MGI:1350926</t>
  </si>
  <si>
    <t>MGI:1096867</t>
  </si>
  <si>
    <t>MGI:109336</t>
  </si>
  <si>
    <t>MGI:95458</t>
  </si>
  <si>
    <t>MGI:104736</t>
  </si>
  <si>
    <t>MGI:2442167</t>
  </si>
  <si>
    <t>MGI:2445020</t>
  </si>
  <si>
    <t>MGI:1913732</t>
  </si>
  <si>
    <t>MGI:3041195</t>
  </si>
  <si>
    <t>MGI:1096376</t>
  </si>
  <si>
    <t>MGI:1923164</t>
  </si>
  <si>
    <t>MGI:2142527</t>
  </si>
  <si>
    <t>MGI:1913833</t>
  </si>
  <si>
    <t>MGI:107889</t>
  </si>
  <si>
    <t>MGI:1916889</t>
  </si>
  <si>
    <t>MGI:1888742</t>
  </si>
  <si>
    <t>exostosin-like glycosyltransferase 1</t>
  </si>
  <si>
    <t>MGI:1860765</t>
  </si>
  <si>
    <t>exostosin-like glycosyltransferase 3</t>
  </si>
  <si>
    <t>MGI:109341</t>
  </si>
  <si>
    <t>MGI:107940</t>
  </si>
  <si>
    <t>MGI:1321398</t>
  </si>
  <si>
    <t>MGI:88381</t>
  </si>
  <si>
    <t>MGI:3642477</t>
  </si>
  <si>
    <t>MGI:3606161</t>
  </si>
  <si>
    <t>MGI:2443327</t>
  </si>
  <si>
    <t>MGI:101790</t>
  </si>
  <si>
    <t>MGI:101916</t>
  </si>
  <si>
    <t>MGI:1930079</t>
  </si>
  <si>
    <t>MGI:1915376</t>
  </si>
  <si>
    <t>MGI:1919643</t>
  </si>
  <si>
    <t>MGI:1916255</t>
  </si>
  <si>
    <t>Ubald1</t>
  </si>
  <si>
    <t>UBA-like domain containing 1</t>
  </si>
  <si>
    <t>MGI:1923816</t>
  </si>
  <si>
    <t>Rflnb</t>
  </si>
  <si>
    <t>refilin B</t>
  </si>
  <si>
    <t>MGI:2138935</t>
  </si>
  <si>
    <t>MGI:3036259</t>
  </si>
  <si>
    <t>MGI:1914398</t>
  </si>
  <si>
    <t>Ramac</t>
  </si>
  <si>
    <t>RNA guanine-7 methyltransferase activating subunit</t>
  </si>
  <si>
    <t>MGI:2687281</t>
  </si>
  <si>
    <t>Otulinl</t>
  </si>
  <si>
    <t>OTU deubiquitinase with linear linkage specificity like</t>
  </si>
  <si>
    <t>MGI:1913790</t>
  </si>
  <si>
    <t>MGI:2442708</t>
  </si>
  <si>
    <t>Pheta1</t>
  </si>
  <si>
    <t>PH domain containing endocytic trafficking adaptor 1</t>
  </si>
  <si>
    <t>MGI:2446270</t>
  </si>
  <si>
    <t>Pced1b</t>
  </si>
  <si>
    <t>PC-esterase domain containing 1B</t>
  </si>
  <si>
    <t>MGI:1916690</t>
  </si>
  <si>
    <t>Dennd6b</t>
  </si>
  <si>
    <t>DENN/MADD domain containing 6B</t>
  </si>
  <si>
    <t>MGI:1920000</t>
  </si>
  <si>
    <t>MGI:1924483</t>
  </si>
  <si>
    <t>MGI:1926005</t>
  </si>
  <si>
    <t>MGI:1919375</t>
  </si>
  <si>
    <t>Amer2</t>
  </si>
  <si>
    <t>APC membrane recruitment 2</t>
  </si>
  <si>
    <t>MGI:1919595</t>
  </si>
  <si>
    <t>Amer1</t>
  </si>
  <si>
    <t>APC membrane recruitment 1</t>
  </si>
  <si>
    <t>MGI:3026939</t>
  </si>
  <si>
    <t>Amer3</t>
  </si>
  <si>
    <t>APC membrane recruitment 3</t>
  </si>
  <si>
    <t>MGI:3645930</t>
  </si>
  <si>
    <t>MGI:1919793</t>
  </si>
  <si>
    <t>Mvb12b</t>
  </si>
  <si>
    <t>multivesicular body subunit 12B</t>
  </si>
  <si>
    <t>MGI:1098784</t>
  </si>
  <si>
    <t>MGI:2442910</t>
  </si>
  <si>
    <t>MGI:1923406</t>
  </si>
  <si>
    <t>MGI:1915402</t>
  </si>
  <si>
    <t>MGI:1915248</t>
  </si>
  <si>
    <t>Retreg3</t>
  </si>
  <si>
    <t>reticulophagy regulator family member 3</t>
  </si>
  <si>
    <t>MGI:1917613</t>
  </si>
  <si>
    <t>MGI:1913738</t>
  </si>
  <si>
    <t>MGI:1889842</t>
  </si>
  <si>
    <t>MGI:2657115</t>
  </si>
  <si>
    <t>MGI:1914618</t>
  </si>
  <si>
    <t>Saxo2</t>
  </si>
  <si>
    <t>stabilizer of axonemal microtubules 2</t>
  </si>
  <si>
    <t>MGI:2142765</t>
  </si>
  <si>
    <t>MGI:1925053</t>
  </si>
  <si>
    <t>Shisal2b</t>
  </si>
  <si>
    <t>shisa like 2B</t>
  </si>
  <si>
    <t>MGI:1921599</t>
  </si>
  <si>
    <t>MGI:2147545</t>
  </si>
  <si>
    <t>MGI:1921123</t>
  </si>
  <si>
    <t>MGI:2443027</t>
  </si>
  <si>
    <t>MGI:1917436</t>
  </si>
  <si>
    <t>MGI:3618859</t>
  </si>
  <si>
    <t>MGI:1916186</t>
  </si>
  <si>
    <t>Smim11</t>
  </si>
  <si>
    <t>small integral membrane protein 11</t>
  </si>
  <si>
    <t>MGI:3606565</t>
  </si>
  <si>
    <t>MGI:2442372</t>
  </si>
  <si>
    <t>MGI:2442917</t>
  </si>
  <si>
    <t>MGI:2448496</t>
  </si>
  <si>
    <t>MGI:2684313</t>
  </si>
  <si>
    <t>Togaram1</t>
  </si>
  <si>
    <t>TOG array regulator of axonemal microtubules 1</t>
  </si>
  <si>
    <t>MGI:1930951</t>
  </si>
  <si>
    <t>MGI:1922679</t>
  </si>
  <si>
    <t>MGI:1923156</t>
  </si>
  <si>
    <t>MGI:2442958</t>
  </si>
  <si>
    <t>MGI:1914210</t>
  </si>
  <si>
    <t>Mindy3</t>
  </si>
  <si>
    <t>MINDY lysine 48 deubiquitinase 3</t>
  </si>
  <si>
    <t>MGI:3583959</t>
  </si>
  <si>
    <t>Mindy4</t>
  </si>
  <si>
    <t>MINDY lysine 48 deubiquitinase 4</t>
  </si>
  <si>
    <t>MGI:1915771</t>
  </si>
  <si>
    <t>MGI:2447768</t>
  </si>
  <si>
    <t>family with sequence homology 193, member A</t>
  </si>
  <si>
    <t>MGI:3605068</t>
  </si>
  <si>
    <t>Insyn2a</t>
  </si>
  <si>
    <t>inhibitory synaptic factor 2A</t>
  </si>
  <si>
    <t>MGI:2384304</t>
  </si>
  <si>
    <t>MGI:2136853</t>
  </si>
  <si>
    <t>MGI:1915172</t>
  </si>
  <si>
    <t>MGI:1922948</t>
  </si>
  <si>
    <t>Shld2</t>
  </si>
  <si>
    <t>shieldin complex subunit 2</t>
  </si>
  <si>
    <t>MGI:1913609</t>
  </si>
  <si>
    <t>Cox20</t>
  </si>
  <si>
    <t>cytochrome c oxidase assembly protein 20</t>
  </si>
  <si>
    <t>MGI:2676309</t>
  </si>
  <si>
    <t>MGI:1915144</t>
  </si>
  <si>
    <t>MGI:2670964</t>
  </si>
  <si>
    <t>Tent5a</t>
  </si>
  <si>
    <t>terminal nucleotidyltransferase 5A</t>
  </si>
  <si>
    <t>MGI:1929651</t>
  </si>
  <si>
    <t>Supt20</t>
  </si>
  <si>
    <t>SPT20 SAGA complex component</t>
  </si>
  <si>
    <t>MGI:1913556</t>
  </si>
  <si>
    <t>MGI:2686598</t>
  </si>
  <si>
    <t>Nxpe3</t>
  </si>
  <si>
    <t>neurexophilin and PC-esterase domain family, member 3</t>
  </si>
  <si>
    <t>MGI:1924792</t>
  </si>
  <si>
    <t>Nxpe4</t>
  </si>
  <si>
    <t>neurexophilin and PC-esterase domain family, member 4</t>
  </si>
  <si>
    <t>MGI:2151840</t>
  </si>
  <si>
    <t>Tlcd3a</t>
  </si>
  <si>
    <t>TLC domain containing 3A</t>
  </si>
  <si>
    <t>MGI:1916202</t>
  </si>
  <si>
    <t>Tlcd3b</t>
  </si>
  <si>
    <t>TLC domain containing 3B</t>
  </si>
  <si>
    <t>MGI:2685790</t>
  </si>
  <si>
    <t>Garem1</t>
  </si>
  <si>
    <t>GRB2 associated regulator of MAPK1 subtype 1</t>
  </si>
  <si>
    <t>MGI:2443333</t>
  </si>
  <si>
    <t>Brinp2</t>
  </si>
  <si>
    <t>bone morphogenic protein/retinoic acid inducible neural-specific 2</t>
  </si>
  <si>
    <t>MGI:2443086</t>
  </si>
  <si>
    <t>Mindy2</t>
  </si>
  <si>
    <t>MINDY lysine 48 deubiquitinase 2</t>
  </si>
  <si>
    <t>MGI:1922937</t>
  </si>
  <si>
    <t>Ripor1</t>
  </si>
  <si>
    <t>RHO family interacting cell polarization regulator 1</t>
  </si>
  <si>
    <t>MGI:3045722</t>
  </si>
  <si>
    <t>Tmem255a</t>
  </si>
  <si>
    <t>transmembrane protein 255A</t>
  </si>
  <si>
    <t>MGI:1920076</t>
  </si>
  <si>
    <t>MGI:2443050</t>
  </si>
  <si>
    <t>MGI:1924136</t>
  </si>
  <si>
    <t>MGI:1913552</t>
  </si>
  <si>
    <t>Rmdn1</t>
  </si>
  <si>
    <t>regulator of microtubule dynamics 1</t>
  </si>
  <si>
    <t>MGI:2145900</t>
  </si>
  <si>
    <t>MGI:2145011</t>
  </si>
  <si>
    <t>Lratd1</t>
  </si>
  <si>
    <t>LRAT domain containing 1</t>
  </si>
  <si>
    <t>MGI:3026924</t>
  </si>
  <si>
    <t>Lratd2</t>
  </si>
  <si>
    <t>MGI:1917761</t>
  </si>
  <si>
    <t>Eef2kmt</t>
  </si>
  <si>
    <t>eukaryotic elongation factor 2 lysine methyltransferase</t>
  </si>
  <si>
    <t>MGI:1916877</t>
  </si>
  <si>
    <t>MGI:1915349</t>
  </si>
  <si>
    <t>MGI:3588213</t>
  </si>
  <si>
    <t>MGI:1915500</t>
  </si>
  <si>
    <t>Ciao2a</t>
  </si>
  <si>
    <t>cytosolic iron-sulfur assembly component 2A</t>
  </si>
  <si>
    <t>MGI:1915773</t>
  </si>
  <si>
    <t>Ciao2b</t>
  </si>
  <si>
    <t>cytosolic iron-sulfur assembly component 2B</t>
  </si>
  <si>
    <t>MGI:1915465</t>
  </si>
  <si>
    <t>MGI:3045266</t>
  </si>
  <si>
    <t>MGI:3689889</t>
  </si>
  <si>
    <t>MGI:1926471</t>
  </si>
  <si>
    <t>MGI:2442306</t>
  </si>
  <si>
    <t>MGI:1914180</t>
  </si>
  <si>
    <t>MGI:2446173</t>
  </si>
  <si>
    <t>MGI:95485</t>
  </si>
  <si>
    <t>MGI:109168</t>
  </si>
  <si>
    <t>MGI:2444314</t>
  </si>
  <si>
    <t>MGI:102547</t>
  </si>
  <si>
    <t>MGI:1922033</t>
  </si>
  <si>
    <t>MGI:1921452</t>
  </si>
  <si>
    <t>MGI:3034689</t>
  </si>
  <si>
    <t>MGI:95487</t>
  </si>
  <si>
    <t>MGI:1917620</t>
  </si>
  <si>
    <t>MGI:95490</t>
  </si>
  <si>
    <t>MGI:104648</t>
  </si>
  <si>
    <t>MGI:1920907</t>
  </si>
  <si>
    <t>MGI:1354738</t>
  </si>
  <si>
    <t>MGI:2141676</t>
  </si>
  <si>
    <t>MGI:2448488</t>
  </si>
  <si>
    <t>MGI:2444450</t>
  </si>
  <si>
    <t>MGI:3039600</t>
  </si>
  <si>
    <t>MGI:1919429</t>
  </si>
  <si>
    <t>MGI:1921415</t>
  </si>
  <si>
    <t>MGI:2140367</t>
  </si>
  <si>
    <t>MGI:3052506</t>
  </si>
  <si>
    <t>MGI:2686937</t>
  </si>
  <si>
    <t>MGI:1354706</t>
  </si>
  <si>
    <t>MGI:2446216</t>
  </si>
  <si>
    <t>MGI:2685007</t>
  </si>
  <si>
    <t>MGI:1929084</t>
  </si>
  <si>
    <t>MGI:1914981</t>
  </si>
  <si>
    <t>MGI:1289192</t>
  </si>
  <si>
    <t>MGI:1261912</t>
  </si>
  <si>
    <t>MGI:1924992</t>
  </si>
  <si>
    <t>MGI:1914391</t>
  </si>
  <si>
    <t>MGI:1354696</t>
  </si>
  <si>
    <t>MGI:1918788</t>
  </si>
  <si>
    <t>MGI:2144023</t>
  </si>
  <si>
    <t>MGI:1923584</t>
  </si>
  <si>
    <t>MGI:1354695</t>
  </si>
  <si>
    <t>MGI:95496</t>
  </si>
  <si>
    <t>MGI:1920986</t>
  </si>
  <si>
    <t>MGI:95500</t>
  </si>
  <si>
    <t>MGI:3505790</t>
  </si>
  <si>
    <t>MGI:103224</t>
  </si>
  <si>
    <t>MGI:3584513</t>
  </si>
  <si>
    <t>MGI:1335089</t>
  </si>
  <si>
    <t>fem 1 homolog a</t>
  </si>
  <si>
    <t>MGI:2444737</t>
  </si>
  <si>
    <t>fem 1 homolog c</t>
  </si>
  <si>
    <t>MGI:2385001</t>
  </si>
  <si>
    <t>MGI:104566</t>
  </si>
  <si>
    <t>MGI:1347084</t>
  </si>
  <si>
    <t>MGI:2183747</t>
  </si>
  <si>
    <t>MGI:2443369</t>
  </si>
  <si>
    <t>MGI:1261419</t>
  </si>
  <si>
    <t>MGI:1099809</t>
  </si>
  <si>
    <t>MGI:109183</t>
  </si>
  <si>
    <t>MGI:109178</t>
  </si>
  <si>
    <t>MGI:95522</t>
  </si>
  <si>
    <t>MGI:1922546</t>
  </si>
  <si>
    <t>MGI:1914779</t>
  </si>
  <si>
    <t>MGI:95523</t>
  </si>
  <si>
    <t>MGI:95530</t>
  </si>
  <si>
    <t>MGI:1920323</t>
  </si>
  <si>
    <t>MGI:1277947</t>
  </si>
  <si>
    <t>MGI:1925847</t>
  </si>
  <si>
    <t>MGI:1098550</t>
  </si>
  <si>
    <t>MGI:1890647</t>
  </si>
  <si>
    <t>MGI:1344336</t>
  </si>
  <si>
    <t>MGI:1341907</t>
  </si>
  <si>
    <t>four jointed box 1</t>
  </si>
  <si>
    <t>MGI:1913370</t>
  </si>
  <si>
    <t>MGI:95541</t>
  </si>
  <si>
    <t>MGI:1336205</t>
  </si>
  <si>
    <t>MGI:1353460</t>
  </si>
  <si>
    <t>MGI:1336879</t>
  </si>
  <si>
    <t>MGI:1341070</t>
  </si>
  <si>
    <t>MGI:2447586</t>
  </si>
  <si>
    <t>MGI:95554</t>
  </si>
  <si>
    <t>MGI:95556</t>
  </si>
  <si>
    <t>MGI:2446089</t>
  </si>
  <si>
    <t>MGI:3026647</t>
  </si>
  <si>
    <t>MGI:3603594</t>
  </si>
  <si>
    <t>MGI:1918686</t>
  </si>
  <si>
    <t>MGI:2442638</t>
  </si>
  <si>
    <t>MGI:1924167</t>
  </si>
  <si>
    <t>MGI:101815</t>
  </si>
  <si>
    <t>MGI:1859252</t>
  </si>
  <si>
    <t>MGI:1888994</t>
  </si>
  <si>
    <t>MGI:1918659</t>
  </si>
  <si>
    <t>MGI:109569</t>
  </si>
  <si>
    <t>MGI:1328364</t>
  </si>
  <si>
    <t>MGI:95566</t>
  </si>
  <si>
    <t>MGI:1925642</t>
  </si>
  <si>
    <t>MGI:1860513</t>
  </si>
  <si>
    <t>MGI:1919257</t>
  </si>
  <si>
    <t>MGI:1917614</t>
  </si>
  <si>
    <t>MGI:2444668</t>
  </si>
  <si>
    <t>MGI:2683054</t>
  </si>
  <si>
    <t>MGI:104683</t>
  </si>
  <si>
    <t>MGI:1861305</t>
  </si>
  <si>
    <t>MGI:95574</t>
  </si>
  <si>
    <t>MGI:95575</t>
  </si>
  <si>
    <t>MGI:102858</t>
  </si>
  <si>
    <t>MGI:1347466</t>
  </si>
  <si>
    <t>MGI:1347481</t>
  </si>
  <si>
    <t>MGI:1347463</t>
  </si>
  <si>
    <t>MGI:1347471</t>
  </si>
  <si>
    <t>MGI:1347479</t>
  </si>
  <si>
    <t>MGI:1347464</t>
  </si>
  <si>
    <t>MGI:1347474</t>
  </si>
  <si>
    <t>MGI:1926805</t>
  </si>
  <si>
    <t>MGI:1347488</t>
  </si>
  <si>
    <t>MGI:1347487</t>
  </si>
  <si>
    <t>MGI:1918625</t>
  </si>
  <si>
    <t>MGI:1890077</t>
  </si>
  <si>
    <t>MGI:2676586</t>
  </si>
  <si>
    <t>MGI:1914004</t>
  </si>
  <si>
    <t>MGI:2148705</t>
  </si>
  <si>
    <t>MGI:1921373</t>
  </si>
  <si>
    <t>MGI:1298228</t>
  </si>
  <si>
    <t>MGI:2446262</t>
  </si>
  <si>
    <t>MGI:95576</t>
  </si>
  <si>
    <t>MGI:2385368</t>
  </si>
  <si>
    <t>MGI:109450</t>
  </si>
  <si>
    <t>MGI:2673967</t>
  </si>
  <si>
    <t>MGI:893597</t>
  </si>
  <si>
    <t>MGI:1919850</t>
  </si>
  <si>
    <t>MGI:2141794</t>
  </si>
  <si>
    <t>MGI:1914707</t>
  </si>
  <si>
    <t>MGI:3646547</t>
  </si>
  <si>
    <t>MGI:3042378</t>
  </si>
  <si>
    <t>MGI:2443895</t>
  </si>
  <si>
    <t>MGI:1919563</t>
  </si>
  <si>
    <t>MGI:1352745</t>
  </si>
  <si>
    <t>MGI:2442443</t>
  </si>
  <si>
    <t>MGI:102793</t>
  </si>
  <si>
    <t>MGI:1890391</t>
  </si>
  <si>
    <t>MGI:2443199</t>
  </si>
  <si>
    <t>MGI:95588</t>
  </si>
  <si>
    <t>MGI:95589</t>
  </si>
  <si>
    <t>MGI:1347093</t>
  </si>
  <si>
    <t>MGI:1859648</t>
  </si>
  <si>
    <t>MGI:1915267</t>
  </si>
  <si>
    <t>Mrm2</t>
  </si>
  <si>
    <t>mitochondrial rRNA methyltransferase 2</t>
  </si>
  <si>
    <t>MGI:95593</t>
  </si>
  <si>
    <t>MGI:1919268</t>
  </si>
  <si>
    <t>MGI:1914641</t>
  </si>
  <si>
    <t>MGI:97513</t>
  </si>
  <si>
    <t>MGI:1353633</t>
  </si>
  <si>
    <t>MGI:1330859</t>
  </si>
  <si>
    <t>MGI:1315196</t>
  </si>
  <si>
    <t>Timm10b</t>
  </si>
  <si>
    <t>translocase of inner mitochondrial membrane 10B</t>
  </si>
  <si>
    <t>MGI:1096879</t>
  </si>
  <si>
    <t>MGI:1346074</t>
  </si>
  <si>
    <t>MGI:1889273</t>
  </si>
  <si>
    <t>MGI:1195260</t>
  </si>
  <si>
    <t>MGI:1201785</t>
  </si>
  <si>
    <t>MGI:1890226</t>
  </si>
  <si>
    <t>MGI:107277</t>
  </si>
  <si>
    <t>MGI:1917955</t>
  </si>
  <si>
    <t>MGI:1888513</t>
  </si>
  <si>
    <t>MGI:108476</t>
  </si>
  <si>
    <t>MGI:108474</t>
  </si>
  <si>
    <t>MGI:108570</t>
  </si>
  <si>
    <t>MGI:1316737</t>
  </si>
  <si>
    <t>MGI:2444298</t>
  </si>
  <si>
    <t>MGI:3603513</t>
  </si>
  <si>
    <t>MGI:95609</t>
  </si>
  <si>
    <t>MGI:1861742</t>
  </si>
  <si>
    <t>MGI:1914980</t>
  </si>
  <si>
    <t>MGI:1890602</t>
  </si>
  <si>
    <t>MGI:1860139</t>
  </si>
  <si>
    <t>MGI:95612</t>
  </si>
  <si>
    <t>MGI:95614</t>
  </si>
  <si>
    <t>MGI:95619</t>
  </si>
  <si>
    <t>MGI:95620</t>
  </si>
  <si>
    <t>MGI:1330235</t>
  </si>
  <si>
    <t>MGI:95634</t>
  </si>
  <si>
    <t>MGI:1346325</t>
  </si>
  <si>
    <t>MGI:1914947</t>
  </si>
  <si>
    <t>MGI:95637</t>
  </si>
  <si>
    <t>galanin and GMAP prepropeptide</t>
  </si>
  <si>
    <t>MGI:1858277</t>
  </si>
  <si>
    <t>MGI:3617843</t>
  </si>
  <si>
    <t>MGI:1917226</t>
  </si>
  <si>
    <t>MGI:894693</t>
  </si>
  <si>
    <t>polypeptide N-acetylgalactosaminyltransferase 1</t>
  </si>
  <si>
    <t>MGI:1890480</t>
  </si>
  <si>
    <t>polypeptide N-acetylgalactosaminyltransferase 10</t>
  </si>
  <si>
    <t>MGI:2139447</t>
  </si>
  <si>
    <t>polypeptide N-acetylgalactosaminyltransferase 13</t>
  </si>
  <si>
    <t>MGI:894694</t>
  </si>
  <si>
    <t>polypeptide N-acetylgalactosaminyltransferase 2</t>
  </si>
  <si>
    <t>MGI:1349449</t>
  </si>
  <si>
    <t>polypeptide N-acetylgalactosaminyltransferase 7</t>
  </si>
  <si>
    <t>MGI:2677965</t>
  </si>
  <si>
    <t>polypeptide N-acetylgalactosaminyltransferase 9</t>
  </si>
  <si>
    <t>MGI:1913581</t>
  </si>
  <si>
    <t>MGI:1098221</t>
  </si>
  <si>
    <t>MGI:1890619</t>
  </si>
  <si>
    <t>MGI:95639</t>
  </si>
  <si>
    <t>MGI:95655</t>
  </si>
  <si>
    <t>MGI:1926176</t>
  </si>
  <si>
    <t>MGI:1918780</t>
  </si>
  <si>
    <t>MGI:95659</t>
  </si>
  <si>
    <t>MGI:1202388</t>
  </si>
  <si>
    <t>MGI:1202386</t>
  </si>
  <si>
    <t>MGI:1914460</t>
  </si>
  <si>
    <t>MGI:2443225</t>
  </si>
  <si>
    <t>MGI:1923776</t>
  </si>
  <si>
    <t>MGI:2654325</t>
  </si>
  <si>
    <t>MGI:1278343</t>
  </si>
  <si>
    <t>Nipsnap2</t>
  </si>
  <si>
    <t>nipsnap homolog 2</t>
  </si>
  <si>
    <t>MGI:1861607</t>
  </si>
  <si>
    <t>MGI:2444421</t>
  </si>
  <si>
    <t>MGI:95667</t>
  </si>
  <si>
    <t>MGI:95668</t>
  </si>
  <si>
    <t>MGI:101859</t>
  </si>
  <si>
    <t>Ccser2</t>
  </si>
  <si>
    <t>coiled-coil serine rich 2</t>
  </si>
  <si>
    <t>MGI:1917547</t>
  </si>
  <si>
    <t>MGI:1914617</t>
  </si>
  <si>
    <t>Paxbp1</t>
  </si>
  <si>
    <t>PAX3 and PAX7 binding protein 1</t>
  </si>
  <si>
    <t>MGI:95675</t>
  </si>
  <si>
    <t>MGI:2443977</t>
  </si>
  <si>
    <t>MGI:1270854</t>
  </si>
  <si>
    <t>MGI:2444248</t>
  </si>
  <si>
    <t>Gcn1</t>
  </si>
  <si>
    <t>GCN1 activator of EIF2AK4</t>
  </si>
  <si>
    <t>MGI:1915383</t>
  </si>
  <si>
    <t>MGI:95678</t>
  </si>
  <si>
    <t>MGI:1338027</t>
  </si>
  <si>
    <t>MGI:1918834</t>
  </si>
  <si>
    <t>MGI:1914492</t>
  </si>
  <si>
    <t>gem nuclear organelle associated protein 6</t>
  </si>
  <si>
    <t>MGI:1916981</t>
  </si>
  <si>
    <t>gem nuclear organelle associated protein 7</t>
  </si>
  <si>
    <t>MGI:1914854</t>
  </si>
  <si>
    <t>MGI:95697</t>
  </si>
  <si>
    <t>MGI:2145304</t>
  </si>
  <si>
    <t>MGI:95698</t>
  </si>
  <si>
    <t>MGI:1195462</t>
  </si>
  <si>
    <t>MGI:2146207</t>
  </si>
  <si>
    <t>MGI:1921355</t>
  </si>
  <si>
    <t>MGI:2384159</t>
  </si>
  <si>
    <t>MGI:95700</t>
  </si>
  <si>
    <t>MGI:1329035</t>
  </si>
  <si>
    <t>MGI:1341724</t>
  </si>
  <si>
    <t>MGI:1913385</t>
  </si>
  <si>
    <t>MGI:1888677</t>
  </si>
  <si>
    <t>MGI:2138584</t>
  </si>
  <si>
    <t>MGI:1921019</t>
  </si>
  <si>
    <t>MGI:1889209</t>
  </si>
  <si>
    <t>MGI:1927140</t>
  </si>
  <si>
    <t>GIT ArfGAP 1</t>
  </si>
  <si>
    <t>MGI:95713</t>
  </si>
  <si>
    <t>MGI:95719</t>
  </si>
  <si>
    <t>MGI:95720</t>
  </si>
  <si>
    <t>MGI:95718</t>
  </si>
  <si>
    <t>MGI:2153060</t>
  </si>
  <si>
    <t>MGI:2153041</t>
  </si>
  <si>
    <t>MGI:1334209</t>
  </si>
  <si>
    <t>MGI:1923993</t>
  </si>
  <si>
    <t>MGI:2443336</t>
  </si>
  <si>
    <t>MGI:1891694</t>
  </si>
  <si>
    <t>MGI:2179717</t>
  </si>
  <si>
    <t>MGI:104967</t>
  </si>
  <si>
    <t>MGI:95728</t>
  </si>
  <si>
    <t>MGI:95729</t>
  </si>
  <si>
    <t>MGI:1920940</t>
  </si>
  <si>
    <t>MGI:1917770</t>
  </si>
  <si>
    <t>MGI:1932535</t>
  </si>
  <si>
    <t>MGI:2141180</t>
  </si>
  <si>
    <t>MGI:95742</t>
  </si>
  <si>
    <t>MGI:1914451</t>
  </si>
  <si>
    <t>MGI:99571</t>
  </si>
  <si>
    <t>MGI:95748</t>
  </si>
  <si>
    <t>MGI:2135625</t>
  </si>
  <si>
    <t>MGI:1916617</t>
  </si>
  <si>
    <t>MGI:1353653</t>
  </si>
  <si>
    <t>MGI:1923735</t>
  </si>
  <si>
    <t>MGI:1929253</t>
  </si>
  <si>
    <t>MGI:2154263</t>
  </si>
  <si>
    <t>Bicra</t>
  </si>
  <si>
    <t>BRD4 interacting chromatin remodeling complex associated protein</t>
  </si>
  <si>
    <t>MGI:95739</t>
  </si>
  <si>
    <t>MGI:2444085</t>
  </si>
  <si>
    <t>MGI:3642454</t>
  </si>
  <si>
    <t>Cox7c-ps1</t>
  </si>
  <si>
    <t>cytochrome c oxidase subunit 7C, pseudogene 1</t>
  </si>
  <si>
    <t>MGI:3642803</t>
  </si>
  <si>
    <t>MGI:3642237</t>
  </si>
  <si>
    <t>MGI:3711272</t>
  </si>
  <si>
    <t>MGI:3641794</t>
  </si>
  <si>
    <t>MGI:3704316</t>
  </si>
  <si>
    <t>MGI:3642572</t>
  </si>
  <si>
    <t>predicted gene 10653</t>
  </si>
  <si>
    <t>MGI:3641629</t>
  </si>
  <si>
    <t>MGI:3642136</t>
  </si>
  <si>
    <t>MGI:3779151</t>
  </si>
  <si>
    <t>MGI:3642683</t>
  </si>
  <si>
    <t>MGI:3649529</t>
  </si>
  <si>
    <t>Prcd</t>
  </si>
  <si>
    <t>photoreceptor disc component</t>
  </si>
  <si>
    <t>MGI:3650048</t>
  </si>
  <si>
    <t>Triqk</t>
  </si>
  <si>
    <t>triple QxxK/R motif containing</t>
  </si>
  <si>
    <t>MGI:3702175</t>
  </si>
  <si>
    <t>MGI:3650059</t>
  </si>
  <si>
    <t>Snhg15</t>
  </si>
  <si>
    <t>small nucleolar RNA host gene 15</t>
  </si>
  <si>
    <t>MGI:3702436</t>
  </si>
  <si>
    <t>MGI:3651714</t>
  </si>
  <si>
    <t>MGI:3651946</t>
  </si>
  <si>
    <t>MGI:3758095</t>
  </si>
  <si>
    <t>Tmem35b</t>
  </si>
  <si>
    <t>transmembrane protein 35B</t>
  </si>
  <si>
    <t>MGI:3702680</t>
  </si>
  <si>
    <t>MGI:3651978</t>
  </si>
  <si>
    <t>Zfp984</t>
  </si>
  <si>
    <t>zinc finger protein 984</t>
  </si>
  <si>
    <t>MGI:2686183</t>
  </si>
  <si>
    <t>Ankrd63</t>
  </si>
  <si>
    <t>ankyrin repeat domain 63</t>
  </si>
  <si>
    <t>MGI:3649913</t>
  </si>
  <si>
    <t>MGI:3652108</t>
  </si>
  <si>
    <t>Zeb2os</t>
  </si>
  <si>
    <t>zinc finger E-box binding homeobox 2, opposite strand</t>
  </si>
  <si>
    <t>MGI:3651306</t>
  </si>
  <si>
    <t>Mkln1os</t>
  </si>
  <si>
    <t>muskelin 1, intracellular mediator containing kelch motifs, opposite strand</t>
  </si>
  <si>
    <t>MGI:3652053</t>
  </si>
  <si>
    <t>MGI:3651144</t>
  </si>
  <si>
    <t>MGI:3651576</t>
  </si>
  <si>
    <t>MGI:3709624</t>
  </si>
  <si>
    <t>MGI:3649813</t>
  </si>
  <si>
    <t>MGI:3705171</t>
  </si>
  <si>
    <t>Tomm6os</t>
  </si>
  <si>
    <t>translocase of outer mitochondrial membrane 6, opposite strand</t>
  </si>
  <si>
    <t>MGI:3705475</t>
  </si>
  <si>
    <t>predicted gene 15421</t>
  </si>
  <si>
    <t>MGI:2686414</t>
  </si>
  <si>
    <t>Ccdc177</t>
  </si>
  <si>
    <t>coiled-coil domain containing 177</t>
  </si>
  <si>
    <t>MGI:3783146</t>
  </si>
  <si>
    <t>MGI:3783229</t>
  </si>
  <si>
    <t>MGI:3647820</t>
  </si>
  <si>
    <t>Hectd4</t>
  </si>
  <si>
    <t>HECT domain E3 ubiquitin protein ligase 4</t>
  </si>
  <si>
    <t>MGI:3840148</t>
  </si>
  <si>
    <t>Umad1</t>
  </si>
  <si>
    <t>UMAP1-MVP12 associated (UMA) domain containing 1</t>
  </si>
  <si>
    <t>MGI:1344388</t>
  </si>
  <si>
    <t>Natd1</t>
  </si>
  <si>
    <t>N-acetyltransferase domain containing 1</t>
  </si>
  <si>
    <t>MGI:4365374</t>
  </si>
  <si>
    <t>Smim17</t>
  </si>
  <si>
    <t>small integral membrane protein 17</t>
  </si>
  <si>
    <t>MGI:4439625</t>
  </si>
  <si>
    <t>MGI:2686519</t>
  </si>
  <si>
    <t>MGI:4439717</t>
  </si>
  <si>
    <t>MGI:4439818</t>
  </si>
  <si>
    <t>MGI:4439897</t>
  </si>
  <si>
    <t>MGI:4439906</t>
  </si>
  <si>
    <t>MGI:5010006</t>
  </si>
  <si>
    <t>predicted gene, 17821</t>
  </si>
  <si>
    <t>MGI:5011942</t>
  </si>
  <si>
    <t>MGI:5012248</t>
  </si>
  <si>
    <t>MGI:5012485</t>
  </si>
  <si>
    <t>MGI:5295700</t>
  </si>
  <si>
    <t>MGI:3780284</t>
  </si>
  <si>
    <t>MGI:3780550</t>
  </si>
  <si>
    <t>Mthfsl</t>
  </si>
  <si>
    <t>5, 10-methenyltetrahydrofolate synthetase-like</t>
  </si>
  <si>
    <t>MGI:3780864</t>
  </si>
  <si>
    <t>MGI:3781075</t>
  </si>
  <si>
    <t>MGI:3781180</t>
  </si>
  <si>
    <t>predicted gene 3002</t>
  </si>
  <si>
    <t>MGI:3781408</t>
  </si>
  <si>
    <t>MGI:3781592</t>
  </si>
  <si>
    <t>MGI:3781781</t>
  </si>
  <si>
    <t>MGI:3781872</t>
  </si>
  <si>
    <t>MGI:3782066</t>
  </si>
  <si>
    <t>MGI:3643318</t>
  </si>
  <si>
    <t>Zfp994</t>
  </si>
  <si>
    <t>zinc finger protein 994</t>
  </si>
  <si>
    <t>MGI:3646425</t>
  </si>
  <si>
    <t>Tpbgl</t>
  </si>
  <si>
    <t>trophoblast glycoprotein-like</t>
  </si>
  <si>
    <t>MGI:3644651</t>
  </si>
  <si>
    <t>MGI:3643622</t>
  </si>
  <si>
    <t>predicted pseudogene 5124</t>
  </si>
  <si>
    <t>MGI:3649150</t>
  </si>
  <si>
    <t>MGI:3779466</t>
  </si>
  <si>
    <t>MGI:3646006</t>
  </si>
  <si>
    <t>MGI:3648074</t>
  </si>
  <si>
    <t>Tmem240</t>
  </si>
  <si>
    <t>transmembrane protein 240</t>
  </si>
  <si>
    <t>MGI:2685373</t>
  </si>
  <si>
    <t>MGI:3643379</t>
  </si>
  <si>
    <t>Smim22</t>
  </si>
  <si>
    <t>small integral membrane protein 22</t>
  </si>
  <si>
    <t>MGI:3647581</t>
  </si>
  <si>
    <t>Tmem178b</t>
  </si>
  <si>
    <t>transmembrane protein 178B</t>
  </si>
  <si>
    <t>MGI:3648690</t>
  </si>
  <si>
    <t>Zfp975</t>
  </si>
  <si>
    <t>zinc finger protein 975</t>
  </si>
  <si>
    <t>MGI:3645522</t>
  </si>
  <si>
    <t>Sox1ot</t>
  </si>
  <si>
    <t>Sox1 overlapping transcript</t>
  </si>
  <si>
    <t>sense overlapping lncRNA gene</t>
  </si>
  <si>
    <t>MGI:2685407</t>
  </si>
  <si>
    <t>Smim26</t>
  </si>
  <si>
    <t>small integral membrane protein 26</t>
  </si>
  <si>
    <t>MGI:3643566</t>
  </si>
  <si>
    <t>MGI:3779522</t>
  </si>
  <si>
    <t>MGI:3648770</t>
  </si>
  <si>
    <t>Ccpg1os</t>
  </si>
  <si>
    <t>cell cycle progression 1, opposite strand</t>
  </si>
  <si>
    <t>MGI:2685454</t>
  </si>
  <si>
    <t>Usf3</t>
  </si>
  <si>
    <t>upstream transcription factor family member 3</t>
  </si>
  <si>
    <t>MGI:3648722</t>
  </si>
  <si>
    <t>MGI:3648364</t>
  </si>
  <si>
    <t>predicted gene 6300</t>
  </si>
  <si>
    <t>MGI:3645740</t>
  </si>
  <si>
    <t>predicted pseudogene 6402</t>
  </si>
  <si>
    <t>MGI:3644071</t>
  </si>
  <si>
    <t>predicted gene 6548</t>
  </si>
  <si>
    <t>MGI:3646966</t>
  </si>
  <si>
    <t>predicted pseudogene 6981</t>
  </si>
  <si>
    <t>MGI:3648735</t>
  </si>
  <si>
    <t>MGI:3647055</t>
  </si>
  <si>
    <t>predicted gene 8580</t>
  </si>
  <si>
    <t>MGI:2684934</t>
  </si>
  <si>
    <t>Lrrc73</t>
  </si>
  <si>
    <t>leucine rich repeat containing 73</t>
  </si>
  <si>
    <t>MGI:3642684</t>
  </si>
  <si>
    <t>Cep85l</t>
  </si>
  <si>
    <t>centrosomal protein 85-like</t>
  </si>
  <si>
    <t>MGI:2684944</t>
  </si>
  <si>
    <t>Myrf</t>
  </si>
  <si>
    <t>myelin regulatory factor</t>
  </si>
  <si>
    <t>MGI:3708711</t>
  </si>
  <si>
    <t>MGI:2685842</t>
  </si>
  <si>
    <t>Ajm1</t>
  </si>
  <si>
    <t>apical junction component 1</t>
  </si>
  <si>
    <t>MGI:3642695</t>
  </si>
  <si>
    <t>MGI:1891112</t>
  </si>
  <si>
    <t>MGI:2135604</t>
  </si>
  <si>
    <t>MGI:2652836</t>
  </si>
  <si>
    <t>MGI:1927133</t>
  </si>
  <si>
    <t>MGI:1926066</t>
  </si>
  <si>
    <t>MGI:1927344</t>
  </si>
  <si>
    <t>MGI:2448526</t>
  </si>
  <si>
    <t>MGI:95766</t>
  </si>
  <si>
    <t>MGI:95767</t>
  </si>
  <si>
    <t>MGI:95768</t>
  </si>
  <si>
    <t>MGI:95776</t>
  </si>
  <si>
    <t>MGI:95781</t>
  </si>
  <si>
    <t>MGI:1338057</t>
  </si>
  <si>
    <t>MGI:95784</t>
  </si>
  <si>
    <t>MGI:1336169</t>
  </si>
  <si>
    <t>MGI:1913316</t>
  </si>
  <si>
    <t>MGI:1336171</t>
  </si>
  <si>
    <t>MGI:1925616</t>
  </si>
  <si>
    <t>MGI:102705</t>
  </si>
  <si>
    <t>MGI:102704</t>
  </si>
  <si>
    <t>MGI:102703</t>
  </si>
  <si>
    <t>MGI:109164</t>
  </si>
  <si>
    <t>MGI:109163</t>
  </si>
  <si>
    <t>MGI:1353651</t>
  </si>
  <si>
    <t>MGI:2448557</t>
  </si>
  <si>
    <t>MGI:1915230</t>
  </si>
  <si>
    <t>MGI:3643902</t>
  </si>
  <si>
    <t>MGI:2147006</t>
  </si>
  <si>
    <t>MGI:95789</t>
  </si>
  <si>
    <t>MGI:96958</t>
  </si>
  <si>
    <t>MGI:1859646</t>
  </si>
  <si>
    <t>MGI:1918396</t>
  </si>
  <si>
    <t>MGI:1099447</t>
  </si>
  <si>
    <t>MGI:1914214</t>
  </si>
  <si>
    <t>MGI:2138271</t>
  </si>
  <si>
    <t>MGI:1858260</t>
  </si>
  <si>
    <t>MGI:107852</t>
  </si>
  <si>
    <t>MGI:2148975</t>
  </si>
  <si>
    <t>MGI:1914721</t>
  </si>
  <si>
    <t>MGI:2442492</t>
  </si>
  <si>
    <t>MGI:1913864</t>
  </si>
  <si>
    <t>MGI:1918667</t>
  </si>
  <si>
    <t>MGI:1924360</t>
  </si>
  <si>
    <t>MGI:1194891</t>
  </si>
  <si>
    <t>MGI:1346322</t>
  </si>
  <si>
    <t>MGI:95679</t>
  </si>
  <si>
    <t>MGI:99778</t>
  </si>
  <si>
    <t>MGI:107672</t>
  </si>
  <si>
    <t>MGI:1921504</t>
  </si>
  <si>
    <t>MGI:1289326</t>
  </si>
  <si>
    <t>MGI:2385324</t>
  </si>
  <si>
    <t>MGI:2139054</t>
  </si>
  <si>
    <t>MGI:2182928</t>
  </si>
  <si>
    <t>Adgrf5</t>
  </si>
  <si>
    <t>adhesion G protein-coupled receptor F5</t>
  </si>
  <si>
    <t>MGI:1277167</t>
  </si>
  <si>
    <t>Adgra1</t>
  </si>
  <si>
    <t>adhesion G protein-coupled receptor A1</t>
  </si>
  <si>
    <t>MGI:2147529</t>
  </si>
  <si>
    <t>MGI:1891463</t>
  </si>
  <si>
    <t>MGI:3710533</t>
  </si>
  <si>
    <t>MGI:2441872</t>
  </si>
  <si>
    <t>MGI:1916157</t>
  </si>
  <si>
    <t>MGI:2442046</t>
  </si>
  <si>
    <t>MGI:2441697</t>
  </si>
  <si>
    <t>MGI:1315214</t>
  </si>
  <si>
    <t>MGI:1923456</t>
  </si>
  <si>
    <t>MGI:109545</t>
  </si>
  <si>
    <t>MGI:892973</t>
  </si>
  <si>
    <t>MGI:2686146</t>
  </si>
  <si>
    <t>MGI:2441758</t>
  </si>
  <si>
    <t>MGI:1202299</t>
  </si>
  <si>
    <t>MGI:1313297</t>
  </si>
  <si>
    <t>MGI:1928503</t>
  </si>
  <si>
    <t>MGI:2441992</t>
  </si>
  <si>
    <t>MGI:2135882</t>
  </si>
  <si>
    <t>MGI:1340051</t>
  </si>
  <si>
    <t>Adgrg1</t>
  </si>
  <si>
    <t>adhesion G protein-coupled receptor G1</t>
  </si>
  <si>
    <t>MGI:2441719</t>
  </si>
  <si>
    <t>MGI:95712</t>
  </si>
  <si>
    <t>MGI:1927851</t>
  </si>
  <si>
    <t>MGI:1274784</t>
  </si>
  <si>
    <t>Adgrv1</t>
  </si>
  <si>
    <t>adhesion G protein-coupled receptor V1</t>
  </si>
  <si>
    <t>MGI:1917418</t>
  </si>
  <si>
    <t>MGI:2442071</t>
  </si>
  <si>
    <t>MGI:1927596</t>
  </si>
  <si>
    <t>MGI:1917605</t>
  </si>
  <si>
    <t>MGI:1349455</t>
  </si>
  <si>
    <t>MGI:1924785</t>
  </si>
  <si>
    <t>MGI:1891751</t>
  </si>
  <si>
    <t>MGI:1915089</t>
  </si>
  <si>
    <t>MGI:1923373</t>
  </si>
  <si>
    <t>MGI:2146785</t>
  </si>
  <si>
    <t>MGI:95802</t>
  </si>
  <si>
    <t>MGI:104887</t>
  </si>
  <si>
    <t>MGI:105102</t>
  </si>
  <si>
    <t>MGI:104767</t>
  </si>
  <si>
    <t>MGI:3528937</t>
  </si>
  <si>
    <t>MGI:2676308</t>
  </si>
  <si>
    <t>MGI:103232</t>
  </si>
  <si>
    <t>MGI:1315201</t>
  </si>
  <si>
    <t>MGI:3576497</t>
  </si>
  <si>
    <t>MGI:95808</t>
  </si>
  <si>
    <t>MGI:95810</t>
  </si>
  <si>
    <t>MGI:95812</t>
  </si>
  <si>
    <t>MGI:95816</t>
  </si>
  <si>
    <t>MGI:95818</t>
  </si>
  <si>
    <t>MGI:95819</t>
  </si>
  <si>
    <t>MGI:95821</t>
  </si>
  <si>
    <t>MGI:95823</t>
  </si>
  <si>
    <t>MGI:1933206</t>
  </si>
  <si>
    <t>MGI:1921303</t>
  </si>
  <si>
    <t>MGI:2681173</t>
  </si>
  <si>
    <t>MGI:95801</t>
  </si>
  <si>
    <t>MGI:1929494</t>
  </si>
  <si>
    <t>Arhgap35</t>
  </si>
  <si>
    <t>Rho GTPase activating protein 35</t>
  </si>
  <si>
    <t>MGI:1351338</t>
  </si>
  <si>
    <t>MGI:1351339</t>
  </si>
  <si>
    <t>MGI:1351340</t>
  </si>
  <si>
    <t>MGI:1351342</t>
  </si>
  <si>
    <t>MGI:1334417</t>
  </si>
  <si>
    <t>MGI:1334416</t>
  </si>
  <si>
    <t>MGI:1914040</t>
  </si>
  <si>
    <t>MGI:1098275</t>
  </si>
  <si>
    <t>MGI:2152453</t>
  </si>
  <si>
    <t>MGI:1861437</t>
  </si>
  <si>
    <t>MGI:95851</t>
  </si>
  <si>
    <t>MGI:1316727</t>
  </si>
  <si>
    <t>MGI:95804</t>
  </si>
  <si>
    <t>MGI:95856</t>
  </si>
  <si>
    <t>MGI:95861</t>
  </si>
  <si>
    <t>MGI:1342273</t>
  </si>
  <si>
    <t>MGI:1915464</t>
  </si>
  <si>
    <t>MGI:2143526</t>
  </si>
  <si>
    <t>MGI:1341859</t>
  </si>
  <si>
    <t>MGI:104735</t>
  </si>
  <si>
    <t>MGI:1933277</t>
  </si>
  <si>
    <t>MGI:1933289</t>
  </si>
  <si>
    <t>MGI:2385191</t>
  </si>
  <si>
    <t>MGI:1345669</t>
  </si>
  <si>
    <t>MGI:107227</t>
  </si>
  <si>
    <t>MGI:1202722</t>
  </si>
  <si>
    <t>MGI:2149780</t>
  </si>
  <si>
    <t>MGI:1913846</t>
  </si>
  <si>
    <t>MGI:107887</t>
  </si>
  <si>
    <t>MGI:2138383</t>
  </si>
  <si>
    <t>MGI:107428</t>
  </si>
  <si>
    <t>Cfap20</t>
  </si>
  <si>
    <t>cilia and flagella associated protein 20</t>
  </si>
  <si>
    <t>MGI:106565</t>
  </si>
  <si>
    <t>Mtg2</t>
  </si>
  <si>
    <t>mitochondrial ribosome associated GTPase 2</t>
  </si>
  <si>
    <t>MGI:1913317</t>
  </si>
  <si>
    <t>MGI:2660877</t>
  </si>
  <si>
    <t>MGI:1926562</t>
  </si>
  <si>
    <t>Gucy1a1</t>
  </si>
  <si>
    <t>guanylate cyclase 1, soluble, alpha 1</t>
  </si>
  <si>
    <t>MGI:1860604</t>
  </si>
  <si>
    <t>Gucy1b1</t>
  </si>
  <si>
    <t>guanylate cyclase 1, soluble, beta 1</t>
  </si>
  <si>
    <t>MGI:95871</t>
  </si>
  <si>
    <t>MGI:2684933</t>
  </si>
  <si>
    <t>MGI:101805</t>
  </si>
  <si>
    <t>MGI:2685307</t>
  </si>
  <si>
    <t>H1f10</t>
  </si>
  <si>
    <t>H1.10 linker histone</t>
  </si>
  <si>
    <t>MGI:103070</t>
  </si>
  <si>
    <t>MGI:892004</t>
  </si>
  <si>
    <t>polymorphic pseudogene</t>
  </si>
  <si>
    <t>MGI:95901</t>
  </si>
  <si>
    <t>MGI:95904</t>
  </si>
  <si>
    <t>MGI:95908</t>
  </si>
  <si>
    <t>Pfdn6</t>
  </si>
  <si>
    <t>prefoldin subunit 6</t>
  </si>
  <si>
    <t>MGI:95911</t>
  </si>
  <si>
    <t>MGI:95915</t>
  </si>
  <si>
    <t>MGI:95931</t>
  </si>
  <si>
    <t>MGI:95942</t>
  </si>
  <si>
    <t>MGI:95957</t>
  </si>
  <si>
    <t>MGI:95958</t>
  </si>
  <si>
    <t>MGI:1924855</t>
  </si>
  <si>
    <t>H2az2</t>
  </si>
  <si>
    <t>H2A.Z histone variant 2</t>
  </si>
  <si>
    <t>MGI:1888388</t>
  </si>
  <si>
    <t>H2az1</t>
  </si>
  <si>
    <t>H2A.Z variant histone 1</t>
  </si>
  <si>
    <t>MGI:1097686</t>
  </si>
  <si>
    <t>H3.3 histone A</t>
  </si>
  <si>
    <t>MGI:1891713</t>
  </si>
  <si>
    <t>MGI:2446110</t>
  </si>
  <si>
    <t>MGI:95745</t>
  </si>
  <si>
    <t>MGI:1261831</t>
  </si>
  <si>
    <t>MGI:2679531</t>
  </si>
  <si>
    <t>MGI:1918041</t>
  </si>
  <si>
    <t>MGI:1913546</t>
  </si>
  <si>
    <t>MGI:1346319</t>
  </si>
  <si>
    <t>MGI:96070</t>
  </si>
  <si>
    <t>MGI:894659</t>
  </si>
  <si>
    <t>MGI:1891704</t>
  </si>
  <si>
    <t>MGI:1915826</t>
  </si>
  <si>
    <t>Lamtor5</t>
  </si>
  <si>
    <t>late endosomal/lysosomal adaptor, MAPK and MTOR activator 5</t>
  </si>
  <si>
    <t>MGI:105942</t>
  </si>
  <si>
    <t>MGI:2663619</t>
  </si>
  <si>
    <t>MGI:1096392</t>
  </si>
  <si>
    <t>hyperpolarization activated cyclic nucleotide gated potassium channel 1</t>
  </si>
  <si>
    <t>MGI:1298210</t>
  </si>
  <si>
    <t>MGI:1298209</t>
  </si>
  <si>
    <t>MGI:2158340</t>
  </si>
  <si>
    <t>MGI:2385252</t>
  </si>
  <si>
    <t>MGI:1097691</t>
  </si>
  <si>
    <t>MGI:1343091</t>
  </si>
  <si>
    <t>MGI:3036234</t>
  </si>
  <si>
    <t>MGI:1333784</t>
  </si>
  <si>
    <t>MGI:1891835</t>
  </si>
  <si>
    <t>MGI:96062</t>
  </si>
  <si>
    <t>MGI:1916942</t>
  </si>
  <si>
    <t>MGI:1915945</t>
  </si>
  <si>
    <t>MGI:99256</t>
  </si>
  <si>
    <t>MGI:2444133</t>
  </si>
  <si>
    <t>MGI:2444098</t>
  </si>
  <si>
    <t>MGI:1919790</t>
  </si>
  <si>
    <t>MGI:2442558</t>
  </si>
  <si>
    <t>Mroh1</t>
  </si>
  <si>
    <t>maestro heat-like repeat family member 1</t>
  </si>
  <si>
    <t>MGI:1333880</t>
  </si>
  <si>
    <t>MGI:1860084</t>
  </si>
  <si>
    <t>MGI:2685715</t>
  </si>
  <si>
    <t>MGI:2384768</t>
  </si>
  <si>
    <t>HECT domain E3 ubiquitin protein ligase 1</t>
  </si>
  <si>
    <t>MGI:2444115</t>
  </si>
  <si>
    <t>MGI:1924696</t>
  </si>
  <si>
    <t>MGI:1925705</t>
  </si>
  <si>
    <t>MGI:1920177</t>
  </si>
  <si>
    <t>MGI:2384589</t>
  </si>
  <si>
    <t>MGI:103234</t>
  </si>
  <si>
    <t>MGI:1914595</t>
  </si>
  <si>
    <t>MGI:1914388</t>
  </si>
  <si>
    <t>MGI:104853</t>
  </si>
  <si>
    <t>hes family bHLH transcription factor 1</t>
  </si>
  <si>
    <t>MGI:104876</t>
  </si>
  <si>
    <t>hes family bHLH transcription factor 5</t>
  </si>
  <si>
    <t>MGI:1341884</t>
  </si>
  <si>
    <t>MGI:1860511</t>
  </si>
  <si>
    <t>MGI:1916835</t>
  </si>
  <si>
    <t>Hjv</t>
  </si>
  <si>
    <t>hemojuvelin BMP co-receptor</t>
  </si>
  <si>
    <t>MGI:104681</t>
  </si>
  <si>
    <t>MGI:1341847</t>
  </si>
  <si>
    <t>MGI:1919265</t>
  </si>
  <si>
    <t>MGI:1201609</t>
  </si>
  <si>
    <t>Mfsd14a</t>
  </si>
  <si>
    <t>major facilitator superfamily domain containing 14A</t>
  </si>
  <si>
    <t>MGI:1889802</t>
  </si>
  <si>
    <t>MGI:1923792</t>
  </si>
  <si>
    <t>MGI:1338010</t>
  </si>
  <si>
    <t>MGI:1929869</t>
  </si>
  <si>
    <t>MGI:1859778</t>
  </si>
  <si>
    <t>MGI:1930666</t>
  </si>
  <si>
    <t>MGI:1914294</t>
  </si>
  <si>
    <t>MGI:1916823</t>
  </si>
  <si>
    <t>MGI:1321133</t>
  </si>
  <si>
    <t>MGI:1916167</t>
  </si>
  <si>
    <t>MGI:1914097</t>
  </si>
  <si>
    <t>MGI:1099804</t>
  </si>
  <si>
    <t>MGI:1314873</t>
  </si>
  <si>
    <t>MGI:1314872</t>
  </si>
  <si>
    <t>MGI:1314882</t>
  </si>
  <si>
    <t>MGI:99430</t>
  </si>
  <si>
    <t>MGI:1931526</t>
  </si>
  <si>
    <t>H1f2</t>
  </si>
  <si>
    <t>H1.2 linker histone, cluster member</t>
  </si>
  <si>
    <t>MGI:1931527</t>
  </si>
  <si>
    <t>H1f4</t>
  </si>
  <si>
    <t>H1.4 linker histone, cluster member</t>
  </si>
  <si>
    <t>MGI:1915274</t>
  </si>
  <si>
    <t>H2bc4</t>
  </si>
  <si>
    <t>H2B clustered histone 4</t>
  </si>
  <si>
    <t>MGI:2448423</t>
  </si>
  <si>
    <t>H4c4</t>
  </si>
  <si>
    <t>H4 clustered histone 4</t>
  </si>
  <si>
    <t>MGI:2448427</t>
  </si>
  <si>
    <t>H4c8</t>
  </si>
  <si>
    <t>H4 clustered histone 8</t>
  </si>
  <si>
    <t>MGI:2448355</t>
  </si>
  <si>
    <t>H3c14</t>
  </si>
  <si>
    <t>H3 clustered histone 14</t>
  </si>
  <si>
    <t>MGI:1925553</t>
  </si>
  <si>
    <t>H2bu2</t>
  </si>
  <si>
    <t>H2B.U histone 2</t>
  </si>
  <si>
    <t>MGI:96100</t>
  </si>
  <si>
    <t>MGI:1338076</t>
  </si>
  <si>
    <t>MGI:106589</t>
  </si>
  <si>
    <t>MGI:2685821</t>
  </si>
  <si>
    <t>MGI:96103</t>
  </si>
  <si>
    <t>MGI:1315197</t>
  </si>
  <si>
    <t>MGI:894646</t>
  </si>
  <si>
    <t>MGI:96108</t>
  </si>
  <si>
    <t>MGI:2445066</t>
  </si>
  <si>
    <t>MGI:96112</t>
  </si>
  <si>
    <t>MGI:1341190</t>
  </si>
  <si>
    <t>MGI:101761</t>
  </si>
  <si>
    <t>MGI:2446108</t>
  </si>
  <si>
    <t>MGI:96159</t>
  </si>
  <si>
    <t>MGI:96120</t>
  </si>
  <si>
    <t>MGI:96136</t>
  </si>
  <si>
    <t>MGI:2138069</t>
  </si>
  <si>
    <t>MGI:1355295</t>
  </si>
  <si>
    <t>MGI:1918073</t>
  </si>
  <si>
    <t>MGI:107160</t>
  </si>
  <si>
    <t>MGI:1096361</t>
  </si>
  <si>
    <t>Jpt1</t>
  </si>
  <si>
    <t>Jupiter microtubule associated homolog 1</t>
  </si>
  <si>
    <t>MGI:1924384</t>
  </si>
  <si>
    <t>MGI:1917171</t>
  </si>
  <si>
    <t>MGI:1330294</t>
  </si>
  <si>
    <t>MGI:104816</t>
  </si>
  <si>
    <t>MGI:2443517</t>
  </si>
  <si>
    <t>MGI:1915943</t>
  </si>
  <si>
    <t>MGI:1347345</t>
  </si>
  <si>
    <t>MGI:1347354</t>
  </si>
  <si>
    <t>MGI:2443554</t>
  </si>
  <si>
    <t>MGI:1916782</t>
  </si>
  <si>
    <t>MGI:1336200</t>
  </si>
  <si>
    <t>MGI:1855689</t>
  </si>
  <si>
    <t>MGI:108085</t>
  </si>
  <si>
    <t>MGI:96217</t>
  </si>
  <si>
    <t>MGI:2153839</t>
  </si>
  <si>
    <t>HPS3, biogenesis of lysosomal organelles complex 2 subunit 1</t>
  </si>
  <si>
    <t>MGI:2177742</t>
  </si>
  <si>
    <t>HPS4, biogenesis of lysosomal organelles complex 3 subunit 2</t>
  </si>
  <si>
    <t>MGI:96223</t>
  </si>
  <si>
    <t>lysine demethylase and nuclear receptor corepressor</t>
  </si>
  <si>
    <t>MGI:1351473</t>
  </si>
  <si>
    <t>Plaat1</t>
  </si>
  <si>
    <t>phospholipase A and acyltransferase 1</t>
  </si>
  <si>
    <t>MGI:2139279</t>
  </si>
  <si>
    <t>MGI:1201608</t>
  </si>
  <si>
    <t>MGI:1095401</t>
  </si>
  <si>
    <t>Rida</t>
  </si>
  <si>
    <t>reactive intermediate imine deaminase A homolog</t>
  </si>
  <si>
    <t>MGI:1913224</t>
  </si>
  <si>
    <t>MGI:1201606</t>
  </si>
  <si>
    <t>MGI:1333861</t>
  </si>
  <si>
    <t>MGI:1333792</t>
  </si>
  <si>
    <t>MGI:2441996</t>
  </si>
  <si>
    <t>MGI:1354958</t>
  </si>
  <si>
    <t>MGI:1915446</t>
  </si>
  <si>
    <t>MGI:2141135</t>
  </si>
  <si>
    <t>MGI:1333871</t>
  </si>
  <si>
    <t>MGI:1330808</t>
  </si>
  <si>
    <t>MGI:1919802</t>
  </si>
  <si>
    <t>MGI:1347058</t>
  </si>
  <si>
    <t>MGI:1919880</t>
  </si>
  <si>
    <t>MGI:1354164</t>
  </si>
  <si>
    <t>MGI:99517</t>
  </si>
  <si>
    <t>MGI:1342292</t>
  </si>
  <si>
    <t>MGI:95835</t>
  </si>
  <si>
    <t>MGI:96240</t>
  </si>
  <si>
    <t>MGI:1920188</t>
  </si>
  <si>
    <t>MGI:104680</t>
  </si>
  <si>
    <t>MGI:1859271</t>
  </si>
  <si>
    <t>MGI:96273</t>
  </si>
  <si>
    <t>MGI:96274</t>
  </si>
  <si>
    <t>MGI:96281</t>
  </si>
  <si>
    <t>MGI:109246</t>
  </si>
  <si>
    <t>MGI:1196627</t>
  </si>
  <si>
    <t>MGI:99841</t>
  </si>
  <si>
    <t>MGI:96067</t>
  </si>
  <si>
    <t>MGI:1926884</t>
  </si>
  <si>
    <t>MGI:1196334</t>
  </si>
  <si>
    <t>MGI:1915430</t>
  </si>
  <si>
    <t>MGI:1924082</t>
  </si>
  <si>
    <t>HYLS1, centriolar and ciliogenesis associated</t>
  </si>
  <si>
    <t>MGI:1914982</t>
  </si>
  <si>
    <t>MGI:1919586</t>
  </si>
  <si>
    <t>MGI:1918677</t>
  </si>
  <si>
    <t>MGI:1917625</t>
  </si>
  <si>
    <t>MGI:109430</t>
  </si>
  <si>
    <t>MGI:1934157</t>
  </si>
  <si>
    <t>Cilk1</t>
  </si>
  <si>
    <t>ciliogenesis associated kinase 1</t>
  </si>
  <si>
    <t>MGI:1915822</t>
  </si>
  <si>
    <t>Mrpl58</t>
  </si>
  <si>
    <t>mitochondrial ribosomal protein L58</t>
  </si>
  <si>
    <t>MGI:96396</t>
  </si>
  <si>
    <t>inhibitor of DNA binding 1, HLH protein</t>
  </si>
  <si>
    <t>MGI:96397</t>
  </si>
  <si>
    <t>MGI:96412</t>
  </si>
  <si>
    <t>MGI:1915084</t>
  </si>
  <si>
    <t>MGI:2142489</t>
  </si>
  <si>
    <t>MGI:96417</t>
  </si>
  <si>
    <t>MGI:104815</t>
  </si>
  <si>
    <t>MGI:1913441</t>
  </si>
  <si>
    <t>MGI:1337072</t>
  </si>
  <si>
    <t>MGI:1919750</t>
  </si>
  <si>
    <t>MGI:2140675</t>
  </si>
  <si>
    <t>MGI:1924183</t>
  </si>
  <si>
    <t>MGI:1917360</t>
  </si>
  <si>
    <t>MGI:1915963</t>
  </si>
  <si>
    <t>MGI:1933382</t>
  </si>
  <si>
    <t>MGI:1913391</t>
  </si>
  <si>
    <t>MGI:107658</t>
  </si>
  <si>
    <t>MGI:107655</t>
  </si>
  <si>
    <t>MGI:1316708</t>
  </si>
  <si>
    <t>MGI:2146906</t>
  </si>
  <si>
    <t>MGI:1915585</t>
  </si>
  <si>
    <t>MGI:1923818</t>
  </si>
  <si>
    <t>MGI:2387217</t>
  </si>
  <si>
    <t>MGI:1921166</t>
  </si>
  <si>
    <t>MGI:1914944</t>
  </si>
  <si>
    <t>MGI:1202390</t>
  </si>
  <si>
    <t>MGI:1858497</t>
  </si>
  <si>
    <t>MGI:96432</t>
  </si>
  <si>
    <t>MGI:96433</t>
  </si>
  <si>
    <t>MGI:96434</t>
  </si>
  <si>
    <t>MGI:96435</t>
  </si>
  <si>
    <t>MGI:96437</t>
  </si>
  <si>
    <t>MGI:96439</t>
  </si>
  <si>
    <t>MGI:96440</t>
  </si>
  <si>
    <t>MGI:96441</t>
  </si>
  <si>
    <t>MGI:1352480</t>
  </si>
  <si>
    <t>MGI:2686277</t>
  </si>
  <si>
    <t>MGI:1923481</t>
  </si>
  <si>
    <t>MGI:1926158</t>
  </si>
  <si>
    <t>MGI:2135283</t>
  </si>
  <si>
    <t>MGI:1914544</t>
  </si>
  <si>
    <t>Elp1</t>
  </si>
  <si>
    <t>elongator complex protein 1</t>
  </si>
  <si>
    <t>MGI:1338074</t>
  </si>
  <si>
    <t>MGI:1342541</t>
  </si>
  <si>
    <t>MGI:1343139</t>
  </si>
  <si>
    <t>MGI:1914393</t>
  </si>
  <si>
    <t>MGI:104644</t>
  </si>
  <si>
    <t>MGI:2446510</t>
  </si>
  <si>
    <t>MGI:107399</t>
  </si>
  <si>
    <t>MGI:107936</t>
  </si>
  <si>
    <t>MGI:2687319</t>
  </si>
  <si>
    <t>MGI:96560</t>
  </si>
  <si>
    <t>MGI:1196370</t>
  </si>
  <si>
    <t>MGI:1339973</t>
  </si>
  <si>
    <t>MGI:1195267</t>
  </si>
  <si>
    <t>MGI:1914694</t>
  </si>
  <si>
    <t>MGI:1913791</t>
  </si>
  <si>
    <t>MGI:1916119</t>
  </si>
  <si>
    <t>MGI:1098233</t>
  </si>
  <si>
    <t>MGI:1915720</t>
  </si>
  <si>
    <t>MGI:96568</t>
  </si>
  <si>
    <t>MGI:1917685</t>
  </si>
  <si>
    <t>MGI:1919027</t>
  </si>
  <si>
    <t>MGI:96569</t>
  </si>
  <si>
    <t>MGI:96570</t>
  </si>
  <si>
    <t>MGI:1915392</t>
  </si>
  <si>
    <t>MGI:1917270</t>
  </si>
  <si>
    <t>MGI:2443014</t>
  </si>
  <si>
    <t>MGI:3027003</t>
  </si>
  <si>
    <t>MGI:1931123</t>
  </si>
  <si>
    <t>MGI:103257</t>
  </si>
  <si>
    <t>MGI:2158663</t>
  </si>
  <si>
    <t>MGI:1333787</t>
  </si>
  <si>
    <t>MGI:1859980</t>
  </si>
  <si>
    <t>MGI:96575</t>
  </si>
  <si>
    <t>MGI:1346037</t>
  </si>
  <si>
    <t>MGI:1915760</t>
  </si>
  <si>
    <t>MGI:1919043</t>
  </si>
  <si>
    <t>MGI:1917672</t>
  </si>
  <si>
    <t>MGI:1923578</t>
  </si>
  <si>
    <t>MGI:892030</t>
  </si>
  <si>
    <t>MGI:2443764</t>
  </si>
  <si>
    <t>MGI:1921489</t>
  </si>
  <si>
    <t>MGI:1352757</t>
  </si>
  <si>
    <t>MGI:2449975</t>
  </si>
  <si>
    <t>MGI:1196356</t>
  </si>
  <si>
    <t>MGI:2677208</t>
  </si>
  <si>
    <t>MGI:1929475</t>
  </si>
  <si>
    <t>MGI:96591</t>
  </si>
  <si>
    <t>MGI:2442159</t>
  </si>
  <si>
    <t>MGI:2443921</t>
  </si>
  <si>
    <t>MGI:1859211</t>
  </si>
  <si>
    <t>MGI:107587</t>
  </si>
  <si>
    <t>MGI:107567</t>
  </si>
  <si>
    <t>MGI:99454</t>
  </si>
  <si>
    <t>MGI:109334</t>
  </si>
  <si>
    <t>MGI:1921566</t>
  </si>
  <si>
    <t>MGI:1913633</t>
  </si>
  <si>
    <t>MGI:1855694</t>
  </si>
  <si>
    <t>MGI:101791</t>
  </si>
  <si>
    <t>MGI:1349645</t>
  </si>
  <si>
    <t>MGI:2444277</t>
  </si>
  <si>
    <t>MGI:2442963</t>
  </si>
  <si>
    <t>MGI:1914691</t>
  </si>
  <si>
    <t>MGI:1202301</t>
  </si>
  <si>
    <t>MGI:106419</t>
  </si>
  <si>
    <t>MGI:2146854</t>
  </si>
  <si>
    <t>Fam234a</t>
  </si>
  <si>
    <t>family with sequence similarity 234, member A</t>
  </si>
  <si>
    <t>MGI:96601</t>
  </si>
  <si>
    <t>MGI:96602</t>
  </si>
  <si>
    <t>MGI:96605</t>
  </si>
  <si>
    <t>MGI:104756</t>
  </si>
  <si>
    <t>MGI:96608</t>
  </si>
  <si>
    <t>MGI:96610</t>
  </si>
  <si>
    <t>MGI:1306802</t>
  </si>
  <si>
    <t>MGI:1914983</t>
  </si>
  <si>
    <t>MGI:1338035</t>
  </si>
  <si>
    <t>MGI:96619</t>
  </si>
  <si>
    <t>MGI:1925751</t>
  </si>
  <si>
    <t>MGI:107706</t>
  </si>
  <si>
    <t>MGI:96622</t>
  </si>
  <si>
    <t>MGI:109235</t>
  </si>
  <si>
    <t>MGI:96623</t>
  </si>
  <si>
    <t>MGI:99418</t>
  </si>
  <si>
    <t>MGI:1338069</t>
  </si>
  <si>
    <t>MGI:1338049</t>
  </si>
  <si>
    <t>MGI:2152389</t>
  </si>
  <si>
    <t>MGI:1920723</t>
  </si>
  <si>
    <t>IWS1, SUPT6 interacting protein</t>
  </si>
  <si>
    <t>MGI:1918814</t>
  </si>
  <si>
    <t>MGI:1095416</t>
  </si>
  <si>
    <t>MGI:1098270</t>
  </si>
  <si>
    <t>MGI:96628</t>
  </si>
  <si>
    <t>MGI:99928</t>
  </si>
  <si>
    <t>MGI:1921254</t>
  </si>
  <si>
    <t>MGI:1933825</t>
  </si>
  <si>
    <t>MGI:104813</t>
  </si>
  <si>
    <t>MGI:2443388</t>
  </si>
  <si>
    <t>Kdm7a</t>
  </si>
  <si>
    <t>lysine (K)-specific demethylase 7A</t>
  </si>
  <si>
    <t>MGI:1918614</t>
  </si>
  <si>
    <t>MGI:1858910</t>
  </si>
  <si>
    <t>MGI:3845785</t>
  </si>
  <si>
    <t>MGI:1919356</t>
  </si>
  <si>
    <t>MGI:1913096</t>
  </si>
  <si>
    <t>MGI:1921408</t>
  </si>
  <si>
    <t>MGI:1891495</t>
  </si>
  <si>
    <t>MGI:1891497</t>
  </si>
  <si>
    <t>MGI:2443113</t>
  </si>
  <si>
    <t>MGI:1346082</t>
  </si>
  <si>
    <t>MGI:1341886</t>
  </si>
  <si>
    <t>Ajuba</t>
  </si>
  <si>
    <t>ajuba LIM protein</t>
  </si>
  <si>
    <t>MGI:96648</t>
  </si>
  <si>
    <t>MGI:96650</t>
  </si>
  <si>
    <t>MGI:2685385</t>
  </si>
  <si>
    <t>MGI:2147707</t>
  </si>
  <si>
    <t>MGI:2384568</t>
  </si>
  <si>
    <t>MGI:3043381</t>
  </si>
  <si>
    <t>MGI:1343101</t>
  </si>
  <si>
    <t>MGI:1932051</t>
  </si>
  <si>
    <t>MGI:1921437</t>
  </si>
  <si>
    <t>MGI:2147606</t>
  </si>
  <si>
    <t>MGI:1918779</t>
  </si>
  <si>
    <t>MGI:1922151</t>
  </si>
  <si>
    <t>MGI:1916399</t>
  </si>
  <si>
    <t>MGI:2661430</t>
  </si>
  <si>
    <t>MGI:96654</t>
  </si>
  <si>
    <t>MGI:96659</t>
  </si>
  <si>
    <t>MGI:96660</t>
  </si>
  <si>
    <t>MGI:96661</t>
  </si>
  <si>
    <t>MGI:96662</t>
  </si>
  <si>
    <t>MGI:96663</t>
  </si>
  <si>
    <t>MGI:109239</t>
  </si>
  <si>
    <t>MGI:96666</t>
  </si>
  <si>
    <t>MGI:99632</t>
  </si>
  <si>
    <t>MGI:96667</t>
  </si>
  <si>
    <t>MGI:96668</t>
  </si>
  <si>
    <t>MGI:96669</t>
  </si>
  <si>
    <t>MGI:102663</t>
  </si>
  <si>
    <t>MGI:1928743</t>
  </si>
  <si>
    <t>MGI:3616086</t>
  </si>
  <si>
    <t>MGI:1913983</t>
  </si>
  <si>
    <t>MGI:1341721</t>
  </si>
  <si>
    <t>MGI:1341722</t>
  </si>
  <si>
    <t>MGI:2684139</t>
  </si>
  <si>
    <t>MGI:1933131</t>
  </si>
  <si>
    <t>MGI:1194504</t>
  </si>
  <si>
    <t>MGI:107501</t>
  </si>
  <si>
    <t>MGI:108495</t>
  </si>
  <si>
    <t>MGI:104744</t>
  </si>
  <si>
    <t>MGI:104742</t>
  </si>
  <si>
    <t>MGI:104743</t>
  </si>
  <si>
    <t>MGI:104781</t>
  </si>
  <si>
    <t>MGI:1919508</t>
  </si>
  <si>
    <t>MGI:109366</t>
  </si>
  <si>
    <t>MGI:1100509</t>
  </si>
  <si>
    <t>MGI:1891291</t>
  </si>
  <si>
    <t>MGI:99923</t>
  </si>
  <si>
    <t>MGI:1919663</t>
  </si>
  <si>
    <t>MGI:2153182</t>
  </si>
  <si>
    <t>MGI:1926855</t>
  </si>
  <si>
    <t>MGI:1336181</t>
  </si>
  <si>
    <t>MGI:1926803</t>
  </si>
  <si>
    <t>MGI:1924627</t>
  </si>
  <si>
    <t>MGI:1918269</t>
  </si>
  <si>
    <t>MGI:2145823</t>
  </si>
  <si>
    <t>MGI:2385276</t>
  </si>
  <si>
    <t>MGI:2443804</t>
  </si>
  <si>
    <t>MGI:2145579</t>
  </si>
  <si>
    <t>MGI:1915387</t>
  </si>
  <si>
    <t>MGI:1354736</t>
  </si>
  <si>
    <t>MGI:1354737</t>
  </si>
  <si>
    <t>MGI:1923356</t>
  </si>
  <si>
    <t>MGI:2446210</t>
  </si>
  <si>
    <t>MGI:2442355</t>
  </si>
  <si>
    <t>MGI:2136980</t>
  </si>
  <si>
    <t>MGI:1922855</t>
  </si>
  <si>
    <t>MGI:99781</t>
  </si>
  <si>
    <t>MGI:1095419</t>
  </si>
  <si>
    <t>MGI:2448492</t>
  </si>
  <si>
    <t>MGI:96683</t>
  </si>
  <si>
    <t>MGI:1336214</t>
  </si>
  <si>
    <t>MGI:1098264</t>
  </si>
  <si>
    <t>MGI:1098265</t>
  </si>
  <si>
    <t>MGI:1098240</t>
  </si>
  <si>
    <t>MGI:108391</t>
  </si>
  <si>
    <t>MGI:108426</t>
  </si>
  <si>
    <t>MGI:1098260</t>
  </si>
  <si>
    <t>MGI:1201682</t>
  </si>
  <si>
    <t>MGI:109188</t>
  </si>
  <si>
    <t>MGI:109234</t>
  </si>
  <si>
    <t>MGI:2447072</t>
  </si>
  <si>
    <t>MGI:2447076</t>
  </si>
  <si>
    <t>MGI:108390</t>
  </si>
  <si>
    <t>MGI:107689</t>
  </si>
  <si>
    <t>MGI:107688</t>
  </si>
  <si>
    <t>MGI:1098268</t>
  </si>
  <si>
    <t>MGI:1098269</t>
  </si>
  <si>
    <t>MGI:1098239</t>
  </si>
  <si>
    <t>MGI:109202</t>
  </si>
  <si>
    <t>MGI:2663985</t>
  </si>
  <si>
    <t>MGI:2148793</t>
  </si>
  <si>
    <t>MGI:96974</t>
  </si>
  <si>
    <t>MGI:107953</t>
  </si>
  <si>
    <t>MGI:1277971</t>
  </si>
  <si>
    <t>MGI:1101353</t>
  </si>
  <si>
    <t>MGI:1333796</t>
  </si>
  <si>
    <t>MGI:1354948</t>
  </si>
  <si>
    <t>MGI:2153049</t>
  </si>
  <si>
    <t>MGI:1342772</t>
  </si>
  <si>
    <t>MGI:1342773</t>
  </si>
  <si>
    <t>MGI:1342287</t>
  </si>
  <si>
    <t>MGI:1338056</t>
  </si>
  <si>
    <t>MGI:1346318</t>
  </si>
  <si>
    <t>MGI:1935151</t>
  </si>
  <si>
    <t>MGI:2442430</t>
  </si>
  <si>
    <t>MGI:1333856</t>
  </si>
  <si>
    <t>MGI:2672853</t>
  </si>
  <si>
    <t>MGI:1916804</t>
  </si>
  <si>
    <t>MGI:2444786</t>
  </si>
  <si>
    <t>Klhl42</t>
  </si>
  <si>
    <t>kelch-like 42</t>
  </si>
  <si>
    <t>MGI:2444612</t>
  </si>
  <si>
    <t>MGI:1925517</t>
  </si>
  <si>
    <t>MGI:1914705</t>
  </si>
  <si>
    <t>MGI:1924363</t>
  </si>
  <si>
    <t>MGI:1919288</t>
  </si>
  <si>
    <t>MGI:1923035</t>
  </si>
  <si>
    <t>MGI:1913939</t>
  </si>
  <si>
    <t>MGI:2683857</t>
  </si>
  <si>
    <t>MGI:2445185</t>
  </si>
  <si>
    <t>MGI:2685234</t>
  </si>
  <si>
    <t>MGI:2385305</t>
  </si>
  <si>
    <t>MGI:2179430</t>
  </si>
  <si>
    <t>MGI:2180122</t>
  </si>
  <si>
    <t>MGI:1343166</t>
  </si>
  <si>
    <t>MGI:1923734</t>
  </si>
  <si>
    <t>MGI:103560</t>
  </si>
  <si>
    <t>MGI:107532</t>
  </si>
  <si>
    <t>MGI:1925077</t>
  </si>
  <si>
    <t>MGI:1889377</t>
  </si>
  <si>
    <t>MGI:1930618</t>
  </si>
  <si>
    <t>MGI:1289274</t>
  </si>
  <si>
    <t>MGI:96698</t>
  </si>
  <si>
    <t>MGI:96685</t>
  </si>
  <si>
    <t>MGI:2442728</t>
  </si>
  <si>
    <t>MGI:1918060</t>
  </si>
  <si>
    <t>MGI:3588209</t>
  </si>
  <si>
    <t>MGI:96705</t>
  </si>
  <si>
    <t>MGI:1917065</t>
  </si>
  <si>
    <t>MGI:3610315</t>
  </si>
  <si>
    <t>MGI:109153</t>
  </si>
  <si>
    <t>MGI:96709</t>
  </si>
  <si>
    <t>MGI:96721</t>
  </si>
  <si>
    <t>MGI:96738</t>
  </si>
  <si>
    <t>Hikeshi</t>
  </si>
  <si>
    <t>heat shock protein nuclear import factor</t>
  </si>
  <si>
    <t>MGI:1933395</t>
  </si>
  <si>
    <t>MGI:2442551</t>
  </si>
  <si>
    <t>MGI:109343</t>
  </si>
  <si>
    <t>MGI:1913442</t>
  </si>
  <si>
    <t>MGI:109321</t>
  </si>
  <si>
    <t>MGI:99915</t>
  </si>
  <si>
    <t>MGI:99914</t>
  </si>
  <si>
    <t>MGI:99913</t>
  </si>
  <si>
    <t>MGI:1932697</t>
  </si>
  <si>
    <t>MGI:1929467</t>
  </si>
  <si>
    <t>MGI:2443335</t>
  </si>
  <si>
    <t>MGI:108046</t>
  </si>
  <si>
    <t>MGI:1342270</t>
  </si>
  <si>
    <t>Large1</t>
  </si>
  <si>
    <t>LARGE xylosyl- and glucuronyltransferase 1</t>
  </si>
  <si>
    <t>MGI:1890165</t>
  </si>
  <si>
    <t>MGI:2443114</t>
  </si>
  <si>
    <t>MGI:106330</t>
  </si>
  <si>
    <t>MGI:1914807</t>
  </si>
  <si>
    <t>MGI:2142973</t>
  </si>
  <si>
    <t>MGI:1333883</t>
  </si>
  <si>
    <t>MGI:1354386</t>
  </si>
  <si>
    <t>MGI:1925139</t>
  </si>
  <si>
    <t>MGI:1098776</t>
  </si>
  <si>
    <t>MGI:1353593</t>
  </si>
  <si>
    <t>MGI:2443930</t>
  </si>
  <si>
    <t>MGI:2651932</t>
  </si>
  <si>
    <t>MGI:96765</t>
  </si>
  <si>
    <t>MGI:2140175</t>
  </si>
  <si>
    <t>MGI:2675858</t>
  </si>
  <si>
    <t>Rtl6</t>
  </si>
  <si>
    <t>retrotransposon Gag like 6</t>
  </si>
  <si>
    <t>MGI:1341171</t>
  </si>
  <si>
    <t>Cnmd</t>
  </si>
  <si>
    <t>chondromodulin</t>
  </si>
  <si>
    <t>MGI:96770</t>
  </si>
  <si>
    <t>MGI:3645902</t>
  </si>
  <si>
    <t>MGI:3580376</t>
  </si>
  <si>
    <t>MGI:1930020</t>
  </si>
  <si>
    <t>MGI:2142195</t>
  </si>
  <si>
    <t>MGI:1315208</t>
  </si>
  <si>
    <t>P3h3</t>
  </si>
  <si>
    <t>prolyl 3-hydroxylase 3</t>
  </si>
  <si>
    <t>MGI:1913430</t>
  </si>
  <si>
    <t>P3h4</t>
  </si>
  <si>
    <t>prolyl 3-hydroxylase family member 4 (non-enzymatic)</t>
  </si>
  <si>
    <t>MGI:1932557</t>
  </si>
  <si>
    <t>MGI:1915864</t>
  </si>
  <si>
    <t>MGI:1095413</t>
  </si>
  <si>
    <t>MGI:96777</t>
  </si>
  <si>
    <t>MGI:96778</t>
  </si>
  <si>
    <t>MGI:1928481</t>
  </si>
  <si>
    <t>MGI:2180196</t>
  </si>
  <si>
    <t>MGI:1891468</t>
  </si>
  <si>
    <t>MGI:2145236</t>
  </si>
  <si>
    <t>MGI:3057108</t>
  </si>
  <si>
    <t>MGI:99783</t>
  </si>
  <si>
    <t>MGI:96785</t>
  </si>
  <si>
    <t>MGI:96788</t>
  </si>
  <si>
    <t>LIF receptor alpha</t>
  </si>
  <si>
    <t>MGI:109152</t>
  </si>
  <si>
    <t>MGI:1924819</t>
  </si>
  <si>
    <t>MGI:1352502</t>
  </si>
  <si>
    <t>MGI:1915053</t>
  </si>
  <si>
    <t>MGI:1919949</t>
  </si>
  <si>
    <t>MGI:104572</t>
  </si>
  <si>
    <t>MGI:1195263</t>
  </si>
  <si>
    <t>MGI:3584032</t>
  </si>
  <si>
    <t>MGI:2135609</t>
  </si>
  <si>
    <t>MGI:1330858</t>
  </si>
  <si>
    <t>MGI:1330839</t>
  </si>
  <si>
    <t>MGI:1915522</t>
  </si>
  <si>
    <t>MGI:2442298</t>
  </si>
  <si>
    <t>MGI:3609246</t>
  </si>
  <si>
    <t>MGI:1919885</t>
  </si>
  <si>
    <t>Lins1</t>
  </si>
  <si>
    <t>lines homolog 1</t>
  </si>
  <si>
    <t>MGI:96789</t>
  </si>
  <si>
    <t>MGI:96790</t>
  </si>
  <si>
    <t>MGI:1914414</t>
  </si>
  <si>
    <t>MGI:1929512</t>
  </si>
  <si>
    <t>MGI:3036267</t>
  </si>
  <si>
    <t>MGI:102682</t>
  </si>
  <si>
    <t>LLGL1 scribble cell polarity complex component</t>
  </si>
  <si>
    <t>MGI:1913475</t>
  </si>
  <si>
    <t>MGI:1917611</t>
  </si>
  <si>
    <t>MGI:1861746</t>
  </si>
  <si>
    <t>MGI:1289247</t>
  </si>
  <si>
    <t>MGI:96795</t>
  </si>
  <si>
    <t>MGI:96796</t>
  </si>
  <si>
    <t>MGI:102811</t>
  </si>
  <si>
    <t>MGI:109360</t>
  </si>
  <si>
    <t>MGI:1353586</t>
  </si>
  <si>
    <t>MGI:3036247</t>
  </si>
  <si>
    <t>MGI:3039582</t>
  </si>
  <si>
    <t>MGI:2387123</t>
  </si>
  <si>
    <t>MGI:1278335</t>
  </si>
  <si>
    <t>MGI:1915024</t>
  </si>
  <si>
    <t>Borcs5</t>
  </si>
  <si>
    <t>BLOC-1 related complex subunit 5</t>
  </si>
  <si>
    <t>MGI:3609241</t>
  </si>
  <si>
    <t>MGI:96816</t>
  </si>
  <si>
    <t>MGI:106096</t>
  </si>
  <si>
    <t>MGI:2137913</t>
  </si>
  <si>
    <t>MGI:108429</t>
  </si>
  <si>
    <t>MGI:2384812</t>
  </si>
  <si>
    <t>MGI:1315211</t>
  </si>
  <si>
    <t>MGI:2446186</t>
  </si>
  <si>
    <t>MGI:1929461</t>
  </si>
  <si>
    <t>Adgrl1</t>
  </si>
  <si>
    <t>adhesion G protein-coupled receptor L1</t>
  </si>
  <si>
    <t>MGI:2139714</t>
  </si>
  <si>
    <t>Adgrl2</t>
  </si>
  <si>
    <t>adhesion G protein-coupled receptor L2</t>
  </si>
  <si>
    <t>MGI:2441950</t>
  </si>
  <si>
    <t>Adgrl3</t>
  </si>
  <si>
    <t>adhesion G protein-coupled receptor L3</t>
  </si>
  <si>
    <t>MGI:1891340</t>
  </si>
  <si>
    <t>MGI:96820</t>
  </si>
  <si>
    <t>MGI:2441849</t>
  </si>
  <si>
    <t>MGI:2147677</t>
  </si>
  <si>
    <t>MGI:1933162</t>
  </si>
  <si>
    <t>MGI:2136810</t>
  </si>
  <si>
    <t>MGI:1917780</t>
  </si>
  <si>
    <t>MGI:2442512</t>
  </si>
  <si>
    <t>MGI:2385612</t>
  </si>
  <si>
    <t>MGI:1921604</t>
  </si>
  <si>
    <t>MGI:107935</t>
  </si>
  <si>
    <t>MGI:2443718</t>
  </si>
  <si>
    <t>MGI:96828</t>
  </si>
  <si>
    <t>MGI:3584516</t>
  </si>
  <si>
    <t>MGI:1298218</t>
  </si>
  <si>
    <t>MGI:1340044</t>
  </si>
  <si>
    <t>MGI:96829</t>
  </si>
  <si>
    <t>MGI:1919666</t>
  </si>
  <si>
    <t>MGI:2685551</t>
  </si>
  <si>
    <t>MGI:2145269</t>
  </si>
  <si>
    <t>MGI:1915982</t>
  </si>
  <si>
    <t>Carmil1</t>
  </si>
  <si>
    <t>capping protein regulator and myosin 1 linker 1</t>
  </si>
  <si>
    <t>MGI:2448573</t>
  </si>
  <si>
    <t>Carmil3</t>
  </si>
  <si>
    <t>capping protein regulator and myosin 1 linker 3</t>
  </si>
  <si>
    <t>MGI:1921761</t>
  </si>
  <si>
    <t>MGI:1923862</t>
  </si>
  <si>
    <t>MGI:2443262</t>
  </si>
  <si>
    <t>MGI:2182081</t>
  </si>
  <si>
    <t>MGI:2441984</t>
  </si>
  <si>
    <t>MGI:1925059</t>
  </si>
  <si>
    <t>MGI:2685907</t>
  </si>
  <si>
    <t>MGI:1916547</t>
  </si>
  <si>
    <t>MGI:3027390</t>
  </si>
  <si>
    <t>MGI:2442636</t>
  </si>
  <si>
    <t>MGI:1915520</t>
  </si>
  <si>
    <t>Dnaaf1</t>
  </si>
  <si>
    <t>dynein, axonemal assembly factor 1</t>
  </si>
  <si>
    <t>MGI:1916608</t>
  </si>
  <si>
    <t>MGI:2685197</t>
  </si>
  <si>
    <t>MGI:1917802</t>
  </si>
  <si>
    <t>MGI:1913856</t>
  </si>
  <si>
    <t>MGI:2443542</t>
  </si>
  <si>
    <t>MGI:2676665</t>
  </si>
  <si>
    <t>MGI:2652847</t>
  </si>
  <si>
    <t>leucine rich repeat containing 8A VRAC subunit A</t>
  </si>
  <si>
    <t>MGI:2141353</t>
  </si>
  <si>
    <t>MGI:1922368</t>
  </si>
  <si>
    <t>MGI:1918960</t>
  </si>
  <si>
    <t>MGI:1918518</t>
  </si>
  <si>
    <t>MGI:2142227</t>
  </si>
  <si>
    <t>MGI:1913975</t>
  </si>
  <si>
    <t>MGI:106038</t>
  </si>
  <si>
    <t>MGI:106037</t>
  </si>
  <si>
    <t>MGI:106036</t>
  </si>
  <si>
    <t>MGI:1916102</t>
  </si>
  <si>
    <t>MGI:2389173</t>
  </si>
  <si>
    <t>MGI:1261760</t>
  </si>
  <si>
    <t>MGI:1914457</t>
  </si>
  <si>
    <t>MGI:1919540</t>
  </si>
  <si>
    <t>MGI:1919592</t>
  </si>
  <si>
    <t>MGI:3040677</t>
  </si>
  <si>
    <t>MGI:90676</t>
  </si>
  <si>
    <t>MGI:1914928</t>
  </si>
  <si>
    <t>MGI:1354692</t>
  </si>
  <si>
    <t>MGI:1913623</t>
  </si>
  <si>
    <t>MGI:1925901</t>
  </si>
  <si>
    <t>MGI:1913344</t>
  </si>
  <si>
    <t>MGI:1925554</t>
  </si>
  <si>
    <t>MGI:1927471</t>
  </si>
  <si>
    <t>MGI:109151</t>
  </si>
  <si>
    <t>MGI:1101355</t>
  </si>
  <si>
    <t>MGI:96840</t>
  </si>
  <si>
    <t>MGI:1926163</t>
  </si>
  <si>
    <t>MGI:2183260</t>
  </si>
  <si>
    <t>MGI:109347</t>
  </si>
  <si>
    <t>MGI:107629</t>
  </si>
  <si>
    <t>MGI:107527</t>
  </si>
  <si>
    <t>MGI:1346030</t>
  </si>
  <si>
    <t>MGI:96892</t>
  </si>
  <si>
    <t>MGI:1345180</t>
  </si>
  <si>
    <t>MGI:2385115</t>
  </si>
  <si>
    <t>MGI:1921169</t>
  </si>
  <si>
    <t>MGI:1917573</t>
  </si>
  <si>
    <t>MGI:2683538</t>
  </si>
  <si>
    <t>MGI:1914886</t>
  </si>
  <si>
    <t>Etfrf1</t>
  </si>
  <si>
    <t>electron transfer flavoprotein regulatory factor 1</t>
  </si>
  <si>
    <t>MGI:1922780</t>
  </si>
  <si>
    <t>MGI:1915906</t>
  </si>
  <si>
    <t>MGI:107448</t>
  </si>
  <si>
    <t>MGI:96897</t>
  </si>
  <si>
    <t>MGI:2385095</t>
  </si>
  <si>
    <t>MGI:1333773</t>
  </si>
  <si>
    <t>mab-21-like 1</t>
  </si>
  <si>
    <t>MGI:108559</t>
  </si>
  <si>
    <t>MGI:1860374</t>
  </si>
  <si>
    <t>MGI:1913841</t>
  </si>
  <si>
    <t>MGI:96909</t>
  </si>
  <si>
    <t>MGI:104555</t>
  </si>
  <si>
    <t>MGI:96910</t>
  </si>
  <si>
    <t>MGI:96911</t>
  </si>
  <si>
    <t>MGI:96912</t>
  </si>
  <si>
    <t>MGI:2148149</t>
  </si>
  <si>
    <t>MGI:1351648</t>
  </si>
  <si>
    <t>MGI:1354953</t>
  </si>
  <si>
    <t>MGI:1923484</t>
  </si>
  <si>
    <t>MGI:1330312</t>
  </si>
  <si>
    <t>MGI:1913691</t>
  </si>
  <si>
    <t>MGI:1914325</t>
  </si>
  <si>
    <t>MGI:1915170</t>
  </si>
  <si>
    <t>MGI:2146021</t>
  </si>
  <si>
    <t>MGI:1919539</t>
  </si>
  <si>
    <t>MGI:2445027</t>
  </si>
  <si>
    <t>MGI:1890504</t>
  </si>
  <si>
    <t>mastermind like transcriptional coactivator 1</t>
  </si>
  <si>
    <t>MGI:2389460</t>
  </si>
  <si>
    <t>mastermind like transcriptional coactivator 2</t>
  </si>
  <si>
    <t>MGI:2389461</t>
  </si>
  <si>
    <t>mastermind like transcriptional coactivator 3</t>
  </si>
  <si>
    <t>MGI:3045303</t>
  </si>
  <si>
    <t>MGI:1921740</t>
  </si>
  <si>
    <t>MGI:104677</t>
  </si>
  <si>
    <t>MGI:104676</t>
  </si>
  <si>
    <t>MGI:2684954</t>
  </si>
  <si>
    <t>MGI:2446214</t>
  </si>
  <si>
    <t>MGI:1195262</t>
  </si>
  <si>
    <t>MGI:1922090</t>
  </si>
  <si>
    <t>MGI:1915661</t>
  </si>
  <si>
    <t>MGI:1914693</t>
  </si>
  <si>
    <t>MGI:1346868</t>
  </si>
  <si>
    <t>MGI:1346872</t>
  </si>
  <si>
    <t>MGI:1346879</t>
  </si>
  <si>
    <t>MGI:1346880</t>
  </si>
  <si>
    <t>MGI:1346873</t>
  </si>
  <si>
    <t>MGI:1346874</t>
  </si>
  <si>
    <t>MGI:2449952</t>
  </si>
  <si>
    <t>MGI:2154405</t>
  </si>
  <si>
    <t>MGI:1349394</t>
  </si>
  <si>
    <t>MGI:1346859</t>
  </si>
  <si>
    <t>MGI:2444559</t>
  </si>
  <si>
    <t>MGI:1346347</t>
  </si>
  <si>
    <t>MGI:1346861</t>
  </si>
  <si>
    <t>MGI:1309464</t>
  </si>
  <si>
    <t>MGI:1926555</t>
  </si>
  <si>
    <t>MGI:1347004</t>
  </si>
  <si>
    <t>MGI:106271</t>
  </si>
  <si>
    <t>MGI:2140967</t>
  </si>
  <si>
    <t>MGI:97180</t>
  </si>
  <si>
    <t>MGI:2683550</t>
  </si>
  <si>
    <t>Marchf4</t>
  </si>
  <si>
    <t>membrane associated ring-CH-type finger 4</t>
  </si>
  <si>
    <t>MGI:1915207</t>
  </si>
  <si>
    <t>Marchf5</t>
  </si>
  <si>
    <t>membrane associated ring-CH-type finger 5</t>
  </si>
  <si>
    <t>MGI:2442773</t>
  </si>
  <si>
    <t>Marchf6</t>
  </si>
  <si>
    <t>membrane associated ring-CH-type finger 6</t>
  </si>
  <si>
    <t>MGI:1931053</t>
  </si>
  <si>
    <t>Marchf7</t>
  </si>
  <si>
    <t>membrane associated ring-CH-type finger 7</t>
  </si>
  <si>
    <t>MGI:2446144</t>
  </si>
  <si>
    <t>Marchf9</t>
  </si>
  <si>
    <t>membrane associated ring-CH-type finger 9</t>
  </si>
  <si>
    <t>MGI:96907</t>
  </si>
  <si>
    <t>MGI:97143</t>
  </si>
  <si>
    <t>MGI:99638</t>
  </si>
  <si>
    <t>MGI:1920955</t>
  </si>
  <si>
    <t>MGI:2147570</t>
  </si>
  <si>
    <t>MGI:2446166</t>
  </si>
  <si>
    <t>MGI:88492</t>
  </si>
  <si>
    <t>MGI:1330832</t>
  </si>
  <si>
    <t>MGI:2683541</t>
  </si>
  <si>
    <t>MGI:1918885</t>
  </si>
  <si>
    <t>MGI:2443731</t>
  </si>
  <si>
    <t>MGI:1913667</t>
  </si>
  <si>
    <t>MGI:1328314</t>
  </si>
  <si>
    <t>MGI:96921</t>
  </si>
  <si>
    <t>MGI:1338823</t>
  </si>
  <si>
    <t>MGI:96922</t>
  </si>
  <si>
    <t>MGI:2138934</t>
  </si>
  <si>
    <t>MGI:106378</t>
  </si>
  <si>
    <t>MGI:1920102</t>
  </si>
  <si>
    <t>MGI:1928482</t>
  </si>
  <si>
    <t>muscleblind like splicing factor 1</t>
  </si>
  <si>
    <t>MGI:2145597</t>
  </si>
  <si>
    <t>muscleblind like splicing factor 2</t>
  </si>
  <si>
    <t>MGI:1914466</t>
  </si>
  <si>
    <t>MGI:1924832</t>
  </si>
  <si>
    <t>MGI:96925</t>
  </si>
  <si>
    <t>MGI:2143977</t>
  </si>
  <si>
    <t>MGI:96929</t>
  </si>
  <si>
    <t>MGI:96930</t>
  </si>
  <si>
    <t>MGI:1920974</t>
  </si>
  <si>
    <t>MGI:103263</t>
  </si>
  <si>
    <t>MGI:2183439</t>
  </si>
  <si>
    <t>MGI:1930089</t>
  </si>
  <si>
    <t>MGI:2685335</t>
  </si>
  <si>
    <t>MGI:1916245</t>
  </si>
  <si>
    <t>MGI:1913655</t>
  </si>
  <si>
    <t>MGI:1922012</t>
  </si>
  <si>
    <t>MGI:2444706</t>
  </si>
  <si>
    <t>MGI:1923918</t>
  </si>
  <si>
    <t>MGI:96951</t>
  </si>
  <si>
    <t>MGI:1926159</t>
  </si>
  <si>
    <t>MGI:1915131</t>
  </si>
  <si>
    <t>MGI:97043</t>
  </si>
  <si>
    <t>MGI:96957</t>
  </si>
  <si>
    <t>MGI:1917338</t>
  </si>
  <si>
    <t>MGI:99918</t>
  </si>
  <si>
    <t>MGI:106331</t>
  </si>
  <si>
    <t>MGI:1913422</t>
  </si>
  <si>
    <t>MGI:2139916</t>
  </si>
  <si>
    <t>MGI:3029632</t>
  </si>
  <si>
    <t>MGI:2670178</t>
  </si>
  <si>
    <t>MGI:2137379</t>
  </si>
  <si>
    <t>MGI:1914234</t>
  </si>
  <si>
    <t>MGI:1929648</t>
  </si>
  <si>
    <t>MGI:1347064</t>
  </si>
  <si>
    <t>MGI:1917875</t>
  </si>
  <si>
    <t>MGI:1916225</t>
  </si>
  <si>
    <t>MGI:1914249</t>
  </si>
  <si>
    <t>MGI:1914474</t>
  </si>
  <si>
    <t>MGI:1917040</t>
  </si>
  <si>
    <t>MGI:1914529</t>
  </si>
  <si>
    <t>MGI:1917042</t>
  </si>
  <si>
    <t>MGI:99532</t>
  </si>
  <si>
    <t>MGI:99458</t>
  </si>
  <si>
    <t>MGI:99533</t>
  </si>
  <si>
    <t>MGI:1202886</t>
  </si>
  <si>
    <t>MGI:2446294</t>
  </si>
  <si>
    <t>MGI:1918264</t>
  </si>
  <si>
    <t>MGI:1202878</t>
  </si>
  <si>
    <t>MGI:104717</t>
  </si>
  <si>
    <t>MGI:108564</t>
  </si>
  <si>
    <t>MGI:1924140</t>
  </si>
  <si>
    <t>MGI:1891420</t>
  </si>
  <si>
    <t>Tlnrd1</t>
  </si>
  <si>
    <t>talin rod domain containing 1</t>
  </si>
  <si>
    <t>MGI:1891421</t>
  </si>
  <si>
    <t>Mesd</t>
  </si>
  <si>
    <t>mesoderm development LRP chaperone</t>
  </si>
  <si>
    <t>MGI:96968</t>
  </si>
  <si>
    <t>MGI:1922874</t>
  </si>
  <si>
    <t>MGI:1913809</t>
  </si>
  <si>
    <t>MGI:1929701</t>
  </si>
  <si>
    <t>MGI:1917333</t>
  </si>
  <si>
    <t>MGI:1919346</t>
  </si>
  <si>
    <t>Eef1akmt2</t>
  </si>
  <si>
    <t>EEF1A lysine methyltransferase 2</t>
  </si>
  <si>
    <t>MGI:2684917</t>
  </si>
  <si>
    <t>Vcpkmt</t>
  </si>
  <si>
    <t>valosin containing protein lysine (K) methyltransferase</t>
  </si>
  <si>
    <t>MGI:2384301</t>
  </si>
  <si>
    <t>MGI:1922672</t>
  </si>
  <si>
    <t>MGI:2385142</t>
  </si>
  <si>
    <t>MGI:2681847</t>
  </si>
  <si>
    <t>MGI:99559</t>
  </si>
  <si>
    <t>MGI:1924068</t>
  </si>
  <si>
    <t>MGI:1918556</t>
  </si>
  <si>
    <t>MGI:1922984</t>
  </si>
  <si>
    <t>MGI:1098644</t>
  </si>
  <si>
    <t>MGI:2442230</t>
  </si>
  <si>
    <t>MGI:1915544</t>
  </si>
  <si>
    <t>MGI:3604804</t>
  </si>
  <si>
    <t>MGI:2444881</t>
  </si>
  <si>
    <t>Flvcr1</t>
  </si>
  <si>
    <t>feline leukemia virus subgroup C cellular receptor 1</t>
  </si>
  <si>
    <t>MGI:1352483</t>
  </si>
  <si>
    <t>MGI:96973</t>
  </si>
  <si>
    <t>MGI:104532</t>
  </si>
  <si>
    <t>MGI:2143974</t>
  </si>
  <si>
    <t>MGI:894701</t>
  </si>
  <si>
    <t>MGI:3606200</t>
  </si>
  <si>
    <t>MGI:1346042</t>
  </si>
  <si>
    <t>MGI:1913850</t>
  </si>
  <si>
    <t>MGI:1913697</t>
  </si>
  <si>
    <t>MGI:2443183</t>
  </si>
  <si>
    <t>MGI:2443157</t>
  </si>
  <si>
    <t>MGI:2679684</t>
  </si>
  <si>
    <t>MGI:2442733</t>
  </si>
  <si>
    <t>MGI:1100537</t>
  </si>
  <si>
    <t>MGI:1890222</t>
  </si>
  <si>
    <t>MGI:1918398</t>
  </si>
  <si>
    <t>MGI:2442317</t>
  </si>
  <si>
    <t>MGI:96982</t>
  </si>
  <si>
    <t>macrophage migration inhibitory factor (glycosylation-inhibiting factor)</t>
  </si>
  <si>
    <t>MGI:1914264</t>
  </si>
  <si>
    <t>Riox2</t>
  </si>
  <si>
    <t>ribosomal oxygenase 2</t>
  </si>
  <si>
    <t>MGI:1355329</t>
  </si>
  <si>
    <t>MGI:1913628</t>
  </si>
  <si>
    <t>Micos10</t>
  </si>
  <si>
    <t>mitochondrial contact site and cristae organizing system subunit 10</t>
  </si>
  <si>
    <t>MGI:3783371</t>
  </si>
  <si>
    <t>miRNA gene</t>
  </si>
  <si>
    <t>MGI:3811410</t>
  </si>
  <si>
    <t>MGI:3811425</t>
  </si>
  <si>
    <t>MGI:3781106</t>
  </si>
  <si>
    <t>MGI:1916278</t>
  </si>
  <si>
    <t>MGI:104554</t>
  </si>
  <si>
    <t>melanogenesis associated transcription factor</t>
  </si>
  <si>
    <t>MGI:1915199</t>
  </si>
  <si>
    <t>Nifk</t>
  </si>
  <si>
    <t>nucleolar protein interacting with the FHA domain of MKI67</t>
  </si>
  <si>
    <t>MGI:2384495</t>
  </si>
  <si>
    <t>Mrtfa</t>
  </si>
  <si>
    <t>myocardin related transcription factor A</t>
  </si>
  <si>
    <t>MGI:3050795</t>
  </si>
  <si>
    <t>Mrtfb</t>
  </si>
  <si>
    <t>myocardin related transcription factor B</t>
  </si>
  <si>
    <t>MGI:1351638</t>
  </si>
  <si>
    <t>MGI:894279</t>
  </si>
  <si>
    <t>MGI:1919126</t>
  </si>
  <si>
    <t>Cenpu</t>
  </si>
  <si>
    <t>centromere protein U</t>
  </si>
  <si>
    <t>MGI:96995</t>
  </si>
  <si>
    <t>Kmt2a</t>
  </si>
  <si>
    <t>lysine (K)-specific methyltransferase 2A</t>
  </si>
  <si>
    <t>MGI:2682319</t>
  </si>
  <si>
    <t>Kmt2d</t>
  </si>
  <si>
    <t>lysine (K)-specific methyltransferase 2D</t>
  </si>
  <si>
    <t>MGI:2444959</t>
  </si>
  <si>
    <t>Kmt2c</t>
  </si>
  <si>
    <t>lysine (K)-specific methyltransferase 2C</t>
  </si>
  <si>
    <t>MGI:1924825</t>
  </si>
  <si>
    <t>Kmt2e</t>
  </si>
  <si>
    <t>lysine (K)-specific methyltransferase 2E</t>
  </si>
  <si>
    <t>MGI:1927238</t>
  </si>
  <si>
    <t>MGI:1329038</t>
  </si>
  <si>
    <t>MGI:1929671</t>
  </si>
  <si>
    <t>MGI:1917372</t>
  </si>
  <si>
    <t>MGI:1314653</t>
  </si>
  <si>
    <t>Afdn</t>
  </si>
  <si>
    <t>afadin, adherens junction formation factor</t>
  </si>
  <si>
    <t>MGI:1935145</t>
  </si>
  <si>
    <t>MGI:2141183</t>
  </si>
  <si>
    <t>MGI:1923805</t>
  </si>
  <si>
    <t>MGI:1924947</t>
  </si>
  <si>
    <t>MGI:1914718</t>
  </si>
  <si>
    <t>MGI:97008</t>
  </si>
  <si>
    <t>MGI:101900</t>
  </si>
  <si>
    <t>MGI:109320</t>
  </si>
  <si>
    <t>MGI:1276107</t>
  </si>
  <si>
    <t>MGI:1927899</t>
  </si>
  <si>
    <t>MGI:97009</t>
  </si>
  <si>
    <t>MGI:1261813</t>
  </si>
  <si>
    <t>MGI:106207</t>
  </si>
  <si>
    <t>MGI:1924165</t>
  </si>
  <si>
    <t>MGI:109150</t>
  </si>
  <si>
    <t>MGI:2664539</t>
  </si>
  <si>
    <t>MGI:104899</t>
  </si>
  <si>
    <t>MGI:1336894</t>
  </si>
  <si>
    <t>MGI:97435</t>
  </si>
  <si>
    <t>MGI:1923231</t>
  </si>
  <si>
    <t>MGI:1914324</t>
  </si>
  <si>
    <t>MGI:1096551</t>
  </si>
  <si>
    <t>MGI:2674071</t>
  </si>
  <si>
    <t>MGI:1922745</t>
  </si>
  <si>
    <t>MGI:1346040</t>
  </si>
  <si>
    <t>MGI:97073</t>
  </si>
  <si>
    <t>MGI:1922589</t>
  </si>
  <si>
    <t>MGI:2443138</t>
  </si>
  <si>
    <t>MGI:105941</t>
  </si>
  <si>
    <t>MGI:1858257</t>
  </si>
  <si>
    <t>MGI:1927340</t>
  </si>
  <si>
    <t>MGI:1922989</t>
  </si>
  <si>
    <t>MGI:1349438</t>
  </si>
  <si>
    <t>MGI:2179733</t>
  </si>
  <si>
    <t>MGI:97138</t>
  </si>
  <si>
    <t>MGI:1915731</t>
  </si>
  <si>
    <t>MGI:1100856</t>
  </si>
  <si>
    <t>MGI:107818</t>
  </si>
  <si>
    <t>MGI:1914818</t>
  </si>
  <si>
    <t>MGI:2152817</t>
  </si>
  <si>
    <t>MGI:1915090</t>
  </si>
  <si>
    <t>Mrpl57</t>
  </si>
  <si>
    <t>mitochondrial ribosomal protein L57</t>
  </si>
  <si>
    <t>MGI:2137202</t>
  </si>
  <si>
    <t>MGI:2137215</t>
  </si>
  <si>
    <t>MGI:1926273</t>
  </si>
  <si>
    <t>MGI:2137218</t>
  </si>
  <si>
    <t>MGI:1333864</t>
  </si>
  <si>
    <t>MGI:1351639</t>
  </si>
  <si>
    <t>MGI:1351608</t>
  </si>
  <si>
    <t>MGI:1914931</t>
  </si>
  <si>
    <t>MGI:2137221</t>
  </si>
  <si>
    <t>MGI:2660674</t>
  </si>
  <si>
    <t>MGI:1333794</t>
  </si>
  <si>
    <t>MGI:1196612</t>
  </si>
  <si>
    <t>MGI:1914957</t>
  </si>
  <si>
    <t>MGI:2137224</t>
  </si>
  <si>
    <t>MGI:1915861</t>
  </si>
  <si>
    <t>MGI:2137204</t>
  </si>
  <si>
    <t>MGI:1333820</t>
  </si>
  <si>
    <t>MGI:2137226</t>
  </si>
  <si>
    <t>MGI:2137225</t>
  </si>
  <si>
    <t>MGI:2137227</t>
  </si>
  <si>
    <t>MGI:1913473</t>
  </si>
  <si>
    <t>MGI:2137228</t>
  </si>
  <si>
    <t>MGI:1351620</t>
  </si>
  <si>
    <t>MGI:2137210</t>
  </si>
  <si>
    <t>MGI:1332635</t>
  </si>
  <si>
    <t>MGI:1333816</t>
  </si>
  <si>
    <t>MGI:1333774</t>
  </si>
  <si>
    <t>MGI:1914558</t>
  </si>
  <si>
    <t>MGI:1921850</t>
  </si>
  <si>
    <t>MGI:108180</t>
  </si>
  <si>
    <t>MGI:107329</t>
  </si>
  <si>
    <t>MGI:1913743</t>
  </si>
  <si>
    <t>MGI:1916086</t>
  </si>
  <si>
    <t>MGI:1915749</t>
  </si>
  <si>
    <t>MGI:1913297</t>
  </si>
  <si>
    <t>MGI:1914462</t>
  </si>
  <si>
    <t>MGI:1928139</t>
  </si>
  <si>
    <t>MGI:1915244</t>
  </si>
  <si>
    <t>MGI:1346333</t>
  </si>
  <si>
    <t>MGI:1928141</t>
  </si>
  <si>
    <t>MGI:1913657</t>
  </si>
  <si>
    <t>MGI:1913492</t>
  </si>
  <si>
    <t>MGI:1913508</t>
  </si>
  <si>
    <t>MGI:1915815</t>
  </si>
  <si>
    <t>MGI:1914223</t>
  </si>
  <si>
    <t>MGI:1915985</t>
  </si>
  <si>
    <t>MGI:1913542</t>
  </si>
  <si>
    <t>MGI:1928142</t>
  </si>
  <si>
    <t>MGI:1333830</t>
  </si>
  <si>
    <t>MGI:1919064</t>
  </si>
  <si>
    <t>MGI:1913480</t>
  </si>
  <si>
    <t>MGI:1338046</t>
  </si>
  <si>
    <t>MGI:1930188</t>
  </si>
  <si>
    <t>MGI:1913378</t>
  </si>
  <si>
    <t>MGI:1924971</t>
  </si>
  <si>
    <t>MGI:2153111</t>
  </si>
  <si>
    <t>MGI:1354367</t>
  </si>
  <si>
    <t>MGI:1916777</t>
  </si>
  <si>
    <t>MGI:1923876</t>
  </si>
  <si>
    <t>MGI:1921276</t>
  </si>
  <si>
    <t>male specific lethal 1</t>
  </si>
  <si>
    <t>MGI:1925103</t>
  </si>
  <si>
    <t>MSL complex subunit 2</t>
  </si>
  <si>
    <t>MGI:1341851</t>
  </si>
  <si>
    <t>MSL complex subunit 3</t>
  </si>
  <si>
    <t>MGI:1920640</t>
  </si>
  <si>
    <t>MSL3 like 2</t>
  </si>
  <si>
    <t>MGI:1888992</t>
  </si>
  <si>
    <t>MGI:97167</t>
  </si>
  <si>
    <t>MGI:1923717</t>
  </si>
  <si>
    <t>MGI:97168</t>
  </si>
  <si>
    <t>MGI:2136762</t>
  </si>
  <si>
    <t>Msx1os</t>
  </si>
  <si>
    <t>msh homeobox 1 opposite strand</t>
  </si>
  <si>
    <t>MGI:97171</t>
  </si>
  <si>
    <t>MGI:97172</t>
  </si>
  <si>
    <t>MGI:97173</t>
  </si>
  <si>
    <t>MGI:2150037</t>
  </si>
  <si>
    <t>MGI:1860766</t>
  </si>
  <si>
    <t>MGI:1306776</t>
  </si>
  <si>
    <t>Map1a</t>
  </si>
  <si>
    <t>microtubule-associated protein 1 A</t>
  </si>
  <si>
    <t>MGI:1306778</t>
  </si>
  <si>
    <t>Map1b</t>
  </si>
  <si>
    <t>microtubule-associated protein 1B</t>
  </si>
  <si>
    <t>MGI:2443304</t>
  </si>
  <si>
    <t>Map1s</t>
  </si>
  <si>
    <t>microtubule-associated protein 1S</t>
  </si>
  <si>
    <t>MGI:97175</t>
  </si>
  <si>
    <t>Map2</t>
  </si>
  <si>
    <t>microtubule-associated protein 2</t>
  </si>
  <si>
    <t>MGI:97178</t>
  </si>
  <si>
    <t>Map4</t>
  </si>
  <si>
    <t>microtubule-associated protein 4</t>
  </si>
  <si>
    <t>MGI:2384297</t>
  </si>
  <si>
    <t>Map7d1</t>
  </si>
  <si>
    <t>MAP7 domain containing 1</t>
  </si>
  <si>
    <t>MGI:102699</t>
  </si>
  <si>
    <t>MGI:1914404</t>
  </si>
  <si>
    <t>MGI:1913660</t>
  </si>
  <si>
    <t>Mterf3</t>
  </si>
  <si>
    <t>mitochondrial transcription termination factor 3</t>
  </si>
  <si>
    <t>MGI:1921488</t>
  </si>
  <si>
    <t>Mterf2</t>
  </si>
  <si>
    <t>mitochondrial transcription termination factor 2</t>
  </si>
  <si>
    <t>MGI:105050</t>
  </si>
  <si>
    <t>MGI:1916686</t>
  </si>
  <si>
    <t>MGI:2685015</t>
  </si>
  <si>
    <t>MGI:106639</t>
  </si>
  <si>
    <t>methylenetetrahydrofolate reductase</t>
  </si>
  <si>
    <t>MGI:1340032</t>
  </si>
  <si>
    <t>MGI:2679252</t>
  </si>
  <si>
    <t>MGI:1923616</t>
  </si>
  <si>
    <t>MGI:1099452</t>
  </si>
  <si>
    <t>MGI:2142292</t>
  </si>
  <si>
    <t>MGI:2652817</t>
  </si>
  <si>
    <t>MGI:2443034</t>
  </si>
  <si>
    <t>MGI:2180699</t>
  </si>
  <si>
    <t>MGI:2145637</t>
  </si>
  <si>
    <t>MGI:2442842</t>
  </si>
  <si>
    <t>MGI:1928394</t>
  </si>
  <si>
    <t>mechanistic target of rapamycin kinase</t>
  </si>
  <si>
    <t>MGI:99445</t>
  </si>
  <si>
    <t>MGI:2384815</t>
  </si>
  <si>
    <t>MGI:1918830</t>
  </si>
  <si>
    <t>MGI:2384818</t>
  </si>
  <si>
    <t>MTSS I-BAR domain containing 1</t>
  </si>
  <si>
    <t>MGI:3039591</t>
  </si>
  <si>
    <t>Mtss2</t>
  </si>
  <si>
    <t>MTSS I-BAR domain containing 2</t>
  </si>
  <si>
    <t>MGI:106926</t>
  </si>
  <si>
    <t>MGI:1915388</t>
  </si>
  <si>
    <t>MGI:1859652</t>
  </si>
  <si>
    <t>MGI:2686040</t>
  </si>
  <si>
    <t>MGI:1915600</t>
  </si>
  <si>
    <t>MGI:1918961</t>
  </si>
  <si>
    <t>MGI:107624</t>
  </si>
  <si>
    <t>MGI:1925638</t>
  </si>
  <si>
    <t>MGI:96908</t>
  </si>
  <si>
    <t>MGI:104987</t>
  </si>
  <si>
    <t>MGI:1355332</t>
  </si>
  <si>
    <t>MGI:106181</t>
  </si>
  <si>
    <t>MGI:1858196</t>
  </si>
  <si>
    <t>MGI:1891750</t>
  </si>
  <si>
    <t>MGI:2179432</t>
  </si>
  <si>
    <t>MYC binding protein 2, E3 ubiquitin protein ligase</t>
  </si>
  <si>
    <t>MGI:2388726</t>
  </si>
  <si>
    <t>MGI:97357</t>
  </si>
  <si>
    <t>MGI:104592</t>
  </si>
  <si>
    <t>MGI:1914165</t>
  </si>
  <si>
    <t>Cops9</t>
  </si>
  <si>
    <t>COP9 signalosome subunit 9</t>
  </si>
  <si>
    <t>MGI:1930780</t>
  </si>
  <si>
    <t>MGI:1919210</t>
  </si>
  <si>
    <t>MGI:97255</t>
  </si>
  <si>
    <t>MGI:2155600</t>
  </si>
  <si>
    <t>MGI:3710243</t>
  </si>
  <si>
    <t>MGI:107717</t>
  </si>
  <si>
    <t>MGI:1914518</t>
  </si>
  <si>
    <t>MGI:107494</t>
  </si>
  <si>
    <t>MGI:109318</t>
  </si>
  <si>
    <t>MGI:1917789</t>
  </si>
  <si>
    <t>MGI:2388271</t>
  </si>
  <si>
    <t>MGI:894806</t>
  </si>
  <si>
    <t>MGI:107716</t>
  </si>
  <si>
    <t>MGI:2685951</t>
  </si>
  <si>
    <t>MGI:2667185</t>
  </si>
  <si>
    <t>MGI:1913446</t>
  </si>
  <si>
    <t>MGI:106612</t>
  </si>
  <si>
    <t>MGI:107728</t>
  </si>
  <si>
    <t>MGI:2448580</t>
  </si>
  <si>
    <t>MGI:105976</t>
  </si>
  <si>
    <t>MGI:104785</t>
  </si>
  <si>
    <t>MGI:104510</t>
  </si>
  <si>
    <t>MGI:107735</t>
  </si>
  <si>
    <t>MGI:106624</t>
  </si>
  <si>
    <t>MGI:1919192</t>
  </si>
  <si>
    <t>MGI:2446472</t>
  </si>
  <si>
    <t>MGI:2444584</t>
  </si>
  <si>
    <t>MGI:2442415</t>
  </si>
  <si>
    <t>Kat6a</t>
  </si>
  <si>
    <t>K(lysine) acetyltransferase 6A</t>
  </si>
  <si>
    <t>MGI:1858746</t>
  </si>
  <si>
    <t>Kat6b</t>
  </si>
  <si>
    <t>K(lysine) acetyltransferase 6B</t>
  </si>
  <si>
    <t>MGI:1100511</t>
  </si>
  <si>
    <t>MGI:1924039</t>
  </si>
  <si>
    <t>MGI:2136825</t>
  </si>
  <si>
    <t>MGI:2684414</t>
  </si>
  <si>
    <t>MGI:2140872</t>
  </si>
  <si>
    <t>MGI:2442218</t>
  </si>
  <si>
    <t>MGI:1915018</t>
  </si>
  <si>
    <t>MGI:1915293</t>
  </si>
  <si>
    <t>Eef1akmt1</t>
  </si>
  <si>
    <t>EEF1A alpha lysine methyltransferase 1</t>
  </si>
  <si>
    <t>MGI:1915255</t>
  </si>
  <si>
    <t>MGI:1922088</t>
  </si>
  <si>
    <t>MGI:1915127</t>
  </si>
  <si>
    <t>MGI:1922259</t>
  </si>
  <si>
    <t>MGI:1918249</t>
  </si>
  <si>
    <t>MGI:1919367</t>
  </si>
  <si>
    <t>MGI:107564</t>
  </si>
  <si>
    <t>MGI:106095</t>
  </si>
  <si>
    <t>MGI:3603030</t>
  </si>
  <si>
    <t>MGI:1914080</t>
  </si>
  <si>
    <t>MGI:1915241</t>
  </si>
  <si>
    <t>MGI:2384561</t>
  </si>
  <si>
    <t>MGI:2682306</t>
  </si>
  <si>
    <t>MGI:1860418</t>
  </si>
  <si>
    <t>MGI:1351641</t>
  </si>
  <si>
    <t>MGI:1351598</t>
  </si>
  <si>
    <t>MGI:1918504</t>
  </si>
  <si>
    <t>MGI:2444306</t>
  </si>
  <si>
    <t>MGI:2675387</t>
  </si>
  <si>
    <t>nanos C2HC-type zinc finger 3</t>
  </si>
  <si>
    <t>MGI:1316687</t>
  </si>
  <si>
    <t>MGI:1923555</t>
  </si>
  <si>
    <t>MGI:104563</t>
  </si>
  <si>
    <t>MGI:104562</t>
  </si>
  <si>
    <t>MGI:2447776</t>
  </si>
  <si>
    <t>MGI:1913426</t>
  </si>
  <si>
    <t>MGI:2183683</t>
  </si>
  <si>
    <t>MGI:2183691</t>
  </si>
  <si>
    <t>MGI:2183703</t>
  </si>
  <si>
    <t>MGI:1347075</t>
  </si>
  <si>
    <t>MGI:2444343</t>
  </si>
  <si>
    <t>MGI:2448554</t>
  </si>
  <si>
    <t>MGI:104591</t>
  </si>
  <si>
    <t>NBL1, DAN family BMP antagonist</t>
  </si>
  <si>
    <t>MGI:97281</t>
  </si>
  <si>
    <t>MGI:97282</t>
  </si>
  <si>
    <t>MGI:104694</t>
  </si>
  <si>
    <t>MGI:1930197</t>
  </si>
  <si>
    <t>MGI:1915342</t>
  </si>
  <si>
    <t>MGI:1347351</t>
  </si>
  <si>
    <t>MGI:2443191</t>
  </si>
  <si>
    <t>MGI:109601</t>
  </si>
  <si>
    <t>MGI:1355333</t>
  </si>
  <si>
    <t>MGI:2686394</t>
  </si>
  <si>
    <t>MGI:3609653</t>
  </si>
  <si>
    <t>MGI:1276523</t>
  </si>
  <si>
    <t>MGI:1276533</t>
  </si>
  <si>
    <t>MGI:1276535</t>
  </si>
  <si>
    <t>MGI:2385165</t>
  </si>
  <si>
    <t>MGI:1929915</t>
  </si>
  <si>
    <t>MGI:2444847</t>
  </si>
  <si>
    <t>MGI:1349717</t>
  </si>
  <si>
    <t>MGI:1337080</t>
  </si>
  <si>
    <t>MGI:109166</t>
  </si>
  <si>
    <t>MGI:1929601</t>
  </si>
  <si>
    <t>MGI:1923523</t>
  </si>
  <si>
    <t>MGI:97290</t>
  </si>
  <si>
    <t>MGI:104719</t>
  </si>
  <si>
    <t>MGI:97040</t>
  </si>
  <si>
    <t>MGI:1932544</t>
  </si>
  <si>
    <t>MGI:1929511</t>
  </si>
  <si>
    <t>NADH:ubiquinone oxidoreductase subunit A1</t>
  </si>
  <si>
    <t>MGI:1917125</t>
  </si>
  <si>
    <t>NADH:ubiquinone oxidoreductase subunit A11</t>
  </si>
  <si>
    <t>MGI:1913664</t>
  </si>
  <si>
    <t>NADH:ubiquinone oxidoreductase subunit A12</t>
  </si>
  <si>
    <t>MGI:1914434</t>
  </si>
  <si>
    <t>NADH:ubiquinone oxidoreductase subunit A13</t>
  </si>
  <si>
    <t>MGI:1343103</t>
  </si>
  <si>
    <t>NADH:ubiquinone oxidoreductase subunit A2</t>
  </si>
  <si>
    <t>MGI:1913341</t>
  </si>
  <si>
    <t>NADH:ubiquinone oxidoreductase subunit A3</t>
  </si>
  <si>
    <t>MGI:107686</t>
  </si>
  <si>
    <t>Ndufa4, mitochondrial complex associated</t>
  </si>
  <si>
    <t>MGI:1915452</t>
  </si>
  <si>
    <t>NADH:ubiquinone oxidoreductase subunit A5</t>
  </si>
  <si>
    <t>MGI:1914380</t>
  </si>
  <si>
    <t>NADH:ubiquinone oxidoreductase subunit A6</t>
  </si>
  <si>
    <t>MGI:1913666</t>
  </si>
  <si>
    <t>NADH:ubiquinone oxidoreductase subunit A7</t>
  </si>
  <si>
    <t>MGI:1915625</t>
  </si>
  <si>
    <t>NADH:ubiquinone oxidoreductase subunit A8</t>
  </si>
  <si>
    <t>MGI:1917566</t>
  </si>
  <si>
    <t>NADH:ubiquinone oxidoreductase subunit AB1</t>
  </si>
  <si>
    <t>MGI:1922847</t>
  </si>
  <si>
    <t>NADH:ubiquinone oxidoreductase complex assembly factor 2</t>
  </si>
  <si>
    <t>MGI:1915592</t>
  </si>
  <si>
    <t>NADH:ubiquinone oxidoreductase subunit B10</t>
  </si>
  <si>
    <t>MGI:1349919</t>
  </si>
  <si>
    <t>NADH:ubiquinone oxidoreductase subunit B11</t>
  </si>
  <si>
    <t>MGI:1915448</t>
  </si>
  <si>
    <t>NADH:ubiquinone oxidoreductase subunit B2</t>
  </si>
  <si>
    <t>MGI:1913745</t>
  </si>
  <si>
    <t>NADH:ubiquinone oxidoreductase subunit B3</t>
  </si>
  <si>
    <t>MGI:1915444</t>
  </si>
  <si>
    <t>NADH:ubiquinone oxidoreductase subunit B4</t>
  </si>
  <si>
    <t>MGI:1913296</t>
  </si>
  <si>
    <t>NADH:ubiquinone oxidoreductase subunit B5</t>
  </si>
  <si>
    <t>MGI:2684983</t>
  </si>
  <si>
    <t>NADH:ubiquinone oxidoreductase subunit B6</t>
  </si>
  <si>
    <t>MGI:1914166</t>
  </si>
  <si>
    <t>NADH:ubiquinone oxidoreductase subunit B7</t>
  </si>
  <si>
    <t>MGI:1914514</t>
  </si>
  <si>
    <t>NADH:ubiquinone oxidoreductase subunit B8</t>
  </si>
  <si>
    <t>MGI:1913468</t>
  </si>
  <si>
    <t>NADH:ubiquinone oxidoreductase subunit B9</t>
  </si>
  <si>
    <t>MGI:1913627</t>
  </si>
  <si>
    <t>NADH:ubiquinone oxidoreductase subunit C1</t>
  </si>
  <si>
    <t>MGI:1344370</t>
  </si>
  <si>
    <t>NADH:ubiquinone oxidoreductase subunit C2</t>
  </si>
  <si>
    <t>MGI:1915599</t>
  </si>
  <si>
    <t>NADH:ubiquinone oxidoreductase core subunit S3</t>
  </si>
  <si>
    <t>MGI:1343135</t>
  </si>
  <si>
    <t>NADH:ubiquinone oxidoreductase core subunit S4</t>
  </si>
  <si>
    <t>MGI:107932</t>
  </si>
  <si>
    <t>NADH:ubiquinone oxidoreductase core subunit S6</t>
  </si>
  <si>
    <t>MGI:2385079</t>
  </si>
  <si>
    <t>NADH:ubiquinone oxidoreductase core subunit S8</t>
  </si>
  <si>
    <t>MGI:1920150</t>
  </si>
  <si>
    <t>NADH:ubiquinone oxidoreductase core subunit V2</t>
  </si>
  <si>
    <t>MGI:1890894</t>
  </si>
  <si>
    <t>NADH:ubiquinone oxidoreductase core subunit V3</t>
  </si>
  <si>
    <t>MGI:1914211</t>
  </si>
  <si>
    <t>MGI:97292</t>
  </si>
  <si>
    <t>MGI:1921353</t>
  </si>
  <si>
    <t>MGI:2152211</t>
  </si>
  <si>
    <t>MGI:1861721</t>
  </si>
  <si>
    <t>MGI:1914852</t>
  </si>
  <si>
    <t>MGI:97297</t>
  </si>
  <si>
    <t>MGI:1933754</t>
  </si>
  <si>
    <t>MGI:97301</t>
  </si>
  <si>
    <t>MGI:97309</t>
  </si>
  <si>
    <t>MGI:97313</t>
  </si>
  <si>
    <t>MGI:97314</t>
  </si>
  <si>
    <t>MGI:1344371</t>
  </si>
  <si>
    <t>MGI:1861755</t>
  </si>
  <si>
    <t>Nsmf</t>
  </si>
  <si>
    <t>NMDA receptor synaptonuclear signaling and neuronal migration factor</t>
  </si>
  <si>
    <t>MGI:1858510</t>
  </si>
  <si>
    <t>MGI:1913458</t>
  </si>
  <si>
    <t>MGI:1097159</t>
  </si>
  <si>
    <t>MGI:101784</t>
  </si>
  <si>
    <t>MGI:2180216</t>
  </si>
  <si>
    <t>MGI:1921763</t>
  </si>
  <si>
    <t>MGI:2661364</t>
  </si>
  <si>
    <t>MGI:1334263</t>
  </si>
  <si>
    <t>MGI:3643092</t>
  </si>
  <si>
    <t>MGI:1921092</t>
  </si>
  <si>
    <t>MGI:1339708</t>
  </si>
  <si>
    <t>MGI:107755</t>
  </si>
  <si>
    <t>MGI:1916060</t>
  </si>
  <si>
    <t>MGI:97306</t>
  </si>
  <si>
    <t>neurofibromin 1</t>
  </si>
  <si>
    <t>MGI:104753</t>
  </si>
  <si>
    <t>MGI:1859333</t>
  </si>
  <si>
    <t>MGI:103296</t>
  </si>
  <si>
    <t>MGI:108420</t>
  </si>
  <si>
    <t>MGI:108056</t>
  </si>
  <si>
    <t>MGI:103188</t>
  </si>
  <si>
    <t>MGI:109591</t>
  </si>
  <si>
    <t>MGI:109495</t>
  </si>
  <si>
    <t>MGI:97311</t>
  </si>
  <si>
    <t>MGI:104741</t>
  </si>
  <si>
    <t>MGI:1913290</t>
  </si>
  <si>
    <t>MGI:97316</t>
  </si>
  <si>
    <t>MGI:2151886</t>
  </si>
  <si>
    <t>MGI:1858414</t>
  </si>
  <si>
    <t>MGI:97323</t>
  </si>
  <si>
    <t>MGI:1338016</t>
  </si>
  <si>
    <t>Bex3</t>
  </si>
  <si>
    <t>brain expressed X-linked 3</t>
  </si>
  <si>
    <t>MGI:1913276</t>
  </si>
  <si>
    <t>MGI:1933212</t>
  </si>
  <si>
    <t>MGI:97324</t>
  </si>
  <si>
    <t>MGI:1914116</t>
  </si>
  <si>
    <t>MGI:1098547</t>
  </si>
  <si>
    <t>MGI:893586</t>
  </si>
  <si>
    <t>Snu13</t>
  </si>
  <si>
    <t>SNU13 homolog, small nuclear ribonucleoprotein (U4/U6.U5)</t>
  </si>
  <si>
    <t>MGI:2684894</t>
  </si>
  <si>
    <t>NHS actin remodeling regulator</t>
  </si>
  <si>
    <t>MGI:106390</t>
  </si>
  <si>
    <t>MGI:3645090</t>
  </si>
  <si>
    <t>MGI:1913507</t>
  </si>
  <si>
    <t>MGI:97342</t>
  </si>
  <si>
    <t>MGI:105108</t>
  </si>
  <si>
    <t>MGI:2442058</t>
  </si>
  <si>
    <t>MGI:1921802</t>
  </si>
  <si>
    <t>MGI:2444671</t>
  </si>
  <si>
    <t>MGI:1913976</t>
  </si>
  <si>
    <t>NIPBL cohesin loading factor</t>
  </si>
  <si>
    <t>MGI:1278344</t>
  </si>
  <si>
    <t>nipsnap homolog 1</t>
  </si>
  <si>
    <t>MGI:1928323</t>
  </si>
  <si>
    <t>MGI:1261838</t>
  </si>
  <si>
    <t>MGI:1914399</t>
  </si>
  <si>
    <t>MGI:1923447</t>
  </si>
  <si>
    <t>MGI:2444830</t>
  </si>
  <si>
    <t>MGI:1919216</t>
  </si>
  <si>
    <t>MGI:97346</t>
  </si>
  <si>
    <t>MGI:108067</t>
  </si>
  <si>
    <t>MGI:97347</t>
  </si>
  <si>
    <t>MGI:3652259</t>
  </si>
  <si>
    <t>Nkx2-2os</t>
  </si>
  <si>
    <t>NK2 homeobox 2, opposite strand</t>
  </si>
  <si>
    <t>MGI:2429770</t>
  </si>
  <si>
    <t>notchless homolog 1</t>
  </si>
  <si>
    <t>MGI:2179435</t>
  </si>
  <si>
    <t>MGI:2681835</t>
  </si>
  <si>
    <t>MGI:1201387</t>
  </si>
  <si>
    <t>MGI:2684861</t>
  </si>
  <si>
    <t>MGI:2429611</t>
  </si>
  <si>
    <t>MGI:97355</t>
  </si>
  <si>
    <t>MGI:97356</t>
  </si>
  <si>
    <t>MGI:1930182</t>
  </si>
  <si>
    <t>MGI:1931148</t>
  </si>
  <si>
    <t>MGI:1922783</t>
  </si>
  <si>
    <t>MGI:1861676</t>
  </si>
  <si>
    <t>MGI:1928368</t>
  </si>
  <si>
    <t>MGI:2444155</t>
  </si>
  <si>
    <t>MGI:102579</t>
  </si>
  <si>
    <t>MGI:104716</t>
  </si>
  <si>
    <t>MGI:104327</t>
  </si>
  <si>
    <t>MGI:2146285</t>
  </si>
  <si>
    <t>MGI:1917328</t>
  </si>
  <si>
    <t>MGI:1913431</t>
  </si>
  <si>
    <t>MGI:107862</t>
  </si>
  <si>
    <t>MGI:97360</t>
  </si>
  <si>
    <t>MGI:1917979</t>
  </si>
  <si>
    <t>MGI:97363</t>
  </si>
  <si>
    <t>MGI:99460</t>
  </si>
  <si>
    <t>MGI:107471</t>
  </si>
  <si>
    <t>MGI:109185</t>
  </si>
  <si>
    <t>Ccn3</t>
  </si>
  <si>
    <t>cellular communication network factor 3</t>
  </si>
  <si>
    <t>MGI:104296</t>
  </si>
  <si>
    <t>NOVA alternative splicing regulator 2</t>
  </si>
  <si>
    <t>MGI:109232</t>
  </si>
  <si>
    <t>MGI:1351610</t>
  </si>
  <si>
    <t>MGI:107605</t>
  </si>
  <si>
    <t>MGI:2387153</t>
  </si>
  <si>
    <t>MGI:1097712</t>
  </si>
  <si>
    <t>NPC intracellular cholesterol transporter 1</t>
  </si>
  <si>
    <t>MGI:2685082</t>
  </si>
  <si>
    <t>MGI:1858233</t>
  </si>
  <si>
    <t>MGI:2384210</t>
  </si>
  <si>
    <t>MGI:106184</t>
  </si>
  <si>
    <t>MGI:97367</t>
  </si>
  <si>
    <t>MGI:97372</t>
  </si>
  <si>
    <t>MGI:97373</t>
  </si>
  <si>
    <t>MGI:1858209</t>
  </si>
  <si>
    <t>MGI:1920590</t>
  </si>
  <si>
    <t>MGI:2444210</t>
  </si>
  <si>
    <t>MGI:1352466</t>
  </si>
  <si>
    <t>MGI:1100526</t>
  </si>
  <si>
    <t>MGI:1352451</t>
  </si>
  <si>
    <t>MGI:1352452</t>
  </si>
  <si>
    <t>MGI:95824</t>
  </si>
  <si>
    <t>MGI:99459</t>
  </si>
  <si>
    <t>MGI:1352459</t>
  </si>
  <si>
    <t>MGI:1914372</t>
  </si>
  <si>
    <t>MGI:97376</t>
  </si>
  <si>
    <t>MGI:104750</t>
  </si>
  <si>
    <t>MGI:96083</t>
  </si>
  <si>
    <t>MGI:1097165</t>
  </si>
  <si>
    <t>MGI:1315213</t>
  </si>
  <si>
    <t>MGI:1891884</t>
  </si>
  <si>
    <t>MGI:1925843</t>
  </si>
  <si>
    <t>MGI:1915654</t>
  </si>
  <si>
    <t>MGI:2443642</t>
  </si>
  <si>
    <t>MGI:106206</t>
  </si>
  <si>
    <t>MGI:1100492</t>
  </si>
  <si>
    <t>MGI:1096391</t>
  </si>
  <si>
    <t>MGI:1096362</t>
  </si>
  <si>
    <t>MGI:1096389</t>
  </si>
  <si>
    <t>MGI:1913883</t>
  </si>
  <si>
    <t>MGI:1276545</t>
  </si>
  <si>
    <t>MGI:1202070</t>
  </si>
  <si>
    <t>MGI:1914961</t>
  </si>
  <si>
    <t>MGI:1915122</t>
  </si>
  <si>
    <t>MGI:107252</t>
  </si>
  <si>
    <t>MGI:2140844</t>
  </si>
  <si>
    <t>MGI:1921705</t>
  </si>
  <si>
    <t>MGI:1354954</t>
  </si>
  <si>
    <t>MGI:1927186</t>
  </si>
  <si>
    <t>MGI:1915356</t>
  </si>
  <si>
    <t>Nt5c3b</t>
  </si>
  <si>
    <t>5'-nucleotidase, cytosolic IIIB</t>
  </si>
  <si>
    <t>MGI:3513266</t>
  </si>
  <si>
    <t>MGI:105088</t>
  </si>
  <si>
    <t>MGI:1341188</t>
  </si>
  <si>
    <t>MGI:1913816</t>
  </si>
  <si>
    <t>MGI:97383</t>
  </si>
  <si>
    <t>MGI:97384</t>
  </si>
  <si>
    <t>MGI:97385</t>
  </si>
  <si>
    <t>MGI:1328351</t>
  </si>
  <si>
    <t>MGI:1925226</t>
  </si>
  <si>
    <t>MGI:1924076</t>
  </si>
  <si>
    <t>MGI:97388</t>
  </si>
  <si>
    <t>MGI:1858179</t>
  </si>
  <si>
    <t>MGI:1934811</t>
  </si>
  <si>
    <t>MGI:106014</t>
  </si>
  <si>
    <t>MGI:1277103</t>
  </si>
  <si>
    <t>MGI:2144158</t>
  </si>
  <si>
    <t>MGI:109280</t>
  </si>
  <si>
    <t>MGI:1914975</t>
  </si>
  <si>
    <t>MGI:1913424</t>
  </si>
  <si>
    <t>MGI:1922936</t>
  </si>
  <si>
    <t>MGI:1925623</t>
  </si>
  <si>
    <t>MGI:1913651</t>
  </si>
  <si>
    <t>MGI:1928484</t>
  </si>
  <si>
    <t>MGI:1858232</t>
  </si>
  <si>
    <t>MGI:2387618</t>
  </si>
  <si>
    <t>MGI:1914778</t>
  </si>
  <si>
    <t>MGI:1351474</t>
  </si>
  <si>
    <t>MGI:1915814</t>
  </si>
  <si>
    <t>MGI:2443665</t>
  </si>
  <si>
    <t>MGI:2143854</t>
  </si>
  <si>
    <t>MGI:2385621</t>
  </si>
  <si>
    <t>MGI:2446190</t>
  </si>
  <si>
    <t>MGI:1095411</t>
  </si>
  <si>
    <t>MGI:1916732</t>
  </si>
  <si>
    <t>MGI:1919964</t>
  </si>
  <si>
    <t>MGI:1917162</t>
  </si>
  <si>
    <t>MGI:1351502</t>
  </si>
  <si>
    <t>MGI:1920460</t>
  </si>
  <si>
    <t>MGI:109404</t>
  </si>
  <si>
    <t>MGI:1891834</t>
  </si>
  <si>
    <t>MGI:1915301</t>
  </si>
  <si>
    <t>MGI:2442268</t>
  </si>
  <si>
    <t>MGI:109331</t>
  </si>
  <si>
    <t>MGI:1336188</t>
  </si>
  <si>
    <t>MGI:1336197</t>
  </si>
  <si>
    <t>MGI:1929619</t>
  </si>
  <si>
    <t>MGI:2147914</t>
  </si>
  <si>
    <t>MGI:2652872</t>
  </si>
  <si>
    <t>MGI:109433</t>
  </si>
  <si>
    <t>MGI:109492</t>
  </si>
  <si>
    <t>MGI:1923258</t>
  </si>
  <si>
    <t>Nabp1</t>
  </si>
  <si>
    <t>nucleic acid binding protein 1</t>
  </si>
  <si>
    <t>MGI:1915345</t>
  </si>
  <si>
    <t>MGI:1098824</t>
  </si>
  <si>
    <t>MGI:1345185</t>
  </si>
  <si>
    <t>Tenm1</t>
  </si>
  <si>
    <t>teneurin transmembrane protein 1</t>
  </si>
  <si>
    <t>MGI:1345184</t>
  </si>
  <si>
    <t>Tenm2</t>
  </si>
  <si>
    <t>teneurin transmembrane protein 2</t>
  </si>
  <si>
    <t>MGI:1345183</t>
  </si>
  <si>
    <t>Tenm3</t>
  </si>
  <si>
    <t>teneurin transmembrane protein 3</t>
  </si>
  <si>
    <t>MGI:2447063</t>
  </si>
  <si>
    <t>Tenm4</t>
  </si>
  <si>
    <t>teneurin transmembrane protein 4</t>
  </si>
  <si>
    <t>MGI:2442978</t>
  </si>
  <si>
    <t>MGI:1917405</t>
  </si>
  <si>
    <t>MGI:109278</t>
  </si>
  <si>
    <t>MGI:1914309</t>
  </si>
  <si>
    <t>MGI:1914877</t>
  </si>
  <si>
    <t>MGI:3030867</t>
  </si>
  <si>
    <t>MGI:3030447</t>
  </si>
  <si>
    <t>MGI:3030690</t>
  </si>
  <si>
    <t>MGI:1355334</t>
  </si>
  <si>
    <t>MGI:1355331</t>
  </si>
  <si>
    <t>MGI:1914263</t>
  </si>
  <si>
    <t>MGI:1196423</t>
  </si>
  <si>
    <t>MGI:1891408</t>
  </si>
  <si>
    <t>MGI:1891409</t>
  </si>
  <si>
    <t>MGI:97397</t>
  </si>
  <si>
    <t>MGI:1922725</t>
  </si>
  <si>
    <t>MGI:2662912</t>
  </si>
  <si>
    <t>MGI:97439</t>
  </si>
  <si>
    <t>MGI:97440</t>
  </si>
  <si>
    <t>MGI:2151113</t>
  </si>
  <si>
    <t>MGI:2443195</t>
  </si>
  <si>
    <t>MGI:1347043</t>
  </si>
  <si>
    <t>MGI:1929285</t>
  </si>
  <si>
    <t>MGI:2177957</t>
  </si>
  <si>
    <t>Tmem259</t>
  </si>
  <si>
    <t>transmembrane protein 259</t>
  </si>
  <si>
    <t>MGI:2181669</t>
  </si>
  <si>
    <t>MGI:1921736</t>
  </si>
  <si>
    <t>MGI:2442832</t>
  </si>
  <si>
    <t>MGI:1918970</t>
  </si>
  <si>
    <t>MGI:2139014</t>
  </si>
  <si>
    <t>MGI:2443807</t>
  </si>
  <si>
    <t>MGI:1916308</t>
  </si>
  <si>
    <t>MGI:1919335</t>
  </si>
  <si>
    <t>MGI:1344424</t>
  </si>
  <si>
    <t>odd-skipped related transcription factor 1</t>
  </si>
  <si>
    <t>MGI:1914945</t>
  </si>
  <si>
    <t>MGI:1913607</t>
  </si>
  <si>
    <t>MGI:99835</t>
  </si>
  <si>
    <t>MGI:2147616</t>
  </si>
  <si>
    <t>MGI:1918448</t>
  </si>
  <si>
    <t>MGI:1098801</t>
  </si>
  <si>
    <t>MGI:1919451</t>
  </si>
  <si>
    <t>MGI:2158505</t>
  </si>
  <si>
    <t>MGI:2654703</t>
  </si>
  <si>
    <t>MGI:97450</t>
  </si>
  <si>
    <t>MGI:1918397</t>
  </si>
  <si>
    <t>MGI:1917378</t>
  </si>
  <si>
    <t>MGI:1097160</t>
  </si>
  <si>
    <t>MGI:1338859</t>
  </si>
  <si>
    <t>MGI:105049</t>
  </si>
  <si>
    <t>MGI:894286</t>
  </si>
  <si>
    <t>MGI:97464</t>
  </si>
  <si>
    <t>MGI:894684</t>
  </si>
  <si>
    <t>MGI:1349722</t>
  </si>
  <si>
    <t>MGI:1922908</t>
  </si>
  <si>
    <t>MGI:1916560</t>
  </si>
  <si>
    <t>MGI:1914018</t>
  </si>
  <si>
    <t>MGI:1924399</t>
  </si>
  <si>
    <t>MGI:1345181</t>
  </si>
  <si>
    <t>MGI:1891410</t>
  </si>
  <si>
    <t>MGI:1338892</t>
  </si>
  <si>
    <t>MGI:109520</t>
  </si>
  <si>
    <t>MGI:108415</t>
  </si>
  <si>
    <t>MGI:108414</t>
  </si>
  <si>
    <t>MGI:2443160</t>
  </si>
  <si>
    <t>MGI:1915119</t>
  </si>
  <si>
    <t>MGI:2386865</t>
  </si>
  <si>
    <t>MGI:1339975</t>
  </si>
  <si>
    <t>p21 (RAC1) activated kinase 1</t>
  </si>
  <si>
    <t>MGI:2679420</t>
  </si>
  <si>
    <t>p21 (RAC1) activated kinase 6</t>
  </si>
  <si>
    <t>MGI:1920334</t>
  </si>
  <si>
    <t>p21 (RAC1) activated kinase 7</t>
  </si>
  <si>
    <t>MGI:1919583</t>
  </si>
  <si>
    <t>MGI:1921587</t>
  </si>
  <si>
    <t>MGI:2148896</t>
  </si>
  <si>
    <t>MGI:97475</t>
  </si>
  <si>
    <t>MGI:1913699</t>
  </si>
  <si>
    <t>MGI:1919837</t>
  </si>
  <si>
    <t>MGI:1922985</t>
  </si>
  <si>
    <t>MGI:2387464</t>
  </si>
  <si>
    <t>MGI:1890615</t>
  </si>
  <si>
    <t>MGI:2140950</t>
  </si>
  <si>
    <t>Tent2</t>
  </si>
  <si>
    <t>terminal nucleotidyltransferase 2</t>
  </si>
  <si>
    <t>MGI:2679683</t>
  </si>
  <si>
    <t>MGI:1921340</t>
  </si>
  <si>
    <t>MGI:1919154</t>
  </si>
  <si>
    <t>MGI:1921479</t>
  </si>
  <si>
    <t>MGI:2135605</t>
  </si>
  <si>
    <t>MGI:2135606</t>
  </si>
  <si>
    <t>MGI:2135637</t>
  </si>
  <si>
    <t>MGI:2443349</t>
  </si>
  <si>
    <t>MGI:2141505</t>
  </si>
  <si>
    <t>MGI:2446133</t>
  </si>
  <si>
    <t>MGI:1341112</t>
  </si>
  <si>
    <t>MGI:2685589</t>
  </si>
  <si>
    <t>MGI:2153063</t>
  </si>
  <si>
    <t>MGI:2149961</t>
  </si>
  <si>
    <t>MGI:1915621</t>
  </si>
  <si>
    <t>MGI:1923998</t>
  </si>
  <si>
    <t>MGI:97495</t>
  </si>
  <si>
    <t>MGI:1341793</t>
  </si>
  <si>
    <t>MGI:1931321</t>
  </si>
  <si>
    <t>MGI:2441670</t>
  </si>
  <si>
    <t>MGI:94873</t>
  </si>
  <si>
    <t>MGI:1919812</t>
  </si>
  <si>
    <t>MGI:97499</t>
  </si>
  <si>
    <t>MGI:104692</t>
  </si>
  <si>
    <t>MGI:1338042</t>
  </si>
  <si>
    <t>MGI:2442849</t>
  </si>
  <si>
    <t>MGI:2684924</t>
  </si>
  <si>
    <t>MGI:2685563</t>
  </si>
  <si>
    <t>MGI:1860487</t>
  </si>
  <si>
    <t>MGI:1306800</t>
  </si>
  <si>
    <t>MGI:1306801</t>
  </si>
  <si>
    <t>MGI:1891443</t>
  </si>
  <si>
    <t>MGI:2136752</t>
  </si>
  <si>
    <t>MGI:2136754</t>
  </si>
  <si>
    <t>MGI:2136760</t>
  </si>
  <si>
    <t>MGI:1935203</t>
  </si>
  <si>
    <t>MGI:1935205</t>
  </si>
  <si>
    <t>MGI:1919579</t>
  </si>
  <si>
    <t>MGI:1917087</t>
  </si>
  <si>
    <t>MGI:1916837</t>
  </si>
  <si>
    <t>MGI:1923505</t>
  </si>
  <si>
    <t>MGI:1918291</t>
  </si>
  <si>
    <t>MGI:1349390</t>
  </si>
  <si>
    <t>MGI:1277958</t>
  </si>
  <si>
    <t>MGI:97502</t>
  </si>
  <si>
    <t>MGI:97503</t>
  </si>
  <si>
    <t>MGI:1923552</t>
  </si>
  <si>
    <t>MGI:102722</t>
  </si>
  <si>
    <t>MGI:1891924</t>
  </si>
  <si>
    <t>pecanex homolog</t>
  </si>
  <si>
    <t>MGI:2445010</t>
  </si>
  <si>
    <t>Pcnx2</t>
  </si>
  <si>
    <t>pecanex homolog 2</t>
  </si>
  <si>
    <t>MGI:1861733</t>
  </si>
  <si>
    <t>Pcnx3</t>
  </si>
  <si>
    <t>pecanex homolog 3</t>
  </si>
  <si>
    <t>MGI:105099</t>
  </si>
  <si>
    <t>MGI:97509</t>
  </si>
  <si>
    <t>MGI:97511</t>
  </si>
  <si>
    <t>MGI:97514</t>
  </si>
  <si>
    <t>MGI:97515</t>
  </si>
  <si>
    <t>MGI:2140260</t>
  </si>
  <si>
    <t>MGI:107375</t>
  </si>
  <si>
    <t>MGI:97520</t>
  </si>
  <si>
    <t>MGI:88557</t>
  </si>
  <si>
    <t>MGI:2448536</t>
  </si>
  <si>
    <t>MGI:1928396</t>
  </si>
  <si>
    <t>MGI:1341788</t>
  </si>
  <si>
    <t>MGI:104643</t>
  </si>
  <si>
    <t>MGI:1913538</t>
  </si>
  <si>
    <t>MGI:109283</t>
  </si>
  <si>
    <t>MGI:1914716</t>
  </si>
  <si>
    <t>MGI:1916083</t>
  </si>
  <si>
    <t>MGI:1345143</t>
  </si>
  <si>
    <t>MGI:108413</t>
  </si>
  <si>
    <t>MGI:1333863</t>
  </si>
  <si>
    <t>MGI:99558</t>
  </si>
  <si>
    <t>MGI:99557</t>
  </si>
  <si>
    <t>MGI:99555</t>
  </si>
  <si>
    <t>MGI:1891434</t>
  </si>
  <si>
    <t>MGI:1270843</t>
  </si>
  <si>
    <t>MGI:1202402</t>
  </si>
  <si>
    <t>MGI:1915273</t>
  </si>
  <si>
    <t>MGI:1919035</t>
  </si>
  <si>
    <t>MGI:97530</t>
  </si>
  <si>
    <t>MGI:1351627</t>
  </si>
  <si>
    <t>MGI:2385213</t>
  </si>
  <si>
    <t>MGI:1343087</t>
  </si>
  <si>
    <t>MGI:2384308</t>
  </si>
  <si>
    <t>MGI:1860611</t>
  </si>
  <si>
    <t>MGI:1918878</t>
  </si>
  <si>
    <t>MGI:1338068</t>
  </si>
  <si>
    <t>MGI:2442188</t>
  </si>
  <si>
    <t>MGI:1915809</t>
  </si>
  <si>
    <t>MGI:1918771</t>
  </si>
  <si>
    <t>MGI:2140945</t>
  </si>
  <si>
    <t>MGI:1889278</t>
  </si>
  <si>
    <t>MGI:1351869</t>
  </si>
  <si>
    <t>MGI:1919871</t>
  </si>
  <si>
    <t>MGI:1922394</t>
  </si>
  <si>
    <t>MGI:2443483</t>
  </si>
  <si>
    <t>MGI:2677270</t>
  </si>
  <si>
    <t>MGI:1915233</t>
  </si>
  <si>
    <t>MGI:1928901</t>
  </si>
  <si>
    <t>MGI:1933157</t>
  </si>
  <si>
    <t>MGI:3056996</t>
  </si>
  <si>
    <t>MGI:104799</t>
  </si>
  <si>
    <t>MGI:1920432</t>
  </si>
  <si>
    <t>MGI:1344408</t>
  </si>
  <si>
    <t>MGI:2148199</t>
  </si>
  <si>
    <t>MGI:1915148</t>
  </si>
  <si>
    <t>MGI:2157785</t>
  </si>
  <si>
    <t>MGI:2663476</t>
  </si>
  <si>
    <t>MGI:104748</t>
  </si>
  <si>
    <t>MGI:5294921</t>
  </si>
  <si>
    <t>Peg3os</t>
  </si>
  <si>
    <t>Peg3 opposite strand</t>
  </si>
  <si>
    <t>MGI:1891445</t>
  </si>
  <si>
    <t>MGI:1924963</t>
  </si>
  <si>
    <t>MGI:2145154</t>
  </si>
  <si>
    <t>pelota mRNA surveillance and ribosome rescue factor</t>
  </si>
  <si>
    <t>MGI:1922523</t>
  </si>
  <si>
    <t>MGI:104535</t>
  </si>
  <si>
    <t>MGI:1098283</t>
  </si>
  <si>
    <t>MGI:1195265</t>
  </si>
  <si>
    <t>MGI:1277134</t>
  </si>
  <si>
    <t>synonym</t>
  </si>
  <si>
    <t>MGI:2442496</t>
  </si>
  <si>
    <t>Gatb</t>
  </si>
  <si>
    <t>glutamyl-tRNA(Gln) amidotransferase, subunit B</t>
  </si>
  <si>
    <t>MGI:1338788</t>
  </si>
  <si>
    <t>MGI:1338882</t>
  </si>
  <si>
    <t>MGI:1334458</t>
  </si>
  <si>
    <t>MGI:1921293</t>
  </si>
  <si>
    <t>MGI:1929646</t>
  </si>
  <si>
    <t>MGI:1098808</t>
  </si>
  <si>
    <t>MGI:1916672</t>
  </si>
  <si>
    <t>MGI:1321392</t>
  </si>
  <si>
    <t>MGI:2684864</t>
  </si>
  <si>
    <t>MGI:1914449</t>
  </si>
  <si>
    <t>MGI:1276111</t>
  </si>
  <si>
    <t>MGI:1923512</t>
  </si>
  <si>
    <t>MGI:1928753</t>
  </si>
  <si>
    <t>MGI:2687284</t>
  </si>
  <si>
    <t>MGI:97549</t>
  </si>
  <si>
    <t>MGI:97550</t>
  </si>
  <si>
    <t>MGI:2443342</t>
  </si>
  <si>
    <t>MGI:2385286</t>
  </si>
  <si>
    <t>MGI:2429955</t>
  </si>
  <si>
    <t>MGI:1913421</t>
  </si>
  <si>
    <t>MGI:1918224</t>
  </si>
  <si>
    <t>MGI:97567</t>
  </si>
  <si>
    <t>MGI:1858305</t>
  </si>
  <si>
    <t>MGI:1918054</t>
  </si>
  <si>
    <t>MGI:2659021</t>
  </si>
  <si>
    <t>MGI:2446138</t>
  </si>
  <si>
    <t>MGI:1891839</t>
  </si>
  <si>
    <t>MGI:103248</t>
  </si>
  <si>
    <t>polyhomeotic 1</t>
  </si>
  <si>
    <t>MGI:2181434</t>
  </si>
  <si>
    <t>polyhomeotic 3</t>
  </si>
  <si>
    <t>MGI:1919307</t>
  </si>
  <si>
    <t>MGI:1924057</t>
  </si>
  <si>
    <t>MGI:1924151</t>
  </si>
  <si>
    <t>Jade2</t>
  </si>
  <si>
    <t>jade family PHD finger 2</t>
  </si>
  <si>
    <t>MGI:1925835</t>
  </si>
  <si>
    <t>Jade1</t>
  </si>
  <si>
    <t>jade family PHD finger 1</t>
  </si>
  <si>
    <t>MGI:1338034</t>
  </si>
  <si>
    <t>MGI:2444412</t>
  </si>
  <si>
    <t>MGI:2384756</t>
  </si>
  <si>
    <t>MGI:2443812</t>
  </si>
  <si>
    <t>MGI:2446126</t>
  </si>
  <si>
    <t>MGI:2156864</t>
  </si>
  <si>
    <t>MGI:1932404</t>
  </si>
  <si>
    <t>MGI:97576</t>
  </si>
  <si>
    <t>MGI:1096880</t>
  </si>
  <si>
    <t>MGI:1351485</t>
  </si>
  <si>
    <t>MGI:2143230</t>
  </si>
  <si>
    <t>MGI:2444981</t>
  </si>
  <si>
    <t>MGI:2138327</t>
  </si>
  <si>
    <t>MGI:2444928</t>
  </si>
  <si>
    <t>MGI:2447348</t>
  </si>
  <si>
    <t>MGI:1920623</t>
  </si>
  <si>
    <t>MGI:1922704</t>
  </si>
  <si>
    <t>MGI:2141847</t>
  </si>
  <si>
    <t>MGI:1332671</t>
  </si>
  <si>
    <t>MGI:1916020</t>
  </si>
  <si>
    <t>MGI:891978</t>
  </si>
  <si>
    <t>MGI:1860417</t>
  </si>
  <si>
    <t>MGI:1913125</t>
  </si>
  <si>
    <t>MGI:2136940</t>
  </si>
  <si>
    <t>MGI:894645</t>
  </si>
  <si>
    <t>MGI:1914542</t>
  </si>
  <si>
    <t>MGI:99462</t>
  </si>
  <si>
    <t>MGI:2681271</t>
  </si>
  <si>
    <t>MGI:1914806</t>
  </si>
  <si>
    <t>MGI:1861452</t>
  </si>
  <si>
    <t>MGI:1860433</t>
  </si>
  <si>
    <t>MGI:1333114</t>
  </si>
  <si>
    <t>MGI:1926178</t>
  </si>
  <si>
    <t>MGI:3039607</t>
  </si>
  <si>
    <t>MGI:1919334</t>
  </si>
  <si>
    <t>MGI:2443822</t>
  </si>
  <si>
    <t>MGI:1919864</t>
  </si>
  <si>
    <t>MGI:1203729</t>
  </si>
  <si>
    <t>phosphatidylinositol-4-phosphate 3-kinase catalytic subunit type 2 alpha</t>
  </si>
  <si>
    <t>MGI:2685045</t>
  </si>
  <si>
    <t>phosphatidylinositol-4-phosphate 3-kinase catalytic subunit type 2 beta</t>
  </si>
  <si>
    <t>MGI:2445019</t>
  </si>
  <si>
    <t>phosphatidylinositol 3-kinase catalytic subunit type 3</t>
  </si>
  <si>
    <t>MGI:1098211</t>
  </si>
  <si>
    <t>phosphatidylinositol-4,5-bisphosphate 3-kinase catalytic subunit delta</t>
  </si>
  <si>
    <t>MGI:1917016</t>
  </si>
  <si>
    <t>MGI:97583</t>
  </si>
  <si>
    <t>phosphoinositide-3-kinase regulatory subunit 1</t>
  </si>
  <si>
    <t>MGI:1922919</t>
  </si>
  <si>
    <t>phosphoinositide-3-kinase regulatory subunit 4</t>
  </si>
  <si>
    <t>MGI:1335106</t>
  </si>
  <si>
    <t>phosphoinositide kinase, FYVE type zinc finger containing</t>
  </si>
  <si>
    <t>MGI:1346036</t>
  </si>
  <si>
    <t>MGI:1916963</t>
  </si>
  <si>
    <t>MGI:1919650</t>
  </si>
  <si>
    <t>MGI:2442259</t>
  </si>
  <si>
    <t>Gsap</t>
  </si>
  <si>
    <t>gamma-secretase activating protein</t>
  </si>
  <si>
    <t>MGI:1934234</t>
  </si>
  <si>
    <t>MGI:2152214</t>
  </si>
  <si>
    <t>MGI:107929</t>
  </si>
  <si>
    <t>MGI:1298224</t>
  </si>
  <si>
    <t>MGI:2448520</t>
  </si>
  <si>
    <t>MGI:1916906</t>
  </si>
  <si>
    <t>MGI:2443635</t>
  </si>
  <si>
    <t>MGI:2445114</t>
  </si>
  <si>
    <t>MGI:3842428</t>
  </si>
  <si>
    <t>MGI:99887</t>
  </si>
  <si>
    <t>MGI:1927542</t>
  </si>
  <si>
    <t>MGI:1919045</t>
  </si>
  <si>
    <t>MGI:1197524</t>
  </si>
  <si>
    <t>MGI:1336192</t>
  </si>
  <si>
    <t>MGI:1916867</t>
  </si>
  <si>
    <t>MGI:97603</t>
  </si>
  <si>
    <t>polycystin 1, transient receptor poteintial channel interacting</t>
  </si>
  <si>
    <t>MGI:104747</t>
  </si>
  <si>
    <t>MGI:108022</t>
  </si>
  <si>
    <t>MGI:109211</t>
  </si>
  <si>
    <t>MGI:2445415</t>
  </si>
  <si>
    <t>MGI:1914701</t>
  </si>
  <si>
    <t>MGI:109281</t>
  </si>
  <si>
    <t>MGI:106638</t>
  </si>
  <si>
    <t>MGI:2384819</t>
  </si>
  <si>
    <t>MGI:1859152</t>
  </si>
  <si>
    <t>MGI:1933165</t>
  </si>
  <si>
    <t>MGI:97613</t>
  </si>
  <si>
    <t>MGI:97614</t>
  </si>
  <si>
    <t>MGI:107469</t>
  </si>
  <si>
    <t>MGI:1921305</t>
  </si>
  <si>
    <t>MGI:97615</t>
  </si>
  <si>
    <t>MGI:3036262</t>
  </si>
  <si>
    <t>MGI:3647874</t>
  </si>
  <si>
    <t>MGI:2442605</t>
  </si>
  <si>
    <t>MGI:892877</t>
  </si>
  <si>
    <t>MGI:1277961</t>
  </si>
  <si>
    <t>MGI:1351466</t>
  </si>
  <si>
    <t>MGI:1928144</t>
  </si>
  <si>
    <t>MGI:1923802</t>
  </si>
  <si>
    <t>MGI:2388662</t>
  </si>
  <si>
    <t>MGI:2445094</t>
  </si>
  <si>
    <t>MGI:2681164</t>
  </si>
  <si>
    <t>MGI:2385825</t>
  </si>
  <si>
    <t>MGI:1919051</t>
  </si>
  <si>
    <t>MGI:2676551</t>
  </si>
  <si>
    <t>MGI:2388284</t>
  </si>
  <si>
    <t>MGI:2144989</t>
  </si>
  <si>
    <t>MGI:2443627</t>
  </si>
  <si>
    <t>MGI:2143132</t>
  </si>
  <si>
    <t>MGI:87920</t>
  </si>
  <si>
    <t>MGI:1914155</t>
  </si>
  <si>
    <t>MGI:2684960</t>
  </si>
  <si>
    <t>Kiz</t>
  </si>
  <si>
    <t>kizuna centrosomal protein</t>
  </si>
  <si>
    <t>MGI:109604</t>
  </si>
  <si>
    <t>polo like kinase 3</t>
  </si>
  <si>
    <t>MGI:101783</t>
  </si>
  <si>
    <t>polo like kinase 4</t>
  </si>
  <si>
    <t>MGI:3026984</t>
  </si>
  <si>
    <t>polo like kinase 5</t>
  </si>
  <si>
    <t>MGI:1347007</t>
  </si>
  <si>
    <t>MGI:97623</t>
  </si>
  <si>
    <t>MGI:1298382</t>
  </si>
  <si>
    <t>MGI:1917560</t>
  </si>
  <si>
    <t>MGI:103151</t>
  </si>
  <si>
    <t>MGI:1890497</t>
  </si>
  <si>
    <t>MGI:1914698</t>
  </si>
  <si>
    <t>MGI:107685</t>
  </si>
  <si>
    <t>MGI:107684</t>
  </si>
  <si>
    <t>MGI:107683</t>
  </si>
  <si>
    <t>MGI:2179061</t>
  </si>
  <si>
    <t>MGI:2154239</t>
  </si>
  <si>
    <t>MGI:2154244</t>
  </si>
  <si>
    <t>MGI:1930146</t>
  </si>
  <si>
    <t>MGI:1929600</t>
  </si>
  <si>
    <t>MGI:1914287</t>
  </si>
  <si>
    <t>MGI:1930136</t>
  </si>
  <si>
    <t>MGI:1353418</t>
  </si>
  <si>
    <t>MGI:1859214</t>
  </si>
  <si>
    <t>MGI:97631</t>
  </si>
  <si>
    <t>MGI:1920328</t>
  </si>
  <si>
    <t>MGI:1915853</t>
  </si>
  <si>
    <t>MGI:1347357</t>
  </si>
  <si>
    <t>MGI:2180564</t>
  </si>
  <si>
    <t>MGI:2180565</t>
  </si>
  <si>
    <t>MGI:3645856</t>
  </si>
  <si>
    <t>MGI:1100514</t>
  </si>
  <si>
    <t>MGI:1913499</t>
  </si>
  <si>
    <t>MGI:105308</t>
  </si>
  <si>
    <t>MGI:97365</t>
  </si>
  <si>
    <t>MGI:1914103</t>
  </si>
  <si>
    <t>MGI:2151796</t>
  </si>
  <si>
    <t>MGI:1354723</t>
  </si>
  <si>
    <t>MGI:1914702</t>
  </si>
  <si>
    <t>MGI:1917485</t>
  </si>
  <si>
    <t>MGI:1351317</t>
  </si>
  <si>
    <t>MGI:2153207</t>
  </si>
  <si>
    <t>MGI:1918842</t>
  </si>
  <si>
    <t>MGI:99690</t>
  </si>
  <si>
    <t>MGI:97740</t>
  </si>
  <si>
    <t>MGI:1916995</t>
  </si>
  <si>
    <t>MGI:1921076</t>
  </si>
  <si>
    <t>MGI:1933378</t>
  </si>
  <si>
    <t>MGI:1196389</t>
  </si>
  <si>
    <t>MGI:1347081</t>
  </si>
  <si>
    <t>MGI:1889000</t>
  </si>
  <si>
    <t>MGI:1096397</t>
  </si>
  <si>
    <t>MGI:108403</t>
  </si>
  <si>
    <t>MGI:1929022</t>
  </si>
  <si>
    <t>MGI:98086</t>
  </si>
  <si>
    <t>MGI:1913670</t>
  </si>
  <si>
    <t>MGI:1349393</t>
  </si>
  <si>
    <t>MGI:1914960</t>
  </si>
  <si>
    <t>MGI:2384309</t>
  </si>
  <si>
    <t>MGI:1917170</t>
  </si>
  <si>
    <t>MGI:109582</t>
  </si>
  <si>
    <t>MGI:102725</t>
  </si>
  <si>
    <t>MGI:1913741</t>
  </si>
  <si>
    <t>MGI:1914315</t>
  </si>
  <si>
    <t>MGI:1924086</t>
  </si>
  <si>
    <t>MGI:1914736</t>
  </si>
  <si>
    <t>MGI:1917120</t>
  </si>
  <si>
    <t>MGI:1926179</t>
  </si>
  <si>
    <t>MGI:1914255</t>
  </si>
  <si>
    <t>MGI:1915843</t>
  </si>
  <si>
    <t>MGI:2137624</t>
  </si>
  <si>
    <t>MGI:97742</t>
  </si>
  <si>
    <t>MGI:1913787</t>
  </si>
  <si>
    <t>MGI:2444430</t>
  </si>
  <si>
    <t>MGI:2151221</t>
  </si>
  <si>
    <t>MGI:101898</t>
  </si>
  <si>
    <t>MGI:101897</t>
  </si>
  <si>
    <t>MGI:101896</t>
  </si>
  <si>
    <t>MGI:101895</t>
  </si>
  <si>
    <t>MGI:102564</t>
  </si>
  <si>
    <t>MGI:101894</t>
  </si>
  <si>
    <t>MGI:102935</t>
  </si>
  <si>
    <t>MGI:2443631</t>
  </si>
  <si>
    <t>MGI:1922026</t>
  </si>
  <si>
    <t>MGI:108412</t>
  </si>
  <si>
    <t>Plpp1</t>
  </si>
  <si>
    <t>phospholipid phosphatase 1</t>
  </si>
  <si>
    <t>MGI:1915166</t>
  </si>
  <si>
    <t>Plpp3</t>
  </si>
  <si>
    <t>phospholipid phosphatase 3</t>
  </si>
  <si>
    <t>MGI:1919160</t>
  </si>
  <si>
    <t>Plpp5</t>
  </si>
  <si>
    <t>phospholipid phosphatase 5</t>
  </si>
  <si>
    <t>MGI:104740</t>
  </si>
  <si>
    <t>MGI:1342774</t>
  </si>
  <si>
    <t>MGI:2444934</t>
  </si>
  <si>
    <t>MGI:1924750</t>
  </si>
  <si>
    <t>MGI:1924037</t>
  </si>
  <si>
    <t>MGI:1915757</t>
  </si>
  <si>
    <t>MGI:1917029</t>
  </si>
  <si>
    <t>MGI:97749</t>
  </si>
  <si>
    <t>MGI:97751</t>
  </si>
  <si>
    <t>MGI:1917118</t>
  </si>
  <si>
    <t>MGI:2445173</t>
  </si>
  <si>
    <t>MGI:106499</t>
  </si>
  <si>
    <t>MGI:1920325</t>
  </si>
  <si>
    <t>MGI:99878</t>
  </si>
  <si>
    <t>MGI:101841</t>
  </si>
  <si>
    <t>MGI:2442087</t>
  </si>
  <si>
    <t>MGI:2442111</t>
  </si>
  <si>
    <t>MGI:2139740</t>
  </si>
  <si>
    <t>MGI:1919840</t>
  </si>
  <si>
    <t>MGI:104871</t>
  </si>
  <si>
    <t>protein phosphatase 1 catalytic subunit beta</t>
  </si>
  <si>
    <t>MGI:104872</t>
  </si>
  <si>
    <t>protein phosphatase 1 catalytic subunit gamma</t>
  </si>
  <si>
    <t>MGI:1923747</t>
  </si>
  <si>
    <t>protein phosphatase 1, regulatory inhibitor subunit 11</t>
  </si>
  <si>
    <t>MGI:1309528</t>
  </si>
  <si>
    <t>protein phosphatase 1, regulatory subunit 12A</t>
  </si>
  <si>
    <t>MGI:1916417</t>
  </si>
  <si>
    <t>protein phosphatase 1, regulatory subunit 12B</t>
  </si>
  <si>
    <t>MGI:1924258</t>
  </si>
  <si>
    <t>protein phosphatase 1, regulatory subunit 12C</t>
  </si>
  <si>
    <t>MGI:3525053</t>
  </si>
  <si>
    <t>protein phosphatase 1, regulatory subunit 13 like</t>
  </si>
  <si>
    <t>MGI:1927072</t>
  </si>
  <si>
    <t>protein phosphatase 1, regulatory subunit 15A</t>
  </si>
  <si>
    <t>MGI:1920312</t>
  </si>
  <si>
    <t>protein phosphatase 1, regulatory subunit 16A</t>
  </si>
  <si>
    <t>MGI:2151841</t>
  </si>
  <si>
    <t>protein phosphatase 1, regulatory subunit 16B</t>
  </si>
  <si>
    <t>MGI:1333876</t>
  </si>
  <si>
    <t>MGI:1923698</t>
  </si>
  <si>
    <t>MGI:2685193</t>
  </si>
  <si>
    <t>MGI:2687042</t>
  </si>
  <si>
    <t>MGI:1917664</t>
  </si>
  <si>
    <t>MGI:2145790</t>
  </si>
  <si>
    <t>protein phosphatase 1, regulatory subunit 3E</t>
  </si>
  <si>
    <t>MGI:1859617</t>
  </si>
  <si>
    <t>protein phosphatase 1, regulatory subunit 3F</t>
  </si>
  <si>
    <t>MGI:1921138</t>
  </si>
  <si>
    <t>MGI:2140494</t>
  </si>
  <si>
    <t>protein phosphatase 1, regulatory subunit 8</t>
  </si>
  <si>
    <t>MGI:2442401</t>
  </si>
  <si>
    <t>protein phosphatase 1, regulatory subunit 9A</t>
  </si>
  <si>
    <t>MGI:2387581</t>
  </si>
  <si>
    <t>MGI:1321161</t>
  </si>
  <si>
    <t>MGI:2442660</t>
  </si>
  <si>
    <t>MGI:1289252</t>
  </si>
  <si>
    <t>MGI:2442104</t>
  </si>
  <si>
    <t>MGI:1930009</t>
  </si>
  <si>
    <t>MGI:1346006</t>
  </si>
  <si>
    <t>Ptpa</t>
  </si>
  <si>
    <t>protein phosphatase 2 protein activator</t>
  </si>
  <si>
    <t>MGI:2388481</t>
  </si>
  <si>
    <t>MGI:107163</t>
  </si>
  <si>
    <t>MGI:107172</t>
  </si>
  <si>
    <t>MGI:1917601</t>
  </si>
  <si>
    <t>MGI:3027896</t>
  </si>
  <si>
    <t>MGI:102666</t>
  </si>
  <si>
    <t>MGI:1918724</t>
  </si>
  <si>
    <t>MGI:1926075</t>
  </si>
  <si>
    <t>Desi2</t>
  </si>
  <si>
    <t>desumoylating isopeptidase 2</t>
  </si>
  <si>
    <t>MGI:1860075</t>
  </si>
  <si>
    <t>MGI:2444593</t>
  </si>
  <si>
    <t>MGI:2140473</t>
  </si>
  <si>
    <t>MGI:2137738</t>
  </si>
  <si>
    <t>MGI:1917923</t>
  </si>
  <si>
    <t>MGI:107628</t>
  </si>
  <si>
    <t>MGI:1924880</t>
  </si>
  <si>
    <t>MGI:99523</t>
  </si>
  <si>
    <t>MGI:109486</t>
  </si>
  <si>
    <t>MGI:1859821</t>
  </si>
  <si>
    <t>MGI:1355326</t>
  </si>
  <si>
    <t>MGI:1913744</t>
  </si>
  <si>
    <t>MGI:2151110</t>
  </si>
  <si>
    <t>MGI:3040696</t>
  </si>
  <si>
    <t>MGI:1923385</t>
  </si>
  <si>
    <t>MGI:1891344</t>
  </si>
  <si>
    <t>MGI:1925144</t>
  </si>
  <si>
    <t>MGI:1859635</t>
  </si>
  <si>
    <t>MGI:97757</t>
  </si>
  <si>
    <t>MGI:1926097</t>
  </si>
  <si>
    <t>MGI:2145955</t>
  </si>
  <si>
    <t>MGI:1336173</t>
  </si>
  <si>
    <t>MGI:97592</t>
  </si>
  <si>
    <t>MGI:108025</t>
  </si>
  <si>
    <t>MGI:97595</t>
  </si>
  <si>
    <t>MGI:97599</t>
  </si>
  <si>
    <t>MGI:99260</t>
  </si>
  <si>
    <t>MGI:1344375</t>
  </si>
  <si>
    <t>MGI:1914051</t>
  </si>
  <si>
    <t>MGI:1920231</t>
  </si>
  <si>
    <t>Thap12</t>
  </si>
  <si>
    <t>THAP domain containing 12</t>
  </si>
  <si>
    <t>MGI:1309999</t>
  </si>
  <si>
    <t>MGI:97763</t>
  </si>
  <si>
    <t>MGI:107846</t>
  </si>
  <si>
    <t>MGI:1316652</t>
  </si>
  <si>
    <t>MGI:1918274</t>
  </si>
  <si>
    <t>MGI:1354178</t>
  </si>
  <si>
    <t>MGI:1915189</t>
  </si>
  <si>
    <t>MGI:2656976</t>
  </si>
  <si>
    <t>Lzts3</t>
  </si>
  <si>
    <t>leucine zipper, putative tumor suppressor family member 3</t>
  </si>
  <si>
    <t>MGI:1891207</t>
  </si>
  <si>
    <t>Plpbp</t>
  </si>
  <si>
    <t>pyridoxal phosphate binding protein</t>
  </si>
  <si>
    <t>MGI:97772</t>
  </si>
  <si>
    <t>MGI:106247</t>
  </si>
  <si>
    <t>MGI:1914171</t>
  </si>
  <si>
    <t>MGI:104602</t>
  </si>
  <si>
    <t>MGI:1860512</t>
  </si>
  <si>
    <t>MGI:2179381</t>
  </si>
  <si>
    <t>MGI:97774</t>
  </si>
  <si>
    <t>MGI:97775</t>
  </si>
  <si>
    <t>MGI:2679002</t>
  </si>
  <si>
    <t>MGI:2443403</t>
  </si>
  <si>
    <t>MGI:1919696</t>
  </si>
  <si>
    <t>MGI:3487246</t>
  </si>
  <si>
    <t>MGI:1915467</t>
  </si>
  <si>
    <t>MGI:1923304</t>
  </si>
  <si>
    <t>MGI:1913754</t>
  </si>
  <si>
    <t>MGI:1929596</t>
  </si>
  <si>
    <t>MGI:2685214</t>
  </si>
  <si>
    <t>MGI:1932118</t>
  </si>
  <si>
    <t>MGI:1916267</t>
  </si>
  <si>
    <t>MGI:2444810</t>
  </si>
  <si>
    <t>MGI:2141677</t>
  </si>
  <si>
    <t>MGI:97712</t>
  </si>
  <si>
    <t>MGI:98218</t>
  </si>
  <si>
    <t>MGI:2652890</t>
  </si>
  <si>
    <t>MGI:1920356</t>
  </si>
  <si>
    <t>MGI:2444710</t>
  </si>
  <si>
    <t>MGI:893580</t>
  </si>
  <si>
    <t>MGI:1925152</t>
  </si>
  <si>
    <t>Prune1</t>
  </si>
  <si>
    <t>MGI:97783</t>
  </si>
  <si>
    <t>MGI:1921252</t>
  </si>
  <si>
    <t>MGI:1918215</t>
  </si>
  <si>
    <t>MGI:3528383</t>
  </si>
  <si>
    <t>MGI:1347005</t>
  </si>
  <si>
    <t>proteasome subunit alpha 1</t>
  </si>
  <si>
    <t>MGI:104885</t>
  </si>
  <si>
    <t>proteasome subunit alpha 2</t>
  </si>
  <si>
    <t>MGI:104883</t>
  </si>
  <si>
    <t>proteasome subunit alpha 3</t>
  </si>
  <si>
    <t>MGI:1347060</t>
  </si>
  <si>
    <t>proteasome subunit alpha 4</t>
  </si>
  <si>
    <t>MGI:1347009</t>
  </si>
  <si>
    <t>proteasome subunit alpha 5</t>
  </si>
  <si>
    <t>MGI:1347006</t>
  </si>
  <si>
    <t>proteasome subunit alpha 6</t>
  </si>
  <si>
    <t>MGI:1347070</t>
  </si>
  <si>
    <t>proteasome subunit alpha 7</t>
  </si>
  <si>
    <t>MGI:104884</t>
  </si>
  <si>
    <t>MGI:1347045</t>
  </si>
  <si>
    <t>MGI:104880</t>
  </si>
  <si>
    <t>MGI:107637</t>
  </si>
  <si>
    <t>MGI:1346527</t>
  </si>
  <si>
    <t>MGI:1346526</t>
  </si>
  <si>
    <t>MGI:106054</t>
  </si>
  <si>
    <t>MGI:1346093</t>
  </si>
  <si>
    <t>MGI:1914339</t>
  </si>
  <si>
    <t>MGI:1858898</t>
  </si>
  <si>
    <t>MGI:1916327</t>
  </si>
  <si>
    <t>MGI:1913284</t>
  </si>
  <si>
    <t>MGI:1096584</t>
  </si>
  <si>
    <t>MGI:1914248</t>
  </si>
  <si>
    <t>MGI:1888669</t>
  </si>
  <si>
    <t>MGI:1096367</t>
  </si>
  <si>
    <t>MGI:1096365</t>
  </si>
  <si>
    <t>MGI:1096366</t>
  </si>
  <si>
    <t>MGI:2143994</t>
  </si>
  <si>
    <t>MGI:1922901</t>
  </si>
  <si>
    <t>MGI:1913756</t>
  </si>
  <si>
    <t>MGI:1916916</t>
  </si>
  <si>
    <t>MGI:2685945</t>
  </si>
  <si>
    <t>MGI:1335088</t>
  </si>
  <si>
    <t>MGI:1921875</t>
  </si>
  <si>
    <t>MGI:97791</t>
  </si>
  <si>
    <t>MGI:1917206</t>
  </si>
  <si>
    <t>MGI:105373</t>
  </si>
  <si>
    <t>MGI:2685233</t>
  </si>
  <si>
    <t>MGI:2444403</t>
  </si>
  <si>
    <t>Disp3</t>
  </si>
  <si>
    <t>dispatched RND transporter family member 3</t>
  </si>
  <si>
    <t>MGI:109583</t>
  </si>
  <si>
    <t>MGI:107372</t>
  </si>
  <si>
    <t>MGI:102966</t>
  </si>
  <si>
    <t>MGI:99261</t>
  </si>
  <si>
    <t>MGI:97794</t>
  </si>
  <si>
    <t>MGI:1929282</t>
  </si>
  <si>
    <t>prostaglandin E synthase 3</t>
  </si>
  <si>
    <t>MGI:1277114</t>
  </si>
  <si>
    <t>MGI:1097156</t>
  </si>
  <si>
    <t>MGI:1916372</t>
  </si>
  <si>
    <t>MGI:97801</t>
  </si>
  <si>
    <t>MGI:2180917</t>
  </si>
  <si>
    <t>MGI:104908</t>
  </si>
  <si>
    <t>MGI:97803</t>
  </si>
  <si>
    <t>MGI:1916452</t>
  </si>
  <si>
    <t>MGI:97804</t>
  </si>
  <si>
    <t>MGI:1933946</t>
  </si>
  <si>
    <t>MGI:1277096</t>
  </si>
  <si>
    <t>MGI:1277098</t>
  </si>
  <si>
    <t>MGI:1353592</t>
  </si>
  <si>
    <t>Hacd1</t>
  </si>
  <si>
    <t>3-hydroxyacyl-CoA dehydratase 1</t>
  </si>
  <si>
    <t>MGI:97805</t>
  </si>
  <si>
    <t>MGI:99511</t>
  </si>
  <si>
    <t>MGI:104673</t>
  </si>
  <si>
    <t>MGI:103293</t>
  </si>
  <si>
    <t>MGI:102467</t>
  </si>
  <si>
    <t>MGI:1344406</t>
  </si>
  <si>
    <t>MGI:2144837</t>
  </si>
  <si>
    <t>MGI:1099792</t>
  </si>
  <si>
    <t>MGI:97809</t>
  </si>
  <si>
    <t>MGI:97812</t>
  </si>
  <si>
    <t>MGI:97813</t>
  </si>
  <si>
    <t>MGI:102695</t>
  </si>
  <si>
    <t>MGI:3026877</t>
  </si>
  <si>
    <t>MGI:104574</t>
  </si>
  <si>
    <t>MGI:102765</t>
  </si>
  <si>
    <t>MGI:97815</t>
  </si>
  <si>
    <t>MGI:1321152</t>
  </si>
  <si>
    <t>MGI:1321151</t>
  </si>
  <si>
    <t>MGI:97816</t>
  </si>
  <si>
    <t>MGI:1277968</t>
  </si>
  <si>
    <t>Cavin1</t>
  </si>
  <si>
    <t>caveolae associated 1</t>
  </si>
  <si>
    <t>MGI:1913779</t>
  </si>
  <si>
    <t>MGI:2444848</t>
  </si>
  <si>
    <t>MGI:1338783</t>
  </si>
  <si>
    <t>MGI:1353578</t>
  </si>
  <si>
    <t>MGI:2652132</t>
  </si>
  <si>
    <t>MGI:1931749</t>
  </si>
  <si>
    <t>MGI:1931751</t>
  </si>
  <si>
    <t>MGI:103079</t>
  </si>
  <si>
    <t>MGI:1338779</t>
  </si>
  <si>
    <t>MGI:1922279</t>
  </si>
  <si>
    <t>MGI:1929237</t>
  </si>
  <si>
    <t>MGI:1921717</t>
  </si>
  <si>
    <t>MGI:1914299</t>
  </si>
  <si>
    <t>MGI:97821</t>
  </si>
  <si>
    <t>MGI:107741</t>
  </si>
  <si>
    <t>MGI:1926483</t>
  </si>
  <si>
    <t>Nectin1</t>
  </si>
  <si>
    <t>nectin cell adhesion molecule 1</t>
  </si>
  <si>
    <t>MGI:97822</t>
  </si>
  <si>
    <t>Nectin2</t>
  </si>
  <si>
    <t>nectin cell adhesion molecule 2</t>
  </si>
  <si>
    <t>MGI:1930171</t>
  </si>
  <si>
    <t>Nectin3</t>
  </si>
  <si>
    <t>nectin cell adhesion molecule 3</t>
  </si>
  <si>
    <t>MGI:97824</t>
  </si>
  <si>
    <t>Pvt1 oncogene</t>
  </si>
  <si>
    <t>MGI:1918052</t>
  </si>
  <si>
    <t>MGI:1916925</t>
  </si>
  <si>
    <t>MGI:1891701</t>
  </si>
  <si>
    <t>MGI:108295</t>
  </si>
  <si>
    <t>MGI:1913444</t>
  </si>
  <si>
    <t>MGI:97830</t>
  </si>
  <si>
    <t>MGI:97837</t>
  </si>
  <si>
    <t>MGI:1917786</t>
  </si>
  <si>
    <t>MGI:2677633</t>
  </si>
  <si>
    <t>MGI:1916482</t>
  </si>
  <si>
    <t>MGI:2138986</t>
  </si>
  <si>
    <t>MGI:2387194</t>
  </si>
  <si>
    <t>MGI:1931441</t>
  </si>
  <si>
    <t>queuine tRNA-ribosyltransferase catalytic subunit 1</t>
  </si>
  <si>
    <t>MGI:1922194</t>
  </si>
  <si>
    <t>Qtrt2</t>
  </si>
  <si>
    <t>queuine tRNA-ribosyltransferase accessory subunit 2</t>
  </si>
  <si>
    <t>MGI:2448514</t>
  </si>
  <si>
    <t>MGI:1919000</t>
  </si>
  <si>
    <t>MGI:97842</t>
  </si>
  <si>
    <t>Rab1a</t>
  </si>
  <si>
    <t>RAB1A, member RAS oncogene family</t>
  </si>
  <si>
    <t>MGI:1858202</t>
  </si>
  <si>
    <t>MGI:1923017</t>
  </si>
  <si>
    <t>MGI:1922248</t>
  </si>
  <si>
    <t>MGI:2444431</t>
  </si>
  <si>
    <t>MGI:2442920</t>
  </si>
  <si>
    <t>MGI:1098586</t>
  </si>
  <si>
    <t>MGI:1927232</t>
  </si>
  <si>
    <t>MGI:102790</t>
  </si>
  <si>
    <t>MGI:894308</t>
  </si>
  <si>
    <t>MGI:105065</t>
  </si>
  <si>
    <t>MGI:1858203</t>
  </si>
  <si>
    <t>MGI:2443284</t>
  </si>
  <si>
    <t>MGI:1861441</t>
  </si>
  <si>
    <t>MGI:1931295</t>
  </si>
  <si>
    <t>MGI:1928750</t>
  </si>
  <si>
    <t>MGI:1923588</t>
  </si>
  <si>
    <t>MGI:1923235</t>
  </si>
  <si>
    <t>MGI:109493</t>
  </si>
  <si>
    <t>MGI:1924657</t>
  </si>
  <si>
    <t>MGI:1917158</t>
  </si>
  <si>
    <t>MGI:1914545</t>
  </si>
  <si>
    <t>MGI:97844</t>
  </si>
  <si>
    <t>MGI:2183454</t>
  </si>
  <si>
    <t>MGI:105069</t>
  </si>
  <si>
    <t>MGI:105926</t>
  </si>
  <si>
    <t>MGI:105938</t>
  </si>
  <si>
    <t>MGI:105306</t>
  </si>
  <si>
    <t>MGI:107283</t>
  </si>
  <si>
    <t>MGI:105068</t>
  </si>
  <si>
    <t>MGI:1890695</t>
  </si>
  <si>
    <t>MGI:2139530</t>
  </si>
  <si>
    <t>MGI:1352507</t>
  </si>
  <si>
    <t>MGI:2138605</t>
  </si>
  <si>
    <t>MGI:1914536</t>
  </si>
  <si>
    <t>Ift22</t>
  </si>
  <si>
    <t>intraflagellar transport 22</t>
  </si>
  <si>
    <t>MGI:2180784</t>
  </si>
  <si>
    <t>Rac family small GTPase 3</t>
  </si>
  <si>
    <t>MGI:1333807</t>
  </si>
  <si>
    <t>MGI:105126</t>
  </si>
  <si>
    <t>MGI:105128</t>
  </si>
  <si>
    <t>MGI:97890</t>
  </si>
  <si>
    <t>MGI:1098224</t>
  </si>
  <si>
    <t>MGI:2150020</t>
  </si>
  <si>
    <t>MGI:101949</t>
  </si>
  <si>
    <t>MGI:894697</t>
  </si>
  <si>
    <t>MGI:1933196</t>
  </si>
  <si>
    <t>MGI:1328356</t>
  </si>
  <si>
    <t>Rad9a</t>
  </si>
  <si>
    <t>RAD9 checkpoint clamp component A</t>
  </si>
  <si>
    <t>MGI:2385231</t>
  </si>
  <si>
    <t>MGI:2443088</t>
  </si>
  <si>
    <t>MGI:103291</t>
  </si>
  <si>
    <t>MGI:1859017</t>
  </si>
  <si>
    <t>Elp5</t>
  </si>
  <si>
    <t>elongator acetyltransferase complex subunit 5</t>
  </si>
  <si>
    <t>MGI:1344378</t>
  </si>
  <si>
    <t>MGI:1931050</t>
  </si>
  <si>
    <t>MGI:2444531</t>
  </si>
  <si>
    <t>MGI:107485</t>
  </si>
  <si>
    <t>MGI:97850</t>
  </si>
  <si>
    <t>MGI:1924147</t>
  </si>
  <si>
    <t>MGI:1859650</t>
  </si>
  <si>
    <t>MGI:96269</t>
  </si>
  <si>
    <t>MGI:894323</t>
  </si>
  <si>
    <t>MGI:2444654</t>
  </si>
  <si>
    <t>MGI:97852</t>
  </si>
  <si>
    <t>RAS-related protein 1a</t>
  </si>
  <si>
    <t>MGI:109338</t>
  </si>
  <si>
    <t>MGI:2385189</t>
  </si>
  <si>
    <t>MGI:97855</t>
  </si>
  <si>
    <t>MGI:1921262</t>
  </si>
  <si>
    <t>MGI:1919315</t>
  </si>
  <si>
    <t>MGI:104580</t>
  </si>
  <si>
    <t>MGI:2659071</t>
  </si>
  <si>
    <t>MGI:2444365</t>
  </si>
  <si>
    <t>MGI:2384761</t>
  </si>
  <si>
    <t>MGI:3611446</t>
  </si>
  <si>
    <t>MGI:1924550</t>
  </si>
  <si>
    <t>MGI:99422</t>
  </si>
  <si>
    <t>MGI:97856</t>
  </si>
  <si>
    <t>MGI:97858</t>
  </si>
  <si>
    <t>MGI:1923596</t>
  </si>
  <si>
    <t>MGI:2443881</t>
  </si>
  <si>
    <t>MGI:1922391</t>
  </si>
  <si>
    <t>MGI:1917977</t>
  </si>
  <si>
    <t>MGI:2443755</t>
  </si>
  <si>
    <t>MGI:99694</t>
  </si>
  <si>
    <t>MGI:109137</t>
  </si>
  <si>
    <t>MGI:2685575</t>
  </si>
  <si>
    <t>MGI:1928386</t>
  </si>
  <si>
    <t>MGI:1925998</t>
  </si>
  <si>
    <t>MGI:2442060</t>
  </si>
  <si>
    <t>MGI:2179722</t>
  </si>
  <si>
    <t>MGI:2386853</t>
  </si>
  <si>
    <t>MGI:1926375</t>
  </si>
  <si>
    <t>MGI:1920496</t>
  </si>
  <si>
    <t>MGI:1914235</t>
  </si>
  <si>
    <t>MGI:1918573</t>
  </si>
  <si>
    <t>MGI:1919016</t>
  </si>
  <si>
    <t>MGI:2443623</t>
  </si>
  <si>
    <t>MGI:1341850</t>
  </si>
  <si>
    <t>MGI:1194912</t>
  </si>
  <si>
    <t>retinoblastoma binding protein 4, chromatin remodeling factor</t>
  </si>
  <si>
    <t>MGI:894835</t>
  </si>
  <si>
    <t>retinoblastoma binding protein 6, ubiquitin ligase</t>
  </si>
  <si>
    <t>MGI:1347074</t>
  </si>
  <si>
    <t>retinoblastoma binding protein 9, serine hydrolase</t>
  </si>
  <si>
    <t>MGI:1926224</t>
  </si>
  <si>
    <t>MGI:1933973</t>
  </si>
  <si>
    <t>MGI:106368</t>
  </si>
  <si>
    <t>MGI:2447622</t>
  </si>
  <si>
    <t>MGI:1929092</t>
  </si>
  <si>
    <t>MGI:1923598</t>
  </si>
  <si>
    <t>MGI:1924188</t>
  </si>
  <si>
    <t>MGI:1915139</t>
  </si>
  <si>
    <t>MGI:3610364</t>
  </si>
  <si>
    <t>MGI:1914289</t>
  </si>
  <si>
    <t>MGI:2147194</t>
  </si>
  <si>
    <t>MGI:1099460</t>
  </si>
  <si>
    <t>RNA binding motif (RNP1, RRM) protein 3</t>
  </si>
  <si>
    <t>MGI:1889294</t>
  </si>
  <si>
    <t>MGI:2157953</t>
  </si>
  <si>
    <t>MGI:2444923</t>
  </si>
  <si>
    <t>MGI:1915285</t>
  </si>
  <si>
    <t>MGI:1918934</t>
  </si>
  <si>
    <t>MGI:2387367</t>
  </si>
  <si>
    <t>MGI:1338037</t>
  </si>
  <si>
    <t>MGI:1914260</t>
  </si>
  <si>
    <t>MGI:1861774</t>
  </si>
  <si>
    <t>MGI:1861776</t>
  </si>
  <si>
    <t>MGI:2444477</t>
  </si>
  <si>
    <t>MGI:1919414</t>
  </si>
  <si>
    <t>MGI:97876</t>
  </si>
  <si>
    <t>MGI:97879</t>
  </si>
  <si>
    <t>MGI:1891829</t>
  </si>
  <si>
    <t>MGI:2685397</t>
  </si>
  <si>
    <t>MGI:2442789</t>
  </si>
  <si>
    <t>MGI:1919784</t>
  </si>
  <si>
    <t>MGI:1349765</t>
  </si>
  <si>
    <t>MGI:106340</t>
  </si>
  <si>
    <t>MGI:1859854</t>
  </si>
  <si>
    <t>MGI:2441920</t>
  </si>
  <si>
    <t>MGI:2676394</t>
  </si>
  <si>
    <t>MGI:1921273</t>
  </si>
  <si>
    <t>MGI:102744</t>
  </si>
  <si>
    <t>Nelfe</t>
  </si>
  <si>
    <t>negative elongation factor complex member E, Rdbp</t>
  </si>
  <si>
    <t>MGI:2156841</t>
  </si>
  <si>
    <t>MGI:88930</t>
  </si>
  <si>
    <t>MGI:1270152</t>
  </si>
  <si>
    <t>MGI:103290</t>
  </si>
  <si>
    <t>MGI:105940</t>
  </si>
  <si>
    <t>MGI:2663511</t>
  </si>
  <si>
    <t>MGI:2683486</t>
  </si>
  <si>
    <t>MGI:1098222</t>
  </si>
  <si>
    <t>MGI:104897</t>
  </si>
  <si>
    <t>MGI:97902</t>
  </si>
  <si>
    <t>MGI:1337131</t>
  </si>
  <si>
    <t>MGI:1914182</t>
  </si>
  <si>
    <t>MGI:1888981</t>
  </si>
  <si>
    <t>MGI:97891</t>
  </si>
  <si>
    <t>MGI:1341868</t>
  </si>
  <si>
    <t>MGI:2145198</t>
  </si>
  <si>
    <t>MGI:1914588</t>
  </si>
  <si>
    <t>MGI:1914688</t>
  </si>
  <si>
    <t>MGI:894275</t>
  </si>
  <si>
    <t>MGI:3607791</t>
  </si>
  <si>
    <t>MGI:105982</t>
  </si>
  <si>
    <t>MGI:106582</t>
  </si>
  <si>
    <t>MGI:2442675</t>
  </si>
  <si>
    <t>MGI:1196261</t>
  </si>
  <si>
    <t>Trmt10c</t>
  </si>
  <si>
    <t>tRNA methyltransferase 10C, mitochondrial RNase P subunit</t>
  </si>
  <si>
    <t>MGI:1920421</t>
  </si>
  <si>
    <t>Trmt10a</t>
  </si>
  <si>
    <t>tRNA methyltransferase 10A</t>
  </si>
  <si>
    <t>MGI:1917184</t>
  </si>
  <si>
    <t>Trmt10b</t>
  </si>
  <si>
    <t>tRNA methyltransferase 10B</t>
  </si>
  <si>
    <t>MGI:2685231</t>
  </si>
  <si>
    <t>Rtl9</t>
  </si>
  <si>
    <t>retrotransposon Gag like 9</t>
  </si>
  <si>
    <t>MGI:3045324</t>
  </si>
  <si>
    <t>Rtl5</t>
  </si>
  <si>
    <t>retrotransposon Gag like 5</t>
  </si>
  <si>
    <t>MGI:107484</t>
  </si>
  <si>
    <t>MGI:107483</t>
  </si>
  <si>
    <t>MGI:2679262</t>
  </si>
  <si>
    <t>MGI:1916049</t>
  </si>
  <si>
    <t>MGI:1346016</t>
  </si>
  <si>
    <t>Arhgef28</t>
  </si>
  <si>
    <t>Rho guanine nucleotide exchange factor (GEF) 28</t>
  </si>
  <si>
    <t>MGI:1915956</t>
  </si>
  <si>
    <t>MGI:1915115</t>
  </si>
  <si>
    <t>MGI:1354739</t>
  </si>
  <si>
    <t>MGI:1918979</t>
  </si>
  <si>
    <t>MGI:1927469</t>
  </si>
  <si>
    <t>MGI:1915153</t>
  </si>
  <si>
    <t>MGI:1098434</t>
  </si>
  <si>
    <t>MGI:1346089</t>
  </si>
  <si>
    <t>MGI:106334</t>
  </si>
  <si>
    <t>MGI:104328</t>
  </si>
  <si>
    <t>MGI:2179276</t>
  </si>
  <si>
    <t>rhomboid like 3</t>
  </si>
  <si>
    <t>MGI:97912</t>
  </si>
  <si>
    <t>MGI:1916409</t>
  </si>
  <si>
    <t>MGI:1096342</t>
  </si>
  <si>
    <t>MGI:107949</t>
  </si>
  <si>
    <t>MGI:1916538</t>
  </si>
  <si>
    <t>MGI:2180557</t>
  </si>
  <si>
    <t>MGI:1931551</t>
  </si>
  <si>
    <t>MGI:1931553</t>
  </si>
  <si>
    <t>MGI:2384892</t>
  </si>
  <si>
    <t>MGI:1916831</t>
  </si>
  <si>
    <t>MGI:1922995</t>
  </si>
  <si>
    <t>MGI:1913861</t>
  </si>
  <si>
    <t>MGI:2141866</t>
  </si>
  <si>
    <t>Ric8a</t>
  </si>
  <si>
    <t>RIC8 guanine nucleotide exchange factor A</t>
  </si>
  <si>
    <t>MGI:1926007</t>
  </si>
  <si>
    <t>MGI:1098622</t>
  </si>
  <si>
    <t>MGI:1913603</t>
  </si>
  <si>
    <t>MGI:1933112</t>
  </si>
  <si>
    <t>MGI:2443235</t>
  </si>
  <si>
    <t>MGI:1918325</t>
  </si>
  <si>
    <t>MGI:2152971</t>
  </si>
  <si>
    <t>MGI:2152972</t>
  </si>
  <si>
    <t>MGI:2443331</t>
  </si>
  <si>
    <t>MGI:2674366</t>
  </si>
  <si>
    <t>MGI:2444024</t>
  </si>
  <si>
    <t>MGI:1914128</t>
  </si>
  <si>
    <t>MGI:1891456</t>
  </si>
  <si>
    <t>MGI:1919638</t>
  </si>
  <si>
    <t>MGI:2685968</t>
  </si>
  <si>
    <t>MGI:108053</t>
  </si>
  <si>
    <t>MGI:108054</t>
  </si>
  <si>
    <t>MGI:97930</t>
  </si>
  <si>
    <t>MGI:1924705</t>
  </si>
  <si>
    <t>MGI:1921636</t>
  </si>
  <si>
    <t>MGI:1915727</t>
  </si>
  <si>
    <t>MGI:1099806</t>
  </si>
  <si>
    <t>MGI:1914403</t>
  </si>
  <si>
    <t>MGI:1915459</t>
  </si>
  <si>
    <t>MGI:106369</t>
  </si>
  <si>
    <t>MGI:1098272</t>
  </si>
  <si>
    <t>MGI:1934919</t>
  </si>
  <si>
    <t>MGI:1913631</t>
  </si>
  <si>
    <t>MGI:1917544</t>
  </si>
  <si>
    <t>MGI:1929211</t>
  </si>
  <si>
    <t>MGI:1923091</t>
  </si>
  <si>
    <t>MGI:1929668</t>
  </si>
  <si>
    <t>MGI:1914400</t>
  </si>
  <si>
    <t>MGI:2443860</t>
  </si>
  <si>
    <t>MGI:2443787</t>
  </si>
  <si>
    <t>MGI:2444521</t>
  </si>
  <si>
    <t>MGI:1917488</t>
  </si>
  <si>
    <t>MGI:1920257</t>
  </si>
  <si>
    <t>MGI:3045355</t>
  </si>
  <si>
    <t>MGI:1925927</t>
  </si>
  <si>
    <t>MGI:1344349</t>
  </si>
  <si>
    <t>MGI:3610311</t>
  </si>
  <si>
    <t>MGI:1261771</t>
  </si>
  <si>
    <t>MGI:2388131</t>
  </si>
  <si>
    <t>MGI:1861747</t>
  </si>
  <si>
    <t>MGI:2156378</t>
  </si>
  <si>
    <t>MGI:2142048</t>
  </si>
  <si>
    <t>MGI:2145310</t>
  </si>
  <si>
    <t>MGI:1337096</t>
  </si>
  <si>
    <t>MGI:1929069</t>
  </si>
  <si>
    <t>MGI:1924142</t>
  </si>
  <si>
    <t>MGI:2442859</t>
  </si>
  <si>
    <t>MGI:1329041</t>
  </si>
  <si>
    <t>MGI:1195456</t>
  </si>
  <si>
    <t>MGI:1914170</t>
  </si>
  <si>
    <t>MGI:1274781</t>
  </si>
  <si>
    <t>MGI:107927</t>
  </si>
  <si>
    <t>MGI:107926</t>
  </si>
  <si>
    <t>MGI:1923334</t>
  </si>
  <si>
    <t>Ptbp3</t>
  </si>
  <si>
    <t>polypyrimidine tract binding protein 3</t>
  </si>
  <si>
    <t>MGI:1913299</t>
  </si>
  <si>
    <t>MGI:1914317</t>
  </si>
  <si>
    <t>MGI:2182357</t>
  </si>
  <si>
    <t>MGI:104661</t>
  </si>
  <si>
    <t>MGI:1343464</t>
  </si>
  <si>
    <t>MGI:2157166</t>
  </si>
  <si>
    <t>MGI:1339939</t>
  </si>
  <si>
    <t>MGI:1915490</t>
  </si>
  <si>
    <t>MGI:1916973</t>
  </si>
  <si>
    <t>MGI:1277218</t>
  </si>
  <si>
    <t>MGI:1917535</t>
  </si>
  <si>
    <t>MGI:1914489</t>
  </si>
  <si>
    <t>MGI:1344037</t>
  </si>
  <si>
    <t>MGI:102788</t>
  </si>
  <si>
    <t>MGI:105943</t>
  </si>
  <si>
    <t>MGI:1343877</t>
  </si>
  <si>
    <t>MGI:1914275</t>
  </si>
  <si>
    <t>MGI:98002</t>
  </si>
  <si>
    <t>MGI:105922</t>
  </si>
  <si>
    <t>MGI:1351455</t>
  </si>
  <si>
    <t>MGI:1914365</t>
  </si>
  <si>
    <t>MGI:1913730</t>
  </si>
  <si>
    <t>MGI:2448270</t>
  </si>
  <si>
    <t>MGI:98003</t>
  </si>
  <si>
    <t>MGI:1924058</t>
  </si>
  <si>
    <t>MGI:98020</t>
  </si>
  <si>
    <t>MGI:1278340</t>
  </si>
  <si>
    <t>MGI:99262</t>
  </si>
  <si>
    <t>MGI:1915278</t>
  </si>
  <si>
    <t>MGI:1929455</t>
  </si>
  <si>
    <t>MGI:3040672</t>
  </si>
  <si>
    <t>MGI:1915443</t>
  </si>
  <si>
    <t>MGI:98036</t>
  </si>
  <si>
    <t>MGI:1347076</t>
  </si>
  <si>
    <t>MGI:101839</t>
  </si>
  <si>
    <t>MGI:1351605</t>
  </si>
  <si>
    <t>MGI:98037</t>
  </si>
  <si>
    <t>MGI:2149632</t>
  </si>
  <si>
    <t>MGI:3645866</t>
  </si>
  <si>
    <t>MGI:98038</t>
  </si>
  <si>
    <t>MGI:1915686</t>
  </si>
  <si>
    <t>MGI:1913739</t>
  </si>
  <si>
    <t>MGI:1928894</t>
  </si>
  <si>
    <t>MGI:1860603</t>
  </si>
  <si>
    <t>MGI:1201789</t>
  </si>
  <si>
    <t>MGI:1913733</t>
  </si>
  <si>
    <t>MGI:1914531</t>
  </si>
  <si>
    <t>MGI:98068</t>
  </si>
  <si>
    <t>MGI:1914921</t>
  </si>
  <si>
    <t>MGI:1914498</t>
  </si>
  <si>
    <t>MGI:1915195</t>
  </si>
  <si>
    <t>MGI:102854</t>
  </si>
  <si>
    <t>MGI:108057</t>
  </si>
  <si>
    <t>MGI:98073</t>
  </si>
  <si>
    <t>MGI:1353472</t>
  </si>
  <si>
    <t>MGI:1913479</t>
  </si>
  <si>
    <t>MGI:1350927</t>
  </si>
  <si>
    <t>MGI:1298373</t>
  </si>
  <si>
    <t>MGI:1927099</t>
  </si>
  <si>
    <t>MGI:1914436</t>
  </si>
  <si>
    <t>MGI:98085</t>
  </si>
  <si>
    <t>MGI:1914303</t>
  </si>
  <si>
    <t>MGI:1914926</t>
  </si>
  <si>
    <t>MGI:1859683</t>
  </si>
  <si>
    <t>MGI:2443607</t>
  </si>
  <si>
    <t>MGI:1346084</t>
  </si>
  <si>
    <t>MGI:2385066</t>
  </si>
  <si>
    <t>MGI:1922387</t>
  </si>
  <si>
    <t>MGI:1914347</t>
  </si>
  <si>
    <t>MGI:1351329</t>
  </si>
  <si>
    <t>MGI:98105</t>
  </si>
  <si>
    <t>MGI:1915302</t>
  </si>
  <si>
    <t>MGI:98107</t>
  </si>
  <si>
    <t>MGI:98117</t>
  </si>
  <si>
    <t>MGI:2389091</t>
  </si>
  <si>
    <t>MGI:3650298</t>
  </si>
  <si>
    <t>MGI:98118</t>
  </si>
  <si>
    <t>MGI:1309526</t>
  </si>
  <si>
    <t>MGI:98146</t>
  </si>
  <si>
    <t>MGI:1333780</t>
  </si>
  <si>
    <t>MGI:1913788</t>
  </si>
  <si>
    <t>MGI:105110</t>
  </si>
  <si>
    <t>MGI:1914677</t>
  </si>
  <si>
    <t>MGI:1913731</t>
  </si>
  <si>
    <t>MGI:1913725</t>
  </si>
  <si>
    <t>MGI:98147</t>
  </si>
  <si>
    <t>MGI:1922867</t>
  </si>
  <si>
    <t>MGI:1351628</t>
  </si>
  <si>
    <t>MGI:1925544</t>
  </si>
  <si>
    <t>MGI:1915191</t>
  </si>
  <si>
    <t>MGI:1859516</t>
  </si>
  <si>
    <t>MGI:107681</t>
  </si>
  <si>
    <t>MGI:1350917</t>
  </si>
  <si>
    <t>MGI:1202063</t>
  </si>
  <si>
    <t>Rps3a1</t>
  </si>
  <si>
    <t>ribosomal protein S3A1</t>
  </si>
  <si>
    <t>MGI:98158</t>
  </si>
  <si>
    <t>MGI:1913434</t>
  </si>
  <si>
    <t>Rps4l</t>
  </si>
  <si>
    <t>ribosomal protein S4-like</t>
  </si>
  <si>
    <t>MGI:1097682</t>
  </si>
  <si>
    <t>MGI:98159</t>
  </si>
  <si>
    <t>MGI:1342290</t>
  </si>
  <si>
    <t>MGI:1914321</t>
  </si>
  <si>
    <t>MGI:1270849</t>
  </si>
  <si>
    <t>MGI:1927343</t>
  </si>
  <si>
    <t>MGI:2443419</t>
  </si>
  <si>
    <t>MGI:1333818</t>
  </si>
  <si>
    <t>MGI:98166</t>
  </si>
  <si>
    <t>MGI:1924096</t>
  </si>
  <si>
    <t>MGI:105381</t>
  </si>
  <si>
    <t>MGI:1930943</t>
  </si>
  <si>
    <t>MGI:3038613</t>
  </si>
  <si>
    <t>MGI:1098604</t>
  </si>
  <si>
    <t>MGI:1932395</t>
  </si>
  <si>
    <t>MGI:1925255</t>
  </si>
  <si>
    <t>MGI:2147437</t>
  </si>
  <si>
    <t>MGI:1914473</t>
  </si>
  <si>
    <t>MGI:1922028</t>
  </si>
  <si>
    <t>MGI:3039628</t>
  </si>
  <si>
    <t>MGI:2444993</t>
  </si>
  <si>
    <t>MGI:3036237</t>
  </si>
  <si>
    <t>MGI:2682305</t>
  </si>
  <si>
    <t>MGI:2681840</t>
  </si>
  <si>
    <t>MGI:1194909</t>
  </si>
  <si>
    <t>MGI:3027894</t>
  </si>
  <si>
    <t>MGI:1922814</t>
  </si>
  <si>
    <t>MGI:1914130</t>
  </si>
  <si>
    <t>MGI:1913489</t>
  </si>
  <si>
    <t>MGI:1918486</t>
  </si>
  <si>
    <t>Rsph14</t>
  </si>
  <si>
    <t>radial spoke head homolog 14 (Chlamydomonas)</t>
  </si>
  <si>
    <t>MGI:2656842</t>
  </si>
  <si>
    <t>retrotransposon Gaglike 1</t>
  </si>
  <si>
    <t>MGI:1915835</t>
  </si>
  <si>
    <t>MGI:2669796</t>
  </si>
  <si>
    <t>MGI:2685450</t>
  </si>
  <si>
    <t>MGI:2685286</t>
  </si>
  <si>
    <t>MGI:104793</t>
  </si>
  <si>
    <t>RUNX1 translocation partner 1</t>
  </si>
  <si>
    <t>MGI:1919546</t>
  </si>
  <si>
    <t>MGI:2140371</t>
  </si>
  <si>
    <t>MGI:1913771</t>
  </si>
  <si>
    <t>MGI:1916769</t>
  </si>
  <si>
    <t>MGI:1858215</t>
  </si>
  <si>
    <t>MGI:1920420</t>
  </si>
  <si>
    <t>MGI:98214</t>
  </si>
  <si>
    <t>MGI:1929059</t>
  </si>
  <si>
    <t>MGI:101766</t>
  </si>
  <si>
    <t>MGI:99685</t>
  </si>
  <si>
    <t>MGI:99684</t>
  </si>
  <si>
    <t>MGI:1338917</t>
  </si>
  <si>
    <t>MGI:1339468</t>
  </si>
  <si>
    <t>MGI:1338798</t>
  </si>
  <si>
    <t>MGI:109581</t>
  </si>
  <si>
    <t>MGI:1339467</t>
  </si>
  <si>
    <t>MGI:1921898</t>
  </si>
  <si>
    <t>MGI:1096355</t>
  </si>
  <si>
    <t>MGI:1354724</t>
  </si>
  <si>
    <t>MGI:1929264</t>
  </si>
  <si>
    <t>MGI:2146974</t>
  </si>
  <si>
    <t>MGI:1889585</t>
  </si>
  <si>
    <t>spalt like transcription factor 1</t>
  </si>
  <si>
    <t>MGI:1354373</t>
  </si>
  <si>
    <t>spalt like transcription factor 2</t>
  </si>
  <si>
    <t>MGI:109295</t>
  </si>
  <si>
    <t>spalt like transcription factor 3</t>
  </si>
  <si>
    <t>MGI:2142433</t>
  </si>
  <si>
    <t>MGI:2443872</t>
  </si>
  <si>
    <t>MGI:2444518</t>
  </si>
  <si>
    <t>MGI:2384945</t>
  </si>
  <si>
    <t>MGI:1921730</t>
  </si>
  <si>
    <t>MGI:2448542</t>
  </si>
  <si>
    <t>MGI:2444815</t>
  </si>
  <si>
    <t>MGI:1914880</t>
  </si>
  <si>
    <t>MGI:1927468</t>
  </si>
  <si>
    <t>MGI:1919782</t>
  </si>
  <si>
    <t>MGI:1277978</t>
  </si>
  <si>
    <t>MGI:1929129</t>
  </si>
  <si>
    <t>MGI:98230</t>
  </si>
  <si>
    <t>MGI:1913647</t>
  </si>
  <si>
    <t>MGI:2183102</t>
  </si>
  <si>
    <t>MGI:2136419</t>
  </si>
  <si>
    <t>MGI:1913368</t>
  </si>
  <si>
    <t>MGI:1919234</t>
  </si>
  <si>
    <t>MGI:1917347</t>
  </si>
  <si>
    <t>MGI:98233</t>
  </si>
  <si>
    <t>MGI:1916465</t>
  </si>
  <si>
    <t>MGI:105084</t>
  </si>
  <si>
    <t>MGI:1925230</t>
  </si>
  <si>
    <t>MGI:1921831</t>
  </si>
  <si>
    <t>MGI:2135937</t>
  </si>
  <si>
    <t>MGI:2384298</t>
  </si>
  <si>
    <t>strawberry notch 1</t>
  </si>
  <si>
    <t>MGI:2448490</t>
  </si>
  <si>
    <t>strawberry notch 2</t>
  </si>
  <si>
    <t>MGI:2141980</t>
  </si>
  <si>
    <t>MGI:1919443</t>
  </si>
  <si>
    <t>MGI:2146350</t>
  </si>
  <si>
    <t>MGI:1925212</t>
  </si>
  <si>
    <t>MGI:2443716</t>
  </si>
  <si>
    <t>MGI:1346518</t>
  </si>
  <si>
    <t>MGI:1343132</t>
  </si>
  <si>
    <t>MGI:2135958</t>
  </si>
  <si>
    <t>MGI:1925976</t>
  </si>
  <si>
    <t>MGI:1858430</t>
  </si>
  <si>
    <t>MGI:1924486</t>
  </si>
  <si>
    <t>MGI:98239</t>
  </si>
  <si>
    <t>MGI:98240</t>
  </si>
  <si>
    <t>MGI:1353437</t>
  </si>
  <si>
    <t>MGI:98289</t>
  </si>
  <si>
    <t>MGI:1355310</t>
  </si>
  <si>
    <t>MGI:1352762</t>
  </si>
  <si>
    <t>MGI:98246</t>
  </si>
  <si>
    <t>MGI:98248</t>
  </si>
  <si>
    <t>Scn2a</t>
  </si>
  <si>
    <t>sodium channel, voltage-gated, type II, alpha</t>
  </si>
  <si>
    <t>MGI:106921</t>
  </si>
  <si>
    <t>MGI:2687406</t>
  </si>
  <si>
    <t>MGI:98251</t>
  </si>
  <si>
    <t>MGI:103169</t>
  </si>
  <si>
    <t>MGI:101782</t>
  </si>
  <si>
    <t>MGI:1927654</t>
  </si>
  <si>
    <t>MGI:1921867</t>
  </si>
  <si>
    <t>MGI:1328308</t>
  </si>
  <si>
    <t>MGI:2145950</t>
  </si>
  <si>
    <t>MGI:1343092</t>
  </si>
  <si>
    <t>MGI:2176606</t>
  </si>
  <si>
    <t>MGI:2139287</t>
  </si>
  <si>
    <t>MGI:102934</t>
  </si>
  <si>
    <t>MGI:2140779</t>
  </si>
  <si>
    <t>MGI:1349163</t>
  </si>
  <si>
    <t>MGI:1349164</t>
  </si>
  <si>
    <t>MGI:1337026</t>
  </si>
  <si>
    <t>MGI:1915362</t>
  </si>
  <si>
    <t>Entr1</t>
  </si>
  <si>
    <t>endosome associated trafficking regulator 1</t>
  </si>
  <si>
    <t>MGI:1924066</t>
  </si>
  <si>
    <t>MGI:108019</t>
  </si>
  <si>
    <t>MGI:2149842</t>
  </si>
  <si>
    <t>MGI:1915582</t>
  </si>
  <si>
    <t>MGI:1913322</t>
  </si>
  <si>
    <t>MGI:1913302</t>
  </si>
  <si>
    <t>MGI:1914175</t>
  </si>
  <si>
    <t>MGI:99513</t>
  </si>
  <si>
    <t>Cavin2</t>
  </si>
  <si>
    <t>caveolae associated 2</t>
  </si>
  <si>
    <t>MGI:1929464</t>
  </si>
  <si>
    <t>MGI:1913536</t>
  </si>
  <si>
    <t>MGI:1915065</t>
  </si>
  <si>
    <t>MGI:2139207</t>
  </si>
  <si>
    <t>MGI:1338759</t>
  </si>
  <si>
    <t>MGI:2447871</t>
  </si>
  <si>
    <t>MGI:1916858</t>
  </si>
  <si>
    <t>MGI:1858417</t>
  </si>
  <si>
    <t>MGI:1913462</t>
  </si>
  <si>
    <t>MGI:1202066</t>
  </si>
  <si>
    <t>MGI:2155302</t>
  </si>
  <si>
    <t>MGI:1922670</t>
  </si>
  <si>
    <t>MGI:1917604</t>
  </si>
  <si>
    <t>MGI:1329016</t>
  </si>
  <si>
    <t>MGI:1916941</t>
  </si>
  <si>
    <t>MGI:1931466</t>
  </si>
  <si>
    <t>Selenok</t>
  </si>
  <si>
    <t>MGI:2149786</t>
  </si>
  <si>
    <t>Selenom</t>
  </si>
  <si>
    <t>MGI:106689</t>
  </si>
  <si>
    <t>MGI:107557</t>
  </si>
  <si>
    <t>MGI:1860118</t>
  </si>
  <si>
    <t>MGI:1096347</t>
  </si>
  <si>
    <t>MGI:107560</t>
  </si>
  <si>
    <t>MGI:109252</t>
  </si>
  <si>
    <t>MGI:1340055</t>
  </si>
  <si>
    <t>MGI:1347047</t>
  </si>
  <si>
    <t>MGI:107556</t>
  </si>
  <si>
    <t>MGI:1203727</t>
  </si>
  <si>
    <t>MGI:1202889</t>
  </si>
  <si>
    <t>MGI:1338032</t>
  </si>
  <si>
    <t>MGI:2387661</t>
  </si>
  <si>
    <t>MGI:1306826</t>
  </si>
  <si>
    <t>MGI:1913565</t>
  </si>
  <si>
    <t>MGI:1918849</t>
  </si>
  <si>
    <t>MGI:1927947</t>
  </si>
  <si>
    <t>Selenof</t>
  </si>
  <si>
    <t>selenoprotein F</t>
  </si>
  <si>
    <t>MGI:1918110</t>
  </si>
  <si>
    <t>Septin10</t>
  </si>
  <si>
    <t>MGI:1277214</t>
  </si>
  <si>
    <t>Septin11</t>
  </si>
  <si>
    <t>MGI:97298</t>
  </si>
  <si>
    <t>Septin2</t>
  </si>
  <si>
    <t>MGI:1195461</t>
  </si>
  <si>
    <t>Septin5</t>
  </si>
  <si>
    <t>MGI:1858222</t>
  </si>
  <si>
    <t>Septin9</t>
  </si>
  <si>
    <t>MGI:1100878</t>
  </si>
  <si>
    <t>Selenow</t>
  </si>
  <si>
    <t>selenoprotein W</t>
  </si>
  <si>
    <t>MGI:1351642</t>
  </si>
  <si>
    <t>Msrb1</t>
  </si>
  <si>
    <t>methionine sulfoxide reductase B1</t>
  </si>
  <si>
    <t>MGI:1337114</t>
  </si>
  <si>
    <t>MGI:2444223</t>
  </si>
  <si>
    <t>MGI:1919911</t>
  </si>
  <si>
    <t>MGI:1919157</t>
  </si>
  <si>
    <t>MGI:2445361</t>
  </si>
  <si>
    <t>MGI:103123</t>
  </si>
  <si>
    <t>MGI:894696</t>
  </si>
  <si>
    <t>MGI:88283</t>
  </si>
  <si>
    <t>MGI:1931026</t>
  </si>
  <si>
    <t>MGI:2180697</t>
  </si>
  <si>
    <t>MGI:2651874</t>
  </si>
  <si>
    <t>MGI:1922997</t>
  </si>
  <si>
    <t>MGI:1916262</t>
  </si>
  <si>
    <t>MGI:1860267</t>
  </si>
  <si>
    <t>MGI:1933199</t>
  </si>
  <si>
    <t>MGI:2446244</t>
  </si>
  <si>
    <t>MGI:1918177</t>
  </si>
  <si>
    <t>MGI:1289184</t>
  </si>
  <si>
    <t>MGI:1920145</t>
  </si>
  <si>
    <t>MGI:1920501</t>
  </si>
  <si>
    <t>MGI:1915206</t>
  </si>
  <si>
    <t>Kmt5a</t>
  </si>
  <si>
    <t>lysine methyltransferase 5A</t>
  </si>
  <si>
    <t>MGI:1921979</t>
  </si>
  <si>
    <t>MGI:2443480</t>
  </si>
  <si>
    <t>MGI:104745</t>
  </si>
  <si>
    <t>MGI:1935121</t>
  </si>
  <si>
    <t>MGI:2385295</t>
  </si>
  <si>
    <t>MGI:1914715</t>
  </si>
  <si>
    <t>MGI:104912</t>
  </si>
  <si>
    <t>MGI:1932339</t>
  </si>
  <si>
    <t>MGI:1913375</t>
  </si>
  <si>
    <t>MGI:1859609</t>
  </si>
  <si>
    <t>MGI:1918764</t>
  </si>
  <si>
    <t>MGI:892010</t>
  </si>
  <si>
    <t>MGI:1860298</t>
  </si>
  <si>
    <t>MGI:101760</t>
  </si>
  <si>
    <t>splicing factor SWAP</t>
  </si>
  <si>
    <t>MGI:1918689</t>
  </si>
  <si>
    <t>MGI:1914408</t>
  </si>
  <si>
    <t>MGI:2137680</t>
  </si>
  <si>
    <t>MGI:2137681</t>
  </si>
  <si>
    <t>MGI:1920344</t>
  </si>
  <si>
    <t>MGI:2182368</t>
  </si>
  <si>
    <t>MGI:1921692</t>
  </si>
  <si>
    <t>MGI:1261415</t>
  </si>
  <si>
    <t>MGI:1350341</t>
  </si>
  <si>
    <t>MGI:107320</t>
  </si>
  <si>
    <t>MGI:2444615</t>
  </si>
  <si>
    <t>MGI:1201407</t>
  </si>
  <si>
    <t>MGI:893598</t>
  </si>
  <si>
    <t>MGI:2441692</t>
  </si>
  <si>
    <t>MGI:1930849</t>
  </si>
  <si>
    <t>MGI:1915350</t>
  </si>
  <si>
    <t>MGI:1920973</t>
  </si>
  <si>
    <t>MGI:1344391</t>
  </si>
  <si>
    <t>MGI:1350923</t>
  </si>
  <si>
    <t>MGI:1298393</t>
  </si>
  <si>
    <t>MGI:2442062</t>
  </si>
  <si>
    <t>MGI:1913066</t>
  </si>
  <si>
    <t>MGI:2444637</t>
  </si>
  <si>
    <t>MGI:3613677</t>
  </si>
  <si>
    <t>SH3 and multiple ankyrin repeat domains 1</t>
  </si>
  <si>
    <t>MGI:2671987</t>
  </si>
  <si>
    <t>SH3 and multiple ankyrin repeat domains 2</t>
  </si>
  <si>
    <t>MGI:1930016</t>
  </si>
  <si>
    <t>SH3 and multiple ankyrin repeat domains 3</t>
  </si>
  <si>
    <t>MGI:98294</t>
  </si>
  <si>
    <t>MGI:98296</t>
  </si>
  <si>
    <t>MGI:106179</t>
  </si>
  <si>
    <t>MGI:3613669</t>
  </si>
  <si>
    <t>MGI:109238</t>
  </si>
  <si>
    <t>Sem1</t>
  </si>
  <si>
    <t>SEM1, 26S proteasome complex subunit</t>
  </si>
  <si>
    <t>MGI:98297</t>
  </si>
  <si>
    <t>MGI:2444716</t>
  </si>
  <si>
    <t>MGI:3605641</t>
  </si>
  <si>
    <t>MGI:1919805</t>
  </si>
  <si>
    <t>MGI:2385803</t>
  </si>
  <si>
    <t>MGI:1927197</t>
  </si>
  <si>
    <t>Shoc2, leucine rich repeat scaffold protein</t>
  </si>
  <si>
    <t>MGI:1917581</t>
  </si>
  <si>
    <t>MGI:1351655</t>
  </si>
  <si>
    <t>MGI:104803</t>
  </si>
  <si>
    <t>MGI:108064</t>
  </si>
  <si>
    <t>siah E3 ubiquitin protein ligase 1A</t>
  </si>
  <si>
    <t>MGI:108063</t>
  </si>
  <si>
    <t>siah E3 ubiquitin protein ligase 1B</t>
  </si>
  <si>
    <t>MGI:2443155</t>
  </si>
  <si>
    <t>MGI:2446134</t>
  </si>
  <si>
    <t>MGI:2443256</t>
  </si>
  <si>
    <t>MGI:1195268</t>
  </si>
  <si>
    <t>MGI:104754</t>
  </si>
  <si>
    <t>MGI:2445031</t>
  </si>
  <si>
    <t>MGI:2446296</t>
  </si>
  <si>
    <t>MGI:1913853</t>
  </si>
  <si>
    <t>Gemin2</t>
  </si>
  <si>
    <t>gem nuclear organelle associated protein 2</t>
  </si>
  <si>
    <t>MGI:2443679</t>
  </si>
  <si>
    <t>MGI:2676970</t>
  </si>
  <si>
    <t>MGI:1921456</t>
  </si>
  <si>
    <t>MGI:108563</t>
  </si>
  <si>
    <t>MGI:1927665</t>
  </si>
  <si>
    <t>MGI:1922637</t>
  </si>
  <si>
    <t>MGI:1353606</t>
  </si>
  <si>
    <t>MGI:102780</t>
  </si>
  <si>
    <t>MGI:1925118</t>
  </si>
  <si>
    <t>MGI:1341840</t>
  </si>
  <si>
    <t>MGI:98310</t>
  </si>
  <si>
    <t>MGI:106203</t>
  </si>
  <si>
    <t>MGI:1099835</t>
  </si>
  <si>
    <t>MGI:2443473</t>
  </si>
  <si>
    <t>MGI:103575</t>
  </si>
  <si>
    <t>MGI:1351663</t>
  </si>
  <si>
    <t>MGI:2145578</t>
  </si>
  <si>
    <t>MGI:1923241</t>
  </si>
  <si>
    <t>MGI:108402</t>
  </si>
  <si>
    <t>MGI:95048</t>
  </si>
  <si>
    <t>MGI:3606480</t>
  </si>
  <si>
    <t>MGI:1924025</t>
  </si>
  <si>
    <t>MGI:101924</t>
  </si>
  <si>
    <t>MGI:1862037</t>
  </si>
  <si>
    <t>MGI:1342283</t>
  </si>
  <si>
    <t>MGI:2149635</t>
  </si>
  <si>
    <t>MGI:2442367</t>
  </si>
  <si>
    <t>MGI:1916559</t>
  </si>
  <si>
    <t>MGI:1203732</t>
  </si>
  <si>
    <t>MGI:2144585</t>
  </si>
  <si>
    <t>MGI:1920211</t>
  </si>
  <si>
    <t>MGI:3039629</t>
  </si>
  <si>
    <t>MGI:1101061</t>
  </si>
  <si>
    <t>MGI:1928761</t>
  </si>
  <si>
    <t>MGI:101931</t>
  </si>
  <si>
    <t>MGI:1096331</t>
  </si>
  <si>
    <t>MGI:97851</t>
  </si>
  <si>
    <t>MGI:1926225</t>
  </si>
  <si>
    <t>MGI:1920352</t>
  </si>
  <si>
    <t>MGI:1353479</t>
  </si>
  <si>
    <t>MGI:1329012</t>
  </si>
  <si>
    <t>MGI:1336187</t>
  </si>
  <si>
    <t>MGI:1859682</t>
  </si>
  <si>
    <t>MGI:1923626</t>
  </si>
  <si>
    <t>MGI:2447362</t>
  </si>
  <si>
    <t>MGI:2677271</t>
  </si>
  <si>
    <t>MGI:2180781</t>
  </si>
  <si>
    <t>Slc8b1</t>
  </si>
  <si>
    <t>solute carrier family 8 (sodium/lithium/calcium exchanger), member B1</t>
  </si>
  <si>
    <t>MGI:1928738</t>
  </si>
  <si>
    <t>MGI:1914222</t>
  </si>
  <si>
    <t>MGI:2180509</t>
  </si>
  <si>
    <t>MGI:1914804</t>
  </si>
  <si>
    <t>MGI:1919248</t>
  </si>
  <si>
    <t>MGI:1914962</t>
  </si>
  <si>
    <t>MGI:2384782</t>
  </si>
  <si>
    <t>MGI:2442486</t>
  </si>
  <si>
    <t>MGI:2444391</t>
  </si>
  <si>
    <t>MGI:2444589</t>
  </si>
  <si>
    <t>MGI:892977</t>
  </si>
  <si>
    <t>MGI:1918529</t>
  </si>
  <si>
    <t>MGI:95755</t>
  </si>
  <si>
    <t>MGI:1860103</t>
  </si>
  <si>
    <t>MGI:2685058</t>
  </si>
  <si>
    <t>MGI:1345282</t>
  </si>
  <si>
    <t>MGI:1913750</t>
  </si>
  <si>
    <t>MGI:1923690</t>
  </si>
  <si>
    <t>MGI:1333843</t>
  </si>
  <si>
    <t>MGI:1333844</t>
  </si>
  <si>
    <t>MGI:1194488</t>
  </si>
  <si>
    <t>MGI:1345297</t>
  </si>
  <si>
    <t>MGI:1915093</t>
  </si>
  <si>
    <t>MGI:1913978</t>
  </si>
  <si>
    <t>MGI:2443301</t>
  </si>
  <si>
    <t>MGI:2444240</t>
  </si>
  <si>
    <t>MGI:2144150</t>
  </si>
  <si>
    <t>MGI:2139810</t>
  </si>
  <si>
    <t>MGI:2446181</t>
  </si>
  <si>
    <t>MGI:2145895</t>
  </si>
  <si>
    <t>MGI:1919305</t>
  </si>
  <si>
    <t>MGI:1915010</t>
  </si>
  <si>
    <t>MGI:1916604</t>
  </si>
  <si>
    <t>MGI:3648156</t>
  </si>
  <si>
    <t>MGI:2679005</t>
  </si>
  <si>
    <t>MGI:1918839</t>
  </si>
  <si>
    <t>MGI:1915677</t>
  </si>
  <si>
    <t>MGI:2147269</t>
  </si>
  <si>
    <t>MGI:1315204</t>
  </si>
  <si>
    <t>MGI:2444823</t>
  </si>
  <si>
    <t>MGI:2442746</t>
  </si>
  <si>
    <t>MGI:1915932</t>
  </si>
  <si>
    <t>MGI:3035141</t>
  </si>
  <si>
    <t>MGI:1922082</t>
  </si>
  <si>
    <t>MGI:2146236</t>
  </si>
  <si>
    <t>MGI:1918956</t>
  </si>
  <si>
    <t>MGI:109350</t>
  </si>
  <si>
    <t>MGI:1927555</t>
  </si>
  <si>
    <t>MGI:2443878</t>
  </si>
  <si>
    <t>MGI:1928745</t>
  </si>
  <si>
    <t>MGI:107417</t>
  </si>
  <si>
    <t>MGI:1858226</t>
  </si>
  <si>
    <t>MGI:2660847</t>
  </si>
  <si>
    <t>MGI:95630</t>
  </si>
  <si>
    <t>MGI:95629</t>
  </si>
  <si>
    <t>MGI:2442535</t>
  </si>
  <si>
    <t>MGI:98488</t>
  </si>
  <si>
    <t>MGI:2147363</t>
  </si>
  <si>
    <t>MGI:2147834</t>
  </si>
  <si>
    <t>MGI:95760</t>
  </si>
  <si>
    <t>MGI:88117</t>
  </si>
  <si>
    <t>MGI:1858261</t>
  </si>
  <si>
    <t>MGI:1347355</t>
  </si>
  <si>
    <t>MGI:3040688</t>
  </si>
  <si>
    <t>MGI:2146512</t>
  </si>
  <si>
    <t>MGI:1298205</t>
  </si>
  <si>
    <t>MGI:1916951</t>
  </si>
  <si>
    <t>MGI:1355323</t>
  </si>
  <si>
    <t>MGI:107956</t>
  </si>
  <si>
    <t>MGI:107996</t>
  </si>
  <si>
    <t>MGI:107976</t>
  </si>
  <si>
    <t>MGI:102462</t>
  </si>
  <si>
    <t>MGI:1349482</t>
  </si>
  <si>
    <t>MGI:2685542</t>
  </si>
  <si>
    <t>MGI:1924281</t>
  </si>
  <si>
    <t>MGI:2679732</t>
  </si>
  <si>
    <t>MGI:1351867</t>
  </si>
  <si>
    <t>MGI:2443431</t>
  </si>
  <si>
    <t>MGI:1315203</t>
  </si>
  <si>
    <t>slit guidance ligand 1</t>
  </si>
  <si>
    <t>MGI:2679446</t>
  </si>
  <si>
    <t>MGI:2679447</t>
  </si>
  <si>
    <t>MGI:2442509</t>
  </si>
  <si>
    <t>MGI:2679448</t>
  </si>
  <si>
    <t>MGI:103241</t>
  </si>
  <si>
    <t>MGI:1933549</t>
  </si>
  <si>
    <t>MGI:1915220</t>
  </si>
  <si>
    <t>MGI:1201674</t>
  </si>
  <si>
    <t>MGI:894293</t>
  </si>
  <si>
    <t>MGI:1336883</t>
  </si>
  <si>
    <t>MGI:1100518</t>
  </si>
  <si>
    <t>MGI:1859993</t>
  </si>
  <si>
    <t>MGI:1917030</t>
  </si>
  <si>
    <t>MGI:99603</t>
  </si>
  <si>
    <t>MGI:88192</t>
  </si>
  <si>
    <t>MGI:1203524</t>
  </si>
  <si>
    <t>MGI:1915344</t>
  </si>
  <si>
    <t>MGI:1933623</t>
  </si>
  <si>
    <t>MGI:1933621</t>
  </si>
  <si>
    <t>MGI:1344345</t>
  </si>
  <si>
    <t>MGI:106067</t>
  </si>
  <si>
    <t>MGI:1339795</t>
  </si>
  <si>
    <t>MGI:1917349</t>
  </si>
  <si>
    <t>MGI:1921605</t>
  </si>
  <si>
    <t>MGI:2146020</t>
  </si>
  <si>
    <t>Mief1</t>
  </si>
  <si>
    <t>mitochondrial elongation factor 1</t>
  </si>
  <si>
    <t>MGI:2144474</t>
  </si>
  <si>
    <t>Ppp4r3b</t>
  </si>
  <si>
    <t>protein phosphatase 4 regulatory subunit 3B</t>
  </si>
  <si>
    <t>MGI:1919742</t>
  </si>
  <si>
    <t>MGI:2447364</t>
  </si>
  <si>
    <t>MGI:2144117</t>
  </si>
  <si>
    <t>MGI:2682334</t>
  </si>
  <si>
    <t>MGI:1923729</t>
  </si>
  <si>
    <t>MGI:108075</t>
  </si>
  <si>
    <t>MGI:1278330</t>
  </si>
  <si>
    <t>MGI:1927578</t>
  </si>
  <si>
    <t>MGI:109490</t>
  </si>
  <si>
    <t>MGI:2442764</t>
  </si>
  <si>
    <t>MGI:1918976</t>
  </si>
  <si>
    <t>MGI:1913563</t>
  </si>
  <si>
    <t>MGI:1915889</t>
  </si>
  <si>
    <t>MGI:2442796</t>
  </si>
  <si>
    <t>MGI:1096393</t>
  </si>
  <si>
    <t>MGI:98331</t>
  </si>
  <si>
    <t>MGI:1914724</t>
  </si>
  <si>
    <t>MGI:1916338</t>
  </si>
  <si>
    <t>MGI:1914282</t>
  </si>
  <si>
    <t>MGI:1277151</t>
  </si>
  <si>
    <t>MGI:1889011</t>
  </si>
  <si>
    <t>MGI:1298397</t>
  </si>
  <si>
    <t>MGI:1929266</t>
  </si>
  <si>
    <t>MGI:1343161</t>
  </si>
  <si>
    <t>MGI:3763743</t>
  </si>
  <si>
    <t>MGI:1916684</t>
  </si>
  <si>
    <t>MGI:1916721</t>
  </si>
  <si>
    <t>MGI:2684817</t>
  </si>
  <si>
    <t>MGI:4937091</t>
  </si>
  <si>
    <t>MGI:1919905</t>
  </si>
  <si>
    <t>MGI:1921074</t>
  </si>
  <si>
    <t>MGI:1919341</t>
  </si>
  <si>
    <t>MGI:1917145</t>
  </si>
  <si>
    <t>MGI:1276549</t>
  </si>
  <si>
    <t>MGI:108104</t>
  </si>
  <si>
    <t>MGI:2444401</t>
  </si>
  <si>
    <t>MGI:1925622</t>
  </si>
  <si>
    <t>MGI:1913868</t>
  </si>
  <si>
    <t>MGI:1913835</t>
  </si>
  <si>
    <t>MGI:1915047</t>
  </si>
  <si>
    <t>MGI:104805</t>
  </si>
  <si>
    <t>MGI:109489</t>
  </si>
  <si>
    <t>MGI:98344</t>
  </si>
  <si>
    <t>MGI:98345</t>
  </si>
  <si>
    <t>MGI:1914582</t>
  </si>
  <si>
    <t>MGI:98346</t>
  </si>
  <si>
    <t>MGI:1917128</t>
  </si>
  <si>
    <t>MGI:1915261</t>
  </si>
  <si>
    <t>MGI:98347</t>
  </si>
  <si>
    <t>MGI:101772</t>
  </si>
  <si>
    <t>MGI:101781</t>
  </si>
  <si>
    <t>MGI:101771</t>
  </si>
  <si>
    <t>MGI:1928395</t>
  </si>
  <si>
    <t>MGI:1919232</t>
  </si>
  <si>
    <t>MGI:1919331</t>
  </si>
  <si>
    <t>MGI:2661416</t>
  </si>
  <si>
    <t>MGI:2137642</t>
  </si>
  <si>
    <t>MGI:1915054</t>
  </si>
  <si>
    <t>MGI:1917729</t>
  </si>
  <si>
    <t>MGI:1923992</t>
  </si>
  <si>
    <t>MGI:1860188</t>
  </si>
  <si>
    <t>MGI:2443882</t>
  </si>
  <si>
    <t>MGI:1919433</t>
  </si>
  <si>
    <t>MGI:2443816</t>
  </si>
  <si>
    <t>MGI:104665</t>
  </si>
  <si>
    <t>MGI:1924427</t>
  </si>
  <si>
    <t>sine oculis binding protein</t>
  </si>
  <si>
    <t>MGI:1354910</t>
  </si>
  <si>
    <t>MGI:1201787</t>
  </si>
  <si>
    <t>MGI:1201791</t>
  </si>
  <si>
    <t>MGI:2385459</t>
  </si>
  <si>
    <t>MGI:1924885</t>
  </si>
  <si>
    <t>MGI:2651588</t>
  </si>
  <si>
    <t>MGI:98351</t>
  </si>
  <si>
    <t>MGI:98352</t>
  </si>
  <si>
    <t>MGI:103181</t>
  </si>
  <si>
    <t>MGI:1355075</t>
  </si>
  <si>
    <t>Capn15</t>
  </si>
  <si>
    <t>calpain 15</t>
  </si>
  <si>
    <t>MGI:98353</t>
  </si>
  <si>
    <t>MGI:700014</t>
  </si>
  <si>
    <t>MGI:1924574</t>
  </si>
  <si>
    <t>MGI:700013</t>
  </si>
  <si>
    <t>MGI:1913923</t>
  </si>
  <si>
    <t>MGI:1202296</t>
  </si>
  <si>
    <t>MGI:98354</t>
  </si>
  <si>
    <t>SOS Ras/Rac guanine nucleotide exchange factor 1</t>
  </si>
  <si>
    <t>MGI:98355</t>
  </si>
  <si>
    <t>SOS Ras/Rho guanine nucleotide exchange factor 2</t>
  </si>
  <si>
    <t>MGI:2687280</t>
  </si>
  <si>
    <t>MGI:1925338</t>
  </si>
  <si>
    <t>MGI:3606051</t>
  </si>
  <si>
    <t>MGI:98357</t>
  </si>
  <si>
    <t>MGI:98358</t>
  </si>
  <si>
    <t>MGI:98359</t>
  </si>
  <si>
    <t>MGI:98360</t>
  </si>
  <si>
    <t>MGI:103559</t>
  </si>
  <si>
    <t>MGI:98364</t>
  </si>
  <si>
    <t>MGI:2654070</t>
  </si>
  <si>
    <t>MGI:98365</t>
  </si>
  <si>
    <t>MGI:98366</t>
  </si>
  <si>
    <t>MGI:98367</t>
  </si>
  <si>
    <t>MGI:98368</t>
  </si>
  <si>
    <t>MGI:98369</t>
  </si>
  <si>
    <t>MGI:98370</t>
  </si>
  <si>
    <t>MGI:98371</t>
  </si>
  <si>
    <t>MGI:98372</t>
  </si>
  <si>
    <t>MGI:3702467</t>
  </si>
  <si>
    <t>MGI:1926162</t>
  </si>
  <si>
    <t>MGI:3574660</t>
  </si>
  <si>
    <t>MGI:1333778</t>
  </si>
  <si>
    <t>MGI:1349387</t>
  </si>
  <si>
    <t>MGI:1913972</t>
  </si>
  <si>
    <t>MGI:2444120</t>
  </si>
  <si>
    <t>MGI:3040687</t>
  </si>
  <si>
    <t>MGI:107380</t>
  </si>
  <si>
    <t>MGI:98373</t>
  </si>
  <si>
    <t>MGI:1858896</t>
  </si>
  <si>
    <t>MGI:1918201</t>
  </si>
  <si>
    <t>MGI:104838</t>
  </si>
  <si>
    <t>MGI:2146885</t>
  </si>
  <si>
    <t>MGI:1918492</t>
  </si>
  <si>
    <t>MGI:1926029</t>
  </si>
  <si>
    <t>MGI:1915196</t>
  </si>
  <si>
    <t>MGI:2144877</t>
  </si>
  <si>
    <t>MGI:1919822</t>
  </si>
  <si>
    <t>MGI:1914879</t>
  </si>
  <si>
    <t>MGI:1916269</t>
  </si>
  <si>
    <t>MGI:1918141</t>
  </si>
  <si>
    <t>MGI:2442356</t>
  </si>
  <si>
    <t>MGI:1891706</t>
  </si>
  <si>
    <t>spen family transcription repressor</t>
  </si>
  <si>
    <t>MGI:2444989</t>
  </si>
  <si>
    <t>SPG11, spatacsin vesicle trafficking associated</t>
  </si>
  <si>
    <t>MGI:106403</t>
  </si>
  <si>
    <t>SPG21, maspardin</t>
  </si>
  <si>
    <t>MGI:1316649</t>
  </si>
  <si>
    <t>MGI:109242</t>
  </si>
  <si>
    <t>MGI:3584533</t>
  </si>
  <si>
    <t>MGI:1338033</t>
  </si>
  <si>
    <t>MGI:1338031</t>
  </si>
  <si>
    <t>MGI:98386</t>
  </si>
  <si>
    <t>Sptan1</t>
  </si>
  <si>
    <t>spectrin alpha, non-erythrocytic 1</t>
  </si>
  <si>
    <t>MGI:98387</t>
  </si>
  <si>
    <t>Sptb</t>
  </si>
  <si>
    <t>spectrin beta, erythrocytic</t>
  </si>
  <si>
    <t>MGI:98388</t>
  </si>
  <si>
    <t>Sptbn1</t>
  </si>
  <si>
    <t>spectrin beta, non-erythrocytic 1</t>
  </si>
  <si>
    <t>MGI:1313261</t>
  </si>
  <si>
    <t>Sptbn2</t>
  </si>
  <si>
    <t>spectrin beta, non-erythrocytic 2</t>
  </si>
  <si>
    <t>MGI:1890574</t>
  </si>
  <si>
    <t>Sptbn4</t>
  </si>
  <si>
    <t>spectrin beta, non-erythrocytic 4</t>
  </si>
  <si>
    <t>MGI:2384936</t>
  </si>
  <si>
    <t>MGI:105371</t>
  </si>
  <si>
    <t>MGI:1891351</t>
  </si>
  <si>
    <t>MGI:2385287</t>
  </si>
  <si>
    <t>MGI:98389</t>
  </si>
  <si>
    <t>MGI:1891433</t>
  </si>
  <si>
    <t>MGI:103078</t>
  </si>
  <si>
    <t>MGI:2150016</t>
  </si>
  <si>
    <t>MGI:2150019</t>
  </si>
  <si>
    <t>sprouty-related EVH1 domain containing 2</t>
  </si>
  <si>
    <t>MGI:2142186</t>
  </si>
  <si>
    <t>sprouty-related EVH1 domain containing 3</t>
  </si>
  <si>
    <t>MGI:3582583</t>
  </si>
  <si>
    <t>MGI:1345139</t>
  </si>
  <si>
    <t>sprouty RTK signaling antagonist 1</t>
  </si>
  <si>
    <t>MGI:1345138</t>
  </si>
  <si>
    <t>sprouty RTK signaling antagonist 2</t>
  </si>
  <si>
    <t>MGI:1345144</t>
  </si>
  <si>
    <t>sprouty RTK signaling antagonist 4</t>
  </si>
  <si>
    <t>MGI:1913951</t>
  </si>
  <si>
    <t>MGI:1344414</t>
  </si>
  <si>
    <t>MGI:98397</t>
  </si>
  <si>
    <t>MGI:1933179</t>
  </si>
  <si>
    <t>MGI:107606</t>
  </si>
  <si>
    <t>MGI:107585</t>
  </si>
  <si>
    <t>MGI:1914538</t>
  </si>
  <si>
    <t>MGI:2152936</t>
  </si>
  <si>
    <t>MGI:109605</t>
  </si>
  <si>
    <t>MGI:2152938</t>
  </si>
  <si>
    <t>MGI:97756</t>
  </si>
  <si>
    <t>MGI:98419</t>
  </si>
  <si>
    <t>MGI:107169</t>
  </si>
  <si>
    <t>MGI:1913634</t>
  </si>
  <si>
    <t>MGI:1346087</t>
  </si>
  <si>
    <t>MGI:1350930</t>
  </si>
  <si>
    <t>MGI:1201408</t>
  </si>
  <si>
    <t>MGI:1891338</t>
  </si>
  <si>
    <t>MGI:1858303</t>
  </si>
  <si>
    <t>MGI:1923206</t>
  </si>
  <si>
    <t>MGI:1920309</t>
  </si>
  <si>
    <t>MGI:1916205</t>
  </si>
  <si>
    <t>MGI:98283</t>
  </si>
  <si>
    <t>serine and arginine-rich splicing factor 1</t>
  </si>
  <si>
    <t>MGI:1333805</t>
  </si>
  <si>
    <t>serine and arginine-rich splicing factor 10</t>
  </si>
  <si>
    <t>MGI:2661424</t>
  </si>
  <si>
    <t>serine and arginine-rich splicing factor 12</t>
  </si>
  <si>
    <t>MGI:98285</t>
  </si>
  <si>
    <t>serine and arginine-rich splicing factor 3</t>
  </si>
  <si>
    <t>MGI:1926232</t>
  </si>
  <si>
    <t>serine and arginine-rich splicing factor 7</t>
  </si>
  <si>
    <t>MGI:107708</t>
  </si>
  <si>
    <t>SS18, nBAF chromatin remodeling complex subunit</t>
  </si>
  <si>
    <t>MGI:2444061</t>
  </si>
  <si>
    <t>SS18, nBAF chromatin remodeling complex subunit like 1</t>
  </si>
  <si>
    <t>MGI:98423</t>
  </si>
  <si>
    <t>MGI:1920040</t>
  </si>
  <si>
    <t>MGI:1919725</t>
  </si>
  <si>
    <t>MGI:1917849</t>
  </si>
  <si>
    <t>Itprid2</t>
  </si>
  <si>
    <t>ITPR interacting domain containing 2</t>
  </si>
  <si>
    <t>MGI:2686240</t>
  </si>
  <si>
    <t>slingshot protein phosphatase 1</t>
  </si>
  <si>
    <t>MGI:2679255</t>
  </si>
  <si>
    <t>slingshot protein phosphatase 2</t>
  </si>
  <si>
    <t>MGI:1915725</t>
  </si>
  <si>
    <t>MGI:1353511</t>
  </si>
  <si>
    <t>MGI:1914687</t>
  </si>
  <si>
    <t>MGI:1099464</t>
  </si>
  <si>
    <t>MGI:1913482</t>
  </si>
  <si>
    <t>Znrd2</t>
  </si>
  <si>
    <t>zinc ribbon domain containing 2</t>
  </si>
  <si>
    <t>MGI:98326</t>
  </si>
  <si>
    <t>MGI:98327</t>
  </si>
  <si>
    <t>MGI:1916241</t>
  </si>
  <si>
    <t>MGI:99427</t>
  </si>
  <si>
    <t>MGI:1316659</t>
  </si>
  <si>
    <t>MGI:1316743</t>
  </si>
  <si>
    <t>MGI:108470</t>
  </si>
  <si>
    <t>MGI:2445190</t>
  </si>
  <si>
    <t>MGI:1341894</t>
  </si>
  <si>
    <t>MGI:1349471</t>
  </si>
  <si>
    <t>MGI:1927450</t>
  </si>
  <si>
    <t>MGI:106011</t>
  </si>
  <si>
    <t>MGI:106019</t>
  </si>
  <si>
    <t>MGI:2144518</t>
  </si>
  <si>
    <t>MGI:1917777</t>
  </si>
  <si>
    <t>MGI:2385331</t>
  </si>
  <si>
    <t>MGI:1923455</t>
  </si>
  <si>
    <t>MGI:2156764</t>
  </si>
  <si>
    <t>MGI:2156765</t>
  </si>
  <si>
    <t>MGI:2156774</t>
  </si>
  <si>
    <t>MGI:103035</t>
  </si>
  <si>
    <t>MGI:109131</t>
  </si>
  <si>
    <t>MGI:1915678</t>
  </si>
  <si>
    <t>MGI:107476</t>
  </si>
  <si>
    <t>MGI:2151156</t>
  </si>
  <si>
    <t>MGI:1341870</t>
  </si>
  <si>
    <t>MGI:1860085</t>
  </si>
  <si>
    <t>MGI:2385007</t>
  </si>
  <si>
    <t>MGI:1336881</t>
  </si>
  <si>
    <t>Mok</t>
  </si>
  <si>
    <t>MOK protein kinase</t>
  </si>
  <si>
    <t>MGI:2385336</t>
  </si>
  <si>
    <t>MGI:2152419</t>
  </si>
  <si>
    <t>MGI:1914583</t>
  </si>
  <si>
    <t>MGI:2442572</t>
  </si>
  <si>
    <t>MGI:1922250</t>
  </si>
  <si>
    <t>MGI:1921428</t>
  </si>
  <si>
    <t>MGI:96739</t>
  </si>
  <si>
    <t>MGI:96740</t>
  </si>
  <si>
    <t>MGI:98241</t>
  </si>
  <si>
    <t>MGI:1277137</t>
  </si>
  <si>
    <t>MGI:1916356</t>
  </si>
  <si>
    <t>MGI:1918272</t>
  </si>
  <si>
    <t>MGI:1918319</t>
  </si>
  <si>
    <t>MGI:894324</t>
  </si>
  <si>
    <t>Cenpx</t>
  </si>
  <si>
    <t>centromere protein X</t>
  </si>
  <si>
    <t>MGI:1329037</t>
  </si>
  <si>
    <t>MGI:104626</t>
  </si>
  <si>
    <t>MGI:105124</t>
  </si>
  <si>
    <t>MGI:1891731</t>
  </si>
  <si>
    <t>MGI:1930705</t>
  </si>
  <si>
    <t>MGI:108059</t>
  </si>
  <si>
    <t>MGI:103077</t>
  </si>
  <si>
    <t>MGI:1858210</t>
  </si>
  <si>
    <t>MGI:2443815</t>
  </si>
  <si>
    <t>MGI:1891150</t>
  </si>
  <si>
    <t>MGI:104811</t>
  </si>
  <si>
    <t>SUB1 homolog, transcriptional regulator</t>
  </si>
  <si>
    <t>MGI:1306775</t>
  </si>
  <si>
    <t>MGI:1927234</t>
  </si>
  <si>
    <t>MGI:1919204</t>
  </si>
  <si>
    <t>MGI:1345643</t>
  </si>
  <si>
    <t>SUFU negative regulator of hedgehog signaling</t>
  </si>
  <si>
    <t>MGI:2138563</t>
  </si>
  <si>
    <t>MGI:1919293</t>
  </si>
  <si>
    <t>MGI:102896</t>
  </si>
  <si>
    <t>MGI:1888971</t>
  </si>
  <si>
    <t>MGI:1889844</t>
  </si>
  <si>
    <t>MGI:1915152</t>
  </si>
  <si>
    <t>MGI:1197010</t>
  </si>
  <si>
    <t>MGI:2158813</t>
  </si>
  <si>
    <t>MGI:1336201</t>
  </si>
  <si>
    <t>MGI:1924303</t>
  </si>
  <si>
    <t>MGI:2443011</t>
  </si>
  <si>
    <t>MGI:2446117</t>
  </si>
  <si>
    <t>MGI:1890948</t>
  </si>
  <si>
    <t>Supt16</t>
  </si>
  <si>
    <t>SPT16, facilitates chromatin remodeling subunit</t>
  </si>
  <si>
    <t>MGI:107416</t>
  </si>
  <si>
    <t>Supt4a</t>
  </si>
  <si>
    <t>SPT4A, DSIF elongation factor subunit</t>
  </si>
  <si>
    <t>MGI:107726</t>
  </si>
  <si>
    <t>Supt6</t>
  </si>
  <si>
    <t>SPT6, histone chaperone and transcription elongation factor</t>
  </si>
  <si>
    <t>MGI:2441711</t>
  </si>
  <si>
    <t>MGI:98443</t>
  </si>
  <si>
    <t>MGI:98444</t>
  </si>
  <si>
    <t>MGI:3651543</t>
  </si>
  <si>
    <t>MGI:1918983</t>
  </si>
  <si>
    <t>MGI:1099440</t>
  </si>
  <si>
    <t>suppressor of variegation 3-9 1</t>
  </si>
  <si>
    <t>MGI:1890396</t>
  </si>
  <si>
    <t>suppressor of variegation 3-9 2</t>
  </si>
  <si>
    <t>MGI:2444557</t>
  </si>
  <si>
    <t>Kmt5b</t>
  </si>
  <si>
    <t>lysine methyltransferase 5B</t>
  </si>
  <si>
    <t>MGI:2385262</t>
  </si>
  <si>
    <t>Kmt5c</t>
  </si>
  <si>
    <t>lysine methyltransferase 5C</t>
  </si>
  <si>
    <t>MGI:1261758</t>
  </si>
  <si>
    <t>SUZ12 polycomb repressive complex 2 subunit</t>
  </si>
  <si>
    <t>MGI:1927139</t>
  </si>
  <si>
    <t>MGI:1922459</t>
  </si>
  <si>
    <t>MGI:1920181</t>
  </si>
  <si>
    <t>MGI:1914293</t>
  </si>
  <si>
    <t>MGI:109542</t>
  </si>
  <si>
    <t>MGI:1918959</t>
  </si>
  <si>
    <t>MGI:1915438</t>
  </si>
  <si>
    <t>MGI:98460</t>
  </si>
  <si>
    <t>MGI:1351334</t>
  </si>
  <si>
    <t>MGI:2684898</t>
  </si>
  <si>
    <t>MGI:1891690</t>
  </si>
  <si>
    <t>MGI:1927152</t>
  </si>
  <si>
    <t>MGI:2449316</t>
  </si>
  <si>
    <t>MGI:1328323</t>
  </si>
  <si>
    <t>MGI:1328324</t>
  </si>
  <si>
    <t>MGI:1354961</t>
  </si>
  <si>
    <t>MGI:1201671</t>
  </si>
  <si>
    <t>MGI:2661187</t>
  </si>
  <si>
    <t>MGI:1099446</t>
  </si>
  <si>
    <t>MGI:1354742</t>
  </si>
  <si>
    <t>MGI:1859546</t>
  </si>
  <si>
    <t>MGI:2444490</t>
  </si>
  <si>
    <t>MGI:99666</t>
  </si>
  <si>
    <t>MGI:1859545</t>
  </si>
  <si>
    <t>MGI:2668451</t>
  </si>
  <si>
    <t>MGI:1921376</t>
  </si>
  <si>
    <t>MGI:3033336</t>
  </si>
  <si>
    <t>SZT2 subunit of KICSTOR complex</t>
  </si>
  <si>
    <t>MGI:104658</t>
  </si>
  <si>
    <t>MGI:1915902</t>
  </si>
  <si>
    <t>MGI:1913974</t>
  </si>
  <si>
    <t>MGI:98474</t>
  </si>
  <si>
    <t>MGI:2443510</t>
  </si>
  <si>
    <t>MGI:1341163</t>
  </si>
  <si>
    <t>MGI:1336878</t>
  </si>
  <si>
    <t>MGI:1916026</t>
  </si>
  <si>
    <t>MGI:1913500</t>
  </si>
  <si>
    <t>MGI:1917689</t>
  </si>
  <si>
    <t>MGI:109578</t>
  </si>
  <si>
    <t>MGI:1922566</t>
  </si>
  <si>
    <t>MGI:2388097</t>
  </si>
  <si>
    <t>MGI:2152346</t>
  </si>
  <si>
    <t>Taf4</t>
  </si>
  <si>
    <t>TATA-box binding protein associated factor 4</t>
  </si>
  <si>
    <t>MGI:2442144</t>
  </si>
  <si>
    <t>MGI:1919039</t>
  </si>
  <si>
    <t>MGI:1926879</t>
  </si>
  <si>
    <t>MGI:3039562</t>
  </si>
  <si>
    <t>MGI:3615484</t>
  </si>
  <si>
    <t>MGI:1312985</t>
  </si>
  <si>
    <t>MGI:1926784</t>
  </si>
  <si>
    <t>MGI:1914110</t>
  </si>
  <si>
    <t>MGI:2444121</t>
  </si>
  <si>
    <t>MGI:107676</t>
  </si>
  <si>
    <t>MGI:1914490</t>
  </si>
  <si>
    <t>MGI:3041177</t>
  </si>
  <si>
    <t>MGI:103027</t>
  </si>
  <si>
    <t>MGI:1923062</t>
  </si>
  <si>
    <t>MGI:1916944</t>
  </si>
  <si>
    <t>MGI:3576210</t>
  </si>
  <si>
    <t>MGI:1916222</t>
  </si>
  <si>
    <t>MGI:109626</t>
  </si>
  <si>
    <t>MGI:1889508</t>
  </si>
  <si>
    <t>MGI:1915699</t>
  </si>
  <si>
    <t>MGI:2384803</t>
  </si>
  <si>
    <t>MGI:1098708</t>
  </si>
  <si>
    <t>MGI:2652878</t>
  </si>
  <si>
    <t>MGI:2681867</t>
  </si>
  <si>
    <t>MGI:2443456</t>
  </si>
  <si>
    <t>MGI:2429660</t>
  </si>
  <si>
    <t>MGI:1914296</t>
  </si>
  <si>
    <t>MGI:1918560</t>
  </si>
  <si>
    <t>MGI:107549</t>
  </si>
  <si>
    <t>MGI:1913661</t>
  </si>
  <si>
    <t>MGI:1917680</t>
  </si>
  <si>
    <t>MGI:1925543</t>
  </si>
  <si>
    <t>MGI:2445052</t>
  </si>
  <si>
    <t>MGI:1929658</t>
  </si>
  <si>
    <t>MGI:1920424</t>
  </si>
  <si>
    <t>MGI:1336172</t>
  </si>
  <si>
    <t>MGI:2441730</t>
  </si>
  <si>
    <t>MGI:107404</t>
  </si>
  <si>
    <t>T-box brain transcription factor 1</t>
  </si>
  <si>
    <t>MGI:1100877</t>
  </si>
  <si>
    <t>MGI:1100868</t>
  </si>
  <si>
    <t>MGI:1923615</t>
  </si>
  <si>
    <t>MGI:1196624</t>
  </si>
  <si>
    <t>MGI:107368</t>
  </si>
  <si>
    <t>MGI:2385317</t>
  </si>
  <si>
    <t>MGI:1913354</t>
  </si>
  <si>
    <t>MGI:3036236</t>
  </si>
  <si>
    <t>MGI:1923939</t>
  </si>
  <si>
    <t>MGI:1913934</t>
  </si>
  <si>
    <t>MGI:1915173</t>
  </si>
  <si>
    <t>Eloc</t>
  </si>
  <si>
    <t>elongin C</t>
  </si>
  <si>
    <t>MGI:1914923</t>
  </si>
  <si>
    <t>Elob</t>
  </si>
  <si>
    <t>elongin B</t>
  </si>
  <si>
    <t>MGI:1926421</t>
  </si>
  <si>
    <t>MGI:1917821</t>
  </si>
  <si>
    <t>MGI:101877</t>
  </si>
  <si>
    <t>MGI:108399</t>
  </si>
  <si>
    <t>MGI:98510</t>
  </si>
  <si>
    <t>MGI:98506</t>
  </si>
  <si>
    <t>MGI:1202876</t>
  </si>
  <si>
    <t>MGI:1202879</t>
  </si>
  <si>
    <t>MGI:2672878</t>
  </si>
  <si>
    <t>MGI:2177944</t>
  </si>
  <si>
    <t>MGI:892003</t>
  </si>
  <si>
    <t>MGI:1918829</t>
  </si>
  <si>
    <t>MGI:98640</t>
  </si>
  <si>
    <t>MGI:98641</t>
  </si>
  <si>
    <t>MGI:1914594</t>
  </si>
  <si>
    <t>MGI:1913311</t>
  </si>
  <si>
    <t>MGI:101876</t>
  </si>
  <si>
    <t>MGI:104904</t>
  </si>
  <si>
    <t>MGI:109241</t>
  </si>
  <si>
    <t>MGI:1917631</t>
  </si>
  <si>
    <t>MGI:1333819</t>
  </si>
  <si>
    <t>MGI:1346335</t>
  </si>
  <si>
    <t>MGI:2387586</t>
  </si>
  <si>
    <t>Tns2</t>
  </si>
  <si>
    <t>tensin 2</t>
  </si>
  <si>
    <t>MGI:109573</t>
  </si>
  <si>
    <t>MGI:105081</t>
  </si>
  <si>
    <t>MGI:1930803</t>
  </si>
  <si>
    <t>MGI:1201675</t>
  </si>
  <si>
    <t>MGI:1098693</t>
  </si>
  <si>
    <t>MGI:2443298</t>
  </si>
  <si>
    <t>MGI:2446229</t>
  </si>
  <si>
    <t>MGI:102465</t>
  </si>
  <si>
    <t>MGI:1096575</t>
  </si>
  <si>
    <t>MGI:104672</t>
  </si>
  <si>
    <t>MGI:103239</t>
  </si>
  <si>
    <t>MGI:2146851</t>
  </si>
  <si>
    <t>MGI:107167</t>
  </si>
  <si>
    <t>MGI:98511</t>
  </si>
  <si>
    <t>MGI:1916964</t>
  </si>
  <si>
    <t>MGI:1923605</t>
  </si>
  <si>
    <t>MGI:98725</t>
  </si>
  <si>
    <t>MGI:102784</t>
  </si>
  <si>
    <t>MGI:2447427</t>
  </si>
  <si>
    <t>MGI:3039623</t>
  </si>
  <si>
    <t>MGI:1921004</t>
  </si>
  <si>
    <t>MGI:1914066</t>
  </si>
  <si>
    <t>MGI:1917126</t>
  </si>
  <si>
    <t>MGI:98736</t>
  </si>
  <si>
    <t>MGI:1923028</t>
  </si>
  <si>
    <t>MGI:1913878</t>
  </si>
  <si>
    <t>MGI:2677480</t>
  </si>
  <si>
    <t>MGI:1913481</t>
  </si>
  <si>
    <t>MGI:101875</t>
  </si>
  <si>
    <t>MGI:98742</t>
  </si>
  <si>
    <t>MGI:2442637</t>
  </si>
  <si>
    <t>MGI:98743</t>
  </si>
  <si>
    <t>MGI:2672033</t>
  </si>
  <si>
    <t>MGI:2685683</t>
  </si>
  <si>
    <t>MGI:2443925</t>
  </si>
  <si>
    <t>MGI:1919417</t>
  </si>
  <si>
    <t>MGI:98747</t>
  </si>
  <si>
    <t>MGI:1925112</t>
  </si>
  <si>
    <t>MGI:107913</t>
  </si>
  <si>
    <t>MGI:103306</t>
  </si>
  <si>
    <t>MGI:2681860</t>
  </si>
  <si>
    <t>MGI:2145902</t>
  </si>
  <si>
    <t>MGI:1353429</t>
  </si>
  <si>
    <t>MGI:1343176</t>
  </si>
  <si>
    <t>MGI:1929742</t>
  </si>
  <si>
    <t>MGI:1858317</t>
  </si>
  <si>
    <t>MGI:1353433</t>
  </si>
  <si>
    <t>MGI:1353424</t>
  </si>
  <si>
    <t>MGI:1353436</t>
  </si>
  <si>
    <t>MGI:98754</t>
  </si>
  <si>
    <t>MGI:107246</t>
  </si>
  <si>
    <t>MGI:1921571</t>
  </si>
  <si>
    <t>MGI:1915087</t>
  </si>
  <si>
    <t>MGI:2152213</t>
  </si>
  <si>
    <t>MGI:1921344</t>
  </si>
  <si>
    <t>MGI:98759</t>
  </si>
  <si>
    <t>MGI:1341872</t>
  </si>
  <si>
    <t>MGI:104634</t>
  </si>
  <si>
    <t>MGI:2441683</t>
  </si>
  <si>
    <t>MGI:1099832</t>
  </si>
  <si>
    <t>MGI:1917799</t>
  </si>
  <si>
    <t>MGI:2137022</t>
  </si>
  <si>
    <t>MGI:1915884</t>
  </si>
  <si>
    <t>MGI:104678</t>
  </si>
  <si>
    <t>MGI:99682</t>
  </si>
  <si>
    <t>MGI:2442368</t>
  </si>
  <si>
    <t>MGI:1916125</t>
  </si>
  <si>
    <t>MGI:2442900</t>
  </si>
  <si>
    <t>MGI:1921173</t>
  </si>
  <si>
    <t>MGI:1919233</t>
  </si>
  <si>
    <t>MGI:106201</t>
  </si>
  <si>
    <t>transmembrane p24 trafficking protein 1</t>
  </si>
  <si>
    <t>MGI:1913361</t>
  </si>
  <si>
    <t>transmembrane p24 trafficking protein 3</t>
  </si>
  <si>
    <t>MGI:1921586</t>
  </si>
  <si>
    <t>transmembrane p24 trafficking protein 5</t>
  </si>
  <si>
    <t>MGI:1914761</t>
  </si>
  <si>
    <t>transmembrane p24 trafficking protein 9</t>
  </si>
  <si>
    <t>MGI:1923797</t>
  </si>
  <si>
    <t>MGI:2444222</t>
  </si>
  <si>
    <t>MGI:1914160</t>
  </si>
  <si>
    <t>MGI:1921500</t>
  </si>
  <si>
    <t>Stimate</t>
  </si>
  <si>
    <t>STIM activating enhancer</t>
  </si>
  <si>
    <t>MGI:1930765</t>
  </si>
  <si>
    <t>MGI:1924712</t>
  </si>
  <si>
    <t>MGI:3603158</t>
  </si>
  <si>
    <t>MGI:1916445</t>
  </si>
  <si>
    <t>MGI:1913521</t>
  </si>
  <si>
    <t>MGI:1915722</t>
  </si>
  <si>
    <t>MGI:1915616</t>
  </si>
  <si>
    <t>MGI:1927110</t>
  </si>
  <si>
    <t>MGI:2147810</t>
  </si>
  <si>
    <t>MGI:3609245</t>
  </si>
  <si>
    <t>MGI:2685490</t>
  </si>
  <si>
    <t>MGI:1914240</t>
  </si>
  <si>
    <t>MGI:1098773</t>
  </si>
  <si>
    <t>MGI:1917459</t>
  </si>
  <si>
    <t>MGI:3607779</t>
  </si>
  <si>
    <t>MGI:1913404</t>
  </si>
  <si>
    <t>MGI:2385244</t>
  </si>
  <si>
    <t>MGI:2679718</t>
  </si>
  <si>
    <t>MGI:3041258</t>
  </si>
  <si>
    <t>MGI:2147713</t>
  </si>
  <si>
    <t>MGI:2685169</t>
  </si>
  <si>
    <t>MGI:1916344</t>
  </si>
  <si>
    <t>MGI:2148020</t>
  </si>
  <si>
    <t>MGI:894407</t>
  </si>
  <si>
    <t>MGI:1913324</t>
  </si>
  <si>
    <t>MGI:2144205</t>
  </si>
  <si>
    <t>MGI:3647046</t>
  </si>
  <si>
    <t>MGI:1916348</t>
  </si>
  <si>
    <t>MGI:1914956</t>
  </si>
  <si>
    <t>MGI:3779544</t>
  </si>
  <si>
    <t>MGI:1914729</t>
  </si>
  <si>
    <t>MGI:2445179</t>
  </si>
  <si>
    <t>MGI:1913940</t>
  </si>
  <si>
    <t>MGI:2142624</t>
  </si>
  <si>
    <t>MGI:2444113</t>
  </si>
  <si>
    <t>Nemp2</t>
  </si>
  <si>
    <t>nuclear envelope integral membrane protein 2</t>
  </si>
  <si>
    <t>MGI:2144113</t>
  </si>
  <si>
    <t>MGI:1890373</t>
  </si>
  <si>
    <t>Cemip2</t>
  </si>
  <si>
    <t>cell migration inducing hyaluronidase 2</t>
  </si>
  <si>
    <t>MGI:1196277</t>
  </si>
  <si>
    <t>MGI:1921143</t>
  </si>
  <si>
    <t>MGI:3039635</t>
  </si>
  <si>
    <t>MGI:1913570</t>
  </si>
  <si>
    <t>MGI:1916046</t>
  </si>
  <si>
    <t>MGI:1920020</t>
  </si>
  <si>
    <t>MGI:1915992</t>
  </si>
  <si>
    <t>MGI:1914086</t>
  </si>
  <si>
    <t>MGI:2442812</t>
  </si>
  <si>
    <t>MGI:2444389</t>
  </si>
  <si>
    <t>MGI:1918937</t>
  </si>
  <si>
    <t>MGI:2143537</t>
  </si>
  <si>
    <t>MGI:1923420</t>
  </si>
  <si>
    <t>MGI:1915096</t>
  </si>
  <si>
    <t>MGI:2682939</t>
  </si>
  <si>
    <t>MGI:1277176</t>
  </si>
  <si>
    <t>MGI:1924489</t>
  </si>
  <si>
    <t>MGI:2384574</t>
  </si>
  <si>
    <t>MGI:1913510</t>
  </si>
  <si>
    <t>MGI:1919769</t>
  </si>
  <si>
    <t>Pip4p2</t>
  </si>
  <si>
    <t>phosphatidylinositol-4,5-bisphosphate 4-phosphatase 2</t>
  </si>
  <si>
    <t>MGI:2673965</t>
  </si>
  <si>
    <t>MGI:2139461</t>
  </si>
  <si>
    <t>MGI:2140359</t>
  </si>
  <si>
    <t>MGI:1922118</t>
  </si>
  <si>
    <t>MGI:1915137</t>
  </si>
  <si>
    <t>Saraf</t>
  </si>
  <si>
    <t>store-operated calcium entry-associated regulatory factor</t>
  </si>
  <si>
    <t>MGI:1915068</t>
  </si>
  <si>
    <t>MGI:1926283</t>
  </si>
  <si>
    <t>Pgap6</t>
  </si>
  <si>
    <t>post-glycosylphosphatidylinositol attachment to proteins 6</t>
  </si>
  <si>
    <t>MGI:1919727</t>
  </si>
  <si>
    <t>MGI:1914270</t>
  </si>
  <si>
    <t>MGI:2444329</t>
  </si>
  <si>
    <t>MGI:1913389</t>
  </si>
  <si>
    <t>Mymk</t>
  </si>
  <si>
    <t>myomaker, myoblast fusion factor</t>
  </si>
  <si>
    <t>MGI:2685107</t>
  </si>
  <si>
    <t>Syndig1l</t>
  </si>
  <si>
    <t>synapse differentiation inducing 1 like</t>
  </si>
  <si>
    <t>MGI:2443589</t>
  </si>
  <si>
    <t>MGI:1923457</t>
  </si>
  <si>
    <t>MGI:2684999</t>
  </si>
  <si>
    <t>MGI:1355335</t>
  </si>
  <si>
    <t>MGI:5317335</t>
  </si>
  <si>
    <t>MGI:1919003</t>
  </si>
  <si>
    <t>MGI:109146</t>
  </si>
  <si>
    <t>MGI:99510</t>
  </si>
  <si>
    <t>MGI:3039590</t>
  </si>
  <si>
    <t>MGI:1914057</t>
  </si>
  <si>
    <t>MGI:106558</t>
  </si>
  <si>
    <t>MGI:1341090</t>
  </si>
  <si>
    <t>MGI:1351484</t>
  </si>
  <si>
    <t>MGI:1352474</t>
  </si>
  <si>
    <t>MGI:1314884</t>
  </si>
  <si>
    <t>MGI:1196259</t>
  </si>
  <si>
    <t>MGI:1916264</t>
  </si>
  <si>
    <t>MGI:1926194</t>
  </si>
  <si>
    <t>MGI:1930958</t>
  </si>
  <si>
    <t>MGI:1858308</t>
  </si>
  <si>
    <t>MGI:1341087</t>
  </si>
  <si>
    <t>MGI:2446193</t>
  </si>
  <si>
    <t>MGI:2681523</t>
  </si>
  <si>
    <t>MGI:2384849</t>
  </si>
  <si>
    <t>MGI:3648294</t>
  </si>
  <si>
    <t>MGI:2385292</t>
  </si>
  <si>
    <t>MGI:2443730</t>
  </si>
  <si>
    <t>MGI:2443265</t>
  </si>
  <si>
    <t>MGI:104552</t>
  </si>
  <si>
    <t>MGI:2443012</t>
  </si>
  <si>
    <t>MGI:1349721</t>
  </si>
  <si>
    <t>MGI:1888525</t>
  </si>
  <si>
    <t>MGI:2443306</t>
  </si>
  <si>
    <t>MGI:1915202</t>
  </si>
  <si>
    <t>translocase of outer mitochondrial membrane 20</t>
  </si>
  <si>
    <t>MGI:1922516</t>
  </si>
  <si>
    <t>translocase of outer mitochondrial membrane 20-like</t>
  </si>
  <si>
    <t>MGI:2450248</t>
  </si>
  <si>
    <t>translocase of outer mitochondrial membrane 22</t>
  </si>
  <si>
    <t>MGI:1915762</t>
  </si>
  <si>
    <t>translocase of outer mitochondrial membrane 5</t>
  </si>
  <si>
    <t>MGI:1913369</t>
  </si>
  <si>
    <t>translocase of outer mitochondrial membrane 6</t>
  </si>
  <si>
    <t>MGI:1913419</t>
  </si>
  <si>
    <t>translocase of outer mitochondrial membrane 7</t>
  </si>
  <si>
    <t>MGI:106295</t>
  </si>
  <si>
    <t>translocase of outer mitochondrial membrane 70A</t>
  </si>
  <si>
    <t>MGI:98788</t>
  </si>
  <si>
    <t>MGI:1920210</t>
  </si>
  <si>
    <t>MGI:98791</t>
  </si>
  <si>
    <t>MGI:3582693</t>
  </si>
  <si>
    <t>MGI:1353605</t>
  </si>
  <si>
    <t>MGI:1353652</t>
  </si>
  <si>
    <t>MGI:2181659</t>
  </si>
  <si>
    <t>MGI:3611233</t>
  </si>
  <si>
    <t>MGI:3039593</t>
  </si>
  <si>
    <t>MGI:1915389</t>
  </si>
  <si>
    <t>MGI:107749</t>
  </si>
  <si>
    <t>MGI:1298386</t>
  </si>
  <si>
    <t>MGI:1913564</t>
  </si>
  <si>
    <t>MGI:98809</t>
  </si>
  <si>
    <t>MGI:1336194</t>
  </si>
  <si>
    <t>MGI:1915221</t>
  </si>
  <si>
    <t>MGI:1922066</t>
  </si>
  <si>
    <t>MGI:1345190</t>
  </si>
  <si>
    <t>MGI:1915058</t>
  </si>
  <si>
    <t>MGI:1917036</t>
  </si>
  <si>
    <t>MGI:2139535</t>
  </si>
  <si>
    <t>MGI:1309516</t>
  </si>
  <si>
    <t>MGI:104890</t>
  </si>
  <si>
    <t>MGI:1915226</t>
  </si>
  <si>
    <t>MGI:108041</t>
  </si>
  <si>
    <t>MGI:1921269</t>
  </si>
  <si>
    <t>MGI:1202880</t>
  </si>
  <si>
    <t>MGI:108072</t>
  </si>
  <si>
    <t>MGI:1096377</t>
  </si>
  <si>
    <t>MGI:1914345</t>
  </si>
  <si>
    <t>MGI:1918077</t>
  </si>
  <si>
    <t>MGI:1341834</t>
  </si>
  <si>
    <t>MGI:1098727</t>
  </si>
  <si>
    <t>MGI:1336209</t>
  </si>
  <si>
    <t>MGI:1913476</t>
  </si>
  <si>
    <t>MGI:1916295</t>
  </si>
  <si>
    <t>MGI:1351486</t>
  </si>
  <si>
    <t>MGI:1913932</t>
  </si>
  <si>
    <t>MGI:1914341</t>
  </si>
  <si>
    <t>MGI:1925482</t>
  </si>
  <si>
    <t>MGI:2442086</t>
  </si>
  <si>
    <t>MGI:98821</t>
  </si>
  <si>
    <t>MGI:1916326</t>
  </si>
  <si>
    <t>MGI:2443397</t>
  </si>
  <si>
    <t>MGI:2145021</t>
  </si>
  <si>
    <t>MGI:1345675</t>
  </si>
  <si>
    <t>MGI:1914123</t>
  </si>
  <si>
    <t>MGI:1916347</t>
  </si>
  <si>
    <t>MGI:1933161</t>
  </si>
  <si>
    <t>MGI:109275</t>
  </si>
  <si>
    <t>MGI:102749</t>
  </si>
  <si>
    <t>MGI:109274</t>
  </si>
  <si>
    <t>MGI:1860040</t>
  </si>
  <si>
    <t>MGI:1917057</t>
  </si>
  <si>
    <t>MGI:2137357</t>
  </si>
  <si>
    <t>MGI:1914104</t>
  </si>
  <si>
    <t>MGI:1918187</t>
  </si>
  <si>
    <t>MGI:1914199</t>
  </si>
  <si>
    <t>MGI:2442815</t>
  </si>
  <si>
    <t>MGI:2152406</t>
  </si>
  <si>
    <t>MGI:3045323</t>
  </si>
  <si>
    <t>MGI:1933302</t>
  </si>
  <si>
    <t>MGI:1927230</t>
  </si>
  <si>
    <t>MGI:1349410</t>
  </si>
  <si>
    <t>MGI:1924393</t>
  </si>
  <si>
    <t>MGI:1309481</t>
  </si>
  <si>
    <t>MGI:1920931</t>
  </si>
  <si>
    <t>MGI:1914924</t>
  </si>
  <si>
    <t>MGI:1914176</t>
  </si>
  <si>
    <t>MGI:1919276</t>
  </si>
  <si>
    <t>MGI:1916789</t>
  </si>
  <si>
    <t>MGI:1917297</t>
  </si>
  <si>
    <t>MGI:1928994</t>
  </si>
  <si>
    <t>MGI:106652</t>
  </si>
  <si>
    <t>Ro60</t>
  </si>
  <si>
    <t>Ro60, Y RNA binding protein</t>
  </si>
  <si>
    <t>MGI:1351320</t>
  </si>
  <si>
    <t>MGI:2670995</t>
  </si>
  <si>
    <t>MGI:1926609</t>
  </si>
  <si>
    <t>MGI:1915978</t>
  </si>
  <si>
    <t>MGI:1914050</t>
  </si>
  <si>
    <t>Trp53rkb</t>
  </si>
  <si>
    <t>transformation related protein 53 regulating kinase B</t>
  </si>
  <si>
    <t>MGI:109527</t>
  </si>
  <si>
    <t>MGI:109524</t>
  </si>
  <si>
    <t>MGI:1349470</t>
  </si>
  <si>
    <t>MGI:1915917</t>
  </si>
  <si>
    <t>MGI:1929996</t>
  </si>
  <si>
    <t>MGI:1927616</t>
  </si>
  <si>
    <t>transcriptional repressor GATA binding 1</t>
  </si>
  <si>
    <t>MGI:2153272</t>
  </si>
  <si>
    <t>MGI:102548</t>
  </si>
  <si>
    <t>TSC complex subunit 2</t>
  </si>
  <si>
    <t>MGI:1919283</t>
  </si>
  <si>
    <t>MGI:1926079</t>
  </si>
  <si>
    <t>MGI:1913887</t>
  </si>
  <si>
    <t>MGI:106581</t>
  </si>
  <si>
    <t>MGI:1891414</t>
  </si>
  <si>
    <t>Cep41</t>
  </si>
  <si>
    <t>centrosomal protein 41</t>
  </si>
  <si>
    <t>MGI:98849</t>
  </si>
  <si>
    <t>MGI:1346031</t>
  </si>
  <si>
    <t>MGI:2153084</t>
  </si>
  <si>
    <t>MGI:1336196</t>
  </si>
  <si>
    <t>MGI:1855672</t>
  </si>
  <si>
    <t>MGI:1889818</t>
  </si>
  <si>
    <t>MGI:1921507</t>
  </si>
  <si>
    <t>MGI:1928096</t>
  </si>
  <si>
    <t>MGI:1926264</t>
  </si>
  <si>
    <t>MGI:1924558</t>
  </si>
  <si>
    <t>MGI:88222</t>
  </si>
  <si>
    <t>MGI:1298395</t>
  </si>
  <si>
    <t>MGI:106244</t>
  </si>
  <si>
    <t>MGI:106393</t>
  </si>
  <si>
    <t>MGI:1916749</t>
  </si>
  <si>
    <t>MGI:1289332</t>
  </si>
  <si>
    <t>Eipr1</t>
  </si>
  <si>
    <t>EARP complex and GARP complex interacting protein 1</t>
  </si>
  <si>
    <t>MGI:2148775</t>
  </si>
  <si>
    <t>MGI:98852</t>
  </si>
  <si>
    <t>MGI:98857</t>
  </si>
  <si>
    <t>MGI:3648482</t>
  </si>
  <si>
    <t>MGI:2147036</t>
  </si>
  <si>
    <t>MGI:2155779</t>
  </si>
  <si>
    <t>MGI:1914077</t>
  </si>
  <si>
    <t>MGI:2445089</t>
  </si>
  <si>
    <t>Trappc12</t>
  </si>
  <si>
    <t>trafficking protein particle complex 12</t>
  </si>
  <si>
    <t>MGI:2443048</t>
  </si>
  <si>
    <t>MGI:1921819</t>
  </si>
  <si>
    <t>MGI:1921657</t>
  </si>
  <si>
    <t>MGI:2140873</t>
  </si>
  <si>
    <t>MGI:1276539</t>
  </si>
  <si>
    <t>MGI:1922766</t>
  </si>
  <si>
    <t>MGI:1914765</t>
  </si>
  <si>
    <t>MGI:2444350</t>
  </si>
  <si>
    <t>MGI:1917113</t>
  </si>
  <si>
    <t>MGI:1919997</t>
  </si>
  <si>
    <t>MGI:1919604</t>
  </si>
  <si>
    <t>MGI:2683584</t>
  </si>
  <si>
    <t>MGI:1920999</t>
  </si>
  <si>
    <t>MGI:1920282</t>
  </si>
  <si>
    <t>MGI:1917637</t>
  </si>
  <si>
    <t>MGI:1916987</t>
  </si>
  <si>
    <t>MGI:2443047</t>
  </si>
  <si>
    <t>MGI:1921660</t>
  </si>
  <si>
    <t>MGI:2141418</t>
  </si>
  <si>
    <t>MGI:1914784</t>
  </si>
  <si>
    <t>MGI:1918142</t>
  </si>
  <si>
    <t>MGI:1913589</t>
  </si>
  <si>
    <t>MGI:98864</t>
  </si>
  <si>
    <t>MGI:1925589</t>
  </si>
  <si>
    <t>MGI:1858225</t>
  </si>
  <si>
    <t>MGI:107848</t>
  </si>
  <si>
    <t>MGI:1891826</t>
  </si>
  <si>
    <t>MGI:101834</t>
  </si>
  <si>
    <t>MGI:2144208</t>
  </si>
  <si>
    <t>MGI:1921487</t>
  </si>
  <si>
    <t>MGI:2144114</t>
  </si>
  <si>
    <t>MGI:1329045</t>
  </si>
  <si>
    <t>MGI:1916092</t>
  </si>
  <si>
    <t>MGI:1933134</t>
  </si>
  <si>
    <t>MGI:98872</t>
  </si>
  <si>
    <t>MGI:2137520</t>
  </si>
  <si>
    <t>MGI:3590652</t>
  </si>
  <si>
    <t>MGI:98874</t>
  </si>
  <si>
    <t>MGI:1923620</t>
  </si>
  <si>
    <t>MGI:1289248</t>
  </si>
  <si>
    <t>MGI:4359686</t>
  </si>
  <si>
    <t>Nme9</t>
  </si>
  <si>
    <t>NME/NM23 family member 9</t>
  </si>
  <si>
    <t>MGI:2138153</t>
  </si>
  <si>
    <t>MGI:1889549</t>
  </si>
  <si>
    <t>MGI:2443724</t>
  </si>
  <si>
    <t>MGI:2386711</t>
  </si>
  <si>
    <t>MGI:98878</t>
  </si>
  <si>
    <t>MGI:1277211</t>
  </si>
  <si>
    <t>MGI:98886</t>
  </si>
  <si>
    <t>MGI:1919815</t>
  </si>
  <si>
    <t>MGI:2443318</t>
  </si>
  <si>
    <t>MGI:1341217</t>
  </si>
  <si>
    <t>MGI:98887</t>
  </si>
  <si>
    <t>MGI:1916176</t>
  </si>
  <si>
    <t>MGI:1920078</t>
  </si>
  <si>
    <t>MGI:98888</t>
  </si>
  <si>
    <t>MGI:102959</t>
  </si>
  <si>
    <t>MGI:102944</t>
  </si>
  <si>
    <t>MGI:1913355</t>
  </si>
  <si>
    <t>MGI:107411</t>
  </si>
  <si>
    <t>MGI:2384997</t>
  </si>
  <si>
    <t>MGI:1915171</t>
  </si>
  <si>
    <t>MGI:104632</t>
  </si>
  <si>
    <t>MGI:1926245</t>
  </si>
  <si>
    <t>MGI:109240</t>
  </si>
  <si>
    <t>MGI:1934835</t>
  </si>
  <si>
    <t>MGI:2444266</t>
  </si>
  <si>
    <t>MGI:1917343</t>
  </si>
  <si>
    <t>MGI:1914446</t>
  </si>
  <si>
    <t>MGI:1917870</t>
  </si>
  <si>
    <t>MGI:1914049</t>
  </si>
  <si>
    <t>MGI:1343160</t>
  </si>
  <si>
    <t>MGI:105098</t>
  </si>
  <si>
    <t>MGI:1891295</t>
  </si>
  <si>
    <t>MGI:1927086</t>
  </si>
  <si>
    <t>MGI:107301</t>
  </si>
  <si>
    <t>MGI:1913427</t>
  </si>
  <si>
    <t>MGI:1916709</t>
  </si>
  <si>
    <t>MGI:1891307</t>
  </si>
  <si>
    <t>MGI:2444236</t>
  </si>
  <si>
    <t>MGI:2154658</t>
  </si>
  <si>
    <t>MGI:1860276</t>
  </si>
  <si>
    <t>MGI:1860283</t>
  </si>
  <si>
    <t>MGI:2150152</t>
  </si>
  <si>
    <t>MGI:1277977</t>
  </si>
  <si>
    <t>MGI:1861099</t>
  </si>
  <si>
    <t>MGI:1861100</t>
  </si>
  <si>
    <t>MGI:1916366</t>
  </si>
  <si>
    <t>MGI:1918040</t>
  </si>
  <si>
    <t>MGI:1289301</t>
  </si>
  <si>
    <t>MGI:2443123</t>
  </si>
  <si>
    <t>MGI:1914836</t>
  </si>
  <si>
    <t>MGI:1913780</t>
  </si>
  <si>
    <t>MGI:1337129</t>
  </si>
  <si>
    <t>MGI:103149</t>
  </si>
  <si>
    <t>MGI:1355274</t>
  </si>
  <si>
    <t>MGI:98904</t>
  </si>
  <si>
    <t>MGI:1099787</t>
  </si>
  <si>
    <t>MGI:1913405</t>
  </si>
  <si>
    <t>MGI:109353</t>
  </si>
  <si>
    <t>Ufd1</t>
  </si>
  <si>
    <t>ubiquitin recognition factor in ER-associated degradation 1</t>
  </si>
  <si>
    <t>MGI:1915140</t>
  </si>
  <si>
    <t>MGI:1913679</t>
  </si>
  <si>
    <t>MGI:2443162</t>
  </si>
  <si>
    <t>MGI:109522</t>
  </si>
  <si>
    <t>MGI:3041238</t>
  </si>
  <si>
    <t>MGI:103185</t>
  </si>
  <si>
    <t>MGI:1270126</t>
  </si>
  <si>
    <t>MGI:1352758</t>
  </si>
  <si>
    <t>MGI:1921622</t>
  </si>
  <si>
    <t>MGI:1328357</t>
  </si>
  <si>
    <t>MGI:3051532</t>
  </si>
  <si>
    <t>unc-13 homolog A</t>
  </si>
  <si>
    <t>MGI:2149021</t>
  </si>
  <si>
    <t>unc-13 homolog C</t>
  </si>
  <si>
    <t>MGI:1917700</t>
  </si>
  <si>
    <t>unc-13 homolog D</t>
  </si>
  <si>
    <t>MGI:2142246</t>
  </si>
  <si>
    <t>MGI:894682</t>
  </si>
  <si>
    <t>MGI:894703</t>
  </si>
  <si>
    <t>MGI:1095412</t>
  </si>
  <si>
    <t>MGI:2389364</t>
  </si>
  <si>
    <t>MGI:2684729</t>
  </si>
  <si>
    <t>unc-79 homolog</t>
  </si>
  <si>
    <t>MGI:2652882</t>
  </si>
  <si>
    <t>MGI:1859307</t>
  </si>
  <si>
    <t>unc-93 homolog B1, TLR signaling regulator</t>
  </si>
  <si>
    <t>MGI:108013</t>
  </si>
  <si>
    <t>MGI:2449307</t>
  </si>
  <si>
    <t>MGI:1915384</t>
  </si>
  <si>
    <t>MGI:98914</t>
  </si>
  <si>
    <t>MGI:1913402</t>
  </si>
  <si>
    <t>MGI:1913844</t>
  </si>
  <si>
    <t>MGI:1914780</t>
  </si>
  <si>
    <t>MGI:1914253</t>
  </si>
  <si>
    <t>MGI:1913826</t>
  </si>
  <si>
    <t>MGI:107807</t>
  </si>
  <si>
    <t>MGI:98917</t>
  </si>
  <si>
    <t>MGI:1914273</t>
  </si>
  <si>
    <t>MGI:99542</t>
  </si>
  <si>
    <t>MGI:1891435</t>
  </si>
  <si>
    <t>Atp5md</t>
  </si>
  <si>
    <t>ATP synthase membrane subunit DAPIT</t>
  </si>
  <si>
    <t>MGI:1919857</t>
  </si>
  <si>
    <t>MGI:1921362</t>
  </si>
  <si>
    <t>MGI:1918722</t>
  </si>
  <si>
    <t>MGI:1858178</t>
  </si>
  <si>
    <t>MGI:1921520</t>
  </si>
  <si>
    <t>MGI:2144157</t>
  </si>
  <si>
    <t>MGI:1919936</t>
  </si>
  <si>
    <t>MGI:1859645</t>
  </si>
  <si>
    <t>MGI:1888998</t>
  </si>
  <si>
    <t>MGI:1923429</t>
  </si>
  <si>
    <t>MGI:2144475</t>
  </si>
  <si>
    <t>MGI:109473</t>
  </si>
  <si>
    <t>MGI:1919594</t>
  </si>
  <si>
    <t>MGI:2442483</t>
  </si>
  <si>
    <t>MGI:2443184</t>
  </si>
  <si>
    <t>MGI:1924050</t>
  </si>
  <si>
    <t>MGI:2685391</t>
  </si>
  <si>
    <t>MGI:2139607</t>
  </si>
  <si>
    <t>MGI:1926037</t>
  </si>
  <si>
    <t>MGI:2138893</t>
  </si>
  <si>
    <t>MGI:894681</t>
  </si>
  <si>
    <t>MGI:2445092</t>
  </si>
  <si>
    <t>MGI:1923402</t>
  </si>
  <si>
    <t>MGI:104631</t>
  </si>
  <si>
    <t>MGI:1277988</t>
  </si>
  <si>
    <t>ubiquitously expressed prefoldin like chaperone</t>
  </si>
  <si>
    <t>MGI:1313276</t>
  </si>
  <si>
    <t>MGI:1313277</t>
  </si>
  <si>
    <t>MGI:1321389</t>
  </si>
  <si>
    <t>MGI:1858730</t>
  </si>
  <si>
    <t>MGI:1858622</t>
  </si>
  <si>
    <t>MGI:1336882</t>
  </si>
  <si>
    <t>MGI:2159344</t>
  </si>
  <si>
    <t>VANGL planar cell polarity 1</t>
  </si>
  <si>
    <t>MGI:1353561</t>
  </si>
  <si>
    <t>MGI:1928744</t>
  </si>
  <si>
    <t>MGI:90675</t>
  </si>
  <si>
    <t>MGI:1916165</t>
  </si>
  <si>
    <t>MGI:2442543</t>
  </si>
  <si>
    <t>MGI:2444826</t>
  </si>
  <si>
    <t>MGI:109268</t>
  </si>
  <si>
    <t>MGI:1349450</t>
  </si>
  <si>
    <t>MGI:2142534</t>
  </si>
  <si>
    <t>MGI:1277163</t>
  </si>
  <si>
    <t>MGI:1333804</t>
  </si>
  <si>
    <t>MGI:102889</t>
  </si>
  <si>
    <t>MGI:1917925</t>
  </si>
  <si>
    <t>MGI:106919</t>
  </si>
  <si>
    <t>MGI:103178</t>
  </si>
  <si>
    <t>MGI:1313291</t>
  </si>
  <si>
    <t>MGI:1343180</t>
  </si>
  <si>
    <t>MGI:1920819</t>
  </si>
  <si>
    <t>MGI:2652840</t>
  </si>
  <si>
    <t>MGI:103223</t>
  </si>
  <si>
    <t>MGI:1201781</t>
  </si>
  <si>
    <t>MGI:98932</t>
  </si>
  <si>
    <t>MGI:98933</t>
  </si>
  <si>
    <t>MGI:106442</t>
  </si>
  <si>
    <t>MGI:1916818</t>
  </si>
  <si>
    <t>MGI:98935</t>
  </si>
  <si>
    <t>MGI:1914298</t>
  </si>
  <si>
    <t>MGI:3033473</t>
  </si>
  <si>
    <t>MGI:1923479</t>
  </si>
  <si>
    <t>MGI:2444304</t>
  </si>
  <si>
    <t>MGI:1916380</t>
  </si>
  <si>
    <t>MGI:2444207</t>
  </si>
  <si>
    <t>MGI:2448530</t>
  </si>
  <si>
    <t>MGI:1914164</t>
  </si>
  <si>
    <t>MGI:1928344</t>
  </si>
  <si>
    <t>MGI:1924823</t>
  </si>
  <si>
    <t>MGI:2446237</t>
  </si>
  <si>
    <t>MGI:1890467</t>
  </si>
  <si>
    <t>MGI:1916724</t>
  </si>
  <si>
    <t>MGI:2147661</t>
  </si>
  <si>
    <t>MGI:1929215</t>
  </si>
  <si>
    <t>MGI:1890520</t>
  </si>
  <si>
    <t>MGI:2178798</t>
  </si>
  <si>
    <t>MGI:1917172</t>
  </si>
  <si>
    <t>MGI:1349453</t>
  </si>
  <si>
    <t>MGI:1913451</t>
  </si>
  <si>
    <t>MGI:1855699</t>
  </si>
  <si>
    <t>MGI:1855688</t>
  </si>
  <si>
    <t>MGI:98940</t>
  </si>
  <si>
    <t>MGI:1922968</t>
  </si>
  <si>
    <t>MGI:2681859</t>
  </si>
  <si>
    <t>MGI:2675859</t>
  </si>
  <si>
    <t>Wapl</t>
  </si>
  <si>
    <t>WAPL cohesin release factor</t>
  </si>
  <si>
    <t>MGI:1890563</t>
  </si>
  <si>
    <t>MGI:1098641</t>
  </si>
  <si>
    <t>MGI:2658986</t>
  </si>
  <si>
    <t>MGI:1916017</t>
  </si>
  <si>
    <t>Washc1</t>
  </si>
  <si>
    <t>WASH complex subunit 1</t>
  </si>
  <si>
    <t>MGI:1920428</t>
  </si>
  <si>
    <t>WASP like actin nucleation promoting factor</t>
  </si>
  <si>
    <t>MGI:104710</t>
  </si>
  <si>
    <t>MGI:1891823</t>
  </si>
  <si>
    <t>MGI:109567</t>
  </si>
  <si>
    <t>Tceal9</t>
  </si>
  <si>
    <t>transcription elongation factor A like 9</t>
  </si>
  <si>
    <t>MGI:109565</t>
  </si>
  <si>
    <t>Kmt2b</t>
  </si>
  <si>
    <t>lysine (K)-specific methyltransferase 2B</t>
  </si>
  <si>
    <t>MGI:1096875</t>
  </si>
  <si>
    <t>MGI:2144467</t>
  </si>
  <si>
    <t>MGI:1920230</t>
  </si>
  <si>
    <t>MGI:1923825</t>
  </si>
  <si>
    <t>MGI:2443143</t>
  </si>
  <si>
    <t>MGI:1918604</t>
  </si>
  <si>
    <t>MGI:1921570</t>
  </si>
  <si>
    <t>MGI:1919070</t>
  </si>
  <si>
    <t>MGI:1923896</t>
  </si>
  <si>
    <t>MGI:2155884</t>
  </si>
  <si>
    <t>MGI:1930140</t>
  </si>
  <si>
    <t>MGI:1917493</t>
  </si>
  <si>
    <t>MGI:1921020</t>
  </si>
  <si>
    <t>MGI:1920924</t>
  </si>
  <si>
    <t>MGI:1924555</t>
  </si>
  <si>
    <t>MGI:1915086</t>
  </si>
  <si>
    <t>MGI:1919387</t>
  </si>
  <si>
    <t>MGI:2685541</t>
  </si>
  <si>
    <t>MGI:1924023</t>
  </si>
  <si>
    <t>MGI:1915116</t>
  </si>
  <si>
    <t>MGI:2682003</t>
  </si>
  <si>
    <t>MGI:1276574</t>
  </si>
  <si>
    <t>Nsd2</t>
  </si>
  <si>
    <t>nuclear receptor binding SET domain protein 2</t>
  </si>
  <si>
    <t>MGI:2142581</t>
  </si>
  <si>
    <t>Nsd3</t>
  </si>
  <si>
    <t>nuclear receptor binding SET domain protein 3</t>
  </si>
  <si>
    <t>MGI:1925678</t>
  </si>
  <si>
    <t>Pym1</t>
  </si>
  <si>
    <t>PYM homolog 1, exon junction complex associated factor</t>
  </si>
  <si>
    <t>MGI:1344332</t>
  </si>
  <si>
    <t>MGI:1924462</t>
  </si>
  <si>
    <t>MGI:3044681</t>
  </si>
  <si>
    <t>MGI:1261864</t>
  </si>
  <si>
    <t>MGI:1923831</t>
  </si>
  <si>
    <t>MGI:1332638</t>
  </si>
  <si>
    <t>MGI:2442092</t>
  </si>
  <si>
    <t>MGI:1922857</t>
  </si>
  <si>
    <t>MGI:1917097</t>
  </si>
  <si>
    <t>MGI:98957</t>
  </si>
  <si>
    <t>MGI:98958</t>
  </si>
  <si>
    <t>MGI:98960</t>
  </si>
  <si>
    <t>MGI:98961</t>
  </si>
  <si>
    <t>MGI:98962</t>
  </si>
  <si>
    <t>MGI:109635</t>
  </si>
  <si>
    <t>Werner syndrome RecQ like helicase</t>
  </si>
  <si>
    <t>MGI:1926153</t>
  </si>
  <si>
    <t>MGI:2445030</t>
  </si>
  <si>
    <t>MGI:1926395</t>
  </si>
  <si>
    <t>MGI:2141920</t>
  </si>
  <si>
    <t>MGI:1261872</t>
  </si>
  <si>
    <t>MGI:1861728</t>
  </si>
  <si>
    <t>MGI:1917649</t>
  </si>
  <si>
    <t>MGI:98970</t>
  </si>
  <si>
    <t>MGI:107572</t>
  </si>
  <si>
    <t>MGI:98974</t>
  </si>
  <si>
    <t>MGI:103569</t>
  </si>
  <si>
    <t>MGI:3528744</t>
  </si>
  <si>
    <t>MGI:2447765</t>
  </si>
  <si>
    <t>MGI:2685877</t>
  </si>
  <si>
    <t>MGI:109505</t>
  </si>
  <si>
    <t>MGI:99135</t>
  </si>
  <si>
    <t>MGI:2429950</t>
  </si>
  <si>
    <t>MGI:1929705</t>
  </si>
  <si>
    <t>MGI:97932</t>
  </si>
  <si>
    <t>MGI:1927345</t>
  </si>
  <si>
    <t>MGI:1916984</t>
  </si>
  <si>
    <t>Atp23</t>
  </si>
  <si>
    <t>ATP23 metallopeptidase and ATP synthase assembly factor homolog</t>
  </si>
  <si>
    <t>MGI:891964</t>
  </si>
  <si>
    <t>MGI:2451073</t>
  </si>
  <si>
    <t>MGI:1914307</t>
  </si>
  <si>
    <t>MGI:1917370</t>
  </si>
  <si>
    <t>MGI:2656825</t>
  </si>
  <si>
    <t>MGI:99146</t>
  </si>
  <si>
    <t>MGI:1916351</t>
  </si>
  <si>
    <t>MGI:2447762</t>
  </si>
  <si>
    <t>MGI:1927224</t>
  </si>
  <si>
    <t>MGI:1915532</t>
  </si>
  <si>
    <t>MGI:1925179</t>
  </si>
  <si>
    <t>MGI:1926195</t>
  </si>
  <si>
    <t>MGI:2442596</t>
  </si>
  <si>
    <t>MGI:1913303</t>
  </si>
  <si>
    <t>yippee like 1</t>
  </si>
  <si>
    <t>MGI:1925114</t>
  </si>
  <si>
    <t>yippee like 2</t>
  </si>
  <si>
    <t>MGI:1916937</t>
  </si>
  <si>
    <t>yippee like 5</t>
  </si>
  <si>
    <t>MGI:2448561</t>
  </si>
  <si>
    <t>MGI:2444233</t>
  </si>
  <si>
    <t>YTH N6-methyladenosine RNA binding protein 2</t>
  </si>
  <si>
    <t>MGI:1918850</t>
  </si>
  <si>
    <t>YTH N6-methyladenosine RNA binding protein 3</t>
  </si>
  <si>
    <t>MGI:894689</t>
  </si>
  <si>
    <t>MGI:108109</t>
  </si>
  <si>
    <t>MGI:109194</t>
  </si>
  <si>
    <t>MGI:891963</t>
  </si>
  <si>
    <t>tyrosine 3-monooxygenase/tryptophan 5-monooxygenase activation protein theta</t>
  </si>
  <si>
    <t>MGI:109484</t>
  </si>
  <si>
    <t>MGI:1919364</t>
  </si>
  <si>
    <t>MGI:2682302</t>
  </si>
  <si>
    <t>MGI:3828086</t>
  </si>
  <si>
    <t>MGI:2139883</t>
  </si>
  <si>
    <t>MGI:88133</t>
  </si>
  <si>
    <t>MGI:103222</t>
  </si>
  <si>
    <t>MGI:107410</t>
  </si>
  <si>
    <t>MGI:1929213</t>
  </si>
  <si>
    <t>MGI:1931870</t>
  </si>
  <si>
    <t>MGI:2685195</t>
  </si>
  <si>
    <t>MGI:2444467</t>
  </si>
  <si>
    <t>MGI:2442866</t>
  </si>
  <si>
    <t>MGI:1922830</t>
  </si>
  <si>
    <t>MGI:2444487</t>
  </si>
  <si>
    <t>MGI:1919084</t>
  </si>
  <si>
    <t>MGI:2685003</t>
  </si>
  <si>
    <t>MGI:1919397</t>
  </si>
  <si>
    <t>MGI:1924601</t>
  </si>
  <si>
    <t>MGI:2442998</t>
  </si>
  <si>
    <t>MGI:1335091</t>
  </si>
  <si>
    <t>MGI:102755</t>
  </si>
  <si>
    <t>MGI:2443302</t>
  </si>
  <si>
    <t>MGI:1917829</t>
  </si>
  <si>
    <t>MGI:2442133</t>
  </si>
  <si>
    <t>MGI:3026959</t>
  </si>
  <si>
    <t>MGI:1914552</t>
  </si>
  <si>
    <t>MGI:2663721</t>
  </si>
  <si>
    <t>MGI:2682314</t>
  </si>
  <si>
    <t>MGI:1926001</t>
  </si>
  <si>
    <t>MGI:2445044</t>
  </si>
  <si>
    <t>MGI:1328310</t>
  </si>
  <si>
    <t>MGI:1930128</t>
  </si>
  <si>
    <t>MGI:2443387</t>
  </si>
  <si>
    <t>MGI:1916023</t>
  </si>
  <si>
    <t>MGI:2679294</t>
  </si>
  <si>
    <t>MGI:1196228</t>
  </si>
  <si>
    <t>MGI:2445126</t>
  </si>
  <si>
    <t>Tut4</t>
  </si>
  <si>
    <t>terminal uridylyl transferase 4</t>
  </si>
  <si>
    <t>MGI:2159407</t>
  </si>
  <si>
    <t>MGI:3588192</t>
  </si>
  <si>
    <t>Rtl4</t>
  </si>
  <si>
    <t>retrotransposon Gag like 4</t>
  </si>
  <si>
    <t>MGI:1919955</t>
  </si>
  <si>
    <t>MGI:1919168</t>
  </si>
  <si>
    <t>MGI:1915167</t>
  </si>
  <si>
    <t>MGI:1926046</t>
  </si>
  <si>
    <t>MGI:1916335</t>
  </si>
  <si>
    <t>MGI:1914447</t>
  </si>
  <si>
    <t>MGI:1921134</t>
  </si>
  <si>
    <t>MGI:1918046</t>
  </si>
  <si>
    <t>MGI:1913470</t>
  </si>
  <si>
    <t>MGI:1919227</t>
  </si>
  <si>
    <t>MGI:1921418</t>
  </si>
  <si>
    <t>MGI:2445110</t>
  </si>
  <si>
    <t>MGI:3527792</t>
  </si>
  <si>
    <t>MGI:1915518</t>
  </si>
  <si>
    <t>MGI:2685625</t>
  </si>
  <si>
    <t>MGI:1917855</t>
  </si>
  <si>
    <t>MGI:1920131</t>
  </si>
  <si>
    <t>MGI:2142662</t>
  </si>
  <si>
    <t>MGI:1338012</t>
  </si>
  <si>
    <t>MGI:2444393</t>
  </si>
  <si>
    <t>MGI:1344313</t>
  </si>
  <si>
    <t>MGI:1344407</t>
  </si>
  <si>
    <t>MGI:2442511</t>
  </si>
  <si>
    <t>MGI:1916068</t>
  </si>
  <si>
    <t>MGI:1929510</t>
  </si>
  <si>
    <t>MGI:2681865</t>
  </si>
  <si>
    <t>MGI:2446143</t>
  </si>
  <si>
    <t>MGI:2686934</t>
  </si>
  <si>
    <t>MGI:3620246</t>
  </si>
  <si>
    <t>Zfhx2os</t>
  </si>
  <si>
    <t>zinc finger homeobox 2, opposite strand</t>
  </si>
  <si>
    <t>MGI:99948</t>
  </si>
  <si>
    <t>MGI:2137668</t>
  </si>
  <si>
    <t>MGI:1203484</t>
  </si>
  <si>
    <t>Zfp638</t>
  </si>
  <si>
    <t>zinc finger protein 638</t>
  </si>
  <si>
    <t>MGI:99154</t>
  </si>
  <si>
    <t>MGI:1277119</t>
  </si>
  <si>
    <t>MGI:1929099</t>
  </si>
  <si>
    <t>MGI:1929116</t>
  </si>
  <si>
    <t>MGI:1345189</t>
  </si>
  <si>
    <t>MGI:2385323</t>
  </si>
  <si>
    <t>MGI:1345179</t>
  </si>
  <si>
    <t>MGI:1919715</t>
  </si>
  <si>
    <t>MGI:2176612</t>
  </si>
  <si>
    <t>MGI:99160</t>
  </si>
  <si>
    <t>MGI:1347092</t>
  </si>
  <si>
    <t>MGI:1332234</t>
  </si>
  <si>
    <t>MGI:108187</t>
  </si>
  <si>
    <t>MGI:3531417</t>
  </si>
  <si>
    <t>Zscan26</t>
  </si>
  <si>
    <t>zinc finger and SCAN domain containing 26</t>
  </si>
  <si>
    <t>MGI:2444707</t>
  </si>
  <si>
    <t>MGI:1913815</t>
  </si>
  <si>
    <t>Zkscan8</t>
  </si>
  <si>
    <t>zinc finger with KRAB and SCAN domains 8</t>
  </si>
  <si>
    <t>MGI:1340045</t>
  </si>
  <si>
    <t>MGI:2679295</t>
  </si>
  <si>
    <t>MGI:1926950</t>
  </si>
  <si>
    <t>MGI:1353609</t>
  </si>
  <si>
    <t>Zbtb18</t>
  </si>
  <si>
    <t>zinc finger and BTB domain containing 18</t>
  </si>
  <si>
    <t>MGI:1918841</t>
  </si>
  <si>
    <t>MGI:1330262</t>
  </si>
  <si>
    <t>Zpr1</t>
  </si>
  <si>
    <t>ZPR1 zinc finger</t>
  </si>
  <si>
    <t>MGI:99173</t>
  </si>
  <si>
    <t>MGI:1924769</t>
  </si>
  <si>
    <t>MGI:3036278</t>
  </si>
  <si>
    <t>MGI:1927865</t>
  </si>
  <si>
    <t>MGI:3029290</t>
  </si>
  <si>
    <t>MGI:2141413</t>
  </si>
  <si>
    <t>MGI:2384758</t>
  </si>
  <si>
    <t>MGI:1353423</t>
  </si>
  <si>
    <t>MGI:1860402</t>
  </si>
  <si>
    <t>MGI:1889348</t>
  </si>
  <si>
    <t>MGI:2442566</t>
  </si>
  <si>
    <t>MGI:2444641</t>
  </si>
  <si>
    <t>MGI:1927246</t>
  </si>
  <si>
    <t>MGI:1921283</t>
  </si>
  <si>
    <t>MGI:2682313</t>
  </si>
  <si>
    <t>MGI:99179</t>
  </si>
  <si>
    <t>MGI:2387418</t>
  </si>
  <si>
    <t>MGI:1351476</t>
  </si>
  <si>
    <t>MGI:99180</t>
  </si>
  <si>
    <t>MGI:2652839</t>
  </si>
  <si>
    <t>MGI:2176229</t>
  </si>
  <si>
    <t>MGI:107946</t>
  </si>
  <si>
    <t>MGI:107945</t>
  </si>
  <si>
    <t>MGI:99181</t>
  </si>
  <si>
    <t>MGI:3588204</t>
  </si>
  <si>
    <t>MGI:2443203</t>
  </si>
  <si>
    <t>MGI:1352495</t>
  </si>
  <si>
    <t>MGI:3608347</t>
  </si>
  <si>
    <t>MGI:1930708</t>
  </si>
  <si>
    <t>MGI:2682318</t>
  </si>
  <si>
    <t>MGI:1916506</t>
  </si>
  <si>
    <t>MGI:99186</t>
  </si>
  <si>
    <t>MGI:2444763</t>
  </si>
  <si>
    <t>MGI:1891217</t>
  </si>
  <si>
    <t>MGI:3651999</t>
  </si>
  <si>
    <t>MGI:2679253</t>
  </si>
  <si>
    <t>MGI:3040708</t>
  </si>
  <si>
    <t>MGI:3040691</t>
  </si>
  <si>
    <t>MGI:107690</t>
  </si>
  <si>
    <t>MGI:2385049</t>
  </si>
  <si>
    <t>MGI:2686052</t>
  </si>
  <si>
    <t>MGI:1353644</t>
  </si>
  <si>
    <t>MGI:99198</t>
  </si>
  <si>
    <t>MGI:2443957</t>
  </si>
  <si>
    <t>MGI:1919922</t>
  </si>
  <si>
    <t>MGI:2140750</t>
  </si>
  <si>
    <t>MGI:99199</t>
  </si>
  <si>
    <t>MGI:95459</t>
  </si>
  <si>
    <t>MGI:2687278</t>
  </si>
  <si>
    <t>MGI:2445181</t>
  </si>
  <si>
    <t>MGI:99200</t>
  </si>
  <si>
    <t>MGI:3036282</t>
  </si>
  <si>
    <t>MGI:1926102</t>
  </si>
  <si>
    <t>MGI:99201</t>
  </si>
  <si>
    <t>MGI:3588205</t>
  </si>
  <si>
    <t>MGI:1915280</t>
  </si>
  <si>
    <t>MGI:1919806</t>
  </si>
  <si>
    <t>MGI:2142347</t>
  </si>
  <si>
    <t>MGI:99204</t>
  </si>
  <si>
    <t>MGI:2442951</t>
  </si>
  <si>
    <t>MGI:1915740</t>
  </si>
  <si>
    <t>MGI:2443541</t>
  </si>
  <si>
    <t>MGI:1918313</t>
  </si>
  <si>
    <t>MGI:2670965</t>
  </si>
  <si>
    <t>MGI:2679006</t>
  </si>
  <si>
    <t>MGI:1914620</t>
  </si>
  <si>
    <t>MGI:2442338</t>
  </si>
  <si>
    <t>MGI:2674092</t>
  </si>
  <si>
    <t>MGI:99663</t>
  </si>
  <si>
    <t>MGI:1919950</t>
  </si>
  <si>
    <t>MGI:99662</t>
  </si>
  <si>
    <t>MGI:2665174</t>
  </si>
  <si>
    <t>MGI:2444524</t>
  </si>
  <si>
    <t>MGI:2448537</t>
  </si>
  <si>
    <t>MGI:1915028</t>
  </si>
  <si>
    <t>MGI:1277212</t>
  </si>
  <si>
    <t>MGI:2670992</t>
  </si>
  <si>
    <t>MGI:2442221</t>
  </si>
  <si>
    <t>MGI:1919270</t>
  </si>
  <si>
    <t>MGI:2442505</t>
  </si>
  <si>
    <t>MGI:2442943</t>
  </si>
  <si>
    <t>MGI:3053207</t>
  </si>
  <si>
    <t>MGI:1925516</t>
  </si>
  <si>
    <t>MGI:2139736</t>
  </si>
  <si>
    <t>MGI:2662729</t>
  </si>
  <si>
    <t>MGI:2180715</t>
  </si>
  <si>
    <t>MGI:1915286</t>
  </si>
  <si>
    <t>MGI:3040674</t>
  </si>
  <si>
    <t>MGI:1921747</t>
  </si>
  <si>
    <t>MGI:1925501</t>
  </si>
  <si>
    <t>MGI:1917180</t>
  </si>
  <si>
    <t>MGI:3033356</t>
  </si>
  <si>
    <t>MGI:3040706</t>
  </si>
  <si>
    <t>MGI:2385044</t>
  </si>
  <si>
    <t>MGI:2679257</t>
  </si>
  <si>
    <t>MGI:2384582</t>
  </si>
  <si>
    <t>MGI:2444764</t>
  </si>
  <si>
    <t>MGI:3040704</t>
  </si>
  <si>
    <t>MGI:1889334</t>
  </si>
  <si>
    <t>MGI:2442949</t>
  </si>
  <si>
    <t>MGI:2685287</t>
  </si>
  <si>
    <t>MGI:3704127</t>
  </si>
  <si>
    <t>zinc finger protein 808</t>
  </si>
  <si>
    <t>MGI:2143362</t>
  </si>
  <si>
    <t>MGI:2384563</t>
  </si>
  <si>
    <t>MGI:1890753</t>
  </si>
  <si>
    <t>MGI:1922674</t>
  </si>
  <si>
    <t>MGI:2385315</t>
  </si>
  <si>
    <t>MGI:2444807</t>
  </si>
  <si>
    <t>MGI:107767</t>
  </si>
  <si>
    <t>Zfp85</t>
  </si>
  <si>
    <t>zinc finger protein 85</t>
  </si>
  <si>
    <t>MGI:1889827</t>
  </si>
  <si>
    <t>Zfp862-ps</t>
  </si>
  <si>
    <t>zinc finger protein 862, pseudogene</t>
  </si>
  <si>
    <t>MGI:2442656</t>
  </si>
  <si>
    <t>MGI:2681848</t>
  </si>
  <si>
    <t>MGI:2142546</t>
  </si>
  <si>
    <t>MGI:107768</t>
  </si>
  <si>
    <t>MGI:1921793</t>
  </si>
  <si>
    <t>MGI:3040703</t>
  </si>
  <si>
    <t>MGI:3642748</t>
  </si>
  <si>
    <t>MGI:104854</t>
  </si>
  <si>
    <t>MGI:2441662</t>
  </si>
  <si>
    <t>MGI:1916754</t>
  </si>
  <si>
    <t>MGI:1924367</t>
  </si>
  <si>
    <t>MGI:1918758</t>
  </si>
  <si>
    <t>MGI:3644476</t>
  </si>
  <si>
    <t>MGI:3621440</t>
  </si>
  <si>
    <t>MGI:3036240</t>
  </si>
  <si>
    <t>MGI:3039601</t>
  </si>
  <si>
    <t>MGI:1920483</t>
  </si>
  <si>
    <t>MGI:1921920</t>
  </si>
  <si>
    <t>MGI:2442394</t>
  </si>
  <si>
    <t>MGI:2445132</t>
  </si>
  <si>
    <t>MGI:1921399</t>
  </si>
  <si>
    <t>MGI:3646759</t>
  </si>
  <si>
    <t>MGI:3040683</t>
  </si>
  <si>
    <t>MGI:2441896</t>
  </si>
  <si>
    <t>MGI:4834573</t>
  </si>
  <si>
    <t>MGI:2385298</t>
  </si>
  <si>
    <t>MGI:2385058</t>
  </si>
  <si>
    <t>MGI:3052731</t>
  </si>
  <si>
    <t>MGI:105921</t>
  </si>
  <si>
    <t>MGI:1095400</t>
  </si>
  <si>
    <t>MGI:1341890</t>
  </si>
  <si>
    <t>MGI:2143792</t>
  </si>
  <si>
    <t>MGI:99211</t>
  </si>
  <si>
    <t>MGI:3026685</t>
  </si>
  <si>
    <t>MGI:1919258</t>
  </si>
  <si>
    <t>MGI:1924767</t>
  </si>
  <si>
    <t>MGI:2652838</t>
  </si>
  <si>
    <t>MGI:2449939</t>
  </si>
  <si>
    <t>MGI:2683087</t>
  </si>
  <si>
    <t>MGI:2444772</t>
  </si>
  <si>
    <t>MGI:106683</t>
  </si>
  <si>
    <t>MGI:106679</t>
  </si>
  <si>
    <t>MGI:106676</t>
  </si>
  <si>
    <t>MGI:1929518</t>
  </si>
  <si>
    <t>MGI:1341879</t>
  </si>
  <si>
    <t>MGI:2151058</t>
  </si>
  <si>
    <t>MGI:1921820</t>
  </si>
  <si>
    <t>MGI:3510405</t>
  </si>
  <si>
    <t>MGI:2679270</t>
  </si>
  <si>
    <t>MGI:1919989</t>
  </si>
  <si>
    <t>MGI:2442284</t>
  </si>
  <si>
    <t>MGI:1913742</t>
  </si>
  <si>
    <t>MGI:1195270</t>
  </si>
  <si>
    <t>MGI:3040693</t>
  </si>
  <si>
    <t>MGI:106374</t>
  </si>
  <si>
    <t>MGI:1915560</t>
  </si>
  <si>
    <t>MGI:1915035</t>
  </si>
  <si>
    <t>MGI:1918025</t>
  </si>
  <si>
    <t>MGI:2685478</t>
  </si>
  <si>
    <t>Zfp512b</t>
  </si>
  <si>
    <t>zinc finger protein 512B</t>
  </si>
  <si>
    <t>MGI:2138982</t>
  </si>
  <si>
    <t>MGI:1917353</t>
  </si>
  <si>
    <t>MGI:3051596</t>
  </si>
  <si>
    <t>MGI:1913386</t>
  </si>
  <si>
    <t>zinc ribbon domain containing 1</t>
  </si>
  <si>
    <t>MGI:1923666</t>
  </si>
  <si>
    <t>MGI:2177308</t>
  </si>
  <si>
    <t>MGI:3039616</t>
  </si>
  <si>
    <t>MGI:1858211</t>
  </si>
  <si>
    <t>MGI:103287</t>
  </si>
  <si>
    <t>MGI:2679268</t>
  </si>
  <si>
    <t>MGI:2443312</t>
  </si>
  <si>
    <t>MGI:2139317</t>
  </si>
  <si>
    <t>MGI:1921714</t>
  </si>
  <si>
    <t>MGI:1914513</t>
  </si>
  <si>
    <t>MGI:1916997</t>
  </si>
  <si>
    <t>MGI:1349478</t>
  </si>
  <si>
    <t>MGI:1289227</t>
  </si>
  <si>
    <t>MGI:1921689</t>
  </si>
  <si>
    <t>MGI:2685277</t>
  </si>
  <si>
    <t>MGI:2444286</t>
  </si>
  <si>
    <t>Entrez Gene</t>
  </si>
  <si>
    <t>MGI:1919868</t>
  </si>
  <si>
    <t>2700073G19Rik</t>
  </si>
  <si>
    <t>RIKEN cDNA 2700073G19 gene</t>
  </si>
  <si>
    <t>MGI:1930715</t>
  </si>
  <si>
    <t>Ube2d2a</t>
  </si>
  <si>
    <t>ubiquitin-conjugating enzyme E2D 2A</t>
  </si>
  <si>
    <t>MGI:3649365</t>
  </si>
  <si>
    <t>Pcsk2os2</t>
  </si>
  <si>
    <t>proprotein convertase subtilisin/kexin type 2, opposite strand 2</t>
  </si>
  <si>
    <t>EXP</t>
  </si>
  <si>
    <t>NEG CON</t>
  </si>
  <si>
    <t>EXP/NEG IP</t>
  </si>
  <si>
    <t>EXP|NEG CON</t>
  </si>
  <si>
    <t>EXP|EXP/NEG IP</t>
  </si>
  <si>
    <t>EXP|NEG CON|EXP/NEG IP</t>
  </si>
  <si>
    <t>MGI:2443898</t>
  </si>
  <si>
    <t>A730063M14Rik</t>
  </si>
  <si>
    <t>RIKEN cDNA A730063M14 gene</t>
  </si>
  <si>
    <t>MGI:5825553</t>
  </si>
  <si>
    <t>Gm45916</t>
  </si>
  <si>
    <t>predicted gene, 45916</t>
  </si>
  <si>
    <t>MGI:5439415</t>
  </si>
  <si>
    <t>6430584L05Rik</t>
  </si>
  <si>
    <t>RIKEN cDNA 6430584L05 gene</t>
  </si>
  <si>
    <t>MGI:5434104</t>
  </si>
  <si>
    <t>Bvht</t>
  </si>
  <si>
    <t>braveheart long non-coding RNA</t>
  </si>
  <si>
    <t>MGI:5434295</t>
  </si>
  <si>
    <t>Gm20939</t>
  </si>
  <si>
    <t>predicted gene, 20939</t>
  </si>
  <si>
    <t>MGI:4439862</t>
  </si>
  <si>
    <t>Gm16938</t>
  </si>
  <si>
    <t>predicted gene, 16938</t>
  </si>
  <si>
    <t>MGI:4937278</t>
  </si>
  <si>
    <t>Gm17644</t>
  </si>
  <si>
    <t>predicted gene, 17644</t>
  </si>
  <si>
    <t>MGI:3801718</t>
  </si>
  <si>
    <t>Gm16130</t>
  </si>
  <si>
    <t>predicted gene 16130</t>
  </si>
  <si>
    <t>Enriched</t>
  </si>
  <si>
    <t>De-Enriched</t>
  </si>
  <si>
    <t>Total</t>
  </si>
  <si>
    <t>ALL DE Genes: Ranked from Most to Least Enriched.  GREEN = Enriched.</t>
  </si>
  <si>
    <t>Sample_122429</t>
  </si>
  <si>
    <t>Sample_122430</t>
  </si>
  <si>
    <t>Sample_122431</t>
  </si>
  <si>
    <t>Sample_122433</t>
  </si>
  <si>
    <t>Sample_122434</t>
  </si>
  <si>
    <t>Sample_122435</t>
  </si>
  <si>
    <t>Sample_122436</t>
  </si>
  <si>
    <t>Sample_122437</t>
  </si>
  <si>
    <t>Sample_122439</t>
  </si>
  <si>
    <t>Sample_122440</t>
  </si>
  <si>
    <t>Sample_95717</t>
  </si>
  <si>
    <t>Sample_95718</t>
  </si>
  <si>
    <t>Sample_95719</t>
  </si>
  <si>
    <t>Sample_95721</t>
  </si>
  <si>
    <t>Sample_95755</t>
  </si>
  <si>
    <t>Sample_95758</t>
  </si>
  <si>
    <t>Sample_95720</t>
  </si>
  <si>
    <t>Sample_95722</t>
  </si>
  <si>
    <t>Sample_95723</t>
  </si>
  <si>
    <t>Sample_95754</t>
  </si>
  <si>
    <t>Sample_95756</t>
  </si>
  <si>
    <t>Sample_95757</t>
  </si>
  <si>
    <t>Sample_95725</t>
  </si>
  <si>
    <t>Sample_95729</t>
  </si>
  <si>
    <t>Sample_95730</t>
  </si>
  <si>
    <t>Sample_95731</t>
  </si>
  <si>
    <t>Sample_95732</t>
  </si>
  <si>
    <t>Sample_95724</t>
  </si>
  <si>
    <t>Sample_95726</t>
  </si>
  <si>
    <t>Sample_95727</t>
  </si>
  <si>
    <t>Sample_95728</t>
  </si>
  <si>
    <t>Sample_95733</t>
  </si>
  <si>
    <t>Sample_95734</t>
  </si>
  <si>
    <t>Sample_95736</t>
  </si>
  <si>
    <t>Sample_95737</t>
  </si>
  <si>
    <t>Sample_95738</t>
  </si>
  <si>
    <t>Sample_95740</t>
  </si>
  <si>
    <t>Sample_95760</t>
  </si>
  <si>
    <t>Sample_95763</t>
  </si>
  <si>
    <t>Sample_95739</t>
  </si>
  <si>
    <t>Sample_95741</t>
  </si>
  <si>
    <t>Sample_95742</t>
  </si>
  <si>
    <t>Sample_95759</t>
  </si>
  <si>
    <t>Sample_95761</t>
  </si>
  <si>
    <t>Sample_95762</t>
  </si>
  <si>
    <t>Sample_95744</t>
  </si>
  <si>
    <t>Sample_95748</t>
  </si>
  <si>
    <t>Sample_95749</t>
  </si>
  <si>
    <t>Sample_95750</t>
  </si>
  <si>
    <t>Sample_95751</t>
  </si>
  <si>
    <t>Sample_95743</t>
  </si>
  <si>
    <t>Sample_95745</t>
  </si>
  <si>
    <t>Sample_95746</t>
  </si>
  <si>
    <t>Sample_95747</t>
  </si>
  <si>
    <t>Sample_95752</t>
  </si>
  <si>
    <t>Sample_95753</t>
  </si>
  <si>
    <t>Deseq2 ID</t>
  </si>
  <si>
    <t>min basemean (CPM)</t>
  </si>
  <si>
    <t>max basemean (CPM)</t>
  </si>
  <si>
    <t>mean basemean (CPM)</t>
  </si>
  <si>
    <t>Experiment</t>
  </si>
  <si>
    <t>Age</t>
  </si>
  <si>
    <t>YNG</t>
  </si>
  <si>
    <t>ADULT</t>
  </si>
  <si>
    <t>Fraction</t>
  </si>
  <si>
    <t>IP MATRIX</t>
  </si>
  <si>
    <t>Sample ID</t>
  </si>
  <si>
    <t>TRT</t>
  </si>
  <si>
    <t>CON</t>
  </si>
  <si>
    <t>PNA</t>
  </si>
  <si>
    <t>MGI: Output for Input Type, Current Symbol and Name, Feature Type and Entrez Gene ID</t>
  </si>
  <si>
    <t>These are the Current gene names from MGI batch output. Column Z (Current Symbol) on the previous tab.</t>
  </si>
  <si>
    <t>DESeq2 (Column A)</t>
  </si>
  <si>
    <t xml:space="preserve">Criteria for Enrichment (De-enrichment) is log2FC ≥ |0.58| (1.5 fold change) and adjp&lt;0.05. When both are met Call = YES and log2FC cell is colored. </t>
  </si>
  <si>
    <t xml:space="preserve">Criteria for Enrichment is log2FC ≥ |0.58| (1.5 fold change) and adjp&lt;0.05. When both are met Call = YES and log2FC cell is colored. </t>
  </si>
  <si>
    <t xml:space="preserve"> MGI Current ID</t>
  </si>
  <si>
    <t>DEPLETED</t>
  </si>
  <si>
    <t>VENN diagram created with http://jvenn.toulouse.inra.fr/app/index.html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</si>
</sst>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indexed="8"/>
      <name val="Arial"/>
      <family val="2"/>
    </font>
    <font>
      <sz val="11"/>
      <color rgb="FFFF0000"/>
      <name val="Arial"/>
      <family val="2"/>
    </font>
    <font>
      <sz val="1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1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1" fillId="0" borderId="1" xfId="0" applyFont="1" applyFill="1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11" fontId="2" fillId="0" borderId="0" xfId="0" applyNumberFormat="1" applyFont="1"/>
    <xf numFmtId="1" fontId="2" fillId="0" borderId="0" xfId="0" applyNumberFormat="1" applyFont="1"/>
    <xf numFmtId="1" fontId="1" fillId="0" borderId="0" xfId="0" applyNumberFormat="1" applyFont="1"/>
    <xf numFmtId="0" fontId="2" fillId="0" borderId="0" xfId="0" applyFont="1" applyAlignment="1">
      <alignment horizontal="centerContinuous"/>
    </xf>
    <xf numFmtId="11" fontId="2" fillId="0" borderId="0" xfId="0" applyNumberFormat="1" applyFont="1" applyAlignment="1">
      <alignment horizontal="centerContinuous"/>
    </xf>
    <xf numFmtId="0" fontId="1" fillId="0" borderId="0" xfId="0" applyFont="1" applyAlignment="1">
      <alignment horizontal="centerContinuous"/>
    </xf>
    <xf numFmtId="11" fontId="1" fillId="0" borderId="0" xfId="0" applyNumberFormat="1" applyFont="1" applyAlignment="1">
      <alignment horizontal="centerContinuous"/>
    </xf>
    <xf numFmtId="164" fontId="2" fillId="2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5" borderId="0" xfId="0" applyNumberFormat="1" applyFont="1" applyFill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3" borderId="0" xfId="0" applyFont="1" applyFill="1"/>
    <xf numFmtId="0" fontId="3" fillId="0" borderId="0" xfId="0" applyFont="1"/>
    <xf numFmtId="0" fontId="4" fillId="0" borderId="0" xfId="0" applyFont="1"/>
    <xf numFmtId="0" fontId="2" fillId="0" borderId="0" xfId="0" applyFont="1" applyFill="1"/>
    <xf numFmtId="1" fontId="2" fillId="0" borderId="0" xfId="0" applyNumberFormat="1" applyFont="1" applyFill="1"/>
    <xf numFmtId="164" fontId="2" fillId="0" borderId="0" xfId="0" applyNumberFormat="1" applyFont="1" applyFill="1" applyAlignment="1">
      <alignment horizontal="center"/>
    </xf>
    <xf numFmtId="11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2" fontId="2" fillId="0" borderId="0" xfId="0" applyNumberFormat="1" applyFont="1" applyFill="1" applyAlignment="1">
      <alignment horizontal="center"/>
    </xf>
    <xf numFmtId="11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/>
    <xf numFmtId="164" fontId="5" fillId="0" borderId="0" xfId="0" applyNumberFormat="1" applyFont="1" applyFill="1" applyAlignment="1">
      <alignment horizontal="center"/>
    </xf>
    <xf numFmtId="0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8" fillId="0" borderId="0" xfId="0" applyNumberFormat="1" applyFont="1"/>
    <xf numFmtId="0" fontId="8" fillId="0" borderId="0" xfId="0" applyFont="1"/>
    <xf numFmtId="0" fontId="1" fillId="0" borderId="0" xfId="0" applyFont="1" applyAlignment="1">
      <alignment horizontal="right"/>
    </xf>
    <xf numFmtId="0" fontId="1" fillId="0" borderId="2" xfId="0" applyFont="1" applyBorder="1" applyAlignment="1">
      <alignment horizontal="centerContinuous"/>
    </xf>
    <xf numFmtId="0" fontId="9" fillId="0" borderId="0" xfId="0" applyFont="1"/>
    <xf numFmtId="0" fontId="11" fillId="0" borderId="0" xfId="0" applyFont="1"/>
    <xf numFmtId="0" fontId="12" fillId="0" borderId="0" xfId="0" applyFont="1"/>
    <xf numFmtId="1" fontId="11" fillId="0" borderId="0" xfId="0" applyNumberFormat="1" applyFont="1"/>
    <xf numFmtId="0" fontId="11" fillId="0" borderId="0" xfId="0" applyFont="1" applyAlignment="1">
      <alignment horizontal="center"/>
    </xf>
    <xf numFmtId="0" fontId="10" fillId="0" borderId="1" xfId="0" applyFont="1" applyBorder="1"/>
    <xf numFmtId="1" fontId="10" fillId="0" borderId="1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0" fontId="13" fillId="0" borderId="0" xfId="0" applyFont="1"/>
    <xf numFmtId="2" fontId="1" fillId="0" borderId="0" xfId="0" applyNumberFormat="1" applyFont="1" applyAlignment="1">
      <alignment horizontal="centerContinuous"/>
    </xf>
    <xf numFmtId="2" fontId="1" fillId="0" borderId="1" xfId="0" applyNumberFormat="1" applyFont="1" applyFill="1" applyBorder="1" applyAlignment="1">
      <alignment horizontal="center"/>
    </xf>
    <xf numFmtId="2" fontId="2" fillId="2" borderId="0" xfId="0" applyNumberFormat="1" applyFont="1" applyFill="1" applyAlignment="1">
      <alignment horizontal="center"/>
    </xf>
    <xf numFmtId="1" fontId="13" fillId="0" borderId="0" xfId="0" applyNumberFormat="1" applyFont="1"/>
    <xf numFmtId="164" fontId="13" fillId="2" borderId="0" xfId="0" applyNumberFormat="1" applyFont="1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64" fontId="13" fillId="3" borderId="0" xfId="0" applyNumberFormat="1" applyFont="1" applyFill="1" applyAlignment="1">
      <alignment horizontal="center"/>
    </xf>
    <xf numFmtId="164" fontId="13" fillId="4" borderId="0" xfId="0" applyNumberFormat="1" applyFont="1" applyFill="1" applyAlignment="1">
      <alignment horizontal="center"/>
    </xf>
    <xf numFmtId="164" fontId="13" fillId="0" borderId="0" xfId="0" applyNumberFormat="1" applyFont="1" applyAlignment="1">
      <alignment horizontal="center"/>
    </xf>
    <xf numFmtId="164" fontId="13" fillId="5" borderId="0" xfId="0" applyNumberFormat="1" applyFont="1" applyFill="1" applyAlignment="1">
      <alignment horizontal="center"/>
    </xf>
    <xf numFmtId="49" fontId="11" fillId="0" borderId="0" xfId="0" applyNumberFormat="1" applyFont="1" applyFill="1"/>
    <xf numFmtId="0" fontId="11" fillId="0" borderId="0" xfId="0" applyFont="1" applyFill="1"/>
    <xf numFmtId="0" fontId="11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11" fillId="0" borderId="0" xfId="0" applyNumberFormat="1" applyFont="1"/>
    <xf numFmtId="0" fontId="1" fillId="0" borderId="0" xfId="0" applyFont="1" applyBorder="1"/>
    <xf numFmtId="2" fontId="6" fillId="0" borderId="0" xfId="0" applyNumberFormat="1" applyFont="1" applyAlignment="1">
      <alignment horizontal="left"/>
    </xf>
    <xf numFmtId="1" fontId="4" fillId="0" borderId="0" xfId="0" applyNumberFormat="1" applyFont="1"/>
    <xf numFmtId="2" fontId="4" fillId="2" borderId="0" xfId="0" applyNumberFormat="1" applyFont="1" applyFill="1" applyAlignment="1">
      <alignment horizontal="center"/>
    </xf>
    <xf numFmtId="11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164" fontId="4" fillId="4" borderId="0" xfId="0" applyNumberFormat="1" applyFont="1" applyFill="1" applyAlignment="1">
      <alignment horizontal="center"/>
    </xf>
    <xf numFmtId="0" fontId="4" fillId="0" borderId="0" xfId="0" applyFont="1" applyFill="1"/>
    <xf numFmtId="0" fontId="8" fillId="0" borderId="0" xfId="0" applyFont="1" applyFill="1"/>
    <xf numFmtId="0" fontId="0" fillId="0" borderId="0" xfId="0" applyFill="1"/>
    <xf numFmtId="0" fontId="1" fillId="0" borderId="2" xfId="0" applyFont="1" applyBorder="1" applyAlignment="1">
      <alignment horizontal="center"/>
    </xf>
    <xf numFmtId="164" fontId="4" fillId="2" borderId="0" xfId="0" applyNumberFormat="1" applyFont="1" applyFill="1" applyAlignment="1">
      <alignment horizontal="center"/>
    </xf>
    <xf numFmtId="164" fontId="4" fillId="3" borderId="0" xfId="0" applyNumberFormat="1" applyFont="1" applyFill="1" applyAlignment="1">
      <alignment horizontal="center"/>
    </xf>
    <xf numFmtId="0" fontId="6" fillId="0" borderId="1" xfId="0" applyFont="1" applyBorder="1"/>
    <xf numFmtId="0" fontId="7" fillId="0" borderId="0" xfId="0" applyFont="1" applyAlignment="1">
      <alignment horizontal="center"/>
    </xf>
  </cellXfs>
  <cellStyles count="1">
    <cellStyle name="Normal" xfId="0" builtinId="0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2</xdr:row>
      <xdr:rowOff>38100</xdr:rowOff>
    </xdr:from>
    <xdr:to>
      <xdr:col>7</xdr:col>
      <xdr:colOff>622300</xdr:colOff>
      <xdr:row>51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647700"/>
          <a:ext cx="6350000" cy="88265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6771"/>
  <sheetViews>
    <sheetView tabSelected="1" workbookViewId="0">
      <pane ySplit="4" topLeftCell="A5" activePane="bottomLeft" state="frozen"/>
      <selection pane="bottomLeft" activeCell="C411" sqref="C411"/>
    </sheetView>
  </sheetViews>
  <sheetFormatPr defaultColWidth="8.85546875" defaultRowHeight="14.25" x14ac:dyDescent="0.2"/>
  <cols>
    <col min="1" max="1" width="15.140625" style="2" customWidth="1"/>
    <col min="2" max="2" width="10.7109375" style="2" bestFit="1" customWidth="1"/>
    <col min="3" max="3" width="26.85546875" style="2" customWidth="1"/>
    <col min="4" max="4" width="12.42578125" style="10" bestFit="1" customWidth="1"/>
    <col min="5" max="5" width="12.42578125" style="20" bestFit="1" customWidth="1"/>
    <col min="6" max="6" width="10" style="7" bestFit="1" customWidth="1"/>
    <col min="7" max="7" width="10" style="3" bestFit="1" customWidth="1"/>
    <col min="8" max="8" width="2.85546875" style="2" customWidth="1"/>
    <col min="9" max="9" width="12.42578125" style="3" bestFit="1" customWidth="1"/>
    <col min="10" max="10" width="10" style="7" bestFit="1" customWidth="1"/>
    <col min="11" max="11" width="10" style="3" bestFit="1" customWidth="1"/>
    <col min="12" max="12" width="2.85546875" style="2" customWidth="1"/>
    <col min="13" max="13" width="12.42578125" style="3" bestFit="1" customWidth="1"/>
    <col min="14" max="14" width="10" style="7" bestFit="1" customWidth="1"/>
    <col min="15" max="15" width="10" style="3" bestFit="1" customWidth="1"/>
    <col min="16" max="16" width="2.85546875" style="2" customWidth="1"/>
    <col min="17" max="17" width="12.42578125" style="3" bestFit="1" customWidth="1"/>
    <col min="18" max="18" width="10" style="7" bestFit="1" customWidth="1"/>
    <col min="19" max="19" width="10" style="3" bestFit="1" customWidth="1"/>
    <col min="20" max="20" width="2.85546875" style="2" customWidth="1"/>
    <col min="21" max="21" width="15.42578125" style="3" bestFit="1" customWidth="1"/>
    <col min="22" max="22" width="3" style="2" customWidth="1"/>
    <col min="23" max="23" width="13.42578125" style="2" customWidth="1"/>
    <col min="24" max="24" width="14.7109375" style="2" customWidth="1"/>
    <col min="25" max="25" width="16.85546875" style="2" customWidth="1"/>
    <col min="26" max="26" width="15.28515625" style="2" customWidth="1"/>
    <col min="27" max="27" width="63.140625" style="2" customWidth="1"/>
    <col min="28" max="28" width="18.85546875" style="2" customWidth="1"/>
    <col min="29" max="29" width="14.28515625" style="2" bestFit="1" customWidth="1"/>
    <col min="30" max="48" width="8.85546875" style="2"/>
    <col min="49" max="97" width="8.85546875" style="24"/>
    <col min="98" max="16384" width="8.85546875" style="2"/>
  </cols>
  <sheetData>
    <row r="1" spans="1:97" ht="15.75" x14ac:dyDescent="0.25">
      <c r="A1" s="67" t="s">
        <v>21591</v>
      </c>
      <c r="G1" s="2"/>
      <c r="I1" s="2"/>
      <c r="J1" s="9"/>
    </row>
    <row r="2" spans="1:97" ht="15" x14ac:dyDescent="0.25">
      <c r="W2" s="4" t="s">
        <v>21588</v>
      </c>
    </row>
    <row r="3" spans="1:97" ht="15" x14ac:dyDescent="0.25">
      <c r="E3" s="50" t="s">
        <v>13046</v>
      </c>
      <c r="F3" s="15"/>
      <c r="G3" s="14"/>
      <c r="I3" s="14" t="s">
        <v>13047</v>
      </c>
      <c r="J3" s="15"/>
      <c r="K3" s="14"/>
      <c r="M3" s="14" t="s">
        <v>13049</v>
      </c>
      <c r="N3" s="13"/>
      <c r="O3" s="12"/>
      <c r="Q3" s="14" t="s">
        <v>13050</v>
      </c>
      <c r="R3" s="15"/>
      <c r="S3" s="14"/>
    </row>
    <row r="4" spans="1:97" ht="15" x14ac:dyDescent="0.25">
      <c r="A4" s="4" t="s">
        <v>0</v>
      </c>
      <c r="B4" s="4" t="s">
        <v>1</v>
      </c>
      <c r="C4" s="4" t="s">
        <v>2</v>
      </c>
      <c r="D4" s="11" t="s">
        <v>3</v>
      </c>
      <c r="E4" s="51" t="s">
        <v>13048</v>
      </c>
      <c r="F4" s="8" t="s">
        <v>4</v>
      </c>
      <c r="G4" s="5" t="s">
        <v>5</v>
      </c>
      <c r="I4" s="1" t="s">
        <v>13048</v>
      </c>
      <c r="J4" s="8" t="s">
        <v>4</v>
      </c>
      <c r="K4" s="5" t="s">
        <v>5</v>
      </c>
      <c r="M4" s="1" t="s">
        <v>13048</v>
      </c>
      <c r="N4" s="8" t="s">
        <v>4</v>
      </c>
      <c r="O4" s="5" t="s">
        <v>5</v>
      </c>
      <c r="Q4" s="1" t="s">
        <v>13048</v>
      </c>
      <c r="R4" s="8" t="s">
        <v>4</v>
      </c>
      <c r="S4" s="5" t="s">
        <v>5</v>
      </c>
      <c r="U4" s="5" t="s">
        <v>13051</v>
      </c>
      <c r="W4" s="4" t="s">
        <v>13052</v>
      </c>
      <c r="X4" s="4" t="s">
        <v>13053</v>
      </c>
      <c r="Y4" s="4" t="s">
        <v>13054</v>
      </c>
      <c r="Z4" s="4" t="s">
        <v>13055</v>
      </c>
      <c r="AA4" s="4" t="s">
        <v>13056</v>
      </c>
      <c r="AB4" s="4" t="s">
        <v>13057</v>
      </c>
      <c r="AC4" s="4" t="s">
        <v>13058</v>
      </c>
    </row>
    <row r="5" spans="1:97" s="23" customFormat="1" x14ac:dyDescent="0.2">
      <c r="A5" s="2" t="s">
        <v>6</v>
      </c>
      <c r="B5" s="2">
        <v>268515</v>
      </c>
      <c r="C5" s="2" t="s">
        <v>7</v>
      </c>
      <c r="D5" s="10">
        <v>7118.8861429070103</v>
      </c>
      <c r="E5" s="52">
        <v>5.7530713263949904</v>
      </c>
      <c r="F5" s="7">
        <v>0</v>
      </c>
      <c r="G5" s="3" t="s">
        <v>8</v>
      </c>
      <c r="H5" s="2"/>
      <c r="I5" s="17">
        <v>5.7303891563506903</v>
      </c>
      <c r="J5" s="7">
        <v>2.43477832859397E-124</v>
      </c>
      <c r="K5" s="3" t="s">
        <v>8</v>
      </c>
      <c r="L5" s="2"/>
      <c r="M5" s="6">
        <v>0.145187303004574</v>
      </c>
      <c r="N5" s="7">
        <v>0.63282116746278805</v>
      </c>
      <c r="O5" s="3" t="s">
        <v>5116</v>
      </c>
      <c r="P5" s="2"/>
      <c r="Q5" s="6">
        <v>0.122505132960279</v>
      </c>
      <c r="R5" s="7">
        <v>0.70545549487884096</v>
      </c>
      <c r="S5" s="3" t="s">
        <v>5116</v>
      </c>
      <c r="T5" s="2"/>
      <c r="U5" s="3">
        <f t="shared" ref="U5:U68" si="0">COUNTIF(E5:S5, "YES")</f>
        <v>2</v>
      </c>
      <c r="V5" s="2"/>
      <c r="W5" s="2" t="s">
        <v>6</v>
      </c>
      <c r="X5" s="2" t="s">
        <v>13068</v>
      </c>
      <c r="Y5" s="2" t="s">
        <v>14577</v>
      </c>
      <c r="Z5" s="2" t="s">
        <v>6</v>
      </c>
      <c r="AA5" s="2" t="s">
        <v>7</v>
      </c>
      <c r="AB5" s="2" t="s">
        <v>13067</v>
      </c>
      <c r="AC5" s="2">
        <v>268515</v>
      </c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74"/>
      <c r="CO5" s="74"/>
      <c r="CP5" s="74"/>
      <c r="CQ5" s="74"/>
      <c r="CR5" s="74"/>
      <c r="CS5" s="74"/>
    </row>
    <row r="6" spans="1:97" x14ac:dyDescent="0.2">
      <c r="A6" s="2" t="s">
        <v>15</v>
      </c>
      <c r="B6" s="2">
        <v>231861</v>
      </c>
      <c r="C6" s="2" t="s">
        <v>16</v>
      </c>
      <c r="D6" s="10">
        <v>17190.402174983901</v>
      </c>
      <c r="E6" s="52">
        <v>5.3413547883236498</v>
      </c>
      <c r="F6" s="7">
        <v>4.0286890946886103E-263</v>
      </c>
      <c r="G6" s="3" t="s">
        <v>8</v>
      </c>
      <c r="I6" s="17">
        <v>5.2847371509219503</v>
      </c>
      <c r="J6" s="7">
        <v>1.8374379038608901E-94</v>
      </c>
      <c r="K6" s="3" t="s">
        <v>8</v>
      </c>
      <c r="M6" s="6">
        <v>-0.34043278444911801</v>
      </c>
      <c r="N6" s="7">
        <v>0.229431787625273</v>
      </c>
      <c r="O6" s="3" t="s">
        <v>5116</v>
      </c>
      <c r="Q6" s="6">
        <v>-0.39705042185082001</v>
      </c>
      <c r="R6" s="7">
        <v>0.124896413842451</v>
      </c>
      <c r="S6" s="3" t="s">
        <v>5116</v>
      </c>
      <c r="U6" s="3">
        <f t="shared" si="0"/>
        <v>2</v>
      </c>
      <c r="W6" s="2" t="s">
        <v>15</v>
      </c>
      <c r="X6" s="2" t="s">
        <v>13068</v>
      </c>
      <c r="Y6" s="2" t="s">
        <v>20669</v>
      </c>
      <c r="Z6" s="2" t="s">
        <v>15</v>
      </c>
      <c r="AA6" s="2" t="s">
        <v>16</v>
      </c>
      <c r="AB6" s="2" t="s">
        <v>13067</v>
      </c>
      <c r="AC6" s="2">
        <v>231861</v>
      </c>
    </row>
    <row r="7" spans="1:97" x14ac:dyDescent="0.2">
      <c r="A7" s="2" t="s">
        <v>49</v>
      </c>
      <c r="B7" s="2">
        <v>71458</v>
      </c>
      <c r="C7" s="2" t="s">
        <v>50</v>
      </c>
      <c r="D7" s="10">
        <v>6256.8880256805396</v>
      </c>
      <c r="E7" s="52">
        <v>4.90936988779732</v>
      </c>
      <c r="F7" s="7">
        <v>1.7738808891719E-146</v>
      </c>
      <c r="G7" s="3" t="s">
        <v>8</v>
      </c>
      <c r="I7" s="17">
        <v>4.7486551136723598</v>
      </c>
      <c r="J7" s="7">
        <v>2.1855208732588299E-58</v>
      </c>
      <c r="K7" s="3" t="s">
        <v>8</v>
      </c>
      <c r="M7" s="6">
        <v>0.119298811598979</v>
      </c>
      <c r="N7" s="7">
        <v>0.76347672068787298</v>
      </c>
      <c r="O7" s="3" t="s">
        <v>5116</v>
      </c>
      <c r="Q7" s="6">
        <v>-4.1415962525974397E-2</v>
      </c>
      <c r="R7" s="7">
        <v>0.93201503212807302</v>
      </c>
      <c r="S7" s="3" t="s">
        <v>5116</v>
      </c>
      <c r="U7" s="3">
        <f t="shared" si="0"/>
        <v>2</v>
      </c>
      <c r="W7" s="2" t="s">
        <v>49</v>
      </c>
      <c r="X7" s="2" t="s">
        <v>13068</v>
      </c>
      <c r="Y7" s="2" t="s">
        <v>14708</v>
      </c>
      <c r="Z7" s="2" t="s">
        <v>49</v>
      </c>
      <c r="AA7" s="2" t="s">
        <v>50</v>
      </c>
      <c r="AB7" s="2" t="s">
        <v>13067</v>
      </c>
      <c r="AC7" s="2">
        <v>71458</v>
      </c>
    </row>
    <row r="8" spans="1:97" x14ac:dyDescent="0.2">
      <c r="A8" s="2" t="s">
        <v>144</v>
      </c>
      <c r="B8" s="2">
        <v>233210</v>
      </c>
      <c r="C8" s="2" t="s">
        <v>145</v>
      </c>
      <c r="D8" s="10">
        <v>8338.2913006378603</v>
      </c>
      <c r="E8" s="52">
        <v>4.0178199025516301</v>
      </c>
      <c r="F8" s="7">
        <v>1.00183299834287E-75</v>
      </c>
      <c r="G8" s="3" t="s">
        <v>8</v>
      </c>
      <c r="I8" s="17">
        <v>4.6526371781383196</v>
      </c>
      <c r="J8" s="7">
        <v>2.8421296045298601E-49</v>
      </c>
      <c r="K8" s="3" t="s">
        <v>8</v>
      </c>
      <c r="M8" s="18">
        <v>-1.2816380787583099</v>
      </c>
      <c r="N8" s="7">
        <v>2.9108824532831301E-5</v>
      </c>
      <c r="O8" s="3" t="s">
        <v>8</v>
      </c>
      <c r="Q8" s="19">
        <v>-0.64682080317162305</v>
      </c>
      <c r="R8" s="7">
        <v>4.92650887265349E-2</v>
      </c>
      <c r="S8" s="3" t="s">
        <v>8</v>
      </c>
      <c r="U8" s="3">
        <f t="shared" si="0"/>
        <v>4</v>
      </c>
      <c r="W8" s="2" t="s">
        <v>144</v>
      </c>
      <c r="X8" s="2" t="s">
        <v>13068</v>
      </c>
      <c r="Y8" s="2" t="s">
        <v>19022</v>
      </c>
      <c r="Z8" s="2" t="s">
        <v>144</v>
      </c>
      <c r="AA8" s="2" t="s">
        <v>145</v>
      </c>
      <c r="AB8" s="2" t="s">
        <v>13067</v>
      </c>
      <c r="AC8" s="2">
        <v>233210</v>
      </c>
    </row>
    <row r="9" spans="1:97" x14ac:dyDescent="0.2">
      <c r="A9" s="2" t="s">
        <v>19</v>
      </c>
      <c r="B9" s="2">
        <v>19377</v>
      </c>
      <c r="C9" s="2" t="s">
        <v>20</v>
      </c>
      <c r="D9" s="10">
        <v>17690.418819852799</v>
      </c>
      <c r="E9" s="52">
        <v>4.84502432278624</v>
      </c>
      <c r="F9" s="7">
        <v>1.8470182605819601E-234</v>
      </c>
      <c r="G9" s="3" t="s">
        <v>8</v>
      </c>
      <c r="I9" s="17">
        <v>4.55688278433243</v>
      </c>
      <c r="J9" s="7">
        <v>3.8702604686487704E-74</v>
      </c>
      <c r="K9" s="3" t="s">
        <v>8</v>
      </c>
      <c r="M9" s="6">
        <v>0.22558167994023701</v>
      </c>
      <c r="N9" s="7">
        <v>0.44253871580121901</v>
      </c>
      <c r="O9" s="3" t="s">
        <v>5116</v>
      </c>
      <c r="Q9" s="6">
        <v>-6.2559858513569697E-2</v>
      </c>
      <c r="R9" s="7">
        <v>0.86574213656383703</v>
      </c>
      <c r="S9" s="3" t="s">
        <v>5116</v>
      </c>
      <c r="U9" s="3">
        <f t="shared" si="0"/>
        <v>2</v>
      </c>
      <c r="W9" s="2" t="s">
        <v>19</v>
      </c>
      <c r="X9" s="2" t="s">
        <v>13068</v>
      </c>
      <c r="Y9" s="2" t="s">
        <v>19237</v>
      </c>
      <c r="Z9" s="2" t="s">
        <v>19</v>
      </c>
      <c r="AA9" s="2" t="s">
        <v>20</v>
      </c>
      <c r="AB9" s="2" t="s">
        <v>13067</v>
      </c>
      <c r="AC9" s="2">
        <v>19377</v>
      </c>
    </row>
    <row r="10" spans="1:97" x14ac:dyDescent="0.2">
      <c r="A10" s="2" t="s">
        <v>13</v>
      </c>
      <c r="B10" s="2">
        <v>208146</v>
      </c>
      <c r="C10" s="2" t="s">
        <v>14</v>
      </c>
      <c r="D10" s="10">
        <v>10051.064705905899</v>
      </c>
      <c r="E10" s="52">
        <v>5.0318720097117398</v>
      </c>
      <c r="F10" s="7">
        <v>1.8148604959004599E-280</v>
      </c>
      <c r="G10" s="3" t="s">
        <v>8</v>
      </c>
      <c r="I10" s="17">
        <v>4.5086075712605798</v>
      </c>
      <c r="J10" s="7">
        <v>3.8151400356628102E-78</v>
      </c>
      <c r="K10" s="3" t="s">
        <v>8</v>
      </c>
      <c r="M10" s="18">
        <v>0.96811139553361902</v>
      </c>
      <c r="N10" s="7">
        <v>2.4452849445728101E-5</v>
      </c>
      <c r="O10" s="3" t="s">
        <v>8</v>
      </c>
      <c r="Q10" s="6">
        <v>0.44484695708246602</v>
      </c>
      <c r="R10" s="7">
        <v>5.2662508504840298E-2</v>
      </c>
      <c r="S10" s="3" t="s">
        <v>5116</v>
      </c>
      <c r="U10" s="3">
        <f t="shared" si="0"/>
        <v>3</v>
      </c>
      <c r="W10" s="2" t="s">
        <v>13</v>
      </c>
      <c r="X10" s="2" t="s">
        <v>13068</v>
      </c>
      <c r="Y10" s="2" t="s">
        <v>21145</v>
      </c>
      <c r="Z10" s="2" t="s">
        <v>13</v>
      </c>
      <c r="AA10" s="2" t="s">
        <v>14</v>
      </c>
      <c r="AB10" s="2" t="s">
        <v>13067</v>
      </c>
      <c r="AC10" s="2">
        <v>208146</v>
      </c>
    </row>
    <row r="11" spans="1:97" x14ac:dyDescent="0.2">
      <c r="A11" s="2" t="s">
        <v>57</v>
      </c>
      <c r="B11" s="2">
        <v>382034</v>
      </c>
      <c r="C11" s="2" t="s">
        <v>58</v>
      </c>
      <c r="D11" s="10">
        <v>16306.5499177655</v>
      </c>
      <c r="E11" s="52">
        <v>4.4376314093633002</v>
      </c>
      <c r="F11" s="7">
        <v>2.91378518932506E-126</v>
      </c>
      <c r="G11" s="3" t="s">
        <v>8</v>
      </c>
      <c r="I11" s="17">
        <v>4.2735111368302103</v>
      </c>
      <c r="J11" s="7">
        <v>1.23149284064602E-48</v>
      </c>
      <c r="K11" s="3" t="s">
        <v>8</v>
      </c>
      <c r="M11" s="6">
        <v>0.14379393060638501</v>
      </c>
      <c r="N11" s="7">
        <v>0.70340549283956599</v>
      </c>
      <c r="O11" s="3" t="s">
        <v>5116</v>
      </c>
      <c r="Q11" s="6">
        <v>-2.0326341926703399E-2</v>
      </c>
      <c r="R11" s="7">
        <v>0.96708857990569597</v>
      </c>
      <c r="S11" s="3" t="s">
        <v>5116</v>
      </c>
      <c r="U11" s="3">
        <f t="shared" si="0"/>
        <v>2</v>
      </c>
      <c r="W11" s="2" t="s">
        <v>57</v>
      </c>
      <c r="X11" s="2" t="s">
        <v>13068</v>
      </c>
      <c r="Y11" s="2" t="s">
        <v>16826</v>
      </c>
      <c r="Z11" s="2" t="s">
        <v>57</v>
      </c>
      <c r="AA11" s="2" t="s">
        <v>58</v>
      </c>
      <c r="AB11" s="2" t="s">
        <v>13067</v>
      </c>
      <c r="AC11" s="2">
        <v>382034</v>
      </c>
    </row>
    <row r="12" spans="1:97" x14ac:dyDescent="0.2">
      <c r="A12" s="2" t="s">
        <v>130</v>
      </c>
      <c r="B12" s="2">
        <v>56531</v>
      </c>
      <c r="C12" s="2" t="s">
        <v>131</v>
      </c>
      <c r="D12" s="10">
        <v>4745.8958556670405</v>
      </c>
      <c r="E12" s="52">
        <v>2.76424252405078</v>
      </c>
      <c r="F12" s="7">
        <v>1.79905834781589E-81</v>
      </c>
      <c r="G12" s="3" t="s">
        <v>8</v>
      </c>
      <c r="I12" s="17">
        <v>3.9482035396349602</v>
      </c>
      <c r="J12" s="7">
        <v>2.2540109705176102E-58</v>
      </c>
      <c r="K12" s="3" t="s">
        <v>8</v>
      </c>
      <c r="M12" s="18">
        <v>-1.83842538642102</v>
      </c>
      <c r="N12" s="7">
        <v>3.44005632172181E-16</v>
      </c>
      <c r="O12" s="3" t="s">
        <v>8</v>
      </c>
      <c r="Q12" s="19">
        <v>-0.65446437083683995</v>
      </c>
      <c r="R12" s="7">
        <v>2.7805403361680801E-3</v>
      </c>
      <c r="S12" s="3" t="s">
        <v>8</v>
      </c>
      <c r="U12" s="3">
        <f t="shared" si="0"/>
        <v>4</v>
      </c>
      <c r="W12" s="2" t="s">
        <v>130</v>
      </c>
      <c r="X12" s="2" t="s">
        <v>13068</v>
      </c>
      <c r="Y12" s="2" t="s">
        <v>21149</v>
      </c>
      <c r="Z12" s="2" t="s">
        <v>130</v>
      </c>
      <c r="AA12" s="2" t="s">
        <v>131</v>
      </c>
      <c r="AB12" s="2" t="s">
        <v>13067</v>
      </c>
      <c r="AC12" s="2">
        <v>56531</v>
      </c>
    </row>
    <row r="13" spans="1:97" x14ac:dyDescent="0.2">
      <c r="A13" s="2" t="s">
        <v>339</v>
      </c>
      <c r="B13" s="2">
        <v>433938</v>
      </c>
      <c r="C13" s="2" t="s">
        <v>340</v>
      </c>
      <c r="D13" s="10">
        <v>13485.3746693177</v>
      </c>
      <c r="E13" s="52">
        <v>3.0680641192509799</v>
      </c>
      <c r="F13" s="7">
        <v>1.07443142785675E-43</v>
      </c>
      <c r="G13" s="3" t="s">
        <v>8</v>
      </c>
      <c r="I13" s="17">
        <v>3.9256868370739699</v>
      </c>
      <c r="J13" s="7">
        <v>9.9162275384191809E-35</v>
      </c>
      <c r="K13" s="3" t="s">
        <v>8</v>
      </c>
      <c r="M13" s="18">
        <v>-1.0754625766346499</v>
      </c>
      <c r="N13" s="7">
        <v>5.8616393106094298E-4</v>
      </c>
      <c r="O13" s="3" t="s">
        <v>8</v>
      </c>
      <c r="Q13" s="6">
        <v>-0.21783985881165399</v>
      </c>
      <c r="R13" s="7">
        <v>0.616690472771383</v>
      </c>
      <c r="S13" s="3" t="s">
        <v>5116</v>
      </c>
      <c r="U13" s="3">
        <f t="shared" si="0"/>
        <v>3</v>
      </c>
      <c r="W13" s="2" t="s">
        <v>339</v>
      </c>
      <c r="X13" s="2" t="s">
        <v>13068</v>
      </c>
      <c r="Y13" s="2" t="s">
        <v>17853</v>
      </c>
      <c r="Z13" s="2" t="s">
        <v>339</v>
      </c>
      <c r="AA13" s="2" t="s">
        <v>340</v>
      </c>
      <c r="AB13" s="2" t="s">
        <v>13067</v>
      </c>
      <c r="AC13" s="2">
        <v>433938</v>
      </c>
    </row>
    <row r="14" spans="1:97" x14ac:dyDescent="0.2">
      <c r="A14" s="2" t="s">
        <v>25</v>
      </c>
      <c r="B14" s="2">
        <v>21411</v>
      </c>
      <c r="C14" s="2" t="s">
        <v>26</v>
      </c>
      <c r="D14" s="10">
        <v>4048.3045038024702</v>
      </c>
      <c r="E14" s="52">
        <v>3.65424012918721</v>
      </c>
      <c r="F14" s="7">
        <v>2.83948261469974E-197</v>
      </c>
      <c r="G14" s="3" t="s">
        <v>8</v>
      </c>
      <c r="I14" s="17">
        <v>3.5363967045884199</v>
      </c>
      <c r="J14" s="7">
        <v>1.6037864013600799E-60</v>
      </c>
      <c r="K14" s="3" t="s">
        <v>8</v>
      </c>
      <c r="M14" s="18">
        <v>-0.90580937269379103</v>
      </c>
      <c r="N14" s="7">
        <v>8.0070324601289601E-6</v>
      </c>
      <c r="O14" s="3" t="s">
        <v>8</v>
      </c>
      <c r="Q14" s="19">
        <v>-1.02365279729258</v>
      </c>
      <c r="R14" s="7">
        <v>6.8415833852519104E-9</v>
      </c>
      <c r="S14" s="3" t="s">
        <v>8</v>
      </c>
      <c r="U14" s="3">
        <f t="shared" si="0"/>
        <v>4</v>
      </c>
      <c r="W14" s="2" t="s">
        <v>25</v>
      </c>
      <c r="X14" s="2" t="s">
        <v>13068</v>
      </c>
      <c r="Y14" s="2" t="s">
        <v>20456</v>
      </c>
      <c r="Z14" s="2" t="s">
        <v>25</v>
      </c>
      <c r="AA14" s="2" t="s">
        <v>26</v>
      </c>
      <c r="AB14" s="2" t="s">
        <v>13067</v>
      </c>
      <c r="AC14" s="2">
        <v>21411</v>
      </c>
    </row>
    <row r="15" spans="1:97" x14ac:dyDescent="0.2">
      <c r="A15" s="2" t="s">
        <v>85</v>
      </c>
      <c r="B15" s="2">
        <v>269966</v>
      </c>
      <c r="C15" s="2" t="s">
        <v>86</v>
      </c>
      <c r="D15" s="10">
        <v>3256.1622834894201</v>
      </c>
      <c r="E15" s="52">
        <v>4.15981838618913</v>
      </c>
      <c r="F15" s="7">
        <v>4.8282433933707203E-97</v>
      </c>
      <c r="G15" s="3" t="s">
        <v>8</v>
      </c>
      <c r="I15" s="17">
        <v>3.3921386646309202</v>
      </c>
      <c r="J15" s="7">
        <v>2.68001237044175E-28</v>
      </c>
      <c r="K15" s="3" t="s">
        <v>8</v>
      </c>
      <c r="M15" s="18">
        <v>0.69608501330500006</v>
      </c>
      <c r="N15" s="7">
        <v>2.4341763975538999E-2</v>
      </c>
      <c r="O15" s="3" t="s">
        <v>8</v>
      </c>
      <c r="Q15" s="6">
        <v>-7.1594708253212999E-2</v>
      </c>
      <c r="R15" s="7">
        <v>0.88159725479283801</v>
      </c>
      <c r="S15" s="3" t="s">
        <v>5116</v>
      </c>
      <c r="U15" s="3">
        <f t="shared" si="0"/>
        <v>3</v>
      </c>
      <c r="W15" s="2" t="s">
        <v>85</v>
      </c>
      <c r="X15" s="2" t="s">
        <v>13068</v>
      </c>
      <c r="Y15" s="2" t="s">
        <v>18406</v>
      </c>
      <c r="Z15" s="2" t="s">
        <v>85</v>
      </c>
      <c r="AA15" s="2" t="s">
        <v>86</v>
      </c>
      <c r="AB15" s="2" t="s">
        <v>13067</v>
      </c>
      <c r="AC15" s="2">
        <v>269966</v>
      </c>
    </row>
    <row r="16" spans="1:97" x14ac:dyDescent="0.2">
      <c r="A16" s="2" t="s">
        <v>126</v>
      </c>
      <c r="B16" s="2">
        <v>216850</v>
      </c>
      <c r="C16" s="2" t="s">
        <v>127</v>
      </c>
      <c r="D16" s="10">
        <v>1183.1099566094599</v>
      </c>
      <c r="E16" s="52">
        <v>3.1362111684211</v>
      </c>
      <c r="F16" s="7">
        <v>3.1989786298585098E-82</v>
      </c>
      <c r="G16" s="3" t="s">
        <v>8</v>
      </c>
      <c r="I16" s="17">
        <v>3.2212723546587898</v>
      </c>
      <c r="J16" s="7">
        <v>1.3458092993349701E-32</v>
      </c>
      <c r="K16" s="3" t="s">
        <v>8</v>
      </c>
      <c r="M16" s="18">
        <v>-0.85137757556087401</v>
      </c>
      <c r="N16" s="7">
        <v>1.0448089558359999E-3</v>
      </c>
      <c r="O16" s="3" t="s">
        <v>8</v>
      </c>
      <c r="Q16" s="19">
        <v>-0.76631638932318202</v>
      </c>
      <c r="R16" s="7">
        <v>1.5942590821804901E-3</v>
      </c>
      <c r="S16" s="3" t="s">
        <v>8</v>
      </c>
      <c r="U16" s="3">
        <f t="shared" si="0"/>
        <v>4</v>
      </c>
      <c r="W16" s="2" t="s">
        <v>126</v>
      </c>
      <c r="X16" s="2" t="s">
        <v>13068</v>
      </c>
      <c r="Y16" s="2" t="s">
        <v>17311</v>
      </c>
      <c r="Z16" s="2" t="s">
        <v>126</v>
      </c>
      <c r="AA16" s="2" t="s">
        <v>127</v>
      </c>
      <c r="AB16" s="2" t="s">
        <v>13067</v>
      </c>
      <c r="AC16" s="2">
        <v>216850</v>
      </c>
    </row>
    <row r="17" spans="1:29" x14ac:dyDescent="0.2">
      <c r="A17" s="2" t="s">
        <v>163</v>
      </c>
      <c r="B17" s="2">
        <v>108829</v>
      </c>
      <c r="C17" s="2" t="s">
        <v>164</v>
      </c>
      <c r="D17" s="10">
        <v>4794.7617064869901</v>
      </c>
      <c r="E17" s="52">
        <v>3.3996016753891301</v>
      </c>
      <c r="F17" s="7">
        <v>4.5455455421179003E-68</v>
      </c>
      <c r="G17" s="3" t="s">
        <v>8</v>
      </c>
      <c r="I17" s="17">
        <v>3.1298995507872198</v>
      </c>
      <c r="J17" s="7">
        <v>8.7116703126756893E-25</v>
      </c>
      <c r="K17" s="3" t="s">
        <v>8</v>
      </c>
      <c r="M17" s="6">
        <v>-0.33762664506073797</v>
      </c>
      <c r="N17" s="7">
        <v>0.31961540223591201</v>
      </c>
      <c r="O17" s="3" t="s">
        <v>5116</v>
      </c>
      <c r="Q17" s="19">
        <v>-0.60732876966264904</v>
      </c>
      <c r="R17" s="7">
        <v>4.2102844810704802E-2</v>
      </c>
      <c r="S17" s="3" t="s">
        <v>8</v>
      </c>
      <c r="U17" s="3">
        <f t="shared" si="0"/>
        <v>3</v>
      </c>
      <c r="W17" s="2" t="s">
        <v>163</v>
      </c>
      <c r="X17" s="2" t="s">
        <v>13068</v>
      </c>
      <c r="Y17" s="2" t="s">
        <v>17231</v>
      </c>
      <c r="Z17" s="2" t="s">
        <v>163</v>
      </c>
      <c r="AA17" s="2" t="s">
        <v>164</v>
      </c>
      <c r="AB17" s="2" t="s">
        <v>13067</v>
      </c>
      <c r="AC17" s="2">
        <v>108829</v>
      </c>
    </row>
    <row r="18" spans="1:29" x14ac:dyDescent="0.2">
      <c r="A18" s="2" t="s">
        <v>1765</v>
      </c>
      <c r="B18" s="2">
        <v>74211</v>
      </c>
      <c r="C18" s="2" t="s">
        <v>1766</v>
      </c>
      <c r="D18" s="10">
        <v>1193.1596906887601</v>
      </c>
      <c r="E18" s="52">
        <v>1.4613722444949699</v>
      </c>
      <c r="F18" s="7">
        <v>5.7603063714965997E-16</v>
      </c>
      <c r="G18" s="3" t="s">
        <v>8</v>
      </c>
      <c r="I18" s="17">
        <v>3.0234088460497901</v>
      </c>
      <c r="J18" s="7">
        <v>5.4496752089124603E-26</v>
      </c>
      <c r="K18" s="3" t="s">
        <v>8</v>
      </c>
      <c r="M18" s="18">
        <v>-1.67765036284577</v>
      </c>
      <c r="N18" s="7">
        <v>1.7133363789348099E-10</v>
      </c>
      <c r="O18" s="3" t="s">
        <v>8</v>
      </c>
      <c r="Q18" s="6">
        <v>-0.115613761290947</v>
      </c>
      <c r="R18" s="7">
        <v>0.77506783473222696</v>
      </c>
      <c r="S18" s="3" t="s">
        <v>5116</v>
      </c>
      <c r="U18" s="3">
        <f t="shared" si="0"/>
        <v>3</v>
      </c>
      <c r="W18" s="2" t="s">
        <v>1765</v>
      </c>
      <c r="X18" s="2" t="s">
        <v>13068</v>
      </c>
      <c r="Y18" s="2" t="s">
        <v>13243</v>
      </c>
      <c r="Z18" s="2" t="s">
        <v>1765</v>
      </c>
      <c r="AA18" s="2" t="s">
        <v>1766</v>
      </c>
      <c r="AB18" s="2" t="s">
        <v>13067</v>
      </c>
      <c r="AC18" s="2">
        <v>74211</v>
      </c>
    </row>
    <row r="19" spans="1:29" x14ac:dyDescent="0.2">
      <c r="A19" s="2" t="s">
        <v>447</v>
      </c>
      <c r="B19" s="2">
        <v>20602</v>
      </c>
      <c r="C19" s="2" t="s">
        <v>448</v>
      </c>
      <c r="D19" s="10">
        <v>4010.2049308340202</v>
      </c>
      <c r="E19" s="52">
        <v>1.6196131923700501</v>
      </c>
      <c r="F19" s="7">
        <v>1.39223341481838E-37</v>
      </c>
      <c r="G19" s="3" t="s">
        <v>8</v>
      </c>
      <c r="I19" s="17">
        <v>3.0058628385529</v>
      </c>
      <c r="J19" s="7">
        <v>4.47339862613583E-42</v>
      </c>
      <c r="K19" s="3" t="s">
        <v>8</v>
      </c>
      <c r="M19" s="18">
        <v>-1.7824973969017499</v>
      </c>
      <c r="N19" s="7">
        <v>4.8757243370999904E-19</v>
      </c>
      <c r="O19" s="3" t="s">
        <v>8</v>
      </c>
      <c r="Q19" s="6">
        <v>-0.39624775071889401</v>
      </c>
      <c r="R19" s="7">
        <v>5.1420318607312998E-2</v>
      </c>
      <c r="S19" s="3" t="s">
        <v>5116</v>
      </c>
      <c r="U19" s="3">
        <f t="shared" si="0"/>
        <v>3</v>
      </c>
      <c r="W19" s="2" t="s">
        <v>447</v>
      </c>
      <c r="X19" s="2" t="s">
        <v>13068</v>
      </c>
      <c r="Y19" s="2" t="s">
        <v>18132</v>
      </c>
      <c r="Z19" s="2" t="s">
        <v>447</v>
      </c>
      <c r="AA19" s="2" t="s">
        <v>448</v>
      </c>
      <c r="AB19" s="2" t="s">
        <v>13067</v>
      </c>
      <c r="AC19" s="2">
        <v>20602</v>
      </c>
    </row>
    <row r="20" spans="1:29" x14ac:dyDescent="0.2">
      <c r="A20" s="2" t="s">
        <v>724</v>
      </c>
      <c r="B20" s="2">
        <v>14633</v>
      </c>
      <c r="C20" s="2" t="s">
        <v>725</v>
      </c>
      <c r="D20" s="10">
        <v>344.54047452206697</v>
      </c>
      <c r="E20" s="52">
        <v>2.90353925745123</v>
      </c>
      <c r="F20" s="7">
        <v>4.7624995907854499E-28</v>
      </c>
      <c r="G20" s="3" t="s">
        <v>8</v>
      </c>
      <c r="I20" s="17">
        <v>2.9363320919462201</v>
      </c>
      <c r="J20" s="7">
        <v>9.3042091171107205E-18</v>
      </c>
      <c r="K20" s="3" t="s">
        <v>8</v>
      </c>
      <c r="M20" s="6">
        <v>-0.30499448890196601</v>
      </c>
      <c r="N20" s="7">
        <v>0.454749907129473</v>
      </c>
      <c r="O20" s="3" t="s">
        <v>5116</v>
      </c>
      <c r="Q20" s="6">
        <v>-0.27220165440697802</v>
      </c>
      <c r="R20" s="7">
        <v>0.57076139175394602</v>
      </c>
      <c r="S20" s="3" t="s">
        <v>5116</v>
      </c>
      <c r="U20" s="3">
        <f t="shared" si="0"/>
        <v>2</v>
      </c>
      <c r="W20" s="2" t="s">
        <v>724</v>
      </c>
      <c r="X20" s="2" t="s">
        <v>13068</v>
      </c>
      <c r="Y20" s="2" t="s">
        <v>16518</v>
      </c>
      <c r="Z20" s="2" t="s">
        <v>724</v>
      </c>
      <c r="AA20" s="2" t="s">
        <v>725</v>
      </c>
      <c r="AB20" s="2" t="s">
        <v>13067</v>
      </c>
      <c r="AC20" s="2">
        <v>14633</v>
      </c>
    </row>
    <row r="21" spans="1:29" x14ac:dyDescent="0.2">
      <c r="A21" s="2" t="s">
        <v>607</v>
      </c>
      <c r="B21" s="2">
        <v>20855</v>
      </c>
      <c r="C21" s="2" t="s">
        <v>608</v>
      </c>
      <c r="D21" s="10">
        <v>589.22229162200199</v>
      </c>
      <c r="E21" s="52">
        <v>1.8877837722344299</v>
      </c>
      <c r="F21" s="7">
        <v>8.0796868663911003E-31</v>
      </c>
      <c r="G21" s="3" t="s">
        <v>8</v>
      </c>
      <c r="I21" s="17">
        <v>2.92352105175679</v>
      </c>
      <c r="J21" s="7">
        <v>3.17782253734925E-27</v>
      </c>
      <c r="K21" s="3" t="s">
        <v>8</v>
      </c>
      <c r="M21" s="18">
        <v>-1.22225132031452</v>
      </c>
      <c r="N21" s="7">
        <v>9.9198428081049696E-7</v>
      </c>
      <c r="O21" s="3" t="s">
        <v>8</v>
      </c>
      <c r="Q21" s="6">
        <v>-0.18651404079216699</v>
      </c>
      <c r="R21" s="7">
        <v>0.57085808438765495</v>
      </c>
      <c r="S21" s="3" t="s">
        <v>5116</v>
      </c>
      <c r="U21" s="3">
        <f t="shared" si="0"/>
        <v>3</v>
      </c>
      <c r="W21" s="2" t="s">
        <v>607</v>
      </c>
      <c r="X21" s="2" t="s">
        <v>13068</v>
      </c>
      <c r="Y21" s="2" t="s">
        <v>20273</v>
      </c>
      <c r="Z21" s="2" t="s">
        <v>607</v>
      </c>
      <c r="AA21" s="2" t="s">
        <v>608</v>
      </c>
      <c r="AB21" s="2" t="s">
        <v>13067</v>
      </c>
      <c r="AC21" s="2">
        <v>20855</v>
      </c>
    </row>
    <row r="22" spans="1:29" x14ac:dyDescent="0.2">
      <c r="A22" s="2" t="s">
        <v>1006</v>
      </c>
      <c r="B22" s="2">
        <v>320790</v>
      </c>
      <c r="C22" s="2" t="s">
        <v>1007</v>
      </c>
      <c r="D22" s="10">
        <v>1486.8355379760801</v>
      </c>
      <c r="E22" s="52">
        <v>1.5302941045153799</v>
      </c>
      <c r="F22" s="7">
        <v>8.8298649144384205E-24</v>
      </c>
      <c r="G22" s="3" t="s">
        <v>8</v>
      </c>
      <c r="I22" s="17">
        <v>2.8988037057570799</v>
      </c>
      <c r="J22" s="7">
        <v>1.0839339189542599E-29</v>
      </c>
      <c r="K22" s="3" t="s">
        <v>8</v>
      </c>
      <c r="M22" s="18">
        <v>-1.5050242880070599</v>
      </c>
      <c r="N22" s="7">
        <v>1.16065313774991E-10</v>
      </c>
      <c r="O22" s="3" t="s">
        <v>8</v>
      </c>
      <c r="Q22" s="6">
        <v>-0.136514686765353</v>
      </c>
      <c r="R22" s="7">
        <v>0.67683784746262399</v>
      </c>
      <c r="S22" s="3" t="s">
        <v>5116</v>
      </c>
      <c r="U22" s="3">
        <f t="shared" si="0"/>
        <v>3</v>
      </c>
      <c r="W22" s="2" t="s">
        <v>1006</v>
      </c>
      <c r="X22" s="2" t="s">
        <v>13068</v>
      </c>
      <c r="Y22" s="2" t="s">
        <v>15173</v>
      </c>
      <c r="Z22" s="2" t="s">
        <v>1006</v>
      </c>
      <c r="AA22" s="2" t="s">
        <v>1007</v>
      </c>
      <c r="AB22" s="2" t="s">
        <v>13067</v>
      </c>
      <c r="AC22" s="2">
        <v>320790</v>
      </c>
    </row>
    <row r="23" spans="1:29" x14ac:dyDescent="0.2">
      <c r="A23" s="2" t="s">
        <v>497</v>
      </c>
      <c r="B23" s="2">
        <v>14634</v>
      </c>
      <c r="C23" s="2" t="s">
        <v>498</v>
      </c>
      <c r="D23" s="10">
        <v>404.24791252930203</v>
      </c>
      <c r="E23" s="52">
        <v>2.84959774890552</v>
      </c>
      <c r="F23" s="7">
        <v>7.5967680070830098E-35</v>
      </c>
      <c r="G23" s="3" t="s">
        <v>8</v>
      </c>
      <c r="I23" s="17">
        <v>2.8773903590673502</v>
      </c>
      <c r="J23" s="7">
        <v>3.03722152668924E-18</v>
      </c>
      <c r="K23" s="3" t="s">
        <v>8</v>
      </c>
      <c r="M23" s="18">
        <v>-0.81994735813325104</v>
      </c>
      <c r="N23" s="7">
        <v>1.25889701477914E-2</v>
      </c>
      <c r="O23" s="3" t="s">
        <v>8</v>
      </c>
      <c r="Q23" s="19">
        <v>-0.79215474797142404</v>
      </c>
      <c r="R23" s="7">
        <v>1.6618892651899E-2</v>
      </c>
      <c r="S23" s="3" t="s">
        <v>8</v>
      </c>
      <c r="U23" s="3">
        <f t="shared" si="0"/>
        <v>4</v>
      </c>
      <c r="W23" s="2" t="s">
        <v>497</v>
      </c>
      <c r="X23" s="2" t="s">
        <v>13068</v>
      </c>
      <c r="Y23" s="2" t="s">
        <v>16519</v>
      </c>
      <c r="Z23" s="2" t="s">
        <v>497</v>
      </c>
      <c r="AA23" s="2" t="s">
        <v>498</v>
      </c>
      <c r="AB23" s="2" t="s">
        <v>13067</v>
      </c>
      <c r="AC23" s="2">
        <v>14634</v>
      </c>
    </row>
    <row r="24" spans="1:29" x14ac:dyDescent="0.2">
      <c r="A24" s="2" t="s">
        <v>766</v>
      </c>
      <c r="B24" s="2">
        <v>58180</v>
      </c>
      <c r="C24" s="2" t="s">
        <v>767</v>
      </c>
      <c r="D24" s="10">
        <v>740.50830131324005</v>
      </c>
      <c r="E24" s="52">
        <v>2.28737655910653</v>
      </c>
      <c r="F24" s="7">
        <v>1.9659683636101701E-27</v>
      </c>
      <c r="G24" s="3" t="s">
        <v>8</v>
      </c>
      <c r="I24" s="17">
        <v>2.8581042709018298</v>
      </c>
      <c r="J24" s="7">
        <v>1.92097294477254E-19</v>
      </c>
      <c r="K24" s="3" t="s">
        <v>8</v>
      </c>
      <c r="M24" s="6">
        <v>-0.61650701771773397</v>
      </c>
      <c r="N24" s="7">
        <v>5.5937407477720399E-2</v>
      </c>
      <c r="O24" s="3" t="s">
        <v>5116</v>
      </c>
      <c r="Q24" s="6">
        <v>-4.5779305922433497E-2</v>
      </c>
      <c r="R24" s="7">
        <v>0.92909145980971897</v>
      </c>
      <c r="S24" s="3" t="s">
        <v>5116</v>
      </c>
      <c r="U24" s="3">
        <f t="shared" si="0"/>
        <v>2</v>
      </c>
      <c r="W24" s="2" t="s">
        <v>766</v>
      </c>
      <c r="X24" s="2" t="s">
        <v>13068</v>
      </c>
      <c r="Y24" s="2" t="s">
        <v>16959</v>
      </c>
      <c r="Z24" s="2" t="s">
        <v>766</v>
      </c>
      <c r="AA24" s="2" t="s">
        <v>767</v>
      </c>
      <c r="AB24" s="2" t="s">
        <v>13067</v>
      </c>
      <c r="AC24" s="2">
        <v>58180</v>
      </c>
    </row>
    <row r="25" spans="1:29" x14ac:dyDescent="0.2">
      <c r="A25" s="2" t="s">
        <v>2210</v>
      </c>
      <c r="B25" s="2">
        <v>56013</v>
      </c>
      <c r="C25" s="2" t="s">
        <v>2211</v>
      </c>
      <c r="D25" s="10">
        <v>6493.9512595159804</v>
      </c>
      <c r="E25" s="52">
        <v>0.99828490430683003</v>
      </c>
      <c r="F25" s="7">
        <v>4.6789181865086503E-13</v>
      </c>
      <c r="G25" s="3" t="s">
        <v>8</v>
      </c>
      <c r="I25" s="17">
        <v>2.8390353678200699</v>
      </c>
      <c r="J25" s="7">
        <v>1.19903536176246E-33</v>
      </c>
      <c r="K25" s="3" t="s">
        <v>8</v>
      </c>
      <c r="M25" s="18">
        <v>-1.8018796955412599</v>
      </c>
      <c r="N25" s="7">
        <v>1.7692036047931E-17</v>
      </c>
      <c r="O25" s="3" t="s">
        <v>8</v>
      </c>
      <c r="Q25" s="6">
        <v>3.88707679719748E-2</v>
      </c>
      <c r="R25" s="7">
        <v>0.91019084143538398</v>
      </c>
      <c r="S25" s="3" t="s">
        <v>5116</v>
      </c>
      <c r="U25" s="3">
        <f t="shared" si="0"/>
        <v>3</v>
      </c>
      <c r="W25" s="2" t="s">
        <v>2210</v>
      </c>
      <c r="X25" s="2" t="s">
        <v>13068</v>
      </c>
      <c r="Y25" s="2" t="s">
        <v>20202</v>
      </c>
      <c r="Z25" s="2" t="s">
        <v>2210</v>
      </c>
      <c r="AA25" s="2" t="s">
        <v>2211</v>
      </c>
      <c r="AB25" s="2" t="s">
        <v>13067</v>
      </c>
      <c r="AC25" s="2">
        <v>56013</v>
      </c>
    </row>
    <row r="26" spans="1:29" x14ac:dyDescent="0.2">
      <c r="A26" s="2" t="s">
        <v>112</v>
      </c>
      <c r="B26" s="2">
        <v>69116</v>
      </c>
      <c r="C26" s="2" t="s">
        <v>113</v>
      </c>
      <c r="D26" s="10">
        <v>10000.701374075999</v>
      </c>
      <c r="E26" s="52">
        <v>2.24670040329115</v>
      </c>
      <c r="F26" s="7">
        <v>3.8003370052358802E-87</v>
      </c>
      <c r="G26" s="3" t="s">
        <v>8</v>
      </c>
      <c r="I26" s="17">
        <v>2.80655774545939</v>
      </c>
      <c r="J26" s="7">
        <v>7.0371734168171898E-43</v>
      </c>
      <c r="K26" s="3" t="s">
        <v>8</v>
      </c>
      <c r="M26" s="18">
        <v>-0.93144155925107097</v>
      </c>
      <c r="N26" s="7">
        <v>9.1622959072354601E-7</v>
      </c>
      <c r="O26" s="3" t="s">
        <v>8</v>
      </c>
      <c r="Q26" s="6">
        <v>-0.37158421708283801</v>
      </c>
      <c r="R26" s="7">
        <v>4.4369404071714802E-2</v>
      </c>
      <c r="S26" s="3" t="s">
        <v>5116</v>
      </c>
      <c r="U26" s="3">
        <f t="shared" si="0"/>
        <v>3</v>
      </c>
      <c r="W26" s="2" t="s">
        <v>112</v>
      </c>
      <c r="X26" s="2" t="s">
        <v>13068</v>
      </c>
      <c r="Y26" s="2" t="s">
        <v>20908</v>
      </c>
      <c r="Z26" s="2" t="s">
        <v>112</v>
      </c>
      <c r="AA26" s="2" t="s">
        <v>113</v>
      </c>
      <c r="AB26" s="2" t="s">
        <v>13067</v>
      </c>
      <c r="AC26" s="2">
        <v>69116</v>
      </c>
    </row>
    <row r="27" spans="1:29" x14ac:dyDescent="0.2">
      <c r="A27" s="2" t="s">
        <v>3679</v>
      </c>
      <c r="B27" s="2">
        <v>80288</v>
      </c>
      <c r="C27" s="2" t="s">
        <v>3680</v>
      </c>
      <c r="D27" s="10">
        <v>717.25830867362095</v>
      </c>
      <c r="E27" s="52">
        <v>0.86615465846995299</v>
      </c>
      <c r="F27" s="7">
        <v>8.6030165483949002E-7</v>
      </c>
      <c r="G27" s="3" t="s">
        <v>8</v>
      </c>
      <c r="I27" s="17">
        <v>2.6943530001630598</v>
      </c>
      <c r="J27" s="7">
        <v>3.70147865864136E-22</v>
      </c>
      <c r="K27" s="3" t="s">
        <v>8</v>
      </c>
      <c r="M27" s="18">
        <v>-2.25708619210309</v>
      </c>
      <c r="N27" s="7">
        <v>1.43637203822842E-19</v>
      </c>
      <c r="O27" s="3" t="s">
        <v>8</v>
      </c>
      <c r="Q27" s="6">
        <v>-0.428887850409987</v>
      </c>
      <c r="R27" s="7">
        <v>0.117867600235026</v>
      </c>
      <c r="S27" s="3" t="s">
        <v>5116</v>
      </c>
      <c r="U27" s="3">
        <f t="shared" si="0"/>
        <v>3</v>
      </c>
      <c r="W27" s="2" t="s">
        <v>3679</v>
      </c>
      <c r="X27" s="2" t="s">
        <v>13068</v>
      </c>
      <c r="Y27" s="2" t="s">
        <v>14706</v>
      </c>
      <c r="Z27" s="2" t="s">
        <v>3679</v>
      </c>
      <c r="AA27" s="2" t="s">
        <v>3680</v>
      </c>
      <c r="AB27" s="2" t="s">
        <v>13067</v>
      </c>
      <c r="AC27" s="2">
        <v>80288</v>
      </c>
    </row>
    <row r="28" spans="1:29" x14ac:dyDescent="0.2">
      <c r="A28" s="2" t="s">
        <v>667</v>
      </c>
      <c r="B28" s="2">
        <v>194388</v>
      </c>
      <c r="C28" s="2" t="s">
        <v>668</v>
      </c>
      <c r="D28" s="10">
        <v>2009.5996633147099</v>
      </c>
      <c r="E28" s="52">
        <v>1.69200640396285</v>
      </c>
      <c r="F28" s="7">
        <v>2.4946271275521601E-29</v>
      </c>
      <c r="G28" s="3" t="s">
        <v>8</v>
      </c>
      <c r="I28" s="17">
        <v>2.6106777219406099</v>
      </c>
      <c r="J28" s="7">
        <v>1.8275990818208501E-24</v>
      </c>
      <c r="K28" s="3" t="s">
        <v>8</v>
      </c>
      <c r="M28" s="18">
        <v>-1.79906337929996</v>
      </c>
      <c r="N28" s="7">
        <v>5.3561939037922603E-15</v>
      </c>
      <c r="O28" s="3" t="s">
        <v>8</v>
      </c>
      <c r="Q28" s="19">
        <v>-0.88039206132220804</v>
      </c>
      <c r="R28" s="7">
        <v>4.7705226613141397E-5</v>
      </c>
      <c r="S28" s="3" t="s">
        <v>8</v>
      </c>
      <c r="U28" s="3">
        <f t="shared" si="0"/>
        <v>4</v>
      </c>
      <c r="W28" s="2" t="s">
        <v>667</v>
      </c>
      <c r="X28" s="2" t="s">
        <v>13068</v>
      </c>
      <c r="Y28" s="2" t="s">
        <v>20484</v>
      </c>
      <c r="Z28" s="2" t="s">
        <v>667</v>
      </c>
      <c r="AA28" s="2" t="s">
        <v>668</v>
      </c>
      <c r="AB28" s="2" t="s">
        <v>13067</v>
      </c>
      <c r="AC28" s="2">
        <v>194388</v>
      </c>
    </row>
    <row r="29" spans="1:29" x14ac:dyDescent="0.2">
      <c r="A29" s="2" t="s">
        <v>310</v>
      </c>
      <c r="B29" s="2">
        <v>19386</v>
      </c>
      <c r="C29" s="2" t="s">
        <v>311</v>
      </c>
      <c r="D29" s="10">
        <v>2955.03405537045</v>
      </c>
      <c r="E29" s="52">
        <v>2.8501401428466502</v>
      </c>
      <c r="F29" s="7">
        <v>3.8570822425644197E-45</v>
      </c>
      <c r="G29" s="3" t="s">
        <v>8</v>
      </c>
      <c r="I29" s="17">
        <v>2.57881300922659</v>
      </c>
      <c r="J29" s="7">
        <v>1.8460916739530801E-16</v>
      </c>
      <c r="K29" s="3" t="s">
        <v>8</v>
      </c>
      <c r="M29" s="6">
        <v>-0.30519794818720603</v>
      </c>
      <c r="N29" s="7">
        <v>0.38614715506496</v>
      </c>
      <c r="O29" s="3" t="s">
        <v>5116</v>
      </c>
      <c r="Q29" s="6">
        <v>-0.57652508180727302</v>
      </c>
      <c r="R29" s="7">
        <v>6.3780462127789594E-2</v>
      </c>
      <c r="S29" s="3" t="s">
        <v>5116</v>
      </c>
      <c r="U29" s="3">
        <f t="shared" si="0"/>
        <v>2</v>
      </c>
      <c r="W29" s="2" t="s">
        <v>310</v>
      </c>
      <c r="X29" s="2" t="s">
        <v>13068</v>
      </c>
      <c r="Y29" s="2" t="s">
        <v>19249</v>
      </c>
      <c r="Z29" s="2" t="s">
        <v>310</v>
      </c>
      <c r="AA29" s="2" t="s">
        <v>311</v>
      </c>
      <c r="AB29" s="2" t="s">
        <v>13067</v>
      </c>
      <c r="AC29" s="2">
        <v>19386</v>
      </c>
    </row>
    <row r="30" spans="1:29" x14ac:dyDescent="0.2">
      <c r="A30" s="2" t="s">
        <v>1759</v>
      </c>
      <c r="B30" s="2">
        <v>12014</v>
      </c>
      <c r="C30" s="2" t="s">
        <v>1760</v>
      </c>
      <c r="D30" s="10">
        <v>606.22644995490202</v>
      </c>
      <c r="E30" s="52">
        <v>1.3401018708055901</v>
      </c>
      <c r="F30" s="7">
        <v>4.9359320676367705E-16</v>
      </c>
      <c r="G30" s="3" t="s">
        <v>8</v>
      </c>
      <c r="I30" s="17">
        <v>2.5470638392955101</v>
      </c>
      <c r="J30" s="7">
        <v>8.1402273711294098E-21</v>
      </c>
      <c r="K30" s="3" t="s">
        <v>8</v>
      </c>
      <c r="M30" s="18">
        <v>-1.31703297168386</v>
      </c>
      <c r="N30" s="7">
        <v>1.18232006610521E-7</v>
      </c>
      <c r="O30" s="3" t="s">
        <v>8</v>
      </c>
      <c r="Q30" s="6">
        <v>-0.110071003193942</v>
      </c>
      <c r="R30" s="7">
        <v>0.76764957669850298</v>
      </c>
      <c r="S30" s="3" t="s">
        <v>5116</v>
      </c>
      <c r="U30" s="3">
        <f t="shared" si="0"/>
        <v>3</v>
      </c>
      <c r="W30" s="2" t="s">
        <v>1759</v>
      </c>
      <c r="X30" s="2" t="s">
        <v>13068</v>
      </c>
      <c r="Y30" s="2" t="s">
        <v>14571</v>
      </c>
      <c r="Z30" s="2" t="s">
        <v>1759</v>
      </c>
      <c r="AA30" s="2" t="s">
        <v>1760</v>
      </c>
      <c r="AB30" s="2" t="s">
        <v>13067</v>
      </c>
      <c r="AC30" s="2">
        <v>12014</v>
      </c>
    </row>
    <row r="31" spans="1:29" x14ac:dyDescent="0.2">
      <c r="A31" s="2" t="s">
        <v>150</v>
      </c>
      <c r="B31" s="2">
        <v>380684</v>
      </c>
      <c r="C31" s="2" t="s">
        <v>151</v>
      </c>
      <c r="D31" s="10">
        <v>26957.1067935584</v>
      </c>
      <c r="E31" s="52">
        <v>2.78633026116206</v>
      </c>
      <c r="F31" s="7">
        <v>3.07339845928289E-72</v>
      </c>
      <c r="G31" s="3" t="s">
        <v>8</v>
      </c>
      <c r="I31" s="17">
        <v>2.5342542273943298</v>
      </c>
      <c r="J31" s="7">
        <v>1.1071011920628499E-21</v>
      </c>
      <c r="K31" s="3" t="s">
        <v>8</v>
      </c>
      <c r="M31" s="6">
        <v>0.49023832511743398</v>
      </c>
      <c r="N31" s="7">
        <v>6.6768365919196701E-2</v>
      </c>
      <c r="O31" s="3" t="s">
        <v>5116</v>
      </c>
      <c r="Q31" s="6">
        <v>0.23816229134970801</v>
      </c>
      <c r="R31" s="7">
        <v>0.41685997443470102</v>
      </c>
      <c r="S31" s="3" t="s">
        <v>5116</v>
      </c>
      <c r="U31" s="3">
        <f t="shared" si="0"/>
        <v>2</v>
      </c>
      <c r="W31" s="2" t="s">
        <v>150</v>
      </c>
      <c r="X31" s="2" t="s">
        <v>13068</v>
      </c>
      <c r="Y31" s="2" t="s">
        <v>18211</v>
      </c>
      <c r="Z31" s="2" t="s">
        <v>150</v>
      </c>
      <c r="AA31" s="2" t="s">
        <v>151</v>
      </c>
      <c r="AB31" s="2" t="s">
        <v>13067</v>
      </c>
      <c r="AC31" s="2">
        <v>380684</v>
      </c>
    </row>
    <row r="32" spans="1:29" x14ac:dyDescent="0.2">
      <c r="A32" s="2" t="s">
        <v>236</v>
      </c>
      <c r="B32" s="2">
        <v>272551</v>
      </c>
      <c r="C32" s="2" t="s">
        <v>237</v>
      </c>
      <c r="D32" s="10">
        <v>406.173401972026</v>
      </c>
      <c r="E32" s="52">
        <v>2.6365115056830599</v>
      </c>
      <c r="F32" s="7">
        <v>1.03898912688172E-52</v>
      </c>
      <c r="G32" s="3" t="s">
        <v>8</v>
      </c>
      <c r="I32" s="17">
        <v>2.5209663838642502</v>
      </c>
      <c r="J32" s="7">
        <v>8.4376975814529403E-19</v>
      </c>
      <c r="K32" s="3" t="s">
        <v>8</v>
      </c>
      <c r="M32" s="6">
        <v>-0.108568147707039</v>
      </c>
      <c r="N32" s="7">
        <v>0.76709246332546399</v>
      </c>
      <c r="O32" s="3" t="s">
        <v>5116</v>
      </c>
      <c r="Q32" s="6">
        <v>-0.22411326952584501</v>
      </c>
      <c r="R32" s="7">
        <v>0.50588549930094995</v>
      </c>
      <c r="S32" s="3" t="s">
        <v>5116</v>
      </c>
      <c r="U32" s="3">
        <f t="shared" si="0"/>
        <v>2</v>
      </c>
      <c r="W32" s="2" t="s">
        <v>236</v>
      </c>
      <c r="X32" s="2" t="s">
        <v>13068</v>
      </c>
      <c r="Y32" s="2" t="s">
        <v>16502</v>
      </c>
      <c r="Z32" s="2" t="s">
        <v>236</v>
      </c>
      <c r="AA32" s="2" t="s">
        <v>237</v>
      </c>
      <c r="AB32" s="2" t="s">
        <v>13067</v>
      </c>
      <c r="AC32" s="2">
        <v>272551</v>
      </c>
    </row>
    <row r="33" spans="1:29" x14ac:dyDescent="0.2">
      <c r="A33" s="2" t="s">
        <v>1027</v>
      </c>
      <c r="B33" s="2">
        <v>109151</v>
      </c>
      <c r="C33" s="2" t="s">
        <v>1028</v>
      </c>
      <c r="D33" s="10">
        <v>2281.6866619781299</v>
      </c>
      <c r="E33" s="52">
        <v>1.52391814958336</v>
      </c>
      <c r="F33" s="7">
        <v>1.46589602988024E-23</v>
      </c>
      <c r="G33" s="3" t="s">
        <v>8</v>
      </c>
      <c r="I33" s="17">
        <v>2.49697748406202</v>
      </c>
      <c r="J33" s="7">
        <v>4.1447082480699602E-22</v>
      </c>
      <c r="K33" s="3" t="s">
        <v>8</v>
      </c>
      <c r="M33" s="18">
        <v>-1.6997383238885999</v>
      </c>
      <c r="N33" s="7">
        <v>2.62681130138311E-13</v>
      </c>
      <c r="O33" s="3" t="s">
        <v>8</v>
      </c>
      <c r="Q33" s="19">
        <v>-0.72667898940993902</v>
      </c>
      <c r="R33" s="7">
        <v>1.1307747490388201E-3</v>
      </c>
      <c r="S33" s="3" t="s">
        <v>8</v>
      </c>
      <c r="U33" s="3">
        <f t="shared" si="0"/>
        <v>4</v>
      </c>
      <c r="W33" s="2" t="s">
        <v>1027</v>
      </c>
      <c r="X33" s="2" t="s">
        <v>13068</v>
      </c>
      <c r="Y33" s="2" t="s">
        <v>15175</v>
      </c>
      <c r="Z33" s="2" t="s">
        <v>1027</v>
      </c>
      <c r="AA33" s="2" t="s">
        <v>1028</v>
      </c>
      <c r="AB33" s="2" t="s">
        <v>13067</v>
      </c>
      <c r="AC33" s="2">
        <v>109151</v>
      </c>
    </row>
    <row r="34" spans="1:29" x14ac:dyDescent="0.2">
      <c r="A34" s="2" t="s">
        <v>845</v>
      </c>
      <c r="B34" s="2">
        <v>216760</v>
      </c>
      <c r="C34" s="2" t="s">
        <v>846</v>
      </c>
      <c r="D34" s="10">
        <v>1287.20247826625</v>
      </c>
      <c r="E34" s="52">
        <v>1.4860842291237</v>
      </c>
      <c r="F34" s="7">
        <v>3.8158482719969798E-26</v>
      </c>
      <c r="G34" s="3" t="s">
        <v>8</v>
      </c>
      <c r="I34" s="17">
        <v>2.44707552677382</v>
      </c>
      <c r="J34" s="7">
        <v>7.4135311295545198E-24</v>
      </c>
      <c r="K34" s="3" t="s">
        <v>8</v>
      </c>
      <c r="M34" s="18">
        <v>-1.2865789914180501</v>
      </c>
      <c r="N34" s="7">
        <v>5.4209432233172002E-9</v>
      </c>
      <c r="O34" s="3" t="s">
        <v>8</v>
      </c>
      <c r="Q34" s="6">
        <v>-0.32558769376794</v>
      </c>
      <c r="R34" s="7">
        <v>0.171917973745947</v>
      </c>
      <c r="S34" s="3" t="s">
        <v>5116</v>
      </c>
      <c r="U34" s="3">
        <f t="shared" si="0"/>
        <v>3</v>
      </c>
      <c r="W34" s="2" t="s">
        <v>845</v>
      </c>
      <c r="X34" s="2" t="s">
        <v>13068</v>
      </c>
      <c r="Y34" s="2" t="s">
        <v>17765</v>
      </c>
      <c r="Z34" s="2" t="s">
        <v>845</v>
      </c>
      <c r="AA34" s="2" t="s">
        <v>846</v>
      </c>
      <c r="AB34" s="2" t="s">
        <v>13067</v>
      </c>
      <c r="AC34" s="2">
        <v>216760</v>
      </c>
    </row>
    <row r="35" spans="1:29" x14ac:dyDescent="0.2">
      <c r="A35" s="2" t="s">
        <v>3802</v>
      </c>
      <c r="B35" s="2">
        <v>11906</v>
      </c>
      <c r="C35" s="2" t="s">
        <v>3803</v>
      </c>
      <c r="D35" s="10">
        <v>2341.9768503545201</v>
      </c>
      <c r="E35" s="52">
        <v>0.63234444417759605</v>
      </c>
      <c r="F35" s="7">
        <v>2.3936727236537001E-6</v>
      </c>
      <c r="G35" s="3" t="s">
        <v>8</v>
      </c>
      <c r="I35" s="17">
        <v>2.4215565329330202</v>
      </c>
      <c r="J35" s="7">
        <v>1.28270608572443E-26</v>
      </c>
      <c r="K35" s="3" t="s">
        <v>8</v>
      </c>
      <c r="M35" s="18">
        <v>-2.0492692724327601</v>
      </c>
      <c r="N35" s="7">
        <v>2.7082723445634701E-24</v>
      </c>
      <c r="O35" s="3" t="s">
        <v>8</v>
      </c>
      <c r="Q35" s="6">
        <v>-0.26005718367733599</v>
      </c>
      <c r="R35" s="7">
        <v>0.25481575938309398</v>
      </c>
      <c r="S35" s="3" t="s">
        <v>5116</v>
      </c>
      <c r="U35" s="3">
        <f t="shared" si="0"/>
        <v>3</v>
      </c>
      <c r="W35" s="2" t="s">
        <v>3802</v>
      </c>
      <c r="X35" s="2" t="s">
        <v>13068</v>
      </c>
      <c r="Y35" s="2" t="s">
        <v>21242</v>
      </c>
      <c r="Z35" s="2" t="s">
        <v>3802</v>
      </c>
      <c r="AA35" s="2" t="s">
        <v>3803</v>
      </c>
      <c r="AB35" s="2" t="s">
        <v>13067</v>
      </c>
      <c r="AC35" s="2">
        <v>11906</v>
      </c>
    </row>
    <row r="36" spans="1:29" x14ac:dyDescent="0.2">
      <c r="A36" s="2" t="s">
        <v>764</v>
      </c>
      <c r="B36" s="2">
        <v>69309</v>
      </c>
      <c r="C36" s="2" t="s">
        <v>765</v>
      </c>
      <c r="D36" s="10">
        <v>372.19103216568902</v>
      </c>
      <c r="E36" s="52">
        <v>1.85530756578637</v>
      </c>
      <c r="F36" s="7">
        <v>1.8503500868962799E-27</v>
      </c>
      <c r="G36" s="3" t="s">
        <v>8</v>
      </c>
      <c r="I36" s="17">
        <v>2.3560765385204299</v>
      </c>
      <c r="J36" s="7">
        <v>7.3304713382063396E-17</v>
      </c>
      <c r="K36" s="3" t="s">
        <v>8</v>
      </c>
      <c r="M36" s="6">
        <v>-0.48591371997139798</v>
      </c>
      <c r="N36" s="7">
        <v>8.8847363031311605E-2</v>
      </c>
      <c r="O36" s="3" t="s">
        <v>5116</v>
      </c>
      <c r="Q36" s="6">
        <v>1.48552527626627E-2</v>
      </c>
      <c r="R36" s="7">
        <v>0.97339350060151897</v>
      </c>
      <c r="S36" s="3" t="s">
        <v>5116</v>
      </c>
      <c r="U36" s="3">
        <f t="shared" si="0"/>
        <v>2</v>
      </c>
      <c r="W36" s="2" t="s">
        <v>764</v>
      </c>
      <c r="X36" s="2" t="s">
        <v>13068</v>
      </c>
      <c r="Y36" s="2" t="s">
        <v>19892</v>
      </c>
      <c r="Z36" s="2" t="s">
        <v>764</v>
      </c>
      <c r="AA36" s="2" t="s">
        <v>765</v>
      </c>
      <c r="AB36" s="2" t="s">
        <v>13067</v>
      </c>
      <c r="AC36" s="2">
        <v>69309</v>
      </c>
    </row>
    <row r="37" spans="1:29" x14ac:dyDescent="0.2">
      <c r="A37" s="2" t="s">
        <v>1476</v>
      </c>
      <c r="B37" s="2">
        <v>56380</v>
      </c>
      <c r="C37" s="2" t="s">
        <v>1477</v>
      </c>
      <c r="D37" s="10">
        <v>523.21112103194798</v>
      </c>
      <c r="E37" s="52">
        <v>1.91150475890844</v>
      </c>
      <c r="F37" s="7">
        <v>2.7602800818581001E-18</v>
      </c>
      <c r="G37" s="3" t="s">
        <v>8</v>
      </c>
      <c r="I37" s="17">
        <v>2.3382210784330302</v>
      </c>
      <c r="J37" s="7">
        <v>7.0462518446387097E-13</v>
      </c>
      <c r="K37" s="3" t="s">
        <v>8</v>
      </c>
      <c r="M37" s="6">
        <v>-0.382128362603258</v>
      </c>
      <c r="N37" s="7">
        <v>0.279933537038842</v>
      </c>
      <c r="O37" s="3" t="s">
        <v>5116</v>
      </c>
      <c r="Q37" s="6">
        <v>4.4587956921330101E-2</v>
      </c>
      <c r="R37" s="7">
        <v>0.93319624747321706</v>
      </c>
      <c r="S37" s="3" t="s">
        <v>5116</v>
      </c>
      <c r="U37" s="3">
        <f t="shared" si="0"/>
        <v>2</v>
      </c>
      <c r="W37" s="2" t="s">
        <v>1476</v>
      </c>
      <c r="X37" s="2" t="s">
        <v>13068</v>
      </c>
      <c r="Y37" s="2" t="s">
        <v>14379</v>
      </c>
      <c r="Z37" s="2" t="s">
        <v>1476</v>
      </c>
      <c r="AA37" s="2" t="s">
        <v>1477</v>
      </c>
      <c r="AB37" s="2" t="s">
        <v>13067</v>
      </c>
      <c r="AC37" s="2">
        <v>56380</v>
      </c>
    </row>
    <row r="38" spans="1:29" x14ac:dyDescent="0.2">
      <c r="A38" s="2" t="s">
        <v>892</v>
      </c>
      <c r="B38" s="2">
        <v>232811</v>
      </c>
      <c r="C38" s="2" t="s">
        <v>893</v>
      </c>
      <c r="D38" s="10">
        <v>1118.0358904442501</v>
      </c>
      <c r="E38" s="52">
        <v>1.4965363380566701</v>
      </c>
      <c r="F38" s="7">
        <v>2.8075249661497499E-25</v>
      </c>
      <c r="G38" s="3" t="s">
        <v>8</v>
      </c>
      <c r="I38" s="17">
        <v>2.3345470417892602</v>
      </c>
      <c r="J38" s="7">
        <v>6.2348669990694199E-21</v>
      </c>
      <c r="K38" s="3" t="s">
        <v>8</v>
      </c>
      <c r="M38" s="6">
        <v>-0.58297688721836505</v>
      </c>
      <c r="N38" s="7">
        <v>1.5773002680677401E-2</v>
      </c>
      <c r="O38" s="3" t="s">
        <v>5116</v>
      </c>
      <c r="Q38" s="6">
        <v>0.25503381651423102</v>
      </c>
      <c r="R38" s="7">
        <v>0.32947986245518901</v>
      </c>
      <c r="S38" s="3" t="s">
        <v>5116</v>
      </c>
      <c r="U38" s="3">
        <f t="shared" si="0"/>
        <v>2</v>
      </c>
      <c r="W38" s="2" t="s">
        <v>892</v>
      </c>
      <c r="X38" s="2" t="s">
        <v>13059</v>
      </c>
      <c r="Y38" s="2" t="s">
        <v>20349</v>
      </c>
      <c r="Z38" s="2" t="s">
        <v>20350</v>
      </c>
      <c r="AA38" s="2" t="s">
        <v>20351</v>
      </c>
      <c r="AB38" s="2" t="s">
        <v>13067</v>
      </c>
      <c r="AC38" s="2">
        <v>232811</v>
      </c>
    </row>
    <row r="39" spans="1:29" x14ac:dyDescent="0.2">
      <c r="A39" s="2" t="s">
        <v>562</v>
      </c>
      <c r="B39" s="2">
        <v>319269</v>
      </c>
      <c r="C39" s="2" t="s">
        <v>563</v>
      </c>
      <c r="D39" s="10">
        <v>3928.7434674471901</v>
      </c>
      <c r="E39" s="52">
        <v>1.6359286733971501</v>
      </c>
      <c r="F39" s="7">
        <v>1.94557054354402E-32</v>
      </c>
      <c r="G39" s="3" t="s">
        <v>8</v>
      </c>
      <c r="I39" s="17">
        <v>2.3157783605837401</v>
      </c>
      <c r="J39" s="7">
        <v>6.7704249901642803E-22</v>
      </c>
      <c r="K39" s="3" t="s">
        <v>8</v>
      </c>
      <c r="M39" s="18">
        <v>-1.12964406075332</v>
      </c>
      <c r="N39" s="7">
        <v>2.7115360809153901E-7</v>
      </c>
      <c r="O39" s="3" t="s">
        <v>8</v>
      </c>
      <c r="Q39" s="6">
        <v>-0.44979437356674001</v>
      </c>
      <c r="R39" s="7">
        <v>3.8818408679240898E-2</v>
      </c>
      <c r="S39" s="3" t="s">
        <v>5116</v>
      </c>
      <c r="U39" s="3">
        <f t="shared" si="0"/>
        <v>3</v>
      </c>
      <c r="W39" s="2" t="s">
        <v>562</v>
      </c>
      <c r="X39" s="2" t="s">
        <v>13068</v>
      </c>
      <c r="Y39" s="2" t="s">
        <v>13949</v>
      </c>
      <c r="Z39" s="2" t="s">
        <v>562</v>
      </c>
      <c r="AA39" s="2" t="s">
        <v>563</v>
      </c>
      <c r="AB39" s="2" t="s">
        <v>13063</v>
      </c>
      <c r="AC39" s="2">
        <v>319269</v>
      </c>
    </row>
    <row r="40" spans="1:29" x14ac:dyDescent="0.2">
      <c r="A40" s="2" t="s">
        <v>3016</v>
      </c>
      <c r="B40" s="2" t="s">
        <v>64</v>
      </c>
      <c r="C40" s="2" t="s">
        <v>64</v>
      </c>
      <c r="D40" s="10">
        <v>628.49194909700395</v>
      </c>
      <c r="E40" s="52">
        <v>1.0872541954327</v>
      </c>
      <c r="F40" s="7">
        <v>1.8739675975767301E-9</v>
      </c>
      <c r="G40" s="3" t="s">
        <v>8</v>
      </c>
      <c r="I40" s="17">
        <v>2.2910659367182298</v>
      </c>
      <c r="J40" s="7">
        <v>2.2371196192753402E-15</v>
      </c>
      <c r="K40" s="3" t="s">
        <v>8</v>
      </c>
      <c r="M40" s="18">
        <v>-1.5283949346333301</v>
      </c>
      <c r="N40" s="7">
        <v>5.0442317114190098E-9</v>
      </c>
      <c r="O40" s="3" t="s">
        <v>8</v>
      </c>
      <c r="Q40" s="6">
        <v>-0.324583193347799</v>
      </c>
      <c r="R40" s="7">
        <v>0.29242112051906799</v>
      </c>
      <c r="S40" s="3" t="s">
        <v>5116</v>
      </c>
      <c r="U40" s="3">
        <f t="shared" si="0"/>
        <v>3</v>
      </c>
      <c r="W40" s="2" t="s">
        <v>3016</v>
      </c>
      <c r="X40" s="2" t="s">
        <v>13059</v>
      </c>
      <c r="Y40" s="2" t="s">
        <v>14797</v>
      </c>
      <c r="Z40" s="2" t="s">
        <v>14798</v>
      </c>
      <c r="AA40" s="2" t="s">
        <v>14799</v>
      </c>
      <c r="AB40" s="2" t="s">
        <v>13067</v>
      </c>
      <c r="AC40" s="2">
        <v>238317</v>
      </c>
    </row>
    <row r="41" spans="1:29" x14ac:dyDescent="0.2">
      <c r="A41" s="2" t="s">
        <v>2870</v>
      </c>
      <c r="B41" s="2">
        <v>142682</v>
      </c>
      <c r="C41" s="2" t="s">
        <v>2871</v>
      </c>
      <c r="D41" s="10">
        <v>1246.0245595464</v>
      </c>
      <c r="E41" s="52">
        <v>0.798818616415928</v>
      </c>
      <c r="F41" s="7">
        <v>6.1351475841586195E-10</v>
      </c>
      <c r="G41" s="3" t="s">
        <v>8</v>
      </c>
      <c r="I41" s="17">
        <v>2.2843188697155998</v>
      </c>
      <c r="J41" s="7">
        <v>1.3287543813893301E-24</v>
      </c>
      <c r="K41" s="3" t="s">
        <v>8</v>
      </c>
      <c r="M41" s="18">
        <v>-2.0431962889616599</v>
      </c>
      <c r="N41" s="7">
        <v>4.34694735899556E-25</v>
      </c>
      <c r="O41" s="3" t="s">
        <v>8</v>
      </c>
      <c r="Q41" s="6">
        <v>-0.557696035661992</v>
      </c>
      <c r="R41" s="7">
        <v>3.4650017276671098E-3</v>
      </c>
      <c r="S41" s="3" t="s">
        <v>5116</v>
      </c>
      <c r="U41" s="3">
        <f t="shared" si="0"/>
        <v>3</v>
      </c>
      <c r="W41" s="2" t="s">
        <v>2870</v>
      </c>
      <c r="X41" s="2" t="s">
        <v>13068</v>
      </c>
      <c r="Y41" s="2" t="s">
        <v>21207</v>
      </c>
      <c r="Z41" s="2" t="s">
        <v>2870</v>
      </c>
      <c r="AA41" s="2" t="s">
        <v>2871</v>
      </c>
      <c r="AB41" s="2" t="s">
        <v>13067</v>
      </c>
      <c r="AC41" s="2">
        <v>142682</v>
      </c>
    </row>
    <row r="42" spans="1:29" x14ac:dyDescent="0.2">
      <c r="A42" s="2" t="s">
        <v>1091</v>
      </c>
      <c r="B42" s="2">
        <v>239985</v>
      </c>
      <c r="C42" s="2" t="s">
        <v>1092</v>
      </c>
      <c r="D42" s="10">
        <v>2674.4279627465598</v>
      </c>
      <c r="E42" s="52">
        <v>1.4864412040575301</v>
      </c>
      <c r="F42" s="7">
        <v>9.7805143189647805E-23</v>
      </c>
      <c r="G42" s="3" t="s">
        <v>8</v>
      </c>
      <c r="I42" s="17">
        <v>2.25476747700182</v>
      </c>
      <c r="J42" s="7">
        <v>3.03036172130922E-18</v>
      </c>
      <c r="K42" s="3" t="s">
        <v>8</v>
      </c>
      <c r="M42" s="18">
        <v>-0.745258958826998</v>
      </c>
      <c r="N42" s="7">
        <v>2.34055616318497E-3</v>
      </c>
      <c r="O42" s="3" t="s">
        <v>8</v>
      </c>
      <c r="Q42" s="6">
        <v>2.3067314117290301E-2</v>
      </c>
      <c r="R42" s="7">
        <v>0.95319691146734997</v>
      </c>
      <c r="S42" s="3" t="s">
        <v>5116</v>
      </c>
      <c r="U42" s="3">
        <f t="shared" si="0"/>
        <v>3</v>
      </c>
      <c r="W42" s="2" t="s">
        <v>1091</v>
      </c>
      <c r="X42" s="2" t="s">
        <v>13068</v>
      </c>
      <c r="Y42" s="2" t="s">
        <v>14376</v>
      </c>
      <c r="Z42" s="2" t="s">
        <v>1091</v>
      </c>
      <c r="AA42" s="2" t="s">
        <v>1092</v>
      </c>
      <c r="AB42" s="2" t="s">
        <v>13067</v>
      </c>
      <c r="AC42" s="2">
        <v>239985</v>
      </c>
    </row>
    <row r="43" spans="1:29" x14ac:dyDescent="0.2">
      <c r="A43" s="2" t="s">
        <v>2298</v>
      </c>
      <c r="B43" s="2">
        <v>11481</v>
      </c>
      <c r="C43" s="2" t="s">
        <v>2299</v>
      </c>
      <c r="D43" s="10">
        <v>1054.62178630835</v>
      </c>
      <c r="E43" s="52">
        <v>0.82724670165429903</v>
      </c>
      <c r="F43" s="7">
        <v>1.5228711039679101E-12</v>
      </c>
      <c r="G43" s="3" t="s">
        <v>8</v>
      </c>
      <c r="I43" s="17">
        <v>2.2408637868207699</v>
      </c>
      <c r="J43" s="7">
        <v>2.00029481189734E-27</v>
      </c>
      <c r="K43" s="3" t="s">
        <v>8</v>
      </c>
      <c r="M43" s="18">
        <v>-1.2747632747942801</v>
      </c>
      <c r="N43" s="7">
        <v>6.4770122005949397E-12</v>
      </c>
      <c r="O43" s="3" t="s">
        <v>8</v>
      </c>
      <c r="Q43" s="6">
        <v>0.13885381037219199</v>
      </c>
      <c r="R43" s="7">
        <v>0.55702144076404303</v>
      </c>
      <c r="S43" s="3" t="s">
        <v>5116</v>
      </c>
      <c r="U43" s="3">
        <f t="shared" si="0"/>
        <v>3</v>
      </c>
      <c r="W43" s="2" t="s">
        <v>2298</v>
      </c>
      <c r="X43" s="2" t="s">
        <v>13068</v>
      </c>
      <c r="Y43" s="2" t="s">
        <v>14078</v>
      </c>
      <c r="Z43" s="2" t="s">
        <v>2298</v>
      </c>
      <c r="AA43" s="2" t="s">
        <v>2299</v>
      </c>
      <c r="AB43" s="2" t="s">
        <v>13067</v>
      </c>
      <c r="AC43" s="2">
        <v>11481</v>
      </c>
    </row>
    <row r="44" spans="1:29" x14ac:dyDescent="0.2">
      <c r="A44" s="2" t="s">
        <v>191</v>
      </c>
      <c r="B44" s="2">
        <v>227723</v>
      </c>
      <c r="C44" s="2" t="s">
        <v>192</v>
      </c>
      <c r="D44" s="10">
        <v>6162.0163634891696</v>
      </c>
      <c r="E44" s="52">
        <v>1.5768255221781999</v>
      </c>
      <c r="F44" s="7">
        <v>8.6897596578454405E-63</v>
      </c>
      <c r="G44" s="3" t="s">
        <v>8</v>
      </c>
      <c r="I44" s="17">
        <v>2.2396711971893599</v>
      </c>
      <c r="J44" s="7">
        <v>7.69672501187966E-38</v>
      </c>
      <c r="K44" s="3" t="s">
        <v>8</v>
      </c>
      <c r="M44" s="18">
        <v>-1.1740028982900801</v>
      </c>
      <c r="N44" s="7">
        <v>8.5896781319708094E-14</v>
      </c>
      <c r="O44" s="3" t="s">
        <v>8</v>
      </c>
      <c r="Q44" s="6">
        <v>-0.51115722327891999</v>
      </c>
      <c r="R44" s="7">
        <v>3.51814896272198E-4</v>
      </c>
      <c r="S44" s="3" t="s">
        <v>5116</v>
      </c>
      <c r="U44" s="3">
        <f t="shared" si="0"/>
        <v>3</v>
      </c>
      <c r="W44" s="2" t="s">
        <v>191</v>
      </c>
      <c r="X44" s="2" t="s">
        <v>13068</v>
      </c>
      <c r="Y44" s="2" t="s">
        <v>19027</v>
      </c>
      <c r="Z44" s="2" t="s">
        <v>191</v>
      </c>
      <c r="AA44" s="2" t="s">
        <v>192</v>
      </c>
      <c r="AB44" s="2" t="s">
        <v>13067</v>
      </c>
      <c r="AC44" s="2">
        <v>227723</v>
      </c>
    </row>
    <row r="45" spans="1:29" x14ac:dyDescent="0.2">
      <c r="A45" s="2" t="s">
        <v>6904</v>
      </c>
      <c r="B45" s="2">
        <v>226562</v>
      </c>
      <c r="C45" s="2" t="s">
        <v>6905</v>
      </c>
      <c r="D45" s="10">
        <v>2577.77396855196</v>
      </c>
      <c r="E45" s="20">
        <v>0.46999587684526001</v>
      </c>
      <c r="F45" s="7">
        <v>2.5072663798895501E-4</v>
      </c>
      <c r="G45" s="3" t="s">
        <v>5116</v>
      </c>
      <c r="I45" s="17">
        <v>2.22108215378652</v>
      </c>
      <c r="J45" s="7">
        <v>5.7284272035446699E-25</v>
      </c>
      <c r="K45" s="3" t="s">
        <v>8</v>
      </c>
      <c r="M45" s="18">
        <v>-2.9320694023173202</v>
      </c>
      <c r="N45" s="7">
        <v>1.05443236749473E-54</v>
      </c>
      <c r="O45" s="3" t="s">
        <v>8</v>
      </c>
      <c r="Q45" s="19">
        <v>-1.1809831253760601</v>
      </c>
      <c r="R45" s="7">
        <v>2.0763195163619701E-12</v>
      </c>
      <c r="S45" s="3" t="s">
        <v>8</v>
      </c>
      <c r="U45" s="3">
        <f t="shared" si="0"/>
        <v>3</v>
      </c>
      <c r="W45" s="2" t="s">
        <v>6904</v>
      </c>
      <c r="X45" s="2" t="s">
        <v>13068</v>
      </c>
      <c r="Y45" s="2" t="s">
        <v>19028</v>
      </c>
      <c r="Z45" s="2" t="s">
        <v>6904</v>
      </c>
      <c r="AA45" s="2" t="s">
        <v>6905</v>
      </c>
      <c r="AB45" s="2" t="s">
        <v>13067</v>
      </c>
      <c r="AC45" s="2">
        <v>226562</v>
      </c>
    </row>
    <row r="46" spans="1:29" x14ac:dyDescent="0.2">
      <c r="A46" s="2" t="s">
        <v>10680</v>
      </c>
      <c r="B46" s="2">
        <v>76199</v>
      </c>
      <c r="C46" s="2" t="s">
        <v>10681</v>
      </c>
      <c r="D46" s="10">
        <v>1205.16672541552</v>
      </c>
      <c r="E46" s="20">
        <v>0.21014660766153601</v>
      </c>
      <c r="F46" s="7">
        <v>0.33827117515258298</v>
      </c>
      <c r="G46" s="3" t="s">
        <v>5116</v>
      </c>
      <c r="I46" s="17">
        <v>2.2193518908534098</v>
      </c>
      <c r="J46" s="7">
        <v>4.1791034793815802E-15</v>
      </c>
      <c r="K46" s="3" t="s">
        <v>8</v>
      </c>
      <c r="M46" s="18">
        <v>-2.7046670029958699</v>
      </c>
      <c r="N46" s="7">
        <v>2.06552791240325E-27</v>
      </c>
      <c r="O46" s="3" t="s">
        <v>8</v>
      </c>
      <c r="Q46" s="19">
        <v>-0.69546171980400195</v>
      </c>
      <c r="R46" s="7">
        <v>5.7497853180437297E-3</v>
      </c>
      <c r="S46" s="3" t="s">
        <v>8</v>
      </c>
      <c r="U46" s="3">
        <f t="shared" si="0"/>
        <v>3</v>
      </c>
      <c r="W46" s="2" t="s">
        <v>10680</v>
      </c>
      <c r="X46" s="2" t="s">
        <v>13068</v>
      </c>
      <c r="Y46" s="2" t="s">
        <v>17721</v>
      </c>
      <c r="Z46" s="2" t="s">
        <v>10680</v>
      </c>
      <c r="AA46" s="2" t="s">
        <v>10681</v>
      </c>
      <c r="AB46" s="2" t="s">
        <v>13067</v>
      </c>
      <c r="AC46" s="2">
        <v>76199</v>
      </c>
    </row>
    <row r="47" spans="1:29" x14ac:dyDescent="0.2">
      <c r="A47" s="2" t="s">
        <v>2280</v>
      </c>
      <c r="B47" s="2">
        <v>110521</v>
      </c>
      <c r="C47" s="2" t="s">
        <v>2281</v>
      </c>
      <c r="D47" s="10">
        <v>897.02986575693603</v>
      </c>
      <c r="E47" s="52">
        <v>1.1497080379371301</v>
      </c>
      <c r="F47" s="7">
        <v>1.28571315867403E-12</v>
      </c>
      <c r="G47" s="3" t="s">
        <v>8</v>
      </c>
      <c r="I47" s="17">
        <v>2.2114299962944601</v>
      </c>
      <c r="J47" s="7">
        <v>2.3335048614358202E-16</v>
      </c>
      <c r="K47" s="3" t="s">
        <v>8</v>
      </c>
      <c r="M47" s="18">
        <v>-1.5302125914031199</v>
      </c>
      <c r="N47" s="7">
        <v>2.6968666128798301E-10</v>
      </c>
      <c r="O47" s="3" t="s">
        <v>8</v>
      </c>
      <c r="Q47" s="6">
        <v>-0.46849063304579502</v>
      </c>
      <c r="R47" s="7">
        <v>6.3135249914883701E-2</v>
      </c>
      <c r="S47" s="3" t="s">
        <v>5116</v>
      </c>
      <c r="U47" s="3">
        <f t="shared" si="0"/>
        <v>3</v>
      </c>
      <c r="W47" s="2" t="s">
        <v>2280</v>
      </c>
      <c r="X47" s="2" t="s">
        <v>13068</v>
      </c>
      <c r="Y47" s="2" t="s">
        <v>16993</v>
      </c>
      <c r="Z47" s="2" t="s">
        <v>2280</v>
      </c>
      <c r="AA47" s="2" t="s">
        <v>2281</v>
      </c>
      <c r="AB47" s="2" t="s">
        <v>13067</v>
      </c>
      <c r="AC47" s="2">
        <v>110521</v>
      </c>
    </row>
    <row r="48" spans="1:29" x14ac:dyDescent="0.2">
      <c r="A48" s="2" t="s">
        <v>3475</v>
      </c>
      <c r="B48" s="2" t="s">
        <v>64</v>
      </c>
      <c r="C48" s="2" t="s">
        <v>64</v>
      </c>
      <c r="D48" s="10">
        <v>66.908760429361394</v>
      </c>
      <c r="E48" s="52">
        <v>1.1081407046584599</v>
      </c>
      <c r="F48" s="7">
        <v>1.03181771113895E-7</v>
      </c>
      <c r="G48" s="3" t="s">
        <v>8</v>
      </c>
      <c r="I48" s="17">
        <v>2.2068472385178799</v>
      </c>
      <c r="J48" s="7">
        <v>2.4276673708438702E-12</v>
      </c>
      <c r="K48" s="3" t="s">
        <v>8</v>
      </c>
      <c r="M48" s="18">
        <v>-0.78964309139561695</v>
      </c>
      <c r="N48" s="7">
        <v>8.6310585974030407E-3</v>
      </c>
      <c r="O48" s="3" t="s">
        <v>8</v>
      </c>
      <c r="Q48" s="6">
        <v>0.30906344246380502</v>
      </c>
      <c r="R48" s="7">
        <v>0.397113160373118</v>
      </c>
      <c r="S48" s="3" t="s">
        <v>5116</v>
      </c>
      <c r="U48" s="3">
        <f t="shared" si="0"/>
        <v>3</v>
      </c>
      <c r="W48" s="2" t="s">
        <v>3475</v>
      </c>
      <c r="X48" s="2" t="s">
        <v>13059</v>
      </c>
      <c r="Y48" s="2" t="s">
        <v>14633</v>
      </c>
      <c r="Z48" s="2" t="s">
        <v>14634</v>
      </c>
      <c r="AA48" s="2" t="s">
        <v>14635</v>
      </c>
      <c r="AB48" s="2" t="s">
        <v>13093</v>
      </c>
      <c r="AC48" s="2">
        <v>414068</v>
      </c>
    </row>
    <row r="49" spans="1:29" x14ac:dyDescent="0.2">
      <c r="A49" s="2" t="s">
        <v>1192</v>
      </c>
      <c r="B49" s="2">
        <v>241311</v>
      </c>
      <c r="C49" s="2" t="s">
        <v>1193</v>
      </c>
      <c r="D49" s="10">
        <v>365.53617347535197</v>
      </c>
      <c r="E49" s="52">
        <v>1.78133848951603</v>
      </c>
      <c r="F49" s="7">
        <v>1.6672385290916701E-21</v>
      </c>
      <c r="G49" s="3" t="s">
        <v>8</v>
      </c>
      <c r="I49" s="17">
        <v>2.2060644171702499</v>
      </c>
      <c r="J49" s="7">
        <v>1.9859195279511701E-13</v>
      </c>
      <c r="K49" s="3" t="s">
        <v>8</v>
      </c>
      <c r="M49" s="6">
        <v>-0.33836125192121402</v>
      </c>
      <c r="N49" s="7">
        <v>0.29522567856924298</v>
      </c>
      <c r="O49" s="3" t="s">
        <v>5116</v>
      </c>
      <c r="Q49" s="6">
        <v>8.6364675733006796E-2</v>
      </c>
      <c r="R49" s="7">
        <v>0.84520098795909504</v>
      </c>
      <c r="S49" s="3" t="s">
        <v>5116</v>
      </c>
      <c r="U49" s="3">
        <f t="shared" si="0"/>
        <v>2</v>
      </c>
      <c r="W49" s="2" t="s">
        <v>1192</v>
      </c>
      <c r="X49" s="2" t="s">
        <v>13068</v>
      </c>
      <c r="Y49" s="2" t="s">
        <v>21177</v>
      </c>
      <c r="Z49" s="2" t="s">
        <v>1192</v>
      </c>
      <c r="AA49" s="2" t="s">
        <v>1193</v>
      </c>
      <c r="AB49" s="2" t="s">
        <v>13067</v>
      </c>
      <c r="AC49" s="2">
        <v>241311</v>
      </c>
    </row>
    <row r="50" spans="1:29" x14ac:dyDescent="0.2">
      <c r="A50" s="2" t="s">
        <v>2708</v>
      </c>
      <c r="B50" s="2">
        <v>13435</v>
      </c>
      <c r="C50" s="2" t="s">
        <v>2709</v>
      </c>
      <c r="D50" s="10">
        <v>5183.1310161785004</v>
      </c>
      <c r="E50" s="52">
        <v>0.91371315962326105</v>
      </c>
      <c r="F50" s="7">
        <v>1.04871157519846E-10</v>
      </c>
      <c r="G50" s="3" t="s">
        <v>8</v>
      </c>
      <c r="I50" s="17">
        <v>2.17977525449531</v>
      </c>
      <c r="J50" s="7">
        <v>2.3996533523432202E-19</v>
      </c>
      <c r="K50" s="3" t="s">
        <v>8</v>
      </c>
      <c r="M50" s="18">
        <v>-1.6627682173331999</v>
      </c>
      <c r="N50" s="7">
        <v>1.42398228286953E-14</v>
      </c>
      <c r="O50" s="3" t="s">
        <v>8</v>
      </c>
      <c r="Q50" s="6">
        <v>-0.396706122461153</v>
      </c>
      <c r="R50" s="7">
        <v>7.6089733866223003E-2</v>
      </c>
      <c r="S50" s="3" t="s">
        <v>5116</v>
      </c>
      <c r="U50" s="3">
        <f t="shared" si="0"/>
        <v>3</v>
      </c>
      <c r="W50" s="2" t="s">
        <v>2708</v>
      </c>
      <c r="X50" s="2" t="s">
        <v>13068</v>
      </c>
      <c r="Y50" s="2" t="s">
        <v>15748</v>
      </c>
      <c r="Z50" s="2" t="s">
        <v>2708</v>
      </c>
      <c r="AA50" s="2" t="s">
        <v>2709</v>
      </c>
      <c r="AB50" s="2" t="s">
        <v>13067</v>
      </c>
      <c r="AC50" s="2">
        <v>13435</v>
      </c>
    </row>
    <row r="51" spans="1:29" x14ac:dyDescent="0.2">
      <c r="A51" s="2" t="s">
        <v>2526</v>
      </c>
      <c r="B51" s="2">
        <v>214133</v>
      </c>
      <c r="C51" s="2" t="s">
        <v>2527</v>
      </c>
      <c r="D51" s="10">
        <v>1361.4013932518501</v>
      </c>
      <c r="E51" s="52">
        <v>1.23553044968461</v>
      </c>
      <c r="F51" s="7">
        <v>1.7914294163037399E-11</v>
      </c>
      <c r="G51" s="3" t="s">
        <v>8</v>
      </c>
      <c r="I51" s="17">
        <v>2.1784980459708398</v>
      </c>
      <c r="J51" s="7">
        <v>1.2936873386358499E-13</v>
      </c>
      <c r="K51" s="3" t="s">
        <v>8</v>
      </c>
      <c r="M51" s="18">
        <v>-1.58065545875013</v>
      </c>
      <c r="N51" s="7">
        <v>2.5604091407938098E-9</v>
      </c>
      <c r="O51" s="3" t="s">
        <v>8</v>
      </c>
      <c r="Q51" s="19">
        <v>-0.63768786246389098</v>
      </c>
      <c r="R51" s="7">
        <v>1.80106231039164E-2</v>
      </c>
      <c r="S51" s="3" t="s">
        <v>8</v>
      </c>
      <c r="U51" s="3">
        <f t="shared" si="0"/>
        <v>4</v>
      </c>
      <c r="W51" s="2" t="s">
        <v>2526</v>
      </c>
      <c r="X51" s="2" t="s">
        <v>13068</v>
      </c>
      <c r="Y51" s="2" t="s">
        <v>20483</v>
      </c>
      <c r="Z51" s="2" t="s">
        <v>2526</v>
      </c>
      <c r="AA51" s="2" t="s">
        <v>2527</v>
      </c>
      <c r="AB51" s="2" t="s">
        <v>13067</v>
      </c>
      <c r="AC51" s="2">
        <v>214133</v>
      </c>
    </row>
    <row r="52" spans="1:29" x14ac:dyDescent="0.2">
      <c r="A52" s="2" t="s">
        <v>1648</v>
      </c>
      <c r="B52" s="2" t="s">
        <v>64</v>
      </c>
      <c r="C52" s="2" t="s">
        <v>64</v>
      </c>
      <c r="D52" s="10">
        <v>463.03891751117402</v>
      </c>
      <c r="E52" s="52">
        <v>1.4182380745880401</v>
      </c>
      <c r="F52" s="7">
        <v>9.1743389519681201E-17</v>
      </c>
      <c r="G52" s="3" t="s">
        <v>8</v>
      </c>
      <c r="I52" s="17">
        <v>2.1750503176827598</v>
      </c>
      <c r="J52" s="7">
        <v>9.3414495603423203E-15</v>
      </c>
      <c r="K52" s="3" t="s">
        <v>8</v>
      </c>
      <c r="M52" s="18">
        <v>-1.4960073455085099</v>
      </c>
      <c r="N52" s="7">
        <v>3.2707817794170199E-9</v>
      </c>
      <c r="O52" s="3" t="s">
        <v>8</v>
      </c>
      <c r="Q52" s="19">
        <v>-0.73919510241378905</v>
      </c>
      <c r="R52" s="7">
        <v>2.8786266585461499E-3</v>
      </c>
      <c r="S52" s="3" t="s">
        <v>8</v>
      </c>
      <c r="U52" s="3">
        <f t="shared" si="0"/>
        <v>4</v>
      </c>
      <c r="W52" s="2" t="s">
        <v>1648</v>
      </c>
      <c r="X52" s="2" t="s">
        <v>13059</v>
      </c>
      <c r="Y52" s="2" t="s">
        <v>16671</v>
      </c>
      <c r="Z52" s="2" t="s">
        <v>16672</v>
      </c>
      <c r="AA52" s="2" t="s">
        <v>16673</v>
      </c>
      <c r="AB52" s="2" t="s">
        <v>13067</v>
      </c>
      <c r="AC52" s="2">
        <v>207806</v>
      </c>
    </row>
    <row r="53" spans="1:29" x14ac:dyDescent="0.2">
      <c r="A53" s="2" t="s">
        <v>2622</v>
      </c>
      <c r="B53" s="2">
        <v>18986</v>
      </c>
      <c r="C53" s="2" t="s">
        <v>2623</v>
      </c>
      <c r="D53" s="10">
        <v>864.23263537362402</v>
      </c>
      <c r="E53" s="52">
        <v>1.1156318169518</v>
      </c>
      <c r="F53" s="7">
        <v>4.8358489080443E-11</v>
      </c>
      <c r="G53" s="3" t="s">
        <v>8</v>
      </c>
      <c r="I53" s="17">
        <v>2.1648828300152898</v>
      </c>
      <c r="J53" s="7">
        <v>7.2314715748944304E-15</v>
      </c>
      <c r="K53" s="3" t="s">
        <v>8</v>
      </c>
      <c r="M53" s="18">
        <v>-1.5013004170245501</v>
      </c>
      <c r="N53" s="7">
        <v>2.0691226548722398E-9</v>
      </c>
      <c r="O53" s="3" t="s">
        <v>8</v>
      </c>
      <c r="Q53" s="6">
        <v>-0.45204940396105903</v>
      </c>
      <c r="R53" s="7">
        <v>8.8950316823943498E-2</v>
      </c>
      <c r="S53" s="3" t="s">
        <v>5116</v>
      </c>
      <c r="U53" s="3">
        <f t="shared" si="0"/>
        <v>3</v>
      </c>
      <c r="W53" s="2" t="s">
        <v>2622</v>
      </c>
      <c r="X53" s="2" t="s">
        <v>13068</v>
      </c>
      <c r="Y53" s="2" t="s">
        <v>18879</v>
      </c>
      <c r="Z53" s="2" t="s">
        <v>2622</v>
      </c>
      <c r="AA53" s="2" t="s">
        <v>2623</v>
      </c>
      <c r="AB53" s="2" t="s">
        <v>13067</v>
      </c>
      <c r="AC53" s="2">
        <v>18986</v>
      </c>
    </row>
    <row r="54" spans="1:29" x14ac:dyDescent="0.2">
      <c r="A54" s="2" t="s">
        <v>2076</v>
      </c>
      <c r="B54" s="2">
        <v>22781</v>
      </c>
      <c r="C54" s="2" t="s">
        <v>2077</v>
      </c>
      <c r="D54" s="10">
        <v>737.30045417963197</v>
      </c>
      <c r="E54" s="52">
        <v>1.4205063092603101</v>
      </c>
      <c r="F54" s="7">
        <v>6.5994375535710499E-14</v>
      </c>
      <c r="G54" s="3" t="s">
        <v>8</v>
      </c>
      <c r="I54" s="17">
        <v>2.1488464013892599</v>
      </c>
      <c r="J54" s="7">
        <v>9.7831078136085709E-13</v>
      </c>
      <c r="K54" s="3" t="s">
        <v>8</v>
      </c>
      <c r="M54" s="18">
        <v>-0.74648657899186199</v>
      </c>
      <c r="N54" s="7">
        <v>9.9392325108435195E-3</v>
      </c>
      <c r="O54" s="3" t="s">
        <v>8</v>
      </c>
      <c r="Q54" s="6">
        <v>-1.8146486862906801E-2</v>
      </c>
      <c r="R54" s="7">
        <v>0.97005864496790595</v>
      </c>
      <c r="S54" s="3" t="s">
        <v>5116</v>
      </c>
      <c r="U54" s="3">
        <f t="shared" si="0"/>
        <v>3</v>
      </c>
      <c r="W54" s="2" t="s">
        <v>2076</v>
      </c>
      <c r="X54" s="2" t="s">
        <v>13068</v>
      </c>
      <c r="Y54" s="2" t="s">
        <v>17134</v>
      </c>
      <c r="Z54" s="2" t="s">
        <v>2076</v>
      </c>
      <c r="AA54" s="2" t="s">
        <v>2077</v>
      </c>
      <c r="AB54" s="2" t="s">
        <v>13067</v>
      </c>
      <c r="AC54" s="2">
        <v>22781</v>
      </c>
    </row>
    <row r="55" spans="1:29" x14ac:dyDescent="0.2">
      <c r="A55" s="2" t="s">
        <v>874</v>
      </c>
      <c r="B55" s="2">
        <v>20185</v>
      </c>
      <c r="C55" s="2" t="s">
        <v>875</v>
      </c>
      <c r="D55" s="10">
        <v>8380.4899072252101</v>
      </c>
      <c r="E55" s="52">
        <v>1.2489327077844901</v>
      </c>
      <c r="F55" s="7">
        <v>1.2141980377333899E-25</v>
      </c>
      <c r="G55" s="3" t="s">
        <v>8</v>
      </c>
      <c r="I55" s="17">
        <v>2.12822348411789</v>
      </c>
      <c r="J55" s="7">
        <v>2.33921706614045E-23</v>
      </c>
      <c r="K55" s="3" t="s">
        <v>8</v>
      </c>
      <c r="M55" s="18">
        <v>-1.23308683916448</v>
      </c>
      <c r="N55" s="7">
        <v>1.4917485234700699E-10</v>
      </c>
      <c r="O55" s="3" t="s">
        <v>8</v>
      </c>
      <c r="Q55" s="6">
        <v>-0.353796062831088</v>
      </c>
      <c r="R55" s="7">
        <v>6.7596364255238295E-2</v>
      </c>
      <c r="S55" s="3" t="s">
        <v>5116</v>
      </c>
      <c r="U55" s="3">
        <f t="shared" si="0"/>
        <v>3</v>
      </c>
      <c r="W55" s="2" t="s">
        <v>874</v>
      </c>
      <c r="X55" s="2" t="s">
        <v>13068</v>
      </c>
      <c r="Y55" s="2" t="s">
        <v>18131</v>
      </c>
      <c r="Z55" s="2" t="s">
        <v>874</v>
      </c>
      <c r="AA55" s="2" t="s">
        <v>875</v>
      </c>
      <c r="AB55" s="2" t="s">
        <v>13067</v>
      </c>
      <c r="AC55" s="2">
        <v>20185</v>
      </c>
    </row>
    <row r="56" spans="1:29" x14ac:dyDescent="0.2">
      <c r="A56" s="2" t="s">
        <v>3165</v>
      </c>
      <c r="B56" s="2">
        <v>333654</v>
      </c>
      <c r="C56" s="2" t="s">
        <v>3166</v>
      </c>
      <c r="D56" s="10">
        <v>199.707693564008</v>
      </c>
      <c r="E56" s="52">
        <v>1.1170023834001199</v>
      </c>
      <c r="F56" s="7">
        <v>7.8200277249449801E-9</v>
      </c>
      <c r="G56" s="3" t="s">
        <v>8</v>
      </c>
      <c r="I56" s="17">
        <v>2.1216460325914901</v>
      </c>
      <c r="J56" s="7">
        <v>2.70624821779622E-12</v>
      </c>
      <c r="K56" s="3" t="s">
        <v>8</v>
      </c>
      <c r="M56" s="6">
        <v>-0.52725138029035001</v>
      </c>
      <c r="N56" s="7">
        <v>8.3472010061566196E-2</v>
      </c>
      <c r="O56" s="3" t="s">
        <v>5116</v>
      </c>
      <c r="Q56" s="6">
        <v>0.47739226890101899</v>
      </c>
      <c r="R56" s="7">
        <v>0.113615605872515</v>
      </c>
      <c r="S56" s="3" t="s">
        <v>5116</v>
      </c>
      <c r="U56" s="3">
        <f t="shared" si="0"/>
        <v>2</v>
      </c>
      <c r="W56" s="2" t="s">
        <v>3165</v>
      </c>
      <c r="X56" s="2" t="s">
        <v>13068</v>
      </c>
      <c r="Y56" s="2" t="s">
        <v>18928</v>
      </c>
      <c r="Z56" s="2" t="s">
        <v>3165</v>
      </c>
      <c r="AA56" s="2" t="s">
        <v>18929</v>
      </c>
      <c r="AB56" s="2" t="s">
        <v>13067</v>
      </c>
      <c r="AC56" s="2">
        <v>333654</v>
      </c>
    </row>
    <row r="57" spans="1:29" x14ac:dyDescent="0.2">
      <c r="A57" s="2" t="s">
        <v>2960</v>
      </c>
      <c r="B57" s="2">
        <v>13496</v>
      </c>
      <c r="C57" s="2" t="s">
        <v>2961</v>
      </c>
      <c r="D57" s="10">
        <v>413.19789969605</v>
      </c>
      <c r="E57" s="52">
        <v>1.5129940697961399</v>
      </c>
      <c r="F57" s="7">
        <v>1.0416278897247701E-9</v>
      </c>
      <c r="G57" s="3" t="s">
        <v>8</v>
      </c>
      <c r="I57" s="17">
        <v>2.1108021421022198</v>
      </c>
      <c r="J57" s="7">
        <v>7.0399329916156899E-10</v>
      </c>
      <c r="K57" s="3" t="s">
        <v>8</v>
      </c>
      <c r="M57" s="18">
        <v>-0.96201965366481901</v>
      </c>
      <c r="N57" s="7">
        <v>3.5795858897062702E-3</v>
      </c>
      <c r="O57" s="3" t="s">
        <v>8</v>
      </c>
      <c r="Q57" s="6">
        <v>-0.36421158135874498</v>
      </c>
      <c r="R57" s="7">
        <v>0.37586151935952899</v>
      </c>
      <c r="S57" s="3" t="s">
        <v>5116</v>
      </c>
      <c r="U57" s="3">
        <f t="shared" si="0"/>
        <v>3</v>
      </c>
      <c r="W57" s="2" t="s">
        <v>2960</v>
      </c>
      <c r="X57" s="2" t="s">
        <v>13068</v>
      </c>
      <c r="Y57" s="2" t="s">
        <v>14378</v>
      </c>
      <c r="Z57" s="2" t="s">
        <v>2960</v>
      </c>
      <c r="AA57" s="2" t="s">
        <v>2961</v>
      </c>
      <c r="AB57" s="2" t="s">
        <v>13067</v>
      </c>
      <c r="AC57" s="2">
        <v>13496</v>
      </c>
    </row>
    <row r="58" spans="1:29" x14ac:dyDescent="0.2">
      <c r="A58" s="2" t="s">
        <v>8396</v>
      </c>
      <c r="B58" s="2">
        <v>16367</v>
      </c>
      <c r="C58" s="2" t="s">
        <v>8397</v>
      </c>
      <c r="D58" s="10">
        <v>469.77199766292898</v>
      </c>
      <c r="E58" s="20">
        <v>0.34132689150182</v>
      </c>
      <c r="F58" s="7">
        <v>2.25157412404558E-2</v>
      </c>
      <c r="G58" s="3" t="s">
        <v>5116</v>
      </c>
      <c r="I58" s="17">
        <v>2.10483836255385</v>
      </c>
      <c r="J58" s="7">
        <v>2.8163718488517301E-19</v>
      </c>
      <c r="K58" s="3" t="s">
        <v>8</v>
      </c>
      <c r="M58" s="18">
        <v>-1.6988441298622301</v>
      </c>
      <c r="N58" s="7">
        <v>2.9709298726079501E-16</v>
      </c>
      <c r="O58" s="3" t="s">
        <v>8</v>
      </c>
      <c r="Q58" s="6">
        <v>6.4667341189805896E-2</v>
      </c>
      <c r="R58" s="7">
        <v>0.84318027994184597</v>
      </c>
      <c r="S58" s="3" t="s">
        <v>5116</v>
      </c>
      <c r="U58" s="3">
        <f t="shared" si="0"/>
        <v>2</v>
      </c>
      <c r="W58" s="2" t="s">
        <v>8396</v>
      </c>
      <c r="X58" s="2" t="s">
        <v>13068</v>
      </c>
      <c r="Y58" s="2" t="s">
        <v>17184</v>
      </c>
      <c r="Z58" s="2" t="s">
        <v>8396</v>
      </c>
      <c r="AA58" s="2" t="s">
        <v>8397</v>
      </c>
      <c r="AB58" s="2" t="s">
        <v>13067</v>
      </c>
      <c r="AC58" s="2">
        <v>16367</v>
      </c>
    </row>
    <row r="59" spans="1:29" x14ac:dyDescent="0.2">
      <c r="A59" s="2" t="s">
        <v>910</v>
      </c>
      <c r="B59" s="2">
        <v>14536</v>
      </c>
      <c r="C59" s="2" t="s">
        <v>911</v>
      </c>
      <c r="D59" s="10">
        <v>213.11355064450001</v>
      </c>
      <c r="E59" s="52">
        <v>2.0327206008332701</v>
      </c>
      <c r="F59" s="7">
        <v>3.98211927402583E-25</v>
      </c>
      <c r="G59" s="3" t="s">
        <v>8</v>
      </c>
      <c r="I59" s="17">
        <v>2.1007172867494601</v>
      </c>
      <c r="J59" s="7">
        <v>1.33510695664497E-11</v>
      </c>
      <c r="K59" s="3" t="s">
        <v>8</v>
      </c>
      <c r="M59" s="6">
        <v>-0.150477725324064</v>
      </c>
      <c r="N59" s="7">
        <v>0.69458137513799301</v>
      </c>
      <c r="O59" s="3" t="s">
        <v>5116</v>
      </c>
      <c r="Q59" s="6">
        <v>-8.2481039407878404E-2</v>
      </c>
      <c r="R59" s="7">
        <v>0.85855569995774395</v>
      </c>
      <c r="S59" s="3" t="s">
        <v>5116</v>
      </c>
      <c r="U59" s="3">
        <f t="shared" si="0"/>
        <v>2</v>
      </c>
      <c r="W59" s="2" t="s">
        <v>910</v>
      </c>
      <c r="X59" s="2" t="s">
        <v>13068</v>
      </c>
      <c r="Y59" s="2" t="s">
        <v>18339</v>
      </c>
      <c r="Z59" s="2" t="s">
        <v>910</v>
      </c>
      <c r="AA59" s="2" t="s">
        <v>911</v>
      </c>
      <c r="AB59" s="2" t="s">
        <v>13067</v>
      </c>
      <c r="AC59" s="2">
        <v>14536</v>
      </c>
    </row>
    <row r="60" spans="1:29" x14ac:dyDescent="0.2">
      <c r="A60" s="2" t="s">
        <v>744</v>
      </c>
      <c r="B60" s="2">
        <v>22031</v>
      </c>
      <c r="C60" s="2" t="s">
        <v>745</v>
      </c>
      <c r="D60" s="10">
        <v>3526.4984819311499</v>
      </c>
      <c r="E60" s="52">
        <v>1.3613281184620101</v>
      </c>
      <c r="F60" s="7">
        <v>1.02868840940156E-27</v>
      </c>
      <c r="G60" s="3" t="s">
        <v>8</v>
      </c>
      <c r="I60" s="17">
        <v>2.09494174129477</v>
      </c>
      <c r="J60" s="7">
        <v>4.8821282922661503E-21</v>
      </c>
      <c r="K60" s="3" t="s">
        <v>8</v>
      </c>
      <c r="M60" s="18">
        <v>-0.75024460798306702</v>
      </c>
      <c r="N60" s="7">
        <v>2.91849557434477E-4</v>
      </c>
      <c r="O60" s="3" t="s">
        <v>8</v>
      </c>
      <c r="Q60" s="6">
        <v>-1.6630985150311799E-2</v>
      </c>
      <c r="R60" s="7">
        <v>0.96086046483796195</v>
      </c>
      <c r="S60" s="3" t="s">
        <v>5116</v>
      </c>
      <c r="U60" s="3">
        <f t="shared" si="0"/>
        <v>3</v>
      </c>
      <c r="W60" s="2" t="s">
        <v>744</v>
      </c>
      <c r="X60" s="2" t="s">
        <v>13068</v>
      </c>
      <c r="Y60" s="2" t="s">
        <v>20716</v>
      </c>
      <c r="Z60" s="2" t="s">
        <v>744</v>
      </c>
      <c r="AA60" s="2" t="s">
        <v>745</v>
      </c>
      <c r="AB60" s="2" t="s">
        <v>13067</v>
      </c>
      <c r="AC60" s="2">
        <v>22031</v>
      </c>
    </row>
    <row r="61" spans="1:29" x14ac:dyDescent="0.2">
      <c r="A61" s="2" t="s">
        <v>1304</v>
      </c>
      <c r="B61" s="2">
        <v>244631</v>
      </c>
      <c r="C61" s="2" t="s">
        <v>1305</v>
      </c>
      <c r="D61" s="10">
        <v>1034.8108084327</v>
      </c>
      <c r="E61" s="52">
        <v>1.7214150069052301</v>
      </c>
      <c r="F61" s="7">
        <v>3.2450308633048299E-20</v>
      </c>
      <c r="G61" s="3" t="s">
        <v>8</v>
      </c>
      <c r="I61" s="17">
        <v>2.0903632484645298</v>
      </c>
      <c r="J61" s="7">
        <v>3.6739856021000198E-12</v>
      </c>
      <c r="K61" s="3" t="s">
        <v>8</v>
      </c>
      <c r="M61" s="6">
        <v>-0.54725215955601003</v>
      </c>
      <c r="N61" s="7">
        <v>6.87487987053165E-2</v>
      </c>
      <c r="O61" s="3" t="s">
        <v>5116</v>
      </c>
      <c r="Q61" s="6">
        <v>-0.17830391799671</v>
      </c>
      <c r="R61" s="7">
        <v>0.63935814742917696</v>
      </c>
      <c r="S61" s="3" t="s">
        <v>5116</v>
      </c>
      <c r="U61" s="3">
        <f t="shared" si="0"/>
        <v>2</v>
      </c>
      <c r="W61" s="2" t="s">
        <v>1304</v>
      </c>
      <c r="X61" s="2" t="s">
        <v>13068</v>
      </c>
      <c r="Y61" s="2" t="s">
        <v>19046</v>
      </c>
      <c r="Z61" s="2" t="s">
        <v>1304</v>
      </c>
      <c r="AA61" s="2" t="s">
        <v>1305</v>
      </c>
      <c r="AB61" s="2" t="s">
        <v>13067</v>
      </c>
      <c r="AC61" s="2">
        <v>244631</v>
      </c>
    </row>
    <row r="62" spans="1:29" x14ac:dyDescent="0.2">
      <c r="A62" s="2" t="s">
        <v>2155</v>
      </c>
      <c r="B62" s="2">
        <v>80892</v>
      </c>
      <c r="C62" s="2" t="s">
        <v>2156</v>
      </c>
      <c r="D62" s="10">
        <v>894.35158799254896</v>
      </c>
      <c r="E62" s="52">
        <v>1.2291775941448699</v>
      </c>
      <c r="F62" s="7">
        <v>1.6970421920577701E-13</v>
      </c>
      <c r="G62" s="3" t="s">
        <v>8</v>
      </c>
      <c r="I62" s="17">
        <v>2.0817086966379601</v>
      </c>
      <c r="J62" s="7">
        <v>5.0034166552579397E-14</v>
      </c>
      <c r="K62" s="3" t="s">
        <v>8</v>
      </c>
      <c r="M62" s="18">
        <v>-1.7597964494588101</v>
      </c>
      <c r="N62" s="7">
        <v>9.0450840058334301E-13</v>
      </c>
      <c r="O62" s="3" t="s">
        <v>8</v>
      </c>
      <c r="Q62" s="19">
        <v>-0.90726534696572503</v>
      </c>
      <c r="R62" s="7">
        <v>1.1376980901120999E-4</v>
      </c>
      <c r="S62" s="3" t="s">
        <v>8</v>
      </c>
      <c r="U62" s="3">
        <f t="shared" si="0"/>
        <v>4</v>
      </c>
      <c r="W62" s="2" t="s">
        <v>2155</v>
      </c>
      <c r="X62" s="2" t="s">
        <v>13068</v>
      </c>
      <c r="Y62" s="2" t="s">
        <v>21243</v>
      </c>
      <c r="Z62" s="2" t="s">
        <v>2155</v>
      </c>
      <c r="AA62" s="2" t="s">
        <v>2156</v>
      </c>
      <c r="AB62" s="2" t="s">
        <v>13067</v>
      </c>
      <c r="AC62" s="2">
        <v>80892</v>
      </c>
    </row>
    <row r="63" spans="1:29" x14ac:dyDescent="0.2">
      <c r="A63" s="2" t="s">
        <v>2532</v>
      </c>
      <c r="B63" s="2">
        <v>170770</v>
      </c>
      <c r="C63" s="2" t="s">
        <v>2533</v>
      </c>
      <c r="D63" s="10">
        <v>1026.2753542922501</v>
      </c>
      <c r="E63" s="52">
        <v>0.94994596759661698</v>
      </c>
      <c r="F63" s="7">
        <v>1.9190596428403901E-11</v>
      </c>
      <c r="G63" s="3" t="s">
        <v>8</v>
      </c>
      <c r="I63" s="17">
        <v>2.07536234154838</v>
      </c>
      <c r="J63" s="7">
        <v>1.49332301194084E-17</v>
      </c>
      <c r="K63" s="3" t="s">
        <v>8</v>
      </c>
      <c r="M63" s="18">
        <v>-1.0041347985429001</v>
      </c>
      <c r="N63" s="7">
        <v>6.0223996676310098E-6</v>
      </c>
      <c r="O63" s="3" t="s">
        <v>8</v>
      </c>
      <c r="Q63" s="6">
        <v>0.12128157540885801</v>
      </c>
      <c r="R63" s="7">
        <v>0.69010101045727301</v>
      </c>
      <c r="S63" s="3" t="s">
        <v>5116</v>
      </c>
      <c r="U63" s="3">
        <f t="shared" si="0"/>
        <v>3</v>
      </c>
      <c r="W63" s="2" t="s">
        <v>2532</v>
      </c>
      <c r="X63" s="2" t="s">
        <v>13068</v>
      </c>
      <c r="Y63" s="2" t="s">
        <v>14595</v>
      </c>
      <c r="Z63" s="2" t="s">
        <v>2532</v>
      </c>
      <c r="AA63" s="2" t="s">
        <v>2533</v>
      </c>
      <c r="AB63" s="2" t="s">
        <v>13067</v>
      </c>
      <c r="AC63" s="2">
        <v>170770</v>
      </c>
    </row>
    <row r="64" spans="1:29" x14ac:dyDescent="0.2">
      <c r="A64" s="2" t="s">
        <v>1820</v>
      </c>
      <c r="B64" s="2">
        <v>12227</v>
      </c>
      <c r="C64" s="2" t="s">
        <v>1821</v>
      </c>
      <c r="D64" s="10">
        <v>1148.9457189561101</v>
      </c>
      <c r="E64" s="52">
        <v>1.35587718059229</v>
      </c>
      <c r="F64" s="7">
        <v>1.16014052814702E-15</v>
      </c>
      <c r="G64" s="3" t="s">
        <v>8</v>
      </c>
      <c r="I64" s="17">
        <v>2.0707280149212699</v>
      </c>
      <c r="J64" s="7">
        <v>1.6244951233576199E-13</v>
      </c>
      <c r="K64" s="3" t="s">
        <v>8</v>
      </c>
      <c r="M64" s="18">
        <v>-0.694158784809635</v>
      </c>
      <c r="N64" s="7">
        <v>9.7633359248032493E-3</v>
      </c>
      <c r="O64" s="3" t="s">
        <v>8</v>
      </c>
      <c r="Q64" s="6">
        <v>2.0692049519337199E-2</v>
      </c>
      <c r="R64" s="7">
        <v>0.96289572140124802</v>
      </c>
      <c r="S64" s="3" t="s">
        <v>5116</v>
      </c>
      <c r="U64" s="3">
        <f t="shared" si="0"/>
        <v>3</v>
      </c>
      <c r="W64" s="2" t="s">
        <v>1820</v>
      </c>
      <c r="X64" s="2" t="s">
        <v>13068</v>
      </c>
      <c r="Y64" s="2" t="s">
        <v>14784</v>
      </c>
      <c r="Z64" s="2" t="s">
        <v>1820</v>
      </c>
      <c r="AA64" s="2" t="s">
        <v>14785</v>
      </c>
      <c r="AB64" s="2" t="s">
        <v>13067</v>
      </c>
      <c r="AC64" s="2">
        <v>12227</v>
      </c>
    </row>
    <row r="65" spans="1:29" x14ac:dyDescent="0.2">
      <c r="A65" s="2" t="s">
        <v>318</v>
      </c>
      <c r="B65" s="2">
        <v>240753</v>
      </c>
      <c r="C65" s="2" t="s">
        <v>319</v>
      </c>
      <c r="D65" s="10">
        <v>3745.19979556829</v>
      </c>
      <c r="E65" s="52">
        <v>1.56106194838315</v>
      </c>
      <c r="F65" s="7">
        <v>1.4142693581611999E-44</v>
      </c>
      <c r="G65" s="3" t="s">
        <v>8</v>
      </c>
      <c r="I65" s="17">
        <v>2.0673343503564499</v>
      </c>
      <c r="J65" s="7">
        <v>2.4909909240474201E-24</v>
      </c>
      <c r="K65" s="3" t="s">
        <v>8</v>
      </c>
      <c r="M65" s="6">
        <v>-0.44741648315916899</v>
      </c>
      <c r="N65" s="7">
        <v>2.4210243828921101E-2</v>
      </c>
      <c r="O65" s="3" t="s">
        <v>5116</v>
      </c>
      <c r="Q65" s="6">
        <v>5.8855918814134801E-2</v>
      </c>
      <c r="R65" s="7">
        <v>0.83220796693770704</v>
      </c>
      <c r="S65" s="3" t="s">
        <v>5116</v>
      </c>
      <c r="U65" s="3">
        <f t="shared" si="0"/>
        <v>2</v>
      </c>
      <c r="W65" s="2" t="s">
        <v>318</v>
      </c>
      <c r="X65" s="2" t="s">
        <v>13068</v>
      </c>
      <c r="Y65" s="2" t="s">
        <v>18788</v>
      </c>
      <c r="Z65" s="2" t="s">
        <v>318</v>
      </c>
      <c r="AA65" s="2" t="s">
        <v>319</v>
      </c>
      <c r="AB65" s="2" t="s">
        <v>13067</v>
      </c>
      <c r="AC65" s="2">
        <v>240753</v>
      </c>
    </row>
    <row r="66" spans="1:29" x14ac:dyDescent="0.2">
      <c r="A66" s="2" t="s">
        <v>1338</v>
      </c>
      <c r="B66" s="2">
        <v>16468</v>
      </c>
      <c r="C66" s="2" t="s">
        <v>1339</v>
      </c>
      <c r="D66" s="10">
        <v>2297.9335613053299</v>
      </c>
      <c r="E66" s="52">
        <v>1.4305890710679201</v>
      </c>
      <c r="F66" s="7">
        <v>7.9355654281692103E-20</v>
      </c>
      <c r="G66" s="3" t="s">
        <v>8</v>
      </c>
      <c r="I66" s="17">
        <v>2.0644253968873301</v>
      </c>
      <c r="J66" s="7">
        <v>1.00495225945044E-14</v>
      </c>
      <c r="K66" s="3" t="s">
        <v>8</v>
      </c>
      <c r="M66" s="6">
        <v>-0.55156131999546198</v>
      </c>
      <c r="N66" s="7">
        <v>3.4702890152472202E-2</v>
      </c>
      <c r="O66" s="3" t="s">
        <v>5116</v>
      </c>
      <c r="Q66" s="6">
        <v>8.2275005823946701E-2</v>
      </c>
      <c r="R66" s="7">
        <v>0.82669436128697704</v>
      </c>
      <c r="S66" s="3" t="s">
        <v>5116</v>
      </c>
      <c r="U66" s="3">
        <f t="shared" si="0"/>
        <v>2</v>
      </c>
      <c r="W66" s="2" t="s">
        <v>1338</v>
      </c>
      <c r="X66" s="2" t="s">
        <v>13068</v>
      </c>
      <c r="Y66" s="2" t="s">
        <v>17227</v>
      </c>
      <c r="Z66" s="2" t="s">
        <v>1338</v>
      </c>
      <c r="AA66" s="2" t="s">
        <v>1339</v>
      </c>
      <c r="AB66" s="2" t="s">
        <v>13067</v>
      </c>
      <c r="AC66" s="2">
        <v>16468</v>
      </c>
    </row>
    <row r="67" spans="1:29" x14ac:dyDescent="0.2">
      <c r="A67" s="2" t="s">
        <v>1470</v>
      </c>
      <c r="B67" s="2">
        <v>54711</v>
      </c>
      <c r="C67" s="2" t="s">
        <v>1471</v>
      </c>
      <c r="D67" s="10">
        <v>403.34080049700202</v>
      </c>
      <c r="E67" s="52">
        <v>1.8762208600458401</v>
      </c>
      <c r="F67" s="7">
        <v>2.3176658997611901E-18</v>
      </c>
      <c r="G67" s="3" t="s">
        <v>8</v>
      </c>
      <c r="I67" s="17">
        <v>2.05691504108963</v>
      </c>
      <c r="J67" s="7">
        <v>2.5102341927545302E-10</v>
      </c>
      <c r="K67" s="3" t="s">
        <v>8</v>
      </c>
      <c r="M67" s="6">
        <v>-0.52262990685897703</v>
      </c>
      <c r="N67" s="7">
        <v>0.116545833248556</v>
      </c>
      <c r="O67" s="3" t="s">
        <v>5116</v>
      </c>
      <c r="Q67" s="6">
        <v>-0.34193572581519699</v>
      </c>
      <c r="R67" s="7">
        <v>0.35548861600673698</v>
      </c>
      <c r="S67" s="3" t="s">
        <v>5116</v>
      </c>
      <c r="U67" s="3">
        <f t="shared" si="0"/>
        <v>2</v>
      </c>
      <c r="W67" s="2" t="s">
        <v>1470</v>
      </c>
      <c r="X67" s="2" t="s">
        <v>13068</v>
      </c>
      <c r="Y67" s="2" t="s">
        <v>18774</v>
      </c>
      <c r="Z67" s="2" t="s">
        <v>1470</v>
      </c>
      <c r="AA67" s="2" t="s">
        <v>1471</v>
      </c>
      <c r="AB67" s="2" t="s">
        <v>13067</v>
      </c>
      <c r="AC67" s="2">
        <v>54711</v>
      </c>
    </row>
    <row r="68" spans="1:29" x14ac:dyDescent="0.2">
      <c r="A68" s="2" t="s">
        <v>603</v>
      </c>
      <c r="B68" s="2">
        <v>233833</v>
      </c>
      <c r="C68" s="2" t="s">
        <v>604</v>
      </c>
      <c r="D68" s="10">
        <v>2011.27578728256</v>
      </c>
      <c r="E68" s="52">
        <v>1.79790424434911</v>
      </c>
      <c r="F68" s="7">
        <v>6.2105852060343696E-31</v>
      </c>
      <c r="G68" s="3" t="s">
        <v>8</v>
      </c>
      <c r="I68" s="17">
        <v>2.0566580024025201</v>
      </c>
      <c r="J68" s="7">
        <v>1.1083564820512101E-14</v>
      </c>
      <c r="K68" s="3" t="s">
        <v>8</v>
      </c>
      <c r="M68" s="18">
        <v>-0.67306247987046397</v>
      </c>
      <c r="N68" s="7">
        <v>8.0633849201875996E-3</v>
      </c>
      <c r="O68" s="3" t="s">
        <v>8</v>
      </c>
      <c r="Q68" s="6">
        <v>-0.41430872181704498</v>
      </c>
      <c r="R68" s="7">
        <v>0.10032610532623</v>
      </c>
      <c r="S68" s="3" t="s">
        <v>5116</v>
      </c>
      <c r="U68" s="3">
        <f t="shared" si="0"/>
        <v>3</v>
      </c>
      <c r="W68" s="2" t="s">
        <v>603</v>
      </c>
      <c r="X68" s="2" t="s">
        <v>13068</v>
      </c>
      <c r="Y68" s="2" t="s">
        <v>20670</v>
      </c>
      <c r="Z68" s="2" t="s">
        <v>603</v>
      </c>
      <c r="AA68" s="2" t="s">
        <v>604</v>
      </c>
      <c r="AB68" s="2" t="s">
        <v>13067</v>
      </c>
      <c r="AC68" s="2">
        <v>233833</v>
      </c>
    </row>
    <row r="69" spans="1:29" x14ac:dyDescent="0.2">
      <c r="A69" s="2" t="s">
        <v>9298</v>
      </c>
      <c r="B69" s="2" t="s">
        <v>64</v>
      </c>
      <c r="C69" s="2" t="s">
        <v>64</v>
      </c>
      <c r="D69" s="10">
        <v>2806.79530815821</v>
      </c>
      <c r="E69" s="20">
        <v>0.205949639172781</v>
      </c>
      <c r="F69" s="7">
        <v>9.0036804041561294E-2</v>
      </c>
      <c r="G69" s="3" t="s">
        <v>5116</v>
      </c>
      <c r="I69" s="17">
        <v>2.0224758020725599</v>
      </c>
      <c r="J69" s="7">
        <v>1.1814010827206E-26</v>
      </c>
      <c r="K69" s="3" t="s">
        <v>8</v>
      </c>
      <c r="M69" s="18">
        <v>-2.5458841013478799</v>
      </c>
      <c r="N69" s="7">
        <v>1.6706270543804E-53</v>
      </c>
      <c r="O69" s="3" t="s">
        <v>8</v>
      </c>
      <c r="Q69" s="19">
        <v>-0.72935793844809405</v>
      </c>
      <c r="R69" s="7">
        <v>1.2482499365747801E-6</v>
      </c>
      <c r="S69" s="3" t="s">
        <v>8</v>
      </c>
      <c r="U69" s="3">
        <f t="shared" ref="U69:U132" si="1">COUNTIF(E69:S69, "YES")</f>
        <v>3</v>
      </c>
      <c r="W69" s="2" t="s">
        <v>9298</v>
      </c>
      <c r="X69" s="2" t="s">
        <v>13059</v>
      </c>
      <c r="Y69" s="2" t="s">
        <v>18635</v>
      </c>
      <c r="Z69" s="2" t="s">
        <v>18636</v>
      </c>
      <c r="AA69" s="2" t="s">
        <v>18637</v>
      </c>
      <c r="AB69" s="2" t="s">
        <v>13093</v>
      </c>
      <c r="AC69" s="2">
        <v>100169889</v>
      </c>
    </row>
    <row r="70" spans="1:29" x14ac:dyDescent="0.2">
      <c r="A70" s="2" t="s">
        <v>6786</v>
      </c>
      <c r="B70" s="2">
        <v>170753</v>
      </c>
      <c r="C70" s="2" t="s">
        <v>6787</v>
      </c>
      <c r="D70" s="10">
        <v>2322.4642640673601</v>
      </c>
      <c r="E70" s="20">
        <v>0.50686866365813799</v>
      </c>
      <c r="F70" s="7">
        <v>1.27343112856949E-4</v>
      </c>
      <c r="G70" s="3" t="s">
        <v>5116</v>
      </c>
      <c r="I70" s="17">
        <v>1.98864178225527</v>
      </c>
      <c r="J70" s="7">
        <v>5.7190471408205799E-19</v>
      </c>
      <c r="K70" s="3" t="s">
        <v>8</v>
      </c>
      <c r="M70" s="18">
        <v>-1.8156961125697</v>
      </c>
      <c r="N70" s="7">
        <v>3.2464594366497002E-20</v>
      </c>
      <c r="O70" s="3" t="s">
        <v>8</v>
      </c>
      <c r="Q70" s="6">
        <v>-0.33392299397257103</v>
      </c>
      <c r="R70" s="7">
        <v>0.106307882206662</v>
      </c>
      <c r="S70" s="3" t="s">
        <v>5116</v>
      </c>
      <c r="U70" s="3">
        <f t="shared" si="1"/>
        <v>2</v>
      </c>
      <c r="W70" s="2" t="s">
        <v>6786</v>
      </c>
      <c r="X70" s="2" t="s">
        <v>13068</v>
      </c>
      <c r="Y70" s="2" t="s">
        <v>21362</v>
      </c>
      <c r="Z70" s="2" t="s">
        <v>6786</v>
      </c>
      <c r="AA70" s="2" t="s">
        <v>6787</v>
      </c>
      <c r="AB70" s="2" t="s">
        <v>13067</v>
      </c>
      <c r="AC70" s="2">
        <v>170753</v>
      </c>
    </row>
    <row r="71" spans="1:29" x14ac:dyDescent="0.2">
      <c r="A71" s="2" t="s">
        <v>732</v>
      </c>
      <c r="B71" s="2">
        <v>17765</v>
      </c>
      <c r="C71" s="2" t="s">
        <v>733</v>
      </c>
      <c r="D71" s="10">
        <v>2397.6502566272602</v>
      </c>
      <c r="E71" s="52">
        <v>1.6394899493586099</v>
      </c>
      <c r="F71" s="7">
        <v>7.1719963449125998E-28</v>
      </c>
      <c r="G71" s="3" t="s">
        <v>8</v>
      </c>
      <c r="I71" s="17">
        <v>1.97504210392626</v>
      </c>
      <c r="J71" s="7">
        <v>2.57948188240507E-14</v>
      </c>
      <c r="K71" s="3" t="s">
        <v>8</v>
      </c>
      <c r="M71" s="18">
        <v>-0.63182587354402397</v>
      </c>
      <c r="N71" s="7">
        <v>1.08140566661861E-2</v>
      </c>
      <c r="O71" s="3" t="s">
        <v>8</v>
      </c>
      <c r="Q71" s="6">
        <v>-0.296273718976376</v>
      </c>
      <c r="R71" s="7">
        <v>0.25892666962525701</v>
      </c>
      <c r="S71" s="3" t="s">
        <v>5116</v>
      </c>
      <c r="U71" s="3">
        <f t="shared" si="1"/>
        <v>3</v>
      </c>
      <c r="W71" s="2" t="s">
        <v>732</v>
      </c>
      <c r="X71" s="2" t="s">
        <v>13068</v>
      </c>
      <c r="Y71" s="2" t="s">
        <v>17990</v>
      </c>
      <c r="Z71" s="2" t="s">
        <v>732</v>
      </c>
      <c r="AA71" s="2" t="s">
        <v>733</v>
      </c>
      <c r="AB71" s="2" t="s">
        <v>13067</v>
      </c>
      <c r="AC71" s="2">
        <v>17765</v>
      </c>
    </row>
    <row r="72" spans="1:29" x14ac:dyDescent="0.2">
      <c r="A72" s="2" t="s">
        <v>2901</v>
      </c>
      <c r="B72" s="2">
        <v>239102</v>
      </c>
      <c r="C72" s="2" t="s">
        <v>2902</v>
      </c>
      <c r="D72" s="10">
        <v>882.03415787790198</v>
      </c>
      <c r="E72" s="52">
        <v>0.81755682995832502</v>
      </c>
      <c r="F72" s="7">
        <v>7.5453122056005404E-10</v>
      </c>
      <c r="G72" s="3" t="s">
        <v>8</v>
      </c>
      <c r="I72" s="17">
        <v>1.9749099139380399</v>
      </c>
      <c r="J72" s="7">
        <v>1.0300502843342301E-17</v>
      </c>
      <c r="K72" s="3" t="s">
        <v>8</v>
      </c>
      <c r="M72" s="18">
        <v>-1.5119096747274701</v>
      </c>
      <c r="N72" s="7">
        <v>1.4901765609211101E-13</v>
      </c>
      <c r="O72" s="3" t="s">
        <v>8</v>
      </c>
      <c r="Q72" s="6">
        <v>-0.35455659074774898</v>
      </c>
      <c r="R72" s="7">
        <v>9.6404138389633298E-2</v>
      </c>
      <c r="S72" s="3" t="s">
        <v>5116</v>
      </c>
      <c r="U72" s="3">
        <f t="shared" si="1"/>
        <v>3</v>
      </c>
      <c r="W72" s="2" t="s">
        <v>2901</v>
      </c>
      <c r="X72" s="2" t="s">
        <v>13068</v>
      </c>
      <c r="Y72" s="2" t="s">
        <v>21238</v>
      </c>
      <c r="Z72" s="2" t="s">
        <v>2901</v>
      </c>
      <c r="AA72" s="2" t="s">
        <v>2902</v>
      </c>
      <c r="AB72" s="2" t="s">
        <v>13067</v>
      </c>
      <c r="AC72" s="2">
        <v>239102</v>
      </c>
    </row>
    <row r="73" spans="1:29" x14ac:dyDescent="0.2">
      <c r="A73" s="2" t="s">
        <v>924</v>
      </c>
      <c r="B73" s="2">
        <v>217351</v>
      </c>
      <c r="C73" s="2" t="s">
        <v>925</v>
      </c>
      <c r="D73" s="10">
        <v>1452.03557135134</v>
      </c>
      <c r="E73" s="52">
        <v>1.2775249560439501</v>
      </c>
      <c r="F73" s="7">
        <v>6.2200839082059101E-25</v>
      </c>
      <c r="G73" s="3" t="s">
        <v>8</v>
      </c>
      <c r="I73" s="17">
        <v>1.9678979638054701</v>
      </c>
      <c r="J73" s="7">
        <v>6.4913838542990801E-19</v>
      </c>
      <c r="K73" s="3" t="s">
        <v>8</v>
      </c>
      <c r="M73" s="18">
        <v>-1.02274893791679</v>
      </c>
      <c r="N73" s="7">
        <v>3.3403144448410699E-7</v>
      </c>
      <c r="O73" s="3" t="s">
        <v>8</v>
      </c>
      <c r="Q73" s="6">
        <v>-0.33237593015527001</v>
      </c>
      <c r="R73" s="7">
        <v>0.104700374381302</v>
      </c>
      <c r="S73" s="3" t="s">
        <v>5116</v>
      </c>
      <c r="U73" s="3">
        <f t="shared" si="1"/>
        <v>3</v>
      </c>
      <c r="W73" s="2" t="s">
        <v>924</v>
      </c>
      <c r="X73" s="2" t="s">
        <v>13068</v>
      </c>
      <c r="Y73" s="2" t="s">
        <v>20672</v>
      </c>
      <c r="Z73" s="2" t="s">
        <v>924</v>
      </c>
      <c r="AA73" s="2" t="s">
        <v>925</v>
      </c>
      <c r="AB73" s="2" t="s">
        <v>13067</v>
      </c>
      <c r="AC73" s="2">
        <v>217351</v>
      </c>
    </row>
    <row r="74" spans="1:29" x14ac:dyDescent="0.2">
      <c r="A74" s="2" t="s">
        <v>2882</v>
      </c>
      <c r="B74" s="2">
        <v>18987</v>
      </c>
      <c r="C74" s="2" t="s">
        <v>2883</v>
      </c>
      <c r="D74" s="10">
        <v>890.35189007620204</v>
      </c>
      <c r="E74" s="52">
        <v>0.96144611273040004</v>
      </c>
      <c r="F74" s="7">
        <v>6.7491033797369997E-10</v>
      </c>
      <c r="G74" s="3" t="s">
        <v>8</v>
      </c>
      <c r="I74" s="17">
        <v>1.9512403545210799</v>
      </c>
      <c r="J74" s="7">
        <v>1.1638387750836901E-13</v>
      </c>
      <c r="K74" s="3" t="s">
        <v>8</v>
      </c>
      <c r="M74" s="6">
        <v>-0.42108243880061802</v>
      </c>
      <c r="N74" s="7">
        <v>0.11331374032816199</v>
      </c>
      <c r="O74" s="3" t="s">
        <v>5116</v>
      </c>
      <c r="Q74" s="6">
        <v>0.56871180299006496</v>
      </c>
      <c r="R74" s="7">
        <v>1.4184765533727601E-2</v>
      </c>
      <c r="S74" s="3" t="s">
        <v>5116</v>
      </c>
      <c r="U74" s="3">
        <f t="shared" si="1"/>
        <v>2</v>
      </c>
      <c r="W74" s="2" t="s">
        <v>2882</v>
      </c>
      <c r="X74" s="2" t="s">
        <v>13068</v>
      </c>
      <c r="Y74" s="2" t="s">
        <v>18880</v>
      </c>
      <c r="Z74" s="2" t="s">
        <v>2882</v>
      </c>
      <c r="AA74" s="2" t="s">
        <v>2883</v>
      </c>
      <c r="AB74" s="2" t="s">
        <v>13067</v>
      </c>
      <c r="AC74" s="2">
        <v>18987</v>
      </c>
    </row>
    <row r="75" spans="1:29" x14ac:dyDescent="0.2">
      <c r="A75" s="2" t="s">
        <v>2726</v>
      </c>
      <c r="B75" s="2">
        <v>52463</v>
      </c>
      <c r="C75" s="2" t="s">
        <v>2727</v>
      </c>
      <c r="D75" s="10">
        <v>953.88564704856606</v>
      </c>
      <c r="E75" s="52">
        <v>1.22019304696002</v>
      </c>
      <c r="F75" s="7">
        <v>1.3222102773741E-10</v>
      </c>
      <c r="G75" s="3" t="s">
        <v>8</v>
      </c>
      <c r="I75" s="17">
        <v>1.9437667757891901</v>
      </c>
      <c r="J75" s="7">
        <v>1.2573617840291399E-10</v>
      </c>
      <c r="K75" s="3" t="s">
        <v>8</v>
      </c>
      <c r="M75" s="18">
        <v>-1.5412828320562999</v>
      </c>
      <c r="N75" s="7">
        <v>1.33879221666377E-8</v>
      </c>
      <c r="O75" s="3" t="s">
        <v>8</v>
      </c>
      <c r="Q75" s="19">
        <v>-0.81770910322713097</v>
      </c>
      <c r="R75" s="7">
        <v>2.3332158184572998E-3</v>
      </c>
      <c r="S75" s="3" t="s">
        <v>8</v>
      </c>
      <c r="U75" s="3">
        <f t="shared" si="1"/>
        <v>4</v>
      </c>
      <c r="W75" s="2" t="s">
        <v>2726</v>
      </c>
      <c r="X75" s="2" t="s">
        <v>13068</v>
      </c>
      <c r="Y75" s="2" t="s">
        <v>20482</v>
      </c>
      <c r="Z75" s="2" t="s">
        <v>2726</v>
      </c>
      <c r="AA75" s="2" t="s">
        <v>2727</v>
      </c>
      <c r="AB75" s="2" t="s">
        <v>13067</v>
      </c>
      <c r="AC75" s="2">
        <v>52463</v>
      </c>
    </row>
    <row r="76" spans="1:29" x14ac:dyDescent="0.2">
      <c r="A76" s="2" t="s">
        <v>1583</v>
      </c>
      <c r="B76" s="2">
        <v>407823</v>
      </c>
      <c r="C76" s="2" t="s">
        <v>1584</v>
      </c>
      <c r="D76" s="10">
        <v>1621.43946997545</v>
      </c>
      <c r="E76" s="52">
        <v>1.00815448206876</v>
      </c>
      <c r="F76" s="7">
        <v>2.8779911174693902E-17</v>
      </c>
      <c r="G76" s="3" t="s">
        <v>8</v>
      </c>
      <c r="I76" s="17">
        <v>1.9373487663003901</v>
      </c>
      <c r="J76" s="7">
        <v>1.09708400068693E-19</v>
      </c>
      <c r="K76" s="3" t="s">
        <v>8</v>
      </c>
      <c r="M76" s="18">
        <v>-1.02125710437893</v>
      </c>
      <c r="N76" s="7">
        <v>1.14675878347898E-7</v>
      </c>
      <c r="O76" s="3" t="s">
        <v>8</v>
      </c>
      <c r="Q76" s="6">
        <v>-9.2062820147297705E-2</v>
      </c>
      <c r="R76" s="7">
        <v>0.73242503217505595</v>
      </c>
      <c r="S76" s="3" t="s">
        <v>5116</v>
      </c>
      <c r="U76" s="3">
        <f t="shared" si="1"/>
        <v>3</v>
      </c>
      <c r="W76" s="2" t="s">
        <v>1583</v>
      </c>
      <c r="X76" s="2" t="s">
        <v>13068</v>
      </c>
      <c r="Y76" s="2" t="s">
        <v>14593</v>
      </c>
      <c r="Z76" s="2" t="s">
        <v>1583</v>
      </c>
      <c r="AA76" s="2" t="s">
        <v>1584</v>
      </c>
      <c r="AB76" s="2" t="s">
        <v>13067</v>
      </c>
      <c r="AC76" s="2">
        <v>407823</v>
      </c>
    </row>
    <row r="77" spans="1:29" x14ac:dyDescent="0.2">
      <c r="A77" s="2" t="s">
        <v>1382</v>
      </c>
      <c r="B77" s="2">
        <v>20583</v>
      </c>
      <c r="C77" s="2" t="s">
        <v>1383</v>
      </c>
      <c r="D77" s="10">
        <v>210.643681839961</v>
      </c>
      <c r="E77" s="52">
        <v>2.1144019359727899</v>
      </c>
      <c r="F77" s="7">
        <v>4.4804574486365004E-19</v>
      </c>
      <c r="G77" s="3" t="s">
        <v>8</v>
      </c>
      <c r="I77" s="17">
        <v>1.9277725070102101</v>
      </c>
      <c r="J77" s="7">
        <v>1.61574966642504E-8</v>
      </c>
      <c r="K77" s="3" t="s">
        <v>8</v>
      </c>
      <c r="M77" s="6">
        <v>-0.28970677321028099</v>
      </c>
      <c r="N77" s="7">
        <v>0.45673290000585798</v>
      </c>
      <c r="O77" s="3" t="s">
        <v>5116</v>
      </c>
      <c r="Q77" s="6">
        <v>-0.47633620217286099</v>
      </c>
      <c r="R77" s="7">
        <v>0.203575910468033</v>
      </c>
      <c r="S77" s="3" t="s">
        <v>5116</v>
      </c>
      <c r="U77" s="3">
        <f t="shared" si="1"/>
        <v>2</v>
      </c>
      <c r="W77" s="2" t="s">
        <v>1382</v>
      </c>
      <c r="X77" s="2" t="s">
        <v>13068</v>
      </c>
      <c r="Y77" s="2" t="s">
        <v>20038</v>
      </c>
      <c r="Z77" s="2" t="s">
        <v>1382</v>
      </c>
      <c r="AA77" s="2" t="s">
        <v>1383</v>
      </c>
      <c r="AB77" s="2" t="s">
        <v>13067</v>
      </c>
      <c r="AC77" s="2">
        <v>20583</v>
      </c>
    </row>
    <row r="78" spans="1:29" x14ac:dyDescent="0.2">
      <c r="A78" s="2" t="s">
        <v>3947</v>
      </c>
      <c r="B78" s="2">
        <v>225743</v>
      </c>
      <c r="C78" s="2" t="s">
        <v>3948</v>
      </c>
      <c r="D78" s="10">
        <v>2069.5602441414399</v>
      </c>
      <c r="E78" s="52">
        <v>0.62349481250389704</v>
      </c>
      <c r="F78" s="7">
        <v>1.04784426114436E-5</v>
      </c>
      <c r="G78" s="3" t="s">
        <v>8</v>
      </c>
      <c r="I78" s="17">
        <v>1.92732693584112</v>
      </c>
      <c r="J78" s="7">
        <v>7.9664627085783705E-16</v>
      </c>
      <c r="K78" s="3" t="s">
        <v>8</v>
      </c>
      <c r="M78" s="18">
        <v>-1.48102264875475</v>
      </c>
      <c r="N78" s="7">
        <v>3.3385657338563501E-12</v>
      </c>
      <c r="O78" s="3" t="s">
        <v>8</v>
      </c>
      <c r="Q78" s="6">
        <v>-0.177190525417529</v>
      </c>
      <c r="R78" s="7">
        <v>0.50677739330228599</v>
      </c>
      <c r="S78" s="3" t="s">
        <v>5116</v>
      </c>
      <c r="U78" s="3">
        <f t="shared" si="1"/>
        <v>3</v>
      </c>
      <c r="W78" s="2" t="s">
        <v>3947</v>
      </c>
      <c r="X78" s="2" t="s">
        <v>13068</v>
      </c>
      <c r="Y78" s="2" t="s">
        <v>19440</v>
      </c>
      <c r="Z78" s="2" t="s">
        <v>3947</v>
      </c>
      <c r="AA78" s="2" t="s">
        <v>3948</v>
      </c>
      <c r="AB78" s="2" t="s">
        <v>13067</v>
      </c>
      <c r="AC78" s="2">
        <v>225743</v>
      </c>
    </row>
    <row r="79" spans="1:29" x14ac:dyDescent="0.2">
      <c r="A79" s="2" t="s">
        <v>1292</v>
      </c>
      <c r="B79" s="2" t="s">
        <v>64</v>
      </c>
      <c r="C79" s="2" t="s">
        <v>64</v>
      </c>
      <c r="D79" s="10">
        <v>5801.3130231618497</v>
      </c>
      <c r="E79" s="52">
        <v>1.1491473414844899</v>
      </c>
      <c r="F79" s="7">
        <v>1.97342682754596E-20</v>
      </c>
      <c r="G79" s="3" t="s">
        <v>8</v>
      </c>
      <c r="I79" s="17">
        <v>1.92193054983481</v>
      </c>
      <c r="J79" s="7">
        <v>4.3651304170775799E-18</v>
      </c>
      <c r="K79" s="3" t="s">
        <v>8</v>
      </c>
      <c r="M79" s="18">
        <v>-1.1099626431576499</v>
      </c>
      <c r="N79" s="7">
        <v>2.6485125128589301E-8</v>
      </c>
      <c r="O79" s="3" t="s">
        <v>8</v>
      </c>
      <c r="Q79" s="6">
        <v>-0.33717943480732998</v>
      </c>
      <c r="R79" s="7">
        <v>9.75230573530982E-2</v>
      </c>
      <c r="S79" s="3" t="s">
        <v>5116</v>
      </c>
      <c r="U79" s="3">
        <f t="shared" si="1"/>
        <v>3</v>
      </c>
      <c r="W79" s="2" t="s">
        <v>1292</v>
      </c>
      <c r="X79" s="2" t="s">
        <v>13059</v>
      </c>
      <c r="Y79" s="2" t="s">
        <v>17832</v>
      </c>
      <c r="Z79" s="2" t="s">
        <v>17833</v>
      </c>
      <c r="AA79" s="2" t="s">
        <v>17834</v>
      </c>
      <c r="AB79" s="2" t="s">
        <v>13067</v>
      </c>
      <c r="AC79" s="2">
        <v>69188</v>
      </c>
    </row>
    <row r="80" spans="1:29" x14ac:dyDescent="0.2">
      <c r="A80" s="2" t="s">
        <v>1072</v>
      </c>
      <c r="B80" s="2">
        <v>380669</v>
      </c>
      <c r="C80" s="2" t="s">
        <v>1073</v>
      </c>
      <c r="D80" s="10">
        <v>282.75335846179303</v>
      </c>
      <c r="E80" s="52">
        <v>2.4228951987254601</v>
      </c>
      <c r="F80" s="7">
        <v>4.7641022429727599E-23</v>
      </c>
      <c r="G80" s="3" t="s">
        <v>8</v>
      </c>
      <c r="I80" s="17">
        <v>1.90108306737016</v>
      </c>
      <c r="J80" s="7">
        <v>3.9288709252277903E-8</v>
      </c>
      <c r="K80" s="3" t="s">
        <v>8</v>
      </c>
      <c r="M80" s="6">
        <v>0.106902638771093</v>
      </c>
      <c r="N80" s="7">
        <v>0.81728045653272297</v>
      </c>
      <c r="O80" s="3" t="s">
        <v>5116</v>
      </c>
      <c r="Q80" s="6">
        <v>-0.41490949258420801</v>
      </c>
      <c r="R80" s="7">
        <v>0.30126421826941902</v>
      </c>
      <c r="S80" s="3" t="s">
        <v>5116</v>
      </c>
      <c r="U80" s="3">
        <f t="shared" si="1"/>
        <v>2</v>
      </c>
      <c r="W80" s="2" t="s">
        <v>1072</v>
      </c>
      <c r="X80" s="2" t="s">
        <v>13068</v>
      </c>
      <c r="Y80" s="2" t="s">
        <v>17456</v>
      </c>
      <c r="Z80" s="2" t="s">
        <v>1072</v>
      </c>
      <c r="AA80" s="2" t="s">
        <v>1073</v>
      </c>
      <c r="AB80" s="2" t="s">
        <v>13067</v>
      </c>
      <c r="AC80" s="2">
        <v>380669</v>
      </c>
    </row>
    <row r="81" spans="1:29" x14ac:dyDescent="0.2">
      <c r="A81" s="2" t="s">
        <v>2296</v>
      </c>
      <c r="B81" s="2">
        <v>223827</v>
      </c>
      <c r="C81" s="2" t="s">
        <v>2297</v>
      </c>
      <c r="D81" s="10">
        <v>430.47162359988602</v>
      </c>
      <c r="E81" s="52">
        <v>1.5594636507409101</v>
      </c>
      <c r="F81" s="7">
        <v>1.50840701623348E-12</v>
      </c>
      <c r="G81" s="3" t="s">
        <v>8</v>
      </c>
      <c r="I81" s="17">
        <v>1.89517191596496</v>
      </c>
      <c r="J81" s="7">
        <v>9.5157022061300403E-9</v>
      </c>
      <c r="K81" s="3" t="s">
        <v>8</v>
      </c>
      <c r="M81" s="18">
        <v>-0.67602175631457595</v>
      </c>
      <c r="N81" s="7">
        <v>3.7012869349221898E-2</v>
      </c>
      <c r="O81" s="3" t="s">
        <v>8</v>
      </c>
      <c r="Q81" s="6">
        <v>-0.340313491090527</v>
      </c>
      <c r="R81" s="7">
        <v>0.36710210404166299</v>
      </c>
      <c r="S81" s="3" t="s">
        <v>5116</v>
      </c>
      <c r="U81" s="3">
        <f t="shared" si="1"/>
        <v>3</v>
      </c>
      <c r="W81" s="2" t="s">
        <v>2296</v>
      </c>
      <c r="X81" s="2" t="s">
        <v>13068</v>
      </c>
      <c r="Y81" s="2" t="s">
        <v>16864</v>
      </c>
      <c r="Z81" s="2" t="s">
        <v>2296</v>
      </c>
      <c r="AA81" s="2" t="s">
        <v>2297</v>
      </c>
      <c r="AB81" s="2" t="s">
        <v>13067</v>
      </c>
      <c r="AC81" s="2">
        <v>223827</v>
      </c>
    </row>
    <row r="82" spans="1:29" x14ac:dyDescent="0.2">
      <c r="A82" s="2" t="s">
        <v>3258</v>
      </c>
      <c r="B82" s="2">
        <v>15379</v>
      </c>
      <c r="C82" s="2" t="s">
        <v>3259</v>
      </c>
      <c r="D82" s="10">
        <v>133.009119813555</v>
      </c>
      <c r="E82" s="52">
        <v>1.5841763667142299</v>
      </c>
      <c r="F82" s="7">
        <v>1.58711213498076E-8</v>
      </c>
      <c r="G82" s="3" t="s">
        <v>8</v>
      </c>
      <c r="I82" s="17">
        <v>1.8907532827098501</v>
      </c>
      <c r="J82" s="7">
        <v>9.2845063974829902E-8</v>
      </c>
      <c r="K82" s="3" t="s">
        <v>8</v>
      </c>
      <c r="M82" s="18">
        <v>-0.93341262587706098</v>
      </c>
      <c r="N82" s="7">
        <v>7.2302982281098804E-3</v>
      </c>
      <c r="O82" s="3" t="s">
        <v>8</v>
      </c>
      <c r="Q82" s="6">
        <v>-0.626835709881435</v>
      </c>
      <c r="R82" s="7">
        <v>0.11313335033916901</v>
      </c>
      <c r="S82" s="3" t="s">
        <v>5116</v>
      </c>
      <c r="U82" s="3">
        <f t="shared" si="1"/>
        <v>3</v>
      </c>
      <c r="W82" s="2" t="s">
        <v>3258</v>
      </c>
      <c r="X82" s="2" t="s">
        <v>13068</v>
      </c>
      <c r="Y82" s="2" t="s">
        <v>18446</v>
      </c>
      <c r="Z82" s="2" t="s">
        <v>3258</v>
      </c>
      <c r="AA82" s="2" t="s">
        <v>3259</v>
      </c>
      <c r="AB82" s="2" t="s">
        <v>13067</v>
      </c>
      <c r="AC82" s="2">
        <v>15379</v>
      </c>
    </row>
    <row r="83" spans="1:29" x14ac:dyDescent="0.2">
      <c r="A83" s="2" t="s">
        <v>2501</v>
      </c>
      <c r="B83" s="2">
        <v>208104</v>
      </c>
      <c r="C83" s="2" t="s">
        <v>2502</v>
      </c>
      <c r="D83" s="10">
        <v>855.22313941482696</v>
      </c>
      <c r="E83" s="52">
        <v>1.0200213245742999</v>
      </c>
      <c r="F83" s="7">
        <v>1.33562343463062E-11</v>
      </c>
      <c r="G83" s="3" t="s">
        <v>8</v>
      </c>
      <c r="I83" s="17">
        <v>1.88245555051419</v>
      </c>
      <c r="J83" s="7">
        <v>2.5551748531293498E-13</v>
      </c>
      <c r="K83" s="3" t="s">
        <v>8</v>
      </c>
      <c r="M83" s="18">
        <v>-1.2725478329282101</v>
      </c>
      <c r="N83" s="7">
        <v>3.3546488884370502E-8</v>
      </c>
      <c r="O83" s="3" t="s">
        <v>8</v>
      </c>
      <c r="Q83" s="6">
        <v>-0.410113606988325</v>
      </c>
      <c r="R83" s="7">
        <v>8.6372077609491796E-2</v>
      </c>
      <c r="S83" s="3" t="s">
        <v>5116</v>
      </c>
      <c r="U83" s="3">
        <f t="shared" si="1"/>
        <v>3</v>
      </c>
      <c r="W83" s="2" t="s">
        <v>2501</v>
      </c>
      <c r="X83" s="2" t="s">
        <v>13068</v>
      </c>
      <c r="Y83" s="2" t="s">
        <v>17843</v>
      </c>
      <c r="Z83" s="2" t="s">
        <v>2501</v>
      </c>
      <c r="AA83" s="2" t="s">
        <v>2502</v>
      </c>
      <c r="AB83" s="2" t="s">
        <v>13067</v>
      </c>
      <c r="AC83" s="2">
        <v>208104</v>
      </c>
    </row>
    <row r="84" spans="1:29" x14ac:dyDescent="0.2">
      <c r="A84" s="2" t="s">
        <v>8619</v>
      </c>
      <c r="B84" s="2" t="s">
        <v>64</v>
      </c>
      <c r="C84" s="2" t="s">
        <v>64</v>
      </c>
      <c r="D84" s="10">
        <v>493.49791587464603</v>
      </c>
      <c r="E84" s="20">
        <v>0.53097172524789304</v>
      </c>
      <c r="F84" s="7">
        <v>3.4650141854178897E-2</v>
      </c>
      <c r="G84" s="3" t="s">
        <v>5116</v>
      </c>
      <c r="I84" s="17">
        <v>1.88132881382578</v>
      </c>
      <c r="J84" s="7">
        <v>1.67142751210746E-8</v>
      </c>
      <c r="K84" s="3" t="s">
        <v>8</v>
      </c>
      <c r="M84" s="18">
        <v>-2.1856292653135601</v>
      </c>
      <c r="N84" s="7">
        <v>2.04126418137082E-13</v>
      </c>
      <c r="O84" s="3" t="s">
        <v>8</v>
      </c>
      <c r="Q84" s="19">
        <v>-0.83527217673567999</v>
      </c>
      <c r="R84" s="7">
        <v>7.8632602323826899E-3</v>
      </c>
      <c r="S84" s="3" t="s">
        <v>8</v>
      </c>
      <c r="U84" s="3">
        <f t="shared" si="1"/>
        <v>3</v>
      </c>
      <c r="W84" s="2" t="s">
        <v>8619</v>
      </c>
      <c r="X84" s="2" t="s">
        <v>13059</v>
      </c>
      <c r="Y84" s="2" t="s">
        <v>16689</v>
      </c>
      <c r="Z84" s="2" t="s">
        <v>16690</v>
      </c>
      <c r="AA84" s="2" t="s">
        <v>16691</v>
      </c>
      <c r="AB84" s="2" t="s">
        <v>13067</v>
      </c>
      <c r="AC84" s="2">
        <v>100038725</v>
      </c>
    </row>
    <row r="85" spans="1:29" x14ac:dyDescent="0.2">
      <c r="A85" s="2" t="s">
        <v>3731</v>
      </c>
      <c r="B85" s="2">
        <v>83796</v>
      </c>
      <c r="C85" s="2" t="s">
        <v>3732</v>
      </c>
      <c r="D85" s="10">
        <v>954.08753430135198</v>
      </c>
      <c r="E85" s="52">
        <v>0.67905142847623001</v>
      </c>
      <c r="F85" s="7">
        <v>1.2587234288487501E-6</v>
      </c>
      <c r="G85" s="3" t="s">
        <v>8</v>
      </c>
      <c r="I85" s="17">
        <v>1.8794758202006401</v>
      </c>
      <c r="J85" s="7">
        <v>3.94052892595682E-15</v>
      </c>
      <c r="K85" s="3" t="s">
        <v>8</v>
      </c>
      <c r="M85" s="18">
        <v>-0.99572207886955399</v>
      </c>
      <c r="N85" s="7">
        <v>4.32645661673297E-6</v>
      </c>
      <c r="O85" s="3" t="s">
        <v>8</v>
      </c>
      <c r="Q85" s="6">
        <v>0.20470231285485399</v>
      </c>
      <c r="R85" s="7">
        <v>0.42624744006306697</v>
      </c>
      <c r="S85" s="3" t="s">
        <v>5116</v>
      </c>
      <c r="U85" s="3">
        <f t="shared" si="1"/>
        <v>3</v>
      </c>
      <c r="W85" s="2" t="s">
        <v>3731</v>
      </c>
      <c r="X85" s="2" t="s">
        <v>13068</v>
      </c>
      <c r="Y85" s="2" t="s">
        <v>20012</v>
      </c>
      <c r="Z85" s="2" t="s">
        <v>3731</v>
      </c>
      <c r="AA85" s="2" t="s">
        <v>3732</v>
      </c>
      <c r="AB85" s="2" t="s">
        <v>13067</v>
      </c>
      <c r="AC85" s="2">
        <v>83796</v>
      </c>
    </row>
    <row r="86" spans="1:29" x14ac:dyDescent="0.2">
      <c r="A86" s="2" t="s">
        <v>570</v>
      </c>
      <c r="B86" s="2">
        <v>20530</v>
      </c>
      <c r="C86" s="2" t="s">
        <v>571</v>
      </c>
      <c r="D86" s="10">
        <v>754.16901024760796</v>
      </c>
      <c r="E86" s="52">
        <v>1.6578537703649801</v>
      </c>
      <c r="F86" s="7">
        <v>5.32386143850827E-32</v>
      </c>
      <c r="G86" s="3" t="s">
        <v>8</v>
      </c>
      <c r="I86" s="17">
        <v>1.8761382617898801</v>
      </c>
      <c r="J86" s="7">
        <v>3.7868365773175698E-14</v>
      </c>
      <c r="K86" s="3" t="s">
        <v>8</v>
      </c>
      <c r="M86" s="6">
        <v>-0.37362374816391403</v>
      </c>
      <c r="N86" s="7">
        <v>0.13878697415635899</v>
      </c>
      <c r="O86" s="3" t="s">
        <v>5116</v>
      </c>
      <c r="Q86" s="6">
        <v>-0.15533925673902199</v>
      </c>
      <c r="R86" s="7">
        <v>0.593443354647748</v>
      </c>
      <c r="S86" s="3" t="s">
        <v>5116</v>
      </c>
      <c r="U86" s="3">
        <f t="shared" si="1"/>
        <v>2</v>
      </c>
      <c r="W86" s="2" t="s">
        <v>570</v>
      </c>
      <c r="X86" s="2" t="s">
        <v>13068</v>
      </c>
      <c r="Y86" s="2" t="s">
        <v>19933</v>
      </c>
      <c r="Z86" s="2" t="s">
        <v>570</v>
      </c>
      <c r="AA86" s="2" t="s">
        <v>571</v>
      </c>
      <c r="AB86" s="2" t="s">
        <v>13067</v>
      </c>
      <c r="AC86" s="2">
        <v>20530</v>
      </c>
    </row>
    <row r="87" spans="1:29" x14ac:dyDescent="0.2">
      <c r="A87" s="2" t="s">
        <v>7302</v>
      </c>
      <c r="B87" s="2">
        <v>12217</v>
      </c>
      <c r="C87" s="2" t="s">
        <v>7303</v>
      </c>
      <c r="D87" s="10">
        <v>930.08999766701595</v>
      </c>
      <c r="E87" s="20">
        <v>0.38461030659686701</v>
      </c>
      <c r="F87" s="7">
        <v>1.2637087423731301E-3</v>
      </c>
      <c r="G87" s="3" t="s">
        <v>5116</v>
      </c>
      <c r="I87" s="17">
        <v>1.87572613478702</v>
      </c>
      <c r="J87" s="7">
        <v>1.1028786344035901E-20</v>
      </c>
      <c r="K87" s="3" t="s">
        <v>8</v>
      </c>
      <c r="M87" s="18">
        <v>-1.7796451502108801</v>
      </c>
      <c r="N87" s="7">
        <v>8.0081718551522797E-24</v>
      </c>
      <c r="O87" s="3" t="s">
        <v>8</v>
      </c>
      <c r="Q87" s="6">
        <v>-0.288529322020731</v>
      </c>
      <c r="R87" s="7">
        <v>0.120968228412626</v>
      </c>
      <c r="S87" s="3" t="s">
        <v>5116</v>
      </c>
      <c r="U87" s="3">
        <f t="shared" si="1"/>
        <v>2</v>
      </c>
      <c r="W87" s="2" t="s">
        <v>7302</v>
      </c>
      <c r="X87" s="2" t="s">
        <v>13068</v>
      </c>
      <c r="Y87" s="2" t="s">
        <v>14771</v>
      </c>
      <c r="Z87" s="2" t="s">
        <v>7302</v>
      </c>
      <c r="AA87" s="2" t="s">
        <v>7303</v>
      </c>
      <c r="AB87" s="2" t="s">
        <v>13067</v>
      </c>
      <c r="AC87" s="2">
        <v>12217</v>
      </c>
    </row>
    <row r="88" spans="1:29" x14ac:dyDescent="0.2">
      <c r="A88" s="2" t="s">
        <v>9016</v>
      </c>
      <c r="B88" s="2">
        <v>80912</v>
      </c>
      <c r="C88" s="2" t="s">
        <v>9017</v>
      </c>
      <c r="D88" s="10">
        <v>4053.7592779882002</v>
      </c>
      <c r="E88" s="20">
        <v>0.290033891305019</v>
      </c>
      <c r="F88" s="7">
        <v>6.2729207311912699E-2</v>
      </c>
      <c r="G88" s="3" t="s">
        <v>5116</v>
      </c>
      <c r="I88" s="17">
        <v>1.87027824485325</v>
      </c>
      <c r="J88" s="7">
        <v>5.8617681016986299E-15</v>
      </c>
      <c r="K88" s="3" t="s">
        <v>8</v>
      </c>
      <c r="M88" s="18">
        <v>-1.5922395555503499</v>
      </c>
      <c r="N88" s="7">
        <v>5.8448334816734204E-14</v>
      </c>
      <c r="O88" s="3" t="s">
        <v>8</v>
      </c>
      <c r="Q88" s="6">
        <v>-1.19952020021196E-2</v>
      </c>
      <c r="R88" s="7">
        <v>0.97339350060151897</v>
      </c>
      <c r="S88" s="3" t="s">
        <v>5116</v>
      </c>
      <c r="U88" s="3">
        <f t="shared" si="1"/>
        <v>2</v>
      </c>
      <c r="W88" s="2" t="s">
        <v>9016</v>
      </c>
      <c r="X88" s="2" t="s">
        <v>13068</v>
      </c>
      <c r="Y88" s="2" t="s">
        <v>19142</v>
      </c>
      <c r="Z88" s="2" t="s">
        <v>9016</v>
      </c>
      <c r="AA88" s="2" t="s">
        <v>9017</v>
      </c>
      <c r="AB88" s="2" t="s">
        <v>13067</v>
      </c>
      <c r="AC88" s="2">
        <v>80912</v>
      </c>
    </row>
    <row r="89" spans="1:29" x14ac:dyDescent="0.2">
      <c r="A89" s="2" t="s">
        <v>1308</v>
      </c>
      <c r="B89" s="2">
        <v>17354</v>
      </c>
      <c r="C89" s="2" t="s">
        <v>1309</v>
      </c>
      <c r="D89" s="10">
        <v>1166.05685257405</v>
      </c>
      <c r="E89" s="52">
        <v>1.2038759875446401</v>
      </c>
      <c r="F89" s="7">
        <v>3.6116903529745701E-20</v>
      </c>
      <c r="G89" s="3" t="s">
        <v>8</v>
      </c>
      <c r="I89" s="17">
        <v>1.8696735140757099</v>
      </c>
      <c r="J89" s="7">
        <v>7.6269699380308097E-16</v>
      </c>
      <c r="K89" s="3" t="s">
        <v>8</v>
      </c>
      <c r="M89" s="18">
        <v>-1.07029381477932</v>
      </c>
      <c r="N89" s="7">
        <v>3.0288508827546301E-7</v>
      </c>
      <c r="O89" s="3" t="s">
        <v>8</v>
      </c>
      <c r="Q89" s="6">
        <v>-0.40449628824824801</v>
      </c>
      <c r="R89" s="7">
        <v>5.2093118392261203E-2</v>
      </c>
      <c r="S89" s="3" t="s">
        <v>5116</v>
      </c>
      <c r="U89" s="3">
        <f t="shared" si="1"/>
        <v>3</v>
      </c>
      <c r="W89" s="2" t="s">
        <v>1308</v>
      </c>
      <c r="X89" s="2" t="s">
        <v>13068</v>
      </c>
      <c r="Y89" s="2" t="s">
        <v>17836</v>
      </c>
      <c r="Z89" s="2" t="s">
        <v>1308</v>
      </c>
      <c r="AA89" s="2" t="s">
        <v>1309</v>
      </c>
      <c r="AB89" s="2" t="s">
        <v>13067</v>
      </c>
      <c r="AC89" s="2">
        <v>17354</v>
      </c>
    </row>
    <row r="90" spans="1:29" x14ac:dyDescent="0.2">
      <c r="A90" s="2" t="s">
        <v>10140</v>
      </c>
      <c r="B90" s="2">
        <v>319974</v>
      </c>
      <c r="C90" s="2" t="s">
        <v>10141</v>
      </c>
      <c r="D90" s="10">
        <v>2035.2679595421</v>
      </c>
      <c r="E90" s="20">
        <v>0.17592520166008399</v>
      </c>
      <c r="F90" s="7">
        <v>0.21760152963759699</v>
      </c>
      <c r="G90" s="3" t="s">
        <v>5116</v>
      </c>
      <c r="I90" s="17">
        <v>1.8691619913742199</v>
      </c>
      <c r="J90" s="7">
        <v>5.1590522665035096E-19</v>
      </c>
      <c r="K90" s="3" t="s">
        <v>8</v>
      </c>
      <c r="M90" s="18">
        <v>-1.77712846689087</v>
      </c>
      <c r="N90" s="7">
        <v>5.7545551961827301E-22</v>
      </c>
      <c r="O90" s="3" t="s">
        <v>8</v>
      </c>
      <c r="Q90" s="6">
        <v>-8.3891677176730295E-2</v>
      </c>
      <c r="R90" s="7">
        <v>0.75405750374501801</v>
      </c>
      <c r="S90" s="3" t="s">
        <v>5116</v>
      </c>
      <c r="U90" s="3">
        <f t="shared" si="1"/>
        <v>2</v>
      </c>
      <c r="W90" s="2" t="s">
        <v>10140</v>
      </c>
      <c r="X90" s="2" t="s">
        <v>13068</v>
      </c>
      <c r="Y90" s="2" t="s">
        <v>14524</v>
      </c>
      <c r="Z90" s="2" t="s">
        <v>10140</v>
      </c>
      <c r="AA90" s="2" t="s">
        <v>10141</v>
      </c>
      <c r="AB90" s="2" t="s">
        <v>13067</v>
      </c>
      <c r="AC90" s="2">
        <v>319974</v>
      </c>
    </row>
    <row r="91" spans="1:29" x14ac:dyDescent="0.2">
      <c r="A91" s="2" t="s">
        <v>1336</v>
      </c>
      <c r="B91" s="2">
        <v>258571</v>
      </c>
      <c r="C91" s="2" t="s">
        <v>1337</v>
      </c>
      <c r="D91" s="10">
        <v>130.35035708382799</v>
      </c>
      <c r="E91" s="52">
        <v>1.39567641260034</v>
      </c>
      <c r="F91" s="7">
        <v>7.3925303456170695E-20</v>
      </c>
      <c r="G91" s="3" t="s">
        <v>8</v>
      </c>
      <c r="I91" s="17">
        <v>1.8668851363869201</v>
      </c>
      <c r="J91" s="7">
        <v>4.0143782534770698E-13</v>
      </c>
      <c r="K91" s="3" t="s">
        <v>8</v>
      </c>
      <c r="M91" s="18">
        <v>-0.95651800885029503</v>
      </c>
      <c r="N91" s="7">
        <v>4.0622991296450997E-5</v>
      </c>
      <c r="O91" s="3" t="s">
        <v>8</v>
      </c>
      <c r="Q91" s="6">
        <v>-0.48530928506371201</v>
      </c>
      <c r="R91" s="7">
        <v>4.1585743152166503E-2</v>
      </c>
      <c r="S91" s="3" t="s">
        <v>5116</v>
      </c>
      <c r="U91" s="3">
        <f t="shared" si="1"/>
        <v>3</v>
      </c>
      <c r="W91" s="2" t="s">
        <v>1336</v>
      </c>
      <c r="X91" s="2" t="s">
        <v>13068</v>
      </c>
      <c r="Y91" s="2" t="s">
        <v>18440</v>
      </c>
      <c r="Z91" s="2" t="s">
        <v>1336</v>
      </c>
      <c r="AA91" s="2" t="s">
        <v>1337</v>
      </c>
      <c r="AB91" s="2" t="s">
        <v>13067</v>
      </c>
      <c r="AC91" s="2">
        <v>258571</v>
      </c>
    </row>
    <row r="92" spans="1:29" x14ac:dyDescent="0.2">
      <c r="A92" s="2" t="s">
        <v>2891</v>
      </c>
      <c r="B92" s="2">
        <v>13424</v>
      </c>
      <c r="C92" s="2" t="s">
        <v>2892</v>
      </c>
      <c r="D92" s="10">
        <v>5669.0219934266297</v>
      </c>
      <c r="E92" s="52">
        <v>0.82786267807416003</v>
      </c>
      <c r="F92" s="7">
        <v>7.2867261866568004E-10</v>
      </c>
      <c r="G92" s="3" t="s">
        <v>8</v>
      </c>
      <c r="I92" s="17">
        <v>1.8618089123447099</v>
      </c>
      <c r="J92" s="7">
        <v>1.8368070062756099E-15</v>
      </c>
      <c r="K92" s="3" t="s">
        <v>8</v>
      </c>
      <c r="M92" s="18">
        <v>-1.07721370625862</v>
      </c>
      <c r="N92" s="7">
        <v>3.33089302603627E-7</v>
      </c>
      <c r="O92" s="3" t="s">
        <v>8</v>
      </c>
      <c r="Q92" s="6">
        <v>-4.3267471988070898E-2</v>
      </c>
      <c r="R92" s="7">
        <v>0.89683835572903203</v>
      </c>
      <c r="S92" s="3" t="s">
        <v>5116</v>
      </c>
      <c r="U92" s="3">
        <f t="shared" si="1"/>
        <v>3</v>
      </c>
      <c r="W92" s="2" t="s">
        <v>2891</v>
      </c>
      <c r="X92" s="2" t="s">
        <v>13068</v>
      </c>
      <c r="Y92" s="2" t="s">
        <v>15820</v>
      </c>
      <c r="Z92" s="2" t="s">
        <v>2891</v>
      </c>
      <c r="AA92" s="2" t="s">
        <v>2892</v>
      </c>
      <c r="AB92" s="2" t="s">
        <v>13067</v>
      </c>
      <c r="AC92" s="2">
        <v>13424</v>
      </c>
    </row>
    <row r="93" spans="1:29" x14ac:dyDescent="0.2">
      <c r="A93" s="2" t="s">
        <v>1824</v>
      </c>
      <c r="B93" s="2">
        <v>107934</v>
      </c>
      <c r="C93" s="2" t="s">
        <v>1825</v>
      </c>
      <c r="D93" s="10">
        <v>584.95908294615697</v>
      </c>
      <c r="E93" s="52">
        <v>1.27248681663115</v>
      </c>
      <c r="F93" s="7">
        <v>1.19625495432549E-15</v>
      </c>
      <c r="G93" s="3" t="s">
        <v>8</v>
      </c>
      <c r="I93" s="17">
        <v>1.86112384337236</v>
      </c>
      <c r="J93" s="7">
        <v>5.3222939447887898E-12</v>
      </c>
      <c r="K93" s="3" t="s">
        <v>8</v>
      </c>
      <c r="M93" s="18">
        <v>-0.63275559510166002</v>
      </c>
      <c r="N93" s="7">
        <v>1.41213884650216E-2</v>
      </c>
      <c r="O93" s="3" t="s">
        <v>8</v>
      </c>
      <c r="Q93" s="6">
        <v>-4.41185683604495E-2</v>
      </c>
      <c r="R93" s="7">
        <v>0.91078451130376104</v>
      </c>
      <c r="S93" s="3" t="s">
        <v>5116</v>
      </c>
      <c r="U93" s="3">
        <f t="shared" si="1"/>
        <v>3</v>
      </c>
      <c r="W93" s="2" t="s">
        <v>1824</v>
      </c>
      <c r="X93" s="2" t="s">
        <v>13068</v>
      </c>
      <c r="Y93" s="2" t="s">
        <v>15126</v>
      </c>
      <c r="Z93" s="2" t="s">
        <v>1824</v>
      </c>
      <c r="AA93" s="2" t="s">
        <v>1825</v>
      </c>
      <c r="AB93" s="2" t="s">
        <v>13067</v>
      </c>
      <c r="AC93" s="2">
        <v>107934</v>
      </c>
    </row>
    <row r="94" spans="1:29" x14ac:dyDescent="0.2">
      <c r="A94" s="2" t="s">
        <v>7642</v>
      </c>
      <c r="B94" s="2">
        <v>56381</v>
      </c>
      <c r="C94" s="2" t="s">
        <v>7643</v>
      </c>
      <c r="D94" s="10">
        <v>1693.0529187657201</v>
      </c>
      <c r="E94" s="20">
        <v>0.42821287505335698</v>
      </c>
      <c r="F94" s="7">
        <v>3.6187235477319799E-3</v>
      </c>
      <c r="G94" s="3" t="s">
        <v>5116</v>
      </c>
      <c r="I94" s="17">
        <v>1.8519849761071401</v>
      </c>
      <c r="J94" s="7">
        <v>1.05749535684995E-14</v>
      </c>
      <c r="K94" s="3" t="s">
        <v>8</v>
      </c>
      <c r="M94" s="18">
        <v>-1.86428160274949</v>
      </c>
      <c r="N94" s="7">
        <v>7.7927117846253904E-19</v>
      </c>
      <c r="O94" s="3" t="s">
        <v>8</v>
      </c>
      <c r="Q94" s="6">
        <v>-0.44050950169571301</v>
      </c>
      <c r="R94" s="7">
        <v>3.8750989452413398E-2</v>
      </c>
      <c r="S94" s="3" t="s">
        <v>5116</v>
      </c>
      <c r="U94" s="3">
        <f t="shared" si="1"/>
        <v>2</v>
      </c>
      <c r="W94" s="2" t="s">
        <v>7642</v>
      </c>
      <c r="X94" s="2" t="s">
        <v>13068</v>
      </c>
      <c r="Y94" s="2" t="s">
        <v>20154</v>
      </c>
      <c r="Z94" s="2" t="s">
        <v>7642</v>
      </c>
      <c r="AA94" s="2" t="s">
        <v>20155</v>
      </c>
      <c r="AB94" s="2" t="s">
        <v>13067</v>
      </c>
      <c r="AC94" s="2">
        <v>56381</v>
      </c>
    </row>
    <row r="95" spans="1:29" x14ac:dyDescent="0.2">
      <c r="A95" s="2" t="s">
        <v>3941</v>
      </c>
      <c r="B95" s="2">
        <v>13637</v>
      </c>
      <c r="C95" s="2" t="s">
        <v>3942</v>
      </c>
      <c r="D95" s="10">
        <v>642.76182582940305</v>
      </c>
      <c r="E95" s="52">
        <v>0.74393330548372505</v>
      </c>
      <c r="F95" s="7">
        <v>1.0156362965727601E-5</v>
      </c>
      <c r="G95" s="3" t="s">
        <v>8</v>
      </c>
      <c r="I95" s="17">
        <v>1.85061131203282</v>
      </c>
      <c r="J95" s="7">
        <v>1.6825459856462901E-11</v>
      </c>
      <c r="K95" s="3" t="s">
        <v>8</v>
      </c>
      <c r="M95" s="18">
        <v>-1.1974175310038699</v>
      </c>
      <c r="N95" s="7">
        <v>1.32920580461696E-6</v>
      </c>
      <c r="O95" s="3" t="s">
        <v>8</v>
      </c>
      <c r="Q95" s="6">
        <v>-9.0739524454778397E-2</v>
      </c>
      <c r="R95" s="7">
        <v>0.81178991627665198</v>
      </c>
      <c r="S95" s="3" t="s">
        <v>5116</v>
      </c>
      <c r="U95" s="3">
        <f t="shared" si="1"/>
        <v>3</v>
      </c>
      <c r="W95" s="2" t="s">
        <v>3941</v>
      </c>
      <c r="X95" s="2" t="s">
        <v>13068</v>
      </c>
      <c r="Y95" s="2" t="s">
        <v>15900</v>
      </c>
      <c r="Z95" s="2" t="s">
        <v>3941</v>
      </c>
      <c r="AA95" s="2" t="s">
        <v>3942</v>
      </c>
      <c r="AB95" s="2" t="s">
        <v>13067</v>
      </c>
      <c r="AC95" s="2">
        <v>13637</v>
      </c>
    </row>
    <row r="96" spans="1:29" x14ac:dyDescent="0.2">
      <c r="A96" s="2" t="s">
        <v>7656</v>
      </c>
      <c r="B96" s="2">
        <v>260315</v>
      </c>
      <c r="C96" s="2" t="s">
        <v>7657</v>
      </c>
      <c r="D96" s="10">
        <v>813.66648470394</v>
      </c>
      <c r="E96" s="20">
        <v>0.45187220269192901</v>
      </c>
      <c r="F96" s="7">
        <v>3.74780481093075E-3</v>
      </c>
      <c r="G96" s="3" t="s">
        <v>5116</v>
      </c>
      <c r="I96" s="17">
        <v>1.84975726391856</v>
      </c>
      <c r="J96" s="7">
        <v>1.6241462914406201E-13</v>
      </c>
      <c r="K96" s="3" t="s">
        <v>8</v>
      </c>
      <c r="M96" s="18">
        <v>-1.70908523683776</v>
      </c>
      <c r="N96" s="7">
        <v>1.0870264666525901E-14</v>
      </c>
      <c r="O96" s="3" t="s">
        <v>8</v>
      </c>
      <c r="Q96" s="6">
        <v>-0.311200175611129</v>
      </c>
      <c r="R96" s="7">
        <v>0.205998102924734</v>
      </c>
      <c r="S96" s="3" t="s">
        <v>5116</v>
      </c>
      <c r="U96" s="3">
        <f t="shared" si="1"/>
        <v>2</v>
      </c>
      <c r="W96" s="2" t="s">
        <v>7656</v>
      </c>
      <c r="X96" s="2" t="s">
        <v>13068</v>
      </c>
      <c r="Y96" s="2" t="s">
        <v>18108</v>
      </c>
      <c r="Z96" s="2" t="s">
        <v>7656</v>
      </c>
      <c r="AA96" s="2" t="s">
        <v>7657</v>
      </c>
      <c r="AB96" s="2" t="s">
        <v>13067</v>
      </c>
      <c r="AC96" s="2">
        <v>260315</v>
      </c>
    </row>
    <row r="97" spans="1:29" x14ac:dyDescent="0.2">
      <c r="A97" s="2" t="s">
        <v>2927</v>
      </c>
      <c r="B97" s="2">
        <v>240084</v>
      </c>
      <c r="C97" s="2" t="s">
        <v>2928</v>
      </c>
      <c r="D97" s="10">
        <v>235.06961033340599</v>
      </c>
      <c r="E97" s="52">
        <v>1.4359852161962201</v>
      </c>
      <c r="F97" s="7">
        <v>8.8956533813582801E-10</v>
      </c>
      <c r="G97" s="3" t="s">
        <v>8</v>
      </c>
      <c r="I97" s="17">
        <v>1.84712068963867</v>
      </c>
      <c r="J97" s="7">
        <v>5.00971714172408E-8</v>
      </c>
      <c r="K97" s="3" t="s">
        <v>8</v>
      </c>
      <c r="M97" s="6">
        <v>-0.479185134287471</v>
      </c>
      <c r="N97" s="7">
        <v>0.17402482499567501</v>
      </c>
      <c r="O97" s="3" t="s">
        <v>5116</v>
      </c>
      <c r="Q97" s="6">
        <v>-6.8049660845025894E-2</v>
      </c>
      <c r="R97" s="7">
        <v>0.89987952162166096</v>
      </c>
      <c r="S97" s="3" t="s">
        <v>5116</v>
      </c>
      <c r="U97" s="3">
        <f t="shared" si="1"/>
        <v>2</v>
      </c>
      <c r="W97" s="2" t="s">
        <v>2927</v>
      </c>
      <c r="X97" s="2" t="s">
        <v>13068</v>
      </c>
      <c r="Y97" s="2" t="s">
        <v>15036</v>
      </c>
      <c r="Z97" s="2" t="s">
        <v>2927</v>
      </c>
      <c r="AA97" s="2" t="s">
        <v>2928</v>
      </c>
      <c r="AB97" s="2" t="s">
        <v>13067</v>
      </c>
      <c r="AC97" s="2">
        <v>240084</v>
      </c>
    </row>
    <row r="98" spans="1:29" x14ac:dyDescent="0.2">
      <c r="A98" s="2" t="s">
        <v>955</v>
      </c>
      <c r="B98" s="2">
        <v>116972</v>
      </c>
      <c r="C98" s="2" t="s">
        <v>956</v>
      </c>
      <c r="D98" s="10">
        <v>393.02940454561599</v>
      </c>
      <c r="E98" s="52">
        <v>1.5833358024047099</v>
      </c>
      <c r="F98" s="7">
        <v>2.4393235683222202E-24</v>
      </c>
      <c r="G98" s="3" t="s">
        <v>8</v>
      </c>
      <c r="I98" s="17">
        <v>1.83782653948835</v>
      </c>
      <c r="J98" s="7">
        <v>6.7301920644416801E-12</v>
      </c>
      <c r="K98" s="3" t="s">
        <v>8</v>
      </c>
      <c r="M98" s="6">
        <v>-0.10467219577947599</v>
      </c>
      <c r="N98" s="7">
        <v>0.75640336981823397</v>
      </c>
      <c r="O98" s="3" t="s">
        <v>5116</v>
      </c>
      <c r="Q98" s="6">
        <v>0.149818541304163</v>
      </c>
      <c r="R98" s="7">
        <v>0.64879557333126503</v>
      </c>
      <c r="S98" s="3" t="s">
        <v>5116</v>
      </c>
      <c r="U98" s="3">
        <f t="shared" si="1"/>
        <v>2</v>
      </c>
      <c r="W98" s="2" t="s">
        <v>955</v>
      </c>
      <c r="X98" s="2" t="s">
        <v>13059</v>
      </c>
      <c r="Y98" s="2" t="s">
        <v>16197</v>
      </c>
      <c r="Z98" s="2" t="s">
        <v>16198</v>
      </c>
      <c r="AA98" s="2" t="s">
        <v>16199</v>
      </c>
      <c r="AB98" s="2" t="s">
        <v>13067</v>
      </c>
      <c r="AC98" s="2">
        <v>116972</v>
      </c>
    </row>
    <row r="99" spans="1:29" x14ac:dyDescent="0.2">
      <c r="A99" s="2" t="s">
        <v>1879</v>
      </c>
      <c r="B99" s="2">
        <v>192119</v>
      </c>
      <c r="C99" s="2" t="s">
        <v>1880</v>
      </c>
      <c r="D99" s="10">
        <v>1253.68815008868</v>
      </c>
      <c r="E99" s="52">
        <v>1.25442914059793</v>
      </c>
      <c r="F99" s="7">
        <v>4.1696869096622096E-15</v>
      </c>
      <c r="G99" s="3" t="s">
        <v>8</v>
      </c>
      <c r="I99" s="17">
        <v>1.83083486807166</v>
      </c>
      <c r="J99" s="7">
        <v>1.43798701540872E-11</v>
      </c>
      <c r="K99" s="3" t="s">
        <v>8</v>
      </c>
      <c r="M99" s="18">
        <v>-1.0156272778384099</v>
      </c>
      <c r="N99" s="7">
        <v>3.81854664885723E-5</v>
      </c>
      <c r="O99" s="3" t="s">
        <v>8</v>
      </c>
      <c r="Q99" s="6">
        <v>-0.43922155036468802</v>
      </c>
      <c r="R99" s="7">
        <v>8.2297334872817596E-2</v>
      </c>
      <c r="S99" s="3" t="s">
        <v>5116</v>
      </c>
      <c r="U99" s="3">
        <f t="shared" si="1"/>
        <v>3</v>
      </c>
      <c r="W99" s="2" t="s">
        <v>1879</v>
      </c>
      <c r="X99" s="2" t="s">
        <v>13068</v>
      </c>
      <c r="Y99" s="2" t="s">
        <v>15674</v>
      </c>
      <c r="Z99" s="2" t="s">
        <v>1879</v>
      </c>
      <c r="AA99" s="2" t="s">
        <v>1880</v>
      </c>
      <c r="AB99" s="2" t="s">
        <v>13067</v>
      </c>
      <c r="AC99" s="2">
        <v>192119</v>
      </c>
    </row>
    <row r="100" spans="1:29" x14ac:dyDescent="0.2">
      <c r="A100" s="2" t="s">
        <v>1291</v>
      </c>
      <c r="B100" s="2" t="s">
        <v>64</v>
      </c>
      <c r="C100" s="2" t="s">
        <v>64</v>
      </c>
      <c r="D100" s="10">
        <v>283.99392446888299</v>
      </c>
      <c r="E100" s="52">
        <v>1.3354509351638799</v>
      </c>
      <c r="F100" s="7">
        <v>1.96599197984317E-20</v>
      </c>
      <c r="G100" s="3" t="s">
        <v>8</v>
      </c>
      <c r="I100" s="17">
        <v>1.8253455135309</v>
      </c>
      <c r="J100" s="7">
        <v>2.5608234765247899E-13</v>
      </c>
      <c r="K100" s="3" t="s">
        <v>8</v>
      </c>
      <c r="M100" s="18">
        <v>-1.43179193008631</v>
      </c>
      <c r="N100" s="7">
        <v>9.6453403025023396E-11</v>
      </c>
      <c r="O100" s="3" t="s">
        <v>8</v>
      </c>
      <c r="Q100" s="19">
        <v>-0.94189735171928601</v>
      </c>
      <c r="R100" s="7">
        <v>4.1169071182236897E-6</v>
      </c>
      <c r="S100" s="3" t="s">
        <v>8</v>
      </c>
      <c r="U100" s="3">
        <f t="shared" si="1"/>
        <v>4</v>
      </c>
      <c r="W100" s="2" t="s">
        <v>1291</v>
      </c>
      <c r="X100" s="2" t="s">
        <v>13059</v>
      </c>
      <c r="Y100" s="2" t="s">
        <v>21239</v>
      </c>
      <c r="Z100" s="2" t="s">
        <v>21240</v>
      </c>
      <c r="AA100" s="2" t="s">
        <v>21241</v>
      </c>
      <c r="AB100" s="2" t="s">
        <v>13093</v>
      </c>
      <c r="AC100" s="2">
        <v>432855</v>
      </c>
    </row>
    <row r="101" spans="1:29" x14ac:dyDescent="0.2">
      <c r="A101" s="2" t="s">
        <v>2366</v>
      </c>
      <c r="B101" s="2">
        <v>15273</v>
      </c>
      <c r="C101" s="2" t="s">
        <v>2367</v>
      </c>
      <c r="D101" s="10">
        <v>1542.3550431973799</v>
      </c>
      <c r="E101" s="52">
        <v>0.89202367020195406</v>
      </c>
      <c r="F101" s="7">
        <v>3.4392171262394198E-12</v>
      </c>
      <c r="G101" s="3" t="s">
        <v>8</v>
      </c>
      <c r="I101" s="17">
        <v>1.8192227525818001</v>
      </c>
      <c r="J101" s="7">
        <v>8.13157389433437E-16</v>
      </c>
      <c r="K101" s="3" t="s">
        <v>8</v>
      </c>
      <c r="M101" s="18">
        <v>-1.57924379544917</v>
      </c>
      <c r="N101" s="7">
        <v>2.36540861441813E-15</v>
      </c>
      <c r="O101" s="3" t="s">
        <v>8</v>
      </c>
      <c r="Q101" s="19">
        <v>-0.65204471306932599</v>
      </c>
      <c r="R101" s="7">
        <v>4.7109377601040601E-4</v>
      </c>
      <c r="S101" s="3" t="s">
        <v>8</v>
      </c>
      <c r="U101" s="3">
        <f t="shared" si="1"/>
        <v>4</v>
      </c>
      <c r="W101" s="2" t="s">
        <v>2366</v>
      </c>
      <c r="X101" s="2" t="s">
        <v>13068</v>
      </c>
      <c r="Y101" s="2" t="s">
        <v>16994</v>
      </c>
      <c r="Z101" s="2" t="s">
        <v>2366</v>
      </c>
      <c r="AA101" s="2" t="s">
        <v>2367</v>
      </c>
      <c r="AB101" s="2" t="s">
        <v>13067</v>
      </c>
      <c r="AC101" s="2">
        <v>15273</v>
      </c>
    </row>
    <row r="102" spans="1:29" x14ac:dyDescent="0.2">
      <c r="A102" s="2" t="s">
        <v>8360</v>
      </c>
      <c r="B102" s="2">
        <v>347740</v>
      </c>
      <c r="C102" s="2" t="s">
        <v>8361</v>
      </c>
      <c r="D102" s="10">
        <v>63995.328853592997</v>
      </c>
      <c r="E102" s="20">
        <v>0.29561696293647699</v>
      </c>
      <c r="F102" s="7">
        <v>2.1202400024289299E-2</v>
      </c>
      <c r="G102" s="3" t="s">
        <v>5116</v>
      </c>
      <c r="I102" s="17">
        <v>1.81918314413356</v>
      </c>
      <c r="J102" s="7">
        <v>2.5240645824401499E-18</v>
      </c>
      <c r="K102" s="3" t="s">
        <v>8</v>
      </c>
      <c r="M102" s="18">
        <v>-1.46046466663623</v>
      </c>
      <c r="N102" s="7">
        <v>2.34522275583998E-15</v>
      </c>
      <c r="O102" s="3" t="s">
        <v>8</v>
      </c>
      <c r="Q102" s="6">
        <v>6.3101514560858094E-2</v>
      </c>
      <c r="R102" s="7">
        <v>0.82241487479949804</v>
      </c>
      <c r="S102" s="3" t="s">
        <v>5116</v>
      </c>
      <c r="U102" s="3">
        <f t="shared" si="1"/>
        <v>2</v>
      </c>
      <c r="W102" s="2" t="s">
        <v>8360</v>
      </c>
      <c r="X102" s="2" t="s">
        <v>13068</v>
      </c>
      <c r="Y102" s="2" t="s">
        <v>13647</v>
      </c>
      <c r="Z102" s="2" t="s">
        <v>8360</v>
      </c>
      <c r="AA102" s="2" t="s">
        <v>8361</v>
      </c>
      <c r="AB102" s="2" t="s">
        <v>13063</v>
      </c>
      <c r="AC102" s="2">
        <v>347740</v>
      </c>
    </row>
    <row r="103" spans="1:29" x14ac:dyDescent="0.2">
      <c r="A103" s="2" t="s">
        <v>2893</v>
      </c>
      <c r="B103" s="2">
        <v>70461</v>
      </c>
      <c r="C103" s="2" t="s">
        <v>2894</v>
      </c>
      <c r="D103" s="10">
        <v>575.81177548448204</v>
      </c>
      <c r="E103" s="52">
        <v>0.82089629745555703</v>
      </c>
      <c r="F103" s="7">
        <v>7.4359654358903803E-10</v>
      </c>
      <c r="G103" s="3" t="s">
        <v>8</v>
      </c>
      <c r="I103" s="17">
        <v>1.81633443229295</v>
      </c>
      <c r="J103" s="7">
        <v>4.8743300303028702E-15</v>
      </c>
      <c r="K103" s="3" t="s">
        <v>8</v>
      </c>
      <c r="M103" s="18">
        <v>-1.45074249212141</v>
      </c>
      <c r="N103" s="7">
        <v>1.56951113312201E-12</v>
      </c>
      <c r="O103" s="3" t="s">
        <v>8</v>
      </c>
      <c r="Q103" s="6">
        <v>-0.45530435728401503</v>
      </c>
      <c r="R103" s="7">
        <v>2.5295439002616299E-2</v>
      </c>
      <c r="S103" s="3" t="s">
        <v>5116</v>
      </c>
      <c r="U103" s="3">
        <f t="shared" si="1"/>
        <v>3</v>
      </c>
      <c r="W103" s="2" t="s">
        <v>2893</v>
      </c>
      <c r="X103" s="2" t="s">
        <v>13068</v>
      </c>
      <c r="Y103" s="2" t="s">
        <v>15412</v>
      </c>
      <c r="Z103" s="2" t="s">
        <v>2893</v>
      </c>
      <c r="AA103" s="2" t="s">
        <v>2894</v>
      </c>
      <c r="AB103" s="2" t="s">
        <v>13067</v>
      </c>
      <c r="AC103" s="2">
        <v>70461</v>
      </c>
    </row>
    <row r="104" spans="1:29" x14ac:dyDescent="0.2">
      <c r="A104" s="2" t="s">
        <v>338</v>
      </c>
      <c r="B104" s="2" t="s">
        <v>64</v>
      </c>
      <c r="C104" s="2" t="s">
        <v>64</v>
      </c>
      <c r="D104" s="10">
        <v>607.94464502944004</v>
      </c>
      <c r="E104" s="52">
        <v>2.5163152587173601</v>
      </c>
      <c r="F104" s="7">
        <v>8.6877172658180901E-44</v>
      </c>
      <c r="G104" s="3" t="s">
        <v>8</v>
      </c>
      <c r="I104" s="17">
        <v>1.81525560400452</v>
      </c>
      <c r="J104" s="7">
        <v>1.4836513018673099E-9</v>
      </c>
      <c r="K104" s="3" t="s">
        <v>8</v>
      </c>
      <c r="M104" s="6">
        <v>0.186496669832555</v>
      </c>
      <c r="N104" s="7">
        <v>0.59695507715408902</v>
      </c>
      <c r="O104" s="3" t="s">
        <v>5116</v>
      </c>
      <c r="Q104" s="6">
        <v>-0.51456298488028596</v>
      </c>
      <c r="R104" s="7">
        <v>7.1724627471013505E-2</v>
      </c>
      <c r="S104" s="3" t="s">
        <v>5116</v>
      </c>
      <c r="U104" s="3">
        <f t="shared" si="1"/>
        <v>2</v>
      </c>
      <c r="W104" s="2" t="s">
        <v>338</v>
      </c>
      <c r="X104" s="2" t="s">
        <v>13059</v>
      </c>
      <c r="Y104" s="2" t="s">
        <v>13854</v>
      </c>
      <c r="Z104" s="2" t="s">
        <v>13855</v>
      </c>
      <c r="AA104" s="2" t="s">
        <v>13856</v>
      </c>
      <c r="AB104" s="2" t="s">
        <v>13067</v>
      </c>
      <c r="AC104" s="2">
        <v>319675</v>
      </c>
    </row>
    <row r="105" spans="1:29" x14ac:dyDescent="0.2">
      <c r="A105" s="2" t="s">
        <v>3605</v>
      </c>
      <c r="B105" s="2">
        <v>27428</v>
      </c>
      <c r="C105" s="2" t="s">
        <v>3606</v>
      </c>
      <c r="D105" s="10">
        <v>256.228024976749</v>
      </c>
      <c r="E105" s="52">
        <v>1.32718622399459</v>
      </c>
      <c r="F105" s="7">
        <v>3.3779849487620101E-7</v>
      </c>
      <c r="G105" s="3" t="s">
        <v>8</v>
      </c>
      <c r="I105" s="17">
        <v>1.8083978412055199</v>
      </c>
      <c r="J105" s="7">
        <v>2.5729611385552402E-7</v>
      </c>
      <c r="K105" s="3" t="s">
        <v>8</v>
      </c>
      <c r="M105" s="6">
        <v>-0.16156119690717199</v>
      </c>
      <c r="N105" s="7">
        <v>0.71415678590644405</v>
      </c>
      <c r="O105" s="3" t="s">
        <v>5116</v>
      </c>
      <c r="Q105" s="6">
        <v>0.319650420303767</v>
      </c>
      <c r="R105" s="7">
        <v>0.46942824303164399</v>
      </c>
      <c r="S105" s="3" t="s">
        <v>5116</v>
      </c>
      <c r="U105" s="3">
        <f t="shared" si="1"/>
        <v>2</v>
      </c>
      <c r="W105" s="2" t="s">
        <v>3605</v>
      </c>
      <c r="X105" s="2" t="s">
        <v>13068</v>
      </c>
      <c r="Y105" s="2" t="s">
        <v>19849</v>
      </c>
      <c r="Z105" s="2" t="s">
        <v>3605</v>
      </c>
      <c r="AA105" s="2" t="s">
        <v>3606</v>
      </c>
      <c r="AB105" s="2" t="s">
        <v>13067</v>
      </c>
      <c r="AC105" s="2">
        <v>27428</v>
      </c>
    </row>
    <row r="106" spans="1:29" x14ac:dyDescent="0.2">
      <c r="A106" s="2" t="s">
        <v>2039</v>
      </c>
      <c r="B106" s="2">
        <v>69195</v>
      </c>
      <c r="C106" s="2" t="s">
        <v>2040</v>
      </c>
      <c r="D106" s="10">
        <v>1899.4373293118001</v>
      </c>
      <c r="E106" s="52">
        <v>0.65290405565074905</v>
      </c>
      <c r="F106" s="7">
        <v>4.3317463205207101E-14</v>
      </c>
      <c r="G106" s="3" t="s">
        <v>8</v>
      </c>
      <c r="I106" s="17">
        <v>1.80520688412859</v>
      </c>
      <c r="J106" s="7">
        <v>5.8198226334666497E-30</v>
      </c>
      <c r="K106" s="3" t="s">
        <v>8</v>
      </c>
      <c r="M106" s="18">
        <v>-0.91039124588457598</v>
      </c>
      <c r="N106" s="7">
        <v>1.82454763396904E-10</v>
      </c>
      <c r="O106" s="3" t="s">
        <v>8</v>
      </c>
      <c r="Q106" s="6">
        <v>0.24191158259326101</v>
      </c>
      <c r="R106" s="7">
        <v>9.0652205765769794E-2</v>
      </c>
      <c r="S106" s="3" t="s">
        <v>5116</v>
      </c>
      <c r="U106" s="3">
        <f t="shared" si="1"/>
        <v>3</v>
      </c>
      <c r="W106" s="2" t="s">
        <v>2039</v>
      </c>
      <c r="X106" s="2" t="s">
        <v>13068</v>
      </c>
      <c r="Y106" s="2" t="s">
        <v>20565</v>
      </c>
      <c r="Z106" s="2" t="s">
        <v>2039</v>
      </c>
      <c r="AA106" s="2" t="s">
        <v>2040</v>
      </c>
      <c r="AB106" s="2" t="s">
        <v>13067</v>
      </c>
      <c r="AC106" s="2">
        <v>69195</v>
      </c>
    </row>
    <row r="107" spans="1:29" x14ac:dyDescent="0.2">
      <c r="A107" s="2" t="s">
        <v>1662</v>
      </c>
      <c r="B107" s="2">
        <v>102657</v>
      </c>
      <c r="C107" s="2" t="s">
        <v>1663</v>
      </c>
      <c r="D107" s="10">
        <v>399.22399561871498</v>
      </c>
      <c r="E107" s="52">
        <v>1.3700367911437801</v>
      </c>
      <c r="F107" s="7">
        <v>1.11236360226391E-16</v>
      </c>
      <c r="G107" s="3" t="s">
        <v>8</v>
      </c>
      <c r="I107" s="17">
        <v>1.80317277547245</v>
      </c>
      <c r="J107" s="7">
        <v>1.06193160424691E-10</v>
      </c>
      <c r="K107" s="3" t="s">
        <v>8</v>
      </c>
      <c r="M107" s="6">
        <v>9.01693044727854E-3</v>
      </c>
      <c r="N107" s="7">
        <v>0.99069489551176904</v>
      </c>
      <c r="O107" s="3" t="s">
        <v>5116</v>
      </c>
      <c r="Q107" s="6">
        <v>0.44215291477594798</v>
      </c>
      <c r="R107" s="7">
        <v>9.4392153618051797E-2</v>
      </c>
      <c r="S107" s="3" t="s">
        <v>5116</v>
      </c>
      <c r="U107" s="3">
        <f t="shared" si="1"/>
        <v>2</v>
      </c>
      <c r="W107" s="2" t="s">
        <v>1662</v>
      </c>
      <c r="X107" s="2" t="s">
        <v>13068</v>
      </c>
      <c r="Y107" s="2" t="s">
        <v>15058</v>
      </c>
      <c r="Z107" s="2" t="s">
        <v>1662</v>
      </c>
      <c r="AA107" s="2" t="s">
        <v>1663</v>
      </c>
      <c r="AB107" s="2" t="s">
        <v>13067</v>
      </c>
      <c r="AC107" s="2">
        <v>102657</v>
      </c>
    </row>
    <row r="108" spans="1:29" x14ac:dyDescent="0.2">
      <c r="A108" s="2" t="s">
        <v>8468</v>
      </c>
      <c r="B108" s="2">
        <v>52065</v>
      </c>
      <c r="C108" s="2" t="s">
        <v>8469</v>
      </c>
      <c r="D108" s="10">
        <v>1785.3321202408699</v>
      </c>
      <c r="E108" s="20">
        <v>-0.34524227850713002</v>
      </c>
      <c r="F108" s="7">
        <v>2.5176151731268599E-2</v>
      </c>
      <c r="G108" s="3" t="s">
        <v>5116</v>
      </c>
      <c r="I108" s="17">
        <v>1.80130936032517</v>
      </c>
      <c r="J108" s="7">
        <v>1.1707771331913E-13</v>
      </c>
      <c r="K108" s="3" t="s">
        <v>8</v>
      </c>
      <c r="M108" s="18">
        <v>-2.1154849617991598</v>
      </c>
      <c r="N108" s="7">
        <v>1.8827947488124401E-23</v>
      </c>
      <c r="O108" s="3" t="s">
        <v>8</v>
      </c>
      <c r="Q108" s="6">
        <v>3.1066677033146702E-2</v>
      </c>
      <c r="R108" s="7">
        <v>0.93005224817569698</v>
      </c>
      <c r="S108" s="3" t="s">
        <v>5116</v>
      </c>
      <c r="U108" s="3">
        <f t="shared" si="1"/>
        <v>2</v>
      </c>
      <c r="W108" s="2" t="s">
        <v>8468</v>
      </c>
      <c r="X108" s="2" t="s">
        <v>13068</v>
      </c>
      <c r="Y108" s="2" t="s">
        <v>17768</v>
      </c>
      <c r="Z108" s="2" t="s">
        <v>8468</v>
      </c>
      <c r="AA108" s="2" t="s">
        <v>8469</v>
      </c>
      <c r="AB108" s="2" t="s">
        <v>13067</v>
      </c>
      <c r="AC108" s="2">
        <v>52065</v>
      </c>
    </row>
    <row r="109" spans="1:29" x14ac:dyDescent="0.2">
      <c r="A109" s="2" t="s">
        <v>3025</v>
      </c>
      <c r="B109" s="2">
        <v>101095</v>
      </c>
      <c r="C109" s="2" t="s">
        <v>3026</v>
      </c>
      <c r="D109" s="10">
        <v>929.40952162263898</v>
      </c>
      <c r="E109" s="52">
        <v>1.13217727401974</v>
      </c>
      <c r="F109" s="7">
        <v>1.9626887399835802E-9</v>
      </c>
      <c r="G109" s="3" t="s">
        <v>8</v>
      </c>
      <c r="I109" s="17">
        <v>1.80020851764164</v>
      </c>
      <c r="J109" s="7">
        <v>2.5978278483639001E-9</v>
      </c>
      <c r="K109" s="3" t="s">
        <v>8</v>
      </c>
      <c r="M109" s="6">
        <v>-0.48372322531306799</v>
      </c>
      <c r="N109" s="7">
        <v>0.112144040619784</v>
      </c>
      <c r="O109" s="3" t="s">
        <v>5116</v>
      </c>
      <c r="Q109" s="6">
        <v>0.18430801830883201</v>
      </c>
      <c r="R109" s="7">
        <v>0.62153701012153695</v>
      </c>
      <c r="S109" s="3" t="s">
        <v>5116</v>
      </c>
      <c r="U109" s="3">
        <f t="shared" si="1"/>
        <v>2</v>
      </c>
      <c r="W109" s="2" t="s">
        <v>3025</v>
      </c>
      <c r="X109" s="2" t="s">
        <v>13068</v>
      </c>
      <c r="Y109" s="2" t="s">
        <v>21282</v>
      </c>
      <c r="Z109" s="2" t="s">
        <v>3025</v>
      </c>
      <c r="AA109" s="2" t="s">
        <v>3026</v>
      </c>
      <c r="AB109" s="2" t="s">
        <v>13067</v>
      </c>
      <c r="AC109" s="2">
        <v>101095</v>
      </c>
    </row>
    <row r="110" spans="1:29" x14ac:dyDescent="0.2">
      <c r="A110" s="2" t="s">
        <v>1723</v>
      </c>
      <c r="B110" s="2">
        <v>108657</v>
      </c>
      <c r="C110" s="2" t="s">
        <v>1724</v>
      </c>
      <c r="D110" s="10">
        <v>1947.1101624406699</v>
      </c>
      <c r="E110" s="52">
        <v>0.98898153826938495</v>
      </c>
      <c r="F110" s="7">
        <v>3.4597532156570199E-16</v>
      </c>
      <c r="G110" s="3" t="s">
        <v>8</v>
      </c>
      <c r="I110" s="17">
        <v>1.7959630743144499</v>
      </c>
      <c r="J110" s="7">
        <v>1.4089779834758399E-16</v>
      </c>
      <c r="K110" s="3" t="s">
        <v>8</v>
      </c>
      <c r="M110" s="18">
        <v>-0.65525330999480103</v>
      </c>
      <c r="N110" s="7">
        <v>1.20601912160199E-3</v>
      </c>
      <c r="O110" s="3" t="s">
        <v>8</v>
      </c>
      <c r="Q110" s="6">
        <v>0.15172822605026301</v>
      </c>
      <c r="R110" s="7">
        <v>0.53156849411181395</v>
      </c>
      <c r="S110" s="3" t="s">
        <v>5116</v>
      </c>
      <c r="U110" s="3">
        <f t="shared" si="1"/>
        <v>3</v>
      </c>
      <c r="W110" s="2" t="s">
        <v>1723</v>
      </c>
      <c r="X110" s="2" t="s">
        <v>13068</v>
      </c>
      <c r="Y110" s="2" t="s">
        <v>19459</v>
      </c>
      <c r="Z110" s="2" t="s">
        <v>1723</v>
      </c>
      <c r="AA110" s="2" t="s">
        <v>1724</v>
      </c>
      <c r="AB110" s="2" t="s">
        <v>13067</v>
      </c>
      <c r="AC110" s="2">
        <v>108657</v>
      </c>
    </row>
    <row r="111" spans="1:29" x14ac:dyDescent="0.2">
      <c r="A111" s="2" t="s">
        <v>7619</v>
      </c>
      <c r="B111" s="2">
        <v>16565</v>
      </c>
      <c r="C111" s="2" t="s">
        <v>7620</v>
      </c>
      <c r="D111" s="10">
        <v>842.00705554012598</v>
      </c>
      <c r="E111" s="20">
        <v>0.48651450041935002</v>
      </c>
      <c r="F111" s="7">
        <v>3.3597064647494599E-3</v>
      </c>
      <c r="G111" s="3" t="s">
        <v>5116</v>
      </c>
      <c r="I111" s="17">
        <v>1.7933327279739899</v>
      </c>
      <c r="J111" s="7">
        <v>1.1735031672659501E-11</v>
      </c>
      <c r="K111" s="3" t="s">
        <v>8</v>
      </c>
      <c r="M111" s="18">
        <v>-1.4070168439924899</v>
      </c>
      <c r="N111" s="7">
        <v>2.1487116211255098E-9</v>
      </c>
      <c r="O111" s="3" t="s">
        <v>8</v>
      </c>
      <c r="Q111" s="6">
        <v>-0.100198616437851</v>
      </c>
      <c r="R111" s="7">
        <v>0.77559032470100897</v>
      </c>
      <c r="S111" s="3" t="s">
        <v>5116</v>
      </c>
      <c r="U111" s="3">
        <f t="shared" si="1"/>
        <v>2</v>
      </c>
      <c r="W111" s="2" t="s">
        <v>7619</v>
      </c>
      <c r="X111" s="2" t="s">
        <v>13068</v>
      </c>
      <c r="Y111" s="2" t="s">
        <v>17322</v>
      </c>
      <c r="Z111" s="2" t="s">
        <v>7619</v>
      </c>
      <c r="AA111" s="2" t="s">
        <v>7620</v>
      </c>
      <c r="AB111" s="2" t="s">
        <v>13067</v>
      </c>
      <c r="AC111" s="2">
        <v>16565</v>
      </c>
    </row>
    <row r="112" spans="1:29" x14ac:dyDescent="0.2">
      <c r="A112" s="2" t="s">
        <v>1258</v>
      </c>
      <c r="B112" s="2" t="s">
        <v>64</v>
      </c>
      <c r="C112" s="2" t="s">
        <v>64</v>
      </c>
      <c r="D112" s="10">
        <v>1003.85543929374</v>
      </c>
      <c r="E112" s="52">
        <v>0.86761392703853102</v>
      </c>
      <c r="F112" s="7">
        <v>6.2490085598305E-21</v>
      </c>
      <c r="G112" s="3" t="s">
        <v>8</v>
      </c>
      <c r="I112" s="17">
        <v>1.7925270601285499</v>
      </c>
      <c r="J112" s="7">
        <v>5.7785323702733404E-26</v>
      </c>
      <c r="K112" s="3" t="s">
        <v>8</v>
      </c>
      <c r="M112" s="18">
        <v>-0.982355981903136</v>
      </c>
      <c r="N112" s="7">
        <v>1.1680353130020499E-10</v>
      </c>
      <c r="O112" s="3" t="s">
        <v>8</v>
      </c>
      <c r="Q112" s="6">
        <v>-5.74428488131212E-2</v>
      </c>
      <c r="R112" s="7">
        <v>0.79713623009386103</v>
      </c>
      <c r="S112" s="3" t="s">
        <v>5116</v>
      </c>
      <c r="U112" s="3">
        <f t="shared" si="1"/>
        <v>3</v>
      </c>
      <c r="W112" s="2" t="s">
        <v>1258</v>
      </c>
      <c r="X112" s="2" t="s">
        <v>13059</v>
      </c>
      <c r="Y112" s="2" t="s">
        <v>18426</v>
      </c>
      <c r="Z112" s="2" t="s">
        <v>18427</v>
      </c>
      <c r="AA112" s="2" t="s">
        <v>18428</v>
      </c>
      <c r="AB112" s="2" t="s">
        <v>13067</v>
      </c>
      <c r="AC112" s="2">
        <v>23964</v>
      </c>
    </row>
    <row r="113" spans="1:29" x14ac:dyDescent="0.2">
      <c r="A113" s="2" t="s">
        <v>4443</v>
      </c>
      <c r="B113" s="2">
        <v>212391</v>
      </c>
      <c r="C113" s="2" t="s">
        <v>4444</v>
      </c>
      <c r="D113" s="10">
        <v>225.34591855906899</v>
      </c>
      <c r="E113" s="52">
        <v>0.910179233290348</v>
      </c>
      <c r="F113" s="7">
        <v>7.2274081938218096E-4</v>
      </c>
      <c r="G113" s="3" t="s">
        <v>8</v>
      </c>
      <c r="I113" s="17">
        <v>1.7898137414891699</v>
      </c>
      <c r="J113" s="7">
        <v>3.4008162108558602E-7</v>
      </c>
      <c r="K113" s="3" t="s">
        <v>8</v>
      </c>
      <c r="M113" s="18">
        <v>-1.79834873846847</v>
      </c>
      <c r="N113" s="7">
        <v>1.7658647064367099E-8</v>
      </c>
      <c r="O113" s="3" t="s">
        <v>8</v>
      </c>
      <c r="Q113" s="19">
        <v>-0.91871423026964605</v>
      </c>
      <c r="R113" s="7">
        <v>7.73340547053325E-3</v>
      </c>
      <c r="S113" s="3" t="s">
        <v>8</v>
      </c>
      <c r="U113" s="3">
        <f t="shared" si="1"/>
        <v>4</v>
      </c>
      <c r="W113" s="2" t="s">
        <v>4443</v>
      </c>
      <c r="X113" s="2" t="s">
        <v>13068</v>
      </c>
      <c r="Y113" s="2" t="s">
        <v>17414</v>
      </c>
      <c r="Z113" s="2" t="s">
        <v>4443</v>
      </c>
      <c r="AA113" s="2" t="s">
        <v>4444</v>
      </c>
      <c r="AB113" s="2" t="s">
        <v>13067</v>
      </c>
      <c r="AC113" s="2">
        <v>212391</v>
      </c>
    </row>
    <row r="114" spans="1:29" x14ac:dyDescent="0.2">
      <c r="A114" s="2" t="s">
        <v>728</v>
      </c>
      <c r="B114" s="2">
        <v>449000</v>
      </c>
      <c r="C114" s="2" t="s">
        <v>729</v>
      </c>
      <c r="D114" s="10">
        <v>124.125735177631</v>
      </c>
      <c r="E114" s="52">
        <v>1.8320713666988899</v>
      </c>
      <c r="F114" s="7">
        <v>5.6368874905345402E-28</v>
      </c>
      <c r="G114" s="3" t="s">
        <v>8</v>
      </c>
      <c r="I114" s="17">
        <v>1.7856775332743</v>
      </c>
      <c r="J114" s="7">
        <v>2.4549430480484798E-10</v>
      </c>
      <c r="K114" s="3" t="s">
        <v>8</v>
      </c>
      <c r="M114" s="6">
        <v>-0.16026782387890501</v>
      </c>
      <c r="N114" s="7">
        <v>0.62994360595302101</v>
      </c>
      <c r="O114" s="3" t="s">
        <v>5116</v>
      </c>
      <c r="Q114" s="6">
        <v>-0.206661657303502</v>
      </c>
      <c r="R114" s="7">
        <v>0.533395806096296</v>
      </c>
      <c r="S114" s="3" t="s">
        <v>5116</v>
      </c>
      <c r="U114" s="3">
        <f t="shared" si="1"/>
        <v>2</v>
      </c>
      <c r="W114" s="2" t="s">
        <v>728</v>
      </c>
      <c r="X114" s="2" t="s">
        <v>13068</v>
      </c>
      <c r="Y114" s="2" t="s">
        <v>21419</v>
      </c>
      <c r="Z114" s="2" t="s">
        <v>728</v>
      </c>
      <c r="AA114" s="2" t="s">
        <v>729</v>
      </c>
      <c r="AB114" s="2" t="s">
        <v>13067</v>
      </c>
      <c r="AC114" s="2">
        <v>449000</v>
      </c>
    </row>
    <row r="115" spans="1:29" x14ac:dyDescent="0.2">
      <c r="A115" s="2" t="s">
        <v>3833</v>
      </c>
      <c r="B115" s="2">
        <v>93760</v>
      </c>
      <c r="C115" s="2" t="s">
        <v>3834</v>
      </c>
      <c r="D115" s="10">
        <v>2098.6992055640599</v>
      </c>
      <c r="E115" s="52">
        <v>0.66415683061660102</v>
      </c>
      <c r="F115" s="7">
        <v>3.2747739195020999E-6</v>
      </c>
      <c r="G115" s="3" t="s">
        <v>8</v>
      </c>
      <c r="I115" s="17">
        <v>1.78294891534115</v>
      </c>
      <c r="J115" s="7">
        <v>2.2022363243100499E-13</v>
      </c>
      <c r="K115" s="3" t="s">
        <v>8</v>
      </c>
      <c r="M115" s="18">
        <v>-1.4555730725781</v>
      </c>
      <c r="N115" s="7">
        <v>1.3649161408780299E-11</v>
      </c>
      <c r="O115" s="3" t="s">
        <v>8</v>
      </c>
      <c r="Q115" s="6">
        <v>-0.33678098785355998</v>
      </c>
      <c r="R115" s="7">
        <v>0.142205145325983</v>
      </c>
      <c r="S115" s="3" t="s">
        <v>5116</v>
      </c>
      <c r="U115" s="3">
        <f t="shared" si="1"/>
        <v>3</v>
      </c>
      <c r="W115" s="2" t="s">
        <v>3833</v>
      </c>
      <c r="X115" s="2" t="s">
        <v>13068</v>
      </c>
      <c r="Y115" s="2" t="s">
        <v>14375</v>
      </c>
      <c r="Z115" s="2" t="s">
        <v>3833</v>
      </c>
      <c r="AA115" s="2" t="s">
        <v>3834</v>
      </c>
      <c r="AB115" s="2" t="s">
        <v>13067</v>
      </c>
      <c r="AC115" s="2">
        <v>93760</v>
      </c>
    </row>
    <row r="116" spans="1:29" x14ac:dyDescent="0.2">
      <c r="A116" s="2" t="s">
        <v>3425</v>
      </c>
      <c r="B116" s="2">
        <v>432530</v>
      </c>
      <c r="C116" s="2" t="s">
        <v>3426</v>
      </c>
      <c r="D116" s="10">
        <v>1139.5976646674701</v>
      </c>
      <c r="E116" s="52">
        <v>0.86095482354297104</v>
      </c>
      <c r="F116" s="7">
        <v>6.2174137057660397E-8</v>
      </c>
      <c r="G116" s="3" t="s">
        <v>8</v>
      </c>
      <c r="I116" s="17">
        <v>1.77708671861203</v>
      </c>
      <c r="J116" s="7">
        <v>2.76509833771094E-11</v>
      </c>
      <c r="K116" s="3" t="s">
        <v>8</v>
      </c>
      <c r="M116" s="18">
        <v>-1.43426325157359</v>
      </c>
      <c r="N116" s="7">
        <v>1.46524843951875E-9</v>
      </c>
      <c r="O116" s="3" t="s">
        <v>8</v>
      </c>
      <c r="Q116" s="6">
        <v>-0.51813135650453401</v>
      </c>
      <c r="R116" s="7">
        <v>2.98941508506941E-2</v>
      </c>
      <c r="S116" s="3" t="s">
        <v>5116</v>
      </c>
      <c r="U116" s="3">
        <f t="shared" si="1"/>
        <v>3</v>
      </c>
      <c r="W116" s="2" t="s">
        <v>3425</v>
      </c>
      <c r="X116" s="2" t="s">
        <v>13068</v>
      </c>
      <c r="Y116" s="2" t="s">
        <v>14099</v>
      </c>
      <c r="Z116" s="2" t="s">
        <v>3425</v>
      </c>
      <c r="AA116" s="2" t="s">
        <v>3426</v>
      </c>
      <c r="AB116" s="2" t="s">
        <v>13067</v>
      </c>
      <c r="AC116" s="2">
        <v>432530</v>
      </c>
    </row>
    <row r="117" spans="1:29" x14ac:dyDescent="0.2">
      <c r="A117" s="2" t="s">
        <v>3851</v>
      </c>
      <c r="B117" s="2" t="s">
        <v>64</v>
      </c>
      <c r="C117" s="2" t="s">
        <v>64</v>
      </c>
      <c r="D117" s="10">
        <v>2623.0909243865399</v>
      </c>
      <c r="E117" s="52">
        <v>0.61584571278397204</v>
      </c>
      <c r="F117" s="7">
        <v>3.9751283830915698E-6</v>
      </c>
      <c r="G117" s="3" t="s">
        <v>8</v>
      </c>
      <c r="I117" s="17">
        <v>1.7751449477849801</v>
      </c>
      <c r="J117" s="7">
        <v>1.07154774541914E-14</v>
      </c>
      <c r="K117" s="3" t="s">
        <v>8</v>
      </c>
      <c r="M117" s="18">
        <v>-2.0080524908984301</v>
      </c>
      <c r="N117" s="7">
        <v>1.4221507098383999E-23</v>
      </c>
      <c r="O117" s="3" t="s">
        <v>8</v>
      </c>
      <c r="Q117" s="19">
        <v>-0.84875325589742501</v>
      </c>
      <c r="R117" s="7">
        <v>4.1384992960220799E-6</v>
      </c>
      <c r="S117" s="3" t="s">
        <v>8</v>
      </c>
      <c r="U117" s="3">
        <f t="shared" si="1"/>
        <v>4</v>
      </c>
      <c r="W117" s="2" t="s">
        <v>3851</v>
      </c>
      <c r="X117" s="2" t="s">
        <v>13059</v>
      </c>
      <c r="Y117" s="2" t="s">
        <v>17829</v>
      </c>
      <c r="Z117" s="2" t="s">
        <v>17830</v>
      </c>
      <c r="AA117" s="2" t="s">
        <v>17831</v>
      </c>
      <c r="AB117" s="2" t="s">
        <v>13067</v>
      </c>
      <c r="AC117" s="2">
        <v>231051</v>
      </c>
    </row>
    <row r="118" spans="1:29" x14ac:dyDescent="0.2">
      <c r="A118" s="2" t="s">
        <v>3423</v>
      </c>
      <c r="B118" s="2">
        <v>67333</v>
      </c>
      <c r="C118" s="2" t="s">
        <v>3424</v>
      </c>
      <c r="D118" s="10">
        <v>1099.3352785673101</v>
      </c>
      <c r="E118" s="52">
        <v>0.85105473539166199</v>
      </c>
      <c r="F118" s="7">
        <v>6.0468924693140996E-8</v>
      </c>
      <c r="G118" s="3" t="s">
        <v>8</v>
      </c>
      <c r="I118" s="17">
        <v>1.77140204473041</v>
      </c>
      <c r="J118" s="7">
        <v>2.1087499412359299E-11</v>
      </c>
      <c r="K118" s="3" t="s">
        <v>8</v>
      </c>
      <c r="M118" s="18">
        <v>-1.3142721370114601</v>
      </c>
      <c r="N118" s="7">
        <v>2.5060804547069301E-8</v>
      </c>
      <c r="O118" s="3" t="s">
        <v>8</v>
      </c>
      <c r="Q118" s="6">
        <v>-0.39392482767271397</v>
      </c>
      <c r="R118" s="7">
        <v>0.11356624718779899</v>
      </c>
      <c r="S118" s="3" t="s">
        <v>5116</v>
      </c>
      <c r="U118" s="3">
        <f t="shared" si="1"/>
        <v>3</v>
      </c>
      <c r="W118" s="2" t="s">
        <v>3423</v>
      </c>
      <c r="X118" s="2" t="s">
        <v>13068</v>
      </c>
      <c r="Y118" s="2" t="s">
        <v>20285</v>
      </c>
      <c r="Z118" s="2" t="s">
        <v>3423</v>
      </c>
      <c r="AA118" s="2" t="s">
        <v>3424</v>
      </c>
      <c r="AB118" s="2" t="s">
        <v>13067</v>
      </c>
      <c r="AC118" s="2">
        <v>67333</v>
      </c>
    </row>
    <row r="119" spans="1:29" x14ac:dyDescent="0.2">
      <c r="A119" s="2" t="s">
        <v>2516</v>
      </c>
      <c r="B119" s="2" t="s">
        <v>64</v>
      </c>
      <c r="C119" s="2" t="s">
        <v>64</v>
      </c>
      <c r="D119" s="10">
        <v>1673.8005929134099</v>
      </c>
      <c r="E119" s="52">
        <v>0.93691322335997396</v>
      </c>
      <c r="F119" s="7">
        <v>1.5951490692131E-11</v>
      </c>
      <c r="G119" s="3" t="s">
        <v>8</v>
      </c>
      <c r="I119" s="17">
        <v>1.7674094093174999</v>
      </c>
      <c r="J119" s="7">
        <v>3.1163976170417898E-13</v>
      </c>
      <c r="K119" s="3" t="s">
        <v>8</v>
      </c>
      <c r="M119" s="6">
        <v>-0.48983423489134198</v>
      </c>
      <c r="N119" s="7">
        <v>3.7703142626851899E-2</v>
      </c>
      <c r="O119" s="3" t="s">
        <v>5116</v>
      </c>
      <c r="Q119" s="6">
        <v>0.34066195106618102</v>
      </c>
      <c r="R119" s="7">
        <v>0.13521927750760099</v>
      </c>
      <c r="S119" s="3" t="s">
        <v>5116</v>
      </c>
      <c r="U119" s="3">
        <f t="shared" si="1"/>
        <v>2</v>
      </c>
      <c r="W119" s="2" t="s">
        <v>2516</v>
      </c>
      <c r="X119" s="2" t="s">
        <v>13059</v>
      </c>
      <c r="Y119" s="2" t="s">
        <v>13910</v>
      </c>
      <c r="Z119" s="2" t="s">
        <v>13911</v>
      </c>
      <c r="AA119" s="2" t="s">
        <v>13912</v>
      </c>
      <c r="AB119" s="2" t="s">
        <v>13067</v>
      </c>
      <c r="AC119" s="2">
        <v>329540</v>
      </c>
    </row>
    <row r="120" spans="1:29" x14ac:dyDescent="0.2">
      <c r="A120" s="2" t="s">
        <v>206</v>
      </c>
      <c r="B120" s="2">
        <v>20658</v>
      </c>
      <c r="C120" s="2" t="s">
        <v>207</v>
      </c>
      <c r="D120" s="10">
        <v>7099.3737063994104</v>
      </c>
      <c r="E120" s="52">
        <v>1.7915574895362001</v>
      </c>
      <c r="F120" s="7">
        <v>2.0165106402192999E-58</v>
      </c>
      <c r="G120" s="3" t="s">
        <v>8</v>
      </c>
      <c r="I120" s="17">
        <v>1.7651585716448599</v>
      </c>
      <c r="J120" s="7">
        <v>8.2059460947511105E-18</v>
      </c>
      <c r="K120" s="3" t="s">
        <v>8</v>
      </c>
      <c r="M120" s="6">
        <v>-0.239474806484339</v>
      </c>
      <c r="N120" s="7">
        <v>0.27175822255422</v>
      </c>
      <c r="O120" s="3" t="s">
        <v>5116</v>
      </c>
      <c r="Q120" s="6">
        <v>-0.26587372437567902</v>
      </c>
      <c r="R120" s="7">
        <v>0.16918374432238001</v>
      </c>
      <c r="S120" s="3" t="s">
        <v>5116</v>
      </c>
      <c r="U120" s="3">
        <f t="shared" si="1"/>
        <v>2</v>
      </c>
      <c r="W120" s="2" t="s">
        <v>206</v>
      </c>
      <c r="X120" s="2" t="s">
        <v>13068</v>
      </c>
      <c r="Y120" s="2" t="s">
        <v>20103</v>
      </c>
      <c r="Z120" s="2" t="s">
        <v>206</v>
      </c>
      <c r="AA120" s="2" t="s">
        <v>207</v>
      </c>
      <c r="AB120" s="2" t="s">
        <v>13067</v>
      </c>
      <c r="AC120" s="2">
        <v>20658</v>
      </c>
    </row>
    <row r="121" spans="1:29" x14ac:dyDescent="0.2">
      <c r="A121" s="2" t="s">
        <v>2962</v>
      </c>
      <c r="B121" s="2">
        <v>21406</v>
      </c>
      <c r="C121" s="2" t="s">
        <v>2963</v>
      </c>
      <c r="D121" s="10">
        <v>1289.6242569625499</v>
      </c>
      <c r="E121" s="52">
        <v>0.83614554601835001</v>
      </c>
      <c r="F121" s="7">
        <v>1.0843469249208199E-9</v>
      </c>
      <c r="G121" s="3" t="s">
        <v>8</v>
      </c>
      <c r="I121" s="17">
        <v>1.7586210596187599</v>
      </c>
      <c r="J121" s="7">
        <v>1.7107432531979401E-13</v>
      </c>
      <c r="K121" s="3" t="s">
        <v>8</v>
      </c>
      <c r="M121" s="18">
        <v>-1.16607032327306</v>
      </c>
      <c r="N121" s="7">
        <v>4.5908106308896098E-8</v>
      </c>
      <c r="O121" s="3" t="s">
        <v>8</v>
      </c>
      <c r="Q121" s="6">
        <v>-0.24359480967265401</v>
      </c>
      <c r="R121" s="7">
        <v>0.31604764361792598</v>
      </c>
      <c r="S121" s="3" t="s">
        <v>5116</v>
      </c>
      <c r="U121" s="3">
        <f t="shared" si="1"/>
        <v>3</v>
      </c>
      <c r="W121" s="2" t="s">
        <v>2962</v>
      </c>
      <c r="X121" s="2" t="s">
        <v>13068</v>
      </c>
      <c r="Y121" s="2" t="s">
        <v>20455</v>
      </c>
      <c r="Z121" s="2" t="s">
        <v>2962</v>
      </c>
      <c r="AA121" s="2" t="s">
        <v>2963</v>
      </c>
      <c r="AB121" s="2" t="s">
        <v>13067</v>
      </c>
      <c r="AC121" s="2">
        <v>21406</v>
      </c>
    </row>
    <row r="122" spans="1:29" x14ac:dyDescent="0.2">
      <c r="A122" s="2" t="s">
        <v>7320</v>
      </c>
      <c r="B122" s="2">
        <v>18029</v>
      </c>
      <c r="C122" s="2" t="s">
        <v>7321</v>
      </c>
      <c r="D122" s="10">
        <v>3250.77250075247</v>
      </c>
      <c r="E122" s="20">
        <v>0.462060494629981</v>
      </c>
      <c r="F122" s="7">
        <v>1.3445147329880899E-3</v>
      </c>
      <c r="G122" s="3" t="s">
        <v>5116</v>
      </c>
      <c r="I122" s="17">
        <v>1.75382003863449</v>
      </c>
      <c r="J122" s="7">
        <v>1.9610230540642301E-13</v>
      </c>
      <c r="K122" s="3" t="s">
        <v>8</v>
      </c>
      <c r="M122" s="18">
        <v>-1.5172100583689001</v>
      </c>
      <c r="N122" s="7">
        <v>5.8790644873164004E-13</v>
      </c>
      <c r="O122" s="3" t="s">
        <v>8</v>
      </c>
      <c r="Q122" s="6">
        <v>-0.22545051436439401</v>
      </c>
      <c r="R122" s="7">
        <v>0.36217712087918902</v>
      </c>
      <c r="S122" s="3" t="s">
        <v>5116</v>
      </c>
      <c r="U122" s="3">
        <f t="shared" si="1"/>
        <v>2</v>
      </c>
      <c r="W122" s="2" t="s">
        <v>7320</v>
      </c>
      <c r="X122" s="2" t="s">
        <v>13068</v>
      </c>
      <c r="Y122" s="2" t="s">
        <v>18239</v>
      </c>
      <c r="Z122" s="2" t="s">
        <v>7320</v>
      </c>
      <c r="AA122" s="2" t="s">
        <v>7321</v>
      </c>
      <c r="AB122" s="2" t="s">
        <v>13067</v>
      </c>
      <c r="AC122" s="2">
        <v>18029</v>
      </c>
    </row>
    <row r="123" spans="1:29" x14ac:dyDescent="0.2">
      <c r="A123" s="2" t="s">
        <v>7611</v>
      </c>
      <c r="B123" s="2">
        <v>278795</v>
      </c>
      <c r="C123" s="2" t="s">
        <v>7612</v>
      </c>
      <c r="D123" s="10">
        <v>1839.45472378776</v>
      </c>
      <c r="E123" s="20">
        <v>0.40755192182630401</v>
      </c>
      <c r="F123" s="7">
        <v>3.20431082939274E-3</v>
      </c>
      <c r="G123" s="3" t="s">
        <v>5116</v>
      </c>
      <c r="I123" s="17">
        <v>1.75330326529693</v>
      </c>
      <c r="J123" s="7">
        <v>1.6701195231496099E-14</v>
      </c>
      <c r="K123" s="3" t="s">
        <v>8</v>
      </c>
      <c r="M123" s="18">
        <v>-1.52194889666878</v>
      </c>
      <c r="N123" s="7">
        <v>4.33482468080542E-14</v>
      </c>
      <c r="O123" s="3" t="s">
        <v>8</v>
      </c>
      <c r="Q123" s="6">
        <v>-0.176197553198153</v>
      </c>
      <c r="R123" s="7">
        <v>0.48072269252747002</v>
      </c>
      <c r="S123" s="3" t="s">
        <v>5116</v>
      </c>
      <c r="U123" s="3">
        <f t="shared" si="1"/>
        <v>2</v>
      </c>
      <c r="W123" s="2" t="s">
        <v>7611</v>
      </c>
      <c r="X123" s="2" t="s">
        <v>13068</v>
      </c>
      <c r="Y123" s="2" t="s">
        <v>17524</v>
      </c>
      <c r="Z123" s="2" t="s">
        <v>7611</v>
      </c>
      <c r="AA123" s="2" t="s">
        <v>7612</v>
      </c>
      <c r="AB123" s="2" t="s">
        <v>13067</v>
      </c>
      <c r="AC123" s="2">
        <v>278795</v>
      </c>
    </row>
    <row r="124" spans="1:29" x14ac:dyDescent="0.2">
      <c r="A124" s="2" t="s">
        <v>3767</v>
      </c>
      <c r="B124" s="2">
        <v>230761</v>
      </c>
      <c r="C124" s="2" t="s">
        <v>3768</v>
      </c>
      <c r="D124" s="10">
        <v>1140.90378891617</v>
      </c>
      <c r="E124" s="52">
        <v>0.59639352341879204</v>
      </c>
      <c r="F124" s="7">
        <v>1.5420513974579501E-6</v>
      </c>
      <c r="G124" s="3" t="s">
        <v>8</v>
      </c>
      <c r="I124" s="17">
        <v>1.74824583260547</v>
      </c>
      <c r="J124" s="7">
        <v>6.3441769113758001E-16</v>
      </c>
      <c r="K124" s="3" t="s">
        <v>8</v>
      </c>
      <c r="M124" s="18">
        <v>-1.4503859770563301</v>
      </c>
      <c r="N124" s="7">
        <v>3.0214961392191698E-14</v>
      </c>
      <c r="O124" s="3" t="s">
        <v>8</v>
      </c>
      <c r="Q124" s="6">
        <v>-0.29853366786965302</v>
      </c>
      <c r="R124" s="7">
        <v>0.138742624112068</v>
      </c>
      <c r="S124" s="3" t="s">
        <v>5116</v>
      </c>
      <c r="U124" s="3">
        <f t="shared" si="1"/>
        <v>3</v>
      </c>
      <c r="W124" s="2" t="s">
        <v>3767</v>
      </c>
      <c r="X124" s="2" t="s">
        <v>13068</v>
      </c>
      <c r="Y124" s="2" t="s">
        <v>21296</v>
      </c>
      <c r="Z124" s="2" t="s">
        <v>3767</v>
      </c>
      <c r="AA124" s="2" t="s">
        <v>3768</v>
      </c>
      <c r="AB124" s="2" t="s">
        <v>13067</v>
      </c>
      <c r="AC124" s="2">
        <v>230761</v>
      </c>
    </row>
    <row r="125" spans="1:29" x14ac:dyDescent="0.2">
      <c r="A125" s="2" t="s">
        <v>1109</v>
      </c>
      <c r="B125" s="2" t="s">
        <v>64</v>
      </c>
      <c r="C125" s="2" t="s">
        <v>64</v>
      </c>
      <c r="D125" s="10">
        <v>1178.52966127678</v>
      </c>
      <c r="E125" s="52">
        <v>1.38995104450786</v>
      </c>
      <c r="F125" s="7">
        <v>1.78322806052502E-22</v>
      </c>
      <c r="G125" s="3" t="s">
        <v>8</v>
      </c>
      <c r="I125" s="17">
        <v>1.74822208460949</v>
      </c>
      <c r="J125" s="7">
        <v>3.0406959132920701E-12</v>
      </c>
      <c r="K125" s="3" t="s">
        <v>8</v>
      </c>
      <c r="M125" s="6">
        <v>-0.32475374576945298</v>
      </c>
      <c r="N125" s="7">
        <v>0.21144986594882401</v>
      </c>
      <c r="O125" s="3" t="s">
        <v>5116</v>
      </c>
      <c r="Q125" s="6">
        <v>3.3517294332182097E-2</v>
      </c>
      <c r="R125" s="7">
        <v>0.92630649994675596</v>
      </c>
      <c r="S125" s="3" t="s">
        <v>5116</v>
      </c>
      <c r="U125" s="3">
        <f t="shared" si="1"/>
        <v>2</v>
      </c>
      <c r="W125" s="2" t="s">
        <v>1109</v>
      </c>
      <c r="X125" s="2" t="s">
        <v>13059</v>
      </c>
      <c r="Y125" s="2" t="s">
        <v>16603</v>
      </c>
      <c r="Z125" s="2" t="s">
        <v>16604</v>
      </c>
      <c r="AA125" s="2" t="s">
        <v>16605</v>
      </c>
      <c r="AB125" s="2" t="s">
        <v>13067</v>
      </c>
      <c r="AC125" s="2">
        <v>24083</v>
      </c>
    </row>
    <row r="126" spans="1:29" x14ac:dyDescent="0.2">
      <c r="A126" s="2" t="s">
        <v>1757</v>
      </c>
      <c r="B126" s="2">
        <v>70999</v>
      </c>
      <c r="C126" s="2" t="s">
        <v>1758</v>
      </c>
      <c r="D126" s="10">
        <v>1326.5575594785601</v>
      </c>
      <c r="E126" s="52">
        <v>1.29820702997239</v>
      </c>
      <c r="F126" s="7">
        <v>4.8139346405065499E-16</v>
      </c>
      <c r="G126" s="3" t="s">
        <v>8</v>
      </c>
      <c r="I126" s="17">
        <v>1.74693824850196</v>
      </c>
      <c r="J126" s="7">
        <v>1.4957445753042899E-10</v>
      </c>
      <c r="K126" s="3" t="s">
        <v>8</v>
      </c>
      <c r="M126" s="6">
        <v>-0.31035373840207597</v>
      </c>
      <c r="N126" s="7">
        <v>0.281010757811266</v>
      </c>
      <c r="O126" s="3" t="s">
        <v>5116</v>
      </c>
      <c r="Q126" s="6">
        <v>0.13837748012749199</v>
      </c>
      <c r="R126" s="7">
        <v>0.68532464184810205</v>
      </c>
      <c r="S126" s="3" t="s">
        <v>5116</v>
      </c>
      <c r="U126" s="3">
        <f t="shared" si="1"/>
        <v>2</v>
      </c>
      <c r="W126" s="2" t="s">
        <v>1757</v>
      </c>
      <c r="X126" s="2" t="s">
        <v>13068</v>
      </c>
      <c r="Y126" s="2" t="s">
        <v>18084</v>
      </c>
      <c r="Z126" s="2" t="s">
        <v>1757</v>
      </c>
      <c r="AA126" s="2" t="s">
        <v>1758</v>
      </c>
      <c r="AB126" s="2" t="s">
        <v>13067</v>
      </c>
      <c r="AC126" s="2">
        <v>70999</v>
      </c>
    </row>
    <row r="127" spans="1:29" x14ac:dyDescent="0.2">
      <c r="A127" s="2" t="s">
        <v>2776</v>
      </c>
      <c r="B127" s="2">
        <v>240427</v>
      </c>
      <c r="C127" s="2" t="s">
        <v>2777</v>
      </c>
      <c r="D127" s="10">
        <v>395.789778293491</v>
      </c>
      <c r="E127" s="52">
        <v>1.18092836426657</v>
      </c>
      <c r="F127" s="7">
        <v>2.1800746583847301E-10</v>
      </c>
      <c r="G127" s="3" t="s">
        <v>8</v>
      </c>
      <c r="I127" s="17">
        <v>1.7459866832895801</v>
      </c>
      <c r="J127" s="7">
        <v>5.8656727063961196E-9</v>
      </c>
      <c r="K127" s="3" t="s">
        <v>8</v>
      </c>
      <c r="M127" s="18">
        <v>-1.4378208319074599</v>
      </c>
      <c r="N127" s="7">
        <v>7.8574909384745196E-8</v>
      </c>
      <c r="O127" s="3" t="s">
        <v>8</v>
      </c>
      <c r="Q127" s="19">
        <v>-0.87276251288445805</v>
      </c>
      <c r="R127" s="7">
        <v>8.0549286179447898E-4</v>
      </c>
      <c r="S127" s="3" t="s">
        <v>8</v>
      </c>
      <c r="U127" s="3">
        <f t="shared" si="1"/>
        <v>4</v>
      </c>
      <c r="W127" s="2" t="s">
        <v>2776</v>
      </c>
      <c r="X127" s="2" t="s">
        <v>13068</v>
      </c>
      <c r="Y127" s="2" t="s">
        <v>19781</v>
      </c>
      <c r="Z127" s="2" t="s">
        <v>2776</v>
      </c>
      <c r="AA127" s="2" t="s">
        <v>2777</v>
      </c>
      <c r="AB127" s="2" t="s">
        <v>13067</v>
      </c>
      <c r="AC127" s="2">
        <v>240427</v>
      </c>
    </row>
    <row r="128" spans="1:29" x14ac:dyDescent="0.2">
      <c r="A128" s="2" t="s">
        <v>7146</v>
      </c>
      <c r="B128" s="2">
        <v>16601</v>
      </c>
      <c r="C128" s="2" t="s">
        <v>7147</v>
      </c>
      <c r="D128" s="10">
        <v>6250.2286600564003</v>
      </c>
      <c r="E128" s="20">
        <v>0.491472936290136</v>
      </c>
      <c r="F128" s="7">
        <v>6.4394411371041405E-4</v>
      </c>
      <c r="G128" s="3" t="s">
        <v>5116</v>
      </c>
      <c r="I128" s="17">
        <v>1.7398854849852501</v>
      </c>
      <c r="J128" s="7">
        <v>4.1439504502150499E-13</v>
      </c>
      <c r="K128" s="3" t="s">
        <v>8</v>
      </c>
      <c r="M128" s="18">
        <v>-1.74845916728177</v>
      </c>
      <c r="N128" s="7">
        <v>9.8975569635667097E-17</v>
      </c>
      <c r="O128" s="3" t="s">
        <v>8</v>
      </c>
      <c r="Q128" s="6">
        <v>-0.500046618586656</v>
      </c>
      <c r="R128" s="7">
        <v>1.57342860368038E-2</v>
      </c>
      <c r="S128" s="3" t="s">
        <v>5116</v>
      </c>
      <c r="U128" s="3">
        <f t="shared" si="1"/>
        <v>2</v>
      </c>
      <c r="W128" s="2" t="s">
        <v>7146</v>
      </c>
      <c r="X128" s="2" t="s">
        <v>13068</v>
      </c>
      <c r="Y128" s="2" t="s">
        <v>17348</v>
      </c>
      <c r="Z128" s="2" t="s">
        <v>7146</v>
      </c>
      <c r="AA128" s="2" t="s">
        <v>7147</v>
      </c>
      <c r="AB128" s="2" t="s">
        <v>13067</v>
      </c>
      <c r="AC128" s="2">
        <v>16601</v>
      </c>
    </row>
    <row r="129" spans="1:29" x14ac:dyDescent="0.2">
      <c r="A129" s="2" t="s">
        <v>2852</v>
      </c>
      <c r="B129" s="2">
        <v>277010</v>
      </c>
      <c r="C129" s="2" t="s">
        <v>2853</v>
      </c>
      <c r="D129" s="10">
        <v>786.38275355718201</v>
      </c>
      <c r="E129" s="52">
        <v>1.1281555788480899</v>
      </c>
      <c r="F129" s="7">
        <v>5.2158334201851101E-10</v>
      </c>
      <c r="G129" s="3" t="s">
        <v>8</v>
      </c>
      <c r="I129" s="17">
        <v>1.7366003874168201</v>
      </c>
      <c r="J129" s="7">
        <v>4.3675566646570101E-9</v>
      </c>
      <c r="K129" s="3" t="s">
        <v>8</v>
      </c>
      <c r="M129" s="18">
        <v>-0.67792207260421999</v>
      </c>
      <c r="N129" s="7">
        <v>1.6285594450161402E-2</v>
      </c>
      <c r="O129" s="3" t="s">
        <v>8</v>
      </c>
      <c r="Q129" s="6">
        <v>-6.9477264035484904E-2</v>
      </c>
      <c r="R129" s="7">
        <v>0.87023806551181104</v>
      </c>
      <c r="S129" s="3" t="s">
        <v>5116</v>
      </c>
      <c r="U129" s="3">
        <f t="shared" si="1"/>
        <v>3</v>
      </c>
      <c r="W129" s="2" t="s">
        <v>2852</v>
      </c>
      <c r="X129" s="2" t="s">
        <v>13068</v>
      </c>
      <c r="Y129" s="2" t="s">
        <v>17675</v>
      </c>
      <c r="Z129" s="2" t="s">
        <v>2852</v>
      </c>
      <c r="AA129" s="2" t="s">
        <v>2853</v>
      </c>
      <c r="AB129" s="2" t="s">
        <v>13067</v>
      </c>
      <c r="AC129" s="2">
        <v>277010</v>
      </c>
    </row>
    <row r="130" spans="1:29" x14ac:dyDescent="0.2">
      <c r="A130" s="2" t="s">
        <v>39</v>
      </c>
      <c r="B130" s="2">
        <v>18039</v>
      </c>
      <c r="C130" s="2" t="s">
        <v>40</v>
      </c>
      <c r="D130" s="10">
        <v>150575.00643029201</v>
      </c>
      <c r="E130" s="52">
        <v>2.3706458932173602</v>
      </c>
      <c r="F130" s="7">
        <v>2.1833220618586299E-159</v>
      </c>
      <c r="G130" s="3" t="s">
        <v>8</v>
      </c>
      <c r="I130" s="17">
        <v>1.73393783319664</v>
      </c>
      <c r="J130" s="7">
        <v>4.2914284597530596E-25</v>
      </c>
      <c r="K130" s="3" t="s">
        <v>8</v>
      </c>
      <c r="M130" s="18">
        <v>0.88584097315078203</v>
      </c>
      <c r="N130" s="7">
        <v>4.4889897491853104E-9</v>
      </c>
      <c r="O130" s="3" t="s">
        <v>8</v>
      </c>
      <c r="Q130" s="6">
        <v>0.249132913130062</v>
      </c>
      <c r="R130" s="7">
        <v>9.8529887924599602E-2</v>
      </c>
      <c r="S130" s="3" t="s">
        <v>5116</v>
      </c>
      <c r="U130" s="3">
        <f t="shared" si="1"/>
        <v>3</v>
      </c>
      <c r="W130" s="2" t="s">
        <v>39</v>
      </c>
      <c r="X130" s="2" t="s">
        <v>13068</v>
      </c>
      <c r="Y130" s="2" t="s">
        <v>18212</v>
      </c>
      <c r="Z130" s="2" t="s">
        <v>39</v>
      </c>
      <c r="AA130" s="2" t="s">
        <v>40</v>
      </c>
      <c r="AB130" s="2" t="s">
        <v>13067</v>
      </c>
      <c r="AC130" s="2">
        <v>18039</v>
      </c>
    </row>
    <row r="131" spans="1:29" x14ac:dyDescent="0.2">
      <c r="A131" s="2" t="s">
        <v>10465</v>
      </c>
      <c r="B131" s="2">
        <v>11553</v>
      </c>
      <c r="C131" s="2" t="s">
        <v>10466</v>
      </c>
      <c r="D131" s="10">
        <v>2210.8400746492498</v>
      </c>
      <c r="E131" s="20">
        <v>0.156373438242352</v>
      </c>
      <c r="F131" s="7">
        <v>0.28444491156707502</v>
      </c>
      <c r="G131" s="3" t="s">
        <v>5116</v>
      </c>
      <c r="I131" s="17">
        <v>1.7320053119325001</v>
      </c>
      <c r="J131" s="7">
        <v>2.1816406651027399E-16</v>
      </c>
      <c r="K131" s="3" t="s">
        <v>8</v>
      </c>
      <c r="M131" s="18">
        <v>-1.3685125551785999</v>
      </c>
      <c r="N131" s="7">
        <v>2.14760242790824E-13</v>
      </c>
      <c r="O131" s="3" t="s">
        <v>8</v>
      </c>
      <c r="Q131" s="6">
        <v>0.207119318511547</v>
      </c>
      <c r="R131" s="7">
        <v>0.33221176927335999</v>
      </c>
      <c r="S131" s="3" t="s">
        <v>5116</v>
      </c>
      <c r="U131" s="3">
        <f t="shared" si="1"/>
        <v>2</v>
      </c>
      <c r="W131" s="2" t="s">
        <v>10465</v>
      </c>
      <c r="X131" s="2" t="s">
        <v>13068</v>
      </c>
      <c r="Y131" s="2" t="s">
        <v>14113</v>
      </c>
      <c r="Z131" s="2" t="s">
        <v>10465</v>
      </c>
      <c r="AA131" s="2" t="s">
        <v>10466</v>
      </c>
      <c r="AB131" s="2" t="s">
        <v>13067</v>
      </c>
      <c r="AC131" s="2">
        <v>11553</v>
      </c>
    </row>
    <row r="132" spans="1:29" x14ac:dyDescent="0.2">
      <c r="A132" s="2" t="s">
        <v>1541</v>
      </c>
      <c r="B132" s="2">
        <v>11789</v>
      </c>
      <c r="C132" s="2" t="s">
        <v>1542</v>
      </c>
      <c r="D132" s="10">
        <v>2411.9318632995901</v>
      </c>
      <c r="E132" s="52">
        <v>0.76682506866964295</v>
      </c>
      <c r="F132" s="7">
        <v>1.3995571551015999E-17</v>
      </c>
      <c r="G132" s="3" t="s">
        <v>8</v>
      </c>
      <c r="I132" s="17">
        <v>1.7265963704438201</v>
      </c>
      <c r="J132" s="7">
        <v>1.51728346803222E-25</v>
      </c>
      <c r="K132" s="3" t="s">
        <v>8</v>
      </c>
      <c r="M132" s="18">
        <v>-1.8620846313750301</v>
      </c>
      <c r="N132" s="7">
        <v>6.5836414227346702E-38</v>
      </c>
      <c r="O132" s="3" t="s">
        <v>8</v>
      </c>
      <c r="Q132" s="19">
        <v>-0.90231332960085697</v>
      </c>
      <c r="R132" s="7">
        <v>7.0970241330463901E-13</v>
      </c>
      <c r="S132" s="3" t="s">
        <v>8</v>
      </c>
      <c r="U132" s="3">
        <f t="shared" si="1"/>
        <v>4</v>
      </c>
      <c r="W132" s="2" t="s">
        <v>1541</v>
      </c>
      <c r="X132" s="2" t="s">
        <v>13068</v>
      </c>
      <c r="Y132" s="2" t="s">
        <v>14315</v>
      </c>
      <c r="Z132" s="2" t="s">
        <v>1541</v>
      </c>
      <c r="AA132" s="2" t="s">
        <v>14316</v>
      </c>
      <c r="AB132" s="2" t="s">
        <v>13067</v>
      </c>
      <c r="AC132" s="2">
        <v>11789</v>
      </c>
    </row>
    <row r="133" spans="1:29" x14ac:dyDescent="0.2">
      <c r="A133" s="2" t="s">
        <v>7522</v>
      </c>
      <c r="B133" s="2">
        <v>18810</v>
      </c>
      <c r="C133" s="2" t="s">
        <v>7523</v>
      </c>
      <c r="D133" s="10">
        <v>1500.4471836549701</v>
      </c>
      <c r="E133" s="20">
        <v>0.36960485444896501</v>
      </c>
      <c r="F133" s="7">
        <v>2.5840731625464599E-3</v>
      </c>
      <c r="G133" s="3" t="s">
        <v>5116</v>
      </c>
      <c r="I133" s="17">
        <v>1.7252267048530701</v>
      </c>
      <c r="J133" s="7">
        <v>6.1413651437063503E-17</v>
      </c>
      <c r="K133" s="3" t="s">
        <v>8</v>
      </c>
      <c r="M133" s="18">
        <v>-1.80274408315317</v>
      </c>
      <c r="N133" s="7">
        <v>1.62077722602159E-23</v>
      </c>
      <c r="O133" s="3" t="s">
        <v>8</v>
      </c>
      <c r="Q133" s="6">
        <v>-0.44712223274906099</v>
      </c>
      <c r="R133" s="7">
        <v>1.04771490609294E-2</v>
      </c>
      <c r="S133" s="3" t="s">
        <v>5116</v>
      </c>
      <c r="U133" s="3">
        <f t="shared" ref="U133:U196" si="2">COUNTIF(E133:S133, "YES")</f>
        <v>2</v>
      </c>
      <c r="W133" s="2" t="s">
        <v>7522</v>
      </c>
      <c r="X133" s="2" t="s">
        <v>13068</v>
      </c>
      <c r="Y133" s="2" t="s">
        <v>18784</v>
      </c>
      <c r="Z133" s="2" t="s">
        <v>7522</v>
      </c>
      <c r="AA133" s="2" t="s">
        <v>7523</v>
      </c>
      <c r="AB133" s="2" t="s">
        <v>13067</v>
      </c>
      <c r="AC133" s="2">
        <v>18810</v>
      </c>
    </row>
    <row r="134" spans="1:29" x14ac:dyDescent="0.2">
      <c r="A134" s="2" t="s">
        <v>6999</v>
      </c>
      <c r="B134" s="2">
        <v>207777</v>
      </c>
      <c r="C134" s="2" t="s">
        <v>7000</v>
      </c>
      <c r="D134" s="10">
        <v>1710.21499773868</v>
      </c>
      <c r="E134" s="20">
        <v>0.55543012081350396</v>
      </c>
      <c r="F134" s="7">
        <v>3.41494801300392E-4</v>
      </c>
      <c r="G134" s="3" t="s">
        <v>5116</v>
      </c>
      <c r="I134" s="17">
        <v>1.7082115461053999</v>
      </c>
      <c r="J134" s="7">
        <v>2.5991054478460501E-11</v>
      </c>
      <c r="K134" s="3" t="s">
        <v>8</v>
      </c>
      <c r="M134" s="18">
        <v>-0.68250023858832298</v>
      </c>
      <c r="N134" s="7">
        <v>4.4358377389024997E-3</v>
      </c>
      <c r="O134" s="3" t="s">
        <v>8</v>
      </c>
      <c r="Q134" s="6">
        <v>0.47028118670357599</v>
      </c>
      <c r="R134" s="7">
        <v>3.9745684559786602E-2</v>
      </c>
      <c r="S134" s="3" t="s">
        <v>5116</v>
      </c>
      <c r="U134" s="3">
        <f t="shared" si="2"/>
        <v>2</v>
      </c>
      <c r="W134" s="2" t="s">
        <v>6999</v>
      </c>
      <c r="X134" s="2" t="s">
        <v>13059</v>
      </c>
      <c r="Y134" s="2" t="s">
        <v>14787</v>
      </c>
      <c r="Z134" s="2" t="s">
        <v>14788</v>
      </c>
      <c r="AA134" s="2" t="s">
        <v>14789</v>
      </c>
      <c r="AB134" s="2" t="s">
        <v>13067</v>
      </c>
      <c r="AC134" s="2">
        <v>207777</v>
      </c>
    </row>
    <row r="135" spans="1:29" x14ac:dyDescent="0.2">
      <c r="A135" s="2" t="s">
        <v>7924</v>
      </c>
      <c r="B135" s="2">
        <v>238386</v>
      </c>
      <c r="C135" s="2" t="s">
        <v>7925</v>
      </c>
      <c r="D135" s="10">
        <v>305.95164979913199</v>
      </c>
      <c r="E135" s="20">
        <v>0.55333190302843904</v>
      </c>
      <c r="F135" s="7">
        <v>8.0396021499059001E-3</v>
      </c>
      <c r="G135" s="3" t="s">
        <v>5116</v>
      </c>
      <c r="I135" s="17">
        <v>1.7005993908927599</v>
      </c>
      <c r="J135" s="7">
        <v>3.6067574865810601E-8</v>
      </c>
      <c r="K135" s="3" t="s">
        <v>8</v>
      </c>
      <c r="M135" s="18">
        <v>-1.50213430604656</v>
      </c>
      <c r="N135" s="7">
        <v>4.6661673579380002E-8</v>
      </c>
      <c r="O135" s="3" t="s">
        <v>8</v>
      </c>
      <c r="Q135" s="6">
        <v>-0.35486681818223698</v>
      </c>
      <c r="R135" s="7">
        <v>0.27424798974687398</v>
      </c>
      <c r="S135" s="3" t="s">
        <v>5116</v>
      </c>
      <c r="U135" s="3">
        <f t="shared" si="2"/>
        <v>2</v>
      </c>
      <c r="W135" s="2" t="s">
        <v>7924</v>
      </c>
      <c r="X135" s="2" t="s">
        <v>13068</v>
      </c>
      <c r="Y135" s="2" t="s">
        <v>14780</v>
      </c>
      <c r="Z135" s="2" t="s">
        <v>7924</v>
      </c>
      <c r="AA135" s="2" t="s">
        <v>7925</v>
      </c>
      <c r="AB135" s="2" t="s">
        <v>13067</v>
      </c>
      <c r="AC135" s="2">
        <v>238386</v>
      </c>
    </row>
    <row r="136" spans="1:29" x14ac:dyDescent="0.2">
      <c r="A136" s="2" t="s">
        <v>6552</v>
      </c>
      <c r="B136" s="2">
        <v>67917</v>
      </c>
      <c r="C136" s="2" t="s">
        <v>6553</v>
      </c>
      <c r="D136" s="10">
        <v>1886.6994005136501</v>
      </c>
      <c r="E136" s="20">
        <v>0.485070993049246</v>
      </c>
      <c r="F136" s="7">
        <v>3.4372183059199901E-5</v>
      </c>
      <c r="G136" s="3" t="s">
        <v>5116</v>
      </c>
      <c r="I136" s="17">
        <v>1.6992708985064</v>
      </c>
      <c r="J136" s="7">
        <v>8.2593057141213704E-17</v>
      </c>
      <c r="K136" s="3" t="s">
        <v>8</v>
      </c>
      <c r="M136" s="18">
        <v>-1.08504924355562</v>
      </c>
      <c r="N136" s="7">
        <v>2.51974884608604E-9</v>
      </c>
      <c r="O136" s="3" t="s">
        <v>8</v>
      </c>
      <c r="Q136" s="6">
        <v>0.12915066190153299</v>
      </c>
      <c r="R136" s="7">
        <v>0.57631629217537605</v>
      </c>
      <c r="S136" s="3" t="s">
        <v>5116</v>
      </c>
      <c r="U136" s="3">
        <f t="shared" si="2"/>
        <v>2</v>
      </c>
      <c r="W136" s="2" t="s">
        <v>6552</v>
      </c>
      <c r="X136" s="2" t="s">
        <v>13068</v>
      </c>
      <c r="Y136" s="2" t="s">
        <v>21213</v>
      </c>
      <c r="Z136" s="2" t="s">
        <v>6552</v>
      </c>
      <c r="AA136" s="2" t="s">
        <v>6553</v>
      </c>
      <c r="AB136" s="2" t="s">
        <v>13067</v>
      </c>
      <c r="AC136" s="2">
        <v>67917</v>
      </c>
    </row>
    <row r="137" spans="1:29" x14ac:dyDescent="0.2">
      <c r="A137" s="2" t="s">
        <v>4156</v>
      </c>
      <c r="B137" s="2">
        <v>22701</v>
      </c>
      <c r="C137" s="2" t="s">
        <v>4157</v>
      </c>
      <c r="D137" s="10">
        <v>870.19896322037198</v>
      </c>
      <c r="E137" s="52">
        <v>0.785923567465725</v>
      </c>
      <c r="F137" s="7">
        <v>6.2248004010066806E-5</v>
      </c>
      <c r="G137" s="3" t="s">
        <v>8</v>
      </c>
      <c r="I137" s="17">
        <v>1.6971350646602399</v>
      </c>
      <c r="J137" s="7">
        <v>2.8869819566555399E-8</v>
      </c>
      <c r="K137" s="3" t="s">
        <v>8</v>
      </c>
      <c r="M137" s="6">
        <v>-0.42236056953145201</v>
      </c>
      <c r="N137" s="7">
        <v>0.177635800246676</v>
      </c>
      <c r="O137" s="3" t="s">
        <v>5116</v>
      </c>
      <c r="Q137" s="6">
        <v>0.48885092766305999</v>
      </c>
      <c r="R137" s="7">
        <v>9.6914352279799901E-2</v>
      </c>
      <c r="S137" s="3" t="s">
        <v>5116</v>
      </c>
      <c r="U137" s="3">
        <f t="shared" si="2"/>
        <v>2</v>
      </c>
      <c r="W137" s="2" t="s">
        <v>4156</v>
      </c>
      <c r="X137" s="2" t="s">
        <v>13068</v>
      </c>
      <c r="Y137" s="2" t="s">
        <v>21308</v>
      </c>
      <c r="Z137" s="2" t="s">
        <v>4156</v>
      </c>
      <c r="AA137" s="2" t="s">
        <v>4157</v>
      </c>
      <c r="AB137" s="2" t="s">
        <v>13067</v>
      </c>
      <c r="AC137" s="2">
        <v>22701</v>
      </c>
    </row>
    <row r="138" spans="1:29" x14ac:dyDescent="0.2">
      <c r="A138" s="2" t="s">
        <v>4416</v>
      </c>
      <c r="B138" s="2">
        <v>74775</v>
      </c>
      <c r="C138" s="2" t="s">
        <v>4417</v>
      </c>
      <c r="D138" s="10">
        <v>308.59134197954199</v>
      </c>
      <c r="E138" s="52">
        <v>0.674887618364716</v>
      </c>
      <c r="F138" s="7">
        <v>5.57432344106929E-4</v>
      </c>
      <c r="G138" s="3" t="s">
        <v>8</v>
      </c>
      <c r="I138" s="17">
        <v>1.6970730232003</v>
      </c>
      <c r="J138" s="7">
        <v>1.9983938858620701E-8</v>
      </c>
      <c r="K138" s="3" t="s">
        <v>8</v>
      </c>
      <c r="M138" s="18">
        <v>-0.75276198631999103</v>
      </c>
      <c r="N138" s="7">
        <v>8.1499356395057492E-3</v>
      </c>
      <c r="O138" s="3" t="s">
        <v>8</v>
      </c>
      <c r="Q138" s="6">
        <v>0.26942341851559398</v>
      </c>
      <c r="R138" s="7">
        <v>0.42434229015198299</v>
      </c>
      <c r="S138" s="3" t="s">
        <v>5116</v>
      </c>
      <c r="U138" s="3">
        <f t="shared" si="2"/>
        <v>3</v>
      </c>
      <c r="W138" s="2" t="s">
        <v>4416</v>
      </c>
      <c r="X138" s="2" t="s">
        <v>13068</v>
      </c>
      <c r="Y138" s="2" t="s">
        <v>17476</v>
      </c>
      <c r="Z138" s="2" t="s">
        <v>4416</v>
      </c>
      <c r="AA138" s="2" t="s">
        <v>4417</v>
      </c>
      <c r="AB138" s="2" t="s">
        <v>13067</v>
      </c>
      <c r="AC138" s="2">
        <v>74775</v>
      </c>
    </row>
    <row r="139" spans="1:29" x14ac:dyDescent="0.2">
      <c r="A139" s="2" t="s">
        <v>2070</v>
      </c>
      <c r="B139" s="2">
        <v>109333</v>
      </c>
      <c r="C139" s="2" t="s">
        <v>2071</v>
      </c>
      <c r="D139" s="10">
        <v>1056.7813026364399</v>
      </c>
      <c r="E139" s="52">
        <v>1.45014203903185</v>
      </c>
      <c r="F139" s="7">
        <v>6.3388766506463005E-14</v>
      </c>
      <c r="G139" s="3" t="s">
        <v>8</v>
      </c>
      <c r="I139" s="17">
        <v>1.6964980929670099</v>
      </c>
      <c r="J139" s="7">
        <v>4.5641061955782999E-8</v>
      </c>
      <c r="K139" s="3" t="s">
        <v>8</v>
      </c>
      <c r="M139" s="6">
        <v>-0.56136322035870401</v>
      </c>
      <c r="N139" s="7">
        <v>6.5985998426258699E-2</v>
      </c>
      <c r="O139" s="3" t="s">
        <v>5116</v>
      </c>
      <c r="Q139" s="6">
        <v>-0.31500716642354898</v>
      </c>
      <c r="R139" s="7">
        <v>0.34938164674245398</v>
      </c>
      <c r="S139" s="3" t="s">
        <v>5116</v>
      </c>
      <c r="U139" s="3">
        <f t="shared" si="2"/>
        <v>2</v>
      </c>
      <c r="W139" s="2" t="s">
        <v>2070</v>
      </c>
      <c r="X139" s="2" t="s">
        <v>13068</v>
      </c>
      <c r="Y139" s="2" t="s">
        <v>18767</v>
      </c>
      <c r="Z139" s="2" t="s">
        <v>2070</v>
      </c>
      <c r="AA139" s="2" t="s">
        <v>2071</v>
      </c>
      <c r="AB139" s="2" t="s">
        <v>13067</v>
      </c>
      <c r="AC139" s="2">
        <v>109333</v>
      </c>
    </row>
    <row r="140" spans="1:29" x14ac:dyDescent="0.2">
      <c r="A140" s="2" t="s">
        <v>12448</v>
      </c>
      <c r="B140" s="2">
        <v>72701</v>
      </c>
      <c r="C140" s="2" t="s">
        <v>12449</v>
      </c>
      <c r="D140" s="10">
        <v>381.74263612762701</v>
      </c>
      <c r="E140" s="20">
        <v>6.1362640525836697E-2</v>
      </c>
      <c r="F140" s="7">
        <v>0.85796112367584898</v>
      </c>
      <c r="G140" s="3" t="s">
        <v>5116</v>
      </c>
      <c r="I140" s="17">
        <v>1.6960551321411701</v>
      </c>
      <c r="J140" s="7">
        <v>9.1330999853971294E-8</v>
      </c>
      <c r="K140" s="3" t="s">
        <v>8</v>
      </c>
      <c r="M140" s="18">
        <v>-1.51143876548986</v>
      </c>
      <c r="N140" s="7">
        <v>9.4931302187865901E-8</v>
      </c>
      <c r="O140" s="3" t="s">
        <v>8</v>
      </c>
      <c r="Q140" s="6">
        <v>0.123253726125478</v>
      </c>
      <c r="R140" s="7">
        <v>0.78010674965111004</v>
      </c>
      <c r="S140" s="3" t="s">
        <v>5116</v>
      </c>
      <c r="U140" s="3">
        <f t="shared" si="2"/>
        <v>2</v>
      </c>
      <c r="W140" s="2" t="s">
        <v>12448</v>
      </c>
      <c r="X140" s="2" t="s">
        <v>13068</v>
      </c>
      <c r="Y140" s="2" t="s">
        <v>21346</v>
      </c>
      <c r="Z140" s="2" t="s">
        <v>12448</v>
      </c>
      <c r="AA140" s="2" t="s">
        <v>12449</v>
      </c>
      <c r="AB140" s="2" t="s">
        <v>13067</v>
      </c>
      <c r="AC140" s="2">
        <v>72701</v>
      </c>
    </row>
    <row r="141" spans="1:29" x14ac:dyDescent="0.2">
      <c r="A141" s="2" t="s">
        <v>609</v>
      </c>
      <c r="B141" s="2">
        <v>73389</v>
      </c>
      <c r="C141" s="2" t="s">
        <v>610</v>
      </c>
      <c r="D141" s="10">
        <v>2521.7183990873</v>
      </c>
      <c r="E141" s="52">
        <v>1.5015982042495399</v>
      </c>
      <c r="F141" s="7">
        <v>1.11743143067601E-30</v>
      </c>
      <c r="G141" s="3" t="s">
        <v>8</v>
      </c>
      <c r="I141" s="17">
        <v>1.69341261632483</v>
      </c>
      <c r="J141" s="7">
        <v>4.9717817705031302E-13</v>
      </c>
      <c r="K141" s="3" t="s">
        <v>8</v>
      </c>
      <c r="M141" s="6">
        <v>-0.27588433151544201</v>
      </c>
      <c r="N141" s="7">
        <v>0.26282112772471899</v>
      </c>
      <c r="O141" s="3" t="s">
        <v>5116</v>
      </c>
      <c r="Q141" s="6">
        <v>-8.4069919440151797E-2</v>
      </c>
      <c r="R141" s="7">
        <v>0.78439276840866001</v>
      </c>
      <c r="S141" s="3" t="s">
        <v>5116</v>
      </c>
      <c r="U141" s="3">
        <f t="shared" si="2"/>
        <v>2</v>
      </c>
      <c r="W141" s="2" t="s">
        <v>609</v>
      </c>
      <c r="X141" s="2" t="s">
        <v>13068</v>
      </c>
      <c r="Y141" s="2" t="s">
        <v>16900</v>
      </c>
      <c r="Z141" s="2" t="s">
        <v>609</v>
      </c>
      <c r="AA141" s="2" t="s">
        <v>610</v>
      </c>
      <c r="AB141" s="2" t="s">
        <v>13067</v>
      </c>
      <c r="AC141" s="2">
        <v>73389</v>
      </c>
    </row>
    <row r="142" spans="1:29" x14ac:dyDescent="0.2">
      <c r="A142" s="2" t="s">
        <v>2010</v>
      </c>
      <c r="B142" s="2">
        <v>56332</v>
      </c>
      <c r="C142" s="2" t="s">
        <v>2011</v>
      </c>
      <c r="D142" s="10">
        <v>1585.98316901061</v>
      </c>
      <c r="E142" s="52">
        <v>1.1845433485893799</v>
      </c>
      <c r="F142" s="7">
        <v>2.82637567971588E-14</v>
      </c>
      <c r="G142" s="3" t="s">
        <v>8</v>
      </c>
      <c r="I142" s="17">
        <v>1.6923051881440601</v>
      </c>
      <c r="J142" s="7">
        <v>2.4333532860220098E-10</v>
      </c>
      <c r="K142" s="3" t="s">
        <v>8</v>
      </c>
      <c r="M142" s="6">
        <v>-0.170936344663912</v>
      </c>
      <c r="N142" s="7">
        <v>0.583300820160227</v>
      </c>
      <c r="O142" s="3" t="s">
        <v>5116</v>
      </c>
      <c r="Q142" s="6">
        <v>0.33682549489077102</v>
      </c>
      <c r="R142" s="7">
        <v>0.19816527801555001</v>
      </c>
      <c r="S142" s="3" t="s">
        <v>5116</v>
      </c>
      <c r="U142" s="3">
        <f t="shared" si="2"/>
        <v>2</v>
      </c>
      <c r="W142" s="2" t="s">
        <v>2010</v>
      </c>
      <c r="X142" s="2" t="s">
        <v>13068</v>
      </c>
      <c r="Y142" s="2" t="s">
        <v>14257</v>
      </c>
      <c r="Z142" s="2" t="s">
        <v>2010</v>
      </c>
      <c r="AA142" s="2" t="s">
        <v>2011</v>
      </c>
      <c r="AB142" s="2" t="s">
        <v>13067</v>
      </c>
      <c r="AC142" s="2">
        <v>56332</v>
      </c>
    </row>
    <row r="143" spans="1:29" x14ac:dyDescent="0.2">
      <c r="A143" s="2" t="s">
        <v>11087</v>
      </c>
      <c r="B143" s="2">
        <v>18616</v>
      </c>
      <c r="C143" s="2" t="s">
        <v>11088</v>
      </c>
      <c r="D143" s="10">
        <v>13589.1492659453</v>
      </c>
      <c r="E143" s="20">
        <v>0.114950316368726</v>
      </c>
      <c r="F143" s="7">
        <v>0.45936769928617699</v>
      </c>
      <c r="G143" s="3" t="s">
        <v>5116</v>
      </c>
      <c r="I143" s="17">
        <v>1.6903248716460699</v>
      </c>
      <c r="J143" s="7">
        <v>8.1716144507128096E-16</v>
      </c>
      <c r="K143" s="3" t="s">
        <v>8</v>
      </c>
      <c r="M143" s="18">
        <v>-1.90818052248496</v>
      </c>
      <c r="N143" s="7">
        <v>2.0804179912251502E-25</v>
      </c>
      <c r="O143" s="3" t="s">
        <v>8</v>
      </c>
      <c r="Q143" s="6">
        <v>-0.33280596720762001</v>
      </c>
      <c r="R143" s="7">
        <v>7.6697683191178007E-2</v>
      </c>
      <c r="S143" s="3" t="s">
        <v>5116</v>
      </c>
      <c r="U143" s="3">
        <f t="shared" si="2"/>
        <v>2</v>
      </c>
      <c r="W143" s="2" t="s">
        <v>11087</v>
      </c>
      <c r="X143" s="2" t="s">
        <v>13068</v>
      </c>
      <c r="Y143" s="2" t="s">
        <v>18634</v>
      </c>
      <c r="Z143" s="2" t="s">
        <v>11087</v>
      </c>
      <c r="AA143" s="2" t="s">
        <v>11088</v>
      </c>
      <c r="AB143" s="2" t="s">
        <v>13067</v>
      </c>
      <c r="AC143" s="2">
        <v>18616</v>
      </c>
    </row>
    <row r="144" spans="1:29" x14ac:dyDescent="0.2">
      <c r="A144" s="2" t="s">
        <v>2968</v>
      </c>
      <c r="B144" s="2">
        <v>243961</v>
      </c>
      <c r="C144" s="2" t="s">
        <v>2969</v>
      </c>
      <c r="D144" s="10">
        <v>1582.2826068132499</v>
      </c>
      <c r="E144" s="52">
        <v>0.65712274459947595</v>
      </c>
      <c r="F144" s="7">
        <v>1.1130467205330001E-9</v>
      </c>
      <c r="G144" s="3" t="s">
        <v>8</v>
      </c>
      <c r="I144" s="17">
        <v>1.6899305019788</v>
      </c>
      <c r="J144" s="7">
        <v>2.5083295517653402E-18</v>
      </c>
      <c r="K144" s="3" t="s">
        <v>8</v>
      </c>
      <c r="M144" s="18">
        <v>-1.81479743116325</v>
      </c>
      <c r="N144" s="7">
        <v>6.9830283238877293E-27</v>
      </c>
      <c r="O144" s="3" t="s">
        <v>8</v>
      </c>
      <c r="Q144" s="19">
        <v>-0.78198967378392903</v>
      </c>
      <c r="R144" s="7">
        <v>2.5340828921117699E-7</v>
      </c>
      <c r="S144" s="3" t="s">
        <v>8</v>
      </c>
      <c r="U144" s="3">
        <f t="shared" si="2"/>
        <v>4</v>
      </c>
      <c r="W144" s="2" t="s">
        <v>2968</v>
      </c>
      <c r="X144" s="2" t="s">
        <v>13068</v>
      </c>
      <c r="Y144" s="2" t="s">
        <v>19828</v>
      </c>
      <c r="Z144" s="2" t="s">
        <v>2968</v>
      </c>
      <c r="AA144" s="2" t="s">
        <v>19829</v>
      </c>
      <c r="AB144" s="2" t="s">
        <v>13067</v>
      </c>
      <c r="AC144" s="2">
        <v>243961</v>
      </c>
    </row>
    <row r="145" spans="1:29" x14ac:dyDescent="0.2">
      <c r="A145" s="2" t="s">
        <v>9579</v>
      </c>
      <c r="B145" s="2">
        <v>100316807</v>
      </c>
      <c r="C145" s="2" t="s">
        <v>9580</v>
      </c>
      <c r="D145" s="10">
        <v>130.388452246551</v>
      </c>
      <c r="E145" s="20">
        <v>0.24251584322042799</v>
      </c>
      <c r="F145" s="7">
        <v>0.12556966745797199</v>
      </c>
      <c r="G145" s="3" t="s">
        <v>5116</v>
      </c>
      <c r="I145" s="17">
        <v>1.68828473674841</v>
      </c>
      <c r="J145" s="7">
        <v>5.7234723168852002E-13</v>
      </c>
      <c r="K145" s="3" t="s">
        <v>8</v>
      </c>
      <c r="M145" s="18">
        <v>-1.6290509747141599</v>
      </c>
      <c r="N145" s="7">
        <v>1.71709544093458E-15</v>
      </c>
      <c r="O145" s="3" t="s">
        <v>8</v>
      </c>
      <c r="Q145" s="6">
        <v>-0.183282081186181</v>
      </c>
      <c r="R145" s="7">
        <v>0.48203058542107202</v>
      </c>
      <c r="S145" s="3" t="s">
        <v>5116</v>
      </c>
      <c r="U145" s="3">
        <f t="shared" si="2"/>
        <v>2</v>
      </c>
      <c r="W145" s="2" t="s">
        <v>9579</v>
      </c>
      <c r="X145" s="2" t="s">
        <v>13068</v>
      </c>
      <c r="Y145" s="2" t="s">
        <v>17801</v>
      </c>
      <c r="Z145" s="2" t="s">
        <v>9579</v>
      </c>
      <c r="AA145" s="2" t="s">
        <v>9580</v>
      </c>
      <c r="AB145" s="2" t="s">
        <v>17802</v>
      </c>
      <c r="AC145" s="2">
        <v>100316807</v>
      </c>
    </row>
    <row r="146" spans="1:29" x14ac:dyDescent="0.2">
      <c r="A146" s="2" t="s">
        <v>734</v>
      </c>
      <c r="B146" s="2">
        <v>68795</v>
      </c>
      <c r="C146" s="2" t="s">
        <v>735</v>
      </c>
      <c r="D146" s="10">
        <v>2360.02931778316</v>
      </c>
      <c r="E146" s="52">
        <v>1.06874511618041</v>
      </c>
      <c r="F146" s="7">
        <v>7.6984959112018504E-28</v>
      </c>
      <c r="G146" s="3" t="s">
        <v>8</v>
      </c>
      <c r="I146" s="17">
        <v>1.68323220349281</v>
      </c>
      <c r="J146" s="7">
        <v>1.2722064569743099E-20</v>
      </c>
      <c r="K146" s="3" t="s">
        <v>8</v>
      </c>
      <c r="M146" s="18">
        <v>-0.99548162140320895</v>
      </c>
      <c r="N146" s="7">
        <v>7.7130686792352397E-10</v>
      </c>
      <c r="O146" s="3" t="s">
        <v>8</v>
      </c>
      <c r="Q146" s="6">
        <v>-0.38099453409081502</v>
      </c>
      <c r="R146" s="7">
        <v>1.25057714698882E-2</v>
      </c>
      <c r="S146" s="3" t="s">
        <v>5116</v>
      </c>
      <c r="U146" s="3">
        <f t="shared" si="2"/>
        <v>3</v>
      </c>
      <c r="W146" s="2" t="s">
        <v>734</v>
      </c>
      <c r="X146" s="2" t="s">
        <v>13068</v>
      </c>
      <c r="Y146" s="2" t="s">
        <v>20907</v>
      </c>
      <c r="Z146" s="2" t="s">
        <v>734</v>
      </c>
      <c r="AA146" s="2" t="s">
        <v>735</v>
      </c>
      <c r="AB146" s="2" t="s">
        <v>13067</v>
      </c>
      <c r="AC146" s="2">
        <v>68795</v>
      </c>
    </row>
    <row r="147" spans="1:29" x14ac:dyDescent="0.2">
      <c r="A147" s="2" t="s">
        <v>6137</v>
      </c>
      <c r="B147" s="2">
        <v>18035</v>
      </c>
      <c r="C147" s="2" t="s">
        <v>6138</v>
      </c>
      <c r="D147" s="10">
        <v>1918.42584748594</v>
      </c>
      <c r="E147" s="20">
        <v>0.544451559797545</v>
      </c>
      <c r="F147" s="7">
        <v>1.41642325126187E-6</v>
      </c>
      <c r="G147" s="3" t="s">
        <v>5116</v>
      </c>
      <c r="I147" s="17">
        <v>1.682130204775</v>
      </c>
      <c r="J147" s="7">
        <v>3.4335757822049599E-17</v>
      </c>
      <c r="K147" s="3" t="s">
        <v>8</v>
      </c>
      <c r="M147" s="18">
        <v>-1.3995016244001801</v>
      </c>
      <c r="N147" s="7">
        <v>1.76636367594376E-15</v>
      </c>
      <c r="O147" s="3" t="s">
        <v>8</v>
      </c>
      <c r="Q147" s="6">
        <v>-0.26182297942272398</v>
      </c>
      <c r="R147" s="7">
        <v>0.16021206562693699</v>
      </c>
      <c r="S147" s="3" t="s">
        <v>5116</v>
      </c>
      <c r="U147" s="3">
        <f t="shared" si="2"/>
        <v>2</v>
      </c>
      <c r="W147" s="2" t="s">
        <v>6137</v>
      </c>
      <c r="X147" s="2" t="s">
        <v>13068</v>
      </c>
      <c r="Y147" s="2" t="s">
        <v>18242</v>
      </c>
      <c r="Z147" s="2" t="s">
        <v>6137</v>
      </c>
      <c r="AA147" s="2" t="s">
        <v>6138</v>
      </c>
      <c r="AB147" s="2" t="s">
        <v>13067</v>
      </c>
      <c r="AC147" s="2">
        <v>18035</v>
      </c>
    </row>
    <row r="148" spans="1:29" x14ac:dyDescent="0.2">
      <c r="A148" s="2" t="s">
        <v>10417</v>
      </c>
      <c r="B148" s="2">
        <v>16500</v>
      </c>
      <c r="C148" s="2" t="s">
        <v>10418</v>
      </c>
      <c r="D148" s="10">
        <v>1575.75562709627</v>
      </c>
      <c r="E148" s="20">
        <v>-0.15554787039790199</v>
      </c>
      <c r="F148" s="7">
        <v>0.26986376071454998</v>
      </c>
      <c r="G148" s="3" t="s">
        <v>5116</v>
      </c>
      <c r="I148" s="17">
        <v>1.6788565718559301</v>
      </c>
      <c r="J148" s="7">
        <v>3.07909169815807E-16</v>
      </c>
      <c r="K148" s="3" t="s">
        <v>8</v>
      </c>
      <c r="M148" s="18">
        <v>-1.55494862367126</v>
      </c>
      <c r="N148" s="7">
        <v>6.4876640372210702E-18</v>
      </c>
      <c r="O148" s="3" t="s">
        <v>8</v>
      </c>
      <c r="Q148" s="6">
        <v>0.27945581858257801</v>
      </c>
      <c r="R148" s="7">
        <v>0.142524572850701</v>
      </c>
      <c r="S148" s="3" t="s">
        <v>5116</v>
      </c>
      <c r="U148" s="3">
        <f t="shared" si="2"/>
        <v>2</v>
      </c>
      <c r="W148" s="2" t="s">
        <v>10417</v>
      </c>
      <c r="X148" s="2" t="s">
        <v>13068</v>
      </c>
      <c r="Y148" s="2" t="s">
        <v>17265</v>
      </c>
      <c r="Z148" s="2" t="s">
        <v>10417</v>
      </c>
      <c r="AA148" s="2" t="s">
        <v>10418</v>
      </c>
      <c r="AB148" s="2" t="s">
        <v>13067</v>
      </c>
      <c r="AC148" s="2">
        <v>16500</v>
      </c>
    </row>
    <row r="149" spans="1:29" x14ac:dyDescent="0.2">
      <c r="A149" s="2" t="s">
        <v>12188</v>
      </c>
      <c r="B149" s="2">
        <v>53883</v>
      </c>
      <c r="C149" s="2" t="s">
        <v>12189</v>
      </c>
      <c r="D149" s="10">
        <v>1320.0283837269501</v>
      </c>
      <c r="E149" s="20">
        <v>-5.2093966276954097E-2</v>
      </c>
      <c r="F149" s="7">
        <v>0.79134891191036805</v>
      </c>
      <c r="G149" s="3" t="s">
        <v>5116</v>
      </c>
      <c r="I149" s="17">
        <v>1.6715621145538699</v>
      </c>
      <c r="J149" s="7">
        <v>1.43593469252651E-14</v>
      </c>
      <c r="K149" s="3" t="s">
        <v>8</v>
      </c>
      <c r="M149" s="18">
        <v>-1.70285889599857</v>
      </c>
      <c r="N149" s="7">
        <v>3.1988659828652801E-19</v>
      </c>
      <c r="O149" s="3" t="s">
        <v>8</v>
      </c>
      <c r="Q149" s="6">
        <v>2.0797184832252701E-2</v>
      </c>
      <c r="R149" s="7">
        <v>0.947442404071279</v>
      </c>
      <c r="S149" s="3" t="s">
        <v>5116</v>
      </c>
      <c r="U149" s="3">
        <f t="shared" si="2"/>
        <v>2</v>
      </c>
      <c r="W149" s="2" t="s">
        <v>12188</v>
      </c>
      <c r="X149" s="2" t="s">
        <v>13068</v>
      </c>
      <c r="Y149" s="2" t="s">
        <v>15125</v>
      </c>
      <c r="Z149" s="2" t="s">
        <v>12188</v>
      </c>
      <c r="AA149" s="2" t="s">
        <v>12189</v>
      </c>
      <c r="AB149" s="2" t="s">
        <v>13067</v>
      </c>
      <c r="AC149" s="2">
        <v>53883</v>
      </c>
    </row>
    <row r="150" spans="1:29" x14ac:dyDescent="0.2">
      <c r="A150" s="2" t="s">
        <v>2550</v>
      </c>
      <c r="B150" s="2">
        <v>629059</v>
      </c>
      <c r="C150" s="2" t="s">
        <v>2551</v>
      </c>
      <c r="D150" s="10">
        <v>893.07473555123397</v>
      </c>
      <c r="E150" s="52">
        <v>1.12321356500236</v>
      </c>
      <c r="F150" s="7">
        <v>2.17377407879562E-11</v>
      </c>
      <c r="G150" s="3" t="s">
        <v>8</v>
      </c>
      <c r="I150" s="17">
        <v>1.6715178493731999</v>
      </c>
      <c r="J150" s="7">
        <v>2.8340975304226301E-9</v>
      </c>
      <c r="K150" s="3" t="s">
        <v>8</v>
      </c>
      <c r="M150" s="18">
        <v>-0.90670796310766699</v>
      </c>
      <c r="N150" s="7">
        <v>4.32401461464009E-4</v>
      </c>
      <c r="O150" s="3" t="s">
        <v>8</v>
      </c>
      <c r="Q150" s="6">
        <v>-0.35840367873682799</v>
      </c>
      <c r="R150" s="7">
        <v>0.19726811672769701</v>
      </c>
      <c r="S150" s="3" t="s">
        <v>5116</v>
      </c>
      <c r="U150" s="3">
        <f t="shared" si="2"/>
        <v>3</v>
      </c>
      <c r="W150" s="2" t="s">
        <v>2550</v>
      </c>
      <c r="X150" s="2" t="s">
        <v>13068</v>
      </c>
      <c r="Y150" s="2" t="s">
        <v>16119</v>
      </c>
      <c r="Z150" s="2" t="s">
        <v>2550</v>
      </c>
      <c r="AA150" s="2" t="s">
        <v>2551</v>
      </c>
      <c r="AB150" s="2" t="s">
        <v>13067</v>
      </c>
      <c r="AC150" s="2">
        <v>629059</v>
      </c>
    </row>
    <row r="151" spans="1:29" x14ac:dyDescent="0.2">
      <c r="A151" s="2" t="s">
        <v>8249</v>
      </c>
      <c r="B151" s="2">
        <v>116848</v>
      </c>
      <c r="C151" s="2" t="s">
        <v>8250</v>
      </c>
      <c r="D151" s="10">
        <v>976.99873495480597</v>
      </c>
      <c r="E151" s="20">
        <v>0.34763843947418299</v>
      </c>
      <c r="F151" s="7">
        <v>1.6778295828171599E-2</v>
      </c>
      <c r="G151" s="3" t="s">
        <v>5116</v>
      </c>
      <c r="I151" s="17">
        <v>1.66800430511469</v>
      </c>
      <c r="J151" s="7">
        <v>9.3396736223876703E-13</v>
      </c>
      <c r="K151" s="3" t="s">
        <v>8</v>
      </c>
      <c r="M151" s="18">
        <v>-1.8770113240230799</v>
      </c>
      <c r="N151" s="7">
        <v>3.0972746576937101E-20</v>
      </c>
      <c r="O151" s="3" t="s">
        <v>8</v>
      </c>
      <c r="Q151" s="6">
        <v>-0.55664545838257296</v>
      </c>
      <c r="R151" s="7">
        <v>4.7716059881417498E-3</v>
      </c>
      <c r="S151" s="3" t="s">
        <v>5116</v>
      </c>
      <c r="U151" s="3">
        <f t="shared" si="2"/>
        <v>2</v>
      </c>
      <c r="W151" s="2" t="s">
        <v>8249</v>
      </c>
      <c r="X151" s="2" t="s">
        <v>13068</v>
      </c>
      <c r="Y151" s="2" t="s">
        <v>14592</v>
      </c>
      <c r="Z151" s="2" t="s">
        <v>8249</v>
      </c>
      <c r="AA151" s="2" t="s">
        <v>8250</v>
      </c>
      <c r="AB151" s="2" t="s">
        <v>13067</v>
      </c>
      <c r="AC151" s="2">
        <v>116848</v>
      </c>
    </row>
    <row r="152" spans="1:29" x14ac:dyDescent="0.2">
      <c r="A152" s="2" t="s">
        <v>2194</v>
      </c>
      <c r="B152" s="2">
        <v>12648</v>
      </c>
      <c r="C152" s="2" t="s">
        <v>2195</v>
      </c>
      <c r="D152" s="10">
        <v>798.31759239486598</v>
      </c>
      <c r="E152" s="52">
        <v>1.0677534413263701</v>
      </c>
      <c r="F152" s="7">
        <v>3.7745256113866598E-13</v>
      </c>
      <c r="G152" s="3" t="s">
        <v>8</v>
      </c>
      <c r="I152" s="17">
        <v>1.6674532741253401</v>
      </c>
      <c r="J152" s="7">
        <v>6.0421933182165703E-11</v>
      </c>
      <c r="K152" s="3" t="s">
        <v>8</v>
      </c>
      <c r="M152" s="18">
        <v>-1.1984482886763399</v>
      </c>
      <c r="N152" s="7">
        <v>1.3027713088596599E-7</v>
      </c>
      <c r="O152" s="3" t="s">
        <v>8</v>
      </c>
      <c r="Q152" s="19">
        <v>-0.59874845587737002</v>
      </c>
      <c r="R152" s="7">
        <v>6.0081548019598604E-3</v>
      </c>
      <c r="S152" s="3" t="s">
        <v>8</v>
      </c>
      <c r="U152" s="3">
        <f t="shared" si="2"/>
        <v>4</v>
      </c>
      <c r="W152" s="2" t="s">
        <v>2194</v>
      </c>
      <c r="X152" s="2" t="s">
        <v>13068</v>
      </c>
      <c r="Y152" s="2" t="s">
        <v>15167</v>
      </c>
      <c r="Z152" s="2" t="s">
        <v>2194</v>
      </c>
      <c r="AA152" s="2" t="s">
        <v>2195</v>
      </c>
      <c r="AB152" s="2" t="s">
        <v>13067</v>
      </c>
      <c r="AC152" s="2">
        <v>12648</v>
      </c>
    </row>
    <row r="153" spans="1:29" x14ac:dyDescent="0.2">
      <c r="A153" s="2" t="s">
        <v>1283</v>
      </c>
      <c r="B153" s="2">
        <v>68652</v>
      </c>
      <c r="C153" s="2" t="s">
        <v>1284</v>
      </c>
      <c r="D153" s="10">
        <v>1097.3507994281699</v>
      </c>
      <c r="E153" s="52">
        <v>1.4538800893467401</v>
      </c>
      <c r="F153" s="7">
        <v>1.5216674596901901E-20</v>
      </c>
      <c r="G153" s="3" t="s">
        <v>8</v>
      </c>
      <c r="I153" s="17">
        <v>1.66709882793671</v>
      </c>
      <c r="J153" s="7">
        <v>6.5566977299891899E-10</v>
      </c>
      <c r="K153" s="3" t="s">
        <v>8</v>
      </c>
      <c r="M153" s="18">
        <v>-0.98552995443617397</v>
      </c>
      <c r="N153" s="7">
        <v>5.4824838332217003E-5</v>
      </c>
      <c r="O153" s="3" t="s">
        <v>8</v>
      </c>
      <c r="Q153" s="19">
        <v>-0.77231121584620899</v>
      </c>
      <c r="R153" s="7">
        <v>6.6124398859241902E-4</v>
      </c>
      <c r="S153" s="3" t="s">
        <v>8</v>
      </c>
      <c r="U153" s="3">
        <f t="shared" si="2"/>
        <v>4</v>
      </c>
      <c r="W153" s="2" t="s">
        <v>1283</v>
      </c>
      <c r="X153" s="2" t="s">
        <v>13068</v>
      </c>
      <c r="Y153" s="2" t="s">
        <v>20383</v>
      </c>
      <c r="Z153" s="2" t="s">
        <v>1283</v>
      </c>
      <c r="AA153" s="2" t="s">
        <v>1284</v>
      </c>
      <c r="AB153" s="2" t="s">
        <v>13067</v>
      </c>
      <c r="AC153" s="2">
        <v>68652</v>
      </c>
    </row>
    <row r="154" spans="1:29" x14ac:dyDescent="0.2">
      <c r="A154" s="2" t="s">
        <v>3745</v>
      </c>
      <c r="B154" s="2">
        <v>227648</v>
      </c>
      <c r="C154" s="2" t="s">
        <v>3746</v>
      </c>
      <c r="D154" s="10">
        <v>1134.1718584002001</v>
      </c>
      <c r="E154" s="52">
        <v>0.76722289684681799</v>
      </c>
      <c r="F154" s="7">
        <v>1.39112877431477E-6</v>
      </c>
      <c r="G154" s="3" t="s">
        <v>8</v>
      </c>
      <c r="I154" s="17">
        <v>1.6661158619777601</v>
      </c>
      <c r="J154" s="7">
        <v>4.1662937262815502E-10</v>
      </c>
      <c r="K154" s="3" t="s">
        <v>8</v>
      </c>
      <c r="M154" s="18">
        <v>-0.87154973069408903</v>
      </c>
      <c r="N154" s="7">
        <v>3.5326360652406902E-4</v>
      </c>
      <c r="O154" s="3" t="s">
        <v>8</v>
      </c>
      <c r="Q154" s="6">
        <v>2.73432344368576E-2</v>
      </c>
      <c r="R154" s="7">
        <v>0.94440832466123803</v>
      </c>
      <c r="S154" s="3" t="s">
        <v>5116</v>
      </c>
      <c r="U154" s="3">
        <f t="shared" si="2"/>
        <v>3</v>
      </c>
      <c r="W154" s="2" t="s">
        <v>3745</v>
      </c>
      <c r="X154" s="2" t="s">
        <v>13068</v>
      </c>
      <c r="Y154" s="2" t="s">
        <v>19716</v>
      </c>
      <c r="Z154" s="2" t="s">
        <v>3745</v>
      </c>
      <c r="AA154" s="2" t="s">
        <v>3746</v>
      </c>
      <c r="AB154" s="2" t="s">
        <v>13067</v>
      </c>
      <c r="AC154" s="2">
        <v>227648</v>
      </c>
    </row>
    <row r="155" spans="1:29" x14ac:dyDescent="0.2">
      <c r="A155" s="2" t="s">
        <v>1694</v>
      </c>
      <c r="B155" s="2">
        <v>17150</v>
      </c>
      <c r="C155" s="2" t="s">
        <v>1695</v>
      </c>
      <c r="D155" s="10">
        <v>324.167987446057</v>
      </c>
      <c r="E155" s="52">
        <v>1.29564390156792</v>
      </c>
      <c r="F155" s="7">
        <v>1.8063640549093799E-16</v>
      </c>
      <c r="G155" s="3" t="s">
        <v>8</v>
      </c>
      <c r="I155" s="17">
        <v>1.66570441769301</v>
      </c>
      <c r="J155" s="7">
        <v>6.9648985981001196E-10</v>
      </c>
      <c r="K155" s="3" t="s">
        <v>8</v>
      </c>
      <c r="M155" s="6">
        <v>-0.36040254846465197</v>
      </c>
      <c r="N155" s="7">
        <v>0.192510062265076</v>
      </c>
      <c r="O155" s="3" t="s">
        <v>5116</v>
      </c>
      <c r="Q155" s="6">
        <v>9.6579676604400394E-3</v>
      </c>
      <c r="R155" s="7">
        <v>0.980813047940021</v>
      </c>
      <c r="S155" s="3" t="s">
        <v>5116</v>
      </c>
      <c r="U155" s="3">
        <f t="shared" si="2"/>
        <v>2</v>
      </c>
      <c r="W155" s="2" t="s">
        <v>1694</v>
      </c>
      <c r="X155" s="2" t="s">
        <v>13068</v>
      </c>
      <c r="Y155" s="2" t="s">
        <v>17764</v>
      </c>
      <c r="Z155" s="2" t="s">
        <v>1694</v>
      </c>
      <c r="AA155" s="2" t="s">
        <v>1695</v>
      </c>
      <c r="AB155" s="2" t="s">
        <v>13067</v>
      </c>
      <c r="AC155" s="2">
        <v>17150</v>
      </c>
    </row>
    <row r="156" spans="1:29" x14ac:dyDescent="0.2">
      <c r="A156" s="2" t="s">
        <v>8745</v>
      </c>
      <c r="B156" s="2">
        <v>12703</v>
      </c>
      <c r="C156" s="2" t="s">
        <v>8746</v>
      </c>
      <c r="D156" s="10">
        <v>215.96731744195301</v>
      </c>
      <c r="E156" s="20">
        <v>0.40919067759778399</v>
      </c>
      <c r="F156" s="7">
        <v>4.3878802333686399E-2</v>
      </c>
      <c r="G156" s="3" t="s">
        <v>5116</v>
      </c>
      <c r="I156" s="17">
        <v>1.6651519639716299</v>
      </c>
      <c r="J156" s="7">
        <v>1.98106323996845E-8</v>
      </c>
      <c r="K156" s="3" t="s">
        <v>8</v>
      </c>
      <c r="M156" s="18">
        <v>-1.29887953544246</v>
      </c>
      <c r="N156" s="7">
        <v>9.3203075725151596E-7</v>
      </c>
      <c r="O156" s="3" t="s">
        <v>8</v>
      </c>
      <c r="Q156" s="6">
        <v>-4.2918249068617298E-2</v>
      </c>
      <c r="R156" s="7">
        <v>0.92317251555777502</v>
      </c>
      <c r="S156" s="3" t="s">
        <v>5116</v>
      </c>
      <c r="U156" s="3">
        <f t="shared" si="2"/>
        <v>2</v>
      </c>
      <c r="W156" s="2" t="s">
        <v>8745</v>
      </c>
      <c r="X156" s="2" t="s">
        <v>13068</v>
      </c>
      <c r="Y156" s="2" t="s">
        <v>20091</v>
      </c>
      <c r="Z156" s="2" t="s">
        <v>8745</v>
      </c>
      <c r="AA156" s="2" t="s">
        <v>8746</v>
      </c>
      <c r="AB156" s="2" t="s">
        <v>13067</v>
      </c>
      <c r="AC156" s="2">
        <v>12703</v>
      </c>
    </row>
    <row r="157" spans="1:29" x14ac:dyDescent="0.2">
      <c r="A157" s="2" t="s">
        <v>6492</v>
      </c>
      <c r="B157" s="2">
        <v>50794</v>
      </c>
      <c r="C157" s="2" t="s">
        <v>6493</v>
      </c>
      <c r="D157" s="10">
        <v>4852.7744386513796</v>
      </c>
      <c r="E157" s="20">
        <v>-0.48962707845173298</v>
      </c>
      <c r="F157" s="7">
        <v>2.2584821577529102E-5</v>
      </c>
      <c r="G157" s="3" t="s">
        <v>5116</v>
      </c>
      <c r="I157" s="17">
        <v>1.66298557211214</v>
      </c>
      <c r="J157" s="7">
        <v>2.0056430246843801E-16</v>
      </c>
      <c r="K157" s="3" t="s">
        <v>8</v>
      </c>
      <c r="M157" s="18">
        <v>-2.1522309526817298</v>
      </c>
      <c r="N157" s="7">
        <v>1.6204111325243199E-34</v>
      </c>
      <c r="O157" s="3" t="s">
        <v>8</v>
      </c>
      <c r="Q157" s="6">
        <v>3.8169788214068397E-4</v>
      </c>
      <c r="R157" s="7">
        <v>0.99910200327085197</v>
      </c>
      <c r="S157" s="3" t="s">
        <v>5116</v>
      </c>
      <c r="U157" s="3">
        <f t="shared" si="2"/>
        <v>2</v>
      </c>
      <c r="W157" s="2" t="s">
        <v>6492</v>
      </c>
      <c r="X157" s="2" t="s">
        <v>13068</v>
      </c>
      <c r="Y157" s="2" t="s">
        <v>17339</v>
      </c>
      <c r="Z157" s="2" t="s">
        <v>6492</v>
      </c>
      <c r="AA157" s="2" t="s">
        <v>6493</v>
      </c>
      <c r="AB157" s="2" t="s">
        <v>13067</v>
      </c>
      <c r="AC157" s="2">
        <v>50794</v>
      </c>
    </row>
    <row r="158" spans="1:29" x14ac:dyDescent="0.2">
      <c r="A158" s="2" t="s">
        <v>1741</v>
      </c>
      <c r="B158" s="2">
        <v>67486</v>
      </c>
      <c r="C158" s="2" t="s">
        <v>1742</v>
      </c>
      <c r="D158" s="10">
        <v>308.555867488187</v>
      </c>
      <c r="E158" s="52">
        <v>1.46934962081816</v>
      </c>
      <c r="F158" s="7">
        <v>4.2869388019651498E-16</v>
      </c>
      <c r="G158" s="3" t="s">
        <v>8</v>
      </c>
      <c r="I158" s="17">
        <v>1.6601243798984799</v>
      </c>
      <c r="J158" s="7">
        <v>2.59539207600575E-8</v>
      </c>
      <c r="K158" s="3" t="s">
        <v>8</v>
      </c>
      <c r="M158" s="6">
        <v>-0.372089314999348</v>
      </c>
      <c r="N158" s="7">
        <v>0.228096265814282</v>
      </c>
      <c r="O158" s="3" t="s">
        <v>5116</v>
      </c>
      <c r="Q158" s="6">
        <v>-0.181314555919036</v>
      </c>
      <c r="R158" s="7">
        <v>0.61942707038865696</v>
      </c>
      <c r="S158" s="3" t="s">
        <v>5116</v>
      </c>
      <c r="U158" s="3">
        <f t="shared" si="2"/>
        <v>2</v>
      </c>
      <c r="W158" s="2" t="s">
        <v>1741</v>
      </c>
      <c r="X158" s="2" t="s">
        <v>13068</v>
      </c>
      <c r="Y158" s="2" t="s">
        <v>18869</v>
      </c>
      <c r="Z158" s="2" t="s">
        <v>1741</v>
      </c>
      <c r="AA158" s="2" t="s">
        <v>1742</v>
      </c>
      <c r="AB158" s="2" t="s">
        <v>13067</v>
      </c>
      <c r="AC158" s="2">
        <v>67486</v>
      </c>
    </row>
    <row r="159" spans="1:29" x14ac:dyDescent="0.2">
      <c r="A159" s="2" t="s">
        <v>10010</v>
      </c>
      <c r="B159" s="2">
        <v>214552</v>
      </c>
      <c r="C159" s="2" t="s">
        <v>10011</v>
      </c>
      <c r="D159" s="10">
        <v>245.77342218477199</v>
      </c>
      <c r="E159" s="20">
        <v>0.28671964575290099</v>
      </c>
      <c r="F159" s="7">
        <v>0.19080695850742599</v>
      </c>
      <c r="G159" s="3" t="s">
        <v>5116</v>
      </c>
      <c r="I159" s="17">
        <v>1.6555544325684599</v>
      </c>
      <c r="J159" s="7">
        <v>2.81668581826975E-8</v>
      </c>
      <c r="K159" s="3" t="s">
        <v>8</v>
      </c>
      <c r="M159" s="18">
        <v>-1.79035129960297</v>
      </c>
      <c r="N159" s="7">
        <v>8.3643752442213498E-12</v>
      </c>
      <c r="O159" s="3" t="s">
        <v>8</v>
      </c>
      <c r="Q159" s="6">
        <v>-0.42151651278740199</v>
      </c>
      <c r="R159" s="7">
        <v>0.14953860342894701</v>
      </c>
      <c r="S159" s="3" t="s">
        <v>5116</v>
      </c>
      <c r="U159" s="3">
        <f t="shared" si="2"/>
        <v>2</v>
      </c>
      <c r="W159" s="2" t="s">
        <v>10010</v>
      </c>
      <c r="X159" s="2" t="s">
        <v>13068</v>
      </c>
      <c r="Y159" s="2" t="s">
        <v>15137</v>
      </c>
      <c r="Z159" s="2" t="s">
        <v>10010</v>
      </c>
      <c r="AA159" s="2" t="s">
        <v>10011</v>
      </c>
      <c r="AB159" s="2" t="s">
        <v>13067</v>
      </c>
      <c r="AC159" s="2">
        <v>214552</v>
      </c>
    </row>
    <row r="160" spans="1:29" x14ac:dyDescent="0.2">
      <c r="A160" s="2" t="s">
        <v>916</v>
      </c>
      <c r="B160" s="2">
        <v>19714</v>
      </c>
      <c r="C160" s="2" t="s">
        <v>917</v>
      </c>
      <c r="D160" s="10">
        <v>1750.56270760897</v>
      </c>
      <c r="E160" s="52">
        <v>1.21173919614461</v>
      </c>
      <c r="F160" s="7">
        <v>4.8982873833750101E-25</v>
      </c>
      <c r="G160" s="3" t="s">
        <v>8</v>
      </c>
      <c r="I160" s="17">
        <v>1.6546805586301201</v>
      </c>
      <c r="J160" s="7">
        <v>8.3233990430895293E-15</v>
      </c>
      <c r="K160" s="3" t="s">
        <v>8</v>
      </c>
      <c r="M160" s="18">
        <v>-1.25593632411682</v>
      </c>
      <c r="N160" s="7">
        <v>2.8902572317211399E-11</v>
      </c>
      <c r="O160" s="3" t="s">
        <v>8</v>
      </c>
      <c r="Q160" s="19">
        <v>-0.81299496163130802</v>
      </c>
      <c r="R160" s="7">
        <v>1.4695908434609401E-6</v>
      </c>
      <c r="S160" s="3" t="s">
        <v>8</v>
      </c>
      <c r="U160" s="3">
        <f t="shared" si="2"/>
        <v>4</v>
      </c>
      <c r="W160" s="2" t="s">
        <v>916</v>
      </c>
      <c r="X160" s="2" t="s">
        <v>13068</v>
      </c>
      <c r="Y160" s="2" t="s">
        <v>19343</v>
      </c>
      <c r="Z160" s="2" t="s">
        <v>916</v>
      </c>
      <c r="AA160" s="2" t="s">
        <v>917</v>
      </c>
      <c r="AB160" s="2" t="s">
        <v>13067</v>
      </c>
      <c r="AC160" s="2">
        <v>19714</v>
      </c>
    </row>
    <row r="161" spans="1:29" x14ac:dyDescent="0.2">
      <c r="A161" s="2" t="s">
        <v>6887</v>
      </c>
      <c r="B161" s="2">
        <v>66602</v>
      </c>
      <c r="C161" s="2" t="s">
        <v>6888</v>
      </c>
      <c r="D161" s="10">
        <v>1269.98927008393</v>
      </c>
      <c r="E161" s="20">
        <v>0.54562723824925297</v>
      </c>
      <c r="F161" s="7">
        <v>2.33286513310853E-4</v>
      </c>
      <c r="G161" s="3" t="s">
        <v>5116</v>
      </c>
      <c r="I161" s="17">
        <v>1.6489177984697501</v>
      </c>
      <c r="J161" s="7">
        <v>2.7209693664877E-11</v>
      </c>
      <c r="K161" s="3" t="s">
        <v>8</v>
      </c>
      <c r="M161" s="18">
        <v>-2.0339558532058302</v>
      </c>
      <c r="N161" s="7">
        <v>3.3104837706589299E-21</v>
      </c>
      <c r="O161" s="3" t="s">
        <v>8</v>
      </c>
      <c r="Q161" s="19">
        <v>-0.93066529298533096</v>
      </c>
      <c r="R161" s="7">
        <v>3.0006755587228499E-6</v>
      </c>
      <c r="S161" s="3" t="s">
        <v>8</v>
      </c>
      <c r="U161" s="3">
        <f t="shared" si="2"/>
        <v>3</v>
      </c>
      <c r="W161" s="2" t="s">
        <v>6887</v>
      </c>
      <c r="X161" s="2" t="s">
        <v>13059</v>
      </c>
      <c r="Y161" s="2" t="s">
        <v>13248</v>
      </c>
      <c r="Z161" s="2" t="s">
        <v>13249</v>
      </c>
      <c r="AA161" s="2" t="s">
        <v>13250</v>
      </c>
      <c r="AB161" s="2" t="s">
        <v>13063</v>
      </c>
      <c r="AC161" s="2">
        <v>66602</v>
      </c>
    </row>
    <row r="162" spans="1:29" x14ac:dyDescent="0.2">
      <c r="A162" s="2" t="s">
        <v>3986</v>
      </c>
      <c r="B162" s="2">
        <v>244871</v>
      </c>
      <c r="C162" s="2" t="s">
        <v>3987</v>
      </c>
      <c r="D162" s="10">
        <v>571.49063355524402</v>
      </c>
      <c r="E162" s="52">
        <v>0.96345151387386196</v>
      </c>
      <c r="F162" s="7">
        <v>1.50265026470329E-5</v>
      </c>
      <c r="G162" s="3" t="s">
        <v>8</v>
      </c>
      <c r="I162" s="17">
        <v>1.6467905528870701</v>
      </c>
      <c r="J162" s="7">
        <v>6.5195345970135896E-7</v>
      </c>
      <c r="K162" s="3" t="s">
        <v>8</v>
      </c>
      <c r="M162" s="18">
        <v>-1.55461941596891</v>
      </c>
      <c r="N162" s="7">
        <v>1.4343794806685201E-7</v>
      </c>
      <c r="O162" s="3" t="s">
        <v>8</v>
      </c>
      <c r="Q162" s="19">
        <v>-0.87128037695570604</v>
      </c>
      <c r="R162" s="7">
        <v>3.8580587646369E-3</v>
      </c>
      <c r="S162" s="3" t="s">
        <v>8</v>
      </c>
      <c r="U162" s="3">
        <f t="shared" si="2"/>
        <v>4</v>
      </c>
      <c r="W162" s="2" t="s">
        <v>3986</v>
      </c>
      <c r="X162" s="2" t="s">
        <v>13068</v>
      </c>
      <c r="Y162" s="2" t="s">
        <v>21192</v>
      </c>
      <c r="Z162" s="2" t="s">
        <v>3986</v>
      </c>
      <c r="AA162" s="2" t="s">
        <v>3987</v>
      </c>
      <c r="AB162" s="2" t="s">
        <v>13067</v>
      </c>
      <c r="AC162" s="2">
        <v>244871</v>
      </c>
    </row>
    <row r="163" spans="1:29" x14ac:dyDescent="0.2">
      <c r="A163" s="2" t="s">
        <v>8016</v>
      </c>
      <c r="B163" s="2">
        <v>208266</v>
      </c>
      <c r="C163" s="2" t="s">
        <v>8017</v>
      </c>
      <c r="D163" s="10">
        <v>464.73561960958</v>
      </c>
      <c r="E163" s="20">
        <v>0.56165779463586696</v>
      </c>
      <c r="F163" s="7">
        <v>9.7984565777289104E-3</v>
      </c>
      <c r="G163" s="3" t="s">
        <v>5116</v>
      </c>
      <c r="I163" s="17">
        <v>1.6396827523795301</v>
      </c>
      <c r="J163" s="7">
        <v>2.4510399866454599E-7</v>
      </c>
      <c r="K163" s="3" t="s">
        <v>8</v>
      </c>
      <c r="M163" s="18">
        <v>-1.1041060151822599</v>
      </c>
      <c r="N163" s="7">
        <v>1.29960694843868E-4</v>
      </c>
      <c r="O163" s="3" t="s">
        <v>8</v>
      </c>
      <c r="Q163" s="6">
        <v>-2.6081057438591501E-2</v>
      </c>
      <c r="R163" s="7">
        <v>0.95880729544328902</v>
      </c>
      <c r="S163" s="3" t="s">
        <v>5116</v>
      </c>
      <c r="U163" s="3">
        <f t="shared" si="2"/>
        <v>2</v>
      </c>
      <c r="W163" s="2" t="s">
        <v>8016</v>
      </c>
      <c r="X163" s="2" t="s">
        <v>13068</v>
      </c>
      <c r="Y163" s="2" t="s">
        <v>15768</v>
      </c>
      <c r="Z163" s="2" t="s">
        <v>8016</v>
      </c>
      <c r="AA163" s="2" t="s">
        <v>8017</v>
      </c>
      <c r="AB163" s="2" t="s">
        <v>13067</v>
      </c>
      <c r="AC163" s="2">
        <v>208266</v>
      </c>
    </row>
    <row r="164" spans="1:29" x14ac:dyDescent="0.2">
      <c r="A164" s="2" t="s">
        <v>6148</v>
      </c>
      <c r="B164" s="2">
        <v>215690</v>
      </c>
      <c r="C164" s="2" t="s">
        <v>6149</v>
      </c>
      <c r="D164" s="10">
        <v>2724.8260826860501</v>
      </c>
      <c r="E164" s="20">
        <v>0.53675090063305797</v>
      </c>
      <c r="F164" s="7">
        <v>1.6037810644311399E-6</v>
      </c>
      <c r="G164" s="3" t="s">
        <v>5116</v>
      </c>
      <c r="I164" s="17">
        <v>1.63963068552059</v>
      </c>
      <c r="J164" s="7">
        <v>1.3691987937115E-16</v>
      </c>
      <c r="K164" s="3" t="s">
        <v>8</v>
      </c>
      <c r="M164" s="18">
        <v>-1.26325191971927</v>
      </c>
      <c r="N164" s="7">
        <v>5.7049793115731605E-13</v>
      </c>
      <c r="O164" s="3" t="s">
        <v>8</v>
      </c>
      <c r="Q164" s="6">
        <v>-0.16037213483173701</v>
      </c>
      <c r="R164" s="7">
        <v>0.44457925737587101</v>
      </c>
      <c r="S164" s="3" t="s">
        <v>5116</v>
      </c>
      <c r="U164" s="3">
        <f t="shared" si="2"/>
        <v>2</v>
      </c>
      <c r="W164" s="2" t="s">
        <v>6148</v>
      </c>
      <c r="X164" s="2" t="s">
        <v>13068</v>
      </c>
      <c r="Y164" s="2" t="s">
        <v>18106</v>
      </c>
      <c r="Z164" s="2" t="s">
        <v>6148</v>
      </c>
      <c r="AA164" s="2" t="s">
        <v>6149</v>
      </c>
      <c r="AB164" s="2" t="s">
        <v>13067</v>
      </c>
      <c r="AC164" s="2">
        <v>215690</v>
      </c>
    </row>
    <row r="165" spans="1:29" x14ac:dyDescent="0.2">
      <c r="A165" s="2" t="s">
        <v>822</v>
      </c>
      <c r="B165" s="2">
        <v>83554</v>
      </c>
      <c r="C165" s="2" t="s">
        <v>823</v>
      </c>
      <c r="D165" s="10">
        <v>238.89304269704601</v>
      </c>
      <c r="E165" s="52">
        <v>1.9474867338589399</v>
      </c>
      <c r="F165" s="7">
        <v>1.4533440492268799E-26</v>
      </c>
      <c r="G165" s="3" t="s">
        <v>8</v>
      </c>
      <c r="I165" s="17">
        <v>1.6372942206207399</v>
      </c>
      <c r="J165" s="7">
        <v>6.2189909458532806E-8</v>
      </c>
      <c r="K165" s="3" t="s">
        <v>8</v>
      </c>
      <c r="M165" s="6">
        <v>8.6745842765920206E-2</v>
      </c>
      <c r="N165" s="7">
        <v>0.82614761705911099</v>
      </c>
      <c r="O165" s="3" t="s">
        <v>5116</v>
      </c>
      <c r="Q165" s="6">
        <v>-0.22344667047227901</v>
      </c>
      <c r="R165" s="7">
        <v>0.52881285404516098</v>
      </c>
      <c r="S165" s="3" t="s">
        <v>5116</v>
      </c>
      <c r="U165" s="3">
        <f t="shared" si="2"/>
        <v>2</v>
      </c>
      <c r="W165" s="2" t="s">
        <v>822</v>
      </c>
      <c r="X165" s="2" t="s">
        <v>13068</v>
      </c>
      <c r="Y165" s="2" t="s">
        <v>16383</v>
      </c>
      <c r="Z165" s="2" t="s">
        <v>822</v>
      </c>
      <c r="AA165" s="2" t="s">
        <v>823</v>
      </c>
      <c r="AB165" s="2" t="s">
        <v>13067</v>
      </c>
      <c r="AC165" s="2">
        <v>83554</v>
      </c>
    </row>
    <row r="166" spans="1:29" x14ac:dyDescent="0.2">
      <c r="A166" s="2" t="s">
        <v>4420</v>
      </c>
      <c r="B166" s="2">
        <v>223773</v>
      </c>
      <c r="C166" s="2" t="s">
        <v>4421</v>
      </c>
      <c r="D166" s="10">
        <v>211.42549174693801</v>
      </c>
      <c r="E166" s="52">
        <v>0.78421714480251503</v>
      </c>
      <c r="F166" s="7">
        <v>5.7724810502395301E-4</v>
      </c>
      <c r="G166" s="3" t="s">
        <v>8</v>
      </c>
      <c r="I166" s="17">
        <v>1.63560286940225</v>
      </c>
      <c r="J166" s="7">
        <v>8.2471467820292803E-7</v>
      </c>
      <c r="K166" s="3" t="s">
        <v>8</v>
      </c>
      <c r="M166" s="18">
        <v>-0.81662057696308599</v>
      </c>
      <c r="N166" s="7">
        <v>9.0554571856856607E-3</v>
      </c>
      <c r="O166" s="3" t="s">
        <v>8</v>
      </c>
      <c r="Q166" s="6">
        <v>3.4765147636645601E-2</v>
      </c>
      <c r="R166" s="7">
        <v>0.947329712807358</v>
      </c>
      <c r="S166" s="3" t="s">
        <v>5116</v>
      </c>
      <c r="U166" s="3">
        <f t="shared" si="2"/>
        <v>3</v>
      </c>
      <c r="W166" s="2" t="s">
        <v>4420</v>
      </c>
      <c r="X166" s="2" t="s">
        <v>13068</v>
      </c>
      <c r="Y166" s="2" t="s">
        <v>21169</v>
      </c>
      <c r="Z166" s="2" t="s">
        <v>4420</v>
      </c>
      <c r="AA166" s="2" t="s">
        <v>4421</v>
      </c>
      <c r="AB166" s="2" t="s">
        <v>13067</v>
      </c>
      <c r="AC166" s="2">
        <v>223773</v>
      </c>
    </row>
    <row r="167" spans="1:29" x14ac:dyDescent="0.2">
      <c r="A167" s="2" t="s">
        <v>11315</v>
      </c>
      <c r="B167" s="2">
        <v>237403</v>
      </c>
      <c r="C167" s="2" t="s">
        <v>11316</v>
      </c>
      <c r="D167" s="10">
        <v>1405.18501113754</v>
      </c>
      <c r="E167" s="20">
        <v>0.117161680972548</v>
      </c>
      <c r="F167" s="7">
        <v>0.52037084141912704</v>
      </c>
      <c r="G167" s="3" t="s">
        <v>5116</v>
      </c>
      <c r="I167" s="17">
        <v>1.63365725123199</v>
      </c>
      <c r="J167" s="7">
        <v>4.4811173122781898E-12</v>
      </c>
      <c r="K167" s="3" t="s">
        <v>8</v>
      </c>
      <c r="M167" s="18">
        <v>-0.94840378032512695</v>
      </c>
      <c r="N167" s="7">
        <v>8.1077159324757607E-6</v>
      </c>
      <c r="O167" s="3" t="s">
        <v>8</v>
      </c>
      <c r="Q167" s="6">
        <v>0.56809178993431497</v>
      </c>
      <c r="R167" s="7">
        <v>4.2594780029872803E-3</v>
      </c>
      <c r="S167" s="3" t="s">
        <v>5116</v>
      </c>
      <c r="U167" s="3">
        <f t="shared" si="2"/>
        <v>2</v>
      </c>
      <c r="W167" s="2" t="s">
        <v>11315</v>
      </c>
      <c r="X167" s="2" t="s">
        <v>13068</v>
      </c>
      <c r="Y167" s="2" t="s">
        <v>17462</v>
      </c>
      <c r="Z167" s="2" t="s">
        <v>11315</v>
      </c>
      <c r="AA167" s="2" t="s">
        <v>11316</v>
      </c>
      <c r="AB167" s="2" t="s">
        <v>13067</v>
      </c>
      <c r="AC167" s="2">
        <v>237403</v>
      </c>
    </row>
    <row r="168" spans="1:29" x14ac:dyDescent="0.2">
      <c r="A168" s="2" t="s">
        <v>7895</v>
      </c>
      <c r="B168" s="2">
        <v>320184</v>
      </c>
      <c r="C168" s="2" t="s">
        <v>7896</v>
      </c>
      <c r="D168" s="10">
        <v>6892.00558942717</v>
      </c>
      <c r="E168" s="20">
        <v>-0.30678256026858503</v>
      </c>
      <c r="F168" s="7">
        <v>7.3690614869321904E-3</v>
      </c>
      <c r="G168" s="3" t="s">
        <v>5116</v>
      </c>
      <c r="I168" s="17">
        <v>1.62341100617467</v>
      </c>
      <c r="J168" s="7">
        <v>3.3713708067089999E-17</v>
      </c>
      <c r="K168" s="3" t="s">
        <v>8</v>
      </c>
      <c r="M168" s="18">
        <v>-2.0961678759301798</v>
      </c>
      <c r="N168" s="7">
        <v>4.2986705004574501E-36</v>
      </c>
      <c r="O168" s="3" t="s">
        <v>8</v>
      </c>
      <c r="Q168" s="6">
        <v>-0.16597430948693001</v>
      </c>
      <c r="R168" s="7">
        <v>0.40334074517963697</v>
      </c>
      <c r="S168" s="3" t="s">
        <v>5116</v>
      </c>
      <c r="U168" s="3">
        <f t="shared" si="2"/>
        <v>2</v>
      </c>
      <c r="W168" s="2" t="s">
        <v>7895</v>
      </c>
      <c r="X168" s="2" t="s">
        <v>13068</v>
      </c>
      <c r="Y168" s="2" t="s">
        <v>17549</v>
      </c>
      <c r="Z168" s="2" t="s">
        <v>7895</v>
      </c>
      <c r="AA168" s="2" t="s">
        <v>7896</v>
      </c>
      <c r="AB168" s="2" t="s">
        <v>13067</v>
      </c>
      <c r="AC168" s="2">
        <v>320184</v>
      </c>
    </row>
    <row r="169" spans="1:29" x14ac:dyDescent="0.2">
      <c r="A169" s="2" t="s">
        <v>2818</v>
      </c>
      <c r="B169" s="2">
        <v>68364</v>
      </c>
      <c r="C169" s="2" t="s">
        <v>2819</v>
      </c>
      <c r="D169" s="10">
        <v>759.98607019978897</v>
      </c>
      <c r="E169" s="52">
        <v>0.99971370131978798</v>
      </c>
      <c r="F169" s="7">
        <v>3.7868998610647401E-10</v>
      </c>
      <c r="G169" s="3" t="s">
        <v>8</v>
      </c>
      <c r="I169" s="17">
        <v>1.6119614848686601</v>
      </c>
      <c r="J169" s="7">
        <v>2.7395535317483202E-9</v>
      </c>
      <c r="K169" s="3" t="s">
        <v>8</v>
      </c>
      <c r="M169" s="18">
        <v>-1.01582148418666</v>
      </c>
      <c r="N169" s="7">
        <v>3.1820629850974799E-5</v>
      </c>
      <c r="O169" s="3" t="s">
        <v>8</v>
      </c>
      <c r="Q169" s="6">
        <v>-0.40357370063778403</v>
      </c>
      <c r="R169" s="7">
        <v>0.112491813601152</v>
      </c>
      <c r="S169" s="3" t="s">
        <v>5116</v>
      </c>
      <c r="U169" s="3">
        <f t="shared" si="2"/>
        <v>3</v>
      </c>
      <c r="W169" s="2" t="s">
        <v>2818</v>
      </c>
      <c r="X169" s="2" t="s">
        <v>13068</v>
      </c>
      <c r="Y169" s="2" t="s">
        <v>13083</v>
      </c>
      <c r="Z169" s="2" t="s">
        <v>2818</v>
      </c>
      <c r="AA169" s="2" t="s">
        <v>2819</v>
      </c>
      <c r="AB169" s="2" t="s">
        <v>13067</v>
      </c>
      <c r="AC169" s="2">
        <v>68364</v>
      </c>
    </row>
    <row r="170" spans="1:29" x14ac:dyDescent="0.2">
      <c r="A170" s="2" t="s">
        <v>10902</v>
      </c>
      <c r="B170" s="2" t="s">
        <v>64</v>
      </c>
      <c r="C170" s="2" t="s">
        <v>64</v>
      </c>
      <c r="D170" s="10">
        <v>1101.0222023467099</v>
      </c>
      <c r="E170" s="20">
        <v>-0.14050862301619599</v>
      </c>
      <c r="F170" s="7">
        <v>0.40031864977617798</v>
      </c>
      <c r="G170" s="3" t="s">
        <v>5116</v>
      </c>
      <c r="I170" s="17">
        <v>1.6044535036760601</v>
      </c>
      <c r="J170" s="7">
        <v>2.3749934764912299E-12</v>
      </c>
      <c r="K170" s="3" t="s">
        <v>8</v>
      </c>
      <c r="M170" s="18">
        <v>-1.8940465547940499</v>
      </c>
      <c r="N170" s="7">
        <v>1.7269321686051E-21</v>
      </c>
      <c r="O170" s="3" t="s">
        <v>8</v>
      </c>
      <c r="Q170" s="6">
        <v>-0.1490844281018</v>
      </c>
      <c r="R170" s="7">
        <v>0.56502364835778196</v>
      </c>
      <c r="S170" s="3" t="s">
        <v>5116</v>
      </c>
      <c r="U170" s="3">
        <f t="shared" si="2"/>
        <v>2</v>
      </c>
      <c r="W170" s="2" t="s">
        <v>10902</v>
      </c>
      <c r="X170" s="2" t="s">
        <v>13059</v>
      </c>
      <c r="Y170" s="2" t="s">
        <v>18432</v>
      </c>
      <c r="Z170" s="2" t="s">
        <v>18433</v>
      </c>
      <c r="AA170" s="2" t="s">
        <v>18434</v>
      </c>
      <c r="AB170" s="2" t="s">
        <v>13067</v>
      </c>
      <c r="AC170" s="2">
        <v>23966</v>
      </c>
    </row>
    <row r="171" spans="1:29" x14ac:dyDescent="0.2">
      <c r="A171" s="2" t="s">
        <v>11049</v>
      </c>
      <c r="B171" s="2">
        <v>69288</v>
      </c>
      <c r="C171" s="2" t="s">
        <v>11050</v>
      </c>
      <c r="D171" s="10">
        <v>132.48293242083301</v>
      </c>
      <c r="E171" s="20">
        <v>0.25620360676798998</v>
      </c>
      <c r="F171" s="7">
        <v>0.43827880187669999</v>
      </c>
      <c r="G171" s="3" t="s">
        <v>5116</v>
      </c>
      <c r="I171" s="17">
        <v>1.6032434762068599</v>
      </c>
      <c r="J171" s="7">
        <v>5.5140475111599996E-6</v>
      </c>
      <c r="K171" s="3" t="s">
        <v>8</v>
      </c>
      <c r="M171" s="18">
        <v>-1.59347055990231</v>
      </c>
      <c r="N171" s="7">
        <v>5.9678265440907098E-7</v>
      </c>
      <c r="O171" s="3" t="s">
        <v>8</v>
      </c>
      <c r="Q171" s="6">
        <v>-0.24643069046344199</v>
      </c>
      <c r="R171" s="7">
        <v>0.59509289098784102</v>
      </c>
      <c r="S171" s="3" t="s">
        <v>5116</v>
      </c>
      <c r="U171" s="3">
        <f t="shared" si="2"/>
        <v>2</v>
      </c>
      <c r="W171" s="2" t="s">
        <v>11049</v>
      </c>
      <c r="X171" s="2" t="s">
        <v>13068</v>
      </c>
      <c r="Y171" s="2" t="s">
        <v>19394</v>
      </c>
      <c r="Z171" s="2" t="s">
        <v>11049</v>
      </c>
      <c r="AA171" s="2" t="s">
        <v>11050</v>
      </c>
      <c r="AB171" s="2" t="s">
        <v>13067</v>
      </c>
      <c r="AC171" s="2">
        <v>69288</v>
      </c>
    </row>
    <row r="172" spans="1:29" x14ac:dyDescent="0.2">
      <c r="A172" s="2" t="s">
        <v>10076</v>
      </c>
      <c r="B172" s="2">
        <v>100042539</v>
      </c>
      <c r="C172" s="2" t="s">
        <v>10077</v>
      </c>
      <c r="D172" s="10">
        <v>99.146414798326006</v>
      </c>
      <c r="E172" s="20">
        <v>0.33052355931460098</v>
      </c>
      <c r="F172" s="7">
        <v>0.20382646540197799</v>
      </c>
      <c r="G172" s="3" t="s">
        <v>5116</v>
      </c>
      <c r="I172" s="17">
        <v>1.6023862604978401</v>
      </c>
      <c r="J172" s="7">
        <v>1.18116896890838E-6</v>
      </c>
      <c r="K172" s="3" t="s">
        <v>8</v>
      </c>
      <c r="M172" s="18">
        <v>-1.91539411349517</v>
      </c>
      <c r="N172" s="7">
        <v>4.2875603390121001E-11</v>
      </c>
      <c r="O172" s="3" t="s">
        <v>8</v>
      </c>
      <c r="Q172" s="19">
        <v>-0.643531412311934</v>
      </c>
      <c r="R172" s="7">
        <v>4.1346161226699998E-2</v>
      </c>
      <c r="S172" s="3" t="s">
        <v>8</v>
      </c>
      <c r="U172" s="3">
        <f t="shared" si="2"/>
        <v>3</v>
      </c>
      <c r="W172" s="2" t="s">
        <v>10076</v>
      </c>
      <c r="X172" s="2" t="s">
        <v>13068</v>
      </c>
      <c r="Y172" s="2" t="s">
        <v>16633</v>
      </c>
      <c r="Z172" s="2" t="s">
        <v>10076</v>
      </c>
      <c r="AA172" s="2" t="s">
        <v>10077</v>
      </c>
      <c r="AB172" s="2" t="s">
        <v>13067</v>
      </c>
      <c r="AC172" s="2">
        <v>100042539</v>
      </c>
    </row>
    <row r="173" spans="1:29" x14ac:dyDescent="0.2">
      <c r="A173" s="2" t="s">
        <v>4538</v>
      </c>
      <c r="B173" s="2">
        <v>380694</v>
      </c>
      <c r="C173" s="2" t="s">
        <v>4539</v>
      </c>
      <c r="D173" s="10">
        <v>187.21132767295299</v>
      </c>
      <c r="E173" s="52">
        <v>0.81266142803598396</v>
      </c>
      <c r="F173" s="7">
        <v>1.7227501923280999E-3</v>
      </c>
      <c r="G173" s="3" t="s">
        <v>8</v>
      </c>
      <c r="I173" s="17">
        <v>1.60160831285727</v>
      </c>
      <c r="J173" s="7">
        <v>4.6278769044689702E-6</v>
      </c>
      <c r="K173" s="3" t="s">
        <v>8</v>
      </c>
      <c r="M173" s="18">
        <v>-1.25015690791179</v>
      </c>
      <c r="N173" s="7">
        <v>9.4702070258913002E-5</v>
      </c>
      <c r="O173" s="3" t="s">
        <v>8</v>
      </c>
      <c r="Q173" s="6">
        <v>-0.46121002309050801</v>
      </c>
      <c r="R173" s="7">
        <v>0.22918206065719801</v>
      </c>
      <c r="S173" s="3" t="s">
        <v>5116</v>
      </c>
      <c r="U173" s="3">
        <f t="shared" si="2"/>
        <v>3</v>
      </c>
      <c r="W173" s="2" t="s">
        <v>4538</v>
      </c>
      <c r="X173" s="2" t="s">
        <v>13068</v>
      </c>
      <c r="Y173" s="2" t="s">
        <v>15050</v>
      </c>
      <c r="Z173" s="2" t="s">
        <v>4538</v>
      </c>
      <c r="AA173" s="2" t="s">
        <v>4539</v>
      </c>
      <c r="AB173" s="2" t="s">
        <v>13067</v>
      </c>
      <c r="AC173" s="2">
        <v>380694</v>
      </c>
    </row>
    <row r="174" spans="1:29" x14ac:dyDescent="0.2">
      <c r="A174" s="2" t="s">
        <v>4580</v>
      </c>
      <c r="B174" s="2">
        <v>69274</v>
      </c>
      <c r="C174" s="2" t="s">
        <v>4581</v>
      </c>
      <c r="D174" s="10">
        <v>1016.33216871329</v>
      </c>
      <c r="E174" s="52">
        <v>0.60777403117918105</v>
      </c>
      <c r="F174" s="7">
        <v>2.4605677441130098E-3</v>
      </c>
      <c r="G174" s="3" t="s">
        <v>8</v>
      </c>
      <c r="I174" s="17">
        <v>1.59984548171263</v>
      </c>
      <c r="J174" s="7">
        <v>1.7774630989389501E-7</v>
      </c>
      <c r="K174" s="3" t="s">
        <v>8</v>
      </c>
      <c r="M174" s="18">
        <v>-1.4213765990024001</v>
      </c>
      <c r="N174" s="7">
        <v>1.71980359653756E-7</v>
      </c>
      <c r="O174" s="3" t="s">
        <v>8</v>
      </c>
      <c r="Q174" s="6">
        <v>-0.42930514846895002</v>
      </c>
      <c r="R174" s="7">
        <v>0.154092972133407</v>
      </c>
      <c r="S174" s="3" t="s">
        <v>5116</v>
      </c>
      <c r="U174" s="3">
        <f t="shared" si="2"/>
        <v>3</v>
      </c>
      <c r="W174" s="2" t="s">
        <v>4580</v>
      </c>
      <c r="X174" s="2" t="s">
        <v>13068</v>
      </c>
      <c r="Y174" s="2" t="s">
        <v>15441</v>
      </c>
      <c r="Z174" s="2" t="s">
        <v>4580</v>
      </c>
      <c r="AA174" s="2" t="s">
        <v>4581</v>
      </c>
      <c r="AB174" s="2" t="s">
        <v>13067</v>
      </c>
      <c r="AC174" s="2">
        <v>69274</v>
      </c>
    </row>
    <row r="175" spans="1:29" x14ac:dyDescent="0.2">
      <c r="A175" s="2" t="s">
        <v>716</v>
      </c>
      <c r="B175" s="2">
        <v>230861</v>
      </c>
      <c r="C175" s="2" t="s">
        <v>717</v>
      </c>
      <c r="D175" s="10">
        <v>4159.9126328408101</v>
      </c>
      <c r="E175" s="52">
        <v>1.01579540816556</v>
      </c>
      <c r="F175" s="7">
        <v>3.5084052948190601E-28</v>
      </c>
      <c r="G175" s="3" t="s">
        <v>8</v>
      </c>
      <c r="I175" s="17">
        <v>1.5985244314867999</v>
      </c>
      <c r="J175" s="7">
        <v>1.6143966858219401E-20</v>
      </c>
      <c r="K175" s="3" t="s">
        <v>8</v>
      </c>
      <c r="M175" s="6">
        <v>-0.51402917455132802</v>
      </c>
      <c r="N175" s="7">
        <v>1.41018871615868E-3</v>
      </c>
      <c r="O175" s="3" t="s">
        <v>5116</v>
      </c>
      <c r="Q175" s="6">
        <v>6.8699848769911004E-2</v>
      </c>
      <c r="R175" s="7">
        <v>0.75002126654578605</v>
      </c>
      <c r="S175" s="3" t="s">
        <v>5116</v>
      </c>
      <c r="U175" s="3">
        <f t="shared" si="2"/>
        <v>2</v>
      </c>
      <c r="W175" s="2" t="s">
        <v>716</v>
      </c>
      <c r="X175" s="2" t="s">
        <v>13068</v>
      </c>
      <c r="Y175" s="2" t="s">
        <v>15948</v>
      </c>
      <c r="Z175" s="2" t="s">
        <v>716</v>
      </c>
      <c r="AA175" s="2" t="s">
        <v>717</v>
      </c>
      <c r="AB175" s="2" t="s">
        <v>13067</v>
      </c>
      <c r="AC175" s="2">
        <v>230861</v>
      </c>
    </row>
    <row r="176" spans="1:29" x14ac:dyDescent="0.2">
      <c r="A176" s="2" t="s">
        <v>9282</v>
      </c>
      <c r="B176" s="2">
        <v>240119</v>
      </c>
      <c r="C176" s="2" t="s">
        <v>9283</v>
      </c>
      <c r="D176" s="10">
        <v>235.81939699722301</v>
      </c>
      <c r="E176" s="20">
        <v>0.40418740578447299</v>
      </c>
      <c r="F176" s="7">
        <v>8.9069396471191498E-2</v>
      </c>
      <c r="G176" s="3" t="s">
        <v>5116</v>
      </c>
      <c r="I176" s="17">
        <v>1.5918769990116799</v>
      </c>
      <c r="J176" s="7">
        <v>8.6261211796865504E-7</v>
      </c>
      <c r="K176" s="3" t="s">
        <v>8</v>
      </c>
      <c r="M176" s="18">
        <v>-1.9163138644926101</v>
      </c>
      <c r="N176" s="7">
        <v>1.4895089264981199E-11</v>
      </c>
      <c r="O176" s="3" t="s">
        <v>8</v>
      </c>
      <c r="Q176" s="19">
        <v>-0.72862427126540397</v>
      </c>
      <c r="R176" s="7">
        <v>1.38538046316739E-2</v>
      </c>
      <c r="S176" s="3" t="s">
        <v>8</v>
      </c>
      <c r="U176" s="3">
        <f t="shared" si="2"/>
        <v>3</v>
      </c>
      <c r="W176" s="2" t="s">
        <v>9282</v>
      </c>
      <c r="X176" s="2" t="s">
        <v>13068</v>
      </c>
      <c r="Y176" s="2" t="s">
        <v>20259</v>
      </c>
      <c r="Z176" s="2" t="s">
        <v>9282</v>
      </c>
      <c r="AA176" s="2" t="s">
        <v>9283</v>
      </c>
      <c r="AB176" s="2" t="s">
        <v>13067</v>
      </c>
      <c r="AC176" s="2">
        <v>240119</v>
      </c>
    </row>
    <row r="177" spans="1:29" x14ac:dyDescent="0.2">
      <c r="A177" s="2" t="s">
        <v>3819</v>
      </c>
      <c r="B177" s="2">
        <v>26406</v>
      </c>
      <c r="C177" s="2" t="s">
        <v>3820</v>
      </c>
      <c r="D177" s="10">
        <v>998.2843247646</v>
      </c>
      <c r="E177" s="52">
        <v>0.81928555997748798</v>
      </c>
      <c r="F177" s="7">
        <v>2.8787170283113799E-6</v>
      </c>
      <c r="G177" s="3" t="s">
        <v>8</v>
      </c>
      <c r="I177" s="17">
        <v>1.5908844262191999</v>
      </c>
      <c r="J177" s="7">
        <v>2.9298792429648499E-8</v>
      </c>
      <c r="K177" s="3" t="s">
        <v>8</v>
      </c>
      <c r="M177" s="18">
        <v>-0.97258110420462496</v>
      </c>
      <c r="N177" s="7">
        <v>1.8809029679393001E-4</v>
      </c>
      <c r="O177" s="3" t="s">
        <v>8</v>
      </c>
      <c r="Q177" s="6">
        <v>-0.200982237962917</v>
      </c>
      <c r="R177" s="7">
        <v>0.54397700275597005</v>
      </c>
      <c r="S177" s="3" t="s">
        <v>5116</v>
      </c>
      <c r="U177" s="3">
        <f t="shared" si="2"/>
        <v>3</v>
      </c>
      <c r="W177" s="2" t="s">
        <v>3819</v>
      </c>
      <c r="X177" s="2" t="s">
        <v>13068</v>
      </c>
      <c r="Y177" s="2" t="s">
        <v>17642</v>
      </c>
      <c r="Z177" s="2" t="s">
        <v>3819</v>
      </c>
      <c r="AA177" s="2" t="s">
        <v>3820</v>
      </c>
      <c r="AB177" s="2" t="s">
        <v>13067</v>
      </c>
      <c r="AC177" s="2">
        <v>26406</v>
      </c>
    </row>
    <row r="178" spans="1:29" x14ac:dyDescent="0.2">
      <c r="A178" s="2" t="s">
        <v>2911</v>
      </c>
      <c r="B178" s="2">
        <v>74081</v>
      </c>
      <c r="C178" s="2" t="s">
        <v>2912</v>
      </c>
      <c r="D178" s="10">
        <v>1528.1991347733999</v>
      </c>
      <c r="E178" s="52">
        <v>0.84547632884056301</v>
      </c>
      <c r="F178" s="7">
        <v>7.77720641739002E-10</v>
      </c>
      <c r="G178" s="3" t="s">
        <v>8</v>
      </c>
      <c r="I178" s="17">
        <v>1.5873272058899801</v>
      </c>
      <c r="J178" s="7">
        <v>4.2793447828231501E-11</v>
      </c>
      <c r="K178" s="3" t="s">
        <v>8</v>
      </c>
      <c r="M178" s="18">
        <v>-1.70511307500737</v>
      </c>
      <c r="N178" s="7">
        <v>4.6544541809287999E-16</v>
      </c>
      <c r="O178" s="3" t="s">
        <v>8</v>
      </c>
      <c r="Q178" s="19">
        <v>-0.96326219795794898</v>
      </c>
      <c r="R178" s="7">
        <v>4.5378850048187302E-7</v>
      </c>
      <c r="S178" s="3" t="s">
        <v>8</v>
      </c>
      <c r="U178" s="3">
        <f t="shared" si="2"/>
        <v>4</v>
      </c>
      <c r="W178" s="2" t="s">
        <v>2911</v>
      </c>
      <c r="X178" s="2" t="s">
        <v>13068</v>
      </c>
      <c r="Y178" s="2" t="s">
        <v>15141</v>
      </c>
      <c r="Z178" s="2" t="s">
        <v>2911</v>
      </c>
      <c r="AA178" s="2" t="s">
        <v>2912</v>
      </c>
      <c r="AB178" s="2" t="s">
        <v>13067</v>
      </c>
      <c r="AC178" s="2">
        <v>74081</v>
      </c>
    </row>
    <row r="179" spans="1:29" x14ac:dyDescent="0.2">
      <c r="A179" s="2" t="s">
        <v>7598</v>
      </c>
      <c r="B179" s="2">
        <v>381668</v>
      </c>
      <c r="C179" s="2" t="s">
        <v>7599</v>
      </c>
      <c r="D179" s="10">
        <v>1746.7447820626301</v>
      </c>
      <c r="E179" s="20">
        <v>0.43202589434461097</v>
      </c>
      <c r="F179" s="7">
        <v>3.0924886835600701E-3</v>
      </c>
      <c r="G179" s="3" t="s">
        <v>5116</v>
      </c>
      <c r="I179" s="17">
        <v>1.5846079935467501</v>
      </c>
      <c r="J179" s="7">
        <v>5.1018818653347998E-11</v>
      </c>
      <c r="K179" s="3" t="s">
        <v>8</v>
      </c>
      <c r="M179" s="18">
        <v>-0.723562844641367</v>
      </c>
      <c r="N179" s="7">
        <v>1.1321691257008301E-3</v>
      </c>
      <c r="O179" s="3" t="s">
        <v>8</v>
      </c>
      <c r="Q179" s="6">
        <v>0.429019254560772</v>
      </c>
      <c r="R179" s="7">
        <v>4.4162554118945901E-2</v>
      </c>
      <c r="S179" s="3" t="s">
        <v>5116</v>
      </c>
      <c r="U179" s="3">
        <f t="shared" si="2"/>
        <v>2</v>
      </c>
      <c r="W179" s="2" t="s">
        <v>7598</v>
      </c>
      <c r="X179" s="2" t="s">
        <v>13068</v>
      </c>
      <c r="Y179" s="2" t="s">
        <v>16260</v>
      </c>
      <c r="Z179" s="2" t="s">
        <v>7598</v>
      </c>
      <c r="AA179" s="2" t="s">
        <v>7599</v>
      </c>
      <c r="AB179" s="2" t="s">
        <v>13067</v>
      </c>
      <c r="AC179" s="2">
        <v>381668</v>
      </c>
    </row>
    <row r="180" spans="1:29" x14ac:dyDescent="0.2">
      <c r="A180" s="2" t="s">
        <v>4514</v>
      </c>
      <c r="B180" s="2">
        <v>224829</v>
      </c>
      <c r="C180" s="2" t="s">
        <v>4515</v>
      </c>
      <c r="D180" s="10">
        <v>655.22033869348604</v>
      </c>
      <c r="E180" s="52">
        <v>0.694247833613023</v>
      </c>
      <c r="F180" s="7">
        <v>1.36226097748594E-3</v>
      </c>
      <c r="G180" s="3" t="s">
        <v>8</v>
      </c>
      <c r="I180" s="17">
        <v>1.5803778727194999</v>
      </c>
      <c r="J180" s="7">
        <v>9.7053487976546395E-7</v>
      </c>
      <c r="K180" s="3" t="s">
        <v>8</v>
      </c>
      <c r="M180" s="18">
        <v>-0.89012427232815805</v>
      </c>
      <c r="N180" s="7">
        <v>2.9178923460627601E-3</v>
      </c>
      <c r="O180" s="3" t="s">
        <v>8</v>
      </c>
      <c r="Q180" s="6">
        <v>-3.9942332216816104E-3</v>
      </c>
      <c r="R180" s="7">
        <v>0.99434497298317503</v>
      </c>
      <c r="S180" s="3" t="s">
        <v>5116</v>
      </c>
      <c r="U180" s="3">
        <f t="shared" si="2"/>
        <v>3</v>
      </c>
      <c r="W180" s="2" t="s">
        <v>4514</v>
      </c>
      <c r="X180" s="2" t="s">
        <v>13068</v>
      </c>
      <c r="Y180" s="2" t="s">
        <v>20732</v>
      </c>
      <c r="Z180" s="2" t="s">
        <v>4514</v>
      </c>
      <c r="AA180" s="2" t="s">
        <v>4515</v>
      </c>
      <c r="AB180" s="2" t="s">
        <v>13067</v>
      </c>
      <c r="AC180" s="2">
        <v>224829</v>
      </c>
    </row>
    <row r="181" spans="1:29" x14ac:dyDescent="0.2">
      <c r="A181" s="2" t="s">
        <v>1649</v>
      </c>
      <c r="B181" s="2" t="s">
        <v>64</v>
      </c>
      <c r="C181" s="2" t="s">
        <v>64</v>
      </c>
      <c r="D181" s="10">
        <v>538.78877947719104</v>
      </c>
      <c r="E181" s="52">
        <v>1.01389133664385</v>
      </c>
      <c r="F181" s="7">
        <v>9.7800008817172399E-17</v>
      </c>
      <c r="G181" s="3" t="s">
        <v>8</v>
      </c>
      <c r="I181" s="17">
        <v>1.5784661700156399</v>
      </c>
      <c r="J181" s="7">
        <v>7.0462518446387097E-13</v>
      </c>
      <c r="K181" s="3" t="s">
        <v>8</v>
      </c>
      <c r="M181" s="18">
        <v>-0.63472327895569602</v>
      </c>
      <c r="N181" s="7">
        <v>1.81213629855891E-3</v>
      </c>
      <c r="O181" s="3" t="s">
        <v>8</v>
      </c>
      <c r="Q181" s="6">
        <v>-7.0148445583907496E-2</v>
      </c>
      <c r="R181" s="7">
        <v>0.811126433523081</v>
      </c>
      <c r="S181" s="3" t="s">
        <v>5116</v>
      </c>
      <c r="U181" s="3">
        <f t="shared" si="2"/>
        <v>3</v>
      </c>
      <c r="W181" s="2" t="s">
        <v>1649</v>
      </c>
      <c r="X181" s="2" t="s">
        <v>13059</v>
      </c>
      <c r="Y181" s="2" t="s">
        <v>13598</v>
      </c>
      <c r="Z181" s="2" t="s">
        <v>13599</v>
      </c>
      <c r="AA181" s="2" t="s">
        <v>13600</v>
      </c>
      <c r="AB181" s="2" t="s">
        <v>13063</v>
      </c>
      <c r="AC181" s="2">
        <v>76972</v>
      </c>
    </row>
    <row r="182" spans="1:29" x14ac:dyDescent="0.2">
      <c r="A182" s="2" t="s">
        <v>6750</v>
      </c>
      <c r="B182" s="2" t="s">
        <v>64</v>
      </c>
      <c r="C182" s="2" t="s">
        <v>64</v>
      </c>
      <c r="D182" s="10">
        <v>1381.42432688811</v>
      </c>
      <c r="E182" s="20">
        <v>0.56513272237143397</v>
      </c>
      <c r="F182" s="7">
        <v>1.04104149144699E-4</v>
      </c>
      <c r="G182" s="3" t="s">
        <v>5116</v>
      </c>
      <c r="I182" s="17">
        <v>1.5771816602504101</v>
      </c>
      <c r="J182" s="7">
        <v>1.5164487154851399E-10</v>
      </c>
      <c r="K182" s="3" t="s">
        <v>8</v>
      </c>
      <c r="M182" s="18">
        <v>-0.72393851906489204</v>
      </c>
      <c r="N182" s="7">
        <v>1.4339186634911101E-3</v>
      </c>
      <c r="O182" s="3" t="s">
        <v>8</v>
      </c>
      <c r="Q182" s="6">
        <v>0.288110418814083</v>
      </c>
      <c r="R182" s="7">
        <v>0.230793044265689</v>
      </c>
      <c r="S182" s="3" t="s">
        <v>5116</v>
      </c>
      <c r="U182" s="3">
        <f t="shared" si="2"/>
        <v>2</v>
      </c>
      <c r="W182" s="2" t="s">
        <v>6750</v>
      </c>
      <c r="X182" s="2" t="s">
        <v>13059</v>
      </c>
      <c r="Y182" s="2" t="s">
        <v>21450</v>
      </c>
      <c r="Z182" s="2" t="s">
        <v>21451</v>
      </c>
      <c r="AA182" s="2" t="s">
        <v>21452</v>
      </c>
      <c r="AB182" s="2" t="s">
        <v>13067</v>
      </c>
      <c r="AC182" s="2">
        <v>269401</v>
      </c>
    </row>
    <row r="183" spans="1:29" x14ac:dyDescent="0.2">
      <c r="A183" s="2" t="s">
        <v>8755</v>
      </c>
      <c r="B183" s="2">
        <v>210274</v>
      </c>
      <c r="C183" s="2" t="s">
        <v>8756</v>
      </c>
      <c r="D183" s="10">
        <v>950.04694733850795</v>
      </c>
      <c r="E183" s="20">
        <v>0.28551152566728899</v>
      </c>
      <c r="F183" s="7">
        <v>4.4357477060192399E-2</v>
      </c>
      <c r="G183" s="3" t="s">
        <v>5116</v>
      </c>
      <c r="I183" s="17">
        <v>1.5750686188619001</v>
      </c>
      <c r="J183" s="7">
        <v>2.81073965547614E-12</v>
      </c>
      <c r="K183" s="3" t="s">
        <v>8</v>
      </c>
      <c r="M183" s="18">
        <v>-1.51958202081772</v>
      </c>
      <c r="N183" s="7">
        <v>1.37841675191315E-14</v>
      </c>
      <c r="O183" s="3" t="s">
        <v>8</v>
      </c>
      <c r="Q183" s="6">
        <v>-0.23002492762311499</v>
      </c>
      <c r="R183" s="7">
        <v>0.30842603231385701</v>
      </c>
      <c r="S183" s="3" t="s">
        <v>5116</v>
      </c>
      <c r="U183" s="3">
        <f t="shared" si="2"/>
        <v>2</v>
      </c>
      <c r="W183" s="2" t="s">
        <v>8755</v>
      </c>
      <c r="X183" s="2" t="s">
        <v>13068</v>
      </c>
      <c r="Y183" s="2" t="s">
        <v>19830</v>
      </c>
      <c r="Z183" s="2" t="s">
        <v>8755</v>
      </c>
      <c r="AA183" s="2" t="s">
        <v>19831</v>
      </c>
      <c r="AB183" s="2" t="s">
        <v>13067</v>
      </c>
      <c r="AC183" s="2">
        <v>210274</v>
      </c>
    </row>
    <row r="184" spans="1:29" x14ac:dyDescent="0.2">
      <c r="A184" s="2" t="s">
        <v>10273</v>
      </c>
      <c r="B184" s="2">
        <v>433926</v>
      </c>
      <c r="C184" s="2" t="s">
        <v>10274</v>
      </c>
      <c r="D184" s="10">
        <v>542.32379366320401</v>
      </c>
      <c r="E184" s="20">
        <v>0.19831812489703601</v>
      </c>
      <c r="F184" s="7">
        <v>0.241697999131821</v>
      </c>
      <c r="G184" s="3" t="s">
        <v>5116</v>
      </c>
      <c r="I184" s="17">
        <v>1.57362597327884</v>
      </c>
      <c r="J184" s="7">
        <v>9.9629709340631105E-11</v>
      </c>
      <c r="K184" s="3" t="s">
        <v>8</v>
      </c>
      <c r="M184" s="18">
        <v>-1.54382324578479</v>
      </c>
      <c r="N184" s="7">
        <v>4.1368256342669399E-13</v>
      </c>
      <c r="O184" s="3" t="s">
        <v>8</v>
      </c>
      <c r="Q184" s="6">
        <v>-0.16851539740298699</v>
      </c>
      <c r="R184" s="7">
        <v>0.53731675042212401</v>
      </c>
      <c r="S184" s="3" t="s">
        <v>5116</v>
      </c>
      <c r="U184" s="3">
        <f t="shared" si="2"/>
        <v>2</v>
      </c>
      <c r="W184" s="2" t="s">
        <v>10273</v>
      </c>
      <c r="X184" s="2" t="s">
        <v>13068</v>
      </c>
      <c r="Y184" s="2" t="s">
        <v>17553</v>
      </c>
      <c r="Z184" s="2" t="s">
        <v>10273</v>
      </c>
      <c r="AA184" s="2" t="s">
        <v>10274</v>
      </c>
      <c r="AB184" s="2" t="s">
        <v>13067</v>
      </c>
      <c r="AC184" s="2">
        <v>433926</v>
      </c>
    </row>
    <row r="185" spans="1:29" x14ac:dyDescent="0.2">
      <c r="A185" s="2" t="s">
        <v>3960</v>
      </c>
      <c r="B185" s="2" t="s">
        <v>64</v>
      </c>
      <c r="C185" s="2" t="s">
        <v>64</v>
      </c>
      <c r="D185" s="10">
        <v>1746.75895523395</v>
      </c>
      <c r="E185" s="52">
        <v>0.63156505002015995</v>
      </c>
      <c r="F185" s="7">
        <v>1.23964034954796E-5</v>
      </c>
      <c r="G185" s="3" t="s">
        <v>8</v>
      </c>
      <c r="I185" s="17">
        <v>1.5725048124265999</v>
      </c>
      <c r="J185" s="7">
        <v>1.8448208194509999E-10</v>
      </c>
      <c r="K185" s="3" t="s">
        <v>8</v>
      </c>
      <c r="M185" s="18">
        <v>-0.75519923229861896</v>
      </c>
      <c r="N185" s="7">
        <v>8.6124844988295403E-4</v>
      </c>
      <c r="O185" s="3" t="s">
        <v>8</v>
      </c>
      <c r="Q185" s="6">
        <v>0.18574053010781699</v>
      </c>
      <c r="R185" s="7">
        <v>0.49295137848807802</v>
      </c>
      <c r="S185" s="3" t="s">
        <v>5116</v>
      </c>
      <c r="U185" s="3">
        <f t="shared" si="2"/>
        <v>3</v>
      </c>
      <c r="W185" s="2" t="s">
        <v>3960</v>
      </c>
      <c r="X185" s="2" t="s">
        <v>13059</v>
      </c>
      <c r="Y185" s="2" t="s">
        <v>15514</v>
      </c>
      <c r="Z185" s="2" t="s">
        <v>15515</v>
      </c>
      <c r="AA185" s="2" t="s">
        <v>15516</v>
      </c>
      <c r="AB185" s="2" t="s">
        <v>13067</v>
      </c>
      <c r="AC185" s="2">
        <v>226178</v>
      </c>
    </row>
    <row r="186" spans="1:29" x14ac:dyDescent="0.2">
      <c r="A186" s="2" t="s">
        <v>4228</v>
      </c>
      <c r="B186" s="2">
        <v>57330</v>
      </c>
      <c r="C186" s="2" t="s">
        <v>4229</v>
      </c>
      <c r="D186" s="10">
        <v>654.26413211091301</v>
      </c>
      <c r="E186" s="52">
        <v>-0.66653287236918701</v>
      </c>
      <c r="F186" s="7">
        <v>1.15844071799559E-4</v>
      </c>
      <c r="G186" s="3" t="s">
        <v>8</v>
      </c>
      <c r="I186" s="17">
        <v>1.5702493466649501</v>
      </c>
      <c r="J186" s="7">
        <v>2.20855302093651E-8</v>
      </c>
      <c r="K186" s="3" t="s">
        <v>8</v>
      </c>
      <c r="M186" s="18">
        <v>-2.6329702286312702</v>
      </c>
      <c r="N186" s="7">
        <v>1.25870972929952E-27</v>
      </c>
      <c r="O186" s="3" t="s">
        <v>8</v>
      </c>
      <c r="Q186" s="6">
        <v>-0.39618800959713202</v>
      </c>
      <c r="R186" s="7">
        <v>0.13930573606562399</v>
      </c>
      <c r="S186" s="3" t="s">
        <v>5116</v>
      </c>
      <c r="U186" s="3">
        <f t="shared" si="2"/>
        <v>3</v>
      </c>
      <c r="W186" s="2" t="s">
        <v>4228</v>
      </c>
      <c r="X186" s="2" t="s">
        <v>13068</v>
      </c>
      <c r="Y186" s="2" t="s">
        <v>16500</v>
      </c>
      <c r="Z186" s="2" t="s">
        <v>4228</v>
      </c>
      <c r="AA186" s="2" t="s">
        <v>4229</v>
      </c>
      <c r="AB186" s="2" t="s">
        <v>13067</v>
      </c>
      <c r="AC186" s="2">
        <v>57330</v>
      </c>
    </row>
    <row r="187" spans="1:29" x14ac:dyDescent="0.2">
      <c r="A187" s="2" t="s">
        <v>2788</v>
      </c>
      <c r="B187" s="2">
        <v>18021</v>
      </c>
      <c r="C187" s="2" t="s">
        <v>2789</v>
      </c>
      <c r="D187" s="10">
        <v>563.65225639283597</v>
      </c>
      <c r="E187" s="52">
        <v>1.4122091670213699</v>
      </c>
      <c r="F187" s="7">
        <v>2.5332706634695402E-10</v>
      </c>
      <c r="G187" s="3" t="s">
        <v>8</v>
      </c>
      <c r="I187" s="17">
        <v>1.5692161798951301</v>
      </c>
      <c r="J187" s="7">
        <v>3.22522898672665E-6</v>
      </c>
      <c r="K187" s="3" t="s">
        <v>8</v>
      </c>
      <c r="M187" s="6">
        <v>-0.52256915709302498</v>
      </c>
      <c r="N187" s="7">
        <v>0.122950643822808</v>
      </c>
      <c r="O187" s="3" t="s">
        <v>5116</v>
      </c>
      <c r="Q187" s="6">
        <v>-0.36556214421927102</v>
      </c>
      <c r="R187" s="7">
        <v>0.32681447883368497</v>
      </c>
      <c r="S187" s="3" t="s">
        <v>5116</v>
      </c>
      <c r="U187" s="3">
        <f t="shared" si="2"/>
        <v>2</v>
      </c>
      <c r="W187" s="2" t="s">
        <v>2788</v>
      </c>
      <c r="X187" s="2" t="s">
        <v>13068</v>
      </c>
      <c r="Y187" s="2" t="s">
        <v>18235</v>
      </c>
      <c r="Z187" s="2" t="s">
        <v>2788</v>
      </c>
      <c r="AA187" s="2" t="s">
        <v>2789</v>
      </c>
      <c r="AB187" s="2" t="s">
        <v>13067</v>
      </c>
      <c r="AC187" s="2">
        <v>18021</v>
      </c>
    </row>
    <row r="188" spans="1:29" x14ac:dyDescent="0.2">
      <c r="A188" s="2" t="s">
        <v>3535</v>
      </c>
      <c r="B188" s="2">
        <v>20403</v>
      </c>
      <c r="C188" s="2" t="s">
        <v>3536</v>
      </c>
      <c r="D188" s="10">
        <v>1142.78456978789</v>
      </c>
      <c r="E188" s="52">
        <v>0.71521466161855496</v>
      </c>
      <c r="F188" s="7">
        <v>1.7772327763387899E-7</v>
      </c>
      <c r="G188" s="3" t="s">
        <v>8</v>
      </c>
      <c r="I188" s="17">
        <v>1.56763344548396</v>
      </c>
      <c r="J188" s="7">
        <v>4.8789222366195601E-11</v>
      </c>
      <c r="K188" s="3" t="s">
        <v>8</v>
      </c>
      <c r="M188" s="18">
        <v>-1.1079401954233301</v>
      </c>
      <c r="N188" s="7">
        <v>1.7421894302272299E-7</v>
      </c>
      <c r="O188" s="3" t="s">
        <v>8</v>
      </c>
      <c r="Q188" s="6">
        <v>-0.25552141155791602</v>
      </c>
      <c r="R188" s="7">
        <v>0.28095719837273198</v>
      </c>
      <c r="S188" s="3" t="s">
        <v>5116</v>
      </c>
      <c r="U188" s="3">
        <f t="shared" si="2"/>
        <v>3</v>
      </c>
      <c r="W188" s="2" t="s">
        <v>3535</v>
      </c>
      <c r="X188" s="2" t="s">
        <v>13068</v>
      </c>
      <c r="Y188" s="2" t="s">
        <v>17216</v>
      </c>
      <c r="Z188" s="2" t="s">
        <v>3535</v>
      </c>
      <c r="AA188" s="2" t="s">
        <v>3536</v>
      </c>
      <c r="AB188" s="2" t="s">
        <v>13067</v>
      </c>
      <c r="AC188" s="2">
        <v>20403</v>
      </c>
    </row>
    <row r="189" spans="1:29" x14ac:dyDescent="0.2">
      <c r="A189" s="2" t="s">
        <v>9774</v>
      </c>
      <c r="B189" s="2" t="s">
        <v>64</v>
      </c>
      <c r="C189" s="2" t="s">
        <v>64</v>
      </c>
      <c r="D189" s="10">
        <v>448.65269544538597</v>
      </c>
      <c r="E189" s="20">
        <v>0.37755962355697098</v>
      </c>
      <c r="F189" s="7">
        <v>0.15152653817525899</v>
      </c>
      <c r="G189" s="3" t="s">
        <v>5116</v>
      </c>
      <c r="I189" s="17">
        <v>1.56684668467114</v>
      </c>
      <c r="J189" s="7">
        <v>3.3978945952003501E-6</v>
      </c>
      <c r="K189" s="3" t="s">
        <v>8</v>
      </c>
      <c r="M189" s="18">
        <v>-1.6651978049385201</v>
      </c>
      <c r="N189" s="7">
        <v>2.7170018557396199E-8</v>
      </c>
      <c r="O189" s="3" t="s">
        <v>8</v>
      </c>
      <c r="Q189" s="6">
        <v>-0.475910743824353</v>
      </c>
      <c r="R189" s="7">
        <v>0.17246424023503101</v>
      </c>
      <c r="S189" s="3" t="s">
        <v>5116</v>
      </c>
      <c r="U189" s="3">
        <f t="shared" si="2"/>
        <v>2</v>
      </c>
      <c r="W189" s="2" t="s">
        <v>9774</v>
      </c>
      <c r="X189" s="2" t="s">
        <v>13059</v>
      </c>
      <c r="Y189" s="2" t="s">
        <v>16113</v>
      </c>
      <c r="Z189" s="2" t="s">
        <v>16114</v>
      </c>
      <c r="AA189" s="2" t="s">
        <v>16115</v>
      </c>
      <c r="AB189" s="2" t="s">
        <v>13067</v>
      </c>
      <c r="AC189" s="2">
        <v>72345</v>
      </c>
    </row>
    <row r="190" spans="1:29" x14ac:dyDescent="0.2">
      <c r="A190" s="2" t="s">
        <v>3338</v>
      </c>
      <c r="B190" s="2">
        <v>240185</v>
      </c>
      <c r="C190" s="2" t="s">
        <v>3339</v>
      </c>
      <c r="D190" s="10">
        <v>1866.7499571487499</v>
      </c>
      <c r="E190" s="52">
        <v>1.22252897011129</v>
      </c>
      <c r="F190" s="7">
        <v>2.83194273557931E-8</v>
      </c>
      <c r="G190" s="3" t="s">
        <v>8</v>
      </c>
      <c r="I190" s="17">
        <v>1.56363216290757</v>
      </c>
      <c r="J190" s="7">
        <v>2.8124086850831799E-6</v>
      </c>
      <c r="K190" s="3" t="s">
        <v>8</v>
      </c>
      <c r="M190" s="18">
        <v>-0.94858773993033196</v>
      </c>
      <c r="N190" s="7">
        <v>2.1475104321201201E-3</v>
      </c>
      <c r="O190" s="3" t="s">
        <v>8</v>
      </c>
      <c r="Q190" s="6">
        <v>-0.60748454713404998</v>
      </c>
      <c r="R190" s="7">
        <v>5.9729695909957199E-2</v>
      </c>
      <c r="S190" s="3" t="s">
        <v>5116</v>
      </c>
      <c r="U190" s="3">
        <f t="shared" si="2"/>
        <v>3</v>
      </c>
      <c r="W190" s="2" t="s">
        <v>3338</v>
      </c>
      <c r="X190" s="2" t="s">
        <v>13059</v>
      </c>
      <c r="Y190" s="2" t="s">
        <v>13930</v>
      </c>
      <c r="Z190" s="2" t="s">
        <v>13931</v>
      </c>
      <c r="AA190" s="2" t="s">
        <v>13932</v>
      </c>
      <c r="AB190" s="2" t="s">
        <v>13067</v>
      </c>
      <c r="AC190" s="2">
        <v>240185</v>
      </c>
    </row>
    <row r="191" spans="1:29" x14ac:dyDescent="0.2">
      <c r="A191" s="2" t="s">
        <v>9674</v>
      </c>
      <c r="B191" s="2">
        <v>101359</v>
      </c>
      <c r="C191" s="2" t="s">
        <v>9675</v>
      </c>
      <c r="D191" s="10">
        <v>300.44293732853902</v>
      </c>
      <c r="E191" s="20">
        <v>0.34888960185564799</v>
      </c>
      <c r="F191" s="7">
        <v>0.13658198163003801</v>
      </c>
      <c r="G191" s="3" t="s">
        <v>5116</v>
      </c>
      <c r="I191" s="17">
        <v>1.55750638465546</v>
      </c>
      <c r="J191" s="7">
        <v>1.0134254976483601E-6</v>
      </c>
      <c r="K191" s="3" t="s">
        <v>8</v>
      </c>
      <c r="M191" s="18">
        <v>-0.68415373951004199</v>
      </c>
      <c r="N191" s="7">
        <v>2.4073667509094399E-2</v>
      </c>
      <c r="O191" s="3" t="s">
        <v>8</v>
      </c>
      <c r="Q191" s="6">
        <v>0.52446304328976501</v>
      </c>
      <c r="R191" s="7">
        <v>8.6702877387813196E-2</v>
      </c>
      <c r="S191" s="3" t="s">
        <v>5116</v>
      </c>
      <c r="U191" s="3">
        <f t="shared" si="2"/>
        <v>2</v>
      </c>
      <c r="W191" s="2" t="s">
        <v>9674</v>
      </c>
      <c r="X191" s="2" t="s">
        <v>13068</v>
      </c>
      <c r="Y191" s="2" t="s">
        <v>19034</v>
      </c>
      <c r="Z191" s="2" t="s">
        <v>9674</v>
      </c>
      <c r="AA191" s="2" t="s">
        <v>9675</v>
      </c>
      <c r="AB191" s="2" t="s">
        <v>13067</v>
      </c>
      <c r="AC191" s="2">
        <v>101359</v>
      </c>
    </row>
    <row r="192" spans="1:29" x14ac:dyDescent="0.2">
      <c r="A192" s="2" t="s">
        <v>2032</v>
      </c>
      <c r="B192" s="2">
        <v>80281</v>
      </c>
      <c r="C192" s="2" t="s">
        <v>2033</v>
      </c>
      <c r="D192" s="10">
        <v>1327.2971059824099</v>
      </c>
      <c r="E192" s="52">
        <v>1.2284758545408301</v>
      </c>
      <c r="F192" s="7">
        <v>3.7077854119592499E-14</v>
      </c>
      <c r="G192" s="3" t="s">
        <v>8</v>
      </c>
      <c r="I192" s="17">
        <v>1.55582981218345</v>
      </c>
      <c r="J192" s="7">
        <v>2.0482299226877299E-8</v>
      </c>
      <c r="K192" s="3" t="s">
        <v>8</v>
      </c>
      <c r="M192" s="6">
        <v>-0.190533826017217</v>
      </c>
      <c r="N192" s="7">
        <v>0.54710899754949005</v>
      </c>
      <c r="O192" s="3" t="s">
        <v>5116</v>
      </c>
      <c r="Q192" s="6">
        <v>0.136820131625397</v>
      </c>
      <c r="R192" s="7">
        <v>0.69228041489582903</v>
      </c>
      <c r="S192" s="3" t="s">
        <v>5116</v>
      </c>
      <c r="U192" s="3">
        <f t="shared" si="2"/>
        <v>2</v>
      </c>
      <c r="W192" s="2" t="s">
        <v>2032</v>
      </c>
      <c r="X192" s="2" t="s">
        <v>13068</v>
      </c>
      <c r="Y192" s="2" t="s">
        <v>15456</v>
      </c>
      <c r="Z192" s="2" t="s">
        <v>2032</v>
      </c>
      <c r="AA192" s="2" t="s">
        <v>2033</v>
      </c>
      <c r="AB192" s="2" t="s">
        <v>13067</v>
      </c>
      <c r="AC192" s="2">
        <v>80281</v>
      </c>
    </row>
    <row r="193" spans="1:29" x14ac:dyDescent="0.2">
      <c r="A193" s="2" t="s">
        <v>4022</v>
      </c>
      <c r="B193" s="2">
        <v>104681</v>
      </c>
      <c r="C193" s="2" t="s">
        <v>4023</v>
      </c>
      <c r="D193" s="10">
        <v>233.91741359981501</v>
      </c>
      <c r="E193" s="52">
        <v>0.81160006873982304</v>
      </c>
      <c r="F193" s="7">
        <v>1.9262479081447402E-5</v>
      </c>
      <c r="G193" s="3" t="s">
        <v>8</v>
      </c>
      <c r="I193" s="17">
        <v>1.5549128432404</v>
      </c>
      <c r="J193" s="7">
        <v>2.7240766374481802E-7</v>
      </c>
      <c r="K193" s="3" t="s">
        <v>8</v>
      </c>
      <c r="M193" s="18">
        <v>-0.99644721592836405</v>
      </c>
      <c r="N193" s="7">
        <v>2.7519022208069799E-4</v>
      </c>
      <c r="O193" s="3" t="s">
        <v>8</v>
      </c>
      <c r="Q193" s="6">
        <v>-0.25313444142778402</v>
      </c>
      <c r="R193" s="7">
        <v>0.45510227121035302</v>
      </c>
      <c r="S193" s="3" t="s">
        <v>5116</v>
      </c>
      <c r="U193" s="3">
        <f t="shared" si="2"/>
        <v>3</v>
      </c>
      <c r="W193" s="2" t="s">
        <v>4022</v>
      </c>
      <c r="X193" s="2" t="s">
        <v>13068</v>
      </c>
      <c r="Y193" s="2" t="s">
        <v>19894</v>
      </c>
      <c r="Z193" s="2" t="s">
        <v>4022</v>
      </c>
      <c r="AA193" s="2" t="s">
        <v>4023</v>
      </c>
      <c r="AB193" s="2" t="s">
        <v>13067</v>
      </c>
      <c r="AC193" s="2">
        <v>104681</v>
      </c>
    </row>
    <row r="194" spans="1:29" x14ac:dyDescent="0.2">
      <c r="A194" s="2" t="s">
        <v>3907</v>
      </c>
      <c r="B194" s="2">
        <v>105171</v>
      </c>
      <c r="C194" s="2" t="s">
        <v>3908</v>
      </c>
      <c r="D194" s="10">
        <v>2616.8602322648298</v>
      </c>
      <c r="E194" s="52">
        <v>0.79929020457056399</v>
      </c>
      <c r="F194" s="7">
        <v>6.47550510004429E-6</v>
      </c>
      <c r="G194" s="3" t="s">
        <v>8</v>
      </c>
      <c r="I194" s="17">
        <v>1.55453266218387</v>
      </c>
      <c r="J194" s="7">
        <v>7.9951341674426696E-8</v>
      </c>
      <c r="K194" s="3" t="s">
        <v>8</v>
      </c>
      <c r="M194" s="18">
        <v>-0.70547966424479303</v>
      </c>
      <c r="N194" s="7">
        <v>9.3029581636848192E-3</v>
      </c>
      <c r="O194" s="3" t="s">
        <v>8</v>
      </c>
      <c r="Q194" s="6">
        <v>4.9762793368516897E-2</v>
      </c>
      <c r="R194" s="7">
        <v>0.90634001153310395</v>
      </c>
      <c r="S194" s="3" t="s">
        <v>5116</v>
      </c>
      <c r="U194" s="3">
        <f t="shared" si="2"/>
        <v>3</v>
      </c>
      <c r="W194" s="2" t="s">
        <v>3907</v>
      </c>
      <c r="X194" s="2" t="s">
        <v>13068</v>
      </c>
      <c r="Y194" s="2" t="s">
        <v>14406</v>
      </c>
      <c r="Z194" s="2" t="s">
        <v>3907</v>
      </c>
      <c r="AA194" s="2" t="s">
        <v>3908</v>
      </c>
      <c r="AB194" s="2" t="s">
        <v>13067</v>
      </c>
      <c r="AC194" s="2">
        <v>105171</v>
      </c>
    </row>
    <row r="195" spans="1:29" x14ac:dyDescent="0.2">
      <c r="A195" s="2" t="s">
        <v>7191</v>
      </c>
      <c r="B195" s="2" t="s">
        <v>64</v>
      </c>
      <c r="C195" s="2" t="s">
        <v>64</v>
      </c>
      <c r="D195" s="10">
        <v>699.56545921614997</v>
      </c>
      <c r="E195" s="20">
        <v>0.56417992836397601</v>
      </c>
      <c r="F195" s="7">
        <v>7.7267159337266302E-4</v>
      </c>
      <c r="G195" s="3" t="s">
        <v>5116</v>
      </c>
      <c r="I195" s="17">
        <v>1.5544377051618801</v>
      </c>
      <c r="J195" s="7">
        <v>1.23021413388196E-8</v>
      </c>
      <c r="K195" s="3" t="s">
        <v>8</v>
      </c>
      <c r="M195" s="18">
        <v>-0.70292827836924299</v>
      </c>
      <c r="N195" s="7">
        <v>5.6540168180019704E-3</v>
      </c>
      <c r="O195" s="3" t="s">
        <v>8</v>
      </c>
      <c r="Q195" s="6">
        <v>0.28732949842865901</v>
      </c>
      <c r="R195" s="7">
        <v>0.30237373187544198</v>
      </c>
      <c r="S195" s="3" t="s">
        <v>5116</v>
      </c>
      <c r="U195" s="3">
        <f t="shared" si="2"/>
        <v>2</v>
      </c>
      <c r="W195" s="2" t="s">
        <v>7191</v>
      </c>
      <c r="X195" s="2" t="s">
        <v>13059</v>
      </c>
      <c r="Y195" s="2" t="s">
        <v>13796</v>
      </c>
      <c r="Z195" s="2" t="s">
        <v>13797</v>
      </c>
      <c r="AA195" s="2" t="s">
        <v>13798</v>
      </c>
      <c r="AB195" s="2" t="s">
        <v>13067</v>
      </c>
      <c r="AC195" s="2">
        <v>217684</v>
      </c>
    </row>
    <row r="196" spans="1:29" x14ac:dyDescent="0.2">
      <c r="A196" s="2" t="s">
        <v>3313</v>
      </c>
      <c r="B196" s="2">
        <v>83924</v>
      </c>
      <c r="C196" s="2" t="s">
        <v>3314</v>
      </c>
      <c r="D196" s="10">
        <v>193.50846862690301</v>
      </c>
      <c r="E196" s="52">
        <v>0.90224549756801098</v>
      </c>
      <c r="F196" s="7">
        <v>2.1550537163621699E-8</v>
      </c>
      <c r="G196" s="3" t="s">
        <v>8</v>
      </c>
      <c r="I196" s="17">
        <v>1.5514104019475801</v>
      </c>
      <c r="J196" s="7">
        <v>1.26220516572651E-8</v>
      </c>
      <c r="K196" s="3" t="s">
        <v>8</v>
      </c>
      <c r="M196" s="18">
        <v>-0.59686878965529</v>
      </c>
      <c r="N196" s="7">
        <v>2.0593410461467201E-2</v>
      </c>
      <c r="O196" s="3" t="s">
        <v>8</v>
      </c>
      <c r="Q196" s="6">
        <v>5.2296114724280203E-2</v>
      </c>
      <c r="R196" s="7">
        <v>0.89368054588162305</v>
      </c>
      <c r="S196" s="3" t="s">
        <v>5116</v>
      </c>
      <c r="U196" s="3">
        <f t="shared" si="2"/>
        <v>3</v>
      </c>
      <c r="W196" s="2" t="s">
        <v>3313</v>
      </c>
      <c r="X196" s="2" t="s">
        <v>13068</v>
      </c>
      <c r="Y196" s="2" t="s">
        <v>16759</v>
      </c>
      <c r="Z196" s="2" t="s">
        <v>3313</v>
      </c>
      <c r="AA196" s="2" t="s">
        <v>3314</v>
      </c>
      <c r="AB196" s="2" t="s">
        <v>13067</v>
      </c>
      <c r="AC196" s="2">
        <v>83924</v>
      </c>
    </row>
    <row r="197" spans="1:29" x14ac:dyDescent="0.2">
      <c r="A197" s="2" t="s">
        <v>1160</v>
      </c>
      <c r="B197" s="2">
        <v>631990</v>
      </c>
      <c r="C197" s="2" t="s">
        <v>1161</v>
      </c>
      <c r="D197" s="10">
        <v>5286.73585083539</v>
      </c>
      <c r="E197" s="52">
        <v>1.4063327679141699</v>
      </c>
      <c r="F197" s="7">
        <v>8.0961032087322001E-22</v>
      </c>
      <c r="G197" s="3" t="s">
        <v>8</v>
      </c>
      <c r="I197" s="17">
        <v>1.551068017135</v>
      </c>
      <c r="J197" s="7">
        <v>1.8553076201518799E-9</v>
      </c>
      <c r="K197" s="3" t="s">
        <v>8</v>
      </c>
      <c r="M197" s="18">
        <v>-2.99072410756721</v>
      </c>
      <c r="N197" s="7">
        <v>6.7617512661535196E-42</v>
      </c>
      <c r="O197" s="3" t="s">
        <v>8</v>
      </c>
      <c r="Q197" s="19">
        <v>-2.8459888583463799</v>
      </c>
      <c r="R197" s="7">
        <v>3.0695349950794198E-52</v>
      </c>
      <c r="S197" s="3" t="s">
        <v>8</v>
      </c>
      <c r="U197" s="3">
        <f t="shared" ref="U197:U260" si="3">COUNTIF(E197:S197, "YES")</f>
        <v>4</v>
      </c>
      <c r="W197" s="2" t="s">
        <v>1160</v>
      </c>
      <c r="X197" s="2" t="s">
        <v>13068</v>
      </c>
      <c r="Y197" s="2" t="s">
        <v>15108</v>
      </c>
      <c r="Z197" s="2" t="s">
        <v>1160</v>
      </c>
      <c r="AA197" s="2" t="s">
        <v>1161</v>
      </c>
      <c r="AB197" s="2" t="s">
        <v>13067</v>
      </c>
      <c r="AC197" s="2">
        <v>631990</v>
      </c>
    </row>
    <row r="198" spans="1:29" x14ac:dyDescent="0.2">
      <c r="A198" s="2" t="s">
        <v>8720</v>
      </c>
      <c r="B198" s="2">
        <v>23805</v>
      </c>
      <c r="C198" s="2" t="s">
        <v>8721</v>
      </c>
      <c r="D198" s="10">
        <v>2344.4429521729098</v>
      </c>
      <c r="E198" s="20">
        <v>0.25691124893598699</v>
      </c>
      <c r="F198" s="7">
        <v>4.20448397695131E-2</v>
      </c>
      <c r="G198" s="3" t="s">
        <v>5116</v>
      </c>
      <c r="I198" s="17">
        <v>1.5495161206574299</v>
      </c>
      <c r="J198" s="7">
        <v>3.3145824175279002E-14</v>
      </c>
      <c r="K198" s="3" t="s">
        <v>8</v>
      </c>
      <c r="M198" s="18">
        <v>-1.0400152172039101</v>
      </c>
      <c r="N198" s="7">
        <v>1.0394621346807701E-8</v>
      </c>
      <c r="O198" s="3" t="s">
        <v>8</v>
      </c>
      <c r="Q198" s="6">
        <v>0.25258965451753601</v>
      </c>
      <c r="R198" s="7">
        <v>0.18991970869390101</v>
      </c>
      <c r="S198" s="3" t="s">
        <v>5116</v>
      </c>
      <c r="U198" s="3">
        <f t="shared" si="3"/>
        <v>2</v>
      </c>
      <c r="W198" s="2" t="s">
        <v>8720</v>
      </c>
      <c r="X198" s="2" t="s">
        <v>13068</v>
      </c>
      <c r="Y198" s="2" t="s">
        <v>14317</v>
      </c>
      <c r="Z198" s="2" t="s">
        <v>8720</v>
      </c>
      <c r="AA198" s="2" t="s">
        <v>14318</v>
      </c>
      <c r="AB198" s="2" t="s">
        <v>13067</v>
      </c>
      <c r="AC198" s="2">
        <v>23805</v>
      </c>
    </row>
    <row r="199" spans="1:29" x14ac:dyDescent="0.2">
      <c r="A199" s="2" t="s">
        <v>3409</v>
      </c>
      <c r="B199" s="2" t="s">
        <v>64</v>
      </c>
      <c r="C199" s="2" t="s">
        <v>64</v>
      </c>
      <c r="D199" s="10">
        <v>287.43765344396002</v>
      </c>
      <c r="E199" s="52">
        <v>1.08142948086896</v>
      </c>
      <c r="F199" s="7">
        <v>5.1920676423102302E-8</v>
      </c>
      <c r="G199" s="3" t="s">
        <v>8</v>
      </c>
      <c r="I199" s="17">
        <v>1.54809235093687</v>
      </c>
      <c r="J199" s="7">
        <v>8.3280408628345597E-7</v>
      </c>
      <c r="K199" s="3" t="s">
        <v>8</v>
      </c>
      <c r="M199" s="18">
        <v>-1.5817544899490901</v>
      </c>
      <c r="N199" s="7">
        <v>1.0887838602426301E-8</v>
      </c>
      <c r="O199" s="3" t="s">
        <v>8</v>
      </c>
      <c r="Q199" s="19">
        <v>-1.11509161988118</v>
      </c>
      <c r="R199" s="7">
        <v>3.0933171523994E-5</v>
      </c>
      <c r="S199" s="3" t="s">
        <v>8</v>
      </c>
      <c r="U199" s="3">
        <f t="shared" si="3"/>
        <v>4</v>
      </c>
      <c r="W199" s="2" t="s">
        <v>3409</v>
      </c>
      <c r="X199" s="2" t="s">
        <v>13059</v>
      </c>
      <c r="Y199" s="2" t="s">
        <v>14815</v>
      </c>
      <c r="Z199" s="2" t="s">
        <v>14816</v>
      </c>
      <c r="AA199" s="2" t="s">
        <v>14817</v>
      </c>
      <c r="AB199" s="2" t="s">
        <v>13063</v>
      </c>
      <c r="AC199" s="2">
        <v>52480</v>
      </c>
    </row>
    <row r="200" spans="1:29" x14ac:dyDescent="0.2">
      <c r="A200" s="2" t="s">
        <v>439</v>
      </c>
      <c r="B200" s="2">
        <v>545156</v>
      </c>
      <c r="C200" s="2" t="s">
        <v>440</v>
      </c>
      <c r="D200" s="10">
        <v>2143.9155284472899</v>
      </c>
      <c r="E200" s="52">
        <v>1.48718184802897</v>
      </c>
      <c r="F200" s="7">
        <v>5.1663513350332498E-38</v>
      </c>
      <c r="G200" s="3" t="s">
        <v>8</v>
      </c>
      <c r="I200" s="17">
        <v>1.5470643796716299</v>
      </c>
      <c r="J200" s="7">
        <v>3.40070108789338E-13</v>
      </c>
      <c r="K200" s="3" t="s">
        <v>8</v>
      </c>
      <c r="M200" s="6">
        <v>-0.367276527442501</v>
      </c>
      <c r="N200" s="7">
        <v>8.1012682345359202E-2</v>
      </c>
      <c r="O200" s="3" t="s">
        <v>5116</v>
      </c>
      <c r="Q200" s="6">
        <v>-0.30739399579984</v>
      </c>
      <c r="R200" s="7">
        <v>0.112121520767802</v>
      </c>
      <c r="S200" s="3" t="s">
        <v>5116</v>
      </c>
      <c r="U200" s="3">
        <f t="shared" si="3"/>
        <v>2</v>
      </c>
      <c r="W200" s="2" t="s">
        <v>439</v>
      </c>
      <c r="X200" s="2" t="s">
        <v>13068</v>
      </c>
      <c r="Y200" s="2" t="s">
        <v>17246</v>
      </c>
      <c r="Z200" s="2" t="s">
        <v>439</v>
      </c>
      <c r="AA200" s="2" t="s">
        <v>440</v>
      </c>
      <c r="AB200" s="2" t="s">
        <v>13067</v>
      </c>
      <c r="AC200" s="2">
        <v>545156</v>
      </c>
    </row>
    <row r="201" spans="1:29" x14ac:dyDescent="0.2">
      <c r="A201" s="2" t="s">
        <v>1130</v>
      </c>
      <c r="B201" s="2">
        <v>208624</v>
      </c>
      <c r="C201" s="2" t="s">
        <v>1131</v>
      </c>
      <c r="D201" s="10">
        <v>598.79128831198898</v>
      </c>
      <c r="E201" s="52">
        <v>1.2384200810369199</v>
      </c>
      <c r="F201" s="7">
        <v>3.8618068070196902E-22</v>
      </c>
      <c r="G201" s="3" t="s">
        <v>8</v>
      </c>
      <c r="I201" s="17">
        <v>1.5462739282531399</v>
      </c>
      <c r="J201" s="7">
        <v>2.1441551814142701E-11</v>
      </c>
      <c r="K201" s="3" t="s">
        <v>8</v>
      </c>
      <c r="M201" s="6">
        <v>-0.34575576916314399</v>
      </c>
      <c r="N201" s="7">
        <v>0.13668287128144699</v>
      </c>
      <c r="O201" s="3" t="s">
        <v>5116</v>
      </c>
      <c r="Q201" s="6">
        <v>-3.7901921946925501E-2</v>
      </c>
      <c r="R201" s="7">
        <v>0.90817028727662197</v>
      </c>
      <c r="S201" s="3" t="s">
        <v>5116</v>
      </c>
      <c r="U201" s="3">
        <f t="shared" si="3"/>
        <v>2</v>
      </c>
      <c r="W201" s="2" t="s">
        <v>1130</v>
      </c>
      <c r="X201" s="2" t="s">
        <v>13068</v>
      </c>
      <c r="Y201" s="2" t="s">
        <v>14231</v>
      </c>
      <c r="Z201" s="2" t="s">
        <v>1130</v>
      </c>
      <c r="AA201" s="2" t="s">
        <v>1131</v>
      </c>
      <c r="AB201" s="2" t="s">
        <v>13067</v>
      </c>
      <c r="AC201" s="2">
        <v>208624</v>
      </c>
    </row>
    <row r="202" spans="1:29" x14ac:dyDescent="0.2">
      <c r="A202" s="2" t="s">
        <v>2436</v>
      </c>
      <c r="B202" s="2">
        <v>74178</v>
      </c>
      <c r="C202" s="2" t="s">
        <v>2437</v>
      </c>
      <c r="D202" s="10">
        <v>1808.26928395972</v>
      </c>
      <c r="E202" s="52">
        <v>1.0705881569387901</v>
      </c>
      <c r="F202" s="7">
        <v>7.0209540025094699E-12</v>
      </c>
      <c r="G202" s="3" t="s">
        <v>8</v>
      </c>
      <c r="I202" s="17">
        <v>1.54560272737157</v>
      </c>
      <c r="J202" s="7">
        <v>8.8806650384250104E-9</v>
      </c>
      <c r="K202" s="3" t="s">
        <v>8</v>
      </c>
      <c r="M202" s="6">
        <v>-0.40870299722925602</v>
      </c>
      <c r="N202" s="7">
        <v>0.128859239491176</v>
      </c>
      <c r="O202" s="3" t="s">
        <v>5116</v>
      </c>
      <c r="Q202" s="6">
        <v>6.6311573203527499E-2</v>
      </c>
      <c r="R202" s="7">
        <v>0.85852193164513002</v>
      </c>
      <c r="S202" s="3" t="s">
        <v>5116</v>
      </c>
      <c r="U202" s="3">
        <f t="shared" si="3"/>
        <v>2</v>
      </c>
      <c r="W202" s="2" t="s">
        <v>2436</v>
      </c>
      <c r="X202" s="2" t="s">
        <v>13068</v>
      </c>
      <c r="Y202" s="2" t="s">
        <v>20288</v>
      </c>
      <c r="Z202" s="2" t="s">
        <v>2436</v>
      </c>
      <c r="AA202" s="2" t="s">
        <v>2437</v>
      </c>
      <c r="AB202" s="2" t="s">
        <v>13067</v>
      </c>
      <c r="AC202" s="2">
        <v>74178</v>
      </c>
    </row>
    <row r="203" spans="1:29" x14ac:dyDescent="0.2">
      <c r="A203" s="2" t="s">
        <v>1460</v>
      </c>
      <c r="B203" s="2">
        <v>100715</v>
      </c>
      <c r="C203" s="2" t="s">
        <v>1461</v>
      </c>
      <c r="D203" s="10">
        <v>1089.5409838037201</v>
      </c>
      <c r="E203" s="52">
        <v>1.21693124204199</v>
      </c>
      <c r="F203" s="7">
        <v>2.08524981942993E-18</v>
      </c>
      <c r="G203" s="3" t="s">
        <v>8</v>
      </c>
      <c r="I203" s="17">
        <v>1.54545587101802</v>
      </c>
      <c r="J203" s="7">
        <v>3.8176078897752198E-10</v>
      </c>
      <c r="K203" s="3" t="s">
        <v>8</v>
      </c>
      <c r="M203" s="6">
        <v>-0.54648420744225901</v>
      </c>
      <c r="N203" s="7">
        <v>1.9888604385574701E-2</v>
      </c>
      <c r="O203" s="3" t="s">
        <v>5116</v>
      </c>
      <c r="Q203" s="6">
        <v>-0.21795957846622999</v>
      </c>
      <c r="R203" s="7">
        <v>0.39943652569414101</v>
      </c>
      <c r="S203" s="3" t="s">
        <v>5116</v>
      </c>
      <c r="U203" s="3">
        <f t="shared" si="3"/>
        <v>2</v>
      </c>
      <c r="W203" s="2" t="s">
        <v>1460</v>
      </c>
      <c r="X203" s="2" t="s">
        <v>13059</v>
      </c>
      <c r="Y203" s="2" t="s">
        <v>18518</v>
      </c>
      <c r="Z203" s="2" t="s">
        <v>18519</v>
      </c>
      <c r="AA203" s="2" t="s">
        <v>18520</v>
      </c>
      <c r="AB203" s="2" t="s">
        <v>13067</v>
      </c>
      <c r="AC203" s="2">
        <v>100715</v>
      </c>
    </row>
    <row r="204" spans="1:29" x14ac:dyDescent="0.2">
      <c r="A204" s="2" t="s">
        <v>12316</v>
      </c>
      <c r="B204" s="2">
        <v>70790</v>
      </c>
      <c r="C204" s="2" t="s">
        <v>12317</v>
      </c>
      <c r="D204" s="10">
        <v>2372.9296907120502</v>
      </c>
      <c r="E204" s="20">
        <v>4.32219748577891E-2</v>
      </c>
      <c r="F204" s="7">
        <v>0.82911726566105504</v>
      </c>
      <c r="G204" s="3" t="s">
        <v>5116</v>
      </c>
      <c r="I204" s="17">
        <v>1.54441561070389</v>
      </c>
      <c r="J204" s="7">
        <v>8.09222664202713E-13</v>
      </c>
      <c r="K204" s="3" t="s">
        <v>8</v>
      </c>
      <c r="M204" s="18">
        <v>-1.85614779520284</v>
      </c>
      <c r="N204" s="7">
        <v>3.7740721323734801E-23</v>
      </c>
      <c r="O204" s="3" t="s">
        <v>8</v>
      </c>
      <c r="Q204" s="6">
        <v>-0.35495415935673302</v>
      </c>
      <c r="R204" s="7">
        <v>6.3185973276891697E-2</v>
      </c>
      <c r="S204" s="3" t="s">
        <v>5116</v>
      </c>
      <c r="U204" s="3">
        <f t="shared" si="3"/>
        <v>2</v>
      </c>
      <c r="W204" s="2" t="s">
        <v>12316</v>
      </c>
      <c r="X204" s="2" t="s">
        <v>13068</v>
      </c>
      <c r="Y204" s="2" t="s">
        <v>20909</v>
      </c>
      <c r="Z204" s="2" t="s">
        <v>12316</v>
      </c>
      <c r="AA204" s="2" t="s">
        <v>12317</v>
      </c>
      <c r="AB204" s="2" t="s">
        <v>13067</v>
      </c>
      <c r="AC204" s="2">
        <v>70790</v>
      </c>
    </row>
    <row r="205" spans="1:29" x14ac:dyDescent="0.2">
      <c r="A205" s="2" t="s">
        <v>6488</v>
      </c>
      <c r="B205" s="2">
        <v>19246</v>
      </c>
      <c r="C205" s="2" t="s">
        <v>6489</v>
      </c>
      <c r="D205" s="10">
        <v>2510.3178843188298</v>
      </c>
      <c r="E205" s="20">
        <v>0.41500982800808001</v>
      </c>
      <c r="F205" s="7">
        <v>2.2033646341593301E-5</v>
      </c>
      <c r="G205" s="3" t="s">
        <v>5116</v>
      </c>
      <c r="I205" s="17">
        <v>1.5421899908132499</v>
      </c>
      <c r="J205" s="7">
        <v>8.2379030524413396E-19</v>
      </c>
      <c r="K205" s="3" t="s">
        <v>8</v>
      </c>
      <c r="M205" s="18">
        <v>-1.1240688933256899</v>
      </c>
      <c r="N205" s="7">
        <v>2.97806238558153E-13</v>
      </c>
      <c r="O205" s="3" t="s">
        <v>8</v>
      </c>
      <c r="Q205" s="6">
        <v>3.11126947947874E-3</v>
      </c>
      <c r="R205" s="7">
        <v>0.99019784083562401</v>
      </c>
      <c r="S205" s="3" t="s">
        <v>5116</v>
      </c>
      <c r="U205" s="3">
        <f t="shared" si="3"/>
        <v>2</v>
      </c>
      <c r="W205" s="2" t="s">
        <v>6488</v>
      </c>
      <c r="X205" s="2" t="s">
        <v>13068</v>
      </c>
      <c r="Y205" s="2" t="s">
        <v>19115</v>
      </c>
      <c r="Z205" s="2" t="s">
        <v>6488</v>
      </c>
      <c r="AA205" s="2" t="s">
        <v>6489</v>
      </c>
      <c r="AB205" s="2" t="s">
        <v>13067</v>
      </c>
      <c r="AC205" s="2">
        <v>19246</v>
      </c>
    </row>
    <row r="206" spans="1:29" x14ac:dyDescent="0.2">
      <c r="A206" s="2" t="s">
        <v>4574</v>
      </c>
      <c r="B206" s="2">
        <v>235472</v>
      </c>
      <c r="C206" s="2" t="s">
        <v>4575</v>
      </c>
      <c r="D206" s="10">
        <v>94.746298189190497</v>
      </c>
      <c r="E206" s="52">
        <v>1.0125230542351999</v>
      </c>
      <c r="F206" s="7">
        <v>2.3905684650918301E-3</v>
      </c>
      <c r="G206" s="3" t="s">
        <v>8</v>
      </c>
      <c r="I206" s="17">
        <v>1.5400657011755501</v>
      </c>
      <c r="J206" s="7">
        <v>1.3758979460322501E-5</v>
      </c>
      <c r="K206" s="3" t="s">
        <v>8</v>
      </c>
      <c r="M206" s="18">
        <v>-1.0252721661325701</v>
      </c>
      <c r="N206" s="7">
        <v>3.4373102367973498E-3</v>
      </c>
      <c r="O206" s="3" t="s">
        <v>8</v>
      </c>
      <c r="Q206" s="6">
        <v>-0.49772951919221797</v>
      </c>
      <c r="R206" s="7">
        <v>0.27200801964168803</v>
      </c>
      <c r="S206" s="3" t="s">
        <v>5116</v>
      </c>
      <c r="U206" s="3">
        <f t="shared" si="3"/>
        <v>3</v>
      </c>
      <c r="W206" s="2" t="s">
        <v>4574</v>
      </c>
      <c r="X206" s="2" t="s">
        <v>13068</v>
      </c>
      <c r="Y206" s="2" t="s">
        <v>19039</v>
      </c>
      <c r="Z206" s="2" t="s">
        <v>4574</v>
      </c>
      <c r="AA206" s="2" t="s">
        <v>4575</v>
      </c>
      <c r="AB206" s="2" t="s">
        <v>13067</v>
      </c>
      <c r="AC206" s="2">
        <v>235472</v>
      </c>
    </row>
    <row r="207" spans="1:29" x14ac:dyDescent="0.2">
      <c r="A207" s="2" t="s">
        <v>2950</v>
      </c>
      <c r="B207" s="2">
        <v>68521</v>
      </c>
      <c r="C207" s="2" t="s">
        <v>2951</v>
      </c>
      <c r="D207" s="10">
        <v>1418.2187313213001</v>
      </c>
      <c r="E207" s="52">
        <v>0.73512352899712596</v>
      </c>
      <c r="F207" s="7">
        <v>9.8127821792762499E-10</v>
      </c>
      <c r="G207" s="3" t="s">
        <v>8</v>
      </c>
      <c r="I207" s="17">
        <v>1.5376685685736</v>
      </c>
      <c r="J207" s="7">
        <v>9.6440275957729502E-13</v>
      </c>
      <c r="K207" s="3" t="s">
        <v>8</v>
      </c>
      <c r="M207" s="6">
        <v>-0.29473209295716601</v>
      </c>
      <c r="N207" s="7">
        <v>0.18147703266103299</v>
      </c>
      <c r="O207" s="3" t="s">
        <v>5116</v>
      </c>
      <c r="Q207" s="6">
        <v>0.50781294661930898</v>
      </c>
      <c r="R207" s="7">
        <v>4.7049351091439503E-3</v>
      </c>
      <c r="S207" s="3" t="s">
        <v>5116</v>
      </c>
      <c r="U207" s="3">
        <f t="shared" si="3"/>
        <v>2</v>
      </c>
      <c r="W207" s="2" t="s">
        <v>2950</v>
      </c>
      <c r="X207" s="2" t="s">
        <v>13068</v>
      </c>
      <c r="Y207" s="2" t="s">
        <v>16167</v>
      </c>
      <c r="Z207" s="2" t="s">
        <v>2950</v>
      </c>
      <c r="AA207" s="2" t="s">
        <v>2951</v>
      </c>
      <c r="AB207" s="2" t="s">
        <v>13067</v>
      </c>
      <c r="AC207" s="2">
        <v>68521</v>
      </c>
    </row>
    <row r="208" spans="1:29" x14ac:dyDescent="0.2">
      <c r="A208" s="2" t="s">
        <v>3719</v>
      </c>
      <c r="B208" s="2">
        <v>117149</v>
      </c>
      <c r="C208" s="2" t="s">
        <v>3720</v>
      </c>
      <c r="D208" s="10">
        <v>271.706955567406</v>
      </c>
      <c r="E208" s="52">
        <v>0.97914775952872102</v>
      </c>
      <c r="F208" s="7">
        <v>1.1313712027058099E-6</v>
      </c>
      <c r="G208" s="3" t="s">
        <v>8</v>
      </c>
      <c r="I208" s="17">
        <v>1.5376467895708399</v>
      </c>
      <c r="J208" s="7">
        <v>1.1538622271261799E-6</v>
      </c>
      <c r="K208" s="3" t="s">
        <v>8</v>
      </c>
      <c r="M208" s="18">
        <v>-0.80797084933962104</v>
      </c>
      <c r="N208" s="7">
        <v>6.0094856196416697E-3</v>
      </c>
      <c r="O208" s="3" t="s">
        <v>8</v>
      </c>
      <c r="Q208" s="6">
        <v>-0.24947181929749801</v>
      </c>
      <c r="R208" s="7">
        <v>0.49474269761510298</v>
      </c>
      <c r="S208" s="3" t="s">
        <v>5116</v>
      </c>
      <c r="U208" s="3">
        <f t="shared" si="3"/>
        <v>3</v>
      </c>
      <c r="W208" s="2" t="s">
        <v>3719</v>
      </c>
      <c r="X208" s="2" t="s">
        <v>13068</v>
      </c>
      <c r="Y208" s="2" t="s">
        <v>20531</v>
      </c>
      <c r="Z208" s="2" t="s">
        <v>3719</v>
      </c>
      <c r="AA208" s="2" t="s">
        <v>3720</v>
      </c>
      <c r="AB208" s="2" t="s">
        <v>13067</v>
      </c>
      <c r="AC208" s="2">
        <v>117149</v>
      </c>
    </row>
    <row r="209" spans="1:29" x14ac:dyDescent="0.2">
      <c r="A209" s="2" t="s">
        <v>7844</v>
      </c>
      <c r="B209" s="2">
        <v>76800</v>
      </c>
      <c r="C209" s="2" t="s">
        <v>7845</v>
      </c>
      <c r="D209" s="10">
        <v>951.93061463338302</v>
      </c>
      <c r="E209" s="20">
        <v>0.56303087344122704</v>
      </c>
      <c r="F209" s="7">
        <v>6.3284767580315399E-3</v>
      </c>
      <c r="G209" s="3" t="s">
        <v>5116</v>
      </c>
      <c r="I209" s="17">
        <v>1.53647525219674</v>
      </c>
      <c r="J209" s="7">
        <v>7.5818527015070001E-7</v>
      </c>
      <c r="K209" s="3" t="s">
        <v>8</v>
      </c>
      <c r="M209" s="18">
        <v>-1.1664399541200401</v>
      </c>
      <c r="N209" s="7">
        <v>2.7790573122234898E-5</v>
      </c>
      <c r="O209" s="3" t="s">
        <v>8</v>
      </c>
      <c r="Q209" s="6">
        <v>-0.19299557536452699</v>
      </c>
      <c r="R209" s="7">
        <v>0.60857761183466397</v>
      </c>
      <c r="S209" s="3" t="s">
        <v>5116</v>
      </c>
      <c r="U209" s="3">
        <f t="shared" si="3"/>
        <v>2</v>
      </c>
      <c r="W209" s="2" t="s">
        <v>7844</v>
      </c>
      <c r="X209" s="2" t="s">
        <v>13068</v>
      </c>
      <c r="Y209" s="2" t="s">
        <v>20980</v>
      </c>
      <c r="Z209" s="2" t="s">
        <v>7844</v>
      </c>
      <c r="AA209" s="2" t="s">
        <v>7845</v>
      </c>
      <c r="AB209" s="2" t="s">
        <v>13067</v>
      </c>
      <c r="AC209" s="2">
        <v>76800</v>
      </c>
    </row>
    <row r="210" spans="1:29" x14ac:dyDescent="0.2">
      <c r="A210" s="2" t="s">
        <v>2921</v>
      </c>
      <c r="B210" s="2">
        <v>216161</v>
      </c>
      <c r="C210" s="2" t="s">
        <v>2922</v>
      </c>
      <c r="D210" s="10">
        <v>395.08397192916402</v>
      </c>
      <c r="E210" s="52">
        <v>1.1028693180350999</v>
      </c>
      <c r="F210" s="7">
        <v>8.3699199009443104E-10</v>
      </c>
      <c r="G210" s="3" t="s">
        <v>8</v>
      </c>
      <c r="I210" s="17">
        <v>1.53447135577032</v>
      </c>
      <c r="J210" s="7">
        <v>2.4308911360165603E-7</v>
      </c>
      <c r="K210" s="3" t="s">
        <v>8</v>
      </c>
      <c r="M210" s="6">
        <v>-0.164882731419082</v>
      </c>
      <c r="N210" s="7">
        <v>0.63697367550129602</v>
      </c>
      <c r="O210" s="3" t="s">
        <v>5116</v>
      </c>
      <c r="Q210" s="6">
        <v>0.26671930631614499</v>
      </c>
      <c r="R210" s="7">
        <v>0.40807382212826299</v>
      </c>
      <c r="S210" s="3" t="s">
        <v>5116</v>
      </c>
      <c r="U210" s="3">
        <f t="shared" si="3"/>
        <v>2</v>
      </c>
      <c r="W210" s="2" t="s">
        <v>2921</v>
      </c>
      <c r="X210" s="2" t="s">
        <v>13068</v>
      </c>
      <c r="Y210" s="2" t="s">
        <v>19660</v>
      </c>
      <c r="Z210" s="2" t="s">
        <v>2921</v>
      </c>
      <c r="AA210" s="2" t="s">
        <v>19661</v>
      </c>
      <c r="AB210" s="2" t="s">
        <v>13067</v>
      </c>
      <c r="AC210" s="2">
        <v>216161</v>
      </c>
    </row>
    <row r="211" spans="1:29" x14ac:dyDescent="0.2">
      <c r="A211" s="2" t="s">
        <v>2590</v>
      </c>
      <c r="B211" s="2">
        <v>99003</v>
      </c>
      <c r="C211" s="2" t="s">
        <v>2591</v>
      </c>
      <c r="D211" s="10">
        <v>328.91321062482899</v>
      </c>
      <c r="E211" s="52">
        <v>1.47906215743997</v>
      </c>
      <c r="F211" s="7">
        <v>3.3671127576394498E-11</v>
      </c>
      <c r="G211" s="3" t="s">
        <v>8</v>
      </c>
      <c r="I211" s="17">
        <v>1.53388358008351</v>
      </c>
      <c r="J211" s="7">
        <v>5.6030658438309398E-6</v>
      </c>
      <c r="K211" s="3" t="s">
        <v>8</v>
      </c>
      <c r="M211" s="18">
        <v>-0.90879950966698297</v>
      </c>
      <c r="N211" s="7">
        <v>3.8283448068025501E-3</v>
      </c>
      <c r="O211" s="3" t="s">
        <v>8</v>
      </c>
      <c r="Q211" s="19">
        <v>-0.85397808702344302</v>
      </c>
      <c r="R211" s="7">
        <v>5.9095891432880401E-3</v>
      </c>
      <c r="S211" s="3" t="s">
        <v>8</v>
      </c>
      <c r="U211" s="3">
        <f t="shared" si="3"/>
        <v>4</v>
      </c>
      <c r="W211" s="2" t="s">
        <v>2590</v>
      </c>
      <c r="X211" s="2" t="s">
        <v>13068</v>
      </c>
      <c r="Y211" s="2" t="s">
        <v>19173</v>
      </c>
      <c r="Z211" s="2" t="s">
        <v>2590</v>
      </c>
      <c r="AA211" s="2" t="s">
        <v>2591</v>
      </c>
      <c r="AB211" s="2" t="s">
        <v>13067</v>
      </c>
      <c r="AC211" s="2">
        <v>99003</v>
      </c>
    </row>
    <row r="212" spans="1:29" x14ac:dyDescent="0.2">
      <c r="A212" s="2" t="s">
        <v>710</v>
      </c>
      <c r="B212" s="2">
        <v>108705</v>
      </c>
      <c r="C212" s="2" t="s">
        <v>711</v>
      </c>
      <c r="D212" s="10">
        <v>2177.1110159845798</v>
      </c>
      <c r="E212" s="52">
        <v>1.19284058552771</v>
      </c>
      <c r="F212" s="7">
        <v>2.6773527112306902E-28</v>
      </c>
      <c r="G212" s="3" t="s">
        <v>8</v>
      </c>
      <c r="I212" s="17">
        <v>1.53368513630211</v>
      </c>
      <c r="J212" s="7">
        <v>1.6701195231496099E-14</v>
      </c>
      <c r="K212" s="3" t="s">
        <v>8</v>
      </c>
      <c r="M212" s="6">
        <v>-0.39110534610026199</v>
      </c>
      <c r="N212" s="7">
        <v>4.4533623085267399E-2</v>
      </c>
      <c r="O212" s="3" t="s">
        <v>5116</v>
      </c>
      <c r="Q212" s="6">
        <v>-5.0260795325855603E-2</v>
      </c>
      <c r="R212" s="7">
        <v>0.85220806671248195</v>
      </c>
      <c r="S212" s="3" t="s">
        <v>5116</v>
      </c>
      <c r="U212" s="3">
        <f t="shared" si="3"/>
        <v>2</v>
      </c>
      <c r="W212" s="2" t="s">
        <v>710</v>
      </c>
      <c r="X212" s="2" t="s">
        <v>13068</v>
      </c>
      <c r="Y212" s="2" t="s">
        <v>19141</v>
      </c>
      <c r="Z212" s="2" t="s">
        <v>710</v>
      </c>
      <c r="AA212" s="2" t="s">
        <v>711</v>
      </c>
      <c r="AB212" s="2" t="s">
        <v>13067</v>
      </c>
      <c r="AC212" s="2">
        <v>108705</v>
      </c>
    </row>
    <row r="213" spans="1:29" x14ac:dyDescent="0.2">
      <c r="A213" s="2" t="s">
        <v>8183</v>
      </c>
      <c r="B213" s="2">
        <v>329002</v>
      </c>
      <c r="C213" s="2" t="s">
        <v>8184</v>
      </c>
      <c r="D213" s="10">
        <v>723.64033040941194</v>
      </c>
      <c r="E213" s="20">
        <v>0.35260786248826598</v>
      </c>
      <c r="F213" s="7">
        <v>1.4712894713764E-2</v>
      </c>
      <c r="G213" s="3" t="s">
        <v>5116</v>
      </c>
      <c r="I213" s="17">
        <v>1.53155290353358</v>
      </c>
      <c r="J213" s="7">
        <v>6.5758486293790804E-11</v>
      </c>
      <c r="K213" s="3" t="s">
        <v>8</v>
      </c>
      <c r="M213" s="18">
        <v>-1.2876056381123999</v>
      </c>
      <c r="N213" s="7">
        <v>4.5269913196039298E-10</v>
      </c>
      <c r="O213" s="3" t="s">
        <v>8</v>
      </c>
      <c r="Q213" s="6">
        <v>-0.108660597067091</v>
      </c>
      <c r="R213" s="7">
        <v>0.70706554754839401</v>
      </c>
      <c r="S213" s="3" t="s">
        <v>5116</v>
      </c>
      <c r="U213" s="3">
        <f t="shared" si="3"/>
        <v>2</v>
      </c>
      <c r="W213" s="2" t="s">
        <v>8183</v>
      </c>
      <c r="X213" s="2" t="s">
        <v>13068</v>
      </c>
      <c r="Y213" s="2" t="s">
        <v>21269</v>
      </c>
      <c r="Z213" s="2" t="s">
        <v>8183</v>
      </c>
      <c r="AA213" s="2" t="s">
        <v>8184</v>
      </c>
      <c r="AB213" s="2" t="s">
        <v>13067</v>
      </c>
      <c r="AC213" s="2">
        <v>329002</v>
      </c>
    </row>
    <row r="214" spans="1:29" x14ac:dyDescent="0.2">
      <c r="A214" s="2" t="s">
        <v>2304</v>
      </c>
      <c r="B214" s="2">
        <v>109241</v>
      </c>
      <c r="C214" s="2" t="s">
        <v>2305</v>
      </c>
      <c r="D214" s="10">
        <v>840.213462380436</v>
      </c>
      <c r="E214" s="52">
        <v>0.94753459088613101</v>
      </c>
      <c r="F214" s="7">
        <v>1.62894105711776E-12</v>
      </c>
      <c r="G214" s="3" t="s">
        <v>8</v>
      </c>
      <c r="I214" s="17">
        <v>1.53016977476444</v>
      </c>
      <c r="J214" s="7">
        <v>1.1965016998381099E-10</v>
      </c>
      <c r="K214" s="3" t="s">
        <v>8</v>
      </c>
      <c r="M214" s="18">
        <v>-1.09336698950391</v>
      </c>
      <c r="N214" s="7">
        <v>2.2089494789959699E-7</v>
      </c>
      <c r="O214" s="3" t="s">
        <v>8</v>
      </c>
      <c r="Q214" s="6">
        <v>-0.51073180562560205</v>
      </c>
      <c r="R214" s="7">
        <v>1.15261317117009E-2</v>
      </c>
      <c r="S214" s="3" t="s">
        <v>5116</v>
      </c>
      <c r="U214" s="3">
        <f t="shared" si="3"/>
        <v>3</v>
      </c>
      <c r="W214" s="2" t="s">
        <v>2304</v>
      </c>
      <c r="X214" s="2" t="s">
        <v>13068</v>
      </c>
      <c r="Y214" s="2" t="s">
        <v>17687</v>
      </c>
      <c r="Z214" s="2" t="s">
        <v>2304</v>
      </c>
      <c r="AA214" s="2" t="s">
        <v>2305</v>
      </c>
      <c r="AB214" s="2" t="s">
        <v>13067</v>
      </c>
      <c r="AC214" s="2">
        <v>109241</v>
      </c>
    </row>
    <row r="215" spans="1:29" x14ac:dyDescent="0.2">
      <c r="A215" s="2" t="s">
        <v>4002</v>
      </c>
      <c r="B215" s="2">
        <v>68770</v>
      </c>
      <c r="C215" s="2" t="s">
        <v>4003</v>
      </c>
      <c r="D215" s="10">
        <v>603.75849962970904</v>
      </c>
      <c r="E215" s="52">
        <v>0.85233737389720698</v>
      </c>
      <c r="F215" s="7">
        <v>1.7462346289895501E-5</v>
      </c>
      <c r="G215" s="3" t="s">
        <v>8</v>
      </c>
      <c r="I215" s="17">
        <v>1.52941891295777</v>
      </c>
      <c r="J215" s="7">
        <v>9.6557792545509194E-7</v>
      </c>
      <c r="K215" s="3" t="s">
        <v>8</v>
      </c>
      <c r="M215" s="6">
        <v>-0.45605142873612098</v>
      </c>
      <c r="N215" s="7">
        <v>0.146064710341858</v>
      </c>
      <c r="O215" s="3" t="s">
        <v>5116</v>
      </c>
      <c r="Q215" s="6">
        <v>0.221030110324446</v>
      </c>
      <c r="R215" s="7">
        <v>0.54804557905620799</v>
      </c>
      <c r="S215" s="3" t="s">
        <v>5116</v>
      </c>
      <c r="U215" s="3">
        <f t="shared" si="3"/>
        <v>2</v>
      </c>
      <c r="W215" s="2" t="s">
        <v>4002</v>
      </c>
      <c r="X215" s="2" t="s">
        <v>13068</v>
      </c>
      <c r="Y215" s="2" t="s">
        <v>18709</v>
      </c>
      <c r="Z215" s="2" t="s">
        <v>4002</v>
      </c>
      <c r="AA215" s="2" t="s">
        <v>4003</v>
      </c>
      <c r="AB215" s="2" t="s">
        <v>13067</v>
      </c>
      <c r="AC215" s="2">
        <v>68770</v>
      </c>
    </row>
    <row r="216" spans="1:29" x14ac:dyDescent="0.2">
      <c r="A216" s="2" t="s">
        <v>6712</v>
      </c>
      <c r="B216" s="2">
        <v>213988</v>
      </c>
      <c r="C216" s="2" t="s">
        <v>6713</v>
      </c>
      <c r="D216" s="10">
        <v>1554.38610299743</v>
      </c>
      <c r="E216" s="20">
        <v>0.53835073234253505</v>
      </c>
      <c r="F216" s="7">
        <v>8.7315528267827594E-5</v>
      </c>
      <c r="G216" s="3" t="s">
        <v>5116</v>
      </c>
      <c r="I216" s="17">
        <v>1.51859575156605</v>
      </c>
      <c r="J216" s="7">
        <v>9.8387905504603097E-11</v>
      </c>
      <c r="K216" s="3" t="s">
        <v>8</v>
      </c>
      <c r="M216" s="18">
        <v>-1.8988824126688</v>
      </c>
      <c r="N216" s="7">
        <v>9.5806059062390199E-21</v>
      </c>
      <c r="O216" s="3" t="s">
        <v>8</v>
      </c>
      <c r="Q216" s="19">
        <v>-0.91863739344528605</v>
      </c>
      <c r="R216" s="7">
        <v>7.33699004129499E-7</v>
      </c>
      <c r="S216" s="3" t="s">
        <v>8</v>
      </c>
      <c r="U216" s="3">
        <f t="shared" si="3"/>
        <v>3</v>
      </c>
      <c r="W216" s="2" t="s">
        <v>6712</v>
      </c>
      <c r="X216" s="2" t="s">
        <v>13068</v>
      </c>
      <c r="Y216" s="2" t="s">
        <v>20671</v>
      </c>
      <c r="Z216" s="2" t="s">
        <v>6712</v>
      </c>
      <c r="AA216" s="2" t="s">
        <v>6713</v>
      </c>
      <c r="AB216" s="2" t="s">
        <v>13067</v>
      </c>
      <c r="AC216" s="2">
        <v>213988</v>
      </c>
    </row>
    <row r="217" spans="1:29" x14ac:dyDescent="0.2">
      <c r="A217" s="2" t="s">
        <v>1106</v>
      </c>
      <c r="B217" s="2" t="s">
        <v>64</v>
      </c>
      <c r="C217" s="2" t="s">
        <v>64</v>
      </c>
      <c r="D217" s="10">
        <v>792.75147669222201</v>
      </c>
      <c r="E217" s="52">
        <v>1.4284924163965</v>
      </c>
      <c r="F217" s="7">
        <v>1.4234741051262801E-22</v>
      </c>
      <c r="G217" s="3" t="s">
        <v>8</v>
      </c>
      <c r="I217" s="17">
        <v>1.5185730418250301</v>
      </c>
      <c r="J217" s="7">
        <v>4.2661957961846099E-9</v>
      </c>
      <c r="K217" s="3" t="s">
        <v>8</v>
      </c>
      <c r="M217" s="6">
        <v>0.146053469898966</v>
      </c>
      <c r="N217" s="7">
        <v>0.630972255573924</v>
      </c>
      <c r="O217" s="3" t="s">
        <v>5116</v>
      </c>
      <c r="Q217" s="6">
        <v>0.23613409532749499</v>
      </c>
      <c r="R217" s="7">
        <v>0.38258207827512097</v>
      </c>
      <c r="S217" s="3" t="s">
        <v>5116</v>
      </c>
      <c r="U217" s="3">
        <f t="shared" si="3"/>
        <v>2</v>
      </c>
      <c r="W217" s="2" t="s">
        <v>1106</v>
      </c>
      <c r="X217" s="2" t="s">
        <v>13059</v>
      </c>
      <c r="Y217" s="2" t="s">
        <v>14978</v>
      </c>
      <c r="Z217" s="2" t="s">
        <v>14979</v>
      </c>
      <c r="AA217" s="2" t="s">
        <v>14980</v>
      </c>
      <c r="AB217" s="2" t="s">
        <v>13067</v>
      </c>
      <c r="AC217" s="2">
        <v>70012</v>
      </c>
    </row>
    <row r="218" spans="1:29" x14ac:dyDescent="0.2">
      <c r="A218" s="2" t="s">
        <v>12549</v>
      </c>
      <c r="B218" s="2">
        <v>12395</v>
      </c>
      <c r="C218" s="2" t="s">
        <v>12550</v>
      </c>
      <c r="D218" s="10">
        <v>2300.1419642967198</v>
      </c>
      <c r="E218" s="20">
        <v>-3.09051171559253E-2</v>
      </c>
      <c r="F218" s="7">
        <v>0.88411399012872405</v>
      </c>
      <c r="G218" s="3" t="s">
        <v>5116</v>
      </c>
      <c r="I218" s="17">
        <v>1.5180617606353199</v>
      </c>
      <c r="J218" s="7">
        <v>4.2540536479744E-12</v>
      </c>
      <c r="K218" s="3" t="s">
        <v>8</v>
      </c>
      <c r="M218" s="18">
        <v>-1.59551366662342</v>
      </c>
      <c r="N218" s="7">
        <v>6.5819001720543103E-17</v>
      </c>
      <c r="O218" s="3" t="s">
        <v>8</v>
      </c>
      <c r="Q218" s="6">
        <v>-4.65467888321782E-2</v>
      </c>
      <c r="R218" s="7">
        <v>0.875975547986653</v>
      </c>
      <c r="S218" s="3" t="s">
        <v>5116</v>
      </c>
      <c r="U218" s="3">
        <f t="shared" si="3"/>
        <v>2</v>
      </c>
      <c r="W218" s="2" t="s">
        <v>12549</v>
      </c>
      <c r="X218" s="2" t="s">
        <v>13068</v>
      </c>
      <c r="Y218" s="2" t="s">
        <v>19604</v>
      </c>
      <c r="Z218" s="2" t="s">
        <v>12549</v>
      </c>
      <c r="AA218" s="2" t="s">
        <v>19605</v>
      </c>
      <c r="AB218" s="2" t="s">
        <v>13067</v>
      </c>
      <c r="AC218" s="2">
        <v>12395</v>
      </c>
    </row>
    <row r="219" spans="1:29" x14ac:dyDescent="0.2">
      <c r="A219" s="2" t="s">
        <v>9680</v>
      </c>
      <c r="B219" s="2">
        <v>93691</v>
      </c>
      <c r="C219" s="2" t="s">
        <v>9681</v>
      </c>
      <c r="D219" s="10">
        <v>999.69707055859499</v>
      </c>
      <c r="E219" s="20">
        <v>0.24689402146824299</v>
      </c>
      <c r="F219" s="7">
        <v>0.13741833453195099</v>
      </c>
      <c r="G219" s="3" t="s">
        <v>5116</v>
      </c>
      <c r="I219" s="17">
        <v>1.5131889997751899</v>
      </c>
      <c r="J219" s="7">
        <v>1.1375982215465399E-9</v>
      </c>
      <c r="K219" s="3" t="s">
        <v>8</v>
      </c>
      <c r="M219" s="18">
        <v>-1.6309551121514201</v>
      </c>
      <c r="N219" s="7">
        <v>5.0253434348466097E-14</v>
      </c>
      <c r="O219" s="3" t="s">
        <v>8</v>
      </c>
      <c r="Q219" s="6">
        <v>-0.36466013384447199</v>
      </c>
      <c r="R219" s="7">
        <v>0.11074928542319799</v>
      </c>
      <c r="S219" s="3" t="s">
        <v>5116</v>
      </c>
      <c r="U219" s="3">
        <f t="shared" si="3"/>
        <v>2</v>
      </c>
      <c r="W219" s="2" t="s">
        <v>9680</v>
      </c>
      <c r="X219" s="2" t="s">
        <v>13068</v>
      </c>
      <c r="Y219" s="2" t="s">
        <v>17346</v>
      </c>
      <c r="Z219" s="2" t="s">
        <v>9680</v>
      </c>
      <c r="AA219" s="2" t="s">
        <v>9681</v>
      </c>
      <c r="AB219" s="2" t="s">
        <v>13067</v>
      </c>
      <c r="AC219" s="2">
        <v>93691</v>
      </c>
    </row>
    <row r="220" spans="1:29" x14ac:dyDescent="0.2">
      <c r="A220" s="2" t="s">
        <v>8104</v>
      </c>
      <c r="B220" s="2">
        <v>11735</v>
      </c>
      <c r="C220" s="2" t="s">
        <v>8105</v>
      </c>
      <c r="D220" s="10">
        <v>1900.6497655196999</v>
      </c>
      <c r="E220" s="20">
        <v>0.290173724017462</v>
      </c>
      <c r="F220" s="7">
        <v>1.2591360640506999E-2</v>
      </c>
      <c r="G220" s="3" t="s">
        <v>5116</v>
      </c>
      <c r="I220" s="17">
        <v>1.51249252106914</v>
      </c>
      <c r="J220" s="7">
        <v>6.6277471507982099E-15</v>
      </c>
      <c r="K220" s="3" t="s">
        <v>8</v>
      </c>
      <c r="M220" s="18">
        <v>-1.64424793414698</v>
      </c>
      <c r="N220" s="7">
        <v>2.3679746051854598E-22</v>
      </c>
      <c r="O220" s="3" t="s">
        <v>8</v>
      </c>
      <c r="Q220" s="6">
        <v>-0.421929137095302</v>
      </c>
      <c r="R220" s="7">
        <v>9.2691728684288904E-3</v>
      </c>
      <c r="S220" s="3" t="s">
        <v>5116</v>
      </c>
      <c r="U220" s="3">
        <f t="shared" si="3"/>
        <v>2</v>
      </c>
      <c r="W220" s="2" t="s">
        <v>8104</v>
      </c>
      <c r="X220" s="2" t="s">
        <v>13068</v>
      </c>
      <c r="Y220" s="2" t="s">
        <v>14268</v>
      </c>
      <c r="Z220" s="2" t="s">
        <v>8104</v>
      </c>
      <c r="AA220" s="2" t="s">
        <v>8105</v>
      </c>
      <c r="AB220" s="2" t="s">
        <v>13067</v>
      </c>
      <c r="AC220" s="2">
        <v>11735</v>
      </c>
    </row>
    <row r="221" spans="1:29" x14ac:dyDescent="0.2">
      <c r="A221" s="2" t="s">
        <v>3269</v>
      </c>
      <c r="B221" s="2">
        <v>19730</v>
      </c>
      <c r="C221" s="2" t="s">
        <v>3270</v>
      </c>
      <c r="D221" s="10">
        <v>6897.1783512987104</v>
      </c>
      <c r="E221" s="52">
        <v>0.597674299335621</v>
      </c>
      <c r="F221" s="7">
        <v>1.7741427096465499E-8</v>
      </c>
      <c r="G221" s="3" t="s">
        <v>8</v>
      </c>
      <c r="I221" s="17">
        <v>1.5060953011926601</v>
      </c>
      <c r="J221" s="7">
        <v>4.2575762566176902E-15</v>
      </c>
      <c r="K221" s="3" t="s">
        <v>8</v>
      </c>
      <c r="M221" s="6">
        <v>-0.48089309877535702</v>
      </c>
      <c r="N221" s="7">
        <v>7.9874577157369904E-3</v>
      </c>
      <c r="O221" s="3" t="s">
        <v>5116</v>
      </c>
      <c r="Q221" s="6">
        <v>0.42752790308167998</v>
      </c>
      <c r="R221" s="7">
        <v>7.3079958454887297E-3</v>
      </c>
      <c r="S221" s="3" t="s">
        <v>5116</v>
      </c>
      <c r="U221" s="3">
        <f t="shared" si="3"/>
        <v>2</v>
      </c>
      <c r="W221" s="2" t="s">
        <v>3269</v>
      </c>
      <c r="X221" s="2" t="s">
        <v>13068</v>
      </c>
      <c r="Y221" s="2" t="s">
        <v>19244</v>
      </c>
      <c r="Z221" s="2" t="s">
        <v>3269</v>
      </c>
      <c r="AA221" s="2" t="s">
        <v>3270</v>
      </c>
      <c r="AB221" s="2" t="s">
        <v>13067</v>
      </c>
      <c r="AC221" s="2">
        <v>19730</v>
      </c>
    </row>
    <row r="222" spans="1:29" x14ac:dyDescent="0.2">
      <c r="A222" s="2" t="s">
        <v>8124</v>
      </c>
      <c r="B222" s="2">
        <v>110962</v>
      </c>
      <c r="C222" s="2" t="s">
        <v>8125</v>
      </c>
      <c r="D222" s="10">
        <v>234.525980606221</v>
      </c>
      <c r="E222" s="20">
        <v>0.57955438609350196</v>
      </c>
      <c r="F222" s="7">
        <v>1.30511699971569E-2</v>
      </c>
      <c r="G222" s="3" t="s">
        <v>5116</v>
      </c>
      <c r="I222" s="17">
        <v>1.5060232599371399</v>
      </c>
      <c r="J222" s="7">
        <v>5.6580950186814698E-6</v>
      </c>
      <c r="K222" s="3" t="s">
        <v>8</v>
      </c>
      <c r="M222" s="18">
        <v>-1.06237299588735</v>
      </c>
      <c r="N222" s="7">
        <v>4.3459529297535602E-4</v>
      </c>
      <c r="O222" s="3" t="s">
        <v>8</v>
      </c>
      <c r="Q222" s="6">
        <v>-0.13590412204371199</v>
      </c>
      <c r="R222" s="7">
        <v>0.76773529468115898</v>
      </c>
      <c r="S222" s="3" t="s">
        <v>5116</v>
      </c>
      <c r="U222" s="3">
        <f t="shared" si="3"/>
        <v>2</v>
      </c>
      <c r="W222" s="2" t="s">
        <v>8124</v>
      </c>
      <c r="X222" s="2" t="s">
        <v>13068</v>
      </c>
      <c r="Y222" s="2" t="s">
        <v>17688</v>
      </c>
      <c r="Z222" s="2" t="s">
        <v>8124</v>
      </c>
      <c r="AA222" s="2" t="s">
        <v>8125</v>
      </c>
      <c r="AB222" s="2" t="s">
        <v>13067</v>
      </c>
      <c r="AC222" s="2">
        <v>110962</v>
      </c>
    </row>
    <row r="223" spans="1:29" x14ac:dyDescent="0.2">
      <c r="A223" s="2" t="s">
        <v>2542</v>
      </c>
      <c r="B223" s="2">
        <v>20397</v>
      </c>
      <c r="C223" s="2" t="s">
        <v>2543</v>
      </c>
      <c r="D223" s="10">
        <v>658.81309718887803</v>
      </c>
      <c r="E223" s="52">
        <v>1.1588977921369601</v>
      </c>
      <c r="F223" s="7">
        <v>1.9910822641890499E-11</v>
      </c>
      <c r="G223" s="3" t="s">
        <v>8</v>
      </c>
      <c r="I223" s="17">
        <v>1.5058036077246</v>
      </c>
      <c r="J223" s="7">
        <v>2.1774274984569001E-7</v>
      </c>
      <c r="K223" s="3" t="s">
        <v>8</v>
      </c>
      <c r="M223" s="6">
        <v>-7.9468001560007398E-2</v>
      </c>
      <c r="N223" s="7">
        <v>0.83391607886048802</v>
      </c>
      <c r="O223" s="3" t="s">
        <v>5116</v>
      </c>
      <c r="Q223" s="6">
        <v>0.26743781402762401</v>
      </c>
      <c r="R223" s="7">
        <v>0.38791405503014098</v>
      </c>
      <c r="S223" s="3" t="s">
        <v>5116</v>
      </c>
      <c r="U223" s="3">
        <f t="shared" si="3"/>
        <v>2</v>
      </c>
      <c r="W223" s="2" t="s">
        <v>2542</v>
      </c>
      <c r="X223" s="2" t="s">
        <v>13068</v>
      </c>
      <c r="Y223" s="2" t="s">
        <v>19812</v>
      </c>
      <c r="Z223" s="2" t="s">
        <v>2542</v>
      </c>
      <c r="AA223" s="2" t="s">
        <v>2543</v>
      </c>
      <c r="AB223" s="2" t="s">
        <v>13067</v>
      </c>
      <c r="AC223" s="2">
        <v>20397</v>
      </c>
    </row>
    <row r="224" spans="1:29" x14ac:dyDescent="0.2">
      <c r="A224" s="2" t="s">
        <v>10039</v>
      </c>
      <c r="B224" s="2">
        <v>242050</v>
      </c>
      <c r="C224" s="2" t="s">
        <v>10040</v>
      </c>
      <c r="D224" s="10">
        <v>446.54650662196798</v>
      </c>
      <c r="E224" s="20">
        <v>0.28503180179937898</v>
      </c>
      <c r="F224" s="7">
        <v>0.19702525097465801</v>
      </c>
      <c r="G224" s="3" t="s">
        <v>5116</v>
      </c>
      <c r="I224" s="17">
        <v>1.5029246344116101</v>
      </c>
      <c r="J224" s="7">
        <v>6.9325870081702596E-7</v>
      </c>
      <c r="K224" s="3" t="s">
        <v>8</v>
      </c>
      <c r="M224" s="18">
        <v>-1.5678502301666899</v>
      </c>
      <c r="N224" s="7">
        <v>3.43712980723733E-9</v>
      </c>
      <c r="O224" s="3" t="s">
        <v>8</v>
      </c>
      <c r="Q224" s="6">
        <v>-0.34995739755445798</v>
      </c>
      <c r="R224" s="7">
        <v>0.257369300567795</v>
      </c>
      <c r="S224" s="3" t="s">
        <v>5116</v>
      </c>
      <c r="U224" s="3">
        <f t="shared" si="3"/>
        <v>2</v>
      </c>
      <c r="W224" s="2" t="s">
        <v>10039</v>
      </c>
      <c r="X224" s="2" t="s">
        <v>13068</v>
      </c>
      <c r="Y224" s="2" t="s">
        <v>17126</v>
      </c>
      <c r="Z224" s="2" t="s">
        <v>10039</v>
      </c>
      <c r="AA224" s="2" t="s">
        <v>10040</v>
      </c>
      <c r="AB224" s="2" t="s">
        <v>13067</v>
      </c>
      <c r="AC224" s="2">
        <v>242050</v>
      </c>
    </row>
    <row r="225" spans="1:29" x14ac:dyDescent="0.2">
      <c r="A225" s="2" t="s">
        <v>3089</v>
      </c>
      <c r="B225" s="2" t="s">
        <v>64</v>
      </c>
      <c r="C225" s="2" t="s">
        <v>64</v>
      </c>
      <c r="D225" s="10">
        <v>754.08497463786296</v>
      </c>
      <c r="E225" s="52">
        <v>0.75490756275447501</v>
      </c>
      <c r="F225" s="7">
        <v>3.6743161867307601E-9</v>
      </c>
      <c r="G225" s="3" t="s">
        <v>8</v>
      </c>
      <c r="I225" s="17">
        <v>1.5020722622163301</v>
      </c>
      <c r="J225" s="7">
        <v>3.4669450520173699E-11</v>
      </c>
      <c r="K225" s="3" t="s">
        <v>8</v>
      </c>
      <c r="M225" s="18">
        <v>-1.1533518209481299</v>
      </c>
      <c r="N225" s="7">
        <v>8.4800088715960703E-9</v>
      </c>
      <c r="O225" s="3" t="s">
        <v>8</v>
      </c>
      <c r="Q225" s="6">
        <v>-0.40618712148626701</v>
      </c>
      <c r="R225" s="7">
        <v>4.0710281908527997E-2</v>
      </c>
      <c r="S225" s="3" t="s">
        <v>5116</v>
      </c>
      <c r="U225" s="3">
        <f t="shared" si="3"/>
        <v>3</v>
      </c>
      <c r="W225" s="2" t="s">
        <v>3089</v>
      </c>
      <c r="X225" s="2" t="s">
        <v>13059</v>
      </c>
      <c r="Y225" s="2" t="s">
        <v>18429</v>
      </c>
      <c r="Z225" s="2" t="s">
        <v>18430</v>
      </c>
      <c r="AA225" s="2" t="s">
        <v>18431</v>
      </c>
      <c r="AB225" s="2" t="s">
        <v>13067</v>
      </c>
      <c r="AC225" s="2">
        <v>23965</v>
      </c>
    </row>
    <row r="226" spans="1:29" x14ac:dyDescent="0.2">
      <c r="A226" s="2" t="s">
        <v>3121</v>
      </c>
      <c r="B226" s="2" t="s">
        <v>64</v>
      </c>
      <c r="C226" s="2" t="s">
        <v>64</v>
      </c>
      <c r="D226" s="10">
        <v>3145.6305460887802</v>
      </c>
      <c r="E226" s="52">
        <v>0.71657143827071701</v>
      </c>
      <c r="F226" s="7">
        <v>5.2381356440475998E-9</v>
      </c>
      <c r="G226" s="3" t="s">
        <v>8</v>
      </c>
      <c r="I226" s="17">
        <v>1.49884062335639</v>
      </c>
      <c r="J226" s="7">
        <v>7.5843411103021999E-12</v>
      </c>
      <c r="K226" s="3" t="s">
        <v>8</v>
      </c>
      <c r="M226" s="18">
        <v>-1.46469447228798</v>
      </c>
      <c r="N226" s="7">
        <v>1.96965327308659E-14</v>
      </c>
      <c r="O226" s="3" t="s">
        <v>8</v>
      </c>
      <c r="Q226" s="19">
        <v>-0.68242528720231399</v>
      </c>
      <c r="R226" s="7">
        <v>1.03423981691885E-4</v>
      </c>
      <c r="S226" s="3" t="s">
        <v>8</v>
      </c>
      <c r="U226" s="3">
        <f t="shared" si="3"/>
        <v>4</v>
      </c>
      <c r="W226" s="2" t="s">
        <v>3121</v>
      </c>
      <c r="X226" s="2" t="s">
        <v>13059</v>
      </c>
      <c r="Y226" s="2" t="s">
        <v>17823</v>
      </c>
      <c r="Z226" s="2" t="s">
        <v>17824</v>
      </c>
      <c r="AA226" s="2" t="s">
        <v>17825</v>
      </c>
      <c r="AB226" s="2" t="s">
        <v>13067</v>
      </c>
      <c r="AC226" s="2">
        <v>214162</v>
      </c>
    </row>
    <row r="227" spans="1:29" x14ac:dyDescent="0.2">
      <c r="A227" s="2" t="s">
        <v>1519</v>
      </c>
      <c r="B227" s="2">
        <v>19108</v>
      </c>
      <c r="C227" s="2" t="s">
        <v>1520</v>
      </c>
      <c r="D227" s="10">
        <v>876.85955640049394</v>
      </c>
      <c r="E227" s="52">
        <v>1.14058081989979</v>
      </c>
      <c r="F227" s="7">
        <v>8.2493601952983402E-18</v>
      </c>
      <c r="G227" s="3" t="s">
        <v>8</v>
      </c>
      <c r="I227" s="17">
        <v>1.4968281308214499</v>
      </c>
      <c r="J227" s="7">
        <v>3.0408134454310699E-10</v>
      </c>
      <c r="K227" s="3" t="s">
        <v>8</v>
      </c>
      <c r="M227" s="6">
        <v>-0.51131744919422595</v>
      </c>
      <c r="N227" s="7">
        <v>2.3963297139063401E-2</v>
      </c>
      <c r="O227" s="3" t="s">
        <v>5116</v>
      </c>
      <c r="Q227" s="6">
        <v>-0.155070138272563</v>
      </c>
      <c r="R227" s="7">
        <v>0.56384168058460304</v>
      </c>
      <c r="S227" s="3" t="s">
        <v>5116</v>
      </c>
      <c r="U227" s="3">
        <f t="shared" si="3"/>
        <v>2</v>
      </c>
      <c r="W227" s="2" t="s">
        <v>1519</v>
      </c>
      <c r="X227" s="2" t="s">
        <v>13068</v>
      </c>
      <c r="Y227" s="2" t="s">
        <v>19001</v>
      </c>
      <c r="Z227" s="2" t="s">
        <v>1519</v>
      </c>
      <c r="AA227" s="2" t="s">
        <v>1520</v>
      </c>
      <c r="AB227" s="2" t="s">
        <v>13067</v>
      </c>
      <c r="AC227" s="2">
        <v>19108</v>
      </c>
    </row>
    <row r="228" spans="1:29" x14ac:dyDescent="0.2">
      <c r="A228" s="2" t="s">
        <v>2692</v>
      </c>
      <c r="B228" s="2">
        <v>16975</v>
      </c>
      <c r="C228" s="2" t="s">
        <v>2693</v>
      </c>
      <c r="D228" s="10">
        <v>1095.65552140002</v>
      </c>
      <c r="E228" s="52">
        <v>0.86764861735424303</v>
      </c>
      <c r="F228" s="7">
        <v>8.9939698251013096E-11</v>
      </c>
      <c r="G228" s="3" t="s">
        <v>8</v>
      </c>
      <c r="I228" s="17">
        <v>1.49085091356849</v>
      </c>
      <c r="J228" s="7">
        <v>3.35614640669311E-10</v>
      </c>
      <c r="K228" s="3" t="s">
        <v>8</v>
      </c>
      <c r="M228" s="6">
        <v>-0.351145147890989</v>
      </c>
      <c r="N228" s="7">
        <v>0.141266205513191</v>
      </c>
      <c r="O228" s="3" t="s">
        <v>5116</v>
      </c>
      <c r="Q228" s="6">
        <v>0.27205714832325401</v>
      </c>
      <c r="R228" s="7">
        <v>0.23840655226070701</v>
      </c>
      <c r="S228" s="3" t="s">
        <v>5116</v>
      </c>
      <c r="U228" s="3">
        <f t="shared" si="3"/>
        <v>2</v>
      </c>
      <c r="W228" s="2" t="s">
        <v>2692</v>
      </c>
      <c r="X228" s="2" t="s">
        <v>13068</v>
      </c>
      <c r="Y228" s="2" t="s">
        <v>17521</v>
      </c>
      <c r="Z228" s="2" t="s">
        <v>2692</v>
      </c>
      <c r="AA228" s="2" t="s">
        <v>2693</v>
      </c>
      <c r="AB228" s="2" t="s">
        <v>13067</v>
      </c>
      <c r="AC228" s="2">
        <v>16975</v>
      </c>
    </row>
    <row r="229" spans="1:29" x14ac:dyDescent="0.2">
      <c r="A229" s="2" t="s">
        <v>1725</v>
      </c>
      <c r="B229" s="2">
        <v>53761</v>
      </c>
      <c r="C229" s="2" t="s">
        <v>1726</v>
      </c>
      <c r="D229" s="10">
        <v>1761.26113016563</v>
      </c>
      <c r="E229" s="52">
        <v>-0.84926804112294196</v>
      </c>
      <c r="F229" s="7">
        <v>3.5152875069235599E-16</v>
      </c>
      <c r="G229" s="3" t="s">
        <v>8</v>
      </c>
      <c r="I229" s="17">
        <v>1.4904348613740599</v>
      </c>
      <c r="J229" s="7">
        <v>5.9334842132867499E-15</v>
      </c>
      <c r="K229" s="3" t="s">
        <v>8</v>
      </c>
      <c r="M229" s="18">
        <v>-2.6846338510389298</v>
      </c>
      <c r="N229" s="7">
        <v>2.73825048368734E-60</v>
      </c>
      <c r="O229" s="3" t="s">
        <v>8</v>
      </c>
      <c r="Q229" s="6">
        <v>-0.34493094854192502</v>
      </c>
      <c r="R229" s="7">
        <v>3.58849476094407E-2</v>
      </c>
      <c r="S229" s="3" t="s">
        <v>5116</v>
      </c>
      <c r="U229" s="3">
        <f t="shared" si="3"/>
        <v>3</v>
      </c>
      <c r="W229" s="2" t="s">
        <v>1725</v>
      </c>
      <c r="X229" s="2" t="s">
        <v>13068</v>
      </c>
      <c r="Y229" s="2" t="s">
        <v>19026</v>
      </c>
      <c r="Z229" s="2" t="s">
        <v>1725</v>
      </c>
      <c r="AA229" s="2" t="s">
        <v>1726</v>
      </c>
      <c r="AB229" s="2" t="s">
        <v>13067</v>
      </c>
      <c r="AC229" s="2">
        <v>53761</v>
      </c>
    </row>
    <row r="230" spans="1:29" x14ac:dyDescent="0.2">
      <c r="A230" s="2" t="s">
        <v>2041</v>
      </c>
      <c r="B230" s="2">
        <v>16558</v>
      </c>
      <c r="C230" s="2" t="s">
        <v>2042</v>
      </c>
      <c r="D230" s="10">
        <v>517.05962420748199</v>
      </c>
      <c r="E230" s="52">
        <v>1.3440053844733999</v>
      </c>
      <c r="F230" s="7">
        <v>4.6134578017240603E-14</v>
      </c>
      <c r="G230" s="3" t="s">
        <v>8</v>
      </c>
      <c r="I230" s="17">
        <v>1.4900904047146399</v>
      </c>
      <c r="J230" s="7">
        <v>5.7171002228328096E-7</v>
      </c>
      <c r="K230" s="3" t="s">
        <v>8</v>
      </c>
      <c r="M230" s="6">
        <v>-0.31952350325761197</v>
      </c>
      <c r="N230" s="7">
        <v>0.30641175351949101</v>
      </c>
      <c r="O230" s="3" t="s">
        <v>5116</v>
      </c>
      <c r="Q230" s="6">
        <v>-0.17343848301636799</v>
      </c>
      <c r="R230" s="7">
        <v>0.63095732804567095</v>
      </c>
      <c r="S230" s="3" t="s">
        <v>5116</v>
      </c>
      <c r="U230" s="3">
        <f t="shared" si="3"/>
        <v>2</v>
      </c>
      <c r="W230" s="2" t="s">
        <v>2041</v>
      </c>
      <c r="X230" s="2" t="s">
        <v>13068</v>
      </c>
      <c r="Y230" s="2" t="s">
        <v>17316</v>
      </c>
      <c r="Z230" s="2" t="s">
        <v>2041</v>
      </c>
      <c r="AA230" s="2" t="s">
        <v>2042</v>
      </c>
      <c r="AB230" s="2" t="s">
        <v>13067</v>
      </c>
      <c r="AC230" s="2">
        <v>16558</v>
      </c>
    </row>
    <row r="231" spans="1:29" x14ac:dyDescent="0.2">
      <c r="A231" s="2" t="s">
        <v>1549</v>
      </c>
      <c r="B231" s="2">
        <v>22759</v>
      </c>
      <c r="C231" s="2" t="s">
        <v>1550</v>
      </c>
      <c r="D231" s="10">
        <v>86.762493132350201</v>
      </c>
      <c r="E231" s="52">
        <v>1.6832973638259101</v>
      </c>
      <c r="F231" s="7">
        <v>1.6397148212099499E-17</v>
      </c>
      <c r="G231" s="3" t="s">
        <v>8</v>
      </c>
      <c r="I231" s="17">
        <v>1.4895752247356</v>
      </c>
      <c r="J231" s="7">
        <v>2.9887428678973201E-6</v>
      </c>
      <c r="K231" s="3" t="s">
        <v>8</v>
      </c>
      <c r="M231" s="6">
        <v>-6.6758824957011603E-2</v>
      </c>
      <c r="N231" s="7">
        <v>0.87610234027790002</v>
      </c>
      <c r="O231" s="3" t="s">
        <v>5116</v>
      </c>
      <c r="Q231" s="6">
        <v>-0.26048096404732002</v>
      </c>
      <c r="R231" s="7">
        <v>0.48154946441627799</v>
      </c>
      <c r="S231" s="3" t="s">
        <v>5116</v>
      </c>
      <c r="U231" s="3">
        <f t="shared" si="3"/>
        <v>2</v>
      </c>
      <c r="W231" s="2" t="s">
        <v>1549</v>
      </c>
      <c r="X231" s="2" t="s">
        <v>13068</v>
      </c>
      <c r="Y231" s="2" t="s">
        <v>21420</v>
      </c>
      <c r="Z231" s="2" t="s">
        <v>1549</v>
      </c>
      <c r="AA231" s="2" t="s">
        <v>1550</v>
      </c>
      <c r="AB231" s="2" t="s">
        <v>13067</v>
      </c>
      <c r="AC231" s="2">
        <v>22759</v>
      </c>
    </row>
    <row r="232" spans="1:29" x14ac:dyDescent="0.2">
      <c r="A232" s="2" t="s">
        <v>9980</v>
      </c>
      <c r="B232" s="2">
        <v>242687</v>
      </c>
      <c r="C232" s="2" t="s">
        <v>9981</v>
      </c>
      <c r="D232" s="10">
        <v>375.11309091787598</v>
      </c>
      <c r="E232" s="20">
        <v>0.24366247139328301</v>
      </c>
      <c r="F232" s="7">
        <v>0.18479377244428899</v>
      </c>
      <c r="G232" s="3" t="s">
        <v>5116</v>
      </c>
      <c r="I232" s="17">
        <v>1.48938308039045</v>
      </c>
      <c r="J232" s="7">
        <v>1.83615538008868E-8</v>
      </c>
      <c r="K232" s="3" t="s">
        <v>8</v>
      </c>
      <c r="M232" s="18">
        <v>-1.8241727866873401</v>
      </c>
      <c r="N232" s="7">
        <v>1.85753883602776E-15</v>
      </c>
      <c r="O232" s="3" t="s">
        <v>8</v>
      </c>
      <c r="Q232" s="6">
        <v>-0.57845217769016999</v>
      </c>
      <c r="R232" s="7">
        <v>1.11187229339978E-2</v>
      </c>
      <c r="S232" s="3" t="s">
        <v>5116</v>
      </c>
      <c r="U232" s="3">
        <f t="shared" si="3"/>
        <v>2</v>
      </c>
      <c r="W232" s="2" t="s">
        <v>9980</v>
      </c>
      <c r="X232" s="2" t="s">
        <v>13068</v>
      </c>
      <c r="Y232" s="2" t="s">
        <v>21054</v>
      </c>
      <c r="Z232" s="2" t="s">
        <v>9980</v>
      </c>
      <c r="AA232" s="2" t="s">
        <v>9981</v>
      </c>
      <c r="AB232" s="2" t="s">
        <v>13067</v>
      </c>
      <c r="AC232" s="2">
        <v>242687</v>
      </c>
    </row>
    <row r="233" spans="1:29" x14ac:dyDescent="0.2">
      <c r="A233" s="2" t="s">
        <v>12583</v>
      </c>
      <c r="B233" s="2">
        <v>16599</v>
      </c>
      <c r="C233" s="2" t="s">
        <v>12584</v>
      </c>
      <c r="D233" s="10">
        <v>758.09319706973804</v>
      </c>
      <c r="E233" s="20">
        <v>3.63092675351019E-2</v>
      </c>
      <c r="F233" s="7">
        <v>0.89192878713683899</v>
      </c>
      <c r="G233" s="3" t="s">
        <v>5116</v>
      </c>
      <c r="I233" s="17">
        <v>1.48936629034192</v>
      </c>
      <c r="J233" s="7">
        <v>1.56636273248474E-8</v>
      </c>
      <c r="K233" s="3" t="s">
        <v>8</v>
      </c>
      <c r="M233" s="18">
        <v>-2.0045060316427699</v>
      </c>
      <c r="N233" s="7">
        <v>1.20388734599082E-18</v>
      </c>
      <c r="O233" s="3" t="s">
        <v>8</v>
      </c>
      <c r="Q233" s="6">
        <v>-0.55144900883594605</v>
      </c>
      <c r="R233" s="7">
        <v>1.53232252925597E-2</v>
      </c>
      <c r="S233" s="3" t="s">
        <v>5116</v>
      </c>
      <c r="U233" s="3">
        <f t="shared" si="3"/>
        <v>2</v>
      </c>
      <c r="W233" s="2" t="s">
        <v>12583</v>
      </c>
      <c r="X233" s="2" t="s">
        <v>13068</v>
      </c>
      <c r="Y233" s="2" t="s">
        <v>17342</v>
      </c>
      <c r="Z233" s="2" t="s">
        <v>12583</v>
      </c>
      <c r="AA233" s="2" t="s">
        <v>12584</v>
      </c>
      <c r="AB233" s="2" t="s">
        <v>13067</v>
      </c>
      <c r="AC233" s="2">
        <v>16599</v>
      </c>
    </row>
    <row r="234" spans="1:29" x14ac:dyDescent="0.2">
      <c r="A234" s="2" t="s">
        <v>10151</v>
      </c>
      <c r="B234" s="2">
        <v>100129</v>
      </c>
      <c r="C234" s="2" t="s">
        <v>10152</v>
      </c>
      <c r="D234" s="10">
        <v>2240.02658009064</v>
      </c>
      <c r="E234" s="20">
        <v>-0.14449331916418401</v>
      </c>
      <c r="F234" s="7">
        <v>0.22062624606001999</v>
      </c>
      <c r="G234" s="3" t="s">
        <v>5116</v>
      </c>
      <c r="I234" s="17">
        <v>1.48927173418272</v>
      </c>
      <c r="J234" s="7">
        <v>8.2593057141213704E-17</v>
      </c>
      <c r="K234" s="3" t="s">
        <v>8</v>
      </c>
      <c r="M234" s="18">
        <v>-1.01254562483077</v>
      </c>
      <c r="N234" s="7">
        <v>1.75600602783209E-10</v>
      </c>
      <c r="O234" s="3" t="s">
        <v>8</v>
      </c>
      <c r="Q234" s="19">
        <v>0.62121942851613199</v>
      </c>
      <c r="R234" s="7">
        <v>9.9077969286873801E-6</v>
      </c>
      <c r="S234" s="3" t="s">
        <v>8</v>
      </c>
      <c r="U234" s="3">
        <f t="shared" si="3"/>
        <v>3</v>
      </c>
      <c r="W234" s="2" t="s">
        <v>10151</v>
      </c>
      <c r="X234" s="2" t="s">
        <v>13068</v>
      </c>
      <c r="Y234" s="2" t="s">
        <v>16762</v>
      </c>
      <c r="Z234" s="2" t="s">
        <v>10151</v>
      </c>
      <c r="AA234" s="2" t="s">
        <v>10152</v>
      </c>
      <c r="AB234" s="2" t="s">
        <v>13067</v>
      </c>
      <c r="AC234" s="2">
        <v>100129</v>
      </c>
    </row>
    <row r="235" spans="1:29" x14ac:dyDescent="0.2">
      <c r="A235" s="2" t="s">
        <v>9886</v>
      </c>
      <c r="B235" s="2">
        <v>227195</v>
      </c>
      <c r="C235" s="2" t="s">
        <v>9887</v>
      </c>
      <c r="D235" s="10">
        <v>481.52112711983801</v>
      </c>
      <c r="E235" s="20">
        <v>0.32544040051925399</v>
      </c>
      <c r="F235" s="7">
        <v>0.16769662902010299</v>
      </c>
      <c r="G235" s="3" t="s">
        <v>5116</v>
      </c>
      <c r="I235" s="17">
        <v>1.4888858999150301</v>
      </c>
      <c r="J235" s="7">
        <v>2.8495341234965801E-6</v>
      </c>
      <c r="K235" s="3" t="s">
        <v>8</v>
      </c>
      <c r="M235" s="18">
        <v>-2.0330129677676601</v>
      </c>
      <c r="N235" s="7">
        <v>1.8491895938225799E-13</v>
      </c>
      <c r="O235" s="3" t="s">
        <v>8</v>
      </c>
      <c r="Q235" s="19">
        <v>-0.86956746837188903</v>
      </c>
      <c r="R235" s="7">
        <v>1.7787002929614301E-3</v>
      </c>
      <c r="S235" s="3" t="s">
        <v>8</v>
      </c>
      <c r="U235" s="3">
        <f t="shared" si="3"/>
        <v>3</v>
      </c>
      <c r="W235" s="2" t="s">
        <v>9886</v>
      </c>
      <c r="X235" s="2" t="s">
        <v>13068</v>
      </c>
      <c r="Y235" s="2" t="s">
        <v>17158</v>
      </c>
      <c r="Z235" s="2" t="s">
        <v>9886</v>
      </c>
      <c r="AA235" s="2" t="s">
        <v>9887</v>
      </c>
      <c r="AB235" s="2" t="s">
        <v>13067</v>
      </c>
      <c r="AC235" s="2">
        <v>227195</v>
      </c>
    </row>
    <row r="236" spans="1:29" x14ac:dyDescent="0.2">
      <c r="A236" s="2" t="s">
        <v>2680</v>
      </c>
      <c r="B236" s="2">
        <v>228966</v>
      </c>
      <c r="C236" s="2" t="s">
        <v>2681</v>
      </c>
      <c r="D236" s="10">
        <v>828.85299196295205</v>
      </c>
      <c r="E236" s="52">
        <v>1.1082964621695</v>
      </c>
      <c r="F236" s="7">
        <v>7.8155723081388896E-11</v>
      </c>
      <c r="G236" s="3" t="s">
        <v>8</v>
      </c>
      <c r="I236" s="17">
        <v>1.4860853584745499</v>
      </c>
      <c r="J236" s="7">
        <v>2.3883729629754698E-7</v>
      </c>
      <c r="K236" s="3" t="s">
        <v>8</v>
      </c>
      <c r="M236" s="6">
        <v>-0.10512445178503101</v>
      </c>
      <c r="N236" s="7">
        <v>0.76905633623659297</v>
      </c>
      <c r="O236" s="3" t="s">
        <v>5116</v>
      </c>
      <c r="Q236" s="6">
        <v>0.27266444452001898</v>
      </c>
      <c r="R236" s="7">
        <v>0.36926644334012598</v>
      </c>
      <c r="S236" s="3" t="s">
        <v>5116</v>
      </c>
      <c r="U236" s="3">
        <f t="shared" si="3"/>
        <v>2</v>
      </c>
      <c r="W236" s="2" t="s">
        <v>2680</v>
      </c>
      <c r="X236" s="2" t="s">
        <v>13068</v>
      </c>
      <c r="Y236" s="2" t="s">
        <v>18940</v>
      </c>
      <c r="Z236" s="2" t="s">
        <v>2680</v>
      </c>
      <c r="AA236" s="2" t="s">
        <v>2681</v>
      </c>
      <c r="AB236" s="2" t="s">
        <v>13067</v>
      </c>
      <c r="AC236" s="2">
        <v>228966</v>
      </c>
    </row>
    <row r="237" spans="1:29" x14ac:dyDescent="0.2">
      <c r="A237" s="2" t="s">
        <v>3013</v>
      </c>
      <c r="B237" s="2">
        <v>12416</v>
      </c>
      <c r="C237" s="2" t="s">
        <v>3014</v>
      </c>
      <c r="D237" s="10">
        <v>317.79502637403101</v>
      </c>
      <c r="E237" s="52">
        <v>1.6113402102918599</v>
      </c>
      <c r="F237" s="7">
        <v>1.7899997825383101E-9</v>
      </c>
      <c r="G237" s="3" t="s">
        <v>8</v>
      </c>
      <c r="I237" s="17">
        <v>1.4831817283478199</v>
      </c>
      <c r="J237" s="7">
        <v>3.9823484139509998E-5</v>
      </c>
      <c r="K237" s="3" t="s">
        <v>8</v>
      </c>
      <c r="M237" s="6">
        <v>0.39847418476260699</v>
      </c>
      <c r="N237" s="7">
        <v>0.30354523838106301</v>
      </c>
      <c r="O237" s="3" t="s">
        <v>5116</v>
      </c>
      <c r="Q237" s="6">
        <v>0.27031570281856798</v>
      </c>
      <c r="R237" s="7">
        <v>0.56981505766135099</v>
      </c>
      <c r="S237" s="3" t="s">
        <v>5116</v>
      </c>
      <c r="U237" s="3">
        <f t="shared" si="3"/>
        <v>2</v>
      </c>
      <c r="W237" s="2" t="s">
        <v>3013</v>
      </c>
      <c r="X237" s="2" t="s">
        <v>13068</v>
      </c>
      <c r="Y237" s="2" t="s">
        <v>14928</v>
      </c>
      <c r="Z237" s="2" t="s">
        <v>3013</v>
      </c>
      <c r="AA237" s="2" t="s">
        <v>3014</v>
      </c>
      <c r="AB237" s="2" t="s">
        <v>13067</v>
      </c>
      <c r="AC237" s="2">
        <v>12416</v>
      </c>
    </row>
    <row r="238" spans="1:29" x14ac:dyDescent="0.2">
      <c r="A238" s="2" t="s">
        <v>7331</v>
      </c>
      <c r="B238" s="2">
        <v>58172</v>
      </c>
      <c r="C238" s="2" t="s">
        <v>7332</v>
      </c>
      <c r="D238" s="10">
        <v>481.89940264670997</v>
      </c>
      <c r="E238" s="20">
        <v>0.45876389441582299</v>
      </c>
      <c r="F238" s="7">
        <v>1.4030741716000599E-3</v>
      </c>
      <c r="G238" s="3" t="s">
        <v>5116</v>
      </c>
      <c r="I238" s="17">
        <v>1.4821913918979599</v>
      </c>
      <c r="J238" s="7">
        <v>5.2493144733257405E-10</v>
      </c>
      <c r="K238" s="3" t="s">
        <v>8</v>
      </c>
      <c r="M238" s="18">
        <v>-2.20582970929313</v>
      </c>
      <c r="N238" s="7">
        <v>6.6889824876623805E-27</v>
      </c>
      <c r="O238" s="3" t="s">
        <v>8</v>
      </c>
      <c r="Q238" s="19">
        <v>-1.182402211811</v>
      </c>
      <c r="R238" s="7">
        <v>1.8504825752843401E-10</v>
      </c>
      <c r="S238" s="3" t="s">
        <v>8</v>
      </c>
      <c r="U238" s="3">
        <f t="shared" si="3"/>
        <v>3</v>
      </c>
      <c r="W238" s="2" t="s">
        <v>7331</v>
      </c>
      <c r="X238" s="2" t="s">
        <v>13068</v>
      </c>
      <c r="Y238" s="2" t="s">
        <v>19775</v>
      </c>
      <c r="Z238" s="2" t="s">
        <v>7331</v>
      </c>
      <c r="AA238" s="2" t="s">
        <v>7332</v>
      </c>
      <c r="AB238" s="2" t="s">
        <v>13067</v>
      </c>
      <c r="AC238" s="2">
        <v>58172</v>
      </c>
    </row>
    <row r="239" spans="1:29" x14ac:dyDescent="0.2">
      <c r="A239" s="2" t="s">
        <v>11282</v>
      </c>
      <c r="B239" s="2">
        <v>230959</v>
      </c>
      <c r="C239" s="2" t="s">
        <v>11283</v>
      </c>
      <c r="D239" s="10">
        <v>1950.3873660690499</v>
      </c>
      <c r="E239" s="20">
        <v>-6.5558808247954695E-2</v>
      </c>
      <c r="F239" s="7">
        <v>0.511526503916784</v>
      </c>
      <c r="G239" s="3" t="s">
        <v>5116</v>
      </c>
      <c r="I239" s="17">
        <v>1.4812522254748099</v>
      </c>
      <c r="J239" s="7">
        <v>1.7139756581963701E-27</v>
      </c>
      <c r="K239" s="3" t="s">
        <v>8</v>
      </c>
      <c r="M239" s="18">
        <v>-1.25485964733116</v>
      </c>
      <c r="N239" s="7">
        <v>1.2144045190469501E-25</v>
      </c>
      <c r="O239" s="3" t="s">
        <v>8</v>
      </c>
      <c r="Q239" s="6">
        <v>0.291951386391609</v>
      </c>
      <c r="R239" s="7">
        <v>1.0171417467861999E-2</v>
      </c>
      <c r="S239" s="3" t="s">
        <v>5116</v>
      </c>
      <c r="U239" s="3">
        <f t="shared" si="3"/>
        <v>2</v>
      </c>
      <c r="W239" s="2" t="s">
        <v>11282</v>
      </c>
      <c r="X239" s="2" t="s">
        <v>13068</v>
      </c>
      <c r="Y239" s="2" t="s">
        <v>14192</v>
      </c>
      <c r="Z239" s="2" t="s">
        <v>11282</v>
      </c>
      <c r="AA239" s="2" t="s">
        <v>11283</v>
      </c>
      <c r="AB239" s="2" t="s">
        <v>13067</v>
      </c>
      <c r="AC239" s="2">
        <v>230959</v>
      </c>
    </row>
    <row r="240" spans="1:29" x14ac:dyDescent="0.2">
      <c r="A240" s="2" t="s">
        <v>3607</v>
      </c>
      <c r="B240" s="2">
        <v>72041</v>
      </c>
      <c r="C240" s="2" t="s">
        <v>3608</v>
      </c>
      <c r="D240" s="10">
        <v>667.23632560041005</v>
      </c>
      <c r="E240" s="52">
        <v>0.92923631960822395</v>
      </c>
      <c r="F240" s="7">
        <v>3.5008729759987802E-7</v>
      </c>
      <c r="G240" s="3" t="s">
        <v>8</v>
      </c>
      <c r="I240" s="17">
        <v>1.4810754502432399</v>
      </c>
      <c r="J240" s="7">
        <v>7.1684479342323296E-7</v>
      </c>
      <c r="K240" s="3" t="s">
        <v>8</v>
      </c>
      <c r="M240" s="6">
        <v>-0.55174886574745097</v>
      </c>
      <c r="N240" s="7">
        <v>5.5701649396201598E-2</v>
      </c>
      <c r="O240" s="3" t="s">
        <v>5116</v>
      </c>
      <c r="Q240" s="6">
        <v>9.0264887560138803E-5</v>
      </c>
      <c r="R240" s="7">
        <v>0.99979569287983605</v>
      </c>
      <c r="S240" s="3" t="s">
        <v>5116</v>
      </c>
      <c r="U240" s="3">
        <f t="shared" si="3"/>
        <v>2</v>
      </c>
      <c r="W240" s="2" t="s">
        <v>3607</v>
      </c>
      <c r="X240" s="2" t="s">
        <v>13068</v>
      </c>
      <c r="Y240" s="2" t="s">
        <v>14235</v>
      </c>
      <c r="Z240" s="2" t="s">
        <v>3607</v>
      </c>
      <c r="AA240" s="2" t="s">
        <v>3608</v>
      </c>
      <c r="AB240" s="2" t="s">
        <v>13067</v>
      </c>
      <c r="AC240" s="2">
        <v>72041</v>
      </c>
    </row>
    <row r="241" spans="1:29" x14ac:dyDescent="0.2">
      <c r="A241" s="2" t="s">
        <v>10754</v>
      </c>
      <c r="B241" s="2">
        <v>213211</v>
      </c>
      <c r="C241" s="2" t="s">
        <v>10755</v>
      </c>
      <c r="D241" s="10">
        <v>1288.3176294453999</v>
      </c>
      <c r="E241" s="20">
        <v>0.117089381246303</v>
      </c>
      <c r="F241" s="7">
        <v>0.35642648172135699</v>
      </c>
      <c r="G241" s="3" t="s">
        <v>5116</v>
      </c>
      <c r="I241" s="17">
        <v>1.4805283803743099</v>
      </c>
      <c r="J241" s="7">
        <v>5.4751571467636198E-16</v>
      </c>
      <c r="K241" s="3" t="s">
        <v>8</v>
      </c>
      <c r="M241" s="18">
        <v>-1.1526634000349301</v>
      </c>
      <c r="N241" s="7">
        <v>8.2957896140758602E-13</v>
      </c>
      <c r="O241" s="3" t="s">
        <v>8</v>
      </c>
      <c r="Q241" s="6">
        <v>0.210775599093075</v>
      </c>
      <c r="R241" s="7">
        <v>0.226433461560379</v>
      </c>
      <c r="S241" s="3" t="s">
        <v>5116</v>
      </c>
      <c r="U241" s="3">
        <f t="shared" si="3"/>
        <v>2</v>
      </c>
      <c r="W241" s="2" t="s">
        <v>10754</v>
      </c>
      <c r="X241" s="2" t="s">
        <v>13068</v>
      </c>
      <c r="Y241" s="2" t="s">
        <v>19448</v>
      </c>
      <c r="Z241" s="2" t="s">
        <v>10754</v>
      </c>
      <c r="AA241" s="2" t="s">
        <v>10755</v>
      </c>
      <c r="AB241" s="2" t="s">
        <v>13067</v>
      </c>
      <c r="AC241" s="2">
        <v>213211</v>
      </c>
    </row>
    <row r="242" spans="1:29" x14ac:dyDescent="0.2">
      <c r="A242" s="2" t="s">
        <v>9703</v>
      </c>
      <c r="B242" s="2">
        <v>80749</v>
      </c>
      <c r="C242" s="2" t="s">
        <v>9704</v>
      </c>
      <c r="D242" s="10">
        <v>1059.8367442323899</v>
      </c>
      <c r="E242" s="20">
        <v>-0.20373571027190501</v>
      </c>
      <c r="F242" s="7">
        <v>0.14286028360098299</v>
      </c>
      <c r="G242" s="3" t="s">
        <v>5116</v>
      </c>
      <c r="I242" s="17">
        <v>1.48022314108495</v>
      </c>
      <c r="J242" s="7">
        <v>4.0796986332166703E-12</v>
      </c>
      <c r="K242" s="3" t="s">
        <v>8</v>
      </c>
      <c r="M242" s="18">
        <v>-1.1227393644099699</v>
      </c>
      <c r="N242" s="7">
        <v>2.5900873566998301E-9</v>
      </c>
      <c r="O242" s="3" t="s">
        <v>8</v>
      </c>
      <c r="Q242" s="6">
        <v>0.56121948694688695</v>
      </c>
      <c r="R242" s="7">
        <v>1.3019888112268199E-3</v>
      </c>
      <c r="S242" s="3" t="s">
        <v>5116</v>
      </c>
      <c r="U242" s="3">
        <f t="shared" si="3"/>
        <v>2</v>
      </c>
      <c r="W242" s="2" t="s">
        <v>9703</v>
      </c>
      <c r="X242" s="2" t="s">
        <v>13068</v>
      </c>
      <c r="Y242" s="2" t="s">
        <v>17511</v>
      </c>
      <c r="Z242" s="2" t="s">
        <v>9703</v>
      </c>
      <c r="AA242" s="2" t="s">
        <v>9704</v>
      </c>
      <c r="AB242" s="2" t="s">
        <v>13067</v>
      </c>
      <c r="AC242" s="2">
        <v>80749</v>
      </c>
    </row>
    <row r="243" spans="1:29" x14ac:dyDescent="0.2">
      <c r="A243" s="2" t="s">
        <v>1490</v>
      </c>
      <c r="B243" s="2">
        <v>18012</v>
      </c>
      <c r="C243" s="2" t="s">
        <v>1491</v>
      </c>
      <c r="D243" s="10">
        <v>221.302420834976</v>
      </c>
      <c r="E243" s="52">
        <v>2.1177129270848498</v>
      </c>
      <c r="F243" s="7">
        <v>4.7891542175017598E-18</v>
      </c>
      <c r="G243" s="3" t="s">
        <v>8</v>
      </c>
      <c r="I243" s="17">
        <v>1.4743440774293799</v>
      </c>
      <c r="J243" s="7">
        <v>3.1547228733232497E-5</v>
      </c>
      <c r="K243" s="3" t="s">
        <v>8</v>
      </c>
      <c r="M243" s="6">
        <v>0.14555105715364899</v>
      </c>
      <c r="N243" s="7">
        <v>0.74121864788057201</v>
      </c>
      <c r="O243" s="3" t="s">
        <v>5116</v>
      </c>
      <c r="Q243" s="6">
        <v>-0.49781779250181502</v>
      </c>
      <c r="R243" s="7">
        <v>0.19086945979292499</v>
      </c>
      <c r="S243" s="3" t="s">
        <v>5116</v>
      </c>
      <c r="U243" s="3">
        <f t="shared" si="3"/>
        <v>2</v>
      </c>
      <c r="W243" s="2" t="s">
        <v>1490</v>
      </c>
      <c r="X243" s="2" t="s">
        <v>13068</v>
      </c>
      <c r="Y243" s="2" t="s">
        <v>18228</v>
      </c>
      <c r="Z243" s="2" t="s">
        <v>1490</v>
      </c>
      <c r="AA243" s="2" t="s">
        <v>1491</v>
      </c>
      <c r="AB243" s="2" t="s">
        <v>13067</v>
      </c>
      <c r="AC243" s="2">
        <v>18012</v>
      </c>
    </row>
    <row r="244" spans="1:29" x14ac:dyDescent="0.2">
      <c r="A244" s="2" t="s">
        <v>857</v>
      </c>
      <c r="B244" s="2">
        <v>73106</v>
      </c>
      <c r="C244" s="2" t="s">
        <v>858</v>
      </c>
      <c r="D244" s="10">
        <v>204.03233472186099</v>
      </c>
      <c r="E244" s="52">
        <v>1.94974981389278</v>
      </c>
      <c r="F244" s="7">
        <v>7.4669188021666301E-26</v>
      </c>
      <c r="G244" s="3" t="s">
        <v>8</v>
      </c>
      <c r="I244" s="17">
        <v>1.4732637500422601</v>
      </c>
      <c r="J244" s="7">
        <v>1.79945977239122E-6</v>
      </c>
      <c r="K244" s="3" t="s">
        <v>8</v>
      </c>
      <c r="M244" s="6">
        <v>0.15698885811013499</v>
      </c>
      <c r="N244" s="7">
        <v>0.66832757775347795</v>
      </c>
      <c r="O244" s="3" t="s">
        <v>5116</v>
      </c>
      <c r="Q244" s="6">
        <v>-0.31949720574038298</v>
      </c>
      <c r="R244" s="7">
        <v>0.32947986245518901</v>
      </c>
      <c r="S244" s="3" t="s">
        <v>5116</v>
      </c>
      <c r="U244" s="3">
        <f t="shared" si="3"/>
        <v>2</v>
      </c>
      <c r="W244" s="2" t="s">
        <v>857</v>
      </c>
      <c r="X244" s="2" t="s">
        <v>13068</v>
      </c>
      <c r="Y244" s="2" t="s">
        <v>19038</v>
      </c>
      <c r="Z244" s="2" t="s">
        <v>857</v>
      </c>
      <c r="AA244" s="2" t="s">
        <v>858</v>
      </c>
      <c r="AB244" s="2" t="s">
        <v>13067</v>
      </c>
      <c r="AC244" s="2">
        <v>73106</v>
      </c>
    </row>
    <row r="245" spans="1:29" x14ac:dyDescent="0.2">
      <c r="A245" s="2" t="s">
        <v>7218</v>
      </c>
      <c r="B245" s="2">
        <v>106763</v>
      </c>
      <c r="C245" s="2" t="s">
        <v>7219</v>
      </c>
      <c r="D245" s="10">
        <v>346.39554590192199</v>
      </c>
      <c r="E245" s="20">
        <v>-0.54671729417704495</v>
      </c>
      <c r="F245" s="7">
        <v>8.6257540054209697E-4</v>
      </c>
      <c r="G245" s="3" t="s">
        <v>5116</v>
      </c>
      <c r="I245" s="17">
        <v>1.47254966547036</v>
      </c>
      <c r="J245" s="7">
        <v>3.8140936757223E-8</v>
      </c>
      <c r="K245" s="3" t="s">
        <v>8</v>
      </c>
      <c r="M245" s="18">
        <v>-2.0878780461420701</v>
      </c>
      <c r="N245" s="7">
        <v>1.4982190972871499E-19</v>
      </c>
      <c r="O245" s="3" t="s">
        <v>8</v>
      </c>
      <c r="Q245" s="6">
        <v>-6.8611086494660106E-2</v>
      </c>
      <c r="R245" s="7">
        <v>0.852882936758107</v>
      </c>
      <c r="S245" s="3" t="s">
        <v>5116</v>
      </c>
      <c r="U245" s="3">
        <f t="shared" si="3"/>
        <v>2</v>
      </c>
      <c r="W245" s="2" t="s">
        <v>7218</v>
      </c>
      <c r="X245" s="2" t="s">
        <v>13068</v>
      </c>
      <c r="Y245" s="2" t="s">
        <v>20814</v>
      </c>
      <c r="Z245" s="2" t="s">
        <v>7218</v>
      </c>
      <c r="AA245" s="2" t="s">
        <v>7219</v>
      </c>
      <c r="AB245" s="2" t="s">
        <v>13067</v>
      </c>
      <c r="AC245" s="2">
        <v>106763</v>
      </c>
    </row>
    <row r="246" spans="1:29" x14ac:dyDescent="0.2">
      <c r="A246" s="2" t="s">
        <v>8601</v>
      </c>
      <c r="B246" s="2">
        <v>263876</v>
      </c>
      <c r="C246" s="2" t="s">
        <v>8602</v>
      </c>
      <c r="D246" s="10">
        <v>2370.3321731412698</v>
      </c>
      <c r="E246" s="20">
        <v>0.22277372471196399</v>
      </c>
      <c r="F246" s="7">
        <v>3.3084591488828301E-2</v>
      </c>
      <c r="G246" s="3" t="s">
        <v>5116</v>
      </c>
      <c r="I246" s="17">
        <v>1.46874709823938</v>
      </c>
      <c r="J246" s="7">
        <v>2.0114686545438901E-17</v>
      </c>
      <c r="K246" s="3" t="s">
        <v>8</v>
      </c>
      <c r="M246" s="18">
        <v>-1.08234366024396</v>
      </c>
      <c r="N246" s="7">
        <v>1.4235306823960001E-12</v>
      </c>
      <c r="O246" s="3" t="s">
        <v>8</v>
      </c>
      <c r="Q246" s="6">
        <v>0.16362971328345299</v>
      </c>
      <c r="R246" s="7">
        <v>0.34355387047595198</v>
      </c>
      <c r="S246" s="3" t="s">
        <v>5116</v>
      </c>
      <c r="U246" s="3">
        <f t="shared" si="3"/>
        <v>2</v>
      </c>
      <c r="W246" s="2" t="s">
        <v>8601</v>
      </c>
      <c r="X246" s="2" t="s">
        <v>13068</v>
      </c>
      <c r="Y246" s="2" t="s">
        <v>20144</v>
      </c>
      <c r="Z246" s="2" t="s">
        <v>8601</v>
      </c>
      <c r="AA246" s="2" t="s">
        <v>8602</v>
      </c>
      <c r="AB246" s="2" t="s">
        <v>13067</v>
      </c>
      <c r="AC246" s="2">
        <v>263876</v>
      </c>
    </row>
    <row r="247" spans="1:29" x14ac:dyDescent="0.2">
      <c r="A247" s="2" t="s">
        <v>4463</v>
      </c>
      <c r="B247" s="2">
        <v>209683</v>
      </c>
      <c r="C247" s="2" t="s">
        <v>4464</v>
      </c>
      <c r="D247" s="10">
        <v>354.41482367729202</v>
      </c>
      <c r="E247" s="52">
        <v>0.62827196019570097</v>
      </c>
      <c r="F247" s="7">
        <v>8.2497724321080204E-4</v>
      </c>
      <c r="G247" s="3" t="s">
        <v>8</v>
      </c>
      <c r="I247" s="17">
        <v>1.4634888848524099</v>
      </c>
      <c r="J247" s="7">
        <v>8.6261211796865504E-7</v>
      </c>
      <c r="K247" s="3" t="s">
        <v>8</v>
      </c>
      <c r="M247" s="18">
        <v>-1.09435515908952</v>
      </c>
      <c r="N247" s="7">
        <v>3.7176529212228501E-5</v>
      </c>
      <c r="O247" s="3" t="s">
        <v>8</v>
      </c>
      <c r="Q247" s="6">
        <v>-0.25913823443280298</v>
      </c>
      <c r="R247" s="7">
        <v>0.42427838776336502</v>
      </c>
      <c r="S247" s="3" t="s">
        <v>5116</v>
      </c>
      <c r="U247" s="3">
        <f t="shared" si="3"/>
        <v>3</v>
      </c>
      <c r="W247" s="2" t="s">
        <v>4463</v>
      </c>
      <c r="X247" s="2" t="s">
        <v>13068</v>
      </c>
      <c r="Y247" s="2" t="s">
        <v>20823</v>
      </c>
      <c r="Z247" s="2" t="s">
        <v>4463</v>
      </c>
      <c r="AA247" s="2" t="s">
        <v>4464</v>
      </c>
      <c r="AB247" s="2" t="s">
        <v>13067</v>
      </c>
      <c r="AC247" s="2">
        <v>209683</v>
      </c>
    </row>
    <row r="248" spans="1:29" x14ac:dyDescent="0.2">
      <c r="A248" s="2" t="s">
        <v>6710</v>
      </c>
      <c r="B248" s="2">
        <v>104175</v>
      </c>
      <c r="C248" s="2" t="s">
        <v>6711</v>
      </c>
      <c r="D248" s="10">
        <v>4522.3262742843299</v>
      </c>
      <c r="E248" s="20">
        <v>0.43393576628024999</v>
      </c>
      <c r="F248" s="7">
        <v>8.7308685762352203E-5</v>
      </c>
      <c r="G248" s="3" t="s">
        <v>5116</v>
      </c>
      <c r="I248" s="17">
        <v>1.46276126491797</v>
      </c>
      <c r="J248" s="7">
        <v>6.0170562267195302E-14</v>
      </c>
      <c r="K248" s="3" t="s">
        <v>8</v>
      </c>
      <c r="M248" s="6">
        <v>-0.57308802923962998</v>
      </c>
      <c r="N248" s="7">
        <v>1.49510286948627E-3</v>
      </c>
      <c r="O248" s="3" t="s">
        <v>5116</v>
      </c>
      <c r="Q248" s="6">
        <v>0.45573746939809201</v>
      </c>
      <c r="R248" s="7">
        <v>4.5903625792608699E-3</v>
      </c>
      <c r="S248" s="3" t="s">
        <v>5116</v>
      </c>
      <c r="U248" s="3">
        <f t="shared" si="3"/>
        <v>1</v>
      </c>
      <c r="W248" s="2" t="s">
        <v>6710</v>
      </c>
      <c r="X248" s="2" t="s">
        <v>13068</v>
      </c>
      <c r="Y248" s="2" t="s">
        <v>19657</v>
      </c>
      <c r="Z248" s="2" t="s">
        <v>6710</v>
      </c>
      <c r="AA248" s="2" t="s">
        <v>6711</v>
      </c>
      <c r="AB248" s="2" t="s">
        <v>13067</v>
      </c>
      <c r="AC248" s="2">
        <v>104175</v>
      </c>
    </row>
    <row r="249" spans="1:29" x14ac:dyDescent="0.2">
      <c r="A249" s="2" t="s">
        <v>1446</v>
      </c>
      <c r="B249" s="2">
        <v>19205</v>
      </c>
      <c r="C249" s="2" t="s">
        <v>1447</v>
      </c>
      <c r="D249" s="10">
        <v>1705.4523490537999</v>
      </c>
      <c r="E249" s="52">
        <v>1.3093128972271899</v>
      </c>
      <c r="F249" s="7">
        <v>1.5678433749081199E-18</v>
      </c>
      <c r="G249" s="3" t="s">
        <v>8</v>
      </c>
      <c r="I249" s="17">
        <v>1.4613088496578099</v>
      </c>
      <c r="J249" s="7">
        <v>2.5731685119259401E-8</v>
      </c>
      <c r="K249" s="3" t="s">
        <v>8</v>
      </c>
      <c r="M249" s="6">
        <v>-0.24311904301127099</v>
      </c>
      <c r="N249" s="7">
        <v>0.390142004160145</v>
      </c>
      <c r="O249" s="3" t="s">
        <v>5116</v>
      </c>
      <c r="Q249" s="6">
        <v>-9.1123090580652599E-2</v>
      </c>
      <c r="R249" s="7">
        <v>0.79240412202196797</v>
      </c>
      <c r="S249" s="3" t="s">
        <v>5116</v>
      </c>
      <c r="U249" s="3">
        <f t="shared" si="3"/>
        <v>2</v>
      </c>
      <c r="W249" s="2" t="s">
        <v>1446</v>
      </c>
      <c r="X249" s="2" t="s">
        <v>13068</v>
      </c>
      <c r="Y249" s="2" t="s">
        <v>19086</v>
      </c>
      <c r="Z249" s="2" t="s">
        <v>1446</v>
      </c>
      <c r="AA249" s="2" t="s">
        <v>1447</v>
      </c>
      <c r="AB249" s="2" t="s">
        <v>13067</v>
      </c>
      <c r="AC249" s="2">
        <v>19205</v>
      </c>
    </row>
    <row r="250" spans="1:29" x14ac:dyDescent="0.2">
      <c r="A250" s="2" t="s">
        <v>4060</v>
      </c>
      <c r="B250" s="2">
        <v>58240</v>
      </c>
      <c r="C250" s="2" t="s">
        <v>4061</v>
      </c>
      <c r="D250" s="10">
        <v>659.25199531512203</v>
      </c>
      <c r="E250" s="52">
        <v>0.75634264605839296</v>
      </c>
      <c r="F250" s="7">
        <v>2.66549109805605E-5</v>
      </c>
      <c r="G250" s="3" t="s">
        <v>8</v>
      </c>
      <c r="I250" s="17">
        <v>1.46092415933717</v>
      </c>
      <c r="J250" s="7">
        <v>6.4798353922812099E-7</v>
      </c>
      <c r="K250" s="3" t="s">
        <v>8</v>
      </c>
      <c r="M250" s="18">
        <v>-0.63852502949463996</v>
      </c>
      <c r="N250" s="7">
        <v>2.1067914967574E-2</v>
      </c>
      <c r="O250" s="3" t="s">
        <v>8</v>
      </c>
      <c r="Q250" s="6">
        <v>6.6056483784137393E-2</v>
      </c>
      <c r="R250" s="7">
        <v>0.87316628578676103</v>
      </c>
      <c r="S250" s="3" t="s">
        <v>5116</v>
      </c>
      <c r="U250" s="3">
        <f t="shared" si="3"/>
        <v>3</v>
      </c>
      <c r="W250" s="2" t="s">
        <v>4060</v>
      </c>
      <c r="X250" s="2" t="s">
        <v>13068</v>
      </c>
      <c r="Y250" s="2" t="s">
        <v>17044</v>
      </c>
      <c r="Z250" s="2" t="s">
        <v>4060</v>
      </c>
      <c r="AA250" s="2" t="s">
        <v>4061</v>
      </c>
      <c r="AB250" s="2" t="s">
        <v>13067</v>
      </c>
      <c r="AC250" s="2">
        <v>58240</v>
      </c>
    </row>
    <row r="251" spans="1:29" x14ac:dyDescent="0.2">
      <c r="A251" s="2" t="s">
        <v>2072</v>
      </c>
      <c r="B251" s="2">
        <v>56406</v>
      </c>
      <c r="C251" s="2" t="s">
        <v>2073</v>
      </c>
      <c r="D251" s="10">
        <v>973.65252462898604</v>
      </c>
      <c r="E251" s="52">
        <v>1.0025785859397101</v>
      </c>
      <c r="F251" s="7">
        <v>6.4684199479997794E-14</v>
      </c>
      <c r="G251" s="3" t="s">
        <v>8</v>
      </c>
      <c r="I251" s="17">
        <v>1.4596434494054999</v>
      </c>
      <c r="J251" s="7">
        <v>9.3299281064245299E-10</v>
      </c>
      <c r="K251" s="3" t="s">
        <v>8</v>
      </c>
      <c r="M251" s="18">
        <v>-0.84948464490305098</v>
      </c>
      <c r="N251" s="7">
        <v>7.6273517010308798E-5</v>
      </c>
      <c r="O251" s="3" t="s">
        <v>8</v>
      </c>
      <c r="Q251" s="6">
        <v>-0.39241978143725598</v>
      </c>
      <c r="R251" s="7">
        <v>6.4803801432967906E-2</v>
      </c>
      <c r="S251" s="3" t="s">
        <v>5116</v>
      </c>
      <c r="U251" s="3">
        <f t="shared" si="3"/>
        <v>3</v>
      </c>
      <c r="W251" s="2" t="s">
        <v>2072</v>
      </c>
      <c r="X251" s="2" t="s">
        <v>13068</v>
      </c>
      <c r="Y251" s="2" t="s">
        <v>18129</v>
      </c>
      <c r="Z251" s="2" t="s">
        <v>2072</v>
      </c>
      <c r="AA251" s="2" t="s">
        <v>2073</v>
      </c>
      <c r="AB251" s="2" t="s">
        <v>13067</v>
      </c>
      <c r="AC251" s="2">
        <v>56406</v>
      </c>
    </row>
    <row r="252" spans="1:29" x14ac:dyDescent="0.2">
      <c r="A252" s="2" t="s">
        <v>6774</v>
      </c>
      <c r="B252" s="2">
        <v>240613</v>
      </c>
      <c r="C252" s="2" t="s">
        <v>6775</v>
      </c>
      <c r="D252" s="10">
        <v>2061.8129373411098</v>
      </c>
      <c r="E252" s="20">
        <v>0.47912702807269603</v>
      </c>
      <c r="F252" s="7">
        <v>1.2238773465459601E-4</v>
      </c>
      <c r="G252" s="3" t="s">
        <v>5116</v>
      </c>
      <c r="I252" s="17">
        <v>1.4590583479914501</v>
      </c>
      <c r="J252" s="7">
        <v>1.61842321449119E-11</v>
      </c>
      <c r="K252" s="3" t="s">
        <v>8</v>
      </c>
      <c r="M252" s="18">
        <v>-1.3084338327987</v>
      </c>
      <c r="N252" s="7">
        <v>5.5497001204674204E-12</v>
      </c>
      <c r="O252" s="3" t="s">
        <v>8</v>
      </c>
      <c r="Q252" s="6">
        <v>-0.32850251287994398</v>
      </c>
      <c r="R252" s="7">
        <v>9.0796663362169905E-2</v>
      </c>
      <c r="S252" s="3" t="s">
        <v>5116</v>
      </c>
      <c r="U252" s="3">
        <f t="shared" si="3"/>
        <v>2</v>
      </c>
      <c r="W252" s="2" t="s">
        <v>6774</v>
      </c>
      <c r="X252" s="2" t="s">
        <v>13068</v>
      </c>
      <c r="Y252" s="2" t="s">
        <v>13948</v>
      </c>
      <c r="Z252" s="2" t="s">
        <v>6774</v>
      </c>
      <c r="AA252" s="2" t="s">
        <v>6775</v>
      </c>
      <c r="AB252" s="2" t="s">
        <v>13067</v>
      </c>
      <c r="AC252" s="2">
        <v>240613</v>
      </c>
    </row>
    <row r="253" spans="1:29" x14ac:dyDescent="0.2">
      <c r="A253" s="2" t="s">
        <v>7952</v>
      </c>
      <c r="B253" s="2" t="s">
        <v>64</v>
      </c>
      <c r="C253" s="2" t="s">
        <v>64</v>
      </c>
      <c r="D253" s="10">
        <v>3947.3661380481899</v>
      </c>
      <c r="E253" s="20">
        <v>0.276949612190318</v>
      </c>
      <c r="F253" s="7">
        <v>8.6696338171665301E-3</v>
      </c>
      <c r="G253" s="3" t="s">
        <v>5116</v>
      </c>
      <c r="I253" s="17">
        <v>1.4589583294442501</v>
      </c>
      <c r="J253" s="7">
        <v>3.7389914156318298E-16</v>
      </c>
      <c r="K253" s="3" t="s">
        <v>8</v>
      </c>
      <c r="M253" s="18">
        <v>-1.6569275026844501</v>
      </c>
      <c r="N253" s="7">
        <v>1.9266968654584899E-26</v>
      </c>
      <c r="O253" s="3" t="s">
        <v>8</v>
      </c>
      <c r="Q253" s="6">
        <v>-0.47491878543052202</v>
      </c>
      <c r="R253" s="7">
        <v>1.0256883361326799E-3</v>
      </c>
      <c r="S253" s="3" t="s">
        <v>5116</v>
      </c>
      <c r="U253" s="3">
        <f t="shared" si="3"/>
        <v>2</v>
      </c>
      <c r="W253" s="2" t="s">
        <v>7952</v>
      </c>
      <c r="X253" s="2" t="s">
        <v>13059</v>
      </c>
      <c r="Y253" s="2" t="s">
        <v>20171</v>
      </c>
      <c r="Z253" s="2" t="s">
        <v>20172</v>
      </c>
      <c r="AA253" s="2" t="s">
        <v>20173</v>
      </c>
      <c r="AB253" s="2" t="s">
        <v>13067</v>
      </c>
      <c r="AC253" s="2">
        <v>20742</v>
      </c>
    </row>
    <row r="254" spans="1:29" x14ac:dyDescent="0.2">
      <c r="A254" s="2" t="s">
        <v>11041</v>
      </c>
      <c r="B254" s="2">
        <v>269604</v>
      </c>
      <c r="C254" s="2" t="s">
        <v>11042</v>
      </c>
      <c r="D254" s="10">
        <v>77.541667369197398</v>
      </c>
      <c r="E254" s="20">
        <v>0.283548103675274</v>
      </c>
      <c r="F254" s="7">
        <v>0.43751393772198299</v>
      </c>
      <c r="G254" s="3" t="s">
        <v>5116</v>
      </c>
      <c r="I254" s="17">
        <v>1.45895232181309</v>
      </c>
      <c r="J254" s="7">
        <v>5.9870737038573301E-5</v>
      </c>
      <c r="K254" s="3" t="s">
        <v>8</v>
      </c>
      <c r="M254" s="18">
        <v>-1.2430269793519899</v>
      </c>
      <c r="N254" s="7">
        <v>2.3371864428337299E-4</v>
      </c>
      <c r="O254" s="3" t="s">
        <v>8</v>
      </c>
      <c r="Q254" s="6">
        <v>-6.7622761214169699E-2</v>
      </c>
      <c r="R254" s="7">
        <v>0.91103854069516099</v>
      </c>
      <c r="S254" s="3" t="s">
        <v>5116</v>
      </c>
      <c r="U254" s="3">
        <f t="shared" si="3"/>
        <v>2</v>
      </c>
      <c r="W254" s="2" t="s">
        <v>11041</v>
      </c>
      <c r="X254" s="2" t="s">
        <v>13068</v>
      </c>
      <c r="Y254" s="2" t="s">
        <v>16763</v>
      </c>
      <c r="Z254" s="2" t="s">
        <v>11041</v>
      </c>
      <c r="AA254" s="2" t="s">
        <v>11042</v>
      </c>
      <c r="AB254" s="2" t="s">
        <v>13067</v>
      </c>
      <c r="AC254" s="2">
        <v>269604</v>
      </c>
    </row>
    <row r="255" spans="1:29" x14ac:dyDescent="0.2">
      <c r="A255" s="2" t="s">
        <v>7976</v>
      </c>
      <c r="B255" s="2" t="s">
        <v>64</v>
      </c>
      <c r="C255" s="2" t="s">
        <v>64</v>
      </c>
      <c r="D255" s="10">
        <v>599.41639919845704</v>
      </c>
      <c r="E255" s="20">
        <v>0.38934863520068502</v>
      </c>
      <c r="F255" s="7">
        <v>9.2562151869329708E-3</v>
      </c>
      <c r="G255" s="3" t="s">
        <v>5116</v>
      </c>
      <c r="I255" s="17">
        <v>1.4545655206435599</v>
      </c>
      <c r="J255" s="7">
        <v>2.2614149833053498E-9</v>
      </c>
      <c r="K255" s="3" t="s">
        <v>8</v>
      </c>
      <c r="M255" s="18">
        <v>-1.9069593212045499</v>
      </c>
      <c r="N255" s="7">
        <v>1.08010757913598E-19</v>
      </c>
      <c r="O255" s="3" t="s">
        <v>8</v>
      </c>
      <c r="Q255" s="19">
        <v>-0.84174243576167695</v>
      </c>
      <c r="R255" s="7">
        <v>1.61370438876171E-5</v>
      </c>
      <c r="S255" s="3" t="s">
        <v>8</v>
      </c>
      <c r="U255" s="3">
        <f t="shared" si="3"/>
        <v>3</v>
      </c>
      <c r="W255" s="2" t="s">
        <v>7976</v>
      </c>
      <c r="X255" s="2" t="s">
        <v>13059</v>
      </c>
      <c r="Y255" s="2" t="s">
        <v>18067</v>
      </c>
      <c r="Z255" s="2" t="s">
        <v>18068</v>
      </c>
      <c r="AA255" s="2" t="s">
        <v>18069</v>
      </c>
      <c r="AB255" s="2" t="s">
        <v>13067</v>
      </c>
      <c r="AC255" s="2">
        <v>54169</v>
      </c>
    </row>
    <row r="256" spans="1:29" x14ac:dyDescent="0.2">
      <c r="A256" s="2" t="s">
        <v>2825</v>
      </c>
      <c r="B256" s="2">
        <v>24044</v>
      </c>
      <c r="C256" s="2" t="s">
        <v>2826</v>
      </c>
      <c r="D256" s="10">
        <v>684.92030988378599</v>
      </c>
      <c r="E256" s="52">
        <v>0.95473096421119197</v>
      </c>
      <c r="F256" s="7">
        <v>4.2719444539549599E-10</v>
      </c>
      <c r="G256" s="3" t="s">
        <v>8</v>
      </c>
      <c r="I256" s="17">
        <v>1.4539954412798699</v>
      </c>
      <c r="J256" s="7">
        <v>3.8140936757223E-8</v>
      </c>
      <c r="K256" s="3" t="s">
        <v>8</v>
      </c>
      <c r="M256" s="6">
        <v>-0.581075190322216</v>
      </c>
      <c r="N256" s="7">
        <v>2.0030416501729299E-2</v>
      </c>
      <c r="O256" s="3" t="s">
        <v>5116</v>
      </c>
      <c r="Q256" s="6">
        <v>-8.18107132535357E-2</v>
      </c>
      <c r="R256" s="7">
        <v>0.82019147282081095</v>
      </c>
      <c r="S256" s="3" t="s">
        <v>5116</v>
      </c>
      <c r="U256" s="3">
        <f t="shared" si="3"/>
        <v>2</v>
      </c>
      <c r="W256" s="2" t="s">
        <v>2825</v>
      </c>
      <c r="X256" s="2" t="s">
        <v>13068</v>
      </c>
      <c r="Y256" s="2" t="s">
        <v>19667</v>
      </c>
      <c r="Z256" s="2" t="s">
        <v>2825</v>
      </c>
      <c r="AA256" s="2" t="s">
        <v>2826</v>
      </c>
      <c r="AB256" s="2" t="s">
        <v>13067</v>
      </c>
      <c r="AC256" s="2">
        <v>24044</v>
      </c>
    </row>
    <row r="257" spans="1:29" x14ac:dyDescent="0.2">
      <c r="A257" s="2" t="s">
        <v>4473</v>
      </c>
      <c r="B257" s="2">
        <v>228775</v>
      </c>
      <c r="C257" s="2" t="s">
        <v>4474</v>
      </c>
      <c r="D257" s="10">
        <v>106.16771543559101</v>
      </c>
      <c r="E257" s="52">
        <v>1.11236112011125</v>
      </c>
      <c r="F257" s="7">
        <v>8.6898306517355897E-4</v>
      </c>
      <c r="G257" s="3" t="s">
        <v>8</v>
      </c>
      <c r="I257" s="17">
        <v>1.4506296517505901</v>
      </c>
      <c r="J257" s="7">
        <v>4.13469521785857E-5</v>
      </c>
      <c r="K257" s="3" t="s">
        <v>8</v>
      </c>
      <c r="M257" s="6">
        <v>-0.51667640737799103</v>
      </c>
      <c r="N257" s="7">
        <v>0.17878779470940201</v>
      </c>
      <c r="O257" s="3" t="s">
        <v>5116</v>
      </c>
      <c r="Q257" s="6">
        <v>-0.178407875738647</v>
      </c>
      <c r="R257" s="7">
        <v>0.76275040049674503</v>
      </c>
      <c r="S257" s="3" t="s">
        <v>5116</v>
      </c>
      <c r="U257" s="3">
        <f t="shared" si="3"/>
        <v>2</v>
      </c>
      <c r="W257" s="2" t="s">
        <v>4473</v>
      </c>
      <c r="X257" s="2" t="s">
        <v>13068</v>
      </c>
      <c r="Y257" s="2" t="s">
        <v>20737</v>
      </c>
      <c r="Z257" s="2" t="s">
        <v>4473</v>
      </c>
      <c r="AA257" s="2" t="s">
        <v>4474</v>
      </c>
      <c r="AB257" s="2" t="s">
        <v>13067</v>
      </c>
      <c r="AC257" s="2">
        <v>228775</v>
      </c>
    </row>
    <row r="258" spans="1:29" x14ac:dyDescent="0.2">
      <c r="A258" s="2" t="s">
        <v>11018</v>
      </c>
      <c r="B258" s="2" t="s">
        <v>64</v>
      </c>
      <c r="C258" s="2" t="s">
        <v>64</v>
      </c>
      <c r="D258" s="10">
        <v>328.72371899241602</v>
      </c>
      <c r="E258" s="20">
        <v>-0.216810850570095</v>
      </c>
      <c r="F258" s="7">
        <v>0.43256838842085399</v>
      </c>
      <c r="G258" s="3" t="s">
        <v>5116</v>
      </c>
      <c r="I258" s="17">
        <v>1.4506087404913199</v>
      </c>
      <c r="J258" s="7">
        <v>1.11566980127461E-5</v>
      </c>
      <c r="K258" s="3" t="s">
        <v>8</v>
      </c>
      <c r="M258" s="18">
        <v>-1.9743872786397301</v>
      </c>
      <c r="N258" s="7">
        <v>6.2810176032126597E-12</v>
      </c>
      <c r="O258" s="3" t="s">
        <v>8</v>
      </c>
      <c r="Q258" s="6">
        <v>-0.306967687578315</v>
      </c>
      <c r="R258" s="7">
        <v>0.40377179187849499</v>
      </c>
      <c r="S258" s="3" t="s">
        <v>5116</v>
      </c>
      <c r="U258" s="3">
        <f t="shared" si="3"/>
        <v>2</v>
      </c>
      <c r="W258" s="2" t="s">
        <v>11018</v>
      </c>
      <c r="X258" s="2" t="s">
        <v>13059</v>
      </c>
      <c r="Y258" s="2" t="s">
        <v>13714</v>
      </c>
      <c r="Z258" s="2" t="s">
        <v>13715</v>
      </c>
      <c r="AA258" s="2" t="s">
        <v>13716</v>
      </c>
      <c r="AB258" s="2" t="s">
        <v>13067</v>
      </c>
      <c r="AC258" s="2">
        <v>382090</v>
      </c>
    </row>
    <row r="259" spans="1:29" x14ac:dyDescent="0.2">
      <c r="A259" s="2" t="s">
        <v>3299</v>
      </c>
      <c r="B259" s="2">
        <v>67246</v>
      </c>
      <c r="C259" s="2" t="s">
        <v>3300</v>
      </c>
      <c r="D259" s="10">
        <v>768.63497285787901</v>
      </c>
      <c r="E259" s="52">
        <v>1.0177979647631299</v>
      </c>
      <c r="F259" s="7">
        <v>2.00972668448595E-8</v>
      </c>
      <c r="G259" s="3" t="s">
        <v>8</v>
      </c>
      <c r="I259" s="17">
        <v>1.44974525648524</v>
      </c>
      <c r="J259" s="7">
        <v>1.2576211442480501E-6</v>
      </c>
      <c r="K259" s="3" t="s">
        <v>8</v>
      </c>
      <c r="M259" s="18">
        <v>-0.96284779143093502</v>
      </c>
      <c r="N259" s="7">
        <v>3.66104399138475E-4</v>
      </c>
      <c r="O259" s="3" t="s">
        <v>8</v>
      </c>
      <c r="Q259" s="6">
        <v>-0.53090049970882403</v>
      </c>
      <c r="R259" s="7">
        <v>5.2118138870282403E-2</v>
      </c>
      <c r="S259" s="3" t="s">
        <v>5116</v>
      </c>
      <c r="U259" s="3">
        <f t="shared" si="3"/>
        <v>3</v>
      </c>
      <c r="W259" s="2" t="s">
        <v>3299</v>
      </c>
      <c r="X259" s="2" t="s">
        <v>13059</v>
      </c>
      <c r="Y259" s="2" t="s">
        <v>13624</v>
      </c>
      <c r="Z259" s="2" t="s">
        <v>13625</v>
      </c>
      <c r="AA259" s="2" t="s">
        <v>13626</v>
      </c>
      <c r="AB259" s="2" t="s">
        <v>13067</v>
      </c>
      <c r="AC259" s="2">
        <v>67246</v>
      </c>
    </row>
    <row r="260" spans="1:29" x14ac:dyDescent="0.2">
      <c r="A260" s="2" t="s">
        <v>2872</v>
      </c>
      <c r="B260" s="2">
        <v>192159</v>
      </c>
      <c r="C260" s="2" t="s">
        <v>2873</v>
      </c>
      <c r="D260" s="10">
        <v>2216.4265389268799</v>
      </c>
      <c r="E260" s="52">
        <v>0.73923019742982998</v>
      </c>
      <c r="F260" s="7">
        <v>6.3257983122480599E-10</v>
      </c>
      <c r="G260" s="3" t="s">
        <v>8</v>
      </c>
      <c r="I260" s="17">
        <v>1.4493557129655199</v>
      </c>
      <c r="J260" s="7">
        <v>1.6175742961974599E-11</v>
      </c>
      <c r="K260" s="3" t="s">
        <v>8</v>
      </c>
      <c r="M260" s="18">
        <v>-0.79985125990406403</v>
      </c>
      <c r="N260" s="7">
        <v>3.6849132337791102E-5</v>
      </c>
      <c r="O260" s="3" t="s">
        <v>8</v>
      </c>
      <c r="Q260" s="6">
        <v>-8.97257443683772E-2</v>
      </c>
      <c r="R260" s="7">
        <v>0.73665717502410599</v>
      </c>
      <c r="S260" s="3" t="s">
        <v>5116</v>
      </c>
      <c r="U260" s="3">
        <f t="shared" si="3"/>
        <v>3</v>
      </c>
      <c r="W260" s="2" t="s">
        <v>2872</v>
      </c>
      <c r="X260" s="2" t="s">
        <v>13068</v>
      </c>
      <c r="Y260" s="2" t="s">
        <v>19019</v>
      </c>
      <c r="Z260" s="2" t="s">
        <v>2872</v>
      </c>
      <c r="AA260" s="2" t="s">
        <v>2873</v>
      </c>
      <c r="AB260" s="2" t="s">
        <v>13067</v>
      </c>
      <c r="AC260" s="2">
        <v>192159</v>
      </c>
    </row>
    <row r="261" spans="1:29" x14ac:dyDescent="0.2">
      <c r="A261" s="2" t="s">
        <v>1998</v>
      </c>
      <c r="B261" s="2">
        <v>19340</v>
      </c>
      <c r="C261" s="2" t="s">
        <v>1999</v>
      </c>
      <c r="D261" s="10">
        <v>649.62544215164098</v>
      </c>
      <c r="E261" s="52">
        <v>1.2603457167134</v>
      </c>
      <c r="F261" s="7">
        <v>2.3907281558523299E-14</v>
      </c>
      <c r="G261" s="3" t="s">
        <v>8</v>
      </c>
      <c r="I261" s="17">
        <v>1.4468073662663099</v>
      </c>
      <c r="J261" s="7">
        <v>3.2263884741134401E-7</v>
      </c>
      <c r="K261" s="3" t="s">
        <v>8</v>
      </c>
      <c r="M261" s="6">
        <v>-0.34630183775379803</v>
      </c>
      <c r="N261" s="7">
        <v>0.23259876495930401</v>
      </c>
      <c r="O261" s="3" t="s">
        <v>5116</v>
      </c>
      <c r="Q261" s="6">
        <v>-0.15984018820089099</v>
      </c>
      <c r="R261" s="7">
        <v>0.63795934109761399</v>
      </c>
      <c r="S261" s="3" t="s">
        <v>5116</v>
      </c>
      <c r="U261" s="3">
        <f t="shared" ref="U261:U324" si="4">COUNTIF(E261:S261, "YES")</f>
        <v>2</v>
      </c>
      <c r="W261" s="2" t="s">
        <v>1998</v>
      </c>
      <c r="X261" s="2" t="s">
        <v>13068</v>
      </c>
      <c r="Y261" s="2" t="s">
        <v>19206</v>
      </c>
      <c r="Z261" s="2" t="s">
        <v>1998</v>
      </c>
      <c r="AA261" s="2" t="s">
        <v>1999</v>
      </c>
      <c r="AB261" s="2" t="s">
        <v>13067</v>
      </c>
      <c r="AC261" s="2">
        <v>19340</v>
      </c>
    </row>
    <row r="262" spans="1:29" x14ac:dyDescent="0.2">
      <c r="A262" s="2" t="s">
        <v>3215</v>
      </c>
      <c r="B262" s="2">
        <v>68865</v>
      </c>
      <c r="C262" s="2" t="s">
        <v>3216</v>
      </c>
      <c r="D262" s="10">
        <v>229.589268465289</v>
      </c>
      <c r="E262" s="52">
        <v>1.0545502584687101</v>
      </c>
      <c r="F262" s="7">
        <v>1.1894746523507701E-8</v>
      </c>
      <c r="G262" s="3" t="s">
        <v>8</v>
      </c>
      <c r="I262" s="17">
        <v>1.44447455043336</v>
      </c>
      <c r="J262" s="7">
        <v>1.95840195278208E-6</v>
      </c>
      <c r="K262" s="3" t="s">
        <v>8</v>
      </c>
      <c r="M262" s="6">
        <v>-0.32794098844258202</v>
      </c>
      <c r="N262" s="7">
        <v>0.30037805744610102</v>
      </c>
      <c r="O262" s="3" t="s">
        <v>5116</v>
      </c>
      <c r="Q262" s="6">
        <v>6.1983303522073999E-2</v>
      </c>
      <c r="R262" s="7">
        <v>0.88775281791413896</v>
      </c>
      <c r="S262" s="3" t="s">
        <v>5116</v>
      </c>
      <c r="U262" s="3">
        <f t="shared" si="4"/>
        <v>2</v>
      </c>
      <c r="W262" s="2" t="s">
        <v>3215</v>
      </c>
      <c r="X262" s="2" t="s">
        <v>13068</v>
      </c>
      <c r="Y262" s="2" t="s">
        <v>14407</v>
      </c>
      <c r="Z262" s="2" t="s">
        <v>3215</v>
      </c>
      <c r="AA262" s="2" t="s">
        <v>3216</v>
      </c>
      <c r="AB262" s="2" t="s">
        <v>13067</v>
      </c>
      <c r="AC262" s="2">
        <v>68865</v>
      </c>
    </row>
    <row r="263" spans="1:29" x14ac:dyDescent="0.2">
      <c r="A263" s="2" t="s">
        <v>3775</v>
      </c>
      <c r="B263" s="2">
        <v>114142</v>
      </c>
      <c r="C263" s="2" t="s">
        <v>3776</v>
      </c>
      <c r="D263" s="10">
        <v>2151.7686467104299</v>
      </c>
      <c r="E263" s="52">
        <v>0.77487883307558103</v>
      </c>
      <c r="F263" s="7">
        <v>1.7554633405945099E-6</v>
      </c>
      <c r="G263" s="3" t="s">
        <v>8</v>
      </c>
      <c r="I263" s="17">
        <v>1.44045809143842</v>
      </c>
      <c r="J263" s="7">
        <v>1.4533727708660099E-7</v>
      </c>
      <c r="K263" s="3" t="s">
        <v>8</v>
      </c>
      <c r="M263" s="18">
        <v>-0.94697501490421498</v>
      </c>
      <c r="N263" s="7">
        <v>1.17744404768308E-4</v>
      </c>
      <c r="O263" s="3" t="s">
        <v>8</v>
      </c>
      <c r="Q263" s="6">
        <v>-0.281395756541371</v>
      </c>
      <c r="R263" s="7">
        <v>0.31193639498297798</v>
      </c>
      <c r="S263" s="3" t="s">
        <v>5116</v>
      </c>
      <c r="U263" s="3">
        <f t="shared" si="4"/>
        <v>3</v>
      </c>
      <c r="W263" s="2" t="s">
        <v>3775</v>
      </c>
      <c r="X263" s="2" t="s">
        <v>13068</v>
      </c>
      <c r="Y263" s="2" t="s">
        <v>16364</v>
      </c>
      <c r="Z263" s="2" t="s">
        <v>3775</v>
      </c>
      <c r="AA263" s="2" t="s">
        <v>3776</v>
      </c>
      <c r="AB263" s="2" t="s">
        <v>13067</v>
      </c>
      <c r="AC263" s="2">
        <v>114142</v>
      </c>
    </row>
    <row r="264" spans="1:29" x14ac:dyDescent="0.2">
      <c r="A264" s="2" t="s">
        <v>12638</v>
      </c>
      <c r="B264" s="2">
        <v>14123</v>
      </c>
      <c r="C264" s="2" t="s">
        <v>12639</v>
      </c>
      <c r="D264" s="10">
        <v>418.730234050295</v>
      </c>
      <c r="E264" s="20">
        <v>2.72915880974747E-2</v>
      </c>
      <c r="F264" s="7">
        <v>0.91209487107641396</v>
      </c>
      <c r="G264" s="3" t="s">
        <v>5116</v>
      </c>
      <c r="I264" s="17">
        <v>1.4382380075449499</v>
      </c>
      <c r="J264" s="7">
        <v>4.1428962910804001E-9</v>
      </c>
      <c r="K264" s="3" t="s">
        <v>8</v>
      </c>
      <c r="M264" s="18">
        <v>-1.2876279214695801</v>
      </c>
      <c r="N264" s="7">
        <v>1.91372509106069E-9</v>
      </c>
      <c r="O264" s="3" t="s">
        <v>8</v>
      </c>
      <c r="Q264" s="6">
        <v>0.123318497977901</v>
      </c>
      <c r="R264" s="7">
        <v>0.67706025086421795</v>
      </c>
      <c r="S264" s="3" t="s">
        <v>5116</v>
      </c>
      <c r="U264" s="3">
        <f t="shared" si="4"/>
        <v>2</v>
      </c>
      <c r="W264" s="2" t="s">
        <v>12638</v>
      </c>
      <c r="X264" s="2" t="s">
        <v>13068</v>
      </c>
      <c r="Y264" s="2" t="s">
        <v>16259</v>
      </c>
      <c r="Z264" s="2" t="s">
        <v>12638</v>
      </c>
      <c r="AA264" s="2" t="s">
        <v>12639</v>
      </c>
      <c r="AB264" s="2" t="s">
        <v>13067</v>
      </c>
      <c r="AC264" s="2">
        <v>14123</v>
      </c>
    </row>
    <row r="265" spans="1:29" x14ac:dyDescent="0.2">
      <c r="A265" s="2" t="s">
        <v>3547</v>
      </c>
      <c r="B265" s="2">
        <v>22289</v>
      </c>
      <c r="C265" s="2" t="s">
        <v>3548</v>
      </c>
      <c r="D265" s="10">
        <v>777.56936041293204</v>
      </c>
      <c r="E265" s="52">
        <v>1.07220886849335</v>
      </c>
      <c r="F265" s="7">
        <v>1.84247673373328E-7</v>
      </c>
      <c r="G265" s="3" t="s">
        <v>8</v>
      </c>
      <c r="I265" s="17">
        <v>1.4366654299632</v>
      </c>
      <c r="J265" s="7">
        <v>9.0534668732774103E-6</v>
      </c>
      <c r="K265" s="3" t="s">
        <v>8</v>
      </c>
      <c r="M265" s="18">
        <v>-0.63932055086281503</v>
      </c>
      <c r="N265" s="7">
        <v>3.8540906500896102E-2</v>
      </c>
      <c r="O265" s="3" t="s">
        <v>8</v>
      </c>
      <c r="Q265" s="6">
        <v>-0.27486398939296702</v>
      </c>
      <c r="R265" s="7">
        <v>0.45303405819120701</v>
      </c>
      <c r="S265" s="3" t="s">
        <v>5116</v>
      </c>
      <c r="U265" s="3">
        <f t="shared" si="4"/>
        <v>3</v>
      </c>
      <c r="W265" s="2" t="s">
        <v>3547</v>
      </c>
      <c r="X265" s="2" t="s">
        <v>13068</v>
      </c>
      <c r="Y265" s="2" t="s">
        <v>17310</v>
      </c>
      <c r="Z265" s="2" t="s">
        <v>3547</v>
      </c>
      <c r="AA265" s="2" t="s">
        <v>3548</v>
      </c>
      <c r="AB265" s="2" t="s">
        <v>13067</v>
      </c>
      <c r="AC265" s="2">
        <v>22289</v>
      </c>
    </row>
    <row r="266" spans="1:29" x14ac:dyDescent="0.2">
      <c r="A266" s="2" t="s">
        <v>10210</v>
      </c>
      <c r="B266" s="2">
        <v>14266</v>
      </c>
      <c r="C266" s="2" t="s">
        <v>10211</v>
      </c>
      <c r="D266" s="10">
        <v>520.39122929188295</v>
      </c>
      <c r="E266" s="20">
        <v>-0.31867050820816401</v>
      </c>
      <c r="F266" s="7">
        <v>0.228387471082375</v>
      </c>
      <c r="G266" s="3" t="s">
        <v>5116</v>
      </c>
      <c r="I266" s="17">
        <v>1.43593224978192</v>
      </c>
      <c r="J266" s="7">
        <v>1.9602205054387E-5</v>
      </c>
      <c r="K266" s="3" t="s">
        <v>8</v>
      </c>
      <c r="M266" s="18">
        <v>-2.8278853901006902</v>
      </c>
      <c r="N266" s="7">
        <v>1.1751430768121299E-22</v>
      </c>
      <c r="O266" s="3" t="s">
        <v>8</v>
      </c>
      <c r="Q266" s="19">
        <v>-1.0732826321106099</v>
      </c>
      <c r="R266" s="7">
        <v>2.65053539165306E-4</v>
      </c>
      <c r="S266" s="3" t="s">
        <v>8</v>
      </c>
      <c r="U266" s="3">
        <f t="shared" si="4"/>
        <v>3</v>
      </c>
      <c r="W266" s="2" t="s">
        <v>10210</v>
      </c>
      <c r="X266" s="2" t="s">
        <v>13068</v>
      </c>
      <c r="Y266" s="2" t="s">
        <v>14126</v>
      </c>
      <c r="Z266" s="2" t="s">
        <v>10210</v>
      </c>
      <c r="AA266" s="2" t="s">
        <v>10211</v>
      </c>
      <c r="AB266" s="2" t="s">
        <v>13067</v>
      </c>
      <c r="AC266" s="2">
        <v>14266</v>
      </c>
    </row>
    <row r="267" spans="1:29" x14ac:dyDescent="0.2">
      <c r="A267" s="2" t="s">
        <v>4266</v>
      </c>
      <c r="B267" s="2">
        <v>233332</v>
      </c>
      <c r="C267" s="2" t="s">
        <v>4267</v>
      </c>
      <c r="D267" s="10">
        <v>121.583129262637</v>
      </c>
      <c r="E267" s="52">
        <v>0.99557364157400696</v>
      </c>
      <c r="F267" s="7">
        <v>1.6513498475578499E-4</v>
      </c>
      <c r="G267" s="3" t="s">
        <v>8</v>
      </c>
      <c r="I267" s="17">
        <v>1.4358419929528301</v>
      </c>
      <c r="J267" s="7">
        <v>6.1743948969052395E-5</v>
      </c>
      <c r="K267" s="3" t="s">
        <v>8</v>
      </c>
      <c r="M267" s="6">
        <v>-0.20885412334815501</v>
      </c>
      <c r="N267" s="7">
        <v>0.62163940476665203</v>
      </c>
      <c r="O267" s="3" t="s">
        <v>5116</v>
      </c>
      <c r="Q267" s="6">
        <v>0.231414228030667</v>
      </c>
      <c r="R267" s="7">
        <v>0.62717594433002</v>
      </c>
      <c r="S267" s="3" t="s">
        <v>5116</v>
      </c>
      <c r="U267" s="3">
        <f t="shared" si="4"/>
        <v>2</v>
      </c>
      <c r="W267" s="2" t="s">
        <v>4266</v>
      </c>
      <c r="X267" s="2" t="s">
        <v>13068</v>
      </c>
      <c r="Y267" s="2" t="s">
        <v>14090</v>
      </c>
      <c r="Z267" s="2" t="s">
        <v>4266</v>
      </c>
      <c r="AA267" s="2" t="s">
        <v>4267</v>
      </c>
      <c r="AB267" s="2" t="s">
        <v>13067</v>
      </c>
      <c r="AC267" s="2">
        <v>233332</v>
      </c>
    </row>
    <row r="268" spans="1:29" x14ac:dyDescent="0.2">
      <c r="A268" s="2" t="s">
        <v>3266</v>
      </c>
      <c r="B268" s="2" t="s">
        <v>64</v>
      </c>
      <c r="C268" s="2" t="s">
        <v>64</v>
      </c>
      <c r="D268" s="10">
        <v>568.144408372935</v>
      </c>
      <c r="E268" s="52">
        <v>0.94770296189584602</v>
      </c>
      <c r="F268" s="7">
        <v>1.7107023267775199E-8</v>
      </c>
      <c r="G268" s="3" t="s">
        <v>8</v>
      </c>
      <c r="I268" s="17">
        <v>1.43503903530993</v>
      </c>
      <c r="J268" s="7">
        <v>4.27242046937083E-7</v>
      </c>
      <c r="K268" s="3" t="s">
        <v>8</v>
      </c>
      <c r="M268" s="18">
        <v>-0.72253787703863004</v>
      </c>
      <c r="N268" s="7">
        <v>5.83929465738511E-3</v>
      </c>
      <c r="O268" s="3" t="s">
        <v>8</v>
      </c>
      <c r="Q268" s="6">
        <v>-0.23520180362454801</v>
      </c>
      <c r="R268" s="7">
        <v>0.44569166816030997</v>
      </c>
      <c r="S268" s="3" t="s">
        <v>5116</v>
      </c>
      <c r="U268" s="3">
        <f t="shared" si="4"/>
        <v>3</v>
      </c>
      <c r="W268" s="2" t="s">
        <v>3266</v>
      </c>
      <c r="X268" s="2" t="s">
        <v>13059</v>
      </c>
      <c r="Y268" s="2" t="s">
        <v>18418</v>
      </c>
      <c r="Z268" s="2" t="s">
        <v>18419</v>
      </c>
      <c r="AA268" s="2" t="s">
        <v>18420</v>
      </c>
      <c r="AB268" s="2" t="s">
        <v>13067</v>
      </c>
      <c r="AC268" s="2">
        <v>109019</v>
      </c>
    </row>
    <row r="269" spans="1:29" x14ac:dyDescent="0.2">
      <c r="A269" s="2" t="s">
        <v>12099</v>
      </c>
      <c r="B269" s="2">
        <v>19724</v>
      </c>
      <c r="C269" s="2" t="s">
        <v>12100</v>
      </c>
      <c r="D269" s="10">
        <v>640.09252501366996</v>
      </c>
      <c r="E269" s="20">
        <v>-6.9529723395335696E-2</v>
      </c>
      <c r="F269" s="7">
        <v>0.76822665936433798</v>
      </c>
      <c r="G269" s="3" t="s">
        <v>5116</v>
      </c>
      <c r="I269" s="17">
        <v>1.4347974763613101</v>
      </c>
      <c r="J269" s="7">
        <v>3.23804834273115E-8</v>
      </c>
      <c r="K269" s="3" t="s">
        <v>8</v>
      </c>
      <c r="M269" s="18">
        <v>-0.95939043170274896</v>
      </c>
      <c r="N269" s="7">
        <v>3.5305416720178602E-5</v>
      </c>
      <c r="O269" s="3" t="s">
        <v>8</v>
      </c>
      <c r="Q269" s="6">
        <v>0.54493676805389202</v>
      </c>
      <c r="R269" s="7">
        <v>1.43887352441157E-2</v>
      </c>
      <c r="S269" s="3" t="s">
        <v>5116</v>
      </c>
      <c r="U269" s="3">
        <f t="shared" si="4"/>
        <v>2</v>
      </c>
      <c r="W269" s="2" t="s">
        <v>12099</v>
      </c>
      <c r="X269" s="2" t="s">
        <v>13068</v>
      </c>
      <c r="Y269" s="2" t="s">
        <v>19353</v>
      </c>
      <c r="Z269" s="2" t="s">
        <v>12099</v>
      </c>
      <c r="AA269" s="2" t="s">
        <v>12100</v>
      </c>
      <c r="AB269" s="2" t="s">
        <v>13067</v>
      </c>
      <c r="AC269" s="2">
        <v>19724</v>
      </c>
    </row>
    <row r="270" spans="1:29" x14ac:dyDescent="0.2">
      <c r="A270" s="2" t="s">
        <v>6575</v>
      </c>
      <c r="B270" s="2">
        <v>207304</v>
      </c>
      <c r="C270" s="2" t="s">
        <v>6576</v>
      </c>
      <c r="D270" s="10">
        <v>2178.1816066014999</v>
      </c>
      <c r="E270" s="20">
        <v>0.53206032734566</v>
      </c>
      <c r="F270" s="7">
        <v>3.9198190706532E-5</v>
      </c>
      <c r="G270" s="3" t="s">
        <v>5116</v>
      </c>
      <c r="I270" s="17">
        <v>1.43455969049162</v>
      </c>
      <c r="J270" s="7">
        <v>1.80881400136982E-10</v>
      </c>
      <c r="K270" s="3" t="s">
        <v>8</v>
      </c>
      <c r="M270" s="18">
        <v>-1.6515225819674599</v>
      </c>
      <c r="N270" s="7">
        <v>2.5268363048968E-17</v>
      </c>
      <c r="O270" s="3" t="s">
        <v>8</v>
      </c>
      <c r="Q270" s="19">
        <v>-0.74902321882150202</v>
      </c>
      <c r="R270" s="7">
        <v>2.9551551391539898E-5</v>
      </c>
      <c r="S270" s="3" t="s">
        <v>8</v>
      </c>
      <c r="U270" s="3">
        <f t="shared" si="4"/>
        <v>3</v>
      </c>
      <c r="W270" s="2" t="s">
        <v>6575</v>
      </c>
      <c r="X270" s="2" t="s">
        <v>13068</v>
      </c>
      <c r="Y270" s="2" t="s">
        <v>16931</v>
      </c>
      <c r="Z270" s="2" t="s">
        <v>6575</v>
      </c>
      <c r="AA270" s="2" t="s">
        <v>16932</v>
      </c>
      <c r="AB270" s="2" t="s">
        <v>13067</v>
      </c>
      <c r="AC270" s="2">
        <v>207304</v>
      </c>
    </row>
    <row r="271" spans="1:29" x14ac:dyDescent="0.2">
      <c r="A271" s="2" t="s">
        <v>6975</v>
      </c>
      <c r="B271" s="2">
        <v>226442</v>
      </c>
      <c r="C271" s="2" t="s">
        <v>6976</v>
      </c>
      <c r="D271" s="10">
        <v>2015.3084842190999</v>
      </c>
      <c r="E271" s="20">
        <v>0.46694225638832798</v>
      </c>
      <c r="F271" s="7">
        <v>3.2147318611737099E-4</v>
      </c>
      <c r="G271" s="3" t="s">
        <v>5116</v>
      </c>
      <c r="I271" s="17">
        <v>1.43419711599995</v>
      </c>
      <c r="J271" s="7">
        <v>1.38769310072391E-10</v>
      </c>
      <c r="K271" s="3" t="s">
        <v>8</v>
      </c>
      <c r="M271" s="18">
        <v>-0.86719908256535805</v>
      </c>
      <c r="N271" s="7">
        <v>1.4964152237866799E-5</v>
      </c>
      <c r="O271" s="3" t="s">
        <v>8</v>
      </c>
      <c r="Q271" s="6">
        <v>0.100055777046265</v>
      </c>
      <c r="R271" s="7">
        <v>0.71421039860862601</v>
      </c>
      <c r="S271" s="3" t="s">
        <v>5116</v>
      </c>
      <c r="U271" s="3">
        <f t="shared" si="4"/>
        <v>2</v>
      </c>
      <c r="W271" s="2" t="s">
        <v>6975</v>
      </c>
      <c r="X271" s="2" t="s">
        <v>13068</v>
      </c>
      <c r="Y271" s="2" t="s">
        <v>21281</v>
      </c>
      <c r="Z271" s="2" t="s">
        <v>6975</v>
      </c>
      <c r="AA271" s="2" t="s">
        <v>6976</v>
      </c>
      <c r="AB271" s="2" t="s">
        <v>13067</v>
      </c>
      <c r="AC271" s="2">
        <v>226442</v>
      </c>
    </row>
    <row r="272" spans="1:29" x14ac:dyDescent="0.2">
      <c r="A272" s="2" t="s">
        <v>9976</v>
      </c>
      <c r="B272" s="2">
        <v>330401</v>
      </c>
      <c r="C272" s="2" t="s">
        <v>9977</v>
      </c>
      <c r="D272" s="10">
        <v>1312.61564033027</v>
      </c>
      <c r="E272" s="20">
        <v>0.213032130821808</v>
      </c>
      <c r="F272" s="7">
        <v>0.18398010563304901</v>
      </c>
      <c r="G272" s="3" t="s">
        <v>5116</v>
      </c>
      <c r="I272" s="17">
        <v>1.4338052301582001</v>
      </c>
      <c r="J272" s="7">
        <v>1.8810909187369499E-9</v>
      </c>
      <c r="K272" s="3" t="s">
        <v>8</v>
      </c>
      <c r="M272" s="18">
        <v>-1.27395123023777</v>
      </c>
      <c r="N272" s="7">
        <v>1.1678853058370901E-9</v>
      </c>
      <c r="O272" s="3" t="s">
        <v>8</v>
      </c>
      <c r="Q272" s="6">
        <v>-5.31781309013796E-2</v>
      </c>
      <c r="R272" s="7">
        <v>0.87023806551181104</v>
      </c>
      <c r="S272" s="3" t="s">
        <v>5116</v>
      </c>
      <c r="U272" s="3">
        <f t="shared" si="4"/>
        <v>2</v>
      </c>
      <c r="W272" s="2" t="s">
        <v>9976</v>
      </c>
      <c r="X272" s="2" t="s">
        <v>13068</v>
      </c>
      <c r="Y272" s="2" t="s">
        <v>20543</v>
      </c>
      <c r="Z272" s="2" t="s">
        <v>9976</v>
      </c>
      <c r="AA272" s="2" t="s">
        <v>9977</v>
      </c>
      <c r="AB272" s="2" t="s">
        <v>13067</v>
      </c>
      <c r="AC272" s="2">
        <v>330401</v>
      </c>
    </row>
    <row r="273" spans="1:29" x14ac:dyDescent="0.2">
      <c r="A273" s="2" t="s">
        <v>3883</v>
      </c>
      <c r="B273" s="2">
        <v>218210</v>
      </c>
      <c r="C273" s="2" t="s">
        <v>3884</v>
      </c>
      <c r="D273" s="10">
        <v>995.64511533928396</v>
      </c>
      <c r="E273" s="52">
        <v>0.66976776667932003</v>
      </c>
      <c r="F273" s="7">
        <v>4.88617499856594E-6</v>
      </c>
      <c r="G273" s="3" t="s">
        <v>8</v>
      </c>
      <c r="I273" s="17">
        <v>1.4310209488707799</v>
      </c>
      <c r="J273" s="7">
        <v>1.39017475531257E-8</v>
      </c>
      <c r="K273" s="3" t="s">
        <v>8</v>
      </c>
      <c r="M273" s="18">
        <v>-0.73701919368998903</v>
      </c>
      <c r="N273" s="7">
        <v>1.39060973435548E-3</v>
      </c>
      <c r="O273" s="3" t="s">
        <v>8</v>
      </c>
      <c r="Q273" s="6">
        <v>2.4233988501473999E-2</v>
      </c>
      <c r="R273" s="7">
        <v>0.947329712807358</v>
      </c>
      <c r="S273" s="3" t="s">
        <v>5116</v>
      </c>
      <c r="U273" s="3">
        <f t="shared" si="4"/>
        <v>3</v>
      </c>
      <c r="W273" s="2" t="s">
        <v>3883</v>
      </c>
      <c r="X273" s="2" t="s">
        <v>13068</v>
      </c>
      <c r="Y273" s="2" t="s">
        <v>18398</v>
      </c>
      <c r="Z273" s="2" t="s">
        <v>3883</v>
      </c>
      <c r="AA273" s="2" t="s">
        <v>3884</v>
      </c>
      <c r="AB273" s="2" t="s">
        <v>13067</v>
      </c>
      <c r="AC273" s="2">
        <v>218210</v>
      </c>
    </row>
    <row r="274" spans="1:29" x14ac:dyDescent="0.2">
      <c r="A274" s="2" t="s">
        <v>547</v>
      </c>
      <c r="B274" s="2">
        <v>107939</v>
      </c>
      <c r="C274" s="2" t="s">
        <v>548</v>
      </c>
      <c r="D274" s="10">
        <v>2091.5254478762399</v>
      </c>
      <c r="E274" s="52">
        <v>1.30704184101527</v>
      </c>
      <c r="F274" s="7">
        <v>6.3046644010904793E-33</v>
      </c>
      <c r="G274" s="3" t="s">
        <v>8</v>
      </c>
      <c r="I274" s="17">
        <v>1.4285104088621801</v>
      </c>
      <c r="J274" s="7">
        <v>2.2134736878748198E-12</v>
      </c>
      <c r="K274" s="3" t="s">
        <v>8</v>
      </c>
      <c r="M274" s="6">
        <v>0.118233594080756</v>
      </c>
      <c r="N274" s="7">
        <v>0.62128603580831598</v>
      </c>
      <c r="O274" s="3" t="s">
        <v>5116</v>
      </c>
      <c r="Q274" s="6">
        <v>0.23970216192766799</v>
      </c>
      <c r="R274" s="7">
        <v>0.21421796612465599</v>
      </c>
      <c r="S274" s="3" t="s">
        <v>5116</v>
      </c>
      <c r="U274" s="3">
        <f t="shared" si="4"/>
        <v>2</v>
      </c>
      <c r="W274" s="2" t="s">
        <v>547</v>
      </c>
      <c r="X274" s="2" t="s">
        <v>13068</v>
      </c>
      <c r="Y274" s="2" t="s">
        <v>18874</v>
      </c>
      <c r="Z274" s="2" t="s">
        <v>547</v>
      </c>
      <c r="AA274" s="2" t="s">
        <v>548</v>
      </c>
      <c r="AB274" s="2" t="s">
        <v>13067</v>
      </c>
      <c r="AC274" s="2">
        <v>107939</v>
      </c>
    </row>
    <row r="275" spans="1:29" x14ac:dyDescent="0.2">
      <c r="A275" s="2" t="s">
        <v>12851</v>
      </c>
      <c r="B275" s="2">
        <v>270118</v>
      </c>
      <c r="C275" s="2" t="s">
        <v>12852</v>
      </c>
      <c r="D275" s="10">
        <v>215.49351183262399</v>
      </c>
      <c r="E275" s="20">
        <v>-1.8170340314443399E-2</v>
      </c>
      <c r="F275" s="7">
        <v>0.95907194032933396</v>
      </c>
      <c r="G275" s="3" t="s">
        <v>5116</v>
      </c>
      <c r="I275" s="17">
        <v>1.42751960034179</v>
      </c>
      <c r="J275" s="7">
        <v>5.34856160900552E-6</v>
      </c>
      <c r="K275" s="3" t="s">
        <v>8</v>
      </c>
      <c r="M275" s="18">
        <v>-1.56521824673945</v>
      </c>
      <c r="N275" s="7">
        <v>1.13310631662444E-8</v>
      </c>
      <c r="O275" s="3" t="s">
        <v>8</v>
      </c>
      <c r="Q275" s="6">
        <v>-0.11952830608321199</v>
      </c>
      <c r="R275" s="7">
        <v>0.77870353624447397</v>
      </c>
      <c r="S275" s="3" t="s">
        <v>5116</v>
      </c>
      <c r="U275" s="3">
        <f t="shared" si="4"/>
        <v>2</v>
      </c>
      <c r="W275" s="2" t="s">
        <v>12851</v>
      </c>
      <c r="X275" s="2" t="s">
        <v>13068</v>
      </c>
      <c r="Y275" s="2" t="s">
        <v>17623</v>
      </c>
      <c r="Z275" s="2" t="s">
        <v>12851</v>
      </c>
      <c r="AA275" s="2" t="s">
        <v>17624</v>
      </c>
      <c r="AB275" s="2" t="s">
        <v>13067</v>
      </c>
      <c r="AC275" s="2">
        <v>270118</v>
      </c>
    </row>
    <row r="276" spans="1:29" x14ac:dyDescent="0.2">
      <c r="A276" s="2" t="s">
        <v>5783</v>
      </c>
      <c r="B276" s="2">
        <v>67843</v>
      </c>
      <c r="C276" s="2" t="s">
        <v>5784</v>
      </c>
      <c r="D276" s="10">
        <v>3637.93835921863</v>
      </c>
      <c r="E276" s="20">
        <v>0.52740549190411601</v>
      </c>
      <c r="F276" s="7">
        <v>3.5000869434068299E-8</v>
      </c>
      <c r="G276" s="3" t="s">
        <v>5116</v>
      </c>
      <c r="I276" s="17">
        <v>1.4245320664313501</v>
      </c>
      <c r="J276" s="7">
        <v>3.2902174084596601E-16</v>
      </c>
      <c r="K276" s="3" t="s">
        <v>8</v>
      </c>
      <c r="M276" s="18">
        <v>-0.77089686520346401</v>
      </c>
      <c r="N276" s="7">
        <v>8.7158962741037604E-7</v>
      </c>
      <c r="O276" s="3" t="s">
        <v>8</v>
      </c>
      <c r="Q276" s="6">
        <v>0.12622970932377001</v>
      </c>
      <c r="R276" s="7">
        <v>0.49913971804509299</v>
      </c>
      <c r="S276" s="3" t="s">
        <v>5116</v>
      </c>
      <c r="U276" s="3">
        <f t="shared" si="4"/>
        <v>2</v>
      </c>
      <c r="W276" s="2" t="s">
        <v>5783</v>
      </c>
      <c r="X276" s="2" t="s">
        <v>13068</v>
      </c>
      <c r="Y276" s="2" t="s">
        <v>19936</v>
      </c>
      <c r="Z276" s="2" t="s">
        <v>5783</v>
      </c>
      <c r="AA276" s="2" t="s">
        <v>5784</v>
      </c>
      <c r="AB276" s="2" t="s">
        <v>13067</v>
      </c>
      <c r="AC276" s="2">
        <v>67843</v>
      </c>
    </row>
    <row r="277" spans="1:29" x14ac:dyDescent="0.2">
      <c r="A277" s="2" t="s">
        <v>7333</v>
      </c>
      <c r="B277" s="2">
        <v>58227</v>
      </c>
      <c r="C277" s="2" t="s">
        <v>7334</v>
      </c>
      <c r="D277" s="10">
        <v>417.72919781755201</v>
      </c>
      <c r="E277" s="20">
        <v>0.52611038759708595</v>
      </c>
      <c r="F277" s="7">
        <v>1.40984335187263E-3</v>
      </c>
      <c r="G277" s="3" t="s">
        <v>5116</v>
      </c>
      <c r="I277" s="17">
        <v>1.42423528465713</v>
      </c>
      <c r="J277" s="7">
        <v>1.26245803151279E-7</v>
      </c>
      <c r="K277" s="3" t="s">
        <v>8</v>
      </c>
      <c r="M277" s="18">
        <v>-1.0553568526410499</v>
      </c>
      <c r="N277" s="7">
        <v>1.027846075374E-5</v>
      </c>
      <c r="O277" s="3" t="s">
        <v>8</v>
      </c>
      <c r="Q277" s="6">
        <v>-0.157231955581001</v>
      </c>
      <c r="R277" s="7">
        <v>0.62008464989384104</v>
      </c>
      <c r="S277" s="3" t="s">
        <v>5116</v>
      </c>
      <c r="U277" s="3">
        <f t="shared" si="4"/>
        <v>2</v>
      </c>
      <c r="W277" s="2" t="s">
        <v>7333</v>
      </c>
      <c r="X277" s="2" t="s">
        <v>13068</v>
      </c>
      <c r="Y277" s="2" t="s">
        <v>16160</v>
      </c>
      <c r="Z277" s="2" t="s">
        <v>7333</v>
      </c>
      <c r="AA277" s="2" t="s">
        <v>7334</v>
      </c>
      <c r="AB277" s="2" t="s">
        <v>13067</v>
      </c>
      <c r="AC277" s="2">
        <v>58227</v>
      </c>
    </row>
    <row r="278" spans="1:29" x14ac:dyDescent="0.2">
      <c r="A278" s="2" t="s">
        <v>6523</v>
      </c>
      <c r="B278" s="2">
        <v>11941</v>
      </c>
      <c r="C278" s="2" t="s">
        <v>6524</v>
      </c>
      <c r="D278" s="10">
        <v>6558.7009190029003</v>
      </c>
      <c r="E278" s="20">
        <v>-0.44450046690664302</v>
      </c>
      <c r="F278" s="7">
        <v>2.67575266506109E-5</v>
      </c>
      <c r="G278" s="3" t="s">
        <v>5116</v>
      </c>
      <c r="I278" s="17">
        <v>1.42189852904096</v>
      </c>
      <c r="J278" s="7">
        <v>4.3747272979381702E-14</v>
      </c>
      <c r="K278" s="3" t="s">
        <v>8</v>
      </c>
      <c r="M278" s="18">
        <v>-1.90896024930161</v>
      </c>
      <c r="N278" s="7">
        <v>9.3127366968216301E-32</v>
      </c>
      <c r="O278" s="3" t="s">
        <v>8</v>
      </c>
      <c r="Q278" s="6">
        <v>-4.2561253354013499E-2</v>
      </c>
      <c r="R278" s="7">
        <v>0.86629757431932997</v>
      </c>
      <c r="S278" s="3" t="s">
        <v>5116</v>
      </c>
      <c r="U278" s="3">
        <f t="shared" si="4"/>
        <v>2</v>
      </c>
      <c r="W278" s="2" t="s">
        <v>6523</v>
      </c>
      <c r="X278" s="2" t="s">
        <v>13068</v>
      </c>
      <c r="Y278" s="2" t="s">
        <v>14471</v>
      </c>
      <c r="Z278" s="2" t="s">
        <v>6523</v>
      </c>
      <c r="AA278" s="2" t="s">
        <v>6524</v>
      </c>
      <c r="AB278" s="2" t="s">
        <v>13067</v>
      </c>
      <c r="AC278" s="2">
        <v>11941</v>
      </c>
    </row>
    <row r="279" spans="1:29" x14ac:dyDescent="0.2">
      <c r="A279" s="2" t="s">
        <v>2518</v>
      </c>
      <c r="B279" s="2">
        <v>16502</v>
      </c>
      <c r="C279" s="2" t="s">
        <v>2519</v>
      </c>
      <c r="D279" s="10">
        <v>4143.6755482710996</v>
      </c>
      <c r="E279" s="52">
        <v>-0.74724470320971703</v>
      </c>
      <c r="F279" s="7">
        <v>1.6959955607744099E-11</v>
      </c>
      <c r="G279" s="3" t="s">
        <v>8</v>
      </c>
      <c r="I279" s="17">
        <v>1.41718205842707</v>
      </c>
      <c r="J279" s="7">
        <v>2.3749934764912299E-12</v>
      </c>
      <c r="K279" s="3" t="s">
        <v>8</v>
      </c>
      <c r="M279" s="18">
        <v>-2.5464671646347998</v>
      </c>
      <c r="N279" s="7">
        <v>4.2787351359339403E-49</v>
      </c>
      <c r="O279" s="3" t="s">
        <v>8</v>
      </c>
      <c r="Q279" s="6">
        <v>-0.382040402998018</v>
      </c>
      <c r="R279" s="7">
        <v>2.6421770228301601E-2</v>
      </c>
      <c r="S279" s="3" t="s">
        <v>5116</v>
      </c>
      <c r="U279" s="3">
        <f t="shared" si="4"/>
        <v>3</v>
      </c>
      <c r="W279" s="2" t="s">
        <v>2518</v>
      </c>
      <c r="X279" s="2" t="s">
        <v>13068</v>
      </c>
      <c r="Y279" s="2" t="s">
        <v>17267</v>
      </c>
      <c r="Z279" s="2" t="s">
        <v>2518</v>
      </c>
      <c r="AA279" s="2" t="s">
        <v>2519</v>
      </c>
      <c r="AB279" s="2" t="s">
        <v>13067</v>
      </c>
      <c r="AC279" s="2">
        <v>16502</v>
      </c>
    </row>
    <row r="280" spans="1:29" x14ac:dyDescent="0.2">
      <c r="A280" s="2" t="s">
        <v>7852</v>
      </c>
      <c r="B280" s="2">
        <v>106068</v>
      </c>
      <c r="C280" s="2" t="s">
        <v>7853</v>
      </c>
      <c r="D280" s="10">
        <v>1024.7355021316</v>
      </c>
      <c r="E280" s="20">
        <v>0.42958565021200601</v>
      </c>
      <c r="F280" s="7">
        <v>6.5169462407193004E-3</v>
      </c>
      <c r="G280" s="3" t="s">
        <v>5116</v>
      </c>
      <c r="I280" s="17">
        <v>1.4169241496307901</v>
      </c>
      <c r="J280" s="7">
        <v>3.6498086943599198E-8</v>
      </c>
      <c r="K280" s="3" t="s">
        <v>8</v>
      </c>
      <c r="M280" s="6">
        <v>-0.45124168969223999</v>
      </c>
      <c r="N280" s="7">
        <v>7.1344089080865702E-2</v>
      </c>
      <c r="O280" s="3" t="s">
        <v>5116</v>
      </c>
      <c r="Q280" s="6">
        <v>0.53609680972654605</v>
      </c>
      <c r="R280" s="7">
        <v>1.4961076283775901E-2</v>
      </c>
      <c r="S280" s="3" t="s">
        <v>5116</v>
      </c>
      <c r="U280" s="3">
        <f t="shared" si="4"/>
        <v>1</v>
      </c>
      <c r="W280" s="2" t="s">
        <v>7852</v>
      </c>
      <c r="X280" s="2" t="s">
        <v>13068</v>
      </c>
      <c r="Y280" s="2" t="s">
        <v>19958</v>
      </c>
      <c r="Z280" s="2" t="s">
        <v>7852</v>
      </c>
      <c r="AA280" s="2" t="s">
        <v>7853</v>
      </c>
      <c r="AB280" s="2" t="s">
        <v>13067</v>
      </c>
      <c r="AC280" s="2">
        <v>106068</v>
      </c>
    </row>
    <row r="281" spans="1:29" x14ac:dyDescent="0.2">
      <c r="A281" s="2" t="s">
        <v>4696</v>
      </c>
      <c r="B281" s="2">
        <v>224014</v>
      </c>
      <c r="C281" s="2" t="s">
        <v>4697</v>
      </c>
      <c r="D281" s="10">
        <v>287.96197938645003</v>
      </c>
      <c r="E281" s="52">
        <v>0.62709295722283698</v>
      </c>
      <c r="F281" s="7">
        <v>4.7983841205714696E-3</v>
      </c>
      <c r="G281" s="3" t="s">
        <v>8</v>
      </c>
      <c r="I281" s="17">
        <v>1.41641311187782</v>
      </c>
      <c r="J281" s="7">
        <v>1.5820584588770201E-5</v>
      </c>
      <c r="K281" s="3" t="s">
        <v>8</v>
      </c>
      <c r="M281" s="18">
        <v>-1.27848822204805</v>
      </c>
      <c r="N281" s="7">
        <v>1.12517962002544E-5</v>
      </c>
      <c r="O281" s="3" t="s">
        <v>8</v>
      </c>
      <c r="Q281" s="6">
        <v>-0.48916806739306601</v>
      </c>
      <c r="R281" s="7">
        <v>0.12840279897680901</v>
      </c>
      <c r="S281" s="3" t="s">
        <v>5116</v>
      </c>
      <c r="U281" s="3">
        <f t="shared" si="4"/>
        <v>3</v>
      </c>
      <c r="W281" s="2" t="s">
        <v>4696</v>
      </c>
      <c r="X281" s="2" t="s">
        <v>13068</v>
      </c>
      <c r="Y281" s="2" t="s">
        <v>16298</v>
      </c>
      <c r="Z281" s="2" t="s">
        <v>4696</v>
      </c>
      <c r="AA281" s="2" t="s">
        <v>4697</v>
      </c>
      <c r="AB281" s="2" t="s">
        <v>13067</v>
      </c>
      <c r="AC281" s="2">
        <v>224014</v>
      </c>
    </row>
    <row r="282" spans="1:29" x14ac:dyDescent="0.2">
      <c r="A282" s="2" t="s">
        <v>7418</v>
      </c>
      <c r="B282" s="2">
        <v>29808</v>
      </c>
      <c r="C282" s="2" t="s">
        <v>7419</v>
      </c>
      <c r="D282" s="10">
        <v>1044.21145315434</v>
      </c>
      <c r="E282" s="20">
        <v>0.46236401797617499</v>
      </c>
      <c r="F282" s="7">
        <v>1.83444430978207E-3</v>
      </c>
      <c r="G282" s="3" t="s">
        <v>5116</v>
      </c>
      <c r="I282" s="17">
        <v>1.4141683870871899</v>
      </c>
      <c r="J282" s="7">
        <v>1.0508586563356E-8</v>
      </c>
      <c r="K282" s="3" t="s">
        <v>8</v>
      </c>
      <c r="M282" s="18">
        <v>-1.7727113736090501</v>
      </c>
      <c r="N282" s="7">
        <v>9.67807167823145E-17</v>
      </c>
      <c r="O282" s="3" t="s">
        <v>8</v>
      </c>
      <c r="Q282" s="19">
        <v>-0.820907004498028</v>
      </c>
      <c r="R282" s="7">
        <v>3.5792615199860603E-5</v>
      </c>
      <c r="S282" s="3" t="s">
        <v>8</v>
      </c>
      <c r="U282" s="3">
        <f t="shared" si="4"/>
        <v>3</v>
      </c>
      <c r="W282" s="2" t="s">
        <v>7418</v>
      </c>
      <c r="X282" s="2" t="s">
        <v>13068</v>
      </c>
      <c r="Y282" s="2" t="s">
        <v>17775</v>
      </c>
      <c r="Z282" s="2" t="s">
        <v>7418</v>
      </c>
      <c r="AA282" s="2" t="s">
        <v>7419</v>
      </c>
      <c r="AB282" s="2" t="s">
        <v>13067</v>
      </c>
      <c r="AC282" s="2">
        <v>29808</v>
      </c>
    </row>
    <row r="283" spans="1:29" x14ac:dyDescent="0.2">
      <c r="A283" s="2" t="s">
        <v>11855</v>
      </c>
      <c r="B283" s="2">
        <v>53945</v>
      </c>
      <c r="C283" s="2" t="s">
        <v>11856</v>
      </c>
      <c r="D283" s="10">
        <v>298.42149203242599</v>
      </c>
      <c r="E283" s="20">
        <v>0.17130996726479</v>
      </c>
      <c r="F283" s="7">
        <v>0.67799544164575198</v>
      </c>
      <c r="G283" s="3" t="s">
        <v>5116</v>
      </c>
      <c r="I283" s="17">
        <v>1.41266273608744</v>
      </c>
      <c r="J283" s="7">
        <v>1.0837089518419901E-4</v>
      </c>
      <c r="K283" s="3" t="s">
        <v>8</v>
      </c>
      <c r="M283" s="18">
        <v>-1.37729095960308</v>
      </c>
      <c r="N283" s="7">
        <v>3.9622547058650598E-5</v>
      </c>
      <c r="O283" s="3" t="s">
        <v>8</v>
      </c>
      <c r="Q283" s="6">
        <v>-0.13593819078043301</v>
      </c>
      <c r="R283" s="7">
        <v>0.81477211663637905</v>
      </c>
      <c r="S283" s="3" t="s">
        <v>5116</v>
      </c>
      <c r="U283" s="3">
        <f t="shared" si="4"/>
        <v>2</v>
      </c>
      <c r="W283" s="2" t="s">
        <v>11855</v>
      </c>
      <c r="X283" s="2" t="s">
        <v>13068</v>
      </c>
      <c r="Y283" s="2" t="s">
        <v>19952</v>
      </c>
      <c r="Z283" s="2" t="s">
        <v>11855</v>
      </c>
      <c r="AA283" s="2" t="s">
        <v>11856</v>
      </c>
      <c r="AB283" s="2" t="s">
        <v>13067</v>
      </c>
      <c r="AC283" s="2">
        <v>53945</v>
      </c>
    </row>
    <row r="284" spans="1:29" x14ac:dyDescent="0.2">
      <c r="A284" s="2" t="s">
        <v>12111</v>
      </c>
      <c r="B284" s="2">
        <v>72313</v>
      </c>
      <c r="C284" s="2" t="s">
        <v>12112</v>
      </c>
      <c r="D284" s="10">
        <v>602.32587645089404</v>
      </c>
      <c r="E284" s="20">
        <v>-7.5362027488517405E-2</v>
      </c>
      <c r="F284" s="7">
        <v>0.77111089035535696</v>
      </c>
      <c r="G284" s="3" t="s">
        <v>5116</v>
      </c>
      <c r="I284" s="17">
        <v>1.41025092086084</v>
      </c>
      <c r="J284" s="7">
        <v>4.2961523806256502E-7</v>
      </c>
      <c r="K284" s="3" t="s">
        <v>8</v>
      </c>
      <c r="M284" s="18">
        <v>-1.6914818896372401</v>
      </c>
      <c r="N284" s="7">
        <v>2.4323903268129401E-12</v>
      </c>
      <c r="O284" s="3" t="s">
        <v>8</v>
      </c>
      <c r="Q284" s="6">
        <v>-0.20586894128788799</v>
      </c>
      <c r="R284" s="7">
        <v>0.50621187997747596</v>
      </c>
      <c r="S284" s="3" t="s">
        <v>5116</v>
      </c>
      <c r="U284" s="3">
        <f t="shared" si="4"/>
        <v>2</v>
      </c>
      <c r="W284" s="2" t="s">
        <v>12111</v>
      </c>
      <c r="X284" s="2" t="s">
        <v>13068</v>
      </c>
      <c r="Y284" s="2" t="s">
        <v>16379</v>
      </c>
      <c r="Z284" s="2" t="s">
        <v>12111</v>
      </c>
      <c r="AA284" s="2" t="s">
        <v>12112</v>
      </c>
      <c r="AB284" s="2" t="s">
        <v>13067</v>
      </c>
      <c r="AC284" s="2">
        <v>72313</v>
      </c>
    </row>
    <row r="285" spans="1:29" x14ac:dyDescent="0.2">
      <c r="A285" s="2" t="s">
        <v>2030</v>
      </c>
      <c r="B285" s="2">
        <v>20973</v>
      </c>
      <c r="C285" s="2" t="s">
        <v>2031</v>
      </c>
      <c r="D285" s="10">
        <v>367.239367356537</v>
      </c>
      <c r="E285" s="52">
        <v>1.2739241275620099</v>
      </c>
      <c r="F285" s="7">
        <v>3.6903841211736902E-14</v>
      </c>
      <c r="G285" s="3" t="s">
        <v>8</v>
      </c>
      <c r="I285" s="17">
        <v>1.4102169320854001</v>
      </c>
      <c r="J285" s="7">
        <v>9.1417349688246504E-7</v>
      </c>
      <c r="K285" s="3" t="s">
        <v>8</v>
      </c>
      <c r="M285" s="6">
        <v>-0.40992763826759698</v>
      </c>
      <c r="N285" s="7">
        <v>0.15286882889494699</v>
      </c>
      <c r="O285" s="3" t="s">
        <v>5116</v>
      </c>
      <c r="Q285" s="6">
        <v>-0.273634833744205</v>
      </c>
      <c r="R285" s="7">
        <v>0.36403615754667101</v>
      </c>
      <c r="S285" s="3" t="s">
        <v>5116</v>
      </c>
      <c r="U285" s="3">
        <f t="shared" si="4"/>
        <v>2</v>
      </c>
      <c r="W285" s="2" t="s">
        <v>2030</v>
      </c>
      <c r="X285" s="2" t="s">
        <v>13068</v>
      </c>
      <c r="Y285" s="2" t="s">
        <v>20368</v>
      </c>
      <c r="Z285" s="2" t="s">
        <v>2030</v>
      </c>
      <c r="AA285" s="2" t="s">
        <v>2031</v>
      </c>
      <c r="AB285" s="2" t="s">
        <v>13067</v>
      </c>
      <c r="AC285" s="2">
        <v>20973</v>
      </c>
    </row>
    <row r="286" spans="1:29" x14ac:dyDescent="0.2">
      <c r="A286" s="2" t="s">
        <v>3356</v>
      </c>
      <c r="B286" s="2">
        <v>319758</v>
      </c>
      <c r="C286" s="2" t="s">
        <v>3357</v>
      </c>
      <c r="D286" s="10">
        <v>713.28328335104004</v>
      </c>
      <c r="E286" s="52">
        <v>0.88285433039036298</v>
      </c>
      <c r="F286" s="7">
        <v>3.3449543655964901E-8</v>
      </c>
      <c r="G286" s="3" t="s">
        <v>8</v>
      </c>
      <c r="I286" s="17">
        <v>1.4065883136006501</v>
      </c>
      <c r="J286" s="7">
        <v>2.6693654286283401E-7</v>
      </c>
      <c r="K286" s="3" t="s">
        <v>8</v>
      </c>
      <c r="M286" s="18">
        <v>-0.96062730819388897</v>
      </c>
      <c r="N286" s="7">
        <v>8.41445069589724E-5</v>
      </c>
      <c r="O286" s="3" t="s">
        <v>8</v>
      </c>
      <c r="Q286" s="6">
        <v>-0.43689332498360101</v>
      </c>
      <c r="R286" s="7">
        <v>7.8732393178058704E-2</v>
      </c>
      <c r="S286" s="3" t="s">
        <v>5116</v>
      </c>
      <c r="U286" s="3">
        <f t="shared" si="4"/>
        <v>3</v>
      </c>
      <c r="W286" s="2" t="s">
        <v>3356</v>
      </c>
      <c r="X286" s="2" t="s">
        <v>13068</v>
      </c>
      <c r="Y286" s="2" t="s">
        <v>19355</v>
      </c>
      <c r="Z286" s="2" t="s">
        <v>3356</v>
      </c>
      <c r="AA286" s="2" t="s">
        <v>3357</v>
      </c>
      <c r="AB286" s="2" t="s">
        <v>13067</v>
      </c>
      <c r="AC286" s="2">
        <v>319758</v>
      </c>
    </row>
    <row r="287" spans="1:29" x14ac:dyDescent="0.2">
      <c r="A287" s="2" t="s">
        <v>4111</v>
      </c>
      <c r="B287" s="2">
        <v>13650</v>
      </c>
      <c r="C287" s="2" t="s">
        <v>4112</v>
      </c>
      <c r="D287" s="10">
        <v>279.94783688170298</v>
      </c>
      <c r="E287" s="52">
        <v>0.70859816074370496</v>
      </c>
      <c r="F287" s="7">
        <v>4.4224417172422002E-5</v>
      </c>
      <c r="G287" s="3" t="s">
        <v>8</v>
      </c>
      <c r="I287" s="17">
        <v>1.40491974822079</v>
      </c>
      <c r="J287" s="7">
        <v>9.09735242347993E-7</v>
      </c>
      <c r="K287" s="3" t="s">
        <v>8</v>
      </c>
      <c r="M287" s="6">
        <v>-0.532877118133117</v>
      </c>
      <c r="N287" s="7">
        <v>5.17943680198946E-2</v>
      </c>
      <c r="O287" s="3" t="s">
        <v>5116</v>
      </c>
      <c r="Q287" s="6">
        <v>0.163444469343972</v>
      </c>
      <c r="R287" s="7">
        <v>0.63355518984805004</v>
      </c>
      <c r="S287" s="3" t="s">
        <v>5116</v>
      </c>
      <c r="U287" s="3">
        <f t="shared" si="4"/>
        <v>2</v>
      </c>
      <c r="W287" s="2" t="s">
        <v>4111</v>
      </c>
      <c r="X287" s="2" t="s">
        <v>13068</v>
      </c>
      <c r="Y287" s="2" t="s">
        <v>19387</v>
      </c>
      <c r="Z287" s="2" t="s">
        <v>4111</v>
      </c>
      <c r="AA287" s="2" t="s">
        <v>4112</v>
      </c>
      <c r="AB287" s="2" t="s">
        <v>13067</v>
      </c>
      <c r="AC287" s="2">
        <v>13650</v>
      </c>
    </row>
    <row r="288" spans="1:29" x14ac:dyDescent="0.2">
      <c r="A288" s="2" t="s">
        <v>12587</v>
      </c>
      <c r="B288" s="2">
        <v>19411</v>
      </c>
      <c r="C288" s="2" t="s">
        <v>12588</v>
      </c>
      <c r="D288" s="10">
        <v>172.520365738354</v>
      </c>
      <c r="E288" s="20">
        <v>4.7414259171695602E-2</v>
      </c>
      <c r="F288" s="7">
        <v>0.89252996316316402</v>
      </c>
      <c r="G288" s="3" t="s">
        <v>5116</v>
      </c>
      <c r="I288" s="17">
        <v>1.4043697534587001</v>
      </c>
      <c r="J288" s="7">
        <v>1.29886422638103E-5</v>
      </c>
      <c r="K288" s="3" t="s">
        <v>8</v>
      </c>
      <c r="M288" s="18">
        <v>-1.1707342541891601</v>
      </c>
      <c r="N288" s="7">
        <v>4.3599390044534499E-5</v>
      </c>
      <c r="O288" s="3" t="s">
        <v>8</v>
      </c>
      <c r="Q288" s="6">
        <v>0.18622124009784399</v>
      </c>
      <c r="R288" s="7">
        <v>0.64122677786666105</v>
      </c>
      <c r="S288" s="3" t="s">
        <v>5116</v>
      </c>
      <c r="U288" s="3">
        <f t="shared" si="4"/>
        <v>2</v>
      </c>
      <c r="W288" s="2" t="s">
        <v>12587</v>
      </c>
      <c r="X288" s="2" t="s">
        <v>13068</v>
      </c>
      <c r="Y288" s="2" t="s">
        <v>19266</v>
      </c>
      <c r="Z288" s="2" t="s">
        <v>12587</v>
      </c>
      <c r="AA288" s="2" t="s">
        <v>12588</v>
      </c>
      <c r="AB288" s="2" t="s">
        <v>13067</v>
      </c>
      <c r="AC288" s="2">
        <v>19411</v>
      </c>
    </row>
    <row r="289" spans="1:29" x14ac:dyDescent="0.2">
      <c r="A289" s="2" t="s">
        <v>12336</v>
      </c>
      <c r="B289" s="2">
        <v>328572</v>
      </c>
      <c r="C289" s="2" t="s">
        <v>12337</v>
      </c>
      <c r="D289" s="10">
        <v>900.27314666818199</v>
      </c>
      <c r="E289" s="20">
        <v>4.9308447857898403E-2</v>
      </c>
      <c r="F289" s="7">
        <v>0.83282727953948499</v>
      </c>
      <c r="G289" s="3" t="s">
        <v>5116</v>
      </c>
      <c r="I289" s="17">
        <v>1.4014069999292</v>
      </c>
      <c r="J289" s="7">
        <v>1.36260200782029E-8</v>
      </c>
      <c r="K289" s="3" t="s">
        <v>8</v>
      </c>
      <c r="M289" s="18">
        <v>-1.8183949523154299</v>
      </c>
      <c r="N289" s="7">
        <v>1.25364480368753E-17</v>
      </c>
      <c r="O289" s="3" t="s">
        <v>8</v>
      </c>
      <c r="Q289" s="6">
        <v>-0.46629640024412</v>
      </c>
      <c r="R289" s="7">
        <v>2.9145778784004501E-2</v>
      </c>
      <c r="S289" s="3" t="s">
        <v>5116</v>
      </c>
      <c r="U289" s="3">
        <f t="shared" si="4"/>
        <v>2</v>
      </c>
      <c r="W289" s="2" t="s">
        <v>12336</v>
      </c>
      <c r="X289" s="2" t="s">
        <v>13068</v>
      </c>
      <c r="Y289" s="2" t="s">
        <v>15994</v>
      </c>
      <c r="Z289" s="2" t="s">
        <v>12336</v>
      </c>
      <c r="AA289" s="2" t="s">
        <v>12337</v>
      </c>
      <c r="AB289" s="2" t="s">
        <v>13067</v>
      </c>
      <c r="AC289" s="2">
        <v>328572</v>
      </c>
    </row>
    <row r="290" spans="1:29" x14ac:dyDescent="0.2">
      <c r="A290" s="2" t="s">
        <v>2678</v>
      </c>
      <c r="B290" s="2">
        <v>13831</v>
      </c>
      <c r="C290" s="2" t="s">
        <v>2679</v>
      </c>
      <c r="D290" s="10">
        <v>601.57428354414799</v>
      </c>
      <c r="E290" s="52">
        <v>1.1727283717956301</v>
      </c>
      <c r="F290" s="7">
        <v>7.7771115828507097E-11</v>
      </c>
      <c r="G290" s="3" t="s">
        <v>8</v>
      </c>
      <c r="I290" s="17">
        <v>1.4010845016154301</v>
      </c>
      <c r="J290" s="7">
        <v>3.0738457057461202E-6</v>
      </c>
      <c r="K290" s="3" t="s">
        <v>8</v>
      </c>
      <c r="M290" s="18">
        <v>-0.92169087786508597</v>
      </c>
      <c r="N290" s="7">
        <v>6.8353660774507898E-4</v>
      </c>
      <c r="O290" s="3" t="s">
        <v>8</v>
      </c>
      <c r="Q290" s="19">
        <v>-0.69333474804527995</v>
      </c>
      <c r="R290" s="7">
        <v>7.8948153847519902E-3</v>
      </c>
      <c r="S290" s="3" t="s">
        <v>8</v>
      </c>
      <c r="U290" s="3">
        <f t="shared" si="4"/>
        <v>4</v>
      </c>
      <c r="W290" s="2" t="s">
        <v>2678</v>
      </c>
      <c r="X290" s="2" t="s">
        <v>13068</v>
      </c>
      <c r="Y290" s="2" t="s">
        <v>16003</v>
      </c>
      <c r="Z290" s="2" t="s">
        <v>2678</v>
      </c>
      <c r="AA290" s="2" t="s">
        <v>16004</v>
      </c>
      <c r="AB290" s="2" t="s">
        <v>13067</v>
      </c>
      <c r="AC290" s="2">
        <v>13831</v>
      </c>
    </row>
    <row r="291" spans="1:29" x14ac:dyDescent="0.2">
      <c r="A291" s="2" t="s">
        <v>8658</v>
      </c>
      <c r="B291" s="2">
        <v>545474</v>
      </c>
      <c r="C291" s="2" t="s">
        <v>8659</v>
      </c>
      <c r="D291" s="10">
        <v>746.58016092530102</v>
      </c>
      <c r="E291" s="20">
        <v>0.32338587391448798</v>
      </c>
      <c r="F291" s="7">
        <v>3.69048095544715E-2</v>
      </c>
      <c r="G291" s="3" t="s">
        <v>5116</v>
      </c>
      <c r="I291" s="17">
        <v>1.3991711772634301</v>
      </c>
      <c r="J291" s="7">
        <v>1.3274104959236001E-8</v>
      </c>
      <c r="K291" s="3" t="s">
        <v>8</v>
      </c>
      <c r="M291" s="18">
        <v>-1.0885345741836701</v>
      </c>
      <c r="N291" s="7">
        <v>5.5206522666794799E-7</v>
      </c>
      <c r="O291" s="3" t="s">
        <v>8</v>
      </c>
      <c r="Q291" s="6">
        <v>-1.27492708347266E-2</v>
      </c>
      <c r="R291" s="7">
        <v>0.97221827746818401</v>
      </c>
      <c r="S291" s="3" t="s">
        <v>5116</v>
      </c>
      <c r="U291" s="3">
        <f t="shared" si="4"/>
        <v>2</v>
      </c>
      <c r="W291" s="2" t="s">
        <v>8658</v>
      </c>
      <c r="X291" s="2" t="s">
        <v>13068</v>
      </c>
      <c r="Y291" s="2" t="s">
        <v>19694</v>
      </c>
      <c r="Z291" s="2" t="s">
        <v>8658</v>
      </c>
      <c r="AA291" s="2" t="s">
        <v>8659</v>
      </c>
      <c r="AB291" s="2" t="s">
        <v>13067</v>
      </c>
      <c r="AC291" s="2">
        <v>545474</v>
      </c>
    </row>
    <row r="292" spans="1:29" x14ac:dyDescent="0.2">
      <c r="A292" s="2" t="s">
        <v>12012</v>
      </c>
      <c r="B292" s="2">
        <v>230259</v>
      </c>
      <c r="C292" s="2" t="s">
        <v>12013</v>
      </c>
      <c r="D292" s="10">
        <v>928.84198944445302</v>
      </c>
      <c r="E292" s="20">
        <v>6.8881699214901601E-2</v>
      </c>
      <c r="F292" s="7">
        <v>0.74488422545273503</v>
      </c>
      <c r="G292" s="3" t="s">
        <v>5116</v>
      </c>
      <c r="I292" s="17">
        <v>1.3981416955447801</v>
      </c>
      <c r="J292" s="7">
        <v>7.1594584307296699E-9</v>
      </c>
      <c r="K292" s="3" t="s">
        <v>8</v>
      </c>
      <c r="M292" s="18">
        <v>-1.608429195617</v>
      </c>
      <c r="N292" s="7">
        <v>1.5184806504670101E-14</v>
      </c>
      <c r="O292" s="3" t="s">
        <v>8</v>
      </c>
      <c r="Q292" s="6">
        <v>-0.27916919928712203</v>
      </c>
      <c r="R292" s="7">
        <v>0.230943332997602</v>
      </c>
      <c r="S292" s="3" t="s">
        <v>5116</v>
      </c>
      <c r="U292" s="3">
        <f t="shared" si="4"/>
        <v>2</v>
      </c>
      <c r="W292" s="2" t="s">
        <v>12012</v>
      </c>
      <c r="X292" s="2" t="s">
        <v>13068</v>
      </c>
      <c r="Y292" s="2" t="s">
        <v>15853</v>
      </c>
      <c r="Z292" s="2" t="s">
        <v>12012</v>
      </c>
      <c r="AA292" s="2" t="s">
        <v>12013</v>
      </c>
      <c r="AB292" s="2" t="s">
        <v>13067</v>
      </c>
      <c r="AC292" s="2">
        <v>230259</v>
      </c>
    </row>
    <row r="293" spans="1:29" x14ac:dyDescent="0.2">
      <c r="A293" s="2" t="s">
        <v>963</v>
      </c>
      <c r="B293" s="2">
        <v>17872</v>
      </c>
      <c r="C293" s="2" t="s">
        <v>964</v>
      </c>
      <c r="D293" s="10">
        <v>1950.9472761959501</v>
      </c>
      <c r="E293" s="52">
        <v>0.938534129943151</v>
      </c>
      <c r="F293" s="7">
        <v>2.97919945871513E-24</v>
      </c>
      <c r="G293" s="3" t="s">
        <v>8</v>
      </c>
      <c r="I293" s="17">
        <v>1.3975282216673699</v>
      </c>
      <c r="J293" s="7">
        <v>8.13157389433437E-16</v>
      </c>
      <c r="K293" s="3" t="s">
        <v>8</v>
      </c>
      <c r="M293" s="6">
        <v>-6.1698690982908998E-2</v>
      </c>
      <c r="N293" s="7">
        <v>0.77987444323121402</v>
      </c>
      <c r="O293" s="3" t="s">
        <v>5116</v>
      </c>
      <c r="Q293" s="6">
        <v>0.39729540074131098</v>
      </c>
      <c r="R293" s="7">
        <v>5.4394856224512598E-3</v>
      </c>
      <c r="S293" s="3" t="s">
        <v>5116</v>
      </c>
      <c r="U293" s="3">
        <f t="shared" si="4"/>
        <v>2</v>
      </c>
      <c r="W293" s="2" t="s">
        <v>963</v>
      </c>
      <c r="X293" s="2" t="s">
        <v>13068</v>
      </c>
      <c r="Y293" s="2" t="s">
        <v>18930</v>
      </c>
      <c r="Z293" s="2" t="s">
        <v>963</v>
      </c>
      <c r="AA293" s="2" t="s">
        <v>18931</v>
      </c>
      <c r="AB293" s="2" t="s">
        <v>13067</v>
      </c>
      <c r="AC293" s="2">
        <v>17872</v>
      </c>
    </row>
    <row r="294" spans="1:29" x14ac:dyDescent="0.2">
      <c r="A294" s="2" t="s">
        <v>7926</v>
      </c>
      <c r="B294" s="2">
        <v>17134</v>
      </c>
      <c r="C294" s="2" t="s">
        <v>7927</v>
      </c>
      <c r="D294" s="10">
        <v>2208.9596436071502</v>
      </c>
      <c r="E294" s="20">
        <v>-0.28601663113149001</v>
      </c>
      <c r="F294" s="7">
        <v>8.0556435599393895E-3</v>
      </c>
      <c r="G294" s="3" t="s">
        <v>5116</v>
      </c>
      <c r="I294" s="17">
        <v>1.39561680910061</v>
      </c>
      <c r="J294" s="7">
        <v>2.5973674015060699E-14</v>
      </c>
      <c r="K294" s="3" t="s">
        <v>8</v>
      </c>
      <c r="M294" s="18">
        <v>-2.2455108678439402</v>
      </c>
      <c r="N294" s="7">
        <v>3.3113524149927E-46</v>
      </c>
      <c r="O294" s="3" t="s">
        <v>8</v>
      </c>
      <c r="Q294" s="6">
        <v>-0.56387742761183801</v>
      </c>
      <c r="R294" s="7">
        <v>1.05303418382021E-4</v>
      </c>
      <c r="S294" s="3" t="s">
        <v>5116</v>
      </c>
      <c r="U294" s="3">
        <f t="shared" si="4"/>
        <v>2</v>
      </c>
      <c r="W294" s="2" t="s">
        <v>7926</v>
      </c>
      <c r="X294" s="2" t="s">
        <v>13068</v>
      </c>
      <c r="Y294" s="2" t="s">
        <v>17608</v>
      </c>
      <c r="Z294" s="2" t="s">
        <v>7926</v>
      </c>
      <c r="AA294" s="2" t="s">
        <v>7927</v>
      </c>
      <c r="AB294" s="2" t="s">
        <v>13067</v>
      </c>
      <c r="AC294" s="2">
        <v>17134</v>
      </c>
    </row>
    <row r="295" spans="1:29" x14ac:dyDescent="0.2">
      <c r="A295" s="2" t="s">
        <v>2652</v>
      </c>
      <c r="B295" s="2">
        <v>19697</v>
      </c>
      <c r="C295" s="2" t="s">
        <v>2653</v>
      </c>
      <c r="D295" s="10">
        <v>1768.6434616034401</v>
      </c>
      <c r="E295" s="52">
        <v>0.85411684504267604</v>
      </c>
      <c r="F295" s="7">
        <v>6.3984343679501694E-11</v>
      </c>
      <c r="G295" s="3" t="s">
        <v>8</v>
      </c>
      <c r="I295" s="17">
        <v>1.39406067319254</v>
      </c>
      <c r="J295" s="7">
        <v>2.4899067121373E-9</v>
      </c>
      <c r="K295" s="3" t="s">
        <v>8</v>
      </c>
      <c r="M295" s="6">
        <v>-0.44473489811549699</v>
      </c>
      <c r="N295" s="7">
        <v>4.8459264433415597E-2</v>
      </c>
      <c r="O295" s="3" t="s">
        <v>5116</v>
      </c>
      <c r="Q295" s="6">
        <v>9.5208930034365299E-2</v>
      </c>
      <c r="R295" s="7">
        <v>0.745671869955853</v>
      </c>
      <c r="S295" s="3" t="s">
        <v>5116</v>
      </c>
      <c r="U295" s="3">
        <f t="shared" si="4"/>
        <v>2</v>
      </c>
      <c r="W295" s="2" t="s">
        <v>2652</v>
      </c>
      <c r="X295" s="2" t="s">
        <v>13068</v>
      </c>
      <c r="Y295" s="2" t="s">
        <v>19336</v>
      </c>
      <c r="Z295" s="2" t="s">
        <v>2652</v>
      </c>
      <c r="AA295" s="2" t="s">
        <v>2653</v>
      </c>
      <c r="AB295" s="2" t="s">
        <v>13067</v>
      </c>
      <c r="AC295" s="2">
        <v>19697</v>
      </c>
    </row>
    <row r="296" spans="1:29" x14ac:dyDescent="0.2">
      <c r="A296" s="2" t="s">
        <v>3905</v>
      </c>
      <c r="B296" s="2">
        <v>224836</v>
      </c>
      <c r="C296" s="2" t="s">
        <v>3906</v>
      </c>
      <c r="D296" s="10">
        <v>265.74778287298</v>
      </c>
      <c r="E296" s="52">
        <v>0.77867538482669696</v>
      </c>
      <c r="F296" s="7">
        <v>6.2624575131460498E-6</v>
      </c>
      <c r="G296" s="3" t="s">
        <v>8</v>
      </c>
      <c r="I296" s="17">
        <v>1.3927508844132701</v>
      </c>
      <c r="J296" s="7">
        <v>1.1262496909801901E-6</v>
      </c>
      <c r="K296" s="3" t="s">
        <v>8</v>
      </c>
      <c r="M296" s="18">
        <v>-0.90873536982991798</v>
      </c>
      <c r="N296" s="7">
        <v>4.1410231668238898E-4</v>
      </c>
      <c r="O296" s="3" t="s">
        <v>8</v>
      </c>
      <c r="Q296" s="6">
        <v>-0.294659870243346</v>
      </c>
      <c r="R296" s="7">
        <v>0.31557744607566002</v>
      </c>
      <c r="S296" s="3" t="s">
        <v>5116</v>
      </c>
      <c r="U296" s="3">
        <f t="shared" si="4"/>
        <v>3</v>
      </c>
      <c r="W296" s="2" t="s">
        <v>3905</v>
      </c>
      <c r="X296" s="2" t="s">
        <v>13068</v>
      </c>
      <c r="Y296" s="2" t="s">
        <v>20981</v>
      </c>
      <c r="Z296" s="2" t="s">
        <v>3905</v>
      </c>
      <c r="AA296" s="2" t="s">
        <v>3906</v>
      </c>
      <c r="AB296" s="2" t="s">
        <v>13067</v>
      </c>
      <c r="AC296" s="2">
        <v>224836</v>
      </c>
    </row>
    <row r="297" spans="1:29" x14ac:dyDescent="0.2">
      <c r="A297" s="2" t="s">
        <v>2323</v>
      </c>
      <c r="B297" s="2">
        <v>237943</v>
      </c>
      <c r="C297" s="2" t="s">
        <v>2324</v>
      </c>
      <c r="D297" s="10">
        <v>1897.42071659168</v>
      </c>
      <c r="E297" s="52">
        <v>0.77356000224032795</v>
      </c>
      <c r="F297" s="7">
        <v>1.8857851808959998E-12</v>
      </c>
      <c r="G297" s="3" t="s">
        <v>8</v>
      </c>
      <c r="I297" s="17">
        <v>1.39254189889552</v>
      </c>
      <c r="J297" s="7">
        <v>4.0137713381761803E-12</v>
      </c>
      <c r="K297" s="3" t="s">
        <v>8</v>
      </c>
      <c r="M297" s="18">
        <v>-1.07797179055845</v>
      </c>
      <c r="N297" s="7">
        <v>1.1300580736527401E-9</v>
      </c>
      <c r="O297" s="3" t="s">
        <v>8</v>
      </c>
      <c r="Q297" s="6">
        <v>-0.458989893903262</v>
      </c>
      <c r="R297" s="7">
        <v>5.6471967695592004E-3</v>
      </c>
      <c r="S297" s="3" t="s">
        <v>5116</v>
      </c>
      <c r="U297" s="3">
        <f t="shared" si="4"/>
        <v>3</v>
      </c>
      <c r="W297" s="2" t="s">
        <v>2323</v>
      </c>
      <c r="X297" s="2" t="s">
        <v>13068</v>
      </c>
      <c r="Y297" s="2" t="s">
        <v>16741</v>
      </c>
      <c r="Z297" s="2" t="s">
        <v>2323</v>
      </c>
      <c r="AA297" s="2" t="s">
        <v>2324</v>
      </c>
      <c r="AB297" s="2" t="s">
        <v>13067</v>
      </c>
      <c r="AC297" s="2">
        <v>237943</v>
      </c>
    </row>
    <row r="298" spans="1:29" x14ac:dyDescent="0.2">
      <c r="A298" s="2" t="s">
        <v>4080</v>
      </c>
      <c r="B298" s="2">
        <v>268417</v>
      </c>
      <c r="C298" s="2" t="s">
        <v>4081</v>
      </c>
      <c r="D298" s="10">
        <v>622.74943308400304</v>
      </c>
      <c r="E298" s="52">
        <v>0.59222356137250698</v>
      </c>
      <c r="F298" s="7">
        <v>3.2354377166242203E-5</v>
      </c>
      <c r="G298" s="3" t="s">
        <v>8</v>
      </c>
      <c r="I298" s="17">
        <v>1.39010607317704</v>
      </c>
      <c r="J298" s="7">
        <v>1.4690668783518599E-8</v>
      </c>
      <c r="K298" s="3" t="s">
        <v>8</v>
      </c>
      <c r="M298" s="6">
        <v>-0.52865636258263804</v>
      </c>
      <c r="N298" s="7">
        <v>2.2571053644811601E-2</v>
      </c>
      <c r="O298" s="3" t="s">
        <v>5116</v>
      </c>
      <c r="Q298" s="6">
        <v>0.26922614922189603</v>
      </c>
      <c r="R298" s="7">
        <v>0.26325974690564402</v>
      </c>
      <c r="S298" s="3" t="s">
        <v>5116</v>
      </c>
      <c r="U298" s="3">
        <f t="shared" si="4"/>
        <v>2</v>
      </c>
      <c r="W298" s="2" t="s">
        <v>4080</v>
      </c>
      <c r="X298" s="2" t="s">
        <v>13068</v>
      </c>
      <c r="Y298" s="2" t="s">
        <v>21440</v>
      </c>
      <c r="Z298" s="2" t="s">
        <v>4080</v>
      </c>
      <c r="AA298" s="2" t="s">
        <v>4081</v>
      </c>
      <c r="AB298" s="2" t="s">
        <v>13067</v>
      </c>
      <c r="AC298" s="2">
        <v>268417</v>
      </c>
    </row>
    <row r="299" spans="1:29" x14ac:dyDescent="0.2">
      <c r="A299" s="2" t="s">
        <v>1110</v>
      </c>
      <c r="B299" s="2">
        <v>231600</v>
      </c>
      <c r="C299" s="2" t="s">
        <v>1111</v>
      </c>
      <c r="D299" s="10">
        <v>1512.45724860627</v>
      </c>
      <c r="E299" s="52">
        <v>1.1662011134027599</v>
      </c>
      <c r="F299" s="7">
        <v>1.9566649807550099E-22</v>
      </c>
      <c r="G299" s="3" t="s">
        <v>8</v>
      </c>
      <c r="I299" s="17">
        <v>1.38830578561144</v>
      </c>
      <c r="J299" s="7">
        <v>2.6597293318944098E-10</v>
      </c>
      <c r="K299" s="3" t="s">
        <v>8</v>
      </c>
      <c r="M299" s="6">
        <v>-0.16475944352298999</v>
      </c>
      <c r="N299" s="7">
        <v>0.50458093680434402</v>
      </c>
      <c r="O299" s="3" t="s">
        <v>5116</v>
      </c>
      <c r="Q299" s="6">
        <v>5.7345228685693E-2</v>
      </c>
      <c r="R299" s="7">
        <v>0.84647920431057999</v>
      </c>
      <c r="S299" s="3" t="s">
        <v>5116</v>
      </c>
      <c r="U299" s="3">
        <f t="shared" si="4"/>
        <v>2</v>
      </c>
      <c r="W299" s="2" t="s">
        <v>1110</v>
      </c>
      <c r="X299" s="2" t="s">
        <v>13068</v>
      </c>
      <c r="Y299" s="2" t="s">
        <v>15178</v>
      </c>
      <c r="Z299" s="2" t="s">
        <v>1110</v>
      </c>
      <c r="AA299" s="2" t="s">
        <v>1111</v>
      </c>
      <c r="AB299" s="2" t="s">
        <v>13067</v>
      </c>
      <c r="AC299" s="2">
        <v>231600</v>
      </c>
    </row>
    <row r="300" spans="1:29" x14ac:dyDescent="0.2">
      <c r="A300" s="2" t="s">
        <v>8112</v>
      </c>
      <c r="B300" s="2">
        <v>277154</v>
      </c>
      <c r="C300" s="2" t="s">
        <v>8113</v>
      </c>
      <c r="D300" s="10">
        <v>976.990047711084</v>
      </c>
      <c r="E300" s="20">
        <v>0.30497726260249203</v>
      </c>
      <c r="F300" s="7">
        <v>1.26922344120023E-2</v>
      </c>
      <c r="G300" s="3" t="s">
        <v>5116</v>
      </c>
      <c r="I300" s="17">
        <v>1.38607679033937</v>
      </c>
      <c r="J300" s="7">
        <v>1.2994056255774901E-11</v>
      </c>
      <c r="K300" s="3" t="s">
        <v>8</v>
      </c>
      <c r="M300" s="18">
        <v>-0.79980356662487395</v>
      </c>
      <c r="N300" s="7">
        <v>1.30443564833434E-5</v>
      </c>
      <c r="O300" s="3" t="s">
        <v>8</v>
      </c>
      <c r="Q300" s="6">
        <v>0.281295961112009</v>
      </c>
      <c r="R300" s="7">
        <v>0.13181389537610799</v>
      </c>
      <c r="S300" s="3" t="s">
        <v>5116</v>
      </c>
      <c r="U300" s="3">
        <f t="shared" si="4"/>
        <v>2</v>
      </c>
      <c r="W300" s="2" t="s">
        <v>8112</v>
      </c>
      <c r="X300" s="2" t="s">
        <v>13068</v>
      </c>
      <c r="Y300" s="2" t="s">
        <v>18415</v>
      </c>
      <c r="Z300" s="2" t="s">
        <v>8112</v>
      </c>
      <c r="AA300" s="2" t="s">
        <v>8113</v>
      </c>
      <c r="AB300" s="2" t="s">
        <v>13067</v>
      </c>
      <c r="AC300" s="2">
        <v>277154</v>
      </c>
    </row>
    <row r="301" spans="1:29" x14ac:dyDescent="0.2">
      <c r="A301" s="2" t="s">
        <v>3208</v>
      </c>
      <c r="B301" s="2" t="s">
        <v>64</v>
      </c>
      <c r="C301" s="2" t="s">
        <v>64</v>
      </c>
      <c r="D301" s="10">
        <v>964.56767194276495</v>
      </c>
      <c r="E301" s="52">
        <v>0.67124181917265302</v>
      </c>
      <c r="F301" s="7">
        <v>1.1331961104590499E-8</v>
      </c>
      <c r="G301" s="3" t="s">
        <v>8</v>
      </c>
      <c r="I301" s="17">
        <v>1.38442142090145</v>
      </c>
      <c r="J301" s="7">
        <v>6.3926521024498202E-11</v>
      </c>
      <c r="K301" s="3" t="s">
        <v>8</v>
      </c>
      <c r="M301" s="6">
        <v>-0.45042442089231</v>
      </c>
      <c r="N301" s="7">
        <v>2.5598686543276902E-2</v>
      </c>
      <c r="O301" s="3" t="s">
        <v>5116</v>
      </c>
      <c r="Q301" s="6">
        <v>0.26275518083648902</v>
      </c>
      <c r="R301" s="7">
        <v>0.185754963855223</v>
      </c>
      <c r="S301" s="3" t="s">
        <v>5116</v>
      </c>
      <c r="U301" s="3">
        <f t="shared" si="4"/>
        <v>2</v>
      </c>
      <c r="W301" s="2" t="s">
        <v>3208</v>
      </c>
      <c r="X301" s="2" t="s">
        <v>13059</v>
      </c>
      <c r="Y301" s="2" t="s">
        <v>13675</v>
      </c>
      <c r="Z301" s="2" t="s">
        <v>13676</v>
      </c>
      <c r="AA301" s="2" t="s">
        <v>13677</v>
      </c>
      <c r="AB301" s="2" t="s">
        <v>13067</v>
      </c>
      <c r="AC301" s="2">
        <v>73218</v>
      </c>
    </row>
    <row r="302" spans="1:29" x14ac:dyDescent="0.2">
      <c r="A302" s="2" t="s">
        <v>1646</v>
      </c>
      <c r="B302" s="2">
        <v>272381</v>
      </c>
      <c r="C302" s="2" t="s">
        <v>1647</v>
      </c>
      <c r="D302" s="10">
        <v>1562.8552871711099</v>
      </c>
      <c r="E302" s="52">
        <v>-0.80709409062964399</v>
      </c>
      <c r="F302" s="7">
        <v>8.4551244559309596E-17</v>
      </c>
      <c r="G302" s="3" t="s">
        <v>8</v>
      </c>
      <c r="I302" s="17">
        <v>1.3815639453188899</v>
      </c>
      <c r="J302" s="7">
        <v>1.57335878752409E-14</v>
      </c>
      <c r="K302" s="3" t="s">
        <v>8</v>
      </c>
      <c r="M302" s="18">
        <v>-1.8916635895968299</v>
      </c>
      <c r="N302" s="7">
        <v>3.9017608673147203E-34</v>
      </c>
      <c r="O302" s="3" t="s">
        <v>8</v>
      </c>
      <c r="Q302" s="6">
        <v>0.29699444635170702</v>
      </c>
      <c r="R302" s="7">
        <v>5.7766927676694099E-2</v>
      </c>
      <c r="S302" s="3" t="s">
        <v>5116</v>
      </c>
      <c r="U302" s="3">
        <f t="shared" si="4"/>
        <v>3</v>
      </c>
      <c r="W302" s="2" t="s">
        <v>1646</v>
      </c>
      <c r="X302" s="2" t="s">
        <v>13068</v>
      </c>
      <c r="Y302" s="2" t="s">
        <v>17540</v>
      </c>
      <c r="Z302" s="2" t="s">
        <v>1646</v>
      </c>
      <c r="AA302" s="2" t="s">
        <v>1647</v>
      </c>
      <c r="AB302" s="2" t="s">
        <v>13067</v>
      </c>
      <c r="AC302" s="2">
        <v>272381</v>
      </c>
    </row>
    <row r="303" spans="1:29" x14ac:dyDescent="0.2">
      <c r="A303" s="2" t="s">
        <v>3996</v>
      </c>
      <c r="B303" s="2">
        <v>268759</v>
      </c>
      <c r="C303" s="2" t="s">
        <v>3997</v>
      </c>
      <c r="D303" s="10">
        <v>222.23180803305999</v>
      </c>
      <c r="E303" s="52">
        <v>0.76545466154792596</v>
      </c>
      <c r="F303" s="7">
        <v>1.6764224035261501E-5</v>
      </c>
      <c r="G303" s="3" t="s">
        <v>8</v>
      </c>
      <c r="I303" s="17">
        <v>1.38107115011572</v>
      </c>
      <c r="J303" s="7">
        <v>2.3645693458585601E-6</v>
      </c>
      <c r="K303" s="3" t="s">
        <v>8</v>
      </c>
      <c r="M303" s="6">
        <v>-0.49332223812370501</v>
      </c>
      <c r="N303" s="7">
        <v>8.2087307367536097E-2</v>
      </c>
      <c r="O303" s="3" t="s">
        <v>5116</v>
      </c>
      <c r="Q303" s="6">
        <v>0.12229425044408999</v>
      </c>
      <c r="R303" s="7">
        <v>0.74752467457860405</v>
      </c>
      <c r="S303" s="3" t="s">
        <v>5116</v>
      </c>
      <c r="U303" s="3">
        <f t="shared" si="4"/>
        <v>2</v>
      </c>
      <c r="W303" s="2" t="s">
        <v>3996</v>
      </c>
      <c r="X303" s="2" t="s">
        <v>13068</v>
      </c>
      <c r="Y303" s="2" t="s">
        <v>13947</v>
      </c>
      <c r="Z303" s="2" t="s">
        <v>3996</v>
      </c>
      <c r="AA303" s="2" t="s">
        <v>3997</v>
      </c>
      <c r="AB303" s="2" t="s">
        <v>13067</v>
      </c>
      <c r="AC303" s="2">
        <v>268759</v>
      </c>
    </row>
    <row r="304" spans="1:29" x14ac:dyDescent="0.2">
      <c r="A304" s="2" t="s">
        <v>3669</v>
      </c>
      <c r="B304" s="2">
        <v>60599</v>
      </c>
      <c r="C304" s="2" t="s">
        <v>3670</v>
      </c>
      <c r="D304" s="10">
        <v>539.23064017297202</v>
      </c>
      <c r="E304" s="52">
        <v>1.15904191448295</v>
      </c>
      <c r="F304" s="7">
        <v>7.2199909919876501E-7</v>
      </c>
      <c r="G304" s="3" t="s">
        <v>8</v>
      </c>
      <c r="I304" s="17">
        <v>1.3809721165495501</v>
      </c>
      <c r="J304" s="7">
        <v>6.8839255283477404E-5</v>
      </c>
      <c r="K304" s="3" t="s">
        <v>8</v>
      </c>
      <c r="M304" s="6">
        <v>-0.61806197453548795</v>
      </c>
      <c r="N304" s="7">
        <v>6.6214346657800002E-2</v>
      </c>
      <c r="O304" s="3" t="s">
        <v>5116</v>
      </c>
      <c r="Q304" s="6">
        <v>-0.39613177246889097</v>
      </c>
      <c r="R304" s="7">
        <v>0.29283647045417699</v>
      </c>
      <c r="S304" s="3" t="s">
        <v>5116</v>
      </c>
      <c r="U304" s="3">
        <f t="shared" si="4"/>
        <v>2</v>
      </c>
      <c r="W304" s="2" t="s">
        <v>3669</v>
      </c>
      <c r="X304" s="2" t="s">
        <v>13068</v>
      </c>
      <c r="Y304" s="2" t="s">
        <v>20770</v>
      </c>
      <c r="Z304" s="2" t="s">
        <v>3669</v>
      </c>
      <c r="AA304" s="2" t="s">
        <v>3670</v>
      </c>
      <c r="AB304" s="2" t="s">
        <v>13067</v>
      </c>
      <c r="AC304" s="2">
        <v>60599</v>
      </c>
    </row>
    <row r="305" spans="1:29" x14ac:dyDescent="0.2">
      <c r="A305" s="2" t="s">
        <v>5863</v>
      </c>
      <c r="B305" s="2">
        <v>77087</v>
      </c>
      <c r="C305" s="2" t="s">
        <v>5864</v>
      </c>
      <c r="D305" s="10">
        <v>6622.8355279798698</v>
      </c>
      <c r="E305" s="20">
        <v>0.276763539971427</v>
      </c>
      <c r="F305" s="7">
        <v>9.9300640324565398E-8</v>
      </c>
      <c r="G305" s="3" t="s">
        <v>5116</v>
      </c>
      <c r="I305" s="17">
        <v>1.38000376252184</v>
      </c>
      <c r="J305" s="7">
        <v>1.11801066394898E-47</v>
      </c>
      <c r="K305" s="3" t="s">
        <v>8</v>
      </c>
      <c r="M305" s="18">
        <v>-0.99970346953044498</v>
      </c>
      <c r="N305" s="7">
        <v>3.8774406570577303E-32</v>
      </c>
      <c r="O305" s="3" t="s">
        <v>8</v>
      </c>
      <c r="Q305" s="6">
        <v>0.103536753019967</v>
      </c>
      <c r="R305" s="7">
        <v>0.26185074646086598</v>
      </c>
      <c r="S305" s="3" t="s">
        <v>5116</v>
      </c>
      <c r="U305" s="3">
        <f t="shared" si="4"/>
        <v>2</v>
      </c>
      <c r="W305" s="2" t="s">
        <v>5863</v>
      </c>
      <c r="X305" s="2" t="s">
        <v>13068</v>
      </c>
      <c r="Y305" s="2" t="s">
        <v>14272</v>
      </c>
      <c r="Z305" s="2" t="s">
        <v>5863</v>
      </c>
      <c r="AA305" s="2" t="s">
        <v>5864</v>
      </c>
      <c r="AB305" s="2" t="s">
        <v>13067</v>
      </c>
      <c r="AC305" s="2">
        <v>77087</v>
      </c>
    </row>
    <row r="306" spans="1:29" x14ac:dyDescent="0.2">
      <c r="A306" s="2" t="s">
        <v>6698</v>
      </c>
      <c r="B306" s="2">
        <v>192198</v>
      </c>
      <c r="C306" s="2" t="s">
        <v>6699</v>
      </c>
      <c r="D306" s="10">
        <v>615.67629290892603</v>
      </c>
      <c r="E306" s="20">
        <v>-0.41781078595787202</v>
      </c>
      <c r="F306" s="7">
        <v>8.17777814797967E-5</v>
      </c>
      <c r="G306" s="3" t="s">
        <v>5116</v>
      </c>
      <c r="I306" s="17">
        <v>1.3798448353882</v>
      </c>
      <c r="J306" s="7">
        <v>1.5470212784628401E-13</v>
      </c>
      <c r="K306" s="3" t="s">
        <v>8</v>
      </c>
      <c r="M306" s="18">
        <v>-1.74927690806622</v>
      </c>
      <c r="N306" s="7">
        <v>2.5238149718431402E-27</v>
      </c>
      <c r="O306" s="3" t="s">
        <v>8</v>
      </c>
      <c r="Q306" s="6">
        <v>4.8378713279853998E-2</v>
      </c>
      <c r="R306" s="7">
        <v>0.84706099551327096</v>
      </c>
      <c r="S306" s="3" t="s">
        <v>5116</v>
      </c>
      <c r="U306" s="3">
        <f t="shared" si="4"/>
        <v>2</v>
      </c>
      <c r="W306" s="2" t="s">
        <v>6698</v>
      </c>
      <c r="X306" s="2" t="s">
        <v>13068</v>
      </c>
      <c r="Y306" s="2" t="s">
        <v>17535</v>
      </c>
      <c r="Z306" s="2" t="s">
        <v>6698</v>
      </c>
      <c r="AA306" s="2" t="s">
        <v>6699</v>
      </c>
      <c r="AB306" s="2" t="s">
        <v>13067</v>
      </c>
      <c r="AC306" s="2">
        <v>192198</v>
      </c>
    </row>
    <row r="307" spans="1:29" x14ac:dyDescent="0.2">
      <c r="A307" s="2" t="s">
        <v>907</v>
      </c>
      <c r="B307" s="2" t="s">
        <v>64</v>
      </c>
      <c r="C307" s="2" t="s">
        <v>64</v>
      </c>
      <c r="D307" s="10">
        <v>1590.23055541996</v>
      </c>
      <c r="E307" s="52">
        <v>1.04802668560279</v>
      </c>
      <c r="F307" s="7">
        <v>3.90481872478813E-25</v>
      </c>
      <c r="G307" s="3" t="s">
        <v>8</v>
      </c>
      <c r="I307" s="17">
        <v>1.37952244358631</v>
      </c>
      <c r="J307" s="7">
        <v>3.1582272214984602E-13</v>
      </c>
      <c r="K307" s="3" t="s">
        <v>8</v>
      </c>
      <c r="M307" s="6">
        <v>3.84823520319654E-2</v>
      </c>
      <c r="N307" s="7">
        <v>0.88210430427707998</v>
      </c>
      <c r="O307" s="3" t="s">
        <v>5116</v>
      </c>
      <c r="Q307" s="6">
        <v>0.36997811001547898</v>
      </c>
      <c r="R307" s="7">
        <v>2.0497572546668199E-2</v>
      </c>
      <c r="S307" s="3" t="s">
        <v>5116</v>
      </c>
      <c r="U307" s="3">
        <f t="shared" si="4"/>
        <v>2</v>
      </c>
      <c r="W307" s="2" t="s">
        <v>907</v>
      </c>
      <c r="X307" s="2" t="s">
        <v>13059</v>
      </c>
      <c r="Y307" s="2" t="s">
        <v>13460</v>
      </c>
      <c r="Z307" s="2" t="s">
        <v>13461</v>
      </c>
      <c r="AA307" s="2" t="s">
        <v>13462</v>
      </c>
      <c r="AB307" s="2" t="s">
        <v>13067</v>
      </c>
      <c r="AC307" s="2">
        <v>66356</v>
      </c>
    </row>
    <row r="308" spans="1:29" x14ac:dyDescent="0.2">
      <c r="A308" s="2" t="s">
        <v>2544</v>
      </c>
      <c r="B308" s="2">
        <v>214424</v>
      </c>
      <c r="C308" s="2" t="s">
        <v>2545</v>
      </c>
      <c r="D308" s="10">
        <v>469.252590205096</v>
      </c>
      <c r="E308" s="52">
        <v>1.3296301471308301</v>
      </c>
      <c r="F308" s="7">
        <v>2.0735439633403099E-11</v>
      </c>
      <c r="G308" s="3" t="s">
        <v>8</v>
      </c>
      <c r="I308" s="17">
        <v>1.37930205951619</v>
      </c>
      <c r="J308" s="7">
        <v>1.7427049871280199E-5</v>
      </c>
      <c r="K308" s="3" t="s">
        <v>8</v>
      </c>
      <c r="M308" s="6">
        <v>-5.7704515145488897E-2</v>
      </c>
      <c r="N308" s="7">
        <v>0.89598337321707899</v>
      </c>
      <c r="O308" s="3" t="s">
        <v>5116</v>
      </c>
      <c r="Q308" s="6">
        <v>-8.0326027601264408E-3</v>
      </c>
      <c r="R308" s="7">
        <v>0.98636074501124305</v>
      </c>
      <c r="S308" s="3" t="s">
        <v>5116</v>
      </c>
      <c r="U308" s="3">
        <f t="shared" si="4"/>
        <v>2</v>
      </c>
      <c r="W308" s="2" t="s">
        <v>2544</v>
      </c>
      <c r="X308" s="2" t="s">
        <v>13068</v>
      </c>
      <c r="Y308" s="2" t="s">
        <v>18530</v>
      </c>
      <c r="Z308" s="2" t="s">
        <v>2544</v>
      </c>
      <c r="AA308" s="2" t="s">
        <v>2545</v>
      </c>
      <c r="AB308" s="2" t="s">
        <v>13067</v>
      </c>
      <c r="AC308" s="2">
        <v>214424</v>
      </c>
    </row>
    <row r="309" spans="1:29" x14ac:dyDescent="0.2">
      <c r="A309" s="2" t="s">
        <v>890</v>
      </c>
      <c r="B309" s="2">
        <v>17131</v>
      </c>
      <c r="C309" s="2" t="s">
        <v>891</v>
      </c>
      <c r="D309" s="10">
        <v>1205.9944225122299</v>
      </c>
      <c r="E309" s="52">
        <v>-1.2440845446925599</v>
      </c>
      <c r="F309" s="7">
        <v>2.2266565048530901E-25</v>
      </c>
      <c r="G309" s="3" t="s">
        <v>8</v>
      </c>
      <c r="I309" s="17">
        <v>1.3750892296327299</v>
      </c>
      <c r="J309" s="7">
        <v>3.7493123472562599E-10</v>
      </c>
      <c r="K309" s="3" t="s">
        <v>8</v>
      </c>
      <c r="M309" s="18">
        <v>-2.0845888075626098</v>
      </c>
      <c r="N309" s="7">
        <v>1.9343955855840999E-28</v>
      </c>
      <c r="O309" s="3" t="s">
        <v>8</v>
      </c>
      <c r="Q309" s="6">
        <v>0.53458496676267198</v>
      </c>
      <c r="R309" s="7">
        <v>3.0585070437932501E-3</v>
      </c>
      <c r="S309" s="3" t="s">
        <v>5116</v>
      </c>
      <c r="U309" s="3">
        <f t="shared" si="4"/>
        <v>3</v>
      </c>
      <c r="W309" s="2" t="s">
        <v>890</v>
      </c>
      <c r="X309" s="2" t="s">
        <v>13068</v>
      </c>
      <c r="Y309" s="2" t="s">
        <v>20004</v>
      </c>
      <c r="Z309" s="2" t="s">
        <v>890</v>
      </c>
      <c r="AA309" s="2" t="s">
        <v>891</v>
      </c>
      <c r="AB309" s="2" t="s">
        <v>13067</v>
      </c>
      <c r="AC309" s="2">
        <v>17131</v>
      </c>
    </row>
    <row r="310" spans="1:29" x14ac:dyDescent="0.2">
      <c r="A310" s="2" t="s">
        <v>3382</v>
      </c>
      <c r="B310" s="2">
        <v>240665</v>
      </c>
      <c r="C310" s="2" t="s">
        <v>3383</v>
      </c>
      <c r="D310" s="10">
        <v>262.39192601621198</v>
      </c>
      <c r="E310" s="52">
        <v>1.3451776227257599</v>
      </c>
      <c r="F310" s="7">
        <v>3.8906528867557403E-8</v>
      </c>
      <c r="G310" s="3" t="s">
        <v>8</v>
      </c>
      <c r="I310" s="17">
        <v>1.3746389007155599</v>
      </c>
      <c r="J310" s="7">
        <v>1.05129751797227E-4</v>
      </c>
      <c r="K310" s="3" t="s">
        <v>8</v>
      </c>
      <c r="M310" s="6">
        <v>-0.67045142683147896</v>
      </c>
      <c r="N310" s="7">
        <v>5.0056203584557202E-2</v>
      </c>
      <c r="O310" s="3" t="s">
        <v>5116</v>
      </c>
      <c r="Q310" s="6">
        <v>-0.64099014884167804</v>
      </c>
      <c r="R310" s="7">
        <v>6.8322274161318405E-2</v>
      </c>
      <c r="S310" s="3" t="s">
        <v>5116</v>
      </c>
      <c r="U310" s="3">
        <f t="shared" si="4"/>
        <v>2</v>
      </c>
      <c r="W310" s="2" t="s">
        <v>3382</v>
      </c>
      <c r="X310" s="2" t="s">
        <v>13068</v>
      </c>
      <c r="Y310" s="2" t="s">
        <v>15049</v>
      </c>
      <c r="Z310" s="2" t="s">
        <v>3382</v>
      </c>
      <c r="AA310" s="2" t="s">
        <v>3383</v>
      </c>
      <c r="AB310" s="2" t="s">
        <v>13067</v>
      </c>
      <c r="AC310" s="2">
        <v>240665</v>
      </c>
    </row>
    <row r="311" spans="1:29" x14ac:dyDescent="0.2">
      <c r="A311" s="2" t="s">
        <v>9397</v>
      </c>
      <c r="B311" s="2">
        <v>11515</v>
      </c>
      <c r="C311" s="2" t="s">
        <v>9398</v>
      </c>
      <c r="D311" s="10">
        <v>169.57986875384501</v>
      </c>
      <c r="E311" s="20">
        <v>-0.41101850640125098</v>
      </c>
      <c r="F311" s="7">
        <v>0.103031683770354</v>
      </c>
      <c r="G311" s="3" t="s">
        <v>5116</v>
      </c>
      <c r="I311" s="17">
        <v>1.3737652270043399</v>
      </c>
      <c r="J311" s="7">
        <v>4.8031202529624298E-5</v>
      </c>
      <c r="K311" s="3" t="s">
        <v>8</v>
      </c>
      <c r="M311" s="18">
        <v>-1.8827810405271701</v>
      </c>
      <c r="N311" s="7">
        <v>1.4292688676935499E-10</v>
      </c>
      <c r="O311" s="3" t="s">
        <v>8</v>
      </c>
      <c r="Q311" s="6">
        <v>-9.79973071215747E-2</v>
      </c>
      <c r="R311" s="7">
        <v>0.84194932074479301</v>
      </c>
      <c r="S311" s="3" t="s">
        <v>5116</v>
      </c>
      <c r="U311" s="3">
        <f t="shared" si="4"/>
        <v>2</v>
      </c>
      <c r="W311" s="2" t="s">
        <v>9397</v>
      </c>
      <c r="X311" s="2" t="s">
        <v>13068</v>
      </c>
      <c r="Y311" s="2" t="s">
        <v>14102</v>
      </c>
      <c r="Z311" s="2" t="s">
        <v>9397</v>
      </c>
      <c r="AA311" s="2" t="s">
        <v>9398</v>
      </c>
      <c r="AB311" s="2" t="s">
        <v>13067</v>
      </c>
      <c r="AC311" s="2">
        <v>11515</v>
      </c>
    </row>
    <row r="312" spans="1:29" x14ac:dyDescent="0.2">
      <c r="A312" s="2" t="s">
        <v>3862</v>
      </c>
      <c r="B312" s="2">
        <v>12752</v>
      </c>
      <c r="C312" s="2" t="s">
        <v>3863</v>
      </c>
      <c r="D312" s="10">
        <v>385.85516934453398</v>
      </c>
      <c r="E312" s="52">
        <v>0.70761401157477899</v>
      </c>
      <c r="F312" s="7">
        <v>4.3197513215137598E-6</v>
      </c>
      <c r="G312" s="3" t="s">
        <v>8</v>
      </c>
      <c r="I312" s="17">
        <v>1.3721137893187501</v>
      </c>
      <c r="J312" s="7">
        <v>1.9101070840619501E-7</v>
      </c>
      <c r="K312" s="3" t="s">
        <v>8</v>
      </c>
      <c r="M312" s="18">
        <v>-0.60386473898998305</v>
      </c>
      <c r="N312" s="7">
        <v>1.39891776339714E-2</v>
      </c>
      <c r="O312" s="3" t="s">
        <v>8</v>
      </c>
      <c r="Q312" s="6">
        <v>6.0635038753984599E-2</v>
      </c>
      <c r="R312" s="7">
        <v>0.867178597482677</v>
      </c>
      <c r="S312" s="3" t="s">
        <v>5116</v>
      </c>
      <c r="U312" s="3">
        <f t="shared" si="4"/>
        <v>3</v>
      </c>
      <c r="W312" s="2" t="s">
        <v>3862</v>
      </c>
      <c r="X312" s="2" t="s">
        <v>13068</v>
      </c>
      <c r="Y312" s="2" t="s">
        <v>15261</v>
      </c>
      <c r="Z312" s="2" t="s">
        <v>3862</v>
      </c>
      <c r="AA312" s="2" t="s">
        <v>3863</v>
      </c>
      <c r="AB312" s="2" t="s">
        <v>13067</v>
      </c>
      <c r="AC312" s="2">
        <v>12752</v>
      </c>
    </row>
    <row r="313" spans="1:29" x14ac:dyDescent="0.2">
      <c r="A313" s="2" t="s">
        <v>2394</v>
      </c>
      <c r="B313" s="2">
        <v>208643</v>
      </c>
      <c r="C313" s="2" t="s">
        <v>2395</v>
      </c>
      <c r="D313" s="10">
        <v>5076.8336311622897</v>
      </c>
      <c r="E313" s="52">
        <v>0.68160544325758199</v>
      </c>
      <c r="F313" s="7">
        <v>4.0453815521712E-12</v>
      </c>
      <c r="G313" s="3" t="s">
        <v>8</v>
      </c>
      <c r="I313" s="17">
        <v>1.3717715940469299</v>
      </c>
      <c r="J313" s="7">
        <v>3.9375449286150702E-14</v>
      </c>
      <c r="K313" s="3" t="s">
        <v>8</v>
      </c>
      <c r="M313" s="18">
        <v>-0.75599037584582296</v>
      </c>
      <c r="N313" s="7">
        <v>3.4847225997300702E-6</v>
      </c>
      <c r="O313" s="3" t="s">
        <v>8</v>
      </c>
      <c r="Q313" s="6">
        <v>-6.5824225056478294E-2</v>
      </c>
      <c r="R313" s="7">
        <v>0.77425463288069496</v>
      </c>
      <c r="S313" s="3" t="s">
        <v>5116</v>
      </c>
      <c r="U313" s="3">
        <f t="shared" si="4"/>
        <v>3</v>
      </c>
      <c r="W313" s="2" t="s">
        <v>2394</v>
      </c>
      <c r="X313" s="2" t="s">
        <v>13068</v>
      </c>
      <c r="Y313" s="2" t="s">
        <v>15947</v>
      </c>
      <c r="Z313" s="2" t="s">
        <v>2394</v>
      </c>
      <c r="AA313" s="2" t="s">
        <v>2395</v>
      </c>
      <c r="AB313" s="2" t="s">
        <v>13067</v>
      </c>
      <c r="AC313" s="2">
        <v>208643</v>
      </c>
    </row>
    <row r="314" spans="1:29" x14ac:dyDescent="0.2">
      <c r="A314" s="2" t="s">
        <v>12249</v>
      </c>
      <c r="B314" s="2">
        <v>329003</v>
      </c>
      <c r="C314" s="2" t="s">
        <v>12250</v>
      </c>
      <c r="D314" s="10">
        <v>433.74388107293299</v>
      </c>
      <c r="E314" s="20">
        <v>7.4042978512352906E-2</v>
      </c>
      <c r="F314" s="7">
        <v>0.81058056170908799</v>
      </c>
      <c r="G314" s="3" t="s">
        <v>5116</v>
      </c>
      <c r="I314" s="17">
        <v>1.37107099288856</v>
      </c>
      <c r="J314" s="7">
        <v>1.0161224826275799E-5</v>
      </c>
      <c r="K314" s="3" t="s">
        <v>8</v>
      </c>
      <c r="M314" s="18">
        <v>-1.08089669423724</v>
      </c>
      <c r="N314" s="7">
        <v>9.29647934071576E-5</v>
      </c>
      <c r="O314" s="3" t="s">
        <v>8</v>
      </c>
      <c r="Q314" s="6">
        <v>0.21613132013896499</v>
      </c>
      <c r="R314" s="7">
        <v>0.54856623586069897</v>
      </c>
      <c r="S314" s="3" t="s">
        <v>5116</v>
      </c>
      <c r="U314" s="3">
        <f t="shared" si="4"/>
        <v>2</v>
      </c>
      <c r="W314" s="2" t="s">
        <v>12249</v>
      </c>
      <c r="X314" s="2" t="s">
        <v>13068</v>
      </c>
      <c r="Y314" s="2" t="s">
        <v>21320</v>
      </c>
      <c r="Z314" s="2" t="s">
        <v>12249</v>
      </c>
      <c r="AA314" s="2" t="s">
        <v>12250</v>
      </c>
      <c r="AB314" s="2" t="s">
        <v>13067</v>
      </c>
      <c r="AC314" s="2">
        <v>329003</v>
      </c>
    </row>
    <row r="315" spans="1:29" x14ac:dyDescent="0.2">
      <c r="A315" s="2" t="s">
        <v>4793</v>
      </c>
      <c r="B315" s="2">
        <v>236266</v>
      </c>
      <c r="C315" s="2" t="s">
        <v>4794</v>
      </c>
      <c r="D315" s="10">
        <v>190.282491830015</v>
      </c>
      <c r="E315" s="52">
        <v>0.72561063053215602</v>
      </c>
      <c r="F315" s="7">
        <v>8.4889913454826802E-3</v>
      </c>
      <c r="G315" s="3" t="s">
        <v>8</v>
      </c>
      <c r="I315" s="17">
        <v>1.3694621727323</v>
      </c>
      <c r="J315" s="7">
        <v>1.4531955850313299E-4</v>
      </c>
      <c r="K315" s="3" t="s">
        <v>8</v>
      </c>
      <c r="M315" s="18">
        <v>-1.3284634758513201</v>
      </c>
      <c r="N315" s="7">
        <v>4.3272421025464799E-5</v>
      </c>
      <c r="O315" s="3" t="s">
        <v>8</v>
      </c>
      <c r="Q315" s="6">
        <v>-0.68461193365116801</v>
      </c>
      <c r="R315" s="7">
        <v>5.8889095071771501E-2</v>
      </c>
      <c r="S315" s="3" t="s">
        <v>5116</v>
      </c>
      <c r="U315" s="3">
        <f t="shared" si="4"/>
        <v>3</v>
      </c>
      <c r="W315" s="2" t="s">
        <v>4793</v>
      </c>
      <c r="X315" s="2" t="s">
        <v>13068</v>
      </c>
      <c r="Y315" s="2" t="s">
        <v>14240</v>
      </c>
      <c r="Z315" s="2" t="s">
        <v>4793</v>
      </c>
      <c r="AA315" s="2" t="s">
        <v>14241</v>
      </c>
      <c r="AB315" s="2" t="s">
        <v>13067</v>
      </c>
      <c r="AC315" s="2">
        <v>236266</v>
      </c>
    </row>
    <row r="316" spans="1:29" x14ac:dyDescent="0.2">
      <c r="A316" s="2" t="s">
        <v>4016</v>
      </c>
      <c r="B316" s="2">
        <v>13199</v>
      </c>
      <c r="C316" s="2" t="s">
        <v>4017</v>
      </c>
      <c r="D316" s="10">
        <v>1610.6308017987401</v>
      </c>
      <c r="E316" s="52">
        <v>0.63346048227869201</v>
      </c>
      <c r="F316" s="7">
        <v>1.8913669444872099E-5</v>
      </c>
      <c r="G316" s="3" t="s">
        <v>8</v>
      </c>
      <c r="I316" s="17">
        <v>1.36466748524315</v>
      </c>
      <c r="J316" s="7">
        <v>7.7495403849326103E-8</v>
      </c>
      <c r="K316" s="3" t="s">
        <v>8</v>
      </c>
      <c r="M316" s="18">
        <v>-1.4243332966990501</v>
      </c>
      <c r="N316" s="7">
        <v>1.15079222124327E-10</v>
      </c>
      <c r="O316" s="3" t="s">
        <v>8</v>
      </c>
      <c r="Q316" s="19">
        <v>-0.693126293734593</v>
      </c>
      <c r="R316" s="7">
        <v>8.7065632541244995E-4</v>
      </c>
      <c r="S316" s="3" t="s">
        <v>8</v>
      </c>
      <c r="U316" s="3">
        <f t="shared" si="4"/>
        <v>4</v>
      </c>
      <c r="W316" s="2" t="s">
        <v>4016</v>
      </c>
      <c r="X316" s="2" t="s">
        <v>13068</v>
      </c>
      <c r="Y316" s="2" t="s">
        <v>15613</v>
      </c>
      <c r="Z316" s="2" t="s">
        <v>4016</v>
      </c>
      <c r="AA316" s="2" t="s">
        <v>4017</v>
      </c>
      <c r="AB316" s="2" t="s">
        <v>13067</v>
      </c>
      <c r="AC316" s="2">
        <v>13199</v>
      </c>
    </row>
    <row r="317" spans="1:29" x14ac:dyDescent="0.2">
      <c r="A317" s="2" t="s">
        <v>3456</v>
      </c>
      <c r="B317" s="2">
        <v>23939</v>
      </c>
      <c r="C317" s="2" t="s">
        <v>3457</v>
      </c>
      <c r="D317" s="10">
        <v>860.30832544758005</v>
      </c>
      <c r="E317" s="52">
        <v>0.68505572381019797</v>
      </c>
      <c r="F317" s="7">
        <v>7.8410459139926993E-8</v>
      </c>
      <c r="G317" s="3" t="s">
        <v>8</v>
      </c>
      <c r="I317" s="17">
        <v>1.36292805581232</v>
      </c>
      <c r="J317" s="7">
        <v>1.9725492401702699E-9</v>
      </c>
      <c r="K317" s="3" t="s">
        <v>8</v>
      </c>
      <c r="M317" s="6">
        <v>-0.51150660202616605</v>
      </c>
      <c r="N317" s="7">
        <v>1.6791019447842202E-2</v>
      </c>
      <c r="O317" s="3" t="s">
        <v>5116</v>
      </c>
      <c r="Q317" s="6">
        <v>0.166365729975954</v>
      </c>
      <c r="R317" s="7">
        <v>0.49779692376099499</v>
      </c>
      <c r="S317" s="3" t="s">
        <v>5116</v>
      </c>
      <c r="U317" s="3">
        <f t="shared" si="4"/>
        <v>2</v>
      </c>
      <c r="W317" s="2" t="s">
        <v>3456</v>
      </c>
      <c r="X317" s="2" t="s">
        <v>13068</v>
      </c>
      <c r="Y317" s="2" t="s">
        <v>17648</v>
      </c>
      <c r="Z317" s="2" t="s">
        <v>3456</v>
      </c>
      <c r="AA317" s="2" t="s">
        <v>3457</v>
      </c>
      <c r="AB317" s="2" t="s">
        <v>13067</v>
      </c>
      <c r="AC317" s="2">
        <v>23939</v>
      </c>
    </row>
    <row r="318" spans="1:29" x14ac:dyDescent="0.2">
      <c r="A318" s="2" t="s">
        <v>1046</v>
      </c>
      <c r="B318" s="2">
        <v>18763</v>
      </c>
      <c r="C318" s="2" t="s">
        <v>1047</v>
      </c>
      <c r="D318" s="10">
        <v>3064.3677883108498</v>
      </c>
      <c r="E318" s="52">
        <v>1.0165047941906</v>
      </c>
      <c r="F318" s="7">
        <v>2.22976390654491E-23</v>
      </c>
      <c r="G318" s="3" t="s">
        <v>8</v>
      </c>
      <c r="I318" s="17">
        <v>1.3598243429585</v>
      </c>
      <c r="J318" s="7">
        <v>9.5332948575248407E-13</v>
      </c>
      <c r="K318" s="3" t="s">
        <v>8</v>
      </c>
      <c r="M318" s="18">
        <v>-0.59812821837617103</v>
      </c>
      <c r="N318" s="7">
        <v>6.1232827692636897E-4</v>
      </c>
      <c r="O318" s="3" t="s">
        <v>8</v>
      </c>
      <c r="Q318" s="6">
        <v>-0.25480866960826298</v>
      </c>
      <c r="R318" s="7">
        <v>0.142205145325983</v>
      </c>
      <c r="S318" s="3" t="s">
        <v>5116</v>
      </c>
      <c r="U318" s="3">
        <f t="shared" si="4"/>
        <v>3</v>
      </c>
      <c r="W318" s="2" t="s">
        <v>1046</v>
      </c>
      <c r="X318" s="2" t="s">
        <v>13068</v>
      </c>
      <c r="Y318" s="2" t="s">
        <v>18763</v>
      </c>
      <c r="Z318" s="2" t="s">
        <v>1046</v>
      </c>
      <c r="AA318" s="2" t="s">
        <v>18764</v>
      </c>
      <c r="AB318" s="2" t="s">
        <v>13067</v>
      </c>
      <c r="AC318" s="2">
        <v>18763</v>
      </c>
    </row>
    <row r="319" spans="1:29" x14ac:dyDescent="0.2">
      <c r="A319" s="2" t="s">
        <v>9205</v>
      </c>
      <c r="B319" s="2">
        <v>207165</v>
      </c>
      <c r="C319" s="2" t="s">
        <v>9206</v>
      </c>
      <c r="D319" s="10">
        <v>1408.44435632675</v>
      </c>
      <c r="E319" s="20">
        <v>0.25939370044522098</v>
      </c>
      <c r="F319" s="7">
        <v>8.0057258115766999E-2</v>
      </c>
      <c r="G319" s="3" t="s">
        <v>5116</v>
      </c>
      <c r="I319" s="17">
        <v>1.3585726005086201</v>
      </c>
      <c r="J319" s="7">
        <v>5.14166086487427E-9</v>
      </c>
      <c r="K319" s="3" t="s">
        <v>8</v>
      </c>
      <c r="M319" s="18">
        <v>-1.7278090808873701</v>
      </c>
      <c r="N319" s="7">
        <v>6.7400362087691502E-18</v>
      </c>
      <c r="O319" s="3" t="s">
        <v>8</v>
      </c>
      <c r="Q319" s="19">
        <v>-0.62863018082397504</v>
      </c>
      <c r="R319" s="7">
        <v>8.8460338952489105E-4</v>
      </c>
      <c r="S319" s="3" t="s">
        <v>8</v>
      </c>
      <c r="U319" s="3">
        <f t="shared" si="4"/>
        <v>3</v>
      </c>
      <c r="W319" s="2" t="s">
        <v>9205</v>
      </c>
      <c r="X319" s="2" t="s">
        <v>13068</v>
      </c>
      <c r="Y319" s="2" t="s">
        <v>14748</v>
      </c>
      <c r="Z319" s="2" t="s">
        <v>9205</v>
      </c>
      <c r="AA319" s="2" t="s">
        <v>9206</v>
      </c>
      <c r="AB319" s="2" t="s">
        <v>13067</v>
      </c>
      <c r="AC319" s="2">
        <v>207165</v>
      </c>
    </row>
    <row r="320" spans="1:29" x14ac:dyDescent="0.2">
      <c r="A320" s="2" t="s">
        <v>379</v>
      </c>
      <c r="B320" s="2">
        <v>17245</v>
      </c>
      <c r="C320" s="2" t="s">
        <v>380</v>
      </c>
      <c r="D320" s="10">
        <v>888.55202427999996</v>
      </c>
      <c r="E320" s="52">
        <v>1.78709242122656</v>
      </c>
      <c r="F320" s="7">
        <v>1.1117196955105899E-40</v>
      </c>
      <c r="G320" s="3" t="s">
        <v>8</v>
      </c>
      <c r="I320" s="17">
        <v>1.35843029894908</v>
      </c>
      <c r="J320" s="7">
        <v>2.8322764285338598E-8</v>
      </c>
      <c r="K320" s="3" t="s">
        <v>8</v>
      </c>
      <c r="M320" s="18">
        <v>0.74583883983644395</v>
      </c>
      <c r="N320" s="7">
        <v>7.60899980471786E-4</v>
      </c>
      <c r="O320" s="3" t="s">
        <v>8</v>
      </c>
      <c r="Q320" s="6">
        <v>0.31717671755896498</v>
      </c>
      <c r="R320" s="7">
        <v>0.16772572783345699</v>
      </c>
      <c r="S320" s="3" t="s">
        <v>5116</v>
      </c>
      <c r="U320" s="3">
        <f t="shared" si="4"/>
        <v>3</v>
      </c>
      <c r="W320" s="2" t="s">
        <v>379</v>
      </c>
      <c r="X320" s="2" t="s">
        <v>13068</v>
      </c>
      <c r="Y320" s="2" t="s">
        <v>17710</v>
      </c>
      <c r="Z320" s="2" t="s">
        <v>379</v>
      </c>
      <c r="AA320" s="2" t="s">
        <v>380</v>
      </c>
      <c r="AB320" s="2" t="s">
        <v>13067</v>
      </c>
      <c r="AC320" s="2">
        <v>17245</v>
      </c>
    </row>
    <row r="321" spans="1:29" x14ac:dyDescent="0.2">
      <c r="A321" s="2" t="s">
        <v>4404</v>
      </c>
      <c r="B321" s="2">
        <v>217558</v>
      </c>
      <c r="C321" s="2" t="s">
        <v>4405</v>
      </c>
      <c r="D321" s="10">
        <v>349.83563450008199</v>
      </c>
      <c r="E321" s="52">
        <v>0.90241153440742194</v>
      </c>
      <c r="F321" s="7">
        <v>5.0959536645964199E-4</v>
      </c>
      <c r="G321" s="3" t="s">
        <v>8</v>
      </c>
      <c r="I321" s="17">
        <v>1.35726043263415</v>
      </c>
      <c r="J321" s="7">
        <v>1.4885345149011399E-4</v>
      </c>
      <c r="K321" s="3" t="s">
        <v>8</v>
      </c>
      <c r="M321" s="18">
        <v>-0.83246919203900405</v>
      </c>
      <c r="N321" s="7">
        <v>1.34343631049534E-2</v>
      </c>
      <c r="O321" s="3" t="s">
        <v>8</v>
      </c>
      <c r="Q321" s="6">
        <v>-0.37762029381227402</v>
      </c>
      <c r="R321" s="7">
        <v>0.35530614522587201</v>
      </c>
      <c r="S321" s="3" t="s">
        <v>5116</v>
      </c>
      <c r="U321" s="3">
        <f t="shared" si="4"/>
        <v>3</v>
      </c>
      <c r="W321" s="2" t="s">
        <v>4404</v>
      </c>
      <c r="X321" s="2" t="s">
        <v>13068</v>
      </c>
      <c r="Y321" s="2" t="s">
        <v>16414</v>
      </c>
      <c r="Z321" s="2" t="s">
        <v>4404</v>
      </c>
      <c r="AA321" s="2" t="s">
        <v>4405</v>
      </c>
      <c r="AB321" s="2" t="s">
        <v>13067</v>
      </c>
      <c r="AC321" s="2">
        <v>217558</v>
      </c>
    </row>
    <row r="322" spans="1:29" x14ac:dyDescent="0.2">
      <c r="A322" s="2" t="s">
        <v>11191</v>
      </c>
      <c r="B322" s="2">
        <v>58234</v>
      </c>
      <c r="C322" s="2" t="s">
        <v>11192</v>
      </c>
      <c r="D322" s="10">
        <v>675.53829145775296</v>
      </c>
      <c r="E322" s="20">
        <v>-0.120520440778594</v>
      </c>
      <c r="F322" s="7">
        <v>0.48583687426140099</v>
      </c>
      <c r="G322" s="3" t="s">
        <v>5116</v>
      </c>
      <c r="I322" s="17">
        <v>1.35558415194947</v>
      </c>
      <c r="J322" s="7">
        <v>4.450549000583E-9</v>
      </c>
      <c r="K322" s="3" t="s">
        <v>8</v>
      </c>
      <c r="M322" s="18">
        <v>-1.49605732640654</v>
      </c>
      <c r="N322" s="7">
        <v>8.2098339527824498E-14</v>
      </c>
      <c r="O322" s="3" t="s">
        <v>8</v>
      </c>
      <c r="Q322" s="6">
        <v>-1.9952733678477299E-2</v>
      </c>
      <c r="R322" s="7">
        <v>0.952075419976538</v>
      </c>
      <c r="S322" s="3" t="s">
        <v>5116</v>
      </c>
      <c r="U322" s="3">
        <f t="shared" si="4"/>
        <v>2</v>
      </c>
      <c r="W322" s="2" t="s">
        <v>11191</v>
      </c>
      <c r="X322" s="2" t="s">
        <v>13068</v>
      </c>
      <c r="Y322" s="2" t="s">
        <v>19832</v>
      </c>
      <c r="Z322" s="2" t="s">
        <v>11191</v>
      </c>
      <c r="AA322" s="2" t="s">
        <v>19833</v>
      </c>
      <c r="AB322" s="2" t="s">
        <v>13067</v>
      </c>
      <c r="AC322" s="2">
        <v>58234</v>
      </c>
    </row>
    <row r="323" spans="1:29" x14ac:dyDescent="0.2">
      <c r="A323" s="2" t="s">
        <v>6556</v>
      </c>
      <c r="B323" s="2">
        <v>105689</v>
      </c>
      <c r="C323" s="2" t="s">
        <v>6557</v>
      </c>
      <c r="D323" s="10">
        <v>5737.6332218506404</v>
      </c>
      <c r="E323" s="20">
        <v>0.37987075129262099</v>
      </c>
      <c r="F323" s="7">
        <v>3.5028641869642097E-5</v>
      </c>
      <c r="G323" s="3" t="s">
        <v>5116</v>
      </c>
      <c r="I323" s="17">
        <v>1.3545847432184801</v>
      </c>
      <c r="J323" s="7">
        <v>2.2425775653532002E-16</v>
      </c>
      <c r="K323" s="3" t="s">
        <v>8</v>
      </c>
      <c r="M323" s="18">
        <v>-1.3108196736267801</v>
      </c>
      <c r="N323" s="7">
        <v>9.1291236604968504E-20</v>
      </c>
      <c r="O323" s="3" t="s">
        <v>8</v>
      </c>
      <c r="Q323" s="6">
        <v>-0.33610568170092098</v>
      </c>
      <c r="R323" s="7">
        <v>1.42969447487096E-2</v>
      </c>
      <c r="S323" s="3" t="s">
        <v>5116</v>
      </c>
      <c r="U323" s="3">
        <f t="shared" si="4"/>
        <v>2</v>
      </c>
      <c r="W323" s="2" t="s">
        <v>6556</v>
      </c>
      <c r="X323" s="2" t="s">
        <v>13068</v>
      </c>
      <c r="Y323" s="2" t="s">
        <v>18029</v>
      </c>
      <c r="Z323" s="2" t="s">
        <v>6556</v>
      </c>
      <c r="AA323" s="2" t="s">
        <v>18030</v>
      </c>
      <c r="AB323" s="2" t="s">
        <v>13067</v>
      </c>
      <c r="AC323" s="2">
        <v>105689</v>
      </c>
    </row>
    <row r="324" spans="1:29" x14ac:dyDescent="0.2">
      <c r="A324" s="2" t="s">
        <v>5983</v>
      </c>
      <c r="B324" s="2">
        <v>22032</v>
      </c>
      <c r="C324" s="2" t="s">
        <v>5984</v>
      </c>
      <c r="D324" s="10">
        <v>1343.4835244200599</v>
      </c>
      <c r="E324" s="20">
        <v>0.56080609864960795</v>
      </c>
      <c r="F324" s="7">
        <v>4.3646319111505001E-7</v>
      </c>
      <c r="G324" s="3" t="s">
        <v>5116</v>
      </c>
      <c r="I324" s="17">
        <v>1.3519838340150401</v>
      </c>
      <c r="J324" s="7">
        <v>1.36697336673184E-11</v>
      </c>
      <c r="K324" s="3" t="s">
        <v>8</v>
      </c>
      <c r="M324" s="18">
        <v>-0.59847684408562296</v>
      </c>
      <c r="N324" s="7">
        <v>1.1010833232671601E-3</v>
      </c>
      <c r="O324" s="3" t="s">
        <v>8</v>
      </c>
      <c r="Q324" s="6">
        <v>0.19270089127981099</v>
      </c>
      <c r="R324" s="7">
        <v>0.33276430957957998</v>
      </c>
      <c r="S324" s="3" t="s">
        <v>5116</v>
      </c>
      <c r="U324" s="3">
        <f t="shared" si="4"/>
        <v>2</v>
      </c>
      <c r="W324" s="2" t="s">
        <v>5983</v>
      </c>
      <c r="X324" s="2" t="s">
        <v>13068</v>
      </c>
      <c r="Y324" s="2" t="s">
        <v>20718</v>
      </c>
      <c r="Z324" s="2" t="s">
        <v>5983</v>
      </c>
      <c r="AA324" s="2" t="s">
        <v>5984</v>
      </c>
      <c r="AB324" s="2" t="s">
        <v>13067</v>
      </c>
      <c r="AC324" s="2">
        <v>22032</v>
      </c>
    </row>
    <row r="325" spans="1:29" x14ac:dyDescent="0.2">
      <c r="A325" s="2" t="s">
        <v>6829</v>
      </c>
      <c r="B325" s="2">
        <v>64453</v>
      </c>
      <c r="C325" s="2" t="s">
        <v>6830</v>
      </c>
      <c r="D325" s="10">
        <v>1737.8898930442899</v>
      </c>
      <c r="E325" s="20">
        <v>0.490293238101564</v>
      </c>
      <c r="F325" s="7">
        <v>1.5209783895030101E-4</v>
      </c>
      <c r="G325" s="3" t="s">
        <v>5116</v>
      </c>
      <c r="I325" s="17">
        <v>1.34870761816524</v>
      </c>
      <c r="J325" s="7">
        <v>2.03400891244471E-9</v>
      </c>
      <c r="K325" s="3" t="s">
        <v>8</v>
      </c>
      <c r="M325" s="18">
        <v>-0.70904948781468102</v>
      </c>
      <c r="N325" s="7">
        <v>5.1784371218649503E-4</v>
      </c>
      <c r="O325" s="3" t="s">
        <v>8</v>
      </c>
      <c r="Q325" s="6">
        <v>0.14936489224899199</v>
      </c>
      <c r="R325" s="7">
        <v>0.54782647149082997</v>
      </c>
      <c r="S325" s="3" t="s">
        <v>5116</v>
      </c>
      <c r="U325" s="3">
        <f t="shared" ref="U325:U388" si="5">COUNTIF(E325:S325, "YES")</f>
        <v>2</v>
      </c>
      <c r="W325" s="2" t="s">
        <v>6829</v>
      </c>
      <c r="X325" s="2" t="s">
        <v>13068</v>
      </c>
      <c r="Y325" s="2" t="s">
        <v>21280</v>
      </c>
      <c r="Z325" s="2" t="s">
        <v>6829</v>
      </c>
      <c r="AA325" s="2" t="s">
        <v>6830</v>
      </c>
      <c r="AB325" s="2" t="s">
        <v>13067</v>
      </c>
      <c r="AC325" s="2">
        <v>64453</v>
      </c>
    </row>
    <row r="326" spans="1:29" x14ac:dyDescent="0.2">
      <c r="A326" s="2" t="s">
        <v>9348</v>
      </c>
      <c r="B326" s="2">
        <v>233103</v>
      </c>
      <c r="C326" s="2" t="s">
        <v>9349</v>
      </c>
      <c r="D326" s="10">
        <v>1188.1715994747201</v>
      </c>
      <c r="E326" s="20">
        <v>0.32320239376619297</v>
      </c>
      <c r="F326" s="7">
        <v>9.5719932572288696E-2</v>
      </c>
      <c r="G326" s="3" t="s">
        <v>5116</v>
      </c>
      <c r="I326" s="17">
        <v>1.3481952802719299</v>
      </c>
      <c r="J326" s="7">
        <v>2.82595674191771E-6</v>
      </c>
      <c r="K326" s="3" t="s">
        <v>8</v>
      </c>
      <c r="M326" s="18">
        <v>-1.0056978688054301</v>
      </c>
      <c r="N326" s="7">
        <v>8.6600573472141794E-5</v>
      </c>
      <c r="O326" s="3" t="s">
        <v>8</v>
      </c>
      <c r="Q326" s="6">
        <v>1.9295017700305998E-2</v>
      </c>
      <c r="R326" s="7">
        <v>0.96489723127284899</v>
      </c>
      <c r="S326" s="3" t="s">
        <v>5116</v>
      </c>
      <c r="U326" s="3">
        <f t="shared" si="5"/>
        <v>2</v>
      </c>
      <c r="W326" s="2" t="s">
        <v>9348</v>
      </c>
      <c r="X326" s="2" t="s">
        <v>13068</v>
      </c>
      <c r="Y326" s="2" t="s">
        <v>13771</v>
      </c>
      <c r="Z326" s="2" t="s">
        <v>9348</v>
      </c>
      <c r="AA326" s="2" t="s">
        <v>9349</v>
      </c>
      <c r="AB326" s="2" t="s">
        <v>13067</v>
      </c>
      <c r="AC326" s="2">
        <v>233103</v>
      </c>
    </row>
    <row r="327" spans="1:29" x14ac:dyDescent="0.2">
      <c r="A327" s="2" t="s">
        <v>5543</v>
      </c>
      <c r="B327" s="2">
        <v>329178</v>
      </c>
      <c r="C327" s="2" t="s">
        <v>5544</v>
      </c>
      <c r="D327" s="10">
        <v>2392.6998633174699</v>
      </c>
      <c r="E327" s="20">
        <v>0.52698673025661502</v>
      </c>
      <c r="F327" s="7">
        <v>3.4639604094769499E-10</v>
      </c>
      <c r="G327" s="3" t="s">
        <v>5116</v>
      </c>
      <c r="I327" s="17">
        <v>1.3457528789773501</v>
      </c>
      <c r="J327" s="7">
        <v>4.1825207774071897E-18</v>
      </c>
      <c r="K327" s="3" t="s">
        <v>8</v>
      </c>
      <c r="M327" s="18">
        <v>-1.47395027342642</v>
      </c>
      <c r="N327" s="7">
        <v>9.8338084605930608E-28</v>
      </c>
      <c r="O327" s="3" t="s">
        <v>8</v>
      </c>
      <c r="Q327" s="19">
        <v>-0.65518412470568899</v>
      </c>
      <c r="R327" s="7">
        <v>3.4840619606538901E-8</v>
      </c>
      <c r="S327" s="3" t="s">
        <v>8</v>
      </c>
      <c r="U327" s="3">
        <f t="shared" si="5"/>
        <v>3</v>
      </c>
      <c r="W327" s="2" t="s">
        <v>5543</v>
      </c>
      <c r="X327" s="2" t="s">
        <v>13068</v>
      </c>
      <c r="Y327" s="2" t="s">
        <v>20946</v>
      </c>
      <c r="Z327" s="2" t="s">
        <v>5543</v>
      </c>
      <c r="AA327" s="2" t="s">
        <v>5544</v>
      </c>
      <c r="AB327" s="2" t="s">
        <v>13067</v>
      </c>
      <c r="AC327" s="2">
        <v>329178</v>
      </c>
    </row>
    <row r="328" spans="1:29" x14ac:dyDescent="0.2">
      <c r="A328" s="2" t="s">
        <v>1652</v>
      </c>
      <c r="B328" s="2">
        <v>17294</v>
      </c>
      <c r="C328" s="2" t="s">
        <v>1653</v>
      </c>
      <c r="D328" s="10">
        <v>1556.0708286757699</v>
      </c>
      <c r="E328" s="52">
        <v>0.75473400785550104</v>
      </c>
      <c r="F328" s="7">
        <v>1.03521102253879E-16</v>
      </c>
      <c r="G328" s="3" t="s">
        <v>8</v>
      </c>
      <c r="I328" s="17">
        <v>1.34515222925422</v>
      </c>
      <c r="J328" s="7">
        <v>1.95962603041456E-15</v>
      </c>
      <c r="K328" s="3" t="s">
        <v>8</v>
      </c>
      <c r="M328" s="18">
        <v>-1.33623646531926</v>
      </c>
      <c r="N328" s="7">
        <v>1.37089959151865E-19</v>
      </c>
      <c r="O328" s="3" t="s">
        <v>8</v>
      </c>
      <c r="Q328" s="19">
        <v>-0.74581824392053497</v>
      </c>
      <c r="R328" s="7">
        <v>8.1906960646288697E-9</v>
      </c>
      <c r="S328" s="3" t="s">
        <v>8</v>
      </c>
      <c r="U328" s="3">
        <f t="shared" si="5"/>
        <v>4</v>
      </c>
      <c r="W328" s="2" t="s">
        <v>1652</v>
      </c>
      <c r="X328" s="2" t="s">
        <v>13068</v>
      </c>
      <c r="Y328" s="2" t="s">
        <v>17749</v>
      </c>
      <c r="Z328" s="2" t="s">
        <v>1652</v>
      </c>
      <c r="AA328" s="2" t="s">
        <v>1653</v>
      </c>
      <c r="AB328" s="2" t="s">
        <v>13067</v>
      </c>
      <c r="AC328" s="2">
        <v>17294</v>
      </c>
    </row>
    <row r="329" spans="1:29" x14ac:dyDescent="0.2">
      <c r="A329" s="2" t="s">
        <v>10287</v>
      </c>
      <c r="B329" s="2">
        <v>54604</v>
      </c>
      <c r="C329" s="2" t="s">
        <v>10288</v>
      </c>
      <c r="D329" s="10">
        <v>672.81603773339396</v>
      </c>
      <c r="E329" s="20">
        <v>0.175907644864227</v>
      </c>
      <c r="F329" s="7">
        <v>0.24357244206843001</v>
      </c>
      <c r="G329" s="3" t="s">
        <v>5116</v>
      </c>
      <c r="I329" s="17">
        <v>1.3434154757336401</v>
      </c>
      <c r="J329" s="7">
        <v>1.67816300812909E-9</v>
      </c>
      <c r="K329" s="3" t="s">
        <v>8</v>
      </c>
      <c r="M329" s="18">
        <v>-1.25480678093374</v>
      </c>
      <c r="N329" s="7">
        <v>1.12635177996058E-10</v>
      </c>
      <c r="O329" s="3" t="s">
        <v>8</v>
      </c>
      <c r="Q329" s="6">
        <v>-8.7298950064323602E-2</v>
      </c>
      <c r="R329" s="7">
        <v>0.75530121929877003</v>
      </c>
      <c r="S329" s="3" t="s">
        <v>5116</v>
      </c>
      <c r="U329" s="3">
        <f t="shared" si="5"/>
        <v>2</v>
      </c>
      <c r="W329" s="2" t="s">
        <v>10287</v>
      </c>
      <c r="X329" s="2" t="s">
        <v>13068</v>
      </c>
      <c r="Y329" s="2" t="s">
        <v>18569</v>
      </c>
      <c r="Z329" s="2" t="s">
        <v>10287</v>
      </c>
      <c r="AA329" s="2" t="s">
        <v>18570</v>
      </c>
      <c r="AB329" s="2" t="s">
        <v>13067</v>
      </c>
      <c r="AC329" s="2">
        <v>54604</v>
      </c>
    </row>
    <row r="330" spans="1:29" x14ac:dyDescent="0.2">
      <c r="A330" s="2" t="s">
        <v>8064</v>
      </c>
      <c r="B330" s="2">
        <v>242466</v>
      </c>
      <c r="C330" s="2" t="s">
        <v>8065</v>
      </c>
      <c r="D330" s="10">
        <v>425.04512886112298</v>
      </c>
      <c r="E330" s="20">
        <v>0.480692520822178</v>
      </c>
      <c r="F330" s="7">
        <v>1.1222424588347201E-2</v>
      </c>
      <c r="G330" s="3" t="s">
        <v>5116</v>
      </c>
      <c r="I330" s="17">
        <v>1.34191899458459</v>
      </c>
      <c r="J330" s="7">
        <v>5.1299448890786397E-6</v>
      </c>
      <c r="K330" s="3" t="s">
        <v>8</v>
      </c>
      <c r="M330" s="18">
        <v>-2.0443205737829202</v>
      </c>
      <c r="N330" s="7">
        <v>4.8750365635403701E-16</v>
      </c>
      <c r="O330" s="3" t="s">
        <v>8</v>
      </c>
      <c r="Q330" s="19">
        <v>-1.18309410002052</v>
      </c>
      <c r="R330" s="7">
        <v>6.1915504243708997E-7</v>
      </c>
      <c r="S330" s="3" t="s">
        <v>8</v>
      </c>
      <c r="U330" s="3">
        <f t="shared" si="5"/>
        <v>3</v>
      </c>
      <c r="W330" s="2" t="s">
        <v>8064</v>
      </c>
      <c r="X330" s="2" t="s">
        <v>13068</v>
      </c>
      <c r="Y330" s="2" t="s">
        <v>21315</v>
      </c>
      <c r="Z330" s="2" t="s">
        <v>8064</v>
      </c>
      <c r="AA330" s="2" t="s">
        <v>8065</v>
      </c>
      <c r="AB330" s="2" t="s">
        <v>13067</v>
      </c>
      <c r="AC330" s="2">
        <v>242466</v>
      </c>
    </row>
    <row r="331" spans="1:29" x14ac:dyDescent="0.2">
      <c r="A331" s="2" t="s">
        <v>12338</v>
      </c>
      <c r="B331" s="2">
        <v>237353</v>
      </c>
      <c r="C331" s="2" t="s">
        <v>12339</v>
      </c>
      <c r="D331" s="10">
        <v>607.34215611799004</v>
      </c>
      <c r="E331" s="20">
        <v>5.9496881802488098E-2</v>
      </c>
      <c r="F331" s="7">
        <v>0.83484382903042098</v>
      </c>
      <c r="G331" s="3" t="s">
        <v>5116</v>
      </c>
      <c r="I331" s="17">
        <v>1.34015374094046</v>
      </c>
      <c r="J331" s="7">
        <v>3.76410476617777E-6</v>
      </c>
      <c r="K331" s="3" t="s">
        <v>8</v>
      </c>
      <c r="M331" s="18">
        <v>-1.2938797134164299</v>
      </c>
      <c r="N331" s="7">
        <v>3.3059209738940099E-7</v>
      </c>
      <c r="O331" s="3" t="s">
        <v>8</v>
      </c>
      <c r="Q331" s="6">
        <v>-1.32228542784514E-2</v>
      </c>
      <c r="R331" s="7">
        <v>0.97538378007102899</v>
      </c>
      <c r="S331" s="3" t="s">
        <v>5116</v>
      </c>
      <c r="U331" s="3">
        <f t="shared" si="5"/>
        <v>2</v>
      </c>
      <c r="W331" s="2" t="s">
        <v>12338</v>
      </c>
      <c r="X331" s="2" t="s">
        <v>13068</v>
      </c>
      <c r="Y331" s="2" t="s">
        <v>19827</v>
      </c>
      <c r="Z331" s="2" t="s">
        <v>12338</v>
      </c>
      <c r="AA331" s="2" t="s">
        <v>12339</v>
      </c>
      <c r="AB331" s="2" t="s">
        <v>13067</v>
      </c>
      <c r="AC331" s="2">
        <v>237353</v>
      </c>
    </row>
    <row r="332" spans="1:29" x14ac:dyDescent="0.2">
      <c r="A332" s="2" t="s">
        <v>11260</v>
      </c>
      <c r="B332" s="2">
        <v>219149</v>
      </c>
      <c r="C332" s="2" t="s">
        <v>11261</v>
      </c>
      <c r="D332" s="10">
        <v>854.47193529561105</v>
      </c>
      <c r="E332" s="20">
        <v>-0.11230554092125</v>
      </c>
      <c r="F332" s="7">
        <v>0.50748734647678795</v>
      </c>
      <c r="G332" s="3" t="s">
        <v>5116</v>
      </c>
      <c r="I332" s="17">
        <v>1.3395053703866999</v>
      </c>
      <c r="J332" s="7">
        <v>2.84682236024884E-9</v>
      </c>
      <c r="K332" s="3" t="s">
        <v>8</v>
      </c>
      <c r="M332" s="18">
        <v>-1.4756399422475299</v>
      </c>
      <c r="N332" s="7">
        <v>4.3415753777333199E-14</v>
      </c>
      <c r="O332" s="3" t="s">
        <v>8</v>
      </c>
      <c r="Q332" s="6">
        <v>-2.3829030939575599E-2</v>
      </c>
      <c r="R332" s="7">
        <v>0.94074558091410998</v>
      </c>
      <c r="S332" s="3" t="s">
        <v>5116</v>
      </c>
      <c r="U332" s="3">
        <f t="shared" si="5"/>
        <v>2</v>
      </c>
      <c r="W332" s="2" t="s">
        <v>11260</v>
      </c>
      <c r="X332" s="2" t="s">
        <v>13068</v>
      </c>
      <c r="Y332" s="2" t="s">
        <v>21127</v>
      </c>
      <c r="Z332" s="2" t="s">
        <v>11260</v>
      </c>
      <c r="AA332" s="2" t="s">
        <v>11261</v>
      </c>
      <c r="AB332" s="2" t="s">
        <v>13067</v>
      </c>
      <c r="AC332" s="2">
        <v>219149</v>
      </c>
    </row>
    <row r="333" spans="1:29" x14ac:dyDescent="0.2">
      <c r="A333" s="2" t="s">
        <v>8916</v>
      </c>
      <c r="B333" s="2">
        <v>433586</v>
      </c>
      <c r="C333" s="2" t="s">
        <v>8917</v>
      </c>
      <c r="D333" s="10">
        <v>370.35656115059999</v>
      </c>
      <c r="E333" s="20">
        <v>0.35775784878810801</v>
      </c>
      <c r="F333" s="7">
        <v>5.6455841825901597E-2</v>
      </c>
      <c r="G333" s="3" t="s">
        <v>5116</v>
      </c>
      <c r="I333" s="17">
        <v>1.33911181423085</v>
      </c>
      <c r="J333" s="7">
        <v>2.5625324093124499E-6</v>
      </c>
      <c r="K333" s="3" t="s">
        <v>8</v>
      </c>
      <c r="M333" s="18">
        <v>-1.1087070735919999</v>
      </c>
      <c r="N333" s="7">
        <v>1.00246904352148E-5</v>
      </c>
      <c r="O333" s="3" t="s">
        <v>8</v>
      </c>
      <c r="Q333" s="6">
        <v>-0.12735310814925799</v>
      </c>
      <c r="R333" s="7">
        <v>0.72147013996176901</v>
      </c>
      <c r="S333" s="3" t="s">
        <v>5116</v>
      </c>
      <c r="U333" s="3">
        <f t="shared" si="5"/>
        <v>2</v>
      </c>
      <c r="W333" s="2" t="s">
        <v>8916</v>
      </c>
      <c r="X333" s="2" t="s">
        <v>13068</v>
      </c>
      <c r="Y333" s="2" t="s">
        <v>17625</v>
      </c>
      <c r="Z333" s="2" t="s">
        <v>8916</v>
      </c>
      <c r="AA333" s="2" t="s">
        <v>17626</v>
      </c>
      <c r="AB333" s="2" t="s">
        <v>13067</v>
      </c>
      <c r="AC333" s="2">
        <v>433586</v>
      </c>
    </row>
    <row r="334" spans="1:29" x14ac:dyDescent="0.2">
      <c r="A334" s="2" t="s">
        <v>1378</v>
      </c>
      <c r="B334" s="2">
        <v>12448</v>
      </c>
      <c r="C334" s="2" t="s">
        <v>1379</v>
      </c>
      <c r="D334" s="10">
        <v>585.28133762488403</v>
      </c>
      <c r="E334" s="52">
        <v>1.2626371221539601</v>
      </c>
      <c r="F334" s="7">
        <v>4.0534260721641001E-19</v>
      </c>
      <c r="G334" s="3" t="s">
        <v>8</v>
      </c>
      <c r="I334" s="17">
        <v>1.33862006118265</v>
      </c>
      <c r="J334" s="7">
        <v>1.26245803151279E-7</v>
      </c>
      <c r="K334" s="3" t="s">
        <v>8</v>
      </c>
      <c r="M334" s="6">
        <v>-0.19973011427631901</v>
      </c>
      <c r="N334" s="7">
        <v>0.47335671590806699</v>
      </c>
      <c r="O334" s="3" t="s">
        <v>5116</v>
      </c>
      <c r="Q334" s="6">
        <v>-0.12374717524763</v>
      </c>
      <c r="R334" s="7">
        <v>0.68668600855174899</v>
      </c>
      <c r="S334" s="3" t="s">
        <v>5116</v>
      </c>
      <c r="U334" s="3">
        <f t="shared" si="5"/>
        <v>2</v>
      </c>
      <c r="W334" s="2" t="s">
        <v>1378</v>
      </c>
      <c r="X334" s="2" t="s">
        <v>13068</v>
      </c>
      <c r="Y334" s="2" t="s">
        <v>15045</v>
      </c>
      <c r="Z334" s="2" t="s">
        <v>1378</v>
      </c>
      <c r="AA334" s="2" t="s">
        <v>1379</v>
      </c>
      <c r="AB334" s="2" t="s">
        <v>13067</v>
      </c>
      <c r="AC334" s="2">
        <v>12448</v>
      </c>
    </row>
    <row r="335" spans="1:29" x14ac:dyDescent="0.2">
      <c r="A335" s="2" t="s">
        <v>8760</v>
      </c>
      <c r="B335" s="2">
        <v>104625</v>
      </c>
      <c r="C335" s="2" t="s">
        <v>8761</v>
      </c>
      <c r="D335" s="10">
        <v>1331.19906399861</v>
      </c>
      <c r="E335" s="20">
        <v>0.31350876203984501</v>
      </c>
      <c r="F335" s="7">
        <v>4.4825380742796003E-2</v>
      </c>
      <c r="G335" s="3" t="s">
        <v>5116</v>
      </c>
      <c r="I335" s="17">
        <v>1.3378337970988401</v>
      </c>
      <c r="J335" s="7">
        <v>6.3673772269005301E-8</v>
      </c>
      <c r="K335" s="3" t="s">
        <v>8</v>
      </c>
      <c r="M335" s="18">
        <v>-2.1621053579168801</v>
      </c>
      <c r="N335" s="7">
        <v>1.4141286530428401E-24</v>
      </c>
      <c r="O335" s="3" t="s">
        <v>8</v>
      </c>
      <c r="Q335" s="19">
        <v>-1.13778032285789</v>
      </c>
      <c r="R335" s="7">
        <v>2.95774518067805E-9</v>
      </c>
      <c r="S335" s="3" t="s">
        <v>8</v>
      </c>
      <c r="U335" s="3">
        <f t="shared" si="5"/>
        <v>3</v>
      </c>
      <c r="W335" s="2" t="s">
        <v>8760</v>
      </c>
      <c r="X335" s="2" t="s">
        <v>13068</v>
      </c>
      <c r="Y335" s="2" t="s">
        <v>15288</v>
      </c>
      <c r="Z335" s="2" t="s">
        <v>8760</v>
      </c>
      <c r="AA335" s="2" t="s">
        <v>8761</v>
      </c>
      <c r="AB335" s="2" t="s">
        <v>13067</v>
      </c>
      <c r="AC335" s="2">
        <v>104625</v>
      </c>
    </row>
    <row r="336" spans="1:29" x14ac:dyDescent="0.2">
      <c r="A336" s="2" t="s">
        <v>9869</v>
      </c>
      <c r="B336" s="2" t="s">
        <v>64</v>
      </c>
      <c r="C336" s="2" t="s">
        <v>64</v>
      </c>
      <c r="D336" s="10">
        <v>1288.55006087533</v>
      </c>
      <c r="E336" s="20">
        <v>-0.15140637427742001</v>
      </c>
      <c r="F336" s="7">
        <v>0.164191176141078</v>
      </c>
      <c r="G336" s="3" t="s">
        <v>5116</v>
      </c>
      <c r="I336" s="17">
        <v>1.3312109121900599</v>
      </c>
      <c r="J336" s="7">
        <v>3.47591349373394E-15</v>
      </c>
      <c r="K336" s="3" t="s">
        <v>8</v>
      </c>
      <c r="M336" s="18">
        <v>-2.1429680334820098</v>
      </c>
      <c r="N336" s="7">
        <v>2.8618970307189501E-49</v>
      </c>
      <c r="O336" s="3" t="s">
        <v>8</v>
      </c>
      <c r="Q336" s="19">
        <v>-0.660350747014532</v>
      </c>
      <c r="R336" s="7">
        <v>4.1442667860459899E-7</v>
      </c>
      <c r="S336" s="3" t="s">
        <v>8</v>
      </c>
      <c r="U336" s="3">
        <f t="shared" si="5"/>
        <v>3</v>
      </c>
      <c r="W336" s="2" t="s">
        <v>9869</v>
      </c>
      <c r="X336" s="2" t="s">
        <v>13059</v>
      </c>
      <c r="Y336" s="2" t="s">
        <v>16120</v>
      </c>
      <c r="Z336" s="2" t="s">
        <v>16121</v>
      </c>
      <c r="AA336" s="2" t="s">
        <v>16122</v>
      </c>
      <c r="AB336" s="2" t="s">
        <v>13067</v>
      </c>
      <c r="AC336" s="2">
        <v>72543</v>
      </c>
    </row>
    <row r="337" spans="1:29" x14ac:dyDescent="0.2">
      <c r="A337" s="2" t="s">
        <v>3561</v>
      </c>
      <c r="B337" s="2">
        <v>70122</v>
      </c>
      <c r="C337" s="2" t="s">
        <v>3562</v>
      </c>
      <c r="D337" s="10">
        <v>1208.4362310143499</v>
      </c>
      <c r="E337" s="52">
        <v>0.69749676462211796</v>
      </c>
      <c r="F337" s="7">
        <v>2.06454445801752E-7</v>
      </c>
      <c r="G337" s="3" t="s">
        <v>8</v>
      </c>
      <c r="I337" s="17">
        <v>1.32974836589081</v>
      </c>
      <c r="J337" s="7">
        <v>2.0486773197278699E-8</v>
      </c>
      <c r="K337" s="3" t="s">
        <v>8</v>
      </c>
      <c r="M337" s="18">
        <v>-1.3091451314053599</v>
      </c>
      <c r="N337" s="7">
        <v>2.3672010763991501E-10</v>
      </c>
      <c r="O337" s="3" t="s">
        <v>8</v>
      </c>
      <c r="Q337" s="19">
        <v>-0.67689353013666298</v>
      </c>
      <c r="R337" s="7">
        <v>4.1170071851797502E-4</v>
      </c>
      <c r="S337" s="3" t="s">
        <v>8</v>
      </c>
      <c r="U337" s="3">
        <f t="shared" si="5"/>
        <v>4</v>
      </c>
      <c r="W337" s="2" t="s">
        <v>3561</v>
      </c>
      <c r="X337" s="2" t="s">
        <v>13068</v>
      </c>
      <c r="Y337" s="2" t="s">
        <v>17838</v>
      </c>
      <c r="Z337" s="2" t="s">
        <v>3561</v>
      </c>
      <c r="AA337" s="2" t="s">
        <v>3562</v>
      </c>
      <c r="AB337" s="2" t="s">
        <v>13067</v>
      </c>
      <c r="AC337" s="2">
        <v>70122</v>
      </c>
    </row>
    <row r="338" spans="1:29" x14ac:dyDescent="0.2">
      <c r="A338" s="2" t="s">
        <v>7118</v>
      </c>
      <c r="B338" s="2">
        <v>223435</v>
      </c>
      <c r="C338" s="2" t="s">
        <v>7119</v>
      </c>
      <c r="D338" s="10">
        <v>1014.04558185421</v>
      </c>
      <c r="E338" s="20">
        <v>-0.43449520014396598</v>
      </c>
      <c r="F338" s="7">
        <v>5.7909311435409795E-4</v>
      </c>
      <c r="G338" s="3" t="s">
        <v>5116</v>
      </c>
      <c r="I338" s="17">
        <v>1.32928697102963</v>
      </c>
      <c r="J338" s="7">
        <v>1.0531691034690899E-9</v>
      </c>
      <c r="K338" s="3" t="s">
        <v>8</v>
      </c>
      <c r="M338" s="18">
        <v>-2.04000714648621</v>
      </c>
      <c r="N338" s="7">
        <v>8.6096327076858398E-28</v>
      </c>
      <c r="O338" s="3" t="s">
        <v>8</v>
      </c>
      <c r="Q338" s="6">
        <v>-0.27622497531261803</v>
      </c>
      <c r="R338" s="7">
        <v>0.17253342592502999</v>
      </c>
      <c r="S338" s="3" t="s">
        <v>5116</v>
      </c>
      <c r="U338" s="3">
        <f t="shared" si="5"/>
        <v>2</v>
      </c>
      <c r="W338" s="2" t="s">
        <v>7118</v>
      </c>
      <c r="X338" s="2" t="s">
        <v>13068</v>
      </c>
      <c r="Y338" s="2" t="s">
        <v>20754</v>
      </c>
      <c r="Z338" s="2" t="s">
        <v>7118</v>
      </c>
      <c r="AA338" s="2" t="s">
        <v>7119</v>
      </c>
      <c r="AB338" s="2" t="s">
        <v>13067</v>
      </c>
      <c r="AC338" s="2">
        <v>223435</v>
      </c>
    </row>
    <row r="339" spans="1:29" x14ac:dyDescent="0.2">
      <c r="A339" s="2" t="s">
        <v>4647</v>
      </c>
      <c r="B339" s="2">
        <v>16656</v>
      </c>
      <c r="C339" s="2" t="s">
        <v>4648</v>
      </c>
      <c r="D339" s="10">
        <v>619.00315788158298</v>
      </c>
      <c r="E339" s="52">
        <v>0.66891588915964095</v>
      </c>
      <c r="F339" s="7">
        <v>3.71989890141176E-3</v>
      </c>
      <c r="G339" s="3" t="s">
        <v>8</v>
      </c>
      <c r="I339" s="17">
        <v>1.3282013892851099</v>
      </c>
      <c r="J339" s="7">
        <v>8.4458920236606802E-5</v>
      </c>
      <c r="K339" s="3" t="s">
        <v>8</v>
      </c>
      <c r="M339" s="18">
        <v>-1.3374029763935</v>
      </c>
      <c r="N339" s="7">
        <v>7.0513999993712601E-6</v>
      </c>
      <c r="O339" s="3" t="s">
        <v>8</v>
      </c>
      <c r="Q339" s="19">
        <v>-0.67811747626802998</v>
      </c>
      <c r="R339" s="7">
        <v>2.9916235904365901E-2</v>
      </c>
      <c r="S339" s="3" t="s">
        <v>8</v>
      </c>
      <c r="U339" s="3">
        <f t="shared" si="5"/>
        <v>4</v>
      </c>
      <c r="W339" s="2" t="s">
        <v>4647</v>
      </c>
      <c r="X339" s="2" t="s">
        <v>13068</v>
      </c>
      <c r="Y339" s="2" t="s">
        <v>16995</v>
      </c>
      <c r="Z339" s="2" t="s">
        <v>4647</v>
      </c>
      <c r="AA339" s="2" t="s">
        <v>4648</v>
      </c>
      <c r="AB339" s="2" t="s">
        <v>13067</v>
      </c>
      <c r="AC339" s="2">
        <v>16656</v>
      </c>
    </row>
    <row r="340" spans="1:29" x14ac:dyDescent="0.2">
      <c r="A340" s="2" t="s">
        <v>12391</v>
      </c>
      <c r="B340" s="2">
        <v>12704</v>
      </c>
      <c r="C340" s="2" t="s">
        <v>12392</v>
      </c>
      <c r="D340" s="10">
        <v>1889.7375911501999</v>
      </c>
      <c r="E340" s="20">
        <v>-3.2056655194070499E-2</v>
      </c>
      <c r="F340" s="7">
        <v>0.84325743427328204</v>
      </c>
      <c r="G340" s="3" t="s">
        <v>5116</v>
      </c>
      <c r="I340" s="17">
        <v>1.3263513924241701</v>
      </c>
      <c r="J340" s="7">
        <v>1.07412575621884E-13</v>
      </c>
      <c r="K340" s="3" t="s">
        <v>8</v>
      </c>
      <c r="M340" s="18">
        <v>-1.7033195892686199</v>
      </c>
      <c r="N340" s="7">
        <v>2.3994322675568402E-28</v>
      </c>
      <c r="O340" s="3" t="s">
        <v>8</v>
      </c>
      <c r="Q340" s="6">
        <v>-0.34491154165038201</v>
      </c>
      <c r="R340" s="7">
        <v>2.1401228928646199E-2</v>
      </c>
      <c r="S340" s="3" t="s">
        <v>5116</v>
      </c>
      <c r="U340" s="3">
        <f t="shared" si="5"/>
        <v>2</v>
      </c>
      <c r="W340" s="2" t="s">
        <v>12391</v>
      </c>
      <c r="X340" s="2" t="s">
        <v>13068</v>
      </c>
      <c r="Y340" s="2" t="s">
        <v>15224</v>
      </c>
      <c r="Z340" s="2" t="s">
        <v>12391</v>
      </c>
      <c r="AA340" s="2" t="s">
        <v>12392</v>
      </c>
      <c r="AB340" s="2" t="s">
        <v>13067</v>
      </c>
      <c r="AC340" s="2">
        <v>12704</v>
      </c>
    </row>
    <row r="341" spans="1:29" x14ac:dyDescent="0.2">
      <c r="A341" s="2" t="s">
        <v>8220</v>
      </c>
      <c r="B341" s="2" t="s">
        <v>64</v>
      </c>
      <c r="C341" s="2" t="s">
        <v>64</v>
      </c>
      <c r="D341" s="10">
        <v>422.68245111420902</v>
      </c>
      <c r="E341" s="20">
        <v>0.43124489183440501</v>
      </c>
      <c r="F341" s="7">
        <v>1.5857349766689701E-2</v>
      </c>
      <c r="G341" s="3" t="s">
        <v>5116</v>
      </c>
      <c r="I341" s="17">
        <v>1.3238727609601899</v>
      </c>
      <c r="J341" s="7">
        <v>2.5954545264259199E-6</v>
      </c>
      <c r="K341" s="3" t="s">
        <v>8</v>
      </c>
      <c r="M341" s="18">
        <v>-1.0658703392130799</v>
      </c>
      <c r="N341" s="7">
        <v>1.8020326824618699E-5</v>
      </c>
      <c r="O341" s="3" t="s">
        <v>8</v>
      </c>
      <c r="Q341" s="6">
        <v>-0.17324247008730201</v>
      </c>
      <c r="R341" s="7">
        <v>0.59545516066886395</v>
      </c>
      <c r="S341" s="3" t="s">
        <v>5116</v>
      </c>
      <c r="U341" s="3">
        <f t="shared" si="5"/>
        <v>2</v>
      </c>
      <c r="W341" s="2" t="s">
        <v>8220</v>
      </c>
      <c r="X341" s="2" t="s">
        <v>13059</v>
      </c>
      <c r="Y341" s="2" t="s">
        <v>21066</v>
      </c>
      <c r="Z341" s="2" t="s">
        <v>21067</v>
      </c>
      <c r="AA341" s="2" t="s">
        <v>21068</v>
      </c>
      <c r="AB341" s="2" t="s">
        <v>13067</v>
      </c>
      <c r="AC341" s="2">
        <v>75410</v>
      </c>
    </row>
    <row r="342" spans="1:29" x14ac:dyDescent="0.2">
      <c r="A342" s="2" t="s">
        <v>3085</v>
      </c>
      <c r="B342" s="2">
        <v>71175</v>
      </c>
      <c r="C342" s="2" t="s">
        <v>3086</v>
      </c>
      <c r="D342" s="10">
        <v>670.87727628822404</v>
      </c>
      <c r="E342" s="52">
        <v>0.81880771412310105</v>
      </c>
      <c r="F342" s="7">
        <v>3.5174008050612499E-9</v>
      </c>
      <c r="G342" s="3" t="s">
        <v>8</v>
      </c>
      <c r="I342" s="17">
        <v>1.32359450081228</v>
      </c>
      <c r="J342" s="7">
        <v>6.5334697044785499E-8</v>
      </c>
      <c r="K342" s="3" t="s">
        <v>8</v>
      </c>
      <c r="M342" s="18">
        <v>-1.1884652643059701</v>
      </c>
      <c r="N342" s="7">
        <v>2.91870892849258E-8</v>
      </c>
      <c r="O342" s="3" t="s">
        <v>8</v>
      </c>
      <c r="Q342" s="19">
        <v>-0.68367847761679701</v>
      </c>
      <c r="R342" s="7">
        <v>6.0148272023784904E-4</v>
      </c>
      <c r="S342" s="3" t="s">
        <v>8</v>
      </c>
      <c r="U342" s="3">
        <f t="shared" si="5"/>
        <v>4</v>
      </c>
      <c r="W342" s="2" t="s">
        <v>3085</v>
      </c>
      <c r="X342" s="2" t="s">
        <v>13068</v>
      </c>
      <c r="Y342" s="2" t="s">
        <v>18269</v>
      </c>
      <c r="Z342" s="2" t="s">
        <v>3085</v>
      </c>
      <c r="AA342" s="2" t="s">
        <v>18270</v>
      </c>
      <c r="AB342" s="2" t="s">
        <v>13067</v>
      </c>
      <c r="AC342" s="2">
        <v>71175</v>
      </c>
    </row>
    <row r="343" spans="1:29" x14ac:dyDescent="0.2">
      <c r="A343" s="2" t="s">
        <v>4550</v>
      </c>
      <c r="B343" s="2">
        <v>68070</v>
      </c>
      <c r="C343" s="2" t="s">
        <v>4551</v>
      </c>
      <c r="D343" s="10">
        <v>605.62002435833301</v>
      </c>
      <c r="E343" s="52">
        <v>0.64165152614020404</v>
      </c>
      <c r="F343" s="7">
        <v>1.88516403392377E-3</v>
      </c>
      <c r="G343" s="3" t="s">
        <v>8</v>
      </c>
      <c r="I343" s="17">
        <v>1.32223404947198</v>
      </c>
      <c r="J343" s="7">
        <v>3.2761432716665702E-5</v>
      </c>
      <c r="K343" s="3" t="s">
        <v>8</v>
      </c>
      <c r="M343" s="18">
        <v>-1.2119370449749201</v>
      </c>
      <c r="N343" s="7">
        <v>1.5567169367528701E-5</v>
      </c>
      <c r="O343" s="3" t="s">
        <v>8</v>
      </c>
      <c r="Q343" s="6">
        <v>-0.53135452164314101</v>
      </c>
      <c r="R343" s="7">
        <v>7.2883134731790006E-2</v>
      </c>
      <c r="S343" s="3" t="s">
        <v>5116</v>
      </c>
      <c r="U343" s="3">
        <f t="shared" si="5"/>
        <v>3</v>
      </c>
      <c r="W343" s="2" t="s">
        <v>4550</v>
      </c>
      <c r="X343" s="2" t="s">
        <v>13068</v>
      </c>
      <c r="Y343" s="2" t="s">
        <v>18620</v>
      </c>
      <c r="Z343" s="2" t="s">
        <v>4550</v>
      </c>
      <c r="AA343" s="2" t="s">
        <v>4551</v>
      </c>
      <c r="AB343" s="2" t="s">
        <v>13067</v>
      </c>
      <c r="AC343" s="2">
        <v>68070</v>
      </c>
    </row>
    <row r="344" spans="1:29" x14ac:dyDescent="0.2">
      <c r="A344" s="2" t="s">
        <v>10208</v>
      </c>
      <c r="B344" s="2">
        <v>217864</v>
      </c>
      <c r="C344" s="2" t="s">
        <v>10209</v>
      </c>
      <c r="D344" s="10">
        <v>722.88833496232201</v>
      </c>
      <c r="E344" s="20">
        <v>0.23771535051348999</v>
      </c>
      <c r="F344" s="7">
        <v>0.22831358476365901</v>
      </c>
      <c r="G344" s="3" t="s">
        <v>5116</v>
      </c>
      <c r="I344" s="17">
        <v>1.3211513117166001</v>
      </c>
      <c r="J344" s="7">
        <v>2.4342515445634901E-6</v>
      </c>
      <c r="K344" s="3" t="s">
        <v>8</v>
      </c>
      <c r="M344" s="18">
        <v>-1.6520068240344501</v>
      </c>
      <c r="N344" s="7">
        <v>7.9021240946879396E-12</v>
      </c>
      <c r="O344" s="3" t="s">
        <v>8</v>
      </c>
      <c r="Q344" s="6">
        <v>-0.56857086283133296</v>
      </c>
      <c r="R344" s="7">
        <v>1.8804358804569599E-2</v>
      </c>
      <c r="S344" s="3" t="s">
        <v>5116</v>
      </c>
      <c r="U344" s="3">
        <f t="shared" si="5"/>
        <v>2</v>
      </c>
      <c r="W344" s="2" t="s">
        <v>10208</v>
      </c>
      <c r="X344" s="2" t="s">
        <v>13068</v>
      </c>
      <c r="Y344" s="2" t="s">
        <v>19325</v>
      </c>
      <c r="Z344" s="2" t="s">
        <v>10208</v>
      </c>
      <c r="AA344" s="2" t="s">
        <v>10209</v>
      </c>
      <c r="AB344" s="2" t="s">
        <v>13067</v>
      </c>
      <c r="AC344" s="2">
        <v>217864</v>
      </c>
    </row>
    <row r="345" spans="1:29" x14ac:dyDescent="0.2">
      <c r="A345" s="2" t="s">
        <v>3262</v>
      </c>
      <c r="B345" s="2">
        <v>65115</v>
      </c>
      <c r="C345" s="2" t="s">
        <v>3263</v>
      </c>
      <c r="D345" s="10">
        <v>1297.92420206457</v>
      </c>
      <c r="E345" s="52">
        <v>0.60317153716940097</v>
      </c>
      <c r="F345" s="7">
        <v>1.65020889366502E-8</v>
      </c>
      <c r="G345" s="3" t="s">
        <v>8</v>
      </c>
      <c r="I345" s="17">
        <v>1.3200572087612501</v>
      </c>
      <c r="J345" s="7">
        <v>1.2361218161461601E-11</v>
      </c>
      <c r="K345" s="3" t="s">
        <v>8</v>
      </c>
      <c r="M345" s="6">
        <v>-0.444010456020896</v>
      </c>
      <c r="N345" s="7">
        <v>1.5869867535053001E-2</v>
      </c>
      <c r="O345" s="3" t="s">
        <v>5116</v>
      </c>
      <c r="Q345" s="6">
        <v>0.27287521557095401</v>
      </c>
      <c r="R345" s="7">
        <v>0.11966767196113801</v>
      </c>
      <c r="S345" s="3" t="s">
        <v>5116</v>
      </c>
      <c r="U345" s="3">
        <f t="shared" si="5"/>
        <v>2</v>
      </c>
      <c r="W345" s="2" t="s">
        <v>3262</v>
      </c>
      <c r="X345" s="2" t="s">
        <v>13068</v>
      </c>
      <c r="Y345" s="2" t="s">
        <v>14713</v>
      </c>
      <c r="Z345" s="2" t="s">
        <v>3262</v>
      </c>
      <c r="AA345" s="2" t="s">
        <v>3263</v>
      </c>
      <c r="AB345" s="2" t="s">
        <v>13067</v>
      </c>
      <c r="AC345" s="2">
        <v>65115</v>
      </c>
    </row>
    <row r="346" spans="1:29" x14ac:dyDescent="0.2">
      <c r="A346" s="2" t="s">
        <v>11407</v>
      </c>
      <c r="B346" s="2">
        <v>192285</v>
      </c>
      <c r="C346" s="2" t="s">
        <v>11408</v>
      </c>
      <c r="D346" s="10">
        <v>817.43823215849602</v>
      </c>
      <c r="E346" s="20">
        <v>-9.0582077794210097E-2</v>
      </c>
      <c r="F346" s="7">
        <v>0.55036913470954696</v>
      </c>
      <c r="G346" s="3" t="s">
        <v>5116</v>
      </c>
      <c r="I346" s="17">
        <v>1.31919981850163</v>
      </c>
      <c r="J346" s="7">
        <v>4.6073070527567798E-11</v>
      </c>
      <c r="K346" s="3" t="s">
        <v>8</v>
      </c>
      <c r="M346" s="18">
        <v>-1.7662459694867301</v>
      </c>
      <c r="N346" s="7">
        <v>1.26892066453084E-24</v>
      </c>
      <c r="O346" s="3" t="s">
        <v>8</v>
      </c>
      <c r="Q346" s="6">
        <v>-0.35646407319088902</v>
      </c>
      <c r="R346" s="7">
        <v>3.8191709987338097E-2</v>
      </c>
      <c r="S346" s="3" t="s">
        <v>5116</v>
      </c>
      <c r="U346" s="3">
        <f t="shared" si="5"/>
        <v>2</v>
      </c>
      <c r="W346" s="2" t="s">
        <v>11407</v>
      </c>
      <c r="X346" s="2" t="s">
        <v>13068</v>
      </c>
      <c r="Y346" s="2" t="s">
        <v>18692</v>
      </c>
      <c r="Z346" s="2" t="s">
        <v>11407</v>
      </c>
      <c r="AA346" s="2" t="s">
        <v>11408</v>
      </c>
      <c r="AB346" s="2" t="s">
        <v>13067</v>
      </c>
      <c r="AC346" s="2">
        <v>192285</v>
      </c>
    </row>
    <row r="347" spans="1:29" x14ac:dyDescent="0.2">
      <c r="A347" s="2" t="s">
        <v>10766</v>
      </c>
      <c r="B347" s="2">
        <v>111173</v>
      </c>
      <c r="C347" s="2" t="s">
        <v>10767</v>
      </c>
      <c r="D347" s="10">
        <v>1612.88343965799</v>
      </c>
      <c r="E347" s="20">
        <v>0.10151721498048499</v>
      </c>
      <c r="F347" s="7">
        <v>0.35987543202157801</v>
      </c>
      <c r="G347" s="3" t="s">
        <v>5116</v>
      </c>
      <c r="I347" s="17">
        <v>1.3182967259854901</v>
      </c>
      <c r="J347" s="7">
        <v>3.07909169815807E-16</v>
      </c>
      <c r="K347" s="3" t="s">
        <v>8</v>
      </c>
      <c r="M347" s="18">
        <v>-1.54152881243907</v>
      </c>
      <c r="N347" s="7">
        <v>3.2520204854807302E-28</v>
      </c>
      <c r="O347" s="3" t="s">
        <v>8</v>
      </c>
      <c r="Q347" s="6">
        <v>-0.324749301434065</v>
      </c>
      <c r="R347" s="7">
        <v>1.5719146024472701E-2</v>
      </c>
      <c r="S347" s="3" t="s">
        <v>5116</v>
      </c>
      <c r="U347" s="3">
        <f t="shared" si="5"/>
        <v>2</v>
      </c>
      <c r="W347" s="2" t="s">
        <v>10766</v>
      </c>
      <c r="X347" s="2" t="s">
        <v>13068</v>
      </c>
      <c r="Y347" s="2" t="s">
        <v>16027</v>
      </c>
      <c r="Z347" s="2" t="s">
        <v>10766</v>
      </c>
      <c r="AA347" s="2" t="s">
        <v>10767</v>
      </c>
      <c r="AB347" s="2" t="s">
        <v>13067</v>
      </c>
      <c r="AC347" s="2">
        <v>111173</v>
      </c>
    </row>
    <row r="348" spans="1:29" x14ac:dyDescent="0.2">
      <c r="A348" s="2" t="s">
        <v>1773</v>
      </c>
      <c r="B348" s="2">
        <v>218454</v>
      </c>
      <c r="C348" s="2" t="s">
        <v>1774</v>
      </c>
      <c r="D348" s="10">
        <v>484.38624768246399</v>
      </c>
      <c r="E348" s="52">
        <v>1.46455823259155</v>
      </c>
      <c r="F348" s="7">
        <v>6.2885829352132198E-16</v>
      </c>
      <c r="G348" s="3" t="s">
        <v>8</v>
      </c>
      <c r="I348" s="17">
        <v>1.31609160375489</v>
      </c>
      <c r="J348" s="7">
        <v>1.712437512514E-5</v>
      </c>
      <c r="K348" s="3" t="s">
        <v>8</v>
      </c>
      <c r="M348" s="6">
        <v>0.25205719769018903</v>
      </c>
      <c r="N348" s="7">
        <v>0.447090027184113</v>
      </c>
      <c r="O348" s="3" t="s">
        <v>5116</v>
      </c>
      <c r="Q348" s="6">
        <v>0.10359056885352901</v>
      </c>
      <c r="R348" s="7">
        <v>0.80314231022383598</v>
      </c>
      <c r="S348" s="3" t="s">
        <v>5116</v>
      </c>
      <c r="U348" s="3">
        <f t="shared" si="5"/>
        <v>2</v>
      </c>
      <c r="W348" s="2" t="s">
        <v>1773</v>
      </c>
      <c r="X348" s="2" t="s">
        <v>13068</v>
      </c>
      <c r="Y348" s="2" t="s">
        <v>17443</v>
      </c>
      <c r="Z348" s="2" t="s">
        <v>1773</v>
      </c>
      <c r="AA348" s="2" t="s">
        <v>1774</v>
      </c>
      <c r="AB348" s="2" t="s">
        <v>13067</v>
      </c>
      <c r="AC348" s="2">
        <v>218454</v>
      </c>
    </row>
    <row r="349" spans="1:29" x14ac:dyDescent="0.2">
      <c r="A349" s="2" t="s">
        <v>11103</v>
      </c>
      <c r="B349" s="2">
        <v>75956</v>
      </c>
      <c r="C349" s="2" t="s">
        <v>11104</v>
      </c>
      <c r="D349" s="10">
        <v>5455.6295091550901</v>
      </c>
      <c r="E349" s="20">
        <v>0.10255016240817801</v>
      </c>
      <c r="F349" s="7">
        <v>0.46477156532193797</v>
      </c>
      <c r="G349" s="3" t="s">
        <v>5116</v>
      </c>
      <c r="I349" s="17">
        <v>1.3138448789727399</v>
      </c>
      <c r="J349" s="7">
        <v>1.28316440074189E-11</v>
      </c>
      <c r="K349" s="3" t="s">
        <v>8</v>
      </c>
      <c r="M349" s="18">
        <v>-1.6392824660893099</v>
      </c>
      <c r="N349" s="7">
        <v>1.3007428417562301E-22</v>
      </c>
      <c r="O349" s="3" t="s">
        <v>8</v>
      </c>
      <c r="Q349" s="6">
        <v>-0.42798774952474999</v>
      </c>
      <c r="R349" s="7">
        <v>7.3677537683711899E-3</v>
      </c>
      <c r="S349" s="3" t="s">
        <v>5116</v>
      </c>
      <c r="U349" s="3">
        <f t="shared" si="5"/>
        <v>2</v>
      </c>
      <c r="W349" s="2" t="s">
        <v>11103</v>
      </c>
      <c r="X349" s="2" t="s">
        <v>13068</v>
      </c>
      <c r="Y349" s="2" t="s">
        <v>20218</v>
      </c>
      <c r="Z349" s="2" t="s">
        <v>11103</v>
      </c>
      <c r="AA349" s="2" t="s">
        <v>11104</v>
      </c>
      <c r="AB349" s="2" t="s">
        <v>13067</v>
      </c>
      <c r="AC349" s="2">
        <v>75956</v>
      </c>
    </row>
    <row r="350" spans="1:29" x14ac:dyDescent="0.2">
      <c r="A350" s="2" t="s">
        <v>10796</v>
      </c>
      <c r="B350" s="2" t="s">
        <v>64</v>
      </c>
      <c r="C350" s="2" t="s">
        <v>64</v>
      </c>
      <c r="D350" s="10">
        <v>9161.6443655542898</v>
      </c>
      <c r="E350" s="20">
        <v>-0.127218745019089</v>
      </c>
      <c r="F350" s="7">
        <v>0.36856805206387599</v>
      </c>
      <c r="G350" s="3" t="s">
        <v>5116</v>
      </c>
      <c r="I350" s="17">
        <v>1.3126048540022299</v>
      </c>
      <c r="J350" s="7">
        <v>1.01024147745165E-10</v>
      </c>
      <c r="K350" s="3" t="s">
        <v>8</v>
      </c>
      <c r="M350" s="18">
        <v>-2.3511579381748602</v>
      </c>
      <c r="N350" s="7">
        <v>4.75150055847566E-42</v>
      </c>
      <c r="O350" s="3" t="s">
        <v>8</v>
      </c>
      <c r="Q350" s="19">
        <v>-0.91133433915353801</v>
      </c>
      <c r="R350" s="7">
        <v>4.0276980017995697E-9</v>
      </c>
      <c r="S350" s="3" t="s">
        <v>8</v>
      </c>
      <c r="U350" s="3">
        <f t="shared" si="5"/>
        <v>3</v>
      </c>
      <c r="W350" s="2" t="s">
        <v>10796</v>
      </c>
      <c r="X350" s="2" t="s">
        <v>13059</v>
      </c>
      <c r="Y350" s="2" t="s">
        <v>17964</v>
      </c>
      <c r="Z350" s="2" t="s">
        <v>17965</v>
      </c>
      <c r="AA350" s="2" t="s">
        <v>17966</v>
      </c>
      <c r="AB350" s="2" t="s">
        <v>13067</v>
      </c>
      <c r="AC350" s="2">
        <v>17754</v>
      </c>
    </row>
    <row r="351" spans="1:29" x14ac:dyDescent="0.2">
      <c r="A351" s="2" t="s">
        <v>6029</v>
      </c>
      <c r="B351" s="2">
        <v>24061</v>
      </c>
      <c r="C351" s="2" t="s">
        <v>6030</v>
      </c>
      <c r="D351" s="10">
        <v>1642.5050747933101</v>
      </c>
      <c r="E351" s="20">
        <v>0.52503025256532998</v>
      </c>
      <c r="F351" s="7">
        <v>6.4233837388755897E-7</v>
      </c>
      <c r="G351" s="3" t="s">
        <v>5116</v>
      </c>
      <c r="I351" s="17">
        <v>1.31221057036605</v>
      </c>
      <c r="J351" s="7">
        <v>5.9898976809846501E-12</v>
      </c>
      <c r="K351" s="3" t="s">
        <v>8</v>
      </c>
      <c r="M351" s="18">
        <v>-0.93051210171030097</v>
      </c>
      <c r="N351" s="7">
        <v>3.4427270337655597E-8</v>
      </c>
      <c r="O351" s="3" t="s">
        <v>8</v>
      </c>
      <c r="Q351" s="6">
        <v>-0.14333178390958501</v>
      </c>
      <c r="R351" s="7">
        <v>0.47864371925777899</v>
      </c>
      <c r="S351" s="3" t="s">
        <v>5116</v>
      </c>
      <c r="U351" s="3">
        <f t="shared" si="5"/>
        <v>2</v>
      </c>
      <c r="W351" s="2" t="s">
        <v>6029</v>
      </c>
      <c r="X351" s="2" t="s">
        <v>13068</v>
      </c>
      <c r="Y351" s="2" t="s">
        <v>20013</v>
      </c>
      <c r="Z351" s="2" t="s">
        <v>6029</v>
      </c>
      <c r="AA351" s="2" t="s">
        <v>6030</v>
      </c>
      <c r="AB351" s="2" t="s">
        <v>13067</v>
      </c>
      <c r="AC351" s="2">
        <v>24061</v>
      </c>
    </row>
    <row r="352" spans="1:29" x14ac:dyDescent="0.2">
      <c r="A352" s="2" t="s">
        <v>9543</v>
      </c>
      <c r="B352" s="2">
        <v>83921</v>
      </c>
      <c r="C352" s="2" t="s">
        <v>9544</v>
      </c>
      <c r="D352" s="10">
        <v>379.72132429630699</v>
      </c>
      <c r="E352" s="20">
        <v>0.36436068173081398</v>
      </c>
      <c r="F352" s="7">
        <v>0.12060487701445199</v>
      </c>
      <c r="G352" s="3" t="s">
        <v>5116</v>
      </c>
      <c r="I352" s="17">
        <v>1.31113497097388</v>
      </c>
      <c r="J352" s="7">
        <v>5.6158774570513401E-5</v>
      </c>
      <c r="K352" s="3" t="s">
        <v>8</v>
      </c>
      <c r="M352" s="18">
        <v>-1.0172126198040701</v>
      </c>
      <c r="N352" s="7">
        <v>4.84714198226861E-4</v>
      </c>
      <c r="O352" s="3" t="s">
        <v>8</v>
      </c>
      <c r="Q352" s="6">
        <v>-7.0438330560999005E-2</v>
      </c>
      <c r="R352" s="7">
        <v>0.88062948916950501</v>
      </c>
      <c r="S352" s="3" t="s">
        <v>5116</v>
      </c>
      <c r="U352" s="3">
        <f t="shared" si="5"/>
        <v>2</v>
      </c>
      <c r="W352" s="2" t="s">
        <v>9543</v>
      </c>
      <c r="X352" s="2" t="s">
        <v>13059</v>
      </c>
      <c r="Y352" s="2" t="s">
        <v>20600</v>
      </c>
      <c r="Z352" s="2" t="s">
        <v>20601</v>
      </c>
      <c r="AA352" s="2" t="s">
        <v>20602</v>
      </c>
      <c r="AB352" s="2" t="s">
        <v>13067</v>
      </c>
      <c r="AC352" s="2">
        <v>83921</v>
      </c>
    </row>
    <row r="353" spans="1:29" x14ac:dyDescent="0.2">
      <c r="A353" s="2" t="s">
        <v>3523</v>
      </c>
      <c r="B353" s="2">
        <v>328977</v>
      </c>
      <c r="C353" s="2" t="s">
        <v>3524</v>
      </c>
      <c r="D353" s="10">
        <v>1824.5371407267201</v>
      </c>
      <c r="E353" s="52">
        <v>0.85520229399538295</v>
      </c>
      <c r="F353" s="7">
        <v>1.5058952493340301E-7</v>
      </c>
      <c r="G353" s="3" t="s">
        <v>8</v>
      </c>
      <c r="I353" s="17">
        <v>1.3100557938434301</v>
      </c>
      <c r="J353" s="7">
        <v>2.6040344609788999E-6</v>
      </c>
      <c r="K353" s="3" t="s">
        <v>8</v>
      </c>
      <c r="M353" s="6">
        <v>-0.247267413287837</v>
      </c>
      <c r="N353" s="7">
        <v>0.40817930558500898</v>
      </c>
      <c r="O353" s="3" t="s">
        <v>5116</v>
      </c>
      <c r="Q353" s="6">
        <v>0.20758608656021099</v>
      </c>
      <c r="R353" s="7">
        <v>0.49731424943219299</v>
      </c>
      <c r="S353" s="3" t="s">
        <v>5116</v>
      </c>
      <c r="U353" s="3">
        <f t="shared" si="5"/>
        <v>2</v>
      </c>
      <c r="W353" s="2" t="s">
        <v>3523</v>
      </c>
      <c r="X353" s="2" t="s">
        <v>13068</v>
      </c>
      <c r="Y353" s="2" t="s">
        <v>21328</v>
      </c>
      <c r="Z353" s="2" t="s">
        <v>3523</v>
      </c>
      <c r="AA353" s="2" t="s">
        <v>3524</v>
      </c>
      <c r="AB353" s="2" t="s">
        <v>13067</v>
      </c>
      <c r="AC353" s="2">
        <v>328977</v>
      </c>
    </row>
    <row r="354" spans="1:29" x14ac:dyDescent="0.2">
      <c r="A354" s="2" t="s">
        <v>10678</v>
      </c>
      <c r="B354" s="2">
        <v>241075</v>
      </c>
      <c r="C354" s="2" t="s">
        <v>10679</v>
      </c>
      <c r="D354" s="10">
        <v>1098.7113474447699</v>
      </c>
      <c r="E354" s="20">
        <v>0.13535174456261601</v>
      </c>
      <c r="F354" s="7">
        <v>0.338208299002143</v>
      </c>
      <c r="G354" s="3" t="s">
        <v>5116</v>
      </c>
      <c r="I354" s="17">
        <v>1.3093936353287401</v>
      </c>
      <c r="J354" s="7">
        <v>1.5070375146818899E-10</v>
      </c>
      <c r="K354" s="3" t="s">
        <v>8</v>
      </c>
      <c r="M354" s="18">
        <v>-1.3351399206711101</v>
      </c>
      <c r="N354" s="7">
        <v>5.7446398829532203E-14</v>
      </c>
      <c r="O354" s="3" t="s">
        <v>8</v>
      </c>
      <c r="Q354" s="6">
        <v>-0.16109802990498001</v>
      </c>
      <c r="R354" s="7">
        <v>0.45267973803073802</v>
      </c>
      <c r="S354" s="3" t="s">
        <v>5116</v>
      </c>
      <c r="U354" s="3">
        <f t="shared" si="5"/>
        <v>2</v>
      </c>
      <c r="W354" s="2" t="s">
        <v>10678</v>
      </c>
      <c r="X354" s="2" t="s">
        <v>13068</v>
      </c>
      <c r="Y354" s="2" t="s">
        <v>18796</v>
      </c>
      <c r="Z354" s="2" t="s">
        <v>10678</v>
      </c>
      <c r="AA354" s="2" t="s">
        <v>10679</v>
      </c>
      <c r="AB354" s="2" t="s">
        <v>13067</v>
      </c>
      <c r="AC354" s="2">
        <v>241075</v>
      </c>
    </row>
    <row r="355" spans="1:29" x14ac:dyDescent="0.2">
      <c r="A355" s="2" t="s">
        <v>3130</v>
      </c>
      <c r="B355" s="2">
        <v>235380</v>
      </c>
      <c r="C355" s="2" t="s">
        <v>3131</v>
      </c>
      <c r="D355" s="10">
        <v>2230.6579527437302</v>
      </c>
      <c r="E355" s="52">
        <v>0.60411813741706499</v>
      </c>
      <c r="F355" s="7">
        <v>5.52081322482386E-9</v>
      </c>
      <c r="G355" s="3" t="s">
        <v>8</v>
      </c>
      <c r="I355" s="17">
        <v>1.3078376092688599</v>
      </c>
      <c r="J355" s="7">
        <v>4.9101583927428804E-12</v>
      </c>
      <c r="K355" s="3" t="s">
        <v>8</v>
      </c>
      <c r="M355" s="18">
        <v>-1.30586112028237</v>
      </c>
      <c r="N355" s="7">
        <v>2.34522275583998E-15</v>
      </c>
      <c r="O355" s="3" t="s">
        <v>8</v>
      </c>
      <c r="Q355" s="19">
        <v>-0.60214164843057305</v>
      </c>
      <c r="R355" s="7">
        <v>5.4473876286984901E-5</v>
      </c>
      <c r="S355" s="3" t="s">
        <v>8</v>
      </c>
      <c r="U355" s="3">
        <f t="shared" si="5"/>
        <v>4</v>
      </c>
      <c r="W355" s="2" t="s">
        <v>3130</v>
      </c>
      <c r="X355" s="2" t="s">
        <v>13068</v>
      </c>
      <c r="Y355" s="2" t="s">
        <v>15707</v>
      </c>
      <c r="Z355" s="2" t="s">
        <v>3130</v>
      </c>
      <c r="AA355" s="2" t="s">
        <v>3131</v>
      </c>
      <c r="AB355" s="2" t="s">
        <v>13067</v>
      </c>
      <c r="AC355" s="2">
        <v>235380</v>
      </c>
    </row>
    <row r="356" spans="1:29" x14ac:dyDescent="0.2">
      <c r="A356" s="2" t="s">
        <v>12803</v>
      </c>
      <c r="B356" s="2">
        <v>11489</v>
      </c>
      <c r="C356" s="2" t="s">
        <v>12804</v>
      </c>
      <c r="D356" s="10">
        <v>127.72085826393401</v>
      </c>
      <c r="E356" s="20">
        <v>3.6286842432364498E-2</v>
      </c>
      <c r="F356" s="7">
        <v>0.94663293852163699</v>
      </c>
      <c r="G356" s="3" t="s">
        <v>5116</v>
      </c>
      <c r="I356" s="17">
        <v>1.30764825901974</v>
      </c>
      <c r="J356" s="7">
        <v>3.3876078945526002E-4</v>
      </c>
      <c r="K356" s="3" t="s">
        <v>8</v>
      </c>
      <c r="M356" s="18">
        <v>-1.46405401475399</v>
      </c>
      <c r="N356" s="7">
        <v>1.5757856347745399E-5</v>
      </c>
      <c r="O356" s="3" t="s">
        <v>8</v>
      </c>
      <c r="Q356" s="6">
        <v>-0.19269259816661499</v>
      </c>
      <c r="R356" s="7">
        <v>0.73475925819073995</v>
      </c>
      <c r="S356" s="3" t="s">
        <v>5116</v>
      </c>
      <c r="U356" s="3">
        <f t="shared" si="5"/>
        <v>2</v>
      </c>
      <c r="W356" s="2" t="s">
        <v>12803</v>
      </c>
      <c r="X356" s="2" t="s">
        <v>13068</v>
      </c>
      <c r="Y356" s="2" t="s">
        <v>14083</v>
      </c>
      <c r="Z356" s="2" t="s">
        <v>12803</v>
      </c>
      <c r="AA356" s="2" t="s">
        <v>12804</v>
      </c>
      <c r="AB356" s="2" t="s">
        <v>13067</v>
      </c>
      <c r="AC356" s="2">
        <v>11489</v>
      </c>
    </row>
    <row r="357" spans="1:29" x14ac:dyDescent="0.2">
      <c r="A357" s="2" t="s">
        <v>2676</v>
      </c>
      <c r="B357" s="2">
        <v>12908</v>
      </c>
      <c r="C357" s="2" t="s">
        <v>2677</v>
      </c>
      <c r="D357" s="10">
        <v>2394.6430126088098</v>
      </c>
      <c r="E357" s="52">
        <v>0.786564744740053</v>
      </c>
      <c r="F357" s="7">
        <v>7.5881066965980998E-11</v>
      </c>
      <c r="G357" s="3" t="s">
        <v>8</v>
      </c>
      <c r="I357" s="17">
        <v>1.30662968104223</v>
      </c>
      <c r="J357" s="7">
        <v>2.5978278483639001E-9</v>
      </c>
      <c r="K357" s="3" t="s">
        <v>8</v>
      </c>
      <c r="M357" s="6">
        <v>-0.36608554600915</v>
      </c>
      <c r="N357" s="7">
        <v>8.9025861482912805E-2</v>
      </c>
      <c r="O357" s="3" t="s">
        <v>5116</v>
      </c>
      <c r="Q357" s="6">
        <v>0.15397939029302499</v>
      </c>
      <c r="R357" s="7">
        <v>0.51577334135580799</v>
      </c>
      <c r="S357" s="3" t="s">
        <v>5116</v>
      </c>
      <c r="U357" s="3">
        <f t="shared" si="5"/>
        <v>2</v>
      </c>
      <c r="W357" s="2" t="s">
        <v>2676</v>
      </c>
      <c r="X357" s="2" t="s">
        <v>13068</v>
      </c>
      <c r="Y357" s="2" t="s">
        <v>15390</v>
      </c>
      <c r="Z357" s="2" t="s">
        <v>2676</v>
      </c>
      <c r="AA357" s="2" t="s">
        <v>2677</v>
      </c>
      <c r="AB357" s="2" t="s">
        <v>13067</v>
      </c>
      <c r="AC357" s="2">
        <v>12908</v>
      </c>
    </row>
    <row r="358" spans="1:29" x14ac:dyDescent="0.2">
      <c r="A358" s="2" t="s">
        <v>3567</v>
      </c>
      <c r="B358" s="2">
        <v>67534</v>
      </c>
      <c r="C358" s="2" t="s">
        <v>3568</v>
      </c>
      <c r="D358" s="10">
        <v>198.057630442126</v>
      </c>
      <c r="E358" s="52">
        <v>1.32374070266378</v>
      </c>
      <c r="F358" s="7">
        <v>2.1945304630284499E-7</v>
      </c>
      <c r="G358" s="3" t="s">
        <v>8</v>
      </c>
      <c r="I358" s="17">
        <v>1.3052154654283299</v>
      </c>
      <c r="J358" s="7">
        <v>3.0916058598701401E-4</v>
      </c>
      <c r="K358" s="3" t="s">
        <v>8</v>
      </c>
      <c r="M358" s="6">
        <v>0.47021372562979702</v>
      </c>
      <c r="N358" s="7">
        <v>0.20157819986549899</v>
      </c>
      <c r="O358" s="3" t="s">
        <v>5116</v>
      </c>
      <c r="Q358" s="6">
        <v>0.451688488394343</v>
      </c>
      <c r="R358" s="7">
        <v>0.25553858849315197</v>
      </c>
      <c r="S358" s="3" t="s">
        <v>5116</v>
      </c>
      <c r="U358" s="3">
        <f t="shared" si="5"/>
        <v>2</v>
      </c>
      <c r="W358" s="2" t="s">
        <v>3567</v>
      </c>
      <c r="X358" s="2" t="s">
        <v>13068</v>
      </c>
      <c r="Y358" s="2" t="s">
        <v>20839</v>
      </c>
      <c r="Z358" s="2" t="s">
        <v>3567</v>
      </c>
      <c r="AA358" s="2" t="s">
        <v>3568</v>
      </c>
      <c r="AB358" s="2" t="s">
        <v>13067</v>
      </c>
      <c r="AC358" s="2">
        <v>67534</v>
      </c>
    </row>
    <row r="359" spans="1:29" x14ac:dyDescent="0.2">
      <c r="A359" s="2" t="s">
        <v>11183</v>
      </c>
      <c r="B359" s="2">
        <v>18193</v>
      </c>
      <c r="C359" s="2" t="s">
        <v>11184</v>
      </c>
      <c r="D359" s="10">
        <v>2326.06143257245</v>
      </c>
      <c r="E359" s="20">
        <v>8.2813627234736301E-2</v>
      </c>
      <c r="F359" s="7">
        <v>0.48526390653572299</v>
      </c>
      <c r="G359" s="3" t="s">
        <v>5116</v>
      </c>
      <c r="I359" s="17">
        <v>1.3045310784865201</v>
      </c>
      <c r="J359" s="7">
        <v>1.7384800202934701E-15</v>
      </c>
      <c r="K359" s="3" t="s">
        <v>8</v>
      </c>
      <c r="M359" s="18">
        <v>-2.0185515409947898</v>
      </c>
      <c r="N359" s="7">
        <v>1.3858460306449E-46</v>
      </c>
      <c r="O359" s="3" t="s">
        <v>8</v>
      </c>
      <c r="Q359" s="19">
        <v>-0.79683408974301295</v>
      </c>
      <c r="R359" s="7">
        <v>1.2104864135817E-10</v>
      </c>
      <c r="S359" s="3" t="s">
        <v>8</v>
      </c>
      <c r="U359" s="3">
        <f t="shared" si="5"/>
        <v>3</v>
      </c>
      <c r="W359" s="2" t="s">
        <v>11183</v>
      </c>
      <c r="X359" s="2" t="s">
        <v>13068</v>
      </c>
      <c r="Y359" s="2" t="s">
        <v>18356</v>
      </c>
      <c r="Z359" s="2" t="s">
        <v>11183</v>
      </c>
      <c r="AA359" s="2" t="s">
        <v>11184</v>
      </c>
      <c r="AB359" s="2" t="s">
        <v>13067</v>
      </c>
      <c r="AC359" s="2">
        <v>18193</v>
      </c>
    </row>
    <row r="360" spans="1:29" x14ac:dyDescent="0.2">
      <c r="A360" s="2" t="s">
        <v>3769</v>
      </c>
      <c r="B360" s="2">
        <v>76775</v>
      </c>
      <c r="C360" s="2" t="s">
        <v>3770</v>
      </c>
      <c r="D360" s="10">
        <v>231.34161881417501</v>
      </c>
      <c r="E360" s="52">
        <v>1.1640004657684599</v>
      </c>
      <c r="F360" s="7">
        <v>1.6064200308679801E-6</v>
      </c>
      <c r="G360" s="3" t="s">
        <v>8</v>
      </c>
      <c r="I360" s="17">
        <v>1.3021980221418801</v>
      </c>
      <c r="J360" s="7">
        <v>2.3787302800340899E-4</v>
      </c>
      <c r="K360" s="3" t="s">
        <v>8</v>
      </c>
      <c r="M360" s="6">
        <v>-0.36740999204265301</v>
      </c>
      <c r="N360" s="7">
        <v>0.32333295169659598</v>
      </c>
      <c r="O360" s="3" t="s">
        <v>5116</v>
      </c>
      <c r="Q360" s="6">
        <v>-0.22921243566923799</v>
      </c>
      <c r="R360" s="7">
        <v>0.60951457754232796</v>
      </c>
      <c r="S360" s="3" t="s">
        <v>5116</v>
      </c>
      <c r="U360" s="3">
        <f t="shared" si="5"/>
        <v>2</v>
      </c>
      <c r="W360" s="2" t="s">
        <v>3769</v>
      </c>
      <c r="X360" s="2" t="s">
        <v>13068</v>
      </c>
      <c r="Y360" s="2" t="s">
        <v>19886</v>
      </c>
      <c r="Z360" s="2" t="s">
        <v>3769</v>
      </c>
      <c r="AA360" s="2" t="s">
        <v>3770</v>
      </c>
      <c r="AB360" s="2" t="s">
        <v>13067</v>
      </c>
      <c r="AC360" s="2">
        <v>76775</v>
      </c>
    </row>
    <row r="361" spans="1:29" x14ac:dyDescent="0.2">
      <c r="A361" s="2" t="s">
        <v>6893</v>
      </c>
      <c r="B361" s="2">
        <v>70579</v>
      </c>
      <c r="C361" s="2" t="s">
        <v>6894</v>
      </c>
      <c r="D361" s="10">
        <v>2824.1890491356598</v>
      </c>
      <c r="E361" s="20">
        <v>0.37495758140251401</v>
      </c>
      <c r="F361" s="7">
        <v>2.3910537422285299E-4</v>
      </c>
      <c r="G361" s="3" t="s">
        <v>5116</v>
      </c>
      <c r="I361" s="17">
        <v>1.3019197883717499</v>
      </c>
      <c r="J361" s="7">
        <v>6.3385619486601701E-13</v>
      </c>
      <c r="K361" s="3" t="s">
        <v>8</v>
      </c>
      <c r="M361" s="18">
        <v>-0.84743978639435302</v>
      </c>
      <c r="N361" s="7">
        <v>1.3697047885299299E-7</v>
      </c>
      <c r="O361" s="3" t="s">
        <v>8</v>
      </c>
      <c r="Q361" s="6">
        <v>7.9522420574877795E-2</v>
      </c>
      <c r="R361" s="7">
        <v>0.71532743968732004</v>
      </c>
      <c r="S361" s="3" t="s">
        <v>5116</v>
      </c>
      <c r="U361" s="3">
        <f t="shared" si="5"/>
        <v>2</v>
      </c>
      <c r="W361" s="2" t="s">
        <v>6893</v>
      </c>
      <c r="X361" s="2" t="s">
        <v>13068</v>
      </c>
      <c r="Y361" s="2" t="s">
        <v>21190</v>
      </c>
      <c r="Z361" s="2" t="s">
        <v>6893</v>
      </c>
      <c r="AA361" s="2" t="s">
        <v>6894</v>
      </c>
      <c r="AB361" s="2" t="s">
        <v>13067</v>
      </c>
      <c r="AC361" s="2">
        <v>70579</v>
      </c>
    </row>
    <row r="362" spans="1:29" x14ac:dyDescent="0.2">
      <c r="A362" s="2" t="s">
        <v>11767</v>
      </c>
      <c r="B362" s="2">
        <v>20667</v>
      </c>
      <c r="C362" s="2" t="s">
        <v>11768</v>
      </c>
      <c r="D362" s="10">
        <v>1129.7770226653499</v>
      </c>
      <c r="E362" s="20">
        <v>-8.1917423173462497E-2</v>
      </c>
      <c r="F362" s="7">
        <v>0.65193913162232497</v>
      </c>
      <c r="G362" s="3" t="s">
        <v>5116</v>
      </c>
      <c r="I362" s="17">
        <v>1.3011887682907599</v>
      </c>
      <c r="J362" s="7">
        <v>8.8837951298199698E-9</v>
      </c>
      <c r="K362" s="3" t="s">
        <v>8</v>
      </c>
      <c r="M362" s="18">
        <v>-1.20129282214155</v>
      </c>
      <c r="N362" s="7">
        <v>1.16933857638068E-9</v>
      </c>
      <c r="O362" s="3" t="s">
        <v>8</v>
      </c>
      <c r="Q362" s="6">
        <v>0.18181336932266701</v>
      </c>
      <c r="R362" s="7">
        <v>0.44315163241934402</v>
      </c>
      <c r="S362" s="3" t="s">
        <v>5116</v>
      </c>
      <c r="U362" s="3">
        <f t="shared" si="5"/>
        <v>2</v>
      </c>
      <c r="W362" s="2" t="s">
        <v>11767</v>
      </c>
      <c r="X362" s="2" t="s">
        <v>13068</v>
      </c>
      <c r="Y362" s="2" t="s">
        <v>20119</v>
      </c>
      <c r="Z362" s="2" t="s">
        <v>11767</v>
      </c>
      <c r="AA362" s="2" t="s">
        <v>11768</v>
      </c>
      <c r="AB362" s="2" t="s">
        <v>13067</v>
      </c>
      <c r="AC362" s="2">
        <v>20667</v>
      </c>
    </row>
    <row r="363" spans="1:29" x14ac:dyDescent="0.2">
      <c r="A363" s="2" t="s">
        <v>7562</v>
      </c>
      <c r="B363" s="2">
        <v>54387</v>
      </c>
      <c r="C363" s="2" t="s">
        <v>7563</v>
      </c>
      <c r="D363" s="10">
        <v>1167.66042217825</v>
      </c>
      <c r="E363" s="20">
        <v>0.52920162944377203</v>
      </c>
      <c r="F363" s="7">
        <v>2.84715263526323E-3</v>
      </c>
      <c r="G363" s="3" t="s">
        <v>5116</v>
      </c>
      <c r="I363" s="17">
        <v>1.3007498730353899</v>
      </c>
      <c r="J363" s="7">
        <v>5.6571370658360398E-6</v>
      </c>
      <c r="K363" s="3" t="s">
        <v>8</v>
      </c>
      <c r="M363" s="6">
        <v>-0.15119761325564901</v>
      </c>
      <c r="N363" s="7">
        <v>0.65087744787534196</v>
      </c>
      <c r="O363" s="3" t="s">
        <v>5116</v>
      </c>
      <c r="Q363" s="19">
        <v>0.62035063033596605</v>
      </c>
      <c r="R363" s="7">
        <v>1.15180606751328E-2</v>
      </c>
      <c r="S363" s="3" t="s">
        <v>8</v>
      </c>
      <c r="U363" s="3">
        <f t="shared" si="5"/>
        <v>2</v>
      </c>
      <c r="W363" s="2" t="s">
        <v>7562</v>
      </c>
      <c r="X363" s="2" t="s">
        <v>13068</v>
      </c>
      <c r="Y363" s="2" t="s">
        <v>17703</v>
      </c>
      <c r="Z363" s="2" t="s">
        <v>7562</v>
      </c>
      <c r="AA363" s="2" t="s">
        <v>7563</v>
      </c>
      <c r="AB363" s="2" t="s">
        <v>13067</v>
      </c>
      <c r="AC363" s="2">
        <v>54387</v>
      </c>
    </row>
    <row r="364" spans="1:29" x14ac:dyDescent="0.2">
      <c r="A364" s="2" t="s">
        <v>7711</v>
      </c>
      <c r="B364" s="2">
        <v>16560</v>
      </c>
      <c r="C364" s="2" t="s">
        <v>7712</v>
      </c>
      <c r="D364" s="10">
        <v>14049.6988353503</v>
      </c>
      <c r="E364" s="20">
        <v>-0.28304771766023301</v>
      </c>
      <c r="F364" s="7">
        <v>4.4616423100222796E-3</v>
      </c>
      <c r="G364" s="3" t="s">
        <v>5116</v>
      </c>
      <c r="I364" s="17">
        <v>1.29861789191943</v>
      </c>
      <c r="J364" s="7">
        <v>5.0034166552579397E-14</v>
      </c>
      <c r="K364" s="3" t="s">
        <v>8</v>
      </c>
      <c r="M364" s="18">
        <v>-1.71899683652179</v>
      </c>
      <c r="N364" s="7">
        <v>7.5322750495884598E-31</v>
      </c>
      <c r="O364" s="3" t="s">
        <v>8</v>
      </c>
      <c r="Q364" s="6">
        <v>-0.13733122694212899</v>
      </c>
      <c r="R364" s="7">
        <v>0.44177826777191298</v>
      </c>
      <c r="S364" s="3" t="s">
        <v>5116</v>
      </c>
      <c r="U364" s="3">
        <f t="shared" si="5"/>
        <v>2</v>
      </c>
      <c r="W364" s="2" t="s">
        <v>7711</v>
      </c>
      <c r="X364" s="2" t="s">
        <v>13068</v>
      </c>
      <c r="Y364" s="2" t="s">
        <v>17317</v>
      </c>
      <c r="Z364" s="2" t="s">
        <v>7711</v>
      </c>
      <c r="AA364" s="2" t="s">
        <v>7712</v>
      </c>
      <c r="AB364" s="2" t="s">
        <v>13067</v>
      </c>
      <c r="AC364" s="2">
        <v>16560</v>
      </c>
    </row>
    <row r="365" spans="1:29" x14ac:dyDescent="0.2">
      <c r="A365" s="2" t="s">
        <v>9094</v>
      </c>
      <c r="B365" s="2">
        <v>215819</v>
      </c>
      <c r="C365" s="2" t="s">
        <v>9095</v>
      </c>
      <c r="D365" s="10">
        <v>280.60475174303701</v>
      </c>
      <c r="E365" s="20">
        <v>0.41547959194438799</v>
      </c>
      <c r="F365" s="7">
        <v>6.9457319379781501E-2</v>
      </c>
      <c r="G365" s="3" t="s">
        <v>5116</v>
      </c>
      <c r="I365" s="17">
        <v>1.2983270092360399</v>
      </c>
      <c r="J365" s="7">
        <v>6.7525977418116104E-5</v>
      </c>
      <c r="K365" s="3" t="s">
        <v>8</v>
      </c>
      <c r="M365" s="18">
        <v>-0.99924503771334505</v>
      </c>
      <c r="N365" s="7">
        <v>6.15162228357323E-4</v>
      </c>
      <c r="O365" s="3" t="s">
        <v>8</v>
      </c>
      <c r="Q365" s="6">
        <v>-0.116397620421697</v>
      </c>
      <c r="R365" s="7">
        <v>0.79396113144165903</v>
      </c>
      <c r="S365" s="3" t="s">
        <v>5116</v>
      </c>
      <c r="U365" s="3">
        <f t="shared" si="5"/>
        <v>2</v>
      </c>
      <c r="W365" s="2" t="s">
        <v>9094</v>
      </c>
      <c r="X365" s="2" t="s">
        <v>13068</v>
      </c>
      <c r="Y365" s="2" t="s">
        <v>18261</v>
      </c>
      <c r="Z365" s="2" t="s">
        <v>9094</v>
      </c>
      <c r="AA365" s="2" t="s">
        <v>9095</v>
      </c>
      <c r="AB365" s="2" t="s">
        <v>13067</v>
      </c>
      <c r="AC365" s="2">
        <v>215819</v>
      </c>
    </row>
    <row r="366" spans="1:29" x14ac:dyDescent="0.2">
      <c r="A366" s="2" t="s">
        <v>2257</v>
      </c>
      <c r="B366" s="2">
        <v>100504007</v>
      </c>
      <c r="C366" s="2" t="s">
        <v>2258</v>
      </c>
      <c r="D366" s="10">
        <v>94.732785760367705</v>
      </c>
      <c r="E366" s="52">
        <v>0.99148798520458903</v>
      </c>
      <c r="F366" s="7">
        <v>9.3709492382388893E-13</v>
      </c>
      <c r="G366" s="3" t="s">
        <v>8</v>
      </c>
      <c r="I366" s="17">
        <v>1.2940636206768801</v>
      </c>
      <c r="J366" s="7">
        <v>1.68178896610861E-7</v>
      </c>
      <c r="K366" s="3" t="s">
        <v>8</v>
      </c>
      <c r="M366" s="6">
        <v>-0.28439859924730199</v>
      </c>
      <c r="N366" s="7">
        <v>0.25698367049364501</v>
      </c>
      <c r="O366" s="3" t="s">
        <v>5116</v>
      </c>
      <c r="Q366" s="6">
        <v>1.8177036224985999E-2</v>
      </c>
      <c r="R366" s="7">
        <v>0.961372325690249</v>
      </c>
      <c r="S366" s="3" t="s">
        <v>5116</v>
      </c>
      <c r="U366" s="3">
        <f t="shared" si="5"/>
        <v>2</v>
      </c>
      <c r="W366" s="2" t="s">
        <v>2257</v>
      </c>
      <c r="X366" s="2" t="s">
        <v>13068</v>
      </c>
      <c r="Y366" s="2" t="s">
        <v>16596</v>
      </c>
      <c r="Z366" s="2" t="s">
        <v>2257</v>
      </c>
      <c r="AA366" s="2" t="s">
        <v>2258</v>
      </c>
      <c r="AB366" s="2" t="s">
        <v>13063</v>
      </c>
      <c r="AC366" s="2">
        <v>100504007</v>
      </c>
    </row>
    <row r="367" spans="1:29" x14ac:dyDescent="0.2">
      <c r="A367" s="2" t="s">
        <v>10107</v>
      </c>
      <c r="B367" s="2">
        <v>224814</v>
      </c>
      <c r="C367" s="2" t="s">
        <v>10108</v>
      </c>
      <c r="D367" s="10">
        <v>376.87846622781598</v>
      </c>
      <c r="E367" s="20">
        <v>0.333091142326777</v>
      </c>
      <c r="F367" s="7">
        <v>0.21067170051735901</v>
      </c>
      <c r="G367" s="3" t="s">
        <v>5116</v>
      </c>
      <c r="I367" s="17">
        <v>1.29333783961382</v>
      </c>
      <c r="J367" s="7">
        <v>1.6212725461074099E-4</v>
      </c>
      <c r="K367" s="3" t="s">
        <v>8</v>
      </c>
      <c r="M367" s="6">
        <v>-0.56564520380766403</v>
      </c>
      <c r="N367" s="7">
        <v>8.9141516167006205E-2</v>
      </c>
      <c r="O367" s="3" t="s">
        <v>5116</v>
      </c>
      <c r="Q367" s="6">
        <v>0.39460149347937601</v>
      </c>
      <c r="R367" s="7">
        <v>0.27518560094519401</v>
      </c>
      <c r="S367" s="3" t="s">
        <v>5116</v>
      </c>
      <c r="U367" s="3">
        <f t="shared" si="5"/>
        <v>1</v>
      </c>
      <c r="W367" s="2" t="s">
        <v>10107</v>
      </c>
      <c r="X367" s="2" t="s">
        <v>13068</v>
      </c>
      <c r="Y367" s="2" t="s">
        <v>14023</v>
      </c>
      <c r="Z367" s="2" t="s">
        <v>10107</v>
      </c>
      <c r="AA367" s="2" t="s">
        <v>10108</v>
      </c>
      <c r="AB367" s="2" t="s">
        <v>13067</v>
      </c>
      <c r="AC367" s="2">
        <v>224814</v>
      </c>
    </row>
    <row r="368" spans="1:29" x14ac:dyDescent="0.2">
      <c r="A368" s="2" t="s">
        <v>9874</v>
      </c>
      <c r="B368" s="2">
        <v>15208</v>
      </c>
      <c r="C368" s="2" t="s">
        <v>9875</v>
      </c>
      <c r="D368" s="10">
        <v>2089.3914625745201</v>
      </c>
      <c r="E368" s="20">
        <v>0.21284078982978299</v>
      </c>
      <c r="F368" s="7">
        <v>0.16570626500426899</v>
      </c>
      <c r="G368" s="3" t="s">
        <v>5116</v>
      </c>
      <c r="I368" s="17">
        <v>1.29303085581961</v>
      </c>
      <c r="J368" s="7">
        <v>3.0033532833271202E-8</v>
      </c>
      <c r="K368" s="3" t="s">
        <v>8</v>
      </c>
      <c r="M368" s="18">
        <v>-1.0246135664342</v>
      </c>
      <c r="N368" s="7">
        <v>6.1650821436276101E-7</v>
      </c>
      <c r="O368" s="3" t="s">
        <v>8</v>
      </c>
      <c r="Q368" s="6">
        <v>5.5576499555622501E-2</v>
      </c>
      <c r="R368" s="7">
        <v>0.85879833119497495</v>
      </c>
      <c r="S368" s="3" t="s">
        <v>5116</v>
      </c>
      <c r="U368" s="3">
        <f t="shared" si="5"/>
        <v>2</v>
      </c>
      <c r="W368" s="2" t="s">
        <v>9874</v>
      </c>
      <c r="X368" s="2" t="s">
        <v>13068</v>
      </c>
      <c r="Y368" s="2" t="s">
        <v>16943</v>
      </c>
      <c r="Z368" s="2" t="s">
        <v>9874</v>
      </c>
      <c r="AA368" s="2" t="s">
        <v>16944</v>
      </c>
      <c r="AB368" s="2" t="s">
        <v>13067</v>
      </c>
      <c r="AC368" s="2">
        <v>15208</v>
      </c>
    </row>
    <row r="369" spans="1:29" x14ac:dyDescent="0.2">
      <c r="A369" s="2" t="s">
        <v>11814</v>
      </c>
      <c r="B369" s="2">
        <v>235402</v>
      </c>
      <c r="C369" s="2" t="s">
        <v>11815</v>
      </c>
      <c r="D369" s="10">
        <v>1841.0816587106599</v>
      </c>
      <c r="E369" s="20">
        <v>-6.1414732872757297E-2</v>
      </c>
      <c r="F369" s="7">
        <v>0.66004982867373796</v>
      </c>
      <c r="G369" s="3" t="s">
        <v>5116</v>
      </c>
      <c r="I369" s="17">
        <v>1.29014273323027</v>
      </c>
      <c r="J369" s="7">
        <v>3.4757408684632601E-13</v>
      </c>
      <c r="K369" s="3" t="s">
        <v>8</v>
      </c>
      <c r="M369" s="18">
        <v>-1.0290089880478299</v>
      </c>
      <c r="N369" s="7">
        <v>4.1010246503102902E-11</v>
      </c>
      <c r="O369" s="3" t="s">
        <v>8</v>
      </c>
      <c r="Q369" s="6">
        <v>0.32254847805519399</v>
      </c>
      <c r="R369" s="7">
        <v>3.2229413402988398E-2</v>
      </c>
      <c r="S369" s="3" t="s">
        <v>5116</v>
      </c>
      <c r="U369" s="3">
        <f t="shared" si="5"/>
        <v>2</v>
      </c>
      <c r="W369" s="2" t="s">
        <v>11814</v>
      </c>
      <c r="X369" s="2" t="s">
        <v>13068</v>
      </c>
      <c r="Y369" s="2" t="s">
        <v>17460</v>
      </c>
      <c r="Z369" s="2" t="s">
        <v>11814</v>
      </c>
      <c r="AA369" s="2" t="s">
        <v>11815</v>
      </c>
      <c r="AB369" s="2" t="s">
        <v>13067</v>
      </c>
      <c r="AC369" s="2">
        <v>235402</v>
      </c>
    </row>
    <row r="370" spans="1:29" x14ac:dyDescent="0.2">
      <c r="A370" s="2" t="s">
        <v>10482</v>
      </c>
      <c r="B370" s="2">
        <v>59004</v>
      </c>
      <c r="C370" s="2" t="s">
        <v>10483</v>
      </c>
      <c r="D370" s="10">
        <v>1403.3850588692401</v>
      </c>
      <c r="E370" s="20">
        <v>0.124612055318432</v>
      </c>
      <c r="F370" s="7">
        <v>0.28917228458329203</v>
      </c>
      <c r="G370" s="3" t="s">
        <v>5116</v>
      </c>
      <c r="I370" s="17">
        <v>1.28981612727237</v>
      </c>
      <c r="J370" s="7">
        <v>1.8241289209527699E-13</v>
      </c>
      <c r="K370" s="3" t="s">
        <v>8</v>
      </c>
      <c r="M370" s="18">
        <v>-1.3007457814541701</v>
      </c>
      <c r="N370" s="7">
        <v>1.3951812057318501E-17</v>
      </c>
      <c r="O370" s="3" t="s">
        <v>8</v>
      </c>
      <c r="Q370" s="6">
        <v>-0.135541709500235</v>
      </c>
      <c r="R370" s="7">
        <v>0.46016323030331502</v>
      </c>
      <c r="S370" s="3" t="s">
        <v>5116</v>
      </c>
      <c r="U370" s="3">
        <f t="shared" si="5"/>
        <v>2</v>
      </c>
      <c r="W370" s="2" t="s">
        <v>10482</v>
      </c>
      <c r="X370" s="2" t="s">
        <v>13068</v>
      </c>
      <c r="Y370" s="2" t="s">
        <v>18713</v>
      </c>
      <c r="Z370" s="2" t="s">
        <v>10482</v>
      </c>
      <c r="AA370" s="2" t="s">
        <v>10483</v>
      </c>
      <c r="AB370" s="2" t="s">
        <v>13067</v>
      </c>
      <c r="AC370" s="2">
        <v>59004</v>
      </c>
    </row>
    <row r="371" spans="1:29" x14ac:dyDescent="0.2">
      <c r="A371" s="2" t="s">
        <v>8586</v>
      </c>
      <c r="B371" s="2">
        <v>21894</v>
      </c>
      <c r="C371" s="2" t="s">
        <v>8587</v>
      </c>
      <c r="D371" s="10">
        <v>814.00571950944698</v>
      </c>
      <c r="E371" s="20">
        <v>0.29055065430481702</v>
      </c>
      <c r="F371" s="7">
        <v>3.1593715649471298E-2</v>
      </c>
      <c r="G371" s="3" t="s">
        <v>5116</v>
      </c>
      <c r="I371" s="17">
        <v>1.2892146490527501</v>
      </c>
      <c r="J371" s="7">
        <v>5.2861119243154004E-9</v>
      </c>
      <c r="K371" s="3" t="s">
        <v>8</v>
      </c>
      <c r="M371" s="18">
        <v>-1.0710426235249499</v>
      </c>
      <c r="N371" s="7">
        <v>3.1616098044327201E-8</v>
      </c>
      <c r="O371" s="3" t="s">
        <v>8</v>
      </c>
      <c r="Q371" s="6">
        <v>-7.2378628777016604E-2</v>
      </c>
      <c r="R371" s="7">
        <v>0.80098524996883103</v>
      </c>
      <c r="S371" s="3" t="s">
        <v>5116</v>
      </c>
      <c r="U371" s="3">
        <f t="shared" si="5"/>
        <v>2</v>
      </c>
      <c r="W371" s="2" t="s">
        <v>8586</v>
      </c>
      <c r="X371" s="2" t="s">
        <v>13068</v>
      </c>
      <c r="Y371" s="2" t="s">
        <v>20537</v>
      </c>
      <c r="Z371" s="2" t="s">
        <v>8586</v>
      </c>
      <c r="AA371" s="2" t="s">
        <v>8587</v>
      </c>
      <c r="AB371" s="2" t="s">
        <v>13067</v>
      </c>
      <c r="AC371" s="2">
        <v>21894</v>
      </c>
    </row>
    <row r="372" spans="1:29" x14ac:dyDescent="0.2">
      <c r="A372" s="2" t="s">
        <v>6077</v>
      </c>
      <c r="B372" s="2">
        <v>67158</v>
      </c>
      <c r="C372" s="2" t="s">
        <v>6078</v>
      </c>
      <c r="D372" s="10">
        <v>746.42208799447303</v>
      </c>
      <c r="E372" s="20">
        <v>0.55024642211465302</v>
      </c>
      <c r="F372" s="7">
        <v>9.1575600638681597E-7</v>
      </c>
      <c r="G372" s="3" t="s">
        <v>5116</v>
      </c>
      <c r="I372" s="17">
        <v>1.28921041012569</v>
      </c>
      <c r="J372" s="7">
        <v>1.5357401212814701E-10</v>
      </c>
      <c r="K372" s="3" t="s">
        <v>8</v>
      </c>
      <c r="M372" s="18">
        <v>-0.99530985090886004</v>
      </c>
      <c r="N372" s="7">
        <v>1.9115325083779801E-8</v>
      </c>
      <c r="O372" s="3" t="s">
        <v>8</v>
      </c>
      <c r="Q372" s="6">
        <v>-0.25634586289782002</v>
      </c>
      <c r="R372" s="7">
        <v>0.16854660972839</v>
      </c>
      <c r="S372" s="3" t="s">
        <v>5116</v>
      </c>
      <c r="U372" s="3">
        <f t="shared" si="5"/>
        <v>2</v>
      </c>
      <c r="W372" s="2" t="s">
        <v>6077</v>
      </c>
      <c r="X372" s="2" t="s">
        <v>13068</v>
      </c>
      <c r="Y372" s="2" t="s">
        <v>19806</v>
      </c>
      <c r="Z372" s="2" t="s">
        <v>6077</v>
      </c>
      <c r="AA372" s="2" t="s">
        <v>6078</v>
      </c>
      <c r="AB372" s="2" t="s">
        <v>13067</v>
      </c>
      <c r="AC372" s="2">
        <v>67158</v>
      </c>
    </row>
    <row r="373" spans="1:29" x14ac:dyDescent="0.2">
      <c r="A373" s="2" t="s">
        <v>9073</v>
      </c>
      <c r="B373" s="2">
        <v>58198</v>
      </c>
      <c r="C373" s="2" t="s">
        <v>9074</v>
      </c>
      <c r="D373" s="10">
        <v>419.00700011044802</v>
      </c>
      <c r="E373" s="20">
        <v>0.44039557220360998</v>
      </c>
      <c r="F373" s="7">
        <v>6.7637661182508094E-2</v>
      </c>
      <c r="G373" s="3" t="s">
        <v>5116</v>
      </c>
      <c r="I373" s="17">
        <v>1.28919492070214</v>
      </c>
      <c r="J373" s="7">
        <v>1.2618726193531999E-4</v>
      </c>
      <c r="K373" s="3" t="s">
        <v>8</v>
      </c>
      <c r="M373" s="18">
        <v>-0.92593404437315796</v>
      </c>
      <c r="N373" s="7">
        <v>2.3604147574468898E-3</v>
      </c>
      <c r="O373" s="3" t="s">
        <v>8</v>
      </c>
      <c r="Q373" s="6">
        <v>-7.71346958746255E-2</v>
      </c>
      <c r="R373" s="7">
        <v>0.87411366959063797</v>
      </c>
      <c r="S373" s="3" t="s">
        <v>5116</v>
      </c>
      <c r="U373" s="3">
        <f t="shared" si="5"/>
        <v>2</v>
      </c>
      <c r="W373" s="2" t="s">
        <v>9073</v>
      </c>
      <c r="X373" s="2" t="s">
        <v>13068</v>
      </c>
      <c r="Y373" s="2" t="s">
        <v>19627</v>
      </c>
      <c r="Z373" s="2" t="s">
        <v>9073</v>
      </c>
      <c r="AA373" s="2" t="s">
        <v>19628</v>
      </c>
      <c r="AB373" s="2" t="s">
        <v>13067</v>
      </c>
      <c r="AC373" s="2">
        <v>58198</v>
      </c>
    </row>
    <row r="374" spans="1:29" x14ac:dyDescent="0.2">
      <c r="A374" s="2" t="s">
        <v>12080</v>
      </c>
      <c r="B374" s="2">
        <v>227720</v>
      </c>
      <c r="C374" s="2" t="s">
        <v>12081</v>
      </c>
      <c r="D374" s="10">
        <v>877.95319975679695</v>
      </c>
      <c r="E374" s="20">
        <v>7.3656459483669001E-2</v>
      </c>
      <c r="F374" s="7">
        <v>0.76380800875810695</v>
      </c>
      <c r="G374" s="3" t="s">
        <v>5116</v>
      </c>
      <c r="I374" s="17">
        <v>1.28881851226889</v>
      </c>
      <c r="J374" s="7">
        <v>1.9473197495302299E-6</v>
      </c>
      <c r="K374" s="3" t="s">
        <v>8</v>
      </c>
      <c r="M374" s="18">
        <v>-1.17814383008757</v>
      </c>
      <c r="N374" s="7">
        <v>6.4527037026740605E-7</v>
      </c>
      <c r="O374" s="3" t="s">
        <v>8</v>
      </c>
      <c r="Q374" s="6">
        <v>3.7018222697651801E-2</v>
      </c>
      <c r="R374" s="7">
        <v>0.923814744675025</v>
      </c>
      <c r="S374" s="3" t="s">
        <v>5116</v>
      </c>
      <c r="U374" s="3">
        <f t="shared" si="5"/>
        <v>2</v>
      </c>
      <c r="W374" s="2" t="s">
        <v>12080</v>
      </c>
      <c r="X374" s="2" t="s">
        <v>13068</v>
      </c>
      <c r="Y374" s="2" t="s">
        <v>18400</v>
      </c>
      <c r="Z374" s="2" t="s">
        <v>12080</v>
      </c>
      <c r="AA374" s="2" t="s">
        <v>12081</v>
      </c>
      <c r="AB374" s="2" t="s">
        <v>13067</v>
      </c>
      <c r="AC374" s="2">
        <v>227720</v>
      </c>
    </row>
    <row r="375" spans="1:29" x14ac:dyDescent="0.2">
      <c r="A375" s="2" t="s">
        <v>9126</v>
      </c>
      <c r="B375" s="2">
        <v>12388</v>
      </c>
      <c r="C375" s="2" t="s">
        <v>9127</v>
      </c>
      <c r="D375" s="10">
        <v>638.58069216843796</v>
      </c>
      <c r="E375" s="20">
        <v>0.30127041013822298</v>
      </c>
      <c r="F375" s="7">
        <v>7.2325155854350995E-2</v>
      </c>
      <c r="G375" s="3" t="s">
        <v>5116</v>
      </c>
      <c r="I375" s="17">
        <v>1.28649484639482</v>
      </c>
      <c r="J375" s="7">
        <v>7.7742104937978604E-7</v>
      </c>
      <c r="K375" s="3" t="s">
        <v>8</v>
      </c>
      <c r="M375" s="18">
        <v>-1.0744555934937701</v>
      </c>
      <c r="N375" s="7">
        <v>2.5671533178727299E-6</v>
      </c>
      <c r="O375" s="3" t="s">
        <v>8</v>
      </c>
      <c r="Q375" s="6">
        <v>-8.9231157237174397E-2</v>
      </c>
      <c r="R375" s="7">
        <v>0.79226538602258401</v>
      </c>
      <c r="S375" s="3" t="s">
        <v>5116</v>
      </c>
      <c r="U375" s="3">
        <f t="shared" si="5"/>
        <v>2</v>
      </c>
      <c r="W375" s="2" t="s">
        <v>9126</v>
      </c>
      <c r="X375" s="2" t="s">
        <v>13068</v>
      </c>
      <c r="Y375" s="2" t="s">
        <v>15447</v>
      </c>
      <c r="Z375" s="2" t="s">
        <v>9126</v>
      </c>
      <c r="AA375" s="2" t="s">
        <v>9127</v>
      </c>
      <c r="AB375" s="2" t="s">
        <v>13067</v>
      </c>
      <c r="AC375" s="2">
        <v>12388</v>
      </c>
    </row>
    <row r="376" spans="1:29" x14ac:dyDescent="0.2">
      <c r="A376" s="2" t="s">
        <v>2688</v>
      </c>
      <c r="B376" s="2">
        <v>140629</v>
      </c>
      <c r="C376" s="2" t="s">
        <v>2689</v>
      </c>
      <c r="D376" s="10">
        <v>805.39360323112101</v>
      </c>
      <c r="E376" s="52">
        <v>0.96357226326271705</v>
      </c>
      <c r="F376" s="7">
        <v>8.6752989668012501E-11</v>
      </c>
      <c r="G376" s="3" t="s">
        <v>8</v>
      </c>
      <c r="I376" s="17">
        <v>1.28564038351923</v>
      </c>
      <c r="J376" s="7">
        <v>9.28883366888329E-7</v>
      </c>
      <c r="K376" s="3" t="s">
        <v>8</v>
      </c>
      <c r="M376" s="6">
        <v>-0.19144004865757799</v>
      </c>
      <c r="N376" s="7">
        <v>0.509967963813864</v>
      </c>
      <c r="O376" s="3" t="s">
        <v>5116</v>
      </c>
      <c r="Q376" s="6">
        <v>0.130628071598935</v>
      </c>
      <c r="R376" s="7">
        <v>0.67919628175038504</v>
      </c>
      <c r="S376" s="3" t="s">
        <v>5116</v>
      </c>
      <c r="U376" s="3">
        <f t="shared" si="5"/>
        <v>2</v>
      </c>
      <c r="W376" s="2" t="s">
        <v>2688</v>
      </c>
      <c r="X376" s="2" t="s">
        <v>13068</v>
      </c>
      <c r="Y376" s="2" t="s">
        <v>20901</v>
      </c>
      <c r="Z376" s="2" t="s">
        <v>2688</v>
      </c>
      <c r="AA376" s="2" t="s">
        <v>2689</v>
      </c>
      <c r="AB376" s="2" t="s">
        <v>13067</v>
      </c>
      <c r="AC376" s="2">
        <v>140629</v>
      </c>
    </row>
    <row r="377" spans="1:29" x14ac:dyDescent="0.2">
      <c r="A377" s="2" t="s">
        <v>7772</v>
      </c>
      <c r="B377" s="2">
        <v>17423</v>
      </c>
      <c r="C377" s="2" t="s">
        <v>7773</v>
      </c>
      <c r="D377" s="10">
        <v>527.15823300489899</v>
      </c>
      <c r="E377" s="20">
        <v>0.45354985401873199</v>
      </c>
      <c r="F377" s="7">
        <v>5.1509427151285002E-3</v>
      </c>
      <c r="G377" s="3" t="s">
        <v>5116</v>
      </c>
      <c r="I377" s="17">
        <v>1.28542073704376</v>
      </c>
      <c r="J377" s="7">
        <v>1.3698996020292199E-6</v>
      </c>
      <c r="K377" s="3" t="s">
        <v>8</v>
      </c>
      <c r="M377" s="6">
        <v>-0.28158694530080403</v>
      </c>
      <c r="N377" s="7">
        <v>0.30797225283472701</v>
      </c>
      <c r="O377" s="3" t="s">
        <v>5116</v>
      </c>
      <c r="Q377" s="6">
        <v>0.55028393772422302</v>
      </c>
      <c r="R377" s="7">
        <v>1.52735142167559E-2</v>
      </c>
      <c r="S377" s="3" t="s">
        <v>5116</v>
      </c>
      <c r="U377" s="3">
        <f t="shared" si="5"/>
        <v>1</v>
      </c>
      <c r="W377" s="2" t="s">
        <v>7772</v>
      </c>
      <c r="X377" s="2" t="s">
        <v>13068</v>
      </c>
      <c r="Y377" s="2" t="s">
        <v>18138</v>
      </c>
      <c r="Z377" s="2" t="s">
        <v>7772</v>
      </c>
      <c r="AA377" s="2" t="s">
        <v>7773</v>
      </c>
      <c r="AB377" s="2" t="s">
        <v>13067</v>
      </c>
      <c r="AC377" s="2">
        <v>17423</v>
      </c>
    </row>
    <row r="378" spans="1:29" x14ac:dyDescent="0.2">
      <c r="A378" s="2" t="s">
        <v>4770</v>
      </c>
      <c r="B378" s="2">
        <v>211961</v>
      </c>
      <c r="C378" s="2" t="s">
        <v>4771</v>
      </c>
      <c r="D378" s="10">
        <v>124.22745735136201</v>
      </c>
      <c r="E378" s="52">
        <v>0.80520133007904005</v>
      </c>
      <c r="F378" s="7">
        <v>7.8344186324240603E-3</v>
      </c>
      <c r="G378" s="3" t="s">
        <v>8</v>
      </c>
      <c r="I378" s="17">
        <v>1.2851648047376301</v>
      </c>
      <c r="J378" s="7">
        <v>4.9888811604188298E-4</v>
      </c>
      <c r="K378" s="3" t="s">
        <v>8</v>
      </c>
      <c r="M378" s="18">
        <v>-1.2021837058755001</v>
      </c>
      <c r="N378" s="7">
        <v>3.99255721625154E-4</v>
      </c>
      <c r="O378" s="3" t="s">
        <v>8</v>
      </c>
      <c r="Q378" s="6">
        <v>-0.72222023121690904</v>
      </c>
      <c r="R378" s="7">
        <v>6.1499809518644998E-2</v>
      </c>
      <c r="S378" s="3" t="s">
        <v>5116</v>
      </c>
      <c r="U378" s="3">
        <f t="shared" si="5"/>
        <v>3</v>
      </c>
      <c r="W378" s="2" t="s">
        <v>4770</v>
      </c>
      <c r="X378" s="2" t="s">
        <v>13068</v>
      </c>
      <c r="Y378" s="2" t="s">
        <v>14432</v>
      </c>
      <c r="Z378" s="2" t="s">
        <v>4770</v>
      </c>
      <c r="AA378" s="2" t="s">
        <v>14433</v>
      </c>
      <c r="AB378" s="2" t="s">
        <v>13067</v>
      </c>
      <c r="AC378" s="2">
        <v>211961</v>
      </c>
    </row>
    <row r="379" spans="1:29" x14ac:dyDescent="0.2">
      <c r="A379" s="2" t="s">
        <v>11678</v>
      </c>
      <c r="B379" s="2">
        <v>268903</v>
      </c>
      <c r="C379" s="2" t="s">
        <v>11679</v>
      </c>
      <c r="D379" s="10">
        <v>845.16288901758196</v>
      </c>
      <c r="E379" s="20">
        <v>-0.119459636565873</v>
      </c>
      <c r="F379" s="7">
        <v>0.62976471711287996</v>
      </c>
      <c r="G379" s="3" t="s">
        <v>5116</v>
      </c>
      <c r="I379" s="17">
        <v>1.28489022481029</v>
      </c>
      <c r="J379" s="7">
        <v>1.26721640209437E-5</v>
      </c>
      <c r="K379" s="3" t="s">
        <v>8</v>
      </c>
      <c r="M379" s="18">
        <v>-1.6373532493599099</v>
      </c>
      <c r="N379" s="7">
        <v>9.9515974572556699E-11</v>
      </c>
      <c r="O379" s="3" t="s">
        <v>8</v>
      </c>
      <c r="Q379" s="6">
        <v>-0.23300338798374601</v>
      </c>
      <c r="R379" s="7">
        <v>0.46801186641879999</v>
      </c>
      <c r="S379" s="3" t="s">
        <v>5116</v>
      </c>
      <c r="U379" s="3">
        <f t="shared" si="5"/>
        <v>2</v>
      </c>
      <c r="W379" s="2" t="s">
        <v>11678</v>
      </c>
      <c r="X379" s="2" t="s">
        <v>13068</v>
      </c>
      <c r="Y379" s="2" t="s">
        <v>18345</v>
      </c>
      <c r="Z379" s="2" t="s">
        <v>11678</v>
      </c>
      <c r="AA379" s="2" t="s">
        <v>11679</v>
      </c>
      <c r="AB379" s="2" t="s">
        <v>13067</v>
      </c>
      <c r="AC379" s="2">
        <v>268903</v>
      </c>
    </row>
    <row r="380" spans="1:29" x14ac:dyDescent="0.2">
      <c r="A380" s="2" t="s">
        <v>12813</v>
      </c>
      <c r="B380" s="2">
        <v>619321</v>
      </c>
      <c r="C380" s="2" t="s">
        <v>12814</v>
      </c>
      <c r="D380" s="10">
        <v>544.30747379419904</v>
      </c>
      <c r="E380" s="20">
        <v>1.20312172518404E-2</v>
      </c>
      <c r="F380" s="7">
        <v>0.94807075452642298</v>
      </c>
      <c r="G380" s="3" t="s">
        <v>5116</v>
      </c>
      <c r="I380" s="17">
        <v>1.2832943691304</v>
      </c>
      <c r="J380" s="7">
        <v>1.8045498961152999E-11</v>
      </c>
      <c r="K380" s="3" t="s">
        <v>8</v>
      </c>
      <c r="M380" s="18">
        <v>-1.09064650429393</v>
      </c>
      <c r="N380" s="7">
        <v>6.5525045199921497E-11</v>
      </c>
      <c r="O380" s="3" t="s">
        <v>8</v>
      </c>
      <c r="Q380" s="6">
        <v>0.180616647584629</v>
      </c>
      <c r="R380" s="7">
        <v>0.34267160888589099</v>
      </c>
      <c r="S380" s="3" t="s">
        <v>5116</v>
      </c>
      <c r="U380" s="3">
        <f t="shared" si="5"/>
        <v>2</v>
      </c>
      <c r="W380" s="2" t="s">
        <v>12813</v>
      </c>
      <c r="X380" s="2" t="s">
        <v>13068</v>
      </c>
      <c r="Y380" s="2" t="s">
        <v>13936</v>
      </c>
      <c r="Z380" s="2" t="s">
        <v>12813</v>
      </c>
      <c r="AA380" s="2" t="s">
        <v>12814</v>
      </c>
      <c r="AB380" s="2" t="s">
        <v>13063</v>
      </c>
      <c r="AC380" s="2">
        <v>619321</v>
      </c>
    </row>
    <row r="381" spans="1:29" x14ac:dyDescent="0.2">
      <c r="A381" s="2" t="s">
        <v>8631</v>
      </c>
      <c r="B381" s="2">
        <v>16971</v>
      </c>
      <c r="C381" s="2" t="s">
        <v>8632</v>
      </c>
      <c r="D381" s="10">
        <v>3316.9852715960901</v>
      </c>
      <c r="E381" s="20">
        <v>0.25739728117481803</v>
      </c>
      <c r="F381" s="7">
        <v>3.5272728489254702E-2</v>
      </c>
      <c r="G381" s="3" t="s">
        <v>5116</v>
      </c>
      <c r="I381" s="17">
        <v>1.2828139632936699</v>
      </c>
      <c r="J381" s="7">
        <v>1.96986388468847E-10</v>
      </c>
      <c r="K381" s="3" t="s">
        <v>8</v>
      </c>
      <c r="M381" s="18">
        <v>-1.1654200141809401</v>
      </c>
      <c r="N381" s="7">
        <v>3.6813562308595103E-11</v>
      </c>
      <c r="O381" s="3" t="s">
        <v>8</v>
      </c>
      <c r="Q381" s="6">
        <v>-0.14000333206208901</v>
      </c>
      <c r="R381" s="7">
        <v>0.51857659861917005</v>
      </c>
      <c r="S381" s="3" t="s">
        <v>5116</v>
      </c>
      <c r="U381" s="3">
        <f t="shared" si="5"/>
        <v>2</v>
      </c>
      <c r="W381" s="2" t="s">
        <v>8631</v>
      </c>
      <c r="X381" s="2" t="s">
        <v>13068</v>
      </c>
      <c r="Y381" s="2" t="s">
        <v>17518</v>
      </c>
      <c r="Z381" s="2" t="s">
        <v>8631</v>
      </c>
      <c r="AA381" s="2" t="s">
        <v>8632</v>
      </c>
      <c r="AB381" s="2" t="s">
        <v>13067</v>
      </c>
      <c r="AC381" s="2">
        <v>16971</v>
      </c>
    </row>
    <row r="382" spans="1:29" x14ac:dyDescent="0.2">
      <c r="A382" s="2" t="s">
        <v>9926</v>
      </c>
      <c r="B382" s="2">
        <v>192195</v>
      </c>
      <c r="C382" s="2" t="s">
        <v>9927</v>
      </c>
      <c r="D382" s="10">
        <v>2106.49249265346</v>
      </c>
      <c r="E382" s="20">
        <v>0.192754232892524</v>
      </c>
      <c r="F382" s="7">
        <v>0.173198834894535</v>
      </c>
      <c r="G382" s="3" t="s">
        <v>5116</v>
      </c>
      <c r="I382" s="17">
        <v>1.28123171869139</v>
      </c>
      <c r="J382" s="7">
        <v>3.3158329094397601E-9</v>
      </c>
      <c r="K382" s="3" t="s">
        <v>8</v>
      </c>
      <c r="M382" s="18">
        <v>-1.82794832860333</v>
      </c>
      <c r="N382" s="7">
        <v>7.4887102383372904E-23</v>
      </c>
      <c r="O382" s="3" t="s">
        <v>8</v>
      </c>
      <c r="Q382" s="19">
        <v>-0.73947084280445996</v>
      </c>
      <c r="R382" s="7">
        <v>1.33431340436344E-5</v>
      </c>
      <c r="S382" s="3" t="s">
        <v>8</v>
      </c>
      <c r="U382" s="3">
        <f t="shared" si="5"/>
        <v>3</v>
      </c>
      <c r="W382" s="2" t="s">
        <v>9926</v>
      </c>
      <c r="X382" s="2" t="s">
        <v>13068</v>
      </c>
      <c r="Y382" s="2" t="s">
        <v>14422</v>
      </c>
      <c r="Z382" s="2" t="s">
        <v>9926</v>
      </c>
      <c r="AA382" s="2" t="s">
        <v>14423</v>
      </c>
      <c r="AB382" s="2" t="s">
        <v>13067</v>
      </c>
      <c r="AC382" s="2">
        <v>192195</v>
      </c>
    </row>
    <row r="383" spans="1:29" x14ac:dyDescent="0.2">
      <c r="A383" s="2" t="s">
        <v>10569</v>
      </c>
      <c r="B383" s="2">
        <v>12286</v>
      </c>
      <c r="C383" s="2" t="s">
        <v>10570</v>
      </c>
      <c r="D383" s="10">
        <v>765.14060678979195</v>
      </c>
      <c r="E383" s="20">
        <v>0.184727214537038</v>
      </c>
      <c r="F383" s="7">
        <v>0.30899132344242097</v>
      </c>
      <c r="G383" s="3" t="s">
        <v>5116</v>
      </c>
      <c r="I383" s="17">
        <v>1.2807683019631</v>
      </c>
      <c r="J383" s="7">
        <v>6.6466812831796301E-7</v>
      </c>
      <c r="K383" s="3" t="s">
        <v>8</v>
      </c>
      <c r="M383" s="18">
        <v>-1.1675848351647999</v>
      </c>
      <c r="N383" s="7">
        <v>2.0630228457210301E-7</v>
      </c>
      <c r="O383" s="3" t="s">
        <v>8</v>
      </c>
      <c r="Q383" s="6">
        <v>-7.1543747738738506E-2</v>
      </c>
      <c r="R383" s="7">
        <v>0.83645060098638102</v>
      </c>
      <c r="S383" s="3" t="s">
        <v>5116</v>
      </c>
      <c r="U383" s="3">
        <f t="shared" si="5"/>
        <v>2</v>
      </c>
      <c r="W383" s="2" t="s">
        <v>10569</v>
      </c>
      <c r="X383" s="2" t="s">
        <v>13068</v>
      </c>
      <c r="Y383" s="2" t="s">
        <v>14854</v>
      </c>
      <c r="Z383" s="2" t="s">
        <v>10569</v>
      </c>
      <c r="AA383" s="2" t="s">
        <v>10570</v>
      </c>
      <c r="AB383" s="2" t="s">
        <v>13067</v>
      </c>
      <c r="AC383" s="2">
        <v>12286</v>
      </c>
    </row>
    <row r="384" spans="1:29" x14ac:dyDescent="0.2">
      <c r="A384" s="2" t="s">
        <v>10344</v>
      </c>
      <c r="B384" s="2">
        <v>75137</v>
      </c>
      <c r="C384" s="2" t="s">
        <v>10345</v>
      </c>
      <c r="D384" s="10">
        <v>536.56693226052096</v>
      </c>
      <c r="E384" s="20">
        <v>0.18274770329389101</v>
      </c>
      <c r="F384" s="7">
        <v>0.255459446355911</v>
      </c>
      <c r="G384" s="3" t="s">
        <v>5116</v>
      </c>
      <c r="I384" s="17">
        <v>1.28043699889445</v>
      </c>
      <c r="J384" s="7">
        <v>5.0393835494633199E-8</v>
      </c>
      <c r="K384" s="3" t="s">
        <v>8</v>
      </c>
      <c r="M384" s="18">
        <v>-1.5757122836956901</v>
      </c>
      <c r="N384" s="7">
        <v>6.7986148501313203E-15</v>
      </c>
      <c r="O384" s="3" t="s">
        <v>8</v>
      </c>
      <c r="Q384" s="6">
        <v>-0.478022988095128</v>
      </c>
      <c r="R384" s="7">
        <v>1.5847430972472001E-2</v>
      </c>
      <c r="S384" s="3" t="s">
        <v>5116</v>
      </c>
      <c r="U384" s="3">
        <f t="shared" si="5"/>
        <v>2</v>
      </c>
      <c r="W384" s="2" t="s">
        <v>10344</v>
      </c>
      <c r="X384" s="2" t="s">
        <v>13068</v>
      </c>
      <c r="Y384" s="2" t="s">
        <v>19533</v>
      </c>
      <c r="Z384" s="2" t="s">
        <v>10344</v>
      </c>
      <c r="AA384" s="2" t="s">
        <v>10345</v>
      </c>
      <c r="AB384" s="2" t="s">
        <v>13067</v>
      </c>
      <c r="AC384" s="2">
        <v>75137</v>
      </c>
    </row>
    <row r="385" spans="1:29" x14ac:dyDescent="0.2">
      <c r="A385" s="2" t="s">
        <v>539</v>
      </c>
      <c r="B385" s="2" t="s">
        <v>64</v>
      </c>
      <c r="C385" s="2" t="s">
        <v>64</v>
      </c>
      <c r="D385" s="10">
        <v>1125.71572531227</v>
      </c>
      <c r="E385" s="52">
        <v>1.03748772278183</v>
      </c>
      <c r="F385" s="7">
        <v>2.9111991688894801E-33</v>
      </c>
      <c r="G385" s="3" t="s">
        <v>8</v>
      </c>
      <c r="I385" s="17">
        <v>1.28037071487793</v>
      </c>
      <c r="J385" s="7">
        <v>5.86520048694978E-15</v>
      </c>
      <c r="K385" s="3" t="s">
        <v>8</v>
      </c>
      <c r="M385" s="6">
        <v>-0.28557771019454598</v>
      </c>
      <c r="N385" s="7">
        <v>7.7389411528370797E-2</v>
      </c>
      <c r="O385" s="3" t="s">
        <v>5116</v>
      </c>
      <c r="Q385" s="6">
        <v>-4.2694718098445598E-2</v>
      </c>
      <c r="R385" s="7">
        <v>0.84453201305109205</v>
      </c>
      <c r="S385" s="3" t="s">
        <v>5116</v>
      </c>
      <c r="U385" s="3">
        <f t="shared" si="5"/>
        <v>2</v>
      </c>
      <c r="W385" s="2" t="s">
        <v>539</v>
      </c>
      <c r="X385" s="2" t="s">
        <v>13059</v>
      </c>
      <c r="Y385" s="2" t="s">
        <v>13412</v>
      </c>
      <c r="Z385" s="2" t="s">
        <v>13413</v>
      </c>
      <c r="AA385" s="2" t="s">
        <v>13414</v>
      </c>
      <c r="AB385" s="2" t="s">
        <v>13067</v>
      </c>
      <c r="AC385" s="2">
        <v>69137</v>
      </c>
    </row>
    <row r="386" spans="1:29" x14ac:dyDescent="0.2">
      <c r="A386" s="2" t="s">
        <v>10959</v>
      </c>
      <c r="B386" s="2">
        <v>72258</v>
      </c>
      <c r="C386" s="2" t="s">
        <v>10960</v>
      </c>
      <c r="D386" s="10">
        <v>195.07173722714401</v>
      </c>
      <c r="E386" s="20">
        <v>0.30760160822066102</v>
      </c>
      <c r="F386" s="7">
        <v>0.41410362750218399</v>
      </c>
      <c r="G386" s="3" t="s">
        <v>5116</v>
      </c>
      <c r="I386" s="17">
        <v>1.2767668515331401</v>
      </c>
      <c r="J386" s="7">
        <v>5.4636671656584004E-4</v>
      </c>
      <c r="K386" s="3" t="s">
        <v>8</v>
      </c>
      <c r="M386" s="18">
        <v>-1.37696881292217</v>
      </c>
      <c r="N386" s="7">
        <v>4.6532347103093E-5</v>
      </c>
      <c r="O386" s="3" t="s">
        <v>8</v>
      </c>
      <c r="Q386" s="6">
        <v>-0.40780356960969399</v>
      </c>
      <c r="R386" s="7">
        <v>0.37009150262719998</v>
      </c>
      <c r="S386" s="3" t="s">
        <v>5116</v>
      </c>
      <c r="U386" s="3">
        <f t="shared" si="5"/>
        <v>2</v>
      </c>
      <c r="W386" s="2" t="s">
        <v>10959</v>
      </c>
      <c r="X386" s="2" t="s">
        <v>13068</v>
      </c>
      <c r="Y386" s="2" t="s">
        <v>17285</v>
      </c>
      <c r="Z386" s="2" t="s">
        <v>10959</v>
      </c>
      <c r="AA386" s="2" t="s">
        <v>10960</v>
      </c>
      <c r="AB386" s="2" t="s">
        <v>13067</v>
      </c>
      <c r="AC386" s="2">
        <v>72258</v>
      </c>
    </row>
    <row r="387" spans="1:29" x14ac:dyDescent="0.2">
      <c r="A387" s="2" t="s">
        <v>7410</v>
      </c>
      <c r="B387" s="2">
        <v>16485</v>
      </c>
      <c r="C387" s="2" t="s">
        <v>7411</v>
      </c>
      <c r="D387" s="10">
        <v>2311.8777468020899</v>
      </c>
      <c r="E387" s="20">
        <v>-0.48305304213549399</v>
      </c>
      <c r="F387" s="7">
        <v>1.78464113009324E-3</v>
      </c>
      <c r="G387" s="3" t="s">
        <v>5116</v>
      </c>
      <c r="I387" s="17">
        <v>1.2751693799777599</v>
      </c>
      <c r="J387" s="7">
        <v>8.1655119952621196E-7</v>
      </c>
      <c r="K387" s="3" t="s">
        <v>8</v>
      </c>
      <c r="M387" s="18">
        <v>-2.1942218163493701</v>
      </c>
      <c r="N387" s="7">
        <v>1.58141713310933E-23</v>
      </c>
      <c r="O387" s="3" t="s">
        <v>8</v>
      </c>
      <c r="Q387" s="6">
        <v>-0.43599939423611</v>
      </c>
      <c r="R387" s="7">
        <v>5.5197917458533398E-2</v>
      </c>
      <c r="S387" s="3" t="s">
        <v>5116</v>
      </c>
      <c r="U387" s="3">
        <f t="shared" si="5"/>
        <v>2</v>
      </c>
      <c r="W387" s="2" t="s">
        <v>7410</v>
      </c>
      <c r="X387" s="2" t="s">
        <v>13068</v>
      </c>
      <c r="Y387" s="2" t="s">
        <v>17258</v>
      </c>
      <c r="Z387" s="2" t="s">
        <v>7410</v>
      </c>
      <c r="AA387" s="2" t="s">
        <v>7411</v>
      </c>
      <c r="AB387" s="2" t="s">
        <v>13067</v>
      </c>
      <c r="AC387" s="2">
        <v>16485</v>
      </c>
    </row>
    <row r="388" spans="1:29" x14ac:dyDescent="0.2">
      <c r="A388" s="2" t="s">
        <v>11417</v>
      </c>
      <c r="B388" s="2">
        <v>269700</v>
      </c>
      <c r="C388" s="2" t="s">
        <v>11418</v>
      </c>
      <c r="D388" s="10">
        <v>3549.2209576238902</v>
      </c>
      <c r="E388" s="20">
        <v>7.3563378850218797E-2</v>
      </c>
      <c r="F388" s="7">
        <v>0.55297689675046102</v>
      </c>
      <c r="G388" s="3" t="s">
        <v>5116</v>
      </c>
      <c r="I388" s="17">
        <v>1.2746176082043399</v>
      </c>
      <c r="J388" s="7">
        <v>1.9632717477767199E-14</v>
      </c>
      <c r="K388" s="3" t="s">
        <v>8</v>
      </c>
      <c r="M388" s="18">
        <v>-1.55726971039638</v>
      </c>
      <c r="N388" s="7">
        <v>3.3482778444925499E-27</v>
      </c>
      <c r="O388" s="3" t="s">
        <v>8</v>
      </c>
      <c r="Q388" s="6">
        <v>-0.35621548104225897</v>
      </c>
      <c r="R388" s="7">
        <v>9.3546590364809706E-3</v>
      </c>
      <c r="S388" s="3" t="s">
        <v>5116</v>
      </c>
      <c r="U388" s="3">
        <f t="shared" si="5"/>
        <v>2</v>
      </c>
      <c r="W388" s="2" t="s">
        <v>11417</v>
      </c>
      <c r="X388" s="2" t="s">
        <v>13059</v>
      </c>
      <c r="Y388" s="2" t="s">
        <v>16597</v>
      </c>
      <c r="Z388" s="2" t="s">
        <v>16598</v>
      </c>
      <c r="AA388" s="2" t="s">
        <v>16599</v>
      </c>
      <c r="AB388" s="2" t="s">
        <v>13067</v>
      </c>
      <c r="AC388" s="2">
        <v>269700</v>
      </c>
    </row>
    <row r="389" spans="1:29" x14ac:dyDescent="0.2">
      <c r="A389" s="2" t="s">
        <v>4052</v>
      </c>
      <c r="B389" s="2">
        <v>107515</v>
      </c>
      <c r="C389" s="2" t="s">
        <v>4053</v>
      </c>
      <c r="D389" s="10">
        <v>348.228114218683</v>
      </c>
      <c r="E389" s="52">
        <v>0.91592751428902097</v>
      </c>
      <c r="F389" s="7">
        <v>2.4396126864839199E-5</v>
      </c>
      <c r="G389" s="3" t="s">
        <v>8</v>
      </c>
      <c r="I389" s="17">
        <v>1.27447031403163</v>
      </c>
      <c r="J389" s="7">
        <v>1.4448813427803101E-4</v>
      </c>
      <c r="K389" s="3" t="s">
        <v>8</v>
      </c>
      <c r="M389" s="6">
        <v>-0.52249301445195295</v>
      </c>
      <c r="N389" s="7">
        <v>0.10996808410259599</v>
      </c>
      <c r="O389" s="3" t="s">
        <v>5116</v>
      </c>
      <c r="Q389" s="6">
        <v>-0.16395021470934201</v>
      </c>
      <c r="R389" s="7">
        <v>0.70585519065374602</v>
      </c>
      <c r="S389" s="3" t="s">
        <v>5116</v>
      </c>
      <c r="U389" s="3">
        <f t="shared" ref="U389:U452" si="6">COUNTIF(E389:S389, "YES")</f>
        <v>2</v>
      </c>
      <c r="W389" s="2" t="s">
        <v>4052</v>
      </c>
      <c r="X389" s="2" t="s">
        <v>13068</v>
      </c>
      <c r="Y389" s="2" t="s">
        <v>17442</v>
      </c>
      <c r="Z389" s="2" t="s">
        <v>4052</v>
      </c>
      <c r="AA389" s="2" t="s">
        <v>4053</v>
      </c>
      <c r="AB389" s="2" t="s">
        <v>13067</v>
      </c>
      <c r="AC389" s="2">
        <v>107515</v>
      </c>
    </row>
    <row r="390" spans="1:29" x14ac:dyDescent="0.2">
      <c r="A390" s="2" t="s">
        <v>8902</v>
      </c>
      <c r="B390" s="2">
        <v>382018</v>
      </c>
      <c r="C390" s="2" t="s">
        <v>8903</v>
      </c>
      <c r="D390" s="10">
        <v>1481.0999747312401</v>
      </c>
      <c r="E390" s="20">
        <v>0.22168980579216699</v>
      </c>
      <c r="F390" s="7">
        <v>5.5555198479682703E-2</v>
      </c>
      <c r="G390" s="3" t="s">
        <v>5116</v>
      </c>
      <c r="I390" s="17">
        <v>1.2733689078835999</v>
      </c>
      <c r="J390" s="7">
        <v>1.74064017837986E-11</v>
      </c>
      <c r="K390" s="3" t="s">
        <v>8</v>
      </c>
      <c r="M390" s="18">
        <v>-1.13867758933652</v>
      </c>
      <c r="N390" s="7">
        <v>5.8479052567382597E-12</v>
      </c>
      <c r="O390" s="3" t="s">
        <v>8</v>
      </c>
      <c r="Q390" s="6">
        <v>-8.6998487245080705E-2</v>
      </c>
      <c r="R390" s="7">
        <v>0.70020553567896904</v>
      </c>
      <c r="S390" s="3" t="s">
        <v>5116</v>
      </c>
      <c r="U390" s="3">
        <f t="shared" si="6"/>
        <v>2</v>
      </c>
      <c r="W390" s="2" t="s">
        <v>8902</v>
      </c>
      <c r="X390" s="2" t="s">
        <v>13068</v>
      </c>
      <c r="Y390" s="2" t="s">
        <v>20933</v>
      </c>
      <c r="Z390" s="2" t="s">
        <v>8902</v>
      </c>
      <c r="AA390" s="2" t="s">
        <v>20934</v>
      </c>
      <c r="AB390" s="2" t="s">
        <v>13067</v>
      </c>
      <c r="AC390" s="2">
        <v>382018</v>
      </c>
    </row>
    <row r="391" spans="1:29" x14ac:dyDescent="0.2">
      <c r="A391" s="2" t="s">
        <v>12304</v>
      </c>
      <c r="B391" s="2">
        <v>216188</v>
      </c>
      <c r="C391" s="2" t="s">
        <v>12305</v>
      </c>
      <c r="D391" s="10">
        <v>145.21158522902499</v>
      </c>
      <c r="E391" s="20">
        <v>8.0134518816765393E-2</v>
      </c>
      <c r="F391" s="7">
        <v>0.82409488940912201</v>
      </c>
      <c r="G391" s="3" t="s">
        <v>5116</v>
      </c>
      <c r="I391" s="17">
        <v>1.2712038011570199</v>
      </c>
      <c r="J391" s="7">
        <v>1.9241512595645599E-4</v>
      </c>
      <c r="K391" s="3" t="s">
        <v>8</v>
      </c>
      <c r="M391" s="18">
        <v>-1.04964783110014</v>
      </c>
      <c r="N391" s="7">
        <v>5.8072525505347404E-4</v>
      </c>
      <c r="O391" s="3" t="s">
        <v>8</v>
      </c>
      <c r="Q391" s="6">
        <v>0.14142145124011599</v>
      </c>
      <c r="R391" s="7">
        <v>0.76013546609219895</v>
      </c>
      <c r="S391" s="3" t="s">
        <v>5116</v>
      </c>
      <c r="U391" s="3">
        <f t="shared" si="6"/>
        <v>2</v>
      </c>
      <c r="W391" s="2" t="s">
        <v>12304</v>
      </c>
      <c r="X391" s="2" t="s">
        <v>13068</v>
      </c>
      <c r="Y391" s="2" t="s">
        <v>14223</v>
      </c>
      <c r="Z391" s="2" t="s">
        <v>12304</v>
      </c>
      <c r="AA391" s="2" t="s">
        <v>12305</v>
      </c>
      <c r="AB391" s="2" t="s">
        <v>13067</v>
      </c>
      <c r="AC391" s="2">
        <v>216188</v>
      </c>
    </row>
    <row r="392" spans="1:29" x14ac:dyDescent="0.2">
      <c r="A392" s="2" t="s">
        <v>4698</v>
      </c>
      <c r="B392" s="2">
        <v>78334</v>
      </c>
      <c r="C392" s="2" t="s">
        <v>4699</v>
      </c>
      <c r="D392" s="10">
        <v>616.12659470623896</v>
      </c>
      <c r="E392" s="52">
        <v>0.59799840752621702</v>
      </c>
      <c r="F392" s="7">
        <v>4.83320458239606E-3</v>
      </c>
      <c r="G392" s="3" t="s">
        <v>8</v>
      </c>
      <c r="I392" s="17">
        <v>1.27102315316729</v>
      </c>
      <c r="J392" s="7">
        <v>8.4280123620575798E-5</v>
      </c>
      <c r="K392" s="3" t="s">
        <v>8</v>
      </c>
      <c r="M392" s="18">
        <v>-1.06503366168114</v>
      </c>
      <c r="N392" s="7">
        <v>2.0555956743664399E-4</v>
      </c>
      <c r="O392" s="3" t="s">
        <v>8</v>
      </c>
      <c r="Q392" s="6">
        <v>-0.392008916040061</v>
      </c>
      <c r="R392" s="7">
        <v>0.22695175242490301</v>
      </c>
      <c r="S392" s="3" t="s">
        <v>5116</v>
      </c>
      <c r="U392" s="3">
        <f t="shared" si="6"/>
        <v>3</v>
      </c>
      <c r="W392" s="2" t="s">
        <v>4698</v>
      </c>
      <c r="X392" s="2" t="s">
        <v>13068</v>
      </c>
      <c r="Y392" s="2" t="s">
        <v>15094</v>
      </c>
      <c r="Z392" s="2" t="s">
        <v>4698</v>
      </c>
      <c r="AA392" s="2" t="s">
        <v>4699</v>
      </c>
      <c r="AB392" s="2" t="s">
        <v>13067</v>
      </c>
      <c r="AC392" s="2">
        <v>78334</v>
      </c>
    </row>
    <row r="393" spans="1:29" x14ac:dyDescent="0.2">
      <c r="A393" s="2" t="s">
        <v>3185</v>
      </c>
      <c r="B393" s="2">
        <v>16169</v>
      </c>
      <c r="C393" s="2" t="s">
        <v>3186</v>
      </c>
      <c r="D393" s="10">
        <v>232.137861574727</v>
      </c>
      <c r="E393" s="52">
        <v>1.04627287413307</v>
      </c>
      <c r="F393" s="7">
        <v>8.78858717504936E-9</v>
      </c>
      <c r="G393" s="3" t="s">
        <v>8</v>
      </c>
      <c r="I393" s="17">
        <v>1.2704528011537599</v>
      </c>
      <c r="J393" s="7">
        <v>2.93861735747689E-5</v>
      </c>
      <c r="K393" s="3" t="s">
        <v>8</v>
      </c>
      <c r="M393" s="6">
        <v>-0.40383268790968302</v>
      </c>
      <c r="N393" s="7">
        <v>0.18182188599498</v>
      </c>
      <c r="O393" s="3" t="s">
        <v>5116</v>
      </c>
      <c r="Q393" s="6">
        <v>-0.17965276088899201</v>
      </c>
      <c r="R393" s="7">
        <v>0.61943133849859799</v>
      </c>
      <c r="S393" s="3" t="s">
        <v>5116</v>
      </c>
      <c r="U393" s="3">
        <f t="shared" si="6"/>
        <v>2</v>
      </c>
      <c r="W393" s="2" t="s">
        <v>3185</v>
      </c>
      <c r="X393" s="2" t="s">
        <v>13068</v>
      </c>
      <c r="Y393" s="2" t="s">
        <v>17136</v>
      </c>
      <c r="Z393" s="2" t="s">
        <v>3185</v>
      </c>
      <c r="AA393" s="2" t="s">
        <v>3186</v>
      </c>
      <c r="AB393" s="2" t="s">
        <v>13067</v>
      </c>
      <c r="AC393" s="2">
        <v>16169</v>
      </c>
    </row>
    <row r="394" spans="1:29" x14ac:dyDescent="0.2">
      <c r="A394" s="2" t="s">
        <v>4728</v>
      </c>
      <c r="B394" s="2">
        <v>226418</v>
      </c>
      <c r="C394" s="2" t="s">
        <v>4729</v>
      </c>
      <c r="D394" s="10">
        <v>567.608969652783</v>
      </c>
      <c r="E394" s="52">
        <v>0.70431049525045397</v>
      </c>
      <c r="F394" s="7">
        <v>6.2480285686525201E-3</v>
      </c>
      <c r="G394" s="3" t="s">
        <v>8</v>
      </c>
      <c r="I394" s="17">
        <v>1.2702865527840099</v>
      </c>
      <c r="J394" s="7">
        <v>3.61959150691513E-4</v>
      </c>
      <c r="K394" s="3" t="s">
        <v>8</v>
      </c>
      <c r="M394" s="18">
        <v>-1.28778409117037</v>
      </c>
      <c r="N394" s="7">
        <v>4.66379402749213E-5</v>
      </c>
      <c r="O394" s="3" t="s">
        <v>8</v>
      </c>
      <c r="Q394" s="19">
        <v>-0.72180803363682</v>
      </c>
      <c r="R394" s="7">
        <v>3.35351027745244E-2</v>
      </c>
      <c r="S394" s="3" t="s">
        <v>8</v>
      </c>
      <c r="U394" s="3">
        <f t="shared" si="6"/>
        <v>4</v>
      </c>
      <c r="W394" s="2" t="s">
        <v>4728</v>
      </c>
      <c r="X394" s="2" t="s">
        <v>13068</v>
      </c>
      <c r="Y394" s="2" t="s">
        <v>21150</v>
      </c>
      <c r="Z394" s="2" t="s">
        <v>4728</v>
      </c>
      <c r="AA394" s="2" t="s">
        <v>4729</v>
      </c>
      <c r="AB394" s="2" t="s">
        <v>13067</v>
      </c>
      <c r="AC394" s="2">
        <v>226418</v>
      </c>
    </row>
    <row r="395" spans="1:29" x14ac:dyDescent="0.2">
      <c r="A395" s="2" t="s">
        <v>7424</v>
      </c>
      <c r="B395" s="2">
        <v>71254</v>
      </c>
      <c r="C395" s="2" t="s">
        <v>7425</v>
      </c>
      <c r="D395" s="10">
        <v>419.25345419732702</v>
      </c>
      <c r="E395" s="20">
        <v>0.49411703970915</v>
      </c>
      <c r="F395" s="7">
        <v>1.8719054369346301E-3</v>
      </c>
      <c r="G395" s="3" t="s">
        <v>5116</v>
      </c>
      <c r="I395" s="17">
        <v>1.26970524801302</v>
      </c>
      <c r="J395" s="7">
        <v>1.5567003726212601E-6</v>
      </c>
      <c r="K395" s="3" t="s">
        <v>8</v>
      </c>
      <c r="M395" s="18">
        <v>-0.58906072969470102</v>
      </c>
      <c r="N395" s="7">
        <v>1.6461937544007901E-2</v>
      </c>
      <c r="O395" s="3" t="s">
        <v>8</v>
      </c>
      <c r="Q395" s="6">
        <v>0.18652747860917401</v>
      </c>
      <c r="R395" s="7">
        <v>0.52174708422933003</v>
      </c>
      <c r="S395" s="3" t="s">
        <v>5116</v>
      </c>
      <c r="U395" s="3">
        <f t="shared" si="6"/>
        <v>2</v>
      </c>
      <c r="W395" s="2" t="s">
        <v>7424</v>
      </c>
      <c r="X395" s="2" t="s">
        <v>13068</v>
      </c>
      <c r="Y395" s="2" t="s">
        <v>18096</v>
      </c>
      <c r="Z395" s="2" t="s">
        <v>7424</v>
      </c>
      <c r="AA395" s="2" t="s">
        <v>7425</v>
      </c>
      <c r="AB395" s="2" t="s">
        <v>13067</v>
      </c>
      <c r="AC395" s="2">
        <v>71254</v>
      </c>
    </row>
    <row r="396" spans="1:29" x14ac:dyDescent="0.2">
      <c r="A396" s="2" t="s">
        <v>8979</v>
      </c>
      <c r="B396" s="2">
        <v>435965</v>
      </c>
      <c r="C396" s="2" t="s">
        <v>8980</v>
      </c>
      <c r="D396" s="10">
        <v>3895.0834317742001</v>
      </c>
      <c r="E396" s="20">
        <v>-0.20369200219785699</v>
      </c>
      <c r="F396" s="7">
        <v>6.0567496478258598E-2</v>
      </c>
      <c r="G396" s="3" t="s">
        <v>5116</v>
      </c>
      <c r="I396" s="17">
        <v>1.2692975019764401</v>
      </c>
      <c r="J396" s="7">
        <v>1.0447624937084999E-12</v>
      </c>
      <c r="K396" s="3" t="s">
        <v>8</v>
      </c>
      <c r="M396" s="18">
        <v>-0.70151980621902599</v>
      </c>
      <c r="N396" s="7">
        <v>1.14919209956092E-5</v>
      </c>
      <c r="O396" s="3" t="s">
        <v>8</v>
      </c>
      <c r="Q396" s="19">
        <v>0.77146969795527698</v>
      </c>
      <c r="R396" s="7">
        <v>1.2554132280426601E-8</v>
      </c>
      <c r="S396" s="3" t="s">
        <v>8</v>
      </c>
      <c r="U396" s="3">
        <f t="shared" si="6"/>
        <v>3</v>
      </c>
      <c r="W396" s="2" t="s">
        <v>8979</v>
      </c>
      <c r="X396" s="2" t="s">
        <v>13068</v>
      </c>
      <c r="Y396" s="2" t="s">
        <v>17519</v>
      </c>
      <c r="Z396" s="2" t="s">
        <v>8979</v>
      </c>
      <c r="AA396" s="2" t="s">
        <v>8980</v>
      </c>
      <c r="AB396" s="2" t="s">
        <v>13067</v>
      </c>
      <c r="AC396" s="2">
        <v>435965</v>
      </c>
    </row>
    <row r="397" spans="1:29" x14ac:dyDescent="0.2">
      <c r="A397" s="2" t="s">
        <v>4843</v>
      </c>
      <c r="B397" s="2" t="s">
        <v>64</v>
      </c>
      <c r="C397" s="2" t="s">
        <v>64</v>
      </c>
      <c r="D397" s="10">
        <v>261.04931365460402</v>
      </c>
      <c r="E397" s="52">
        <v>0.70724567937534</v>
      </c>
      <c r="F397" s="7">
        <v>1.1625300484923599E-2</v>
      </c>
      <c r="G397" s="3" t="s">
        <v>8</v>
      </c>
      <c r="I397" s="17">
        <v>1.2689446851891999</v>
      </c>
      <c r="J397" s="7">
        <v>5.0768583883434597E-4</v>
      </c>
      <c r="K397" s="3" t="s">
        <v>8</v>
      </c>
      <c r="M397" s="6">
        <v>-0.63035089491422702</v>
      </c>
      <c r="N397" s="7">
        <v>7.6787106045781206E-2</v>
      </c>
      <c r="O397" s="3" t="s">
        <v>5116</v>
      </c>
      <c r="Q397" s="6">
        <v>-6.8651889100370705E-2</v>
      </c>
      <c r="R397" s="7">
        <v>0.90604579270234598</v>
      </c>
      <c r="S397" s="3" t="s">
        <v>5116</v>
      </c>
      <c r="U397" s="3">
        <f t="shared" si="6"/>
        <v>2</v>
      </c>
      <c r="W397" s="2" t="s">
        <v>4843</v>
      </c>
      <c r="X397" s="2" t="s">
        <v>13059</v>
      </c>
      <c r="Y397" s="2" t="s">
        <v>21389</v>
      </c>
      <c r="Z397" s="2" t="s">
        <v>21390</v>
      </c>
      <c r="AA397" s="2" t="s">
        <v>21391</v>
      </c>
      <c r="AB397" s="2" t="s">
        <v>13335</v>
      </c>
      <c r="AC397" s="2">
        <v>58894</v>
      </c>
    </row>
    <row r="398" spans="1:29" x14ac:dyDescent="0.2">
      <c r="A398" s="2" t="s">
        <v>3344</v>
      </c>
      <c r="B398" s="2">
        <v>213391</v>
      </c>
      <c r="C398" s="2" t="s">
        <v>3345</v>
      </c>
      <c r="D398" s="10">
        <v>654.06896017537395</v>
      </c>
      <c r="E398" s="52">
        <v>0.86920275839038597</v>
      </c>
      <c r="F398" s="7">
        <v>2.9448888522572399E-8</v>
      </c>
      <c r="G398" s="3" t="s">
        <v>8</v>
      </c>
      <c r="I398" s="17">
        <v>1.2678199160416199</v>
      </c>
      <c r="J398" s="7">
        <v>3.1373453586531501E-6</v>
      </c>
      <c r="K398" s="3" t="s">
        <v>8</v>
      </c>
      <c r="M398" s="6">
        <v>-0.477774393584812</v>
      </c>
      <c r="N398" s="7">
        <v>6.6854858462459602E-2</v>
      </c>
      <c r="O398" s="3" t="s">
        <v>5116</v>
      </c>
      <c r="Q398" s="6">
        <v>-7.9157235933577902E-2</v>
      </c>
      <c r="R398" s="7">
        <v>0.82943980688527197</v>
      </c>
      <c r="S398" s="3" t="s">
        <v>5116</v>
      </c>
      <c r="U398" s="3">
        <f t="shared" si="6"/>
        <v>2</v>
      </c>
      <c r="W398" s="2" t="s">
        <v>3344</v>
      </c>
      <c r="X398" s="2" t="s">
        <v>13068</v>
      </c>
      <c r="Y398" s="2" t="s">
        <v>19279</v>
      </c>
      <c r="Z398" s="2" t="s">
        <v>3344</v>
      </c>
      <c r="AA398" s="2" t="s">
        <v>3345</v>
      </c>
      <c r="AB398" s="2" t="s">
        <v>13067</v>
      </c>
      <c r="AC398" s="2">
        <v>213391</v>
      </c>
    </row>
    <row r="399" spans="1:29" x14ac:dyDescent="0.2">
      <c r="A399" s="2" t="s">
        <v>10027</v>
      </c>
      <c r="B399" s="2">
        <v>223922</v>
      </c>
      <c r="C399" s="2" t="s">
        <v>10028</v>
      </c>
      <c r="D399" s="10">
        <v>219.60223003143901</v>
      </c>
      <c r="E399" s="20">
        <v>-0.25013456981015297</v>
      </c>
      <c r="F399" s="7">
        <v>0.19546944328152799</v>
      </c>
      <c r="G399" s="3" t="s">
        <v>5116</v>
      </c>
      <c r="I399" s="17">
        <v>1.2674360643774201</v>
      </c>
      <c r="J399" s="7">
        <v>5.0661982081135E-6</v>
      </c>
      <c r="K399" s="3" t="s">
        <v>8</v>
      </c>
      <c r="M399" s="18">
        <v>-1.9505213711940199</v>
      </c>
      <c r="N399" s="7">
        <v>1.73798588474331E-16</v>
      </c>
      <c r="O399" s="3" t="s">
        <v>8</v>
      </c>
      <c r="Q399" s="6">
        <v>-0.43295073700644698</v>
      </c>
      <c r="R399" s="7">
        <v>8.62648084940313E-2</v>
      </c>
      <c r="S399" s="3" t="s">
        <v>5116</v>
      </c>
      <c r="U399" s="3">
        <f t="shared" si="6"/>
        <v>2</v>
      </c>
      <c r="W399" s="2" t="s">
        <v>10027</v>
      </c>
      <c r="X399" s="2" t="s">
        <v>13068</v>
      </c>
      <c r="Y399" s="2" t="s">
        <v>14440</v>
      </c>
      <c r="Z399" s="2" t="s">
        <v>10027</v>
      </c>
      <c r="AA399" s="2" t="s">
        <v>10028</v>
      </c>
      <c r="AB399" s="2" t="s">
        <v>13067</v>
      </c>
      <c r="AC399" s="2">
        <v>223922</v>
      </c>
    </row>
    <row r="400" spans="1:29" x14ac:dyDescent="0.2">
      <c r="A400" s="2" t="s">
        <v>8824</v>
      </c>
      <c r="B400" s="2">
        <v>11352</v>
      </c>
      <c r="C400" s="2" t="s">
        <v>8825</v>
      </c>
      <c r="D400" s="10">
        <v>479.54027917507199</v>
      </c>
      <c r="E400" s="20">
        <v>0.30116771648152202</v>
      </c>
      <c r="F400" s="7">
        <v>5.0143980501552401E-2</v>
      </c>
      <c r="G400" s="3" t="s">
        <v>5116</v>
      </c>
      <c r="I400" s="17">
        <v>1.2672804969543601</v>
      </c>
      <c r="J400" s="7">
        <v>1.9831239279373401E-7</v>
      </c>
      <c r="K400" s="3" t="s">
        <v>8</v>
      </c>
      <c r="M400" s="18">
        <v>-1.8911313128946601</v>
      </c>
      <c r="N400" s="7">
        <v>9.2813480666412905E-20</v>
      </c>
      <c r="O400" s="3" t="s">
        <v>8</v>
      </c>
      <c r="Q400" s="19">
        <v>-0.92501853242181997</v>
      </c>
      <c r="R400" s="7">
        <v>1.2660583414448901E-6</v>
      </c>
      <c r="S400" s="3" t="s">
        <v>8</v>
      </c>
      <c r="U400" s="3">
        <f t="shared" si="6"/>
        <v>3</v>
      </c>
      <c r="W400" s="2" t="s">
        <v>8824</v>
      </c>
      <c r="X400" s="2" t="s">
        <v>13068</v>
      </c>
      <c r="Y400" s="2" t="s">
        <v>14036</v>
      </c>
      <c r="Z400" s="2" t="s">
        <v>8824</v>
      </c>
      <c r="AA400" s="2" t="s">
        <v>8825</v>
      </c>
      <c r="AB400" s="2" t="s">
        <v>13067</v>
      </c>
      <c r="AC400" s="2">
        <v>11352</v>
      </c>
    </row>
    <row r="401" spans="1:29" x14ac:dyDescent="0.2">
      <c r="A401" s="2" t="s">
        <v>9946</v>
      </c>
      <c r="B401" s="2">
        <v>12123</v>
      </c>
      <c r="C401" s="2" t="s">
        <v>9947</v>
      </c>
      <c r="D401" s="10">
        <v>624.42453188792297</v>
      </c>
      <c r="E401" s="20">
        <v>0.21766968445226001</v>
      </c>
      <c r="F401" s="7">
        <v>0.17645776475566899</v>
      </c>
      <c r="G401" s="3" t="s">
        <v>5116</v>
      </c>
      <c r="I401" s="17">
        <v>1.2661411236137901</v>
      </c>
      <c r="J401" s="7">
        <v>1.71148119861585E-7</v>
      </c>
      <c r="K401" s="3" t="s">
        <v>8</v>
      </c>
      <c r="M401" s="18">
        <v>-1.5561083396900199</v>
      </c>
      <c r="N401" s="7">
        <v>7.9002756838947401E-14</v>
      </c>
      <c r="O401" s="3" t="s">
        <v>8</v>
      </c>
      <c r="Q401" s="6">
        <v>-0.50763690052848898</v>
      </c>
      <c r="R401" s="7">
        <v>1.24956465878668E-2</v>
      </c>
      <c r="S401" s="3" t="s">
        <v>5116</v>
      </c>
      <c r="U401" s="3">
        <f t="shared" si="6"/>
        <v>2</v>
      </c>
      <c r="W401" s="2" t="s">
        <v>9946</v>
      </c>
      <c r="X401" s="2" t="s">
        <v>13068</v>
      </c>
      <c r="Y401" s="2" t="s">
        <v>17040</v>
      </c>
      <c r="Z401" s="2" t="s">
        <v>9946</v>
      </c>
      <c r="AA401" s="2" t="s">
        <v>9947</v>
      </c>
      <c r="AB401" s="2" t="s">
        <v>13067</v>
      </c>
      <c r="AC401" s="2">
        <v>12123</v>
      </c>
    </row>
    <row r="402" spans="1:29" x14ac:dyDescent="0.2">
      <c r="A402" s="2" t="s">
        <v>8152</v>
      </c>
      <c r="B402" s="2">
        <v>20541</v>
      </c>
      <c r="C402" s="2" t="s">
        <v>8153</v>
      </c>
      <c r="D402" s="10">
        <v>1332.68340661244</v>
      </c>
      <c r="E402" s="20">
        <v>0.28782041714492801</v>
      </c>
      <c r="F402" s="7">
        <v>1.37929910639001E-2</v>
      </c>
      <c r="G402" s="3" t="s">
        <v>5116</v>
      </c>
      <c r="I402" s="17">
        <v>1.2647076828066</v>
      </c>
      <c r="J402" s="7">
        <v>1.27322081409937E-10</v>
      </c>
      <c r="K402" s="3" t="s">
        <v>8</v>
      </c>
      <c r="M402" s="18">
        <v>-1.7783423797867199</v>
      </c>
      <c r="N402" s="7">
        <v>6.3033283864591198E-26</v>
      </c>
      <c r="O402" s="3" t="s">
        <v>8</v>
      </c>
      <c r="Q402" s="19">
        <v>-0.80145511412504999</v>
      </c>
      <c r="R402" s="7">
        <v>1.1095813434887499E-7</v>
      </c>
      <c r="S402" s="3" t="s">
        <v>8</v>
      </c>
      <c r="U402" s="3">
        <f t="shared" si="6"/>
        <v>3</v>
      </c>
      <c r="W402" s="2" t="s">
        <v>8152</v>
      </c>
      <c r="X402" s="2" t="s">
        <v>13068</v>
      </c>
      <c r="Y402" s="2" t="s">
        <v>19982</v>
      </c>
      <c r="Z402" s="2" t="s">
        <v>8152</v>
      </c>
      <c r="AA402" s="2" t="s">
        <v>8153</v>
      </c>
      <c r="AB402" s="2" t="s">
        <v>13067</v>
      </c>
      <c r="AC402" s="2">
        <v>20541</v>
      </c>
    </row>
    <row r="403" spans="1:29" x14ac:dyDescent="0.2">
      <c r="A403" s="2" t="s">
        <v>8914</v>
      </c>
      <c r="B403" s="2">
        <v>170439</v>
      </c>
      <c r="C403" s="2" t="s">
        <v>8915</v>
      </c>
      <c r="D403" s="10">
        <v>2273.4050269468999</v>
      </c>
      <c r="E403" s="20">
        <v>0.191736710715318</v>
      </c>
      <c r="F403" s="7">
        <v>5.6390553288817702E-2</v>
      </c>
      <c r="G403" s="3" t="s">
        <v>5116</v>
      </c>
      <c r="I403" s="17">
        <v>1.2634980046970099</v>
      </c>
      <c r="J403" s="7">
        <v>2.3755173496687399E-14</v>
      </c>
      <c r="K403" s="3" t="s">
        <v>8</v>
      </c>
      <c r="M403" s="18">
        <v>-1.0272228430163</v>
      </c>
      <c r="N403" s="7">
        <v>1.6060984155535999E-12</v>
      </c>
      <c r="O403" s="3" t="s">
        <v>8</v>
      </c>
      <c r="Q403" s="6">
        <v>4.45384509653916E-2</v>
      </c>
      <c r="R403" s="7">
        <v>0.83818368656785902</v>
      </c>
      <c r="S403" s="3" t="s">
        <v>5116</v>
      </c>
      <c r="U403" s="3">
        <f t="shared" si="6"/>
        <v>2</v>
      </c>
      <c r="W403" s="2" t="s">
        <v>8914</v>
      </c>
      <c r="X403" s="2" t="s">
        <v>13068</v>
      </c>
      <c r="Y403" s="2" t="s">
        <v>15966</v>
      </c>
      <c r="Z403" s="2" t="s">
        <v>8914</v>
      </c>
      <c r="AA403" s="2" t="s">
        <v>8915</v>
      </c>
      <c r="AB403" s="2" t="s">
        <v>13067</v>
      </c>
      <c r="AC403" s="2">
        <v>170439</v>
      </c>
    </row>
    <row r="404" spans="1:29" x14ac:dyDescent="0.2">
      <c r="A404" s="2" t="s">
        <v>10609</v>
      </c>
      <c r="B404" s="2">
        <v>114873</v>
      </c>
      <c r="C404" s="2" t="s">
        <v>10610</v>
      </c>
      <c r="D404" s="10">
        <v>839.254766116582</v>
      </c>
      <c r="E404" s="20">
        <v>0.18255881537594701</v>
      </c>
      <c r="F404" s="7">
        <v>0.322843203561889</v>
      </c>
      <c r="G404" s="3" t="s">
        <v>5116</v>
      </c>
      <c r="I404" s="17">
        <v>1.2632198504514001</v>
      </c>
      <c r="J404" s="7">
        <v>1.2576211442480501E-6</v>
      </c>
      <c r="K404" s="3" t="s">
        <v>8</v>
      </c>
      <c r="M404" s="6">
        <v>-0.56750913657527402</v>
      </c>
      <c r="N404" s="7">
        <v>1.96230393048622E-2</v>
      </c>
      <c r="O404" s="3" t="s">
        <v>5116</v>
      </c>
      <c r="Q404" s="6">
        <v>0.51315189850017695</v>
      </c>
      <c r="R404" s="7">
        <v>2.1045436029912601E-2</v>
      </c>
      <c r="S404" s="3" t="s">
        <v>5116</v>
      </c>
      <c r="U404" s="3">
        <f t="shared" si="6"/>
        <v>1</v>
      </c>
      <c r="W404" s="2" t="s">
        <v>10609</v>
      </c>
      <c r="X404" s="2" t="s">
        <v>13068</v>
      </c>
      <c r="Y404" s="2" t="s">
        <v>15793</v>
      </c>
      <c r="Z404" s="2" t="s">
        <v>10609</v>
      </c>
      <c r="AA404" s="2" t="s">
        <v>15794</v>
      </c>
      <c r="AB404" s="2" t="s">
        <v>13067</v>
      </c>
      <c r="AC404" s="2">
        <v>114873</v>
      </c>
    </row>
    <row r="405" spans="1:29" x14ac:dyDescent="0.2">
      <c r="A405" s="2" t="s">
        <v>12344</v>
      </c>
      <c r="B405" s="2">
        <v>18628</v>
      </c>
      <c r="C405" s="2" t="s">
        <v>12345</v>
      </c>
      <c r="D405" s="10">
        <v>558.63188681419194</v>
      </c>
      <c r="E405" s="20">
        <v>5.1197252279611798E-2</v>
      </c>
      <c r="F405" s="7">
        <v>0.83518417071706297</v>
      </c>
      <c r="G405" s="3" t="s">
        <v>5116</v>
      </c>
      <c r="I405" s="17">
        <v>1.26242743224217</v>
      </c>
      <c r="J405" s="7">
        <v>1.1449173766179899E-6</v>
      </c>
      <c r="K405" s="3" t="s">
        <v>8</v>
      </c>
      <c r="M405" s="18">
        <v>-1.47871714415194</v>
      </c>
      <c r="N405" s="7">
        <v>3.7276577257770599E-11</v>
      </c>
      <c r="O405" s="3" t="s">
        <v>8</v>
      </c>
      <c r="Q405" s="6">
        <v>-0.267486964189385</v>
      </c>
      <c r="R405" s="7">
        <v>0.29822709685655902</v>
      </c>
      <c r="S405" s="3" t="s">
        <v>5116</v>
      </c>
      <c r="U405" s="3">
        <f t="shared" si="6"/>
        <v>2</v>
      </c>
      <c r="W405" s="2" t="s">
        <v>12344</v>
      </c>
      <c r="X405" s="2" t="s">
        <v>13068</v>
      </c>
      <c r="Y405" s="2" t="s">
        <v>18646</v>
      </c>
      <c r="Z405" s="2" t="s">
        <v>12344</v>
      </c>
      <c r="AA405" s="2" t="s">
        <v>12345</v>
      </c>
      <c r="AB405" s="2" t="s">
        <v>13067</v>
      </c>
      <c r="AC405" s="2">
        <v>18628</v>
      </c>
    </row>
    <row r="406" spans="1:29" x14ac:dyDescent="0.2">
      <c r="A406" s="2" t="s">
        <v>4235</v>
      </c>
      <c r="B406" s="2">
        <v>233315</v>
      </c>
      <c r="C406" s="2" t="s">
        <v>4236</v>
      </c>
      <c r="D406" s="10">
        <v>632.40571437437404</v>
      </c>
      <c r="E406" s="52">
        <v>0.71174228689561003</v>
      </c>
      <c r="F406" s="7">
        <v>1.20092145599719E-4</v>
      </c>
      <c r="G406" s="3" t="s">
        <v>8</v>
      </c>
      <c r="I406" s="17">
        <v>1.25949735042004</v>
      </c>
      <c r="J406" s="7">
        <v>3.0670410511435598E-5</v>
      </c>
      <c r="K406" s="3" t="s">
        <v>8</v>
      </c>
      <c r="M406" s="6">
        <v>-0.35656433710289498</v>
      </c>
      <c r="N406" s="7">
        <v>0.24420977715380099</v>
      </c>
      <c r="O406" s="3" t="s">
        <v>5116</v>
      </c>
      <c r="Q406" s="6">
        <v>0.19119072642153701</v>
      </c>
      <c r="R406" s="7">
        <v>0.58434055127410001</v>
      </c>
      <c r="S406" s="3" t="s">
        <v>5116</v>
      </c>
      <c r="U406" s="3">
        <f t="shared" si="6"/>
        <v>2</v>
      </c>
      <c r="W406" s="2" t="s">
        <v>4235</v>
      </c>
      <c r="X406" s="2" t="s">
        <v>13068</v>
      </c>
      <c r="Y406" s="2" t="s">
        <v>17999</v>
      </c>
      <c r="Z406" s="2" t="s">
        <v>4235</v>
      </c>
      <c r="AA406" s="2" t="s">
        <v>4236</v>
      </c>
      <c r="AB406" s="2" t="s">
        <v>13067</v>
      </c>
      <c r="AC406" s="2">
        <v>233315</v>
      </c>
    </row>
    <row r="407" spans="1:29" x14ac:dyDescent="0.2">
      <c r="A407" s="2" t="s">
        <v>3954</v>
      </c>
      <c r="B407" s="2">
        <v>209032</v>
      </c>
      <c r="C407" s="2" t="s">
        <v>3955</v>
      </c>
      <c r="D407" s="10">
        <v>330.58622894840499</v>
      </c>
      <c r="E407" s="52">
        <v>0.65197314308326404</v>
      </c>
      <c r="F407" s="7">
        <v>1.15571244512731E-5</v>
      </c>
      <c r="G407" s="3" t="s">
        <v>8</v>
      </c>
      <c r="I407" s="17">
        <v>1.2584098939552999</v>
      </c>
      <c r="J407" s="7">
        <v>9.7033170190924303E-7</v>
      </c>
      <c r="K407" s="3" t="s">
        <v>8</v>
      </c>
      <c r="M407" s="18">
        <v>-0.64809145039651495</v>
      </c>
      <c r="N407" s="7">
        <v>5.8428983139272297E-3</v>
      </c>
      <c r="O407" s="3" t="s">
        <v>8</v>
      </c>
      <c r="Q407" s="6">
        <v>-4.1654699524477597E-2</v>
      </c>
      <c r="R407" s="7">
        <v>0.90837721775796298</v>
      </c>
      <c r="S407" s="3" t="s">
        <v>5116</v>
      </c>
      <c r="U407" s="3">
        <f t="shared" si="6"/>
        <v>3</v>
      </c>
      <c r="W407" s="2" t="s">
        <v>3954</v>
      </c>
      <c r="X407" s="2" t="s">
        <v>13068</v>
      </c>
      <c r="Y407" s="2" t="s">
        <v>21200</v>
      </c>
      <c r="Z407" s="2" t="s">
        <v>3954</v>
      </c>
      <c r="AA407" s="2" t="s">
        <v>3955</v>
      </c>
      <c r="AB407" s="2" t="s">
        <v>13067</v>
      </c>
      <c r="AC407" s="2">
        <v>209032</v>
      </c>
    </row>
    <row r="408" spans="1:29" x14ac:dyDescent="0.2">
      <c r="A408" s="2" t="s">
        <v>3870</v>
      </c>
      <c r="B408" s="2" t="s">
        <v>64</v>
      </c>
      <c r="C408" s="2" t="s">
        <v>64</v>
      </c>
      <c r="D408" s="10">
        <v>1504.2225882335399</v>
      </c>
      <c r="E408" s="52">
        <v>0.62239737528820105</v>
      </c>
      <c r="F408" s="7">
        <v>4.6496729083921196E-6</v>
      </c>
      <c r="G408" s="3" t="s">
        <v>8</v>
      </c>
      <c r="I408" s="17">
        <v>1.2583025393201499</v>
      </c>
      <c r="J408" s="7">
        <v>1.4509394714119201E-7</v>
      </c>
      <c r="K408" s="3" t="s">
        <v>8</v>
      </c>
      <c r="M408" s="18">
        <v>-0.98249876568517402</v>
      </c>
      <c r="N408" s="7">
        <v>3.0981907759441799E-6</v>
      </c>
      <c r="O408" s="3" t="s">
        <v>8</v>
      </c>
      <c r="Q408" s="6">
        <v>-0.346593601653228</v>
      </c>
      <c r="R408" s="7">
        <v>0.107109723849507</v>
      </c>
      <c r="S408" s="3" t="s">
        <v>5116</v>
      </c>
      <c r="U408" s="3">
        <f t="shared" si="6"/>
        <v>3</v>
      </c>
      <c r="W408" s="2" t="s">
        <v>3870</v>
      </c>
      <c r="X408" s="2" t="s">
        <v>13059</v>
      </c>
      <c r="Y408" s="2" t="s">
        <v>18966</v>
      </c>
      <c r="Z408" s="2" t="s">
        <v>18967</v>
      </c>
      <c r="AA408" s="2" t="s">
        <v>18968</v>
      </c>
      <c r="AB408" s="2" t="s">
        <v>13067</v>
      </c>
      <c r="AC408" s="2">
        <v>78825</v>
      </c>
    </row>
    <row r="409" spans="1:29" x14ac:dyDescent="0.2">
      <c r="A409" s="2" t="s">
        <v>4028</v>
      </c>
      <c r="B409" s="2">
        <v>68682</v>
      </c>
      <c r="C409" s="2" t="s">
        <v>4029</v>
      </c>
      <c r="D409" s="10">
        <v>794.83969725683698</v>
      </c>
      <c r="E409" s="52">
        <v>0.65761993946220498</v>
      </c>
      <c r="F409" s="7">
        <v>2.0538937521702299E-5</v>
      </c>
      <c r="G409" s="3" t="s">
        <v>8</v>
      </c>
      <c r="I409" s="17">
        <v>1.2577706456917499</v>
      </c>
      <c r="J409" s="7">
        <v>2.12397657406985E-6</v>
      </c>
      <c r="K409" s="3" t="s">
        <v>8</v>
      </c>
      <c r="M409" s="6">
        <v>-0.112442057377601</v>
      </c>
      <c r="N409" s="7">
        <v>0.72397014324405695</v>
      </c>
      <c r="O409" s="3" t="s">
        <v>5116</v>
      </c>
      <c r="Q409" s="6">
        <v>0.48770864885193999</v>
      </c>
      <c r="R409" s="7">
        <v>3.4085928202591799E-2</v>
      </c>
      <c r="S409" s="3" t="s">
        <v>5116</v>
      </c>
      <c r="U409" s="3">
        <f t="shared" si="6"/>
        <v>2</v>
      </c>
      <c r="W409" s="2" t="s">
        <v>4028</v>
      </c>
      <c r="X409" s="2" t="s">
        <v>13068</v>
      </c>
      <c r="Y409" s="2" t="s">
        <v>19955</v>
      </c>
      <c r="Z409" s="2" t="s">
        <v>4028</v>
      </c>
      <c r="AA409" s="2" t="s">
        <v>4029</v>
      </c>
      <c r="AB409" s="2" t="s">
        <v>13067</v>
      </c>
      <c r="AC409" s="2">
        <v>68682</v>
      </c>
    </row>
    <row r="410" spans="1:29" x14ac:dyDescent="0.2">
      <c r="A410" s="2" t="s">
        <v>11317</v>
      </c>
      <c r="B410" s="2">
        <v>232334</v>
      </c>
      <c r="C410" s="2" t="s">
        <v>11318</v>
      </c>
      <c r="D410" s="10">
        <v>524.98075434196005</v>
      </c>
      <c r="E410" s="20">
        <v>-0.122309319813125</v>
      </c>
      <c r="F410" s="7">
        <v>0.52064859970476896</v>
      </c>
      <c r="G410" s="3" t="s">
        <v>5116</v>
      </c>
      <c r="I410" s="17">
        <v>1.2574993077224399</v>
      </c>
      <c r="J410" s="7">
        <v>4.1002430534774298E-7</v>
      </c>
      <c r="K410" s="3" t="s">
        <v>8</v>
      </c>
      <c r="M410" s="18">
        <v>-2.4182742098759999</v>
      </c>
      <c r="N410" s="7">
        <v>1.18142514372041E-30</v>
      </c>
      <c r="O410" s="3" t="s">
        <v>8</v>
      </c>
      <c r="Q410" s="19">
        <v>-1.0384655823404401</v>
      </c>
      <c r="R410" s="7">
        <v>7.1741215735006599E-8</v>
      </c>
      <c r="S410" s="3" t="s">
        <v>8</v>
      </c>
      <c r="U410" s="3">
        <f t="shared" si="6"/>
        <v>3</v>
      </c>
      <c r="W410" s="2" t="s">
        <v>11317</v>
      </c>
      <c r="X410" s="2" t="s">
        <v>13068</v>
      </c>
      <c r="Y410" s="2" t="s">
        <v>21017</v>
      </c>
      <c r="Z410" s="2" t="s">
        <v>11317</v>
      </c>
      <c r="AA410" s="2" t="s">
        <v>11318</v>
      </c>
      <c r="AB410" s="2" t="s">
        <v>13067</v>
      </c>
      <c r="AC410" s="2">
        <v>232334</v>
      </c>
    </row>
    <row r="411" spans="1:29" x14ac:dyDescent="0.2">
      <c r="A411" s="2" t="s">
        <v>1832</v>
      </c>
      <c r="B411" s="2" t="s">
        <v>64</v>
      </c>
      <c r="C411" s="2" t="s">
        <v>64</v>
      </c>
      <c r="D411" s="10">
        <v>1097.3879786177799</v>
      </c>
      <c r="E411" s="52">
        <v>0.85257496094211105</v>
      </c>
      <c r="F411" s="7">
        <v>1.3711554332969E-15</v>
      </c>
      <c r="G411" s="3" t="s">
        <v>8</v>
      </c>
      <c r="I411" s="17">
        <v>1.25727004414024</v>
      </c>
      <c r="J411" s="7">
        <v>2.2808798473841101E-10</v>
      </c>
      <c r="K411" s="3" t="s">
        <v>8</v>
      </c>
      <c r="M411" s="6">
        <v>-0.21526750896017299</v>
      </c>
      <c r="N411" s="7">
        <v>0.30053383107758902</v>
      </c>
      <c r="O411" s="3" t="s">
        <v>5116</v>
      </c>
      <c r="Q411" s="6">
        <v>0.189427574237959</v>
      </c>
      <c r="R411" s="7">
        <v>0.33483344971942602</v>
      </c>
      <c r="S411" s="3" t="s">
        <v>5116</v>
      </c>
      <c r="U411" s="3">
        <f t="shared" si="6"/>
        <v>2</v>
      </c>
      <c r="W411" s="2" t="s">
        <v>1832</v>
      </c>
      <c r="X411" s="2" t="s">
        <v>13059</v>
      </c>
      <c r="Y411" s="2" t="s">
        <v>13148</v>
      </c>
      <c r="Z411" s="2" t="s">
        <v>13149</v>
      </c>
      <c r="AA411" s="2" t="s">
        <v>13150</v>
      </c>
      <c r="AB411" s="2" t="s">
        <v>13067</v>
      </c>
      <c r="AC411" s="2">
        <v>68778</v>
      </c>
    </row>
    <row r="412" spans="1:29" x14ac:dyDescent="0.2">
      <c r="A412" s="2" t="s">
        <v>7494</v>
      </c>
      <c r="B412" s="2">
        <v>71722</v>
      </c>
      <c r="C412" s="2" t="s">
        <v>7495</v>
      </c>
      <c r="D412" s="10">
        <v>799.10757818774903</v>
      </c>
      <c r="E412" s="20">
        <v>-0.34306732626112402</v>
      </c>
      <c r="F412" s="7">
        <v>2.3917585010976299E-3</v>
      </c>
      <c r="G412" s="3" t="s">
        <v>5116</v>
      </c>
      <c r="I412" s="17">
        <v>1.2566537265134301</v>
      </c>
      <c r="J412" s="7">
        <v>1.1895907545803701E-10</v>
      </c>
      <c r="K412" s="3" t="s">
        <v>8</v>
      </c>
      <c r="M412" s="18">
        <v>-1.6484584436352201</v>
      </c>
      <c r="N412" s="7">
        <v>8.985533879084E-23</v>
      </c>
      <c r="O412" s="3" t="s">
        <v>8</v>
      </c>
      <c r="Q412" s="6">
        <v>-4.8737390860658598E-2</v>
      </c>
      <c r="R412" s="7">
        <v>0.851476883307272</v>
      </c>
      <c r="S412" s="3" t="s">
        <v>5116</v>
      </c>
      <c r="U412" s="3">
        <f t="shared" si="6"/>
        <v>2</v>
      </c>
      <c r="W412" s="2" t="s">
        <v>7494</v>
      </c>
      <c r="X412" s="2" t="s">
        <v>13068</v>
      </c>
      <c r="Y412" s="2" t="s">
        <v>15218</v>
      </c>
      <c r="Z412" s="2" t="s">
        <v>7494</v>
      </c>
      <c r="AA412" s="2" t="s">
        <v>7495</v>
      </c>
      <c r="AB412" s="2" t="s">
        <v>13067</v>
      </c>
      <c r="AC412" s="2">
        <v>71722</v>
      </c>
    </row>
    <row r="413" spans="1:29" x14ac:dyDescent="0.2">
      <c r="A413" s="2" t="s">
        <v>7854</v>
      </c>
      <c r="B413" s="2">
        <v>19883</v>
      </c>
      <c r="C413" s="2" t="s">
        <v>7855</v>
      </c>
      <c r="D413" s="10">
        <v>1157.43951118526</v>
      </c>
      <c r="E413" s="20">
        <v>-0.42703521152338902</v>
      </c>
      <c r="F413" s="7">
        <v>6.5972039775135599E-3</v>
      </c>
      <c r="G413" s="3" t="s">
        <v>5116</v>
      </c>
      <c r="I413" s="17">
        <v>1.25537240547496</v>
      </c>
      <c r="J413" s="7">
        <v>1.22600748535122E-6</v>
      </c>
      <c r="K413" s="3" t="s">
        <v>8</v>
      </c>
      <c r="M413" s="18">
        <v>-2.0077287351661699</v>
      </c>
      <c r="N413" s="7">
        <v>7.2553368563275905E-20</v>
      </c>
      <c r="O413" s="3" t="s">
        <v>8</v>
      </c>
      <c r="Q413" s="6">
        <v>-0.325321118167815</v>
      </c>
      <c r="R413" s="7">
        <v>0.18032244112323201</v>
      </c>
      <c r="S413" s="3" t="s">
        <v>5116</v>
      </c>
      <c r="U413" s="3">
        <f t="shared" si="6"/>
        <v>2</v>
      </c>
      <c r="W413" s="2" t="s">
        <v>7854</v>
      </c>
      <c r="X413" s="2" t="s">
        <v>13068</v>
      </c>
      <c r="Y413" s="2" t="s">
        <v>19469</v>
      </c>
      <c r="Z413" s="2" t="s">
        <v>7854</v>
      </c>
      <c r="AA413" s="2" t="s">
        <v>7855</v>
      </c>
      <c r="AB413" s="2" t="s">
        <v>13067</v>
      </c>
      <c r="AC413" s="2">
        <v>19883</v>
      </c>
    </row>
    <row r="414" spans="1:29" x14ac:dyDescent="0.2">
      <c r="A414" s="2" t="s">
        <v>11869</v>
      </c>
      <c r="B414" s="2">
        <v>70549</v>
      </c>
      <c r="C414" s="2" t="s">
        <v>11870</v>
      </c>
      <c r="D414" s="10">
        <v>2053.6089863275702</v>
      </c>
      <c r="E414" s="20">
        <v>-5.9775729289823401E-2</v>
      </c>
      <c r="F414" s="7">
        <v>0.68590762338949995</v>
      </c>
      <c r="G414" s="3" t="s">
        <v>5116</v>
      </c>
      <c r="I414" s="17">
        <v>1.2532408346491499</v>
      </c>
      <c r="J414" s="7">
        <v>9.3488564201679406E-12</v>
      </c>
      <c r="K414" s="3" t="s">
        <v>8</v>
      </c>
      <c r="M414" s="18">
        <v>-1.73299534793522</v>
      </c>
      <c r="N414" s="7">
        <v>6.0309337125320303E-28</v>
      </c>
      <c r="O414" s="3" t="s">
        <v>8</v>
      </c>
      <c r="Q414" s="6">
        <v>-0.419978783996244</v>
      </c>
      <c r="R414" s="7">
        <v>5.1831898392839804E-3</v>
      </c>
      <c r="S414" s="3" t="s">
        <v>5116</v>
      </c>
      <c r="U414" s="3">
        <f t="shared" si="6"/>
        <v>2</v>
      </c>
      <c r="W414" s="2" t="s">
        <v>11869</v>
      </c>
      <c r="X414" s="2" t="s">
        <v>13068</v>
      </c>
      <c r="Y414" s="2" t="s">
        <v>20538</v>
      </c>
      <c r="Z414" s="2" t="s">
        <v>11869</v>
      </c>
      <c r="AA414" s="2" t="s">
        <v>11870</v>
      </c>
      <c r="AB414" s="2" t="s">
        <v>13067</v>
      </c>
      <c r="AC414" s="2">
        <v>70549</v>
      </c>
    </row>
    <row r="415" spans="1:29" x14ac:dyDescent="0.2">
      <c r="A415" s="2" t="s">
        <v>12867</v>
      </c>
      <c r="B415" s="2">
        <v>50876</v>
      </c>
      <c r="C415" s="2" t="s">
        <v>12868</v>
      </c>
      <c r="D415" s="10">
        <v>14527.637697222601</v>
      </c>
      <c r="E415" s="20">
        <v>-8.0334789756878692E-3</v>
      </c>
      <c r="F415" s="7">
        <v>0.96108471009640595</v>
      </c>
      <c r="G415" s="3" t="s">
        <v>5116</v>
      </c>
      <c r="I415" s="17">
        <v>1.25156004005305</v>
      </c>
      <c r="J415" s="7">
        <v>5.1417113955025297E-14</v>
      </c>
      <c r="K415" s="3" t="s">
        <v>8</v>
      </c>
      <c r="M415" s="18">
        <v>-1.9124549669945199</v>
      </c>
      <c r="N415" s="7">
        <v>6.10777204963191E-41</v>
      </c>
      <c r="O415" s="3" t="s">
        <v>8</v>
      </c>
      <c r="Q415" s="19">
        <v>-0.65286144796578205</v>
      </c>
      <c r="R415" s="7">
        <v>2.8633335446049501E-7</v>
      </c>
      <c r="S415" s="3" t="s">
        <v>8</v>
      </c>
      <c r="U415" s="3">
        <f t="shared" si="6"/>
        <v>3</v>
      </c>
      <c r="W415" s="2" t="s">
        <v>12867</v>
      </c>
      <c r="X415" s="2" t="s">
        <v>13068</v>
      </c>
      <c r="Y415" s="2" t="s">
        <v>20648</v>
      </c>
      <c r="Z415" s="2" t="s">
        <v>12867</v>
      </c>
      <c r="AA415" s="2" t="s">
        <v>12868</v>
      </c>
      <c r="AB415" s="2" t="s">
        <v>13067</v>
      </c>
      <c r="AC415" s="2">
        <v>50876</v>
      </c>
    </row>
    <row r="416" spans="1:29" x14ac:dyDescent="0.2">
      <c r="A416" s="2" t="s">
        <v>7846</v>
      </c>
      <c r="B416" s="2">
        <v>217692</v>
      </c>
      <c r="C416" s="2" t="s">
        <v>7847</v>
      </c>
      <c r="D416" s="10">
        <v>2071.3148183071298</v>
      </c>
      <c r="E416" s="20">
        <v>0.323095980174394</v>
      </c>
      <c r="F416" s="7">
        <v>6.4059864747100298E-3</v>
      </c>
      <c r="G416" s="3" t="s">
        <v>5116</v>
      </c>
      <c r="I416" s="17">
        <v>1.24975782395358</v>
      </c>
      <c r="J416" s="7">
        <v>6.5252148852346199E-10</v>
      </c>
      <c r="K416" s="3" t="s">
        <v>8</v>
      </c>
      <c r="M416" s="18">
        <v>-1.37325369817843</v>
      </c>
      <c r="N416" s="7">
        <v>4.3751025979838103E-15</v>
      </c>
      <c r="O416" s="3" t="s">
        <v>8</v>
      </c>
      <c r="Q416" s="6">
        <v>-0.44659185439924198</v>
      </c>
      <c r="R416" s="7">
        <v>7.2380430976226899E-3</v>
      </c>
      <c r="S416" s="3" t="s">
        <v>5116</v>
      </c>
      <c r="U416" s="3">
        <f t="shared" si="6"/>
        <v>2</v>
      </c>
      <c r="W416" s="2" t="s">
        <v>7846</v>
      </c>
      <c r="X416" s="2" t="s">
        <v>13068</v>
      </c>
      <c r="Y416" s="2" t="s">
        <v>19865</v>
      </c>
      <c r="Z416" s="2" t="s">
        <v>7846</v>
      </c>
      <c r="AA416" s="2" t="s">
        <v>7847</v>
      </c>
      <c r="AB416" s="2" t="s">
        <v>13067</v>
      </c>
      <c r="AC416" s="2">
        <v>217692</v>
      </c>
    </row>
    <row r="417" spans="1:29" x14ac:dyDescent="0.2">
      <c r="A417" s="2" t="s">
        <v>832</v>
      </c>
      <c r="B417" s="2">
        <v>75906</v>
      </c>
      <c r="C417" s="2" t="s">
        <v>833</v>
      </c>
      <c r="D417" s="10">
        <v>1333.7261483837799</v>
      </c>
      <c r="E417" s="52">
        <v>1.2148568628618299</v>
      </c>
      <c r="F417" s="7">
        <v>2.0295125503500099E-26</v>
      </c>
      <c r="G417" s="3" t="s">
        <v>8</v>
      </c>
      <c r="I417" s="17">
        <v>1.2493723584182901</v>
      </c>
      <c r="J417" s="7">
        <v>4.4113881205299497E-9</v>
      </c>
      <c r="K417" s="3" t="s">
        <v>8</v>
      </c>
      <c r="M417" s="6">
        <v>1.23493017753476E-2</v>
      </c>
      <c r="N417" s="7">
        <v>0.97454813251248595</v>
      </c>
      <c r="O417" s="3" t="s">
        <v>5116</v>
      </c>
      <c r="Q417" s="6">
        <v>4.6864797331804202E-2</v>
      </c>
      <c r="R417" s="7">
        <v>0.86984682778401601</v>
      </c>
      <c r="S417" s="3" t="s">
        <v>5116</v>
      </c>
      <c r="U417" s="3">
        <f t="shared" si="6"/>
        <v>2</v>
      </c>
      <c r="W417" s="2" t="s">
        <v>832</v>
      </c>
      <c r="X417" s="2" t="s">
        <v>13068</v>
      </c>
      <c r="Y417" s="2" t="s">
        <v>16159</v>
      </c>
      <c r="Z417" s="2" t="s">
        <v>832</v>
      </c>
      <c r="AA417" s="2" t="s">
        <v>833</v>
      </c>
      <c r="AB417" s="2" t="s">
        <v>13067</v>
      </c>
      <c r="AC417" s="2">
        <v>75906</v>
      </c>
    </row>
    <row r="418" spans="1:29" x14ac:dyDescent="0.2">
      <c r="A418" s="2" t="s">
        <v>4190</v>
      </c>
      <c r="B418" s="2">
        <v>80289</v>
      </c>
      <c r="C418" s="2" t="s">
        <v>4191</v>
      </c>
      <c r="D418" s="10">
        <v>552.19500029220501</v>
      </c>
      <c r="E418" s="52">
        <v>0.96198294690545505</v>
      </c>
      <c r="F418" s="7">
        <v>8.3564794678889806E-5</v>
      </c>
      <c r="G418" s="3" t="s">
        <v>8</v>
      </c>
      <c r="I418" s="17">
        <v>1.2463327078020501</v>
      </c>
      <c r="J418" s="7">
        <v>4.4776468181422798E-4</v>
      </c>
      <c r="K418" s="3" t="s">
        <v>8</v>
      </c>
      <c r="M418" s="18">
        <v>-0.86858760233689603</v>
      </c>
      <c r="N418" s="7">
        <v>7.8220963534618992E-3</v>
      </c>
      <c r="O418" s="3" t="s">
        <v>8</v>
      </c>
      <c r="Q418" s="6">
        <v>-0.584237841440302</v>
      </c>
      <c r="R418" s="7">
        <v>9.5266253725156805E-2</v>
      </c>
      <c r="S418" s="3" t="s">
        <v>5116</v>
      </c>
      <c r="U418" s="3">
        <f t="shared" si="6"/>
        <v>3</v>
      </c>
      <c r="W418" s="2" t="s">
        <v>4190</v>
      </c>
      <c r="X418" s="2" t="s">
        <v>13068</v>
      </c>
      <c r="Y418" s="2" t="s">
        <v>17596</v>
      </c>
      <c r="Z418" s="2" t="s">
        <v>4190</v>
      </c>
      <c r="AA418" s="2" t="s">
        <v>4191</v>
      </c>
      <c r="AB418" s="2" t="s">
        <v>13067</v>
      </c>
      <c r="AC418" s="2">
        <v>80289</v>
      </c>
    </row>
    <row r="419" spans="1:29" x14ac:dyDescent="0.2">
      <c r="A419" s="2" t="s">
        <v>4606</v>
      </c>
      <c r="B419" s="2">
        <v>329679</v>
      </c>
      <c r="C419" s="2" t="s">
        <v>4607</v>
      </c>
      <c r="D419" s="10">
        <v>241.10866873873999</v>
      </c>
      <c r="E419" s="52">
        <v>0.60222032288327398</v>
      </c>
      <c r="F419" s="7">
        <v>2.8816944817655499E-3</v>
      </c>
      <c r="G419" s="3" t="s">
        <v>8</v>
      </c>
      <c r="I419" s="17">
        <v>1.24623788720438</v>
      </c>
      <c r="J419" s="7">
        <v>7.6603798165467894E-5</v>
      </c>
      <c r="K419" s="3" t="s">
        <v>8</v>
      </c>
      <c r="M419" s="18">
        <v>-0.77092465740056104</v>
      </c>
      <c r="N419" s="7">
        <v>7.27935972178203E-3</v>
      </c>
      <c r="O419" s="3" t="s">
        <v>8</v>
      </c>
      <c r="Q419" s="6">
        <v>-0.126907093079452</v>
      </c>
      <c r="R419" s="7">
        <v>0.75936748142888</v>
      </c>
      <c r="S419" s="3" t="s">
        <v>5116</v>
      </c>
      <c r="U419" s="3">
        <f t="shared" si="6"/>
        <v>3</v>
      </c>
      <c r="W419" s="2" t="s">
        <v>4606</v>
      </c>
      <c r="X419" s="2" t="s">
        <v>13068</v>
      </c>
      <c r="Y419" s="2" t="s">
        <v>16344</v>
      </c>
      <c r="Z419" s="2" t="s">
        <v>4606</v>
      </c>
      <c r="AA419" s="2" t="s">
        <v>4607</v>
      </c>
      <c r="AB419" s="2" t="s">
        <v>13067</v>
      </c>
      <c r="AC419" s="2">
        <v>329679</v>
      </c>
    </row>
    <row r="420" spans="1:29" x14ac:dyDescent="0.2">
      <c r="A420" s="2" t="s">
        <v>7648</v>
      </c>
      <c r="B420" s="2">
        <v>67302</v>
      </c>
      <c r="C420" s="2" t="s">
        <v>7649</v>
      </c>
      <c r="D420" s="10">
        <v>2363.9922856626199</v>
      </c>
      <c r="E420" s="20">
        <v>0.27257355531342797</v>
      </c>
      <c r="F420" s="7">
        <v>3.6653038348327702E-3</v>
      </c>
      <c r="G420" s="3" t="s">
        <v>5116</v>
      </c>
      <c r="I420" s="17">
        <v>1.24586426357408</v>
      </c>
      <c r="J420" s="7">
        <v>2.5608104918329301E-14</v>
      </c>
      <c r="K420" s="3" t="s">
        <v>8</v>
      </c>
      <c r="M420" s="18">
        <v>-1.06169024428815</v>
      </c>
      <c r="N420" s="7">
        <v>1.2479287321837E-13</v>
      </c>
      <c r="O420" s="3" t="s">
        <v>8</v>
      </c>
      <c r="Q420" s="6">
        <v>-8.8399536027504597E-2</v>
      </c>
      <c r="R420" s="7">
        <v>0.63594285875557399</v>
      </c>
      <c r="S420" s="3" t="s">
        <v>5116</v>
      </c>
      <c r="U420" s="3">
        <f t="shared" si="6"/>
        <v>2</v>
      </c>
      <c r="W420" s="2" t="s">
        <v>7648</v>
      </c>
      <c r="X420" s="2" t="s">
        <v>13068</v>
      </c>
      <c r="Y420" s="2" t="s">
        <v>21193</v>
      </c>
      <c r="Z420" s="2" t="s">
        <v>7648</v>
      </c>
      <c r="AA420" s="2" t="s">
        <v>7649</v>
      </c>
      <c r="AB420" s="2" t="s">
        <v>13067</v>
      </c>
      <c r="AC420" s="2">
        <v>67302</v>
      </c>
    </row>
    <row r="421" spans="1:29" x14ac:dyDescent="0.2">
      <c r="A421" s="2" t="s">
        <v>8945</v>
      </c>
      <c r="B421" s="2">
        <v>66500</v>
      </c>
      <c r="C421" s="2" t="s">
        <v>8946</v>
      </c>
      <c r="D421" s="10">
        <v>261.56617881331601</v>
      </c>
      <c r="E421" s="20">
        <v>0.53519548455472099</v>
      </c>
      <c r="F421" s="7">
        <v>5.8928415861393801E-2</v>
      </c>
      <c r="G421" s="3" t="s">
        <v>5116</v>
      </c>
      <c r="I421" s="17">
        <v>1.2453463272505201</v>
      </c>
      <c r="J421" s="7">
        <v>6.0227903984062998E-4</v>
      </c>
      <c r="K421" s="3" t="s">
        <v>8</v>
      </c>
      <c r="M421" s="18">
        <v>-0.92156702080710895</v>
      </c>
      <c r="N421" s="7">
        <v>5.8622364443104103E-3</v>
      </c>
      <c r="O421" s="3" t="s">
        <v>8</v>
      </c>
      <c r="Q421" s="6">
        <v>-0.211416178111313</v>
      </c>
      <c r="R421" s="7">
        <v>0.66004440164435996</v>
      </c>
      <c r="S421" s="3" t="s">
        <v>5116</v>
      </c>
      <c r="U421" s="3">
        <f t="shared" si="6"/>
        <v>2</v>
      </c>
      <c r="W421" s="2" t="s">
        <v>8945</v>
      </c>
      <c r="X421" s="2" t="s">
        <v>13068</v>
      </c>
      <c r="Y421" s="2" t="s">
        <v>19930</v>
      </c>
      <c r="Z421" s="2" t="s">
        <v>8945</v>
      </c>
      <c r="AA421" s="2" t="s">
        <v>8946</v>
      </c>
      <c r="AB421" s="2" t="s">
        <v>13067</v>
      </c>
      <c r="AC421" s="2">
        <v>66500</v>
      </c>
    </row>
    <row r="422" spans="1:29" x14ac:dyDescent="0.2">
      <c r="A422" s="2" t="s">
        <v>8062</v>
      </c>
      <c r="B422" s="2">
        <v>21413</v>
      </c>
      <c r="C422" s="2" t="s">
        <v>8063</v>
      </c>
      <c r="D422" s="10">
        <v>5512.0608023533096</v>
      </c>
      <c r="E422" s="20">
        <v>0.31375729411113401</v>
      </c>
      <c r="F422" s="7">
        <v>1.10963015435387E-2</v>
      </c>
      <c r="G422" s="3" t="s">
        <v>5116</v>
      </c>
      <c r="I422" s="17">
        <v>1.2449974701909501</v>
      </c>
      <c r="J422" s="7">
        <v>2.4916618366294702E-9</v>
      </c>
      <c r="K422" s="3" t="s">
        <v>8</v>
      </c>
      <c r="M422" s="18">
        <v>-1.0698123271309199</v>
      </c>
      <c r="N422" s="7">
        <v>4.7995545270662101E-9</v>
      </c>
      <c r="O422" s="3" t="s">
        <v>8</v>
      </c>
      <c r="Q422" s="6">
        <v>-0.13857215105110399</v>
      </c>
      <c r="R422" s="7">
        <v>0.54209456311206194</v>
      </c>
      <c r="S422" s="3" t="s">
        <v>5116</v>
      </c>
      <c r="U422" s="3">
        <f t="shared" si="6"/>
        <v>2</v>
      </c>
      <c r="W422" s="2" t="s">
        <v>8062</v>
      </c>
      <c r="X422" s="2" t="s">
        <v>13068</v>
      </c>
      <c r="Y422" s="2" t="s">
        <v>20458</v>
      </c>
      <c r="Z422" s="2" t="s">
        <v>8062</v>
      </c>
      <c r="AA422" s="2" t="s">
        <v>8063</v>
      </c>
      <c r="AB422" s="2" t="s">
        <v>13067</v>
      </c>
      <c r="AC422" s="2">
        <v>21413</v>
      </c>
    </row>
    <row r="423" spans="1:29" x14ac:dyDescent="0.2">
      <c r="A423" s="2" t="s">
        <v>7584</v>
      </c>
      <c r="B423" s="2">
        <v>108686</v>
      </c>
      <c r="C423" s="2" t="s">
        <v>7585</v>
      </c>
      <c r="D423" s="10">
        <v>3482.1602018950398</v>
      </c>
      <c r="E423" s="20">
        <v>0.38128148253787297</v>
      </c>
      <c r="F423" s="7">
        <v>3.0572238783765499E-3</v>
      </c>
      <c r="G423" s="3" t="s">
        <v>5116</v>
      </c>
      <c r="I423" s="17">
        <v>1.24402498296064</v>
      </c>
      <c r="J423" s="7">
        <v>1.62350735368744E-8</v>
      </c>
      <c r="K423" s="3" t="s">
        <v>8</v>
      </c>
      <c r="M423" s="18">
        <v>-1.0837204332260499</v>
      </c>
      <c r="N423" s="7">
        <v>1.838423128999E-8</v>
      </c>
      <c r="O423" s="3" t="s">
        <v>8</v>
      </c>
      <c r="Q423" s="6">
        <v>-0.22097693280328901</v>
      </c>
      <c r="R423" s="7">
        <v>0.30506335306869897</v>
      </c>
      <c r="S423" s="3" t="s">
        <v>5116</v>
      </c>
      <c r="U423" s="3">
        <f t="shared" si="6"/>
        <v>2</v>
      </c>
      <c r="W423" s="2" t="s">
        <v>7584</v>
      </c>
      <c r="X423" s="2" t="s">
        <v>13068</v>
      </c>
      <c r="Y423" s="2" t="s">
        <v>15030</v>
      </c>
      <c r="Z423" s="2" t="s">
        <v>7584</v>
      </c>
      <c r="AA423" s="2" t="s">
        <v>7585</v>
      </c>
      <c r="AB423" s="2" t="s">
        <v>13067</v>
      </c>
      <c r="AC423" s="2">
        <v>108686</v>
      </c>
    </row>
    <row r="424" spans="1:29" x14ac:dyDescent="0.2">
      <c r="A424" s="2" t="s">
        <v>9145</v>
      </c>
      <c r="B424" s="2">
        <v>328329</v>
      </c>
      <c r="C424" s="2" t="s">
        <v>9146</v>
      </c>
      <c r="D424" s="10">
        <v>1280.1413345174999</v>
      </c>
      <c r="E424" s="20">
        <v>0.392162205379193</v>
      </c>
      <c r="F424" s="7">
        <v>7.4158881287746406E-2</v>
      </c>
      <c r="G424" s="3" t="s">
        <v>5116</v>
      </c>
      <c r="I424" s="17">
        <v>1.2434247532185401</v>
      </c>
      <c r="J424" s="7">
        <v>9.6638179010994699E-5</v>
      </c>
      <c r="K424" s="3" t="s">
        <v>8</v>
      </c>
      <c r="M424" s="18">
        <v>-1.21347368864683</v>
      </c>
      <c r="N424" s="7">
        <v>1.3532148055317599E-5</v>
      </c>
      <c r="O424" s="3" t="s">
        <v>8</v>
      </c>
      <c r="Q424" s="6">
        <v>-0.36221114080748201</v>
      </c>
      <c r="R424" s="7">
        <v>0.260329456175309</v>
      </c>
      <c r="S424" s="3" t="s">
        <v>5116</v>
      </c>
      <c r="U424" s="3">
        <f t="shared" si="6"/>
        <v>2</v>
      </c>
      <c r="W424" s="2" t="s">
        <v>9145</v>
      </c>
      <c r="X424" s="2" t="s">
        <v>13068</v>
      </c>
      <c r="Y424" s="2" t="s">
        <v>17680</v>
      </c>
      <c r="Z424" s="2" t="s">
        <v>9145</v>
      </c>
      <c r="AA424" s="2" t="s">
        <v>9146</v>
      </c>
      <c r="AB424" s="2" t="s">
        <v>13067</v>
      </c>
      <c r="AC424" s="2">
        <v>328329</v>
      </c>
    </row>
    <row r="425" spans="1:29" x14ac:dyDescent="0.2">
      <c r="A425" s="2" t="s">
        <v>3060</v>
      </c>
      <c r="B425" s="2">
        <v>13478</v>
      </c>
      <c r="C425" s="2" t="s">
        <v>3061</v>
      </c>
      <c r="D425" s="10">
        <v>573.54104833587803</v>
      </c>
      <c r="E425" s="52">
        <v>0.829418802080647</v>
      </c>
      <c r="F425" s="7">
        <v>2.4463550214623701E-9</v>
      </c>
      <c r="G425" s="3" t="s">
        <v>8</v>
      </c>
      <c r="I425" s="17">
        <v>1.24296632315653</v>
      </c>
      <c r="J425" s="7">
        <v>5.5003516334019098E-7</v>
      </c>
      <c r="K425" s="3" t="s">
        <v>8</v>
      </c>
      <c r="M425" s="6">
        <v>-0.232767105863386</v>
      </c>
      <c r="N425" s="7">
        <v>0.37552357585805102</v>
      </c>
      <c r="O425" s="3" t="s">
        <v>5116</v>
      </c>
      <c r="Q425" s="6">
        <v>0.18078041521249899</v>
      </c>
      <c r="R425" s="7">
        <v>0.49945857165292401</v>
      </c>
      <c r="S425" s="3" t="s">
        <v>5116</v>
      </c>
      <c r="U425" s="3">
        <f t="shared" si="6"/>
        <v>2</v>
      </c>
      <c r="W425" s="2" t="s">
        <v>3060</v>
      </c>
      <c r="X425" s="2" t="s">
        <v>13068</v>
      </c>
      <c r="Y425" s="2" t="s">
        <v>15769</v>
      </c>
      <c r="Z425" s="2" t="s">
        <v>3060</v>
      </c>
      <c r="AA425" s="2" t="s">
        <v>3061</v>
      </c>
      <c r="AB425" s="2" t="s">
        <v>13067</v>
      </c>
      <c r="AC425" s="2">
        <v>13478</v>
      </c>
    </row>
    <row r="426" spans="1:29" x14ac:dyDescent="0.2">
      <c r="A426" s="2" t="s">
        <v>12364</v>
      </c>
      <c r="B426" s="2">
        <v>12826</v>
      </c>
      <c r="C426" s="2" t="s">
        <v>12365</v>
      </c>
      <c r="D426" s="10">
        <v>300.575732625618</v>
      </c>
      <c r="E426" s="20">
        <v>-8.9744358003224806E-2</v>
      </c>
      <c r="F426" s="7">
        <v>0.83853896454327304</v>
      </c>
      <c r="G426" s="3" t="s">
        <v>5116</v>
      </c>
      <c r="I426" s="17">
        <v>1.24239826723804</v>
      </c>
      <c r="J426" s="7">
        <v>7.1837632632814198E-4</v>
      </c>
      <c r="K426" s="3" t="s">
        <v>8</v>
      </c>
      <c r="M426" s="18">
        <v>-0.95206451929676505</v>
      </c>
      <c r="N426" s="7">
        <v>5.0417260304515699E-3</v>
      </c>
      <c r="O426" s="3" t="s">
        <v>8</v>
      </c>
      <c r="Q426" s="6">
        <v>0.38007810594449998</v>
      </c>
      <c r="R426" s="7">
        <v>0.37468834170391802</v>
      </c>
      <c r="S426" s="3" t="s">
        <v>5116</v>
      </c>
      <c r="U426" s="3">
        <f t="shared" si="6"/>
        <v>2</v>
      </c>
      <c r="W426" s="2" t="s">
        <v>12364</v>
      </c>
      <c r="X426" s="2" t="s">
        <v>13068</v>
      </c>
      <c r="Y426" s="2" t="s">
        <v>15313</v>
      </c>
      <c r="Z426" s="2" t="s">
        <v>12364</v>
      </c>
      <c r="AA426" s="2" t="s">
        <v>12365</v>
      </c>
      <c r="AB426" s="2" t="s">
        <v>13067</v>
      </c>
      <c r="AC426" s="2">
        <v>12826</v>
      </c>
    </row>
    <row r="427" spans="1:29" x14ac:dyDescent="0.2">
      <c r="A427" s="2" t="s">
        <v>9501</v>
      </c>
      <c r="B427" s="2">
        <v>230119</v>
      </c>
      <c r="C427" s="2" t="s">
        <v>9502</v>
      </c>
      <c r="D427" s="10">
        <v>669.38826859112203</v>
      </c>
      <c r="E427" s="20">
        <v>0.35604700909138998</v>
      </c>
      <c r="F427" s="7">
        <v>0.115968545806133</v>
      </c>
      <c r="G427" s="3" t="s">
        <v>5116</v>
      </c>
      <c r="I427" s="17">
        <v>1.2415037049833699</v>
      </c>
      <c r="J427" s="7">
        <v>1.10226292430163E-4</v>
      </c>
      <c r="K427" s="3" t="s">
        <v>8</v>
      </c>
      <c r="M427" s="18">
        <v>-0.82941692583450199</v>
      </c>
      <c r="N427" s="7">
        <v>4.3680607222226202E-3</v>
      </c>
      <c r="O427" s="3" t="s">
        <v>8</v>
      </c>
      <c r="Q427" s="6">
        <v>5.6039770057480898E-2</v>
      </c>
      <c r="R427" s="7">
        <v>0.90478677910921101</v>
      </c>
      <c r="S427" s="3" t="s">
        <v>5116</v>
      </c>
      <c r="U427" s="3">
        <f t="shared" si="6"/>
        <v>2</v>
      </c>
      <c r="W427" s="2" t="s">
        <v>9501</v>
      </c>
      <c r="X427" s="2" t="s">
        <v>13068</v>
      </c>
      <c r="Y427" s="2" t="s">
        <v>21185</v>
      </c>
      <c r="Z427" s="2" t="s">
        <v>9501</v>
      </c>
      <c r="AA427" s="2" t="s">
        <v>9502</v>
      </c>
      <c r="AB427" s="2" t="s">
        <v>13067</v>
      </c>
      <c r="AC427" s="2">
        <v>230119</v>
      </c>
    </row>
    <row r="428" spans="1:29" x14ac:dyDescent="0.2">
      <c r="A428" s="2" t="s">
        <v>9831</v>
      </c>
      <c r="B428" s="2">
        <v>209225</v>
      </c>
      <c r="C428" s="2" t="s">
        <v>9832</v>
      </c>
      <c r="D428" s="10">
        <v>863.371932473269</v>
      </c>
      <c r="E428" s="20">
        <v>0.189572433226424</v>
      </c>
      <c r="F428" s="7">
        <v>0.16164628856038399</v>
      </c>
      <c r="G428" s="3" t="s">
        <v>5116</v>
      </c>
      <c r="I428" s="17">
        <v>1.2411444066625501</v>
      </c>
      <c r="J428" s="7">
        <v>3.0503630936810601E-9</v>
      </c>
      <c r="K428" s="3" t="s">
        <v>8</v>
      </c>
      <c r="M428" s="18">
        <v>-1.08981235154586</v>
      </c>
      <c r="N428" s="7">
        <v>2.5204436506988402E-9</v>
      </c>
      <c r="O428" s="3" t="s">
        <v>8</v>
      </c>
      <c r="Q428" s="6">
        <v>-3.8240378109728398E-2</v>
      </c>
      <c r="R428" s="7">
        <v>0.89368054588162305</v>
      </c>
      <c r="S428" s="3" t="s">
        <v>5116</v>
      </c>
      <c r="U428" s="3">
        <f t="shared" si="6"/>
        <v>2</v>
      </c>
      <c r="W428" s="2" t="s">
        <v>9831</v>
      </c>
      <c r="X428" s="2" t="s">
        <v>13068</v>
      </c>
      <c r="Y428" s="2" t="s">
        <v>21365</v>
      </c>
      <c r="Z428" s="2" t="s">
        <v>9831</v>
      </c>
      <c r="AA428" s="2" t="s">
        <v>9832</v>
      </c>
      <c r="AB428" s="2" t="s">
        <v>13067</v>
      </c>
      <c r="AC428" s="2">
        <v>209225</v>
      </c>
    </row>
    <row r="429" spans="1:29" x14ac:dyDescent="0.2">
      <c r="A429" s="2" t="s">
        <v>12674</v>
      </c>
      <c r="B429" s="2" t="s">
        <v>64</v>
      </c>
      <c r="C429" s="2" t="s">
        <v>64</v>
      </c>
      <c r="D429" s="10">
        <v>1433.58475788941</v>
      </c>
      <c r="E429" s="20">
        <v>2.83589743807845E-2</v>
      </c>
      <c r="F429" s="7">
        <v>0.92177444243194595</v>
      </c>
      <c r="G429" s="3" t="s">
        <v>5116</v>
      </c>
      <c r="I429" s="17">
        <v>1.2401234868500099</v>
      </c>
      <c r="J429" s="7">
        <v>1.0432151888318499E-5</v>
      </c>
      <c r="K429" s="3" t="s">
        <v>8</v>
      </c>
      <c r="M429" s="18">
        <v>-1.75058026359067</v>
      </c>
      <c r="N429" s="7">
        <v>3.14262556209439E-13</v>
      </c>
      <c r="O429" s="3" t="s">
        <v>8</v>
      </c>
      <c r="Q429" s="6">
        <v>-0.53881575112144298</v>
      </c>
      <c r="R429" s="7">
        <v>2.7065780856475801E-2</v>
      </c>
      <c r="S429" s="3" t="s">
        <v>5116</v>
      </c>
      <c r="U429" s="3">
        <f t="shared" si="6"/>
        <v>2</v>
      </c>
      <c r="W429" s="2" t="s">
        <v>12674</v>
      </c>
      <c r="X429" s="2" t="s">
        <v>13059</v>
      </c>
      <c r="Y429" s="2" t="s">
        <v>14830</v>
      </c>
      <c r="Z429" s="2" t="s">
        <v>14831</v>
      </c>
      <c r="AA429" s="2" t="s">
        <v>14832</v>
      </c>
      <c r="AB429" s="2" t="s">
        <v>13067</v>
      </c>
      <c r="AC429" s="2">
        <v>215476</v>
      </c>
    </row>
    <row r="430" spans="1:29" x14ac:dyDescent="0.2">
      <c r="A430" s="2" t="s">
        <v>3386</v>
      </c>
      <c r="B430" s="2">
        <v>27426</v>
      </c>
      <c r="C430" s="2" t="s">
        <v>3387</v>
      </c>
      <c r="D430" s="10">
        <v>471.07219991385801</v>
      </c>
      <c r="E430" s="52">
        <v>0.79947646478059897</v>
      </c>
      <c r="F430" s="7">
        <v>4.0884977612846603E-8</v>
      </c>
      <c r="G430" s="3" t="s">
        <v>8</v>
      </c>
      <c r="I430" s="17">
        <v>1.2397328924861799</v>
      </c>
      <c r="J430" s="7">
        <v>1.39521259077968E-6</v>
      </c>
      <c r="K430" s="3" t="s">
        <v>8</v>
      </c>
      <c r="M430" s="6">
        <v>-0.28557772853250901</v>
      </c>
      <c r="N430" s="7">
        <v>0.27862653923868802</v>
      </c>
      <c r="O430" s="3" t="s">
        <v>5116</v>
      </c>
      <c r="Q430" s="6">
        <v>0.154678699173074</v>
      </c>
      <c r="R430" s="7">
        <v>0.59694776214946499</v>
      </c>
      <c r="S430" s="3" t="s">
        <v>5116</v>
      </c>
      <c r="U430" s="3">
        <f t="shared" si="6"/>
        <v>2</v>
      </c>
      <c r="W430" s="2" t="s">
        <v>3386</v>
      </c>
      <c r="X430" s="2" t="s">
        <v>13068</v>
      </c>
      <c r="Y430" s="2" t="s">
        <v>18095</v>
      </c>
      <c r="Z430" s="2" t="s">
        <v>3386</v>
      </c>
      <c r="AA430" s="2" t="s">
        <v>3387</v>
      </c>
      <c r="AB430" s="2" t="s">
        <v>13067</v>
      </c>
      <c r="AC430" s="2">
        <v>27426</v>
      </c>
    </row>
    <row r="431" spans="1:29" x14ac:dyDescent="0.2">
      <c r="A431" s="2" t="s">
        <v>10907</v>
      </c>
      <c r="B431" s="2">
        <v>140780</v>
      </c>
      <c r="C431" s="2" t="s">
        <v>10908</v>
      </c>
      <c r="D431" s="10">
        <v>547.18281115988702</v>
      </c>
      <c r="E431" s="20">
        <v>0.135770281319891</v>
      </c>
      <c r="F431" s="7">
        <v>0.40176869458430697</v>
      </c>
      <c r="G431" s="3" t="s">
        <v>5116</v>
      </c>
      <c r="I431" s="17">
        <v>1.2392419004208399</v>
      </c>
      <c r="J431" s="7">
        <v>4.5289320755759501E-8</v>
      </c>
      <c r="K431" s="3" t="s">
        <v>8</v>
      </c>
      <c r="M431" s="18">
        <v>-1.1731680256103001</v>
      </c>
      <c r="N431" s="7">
        <v>2.6592839073000599E-9</v>
      </c>
      <c r="O431" s="3" t="s">
        <v>8</v>
      </c>
      <c r="Q431" s="6">
        <v>-6.9696406509351494E-2</v>
      </c>
      <c r="R431" s="7">
        <v>0.81534831123261697</v>
      </c>
      <c r="S431" s="3" t="s">
        <v>5116</v>
      </c>
      <c r="U431" s="3">
        <f t="shared" si="6"/>
        <v>2</v>
      </c>
      <c r="W431" s="2" t="s">
        <v>10907</v>
      </c>
      <c r="X431" s="2" t="s">
        <v>13068</v>
      </c>
      <c r="Y431" s="2" t="s">
        <v>14735</v>
      </c>
      <c r="Z431" s="2" t="s">
        <v>10907</v>
      </c>
      <c r="AA431" s="2" t="s">
        <v>10908</v>
      </c>
      <c r="AB431" s="2" t="s">
        <v>13067</v>
      </c>
      <c r="AC431" s="2">
        <v>140780</v>
      </c>
    </row>
    <row r="432" spans="1:29" x14ac:dyDescent="0.2">
      <c r="A432" s="2" t="s">
        <v>9531</v>
      </c>
      <c r="B432" s="2">
        <v>241589</v>
      </c>
      <c r="C432" s="2" t="s">
        <v>9532</v>
      </c>
      <c r="D432" s="10">
        <v>622.06186722222606</v>
      </c>
      <c r="E432" s="20">
        <v>0.22295473156706999</v>
      </c>
      <c r="F432" s="7">
        <v>0.118296524292477</v>
      </c>
      <c r="G432" s="3" t="s">
        <v>5116</v>
      </c>
      <c r="I432" s="17">
        <v>1.2378609498316899</v>
      </c>
      <c r="J432" s="7">
        <v>2.6970591195324999E-8</v>
      </c>
      <c r="K432" s="3" t="s">
        <v>8</v>
      </c>
      <c r="M432" s="18">
        <v>-1.34149164771898</v>
      </c>
      <c r="N432" s="7">
        <v>3.1994808755019299E-12</v>
      </c>
      <c r="O432" s="3" t="s">
        <v>8</v>
      </c>
      <c r="Q432" s="6">
        <v>-0.32658542945435598</v>
      </c>
      <c r="R432" s="7">
        <v>0.10055194127445199</v>
      </c>
      <c r="S432" s="3" t="s">
        <v>5116</v>
      </c>
      <c r="U432" s="3">
        <f t="shared" si="6"/>
        <v>2</v>
      </c>
      <c r="W432" s="2" t="s">
        <v>9531</v>
      </c>
      <c r="X432" s="2" t="s">
        <v>13068</v>
      </c>
      <c r="Y432" s="2" t="s">
        <v>15531</v>
      </c>
      <c r="Z432" s="2" t="s">
        <v>9531</v>
      </c>
      <c r="AA432" s="2" t="s">
        <v>9532</v>
      </c>
      <c r="AB432" s="2" t="s">
        <v>13067</v>
      </c>
      <c r="AC432" s="2">
        <v>241589</v>
      </c>
    </row>
    <row r="433" spans="1:29" x14ac:dyDescent="0.2">
      <c r="A433" s="2" t="s">
        <v>7913</v>
      </c>
      <c r="B433" s="2">
        <v>93842</v>
      </c>
      <c r="C433" s="2" t="s">
        <v>7914</v>
      </c>
      <c r="D433" s="10">
        <v>276.14630717100903</v>
      </c>
      <c r="E433" s="20">
        <v>0.53567561823921195</v>
      </c>
      <c r="F433" s="7">
        <v>7.8922790157716499E-3</v>
      </c>
      <c r="G433" s="3" t="s">
        <v>5116</v>
      </c>
      <c r="I433" s="17">
        <v>1.23686727906959</v>
      </c>
      <c r="J433" s="7">
        <v>7.6603798165467894E-5</v>
      </c>
      <c r="K433" s="3" t="s">
        <v>8</v>
      </c>
      <c r="M433" s="6">
        <v>-0.224309904595343</v>
      </c>
      <c r="N433" s="7">
        <v>0.51392998363835496</v>
      </c>
      <c r="O433" s="3" t="s">
        <v>5116</v>
      </c>
      <c r="Q433" s="6">
        <v>0.47688175623503498</v>
      </c>
      <c r="R433" s="7">
        <v>0.102171165819606</v>
      </c>
      <c r="S433" s="3" t="s">
        <v>5116</v>
      </c>
      <c r="U433" s="3">
        <f t="shared" si="6"/>
        <v>1</v>
      </c>
      <c r="W433" s="2" t="s">
        <v>7913</v>
      </c>
      <c r="X433" s="2" t="s">
        <v>13068</v>
      </c>
      <c r="Y433" s="2" t="s">
        <v>17128</v>
      </c>
      <c r="Z433" s="2" t="s">
        <v>7913</v>
      </c>
      <c r="AA433" s="2" t="s">
        <v>7914</v>
      </c>
      <c r="AB433" s="2" t="s">
        <v>13067</v>
      </c>
      <c r="AC433" s="2">
        <v>93842</v>
      </c>
    </row>
    <row r="434" spans="1:29" x14ac:dyDescent="0.2">
      <c r="A434" s="2" t="s">
        <v>4254</v>
      </c>
      <c r="B434" s="2">
        <v>12013</v>
      </c>
      <c r="C434" s="2" t="s">
        <v>4255</v>
      </c>
      <c r="D434" s="10">
        <v>210.353311586193</v>
      </c>
      <c r="E434" s="52">
        <v>0.95791008679930001</v>
      </c>
      <c r="F434" s="7">
        <v>1.3998319409411699E-4</v>
      </c>
      <c r="G434" s="3" t="s">
        <v>8</v>
      </c>
      <c r="I434" s="17">
        <v>1.2357843297044699</v>
      </c>
      <c r="J434" s="7">
        <v>5.7021064759005995E-4</v>
      </c>
      <c r="K434" s="3" t="s">
        <v>8</v>
      </c>
      <c r="M434" s="18">
        <v>-1.36138367499402</v>
      </c>
      <c r="N434" s="7">
        <v>1.6848904053817199E-5</v>
      </c>
      <c r="O434" s="3" t="s">
        <v>8</v>
      </c>
      <c r="Q434" s="19">
        <v>-1.0835094320888501</v>
      </c>
      <c r="R434" s="7">
        <v>7.6760917161639399E-4</v>
      </c>
      <c r="S434" s="3" t="s">
        <v>8</v>
      </c>
      <c r="U434" s="3">
        <f t="shared" si="6"/>
        <v>4</v>
      </c>
      <c r="W434" s="2" t="s">
        <v>4254</v>
      </c>
      <c r="X434" s="2" t="s">
        <v>13068</v>
      </c>
      <c r="Y434" s="2" t="s">
        <v>14570</v>
      </c>
      <c r="Z434" s="2" t="s">
        <v>4254</v>
      </c>
      <c r="AA434" s="2" t="s">
        <v>4255</v>
      </c>
      <c r="AB434" s="2" t="s">
        <v>13067</v>
      </c>
      <c r="AC434" s="2">
        <v>12013</v>
      </c>
    </row>
    <row r="435" spans="1:29" x14ac:dyDescent="0.2">
      <c r="A435" s="2" t="s">
        <v>7449</v>
      </c>
      <c r="B435" s="2">
        <v>233765</v>
      </c>
      <c r="C435" s="2" t="s">
        <v>7450</v>
      </c>
      <c r="D435" s="10">
        <v>393.10700016689401</v>
      </c>
      <c r="E435" s="20">
        <v>0.44582212988831399</v>
      </c>
      <c r="F435" s="7">
        <v>2.0585779359285901E-3</v>
      </c>
      <c r="G435" s="3" t="s">
        <v>5116</v>
      </c>
      <c r="I435" s="17">
        <v>1.2352501762252599</v>
      </c>
      <c r="J435" s="7">
        <v>4.9788532249560199E-7</v>
      </c>
      <c r="K435" s="3" t="s">
        <v>8</v>
      </c>
      <c r="M435" s="6">
        <v>-0.20041742054752701</v>
      </c>
      <c r="N435" s="7">
        <v>0.45215538285504198</v>
      </c>
      <c r="O435" s="3" t="s">
        <v>5116</v>
      </c>
      <c r="Q435" s="19">
        <v>0.58901062578941799</v>
      </c>
      <c r="R435" s="7">
        <v>3.6665363514092699E-3</v>
      </c>
      <c r="S435" s="3" t="s">
        <v>8</v>
      </c>
      <c r="U435" s="3">
        <f t="shared" si="6"/>
        <v>2</v>
      </c>
      <c r="W435" s="2" t="s">
        <v>7449</v>
      </c>
      <c r="X435" s="2" t="s">
        <v>13068</v>
      </c>
      <c r="Y435" s="2" t="s">
        <v>18789</v>
      </c>
      <c r="Z435" s="2" t="s">
        <v>7449</v>
      </c>
      <c r="AA435" s="2" t="s">
        <v>7450</v>
      </c>
      <c r="AB435" s="2" t="s">
        <v>13067</v>
      </c>
      <c r="AC435" s="2">
        <v>233765</v>
      </c>
    </row>
    <row r="436" spans="1:29" x14ac:dyDescent="0.2">
      <c r="A436" s="2" t="s">
        <v>3729</v>
      </c>
      <c r="B436" s="2">
        <v>211347</v>
      </c>
      <c r="C436" s="2" t="s">
        <v>3730</v>
      </c>
      <c r="D436" s="10">
        <v>1320.6968548002101</v>
      </c>
      <c r="E436" s="52">
        <v>0.69951595816821899</v>
      </c>
      <c r="F436" s="7">
        <v>1.23970061549435E-6</v>
      </c>
      <c r="G436" s="3" t="s">
        <v>8</v>
      </c>
      <c r="I436" s="17">
        <v>1.2320545827059299</v>
      </c>
      <c r="J436" s="7">
        <v>1.10988810907791E-6</v>
      </c>
      <c r="K436" s="3" t="s">
        <v>8</v>
      </c>
      <c r="M436" s="18">
        <v>-1.19090217985738</v>
      </c>
      <c r="N436" s="7">
        <v>6.0450145467671095E-8</v>
      </c>
      <c r="O436" s="3" t="s">
        <v>8</v>
      </c>
      <c r="Q436" s="19">
        <v>-0.65836355531967095</v>
      </c>
      <c r="R436" s="7">
        <v>1.4013610005264401E-3</v>
      </c>
      <c r="S436" s="3" t="s">
        <v>8</v>
      </c>
      <c r="U436" s="3">
        <f t="shared" si="6"/>
        <v>4</v>
      </c>
      <c r="W436" s="2" t="s">
        <v>3729</v>
      </c>
      <c r="X436" s="2" t="s">
        <v>13068</v>
      </c>
      <c r="Y436" s="2" t="s">
        <v>18516</v>
      </c>
      <c r="Z436" s="2" t="s">
        <v>3729</v>
      </c>
      <c r="AA436" s="2" t="s">
        <v>3730</v>
      </c>
      <c r="AB436" s="2" t="s">
        <v>13067</v>
      </c>
      <c r="AC436" s="2">
        <v>211347</v>
      </c>
    </row>
    <row r="437" spans="1:29" x14ac:dyDescent="0.2">
      <c r="A437" s="2" t="s">
        <v>5580</v>
      </c>
      <c r="B437" s="2">
        <v>107305</v>
      </c>
      <c r="C437" s="2" t="s">
        <v>5581</v>
      </c>
      <c r="D437" s="10">
        <v>2640.41417559313</v>
      </c>
      <c r="E437" s="20">
        <v>0.55570620841084195</v>
      </c>
      <c r="F437" s="7">
        <v>9.5363311777935794E-10</v>
      </c>
      <c r="G437" s="3" t="s">
        <v>5116</v>
      </c>
      <c r="I437" s="17">
        <v>1.2319429874899399</v>
      </c>
      <c r="J437" s="7">
        <v>2.7395159298306702E-13</v>
      </c>
      <c r="K437" s="3" t="s">
        <v>8</v>
      </c>
      <c r="M437" s="6">
        <v>-0.44101195791717901</v>
      </c>
      <c r="N437" s="7">
        <v>5.0420415060590798E-3</v>
      </c>
      <c r="O437" s="3" t="s">
        <v>5116</v>
      </c>
      <c r="Q437" s="6">
        <v>0.23522482116192001</v>
      </c>
      <c r="R437" s="7">
        <v>0.117733170237159</v>
      </c>
      <c r="S437" s="3" t="s">
        <v>5116</v>
      </c>
      <c r="U437" s="3">
        <f t="shared" si="6"/>
        <v>1</v>
      </c>
      <c r="W437" s="2" t="s">
        <v>5580</v>
      </c>
      <c r="X437" s="2" t="s">
        <v>13068</v>
      </c>
      <c r="Y437" s="2" t="s">
        <v>21038</v>
      </c>
      <c r="Z437" s="2" t="s">
        <v>5580</v>
      </c>
      <c r="AA437" s="2" t="s">
        <v>5581</v>
      </c>
      <c r="AB437" s="2" t="s">
        <v>13067</v>
      </c>
      <c r="AC437" s="2">
        <v>107305</v>
      </c>
    </row>
    <row r="438" spans="1:29" x14ac:dyDescent="0.2">
      <c r="A438" s="2" t="s">
        <v>7192</v>
      </c>
      <c r="B438" s="2">
        <v>58909</v>
      </c>
      <c r="C438" s="2" t="s">
        <v>7193</v>
      </c>
      <c r="D438" s="10">
        <v>874.67598735144099</v>
      </c>
      <c r="E438" s="20">
        <v>0.55248811742273496</v>
      </c>
      <c r="F438" s="7">
        <v>7.7702705535578898E-4</v>
      </c>
      <c r="G438" s="3" t="s">
        <v>5116</v>
      </c>
      <c r="I438" s="17">
        <v>1.2319180874343201</v>
      </c>
      <c r="J438" s="7">
        <v>7.1255032517351601E-6</v>
      </c>
      <c r="K438" s="3" t="s">
        <v>8</v>
      </c>
      <c r="M438" s="18">
        <v>-0.67680871860716396</v>
      </c>
      <c r="N438" s="7">
        <v>6.9690613816973E-3</v>
      </c>
      <c r="O438" s="3" t="s">
        <v>8</v>
      </c>
      <c r="Q438" s="6">
        <v>2.6212514044224701E-3</v>
      </c>
      <c r="R438" s="7">
        <v>0.99509897403793002</v>
      </c>
      <c r="S438" s="3" t="s">
        <v>5116</v>
      </c>
      <c r="U438" s="3">
        <f t="shared" si="6"/>
        <v>2</v>
      </c>
      <c r="W438" s="2" t="s">
        <v>7192</v>
      </c>
      <c r="X438" s="2" t="s">
        <v>13068</v>
      </c>
      <c r="Y438" s="2" t="s">
        <v>16132</v>
      </c>
      <c r="Z438" s="2" t="s">
        <v>7192</v>
      </c>
      <c r="AA438" s="2" t="s">
        <v>7193</v>
      </c>
      <c r="AB438" s="2" t="s">
        <v>13067</v>
      </c>
      <c r="AC438" s="2">
        <v>58909</v>
      </c>
    </row>
    <row r="439" spans="1:29" x14ac:dyDescent="0.2">
      <c r="A439" s="2" t="s">
        <v>10149</v>
      </c>
      <c r="B439" s="2">
        <v>66932</v>
      </c>
      <c r="C439" s="2" t="s">
        <v>10150</v>
      </c>
      <c r="D439" s="10">
        <v>1824.04214011659</v>
      </c>
      <c r="E439" s="20">
        <v>-0.141318518315658</v>
      </c>
      <c r="F439" s="7">
        <v>0.219607896536511</v>
      </c>
      <c r="G439" s="3" t="s">
        <v>5116</v>
      </c>
      <c r="I439" s="17">
        <v>1.23160994669157</v>
      </c>
      <c r="J439" s="7">
        <v>3.1280490618322601E-12</v>
      </c>
      <c r="K439" s="3" t="s">
        <v>8</v>
      </c>
      <c r="M439" s="18">
        <v>-1.18239302125974</v>
      </c>
      <c r="N439" s="7">
        <v>1.5409339100209199E-14</v>
      </c>
      <c r="O439" s="3" t="s">
        <v>8</v>
      </c>
      <c r="Q439" s="6">
        <v>0.19053544374748899</v>
      </c>
      <c r="R439" s="7">
        <v>0.25776647017736598</v>
      </c>
      <c r="S439" s="3" t="s">
        <v>5116</v>
      </c>
      <c r="U439" s="3">
        <f t="shared" si="6"/>
        <v>2</v>
      </c>
      <c r="W439" s="2" t="s">
        <v>10149</v>
      </c>
      <c r="X439" s="2" t="s">
        <v>13068</v>
      </c>
      <c r="Y439" s="2" t="s">
        <v>19344</v>
      </c>
      <c r="Z439" s="2" t="s">
        <v>10149</v>
      </c>
      <c r="AA439" s="2" t="s">
        <v>10150</v>
      </c>
      <c r="AB439" s="2" t="s">
        <v>13067</v>
      </c>
      <c r="AC439" s="2">
        <v>66932</v>
      </c>
    </row>
    <row r="440" spans="1:29" x14ac:dyDescent="0.2">
      <c r="A440" s="2" t="s">
        <v>5997</v>
      </c>
      <c r="B440" s="2">
        <v>78757</v>
      </c>
      <c r="C440" s="2" t="s">
        <v>5998</v>
      </c>
      <c r="D440" s="10">
        <v>2086.7869445000802</v>
      </c>
      <c r="E440" s="20">
        <v>0.56485476743090601</v>
      </c>
      <c r="F440" s="7">
        <v>5.1240039553839004E-7</v>
      </c>
      <c r="G440" s="3" t="s">
        <v>5116</v>
      </c>
      <c r="I440" s="17">
        <v>1.23116695433075</v>
      </c>
      <c r="J440" s="7">
        <v>1.4819769180878599E-9</v>
      </c>
      <c r="K440" s="3" t="s">
        <v>8</v>
      </c>
      <c r="M440" s="18">
        <v>-0.92144306038342005</v>
      </c>
      <c r="N440" s="7">
        <v>2.8349901203715598E-7</v>
      </c>
      <c r="O440" s="3" t="s">
        <v>8</v>
      </c>
      <c r="Q440" s="6">
        <v>-0.25513087348357699</v>
      </c>
      <c r="R440" s="7">
        <v>0.173461809205853</v>
      </c>
      <c r="S440" s="3" t="s">
        <v>5116</v>
      </c>
      <c r="U440" s="3">
        <f t="shared" si="6"/>
        <v>2</v>
      </c>
      <c r="W440" s="2" t="s">
        <v>5997</v>
      </c>
      <c r="X440" s="2" t="s">
        <v>13068</v>
      </c>
      <c r="Y440" s="2" t="s">
        <v>19405</v>
      </c>
      <c r="Z440" s="2" t="s">
        <v>5997</v>
      </c>
      <c r="AA440" s="2" t="s">
        <v>5998</v>
      </c>
      <c r="AB440" s="2" t="s">
        <v>13067</v>
      </c>
      <c r="AC440" s="2">
        <v>78757</v>
      </c>
    </row>
    <row r="441" spans="1:29" x14ac:dyDescent="0.2">
      <c r="A441" s="2" t="s">
        <v>3081</v>
      </c>
      <c r="B441" s="2">
        <v>230793</v>
      </c>
      <c r="C441" s="2" t="s">
        <v>3082</v>
      </c>
      <c r="D441" s="10">
        <v>425.83236354123102</v>
      </c>
      <c r="E441" s="52">
        <v>-0.84372373874104301</v>
      </c>
      <c r="F441" s="7">
        <v>3.4025862690383402E-9</v>
      </c>
      <c r="G441" s="3" t="s">
        <v>8</v>
      </c>
      <c r="I441" s="17">
        <v>1.2310679113410901</v>
      </c>
      <c r="J441" s="7">
        <v>1.09587152718875E-6</v>
      </c>
      <c r="K441" s="3" t="s">
        <v>8</v>
      </c>
      <c r="M441" s="18">
        <v>-1.7882406646093401</v>
      </c>
      <c r="N441" s="7">
        <v>1.00952134967229E-16</v>
      </c>
      <c r="O441" s="3" t="s">
        <v>8</v>
      </c>
      <c r="Q441" s="6">
        <v>0.28655098547278701</v>
      </c>
      <c r="R441" s="7">
        <v>0.23780039124522201</v>
      </c>
      <c r="S441" s="3" t="s">
        <v>5116</v>
      </c>
      <c r="U441" s="3">
        <f t="shared" si="6"/>
        <v>3</v>
      </c>
      <c r="W441" s="2" t="s">
        <v>3081</v>
      </c>
      <c r="X441" s="2" t="s">
        <v>13068</v>
      </c>
      <c r="Y441" s="2" t="s">
        <v>14147</v>
      </c>
      <c r="Z441" s="2" t="s">
        <v>3081</v>
      </c>
      <c r="AA441" s="2" t="s">
        <v>3082</v>
      </c>
      <c r="AB441" s="2" t="s">
        <v>13067</v>
      </c>
      <c r="AC441" s="2">
        <v>230793</v>
      </c>
    </row>
    <row r="442" spans="1:29" x14ac:dyDescent="0.2">
      <c r="A442" s="2" t="s">
        <v>9972</v>
      </c>
      <c r="B442" s="2">
        <v>170644</v>
      </c>
      <c r="C442" s="2" t="s">
        <v>9973</v>
      </c>
      <c r="D442" s="10">
        <v>1356.86096206453</v>
      </c>
      <c r="E442" s="20">
        <v>0.15702047158990701</v>
      </c>
      <c r="F442" s="7">
        <v>0.18292299125287301</v>
      </c>
      <c r="G442" s="3" t="s">
        <v>5116</v>
      </c>
      <c r="I442" s="17">
        <v>1.2307714578882401</v>
      </c>
      <c r="J442" s="7">
        <v>1.6367993695587101E-11</v>
      </c>
      <c r="K442" s="3" t="s">
        <v>8</v>
      </c>
      <c r="M442" s="18">
        <v>-1.39009278629262</v>
      </c>
      <c r="N442" s="7">
        <v>1.3711853977296999E-18</v>
      </c>
      <c r="O442" s="3" t="s">
        <v>8</v>
      </c>
      <c r="Q442" s="6">
        <v>-0.31634179999428202</v>
      </c>
      <c r="R442" s="7">
        <v>4.2853445737056003E-2</v>
      </c>
      <c r="S442" s="3" t="s">
        <v>5116</v>
      </c>
      <c r="U442" s="3">
        <f t="shared" si="6"/>
        <v>2</v>
      </c>
      <c r="W442" s="2" t="s">
        <v>9972</v>
      </c>
      <c r="X442" s="2" t="s">
        <v>13068</v>
      </c>
      <c r="Y442" s="2" t="s">
        <v>20899</v>
      </c>
      <c r="Z442" s="2" t="s">
        <v>9972</v>
      </c>
      <c r="AA442" s="2" t="s">
        <v>9973</v>
      </c>
      <c r="AB442" s="2" t="s">
        <v>13067</v>
      </c>
      <c r="AC442" s="2">
        <v>170644</v>
      </c>
    </row>
    <row r="443" spans="1:29" x14ac:dyDescent="0.2">
      <c r="A443" s="2" t="s">
        <v>1214</v>
      </c>
      <c r="B443" s="2">
        <v>74165</v>
      </c>
      <c r="C443" s="2" t="s">
        <v>1215</v>
      </c>
      <c r="D443" s="10">
        <v>248.95550978407601</v>
      </c>
      <c r="E443" s="52">
        <v>1.2278240294312299</v>
      </c>
      <c r="F443" s="7">
        <v>2.3089888377875599E-21</v>
      </c>
      <c r="G443" s="3" t="s">
        <v>8</v>
      </c>
      <c r="I443" s="17">
        <v>1.2305845701417499</v>
      </c>
      <c r="J443" s="7">
        <v>1.6130306209443201E-7</v>
      </c>
      <c r="K443" s="3" t="s">
        <v>8</v>
      </c>
      <c r="M443" s="18">
        <v>-0.86114334161429695</v>
      </c>
      <c r="N443" s="7">
        <v>3.3351590901312601E-5</v>
      </c>
      <c r="O443" s="3" t="s">
        <v>8</v>
      </c>
      <c r="Q443" s="19">
        <v>-0.85838280090376995</v>
      </c>
      <c r="R443" s="7">
        <v>3.5784394808594699E-6</v>
      </c>
      <c r="S443" s="3" t="s">
        <v>8</v>
      </c>
      <c r="U443" s="3">
        <f t="shared" si="6"/>
        <v>4</v>
      </c>
      <c r="W443" s="2" t="s">
        <v>1214</v>
      </c>
      <c r="X443" s="2" t="s">
        <v>13068</v>
      </c>
      <c r="Y443" s="2" t="s">
        <v>16267</v>
      </c>
      <c r="Z443" s="2" t="s">
        <v>1214</v>
      </c>
      <c r="AA443" s="2" t="s">
        <v>1215</v>
      </c>
      <c r="AB443" s="2" t="s">
        <v>13067</v>
      </c>
      <c r="AC443" s="2">
        <v>74165</v>
      </c>
    </row>
    <row r="444" spans="1:29" x14ac:dyDescent="0.2">
      <c r="A444" s="2" t="s">
        <v>12508</v>
      </c>
      <c r="B444" s="2">
        <v>330409</v>
      </c>
      <c r="C444" s="2" t="s">
        <v>12509</v>
      </c>
      <c r="D444" s="10">
        <v>71.546566244178806</v>
      </c>
      <c r="E444" s="20">
        <v>8.77529901640072E-2</v>
      </c>
      <c r="F444" s="7">
        <v>0.873966592804997</v>
      </c>
      <c r="G444" s="3" t="s">
        <v>5116</v>
      </c>
      <c r="I444" s="17">
        <v>1.22987172160875</v>
      </c>
      <c r="J444" s="7">
        <v>6.3394391025266804E-4</v>
      </c>
      <c r="K444" s="3" t="s">
        <v>8</v>
      </c>
      <c r="M444" s="18">
        <v>-1.4535722412247201</v>
      </c>
      <c r="N444" s="7">
        <v>1.7555942566209E-5</v>
      </c>
      <c r="O444" s="3" t="s">
        <v>8</v>
      </c>
      <c r="Q444" s="6">
        <v>-0.31145350977997099</v>
      </c>
      <c r="R444" s="7">
        <v>0.54681245353365804</v>
      </c>
      <c r="S444" s="3" t="s">
        <v>5116</v>
      </c>
      <c r="U444" s="3">
        <f t="shared" si="6"/>
        <v>2</v>
      </c>
      <c r="W444" s="2" t="s">
        <v>12508</v>
      </c>
      <c r="X444" s="2" t="s">
        <v>13068</v>
      </c>
      <c r="Y444" s="2" t="s">
        <v>15115</v>
      </c>
      <c r="Z444" s="2" t="s">
        <v>12508</v>
      </c>
      <c r="AA444" s="2" t="s">
        <v>15116</v>
      </c>
      <c r="AB444" s="2" t="s">
        <v>13067</v>
      </c>
      <c r="AC444" s="2">
        <v>330409</v>
      </c>
    </row>
    <row r="445" spans="1:29" x14ac:dyDescent="0.2">
      <c r="A445" s="2" t="s">
        <v>2762</v>
      </c>
      <c r="B445" s="2">
        <v>224624</v>
      </c>
      <c r="C445" s="2" t="s">
        <v>2763</v>
      </c>
      <c r="D445" s="10">
        <v>2663.1100282314001</v>
      </c>
      <c r="E445" s="52">
        <v>0.67582120670127999</v>
      </c>
      <c r="F445" s="7">
        <v>1.96722923935351E-10</v>
      </c>
      <c r="G445" s="3" t="s">
        <v>8</v>
      </c>
      <c r="I445" s="17">
        <v>1.2297684926739201</v>
      </c>
      <c r="J445" s="7">
        <v>3.3492736079808498E-10</v>
      </c>
      <c r="K445" s="3" t="s">
        <v>8</v>
      </c>
      <c r="M445" s="6">
        <v>-0.409434500703933</v>
      </c>
      <c r="N445" s="7">
        <v>2.79515557679656E-2</v>
      </c>
      <c r="O445" s="3" t="s">
        <v>5116</v>
      </c>
      <c r="Q445" s="6">
        <v>0.14451278526870401</v>
      </c>
      <c r="R445" s="7">
        <v>0.48514096257428202</v>
      </c>
      <c r="S445" s="3" t="s">
        <v>5116</v>
      </c>
      <c r="U445" s="3">
        <f t="shared" si="6"/>
        <v>2</v>
      </c>
      <c r="W445" s="2" t="s">
        <v>2762</v>
      </c>
      <c r="X445" s="2" t="s">
        <v>13068</v>
      </c>
      <c r="Y445" s="2" t="s">
        <v>19207</v>
      </c>
      <c r="Z445" s="2" t="s">
        <v>2762</v>
      </c>
      <c r="AA445" s="2" t="s">
        <v>2763</v>
      </c>
      <c r="AB445" s="2" t="s">
        <v>13067</v>
      </c>
      <c r="AC445" s="2">
        <v>224624</v>
      </c>
    </row>
    <row r="446" spans="1:29" x14ac:dyDescent="0.2">
      <c r="A446" s="2" t="s">
        <v>1630</v>
      </c>
      <c r="B446" s="2">
        <v>106585</v>
      </c>
      <c r="C446" s="2" t="s">
        <v>1631</v>
      </c>
      <c r="D446" s="10">
        <v>3530.4238952935302</v>
      </c>
      <c r="E446" s="52">
        <v>0.72683531618435404</v>
      </c>
      <c r="F446" s="7">
        <v>6.6588984704089694E-17</v>
      </c>
      <c r="G446" s="3" t="s">
        <v>8</v>
      </c>
      <c r="I446" s="17">
        <v>1.22963862355201</v>
      </c>
      <c r="J446" s="7">
        <v>6.0543202142032403E-14</v>
      </c>
      <c r="K446" s="3" t="s">
        <v>8</v>
      </c>
      <c r="M446" s="18">
        <v>-0.80414048261998505</v>
      </c>
      <c r="N446" s="7">
        <v>3.1537837578725598E-8</v>
      </c>
      <c r="O446" s="3" t="s">
        <v>8</v>
      </c>
      <c r="Q446" s="6">
        <v>-0.30133717525232501</v>
      </c>
      <c r="R446" s="7">
        <v>2.9063473961444802E-2</v>
      </c>
      <c r="S446" s="3" t="s">
        <v>5116</v>
      </c>
      <c r="U446" s="3">
        <f t="shared" si="6"/>
        <v>3</v>
      </c>
      <c r="W446" s="2" t="s">
        <v>1630</v>
      </c>
      <c r="X446" s="2" t="s">
        <v>13068</v>
      </c>
      <c r="Y446" s="2" t="s">
        <v>14273</v>
      </c>
      <c r="Z446" s="2" t="s">
        <v>1630</v>
      </c>
      <c r="AA446" s="2" t="s">
        <v>1631</v>
      </c>
      <c r="AB446" s="2" t="s">
        <v>13067</v>
      </c>
      <c r="AC446" s="2">
        <v>106585</v>
      </c>
    </row>
    <row r="447" spans="1:29" x14ac:dyDescent="0.2">
      <c r="A447" s="2" t="s">
        <v>5002</v>
      </c>
      <c r="B447" s="2">
        <v>56068</v>
      </c>
      <c r="C447" s="2" t="s">
        <v>5003</v>
      </c>
      <c r="D447" s="10">
        <v>123.05365653807399</v>
      </c>
      <c r="E447" s="52">
        <v>0.66003583541612698</v>
      </c>
      <c r="F447" s="7">
        <v>2.7073008503240001E-2</v>
      </c>
      <c r="G447" s="3" t="s">
        <v>8</v>
      </c>
      <c r="I447" s="17">
        <v>1.2289748450800599</v>
      </c>
      <c r="J447" s="7">
        <v>8.9955947653837405E-4</v>
      </c>
      <c r="K447" s="3" t="s">
        <v>8</v>
      </c>
      <c r="M447" s="18">
        <v>-0.86420036796802102</v>
      </c>
      <c r="N447" s="7">
        <v>1.2909923005135999E-2</v>
      </c>
      <c r="O447" s="3" t="s">
        <v>8</v>
      </c>
      <c r="Q447" s="6">
        <v>-0.295261358304091</v>
      </c>
      <c r="R447" s="7">
        <v>0.53056972004267</v>
      </c>
      <c r="S447" s="3" t="s">
        <v>5116</v>
      </c>
      <c r="U447" s="3">
        <f t="shared" si="6"/>
        <v>3</v>
      </c>
      <c r="W447" s="2" t="s">
        <v>5002</v>
      </c>
      <c r="X447" s="2" t="s">
        <v>13068</v>
      </c>
      <c r="Y447" s="2" t="s">
        <v>14252</v>
      </c>
      <c r="Z447" s="2" t="s">
        <v>5002</v>
      </c>
      <c r="AA447" s="2" t="s">
        <v>5003</v>
      </c>
      <c r="AB447" s="2" t="s">
        <v>13067</v>
      </c>
      <c r="AC447" s="2">
        <v>56068</v>
      </c>
    </row>
    <row r="448" spans="1:29" x14ac:dyDescent="0.2">
      <c r="A448" s="2" t="s">
        <v>9523</v>
      </c>
      <c r="B448" s="2">
        <v>93685</v>
      </c>
      <c r="C448" s="2" t="s">
        <v>9524</v>
      </c>
      <c r="D448" s="10">
        <v>240.43180450438899</v>
      </c>
      <c r="E448" s="20">
        <v>0.36903645892624298</v>
      </c>
      <c r="F448" s="7">
        <v>0.117805786189232</v>
      </c>
      <c r="G448" s="3" t="s">
        <v>5116</v>
      </c>
      <c r="I448" s="17">
        <v>1.2285481963932099</v>
      </c>
      <c r="J448" s="7">
        <v>1.88964116331744E-4</v>
      </c>
      <c r="K448" s="3" t="s">
        <v>8</v>
      </c>
      <c r="M448" s="18">
        <v>-1.0622007060215599</v>
      </c>
      <c r="N448" s="7">
        <v>2.6700812592835401E-4</v>
      </c>
      <c r="O448" s="3" t="s">
        <v>8</v>
      </c>
      <c r="Q448" s="6">
        <v>-0.20268896855459401</v>
      </c>
      <c r="R448" s="7">
        <v>0.60777691823018798</v>
      </c>
      <c r="S448" s="3" t="s">
        <v>5116</v>
      </c>
      <c r="U448" s="3">
        <f t="shared" si="6"/>
        <v>2</v>
      </c>
      <c r="W448" s="2" t="s">
        <v>9523</v>
      </c>
      <c r="X448" s="2" t="s">
        <v>13068</v>
      </c>
      <c r="Y448" s="2" t="s">
        <v>15991</v>
      </c>
      <c r="Z448" s="2" t="s">
        <v>9523</v>
      </c>
      <c r="AA448" s="2" t="s">
        <v>9524</v>
      </c>
      <c r="AB448" s="2" t="s">
        <v>13067</v>
      </c>
      <c r="AC448" s="2">
        <v>93685</v>
      </c>
    </row>
    <row r="449" spans="1:29" x14ac:dyDescent="0.2">
      <c r="A449" s="2" t="s">
        <v>4250</v>
      </c>
      <c r="B449" s="2">
        <v>319415</v>
      </c>
      <c r="C449" s="2" t="s">
        <v>4251</v>
      </c>
      <c r="D449" s="10">
        <v>643.01467884055705</v>
      </c>
      <c r="E449" s="52">
        <v>0.65858817263695202</v>
      </c>
      <c r="F449" s="7">
        <v>1.3646680223738201E-4</v>
      </c>
      <c r="G449" s="3" t="s">
        <v>8</v>
      </c>
      <c r="I449" s="17">
        <v>1.22769562284645</v>
      </c>
      <c r="J449" s="7">
        <v>2.0078832596502102E-5</v>
      </c>
      <c r="K449" s="3" t="s">
        <v>8</v>
      </c>
      <c r="M449" s="6">
        <v>-0.51319400478955401</v>
      </c>
      <c r="N449" s="7">
        <v>6.0636575161169597E-2</v>
      </c>
      <c r="O449" s="3" t="s">
        <v>5116</v>
      </c>
      <c r="Q449" s="6">
        <v>5.5913445419948499E-2</v>
      </c>
      <c r="R449" s="7">
        <v>0.88897205168813298</v>
      </c>
      <c r="S449" s="3" t="s">
        <v>5116</v>
      </c>
      <c r="U449" s="3">
        <f t="shared" si="6"/>
        <v>2</v>
      </c>
      <c r="W449" s="2" t="s">
        <v>4250</v>
      </c>
      <c r="X449" s="2" t="s">
        <v>13068</v>
      </c>
      <c r="Y449" s="2" t="s">
        <v>17048</v>
      </c>
      <c r="Z449" s="2" t="s">
        <v>4250</v>
      </c>
      <c r="AA449" s="2" t="s">
        <v>4251</v>
      </c>
      <c r="AB449" s="2" t="s">
        <v>13067</v>
      </c>
      <c r="AC449" s="2">
        <v>319415</v>
      </c>
    </row>
    <row r="450" spans="1:29" x14ac:dyDescent="0.2">
      <c r="A450" s="2" t="s">
        <v>2276</v>
      </c>
      <c r="B450" s="2">
        <v>18577</v>
      </c>
      <c r="C450" s="2" t="s">
        <v>2277</v>
      </c>
      <c r="D450" s="10">
        <v>4287.9329070297199</v>
      </c>
      <c r="E450" s="52">
        <v>-0.64907579035676299</v>
      </c>
      <c r="F450" s="7">
        <v>1.2456224062057401E-12</v>
      </c>
      <c r="G450" s="3" t="s">
        <v>8</v>
      </c>
      <c r="I450" s="17">
        <v>1.2262300006413001</v>
      </c>
      <c r="J450" s="7">
        <v>6.4329746513646599E-13</v>
      </c>
      <c r="K450" s="3" t="s">
        <v>8</v>
      </c>
      <c r="M450" s="18">
        <v>-2.1568616398019298</v>
      </c>
      <c r="N450" s="7">
        <v>1.6471896337247501E-49</v>
      </c>
      <c r="O450" s="3" t="s">
        <v>8</v>
      </c>
      <c r="Q450" s="6">
        <v>-0.28155584880386397</v>
      </c>
      <c r="R450" s="7">
        <v>5.4935387186480999E-2</v>
      </c>
      <c r="S450" s="3" t="s">
        <v>5116</v>
      </c>
      <c r="U450" s="3">
        <f t="shared" si="6"/>
        <v>3</v>
      </c>
      <c r="W450" s="2" t="s">
        <v>2276</v>
      </c>
      <c r="X450" s="2" t="s">
        <v>13068</v>
      </c>
      <c r="Y450" s="2" t="s">
        <v>18597</v>
      </c>
      <c r="Z450" s="2" t="s">
        <v>2276</v>
      </c>
      <c r="AA450" s="2" t="s">
        <v>2277</v>
      </c>
      <c r="AB450" s="2" t="s">
        <v>13067</v>
      </c>
      <c r="AC450" s="2">
        <v>18577</v>
      </c>
    </row>
    <row r="451" spans="1:29" x14ac:dyDescent="0.2">
      <c r="A451" s="2" t="s">
        <v>8783</v>
      </c>
      <c r="B451" s="2" t="s">
        <v>64</v>
      </c>
      <c r="C451" s="2" t="s">
        <v>64</v>
      </c>
      <c r="D451" s="10">
        <v>2138.2280467283499</v>
      </c>
      <c r="E451" s="20">
        <v>0.27306949467066499</v>
      </c>
      <c r="F451" s="7">
        <v>4.6146581629636398E-2</v>
      </c>
      <c r="G451" s="3" t="s">
        <v>5116</v>
      </c>
      <c r="I451" s="17">
        <v>1.2262293629368299</v>
      </c>
      <c r="J451" s="7">
        <v>3.52307405416828E-8</v>
      </c>
      <c r="K451" s="3" t="s">
        <v>8</v>
      </c>
      <c r="M451" s="18">
        <v>-1.6377921978563399</v>
      </c>
      <c r="N451" s="7">
        <v>8.8664385398029597E-18</v>
      </c>
      <c r="O451" s="3" t="s">
        <v>8</v>
      </c>
      <c r="Q451" s="19">
        <v>-0.68463232959017695</v>
      </c>
      <c r="R451" s="7">
        <v>1.00941882388045E-4</v>
      </c>
      <c r="S451" s="3" t="s">
        <v>8</v>
      </c>
      <c r="U451" s="3">
        <f t="shared" si="6"/>
        <v>3</v>
      </c>
      <c r="W451" s="2" t="s">
        <v>8783</v>
      </c>
      <c r="X451" s="2" t="s">
        <v>13059</v>
      </c>
      <c r="Y451" s="2" t="s">
        <v>13997</v>
      </c>
      <c r="Z451" s="2" t="s">
        <v>13998</v>
      </c>
      <c r="AA451" s="2" t="s">
        <v>13999</v>
      </c>
      <c r="AB451" s="2" t="s">
        <v>13067</v>
      </c>
      <c r="AC451" s="2">
        <v>77128</v>
      </c>
    </row>
    <row r="452" spans="1:29" x14ac:dyDescent="0.2">
      <c r="A452" s="2" t="s">
        <v>11906</v>
      </c>
      <c r="B452" s="2" t="s">
        <v>64</v>
      </c>
      <c r="C452" s="2" t="s">
        <v>64</v>
      </c>
      <c r="D452" s="10">
        <v>1271.98352543843</v>
      </c>
      <c r="E452" s="20">
        <v>-7.1674691481702094E-2</v>
      </c>
      <c r="F452" s="7">
        <v>0.69938223208497297</v>
      </c>
      <c r="G452" s="3" t="s">
        <v>5116</v>
      </c>
      <c r="I452" s="17">
        <v>1.2230493547989101</v>
      </c>
      <c r="J452" s="7">
        <v>5.5807269131929201E-8</v>
      </c>
      <c r="K452" s="3" t="s">
        <v>8</v>
      </c>
      <c r="M452" s="18">
        <v>-0.98798306677282699</v>
      </c>
      <c r="N452" s="7">
        <v>5.7806162277161603E-7</v>
      </c>
      <c r="O452" s="3" t="s">
        <v>8</v>
      </c>
      <c r="Q452" s="6">
        <v>0.30674097950778501</v>
      </c>
      <c r="R452" s="7">
        <v>0.13269454844776199</v>
      </c>
      <c r="S452" s="3" t="s">
        <v>5116</v>
      </c>
      <c r="U452" s="3">
        <f t="shared" si="6"/>
        <v>2</v>
      </c>
      <c r="W452" s="2" t="s">
        <v>11906</v>
      </c>
      <c r="X452" s="2" t="s">
        <v>13059</v>
      </c>
      <c r="Y452" s="2" t="s">
        <v>14647</v>
      </c>
      <c r="Z452" s="2" t="s">
        <v>14648</v>
      </c>
      <c r="AA452" s="2" t="s">
        <v>14649</v>
      </c>
      <c r="AB452" s="2" t="s">
        <v>13067</v>
      </c>
      <c r="AC452" s="2">
        <v>210982</v>
      </c>
    </row>
    <row r="453" spans="1:29" x14ac:dyDescent="0.2">
      <c r="A453" s="2" t="s">
        <v>1678</v>
      </c>
      <c r="B453" s="2">
        <v>19258</v>
      </c>
      <c r="C453" s="2" t="s">
        <v>1679</v>
      </c>
      <c r="D453" s="10">
        <v>545.82450770683602</v>
      </c>
      <c r="E453" s="52">
        <v>1.3500734028123</v>
      </c>
      <c r="F453" s="7">
        <v>1.3199633503644801E-16</v>
      </c>
      <c r="G453" s="3" t="s">
        <v>8</v>
      </c>
      <c r="I453" s="17">
        <v>1.2194096640127301</v>
      </c>
      <c r="J453" s="7">
        <v>1.9709333083328799E-5</v>
      </c>
      <c r="K453" s="3" t="s">
        <v>8</v>
      </c>
      <c r="M453" s="18">
        <v>-0.65362802807471598</v>
      </c>
      <c r="N453" s="7">
        <v>1.2818849300338799E-2</v>
      </c>
      <c r="O453" s="3" t="s">
        <v>8</v>
      </c>
      <c r="Q453" s="19">
        <v>-0.78429176687428603</v>
      </c>
      <c r="R453" s="7">
        <v>8.5170991720891198E-4</v>
      </c>
      <c r="S453" s="3" t="s">
        <v>8</v>
      </c>
      <c r="U453" s="3">
        <f t="shared" ref="U453:U516" si="7">COUNTIF(E453:S453, "YES")</f>
        <v>4</v>
      </c>
      <c r="W453" s="2" t="s">
        <v>1678</v>
      </c>
      <c r="X453" s="2" t="s">
        <v>13068</v>
      </c>
      <c r="Y453" s="2" t="s">
        <v>19122</v>
      </c>
      <c r="Z453" s="2" t="s">
        <v>1678</v>
      </c>
      <c r="AA453" s="2" t="s">
        <v>1679</v>
      </c>
      <c r="AB453" s="2" t="s">
        <v>13067</v>
      </c>
      <c r="AC453" s="2">
        <v>19258</v>
      </c>
    </row>
    <row r="454" spans="1:29" x14ac:dyDescent="0.2">
      <c r="A454" s="2" t="s">
        <v>2325</v>
      </c>
      <c r="B454" s="2">
        <v>71687</v>
      </c>
      <c r="C454" s="2" t="s">
        <v>2326</v>
      </c>
      <c r="D454" s="10">
        <v>2184.9310241452699</v>
      </c>
      <c r="E454" s="52">
        <v>0.66388349823444404</v>
      </c>
      <c r="F454" s="7">
        <v>1.8957638191792401E-12</v>
      </c>
      <c r="G454" s="3" t="s">
        <v>8</v>
      </c>
      <c r="I454" s="17">
        <v>1.21829338253557</v>
      </c>
      <c r="J454" s="7">
        <v>4.53315421092148E-12</v>
      </c>
      <c r="K454" s="3" t="s">
        <v>8</v>
      </c>
      <c r="M454" s="6">
        <v>-7.3345061660824107E-2</v>
      </c>
      <c r="N454" s="7">
        <v>0.73510621735653403</v>
      </c>
      <c r="O454" s="3" t="s">
        <v>5116</v>
      </c>
      <c r="Q454" s="6">
        <v>0.48106482264030598</v>
      </c>
      <c r="R454" s="7">
        <v>5.9101777610881903E-4</v>
      </c>
      <c r="S454" s="3" t="s">
        <v>5116</v>
      </c>
      <c r="U454" s="3">
        <f t="shared" si="7"/>
        <v>2</v>
      </c>
      <c r="W454" s="2" t="s">
        <v>2325</v>
      </c>
      <c r="X454" s="2" t="s">
        <v>13068</v>
      </c>
      <c r="Y454" s="2" t="s">
        <v>20613</v>
      </c>
      <c r="Z454" s="2" t="s">
        <v>2325</v>
      </c>
      <c r="AA454" s="2" t="s">
        <v>2326</v>
      </c>
      <c r="AB454" s="2" t="s">
        <v>13067</v>
      </c>
      <c r="AC454" s="2">
        <v>71687</v>
      </c>
    </row>
    <row r="455" spans="1:29" x14ac:dyDescent="0.2">
      <c r="A455" s="2" t="s">
        <v>9571</v>
      </c>
      <c r="B455" s="2">
        <v>269941</v>
      </c>
      <c r="C455" s="2" t="s">
        <v>9572</v>
      </c>
      <c r="D455" s="10">
        <v>344.447919349166</v>
      </c>
      <c r="E455" s="20">
        <v>0.26428481885299099</v>
      </c>
      <c r="F455" s="7">
        <v>0.12529298939810199</v>
      </c>
      <c r="G455" s="3" t="s">
        <v>5116</v>
      </c>
      <c r="I455" s="17">
        <v>1.2181017902650499</v>
      </c>
      <c r="J455" s="7">
        <v>3.1968135758472301E-6</v>
      </c>
      <c r="K455" s="3" t="s">
        <v>8</v>
      </c>
      <c r="M455" s="18">
        <v>-1.15070101685505</v>
      </c>
      <c r="N455" s="7">
        <v>4.1879224063981299E-7</v>
      </c>
      <c r="O455" s="3" t="s">
        <v>8</v>
      </c>
      <c r="Q455" s="6">
        <v>-0.19688404544298299</v>
      </c>
      <c r="R455" s="7">
        <v>0.48514096257428202</v>
      </c>
      <c r="S455" s="3" t="s">
        <v>5116</v>
      </c>
      <c r="U455" s="3">
        <f t="shared" si="7"/>
        <v>2</v>
      </c>
      <c r="W455" s="2" t="s">
        <v>9571</v>
      </c>
      <c r="X455" s="2" t="s">
        <v>13068</v>
      </c>
      <c r="Y455" s="2" t="s">
        <v>15213</v>
      </c>
      <c r="Z455" s="2" t="s">
        <v>9571</v>
      </c>
      <c r="AA455" s="2" t="s">
        <v>9572</v>
      </c>
      <c r="AB455" s="2" t="s">
        <v>13067</v>
      </c>
      <c r="AC455" s="2">
        <v>269941</v>
      </c>
    </row>
    <row r="456" spans="1:29" x14ac:dyDescent="0.2">
      <c r="A456" s="2" t="s">
        <v>1690</v>
      </c>
      <c r="B456" s="2">
        <v>18040</v>
      </c>
      <c r="C456" s="2" t="s">
        <v>1691</v>
      </c>
      <c r="D456" s="10">
        <v>18920.196925338401</v>
      </c>
      <c r="E456" s="52">
        <v>0.87457229436999095</v>
      </c>
      <c r="F456" s="7">
        <v>1.6421612417303001E-16</v>
      </c>
      <c r="G456" s="3" t="s">
        <v>8</v>
      </c>
      <c r="I456" s="17">
        <v>1.2180376899920899</v>
      </c>
      <c r="J456" s="7">
        <v>7.4293073922072103E-10</v>
      </c>
      <c r="K456" s="3" t="s">
        <v>8</v>
      </c>
      <c r="M456" s="18">
        <v>-0.92755207408082796</v>
      </c>
      <c r="N456" s="7">
        <v>1.01079086444113E-7</v>
      </c>
      <c r="O456" s="3" t="s">
        <v>8</v>
      </c>
      <c r="Q456" s="6">
        <v>-0.58408667845872697</v>
      </c>
      <c r="R456" s="7">
        <v>1.78395436362298E-4</v>
      </c>
      <c r="S456" s="3" t="s">
        <v>5116</v>
      </c>
      <c r="U456" s="3">
        <f t="shared" si="7"/>
        <v>3</v>
      </c>
      <c r="W456" s="2" t="s">
        <v>1690</v>
      </c>
      <c r="X456" s="2" t="s">
        <v>13068</v>
      </c>
      <c r="Y456" s="2" t="s">
        <v>18213</v>
      </c>
      <c r="Z456" s="2" t="s">
        <v>1690</v>
      </c>
      <c r="AA456" s="2" t="s">
        <v>1691</v>
      </c>
      <c r="AB456" s="2" t="s">
        <v>13067</v>
      </c>
      <c r="AC456" s="2">
        <v>18040</v>
      </c>
    </row>
    <row r="457" spans="1:29" x14ac:dyDescent="0.2">
      <c r="A457" s="2" t="s">
        <v>11234</v>
      </c>
      <c r="B457" s="2">
        <v>100504714</v>
      </c>
      <c r="C457" s="2" t="s">
        <v>11235</v>
      </c>
      <c r="D457" s="10">
        <v>106.112216151057</v>
      </c>
      <c r="E457" s="20">
        <v>-0.18065367329121099</v>
      </c>
      <c r="F457" s="7">
        <v>0.50151917140715196</v>
      </c>
      <c r="G457" s="3" t="s">
        <v>5116</v>
      </c>
      <c r="I457" s="17">
        <v>1.21792755584554</v>
      </c>
      <c r="J457" s="7">
        <v>1.7554388313889701E-4</v>
      </c>
      <c r="K457" s="3" t="s">
        <v>8</v>
      </c>
      <c r="M457" s="18">
        <v>-1.44263939562396</v>
      </c>
      <c r="N457" s="7">
        <v>2.6557099148321701E-7</v>
      </c>
      <c r="O457" s="3" t="s">
        <v>8</v>
      </c>
      <c r="Q457" s="6">
        <v>-4.4058166487212502E-2</v>
      </c>
      <c r="R457" s="7">
        <v>0.92650415020714305</v>
      </c>
      <c r="S457" s="3" t="s">
        <v>5116</v>
      </c>
      <c r="U457" s="3">
        <f t="shared" si="7"/>
        <v>2</v>
      </c>
      <c r="W457" s="2" t="s">
        <v>11234</v>
      </c>
      <c r="X457" s="2" t="s">
        <v>13068</v>
      </c>
      <c r="Y457" s="2" t="s">
        <v>16611</v>
      </c>
      <c r="Z457" s="2" t="s">
        <v>11234</v>
      </c>
      <c r="AA457" s="2" t="s">
        <v>11235</v>
      </c>
      <c r="AB457" s="2" t="s">
        <v>13063</v>
      </c>
      <c r="AC457" s="2">
        <v>100504714</v>
      </c>
    </row>
    <row r="458" spans="1:29" x14ac:dyDescent="0.2">
      <c r="A458" s="2" t="s">
        <v>6619</v>
      </c>
      <c r="B458" s="2">
        <v>110829</v>
      </c>
      <c r="C458" s="2" t="s">
        <v>6620</v>
      </c>
      <c r="D458" s="10">
        <v>1607.1580177631099</v>
      </c>
      <c r="E458" s="20">
        <v>0.49367110081642801</v>
      </c>
      <c r="F458" s="7">
        <v>5.1394182170674002E-5</v>
      </c>
      <c r="G458" s="3" t="s">
        <v>5116</v>
      </c>
      <c r="I458" s="17">
        <v>1.21349493970678</v>
      </c>
      <c r="J458" s="7">
        <v>1.89557165351342E-8</v>
      </c>
      <c r="K458" s="3" t="s">
        <v>8</v>
      </c>
      <c r="M458" s="18">
        <v>-1.2473057174929201</v>
      </c>
      <c r="N458" s="7">
        <v>2.6287443003622399E-11</v>
      </c>
      <c r="O458" s="3" t="s">
        <v>8</v>
      </c>
      <c r="Q458" s="6">
        <v>-0.52748187860256202</v>
      </c>
      <c r="R458" s="7">
        <v>2.6181477743165899E-3</v>
      </c>
      <c r="S458" s="3" t="s">
        <v>5116</v>
      </c>
      <c r="U458" s="3">
        <f t="shared" si="7"/>
        <v>2</v>
      </c>
      <c r="W458" s="2" t="s">
        <v>6619</v>
      </c>
      <c r="X458" s="2" t="s">
        <v>13068</v>
      </c>
      <c r="Y458" s="2" t="s">
        <v>17455</v>
      </c>
      <c r="Z458" s="2" t="s">
        <v>6619</v>
      </c>
      <c r="AA458" s="2" t="s">
        <v>6620</v>
      </c>
      <c r="AB458" s="2" t="s">
        <v>13067</v>
      </c>
      <c r="AC458" s="2">
        <v>110829</v>
      </c>
    </row>
    <row r="459" spans="1:29" x14ac:dyDescent="0.2">
      <c r="A459" s="2" t="s">
        <v>3213</v>
      </c>
      <c r="B459" s="2">
        <v>100043072</v>
      </c>
      <c r="C459" s="2" t="s">
        <v>3214</v>
      </c>
      <c r="D459" s="10">
        <v>9284.1476100427299</v>
      </c>
      <c r="E459" s="52">
        <v>0.58779332867061096</v>
      </c>
      <c r="F459" s="7">
        <v>1.16640542193323E-8</v>
      </c>
      <c r="G459" s="3" t="s">
        <v>8</v>
      </c>
      <c r="I459" s="17">
        <v>1.21225061093192</v>
      </c>
      <c r="J459" s="7">
        <v>1.5676489485986201E-10</v>
      </c>
      <c r="K459" s="3" t="s">
        <v>8</v>
      </c>
      <c r="M459" s="18">
        <v>-1.2048721387633601</v>
      </c>
      <c r="N459" s="7">
        <v>2.5719262782433301E-13</v>
      </c>
      <c r="O459" s="3" t="s">
        <v>8</v>
      </c>
      <c r="Q459" s="6">
        <v>-0.58041485650205804</v>
      </c>
      <c r="R459" s="7">
        <v>9.6178542169801106E-5</v>
      </c>
      <c r="S459" s="3" t="s">
        <v>5116</v>
      </c>
      <c r="U459" s="3">
        <f t="shared" si="7"/>
        <v>3</v>
      </c>
      <c r="W459" s="2" t="s">
        <v>3213</v>
      </c>
      <c r="X459" s="2" t="s">
        <v>13068</v>
      </c>
      <c r="Y459" s="2" t="s">
        <v>13958</v>
      </c>
      <c r="Z459" s="2" t="s">
        <v>3213</v>
      </c>
      <c r="AA459" s="2" t="s">
        <v>3214</v>
      </c>
      <c r="AB459" s="2" t="s">
        <v>13063</v>
      </c>
      <c r="AC459" s="2">
        <v>100043072</v>
      </c>
    </row>
    <row r="460" spans="1:29" x14ac:dyDescent="0.2">
      <c r="A460" s="2" t="s">
        <v>3742</v>
      </c>
      <c r="B460" s="2" t="s">
        <v>64</v>
      </c>
      <c r="C460" s="2" t="s">
        <v>64</v>
      </c>
      <c r="D460" s="10">
        <v>713.44748829349601</v>
      </c>
      <c r="E460" s="52">
        <v>0.69658682257143001</v>
      </c>
      <c r="F460" s="7">
        <v>1.37977553148568E-6</v>
      </c>
      <c r="G460" s="3" t="s">
        <v>8</v>
      </c>
      <c r="I460" s="17">
        <v>1.2118075314944501</v>
      </c>
      <c r="J460" s="7">
        <v>1.76676888500591E-6</v>
      </c>
      <c r="K460" s="3" t="s">
        <v>8</v>
      </c>
      <c r="M460" s="6">
        <v>-0.379901137176962</v>
      </c>
      <c r="N460" s="7">
        <v>0.12679834099736301</v>
      </c>
      <c r="O460" s="3" t="s">
        <v>5116</v>
      </c>
      <c r="Q460" s="6">
        <v>0.13531957174605799</v>
      </c>
      <c r="R460" s="7">
        <v>0.647650523483708</v>
      </c>
      <c r="S460" s="3" t="s">
        <v>5116</v>
      </c>
      <c r="U460" s="3">
        <f t="shared" si="7"/>
        <v>2</v>
      </c>
      <c r="W460" s="2" t="s">
        <v>3742</v>
      </c>
      <c r="X460" s="2" t="s">
        <v>13059</v>
      </c>
      <c r="Y460" s="2" t="s">
        <v>13689</v>
      </c>
      <c r="Z460" s="2" t="s">
        <v>13690</v>
      </c>
      <c r="AA460" s="2" t="s">
        <v>13691</v>
      </c>
      <c r="AB460" s="2" t="s">
        <v>13067</v>
      </c>
      <c r="AC460" s="2">
        <v>74347</v>
      </c>
    </row>
    <row r="461" spans="1:29" x14ac:dyDescent="0.2">
      <c r="A461" s="2" t="s">
        <v>10033</v>
      </c>
      <c r="B461" s="2">
        <v>27059</v>
      </c>
      <c r="C461" s="2" t="s">
        <v>10034</v>
      </c>
      <c r="D461" s="10">
        <v>468.20568295693101</v>
      </c>
      <c r="E461" s="20">
        <v>0.30027191754910798</v>
      </c>
      <c r="F461" s="7">
        <v>0.19593664502144101</v>
      </c>
      <c r="G461" s="3" t="s">
        <v>5116</v>
      </c>
      <c r="I461" s="17">
        <v>1.21057252485037</v>
      </c>
      <c r="J461" s="7">
        <v>1.5762749730239799E-4</v>
      </c>
      <c r="K461" s="3" t="s">
        <v>8</v>
      </c>
      <c r="M461" s="18">
        <v>-1.02869642431348</v>
      </c>
      <c r="N461" s="7">
        <v>2.8170253370347599E-4</v>
      </c>
      <c r="O461" s="3" t="s">
        <v>8</v>
      </c>
      <c r="Q461" s="6">
        <v>-0.11839581701222</v>
      </c>
      <c r="R461" s="7">
        <v>0.78153397750538001</v>
      </c>
      <c r="S461" s="3" t="s">
        <v>5116</v>
      </c>
      <c r="U461" s="3">
        <f t="shared" si="7"/>
        <v>2</v>
      </c>
      <c r="W461" s="2" t="s">
        <v>10033</v>
      </c>
      <c r="X461" s="2" t="s">
        <v>13068</v>
      </c>
      <c r="Y461" s="2" t="s">
        <v>19823</v>
      </c>
      <c r="Z461" s="2" t="s">
        <v>10033</v>
      </c>
      <c r="AA461" s="2" t="s">
        <v>10034</v>
      </c>
      <c r="AB461" s="2" t="s">
        <v>13067</v>
      </c>
      <c r="AC461" s="2">
        <v>27059</v>
      </c>
    </row>
    <row r="462" spans="1:29" x14ac:dyDescent="0.2">
      <c r="A462" s="2" t="s">
        <v>12464</v>
      </c>
      <c r="B462" s="2">
        <v>14221</v>
      </c>
      <c r="C462" s="2" t="s">
        <v>12465</v>
      </c>
      <c r="D462" s="10">
        <v>1250.1633118509801</v>
      </c>
      <c r="E462" s="20">
        <v>3.51306528200006E-2</v>
      </c>
      <c r="F462" s="7">
        <v>0.86102809987905704</v>
      </c>
      <c r="G462" s="3" t="s">
        <v>5116</v>
      </c>
      <c r="I462" s="17">
        <v>1.21025449847011</v>
      </c>
      <c r="J462" s="7">
        <v>2.4174641921547499E-8</v>
      </c>
      <c r="K462" s="3" t="s">
        <v>8</v>
      </c>
      <c r="M462" s="18">
        <v>-1.0059517972029499</v>
      </c>
      <c r="N462" s="7">
        <v>1.19370340963579E-7</v>
      </c>
      <c r="O462" s="3" t="s">
        <v>8</v>
      </c>
      <c r="Q462" s="6">
        <v>0.16917204844716699</v>
      </c>
      <c r="R462" s="7">
        <v>0.45562819499372498</v>
      </c>
      <c r="S462" s="3" t="s">
        <v>5116</v>
      </c>
      <c r="U462" s="3">
        <f t="shared" si="7"/>
        <v>2</v>
      </c>
      <c r="W462" s="2" t="s">
        <v>12464</v>
      </c>
      <c r="X462" s="2" t="s">
        <v>13068</v>
      </c>
      <c r="Y462" s="2" t="s">
        <v>16315</v>
      </c>
      <c r="Z462" s="2" t="s">
        <v>12464</v>
      </c>
      <c r="AA462" s="2" t="s">
        <v>16316</v>
      </c>
      <c r="AB462" s="2" t="s">
        <v>13067</v>
      </c>
      <c r="AC462" s="2">
        <v>14221</v>
      </c>
    </row>
    <row r="463" spans="1:29" x14ac:dyDescent="0.2">
      <c r="A463" s="2" t="s">
        <v>6102</v>
      </c>
      <c r="B463" s="2" t="s">
        <v>64</v>
      </c>
      <c r="C463" s="2" t="s">
        <v>64</v>
      </c>
      <c r="D463" s="10">
        <v>3105.0816722899799</v>
      </c>
      <c r="E463" s="20">
        <v>-0.36554084100259399</v>
      </c>
      <c r="F463" s="7">
        <v>1.07282471819633E-6</v>
      </c>
      <c r="G463" s="3" t="s">
        <v>5116</v>
      </c>
      <c r="I463" s="17">
        <v>1.2101554450721499</v>
      </c>
      <c r="J463" s="7">
        <v>1.6115886028381399E-18</v>
      </c>
      <c r="K463" s="3" t="s">
        <v>8</v>
      </c>
      <c r="M463" s="18">
        <v>-1.53662484911814</v>
      </c>
      <c r="N463" s="7">
        <v>5.5258807532789201E-38</v>
      </c>
      <c r="O463" s="3" t="s">
        <v>8</v>
      </c>
      <c r="Q463" s="6">
        <v>3.90714369566037E-2</v>
      </c>
      <c r="R463" s="7">
        <v>0.82915127018766299</v>
      </c>
      <c r="S463" s="3" t="s">
        <v>5116</v>
      </c>
      <c r="U463" s="3">
        <f t="shared" si="7"/>
        <v>2</v>
      </c>
      <c r="W463" s="2" t="s">
        <v>6102</v>
      </c>
      <c r="X463" s="2" t="s">
        <v>13059</v>
      </c>
      <c r="Y463" s="2" t="s">
        <v>17497</v>
      </c>
      <c r="Z463" s="2" t="s">
        <v>17498</v>
      </c>
      <c r="AA463" s="2" t="s">
        <v>17499</v>
      </c>
      <c r="AB463" s="2" t="s">
        <v>13067</v>
      </c>
      <c r="AC463" s="2">
        <v>330814</v>
      </c>
    </row>
    <row r="464" spans="1:29" x14ac:dyDescent="0.2">
      <c r="A464" s="2" t="s">
        <v>9471</v>
      </c>
      <c r="B464" s="2">
        <v>353342</v>
      </c>
      <c r="C464" s="2" t="s">
        <v>9472</v>
      </c>
      <c r="D464" s="10">
        <v>11793.8147833862</v>
      </c>
      <c r="E464" s="20">
        <v>-0.21869116043127401</v>
      </c>
      <c r="F464" s="7">
        <v>0.11268207257677799</v>
      </c>
      <c r="G464" s="3" t="s">
        <v>5116</v>
      </c>
      <c r="I464" s="17">
        <v>1.20892154626616</v>
      </c>
      <c r="J464" s="7">
        <v>2.75157160898596E-8</v>
      </c>
      <c r="K464" s="3" t="s">
        <v>8</v>
      </c>
      <c r="M464" s="18">
        <v>-0.76027114113496796</v>
      </c>
      <c r="N464" s="7">
        <v>9.1505536323355802E-5</v>
      </c>
      <c r="O464" s="3" t="s">
        <v>8</v>
      </c>
      <c r="Q464" s="19">
        <v>0.66734156556246105</v>
      </c>
      <c r="R464" s="7">
        <v>1.00941882388045E-4</v>
      </c>
      <c r="S464" s="3" t="s">
        <v>8</v>
      </c>
      <c r="U464" s="3">
        <f t="shared" si="7"/>
        <v>3</v>
      </c>
      <c r="W464" s="2" t="s">
        <v>9471</v>
      </c>
      <c r="X464" s="2" t="s">
        <v>13068</v>
      </c>
      <c r="Y464" s="2" t="s">
        <v>18633</v>
      </c>
      <c r="Z464" s="2" t="s">
        <v>9471</v>
      </c>
      <c r="AA464" s="2" t="s">
        <v>9472</v>
      </c>
      <c r="AB464" s="2" t="s">
        <v>13063</v>
      </c>
      <c r="AC464" s="2">
        <v>353342</v>
      </c>
    </row>
    <row r="465" spans="1:29" x14ac:dyDescent="0.2">
      <c r="A465" s="2" t="s">
        <v>11674</v>
      </c>
      <c r="B465" s="2">
        <v>100182</v>
      </c>
      <c r="C465" s="2" t="s">
        <v>11675</v>
      </c>
      <c r="D465" s="10">
        <v>211.48398400456699</v>
      </c>
      <c r="E465" s="20">
        <v>0.16089689277837099</v>
      </c>
      <c r="F465" s="7">
        <v>0.62866410499081204</v>
      </c>
      <c r="G465" s="3" t="s">
        <v>5116</v>
      </c>
      <c r="I465" s="17">
        <v>1.2084584629372399</v>
      </c>
      <c r="J465" s="7">
        <v>6.4187620515394905E-4</v>
      </c>
      <c r="K465" s="3" t="s">
        <v>8</v>
      </c>
      <c r="M465" s="18">
        <v>-0.76473265265185697</v>
      </c>
      <c r="N465" s="7">
        <v>1.99613936294133E-2</v>
      </c>
      <c r="O465" s="3" t="s">
        <v>8</v>
      </c>
      <c r="Q465" s="6">
        <v>0.282828917507014</v>
      </c>
      <c r="R465" s="7">
        <v>0.49583538389602699</v>
      </c>
      <c r="S465" s="3" t="s">
        <v>5116</v>
      </c>
      <c r="U465" s="3">
        <f t="shared" si="7"/>
        <v>2</v>
      </c>
      <c r="W465" s="2" t="s">
        <v>11674</v>
      </c>
      <c r="X465" s="2" t="s">
        <v>13068</v>
      </c>
      <c r="Y465" s="2" t="s">
        <v>14214</v>
      </c>
      <c r="Z465" s="2" t="s">
        <v>11674</v>
      </c>
      <c r="AA465" s="2" t="s">
        <v>11675</v>
      </c>
      <c r="AB465" s="2" t="s">
        <v>13067</v>
      </c>
      <c r="AC465" s="2">
        <v>100182</v>
      </c>
    </row>
    <row r="466" spans="1:29" x14ac:dyDescent="0.2">
      <c r="A466" s="2" t="s">
        <v>10803</v>
      </c>
      <c r="B466" s="2">
        <v>269023</v>
      </c>
      <c r="C466" s="2" t="s">
        <v>10804</v>
      </c>
      <c r="D466" s="10">
        <v>550.61830344959503</v>
      </c>
      <c r="E466" s="20">
        <v>-0.223991905248041</v>
      </c>
      <c r="F466" s="7">
        <v>0.37076692026017999</v>
      </c>
      <c r="G466" s="3" t="s">
        <v>5116</v>
      </c>
      <c r="I466" s="17">
        <v>1.20807674012785</v>
      </c>
      <c r="J466" s="7">
        <v>1.8156668363042601E-4</v>
      </c>
      <c r="K466" s="3" t="s">
        <v>8</v>
      </c>
      <c r="M466" s="18">
        <v>-1.83413958201521</v>
      </c>
      <c r="N466" s="7">
        <v>2.58666580536688E-11</v>
      </c>
      <c r="O466" s="3" t="s">
        <v>8</v>
      </c>
      <c r="Q466" s="6">
        <v>-0.40207093663931798</v>
      </c>
      <c r="R466" s="7">
        <v>0.206650315103694</v>
      </c>
      <c r="S466" s="3" t="s">
        <v>5116</v>
      </c>
      <c r="U466" s="3">
        <f t="shared" si="7"/>
        <v>2</v>
      </c>
      <c r="W466" s="2" t="s">
        <v>10803</v>
      </c>
      <c r="X466" s="2" t="s">
        <v>13068</v>
      </c>
      <c r="Y466" s="2" t="s">
        <v>21343</v>
      </c>
      <c r="Z466" s="2" t="s">
        <v>10803</v>
      </c>
      <c r="AA466" s="2" t="s">
        <v>10804</v>
      </c>
      <c r="AB466" s="2" t="s">
        <v>13067</v>
      </c>
      <c r="AC466" s="2">
        <v>269023</v>
      </c>
    </row>
    <row r="467" spans="1:29" x14ac:dyDescent="0.2">
      <c r="A467" s="2" t="s">
        <v>12871</v>
      </c>
      <c r="B467" s="2">
        <v>231637</v>
      </c>
      <c r="C467" s="2" t="s">
        <v>12872</v>
      </c>
      <c r="D467" s="10">
        <v>440.02185066738599</v>
      </c>
      <c r="E467" s="20">
        <v>1.6100737079579101E-2</v>
      </c>
      <c r="F467" s="7">
        <v>0.96201891148248098</v>
      </c>
      <c r="G467" s="3" t="s">
        <v>5116</v>
      </c>
      <c r="I467" s="17">
        <v>1.2073286728861601</v>
      </c>
      <c r="J467" s="7">
        <v>8.9985179547951702E-5</v>
      </c>
      <c r="K467" s="3" t="s">
        <v>8</v>
      </c>
      <c r="M467" s="18">
        <v>-0.83061733217496903</v>
      </c>
      <c r="N467" s="7">
        <v>2.71610784063216E-3</v>
      </c>
      <c r="O467" s="3" t="s">
        <v>8</v>
      </c>
      <c r="Q467" s="6">
        <v>0.36061060363161201</v>
      </c>
      <c r="R467" s="7">
        <v>0.235491124541859</v>
      </c>
      <c r="S467" s="3" t="s">
        <v>5116</v>
      </c>
      <c r="U467" s="3">
        <f t="shared" si="7"/>
        <v>2</v>
      </c>
      <c r="W467" s="2" t="s">
        <v>12871</v>
      </c>
      <c r="X467" s="2" t="s">
        <v>13068</v>
      </c>
      <c r="Y467" s="2" t="s">
        <v>20241</v>
      </c>
      <c r="Z467" s="2" t="s">
        <v>12871</v>
      </c>
      <c r="AA467" s="2" t="s">
        <v>20242</v>
      </c>
      <c r="AB467" s="2" t="s">
        <v>13067</v>
      </c>
      <c r="AC467" s="2">
        <v>231637</v>
      </c>
    </row>
    <row r="468" spans="1:29" x14ac:dyDescent="0.2">
      <c r="A468" s="2" t="s">
        <v>10778</v>
      </c>
      <c r="B468" s="2">
        <v>83925</v>
      </c>
      <c r="C468" s="2" t="s">
        <v>10779</v>
      </c>
      <c r="D468" s="10">
        <v>472.84093754317303</v>
      </c>
      <c r="E468" s="20">
        <v>0.23660198744129299</v>
      </c>
      <c r="F468" s="7">
        <v>0.36321945444752701</v>
      </c>
      <c r="G468" s="3" t="s">
        <v>5116</v>
      </c>
      <c r="I468" s="17">
        <v>1.20721362554149</v>
      </c>
      <c r="J468" s="7">
        <v>2.6391089731877903E-4</v>
      </c>
      <c r="K468" s="3" t="s">
        <v>8</v>
      </c>
      <c r="M468" s="18">
        <v>-1.90011920468185</v>
      </c>
      <c r="N468" s="7">
        <v>1.60019203146021E-11</v>
      </c>
      <c r="O468" s="3" t="s">
        <v>8</v>
      </c>
      <c r="Q468" s="19">
        <v>-0.92950756658165201</v>
      </c>
      <c r="R468" s="7">
        <v>1.00442918235398E-3</v>
      </c>
      <c r="S468" s="3" t="s">
        <v>8</v>
      </c>
      <c r="U468" s="3">
        <f t="shared" si="7"/>
        <v>3</v>
      </c>
      <c r="W468" s="2" t="s">
        <v>10778</v>
      </c>
      <c r="X468" s="2" t="s">
        <v>13068</v>
      </c>
      <c r="Y468" s="2" t="s">
        <v>20780</v>
      </c>
      <c r="Z468" s="2" t="s">
        <v>10778</v>
      </c>
      <c r="AA468" s="2" t="s">
        <v>20781</v>
      </c>
      <c r="AB468" s="2" t="s">
        <v>13067</v>
      </c>
      <c r="AC468" s="2">
        <v>83925</v>
      </c>
    </row>
    <row r="469" spans="1:29" x14ac:dyDescent="0.2">
      <c r="A469" s="2" t="s">
        <v>7071</v>
      </c>
      <c r="B469" s="2">
        <v>58208</v>
      </c>
      <c r="C469" s="2" t="s">
        <v>7072</v>
      </c>
      <c r="D469" s="10">
        <v>4062.3880580333898</v>
      </c>
      <c r="E469" s="20">
        <v>-0.538954277708659</v>
      </c>
      <c r="F469" s="7">
        <v>4.6274013891463902E-4</v>
      </c>
      <c r="G469" s="3" t="s">
        <v>5116</v>
      </c>
      <c r="I469" s="17">
        <v>1.2069087167408501</v>
      </c>
      <c r="J469" s="7">
        <v>3.9803448526568498E-6</v>
      </c>
      <c r="K469" s="3" t="s">
        <v>8</v>
      </c>
      <c r="M469" s="18">
        <v>-1.9938066313740801</v>
      </c>
      <c r="N469" s="7">
        <v>2.3513899476960899E-19</v>
      </c>
      <c r="O469" s="3" t="s">
        <v>8</v>
      </c>
      <c r="Q469" s="6">
        <v>-0.247943636924572</v>
      </c>
      <c r="R469" s="7">
        <v>0.34563019932751199</v>
      </c>
      <c r="S469" s="3" t="s">
        <v>5116</v>
      </c>
      <c r="U469" s="3">
        <f t="shared" si="7"/>
        <v>2</v>
      </c>
      <c r="W469" s="2" t="s">
        <v>7071</v>
      </c>
      <c r="X469" s="2" t="s">
        <v>13068</v>
      </c>
      <c r="Y469" s="2" t="s">
        <v>14700</v>
      </c>
      <c r="Z469" s="2" t="s">
        <v>7071</v>
      </c>
      <c r="AA469" s="2" t="s">
        <v>7072</v>
      </c>
      <c r="AB469" s="2" t="s">
        <v>13067</v>
      </c>
      <c r="AC469" s="2">
        <v>58208</v>
      </c>
    </row>
    <row r="470" spans="1:29" x14ac:dyDescent="0.2">
      <c r="A470" s="2" t="s">
        <v>8566</v>
      </c>
      <c r="B470" s="2">
        <v>75219</v>
      </c>
      <c r="C470" s="2" t="s">
        <v>8567</v>
      </c>
      <c r="D470" s="10">
        <v>925.35626000971195</v>
      </c>
      <c r="E470" s="20">
        <v>0.37358008500112699</v>
      </c>
      <c r="F470" s="7">
        <v>3.0607907382545999E-2</v>
      </c>
      <c r="G470" s="3" t="s">
        <v>5116</v>
      </c>
      <c r="I470" s="17">
        <v>1.20593419510299</v>
      </c>
      <c r="J470" s="7">
        <v>1.0841925516481599E-5</v>
      </c>
      <c r="K470" s="3" t="s">
        <v>8</v>
      </c>
      <c r="M470" s="18">
        <v>-0.93452064025063097</v>
      </c>
      <c r="N470" s="7">
        <v>1.11949865964621E-4</v>
      </c>
      <c r="O470" s="3" t="s">
        <v>8</v>
      </c>
      <c r="Q470" s="6">
        <v>-0.10216653014877</v>
      </c>
      <c r="R470" s="7">
        <v>0.77137207588649603</v>
      </c>
      <c r="S470" s="3" t="s">
        <v>5116</v>
      </c>
      <c r="U470" s="3">
        <f t="shared" si="7"/>
        <v>2</v>
      </c>
      <c r="W470" s="2" t="s">
        <v>8566</v>
      </c>
      <c r="X470" s="2" t="s">
        <v>13068</v>
      </c>
      <c r="Y470" s="2" t="s">
        <v>15808</v>
      </c>
      <c r="Z470" s="2" t="s">
        <v>8566</v>
      </c>
      <c r="AA470" s="2" t="s">
        <v>8567</v>
      </c>
      <c r="AB470" s="2" t="s">
        <v>13067</v>
      </c>
      <c r="AC470" s="2">
        <v>75219</v>
      </c>
    </row>
    <row r="471" spans="1:29" x14ac:dyDescent="0.2">
      <c r="A471" s="2" t="s">
        <v>6227</v>
      </c>
      <c r="B471" s="2">
        <v>106200</v>
      </c>
      <c r="C471" s="2" t="s">
        <v>6228</v>
      </c>
      <c r="D471" s="10">
        <v>1179.6282266104699</v>
      </c>
      <c r="E471" s="20">
        <v>0.423463454173376</v>
      </c>
      <c r="F471" s="7">
        <v>2.7456130891753798E-6</v>
      </c>
      <c r="G471" s="3" t="s">
        <v>5116</v>
      </c>
      <c r="I471" s="17">
        <v>1.2056295967736199</v>
      </c>
      <c r="J471" s="7">
        <v>3.0923864138289502E-13</v>
      </c>
      <c r="K471" s="3" t="s">
        <v>8</v>
      </c>
      <c r="M471" s="6">
        <v>-0.304424569508424</v>
      </c>
      <c r="N471" s="7">
        <v>5.8594521331255797E-2</v>
      </c>
      <c r="O471" s="3" t="s">
        <v>5116</v>
      </c>
      <c r="Q471" s="6">
        <v>0.47774157309181497</v>
      </c>
      <c r="R471" s="7">
        <v>2.5947853826289698E-4</v>
      </c>
      <c r="S471" s="3" t="s">
        <v>5116</v>
      </c>
      <c r="U471" s="3">
        <f t="shared" si="7"/>
        <v>1</v>
      </c>
      <c r="W471" s="2" t="s">
        <v>6227</v>
      </c>
      <c r="X471" s="2" t="s">
        <v>13068</v>
      </c>
      <c r="Y471" s="2" t="s">
        <v>20858</v>
      </c>
      <c r="Z471" s="2" t="s">
        <v>6227</v>
      </c>
      <c r="AA471" s="2" t="s">
        <v>6228</v>
      </c>
      <c r="AB471" s="2" t="s">
        <v>13067</v>
      </c>
      <c r="AC471" s="2">
        <v>106200</v>
      </c>
    </row>
    <row r="472" spans="1:29" x14ac:dyDescent="0.2">
      <c r="A472" s="2" t="s">
        <v>4795</v>
      </c>
      <c r="B472" s="2">
        <v>60344</v>
      </c>
      <c r="C472" s="2" t="s">
        <v>4796</v>
      </c>
      <c r="D472" s="10">
        <v>222.884560217163</v>
      </c>
      <c r="E472" s="52">
        <v>-0.66582541288852504</v>
      </c>
      <c r="F472" s="7">
        <v>8.5550551100262301E-3</v>
      </c>
      <c r="G472" s="3" t="s">
        <v>8</v>
      </c>
      <c r="I472" s="17">
        <v>1.2054452126561599</v>
      </c>
      <c r="J472" s="7">
        <v>6.8536904422682404E-4</v>
      </c>
      <c r="K472" s="3" t="s">
        <v>8</v>
      </c>
      <c r="M472" s="18">
        <v>-2.3452984060171098</v>
      </c>
      <c r="N472" s="7">
        <v>8.7448328873364601E-15</v>
      </c>
      <c r="O472" s="3" t="s">
        <v>8</v>
      </c>
      <c r="Q472" s="6">
        <v>-0.474027780472428</v>
      </c>
      <c r="R472" s="7">
        <v>0.19360224039708601</v>
      </c>
      <c r="S472" s="3" t="s">
        <v>5116</v>
      </c>
      <c r="U472" s="3">
        <f t="shared" si="7"/>
        <v>3</v>
      </c>
      <c r="W472" s="2" t="s">
        <v>4795</v>
      </c>
      <c r="X472" s="2" t="s">
        <v>13068</v>
      </c>
      <c r="Y472" s="2" t="s">
        <v>16313</v>
      </c>
      <c r="Z472" s="2" t="s">
        <v>4795</v>
      </c>
      <c r="AA472" s="2" t="s">
        <v>4796</v>
      </c>
      <c r="AB472" s="2" t="s">
        <v>13067</v>
      </c>
      <c r="AC472" s="2">
        <v>60344</v>
      </c>
    </row>
    <row r="473" spans="1:29" x14ac:dyDescent="0.2">
      <c r="A473" s="2" t="s">
        <v>12387</v>
      </c>
      <c r="B473" s="2">
        <v>170772</v>
      </c>
      <c r="C473" s="2" t="s">
        <v>12388</v>
      </c>
      <c r="D473" s="10">
        <v>765.49829917018803</v>
      </c>
      <c r="E473" s="20">
        <v>4.7779025652795799E-2</v>
      </c>
      <c r="F473" s="7">
        <v>0.84302817152779597</v>
      </c>
      <c r="G473" s="3" t="s">
        <v>5116</v>
      </c>
      <c r="I473" s="17">
        <v>1.2042320454819799</v>
      </c>
      <c r="J473" s="7">
        <v>2.64908366385469E-6</v>
      </c>
      <c r="K473" s="3" t="s">
        <v>8</v>
      </c>
      <c r="M473" s="18">
        <v>-1.8729924516117</v>
      </c>
      <c r="N473" s="7">
        <v>8.0068054777750805E-18</v>
      </c>
      <c r="O473" s="3" t="s">
        <v>8</v>
      </c>
      <c r="Q473" s="19">
        <v>-0.716539431782513</v>
      </c>
      <c r="R473" s="7">
        <v>5.38028976851314E-4</v>
      </c>
      <c r="S473" s="3" t="s">
        <v>8</v>
      </c>
      <c r="U473" s="3">
        <f t="shared" si="7"/>
        <v>3</v>
      </c>
      <c r="W473" s="2" t="s">
        <v>12387</v>
      </c>
      <c r="X473" s="2" t="s">
        <v>13068</v>
      </c>
      <c r="Y473" s="2" t="s">
        <v>16516</v>
      </c>
      <c r="Z473" s="2" t="s">
        <v>12387</v>
      </c>
      <c r="AA473" s="2" t="s">
        <v>12388</v>
      </c>
      <c r="AB473" s="2" t="s">
        <v>13067</v>
      </c>
      <c r="AC473" s="2">
        <v>170772</v>
      </c>
    </row>
    <row r="474" spans="1:29" x14ac:dyDescent="0.2">
      <c r="A474" s="2" t="s">
        <v>11637</v>
      </c>
      <c r="B474" s="2">
        <v>19266</v>
      </c>
      <c r="C474" s="2" t="s">
        <v>11638</v>
      </c>
      <c r="D474" s="10">
        <v>1391.69309435019</v>
      </c>
      <c r="E474" s="20">
        <v>9.5655600011675002E-2</v>
      </c>
      <c r="F474" s="7">
        <v>0.61871978353981705</v>
      </c>
      <c r="G474" s="3" t="s">
        <v>5116</v>
      </c>
      <c r="I474" s="17">
        <v>1.2040909152618999</v>
      </c>
      <c r="J474" s="7">
        <v>7.3649049662192198E-7</v>
      </c>
      <c r="K474" s="3" t="s">
        <v>8</v>
      </c>
      <c r="M474" s="18">
        <v>-1.2995808522944601</v>
      </c>
      <c r="N474" s="7">
        <v>5.99679003882012E-10</v>
      </c>
      <c r="O474" s="3" t="s">
        <v>8</v>
      </c>
      <c r="Q474" s="6">
        <v>-0.19114553704423501</v>
      </c>
      <c r="R474" s="7">
        <v>0.45398929210488398</v>
      </c>
      <c r="S474" s="3" t="s">
        <v>5116</v>
      </c>
      <c r="U474" s="3">
        <f t="shared" si="7"/>
        <v>2</v>
      </c>
      <c r="W474" s="2" t="s">
        <v>11637</v>
      </c>
      <c r="X474" s="2" t="s">
        <v>13068</v>
      </c>
      <c r="Y474" s="2" t="s">
        <v>19124</v>
      </c>
      <c r="Z474" s="2" t="s">
        <v>11637</v>
      </c>
      <c r="AA474" s="2" t="s">
        <v>11638</v>
      </c>
      <c r="AB474" s="2" t="s">
        <v>13067</v>
      </c>
      <c r="AC474" s="2">
        <v>19266</v>
      </c>
    </row>
    <row r="475" spans="1:29" x14ac:dyDescent="0.2">
      <c r="A475" s="2" t="s">
        <v>3685</v>
      </c>
      <c r="B475" s="2">
        <v>100503496</v>
      </c>
      <c r="C475" s="2" t="s">
        <v>3686</v>
      </c>
      <c r="D475" s="10">
        <v>90.697569159112106</v>
      </c>
      <c r="E475" s="52">
        <v>0.95807979149642497</v>
      </c>
      <c r="F475" s="7">
        <v>9.1845845670899997E-7</v>
      </c>
      <c r="G475" s="3" t="s">
        <v>8</v>
      </c>
      <c r="I475" s="17">
        <v>1.2030492544162601</v>
      </c>
      <c r="J475" s="7">
        <v>1.5012685357783799E-4</v>
      </c>
      <c r="K475" s="3" t="s">
        <v>8</v>
      </c>
      <c r="M475" s="18">
        <v>-0.67597867731772598</v>
      </c>
      <c r="N475" s="7">
        <v>2.0757904019484401E-2</v>
      </c>
      <c r="O475" s="3" t="s">
        <v>8</v>
      </c>
      <c r="Q475" s="6">
        <v>-0.43100921439789303</v>
      </c>
      <c r="R475" s="7">
        <v>0.16043945611573701</v>
      </c>
      <c r="S475" s="3" t="s">
        <v>5116</v>
      </c>
      <c r="U475" s="3">
        <f t="shared" si="7"/>
        <v>3</v>
      </c>
      <c r="W475" s="2">
        <v>100503496</v>
      </c>
      <c r="X475" s="2" t="s">
        <v>21474</v>
      </c>
      <c r="Y475" s="2" t="s">
        <v>21493</v>
      </c>
      <c r="Z475" s="2" t="s">
        <v>21494</v>
      </c>
      <c r="AA475" s="2" t="s">
        <v>21495</v>
      </c>
      <c r="AB475" s="2" t="s">
        <v>13063</v>
      </c>
      <c r="AC475" s="2">
        <v>100503496</v>
      </c>
    </row>
    <row r="476" spans="1:29" x14ac:dyDescent="0.2">
      <c r="A476" s="2" t="s">
        <v>10320</v>
      </c>
      <c r="B476" s="2">
        <v>384783</v>
      </c>
      <c r="C476" s="2" t="s">
        <v>10321</v>
      </c>
      <c r="D476" s="10">
        <v>4634.0682017716799</v>
      </c>
      <c r="E476" s="20">
        <v>-0.16238452015888</v>
      </c>
      <c r="F476" s="7">
        <v>0.250778624448589</v>
      </c>
      <c r="G476" s="3" t="s">
        <v>5116</v>
      </c>
      <c r="I476" s="17">
        <v>1.20244379936208</v>
      </c>
      <c r="J476" s="7">
        <v>1.4671775046199099E-8</v>
      </c>
      <c r="K476" s="3" t="s">
        <v>8</v>
      </c>
      <c r="M476" s="18">
        <v>-1.1878171242737301</v>
      </c>
      <c r="N476" s="7">
        <v>1.1692848062122301E-10</v>
      </c>
      <c r="O476" s="3" t="s">
        <v>8</v>
      </c>
      <c r="Q476" s="6">
        <v>0.17701119524723199</v>
      </c>
      <c r="R476" s="7">
        <v>0.41351320783929102</v>
      </c>
      <c r="S476" s="3" t="s">
        <v>5116</v>
      </c>
      <c r="U476" s="3">
        <f t="shared" si="7"/>
        <v>2</v>
      </c>
      <c r="W476" s="2" t="s">
        <v>10320</v>
      </c>
      <c r="X476" s="2" t="s">
        <v>13068</v>
      </c>
      <c r="Y476" s="2" t="s">
        <v>17185</v>
      </c>
      <c r="Z476" s="2" t="s">
        <v>10320</v>
      </c>
      <c r="AA476" s="2" t="s">
        <v>10321</v>
      </c>
      <c r="AB476" s="2" t="s">
        <v>13067</v>
      </c>
      <c r="AC476" s="2">
        <v>384783</v>
      </c>
    </row>
    <row r="477" spans="1:29" x14ac:dyDescent="0.2">
      <c r="A477" s="2" t="s">
        <v>4141</v>
      </c>
      <c r="B477" s="2">
        <v>245944</v>
      </c>
      <c r="C477" s="2" t="s">
        <v>4142</v>
      </c>
      <c r="D477" s="10">
        <v>920.86571694935299</v>
      </c>
      <c r="E477" s="52">
        <v>0.70820167753375796</v>
      </c>
      <c r="F477" s="7">
        <v>5.5253329101679699E-5</v>
      </c>
      <c r="G477" s="3" t="s">
        <v>8</v>
      </c>
      <c r="I477" s="17">
        <v>1.20229095650136</v>
      </c>
      <c r="J477" s="7">
        <v>4.1402068585523899E-5</v>
      </c>
      <c r="K477" s="3" t="s">
        <v>8</v>
      </c>
      <c r="M477" s="6">
        <v>-0.55038122879719398</v>
      </c>
      <c r="N477" s="7">
        <v>4.6114614942028301E-2</v>
      </c>
      <c r="O477" s="3" t="s">
        <v>5116</v>
      </c>
      <c r="Q477" s="6">
        <v>-5.6291949829594498E-2</v>
      </c>
      <c r="R477" s="7">
        <v>0.89083664386538797</v>
      </c>
      <c r="S477" s="3" t="s">
        <v>5116</v>
      </c>
      <c r="U477" s="3">
        <f t="shared" si="7"/>
        <v>2</v>
      </c>
      <c r="W477" s="2" t="s">
        <v>4141</v>
      </c>
      <c r="X477" s="2" t="s">
        <v>13068</v>
      </c>
      <c r="Y477" s="2" t="s">
        <v>21041</v>
      </c>
      <c r="Z477" s="2" t="s">
        <v>4141</v>
      </c>
      <c r="AA477" s="2" t="s">
        <v>4142</v>
      </c>
      <c r="AB477" s="2" t="s">
        <v>13067</v>
      </c>
      <c r="AC477" s="2">
        <v>245944</v>
      </c>
    </row>
    <row r="478" spans="1:29" x14ac:dyDescent="0.2">
      <c r="A478" s="2" t="s">
        <v>4983</v>
      </c>
      <c r="B478" s="2">
        <v>22776</v>
      </c>
      <c r="C478" s="2" t="s">
        <v>4984</v>
      </c>
      <c r="D478" s="10">
        <v>130.37054736703499</v>
      </c>
      <c r="E478" s="52">
        <v>0.69148765463512696</v>
      </c>
      <c r="F478" s="7">
        <v>2.4293267744808202E-2</v>
      </c>
      <c r="G478" s="3" t="s">
        <v>8</v>
      </c>
      <c r="I478" s="17">
        <v>1.20147678547212</v>
      </c>
      <c r="J478" s="7">
        <v>1.2556686325211901E-3</v>
      </c>
      <c r="K478" s="3" t="s">
        <v>8</v>
      </c>
      <c r="M478" s="6">
        <v>-0.55679005078062604</v>
      </c>
      <c r="N478" s="7">
        <v>0.136316446830617</v>
      </c>
      <c r="O478" s="3" t="s">
        <v>5116</v>
      </c>
      <c r="Q478" s="6">
        <v>-4.6800919943635999E-2</v>
      </c>
      <c r="R478" s="7">
        <v>0.94040412337651802</v>
      </c>
      <c r="S478" s="3" t="s">
        <v>5116</v>
      </c>
      <c r="U478" s="3">
        <f t="shared" si="7"/>
        <v>2</v>
      </c>
      <c r="W478" s="2" t="s">
        <v>4983</v>
      </c>
      <c r="X478" s="2" t="s">
        <v>13068</v>
      </c>
      <c r="Y478" s="2" t="s">
        <v>21436</v>
      </c>
      <c r="Z478" s="2" t="s">
        <v>4983</v>
      </c>
      <c r="AA478" s="2" t="s">
        <v>4984</v>
      </c>
      <c r="AB478" s="2" t="s">
        <v>13067</v>
      </c>
      <c r="AC478" s="2">
        <v>22776</v>
      </c>
    </row>
    <row r="479" spans="1:29" x14ac:dyDescent="0.2">
      <c r="A479" s="2" t="s">
        <v>12121</v>
      </c>
      <c r="B479" s="2">
        <v>226519</v>
      </c>
      <c r="C479" s="2" t="s">
        <v>12122</v>
      </c>
      <c r="D479" s="10">
        <v>273.32944677398802</v>
      </c>
      <c r="E479" s="20">
        <v>-0.11588214921845701</v>
      </c>
      <c r="F479" s="7">
        <v>0.77312130667855505</v>
      </c>
      <c r="G479" s="3" t="s">
        <v>5116</v>
      </c>
      <c r="I479" s="17">
        <v>1.2008134342988701</v>
      </c>
      <c r="J479" s="7">
        <v>1.01580473869595E-3</v>
      </c>
      <c r="K479" s="3" t="s">
        <v>8</v>
      </c>
      <c r="M479" s="18">
        <v>-1.46387003414523</v>
      </c>
      <c r="N479" s="7">
        <v>5.1379293031678697E-6</v>
      </c>
      <c r="O479" s="3" t="s">
        <v>8</v>
      </c>
      <c r="Q479" s="6">
        <v>-0.14717445062790099</v>
      </c>
      <c r="R479" s="7">
        <v>0.77863170064133203</v>
      </c>
      <c r="S479" s="3" t="s">
        <v>5116</v>
      </c>
      <c r="U479" s="3">
        <f t="shared" si="7"/>
        <v>2</v>
      </c>
      <c r="W479" s="2" t="s">
        <v>12121</v>
      </c>
      <c r="X479" s="2" t="s">
        <v>13068</v>
      </c>
      <c r="Y479" s="2" t="s">
        <v>17395</v>
      </c>
      <c r="Z479" s="2" t="s">
        <v>12121</v>
      </c>
      <c r="AA479" s="2" t="s">
        <v>12122</v>
      </c>
      <c r="AB479" s="2" t="s">
        <v>13067</v>
      </c>
      <c r="AC479" s="2">
        <v>226519</v>
      </c>
    </row>
    <row r="480" spans="1:29" x14ac:dyDescent="0.2">
      <c r="A480" s="2" t="s">
        <v>9042</v>
      </c>
      <c r="B480" s="2">
        <v>328365</v>
      </c>
      <c r="C480" s="2" t="s">
        <v>9043</v>
      </c>
      <c r="D480" s="10">
        <v>2523.8419190224299</v>
      </c>
      <c r="E480" s="20">
        <v>0.21010614898327601</v>
      </c>
      <c r="F480" s="7">
        <v>6.4282812388284705E-2</v>
      </c>
      <c r="G480" s="3" t="s">
        <v>5116</v>
      </c>
      <c r="I480" s="17">
        <v>1.19856839750432</v>
      </c>
      <c r="J480" s="7">
        <v>1.2003180260228599E-10</v>
      </c>
      <c r="K480" s="3" t="s">
        <v>8</v>
      </c>
      <c r="M480" s="18">
        <v>-1.06967394148116</v>
      </c>
      <c r="N480" s="7">
        <v>4.6201905032660503E-11</v>
      </c>
      <c r="O480" s="3" t="s">
        <v>8</v>
      </c>
      <c r="Q480" s="6">
        <v>-8.1211692960113296E-2</v>
      </c>
      <c r="R480" s="7">
        <v>0.71574653637165797</v>
      </c>
      <c r="S480" s="3" t="s">
        <v>5116</v>
      </c>
      <c r="U480" s="3">
        <f t="shared" si="7"/>
        <v>2</v>
      </c>
      <c r="W480" s="2" t="s">
        <v>9042</v>
      </c>
      <c r="X480" s="2" t="s">
        <v>13068</v>
      </c>
      <c r="Y480" s="2" t="s">
        <v>21445</v>
      </c>
      <c r="Z480" s="2" t="s">
        <v>9042</v>
      </c>
      <c r="AA480" s="2" t="s">
        <v>9043</v>
      </c>
      <c r="AB480" s="2" t="s">
        <v>13067</v>
      </c>
      <c r="AC480" s="2">
        <v>328365</v>
      </c>
    </row>
    <row r="481" spans="1:29" x14ac:dyDescent="0.2">
      <c r="A481" s="2" t="s">
        <v>3789</v>
      </c>
      <c r="B481" s="2">
        <v>16923</v>
      </c>
      <c r="C481" s="2" t="s">
        <v>3790</v>
      </c>
      <c r="D481" s="10">
        <v>826.03801235838102</v>
      </c>
      <c r="E481" s="52">
        <v>0.638897294773207</v>
      </c>
      <c r="F481" s="7">
        <v>2.1082317815178399E-6</v>
      </c>
      <c r="G481" s="3" t="s">
        <v>8</v>
      </c>
      <c r="I481" s="17">
        <v>1.1982838094466901</v>
      </c>
      <c r="J481" s="7">
        <v>5.5359941385697401E-7</v>
      </c>
      <c r="K481" s="3" t="s">
        <v>8</v>
      </c>
      <c r="M481" s="6">
        <v>-0.41933433514296498</v>
      </c>
      <c r="N481" s="7">
        <v>6.7644014577500494E-2</v>
      </c>
      <c r="O481" s="3" t="s">
        <v>5116</v>
      </c>
      <c r="Q481" s="6">
        <v>0.14005217953051899</v>
      </c>
      <c r="R481" s="7">
        <v>0.60475101674951803</v>
      </c>
      <c r="S481" s="3" t="s">
        <v>5116</v>
      </c>
      <c r="U481" s="3">
        <f t="shared" si="7"/>
        <v>2</v>
      </c>
      <c r="W481" s="2" t="s">
        <v>3789</v>
      </c>
      <c r="X481" s="2" t="s">
        <v>13068</v>
      </c>
      <c r="Y481" s="2" t="s">
        <v>19817</v>
      </c>
      <c r="Z481" s="2" t="s">
        <v>3789</v>
      </c>
      <c r="AA481" s="2" t="s">
        <v>3790</v>
      </c>
      <c r="AB481" s="2" t="s">
        <v>13067</v>
      </c>
      <c r="AC481" s="2">
        <v>16923</v>
      </c>
    </row>
    <row r="482" spans="1:29" x14ac:dyDescent="0.2">
      <c r="A482" s="2" t="s">
        <v>12312</v>
      </c>
      <c r="B482" s="2">
        <v>20650</v>
      </c>
      <c r="C482" s="2" t="s">
        <v>12313</v>
      </c>
      <c r="D482" s="10">
        <v>269.61068625942403</v>
      </c>
      <c r="E482" s="20">
        <v>7.3193526827230806E-2</v>
      </c>
      <c r="F482" s="7">
        <v>0.82562443842841804</v>
      </c>
      <c r="G482" s="3" t="s">
        <v>5116</v>
      </c>
      <c r="I482" s="17">
        <v>1.19811050639882</v>
      </c>
      <c r="J482" s="7">
        <v>2.48102501566801E-4</v>
      </c>
      <c r="K482" s="3" t="s">
        <v>8</v>
      </c>
      <c r="M482" s="18">
        <v>-2.0084245914193901</v>
      </c>
      <c r="N482" s="7">
        <v>4.5698080471060496E-13</v>
      </c>
      <c r="O482" s="3" t="s">
        <v>8</v>
      </c>
      <c r="Q482" s="19">
        <v>-0.88350761184780402</v>
      </c>
      <c r="R482" s="7">
        <v>1.56171489857032E-3</v>
      </c>
      <c r="S482" s="3" t="s">
        <v>8</v>
      </c>
      <c r="U482" s="3">
        <f t="shared" si="7"/>
        <v>3</v>
      </c>
      <c r="W482" s="2" t="s">
        <v>12312</v>
      </c>
      <c r="X482" s="2" t="s">
        <v>13068</v>
      </c>
      <c r="Y482" s="2" t="s">
        <v>20075</v>
      </c>
      <c r="Z482" s="2" t="s">
        <v>12312</v>
      </c>
      <c r="AA482" s="2" t="s">
        <v>12313</v>
      </c>
      <c r="AB482" s="2" t="s">
        <v>13067</v>
      </c>
      <c r="AC482" s="2">
        <v>20650</v>
      </c>
    </row>
    <row r="483" spans="1:29" x14ac:dyDescent="0.2">
      <c r="A483" s="2" t="s">
        <v>10277</v>
      </c>
      <c r="B483" s="2">
        <v>77569</v>
      </c>
      <c r="C483" s="2" t="s">
        <v>10278</v>
      </c>
      <c r="D483" s="10">
        <v>1163.8842509430201</v>
      </c>
      <c r="E483" s="20">
        <v>-0.16437442857003401</v>
      </c>
      <c r="F483" s="7">
        <v>0.24265775257125299</v>
      </c>
      <c r="G483" s="3" t="s">
        <v>5116</v>
      </c>
      <c r="I483" s="17">
        <v>1.1978919258027001</v>
      </c>
      <c r="J483" s="7">
        <v>1.45853003856857E-8</v>
      </c>
      <c r="K483" s="3" t="s">
        <v>8</v>
      </c>
      <c r="M483" s="18">
        <v>-1.6404334017987201</v>
      </c>
      <c r="N483" s="7">
        <v>1.2414880488356501E-19</v>
      </c>
      <c r="O483" s="3" t="s">
        <v>8</v>
      </c>
      <c r="Q483" s="6">
        <v>-0.27816704742597897</v>
      </c>
      <c r="R483" s="7">
        <v>0.14740284727181999</v>
      </c>
      <c r="S483" s="3" t="s">
        <v>5116</v>
      </c>
      <c r="U483" s="3">
        <f t="shared" si="7"/>
        <v>2</v>
      </c>
      <c r="W483" s="2" t="s">
        <v>10277</v>
      </c>
      <c r="X483" s="2" t="s">
        <v>13068</v>
      </c>
      <c r="Y483" s="2" t="s">
        <v>17450</v>
      </c>
      <c r="Z483" s="2" t="s">
        <v>10277</v>
      </c>
      <c r="AA483" s="2" t="s">
        <v>10278</v>
      </c>
      <c r="AB483" s="2" t="s">
        <v>13067</v>
      </c>
      <c r="AC483" s="2">
        <v>77569</v>
      </c>
    </row>
    <row r="484" spans="1:29" x14ac:dyDescent="0.2">
      <c r="A484" s="2" t="s">
        <v>4198</v>
      </c>
      <c r="B484" s="2">
        <v>100042480</v>
      </c>
      <c r="C484" s="2" t="s">
        <v>4199</v>
      </c>
      <c r="D484" s="10">
        <v>806.405316717858</v>
      </c>
      <c r="E484" s="52">
        <v>0.69284407539717696</v>
      </c>
      <c r="F484" s="7">
        <v>8.6551423951978102E-5</v>
      </c>
      <c r="G484" s="3" t="s">
        <v>8</v>
      </c>
      <c r="I484" s="17">
        <v>1.19775358073908</v>
      </c>
      <c r="J484" s="7">
        <v>4.52020619710656E-5</v>
      </c>
      <c r="K484" s="3" t="s">
        <v>8</v>
      </c>
      <c r="M484" s="18">
        <v>-1.23608185417028</v>
      </c>
      <c r="N484" s="7">
        <v>1.1751050687137E-6</v>
      </c>
      <c r="O484" s="3" t="s">
        <v>8</v>
      </c>
      <c r="Q484" s="19">
        <v>-0.73117234882838</v>
      </c>
      <c r="R484" s="7">
        <v>2.8908298642618302E-3</v>
      </c>
      <c r="S484" s="3" t="s">
        <v>8</v>
      </c>
      <c r="U484" s="3">
        <f t="shared" si="7"/>
        <v>4</v>
      </c>
      <c r="W484" s="2" t="s">
        <v>4198</v>
      </c>
      <c r="X484" s="2" t="s">
        <v>13068</v>
      </c>
      <c r="Y484" s="2" t="s">
        <v>18262</v>
      </c>
      <c r="Z484" s="2" t="s">
        <v>4198</v>
      </c>
      <c r="AA484" s="2" t="s">
        <v>4199</v>
      </c>
      <c r="AB484" s="2" t="s">
        <v>13067</v>
      </c>
      <c r="AC484" s="2">
        <v>100042480</v>
      </c>
    </row>
    <row r="485" spans="1:29" x14ac:dyDescent="0.2">
      <c r="A485" s="2" t="s">
        <v>3239</v>
      </c>
      <c r="B485" s="2">
        <v>71409</v>
      </c>
      <c r="C485" s="2" t="s">
        <v>3240</v>
      </c>
      <c r="D485" s="10">
        <v>338.10034654618698</v>
      </c>
      <c r="E485" s="52">
        <v>0.82972946132113001</v>
      </c>
      <c r="F485" s="7">
        <v>1.4669587342380001E-8</v>
      </c>
      <c r="G485" s="3" t="s">
        <v>8</v>
      </c>
      <c r="I485" s="17">
        <v>1.1973806511321901</v>
      </c>
      <c r="J485" s="7">
        <v>3.2699983047283601E-6</v>
      </c>
      <c r="K485" s="3" t="s">
        <v>8</v>
      </c>
      <c r="M485" s="18">
        <v>-1.3602080278387501</v>
      </c>
      <c r="N485" s="7">
        <v>8.2159618972163503E-10</v>
      </c>
      <c r="O485" s="3" t="s">
        <v>8</v>
      </c>
      <c r="Q485" s="19">
        <v>-0.99255683802769101</v>
      </c>
      <c r="R485" s="7">
        <v>8.68121839990786E-7</v>
      </c>
      <c r="S485" s="3" t="s">
        <v>8</v>
      </c>
      <c r="U485" s="3">
        <f t="shared" si="7"/>
        <v>4</v>
      </c>
      <c r="W485" s="2" t="s">
        <v>3239</v>
      </c>
      <c r="X485" s="2" t="s">
        <v>13068</v>
      </c>
      <c r="Y485" s="2" t="s">
        <v>16335</v>
      </c>
      <c r="Z485" s="2" t="s">
        <v>3239</v>
      </c>
      <c r="AA485" s="2" t="s">
        <v>3240</v>
      </c>
      <c r="AB485" s="2" t="s">
        <v>13067</v>
      </c>
      <c r="AC485" s="2">
        <v>71409</v>
      </c>
    </row>
    <row r="486" spans="1:29" x14ac:dyDescent="0.2">
      <c r="A486" s="2" t="s">
        <v>11971</v>
      </c>
      <c r="B486" s="2">
        <v>100683</v>
      </c>
      <c r="C486" s="2" t="s">
        <v>11972</v>
      </c>
      <c r="D486" s="10">
        <v>1509.0280783783801</v>
      </c>
      <c r="E486" s="20">
        <v>6.3565008808697199E-2</v>
      </c>
      <c r="F486" s="7">
        <v>0.73108704692325399</v>
      </c>
      <c r="G486" s="3" t="s">
        <v>5116</v>
      </c>
      <c r="I486" s="17">
        <v>1.19647938288532</v>
      </c>
      <c r="J486" s="7">
        <v>4.9084793871181297E-8</v>
      </c>
      <c r="K486" s="3" t="s">
        <v>8</v>
      </c>
      <c r="M486" s="18">
        <v>-1.25439213574649</v>
      </c>
      <c r="N486" s="7">
        <v>3.9605201108632901E-11</v>
      </c>
      <c r="O486" s="3" t="s">
        <v>8</v>
      </c>
      <c r="Q486" s="6">
        <v>-0.12147776166987199</v>
      </c>
      <c r="R486" s="7">
        <v>0.62714743101739601</v>
      </c>
      <c r="S486" s="3" t="s">
        <v>5116</v>
      </c>
      <c r="U486" s="3">
        <f t="shared" si="7"/>
        <v>2</v>
      </c>
      <c r="W486" s="2" t="s">
        <v>11971</v>
      </c>
      <c r="X486" s="2" t="s">
        <v>13068</v>
      </c>
      <c r="Y486" s="2" t="s">
        <v>20782</v>
      </c>
      <c r="Z486" s="2" t="s">
        <v>11971</v>
      </c>
      <c r="AA486" s="2" t="s">
        <v>11972</v>
      </c>
      <c r="AB486" s="2" t="s">
        <v>13067</v>
      </c>
      <c r="AC486" s="2">
        <v>100683</v>
      </c>
    </row>
    <row r="487" spans="1:29" x14ac:dyDescent="0.2">
      <c r="A487" s="2" t="s">
        <v>9637</v>
      </c>
      <c r="B487" s="2">
        <v>22138</v>
      </c>
      <c r="C487" s="2" t="s">
        <v>9638</v>
      </c>
      <c r="D487" s="10">
        <v>106.420617049073</v>
      </c>
      <c r="E487" s="20">
        <v>0.53291979472458695</v>
      </c>
      <c r="F487" s="7">
        <v>0.13251350504680401</v>
      </c>
      <c r="G487" s="3" t="s">
        <v>5116</v>
      </c>
      <c r="I487" s="17">
        <v>1.1957175647368401</v>
      </c>
      <c r="J487" s="7">
        <v>1.23331371134982E-3</v>
      </c>
      <c r="K487" s="3" t="s">
        <v>8</v>
      </c>
      <c r="M487" s="18">
        <v>-1.23744336093131</v>
      </c>
      <c r="N487" s="7">
        <v>3.19230712151208E-4</v>
      </c>
      <c r="O487" s="3" t="s">
        <v>8</v>
      </c>
      <c r="Q487" s="6">
        <v>-0.57464559091906198</v>
      </c>
      <c r="R487" s="7">
        <v>0.179300021869503</v>
      </c>
      <c r="S487" s="3" t="s">
        <v>5116</v>
      </c>
      <c r="U487" s="3">
        <f t="shared" si="7"/>
        <v>2</v>
      </c>
      <c r="W487" s="2" t="s">
        <v>9637</v>
      </c>
      <c r="X487" s="2" t="s">
        <v>13068</v>
      </c>
      <c r="Y487" s="2" t="s">
        <v>20842</v>
      </c>
      <c r="Z487" s="2" t="s">
        <v>9637</v>
      </c>
      <c r="AA487" s="2" t="s">
        <v>9638</v>
      </c>
      <c r="AB487" s="2" t="s">
        <v>13067</v>
      </c>
      <c r="AC487" s="2">
        <v>22138</v>
      </c>
    </row>
    <row r="488" spans="1:29" x14ac:dyDescent="0.2">
      <c r="A488" s="2" t="s">
        <v>6473</v>
      </c>
      <c r="B488" s="2">
        <v>26397</v>
      </c>
      <c r="C488" s="2" t="s">
        <v>6474</v>
      </c>
      <c r="D488" s="10">
        <v>943.26018211924304</v>
      </c>
      <c r="E488" s="20">
        <v>0.55552165037613599</v>
      </c>
      <c r="F488" s="7">
        <v>2.04994865276265E-5</v>
      </c>
      <c r="G488" s="3" t="s">
        <v>5116</v>
      </c>
      <c r="I488" s="17">
        <v>1.19560503685165</v>
      </c>
      <c r="J488" s="7">
        <v>2.2041167729423301E-7</v>
      </c>
      <c r="K488" s="3" t="s">
        <v>8</v>
      </c>
      <c r="M488" s="18">
        <v>-0.67580751441571996</v>
      </c>
      <c r="N488" s="7">
        <v>1.17852667772425E-3</v>
      </c>
      <c r="O488" s="3" t="s">
        <v>8</v>
      </c>
      <c r="Q488" s="6">
        <v>-3.5724127940209301E-2</v>
      </c>
      <c r="R488" s="7">
        <v>0.91053816222550599</v>
      </c>
      <c r="S488" s="3" t="s">
        <v>5116</v>
      </c>
      <c r="U488" s="3">
        <f t="shared" si="7"/>
        <v>2</v>
      </c>
      <c r="W488" s="2" t="s">
        <v>6473</v>
      </c>
      <c r="X488" s="2" t="s">
        <v>13068</v>
      </c>
      <c r="Y488" s="2" t="s">
        <v>17637</v>
      </c>
      <c r="Z488" s="2" t="s">
        <v>6473</v>
      </c>
      <c r="AA488" s="2" t="s">
        <v>6474</v>
      </c>
      <c r="AB488" s="2" t="s">
        <v>13067</v>
      </c>
      <c r="AC488" s="2">
        <v>26397</v>
      </c>
    </row>
    <row r="489" spans="1:29" x14ac:dyDescent="0.2">
      <c r="A489" s="2" t="s">
        <v>5924</v>
      </c>
      <c r="B489" s="2">
        <v>104215</v>
      </c>
      <c r="C489" s="2" t="s">
        <v>5925</v>
      </c>
      <c r="D489" s="10">
        <v>2329.2124353644599</v>
      </c>
      <c r="E489" s="20">
        <v>0.46578942699349701</v>
      </c>
      <c r="F489" s="7">
        <v>2.0379397186304299E-7</v>
      </c>
      <c r="G489" s="3" t="s">
        <v>5116</v>
      </c>
      <c r="I489" s="17">
        <v>1.1946116885384801</v>
      </c>
      <c r="J489" s="7">
        <v>4.6049501165241801E-13</v>
      </c>
      <c r="K489" s="3" t="s">
        <v>8</v>
      </c>
      <c r="M489" s="18">
        <v>-0.85824749017700197</v>
      </c>
      <c r="N489" s="7">
        <v>3.8129119759621604E-9</v>
      </c>
      <c r="O489" s="3" t="s">
        <v>8</v>
      </c>
      <c r="Q489" s="6">
        <v>-0.12942522863202299</v>
      </c>
      <c r="R489" s="7">
        <v>0.449018443469686</v>
      </c>
      <c r="S489" s="3" t="s">
        <v>5116</v>
      </c>
      <c r="U489" s="3">
        <f t="shared" si="7"/>
        <v>2</v>
      </c>
      <c r="W489" s="2" t="s">
        <v>5924</v>
      </c>
      <c r="X489" s="2" t="s">
        <v>13068</v>
      </c>
      <c r="Y489" s="2" t="s">
        <v>19397</v>
      </c>
      <c r="Z489" s="2" t="s">
        <v>5924</v>
      </c>
      <c r="AA489" s="2" t="s">
        <v>5925</v>
      </c>
      <c r="AB489" s="2" t="s">
        <v>13067</v>
      </c>
      <c r="AC489" s="2">
        <v>104215</v>
      </c>
    </row>
    <row r="490" spans="1:29" x14ac:dyDescent="0.2">
      <c r="A490" s="2" t="s">
        <v>7422</v>
      </c>
      <c r="B490" s="2">
        <v>14218</v>
      </c>
      <c r="C490" s="2" t="s">
        <v>7423</v>
      </c>
      <c r="D490" s="10">
        <v>199.93304197336201</v>
      </c>
      <c r="E490" s="20">
        <v>0.56435841674885801</v>
      </c>
      <c r="F490" s="7">
        <v>1.8604105784215199E-3</v>
      </c>
      <c r="G490" s="3" t="s">
        <v>5116</v>
      </c>
      <c r="I490" s="17">
        <v>1.19184722699884</v>
      </c>
      <c r="J490" s="7">
        <v>4.8990652350882498E-5</v>
      </c>
      <c r="K490" s="3" t="s">
        <v>8</v>
      </c>
      <c r="M490" s="18">
        <v>-1.17505813146268</v>
      </c>
      <c r="N490" s="7">
        <v>3.9639790735866401E-6</v>
      </c>
      <c r="O490" s="3" t="s">
        <v>8</v>
      </c>
      <c r="Q490" s="6">
        <v>-0.54756932121269297</v>
      </c>
      <c r="R490" s="7">
        <v>3.3664820449250302E-2</v>
      </c>
      <c r="S490" s="3" t="s">
        <v>5116</v>
      </c>
      <c r="U490" s="3">
        <f t="shared" si="7"/>
        <v>2</v>
      </c>
      <c r="W490" s="2" t="s">
        <v>7422</v>
      </c>
      <c r="X490" s="2" t="s">
        <v>13068</v>
      </c>
      <c r="Y490" s="2" t="s">
        <v>19824</v>
      </c>
      <c r="Z490" s="2" t="s">
        <v>7422</v>
      </c>
      <c r="AA490" s="2" t="s">
        <v>7423</v>
      </c>
      <c r="AB490" s="2" t="s">
        <v>13067</v>
      </c>
      <c r="AC490" s="2">
        <v>14218</v>
      </c>
    </row>
    <row r="491" spans="1:29" x14ac:dyDescent="0.2">
      <c r="A491" s="2" t="s">
        <v>6908</v>
      </c>
      <c r="B491" s="2">
        <v>225339</v>
      </c>
      <c r="C491" s="2" t="s">
        <v>6909</v>
      </c>
      <c r="D491" s="10">
        <v>1742.62935477878</v>
      </c>
      <c r="E491" s="20">
        <v>0.40434775909009502</v>
      </c>
      <c r="F491" s="7">
        <v>2.5153300807466601E-4</v>
      </c>
      <c r="G491" s="3" t="s">
        <v>5116</v>
      </c>
      <c r="I491" s="17">
        <v>1.19105666128664</v>
      </c>
      <c r="J491" s="7">
        <v>1.22445192753823E-9</v>
      </c>
      <c r="K491" s="3" t="s">
        <v>8</v>
      </c>
      <c r="M491" s="18">
        <v>-0.84144794028747905</v>
      </c>
      <c r="N491" s="7">
        <v>1.1825500308504699E-6</v>
      </c>
      <c r="O491" s="3" t="s">
        <v>8</v>
      </c>
      <c r="Q491" s="6">
        <v>-5.4739038090935999E-2</v>
      </c>
      <c r="R491" s="7">
        <v>0.83198824244022596</v>
      </c>
      <c r="S491" s="3" t="s">
        <v>5116</v>
      </c>
      <c r="U491" s="3">
        <f t="shared" si="7"/>
        <v>2</v>
      </c>
      <c r="W491" s="2" t="s">
        <v>6908</v>
      </c>
      <c r="X491" s="2" t="s">
        <v>13068</v>
      </c>
      <c r="Y491" s="2" t="s">
        <v>14253</v>
      </c>
      <c r="Z491" s="2" t="s">
        <v>6908</v>
      </c>
      <c r="AA491" s="2" t="s">
        <v>6909</v>
      </c>
      <c r="AB491" s="2" t="s">
        <v>13067</v>
      </c>
      <c r="AC491" s="2">
        <v>225339</v>
      </c>
    </row>
    <row r="492" spans="1:29" x14ac:dyDescent="0.2">
      <c r="A492" s="2" t="s">
        <v>7729</v>
      </c>
      <c r="B492" s="2">
        <v>170826</v>
      </c>
      <c r="C492" s="2" t="s">
        <v>7730</v>
      </c>
      <c r="D492" s="10">
        <v>1063.9565436436801</v>
      </c>
      <c r="E492" s="20">
        <v>-0.428433560898966</v>
      </c>
      <c r="F492" s="7">
        <v>4.6492943046344097E-3</v>
      </c>
      <c r="G492" s="3" t="s">
        <v>5116</v>
      </c>
      <c r="I492" s="17">
        <v>1.1909726578305599</v>
      </c>
      <c r="J492" s="7">
        <v>2.5767392961013399E-6</v>
      </c>
      <c r="K492" s="3" t="s">
        <v>8</v>
      </c>
      <c r="M492" s="18">
        <v>-1.4721544658485699</v>
      </c>
      <c r="N492" s="7">
        <v>1.1960508583452099E-11</v>
      </c>
      <c r="O492" s="3" t="s">
        <v>8</v>
      </c>
      <c r="Q492" s="6">
        <v>0.14725175288096201</v>
      </c>
      <c r="R492" s="7">
        <v>0.60892607090948303</v>
      </c>
      <c r="S492" s="3" t="s">
        <v>5116</v>
      </c>
      <c r="U492" s="3">
        <f t="shared" si="7"/>
        <v>2</v>
      </c>
      <c r="W492" s="2" t="s">
        <v>7729</v>
      </c>
      <c r="X492" s="2" t="s">
        <v>13068</v>
      </c>
      <c r="Y492" s="2" t="s">
        <v>18899</v>
      </c>
      <c r="Z492" s="2" t="s">
        <v>7729</v>
      </c>
      <c r="AA492" s="2" t="s">
        <v>7730</v>
      </c>
      <c r="AB492" s="2" t="s">
        <v>13067</v>
      </c>
      <c r="AC492" s="2">
        <v>170826</v>
      </c>
    </row>
    <row r="493" spans="1:29" x14ac:dyDescent="0.2">
      <c r="A493" s="2" t="s">
        <v>7979</v>
      </c>
      <c r="B493" s="2">
        <v>26403</v>
      </c>
      <c r="C493" s="2" t="s">
        <v>7980</v>
      </c>
      <c r="D493" s="10">
        <v>1379.7365420014501</v>
      </c>
      <c r="E493" s="20">
        <v>-0.294542566915096</v>
      </c>
      <c r="F493" s="7">
        <v>9.3039077640021204E-3</v>
      </c>
      <c r="G493" s="3" t="s">
        <v>5116</v>
      </c>
      <c r="I493" s="17">
        <v>1.19067207573282</v>
      </c>
      <c r="J493" s="7">
        <v>8.1312296365275497E-10</v>
      </c>
      <c r="K493" s="3" t="s">
        <v>8</v>
      </c>
      <c r="M493" s="18">
        <v>-0.96597364127628105</v>
      </c>
      <c r="N493" s="7">
        <v>1.28650478344984E-8</v>
      </c>
      <c r="O493" s="3" t="s">
        <v>8</v>
      </c>
      <c r="Q493" s="6">
        <v>0.51924100137163398</v>
      </c>
      <c r="R493" s="7">
        <v>7.7219130458971205E-4</v>
      </c>
      <c r="S493" s="3" t="s">
        <v>5116</v>
      </c>
      <c r="U493" s="3">
        <f t="shared" si="7"/>
        <v>2</v>
      </c>
      <c r="W493" s="2" t="s">
        <v>7979</v>
      </c>
      <c r="X493" s="2" t="s">
        <v>13068</v>
      </c>
      <c r="Y493" s="2" t="s">
        <v>17640</v>
      </c>
      <c r="Z493" s="2" t="s">
        <v>7979</v>
      </c>
      <c r="AA493" s="2" t="s">
        <v>7980</v>
      </c>
      <c r="AB493" s="2" t="s">
        <v>13067</v>
      </c>
      <c r="AC493" s="2">
        <v>26403</v>
      </c>
    </row>
    <row r="494" spans="1:29" x14ac:dyDescent="0.2">
      <c r="A494" s="2" t="s">
        <v>7989</v>
      </c>
      <c r="B494" s="2">
        <v>12354</v>
      </c>
      <c r="C494" s="2" t="s">
        <v>7990</v>
      </c>
      <c r="D494" s="10">
        <v>352.81431546284398</v>
      </c>
      <c r="E494" s="20">
        <v>0.48090287719123298</v>
      </c>
      <c r="F494" s="7">
        <v>9.4140360284903895E-3</v>
      </c>
      <c r="G494" s="3" t="s">
        <v>5116</v>
      </c>
      <c r="I494" s="17">
        <v>1.1903233153423101</v>
      </c>
      <c r="J494" s="7">
        <v>5.38554877925762E-5</v>
      </c>
      <c r="K494" s="3" t="s">
        <v>8</v>
      </c>
      <c r="M494" s="18">
        <v>-0.63003524822726797</v>
      </c>
      <c r="N494" s="7">
        <v>2.0649350424329999E-2</v>
      </c>
      <c r="O494" s="3" t="s">
        <v>8</v>
      </c>
      <c r="Q494" s="6">
        <v>7.9385189923814006E-2</v>
      </c>
      <c r="R494" s="7">
        <v>0.84346777396261996</v>
      </c>
      <c r="S494" s="3" t="s">
        <v>5116</v>
      </c>
      <c r="U494" s="3">
        <f t="shared" si="7"/>
        <v>2</v>
      </c>
      <c r="W494" s="2" t="s">
        <v>7989</v>
      </c>
      <c r="X494" s="2" t="s">
        <v>13068</v>
      </c>
      <c r="Y494" s="2" t="s">
        <v>14906</v>
      </c>
      <c r="Z494" s="2" t="s">
        <v>7989</v>
      </c>
      <c r="AA494" s="2" t="s">
        <v>7990</v>
      </c>
      <c r="AB494" s="2" t="s">
        <v>13067</v>
      </c>
      <c r="AC494" s="2">
        <v>12354</v>
      </c>
    </row>
    <row r="495" spans="1:29" x14ac:dyDescent="0.2">
      <c r="A495" s="2" t="s">
        <v>13001</v>
      </c>
      <c r="B495" s="2" t="s">
        <v>64</v>
      </c>
      <c r="C495" s="2" t="s">
        <v>64</v>
      </c>
      <c r="D495" s="10">
        <v>2147.3115985416598</v>
      </c>
      <c r="E495" s="20">
        <v>1.88207871075591E-3</v>
      </c>
      <c r="F495" s="7">
        <v>0.99278896736108602</v>
      </c>
      <c r="G495" s="3" t="s">
        <v>5116</v>
      </c>
      <c r="I495" s="17">
        <v>1.1899740700949499</v>
      </c>
      <c r="J495" s="7">
        <v>1.9005024480185701E-10</v>
      </c>
      <c r="K495" s="3" t="s">
        <v>8</v>
      </c>
      <c r="M495" s="18">
        <v>-1.8410004959083801</v>
      </c>
      <c r="N495" s="7">
        <v>1.0135840597378999E-30</v>
      </c>
      <c r="O495" s="3" t="s">
        <v>8</v>
      </c>
      <c r="Q495" s="19">
        <v>-0.65290850452418903</v>
      </c>
      <c r="R495" s="7">
        <v>6.1483272517594996E-6</v>
      </c>
      <c r="S495" s="3" t="s">
        <v>8</v>
      </c>
      <c r="U495" s="3">
        <f t="shared" si="7"/>
        <v>3</v>
      </c>
      <c r="W495" s="2" t="s">
        <v>13001</v>
      </c>
      <c r="X495" s="2" t="s">
        <v>13059</v>
      </c>
      <c r="Y495" s="2" t="s">
        <v>17826</v>
      </c>
      <c r="Z495" s="2" t="s">
        <v>17827</v>
      </c>
      <c r="AA495" s="2" t="s">
        <v>17828</v>
      </c>
      <c r="AB495" s="2" t="s">
        <v>13067</v>
      </c>
      <c r="AC495" s="2">
        <v>381022</v>
      </c>
    </row>
    <row r="496" spans="1:29" x14ac:dyDescent="0.2">
      <c r="A496" s="2" t="s">
        <v>10236</v>
      </c>
      <c r="B496" s="2">
        <v>212632</v>
      </c>
      <c r="C496" s="2" t="s">
        <v>10237</v>
      </c>
      <c r="D496" s="10">
        <v>382.12198494266198</v>
      </c>
      <c r="E496" s="20">
        <v>-0.277939002331346</v>
      </c>
      <c r="F496" s="7">
        <v>0.23441893556441401</v>
      </c>
      <c r="G496" s="3" t="s">
        <v>5116</v>
      </c>
      <c r="I496" s="17">
        <v>1.18852224603083</v>
      </c>
      <c r="J496" s="7">
        <v>1.9302875335139901E-4</v>
      </c>
      <c r="K496" s="3" t="s">
        <v>8</v>
      </c>
      <c r="M496" s="18">
        <v>-2.2188037221662902</v>
      </c>
      <c r="N496" s="7">
        <v>1.53722107200028E-16</v>
      </c>
      <c r="O496" s="3" t="s">
        <v>8</v>
      </c>
      <c r="Q496" s="19">
        <v>-0.75234247380411301</v>
      </c>
      <c r="R496" s="7">
        <v>6.0320093286897096E-3</v>
      </c>
      <c r="S496" s="3" t="s">
        <v>8</v>
      </c>
      <c r="U496" s="3">
        <f t="shared" si="7"/>
        <v>3</v>
      </c>
      <c r="W496" s="2" t="s">
        <v>10236</v>
      </c>
      <c r="X496" s="2" t="s">
        <v>13068</v>
      </c>
      <c r="Y496" s="2" t="s">
        <v>17099</v>
      </c>
      <c r="Z496" s="2" t="s">
        <v>10236</v>
      </c>
      <c r="AA496" s="2" t="s">
        <v>10237</v>
      </c>
      <c r="AB496" s="2" t="s">
        <v>13067</v>
      </c>
      <c r="AC496" s="2">
        <v>212632</v>
      </c>
    </row>
    <row r="497" spans="1:29" x14ac:dyDescent="0.2">
      <c r="A497" s="2" t="s">
        <v>12119</v>
      </c>
      <c r="B497" s="2">
        <v>12874</v>
      </c>
      <c r="C497" s="2" t="s">
        <v>12120</v>
      </c>
      <c r="D497" s="10">
        <v>573.68053889350006</v>
      </c>
      <c r="E497" s="20">
        <v>8.5634317167920596E-2</v>
      </c>
      <c r="F497" s="7">
        <v>0.77289424117605898</v>
      </c>
      <c r="G497" s="3" t="s">
        <v>5116</v>
      </c>
      <c r="I497" s="17">
        <v>1.18710731533137</v>
      </c>
      <c r="J497" s="7">
        <v>1.48491856120129E-4</v>
      </c>
      <c r="K497" s="3" t="s">
        <v>8</v>
      </c>
      <c r="M497" s="18">
        <v>-1.1668301023258201</v>
      </c>
      <c r="N497" s="7">
        <v>1.84242552166137E-5</v>
      </c>
      <c r="O497" s="3" t="s">
        <v>8</v>
      </c>
      <c r="Q497" s="6">
        <v>-6.5357104162371102E-2</v>
      </c>
      <c r="R497" s="7">
        <v>0.88196811143333198</v>
      </c>
      <c r="S497" s="3" t="s">
        <v>5116</v>
      </c>
      <c r="U497" s="3">
        <f t="shared" si="7"/>
        <v>2</v>
      </c>
      <c r="W497" s="2" t="s">
        <v>12119</v>
      </c>
      <c r="X497" s="2" t="s">
        <v>13068</v>
      </c>
      <c r="Y497" s="2" t="s">
        <v>15375</v>
      </c>
      <c r="Z497" s="2" t="s">
        <v>12119</v>
      </c>
      <c r="AA497" s="2" t="s">
        <v>12120</v>
      </c>
      <c r="AB497" s="2" t="s">
        <v>13067</v>
      </c>
      <c r="AC497" s="2">
        <v>12874</v>
      </c>
    </row>
    <row r="498" spans="1:29" x14ac:dyDescent="0.2">
      <c r="A498" s="2" t="s">
        <v>6461</v>
      </c>
      <c r="B498" s="2">
        <v>59026</v>
      </c>
      <c r="C498" s="2" t="s">
        <v>6462</v>
      </c>
      <c r="D498" s="10">
        <v>2901.5460040120602</v>
      </c>
      <c r="E498" s="20">
        <v>0.42309486909399102</v>
      </c>
      <c r="F498" s="7">
        <v>1.8836803568561901E-5</v>
      </c>
      <c r="G498" s="3" t="s">
        <v>5116</v>
      </c>
      <c r="I498" s="17">
        <v>1.1863140748301899</v>
      </c>
      <c r="J498" s="7">
        <v>3.3542854218329399E-11</v>
      </c>
      <c r="K498" s="3" t="s">
        <v>8</v>
      </c>
      <c r="M498" s="18">
        <v>-1.3039511338193399</v>
      </c>
      <c r="N498" s="7">
        <v>3.58184838786224E-17</v>
      </c>
      <c r="O498" s="3" t="s">
        <v>8</v>
      </c>
      <c r="Q498" s="6">
        <v>-0.54073192808314097</v>
      </c>
      <c r="R498" s="7">
        <v>1.1612593564403599E-4</v>
      </c>
      <c r="S498" s="3" t="s">
        <v>5116</v>
      </c>
      <c r="U498" s="3">
        <f t="shared" si="7"/>
        <v>2</v>
      </c>
      <c r="W498" s="2" t="s">
        <v>6461</v>
      </c>
      <c r="X498" s="2" t="s">
        <v>13068</v>
      </c>
      <c r="Y498" s="2" t="s">
        <v>17072</v>
      </c>
      <c r="Z498" s="2" t="s">
        <v>6461</v>
      </c>
      <c r="AA498" s="2" t="s">
        <v>6462</v>
      </c>
      <c r="AB498" s="2" t="s">
        <v>13067</v>
      </c>
      <c r="AC498" s="2">
        <v>59026</v>
      </c>
    </row>
    <row r="499" spans="1:29" x14ac:dyDescent="0.2">
      <c r="A499" s="2" t="s">
        <v>8140</v>
      </c>
      <c r="B499" s="2">
        <v>18536</v>
      </c>
      <c r="C499" s="2" t="s">
        <v>8141</v>
      </c>
      <c r="D499" s="10">
        <v>2103.4049780599898</v>
      </c>
      <c r="E499" s="20">
        <v>0.26748348279288697</v>
      </c>
      <c r="F499" s="7">
        <v>1.3497658133157E-2</v>
      </c>
      <c r="G499" s="3" t="s">
        <v>5116</v>
      </c>
      <c r="I499" s="17">
        <v>1.1858985943648599</v>
      </c>
      <c r="J499" s="7">
        <v>1.2537366903762399E-10</v>
      </c>
      <c r="K499" s="3" t="s">
        <v>8</v>
      </c>
      <c r="M499" s="18">
        <v>-1.57884421631144</v>
      </c>
      <c r="N499" s="7">
        <v>2.0638963434025599E-23</v>
      </c>
      <c r="O499" s="3" t="s">
        <v>8</v>
      </c>
      <c r="Q499" s="19">
        <v>-0.66042910473947403</v>
      </c>
      <c r="R499" s="7">
        <v>3.4121252242321098E-6</v>
      </c>
      <c r="S499" s="3" t="s">
        <v>8</v>
      </c>
      <c r="U499" s="3">
        <f t="shared" si="7"/>
        <v>3</v>
      </c>
      <c r="W499" s="2" t="s">
        <v>8140</v>
      </c>
      <c r="X499" s="2" t="s">
        <v>13068</v>
      </c>
      <c r="Y499" s="2" t="s">
        <v>18564</v>
      </c>
      <c r="Z499" s="2" t="s">
        <v>8140</v>
      </c>
      <c r="AA499" s="2" t="s">
        <v>8141</v>
      </c>
      <c r="AB499" s="2" t="s">
        <v>13067</v>
      </c>
      <c r="AC499" s="2">
        <v>18536</v>
      </c>
    </row>
    <row r="500" spans="1:29" x14ac:dyDescent="0.2">
      <c r="A500" s="2" t="s">
        <v>4392</v>
      </c>
      <c r="B500" s="2">
        <v>27401</v>
      </c>
      <c r="C500" s="2" t="s">
        <v>4393</v>
      </c>
      <c r="D500" s="10">
        <v>281.14720765372999</v>
      </c>
      <c r="E500" s="52">
        <v>1.09731883708167</v>
      </c>
      <c r="F500" s="7">
        <v>4.8643939357005602E-4</v>
      </c>
      <c r="G500" s="3" t="s">
        <v>8</v>
      </c>
      <c r="I500" s="17">
        <v>1.18568477334885</v>
      </c>
      <c r="J500" s="7">
        <v>1.39416259238801E-3</v>
      </c>
      <c r="K500" s="3" t="s">
        <v>8</v>
      </c>
      <c r="M500" s="6">
        <v>-0.24612398935716601</v>
      </c>
      <c r="N500" s="7">
        <v>0.57155162573267804</v>
      </c>
      <c r="O500" s="3" t="s">
        <v>5116</v>
      </c>
      <c r="Q500" s="6">
        <v>-0.157758053089982</v>
      </c>
      <c r="R500" s="7">
        <v>0.78813231958931595</v>
      </c>
      <c r="S500" s="3" t="s">
        <v>5116</v>
      </c>
      <c r="U500" s="3">
        <f t="shared" si="7"/>
        <v>2</v>
      </c>
      <c r="W500" s="2" t="s">
        <v>4392</v>
      </c>
      <c r="X500" s="2" t="s">
        <v>13068</v>
      </c>
      <c r="Y500" s="2" t="s">
        <v>19880</v>
      </c>
      <c r="Z500" s="2" t="s">
        <v>4392</v>
      </c>
      <c r="AA500" s="2" t="s">
        <v>4393</v>
      </c>
      <c r="AB500" s="2" t="s">
        <v>13067</v>
      </c>
      <c r="AC500" s="2">
        <v>27401</v>
      </c>
    </row>
    <row r="501" spans="1:29" x14ac:dyDescent="0.2">
      <c r="A501" s="2" t="s">
        <v>12677</v>
      </c>
      <c r="B501" s="2">
        <v>16561</v>
      </c>
      <c r="C501" s="2" t="s">
        <v>12678</v>
      </c>
      <c r="D501" s="10">
        <v>5739.1571198257598</v>
      </c>
      <c r="E501" s="20">
        <v>-1.6988531113303999E-2</v>
      </c>
      <c r="F501" s="7">
        <v>0.92369623539516199</v>
      </c>
      <c r="G501" s="3" t="s">
        <v>5116</v>
      </c>
      <c r="I501" s="17">
        <v>1.1851533678253701</v>
      </c>
      <c r="J501" s="7">
        <v>9.8387905504603097E-11</v>
      </c>
      <c r="K501" s="3" t="s">
        <v>8</v>
      </c>
      <c r="M501" s="18">
        <v>-1.8517353937824801</v>
      </c>
      <c r="N501" s="7">
        <v>3.0592599351262901E-32</v>
      </c>
      <c r="O501" s="3" t="s">
        <v>8</v>
      </c>
      <c r="Q501" s="19">
        <v>-0.64959349484381301</v>
      </c>
      <c r="R501" s="7">
        <v>4.1799940847819003E-6</v>
      </c>
      <c r="S501" s="3" t="s">
        <v>8</v>
      </c>
      <c r="U501" s="3">
        <f t="shared" si="7"/>
        <v>3</v>
      </c>
      <c r="W501" s="2" t="s">
        <v>12677</v>
      </c>
      <c r="X501" s="2" t="s">
        <v>13068</v>
      </c>
      <c r="Y501" s="2" t="s">
        <v>17318</v>
      </c>
      <c r="Z501" s="2" t="s">
        <v>12677</v>
      </c>
      <c r="AA501" s="2" t="s">
        <v>12678</v>
      </c>
      <c r="AB501" s="2" t="s">
        <v>13067</v>
      </c>
      <c r="AC501" s="2">
        <v>16561</v>
      </c>
    </row>
    <row r="502" spans="1:29" x14ac:dyDescent="0.2">
      <c r="A502" s="2" t="s">
        <v>3871</v>
      </c>
      <c r="B502" s="2">
        <v>18583</v>
      </c>
      <c r="C502" s="2" t="s">
        <v>3872</v>
      </c>
      <c r="D502" s="10">
        <v>684.94312997520501</v>
      </c>
      <c r="E502" s="52">
        <v>0.72292870554565702</v>
      </c>
      <c r="F502" s="7">
        <v>4.6625010042175101E-6</v>
      </c>
      <c r="G502" s="3" t="s">
        <v>8</v>
      </c>
      <c r="I502" s="17">
        <v>1.1851514844250399</v>
      </c>
      <c r="J502" s="7">
        <v>1.3947425036399501E-5</v>
      </c>
      <c r="K502" s="3" t="s">
        <v>8</v>
      </c>
      <c r="M502" s="6">
        <v>-0.47880510618773098</v>
      </c>
      <c r="N502" s="7">
        <v>6.4875856406011706E-2</v>
      </c>
      <c r="O502" s="3" t="s">
        <v>5116</v>
      </c>
      <c r="Q502" s="6">
        <v>-1.6582327308344399E-2</v>
      </c>
      <c r="R502" s="7">
        <v>0.96724769114887399</v>
      </c>
      <c r="S502" s="3" t="s">
        <v>5116</v>
      </c>
      <c r="U502" s="3">
        <f t="shared" si="7"/>
        <v>2</v>
      </c>
      <c r="W502" s="2" t="s">
        <v>3871</v>
      </c>
      <c r="X502" s="2" t="s">
        <v>13068</v>
      </c>
      <c r="Y502" s="2" t="s">
        <v>18602</v>
      </c>
      <c r="Z502" s="2" t="s">
        <v>3871</v>
      </c>
      <c r="AA502" s="2" t="s">
        <v>3872</v>
      </c>
      <c r="AB502" s="2" t="s">
        <v>13067</v>
      </c>
      <c r="AC502" s="2">
        <v>18583</v>
      </c>
    </row>
    <row r="503" spans="1:29" x14ac:dyDescent="0.2">
      <c r="A503" s="2" t="s">
        <v>10396</v>
      </c>
      <c r="B503" s="2">
        <v>18844</v>
      </c>
      <c r="C503" s="2" t="s">
        <v>10397</v>
      </c>
      <c r="D503" s="10">
        <v>1356.4147881638301</v>
      </c>
      <c r="E503" s="20">
        <v>0.15005990149498699</v>
      </c>
      <c r="F503" s="7">
        <v>0.26467915717983598</v>
      </c>
      <c r="G503" s="3" t="s">
        <v>5116</v>
      </c>
      <c r="I503" s="17">
        <v>1.18439215226261</v>
      </c>
      <c r="J503" s="7">
        <v>4.3777190782253499E-9</v>
      </c>
      <c r="K503" s="3" t="s">
        <v>8</v>
      </c>
      <c r="M503" s="18">
        <v>-1.1846384987420699</v>
      </c>
      <c r="N503" s="7">
        <v>1.3110226257025E-11</v>
      </c>
      <c r="O503" s="3" t="s">
        <v>8</v>
      </c>
      <c r="Q503" s="6">
        <v>-0.15030624797443901</v>
      </c>
      <c r="R503" s="7">
        <v>0.48019593762266399</v>
      </c>
      <c r="S503" s="3" t="s">
        <v>5116</v>
      </c>
      <c r="U503" s="3">
        <f t="shared" si="7"/>
        <v>2</v>
      </c>
      <c r="W503" s="2" t="s">
        <v>10396</v>
      </c>
      <c r="X503" s="2" t="s">
        <v>13068</v>
      </c>
      <c r="Y503" s="2" t="s">
        <v>18816</v>
      </c>
      <c r="Z503" s="2" t="s">
        <v>10396</v>
      </c>
      <c r="AA503" s="2" t="s">
        <v>10397</v>
      </c>
      <c r="AB503" s="2" t="s">
        <v>13067</v>
      </c>
      <c r="AC503" s="2">
        <v>18844</v>
      </c>
    </row>
    <row r="504" spans="1:29" x14ac:dyDescent="0.2">
      <c r="A504" s="2" t="s">
        <v>8079</v>
      </c>
      <c r="B504" s="2">
        <v>71436</v>
      </c>
      <c r="C504" s="2" t="s">
        <v>8080</v>
      </c>
      <c r="D504" s="10">
        <v>1334.88128320142</v>
      </c>
      <c r="E504" s="20">
        <v>0.36618039517255802</v>
      </c>
      <c r="F504" s="7">
        <v>1.17116689294944E-2</v>
      </c>
      <c r="G504" s="3" t="s">
        <v>5116</v>
      </c>
      <c r="I504" s="17">
        <v>1.18259431108021</v>
      </c>
      <c r="J504" s="7">
        <v>1.02122069939297E-6</v>
      </c>
      <c r="K504" s="3" t="s">
        <v>8</v>
      </c>
      <c r="M504" s="18">
        <v>-0.75833173277199695</v>
      </c>
      <c r="N504" s="7">
        <v>4.5601792999236997E-4</v>
      </c>
      <c r="O504" s="3" t="s">
        <v>8</v>
      </c>
      <c r="Q504" s="6">
        <v>5.8082183135656301E-2</v>
      </c>
      <c r="R504" s="7">
        <v>0.85657993247410702</v>
      </c>
      <c r="S504" s="3" t="s">
        <v>5116</v>
      </c>
      <c r="U504" s="3">
        <f t="shared" si="7"/>
        <v>2</v>
      </c>
      <c r="W504" s="2" t="s">
        <v>8079</v>
      </c>
      <c r="X504" s="2" t="s">
        <v>13068</v>
      </c>
      <c r="Y504" s="2" t="s">
        <v>16329</v>
      </c>
      <c r="Z504" s="2" t="s">
        <v>8079</v>
      </c>
      <c r="AA504" s="2" t="s">
        <v>8080</v>
      </c>
      <c r="AB504" s="2" t="s">
        <v>13067</v>
      </c>
      <c r="AC504" s="2">
        <v>71436</v>
      </c>
    </row>
    <row r="505" spans="1:29" x14ac:dyDescent="0.2">
      <c r="A505" s="2" t="s">
        <v>12235</v>
      </c>
      <c r="B505" s="2" t="s">
        <v>64</v>
      </c>
      <c r="C505" s="2" t="s">
        <v>64</v>
      </c>
      <c r="D505" s="10">
        <v>355.29066688807802</v>
      </c>
      <c r="E505" s="20">
        <v>5.7981454956431401E-2</v>
      </c>
      <c r="F505" s="7">
        <v>0.80823316738925399</v>
      </c>
      <c r="G505" s="3" t="s">
        <v>5116</v>
      </c>
      <c r="I505" s="17">
        <v>1.1825530535853701</v>
      </c>
      <c r="J505" s="7">
        <v>5.2378139311533696E-6</v>
      </c>
      <c r="K505" s="3" t="s">
        <v>8</v>
      </c>
      <c r="M505" s="18">
        <v>-1.27036595332669</v>
      </c>
      <c r="N505" s="7">
        <v>1.3756983884423499E-8</v>
      </c>
      <c r="O505" s="3" t="s">
        <v>8</v>
      </c>
      <c r="Q505" s="6">
        <v>-0.14579435469775301</v>
      </c>
      <c r="R505" s="7">
        <v>0.62652327078061598</v>
      </c>
      <c r="S505" s="3" t="s">
        <v>5116</v>
      </c>
      <c r="U505" s="3">
        <f t="shared" si="7"/>
        <v>2</v>
      </c>
      <c r="W505" s="2" t="s">
        <v>12235</v>
      </c>
      <c r="X505" s="2" t="s">
        <v>13059</v>
      </c>
      <c r="Y505" s="2" t="s">
        <v>13799</v>
      </c>
      <c r="Z505" s="2" t="s">
        <v>13800</v>
      </c>
      <c r="AA505" s="2" t="s">
        <v>13801</v>
      </c>
      <c r="AB505" s="2" t="s">
        <v>13067</v>
      </c>
      <c r="AC505" s="2">
        <v>74485</v>
      </c>
    </row>
    <row r="506" spans="1:29" x14ac:dyDescent="0.2">
      <c r="A506" s="2" t="s">
        <v>9839</v>
      </c>
      <c r="B506" s="2">
        <v>58996</v>
      </c>
      <c r="C506" s="2" t="s">
        <v>9840</v>
      </c>
      <c r="D506" s="10">
        <v>2095.29374783208</v>
      </c>
      <c r="E506" s="20">
        <v>-0.15109670654653601</v>
      </c>
      <c r="F506" s="7">
        <v>0.16191790882225399</v>
      </c>
      <c r="G506" s="3" t="s">
        <v>5116</v>
      </c>
      <c r="I506" s="17">
        <v>1.18199097993685</v>
      </c>
      <c r="J506" s="7">
        <v>3.8893726863039E-12</v>
      </c>
      <c r="K506" s="3" t="s">
        <v>8</v>
      </c>
      <c r="M506" s="18">
        <v>-1.0157678178862699</v>
      </c>
      <c r="N506" s="7">
        <v>9.1185381356585099E-12</v>
      </c>
      <c r="O506" s="3" t="s">
        <v>8</v>
      </c>
      <c r="Q506" s="6">
        <v>0.31731986859711397</v>
      </c>
      <c r="R506" s="7">
        <v>2.6230044604319599E-2</v>
      </c>
      <c r="S506" s="3" t="s">
        <v>5116</v>
      </c>
      <c r="U506" s="3">
        <f t="shared" si="7"/>
        <v>2</v>
      </c>
      <c r="W506" s="2" t="s">
        <v>9839</v>
      </c>
      <c r="X506" s="2" t="s">
        <v>13068</v>
      </c>
      <c r="Y506" s="2" t="s">
        <v>14356</v>
      </c>
      <c r="Z506" s="2" t="s">
        <v>9839</v>
      </c>
      <c r="AA506" s="2" t="s">
        <v>9840</v>
      </c>
      <c r="AB506" s="2" t="s">
        <v>13067</v>
      </c>
      <c r="AC506" s="2">
        <v>58996</v>
      </c>
    </row>
    <row r="507" spans="1:29" x14ac:dyDescent="0.2">
      <c r="A507" s="2" t="s">
        <v>11156</v>
      </c>
      <c r="B507" s="2">
        <v>76179</v>
      </c>
      <c r="C507" s="2" t="s">
        <v>11157</v>
      </c>
      <c r="D507" s="10">
        <v>1346.06341541754</v>
      </c>
      <c r="E507" s="20">
        <v>-0.125798332904829</v>
      </c>
      <c r="F507" s="7">
        <v>0.47840734233779098</v>
      </c>
      <c r="G507" s="3" t="s">
        <v>5116</v>
      </c>
      <c r="I507" s="17">
        <v>1.18139141107604</v>
      </c>
      <c r="J507" s="7">
        <v>8.7552952639521497E-7</v>
      </c>
      <c r="K507" s="3" t="s">
        <v>8</v>
      </c>
      <c r="M507" s="18">
        <v>-1.6961395788178699</v>
      </c>
      <c r="N507" s="7">
        <v>1.1148590131799999E-16</v>
      </c>
      <c r="O507" s="3" t="s">
        <v>8</v>
      </c>
      <c r="Q507" s="6">
        <v>-0.38894983483700502</v>
      </c>
      <c r="R507" s="7">
        <v>6.3382245705312298E-2</v>
      </c>
      <c r="S507" s="3" t="s">
        <v>5116</v>
      </c>
      <c r="U507" s="3">
        <f t="shared" si="7"/>
        <v>2</v>
      </c>
      <c r="W507" s="2" t="s">
        <v>11156</v>
      </c>
      <c r="X507" s="2" t="s">
        <v>13068</v>
      </c>
      <c r="Y507" s="2" t="s">
        <v>20974</v>
      </c>
      <c r="Z507" s="2" t="s">
        <v>11156</v>
      </c>
      <c r="AA507" s="2" t="s">
        <v>11157</v>
      </c>
      <c r="AB507" s="2" t="s">
        <v>13067</v>
      </c>
      <c r="AC507" s="2">
        <v>76179</v>
      </c>
    </row>
    <row r="508" spans="1:29" x14ac:dyDescent="0.2">
      <c r="A508" s="2" t="s">
        <v>7023</v>
      </c>
      <c r="B508" s="2" t="s">
        <v>64</v>
      </c>
      <c r="C508" s="2" t="s">
        <v>64</v>
      </c>
      <c r="D508" s="10">
        <v>528.21999489839095</v>
      </c>
      <c r="E508" s="20">
        <v>0.48348691980215203</v>
      </c>
      <c r="F508" s="7">
        <v>3.7725191699981001E-4</v>
      </c>
      <c r="G508" s="3" t="s">
        <v>5116</v>
      </c>
      <c r="I508" s="17">
        <v>1.1800763074968801</v>
      </c>
      <c r="J508" s="7">
        <v>5.3787743963488399E-7</v>
      </c>
      <c r="K508" s="3" t="s">
        <v>8</v>
      </c>
      <c r="M508" s="18">
        <v>-1.33072665653561</v>
      </c>
      <c r="N508" s="7">
        <v>4.9701001319228201E-11</v>
      </c>
      <c r="O508" s="3" t="s">
        <v>8</v>
      </c>
      <c r="Q508" s="19">
        <v>-0.63413726884088295</v>
      </c>
      <c r="R508" s="7">
        <v>8.0391558546602298E-4</v>
      </c>
      <c r="S508" s="3" t="s">
        <v>8</v>
      </c>
      <c r="U508" s="3">
        <f t="shared" si="7"/>
        <v>3</v>
      </c>
      <c r="W508" s="2" t="s">
        <v>7023</v>
      </c>
      <c r="X508" s="2" t="s">
        <v>13059</v>
      </c>
      <c r="Y508" s="2" t="s">
        <v>18423</v>
      </c>
      <c r="Z508" s="2" t="s">
        <v>18424</v>
      </c>
      <c r="AA508" s="2" t="s">
        <v>18425</v>
      </c>
      <c r="AB508" s="2" t="s">
        <v>13067</v>
      </c>
      <c r="AC508" s="2">
        <v>23963</v>
      </c>
    </row>
    <row r="509" spans="1:29" x14ac:dyDescent="0.2">
      <c r="A509" s="2" t="s">
        <v>4125</v>
      </c>
      <c r="B509" s="2">
        <v>224826</v>
      </c>
      <c r="C509" s="2" t="s">
        <v>4126</v>
      </c>
      <c r="D509" s="10">
        <v>1060.7985460507</v>
      </c>
      <c r="E509" s="52">
        <v>0.61719054287777497</v>
      </c>
      <c r="F509" s="7">
        <v>5.0799988049822399E-5</v>
      </c>
      <c r="G509" s="3" t="s">
        <v>8</v>
      </c>
      <c r="I509" s="17">
        <v>1.1790810736111199</v>
      </c>
      <c r="J509" s="7">
        <v>7.28360268938762E-6</v>
      </c>
      <c r="K509" s="3" t="s">
        <v>8</v>
      </c>
      <c r="M509" s="6">
        <v>-0.57180193595580597</v>
      </c>
      <c r="N509" s="7">
        <v>1.8864892620792498E-2</v>
      </c>
      <c r="O509" s="3" t="s">
        <v>5116</v>
      </c>
      <c r="Q509" s="6">
        <v>-9.91140522245843E-3</v>
      </c>
      <c r="R509" s="7">
        <v>0.97939998952752605</v>
      </c>
      <c r="S509" s="3" t="s">
        <v>5116</v>
      </c>
      <c r="U509" s="3">
        <f t="shared" si="7"/>
        <v>2</v>
      </c>
      <c r="W509" s="2" t="s">
        <v>4125</v>
      </c>
      <c r="X509" s="2" t="s">
        <v>13068</v>
      </c>
      <c r="Y509" s="2" t="s">
        <v>20906</v>
      </c>
      <c r="Z509" s="2" t="s">
        <v>4125</v>
      </c>
      <c r="AA509" s="2" t="s">
        <v>4126</v>
      </c>
      <c r="AB509" s="2" t="s">
        <v>13067</v>
      </c>
      <c r="AC509" s="2">
        <v>224826</v>
      </c>
    </row>
    <row r="510" spans="1:29" x14ac:dyDescent="0.2">
      <c r="A510" s="2" t="s">
        <v>3399</v>
      </c>
      <c r="B510" s="2">
        <v>68146</v>
      </c>
      <c r="C510" s="2" t="s">
        <v>3400</v>
      </c>
      <c r="D510" s="10">
        <v>368.65151431855998</v>
      </c>
      <c r="E510" s="52">
        <v>0.873906349894089</v>
      </c>
      <c r="F510" s="7">
        <v>4.7991828520795503E-8</v>
      </c>
      <c r="G510" s="3" t="s">
        <v>8</v>
      </c>
      <c r="I510" s="17">
        <v>1.1785646241966801</v>
      </c>
      <c r="J510" s="7">
        <v>2.2494459976766801E-5</v>
      </c>
      <c r="K510" s="3" t="s">
        <v>8</v>
      </c>
      <c r="M510" s="18">
        <v>-0.69420797896311004</v>
      </c>
      <c r="N510" s="7">
        <v>5.8906570075705203E-3</v>
      </c>
      <c r="O510" s="3" t="s">
        <v>8</v>
      </c>
      <c r="Q510" s="6">
        <v>-0.38954970466052202</v>
      </c>
      <c r="R510" s="7">
        <v>0.12702708195752599</v>
      </c>
      <c r="S510" s="3" t="s">
        <v>5116</v>
      </c>
      <c r="U510" s="3">
        <f t="shared" si="7"/>
        <v>3</v>
      </c>
      <c r="W510" s="2" t="s">
        <v>3399</v>
      </c>
      <c r="X510" s="2" t="s">
        <v>13068</v>
      </c>
      <c r="Y510" s="2" t="s">
        <v>14385</v>
      </c>
      <c r="Z510" s="2" t="s">
        <v>3399</v>
      </c>
      <c r="AA510" s="2" t="s">
        <v>3400</v>
      </c>
      <c r="AB510" s="2" t="s">
        <v>13067</v>
      </c>
      <c r="AC510" s="2">
        <v>68146</v>
      </c>
    </row>
    <row r="511" spans="1:29" x14ac:dyDescent="0.2">
      <c r="A511" s="2" t="s">
        <v>3521</v>
      </c>
      <c r="B511" s="2">
        <v>235626</v>
      </c>
      <c r="C511" s="2" t="s">
        <v>3522</v>
      </c>
      <c r="D511" s="10">
        <v>892.91608161831005</v>
      </c>
      <c r="E511" s="52">
        <v>0.64101034554615599</v>
      </c>
      <c r="F511" s="7">
        <v>1.46193767977325E-7</v>
      </c>
      <c r="G511" s="3" t="s">
        <v>8</v>
      </c>
      <c r="I511" s="17">
        <v>1.17833534011924</v>
      </c>
      <c r="J511" s="7">
        <v>8.5711192324611203E-8</v>
      </c>
      <c r="K511" s="3" t="s">
        <v>8</v>
      </c>
      <c r="M511" s="18">
        <v>-1.0969867221381999</v>
      </c>
      <c r="N511" s="7">
        <v>9.7887544746614001E-9</v>
      </c>
      <c r="O511" s="3" t="s">
        <v>8</v>
      </c>
      <c r="Q511" s="6">
        <v>-0.55966172756511301</v>
      </c>
      <c r="R511" s="7">
        <v>1.62085268688548E-3</v>
      </c>
      <c r="S511" s="3" t="s">
        <v>5116</v>
      </c>
      <c r="U511" s="3">
        <f t="shared" si="7"/>
        <v>3</v>
      </c>
      <c r="W511" s="2" t="s">
        <v>3521</v>
      </c>
      <c r="X511" s="2" t="s">
        <v>13068</v>
      </c>
      <c r="Y511" s="2" t="s">
        <v>19783</v>
      </c>
      <c r="Z511" s="2" t="s">
        <v>3521</v>
      </c>
      <c r="AA511" s="2" t="s">
        <v>3522</v>
      </c>
      <c r="AB511" s="2" t="s">
        <v>13067</v>
      </c>
      <c r="AC511" s="2">
        <v>235626</v>
      </c>
    </row>
    <row r="512" spans="1:29" x14ac:dyDescent="0.2">
      <c r="A512" s="2" t="s">
        <v>4204</v>
      </c>
      <c r="B512" s="2">
        <v>226841</v>
      </c>
      <c r="C512" s="2" t="s">
        <v>4205</v>
      </c>
      <c r="D512" s="10">
        <v>430.05731485824401</v>
      </c>
      <c r="E512" s="52">
        <v>0.98521973947505603</v>
      </c>
      <c r="F512" s="7">
        <v>8.9274541567245706E-5</v>
      </c>
      <c r="G512" s="3" t="s">
        <v>8</v>
      </c>
      <c r="I512" s="17">
        <v>1.1768292926007999</v>
      </c>
      <c r="J512" s="7">
        <v>1.14698081274479E-3</v>
      </c>
      <c r="K512" s="3" t="s">
        <v>8</v>
      </c>
      <c r="M512" s="6">
        <v>9.21098204602286E-2</v>
      </c>
      <c r="N512" s="7">
        <v>0.84414592877309502</v>
      </c>
      <c r="O512" s="3" t="s">
        <v>5116</v>
      </c>
      <c r="Q512" s="6">
        <v>0.28371937358597499</v>
      </c>
      <c r="R512" s="7">
        <v>0.51115190782222897</v>
      </c>
      <c r="S512" s="3" t="s">
        <v>5116</v>
      </c>
      <c r="U512" s="3">
        <f t="shared" si="7"/>
        <v>2</v>
      </c>
      <c r="W512" s="2" t="s">
        <v>4204</v>
      </c>
      <c r="X512" s="2" t="s">
        <v>13068</v>
      </c>
      <c r="Y512" s="2" t="s">
        <v>21004</v>
      </c>
      <c r="Z512" s="2" t="s">
        <v>4204</v>
      </c>
      <c r="AA512" s="2" t="s">
        <v>4205</v>
      </c>
      <c r="AB512" s="2" t="s">
        <v>13067</v>
      </c>
      <c r="AC512" s="2">
        <v>226841</v>
      </c>
    </row>
    <row r="513" spans="1:29" x14ac:dyDescent="0.2">
      <c r="A513" s="2" t="s">
        <v>4026</v>
      </c>
      <c r="B513" s="2">
        <v>243905</v>
      </c>
      <c r="C513" s="2" t="s">
        <v>4027</v>
      </c>
      <c r="D513" s="10">
        <v>164.65144738095199</v>
      </c>
      <c r="E513" s="52">
        <v>1.39967986025564</v>
      </c>
      <c r="F513" s="7">
        <v>2.0410356965809101E-5</v>
      </c>
      <c r="G513" s="3" t="s">
        <v>8</v>
      </c>
      <c r="I513" s="17">
        <v>1.17662981856469</v>
      </c>
      <c r="J513" s="7">
        <v>1.1367596458528599E-3</v>
      </c>
      <c r="K513" s="3" t="s">
        <v>8</v>
      </c>
      <c r="M513" s="6">
        <v>-0.38374612728963697</v>
      </c>
      <c r="N513" s="7">
        <v>0.33957020653724801</v>
      </c>
      <c r="O513" s="3" t="s">
        <v>5116</v>
      </c>
      <c r="Q513" s="6">
        <v>-0.60679616898059296</v>
      </c>
      <c r="R513" s="7">
        <v>0.161828415055986</v>
      </c>
      <c r="S513" s="3" t="s">
        <v>5116</v>
      </c>
      <c r="U513" s="3">
        <f t="shared" si="7"/>
        <v>2</v>
      </c>
      <c r="W513" s="2" t="s">
        <v>4026</v>
      </c>
      <c r="X513" s="2" t="s">
        <v>13068</v>
      </c>
      <c r="Y513" s="2" t="s">
        <v>21334</v>
      </c>
      <c r="Z513" s="2" t="s">
        <v>4026</v>
      </c>
      <c r="AA513" s="2" t="s">
        <v>4027</v>
      </c>
      <c r="AB513" s="2" t="s">
        <v>13067</v>
      </c>
      <c r="AC513" s="2">
        <v>243905</v>
      </c>
    </row>
    <row r="514" spans="1:29" x14ac:dyDescent="0.2">
      <c r="A514" s="2" t="s">
        <v>7922</v>
      </c>
      <c r="B514" s="2">
        <v>109676</v>
      </c>
      <c r="C514" s="2" t="s">
        <v>7923</v>
      </c>
      <c r="D514" s="10">
        <v>3577.1328508626498</v>
      </c>
      <c r="E514" s="20">
        <v>0.32007065094848702</v>
      </c>
      <c r="F514" s="7">
        <v>8.0129950836532304E-3</v>
      </c>
      <c r="G514" s="3" t="s">
        <v>5116</v>
      </c>
      <c r="I514" s="17">
        <v>1.1754681338552899</v>
      </c>
      <c r="J514" s="7">
        <v>1.2272673029073299E-8</v>
      </c>
      <c r="K514" s="3" t="s">
        <v>8</v>
      </c>
      <c r="M514" s="18">
        <v>-0.96936535006933899</v>
      </c>
      <c r="N514" s="7">
        <v>8.1058437251399095E-8</v>
      </c>
      <c r="O514" s="3" t="s">
        <v>8</v>
      </c>
      <c r="Q514" s="6">
        <v>-0.113967867162535</v>
      </c>
      <c r="R514" s="7">
        <v>0.62596438222755602</v>
      </c>
      <c r="S514" s="3" t="s">
        <v>5116</v>
      </c>
      <c r="U514" s="3">
        <f t="shared" si="7"/>
        <v>2</v>
      </c>
      <c r="W514" s="2" t="s">
        <v>7922</v>
      </c>
      <c r="X514" s="2" t="s">
        <v>13068</v>
      </c>
      <c r="Y514" s="2" t="s">
        <v>14267</v>
      </c>
      <c r="Z514" s="2" t="s">
        <v>7922</v>
      </c>
      <c r="AA514" s="2" t="s">
        <v>7923</v>
      </c>
      <c r="AB514" s="2" t="s">
        <v>13067</v>
      </c>
      <c r="AC514" s="2">
        <v>109676</v>
      </c>
    </row>
    <row r="515" spans="1:29" x14ac:dyDescent="0.2">
      <c r="A515" s="2" t="s">
        <v>4167</v>
      </c>
      <c r="B515" s="2">
        <v>238722</v>
      </c>
      <c r="C515" s="2" t="s">
        <v>4168</v>
      </c>
      <c r="D515" s="10">
        <v>219.49227270461799</v>
      </c>
      <c r="E515" s="52">
        <v>0.94795138661372902</v>
      </c>
      <c r="F515" s="7">
        <v>6.9257144837762204E-5</v>
      </c>
      <c r="G515" s="3" t="s">
        <v>8</v>
      </c>
      <c r="I515" s="17">
        <v>1.17512522938514</v>
      </c>
      <c r="J515" s="7">
        <v>9.0431080777040804E-4</v>
      </c>
      <c r="K515" s="3" t="s">
        <v>8</v>
      </c>
      <c r="M515" s="6">
        <v>-0.61292648989271403</v>
      </c>
      <c r="N515" s="7">
        <v>6.8799961639235005E-2</v>
      </c>
      <c r="O515" s="3" t="s">
        <v>5116</v>
      </c>
      <c r="Q515" s="6">
        <v>-0.38575264712130503</v>
      </c>
      <c r="R515" s="7">
        <v>0.30937679285874398</v>
      </c>
      <c r="S515" s="3" t="s">
        <v>5116</v>
      </c>
      <c r="U515" s="3">
        <f t="shared" si="7"/>
        <v>2</v>
      </c>
      <c r="W515" s="2" t="s">
        <v>4167</v>
      </c>
      <c r="X515" s="2" t="s">
        <v>13068</v>
      </c>
      <c r="Y515" s="2" t="s">
        <v>21368</v>
      </c>
      <c r="Z515" s="2" t="s">
        <v>4167</v>
      </c>
      <c r="AA515" s="2" t="s">
        <v>4168</v>
      </c>
      <c r="AB515" s="2" t="s">
        <v>13067</v>
      </c>
      <c r="AC515" s="2">
        <v>238722</v>
      </c>
    </row>
    <row r="516" spans="1:29" x14ac:dyDescent="0.2">
      <c r="A516" s="2" t="s">
        <v>6387</v>
      </c>
      <c r="B516" s="2">
        <v>70802</v>
      </c>
      <c r="C516" s="2" t="s">
        <v>6388</v>
      </c>
      <c r="D516" s="10">
        <v>1453.5365659511799</v>
      </c>
      <c r="E516" s="20">
        <v>0.56851796816381395</v>
      </c>
      <c r="F516" s="7">
        <v>9.9713181525591903E-6</v>
      </c>
      <c r="G516" s="3" t="s">
        <v>5116</v>
      </c>
      <c r="I516" s="17">
        <v>1.1734172010497299</v>
      </c>
      <c r="J516" s="7">
        <v>3.0143784867647599E-7</v>
      </c>
      <c r="K516" s="3" t="s">
        <v>8</v>
      </c>
      <c r="M516" s="18">
        <v>-0.80494675635450097</v>
      </c>
      <c r="N516" s="7">
        <v>7.3485468309671605E-5</v>
      </c>
      <c r="O516" s="3" t="s">
        <v>8</v>
      </c>
      <c r="Q516" s="6">
        <v>-0.20004752346858101</v>
      </c>
      <c r="R516" s="7">
        <v>0.38670150792448998</v>
      </c>
      <c r="S516" s="3" t="s">
        <v>5116</v>
      </c>
      <c r="U516" s="3">
        <f t="shared" si="7"/>
        <v>2</v>
      </c>
      <c r="W516" s="2" t="s">
        <v>6387</v>
      </c>
      <c r="X516" s="2" t="s">
        <v>13068</v>
      </c>
      <c r="Y516" s="2" t="s">
        <v>19163</v>
      </c>
      <c r="Z516" s="2" t="s">
        <v>6387</v>
      </c>
      <c r="AA516" s="2" t="s">
        <v>6388</v>
      </c>
      <c r="AB516" s="2" t="s">
        <v>13067</v>
      </c>
      <c r="AC516" s="2">
        <v>70802</v>
      </c>
    </row>
    <row r="517" spans="1:29" x14ac:dyDescent="0.2">
      <c r="A517" s="2" t="s">
        <v>9278</v>
      </c>
      <c r="B517" s="2">
        <v>381560</v>
      </c>
      <c r="C517" s="2" t="s">
        <v>9279</v>
      </c>
      <c r="D517" s="10">
        <v>199.610753222797</v>
      </c>
      <c r="E517" s="20">
        <v>0.469314800660111</v>
      </c>
      <c r="F517" s="7">
        <v>8.86972202945773E-2</v>
      </c>
      <c r="G517" s="3" t="s">
        <v>5116</v>
      </c>
      <c r="I517" s="17">
        <v>1.1732366242044101</v>
      </c>
      <c r="J517" s="7">
        <v>1.1411117659571E-3</v>
      </c>
      <c r="K517" s="3" t="s">
        <v>8</v>
      </c>
      <c r="M517" s="6">
        <v>-0.53954533386439696</v>
      </c>
      <c r="N517" s="7">
        <v>0.125680805235316</v>
      </c>
      <c r="O517" s="3" t="s">
        <v>5116</v>
      </c>
      <c r="Q517" s="6">
        <v>0.16437648967990101</v>
      </c>
      <c r="R517" s="7">
        <v>0.73780089960206496</v>
      </c>
      <c r="S517" s="3" t="s">
        <v>5116</v>
      </c>
      <c r="U517" s="3">
        <f t="shared" ref="U517:U580" si="8">COUNTIF(E517:S517, "YES")</f>
        <v>1</v>
      </c>
      <c r="W517" s="2" t="s">
        <v>9278</v>
      </c>
      <c r="X517" s="2" t="s">
        <v>13068</v>
      </c>
      <c r="Y517" s="2" t="s">
        <v>21128</v>
      </c>
      <c r="Z517" s="2" t="s">
        <v>9278</v>
      </c>
      <c r="AA517" s="2" t="s">
        <v>9279</v>
      </c>
      <c r="AB517" s="2" t="s">
        <v>13067</v>
      </c>
      <c r="AC517" s="2">
        <v>381560</v>
      </c>
    </row>
    <row r="518" spans="1:29" x14ac:dyDescent="0.2">
      <c r="A518" s="2" t="s">
        <v>3297</v>
      </c>
      <c r="B518" s="2">
        <v>108737</v>
      </c>
      <c r="C518" s="2" t="s">
        <v>3298</v>
      </c>
      <c r="D518" s="10">
        <v>1041.9308492693399</v>
      </c>
      <c r="E518" s="52">
        <v>1.00445757369153</v>
      </c>
      <c r="F518" s="7">
        <v>1.9191051320613299E-8</v>
      </c>
      <c r="G518" s="3" t="s">
        <v>8</v>
      </c>
      <c r="I518" s="17">
        <v>1.1732072642631499</v>
      </c>
      <c r="J518" s="7">
        <v>1.0930478160905901E-4</v>
      </c>
      <c r="K518" s="3" t="s">
        <v>8</v>
      </c>
      <c r="M518" s="6">
        <v>-0.35210099163713099</v>
      </c>
      <c r="N518" s="7">
        <v>0.24897517319422099</v>
      </c>
      <c r="O518" s="3" t="s">
        <v>5116</v>
      </c>
      <c r="Q518" s="6">
        <v>-0.18335130106550701</v>
      </c>
      <c r="R518" s="7">
        <v>0.60198713800423098</v>
      </c>
      <c r="S518" s="3" t="s">
        <v>5116</v>
      </c>
      <c r="U518" s="3">
        <f t="shared" si="8"/>
        <v>2</v>
      </c>
      <c r="W518" s="2" t="s">
        <v>3297</v>
      </c>
      <c r="X518" s="2" t="s">
        <v>13068</v>
      </c>
      <c r="Y518" s="2" t="s">
        <v>18482</v>
      </c>
      <c r="Z518" s="2" t="s">
        <v>3297</v>
      </c>
      <c r="AA518" s="2" t="s">
        <v>3298</v>
      </c>
      <c r="AB518" s="2" t="s">
        <v>13067</v>
      </c>
      <c r="AC518" s="2">
        <v>108737</v>
      </c>
    </row>
    <row r="519" spans="1:29" x14ac:dyDescent="0.2">
      <c r="A519" s="2" t="s">
        <v>7751</v>
      </c>
      <c r="B519" s="2">
        <v>17933</v>
      </c>
      <c r="C519" s="2" t="s">
        <v>7752</v>
      </c>
      <c r="D519" s="10">
        <v>5875.9142437978198</v>
      </c>
      <c r="E519" s="20">
        <v>0.25950852778581501</v>
      </c>
      <c r="F519" s="7">
        <v>4.8508191831362598E-3</v>
      </c>
      <c r="G519" s="3" t="s">
        <v>5116</v>
      </c>
      <c r="I519" s="17">
        <v>1.1730475066760699</v>
      </c>
      <c r="J519" s="7">
        <v>3.0923864138289502E-13</v>
      </c>
      <c r="K519" s="3" t="s">
        <v>8</v>
      </c>
      <c r="M519" s="18">
        <v>-1.29142051086598</v>
      </c>
      <c r="N519" s="7">
        <v>1.9480803944255399E-20</v>
      </c>
      <c r="O519" s="3" t="s">
        <v>8</v>
      </c>
      <c r="Q519" s="6">
        <v>-0.377881531975717</v>
      </c>
      <c r="R519" s="7">
        <v>3.6568827731088202E-3</v>
      </c>
      <c r="S519" s="3" t="s">
        <v>5116</v>
      </c>
      <c r="U519" s="3">
        <f t="shared" si="8"/>
        <v>2</v>
      </c>
      <c r="W519" s="2" t="s">
        <v>7751</v>
      </c>
      <c r="X519" s="2" t="s">
        <v>13068</v>
      </c>
      <c r="Y519" s="2" t="s">
        <v>18070</v>
      </c>
      <c r="Z519" s="2" t="s">
        <v>7751</v>
      </c>
      <c r="AA519" s="2" t="s">
        <v>7752</v>
      </c>
      <c r="AB519" s="2" t="s">
        <v>13067</v>
      </c>
      <c r="AC519" s="2">
        <v>17933</v>
      </c>
    </row>
    <row r="520" spans="1:29" x14ac:dyDescent="0.2">
      <c r="A520" s="2" t="s">
        <v>5987</v>
      </c>
      <c r="B520" s="2">
        <v>72056</v>
      </c>
      <c r="C520" s="2" t="s">
        <v>5988</v>
      </c>
      <c r="D520" s="10">
        <v>706.68805690591</v>
      </c>
      <c r="E520" s="20">
        <v>0.57668436978229698</v>
      </c>
      <c r="F520" s="7">
        <v>4.8063168643569295E-7</v>
      </c>
      <c r="G520" s="3" t="s">
        <v>5116</v>
      </c>
      <c r="I520" s="17">
        <v>1.1730449306064199</v>
      </c>
      <c r="J520" s="7">
        <v>1.6584273320751901E-8</v>
      </c>
      <c r="K520" s="3" t="s">
        <v>8</v>
      </c>
      <c r="M520" s="6">
        <v>-0.450349740428927</v>
      </c>
      <c r="N520" s="7">
        <v>2.0924320286037499E-2</v>
      </c>
      <c r="O520" s="3" t="s">
        <v>5116</v>
      </c>
      <c r="Q520" s="6">
        <v>0.146010820395195</v>
      </c>
      <c r="R520" s="7">
        <v>0.510909463632224</v>
      </c>
      <c r="S520" s="3" t="s">
        <v>5116</v>
      </c>
      <c r="U520" s="3">
        <f t="shared" si="8"/>
        <v>1</v>
      </c>
      <c r="W520" s="2" t="s">
        <v>5987</v>
      </c>
      <c r="X520" s="2" t="s">
        <v>13068</v>
      </c>
      <c r="Y520" s="2" t="s">
        <v>13378</v>
      </c>
      <c r="Z520" s="2" t="s">
        <v>5987</v>
      </c>
      <c r="AA520" s="2" t="s">
        <v>5988</v>
      </c>
      <c r="AB520" s="2" t="s">
        <v>13067</v>
      </c>
      <c r="AC520" s="2">
        <v>72056</v>
      </c>
    </row>
    <row r="521" spans="1:29" x14ac:dyDescent="0.2">
      <c r="A521" s="2" t="s">
        <v>4783</v>
      </c>
      <c r="B521" s="2">
        <v>94212</v>
      </c>
      <c r="C521" s="2" t="s">
        <v>4784</v>
      </c>
      <c r="D521" s="10">
        <v>132.98364109176299</v>
      </c>
      <c r="E521" s="52">
        <v>0.74311471077465296</v>
      </c>
      <c r="F521" s="7">
        <v>8.1083736329235108E-3</v>
      </c>
      <c r="G521" s="3" t="s">
        <v>8</v>
      </c>
      <c r="I521" s="17">
        <v>1.1729630153355</v>
      </c>
      <c r="J521" s="7">
        <v>1.497674639059E-3</v>
      </c>
      <c r="K521" s="3" t="s">
        <v>8</v>
      </c>
      <c r="M521" s="18">
        <v>-0.906360189133538</v>
      </c>
      <c r="N521" s="7">
        <v>7.7061362923938597E-3</v>
      </c>
      <c r="O521" s="3" t="s">
        <v>8</v>
      </c>
      <c r="Q521" s="6">
        <v>-0.476511884572689</v>
      </c>
      <c r="R521" s="7">
        <v>0.23465759819499399</v>
      </c>
      <c r="S521" s="3" t="s">
        <v>5116</v>
      </c>
      <c r="U521" s="3">
        <f t="shared" si="8"/>
        <v>3</v>
      </c>
      <c r="W521" s="2" t="s">
        <v>4783</v>
      </c>
      <c r="X521" s="2" t="s">
        <v>13068</v>
      </c>
      <c r="Y521" s="2" t="s">
        <v>18500</v>
      </c>
      <c r="Z521" s="2" t="s">
        <v>4783</v>
      </c>
      <c r="AA521" s="2" t="s">
        <v>4784</v>
      </c>
      <c r="AB521" s="2" t="s">
        <v>13067</v>
      </c>
      <c r="AC521" s="2">
        <v>94212</v>
      </c>
    </row>
    <row r="522" spans="1:29" x14ac:dyDescent="0.2">
      <c r="A522" s="2" t="s">
        <v>9166</v>
      </c>
      <c r="B522" s="2">
        <v>235086</v>
      </c>
      <c r="C522" s="2" t="s">
        <v>9167</v>
      </c>
      <c r="D522" s="10">
        <v>312.47246174768799</v>
      </c>
      <c r="E522" s="20">
        <v>0.44139425132953503</v>
      </c>
      <c r="F522" s="7">
        <v>7.6716417474120197E-2</v>
      </c>
      <c r="G522" s="3" t="s">
        <v>5116</v>
      </c>
      <c r="I522" s="17">
        <v>1.1728344486053</v>
      </c>
      <c r="J522" s="7">
        <v>6.7989244391989995E-4</v>
      </c>
      <c r="K522" s="3" t="s">
        <v>8</v>
      </c>
      <c r="M522" s="18">
        <v>-1.3325725080009501</v>
      </c>
      <c r="N522" s="7">
        <v>8.8928424091520896E-6</v>
      </c>
      <c r="O522" s="3" t="s">
        <v>8</v>
      </c>
      <c r="Q522" s="6">
        <v>-0.60113231072518802</v>
      </c>
      <c r="R522" s="7">
        <v>6.3413921352660704E-2</v>
      </c>
      <c r="S522" s="3" t="s">
        <v>5116</v>
      </c>
      <c r="U522" s="3">
        <f t="shared" si="8"/>
        <v>2</v>
      </c>
      <c r="W522" s="2" t="s">
        <v>9166</v>
      </c>
      <c r="X522" s="2" t="s">
        <v>13068</v>
      </c>
      <c r="Y522" s="2" t="s">
        <v>14159</v>
      </c>
      <c r="Z522" s="2" t="s">
        <v>9166</v>
      </c>
      <c r="AA522" s="2" t="s">
        <v>9167</v>
      </c>
      <c r="AB522" s="2" t="s">
        <v>13067</v>
      </c>
      <c r="AC522" s="2">
        <v>235086</v>
      </c>
    </row>
    <row r="523" spans="1:29" x14ac:dyDescent="0.2">
      <c r="A523" s="2" t="s">
        <v>9223</v>
      </c>
      <c r="B523" s="2">
        <v>20273</v>
      </c>
      <c r="C523" s="2" t="s">
        <v>9224</v>
      </c>
      <c r="D523" s="10">
        <v>1853.8173738222099</v>
      </c>
      <c r="E523" s="20">
        <v>0.22657015903942901</v>
      </c>
      <c r="F523" s="7">
        <v>8.2010283580812401E-2</v>
      </c>
      <c r="G523" s="3" t="s">
        <v>5116</v>
      </c>
      <c r="I523" s="17">
        <v>1.17251094092564</v>
      </c>
      <c r="J523" s="7">
        <v>2.36118855644447E-8</v>
      </c>
      <c r="K523" s="3" t="s">
        <v>8</v>
      </c>
      <c r="M523" s="18">
        <v>-0.75069395525468496</v>
      </c>
      <c r="N523" s="7">
        <v>5.9572494166664001E-5</v>
      </c>
      <c r="O523" s="3" t="s">
        <v>8</v>
      </c>
      <c r="Q523" s="6">
        <v>0.19524682663152601</v>
      </c>
      <c r="R523" s="7">
        <v>0.347710464453313</v>
      </c>
      <c r="S523" s="3" t="s">
        <v>5116</v>
      </c>
      <c r="U523" s="3">
        <f t="shared" si="8"/>
        <v>2</v>
      </c>
      <c r="W523" s="2" t="s">
        <v>9223</v>
      </c>
      <c r="X523" s="2" t="s">
        <v>13068</v>
      </c>
      <c r="Y523" s="2" t="s">
        <v>19686</v>
      </c>
      <c r="Z523" s="2" t="s">
        <v>9223</v>
      </c>
      <c r="AA523" s="2" t="s">
        <v>9224</v>
      </c>
      <c r="AB523" s="2" t="s">
        <v>13067</v>
      </c>
      <c r="AC523" s="2">
        <v>20273</v>
      </c>
    </row>
    <row r="524" spans="1:29" x14ac:dyDescent="0.2">
      <c r="A524" s="2" t="s">
        <v>11688</v>
      </c>
      <c r="B524" s="2">
        <v>209239</v>
      </c>
      <c r="C524" s="2" t="s">
        <v>11689</v>
      </c>
      <c r="D524" s="10">
        <v>195.14386893267701</v>
      </c>
      <c r="E524" s="20">
        <v>-0.17311205784560599</v>
      </c>
      <c r="F524" s="7">
        <v>0.631369207959532</v>
      </c>
      <c r="G524" s="3" t="s">
        <v>5116</v>
      </c>
      <c r="I524" s="17">
        <v>1.1720776635891199</v>
      </c>
      <c r="J524" s="7">
        <v>1.36158236693921E-3</v>
      </c>
      <c r="K524" s="3" t="s">
        <v>8</v>
      </c>
      <c r="M524" s="18">
        <v>-1.9551243456960401</v>
      </c>
      <c r="N524" s="7">
        <v>5.7865646986210603E-10</v>
      </c>
      <c r="O524" s="3" t="s">
        <v>8</v>
      </c>
      <c r="Q524" s="6">
        <v>-0.60993462426131195</v>
      </c>
      <c r="R524" s="7">
        <v>9.5803545541085403E-2</v>
      </c>
      <c r="S524" s="3" t="s">
        <v>5116</v>
      </c>
      <c r="U524" s="3">
        <f t="shared" si="8"/>
        <v>2</v>
      </c>
      <c r="W524" s="2" t="s">
        <v>11688</v>
      </c>
      <c r="X524" s="2" t="s">
        <v>13068</v>
      </c>
      <c r="Y524" s="2" t="s">
        <v>16448</v>
      </c>
      <c r="Z524" s="2" t="s">
        <v>11688</v>
      </c>
      <c r="AA524" s="2" t="s">
        <v>11689</v>
      </c>
      <c r="AB524" s="2" t="s">
        <v>13067</v>
      </c>
      <c r="AC524" s="2">
        <v>209239</v>
      </c>
    </row>
    <row r="525" spans="1:29" x14ac:dyDescent="0.2">
      <c r="A525" s="2" t="s">
        <v>11047</v>
      </c>
      <c r="B525" s="2">
        <v>18109</v>
      </c>
      <c r="C525" s="2" t="s">
        <v>11048</v>
      </c>
      <c r="D525" s="10">
        <v>323.08600012740601</v>
      </c>
      <c r="E525" s="20">
        <v>0.23149966532710101</v>
      </c>
      <c r="F525" s="7">
        <v>0.438205213985219</v>
      </c>
      <c r="G525" s="3" t="s">
        <v>5116</v>
      </c>
      <c r="I525" s="17">
        <v>1.17096741128374</v>
      </c>
      <c r="J525" s="7">
        <v>8.9955947653837405E-4</v>
      </c>
      <c r="K525" s="3" t="s">
        <v>8</v>
      </c>
      <c r="M525" s="6">
        <v>-0.55777127784885405</v>
      </c>
      <c r="N525" s="7">
        <v>0.101051079160379</v>
      </c>
      <c r="O525" s="3" t="s">
        <v>5116</v>
      </c>
      <c r="Q525" s="6">
        <v>0.38169646810778202</v>
      </c>
      <c r="R525" s="7">
        <v>0.31048901575142002</v>
      </c>
      <c r="S525" s="3" t="s">
        <v>5116</v>
      </c>
      <c r="U525" s="3">
        <f t="shared" si="8"/>
        <v>1</v>
      </c>
      <c r="W525" s="2" t="s">
        <v>11047</v>
      </c>
      <c r="X525" s="2" t="s">
        <v>13068</v>
      </c>
      <c r="Y525" s="2" t="s">
        <v>18032</v>
      </c>
      <c r="Z525" s="2" t="s">
        <v>11047</v>
      </c>
      <c r="AA525" s="2" t="s">
        <v>11048</v>
      </c>
      <c r="AB525" s="2" t="s">
        <v>13067</v>
      </c>
      <c r="AC525" s="2">
        <v>18109</v>
      </c>
    </row>
    <row r="526" spans="1:29" x14ac:dyDescent="0.2">
      <c r="A526" s="2" t="s">
        <v>9231</v>
      </c>
      <c r="B526" s="2" t="s">
        <v>64</v>
      </c>
      <c r="C526" s="2" t="s">
        <v>64</v>
      </c>
      <c r="D526" s="10">
        <v>533.24885836894703</v>
      </c>
      <c r="E526" s="20">
        <v>0.27951507966272099</v>
      </c>
      <c r="F526" s="7">
        <v>8.2592200652495701E-2</v>
      </c>
      <c r="G526" s="3" t="s">
        <v>5116</v>
      </c>
      <c r="I526" s="17">
        <v>1.1697689834683</v>
      </c>
      <c r="J526" s="7">
        <v>3.5930315605498699E-6</v>
      </c>
      <c r="K526" s="3" t="s">
        <v>8</v>
      </c>
      <c r="M526" s="18">
        <v>-1.2576494948824399</v>
      </c>
      <c r="N526" s="7">
        <v>7.4660146732481702E-9</v>
      </c>
      <c r="O526" s="3" t="s">
        <v>8</v>
      </c>
      <c r="Q526" s="6">
        <v>-0.36739559107686398</v>
      </c>
      <c r="R526" s="7">
        <v>0.10488707115715901</v>
      </c>
      <c r="S526" s="3" t="s">
        <v>5116</v>
      </c>
      <c r="U526" s="3">
        <f t="shared" si="8"/>
        <v>2</v>
      </c>
      <c r="W526" s="2" t="s">
        <v>9231</v>
      </c>
      <c r="X526" s="2" t="s">
        <v>13059</v>
      </c>
      <c r="Y526" s="2" t="s">
        <v>18684</v>
      </c>
      <c r="Z526" s="2" t="s">
        <v>18685</v>
      </c>
      <c r="AA526" s="2" t="s">
        <v>18686</v>
      </c>
      <c r="AB526" s="2" t="s">
        <v>13067</v>
      </c>
      <c r="AC526" s="2">
        <v>76901</v>
      </c>
    </row>
    <row r="527" spans="1:29" x14ac:dyDescent="0.2">
      <c r="A527" s="2" t="s">
        <v>12569</v>
      </c>
      <c r="B527" s="2">
        <v>259302</v>
      </c>
      <c r="C527" s="2" t="s">
        <v>12570</v>
      </c>
      <c r="D527" s="10">
        <v>1831.3329506279399</v>
      </c>
      <c r="E527" s="20">
        <v>2.4300836822180202E-2</v>
      </c>
      <c r="F527" s="7">
        <v>0.88771480980839301</v>
      </c>
      <c r="G527" s="3" t="s">
        <v>5116</v>
      </c>
      <c r="I527" s="17">
        <v>1.1697297215315801</v>
      </c>
      <c r="J527" s="7">
        <v>1.7524547634803401E-10</v>
      </c>
      <c r="K527" s="3" t="s">
        <v>8</v>
      </c>
      <c r="M527" s="18">
        <v>-1.6572054960514599</v>
      </c>
      <c r="N527" s="7">
        <v>5.1469915739264303E-26</v>
      </c>
      <c r="O527" s="3" t="s">
        <v>8</v>
      </c>
      <c r="Q527" s="6">
        <v>-0.51177661134205299</v>
      </c>
      <c r="R527" s="7">
        <v>4.15303768876709E-4</v>
      </c>
      <c r="S527" s="3" t="s">
        <v>5116</v>
      </c>
      <c r="U527" s="3">
        <f t="shared" si="8"/>
        <v>2</v>
      </c>
      <c r="W527" s="2" t="s">
        <v>12569</v>
      </c>
      <c r="X527" s="2" t="s">
        <v>13068</v>
      </c>
      <c r="Y527" s="2" t="s">
        <v>20208</v>
      </c>
      <c r="Z527" s="2" t="s">
        <v>12569</v>
      </c>
      <c r="AA527" s="2" t="s">
        <v>12570</v>
      </c>
      <c r="AB527" s="2" t="s">
        <v>13067</v>
      </c>
      <c r="AC527" s="2">
        <v>259302</v>
      </c>
    </row>
    <row r="528" spans="1:29" x14ac:dyDescent="0.2">
      <c r="A528" s="2" t="s">
        <v>4020</v>
      </c>
      <c r="B528" s="2" t="s">
        <v>64</v>
      </c>
      <c r="C528" s="2" t="s">
        <v>64</v>
      </c>
      <c r="D528" s="10">
        <v>383.52304861586799</v>
      </c>
      <c r="E528" s="52">
        <v>0.89158711529155099</v>
      </c>
      <c r="F528" s="7">
        <v>1.92619612692231E-5</v>
      </c>
      <c r="G528" s="3" t="s">
        <v>8</v>
      </c>
      <c r="I528" s="17">
        <v>1.16948412164761</v>
      </c>
      <c r="J528" s="7">
        <v>4.15690078756428E-4</v>
      </c>
      <c r="K528" s="3" t="s">
        <v>8</v>
      </c>
      <c r="M528" s="6">
        <v>-0.46061345807468101</v>
      </c>
      <c r="N528" s="7">
        <v>0.155713422581923</v>
      </c>
      <c r="O528" s="3" t="s">
        <v>5116</v>
      </c>
      <c r="Q528" s="6">
        <v>-0.182716451718624</v>
      </c>
      <c r="R528" s="7">
        <v>0.65341843639688002</v>
      </c>
      <c r="S528" s="3" t="s">
        <v>5116</v>
      </c>
      <c r="U528" s="3">
        <f t="shared" si="8"/>
        <v>2</v>
      </c>
      <c r="W528" s="2" t="s">
        <v>4020</v>
      </c>
      <c r="X528" s="2" t="s">
        <v>13059</v>
      </c>
      <c r="Y528" s="2" t="s">
        <v>14159</v>
      </c>
      <c r="Z528" s="2" t="s">
        <v>9166</v>
      </c>
      <c r="AA528" s="2" t="s">
        <v>9167</v>
      </c>
      <c r="AB528" s="2" t="s">
        <v>13067</v>
      </c>
      <c r="AC528" s="2">
        <v>235086</v>
      </c>
    </row>
    <row r="529" spans="1:29" x14ac:dyDescent="0.2">
      <c r="A529" s="2" t="s">
        <v>1316</v>
      </c>
      <c r="B529" s="2">
        <v>72981</v>
      </c>
      <c r="C529" s="2" t="s">
        <v>1317</v>
      </c>
      <c r="D529" s="10">
        <v>2418.8697287348</v>
      </c>
      <c r="E529" s="52">
        <v>0.75284623654803196</v>
      </c>
      <c r="F529" s="7">
        <v>4.9815540824388598E-20</v>
      </c>
      <c r="G529" s="3" t="s">
        <v>8</v>
      </c>
      <c r="I529" s="17">
        <v>1.1690984706340199</v>
      </c>
      <c r="J529" s="7">
        <v>6.6894406211521296E-14</v>
      </c>
      <c r="K529" s="3" t="s">
        <v>8</v>
      </c>
      <c r="M529" s="6">
        <v>-0.48671916860221298</v>
      </c>
      <c r="N529" s="7">
        <v>6.6468590167205899E-4</v>
      </c>
      <c r="O529" s="3" t="s">
        <v>5116</v>
      </c>
      <c r="Q529" s="6">
        <v>-7.0466934516229499E-2</v>
      </c>
      <c r="R529" s="7">
        <v>0.70436849899410403</v>
      </c>
      <c r="S529" s="3" t="s">
        <v>5116</v>
      </c>
      <c r="U529" s="3">
        <f t="shared" si="8"/>
        <v>2</v>
      </c>
      <c r="W529" s="2" t="s">
        <v>1316</v>
      </c>
      <c r="X529" s="2" t="s">
        <v>13059</v>
      </c>
      <c r="Y529" s="2" t="s">
        <v>18998</v>
      </c>
      <c r="Z529" s="2" t="s">
        <v>18999</v>
      </c>
      <c r="AA529" s="2" t="s">
        <v>19000</v>
      </c>
      <c r="AB529" s="2" t="s">
        <v>13067</v>
      </c>
      <c r="AC529" s="2">
        <v>72981</v>
      </c>
    </row>
    <row r="530" spans="1:29" x14ac:dyDescent="0.2">
      <c r="A530" s="2" t="s">
        <v>5022</v>
      </c>
      <c r="B530" s="2">
        <v>19289</v>
      </c>
      <c r="C530" s="2" t="s">
        <v>5023</v>
      </c>
      <c r="D530" s="10">
        <v>148.36546128467199</v>
      </c>
      <c r="E530" s="52">
        <v>0.72420776180401503</v>
      </c>
      <c r="F530" s="7">
        <v>3.170190117176E-2</v>
      </c>
      <c r="G530" s="3" t="s">
        <v>8</v>
      </c>
      <c r="I530" s="17">
        <v>1.16899374784069</v>
      </c>
      <c r="J530" s="7">
        <v>1.6161900002265399E-3</v>
      </c>
      <c r="K530" s="3" t="s">
        <v>8</v>
      </c>
      <c r="M530" s="6">
        <v>-0.42301102445031802</v>
      </c>
      <c r="N530" s="7">
        <v>0.28590410613837097</v>
      </c>
      <c r="O530" s="3" t="s">
        <v>5116</v>
      </c>
      <c r="Q530" s="6">
        <v>2.17749615863565E-2</v>
      </c>
      <c r="R530" s="7">
        <v>0.97378076047519901</v>
      </c>
      <c r="S530" s="3" t="s">
        <v>5116</v>
      </c>
      <c r="U530" s="3">
        <f t="shared" si="8"/>
        <v>2</v>
      </c>
      <c r="W530" s="2" t="s">
        <v>5022</v>
      </c>
      <c r="X530" s="2" t="s">
        <v>13068</v>
      </c>
      <c r="Y530" s="2" t="s">
        <v>17114</v>
      </c>
      <c r="Z530" s="2" t="s">
        <v>5022</v>
      </c>
      <c r="AA530" s="2" t="s">
        <v>5023</v>
      </c>
      <c r="AB530" s="2" t="s">
        <v>13067</v>
      </c>
      <c r="AC530" s="2">
        <v>19289</v>
      </c>
    </row>
    <row r="531" spans="1:29" x14ac:dyDescent="0.2">
      <c r="A531" s="2" t="s">
        <v>5390</v>
      </c>
      <c r="B531" s="2">
        <v>102193</v>
      </c>
      <c r="C531" s="2" t="s">
        <v>5391</v>
      </c>
      <c r="D531" s="10">
        <v>2488.5669868602999</v>
      </c>
      <c r="E531" s="20">
        <v>0.53679743147111003</v>
      </c>
      <c r="F531" s="7">
        <v>1.3806557484632901E-11</v>
      </c>
      <c r="G531" s="3" t="s">
        <v>5116</v>
      </c>
      <c r="I531" s="17">
        <v>1.16799415501663</v>
      </c>
      <c r="J531" s="7">
        <v>4.9378479678486603E-15</v>
      </c>
      <c r="K531" s="3" t="s">
        <v>8</v>
      </c>
      <c r="M531" s="6">
        <v>-0.348769135834336</v>
      </c>
      <c r="N531" s="7">
        <v>1.37042840815022E-2</v>
      </c>
      <c r="O531" s="3" t="s">
        <v>5116</v>
      </c>
      <c r="Q531" s="6">
        <v>0.28242758771118098</v>
      </c>
      <c r="R531" s="7">
        <v>2.3358360791130801E-2</v>
      </c>
      <c r="S531" s="3" t="s">
        <v>5116</v>
      </c>
      <c r="U531" s="3">
        <f t="shared" si="8"/>
        <v>1</v>
      </c>
      <c r="W531" s="2" t="s">
        <v>5390</v>
      </c>
      <c r="X531" s="2" t="s">
        <v>13068</v>
      </c>
      <c r="Y531" s="2" t="s">
        <v>21228</v>
      </c>
      <c r="Z531" s="2" t="s">
        <v>5390</v>
      </c>
      <c r="AA531" s="2" t="s">
        <v>5391</v>
      </c>
      <c r="AB531" s="2" t="s">
        <v>13067</v>
      </c>
      <c r="AC531" s="2">
        <v>102193</v>
      </c>
    </row>
    <row r="532" spans="1:29" x14ac:dyDescent="0.2">
      <c r="A532" s="2" t="s">
        <v>9069</v>
      </c>
      <c r="B532" s="2">
        <v>195727</v>
      </c>
      <c r="C532" s="2" t="s">
        <v>9070</v>
      </c>
      <c r="D532" s="10">
        <v>130.94607987460799</v>
      </c>
      <c r="E532" s="20">
        <v>0.57774721646373794</v>
      </c>
      <c r="F532" s="7">
        <v>6.5617314622020195E-2</v>
      </c>
      <c r="G532" s="3" t="s">
        <v>5116</v>
      </c>
      <c r="I532" s="17">
        <v>1.16724198785061</v>
      </c>
      <c r="J532" s="7">
        <v>1.7840380616561599E-3</v>
      </c>
      <c r="K532" s="3" t="s">
        <v>8</v>
      </c>
      <c r="M532" s="18">
        <v>-1.2378119109171899</v>
      </c>
      <c r="N532" s="7">
        <v>2.4334967610816901E-4</v>
      </c>
      <c r="O532" s="3" t="s">
        <v>8</v>
      </c>
      <c r="Q532" s="6">
        <v>-0.64831713953032699</v>
      </c>
      <c r="R532" s="7">
        <v>9.75237995381244E-2</v>
      </c>
      <c r="S532" s="3" t="s">
        <v>5116</v>
      </c>
      <c r="U532" s="3">
        <f t="shared" si="8"/>
        <v>2</v>
      </c>
      <c r="W532" s="2" t="s">
        <v>9069</v>
      </c>
      <c r="X532" s="2" t="s">
        <v>13068</v>
      </c>
      <c r="Y532" s="2" t="s">
        <v>18259</v>
      </c>
      <c r="Z532" s="2" t="s">
        <v>9069</v>
      </c>
      <c r="AA532" s="2" t="s">
        <v>18260</v>
      </c>
      <c r="AB532" s="2" t="s">
        <v>13067</v>
      </c>
      <c r="AC532" s="2">
        <v>195727</v>
      </c>
    </row>
    <row r="533" spans="1:29" x14ac:dyDescent="0.2">
      <c r="A533" s="2" t="s">
        <v>11119</v>
      </c>
      <c r="B533" s="2">
        <v>16450</v>
      </c>
      <c r="C533" s="2" t="s">
        <v>11120</v>
      </c>
      <c r="D533" s="10">
        <v>1109.5005722123799</v>
      </c>
      <c r="E533" s="20">
        <v>0.121154652607074</v>
      </c>
      <c r="F533" s="7">
        <v>0.46855064943208702</v>
      </c>
      <c r="G533" s="3" t="s">
        <v>5116</v>
      </c>
      <c r="I533" s="17">
        <v>1.16715342485247</v>
      </c>
      <c r="J533" s="7">
        <v>3.7440767886599502E-7</v>
      </c>
      <c r="K533" s="3" t="s">
        <v>8</v>
      </c>
      <c r="M533" s="6">
        <v>-0.355291051344994</v>
      </c>
      <c r="N533" s="7">
        <v>0.113581251438011</v>
      </c>
      <c r="O533" s="3" t="s">
        <v>5116</v>
      </c>
      <c r="Q533" s="19">
        <v>0.690707720900399</v>
      </c>
      <c r="R533" s="7">
        <v>1.3899889901866801E-4</v>
      </c>
      <c r="S533" s="3" t="s">
        <v>8</v>
      </c>
      <c r="U533" s="3">
        <f t="shared" si="8"/>
        <v>2</v>
      </c>
      <c r="W533" s="2" t="s">
        <v>11119</v>
      </c>
      <c r="X533" s="2" t="s">
        <v>13068</v>
      </c>
      <c r="Y533" s="2" t="s">
        <v>17222</v>
      </c>
      <c r="Z533" s="2" t="s">
        <v>11119</v>
      </c>
      <c r="AA533" s="2" t="s">
        <v>11120</v>
      </c>
      <c r="AB533" s="2" t="s">
        <v>13067</v>
      </c>
      <c r="AC533" s="2">
        <v>16450</v>
      </c>
    </row>
    <row r="534" spans="1:29" x14ac:dyDescent="0.2">
      <c r="A534" s="2" t="s">
        <v>9324</v>
      </c>
      <c r="B534" s="2">
        <v>380664</v>
      </c>
      <c r="C534" s="2" t="s">
        <v>9325</v>
      </c>
      <c r="D534" s="10">
        <v>700.53101471790103</v>
      </c>
      <c r="E534" s="20">
        <v>-0.18763750882644101</v>
      </c>
      <c r="F534" s="7">
        <v>9.2020510807779801E-2</v>
      </c>
      <c r="G534" s="3" t="s">
        <v>5116</v>
      </c>
      <c r="I534" s="17">
        <v>1.1655579900959301</v>
      </c>
      <c r="J534" s="7">
        <v>9.6100129679796996E-11</v>
      </c>
      <c r="K534" s="3" t="s">
        <v>8</v>
      </c>
      <c r="M534" s="18">
        <v>-1.1912960296189401</v>
      </c>
      <c r="N534" s="7">
        <v>2.20112713714765E-14</v>
      </c>
      <c r="O534" s="3" t="s">
        <v>8</v>
      </c>
      <c r="Q534" s="6">
        <v>0.16189946930343199</v>
      </c>
      <c r="R534" s="7">
        <v>0.36815797934217998</v>
      </c>
      <c r="S534" s="3" t="s">
        <v>5116</v>
      </c>
      <c r="U534" s="3">
        <f t="shared" si="8"/>
        <v>2</v>
      </c>
      <c r="W534" s="2" t="s">
        <v>9324</v>
      </c>
      <c r="X534" s="2" t="s">
        <v>13068</v>
      </c>
      <c r="Y534" s="2" t="s">
        <v>17426</v>
      </c>
      <c r="Z534" s="2" t="s">
        <v>9324</v>
      </c>
      <c r="AA534" s="2" t="s">
        <v>9325</v>
      </c>
      <c r="AB534" s="2" t="s">
        <v>13067</v>
      </c>
      <c r="AC534" s="2">
        <v>380664</v>
      </c>
    </row>
    <row r="535" spans="1:29" x14ac:dyDescent="0.2">
      <c r="A535" s="2" t="s">
        <v>7482</v>
      </c>
      <c r="B535" s="2">
        <v>227937</v>
      </c>
      <c r="C535" s="2" t="s">
        <v>7483</v>
      </c>
      <c r="D535" s="10">
        <v>2725.3491459465499</v>
      </c>
      <c r="E535" s="20">
        <v>0.307705173356626</v>
      </c>
      <c r="F535" s="7">
        <v>2.3224628465995699E-3</v>
      </c>
      <c r="G535" s="3" t="s">
        <v>5116</v>
      </c>
      <c r="I535" s="17">
        <v>1.1649972892393301</v>
      </c>
      <c r="J535" s="7">
        <v>4.9313671145415697E-11</v>
      </c>
      <c r="K535" s="3" t="s">
        <v>8</v>
      </c>
      <c r="M535" s="18">
        <v>-1.2292297526042399</v>
      </c>
      <c r="N535" s="7">
        <v>1.1983160702902001E-15</v>
      </c>
      <c r="O535" s="3" t="s">
        <v>8</v>
      </c>
      <c r="Q535" s="6">
        <v>-0.37193763672153302</v>
      </c>
      <c r="R535" s="7">
        <v>1.0495357239654999E-2</v>
      </c>
      <c r="S535" s="3" t="s">
        <v>5116</v>
      </c>
      <c r="U535" s="3">
        <f t="shared" si="8"/>
        <v>2</v>
      </c>
      <c r="W535" s="2" t="s">
        <v>7482</v>
      </c>
      <c r="X535" s="2" t="s">
        <v>13068</v>
      </c>
      <c r="Y535" s="2" t="s">
        <v>18770</v>
      </c>
      <c r="Z535" s="2" t="s">
        <v>7482</v>
      </c>
      <c r="AA535" s="2" t="s">
        <v>7483</v>
      </c>
      <c r="AB535" s="2" t="s">
        <v>13067</v>
      </c>
      <c r="AC535" s="2">
        <v>227937</v>
      </c>
    </row>
    <row r="536" spans="1:29" x14ac:dyDescent="0.2">
      <c r="A536" s="2" t="s">
        <v>8221</v>
      </c>
      <c r="B536" s="2">
        <v>207592</v>
      </c>
      <c r="C536" s="2" t="s">
        <v>8222</v>
      </c>
      <c r="D536" s="10">
        <v>644.893477467921</v>
      </c>
      <c r="E536" s="20">
        <v>0.36628344282411401</v>
      </c>
      <c r="F536" s="7">
        <v>1.59096737676988E-2</v>
      </c>
      <c r="G536" s="3" t="s">
        <v>5116</v>
      </c>
      <c r="I536" s="17">
        <v>1.16482684803047</v>
      </c>
      <c r="J536" s="7">
        <v>2.9887428678973201E-6</v>
      </c>
      <c r="K536" s="3" t="s">
        <v>8</v>
      </c>
      <c r="M536" s="18">
        <v>-1.84561540048169</v>
      </c>
      <c r="N536" s="7">
        <v>2.4597703432050801E-18</v>
      </c>
      <c r="O536" s="3" t="s">
        <v>8</v>
      </c>
      <c r="Q536" s="19">
        <v>-1.04707199527534</v>
      </c>
      <c r="R536" s="7">
        <v>4.96319892648707E-8</v>
      </c>
      <c r="S536" s="3" t="s">
        <v>8</v>
      </c>
      <c r="U536" s="3">
        <f t="shared" si="8"/>
        <v>3</v>
      </c>
      <c r="W536" s="2" t="s">
        <v>8221</v>
      </c>
      <c r="X536" s="2" t="s">
        <v>13068</v>
      </c>
      <c r="Y536" s="2" t="s">
        <v>20420</v>
      </c>
      <c r="Z536" s="2" t="s">
        <v>8221</v>
      </c>
      <c r="AA536" s="2" t="s">
        <v>8222</v>
      </c>
      <c r="AB536" s="2" t="s">
        <v>13067</v>
      </c>
      <c r="AC536" s="2">
        <v>207592</v>
      </c>
    </row>
    <row r="537" spans="1:29" x14ac:dyDescent="0.2">
      <c r="A537" s="2" t="s">
        <v>8195</v>
      </c>
      <c r="B537" s="2">
        <v>237711</v>
      </c>
      <c r="C537" s="2" t="s">
        <v>8196</v>
      </c>
      <c r="D537" s="10">
        <v>636.32000056645302</v>
      </c>
      <c r="E537" s="20">
        <v>0.48368647526361802</v>
      </c>
      <c r="F537" s="7">
        <v>1.50693884325036E-2</v>
      </c>
      <c r="G537" s="3" t="s">
        <v>5116</v>
      </c>
      <c r="I537" s="17">
        <v>1.16449225439812</v>
      </c>
      <c r="J537" s="7">
        <v>1.67276360525245E-4</v>
      </c>
      <c r="K537" s="3" t="s">
        <v>8</v>
      </c>
      <c r="M537" s="18">
        <v>-0.79768576100825594</v>
      </c>
      <c r="N537" s="7">
        <v>4.1507270372322103E-3</v>
      </c>
      <c r="O537" s="3" t="s">
        <v>8</v>
      </c>
      <c r="Q537" s="6">
        <v>-0.11687998187375601</v>
      </c>
      <c r="R537" s="7">
        <v>0.77270154050198603</v>
      </c>
      <c r="S537" s="3" t="s">
        <v>5116</v>
      </c>
      <c r="U537" s="3">
        <f t="shared" si="8"/>
        <v>2</v>
      </c>
      <c r="W537" s="2" t="s">
        <v>8195</v>
      </c>
      <c r="X537" s="2" t="s">
        <v>13068</v>
      </c>
      <c r="Y537" s="2" t="s">
        <v>15977</v>
      </c>
      <c r="Z537" s="2" t="s">
        <v>8195</v>
      </c>
      <c r="AA537" s="2" t="s">
        <v>8196</v>
      </c>
      <c r="AB537" s="2" t="s">
        <v>13067</v>
      </c>
      <c r="AC537" s="2">
        <v>237711</v>
      </c>
    </row>
    <row r="538" spans="1:29" x14ac:dyDescent="0.2">
      <c r="A538" s="2" t="s">
        <v>6935</v>
      </c>
      <c r="B538" s="2">
        <v>319934</v>
      </c>
      <c r="C538" s="2" t="s">
        <v>6936</v>
      </c>
      <c r="D538" s="10">
        <v>1047.6980802535199</v>
      </c>
      <c r="E538" s="20">
        <v>0.39819791303090502</v>
      </c>
      <c r="F538" s="7">
        <v>2.7563836159863198E-4</v>
      </c>
      <c r="G538" s="3" t="s">
        <v>5116</v>
      </c>
      <c r="I538" s="17">
        <v>1.16439232523545</v>
      </c>
      <c r="J538" s="7">
        <v>2.0713193434342399E-9</v>
      </c>
      <c r="K538" s="3" t="s">
        <v>8</v>
      </c>
      <c r="M538" s="18">
        <v>-0.92156405763242699</v>
      </c>
      <c r="N538" s="7">
        <v>6.3880419241167404E-8</v>
      </c>
      <c r="O538" s="3" t="s">
        <v>8</v>
      </c>
      <c r="Q538" s="6">
        <v>-0.155369645427887</v>
      </c>
      <c r="R538" s="7">
        <v>0.438039404894772</v>
      </c>
      <c r="S538" s="3" t="s">
        <v>5116</v>
      </c>
      <c r="U538" s="3">
        <f t="shared" si="8"/>
        <v>2</v>
      </c>
      <c r="W538" s="2" t="s">
        <v>6935</v>
      </c>
      <c r="X538" s="2" t="s">
        <v>13068</v>
      </c>
      <c r="Y538" s="2" t="s">
        <v>19656</v>
      </c>
      <c r="Z538" s="2" t="s">
        <v>6935</v>
      </c>
      <c r="AA538" s="2" t="s">
        <v>6936</v>
      </c>
      <c r="AB538" s="2" t="s">
        <v>13067</v>
      </c>
      <c r="AC538" s="2">
        <v>319934</v>
      </c>
    </row>
    <row r="539" spans="1:29" x14ac:dyDescent="0.2">
      <c r="A539" s="2" t="s">
        <v>7214</v>
      </c>
      <c r="B539" s="2">
        <v>544971</v>
      </c>
      <c r="C539" s="2" t="s">
        <v>7215</v>
      </c>
      <c r="D539" s="10">
        <v>719.86667460649198</v>
      </c>
      <c r="E539" s="20">
        <v>0.54819276255705796</v>
      </c>
      <c r="F539" s="7">
        <v>8.5166537007970401E-4</v>
      </c>
      <c r="G539" s="3" t="s">
        <v>5116</v>
      </c>
      <c r="I539" s="17">
        <v>1.16239839710721</v>
      </c>
      <c r="J539" s="7">
        <v>2.4472011895551E-5</v>
      </c>
      <c r="K539" s="3" t="s">
        <v>8</v>
      </c>
      <c r="M539" s="18">
        <v>-1.3166600507887201</v>
      </c>
      <c r="N539" s="7">
        <v>2.64904290700712E-8</v>
      </c>
      <c r="O539" s="3" t="s">
        <v>8</v>
      </c>
      <c r="Q539" s="19">
        <v>-0.70245441623856897</v>
      </c>
      <c r="R539" s="7">
        <v>1.89170655058812E-3</v>
      </c>
      <c r="S539" s="3" t="s">
        <v>8</v>
      </c>
      <c r="U539" s="3">
        <f t="shared" si="8"/>
        <v>3</v>
      </c>
      <c r="W539" s="2" t="s">
        <v>7214</v>
      </c>
      <c r="X539" s="2" t="s">
        <v>13068</v>
      </c>
      <c r="Y539" s="2" t="s">
        <v>14712</v>
      </c>
      <c r="Z539" s="2" t="s">
        <v>7214</v>
      </c>
      <c r="AA539" s="2" t="s">
        <v>7215</v>
      </c>
      <c r="AB539" s="2" t="s">
        <v>13067</v>
      </c>
      <c r="AC539" s="2">
        <v>544971</v>
      </c>
    </row>
    <row r="540" spans="1:29" x14ac:dyDescent="0.2">
      <c r="A540" s="2" t="s">
        <v>7905</v>
      </c>
      <c r="B540" s="2">
        <v>15258</v>
      </c>
      <c r="C540" s="2" t="s">
        <v>7906</v>
      </c>
      <c r="D540" s="10">
        <v>1895.7341619501699</v>
      </c>
      <c r="E540" s="20">
        <v>-0.319308491606423</v>
      </c>
      <c r="F540" s="7">
        <v>7.6695651476871704E-3</v>
      </c>
      <c r="G540" s="3" t="s">
        <v>5116</v>
      </c>
      <c r="I540" s="17">
        <v>1.1614777930412301</v>
      </c>
      <c r="J540" s="7">
        <v>1.4350229140650899E-8</v>
      </c>
      <c r="K540" s="3" t="s">
        <v>8</v>
      </c>
      <c r="M540" s="18">
        <v>-1.6302781616230599</v>
      </c>
      <c r="N540" s="7">
        <v>1.27533587359276E-20</v>
      </c>
      <c r="O540" s="3" t="s">
        <v>8</v>
      </c>
      <c r="Q540" s="6">
        <v>-0.149491876975411</v>
      </c>
      <c r="R540" s="7">
        <v>0.488902096548473</v>
      </c>
      <c r="S540" s="3" t="s">
        <v>5116</v>
      </c>
      <c r="U540" s="3">
        <f t="shared" si="8"/>
        <v>2</v>
      </c>
      <c r="W540" s="2" t="s">
        <v>7905</v>
      </c>
      <c r="X540" s="2" t="s">
        <v>13068</v>
      </c>
      <c r="Y540" s="2" t="s">
        <v>16969</v>
      </c>
      <c r="Z540" s="2" t="s">
        <v>7905</v>
      </c>
      <c r="AA540" s="2" t="s">
        <v>7906</v>
      </c>
      <c r="AB540" s="2" t="s">
        <v>13067</v>
      </c>
      <c r="AC540" s="2">
        <v>15258</v>
      </c>
    </row>
    <row r="541" spans="1:29" x14ac:dyDescent="0.2">
      <c r="A541" s="2" t="s">
        <v>3573</v>
      </c>
      <c r="B541" s="2">
        <v>192232</v>
      </c>
      <c r="C541" s="2" t="s">
        <v>3574</v>
      </c>
      <c r="D541" s="10">
        <v>793.97993957546998</v>
      </c>
      <c r="E541" s="52">
        <v>0.62087908856840401</v>
      </c>
      <c r="F541" s="7">
        <v>2.4226233518091898E-7</v>
      </c>
      <c r="G541" s="3" t="s">
        <v>8</v>
      </c>
      <c r="I541" s="17">
        <v>1.16050635396914</v>
      </c>
      <c r="J541" s="7">
        <v>1.10168177398671E-7</v>
      </c>
      <c r="K541" s="3" t="s">
        <v>8</v>
      </c>
      <c r="M541" s="6">
        <v>5.6237336138345501E-2</v>
      </c>
      <c r="N541" s="7">
        <v>0.84302908138112398</v>
      </c>
      <c r="O541" s="3" t="s">
        <v>5116</v>
      </c>
      <c r="Q541" s="19">
        <v>0.59586460153908005</v>
      </c>
      <c r="R541" s="7">
        <v>6.2712377389981505E-4</v>
      </c>
      <c r="S541" s="3" t="s">
        <v>8</v>
      </c>
      <c r="U541" s="3">
        <f t="shared" si="8"/>
        <v>3</v>
      </c>
      <c r="W541" s="2" t="s">
        <v>3573</v>
      </c>
      <c r="X541" s="2" t="s">
        <v>13068</v>
      </c>
      <c r="Y541" s="2" t="s">
        <v>17032</v>
      </c>
      <c r="Z541" s="2" t="s">
        <v>3573</v>
      </c>
      <c r="AA541" s="2" t="s">
        <v>17033</v>
      </c>
      <c r="AB541" s="2" t="s">
        <v>13067</v>
      </c>
      <c r="AC541" s="2">
        <v>192232</v>
      </c>
    </row>
    <row r="542" spans="1:29" x14ac:dyDescent="0.2">
      <c r="A542" s="2" t="s">
        <v>10805</v>
      </c>
      <c r="B542" s="2">
        <v>320538</v>
      </c>
      <c r="C542" s="2" t="s">
        <v>10806</v>
      </c>
      <c r="D542" s="10">
        <v>1683.72970679027</v>
      </c>
      <c r="E542" s="20">
        <v>0.15370296326341201</v>
      </c>
      <c r="F542" s="7">
        <v>0.37254932559606102</v>
      </c>
      <c r="G542" s="3" t="s">
        <v>5116</v>
      </c>
      <c r="I542" s="17">
        <v>1.15893218466231</v>
      </c>
      <c r="J542" s="7">
        <v>2.04448735478267E-6</v>
      </c>
      <c r="K542" s="3" t="s">
        <v>8</v>
      </c>
      <c r="M542" s="18">
        <v>-1.22611488766841</v>
      </c>
      <c r="N542" s="7">
        <v>5.7345638849395504E-9</v>
      </c>
      <c r="O542" s="3" t="s">
        <v>8</v>
      </c>
      <c r="Q542" s="6">
        <v>-0.22088566626952</v>
      </c>
      <c r="R542" s="7">
        <v>0.36802758403713098</v>
      </c>
      <c r="S542" s="3" t="s">
        <v>5116</v>
      </c>
      <c r="U542" s="3">
        <f t="shared" si="8"/>
        <v>2</v>
      </c>
      <c r="W542" s="2" t="s">
        <v>10805</v>
      </c>
      <c r="X542" s="2" t="s">
        <v>13068</v>
      </c>
      <c r="Y542" s="2" t="s">
        <v>20900</v>
      </c>
      <c r="Z542" s="2" t="s">
        <v>10805</v>
      </c>
      <c r="AA542" s="2" t="s">
        <v>10806</v>
      </c>
      <c r="AB542" s="2" t="s">
        <v>13067</v>
      </c>
      <c r="AC542" s="2">
        <v>320538</v>
      </c>
    </row>
    <row r="543" spans="1:29" x14ac:dyDescent="0.2">
      <c r="A543" s="2" t="s">
        <v>13034</v>
      </c>
      <c r="B543" s="2">
        <v>237860</v>
      </c>
      <c r="C543" s="2" t="s">
        <v>13035</v>
      </c>
      <c r="D543" s="10">
        <v>742.71082713451005</v>
      </c>
      <c r="E543" s="20">
        <v>-1.2769697038061999E-3</v>
      </c>
      <c r="F543" s="7">
        <v>0.99565818467447598</v>
      </c>
      <c r="G543" s="3" t="s">
        <v>5116</v>
      </c>
      <c r="I543" s="17">
        <v>1.15866478642773</v>
      </c>
      <c r="J543" s="7">
        <v>8.1350107601951701E-6</v>
      </c>
      <c r="K543" s="3" t="s">
        <v>8</v>
      </c>
      <c r="M543" s="18">
        <v>-1.3598782451445399</v>
      </c>
      <c r="N543" s="7">
        <v>1.0322526524851201E-9</v>
      </c>
      <c r="O543" s="3" t="s">
        <v>8</v>
      </c>
      <c r="Q543" s="6">
        <v>-0.19993648901299799</v>
      </c>
      <c r="R543" s="7">
        <v>0.46678643979322898</v>
      </c>
      <c r="S543" s="3" t="s">
        <v>5116</v>
      </c>
      <c r="U543" s="3">
        <f t="shared" si="8"/>
        <v>2</v>
      </c>
      <c r="W543" s="2" t="s">
        <v>13034</v>
      </c>
      <c r="X543" s="2" t="s">
        <v>13068</v>
      </c>
      <c r="Y543" s="2" t="s">
        <v>20243</v>
      </c>
      <c r="Z543" s="2" t="s">
        <v>13034</v>
      </c>
      <c r="AA543" s="2" t="s">
        <v>20244</v>
      </c>
      <c r="AB543" s="2" t="s">
        <v>13067</v>
      </c>
      <c r="AC543" s="2">
        <v>237860</v>
      </c>
    </row>
    <row r="544" spans="1:29" x14ac:dyDescent="0.2">
      <c r="A544" s="2" t="s">
        <v>12105</v>
      </c>
      <c r="B544" s="2">
        <v>232813</v>
      </c>
      <c r="C544" s="2" t="s">
        <v>12106</v>
      </c>
      <c r="D544" s="10">
        <v>517.65104517515397</v>
      </c>
      <c r="E544" s="20">
        <v>-6.6146486703707597E-2</v>
      </c>
      <c r="F544" s="7">
        <v>0.77018669506689996</v>
      </c>
      <c r="G544" s="3" t="s">
        <v>5116</v>
      </c>
      <c r="I544" s="17">
        <v>1.15828265511513</v>
      </c>
      <c r="J544" s="7">
        <v>5.6571370658360398E-6</v>
      </c>
      <c r="K544" s="3" t="s">
        <v>8</v>
      </c>
      <c r="M544" s="18">
        <v>-1.1522937150710599</v>
      </c>
      <c r="N544" s="7">
        <v>1.80345460236322E-7</v>
      </c>
      <c r="O544" s="3" t="s">
        <v>8</v>
      </c>
      <c r="Q544" s="6">
        <v>7.21354267477783E-2</v>
      </c>
      <c r="R544" s="7">
        <v>0.83198824244022596</v>
      </c>
      <c r="S544" s="3" t="s">
        <v>5116</v>
      </c>
      <c r="U544" s="3">
        <f t="shared" si="8"/>
        <v>2</v>
      </c>
      <c r="W544" s="2" t="s">
        <v>12105</v>
      </c>
      <c r="X544" s="2" t="s">
        <v>13068</v>
      </c>
      <c r="Y544" s="2" t="s">
        <v>19843</v>
      </c>
      <c r="Z544" s="2" t="s">
        <v>12105</v>
      </c>
      <c r="AA544" s="2" t="s">
        <v>12106</v>
      </c>
      <c r="AB544" s="2" t="s">
        <v>13067</v>
      </c>
      <c r="AC544" s="2">
        <v>232813</v>
      </c>
    </row>
    <row r="545" spans="1:29" x14ac:dyDescent="0.2">
      <c r="A545" s="2" t="s">
        <v>6874</v>
      </c>
      <c r="B545" s="2">
        <v>77034</v>
      </c>
      <c r="C545" s="2" t="s">
        <v>6875</v>
      </c>
      <c r="D545" s="10">
        <v>1445.9499130520001</v>
      </c>
      <c r="E545" s="20">
        <v>0.33814157525177901</v>
      </c>
      <c r="F545" s="7">
        <v>2.1225662331177399E-4</v>
      </c>
      <c r="G545" s="3" t="s">
        <v>5116</v>
      </c>
      <c r="I545" s="17">
        <v>1.1580564348703399</v>
      </c>
      <c r="J545" s="7">
        <v>1.7597406600353399E-12</v>
      </c>
      <c r="K545" s="3" t="s">
        <v>8</v>
      </c>
      <c r="M545" s="6">
        <v>-0.456450681243392</v>
      </c>
      <c r="N545" s="7">
        <v>2.5887723760260901E-3</v>
      </c>
      <c r="O545" s="3" t="s">
        <v>5116</v>
      </c>
      <c r="Q545" s="6">
        <v>0.36346417837516598</v>
      </c>
      <c r="R545" s="7">
        <v>6.6468522467321104E-3</v>
      </c>
      <c r="S545" s="3" t="s">
        <v>5116</v>
      </c>
      <c r="U545" s="3">
        <f t="shared" si="8"/>
        <v>1</v>
      </c>
      <c r="W545" s="2" t="s">
        <v>6874</v>
      </c>
      <c r="X545" s="2" t="s">
        <v>13068</v>
      </c>
      <c r="Y545" s="2" t="s">
        <v>13540</v>
      </c>
      <c r="Z545" s="2" t="s">
        <v>6874</v>
      </c>
      <c r="AA545" s="2" t="s">
        <v>6875</v>
      </c>
      <c r="AB545" s="2" t="s">
        <v>13067</v>
      </c>
      <c r="AC545" s="2">
        <v>77034</v>
      </c>
    </row>
    <row r="546" spans="1:29" x14ac:dyDescent="0.2">
      <c r="A546" s="2" t="s">
        <v>11893</v>
      </c>
      <c r="B546" s="2">
        <v>26877</v>
      </c>
      <c r="C546" s="2" t="s">
        <v>11894</v>
      </c>
      <c r="D546" s="10">
        <v>734.93176820655299</v>
      </c>
      <c r="E546" s="20">
        <v>-6.3763921376555399E-2</v>
      </c>
      <c r="F546" s="7">
        <v>0.69605133907667804</v>
      </c>
      <c r="G546" s="3" t="s">
        <v>5116</v>
      </c>
      <c r="I546" s="17">
        <v>1.1580333169599499</v>
      </c>
      <c r="J546" s="7">
        <v>8.08833828642495E-9</v>
      </c>
      <c r="K546" s="3" t="s">
        <v>8</v>
      </c>
      <c r="M546" s="18">
        <v>-1.62535401785125</v>
      </c>
      <c r="N546" s="7">
        <v>2.8478993413648899E-21</v>
      </c>
      <c r="O546" s="3" t="s">
        <v>8</v>
      </c>
      <c r="Q546" s="6">
        <v>-0.40355677951474</v>
      </c>
      <c r="R546" s="7">
        <v>1.53749336880815E-2</v>
      </c>
      <c r="S546" s="3" t="s">
        <v>5116</v>
      </c>
      <c r="U546" s="3">
        <f t="shared" si="8"/>
        <v>2</v>
      </c>
      <c r="W546" s="2" t="s">
        <v>11893</v>
      </c>
      <c r="X546" s="2" t="s">
        <v>13068</v>
      </c>
      <c r="Y546" s="2" t="s">
        <v>14550</v>
      </c>
      <c r="Z546" s="2" t="s">
        <v>11893</v>
      </c>
      <c r="AA546" s="2" t="s">
        <v>11894</v>
      </c>
      <c r="AB546" s="2" t="s">
        <v>13067</v>
      </c>
      <c r="AC546" s="2">
        <v>26877</v>
      </c>
    </row>
    <row r="547" spans="1:29" x14ac:dyDescent="0.2">
      <c r="A547" s="2" t="s">
        <v>2517</v>
      </c>
      <c r="B547" s="2" t="s">
        <v>64</v>
      </c>
      <c r="C547" s="2" t="s">
        <v>64</v>
      </c>
      <c r="D547" s="10">
        <v>2433.4044478934102</v>
      </c>
      <c r="E547" s="52">
        <v>0.59445241933543302</v>
      </c>
      <c r="F547" s="7">
        <v>1.6804855319902099E-11</v>
      </c>
      <c r="G547" s="3" t="s">
        <v>8</v>
      </c>
      <c r="I547" s="17">
        <v>1.15787100712338</v>
      </c>
      <c r="J547" s="7">
        <v>2.5940611015062E-12</v>
      </c>
      <c r="K547" s="3" t="s">
        <v>8</v>
      </c>
      <c r="M547" s="6">
        <v>-0.396962665871051</v>
      </c>
      <c r="N547" s="7">
        <v>1.0620161996322E-2</v>
      </c>
      <c r="O547" s="3" t="s">
        <v>5116</v>
      </c>
      <c r="Q547" s="6">
        <v>0.16645592191689401</v>
      </c>
      <c r="R547" s="7">
        <v>0.29725269891528</v>
      </c>
      <c r="S547" s="3" t="s">
        <v>5116</v>
      </c>
      <c r="U547" s="3">
        <f t="shared" si="8"/>
        <v>2</v>
      </c>
      <c r="W547" s="2" t="s">
        <v>2517</v>
      </c>
      <c r="X547" s="2" t="s">
        <v>13059</v>
      </c>
      <c r="Y547" s="2" t="s">
        <v>16953</v>
      </c>
      <c r="Z547" s="2" t="s">
        <v>16954</v>
      </c>
      <c r="AA547" s="2" t="s">
        <v>16955</v>
      </c>
      <c r="AB547" s="2" t="s">
        <v>13067</v>
      </c>
      <c r="AC547" s="2">
        <v>15247</v>
      </c>
    </row>
    <row r="548" spans="1:29" x14ac:dyDescent="0.2">
      <c r="A548" s="2" t="s">
        <v>7985</v>
      </c>
      <c r="B548" s="2">
        <v>105727</v>
      </c>
      <c r="C548" s="2" t="s">
        <v>7986</v>
      </c>
      <c r="D548" s="10">
        <v>3991.9479868630401</v>
      </c>
      <c r="E548" s="20">
        <v>-0.21350439850684</v>
      </c>
      <c r="F548" s="7">
        <v>9.3677106478991506E-3</v>
      </c>
      <c r="G548" s="3" t="s">
        <v>5116</v>
      </c>
      <c r="I548" s="17">
        <v>1.15778146018029</v>
      </c>
      <c r="J548" s="7">
        <v>4.3074412151364202E-16</v>
      </c>
      <c r="K548" s="3" t="s">
        <v>8</v>
      </c>
      <c r="M548" s="18">
        <v>-1.8071798035833899</v>
      </c>
      <c r="N548" s="7">
        <v>2.2127905360816901E-49</v>
      </c>
      <c r="O548" s="3" t="s">
        <v>8</v>
      </c>
      <c r="Q548" s="6">
        <v>-0.43589394489626498</v>
      </c>
      <c r="R548" s="7">
        <v>9.1788586326766296E-5</v>
      </c>
      <c r="S548" s="3" t="s">
        <v>5116</v>
      </c>
      <c r="U548" s="3">
        <f t="shared" si="8"/>
        <v>2</v>
      </c>
      <c r="W548" s="2" t="s">
        <v>7985</v>
      </c>
      <c r="X548" s="2" t="s">
        <v>13068</v>
      </c>
      <c r="Y548" s="2" t="s">
        <v>19943</v>
      </c>
      <c r="Z548" s="2" t="s">
        <v>7985</v>
      </c>
      <c r="AA548" s="2" t="s">
        <v>7986</v>
      </c>
      <c r="AB548" s="2" t="s">
        <v>13067</v>
      </c>
      <c r="AC548" s="2">
        <v>105727</v>
      </c>
    </row>
    <row r="549" spans="1:29" x14ac:dyDescent="0.2">
      <c r="A549" s="2" t="s">
        <v>12565</v>
      </c>
      <c r="B549" s="2">
        <v>56490</v>
      </c>
      <c r="C549" s="2" t="s">
        <v>12566</v>
      </c>
      <c r="D549" s="10">
        <v>2980.5345040338698</v>
      </c>
      <c r="E549" s="20">
        <v>-2.93037728246953E-2</v>
      </c>
      <c r="F549" s="7">
        <v>0.88760908263794802</v>
      </c>
      <c r="G549" s="3" t="s">
        <v>5116</v>
      </c>
      <c r="I549" s="17">
        <v>1.15644268772558</v>
      </c>
      <c r="J549" s="7">
        <v>1.23418783223775E-7</v>
      </c>
      <c r="K549" s="3" t="s">
        <v>8</v>
      </c>
      <c r="M549" s="18">
        <v>-0.806950464004344</v>
      </c>
      <c r="N549" s="7">
        <v>3.02027280405591E-5</v>
      </c>
      <c r="O549" s="3" t="s">
        <v>8</v>
      </c>
      <c r="Q549" s="6">
        <v>0.37879599654592799</v>
      </c>
      <c r="R549" s="7">
        <v>4.2147692652786901E-2</v>
      </c>
      <c r="S549" s="3" t="s">
        <v>5116</v>
      </c>
      <c r="U549" s="3">
        <f t="shared" si="8"/>
        <v>2</v>
      </c>
      <c r="W549" s="2" t="s">
        <v>12565</v>
      </c>
      <c r="X549" s="2" t="s">
        <v>13068</v>
      </c>
      <c r="Y549" s="2" t="s">
        <v>21175</v>
      </c>
      <c r="Z549" s="2" t="s">
        <v>12565</v>
      </c>
      <c r="AA549" s="2" t="s">
        <v>12566</v>
      </c>
      <c r="AB549" s="2" t="s">
        <v>13067</v>
      </c>
      <c r="AC549" s="2">
        <v>56490</v>
      </c>
    </row>
    <row r="550" spans="1:29" x14ac:dyDescent="0.2">
      <c r="A550" s="2" t="s">
        <v>3196</v>
      </c>
      <c r="B550" s="2">
        <v>270198</v>
      </c>
      <c r="C550" s="2" t="s">
        <v>3197</v>
      </c>
      <c r="D550" s="10">
        <v>631.85257819981905</v>
      </c>
      <c r="E550" s="52">
        <v>0.76170163145554304</v>
      </c>
      <c r="F550" s="7">
        <v>9.8072665978088204E-9</v>
      </c>
      <c r="G550" s="3" t="s">
        <v>8</v>
      </c>
      <c r="I550" s="17">
        <v>1.1555308287897299</v>
      </c>
      <c r="J550" s="7">
        <v>1.45298226101562E-6</v>
      </c>
      <c r="K550" s="3" t="s">
        <v>8</v>
      </c>
      <c r="M550" s="6">
        <v>-0.117350478273732</v>
      </c>
      <c r="N550" s="7">
        <v>0.67711780651796105</v>
      </c>
      <c r="O550" s="3" t="s">
        <v>5116</v>
      </c>
      <c r="Q550" s="6">
        <v>0.27647871906046001</v>
      </c>
      <c r="R550" s="7">
        <v>0.22213831290292099</v>
      </c>
      <c r="S550" s="3" t="s">
        <v>5116</v>
      </c>
      <c r="U550" s="3">
        <f t="shared" si="8"/>
        <v>2</v>
      </c>
      <c r="W550" s="2" t="s">
        <v>3196</v>
      </c>
      <c r="X550" s="2" t="s">
        <v>13068</v>
      </c>
      <c r="Y550" s="2" t="s">
        <v>18664</v>
      </c>
      <c r="Z550" s="2" t="s">
        <v>3196</v>
      </c>
      <c r="AA550" s="2" t="s">
        <v>3197</v>
      </c>
      <c r="AB550" s="2" t="s">
        <v>13067</v>
      </c>
      <c r="AC550" s="2">
        <v>270198</v>
      </c>
    </row>
    <row r="551" spans="1:29" x14ac:dyDescent="0.2">
      <c r="A551" s="2" t="s">
        <v>10953</v>
      </c>
      <c r="B551" s="2">
        <v>15531</v>
      </c>
      <c r="C551" s="2" t="s">
        <v>10954</v>
      </c>
      <c r="D551" s="10">
        <v>1381.8575271488</v>
      </c>
      <c r="E551" s="20">
        <v>-0.16412307521004299</v>
      </c>
      <c r="F551" s="7">
        <v>0.41219912094488997</v>
      </c>
      <c r="G551" s="3" t="s">
        <v>5116</v>
      </c>
      <c r="I551" s="17">
        <v>1.1552400884484</v>
      </c>
      <c r="J551" s="7">
        <v>2.3297380624360102E-5</v>
      </c>
      <c r="K551" s="3" t="s">
        <v>8</v>
      </c>
      <c r="M551" s="18">
        <v>-1.44907121585648</v>
      </c>
      <c r="N551" s="7">
        <v>5.3581087667813295E-10</v>
      </c>
      <c r="O551" s="3" t="s">
        <v>8</v>
      </c>
      <c r="Q551" s="6">
        <v>-0.129708052198035</v>
      </c>
      <c r="R551" s="7">
        <v>0.69228041489582903</v>
      </c>
      <c r="S551" s="3" t="s">
        <v>5116</v>
      </c>
      <c r="U551" s="3">
        <f t="shared" si="8"/>
        <v>2</v>
      </c>
      <c r="W551" s="2" t="s">
        <v>10953</v>
      </c>
      <c r="X551" s="2" t="s">
        <v>13068</v>
      </c>
      <c r="Y551" s="2" t="s">
        <v>18137</v>
      </c>
      <c r="Z551" s="2" t="s">
        <v>10953</v>
      </c>
      <c r="AA551" s="2" t="s">
        <v>10954</v>
      </c>
      <c r="AB551" s="2" t="s">
        <v>13067</v>
      </c>
      <c r="AC551" s="2">
        <v>15531</v>
      </c>
    </row>
    <row r="552" spans="1:29" x14ac:dyDescent="0.2">
      <c r="A552" s="2" t="s">
        <v>1186</v>
      </c>
      <c r="B552" s="2">
        <v>68112</v>
      </c>
      <c r="C552" s="2" t="s">
        <v>1187</v>
      </c>
      <c r="D552" s="10">
        <v>3457.8154743683199</v>
      </c>
      <c r="E552" s="52">
        <v>0.59890877218877303</v>
      </c>
      <c r="F552" s="7">
        <v>1.3264667022037301E-21</v>
      </c>
      <c r="G552" s="3" t="s">
        <v>8</v>
      </c>
      <c r="I552" s="17">
        <v>1.15440036854156</v>
      </c>
      <c r="J552" s="7">
        <v>5.4106085272669597E-22</v>
      </c>
      <c r="K552" s="3" t="s">
        <v>8</v>
      </c>
      <c r="M552" s="6">
        <v>-0.46157628928886602</v>
      </c>
      <c r="N552" s="7">
        <v>2.3376710001506201E-5</v>
      </c>
      <c r="O552" s="3" t="s">
        <v>5116</v>
      </c>
      <c r="Q552" s="6">
        <v>9.3915307063924605E-2</v>
      </c>
      <c r="R552" s="7">
        <v>0.44973866615063701</v>
      </c>
      <c r="S552" s="3" t="s">
        <v>5116</v>
      </c>
      <c r="U552" s="3">
        <f t="shared" si="8"/>
        <v>2</v>
      </c>
      <c r="W552" s="2" t="s">
        <v>1186</v>
      </c>
      <c r="X552" s="2" t="s">
        <v>13059</v>
      </c>
      <c r="Y552" s="2" t="s">
        <v>19700</v>
      </c>
      <c r="Z552" s="2" t="s">
        <v>19701</v>
      </c>
      <c r="AA552" s="2" t="s">
        <v>19702</v>
      </c>
      <c r="AB552" s="2" t="s">
        <v>13067</v>
      </c>
      <c r="AC552" s="2">
        <v>68112</v>
      </c>
    </row>
    <row r="553" spans="1:29" x14ac:dyDescent="0.2">
      <c r="A553" s="2" t="s">
        <v>3252</v>
      </c>
      <c r="B553" s="2">
        <v>330286</v>
      </c>
      <c r="C553" s="2" t="s">
        <v>3253</v>
      </c>
      <c r="D553" s="10">
        <v>660.46211600679396</v>
      </c>
      <c r="E553" s="52">
        <v>0.853694758721391</v>
      </c>
      <c r="F553" s="7">
        <v>1.5122363581439501E-8</v>
      </c>
      <c r="G553" s="3" t="s">
        <v>8</v>
      </c>
      <c r="I553" s="17">
        <v>1.15224942920474</v>
      </c>
      <c r="J553" s="7">
        <v>1.5308920909665999E-5</v>
      </c>
      <c r="K553" s="3" t="s">
        <v>8</v>
      </c>
      <c r="M553" s="18">
        <v>-0.764080233726116</v>
      </c>
      <c r="N553" s="7">
        <v>1.33439921052877E-3</v>
      </c>
      <c r="O553" s="3" t="s">
        <v>8</v>
      </c>
      <c r="Q553" s="6">
        <v>-0.46552556324276501</v>
      </c>
      <c r="R553" s="7">
        <v>4.3722839917438201E-2</v>
      </c>
      <c r="S553" s="3" t="s">
        <v>5116</v>
      </c>
      <c r="U553" s="3">
        <f t="shared" si="8"/>
        <v>3</v>
      </c>
      <c r="W553" s="2" t="s">
        <v>3252</v>
      </c>
      <c r="X553" s="2" t="s">
        <v>13068</v>
      </c>
      <c r="Y553" s="2" t="s">
        <v>15544</v>
      </c>
      <c r="Z553" s="2" t="s">
        <v>3252</v>
      </c>
      <c r="AA553" s="2" t="s">
        <v>3253</v>
      </c>
      <c r="AB553" s="2" t="s">
        <v>13067</v>
      </c>
      <c r="AC553" s="2">
        <v>330286</v>
      </c>
    </row>
    <row r="554" spans="1:29" x14ac:dyDescent="0.2">
      <c r="A554" s="2" t="s">
        <v>7786</v>
      </c>
      <c r="B554" s="2">
        <v>67213</v>
      </c>
      <c r="C554" s="2" t="s">
        <v>7787</v>
      </c>
      <c r="D554" s="10">
        <v>700.72682777371801</v>
      </c>
      <c r="E554" s="20">
        <v>0.50758462112997405</v>
      </c>
      <c r="F554" s="7">
        <v>5.3574788300610396E-3</v>
      </c>
      <c r="G554" s="3" t="s">
        <v>5116</v>
      </c>
      <c r="I554" s="17">
        <v>1.15165651088756</v>
      </c>
      <c r="J554" s="7">
        <v>9.2448333815849996E-5</v>
      </c>
      <c r="K554" s="3" t="s">
        <v>8</v>
      </c>
      <c r="M554" s="6">
        <v>-0.49250542835357902</v>
      </c>
      <c r="N554" s="7">
        <v>7.8994781114621895E-2</v>
      </c>
      <c r="O554" s="3" t="s">
        <v>5116</v>
      </c>
      <c r="Q554" s="6">
        <v>0.15156646140400501</v>
      </c>
      <c r="R554" s="7">
        <v>0.66721636606959001</v>
      </c>
      <c r="S554" s="3" t="s">
        <v>5116</v>
      </c>
      <c r="U554" s="3">
        <f t="shared" si="8"/>
        <v>1</v>
      </c>
      <c r="W554" s="2" t="s">
        <v>7786</v>
      </c>
      <c r="X554" s="2" t="s">
        <v>13068</v>
      </c>
      <c r="Y554" s="2" t="s">
        <v>15277</v>
      </c>
      <c r="Z554" s="2" t="s">
        <v>7786</v>
      </c>
      <c r="AA554" s="2" t="s">
        <v>7787</v>
      </c>
      <c r="AB554" s="2" t="s">
        <v>13067</v>
      </c>
      <c r="AC554" s="2">
        <v>67213</v>
      </c>
    </row>
    <row r="555" spans="1:29" x14ac:dyDescent="0.2">
      <c r="A555" s="2" t="s">
        <v>3636</v>
      </c>
      <c r="B555" s="2">
        <v>71041</v>
      </c>
      <c r="C555" s="2" t="s">
        <v>3637</v>
      </c>
      <c r="D555" s="10">
        <v>663.24707466681502</v>
      </c>
      <c r="E555" s="52">
        <v>0.72219132513250095</v>
      </c>
      <c r="F555" s="7">
        <v>4.9750435134094803E-7</v>
      </c>
      <c r="G555" s="3" t="s">
        <v>8</v>
      </c>
      <c r="I555" s="17">
        <v>1.15120874908175</v>
      </c>
      <c r="J555" s="7">
        <v>5.9970555666550196E-6</v>
      </c>
      <c r="K555" s="3" t="s">
        <v>8</v>
      </c>
      <c r="M555" s="6">
        <v>-0.41236605043630298</v>
      </c>
      <c r="N555" s="7">
        <v>9.2554581745893094E-2</v>
      </c>
      <c r="O555" s="3" t="s">
        <v>5116</v>
      </c>
      <c r="Q555" s="6">
        <v>1.6651373512945E-2</v>
      </c>
      <c r="R555" s="7">
        <v>0.96451968838736002</v>
      </c>
      <c r="S555" s="3" t="s">
        <v>5116</v>
      </c>
      <c r="U555" s="3">
        <f t="shared" si="8"/>
        <v>2</v>
      </c>
      <c r="W555" s="2" t="s">
        <v>3636</v>
      </c>
      <c r="X555" s="2" t="s">
        <v>13068</v>
      </c>
      <c r="Y555" s="2" t="s">
        <v>18562</v>
      </c>
      <c r="Z555" s="2" t="s">
        <v>3636</v>
      </c>
      <c r="AA555" s="2" t="s">
        <v>3637</v>
      </c>
      <c r="AB555" s="2" t="s">
        <v>13067</v>
      </c>
      <c r="AC555" s="2">
        <v>71041</v>
      </c>
    </row>
    <row r="556" spans="1:29" x14ac:dyDescent="0.2">
      <c r="A556" s="2" t="s">
        <v>10202</v>
      </c>
      <c r="B556" s="2">
        <v>233410</v>
      </c>
      <c r="C556" s="2" t="s">
        <v>10203</v>
      </c>
      <c r="D556" s="10">
        <v>790.07399193635695</v>
      </c>
      <c r="E556" s="20">
        <v>0.23443735808619301</v>
      </c>
      <c r="F556" s="7">
        <v>0.22739735729334201</v>
      </c>
      <c r="G556" s="3" t="s">
        <v>5116</v>
      </c>
      <c r="I556" s="17">
        <v>1.15086920448963</v>
      </c>
      <c r="J556" s="7">
        <v>4.3494676105441402E-5</v>
      </c>
      <c r="K556" s="3" t="s">
        <v>8</v>
      </c>
      <c r="M556" s="18">
        <v>-0.76004615486251104</v>
      </c>
      <c r="N556" s="7">
        <v>2.5990538961512899E-3</v>
      </c>
      <c r="O556" s="3" t="s">
        <v>8</v>
      </c>
      <c r="Q556" s="6">
        <v>0.15638569154092199</v>
      </c>
      <c r="R556" s="7">
        <v>0.63231162404766705</v>
      </c>
      <c r="S556" s="3" t="s">
        <v>5116</v>
      </c>
      <c r="U556" s="3">
        <f t="shared" si="8"/>
        <v>2</v>
      </c>
      <c r="W556" s="2" t="s">
        <v>10202</v>
      </c>
      <c r="X556" s="2" t="s">
        <v>13068</v>
      </c>
      <c r="Y556" s="2" t="s">
        <v>21338</v>
      </c>
      <c r="Z556" s="2" t="s">
        <v>10202</v>
      </c>
      <c r="AA556" s="2" t="s">
        <v>10203</v>
      </c>
      <c r="AB556" s="2" t="s">
        <v>13067</v>
      </c>
      <c r="AC556" s="2">
        <v>233410</v>
      </c>
    </row>
    <row r="557" spans="1:29" x14ac:dyDescent="0.2">
      <c r="A557" s="2" t="s">
        <v>10022</v>
      </c>
      <c r="B557" s="2" t="s">
        <v>64</v>
      </c>
      <c r="C557" s="2" t="s">
        <v>64</v>
      </c>
      <c r="D557" s="10">
        <v>801.55852537780197</v>
      </c>
      <c r="E557" s="20">
        <v>0.23289377347604301</v>
      </c>
      <c r="F557" s="7">
        <v>0.19384143131498699</v>
      </c>
      <c r="G557" s="3" t="s">
        <v>5116</v>
      </c>
      <c r="I557" s="17">
        <v>1.15024375328341</v>
      </c>
      <c r="J557" s="7">
        <v>1.5891722668550999E-5</v>
      </c>
      <c r="K557" s="3" t="s">
        <v>8</v>
      </c>
      <c r="M557" s="18">
        <v>-1.0581082339799599</v>
      </c>
      <c r="N557" s="7">
        <v>4.9134151299477396E-6</v>
      </c>
      <c r="O557" s="3" t="s">
        <v>8</v>
      </c>
      <c r="Q557" s="6">
        <v>-0.140758254172589</v>
      </c>
      <c r="R557" s="7">
        <v>0.65117351147559599</v>
      </c>
      <c r="S557" s="3" t="s">
        <v>5116</v>
      </c>
      <c r="U557" s="3">
        <f t="shared" si="8"/>
        <v>2</v>
      </c>
      <c r="W557" s="2" t="s">
        <v>10022</v>
      </c>
      <c r="X557" s="2" t="s">
        <v>13059</v>
      </c>
      <c r="Y557" s="2" t="s">
        <v>13944</v>
      </c>
      <c r="Z557" s="2" t="s">
        <v>13945</v>
      </c>
      <c r="AA557" s="2" t="s">
        <v>13946</v>
      </c>
      <c r="AB557" s="2" t="s">
        <v>13067</v>
      </c>
      <c r="AC557" s="2">
        <v>320706</v>
      </c>
    </row>
    <row r="558" spans="1:29" x14ac:dyDescent="0.2">
      <c r="A558" s="2" t="s">
        <v>3922</v>
      </c>
      <c r="B558" s="2">
        <v>12914</v>
      </c>
      <c r="C558" s="2" t="s">
        <v>3923</v>
      </c>
      <c r="D558" s="10">
        <v>1243.20472305915</v>
      </c>
      <c r="E558" s="52">
        <v>-0.64664089584495799</v>
      </c>
      <c r="F558" s="7">
        <v>7.5154501847242301E-6</v>
      </c>
      <c r="G558" s="3" t="s">
        <v>8</v>
      </c>
      <c r="I558" s="17">
        <v>1.1492119158557199</v>
      </c>
      <c r="J558" s="7">
        <v>5.6705722954387601E-6</v>
      </c>
      <c r="K558" s="3" t="s">
        <v>8</v>
      </c>
      <c r="M558" s="18">
        <v>-2.3748538233045999</v>
      </c>
      <c r="N558" s="7">
        <v>6.0975495455460497E-29</v>
      </c>
      <c r="O558" s="3" t="s">
        <v>8</v>
      </c>
      <c r="Q558" s="6">
        <v>-0.57900101160392603</v>
      </c>
      <c r="R558" s="7">
        <v>5.4473343342608003E-3</v>
      </c>
      <c r="S558" s="3" t="s">
        <v>5116</v>
      </c>
      <c r="U558" s="3">
        <f t="shared" si="8"/>
        <v>3</v>
      </c>
      <c r="W558" s="2" t="s">
        <v>3922</v>
      </c>
      <c r="X558" s="2" t="s">
        <v>13068</v>
      </c>
      <c r="Y558" s="2" t="s">
        <v>15397</v>
      </c>
      <c r="Z558" s="2" t="s">
        <v>3922</v>
      </c>
      <c r="AA558" s="2" t="s">
        <v>3923</v>
      </c>
      <c r="AB558" s="2" t="s">
        <v>13067</v>
      </c>
      <c r="AC558" s="2">
        <v>12914</v>
      </c>
    </row>
    <row r="559" spans="1:29" x14ac:dyDescent="0.2">
      <c r="A559" s="2" t="s">
        <v>9290</v>
      </c>
      <c r="B559" s="2">
        <v>246103</v>
      </c>
      <c r="C559" s="2" t="s">
        <v>9291</v>
      </c>
      <c r="D559" s="10">
        <v>374.07548605060401</v>
      </c>
      <c r="E559" s="20">
        <v>0.32066737411749802</v>
      </c>
      <c r="F559" s="7">
        <v>8.9846843542861807E-2</v>
      </c>
      <c r="G559" s="3" t="s">
        <v>5116</v>
      </c>
      <c r="I559" s="17">
        <v>1.1472270660860699</v>
      </c>
      <c r="J559" s="7">
        <v>6.5800123838468302E-5</v>
      </c>
      <c r="K559" s="3" t="s">
        <v>8</v>
      </c>
      <c r="M559" s="18">
        <v>-1.0691134819458501</v>
      </c>
      <c r="N559" s="7">
        <v>1.87409842504624E-5</v>
      </c>
      <c r="O559" s="3" t="s">
        <v>8</v>
      </c>
      <c r="Q559" s="6">
        <v>-0.24255378997727201</v>
      </c>
      <c r="R559" s="7">
        <v>0.42083853220101702</v>
      </c>
      <c r="S559" s="3" t="s">
        <v>5116</v>
      </c>
      <c r="U559" s="3">
        <f t="shared" si="8"/>
        <v>2</v>
      </c>
      <c r="W559" s="2" t="s">
        <v>9290</v>
      </c>
      <c r="X559" s="2" t="s">
        <v>13068</v>
      </c>
      <c r="Y559" s="2" t="s">
        <v>14516</v>
      </c>
      <c r="Z559" s="2" t="s">
        <v>9290</v>
      </c>
      <c r="AA559" s="2" t="s">
        <v>9291</v>
      </c>
      <c r="AB559" s="2" t="s">
        <v>13067</v>
      </c>
      <c r="AC559" s="2">
        <v>246103</v>
      </c>
    </row>
    <row r="560" spans="1:29" x14ac:dyDescent="0.2">
      <c r="A560" s="2" t="s">
        <v>10035</v>
      </c>
      <c r="B560" s="2">
        <v>77097</v>
      </c>
      <c r="C560" s="2" t="s">
        <v>10036</v>
      </c>
      <c r="D560" s="10">
        <v>2518.42687191701</v>
      </c>
      <c r="E560" s="20">
        <v>0.19387719082986901</v>
      </c>
      <c r="F560" s="7">
        <v>0.196194327015421</v>
      </c>
      <c r="G560" s="3" t="s">
        <v>5116</v>
      </c>
      <c r="I560" s="17">
        <v>1.1467697299931801</v>
      </c>
      <c r="J560" s="7">
        <v>5.4410566597214005E-7</v>
      </c>
      <c r="K560" s="3" t="s">
        <v>8</v>
      </c>
      <c r="M560" s="18">
        <v>-1.4323819457185401</v>
      </c>
      <c r="N560" s="7">
        <v>2.6152469434738098E-13</v>
      </c>
      <c r="O560" s="3" t="s">
        <v>8</v>
      </c>
      <c r="Q560" s="6">
        <v>-0.47948940655522698</v>
      </c>
      <c r="R560" s="7">
        <v>1.1034721318990999E-2</v>
      </c>
      <c r="S560" s="3" t="s">
        <v>5116</v>
      </c>
      <c r="U560" s="3">
        <f t="shared" si="8"/>
        <v>2</v>
      </c>
      <c r="W560" s="2" t="s">
        <v>10035</v>
      </c>
      <c r="X560" s="2" t="s">
        <v>13068</v>
      </c>
      <c r="Y560" s="2" t="s">
        <v>20406</v>
      </c>
      <c r="Z560" s="2" t="s">
        <v>10035</v>
      </c>
      <c r="AA560" s="2" t="s">
        <v>10036</v>
      </c>
      <c r="AB560" s="2" t="s">
        <v>13067</v>
      </c>
      <c r="AC560" s="2">
        <v>77097</v>
      </c>
    </row>
    <row r="561" spans="1:29" x14ac:dyDescent="0.2">
      <c r="A561" s="2" t="s">
        <v>10738</v>
      </c>
      <c r="B561" s="2">
        <v>77044</v>
      </c>
      <c r="C561" s="2" t="s">
        <v>10739</v>
      </c>
      <c r="D561" s="10">
        <v>958.63307541569702</v>
      </c>
      <c r="E561" s="20">
        <v>0.179635528256054</v>
      </c>
      <c r="F561" s="7">
        <v>0.35373507766699402</v>
      </c>
      <c r="G561" s="3" t="s">
        <v>5116</v>
      </c>
      <c r="I561" s="17">
        <v>1.14382970695292</v>
      </c>
      <c r="J561" s="7">
        <v>2.4515500401806199E-5</v>
      </c>
      <c r="K561" s="3" t="s">
        <v>8</v>
      </c>
      <c r="M561" s="18">
        <v>-1.0174783864686701</v>
      </c>
      <c r="N561" s="7">
        <v>1.6477719933888998E-5</v>
      </c>
      <c r="O561" s="3" t="s">
        <v>8</v>
      </c>
      <c r="Q561" s="6">
        <v>-5.3284207771809297E-2</v>
      </c>
      <c r="R561" s="7">
        <v>0.885918372080432</v>
      </c>
      <c r="S561" s="3" t="s">
        <v>5116</v>
      </c>
      <c r="U561" s="3">
        <f t="shared" si="8"/>
        <v>2</v>
      </c>
      <c r="W561" s="2" t="s">
        <v>10738</v>
      </c>
      <c r="X561" s="2" t="s">
        <v>13068</v>
      </c>
      <c r="Y561" s="2" t="s">
        <v>14377</v>
      </c>
      <c r="Z561" s="2" t="s">
        <v>10738</v>
      </c>
      <c r="AA561" s="2" t="s">
        <v>10739</v>
      </c>
      <c r="AB561" s="2" t="s">
        <v>13067</v>
      </c>
      <c r="AC561" s="2">
        <v>77044</v>
      </c>
    </row>
    <row r="562" spans="1:29" x14ac:dyDescent="0.2">
      <c r="A562" s="2" t="s">
        <v>1003</v>
      </c>
      <c r="B562" s="2" t="s">
        <v>64</v>
      </c>
      <c r="C562" s="2" t="s">
        <v>64</v>
      </c>
      <c r="D562" s="10">
        <v>476.31728288397301</v>
      </c>
      <c r="E562" s="52">
        <v>1.8983008665025101</v>
      </c>
      <c r="F562" s="7">
        <v>8.23981033253915E-24</v>
      </c>
      <c r="G562" s="3" t="s">
        <v>8</v>
      </c>
      <c r="I562" s="17">
        <v>1.14346798568735</v>
      </c>
      <c r="J562" s="7">
        <v>3.6207056092239797E-4</v>
      </c>
      <c r="K562" s="3" t="s">
        <v>8</v>
      </c>
      <c r="M562" s="6">
        <v>0.103114375810193</v>
      </c>
      <c r="N562" s="7">
        <v>0.79252966477305198</v>
      </c>
      <c r="O562" s="3" t="s">
        <v>5116</v>
      </c>
      <c r="Q562" s="19">
        <v>-0.65171850500496897</v>
      </c>
      <c r="R562" s="7">
        <v>2.02046079701001E-2</v>
      </c>
      <c r="S562" s="3" t="s">
        <v>8</v>
      </c>
      <c r="U562" s="3">
        <f t="shared" si="8"/>
        <v>3</v>
      </c>
      <c r="W562" s="2" t="s">
        <v>1003</v>
      </c>
      <c r="X562" s="2" t="s">
        <v>13059</v>
      </c>
      <c r="Y562" s="2" t="s">
        <v>13717</v>
      </c>
      <c r="Z562" s="2" t="s">
        <v>13718</v>
      </c>
      <c r="AA562" s="2" t="s">
        <v>13719</v>
      </c>
      <c r="AB562" s="2" t="s">
        <v>13067</v>
      </c>
      <c r="AC562" s="2">
        <v>209601</v>
      </c>
    </row>
    <row r="563" spans="1:29" x14ac:dyDescent="0.2">
      <c r="A563" s="2" t="s">
        <v>10479</v>
      </c>
      <c r="B563" s="2" t="s">
        <v>64</v>
      </c>
      <c r="C563" s="2" t="s">
        <v>64</v>
      </c>
      <c r="D563" s="10">
        <v>787.97771259417402</v>
      </c>
      <c r="E563" s="20">
        <v>0.1985838414511</v>
      </c>
      <c r="F563" s="7">
        <v>0.28805798101469798</v>
      </c>
      <c r="G563" s="3" t="s">
        <v>5116</v>
      </c>
      <c r="I563" s="17">
        <v>1.14285099824016</v>
      </c>
      <c r="J563" s="7">
        <v>2.0995569225208999E-5</v>
      </c>
      <c r="K563" s="3" t="s">
        <v>8</v>
      </c>
      <c r="M563" s="18">
        <v>-0.88464810014190998</v>
      </c>
      <c r="N563" s="7">
        <v>1.85517710634902E-4</v>
      </c>
      <c r="O563" s="3" t="s">
        <v>8</v>
      </c>
      <c r="Q563" s="6">
        <v>5.9619056647154799E-2</v>
      </c>
      <c r="R563" s="7">
        <v>0.86942478543666102</v>
      </c>
      <c r="S563" s="3" t="s">
        <v>5116</v>
      </c>
      <c r="U563" s="3">
        <f t="shared" si="8"/>
        <v>2</v>
      </c>
      <c r="W563" s="2" t="s">
        <v>10479</v>
      </c>
      <c r="X563" s="2" t="s">
        <v>13059</v>
      </c>
      <c r="Y563" s="2" t="s">
        <v>17500</v>
      </c>
      <c r="Z563" s="2" t="s">
        <v>17501</v>
      </c>
      <c r="AA563" s="2" t="s">
        <v>17502</v>
      </c>
      <c r="AB563" s="2" t="s">
        <v>13067</v>
      </c>
      <c r="AC563" s="2">
        <v>99633</v>
      </c>
    </row>
    <row r="564" spans="1:29" x14ac:dyDescent="0.2">
      <c r="A564" s="2" t="s">
        <v>6217</v>
      </c>
      <c r="B564" s="2">
        <v>269878</v>
      </c>
      <c r="C564" s="2" t="s">
        <v>6218</v>
      </c>
      <c r="D564" s="10">
        <v>1340.03705594185</v>
      </c>
      <c r="E564" s="20">
        <v>-0.51279358147938503</v>
      </c>
      <c r="F564" s="7">
        <v>2.5368587114983599E-6</v>
      </c>
      <c r="G564" s="3" t="s">
        <v>5116</v>
      </c>
      <c r="I564" s="17">
        <v>1.1420707420560701</v>
      </c>
      <c r="J564" s="7">
        <v>7.8689182963386203E-9</v>
      </c>
      <c r="K564" s="3" t="s">
        <v>8</v>
      </c>
      <c r="M564" s="18">
        <v>-1.52985556921448</v>
      </c>
      <c r="N564" s="7">
        <v>1.6506830716034999E-19</v>
      </c>
      <c r="O564" s="3" t="s">
        <v>8</v>
      </c>
      <c r="Q564" s="6">
        <v>0.125008754320976</v>
      </c>
      <c r="R564" s="7">
        <v>0.56308900662259498</v>
      </c>
      <c r="S564" s="3" t="s">
        <v>5116</v>
      </c>
      <c r="U564" s="3">
        <f t="shared" si="8"/>
        <v>2</v>
      </c>
      <c r="W564" s="2" t="s">
        <v>6217</v>
      </c>
      <c r="X564" s="2" t="s">
        <v>13068</v>
      </c>
      <c r="Y564" s="2" t="s">
        <v>17737</v>
      </c>
      <c r="Z564" s="2" t="s">
        <v>6217</v>
      </c>
      <c r="AA564" s="2" t="s">
        <v>6218</v>
      </c>
      <c r="AB564" s="2" t="s">
        <v>13067</v>
      </c>
      <c r="AC564" s="2">
        <v>269878</v>
      </c>
    </row>
    <row r="565" spans="1:29" x14ac:dyDescent="0.2">
      <c r="A565" s="2" t="s">
        <v>2442</v>
      </c>
      <c r="B565" s="2">
        <v>237926</v>
      </c>
      <c r="C565" s="2" t="s">
        <v>2443</v>
      </c>
      <c r="D565" s="10">
        <v>453.073342177131</v>
      </c>
      <c r="E565" s="52">
        <v>0.93465443098479595</v>
      </c>
      <c r="F565" s="7">
        <v>7.4180167113687696E-12</v>
      </c>
      <c r="G565" s="3" t="s">
        <v>8</v>
      </c>
      <c r="I565" s="17">
        <v>1.14172348429459</v>
      </c>
      <c r="J565" s="7">
        <v>3.6114492037824701E-6</v>
      </c>
      <c r="K565" s="3" t="s">
        <v>8</v>
      </c>
      <c r="M565" s="18">
        <v>-0.77525065884588196</v>
      </c>
      <c r="N565" s="7">
        <v>4.0234117241860198E-4</v>
      </c>
      <c r="O565" s="3" t="s">
        <v>8</v>
      </c>
      <c r="Q565" s="6">
        <v>-0.56818160553608799</v>
      </c>
      <c r="R565" s="7">
        <v>5.0928294119684898E-3</v>
      </c>
      <c r="S565" s="3" t="s">
        <v>5116</v>
      </c>
      <c r="U565" s="3">
        <f t="shared" si="8"/>
        <v>3</v>
      </c>
      <c r="W565" s="2" t="s">
        <v>2442</v>
      </c>
      <c r="X565" s="2" t="s">
        <v>13068</v>
      </c>
      <c r="Y565" s="2" t="s">
        <v>19585</v>
      </c>
      <c r="Z565" s="2" t="s">
        <v>2442</v>
      </c>
      <c r="AA565" s="2" t="s">
        <v>2443</v>
      </c>
      <c r="AB565" s="2" t="s">
        <v>13067</v>
      </c>
      <c r="AC565" s="2">
        <v>237926</v>
      </c>
    </row>
    <row r="566" spans="1:29" x14ac:dyDescent="0.2">
      <c r="A566" s="2" t="s">
        <v>11053</v>
      </c>
      <c r="B566" s="2">
        <v>320365</v>
      </c>
      <c r="C566" s="2" t="s">
        <v>11054</v>
      </c>
      <c r="D566" s="10">
        <v>1201.23309915087</v>
      </c>
      <c r="E566" s="20">
        <v>0.16058680379040599</v>
      </c>
      <c r="F566" s="7">
        <v>0.438787786930315</v>
      </c>
      <c r="G566" s="3" t="s">
        <v>5116</v>
      </c>
      <c r="I566" s="17">
        <v>1.13991394953153</v>
      </c>
      <c r="J566" s="7">
        <v>4.4346384038483E-5</v>
      </c>
      <c r="K566" s="3" t="s">
        <v>8</v>
      </c>
      <c r="M566" s="18">
        <v>-1.1014928053106401</v>
      </c>
      <c r="N566" s="7">
        <v>5.3073425655134596E-6</v>
      </c>
      <c r="O566" s="3" t="s">
        <v>8</v>
      </c>
      <c r="Q566" s="6">
        <v>-0.122165659569513</v>
      </c>
      <c r="R566" s="7">
        <v>0.72056862489894202</v>
      </c>
      <c r="S566" s="3" t="s">
        <v>5116</v>
      </c>
      <c r="U566" s="3">
        <f t="shared" si="8"/>
        <v>2</v>
      </c>
      <c r="W566" s="2" t="s">
        <v>11053</v>
      </c>
      <c r="X566" s="2" t="s">
        <v>13068</v>
      </c>
      <c r="Y566" s="2" t="s">
        <v>16378</v>
      </c>
      <c r="Z566" s="2" t="s">
        <v>11053</v>
      </c>
      <c r="AA566" s="2" t="s">
        <v>11054</v>
      </c>
      <c r="AB566" s="2" t="s">
        <v>13067</v>
      </c>
      <c r="AC566" s="2">
        <v>320365</v>
      </c>
    </row>
    <row r="567" spans="1:29" x14ac:dyDescent="0.2">
      <c r="A567" s="2" t="s">
        <v>11646</v>
      </c>
      <c r="B567" s="2">
        <v>66689</v>
      </c>
      <c r="C567" s="2" t="s">
        <v>11647</v>
      </c>
      <c r="D567" s="10">
        <v>490.705140079758</v>
      </c>
      <c r="E567" s="20">
        <v>-0.14928347716625001</v>
      </c>
      <c r="F567" s="7">
        <v>0.62096719190238303</v>
      </c>
      <c r="G567" s="3" t="s">
        <v>5116</v>
      </c>
      <c r="I567" s="17">
        <v>1.1379047170201699</v>
      </c>
      <c r="J567" s="7">
        <v>8.2504262115648997E-4</v>
      </c>
      <c r="K567" s="3" t="s">
        <v>8</v>
      </c>
      <c r="M567" s="18">
        <v>-2.13216624367888</v>
      </c>
      <c r="N567" s="7">
        <v>1.0323201853457601E-13</v>
      </c>
      <c r="O567" s="3" t="s">
        <v>8</v>
      </c>
      <c r="Q567" s="19">
        <v>-0.84497804949246302</v>
      </c>
      <c r="R567" s="7">
        <v>4.2801897603362803E-3</v>
      </c>
      <c r="S567" s="3" t="s">
        <v>8</v>
      </c>
      <c r="U567" s="3">
        <f t="shared" si="8"/>
        <v>3</v>
      </c>
      <c r="W567" s="2" t="s">
        <v>11646</v>
      </c>
      <c r="X567" s="2" t="s">
        <v>13068</v>
      </c>
      <c r="Y567" s="2" t="s">
        <v>17360</v>
      </c>
      <c r="Z567" s="2" t="s">
        <v>11646</v>
      </c>
      <c r="AA567" s="2" t="s">
        <v>11647</v>
      </c>
      <c r="AB567" s="2" t="s">
        <v>13067</v>
      </c>
      <c r="AC567" s="2">
        <v>66689</v>
      </c>
    </row>
    <row r="568" spans="1:29" x14ac:dyDescent="0.2">
      <c r="A568" s="2" t="s">
        <v>4681</v>
      </c>
      <c r="B568" s="2">
        <v>70673</v>
      </c>
      <c r="C568" s="2" t="s">
        <v>4682</v>
      </c>
      <c r="D568" s="10">
        <v>520.82151453631297</v>
      </c>
      <c r="E568" s="52">
        <v>-0.63869077246315697</v>
      </c>
      <c r="F568" s="7">
        <v>4.4899271675106697E-3</v>
      </c>
      <c r="G568" s="3" t="s">
        <v>8</v>
      </c>
      <c r="I568" s="17">
        <v>1.1373289982781101</v>
      </c>
      <c r="J568" s="7">
        <v>7.9617659274424995E-4</v>
      </c>
      <c r="K568" s="3" t="s">
        <v>8</v>
      </c>
      <c r="M568" s="18">
        <v>-1.86218812294853</v>
      </c>
      <c r="N568" s="7">
        <v>9.2358276807157198E-11</v>
      </c>
      <c r="O568" s="3" t="s">
        <v>8</v>
      </c>
      <c r="Q568" s="6">
        <v>-8.6168352207268095E-2</v>
      </c>
      <c r="R568" s="7">
        <v>0.85657993247410702</v>
      </c>
      <c r="S568" s="3" t="s">
        <v>5116</v>
      </c>
      <c r="U568" s="3">
        <f t="shared" si="8"/>
        <v>3</v>
      </c>
      <c r="W568" s="2" t="s">
        <v>4681</v>
      </c>
      <c r="X568" s="2" t="s">
        <v>13068</v>
      </c>
      <c r="Y568" s="2" t="s">
        <v>18973</v>
      </c>
      <c r="Z568" s="2" t="s">
        <v>4681</v>
      </c>
      <c r="AA568" s="2" t="s">
        <v>4682</v>
      </c>
      <c r="AB568" s="2" t="s">
        <v>13067</v>
      </c>
      <c r="AC568" s="2">
        <v>70673</v>
      </c>
    </row>
    <row r="569" spans="1:29" x14ac:dyDescent="0.2">
      <c r="A569" s="2" t="s">
        <v>7444</v>
      </c>
      <c r="B569" s="2">
        <v>242570</v>
      </c>
      <c r="C569" s="2" t="s">
        <v>7445</v>
      </c>
      <c r="D569" s="10">
        <v>354.89778148613101</v>
      </c>
      <c r="E569" s="20">
        <v>0.49717090649331702</v>
      </c>
      <c r="F569" s="7">
        <v>2.0228111797432999E-3</v>
      </c>
      <c r="G569" s="3" t="s">
        <v>5116</v>
      </c>
      <c r="I569" s="17">
        <v>1.1356382234284199</v>
      </c>
      <c r="J569" s="7">
        <v>2.6426115044188E-5</v>
      </c>
      <c r="K569" s="3" t="s">
        <v>8</v>
      </c>
      <c r="M569" s="6">
        <v>-0.48754199884534799</v>
      </c>
      <c r="N569" s="7">
        <v>5.5528227041545898E-2</v>
      </c>
      <c r="O569" s="3" t="s">
        <v>5116</v>
      </c>
      <c r="Q569" s="6">
        <v>0.15092531808975301</v>
      </c>
      <c r="R569" s="7">
        <v>0.62794103256463496</v>
      </c>
      <c r="S569" s="3" t="s">
        <v>5116</v>
      </c>
      <c r="U569" s="3">
        <f t="shared" si="8"/>
        <v>1</v>
      </c>
      <c r="W569" s="2" t="s">
        <v>7444</v>
      </c>
      <c r="X569" s="2" t="s">
        <v>13068</v>
      </c>
      <c r="Y569" s="2" t="s">
        <v>19285</v>
      </c>
      <c r="Z569" s="2" t="s">
        <v>7444</v>
      </c>
      <c r="AA569" s="2" t="s">
        <v>7445</v>
      </c>
      <c r="AB569" s="2" t="s">
        <v>13067</v>
      </c>
      <c r="AC569" s="2">
        <v>242570</v>
      </c>
    </row>
    <row r="570" spans="1:29" x14ac:dyDescent="0.2">
      <c r="A570" s="2" t="s">
        <v>4335</v>
      </c>
      <c r="B570" s="2">
        <v>233067</v>
      </c>
      <c r="C570" s="2" t="s">
        <v>4336</v>
      </c>
      <c r="D570" s="10">
        <v>492.27078044968698</v>
      </c>
      <c r="E570" s="52">
        <v>-0.68812543374426205</v>
      </c>
      <c r="F570" s="7">
        <v>2.8597919372375601E-4</v>
      </c>
      <c r="G570" s="3" t="s">
        <v>8</v>
      </c>
      <c r="I570" s="17">
        <v>1.13450137326223</v>
      </c>
      <c r="J570" s="7">
        <v>2.48848931131321E-4</v>
      </c>
      <c r="K570" s="3" t="s">
        <v>8</v>
      </c>
      <c r="M570" s="18">
        <v>-1.3080530489517599</v>
      </c>
      <c r="N570" s="7">
        <v>8.7843463374647996E-7</v>
      </c>
      <c r="O570" s="3" t="s">
        <v>8</v>
      </c>
      <c r="Q570" s="6">
        <v>0.51457375805473504</v>
      </c>
      <c r="R570" s="7">
        <v>6.4404138854267795E-2</v>
      </c>
      <c r="S570" s="3" t="s">
        <v>5116</v>
      </c>
      <c r="U570" s="3">
        <f t="shared" si="8"/>
        <v>3</v>
      </c>
      <c r="W570" s="2" t="s">
        <v>4335</v>
      </c>
      <c r="X570" s="2" t="s">
        <v>13068</v>
      </c>
      <c r="Y570" s="2" t="s">
        <v>17513</v>
      </c>
      <c r="Z570" s="2" t="s">
        <v>4335</v>
      </c>
      <c r="AA570" s="2" t="s">
        <v>4336</v>
      </c>
      <c r="AB570" s="2" t="s">
        <v>13067</v>
      </c>
      <c r="AC570" s="2">
        <v>233067</v>
      </c>
    </row>
    <row r="571" spans="1:29" x14ac:dyDescent="0.2">
      <c r="A571" s="2" t="s">
        <v>12539</v>
      </c>
      <c r="B571" s="2">
        <v>17886</v>
      </c>
      <c r="C571" s="2" t="s">
        <v>12540</v>
      </c>
      <c r="D571" s="10">
        <v>283.845468305986</v>
      </c>
      <c r="E571" s="20">
        <v>6.0880310404865502E-2</v>
      </c>
      <c r="F571" s="7">
        <v>0.88175059503279496</v>
      </c>
      <c r="G571" s="3" t="s">
        <v>5116</v>
      </c>
      <c r="I571" s="17">
        <v>1.1325109073741799</v>
      </c>
      <c r="J571" s="7">
        <v>1.6632412941272E-3</v>
      </c>
      <c r="K571" s="3" t="s">
        <v>8</v>
      </c>
      <c r="M571" s="18">
        <v>-1.31481917526194</v>
      </c>
      <c r="N571" s="7">
        <v>2.81941162202441E-5</v>
      </c>
      <c r="O571" s="3" t="s">
        <v>8</v>
      </c>
      <c r="Q571" s="6">
        <v>-0.243188578292626</v>
      </c>
      <c r="R571" s="7">
        <v>0.57993033870476995</v>
      </c>
      <c r="S571" s="3" t="s">
        <v>5116</v>
      </c>
      <c r="U571" s="3">
        <f t="shared" si="8"/>
        <v>2</v>
      </c>
      <c r="W571" s="2" t="s">
        <v>12539</v>
      </c>
      <c r="X571" s="2" t="s">
        <v>13068</v>
      </c>
      <c r="Y571" s="2" t="s">
        <v>18042</v>
      </c>
      <c r="Z571" s="2" t="s">
        <v>12539</v>
      </c>
      <c r="AA571" s="2" t="s">
        <v>12540</v>
      </c>
      <c r="AB571" s="2" t="s">
        <v>13067</v>
      </c>
      <c r="AC571" s="2">
        <v>17886</v>
      </c>
    </row>
    <row r="572" spans="1:29" x14ac:dyDescent="0.2">
      <c r="A572" s="2" t="s">
        <v>9625</v>
      </c>
      <c r="B572" s="2">
        <v>207596</v>
      </c>
      <c r="C572" s="2" t="s">
        <v>9626</v>
      </c>
      <c r="D572" s="10">
        <v>198.643063072952</v>
      </c>
      <c r="E572" s="20">
        <v>0.40376985134250198</v>
      </c>
      <c r="F572" s="7">
        <v>0.131783551602107</v>
      </c>
      <c r="G572" s="3" t="s">
        <v>5116</v>
      </c>
      <c r="I572" s="17">
        <v>1.1322477820372101</v>
      </c>
      <c r="J572" s="7">
        <v>1.41528577299092E-3</v>
      </c>
      <c r="K572" s="3" t="s">
        <v>8</v>
      </c>
      <c r="M572" s="18">
        <v>-0.96193672857591095</v>
      </c>
      <c r="N572" s="7">
        <v>2.4226350097457201E-3</v>
      </c>
      <c r="O572" s="3" t="s">
        <v>8</v>
      </c>
      <c r="Q572" s="6">
        <v>-0.23345879788120699</v>
      </c>
      <c r="R572" s="7">
        <v>0.58718076241472295</v>
      </c>
      <c r="S572" s="3" t="s">
        <v>5116</v>
      </c>
      <c r="U572" s="3">
        <f t="shared" si="8"/>
        <v>2</v>
      </c>
      <c r="W572" s="2" t="s">
        <v>9625</v>
      </c>
      <c r="X572" s="2" t="s">
        <v>13068</v>
      </c>
      <c r="Y572" s="2" t="s">
        <v>20510</v>
      </c>
      <c r="Z572" s="2" t="s">
        <v>9625</v>
      </c>
      <c r="AA572" s="2" t="s">
        <v>9626</v>
      </c>
      <c r="AB572" s="2" t="s">
        <v>13067</v>
      </c>
      <c r="AC572" s="2">
        <v>207596</v>
      </c>
    </row>
    <row r="573" spans="1:29" x14ac:dyDescent="0.2">
      <c r="A573" s="2" t="s">
        <v>12627</v>
      </c>
      <c r="B573" s="2" t="s">
        <v>64</v>
      </c>
      <c r="C573" s="2" t="s">
        <v>64</v>
      </c>
      <c r="D573" s="10">
        <v>202.49253301994699</v>
      </c>
      <c r="E573" s="20">
        <v>5.0581875488529597E-2</v>
      </c>
      <c r="F573" s="7">
        <v>0.90942649311702595</v>
      </c>
      <c r="G573" s="3" t="s">
        <v>5116</v>
      </c>
      <c r="I573" s="17">
        <v>1.13224084749062</v>
      </c>
      <c r="J573" s="7">
        <v>2.0122957663568099E-3</v>
      </c>
      <c r="K573" s="3" t="s">
        <v>8</v>
      </c>
      <c r="M573" s="18">
        <v>-1.3058441265432199</v>
      </c>
      <c r="N573" s="7">
        <v>4.9222613265098897E-5</v>
      </c>
      <c r="O573" s="3" t="s">
        <v>8</v>
      </c>
      <c r="Q573" s="6">
        <v>-0.22418515454112301</v>
      </c>
      <c r="R573" s="7">
        <v>0.63276691442168198</v>
      </c>
      <c r="S573" s="3" t="s">
        <v>5116</v>
      </c>
      <c r="U573" s="3">
        <f t="shared" si="8"/>
        <v>2</v>
      </c>
      <c r="W573" s="2" t="s">
        <v>12627</v>
      </c>
      <c r="X573" s="2" t="s">
        <v>13059</v>
      </c>
      <c r="Y573" s="2" t="s">
        <v>13679</v>
      </c>
      <c r="Z573" s="2" t="s">
        <v>13680</v>
      </c>
      <c r="AA573" s="2" t="s">
        <v>13681</v>
      </c>
      <c r="AB573" s="2" t="s">
        <v>13067</v>
      </c>
      <c r="AC573" s="2">
        <v>627626</v>
      </c>
    </row>
    <row r="574" spans="1:29" x14ac:dyDescent="0.2">
      <c r="A574" s="2" t="s">
        <v>11415</v>
      </c>
      <c r="B574" s="2">
        <v>11350</v>
      </c>
      <c r="C574" s="2" t="s">
        <v>11416</v>
      </c>
      <c r="D574" s="10">
        <v>987.36503573591494</v>
      </c>
      <c r="E574" s="20">
        <v>-9.2813953892531498E-2</v>
      </c>
      <c r="F574" s="7">
        <v>0.55261564182462497</v>
      </c>
      <c r="G574" s="3" t="s">
        <v>5116</v>
      </c>
      <c r="I574" s="17">
        <v>1.13067340987446</v>
      </c>
      <c r="J574" s="7">
        <v>6.2188907649976696E-8</v>
      </c>
      <c r="K574" s="3" t="s">
        <v>8</v>
      </c>
      <c r="M574" s="18">
        <v>-0.97937665696926102</v>
      </c>
      <c r="N574" s="7">
        <v>7.6098739241442895E-8</v>
      </c>
      <c r="O574" s="3" t="s">
        <v>8</v>
      </c>
      <c r="Q574" s="6">
        <v>0.24411070679773</v>
      </c>
      <c r="R574" s="7">
        <v>0.20947636915366499</v>
      </c>
      <c r="S574" s="3" t="s">
        <v>5116</v>
      </c>
      <c r="U574" s="3">
        <f t="shared" si="8"/>
        <v>2</v>
      </c>
      <c r="W574" s="2" t="s">
        <v>11415</v>
      </c>
      <c r="X574" s="2" t="s">
        <v>13068</v>
      </c>
      <c r="Y574" s="2" t="s">
        <v>14035</v>
      </c>
      <c r="Z574" s="2" t="s">
        <v>11415</v>
      </c>
      <c r="AA574" s="2" t="s">
        <v>11416</v>
      </c>
      <c r="AB574" s="2" t="s">
        <v>13067</v>
      </c>
      <c r="AC574" s="2">
        <v>11350</v>
      </c>
    </row>
    <row r="575" spans="1:29" x14ac:dyDescent="0.2">
      <c r="A575" s="2" t="s">
        <v>7515</v>
      </c>
      <c r="B575" s="2" t="s">
        <v>64</v>
      </c>
      <c r="C575" s="2" t="s">
        <v>64</v>
      </c>
      <c r="D575" s="10">
        <v>1488.9916493963001</v>
      </c>
      <c r="E575" s="20">
        <v>-0.355541524307038</v>
      </c>
      <c r="F575" s="7">
        <v>2.53144024976488E-3</v>
      </c>
      <c r="G575" s="3" t="s">
        <v>5116</v>
      </c>
      <c r="I575" s="17">
        <v>1.1295184286415201</v>
      </c>
      <c r="J575" s="7">
        <v>3.5806372734958103E-8</v>
      </c>
      <c r="K575" s="3" t="s">
        <v>8</v>
      </c>
      <c r="M575" s="18">
        <v>-1.0664875229599799</v>
      </c>
      <c r="N575" s="7">
        <v>2.1046294642509999E-9</v>
      </c>
      <c r="O575" s="3" t="s">
        <v>8</v>
      </c>
      <c r="Q575" s="6">
        <v>0.41857242998858002</v>
      </c>
      <c r="R575" s="7">
        <v>1.31805500396332E-2</v>
      </c>
      <c r="S575" s="3" t="s">
        <v>5116</v>
      </c>
      <c r="U575" s="3">
        <f t="shared" si="8"/>
        <v>2</v>
      </c>
      <c r="W575" s="2" t="s">
        <v>7515</v>
      </c>
      <c r="X575" s="2" t="s">
        <v>13059</v>
      </c>
      <c r="Y575" s="2" t="s">
        <v>14582</v>
      </c>
      <c r="Z575" s="2" t="s">
        <v>14583</v>
      </c>
      <c r="AA575" s="2" t="s">
        <v>14584</v>
      </c>
      <c r="AB575" s="2" t="s">
        <v>13067</v>
      </c>
      <c r="AC575" s="2">
        <v>230775</v>
      </c>
    </row>
    <row r="576" spans="1:29" x14ac:dyDescent="0.2">
      <c r="A576" s="2" t="s">
        <v>8525</v>
      </c>
      <c r="B576" s="2">
        <v>75815</v>
      </c>
      <c r="C576" s="2" t="s">
        <v>8526</v>
      </c>
      <c r="D576" s="10">
        <v>633.73606543265703</v>
      </c>
      <c r="E576" s="20">
        <v>-0.321637663664125</v>
      </c>
      <c r="F576" s="7">
        <v>2.86888876670384E-2</v>
      </c>
      <c r="G576" s="3" t="s">
        <v>5116</v>
      </c>
      <c r="I576" s="17">
        <v>1.1265903527274199</v>
      </c>
      <c r="J576" s="7">
        <v>2.9558635060330998E-6</v>
      </c>
      <c r="K576" s="3" t="s">
        <v>8</v>
      </c>
      <c r="M576" s="18">
        <v>-1.4392801953849099</v>
      </c>
      <c r="N576" s="7">
        <v>2.6890074924397799E-12</v>
      </c>
      <c r="O576" s="3" t="s">
        <v>8</v>
      </c>
      <c r="Q576" s="6">
        <v>8.9478210066329302E-3</v>
      </c>
      <c r="R576" s="7">
        <v>0.97940892540559599</v>
      </c>
      <c r="S576" s="3" t="s">
        <v>5116</v>
      </c>
      <c r="U576" s="3">
        <f t="shared" si="8"/>
        <v>2</v>
      </c>
      <c r="W576" s="2" t="s">
        <v>8525</v>
      </c>
      <c r="X576" s="2" t="s">
        <v>13068</v>
      </c>
      <c r="Y576" s="2" t="s">
        <v>13742</v>
      </c>
      <c r="Z576" s="2" t="s">
        <v>8525</v>
      </c>
      <c r="AA576" s="2" t="s">
        <v>8526</v>
      </c>
      <c r="AB576" s="2" t="s">
        <v>13063</v>
      </c>
      <c r="AC576" s="2">
        <v>75815</v>
      </c>
    </row>
    <row r="577" spans="1:29" x14ac:dyDescent="0.2">
      <c r="A577" s="2" t="s">
        <v>3087</v>
      </c>
      <c r="B577" s="2">
        <v>72508</v>
      </c>
      <c r="C577" s="2" t="s">
        <v>3088</v>
      </c>
      <c r="D577" s="10">
        <v>2043.1609650592</v>
      </c>
      <c r="E577" s="52">
        <v>0.60557331888987098</v>
      </c>
      <c r="F577" s="7">
        <v>3.6293987913955001E-9</v>
      </c>
      <c r="G577" s="3" t="s">
        <v>8</v>
      </c>
      <c r="I577" s="17">
        <v>1.12651113738673</v>
      </c>
      <c r="J577" s="7">
        <v>3.0431824617260898E-9</v>
      </c>
      <c r="K577" s="3" t="s">
        <v>8</v>
      </c>
      <c r="M577" s="18">
        <v>-0.71044917971002897</v>
      </c>
      <c r="N577" s="7">
        <v>2.6352065285395099E-5</v>
      </c>
      <c r="O577" s="3" t="s">
        <v>8</v>
      </c>
      <c r="Q577" s="6">
        <v>-0.18951136121317</v>
      </c>
      <c r="R577" s="7">
        <v>0.30156298134930898</v>
      </c>
      <c r="S577" s="3" t="s">
        <v>5116</v>
      </c>
      <c r="U577" s="3">
        <f t="shared" si="8"/>
        <v>3</v>
      </c>
      <c r="W577" s="2" t="s">
        <v>3087</v>
      </c>
      <c r="X577" s="2" t="s">
        <v>13068</v>
      </c>
      <c r="Y577" s="2" t="s">
        <v>19570</v>
      </c>
      <c r="Z577" s="2" t="s">
        <v>3087</v>
      </c>
      <c r="AA577" s="2" t="s">
        <v>3088</v>
      </c>
      <c r="AB577" s="2" t="s">
        <v>13067</v>
      </c>
      <c r="AC577" s="2">
        <v>72508</v>
      </c>
    </row>
    <row r="578" spans="1:29" x14ac:dyDescent="0.2">
      <c r="A578" s="2" t="s">
        <v>4907</v>
      </c>
      <c r="B578" s="2">
        <v>108150</v>
      </c>
      <c r="C578" s="2" t="s">
        <v>4908</v>
      </c>
      <c r="D578" s="10">
        <v>421.594426403547</v>
      </c>
      <c r="E578" s="52">
        <v>0.620083267265928</v>
      </c>
      <c r="F578" s="7">
        <v>1.63348783442318E-2</v>
      </c>
      <c r="G578" s="3" t="s">
        <v>8</v>
      </c>
      <c r="I578" s="17">
        <v>1.12647875399653</v>
      </c>
      <c r="J578" s="7">
        <v>1.75613874852989E-3</v>
      </c>
      <c r="K578" s="3" t="s">
        <v>8</v>
      </c>
      <c r="M578" s="6">
        <v>-0.64682744045248297</v>
      </c>
      <c r="N578" s="7">
        <v>5.6691733472677502E-2</v>
      </c>
      <c r="O578" s="3" t="s">
        <v>5116</v>
      </c>
      <c r="Q578" s="6">
        <v>-0.14043195372188</v>
      </c>
      <c r="R578" s="7">
        <v>0.77869526873022199</v>
      </c>
      <c r="S578" s="3" t="s">
        <v>5116</v>
      </c>
      <c r="U578" s="3">
        <f t="shared" si="8"/>
        <v>2</v>
      </c>
      <c r="W578" s="2" t="s">
        <v>4907</v>
      </c>
      <c r="X578" s="2" t="s">
        <v>13068</v>
      </c>
      <c r="Y578" s="2" t="s">
        <v>16442</v>
      </c>
      <c r="Z578" s="2" t="s">
        <v>4907</v>
      </c>
      <c r="AA578" s="2" t="s">
        <v>16443</v>
      </c>
      <c r="AB578" s="2" t="s">
        <v>13067</v>
      </c>
      <c r="AC578" s="2">
        <v>108150</v>
      </c>
    </row>
    <row r="579" spans="1:29" x14ac:dyDescent="0.2">
      <c r="A579" s="2" t="s">
        <v>7126</v>
      </c>
      <c r="B579" s="2">
        <v>71069</v>
      </c>
      <c r="C579" s="2" t="s">
        <v>7127</v>
      </c>
      <c r="D579" s="10">
        <v>2087.27580718337</v>
      </c>
      <c r="E579" s="20">
        <v>-0.36897426730473598</v>
      </c>
      <c r="F579" s="7">
        <v>5.9794839919445196E-4</v>
      </c>
      <c r="G579" s="3" t="s">
        <v>5116</v>
      </c>
      <c r="I579" s="17">
        <v>1.1262681845634901</v>
      </c>
      <c r="J579" s="7">
        <v>3.3021890897904599E-9</v>
      </c>
      <c r="K579" s="3" t="s">
        <v>8</v>
      </c>
      <c r="M579" s="18">
        <v>-2.25061217672198</v>
      </c>
      <c r="N579" s="7">
        <v>2.01817431799068E-44</v>
      </c>
      <c r="O579" s="3" t="s">
        <v>8</v>
      </c>
      <c r="Q579" s="19">
        <v>-0.75536972485375597</v>
      </c>
      <c r="R579" s="7">
        <v>1.82341595531348E-7</v>
      </c>
      <c r="S579" s="3" t="s">
        <v>8</v>
      </c>
      <c r="U579" s="3">
        <f t="shared" si="8"/>
        <v>3</v>
      </c>
      <c r="W579" s="2" t="s">
        <v>7126</v>
      </c>
      <c r="X579" s="2" t="s">
        <v>13068</v>
      </c>
      <c r="Y579" s="2" t="s">
        <v>20295</v>
      </c>
      <c r="Z579" s="2" t="s">
        <v>7126</v>
      </c>
      <c r="AA579" s="2" t="s">
        <v>7127</v>
      </c>
      <c r="AB579" s="2" t="s">
        <v>13067</v>
      </c>
      <c r="AC579" s="2">
        <v>71069</v>
      </c>
    </row>
    <row r="580" spans="1:29" x14ac:dyDescent="0.2">
      <c r="A580" s="2" t="s">
        <v>12597</v>
      </c>
      <c r="B580" s="2">
        <v>434280</v>
      </c>
      <c r="C580" s="2" t="s">
        <v>12598</v>
      </c>
      <c r="D580" s="10">
        <v>581.11009730378805</v>
      </c>
      <c r="E580" s="20">
        <v>2.79609922448745E-2</v>
      </c>
      <c r="F580" s="7">
        <v>0.89595259036277897</v>
      </c>
      <c r="G580" s="3" t="s">
        <v>5116</v>
      </c>
      <c r="I580" s="17">
        <v>1.1256667247827199</v>
      </c>
      <c r="J580" s="7">
        <v>6.0870988483460799E-7</v>
      </c>
      <c r="K580" s="3" t="s">
        <v>8</v>
      </c>
      <c r="M580" s="18">
        <v>-1.71482953223884</v>
      </c>
      <c r="N580" s="7">
        <v>3.2209427551321201E-19</v>
      </c>
      <c r="O580" s="3" t="s">
        <v>8</v>
      </c>
      <c r="Q580" s="19">
        <v>-0.61712379970099296</v>
      </c>
      <c r="R580" s="7">
        <v>5.9101777610881903E-4</v>
      </c>
      <c r="S580" s="3" t="s">
        <v>8</v>
      </c>
      <c r="U580" s="3">
        <f t="shared" si="8"/>
        <v>3</v>
      </c>
      <c r="W580" s="2" t="s">
        <v>12597</v>
      </c>
      <c r="X580" s="2" t="s">
        <v>13059</v>
      </c>
      <c r="Y580" s="2" t="s">
        <v>16659</v>
      </c>
      <c r="Z580" s="2" t="s">
        <v>16660</v>
      </c>
      <c r="AA580" s="2" t="s">
        <v>16661</v>
      </c>
      <c r="AB580" s="2" t="s">
        <v>16662</v>
      </c>
      <c r="AC580" s="2">
        <v>434280</v>
      </c>
    </row>
    <row r="581" spans="1:29" x14ac:dyDescent="0.2">
      <c r="A581" s="2" t="s">
        <v>7327</v>
      </c>
      <c r="B581" s="2">
        <v>396184</v>
      </c>
      <c r="C581" s="2" t="s">
        <v>7328</v>
      </c>
      <c r="D581" s="10">
        <v>280.11524401820998</v>
      </c>
      <c r="E581" s="20">
        <v>-0.580881205602089</v>
      </c>
      <c r="F581" s="7">
        <v>1.3978273699656501E-3</v>
      </c>
      <c r="G581" s="3" t="s">
        <v>5116</v>
      </c>
      <c r="I581" s="17">
        <v>1.1231874307601399</v>
      </c>
      <c r="J581" s="7">
        <v>1.5446175834934699E-4</v>
      </c>
      <c r="K581" s="3" t="s">
        <v>8</v>
      </c>
      <c r="M581" s="18">
        <v>-1.9779501561358099</v>
      </c>
      <c r="N581" s="7">
        <v>2.2654930760238001E-15</v>
      </c>
      <c r="O581" s="3" t="s">
        <v>8</v>
      </c>
      <c r="Q581" s="6">
        <v>-0.27388151977358099</v>
      </c>
      <c r="R581" s="7">
        <v>0.36919549623894898</v>
      </c>
      <c r="S581" s="3" t="s">
        <v>5116</v>
      </c>
      <c r="U581" s="3">
        <f t="shared" ref="U581:U644" si="9">COUNTIF(E581:S581, "YES")</f>
        <v>2</v>
      </c>
      <c r="W581" s="2" t="s">
        <v>7327</v>
      </c>
      <c r="X581" s="2" t="s">
        <v>13068</v>
      </c>
      <c r="Y581" s="2" t="s">
        <v>16327</v>
      </c>
      <c r="Z581" s="2" t="s">
        <v>7327</v>
      </c>
      <c r="AA581" s="2" t="s">
        <v>7328</v>
      </c>
      <c r="AB581" s="2" t="s">
        <v>13067</v>
      </c>
      <c r="AC581" s="2">
        <v>396184</v>
      </c>
    </row>
    <row r="582" spans="1:29" x14ac:dyDescent="0.2">
      <c r="A582" s="2" t="s">
        <v>12911</v>
      </c>
      <c r="B582" s="2">
        <v>269717</v>
      </c>
      <c r="C582" s="2" t="s">
        <v>12912</v>
      </c>
      <c r="D582" s="10">
        <v>2232.9109682974299</v>
      </c>
      <c r="E582" s="20">
        <v>6.6738086248132496E-3</v>
      </c>
      <c r="F582" s="7">
        <v>0.96948333980994394</v>
      </c>
      <c r="G582" s="3" t="s">
        <v>5116</v>
      </c>
      <c r="I582" s="17">
        <v>1.1230053386846399</v>
      </c>
      <c r="J582" s="7">
        <v>2.1413697975558701E-10</v>
      </c>
      <c r="K582" s="3" t="s">
        <v>8</v>
      </c>
      <c r="M582" s="18">
        <v>-0.76597890878168595</v>
      </c>
      <c r="N582" s="7">
        <v>9.7049952196598594E-7</v>
      </c>
      <c r="O582" s="3" t="s">
        <v>8</v>
      </c>
      <c r="Q582" s="6">
        <v>0.35035262127814498</v>
      </c>
      <c r="R582" s="7">
        <v>1.6258161444893001E-2</v>
      </c>
      <c r="S582" s="3" t="s">
        <v>5116</v>
      </c>
      <c r="U582" s="3">
        <f t="shared" si="9"/>
        <v>2</v>
      </c>
      <c r="W582" s="2" t="s">
        <v>12911</v>
      </c>
      <c r="X582" s="2" t="s">
        <v>13068</v>
      </c>
      <c r="Y582" s="2" t="s">
        <v>18455</v>
      </c>
      <c r="Z582" s="2" t="s">
        <v>12911</v>
      </c>
      <c r="AA582" s="2" t="s">
        <v>12912</v>
      </c>
      <c r="AB582" s="2" t="s">
        <v>13067</v>
      </c>
      <c r="AC582" s="2">
        <v>269717</v>
      </c>
    </row>
    <row r="583" spans="1:29" x14ac:dyDescent="0.2">
      <c r="A583" s="2" t="s">
        <v>3044</v>
      </c>
      <c r="B583" s="2">
        <v>71972</v>
      </c>
      <c r="C583" s="2" t="s">
        <v>3045</v>
      </c>
      <c r="D583" s="10">
        <v>457.39892863356499</v>
      </c>
      <c r="E583" s="52">
        <v>1.04470956390428</v>
      </c>
      <c r="F583" s="7">
        <v>2.1147345062512698E-9</v>
      </c>
      <c r="G583" s="3" t="s">
        <v>8</v>
      </c>
      <c r="I583" s="17">
        <v>1.12254360630169</v>
      </c>
      <c r="J583" s="7">
        <v>1.8385979575609999E-4</v>
      </c>
      <c r="K583" s="3" t="s">
        <v>8</v>
      </c>
      <c r="M583" s="6">
        <v>-0.182814236561851</v>
      </c>
      <c r="N583" s="7">
        <v>0.58577291610948701</v>
      </c>
      <c r="O583" s="3" t="s">
        <v>5116</v>
      </c>
      <c r="Q583" s="6">
        <v>-0.104980194164443</v>
      </c>
      <c r="R583" s="7">
        <v>0.78814846295663699</v>
      </c>
      <c r="S583" s="3" t="s">
        <v>5116</v>
      </c>
      <c r="U583" s="3">
        <f t="shared" si="9"/>
        <v>2</v>
      </c>
      <c r="W583" s="2" t="s">
        <v>3044</v>
      </c>
      <c r="X583" s="2" t="s">
        <v>13068</v>
      </c>
      <c r="Y583" s="2" t="s">
        <v>15746</v>
      </c>
      <c r="Z583" s="2" t="s">
        <v>3044</v>
      </c>
      <c r="AA583" s="2" t="s">
        <v>3045</v>
      </c>
      <c r="AB583" s="2" t="s">
        <v>13067</v>
      </c>
      <c r="AC583" s="2">
        <v>71972</v>
      </c>
    </row>
    <row r="584" spans="1:29" x14ac:dyDescent="0.2">
      <c r="A584" s="2" t="s">
        <v>8466</v>
      </c>
      <c r="B584" s="2">
        <v>232341</v>
      </c>
      <c r="C584" s="2" t="s">
        <v>8467</v>
      </c>
      <c r="D584" s="10">
        <v>1960.4600442661099</v>
      </c>
      <c r="E584" s="20">
        <v>-0.30456654688985202</v>
      </c>
      <c r="F584" s="7">
        <v>2.5152737570485102E-2</v>
      </c>
      <c r="G584" s="3" t="s">
        <v>5116</v>
      </c>
      <c r="I584" s="17">
        <v>1.1221823144818199</v>
      </c>
      <c r="J584" s="7">
        <v>6.9136547015241305E-7</v>
      </c>
      <c r="K584" s="3" t="s">
        <v>8</v>
      </c>
      <c r="M584" s="18">
        <v>-2.23227589263356</v>
      </c>
      <c r="N584" s="7">
        <v>8.2979623883517197E-32</v>
      </c>
      <c r="O584" s="3" t="s">
        <v>8</v>
      </c>
      <c r="Q584" s="19">
        <v>-0.80552703126188496</v>
      </c>
      <c r="R584" s="7">
        <v>3.8740381309829797E-6</v>
      </c>
      <c r="S584" s="3" t="s">
        <v>8</v>
      </c>
      <c r="U584" s="3">
        <f t="shared" si="9"/>
        <v>3</v>
      </c>
      <c r="W584" s="2" t="s">
        <v>8466</v>
      </c>
      <c r="X584" s="2" t="s">
        <v>13068</v>
      </c>
      <c r="Y584" s="2" t="s">
        <v>21105</v>
      </c>
      <c r="Z584" s="2" t="s">
        <v>8466</v>
      </c>
      <c r="AA584" s="2" t="s">
        <v>8467</v>
      </c>
      <c r="AB584" s="2" t="s">
        <v>13067</v>
      </c>
      <c r="AC584" s="2">
        <v>232341</v>
      </c>
    </row>
    <row r="585" spans="1:29" x14ac:dyDescent="0.2">
      <c r="A585" s="2" t="s">
        <v>2840</v>
      </c>
      <c r="B585" s="2">
        <v>16504</v>
      </c>
      <c r="C585" s="2" t="s">
        <v>2841</v>
      </c>
      <c r="D585" s="10">
        <v>1025.17408198672</v>
      </c>
      <c r="E585" s="52">
        <v>-0.84931199635780796</v>
      </c>
      <c r="F585" s="7">
        <v>4.7154099172773201E-10</v>
      </c>
      <c r="G585" s="3" t="s">
        <v>8</v>
      </c>
      <c r="I585" s="17">
        <v>1.12212535390335</v>
      </c>
      <c r="J585" s="7">
        <v>5.2788305322242397E-6</v>
      </c>
      <c r="K585" s="3" t="s">
        <v>8</v>
      </c>
      <c r="M585" s="18">
        <v>-1.56321195581018</v>
      </c>
      <c r="N585" s="7">
        <v>8.7206658545603702E-14</v>
      </c>
      <c r="O585" s="3" t="s">
        <v>8</v>
      </c>
      <c r="Q585" s="6">
        <v>0.40822539445098299</v>
      </c>
      <c r="R585" s="7">
        <v>5.54224278702828E-2</v>
      </c>
      <c r="S585" s="3" t="s">
        <v>5116</v>
      </c>
      <c r="U585" s="3">
        <f t="shared" si="9"/>
        <v>3</v>
      </c>
      <c r="W585" s="2" t="s">
        <v>2840</v>
      </c>
      <c r="X585" s="2" t="s">
        <v>13068</v>
      </c>
      <c r="Y585" s="2" t="s">
        <v>17269</v>
      </c>
      <c r="Z585" s="2" t="s">
        <v>2840</v>
      </c>
      <c r="AA585" s="2" t="s">
        <v>2841</v>
      </c>
      <c r="AB585" s="2" t="s">
        <v>13067</v>
      </c>
      <c r="AC585" s="2">
        <v>16504</v>
      </c>
    </row>
    <row r="586" spans="1:29" x14ac:dyDescent="0.2">
      <c r="A586" s="2" t="s">
        <v>6742</v>
      </c>
      <c r="B586" s="2">
        <v>20187</v>
      </c>
      <c r="C586" s="2" t="s">
        <v>6743</v>
      </c>
      <c r="D586" s="10">
        <v>867.71994295279796</v>
      </c>
      <c r="E586" s="20">
        <v>0.493450151891553</v>
      </c>
      <c r="F586" s="7">
        <v>9.7927898811108195E-5</v>
      </c>
      <c r="G586" s="3" t="s">
        <v>5116</v>
      </c>
      <c r="I586" s="17">
        <v>1.1218339538051201</v>
      </c>
      <c r="J586" s="7">
        <v>5.8006955267664702E-7</v>
      </c>
      <c r="K586" s="3" t="s">
        <v>8</v>
      </c>
      <c r="M586" s="18">
        <v>-0.91324151442795898</v>
      </c>
      <c r="N586" s="7">
        <v>3.2568822726935101E-6</v>
      </c>
      <c r="O586" s="3" t="s">
        <v>8</v>
      </c>
      <c r="Q586" s="6">
        <v>-0.28485771251438802</v>
      </c>
      <c r="R586" s="7">
        <v>0.164395988893276</v>
      </c>
      <c r="S586" s="3" t="s">
        <v>5116</v>
      </c>
      <c r="U586" s="3">
        <f t="shared" si="9"/>
        <v>2</v>
      </c>
      <c r="W586" s="2" t="s">
        <v>6742</v>
      </c>
      <c r="X586" s="2" t="s">
        <v>13068</v>
      </c>
      <c r="Y586" s="2" t="s">
        <v>19614</v>
      </c>
      <c r="Z586" s="2" t="s">
        <v>6742</v>
      </c>
      <c r="AA586" s="2" t="s">
        <v>6743</v>
      </c>
      <c r="AB586" s="2" t="s">
        <v>13067</v>
      </c>
      <c r="AC586" s="2">
        <v>20187</v>
      </c>
    </row>
    <row r="587" spans="1:29" x14ac:dyDescent="0.2">
      <c r="A587" s="2" t="s">
        <v>7532</v>
      </c>
      <c r="B587" s="2">
        <v>16001</v>
      </c>
      <c r="C587" s="2" t="s">
        <v>7533</v>
      </c>
      <c r="D587" s="10">
        <v>365.40881355811501</v>
      </c>
      <c r="E587" s="20">
        <v>-0.50200915981462502</v>
      </c>
      <c r="F587" s="7">
        <v>2.6482123717536201E-3</v>
      </c>
      <c r="G587" s="3" t="s">
        <v>5116</v>
      </c>
      <c r="I587" s="17">
        <v>1.1212843522979601</v>
      </c>
      <c r="J587" s="7">
        <v>5.0930079358313298E-5</v>
      </c>
      <c r="K587" s="3" t="s">
        <v>8</v>
      </c>
      <c r="M587" s="18">
        <v>-1.9368392626314901</v>
      </c>
      <c r="N587" s="7">
        <v>8.86761816812816E-17</v>
      </c>
      <c r="O587" s="3" t="s">
        <v>8</v>
      </c>
      <c r="Q587" s="6">
        <v>-0.31354575051891398</v>
      </c>
      <c r="R587" s="7">
        <v>0.23805199867834501</v>
      </c>
      <c r="S587" s="3" t="s">
        <v>5116</v>
      </c>
      <c r="U587" s="3">
        <f t="shared" si="9"/>
        <v>2</v>
      </c>
      <c r="W587" s="2" t="s">
        <v>7532</v>
      </c>
      <c r="X587" s="2" t="s">
        <v>13068</v>
      </c>
      <c r="Y587" s="2" t="s">
        <v>17117</v>
      </c>
      <c r="Z587" s="2" t="s">
        <v>7532</v>
      </c>
      <c r="AA587" s="2" t="s">
        <v>7533</v>
      </c>
      <c r="AB587" s="2" t="s">
        <v>13067</v>
      </c>
      <c r="AC587" s="2">
        <v>16001</v>
      </c>
    </row>
    <row r="588" spans="1:29" x14ac:dyDescent="0.2">
      <c r="A588" s="2" t="s">
        <v>12472</v>
      </c>
      <c r="B588" s="2">
        <v>56543</v>
      </c>
      <c r="C588" s="2" t="s">
        <v>12473</v>
      </c>
      <c r="D588" s="10">
        <v>761.50053601575905</v>
      </c>
      <c r="E588" s="20">
        <v>-3.9785857561963199E-2</v>
      </c>
      <c r="F588" s="7">
        <v>0.86146469212977606</v>
      </c>
      <c r="G588" s="3" t="s">
        <v>5116</v>
      </c>
      <c r="I588" s="17">
        <v>1.1208745627938601</v>
      </c>
      <c r="J588" s="7">
        <v>4.5484523206256698E-6</v>
      </c>
      <c r="K588" s="3" t="s">
        <v>8</v>
      </c>
      <c r="M588" s="18">
        <v>-1.3738026423485099</v>
      </c>
      <c r="N588" s="7">
        <v>4.98489129183946E-11</v>
      </c>
      <c r="O588" s="3" t="s">
        <v>8</v>
      </c>
      <c r="Q588" s="6">
        <v>-0.21314222199268501</v>
      </c>
      <c r="R588" s="7">
        <v>0.38786652388413101</v>
      </c>
      <c r="S588" s="3" t="s">
        <v>5116</v>
      </c>
      <c r="U588" s="3">
        <f t="shared" si="9"/>
        <v>2</v>
      </c>
      <c r="W588" s="2" t="s">
        <v>12472</v>
      </c>
      <c r="X588" s="2" t="s">
        <v>13068</v>
      </c>
      <c r="Y588" s="2" t="s">
        <v>17271</v>
      </c>
      <c r="Z588" s="2" t="s">
        <v>12472</v>
      </c>
      <c r="AA588" s="2" t="s">
        <v>12473</v>
      </c>
      <c r="AB588" s="2" t="s">
        <v>13067</v>
      </c>
      <c r="AC588" s="2">
        <v>56543</v>
      </c>
    </row>
    <row r="589" spans="1:29" x14ac:dyDescent="0.2">
      <c r="A589" s="2" t="s">
        <v>10198</v>
      </c>
      <c r="B589" s="2">
        <v>330914</v>
      </c>
      <c r="C589" s="2" t="s">
        <v>10199</v>
      </c>
      <c r="D589" s="10">
        <v>1300.5856520774701</v>
      </c>
      <c r="E589" s="20">
        <v>0.250156841884559</v>
      </c>
      <c r="F589" s="7">
        <v>0.22703165690228999</v>
      </c>
      <c r="G589" s="3" t="s">
        <v>5116</v>
      </c>
      <c r="I589" s="17">
        <v>1.11884058449282</v>
      </c>
      <c r="J589" s="7">
        <v>1.58749693876695E-4</v>
      </c>
      <c r="K589" s="3" t="s">
        <v>8</v>
      </c>
      <c r="M589" s="18">
        <v>-2.1173193917814501</v>
      </c>
      <c r="N589" s="7">
        <v>1.3674231387423199E-17</v>
      </c>
      <c r="O589" s="3" t="s">
        <v>8</v>
      </c>
      <c r="Q589" s="19">
        <v>-1.24863564917319</v>
      </c>
      <c r="R589" s="7">
        <v>6.8969285081865194E-8</v>
      </c>
      <c r="S589" s="3" t="s">
        <v>8</v>
      </c>
      <c r="U589" s="3">
        <f t="shared" si="9"/>
        <v>3</v>
      </c>
      <c r="W589" s="2" t="s">
        <v>10198</v>
      </c>
      <c r="X589" s="2" t="s">
        <v>13068</v>
      </c>
      <c r="Y589" s="2" t="s">
        <v>14359</v>
      </c>
      <c r="Z589" s="2" t="s">
        <v>10198</v>
      </c>
      <c r="AA589" s="2" t="s">
        <v>10199</v>
      </c>
      <c r="AB589" s="2" t="s">
        <v>13067</v>
      </c>
      <c r="AC589" s="2">
        <v>330914</v>
      </c>
    </row>
    <row r="590" spans="1:29" x14ac:dyDescent="0.2">
      <c r="A590" s="2" t="s">
        <v>11593</v>
      </c>
      <c r="B590" s="2">
        <v>210126</v>
      </c>
      <c r="C590" s="2" t="s">
        <v>11594</v>
      </c>
      <c r="D590" s="10">
        <v>426.10244687023902</v>
      </c>
      <c r="E590" s="20">
        <v>0.13855485527250999</v>
      </c>
      <c r="F590" s="7">
        <v>0.60558441944070995</v>
      </c>
      <c r="G590" s="3" t="s">
        <v>5116</v>
      </c>
      <c r="I590" s="17">
        <v>1.11737968851898</v>
      </c>
      <c r="J590" s="7">
        <v>4.4540448677763501E-4</v>
      </c>
      <c r="K590" s="3" t="s">
        <v>8</v>
      </c>
      <c r="M590" s="18">
        <v>-1.7910241093898001</v>
      </c>
      <c r="N590" s="7">
        <v>2.63640979568222E-11</v>
      </c>
      <c r="O590" s="3" t="s">
        <v>8</v>
      </c>
      <c r="Q590" s="19">
        <v>-0.81219927614332899</v>
      </c>
      <c r="R590" s="7">
        <v>2.40970242797951E-3</v>
      </c>
      <c r="S590" s="3" t="s">
        <v>8</v>
      </c>
      <c r="U590" s="3">
        <f t="shared" si="9"/>
        <v>3</v>
      </c>
      <c r="W590" s="2" t="s">
        <v>11593</v>
      </c>
      <c r="X590" s="2" t="s">
        <v>13068</v>
      </c>
      <c r="Y590" s="2" t="s">
        <v>17508</v>
      </c>
      <c r="Z590" s="2" t="s">
        <v>11593</v>
      </c>
      <c r="AA590" s="2" t="s">
        <v>11594</v>
      </c>
      <c r="AB590" s="2" t="s">
        <v>13067</v>
      </c>
      <c r="AC590" s="2">
        <v>210126</v>
      </c>
    </row>
    <row r="591" spans="1:29" x14ac:dyDescent="0.2">
      <c r="A591" s="2" t="s">
        <v>10513</v>
      </c>
      <c r="B591" s="2">
        <v>57748</v>
      </c>
      <c r="C591" s="2" t="s">
        <v>10514</v>
      </c>
      <c r="D591" s="10">
        <v>891.38879787041196</v>
      </c>
      <c r="E591" s="20">
        <v>-0.16062464341476501</v>
      </c>
      <c r="F591" s="7">
        <v>0.29380411876160401</v>
      </c>
      <c r="G591" s="3" t="s">
        <v>5116</v>
      </c>
      <c r="I591" s="17">
        <v>1.11732995545778</v>
      </c>
      <c r="J591" s="7">
        <v>7.2087550525225301E-7</v>
      </c>
      <c r="K591" s="3" t="s">
        <v>8</v>
      </c>
      <c r="M591" s="18">
        <v>-2.0479116426351802</v>
      </c>
      <c r="N591" s="7">
        <v>4.7689873560803103E-27</v>
      </c>
      <c r="O591" s="3" t="s">
        <v>8</v>
      </c>
      <c r="Q591" s="19">
        <v>-0.76995704376263596</v>
      </c>
      <c r="R591" s="7">
        <v>1.06129562667244E-5</v>
      </c>
      <c r="S591" s="3" t="s">
        <v>8</v>
      </c>
      <c r="U591" s="3">
        <f t="shared" si="9"/>
        <v>3</v>
      </c>
      <c r="W591" s="2" t="s">
        <v>10513</v>
      </c>
      <c r="X591" s="2" t="s">
        <v>13068</v>
      </c>
      <c r="Y591" s="2" t="s">
        <v>17235</v>
      </c>
      <c r="Z591" s="2" t="s">
        <v>10513</v>
      </c>
      <c r="AA591" s="2" t="s">
        <v>10514</v>
      </c>
      <c r="AB591" s="2" t="s">
        <v>13067</v>
      </c>
      <c r="AC591" s="2">
        <v>57748</v>
      </c>
    </row>
    <row r="592" spans="1:29" x14ac:dyDescent="0.2">
      <c r="A592" s="2" t="s">
        <v>2091</v>
      </c>
      <c r="B592" s="2">
        <v>664862</v>
      </c>
      <c r="C592" s="2" t="s">
        <v>2092</v>
      </c>
      <c r="D592" s="10">
        <v>255.958098566518</v>
      </c>
      <c r="E592" s="52">
        <v>1.08699118781582</v>
      </c>
      <c r="F592" s="7">
        <v>7.40369193466094E-14</v>
      </c>
      <c r="G592" s="3" t="s">
        <v>8</v>
      </c>
      <c r="I592" s="17">
        <v>1.1168529045741</v>
      </c>
      <c r="J592" s="7">
        <v>2.0453255999648199E-5</v>
      </c>
      <c r="K592" s="3" t="s">
        <v>8</v>
      </c>
      <c r="M592" s="6">
        <v>-0.13505058286260199</v>
      </c>
      <c r="N592" s="7">
        <v>0.65403152358673999</v>
      </c>
      <c r="O592" s="3" t="s">
        <v>5116</v>
      </c>
      <c r="Q592" s="6">
        <v>-0.10518886610431601</v>
      </c>
      <c r="R592" s="7">
        <v>0.747693197201726</v>
      </c>
      <c r="S592" s="3" t="s">
        <v>5116</v>
      </c>
      <c r="U592" s="3">
        <f t="shared" si="9"/>
        <v>2</v>
      </c>
      <c r="W592" s="2" t="s">
        <v>2091</v>
      </c>
      <c r="X592" s="2" t="s">
        <v>13068</v>
      </c>
      <c r="Y592" s="2" t="s">
        <v>16760</v>
      </c>
      <c r="Z592" s="2" t="s">
        <v>2091</v>
      </c>
      <c r="AA592" s="2" t="s">
        <v>2092</v>
      </c>
      <c r="AB592" s="2" t="s">
        <v>13335</v>
      </c>
      <c r="AC592" s="2">
        <v>664862</v>
      </c>
    </row>
    <row r="593" spans="1:29" x14ac:dyDescent="0.2">
      <c r="A593" s="2" t="s">
        <v>12024</v>
      </c>
      <c r="B593" s="2">
        <v>414101</v>
      </c>
      <c r="C593" s="2" t="s">
        <v>12025</v>
      </c>
      <c r="D593" s="10">
        <v>242.13078937179901</v>
      </c>
      <c r="E593" s="20">
        <v>-0.113075411968624</v>
      </c>
      <c r="F593" s="7">
        <v>0.74752395882390399</v>
      </c>
      <c r="G593" s="3" t="s">
        <v>5116</v>
      </c>
      <c r="I593" s="17">
        <v>1.11681619506083</v>
      </c>
      <c r="J593" s="7">
        <v>1.53934048844291E-3</v>
      </c>
      <c r="K593" s="3" t="s">
        <v>8</v>
      </c>
      <c r="M593" s="18">
        <v>-1.39303956307157</v>
      </c>
      <c r="N593" s="7">
        <v>4.6894097386201203E-6</v>
      </c>
      <c r="O593" s="3" t="s">
        <v>8</v>
      </c>
      <c r="Q593" s="6">
        <v>-0.16314795604212201</v>
      </c>
      <c r="R593" s="7">
        <v>0.72301738738019605</v>
      </c>
      <c r="S593" s="3" t="s">
        <v>5116</v>
      </c>
      <c r="U593" s="3">
        <f t="shared" si="9"/>
        <v>2</v>
      </c>
      <c r="W593" s="2" t="s">
        <v>12024</v>
      </c>
      <c r="X593" s="2" t="s">
        <v>13068</v>
      </c>
      <c r="Y593" s="2" t="s">
        <v>15854</v>
      </c>
      <c r="Z593" s="2" t="s">
        <v>12024</v>
      </c>
      <c r="AA593" s="2" t="s">
        <v>12025</v>
      </c>
      <c r="AB593" s="2" t="s">
        <v>13063</v>
      </c>
      <c r="AC593" s="2">
        <v>414101</v>
      </c>
    </row>
    <row r="594" spans="1:29" x14ac:dyDescent="0.2">
      <c r="A594" s="2" t="s">
        <v>4321</v>
      </c>
      <c r="B594" s="2">
        <v>380928</v>
      </c>
      <c r="C594" s="2" t="s">
        <v>4322</v>
      </c>
      <c r="D594" s="10">
        <v>453.71755021390499</v>
      </c>
      <c r="E594" s="52">
        <v>0.89662130960087505</v>
      </c>
      <c r="F594" s="7">
        <v>2.7191045885469598E-4</v>
      </c>
      <c r="G594" s="3" t="s">
        <v>8</v>
      </c>
      <c r="I594" s="17">
        <v>1.11607865669399</v>
      </c>
      <c r="J594" s="7">
        <v>1.9607893973454301E-3</v>
      </c>
      <c r="K594" s="3" t="s">
        <v>8</v>
      </c>
      <c r="M594" s="6">
        <v>-0.46124737790638698</v>
      </c>
      <c r="N594" s="7">
        <v>0.196675688494798</v>
      </c>
      <c r="O594" s="3" t="s">
        <v>5116</v>
      </c>
      <c r="Q594" s="6">
        <v>-0.24179003081327</v>
      </c>
      <c r="R594" s="7">
        <v>0.58149467784326603</v>
      </c>
      <c r="S594" s="3" t="s">
        <v>5116</v>
      </c>
      <c r="U594" s="3">
        <f t="shared" si="9"/>
        <v>2</v>
      </c>
      <c r="W594" s="2" t="s">
        <v>4321</v>
      </c>
      <c r="X594" s="2" t="s">
        <v>13068</v>
      </c>
      <c r="Y594" s="2" t="s">
        <v>17481</v>
      </c>
      <c r="Z594" s="2" t="s">
        <v>4321</v>
      </c>
      <c r="AA594" s="2" t="s">
        <v>4322</v>
      </c>
      <c r="AB594" s="2" t="s">
        <v>13067</v>
      </c>
      <c r="AC594" s="2">
        <v>380928</v>
      </c>
    </row>
    <row r="595" spans="1:29" x14ac:dyDescent="0.2">
      <c r="A595" s="2" t="s">
        <v>3909</v>
      </c>
      <c r="B595" s="2">
        <v>16882</v>
      </c>
      <c r="C595" s="2" t="s">
        <v>3910</v>
      </c>
      <c r="D595" s="10">
        <v>838.64783232034199</v>
      </c>
      <c r="E595" s="52">
        <v>0.62239844972287905</v>
      </c>
      <c r="F595" s="7">
        <v>6.5664898102941701E-6</v>
      </c>
      <c r="G595" s="3" t="s">
        <v>8</v>
      </c>
      <c r="I595" s="17">
        <v>1.1150752321488</v>
      </c>
      <c r="J595" s="7">
        <v>5.5140475111599996E-6</v>
      </c>
      <c r="K595" s="3" t="s">
        <v>8</v>
      </c>
      <c r="M595" s="6">
        <v>-0.15729719516139301</v>
      </c>
      <c r="N595" s="7">
        <v>0.56728994666922805</v>
      </c>
      <c r="O595" s="3" t="s">
        <v>5116</v>
      </c>
      <c r="Q595" s="6">
        <v>0.33537958726453199</v>
      </c>
      <c r="R595" s="7">
        <v>0.129338482824426</v>
      </c>
      <c r="S595" s="3" t="s">
        <v>5116</v>
      </c>
      <c r="U595" s="3">
        <f t="shared" si="9"/>
        <v>2</v>
      </c>
      <c r="W595" s="2" t="s">
        <v>3909</v>
      </c>
      <c r="X595" s="2" t="s">
        <v>13068</v>
      </c>
      <c r="Y595" s="2" t="s">
        <v>17449</v>
      </c>
      <c r="Z595" s="2" t="s">
        <v>3909</v>
      </c>
      <c r="AA595" s="2" t="s">
        <v>3910</v>
      </c>
      <c r="AB595" s="2" t="s">
        <v>13067</v>
      </c>
      <c r="AC595" s="2">
        <v>16882</v>
      </c>
    </row>
    <row r="596" spans="1:29" x14ac:dyDescent="0.2">
      <c r="A596" s="2" t="s">
        <v>10748</v>
      </c>
      <c r="B596" s="2">
        <v>214230</v>
      </c>
      <c r="C596" s="2" t="s">
        <v>10749</v>
      </c>
      <c r="D596" s="10">
        <v>1442.61790427354</v>
      </c>
      <c r="E596" s="20">
        <v>0.13392470127103701</v>
      </c>
      <c r="F596" s="7">
        <v>0.35567388322162102</v>
      </c>
      <c r="G596" s="3" t="s">
        <v>5116</v>
      </c>
      <c r="I596" s="17">
        <v>1.11353671076841</v>
      </c>
      <c r="J596" s="7">
        <v>1.36479915326252E-7</v>
      </c>
      <c r="K596" s="3" t="s">
        <v>8</v>
      </c>
      <c r="M596" s="18">
        <v>-0.73291438665743303</v>
      </c>
      <c r="N596" s="7">
        <v>9.2979821524799704E-5</v>
      </c>
      <c r="O596" s="3" t="s">
        <v>8</v>
      </c>
      <c r="Q596" s="6">
        <v>0.24669762283993599</v>
      </c>
      <c r="R596" s="7">
        <v>0.20858204749520401</v>
      </c>
      <c r="S596" s="3" t="s">
        <v>5116</v>
      </c>
      <c r="U596" s="3">
        <f t="shared" si="9"/>
        <v>2</v>
      </c>
      <c r="W596" s="2" t="s">
        <v>10748</v>
      </c>
      <c r="X596" s="2" t="s">
        <v>13068</v>
      </c>
      <c r="Y596" s="2" t="s">
        <v>18505</v>
      </c>
      <c r="Z596" s="2" t="s">
        <v>10748</v>
      </c>
      <c r="AA596" s="2" t="s">
        <v>18506</v>
      </c>
      <c r="AB596" s="2" t="s">
        <v>13067</v>
      </c>
      <c r="AC596" s="2">
        <v>214230</v>
      </c>
    </row>
    <row r="597" spans="1:29" x14ac:dyDescent="0.2">
      <c r="A597" s="2" t="s">
        <v>7617</v>
      </c>
      <c r="B597" s="2">
        <v>67760</v>
      </c>
      <c r="C597" s="2" t="s">
        <v>7618</v>
      </c>
      <c r="D597" s="10">
        <v>2442.2517923709602</v>
      </c>
      <c r="E597" s="20">
        <v>0.35556411399786902</v>
      </c>
      <c r="F597" s="7">
        <v>3.3509131376812302E-3</v>
      </c>
      <c r="G597" s="3" t="s">
        <v>5116</v>
      </c>
      <c r="I597" s="17">
        <v>1.1114486026594399</v>
      </c>
      <c r="J597" s="7">
        <v>1.2943168803540701E-7</v>
      </c>
      <c r="K597" s="3" t="s">
        <v>8</v>
      </c>
      <c r="M597" s="18">
        <v>-0.60523561501892997</v>
      </c>
      <c r="N597" s="7">
        <v>1.4758783410693799E-3</v>
      </c>
      <c r="O597" s="3" t="s">
        <v>8</v>
      </c>
      <c r="Q597" s="6">
        <v>0.15064887364263799</v>
      </c>
      <c r="R597" s="7">
        <v>0.497488771709027</v>
      </c>
      <c r="S597" s="3" t="s">
        <v>5116</v>
      </c>
      <c r="U597" s="3">
        <f t="shared" si="9"/>
        <v>2</v>
      </c>
      <c r="W597" s="2" t="s">
        <v>7617</v>
      </c>
      <c r="X597" s="2" t="s">
        <v>13068</v>
      </c>
      <c r="Y597" s="2" t="s">
        <v>19945</v>
      </c>
      <c r="Z597" s="2" t="s">
        <v>7617</v>
      </c>
      <c r="AA597" s="2" t="s">
        <v>7618</v>
      </c>
      <c r="AB597" s="2" t="s">
        <v>13067</v>
      </c>
      <c r="AC597" s="2">
        <v>67760</v>
      </c>
    </row>
    <row r="598" spans="1:29" x14ac:dyDescent="0.2">
      <c r="A598" s="2" t="s">
        <v>1543</v>
      </c>
      <c r="B598" s="2">
        <v>217648</v>
      </c>
      <c r="C598" s="2" t="s">
        <v>1544</v>
      </c>
      <c r="D598" s="10">
        <v>288.29358156183099</v>
      </c>
      <c r="E598" s="52">
        <v>1.60008318901499</v>
      </c>
      <c r="F598" s="7">
        <v>1.4184099442307401E-17</v>
      </c>
      <c r="G598" s="3" t="s">
        <v>8</v>
      </c>
      <c r="I598" s="17">
        <v>1.11125715470655</v>
      </c>
      <c r="J598" s="7">
        <v>5.0771730936936897E-4</v>
      </c>
      <c r="K598" s="3" t="s">
        <v>8</v>
      </c>
      <c r="M598" s="6">
        <v>0.35199692851008202</v>
      </c>
      <c r="N598" s="7">
        <v>0.27260695331041002</v>
      </c>
      <c r="O598" s="3" t="s">
        <v>5116</v>
      </c>
      <c r="Q598" s="6">
        <v>-0.13682910579836099</v>
      </c>
      <c r="R598" s="7">
        <v>0.73651752180688201</v>
      </c>
      <c r="S598" s="3" t="s">
        <v>5116</v>
      </c>
      <c r="U598" s="3">
        <f t="shared" si="9"/>
        <v>2</v>
      </c>
      <c r="W598" s="2" t="s">
        <v>1543</v>
      </c>
      <c r="X598" s="2" t="s">
        <v>13068</v>
      </c>
      <c r="Y598" s="2" t="s">
        <v>16649</v>
      </c>
      <c r="Z598" s="2" t="s">
        <v>1543</v>
      </c>
      <c r="AA598" s="2" t="s">
        <v>1544</v>
      </c>
      <c r="AB598" s="2" t="s">
        <v>13067</v>
      </c>
      <c r="AC598" s="2">
        <v>217648</v>
      </c>
    </row>
    <row r="599" spans="1:29" x14ac:dyDescent="0.2">
      <c r="A599" s="2" t="s">
        <v>7886</v>
      </c>
      <c r="B599" s="2">
        <v>406218</v>
      </c>
      <c r="C599" s="2" t="s">
        <v>7887</v>
      </c>
      <c r="D599" s="10">
        <v>1215.57933070126</v>
      </c>
      <c r="E599" s="20">
        <v>-0.31203353070465001</v>
      </c>
      <c r="F599" s="7">
        <v>7.3281771372909199E-3</v>
      </c>
      <c r="G599" s="3" t="s">
        <v>5116</v>
      </c>
      <c r="I599" s="17">
        <v>1.1072298791609101</v>
      </c>
      <c r="J599" s="7">
        <v>3.2468242040435501E-8</v>
      </c>
      <c r="K599" s="3" t="s">
        <v>8</v>
      </c>
      <c r="M599" s="18">
        <v>-1.1875120701447099</v>
      </c>
      <c r="N599" s="7">
        <v>6.4954410584704097E-12</v>
      </c>
      <c r="O599" s="3" t="s">
        <v>8</v>
      </c>
      <c r="Q599" s="6">
        <v>0.23175133972085499</v>
      </c>
      <c r="R599" s="7">
        <v>0.213064207767169</v>
      </c>
      <c r="S599" s="3" t="s">
        <v>5116</v>
      </c>
      <c r="U599" s="3">
        <f t="shared" si="9"/>
        <v>2</v>
      </c>
      <c r="W599" s="2" t="s">
        <v>7886</v>
      </c>
      <c r="X599" s="2" t="s">
        <v>13068</v>
      </c>
      <c r="Y599" s="2" t="s">
        <v>18517</v>
      </c>
      <c r="Z599" s="2" t="s">
        <v>7886</v>
      </c>
      <c r="AA599" s="2" t="s">
        <v>7887</v>
      </c>
      <c r="AB599" s="2" t="s">
        <v>13067</v>
      </c>
      <c r="AC599" s="2">
        <v>406218</v>
      </c>
    </row>
    <row r="600" spans="1:29" x14ac:dyDescent="0.2">
      <c r="A600" s="2" t="s">
        <v>5060</v>
      </c>
      <c r="B600" s="2">
        <v>241324</v>
      </c>
      <c r="C600" s="2" t="s">
        <v>5061</v>
      </c>
      <c r="D600" s="10">
        <v>132.193109052393</v>
      </c>
      <c r="E600" s="52">
        <v>0.64127251113383099</v>
      </c>
      <c r="F600" s="7">
        <v>3.9605827059828E-2</v>
      </c>
      <c r="G600" s="3" t="s">
        <v>8</v>
      </c>
      <c r="I600" s="17">
        <v>1.1067947371409299</v>
      </c>
      <c r="J600" s="7">
        <v>3.3226581270401098E-3</v>
      </c>
      <c r="K600" s="3" t="s">
        <v>8</v>
      </c>
      <c r="M600" s="6">
        <v>-0.37097434720366301</v>
      </c>
      <c r="N600" s="7">
        <v>0.35172219330631299</v>
      </c>
      <c r="O600" s="3" t="s">
        <v>5116</v>
      </c>
      <c r="Q600" s="6">
        <v>9.4547878803430505E-2</v>
      </c>
      <c r="R600" s="7">
        <v>0.87319901462173499</v>
      </c>
      <c r="S600" s="3" t="s">
        <v>5116</v>
      </c>
      <c r="U600" s="3">
        <f t="shared" si="9"/>
        <v>2</v>
      </c>
      <c r="W600" s="2" t="s">
        <v>5060</v>
      </c>
      <c r="X600" s="2" t="s">
        <v>13068</v>
      </c>
      <c r="Y600" s="2" t="s">
        <v>15391</v>
      </c>
      <c r="Z600" s="2" t="s">
        <v>5060</v>
      </c>
      <c r="AA600" s="2" t="s">
        <v>5061</v>
      </c>
      <c r="AB600" s="2" t="s">
        <v>13067</v>
      </c>
      <c r="AC600" s="2">
        <v>241324</v>
      </c>
    </row>
    <row r="601" spans="1:29" x14ac:dyDescent="0.2">
      <c r="A601" s="2" t="s">
        <v>6984</v>
      </c>
      <c r="B601" s="2">
        <v>22589</v>
      </c>
      <c r="C601" s="2" t="s">
        <v>6985</v>
      </c>
      <c r="D601" s="10">
        <v>2755.57571673437</v>
      </c>
      <c r="E601" s="20">
        <v>0.38496143028046098</v>
      </c>
      <c r="F601" s="7">
        <v>3.3334489365824898E-4</v>
      </c>
      <c r="G601" s="3" t="s">
        <v>5116</v>
      </c>
      <c r="I601" s="17">
        <v>1.1053375400862</v>
      </c>
      <c r="J601" s="7">
        <v>7.8594357963734196E-9</v>
      </c>
      <c r="K601" s="3" t="s">
        <v>8</v>
      </c>
      <c r="M601" s="18">
        <v>-1.2456799768225399</v>
      </c>
      <c r="N601" s="7">
        <v>4.3648790915330599E-14</v>
      </c>
      <c r="O601" s="3" t="s">
        <v>8</v>
      </c>
      <c r="Q601" s="6">
        <v>-0.52530386701680298</v>
      </c>
      <c r="R601" s="7">
        <v>5.0596344117282896E-4</v>
      </c>
      <c r="S601" s="3" t="s">
        <v>5116</v>
      </c>
      <c r="U601" s="3">
        <f t="shared" si="9"/>
        <v>2</v>
      </c>
      <c r="W601" s="2" t="s">
        <v>6984</v>
      </c>
      <c r="X601" s="2" t="s">
        <v>13068</v>
      </c>
      <c r="Y601" s="2" t="s">
        <v>14510</v>
      </c>
      <c r="Z601" s="2" t="s">
        <v>6984</v>
      </c>
      <c r="AA601" s="2" t="s">
        <v>14511</v>
      </c>
      <c r="AB601" s="2" t="s">
        <v>13067</v>
      </c>
      <c r="AC601" s="2">
        <v>22589</v>
      </c>
    </row>
    <row r="602" spans="1:29" x14ac:dyDescent="0.2">
      <c r="A602" s="2" t="s">
        <v>11270</v>
      </c>
      <c r="B602" s="2">
        <v>22695</v>
      </c>
      <c r="C602" s="2" t="s">
        <v>11271</v>
      </c>
      <c r="D602" s="10">
        <v>221.23586153943299</v>
      </c>
      <c r="E602" s="20">
        <v>-0.229224869517826</v>
      </c>
      <c r="F602" s="7">
        <v>0.50907603501810705</v>
      </c>
      <c r="G602" s="3" t="s">
        <v>5116</v>
      </c>
      <c r="I602" s="17">
        <v>1.1041996729705601</v>
      </c>
      <c r="J602" s="7">
        <v>2.9396681713915402E-3</v>
      </c>
      <c r="K602" s="3" t="s">
        <v>8</v>
      </c>
      <c r="M602" s="18">
        <v>-1.5843218993811801</v>
      </c>
      <c r="N602" s="7">
        <v>8.5167466321514703E-7</v>
      </c>
      <c r="O602" s="3" t="s">
        <v>8</v>
      </c>
      <c r="Q602" s="6">
        <v>-0.25089735689279502</v>
      </c>
      <c r="R602" s="7">
        <v>0.59193451997876001</v>
      </c>
      <c r="S602" s="3" t="s">
        <v>5116</v>
      </c>
      <c r="U602" s="3">
        <f t="shared" si="9"/>
        <v>2</v>
      </c>
      <c r="W602" s="2" t="s">
        <v>11270</v>
      </c>
      <c r="X602" s="2" t="s">
        <v>13068</v>
      </c>
      <c r="Y602" s="2" t="s">
        <v>21295</v>
      </c>
      <c r="Z602" s="2" t="s">
        <v>11270</v>
      </c>
      <c r="AA602" s="2" t="s">
        <v>11271</v>
      </c>
      <c r="AB602" s="2" t="s">
        <v>13067</v>
      </c>
      <c r="AC602" s="2">
        <v>22695</v>
      </c>
    </row>
    <row r="603" spans="1:29" x14ac:dyDescent="0.2">
      <c r="A603" s="2" t="s">
        <v>6762</v>
      </c>
      <c r="B603" s="2">
        <v>238247</v>
      </c>
      <c r="C603" s="2" t="s">
        <v>6763</v>
      </c>
      <c r="D603" s="10">
        <v>1661.56644452145</v>
      </c>
      <c r="E603" s="20">
        <v>0.31469689036361798</v>
      </c>
      <c r="F603" s="7">
        <v>1.1407712458894401E-4</v>
      </c>
      <c r="G603" s="3" t="s">
        <v>5116</v>
      </c>
      <c r="I603" s="17">
        <v>1.1039881457761</v>
      </c>
      <c r="J603" s="7">
        <v>7.3207022948974606E-14</v>
      </c>
      <c r="K603" s="3" t="s">
        <v>8</v>
      </c>
      <c r="M603" s="18">
        <v>-1.1014342587243899</v>
      </c>
      <c r="N603" s="7">
        <v>8.5897650870095803E-18</v>
      </c>
      <c r="O603" s="3" t="s">
        <v>8</v>
      </c>
      <c r="Q603" s="6">
        <v>-0.31214300331191103</v>
      </c>
      <c r="R603" s="7">
        <v>9.7273597059860904E-3</v>
      </c>
      <c r="S603" s="3" t="s">
        <v>5116</v>
      </c>
      <c r="U603" s="3">
        <f t="shared" si="9"/>
        <v>2</v>
      </c>
      <c r="W603" s="2" t="s">
        <v>6762</v>
      </c>
      <c r="X603" s="2" t="s">
        <v>13068</v>
      </c>
      <c r="Y603" s="2" t="s">
        <v>14380</v>
      </c>
      <c r="Z603" s="2" t="s">
        <v>6762</v>
      </c>
      <c r="AA603" s="2" t="s">
        <v>6763</v>
      </c>
      <c r="AB603" s="2" t="s">
        <v>13067</v>
      </c>
      <c r="AC603" s="2">
        <v>238247</v>
      </c>
    </row>
    <row r="604" spans="1:29" x14ac:dyDescent="0.2">
      <c r="A604" s="2" t="s">
        <v>12909</v>
      </c>
      <c r="B604" s="2">
        <v>269593</v>
      </c>
      <c r="C604" s="2" t="s">
        <v>12910</v>
      </c>
      <c r="D604" s="10">
        <v>2562.86240960647</v>
      </c>
      <c r="E604" s="20">
        <v>6.8729320663506498E-3</v>
      </c>
      <c r="F604" s="7">
        <v>0.96937650885107296</v>
      </c>
      <c r="G604" s="3" t="s">
        <v>5116</v>
      </c>
      <c r="I604" s="17">
        <v>1.1025364200510199</v>
      </c>
      <c r="J604" s="7">
        <v>1.2214664711500101E-9</v>
      </c>
      <c r="K604" s="3" t="s">
        <v>8</v>
      </c>
      <c r="M604" s="18">
        <v>-1.4923152264411399</v>
      </c>
      <c r="N604" s="7">
        <v>7.5166297375096403E-22</v>
      </c>
      <c r="O604" s="3" t="s">
        <v>8</v>
      </c>
      <c r="Q604" s="6">
        <v>-0.39665173845647</v>
      </c>
      <c r="R604" s="7">
        <v>7.0938608737895698E-3</v>
      </c>
      <c r="S604" s="3" t="s">
        <v>5116</v>
      </c>
      <c r="U604" s="3">
        <f t="shared" si="9"/>
        <v>2</v>
      </c>
      <c r="W604" s="2" t="s">
        <v>12909</v>
      </c>
      <c r="X604" s="2" t="s">
        <v>13068</v>
      </c>
      <c r="Y604" s="2" t="s">
        <v>17583</v>
      </c>
      <c r="Z604" s="2" t="s">
        <v>12909</v>
      </c>
      <c r="AA604" s="2" t="s">
        <v>12910</v>
      </c>
      <c r="AB604" s="2" t="s">
        <v>13067</v>
      </c>
      <c r="AC604" s="2">
        <v>269593</v>
      </c>
    </row>
    <row r="605" spans="1:29" x14ac:dyDescent="0.2">
      <c r="A605" s="2" t="s">
        <v>11510</v>
      </c>
      <c r="B605" s="2">
        <v>16553</v>
      </c>
      <c r="C605" s="2" t="s">
        <v>11511</v>
      </c>
      <c r="D605" s="10">
        <v>730.68728419702097</v>
      </c>
      <c r="E605" s="20">
        <v>0.19080139517310701</v>
      </c>
      <c r="F605" s="7">
        <v>0.58304183103543805</v>
      </c>
      <c r="G605" s="3" t="s">
        <v>5116</v>
      </c>
      <c r="I605" s="17">
        <v>1.1018916843683499</v>
      </c>
      <c r="J605" s="7">
        <v>2.7266452779443799E-3</v>
      </c>
      <c r="K605" s="3" t="s">
        <v>8</v>
      </c>
      <c r="M605" s="18">
        <v>-1.1187211873934599</v>
      </c>
      <c r="N605" s="7">
        <v>5.9922380618526304E-4</v>
      </c>
      <c r="O605" s="3" t="s">
        <v>8</v>
      </c>
      <c r="Q605" s="6">
        <v>-0.20763089819821301</v>
      </c>
      <c r="R605" s="7">
        <v>0.66411904773137997</v>
      </c>
      <c r="S605" s="3" t="s">
        <v>5116</v>
      </c>
      <c r="U605" s="3">
        <f t="shared" si="9"/>
        <v>2</v>
      </c>
      <c r="W605" s="2" t="s">
        <v>11510</v>
      </c>
      <c r="X605" s="2" t="s">
        <v>13068</v>
      </c>
      <c r="Y605" s="2" t="s">
        <v>17314</v>
      </c>
      <c r="Z605" s="2" t="s">
        <v>11510</v>
      </c>
      <c r="AA605" s="2" t="s">
        <v>11511</v>
      </c>
      <c r="AB605" s="2" t="s">
        <v>13067</v>
      </c>
      <c r="AC605" s="2">
        <v>16553</v>
      </c>
    </row>
    <row r="606" spans="1:29" x14ac:dyDescent="0.2">
      <c r="A606" s="2" t="s">
        <v>11615</v>
      </c>
      <c r="B606" s="2">
        <v>210789</v>
      </c>
      <c r="C606" s="2" t="s">
        <v>11616</v>
      </c>
      <c r="D606" s="10">
        <v>457.53586584289201</v>
      </c>
      <c r="E606" s="20">
        <v>-0.11374256384693</v>
      </c>
      <c r="F606" s="7">
        <v>0.61439831735955497</v>
      </c>
      <c r="G606" s="3" t="s">
        <v>5116</v>
      </c>
      <c r="I606" s="17">
        <v>1.10024732885177</v>
      </c>
      <c r="J606" s="7">
        <v>8.7237184627346403E-5</v>
      </c>
      <c r="K606" s="3" t="s">
        <v>8</v>
      </c>
      <c r="M606" s="18">
        <v>-1.19606684551485</v>
      </c>
      <c r="N606" s="7">
        <v>6.7541019619135105E-7</v>
      </c>
      <c r="O606" s="3" t="s">
        <v>8</v>
      </c>
      <c r="Q606" s="6">
        <v>1.7923047183848601E-2</v>
      </c>
      <c r="R606" s="7">
        <v>0.96528099728774797</v>
      </c>
      <c r="S606" s="3" t="s">
        <v>5116</v>
      </c>
      <c r="U606" s="3">
        <f t="shared" si="9"/>
        <v>2</v>
      </c>
      <c r="W606" s="2" t="s">
        <v>11615</v>
      </c>
      <c r="X606" s="2" t="s">
        <v>13068</v>
      </c>
      <c r="Y606" s="2" t="s">
        <v>20423</v>
      </c>
      <c r="Z606" s="2" t="s">
        <v>11615</v>
      </c>
      <c r="AA606" s="2" t="s">
        <v>11616</v>
      </c>
      <c r="AB606" s="2" t="s">
        <v>13067</v>
      </c>
      <c r="AC606" s="2">
        <v>210789</v>
      </c>
    </row>
    <row r="607" spans="1:29" x14ac:dyDescent="0.2">
      <c r="A607" s="2" t="s">
        <v>10378</v>
      </c>
      <c r="B607" s="2">
        <v>20191</v>
      </c>
      <c r="C607" s="2" t="s">
        <v>10379</v>
      </c>
      <c r="D607" s="10">
        <v>486.65717838828601</v>
      </c>
      <c r="E607" s="20">
        <v>-0.222959458913534</v>
      </c>
      <c r="F607" s="7">
        <v>0.26268546706338403</v>
      </c>
      <c r="G607" s="3" t="s">
        <v>5116</v>
      </c>
      <c r="I607" s="17">
        <v>1.0990794818965699</v>
      </c>
      <c r="J607" s="7">
        <v>1.11712255051121E-4</v>
      </c>
      <c r="K607" s="3" t="s">
        <v>8</v>
      </c>
      <c r="M607" s="18">
        <v>-2.1437484310442798</v>
      </c>
      <c r="N607" s="7">
        <v>1.9002439057984499E-19</v>
      </c>
      <c r="O607" s="3" t="s">
        <v>8</v>
      </c>
      <c r="Q607" s="19">
        <v>-0.82170949023417195</v>
      </c>
      <c r="R607" s="7">
        <v>3.3431708647767403E-4</v>
      </c>
      <c r="S607" s="3" t="s">
        <v>8</v>
      </c>
      <c r="U607" s="3">
        <f t="shared" si="9"/>
        <v>3</v>
      </c>
      <c r="W607" s="2" t="s">
        <v>10378</v>
      </c>
      <c r="X607" s="2" t="s">
        <v>13068</v>
      </c>
      <c r="Y607" s="2" t="s">
        <v>19615</v>
      </c>
      <c r="Z607" s="2" t="s">
        <v>10378</v>
      </c>
      <c r="AA607" s="2" t="s">
        <v>10379</v>
      </c>
      <c r="AB607" s="2" t="s">
        <v>13067</v>
      </c>
      <c r="AC607" s="2">
        <v>20191</v>
      </c>
    </row>
    <row r="608" spans="1:29" x14ac:dyDescent="0.2">
      <c r="A608" s="2" t="s">
        <v>12644</v>
      </c>
      <c r="B608" s="2">
        <v>69675</v>
      </c>
      <c r="C608" s="2" t="s">
        <v>12645</v>
      </c>
      <c r="D608" s="10">
        <v>230.81724603988999</v>
      </c>
      <c r="E608" s="20">
        <v>-4.44488365749992E-2</v>
      </c>
      <c r="F608" s="7">
        <v>0.91473838892776205</v>
      </c>
      <c r="G608" s="3" t="s">
        <v>5116</v>
      </c>
      <c r="I608" s="17">
        <v>1.09873990667041</v>
      </c>
      <c r="J608" s="7">
        <v>2.32767038261776E-3</v>
      </c>
      <c r="K608" s="3" t="s">
        <v>8</v>
      </c>
      <c r="M608" s="6">
        <v>-0.656987075385016</v>
      </c>
      <c r="N608" s="7">
        <v>5.1899356612292502E-2</v>
      </c>
      <c r="O608" s="3" t="s">
        <v>5116</v>
      </c>
      <c r="Q608" s="6">
        <v>0.48620166786039698</v>
      </c>
      <c r="R608" s="7">
        <v>0.182696558378451</v>
      </c>
      <c r="S608" s="3" t="s">
        <v>5116</v>
      </c>
      <c r="U608" s="3">
        <f t="shared" si="9"/>
        <v>1</v>
      </c>
      <c r="W608" s="2" t="s">
        <v>12644</v>
      </c>
      <c r="X608" s="2" t="s">
        <v>13068</v>
      </c>
      <c r="Y608" s="2" t="s">
        <v>19164</v>
      </c>
      <c r="Z608" s="2" t="s">
        <v>12644</v>
      </c>
      <c r="AA608" s="2" t="s">
        <v>12645</v>
      </c>
      <c r="AB608" s="2" t="s">
        <v>13067</v>
      </c>
      <c r="AC608" s="2">
        <v>69675</v>
      </c>
    </row>
    <row r="609" spans="1:29" x14ac:dyDescent="0.2">
      <c r="A609" s="2" t="s">
        <v>8490</v>
      </c>
      <c r="B609" s="2">
        <v>67299</v>
      </c>
      <c r="C609" s="2" t="s">
        <v>8491</v>
      </c>
      <c r="D609" s="10">
        <v>632.74763740263597</v>
      </c>
      <c r="E609" s="20">
        <v>0.324378363907322</v>
      </c>
      <c r="F609" s="7">
        <v>2.6730635192045899E-2</v>
      </c>
      <c r="G609" s="3" t="s">
        <v>5116</v>
      </c>
      <c r="I609" s="17">
        <v>1.0978822230301899</v>
      </c>
      <c r="J609" s="7">
        <v>5.5109694146841998E-6</v>
      </c>
      <c r="K609" s="3" t="s">
        <v>8</v>
      </c>
      <c r="M609" s="18">
        <v>-0.66166333691426404</v>
      </c>
      <c r="N609" s="7">
        <v>2.3041462242715301E-3</v>
      </c>
      <c r="O609" s="3" t="s">
        <v>8</v>
      </c>
      <c r="Q609" s="6">
        <v>0.1118405222086</v>
      </c>
      <c r="R609" s="7">
        <v>0.696206488688077</v>
      </c>
      <c r="S609" s="3" t="s">
        <v>5116</v>
      </c>
      <c r="U609" s="3">
        <f t="shared" si="9"/>
        <v>2</v>
      </c>
      <c r="W609" s="2" t="s">
        <v>8490</v>
      </c>
      <c r="X609" s="2" t="s">
        <v>13068</v>
      </c>
      <c r="Y609" s="2" t="s">
        <v>15754</v>
      </c>
      <c r="Z609" s="2" t="s">
        <v>8490</v>
      </c>
      <c r="AA609" s="2" t="s">
        <v>8491</v>
      </c>
      <c r="AB609" s="2" t="s">
        <v>13067</v>
      </c>
      <c r="AC609" s="2">
        <v>67299</v>
      </c>
    </row>
    <row r="610" spans="1:29" x14ac:dyDescent="0.2">
      <c r="A610" s="2" t="s">
        <v>3370</v>
      </c>
      <c r="B610" s="2">
        <v>232878</v>
      </c>
      <c r="C610" s="2" t="s">
        <v>3371</v>
      </c>
      <c r="D610" s="10">
        <v>760.62311574767602</v>
      </c>
      <c r="E610" s="52">
        <v>0.797906653469454</v>
      </c>
      <c r="F610" s="7">
        <v>3.60389696716285E-8</v>
      </c>
      <c r="G610" s="3" t="s">
        <v>8</v>
      </c>
      <c r="I610" s="17">
        <v>1.0976191032971001</v>
      </c>
      <c r="J610" s="7">
        <v>2.26346400829332E-5</v>
      </c>
      <c r="K610" s="3" t="s">
        <v>8</v>
      </c>
      <c r="M610" s="6">
        <v>-0.20643955977037701</v>
      </c>
      <c r="N610" s="7">
        <v>0.45821564017445399</v>
      </c>
      <c r="O610" s="3" t="s">
        <v>5116</v>
      </c>
      <c r="Q610" s="6">
        <v>9.3272890057266994E-2</v>
      </c>
      <c r="R610" s="7">
        <v>0.77559032470100897</v>
      </c>
      <c r="S610" s="3" t="s">
        <v>5116</v>
      </c>
      <c r="U610" s="3">
        <f t="shared" si="9"/>
        <v>2</v>
      </c>
      <c r="W610" s="2" t="s">
        <v>3370</v>
      </c>
      <c r="X610" s="2" t="s">
        <v>13068</v>
      </c>
      <c r="Y610" s="2" t="s">
        <v>21464</v>
      </c>
      <c r="Z610" s="2" t="s">
        <v>3370</v>
      </c>
      <c r="AA610" s="2" t="s">
        <v>3371</v>
      </c>
      <c r="AB610" s="2" t="s">
        <v>13067</v>
      </c>
      <c r="AC610" s="2">
        <v>232878</v>
      </c>
    </row>
    <row r="611" spans="1:29" x14ac:dyDescent="0.2">
      <c r="A611" s="2" t="s">
        <v>13040</v>
      </c>
      <c r="B611" s="2">
        <v>66395</v>
      </c>
      <c r="C611" s="2" t="s">
        <v>13041</v>
      </c>
      <c r="D611" s="10">
        <v>308.884903601551</v>
      </c>
      <c r="E611" s="20">
        <v>-8.9415434213157598E-4</v>
      </c>
      <c r="F611" s="7">
        <v>0.99883081377448402</v>
      </c>
      <c r="G611" s="3" t="s">
        <v>5116</v>
      </c>
      <c r="I611" s="17">
        <v>1.09706837332388</v>
      </c>
      <c r="J611" s="7">
        <v>3.2914512862325098E-3</v>
      </c>
      <c r="K611" s="3" t="s">
        <v>8</v>
      </c>
      <c r="M611" s="18">
        <v>-2.2256651194368899</v>
      </c>
      <c r="N611" s="7">
        <v>2.6840839722425501E-12</v>
      </c>
      <c r="O611" s="3" t="s">
        <v>8</v>
      </c>
      <c r="Q611" s="19">
        <v>-1.1277025917708801</v>
      </c>
      <c r="R611" s="7">
        <v>8.9652192203275901E-4</v>
      </c>
      <c r="S611" s="3" t="s">
        <v>8</v>
      </c>
      <c r="U611" s="3">
        <f t="shared" si="9"/>
        <v>3</v>
      </c>
      <c r="W611" s="2" t="s">
        <v>13040</v>
      </c>
      <c r="X611" s="2" t="s">
        <v>13068</v>
      </c>
      <c r="Y611" s="2" t="s">
        <v>14148</v>
      </c>
      <c r="Z611" s="2" t="s">
        <v>13040</v>
      </c>
      <c r="AA611" s="2" t="s">
        <v>13041</v>
      </c>
      <c r="AB611" s="2" t="s">
        <v>13067</v>
      </c>
      <c r="AC611" s="2">
        <v>66395</v>
      </c>
    </row>
    <row r="612" spans="1:29" x14ac:dyDescent="0.2">
      <c r="A612" s="2" t="s">
        <v>3640</v>
      </c>
      <c r="B612" s="2">
        <v>14595</v>
      </c>
      <c r="C612" s="2" t="s">
        <v>3641</v>
      </c>
      <c r="D612" s="10">
        <v>107.487385055038</v>
      </c>
      <c r="E612" s="52">
        <v>1.4573632430544701</v>
      </c>
      <c r="F612" s="7">
        <v>5.0999906801024602E-7</v>
      </c>
      <c r="G612" s="3" t="s">
        <v>8</v>
      </c>
      <c r="I612" s="17">
        <v>1.0969654949152099</v>
      </c>
      <c r="J612" s="7">
        <v>3.6695243597474501E-3</v>
      </c>
      <c r="K612" s="3" t="s">
        <v>8</v>
      </c>
      <c r="M612" s="6">
        <v>-0.150393217070311</v>
      </c>
      <c r="N612" s="7">
        <v>0.74588363393594803</v>
      </c>
      <c r="O612" s="3" t="s">
        <v>5116</v>
      </c>
      <c r="Q612" s="6">
        <v>-0.51079096520957201</v>
      </c>
      <c r="R612" s="7">
        <v>0.22937557038943601</v>
      </c>
      <c r="S612" s="3" t="s">
        <v>5116</v>
      </c>
      <c r="U612" s="3">
        <f t="shared" si="9"/>
        <v>2</v>
      </c>
      <c r="W612" s="2" t="s">
        <v>3640</v>
      </c>
      <c r="X612" s="2" t="s">
        <v>13068</v>
      </c>
      <c r="Y612" s="2" t="s">
        <v>14558</v>
      </c>
      <c r="Z612" s="2" t="s">
        <v>3640</v>
      </c>
      <c r="AA612" s="2" t="s">
        <v>3641</v>
      </c>
      <c r="AB612" s="2" t="s">
        <v>13067</v>
      </c>
      <c r="AC612" s="2">
        <v>14595</v>
      </c>
    </row>
    <row r="613" spans="1:29" x14ac:dyDescent="0.2">
      <c r="A613" s="2" t="s">
        <v>10656</v>
      </c>
      <c r="B613" s="2">
        <v>235627</v>
      </c>
      <c r="C613" s="2" t="s">
        <v>10657</v>
      </c>
      <c r="D613" s="10">
        <v>270.83501440998498</v>
      </c>
      <c r="E613" s="20">
        <v>0.33567901750214502</v>
      </c>
      <c r="F613" s="7">
        <v>0.331214080776014</v>
      </c>
      <c r="G613" s="3" t="s">
        <v>5116</v>
      </c>
      <c r="I613" s="17">
        <v>1.0956619894944399</v>
      </c>
      <c r="J613" s="7">
        <v>3.6498956640629398E-3</v>
      </c>
      <c r="K613" s="3" t="s">
        <v>8</v>
      </c>
      <c r="M613" s="6">
        <v>-0.426317602033075</v>
      </c>
      <c r="N613" s="7">
        <v>0.27063163719322902</v>
      </c>
      <c r="O613" s="3" t="s">
        <v>5116</v>
      </c>
      <c r="Q613" s="6">
        <v>0.33366536995922202</v>
      </c>
      <c r="R613" s="7">
        <v>0.469663729585519</v>
      </c>
      <c r="S613" s="3" t="s">
        <v>5116</v>
      </c>
      <c r="U613" s="3">
        <f t="shared" si="9"/>
        <v>1</v>
      </c>
      <c r="W613" s="2" t="s">
        <v>10656</v>
      </c>
      <c r="X613" s="2" t="s">
        <v>13068</v>
      </c>
      <c r="Y613" s="2" t="s">
        <v>18111</v>
      </c>
      <c r="Z613" s="2" t="s">
        <v>10656</v>
      </c>
      <c r="AA613" s="2" t="s">
        <v>10657</v>
      </c>
      <c r="AB613" s="2" t="s">
        <v>13067</v>
      </c>
      <c r="AC613" s="2">
        <v>235627</v>
      </c>
    </row>
    <row r="614" spans="1:29" x14ac:dyDescent="0.2">
      <c r="A614" s="2" t="s">
        <v>1501</v>
      </c>
      <c r="B614" s="2">
        <v>13669</v>
      </c>
      <c r="C614" s="2" t="s">
        <v>1502</v>
      </c>
      <c r="D614" s="10">
        <v>4357.0388734300104</v>
      </c>
      <c r="E614" s="52">
        <v>0.73054901177484699</v>
      </c>
      <c r="F614" s="7">
        <v>6.50067007385476E-18</v>
      </c>
      <c r="G614" s="3" t="s">
        <v>8</v>
      </c>
      <c r="I614" s="17">
        <v>1.0950820126355101</v>
      </c>
      <c r="J614" s="7">
        <v>1.05918014477117E-11</v>
      </c>
      <c r="K614" s="3" t="s">
        <v>8</v>
      </c>
      <c r="M614" s="18">
        <v>-0.89335753223356995</v>
      </c>
      <c r="N614" s="7">
        <v>2.4601553810821801E-10</v>
      </c>
      <c r="O614" s="3" t="s">
        <v>8</v>
      </c>
      <c r="Q614" s="6">
        <v>-0.52882453137290797</v>
      </c>
      <c r="R614" s="7">
        <v>2.1425542375517199E-5</v>
      </c>
      <c r="S614" s="3" t="s">
        <v>5116</v>
      </c>
      <c r="U614" s="3">
        <f t="shared" si="9"/>
        <v>3</v>
      </c>
      <c r="W614" s="2" t="s">
        <v>1501</v>
      </c>
      <c r="X614" s="2" t="s">
        <v>13068</v>
      </c>
      <c r="Y614" s="2" t="s">
        <v>15936</v>
      </c>
      <c r="Z614" s="2" t="s">
        <v>1501</v>
      </c>
      <c r="AA614" s="2" t="s">
        <v>1502</v>
      </c>
      <c r="AB614" s="2" t="s">
        <v>13067</v>
      </c>
      <c r="AC614" s="2">
        <v>13669</v>
      </c>
    </row>
    <row r="615" spans="1:29" x14ac:dyDescent="0.2">
      <c r="A615" s="2" t="s">
        <v>3714</v>
      </c>
      <c r="B615" s="2">
        <v>19248</v>
      </c>
      <c r="C615" s="2" t="s">
        <v>3715</v>
      </c>
      <c r="D615" s="10">
        <v>483.54257057915601</v>
      </c>
      <c r="E615" s="52">
        <v>0.73924311488293104</v>
      </c>
      <c r="F615" s="7">
        <v>1.08136936674335E-6</v>
      </c>
      <c r="G615" s="3" t="s">
        <v>8</v>
      </c>
      <c r="I615" s="17">
        <v>1.09508128425573</v>
      </c>
      <c r="J615" s="7">
        <v>4.1074837935089499E-5</v>
      </c>
      <c r="K615" s="3" t="s">
        <v>8</v>
      </c>
      <c r="M615" s="6">
        <v>-0.46927519699931702</v>
      </c>
      <c r="N615" s="7">
        <v>6.2210507087142403E-2</v>
      </c>
      <c r="O615" s="3" t="s">
        <v>5116</v>
      </c>
      <c r="Q615" s="6">
        <v>-0.113437027626522</v>
      </c>
      <c r="R615" s="7">
        <v>0.72733659435641995</v>
      </c>
      <c r="S615" s="3" t="s">
        <v>5116</v>
      </c>
      <c r="U615" s="3">
        <f t="shared" si="9"/>
        <v>2</v>
      </c>
      <c r="W615" s="2" t="s">
        <v>3714</v>
      </c>
      <c r="X615" s="2" t="s">
        <v>13068</v>
      </c>
      <c r="Y615" s="2" t="s">
        <v>19117</v>
      </c>
      <c r="Z615" s="2" t="s">
        <v>3714</v>
      </c>
      <c r="AA615" s="2" t="s">
        <v>3715</v>
      </c>
      <c r="AB615" s="2" t="s">
        <v>13067</v>
      </c>
      <c r="AC615" s="2">
        <v>19248</v>
      </c>
    </row>
    <row r="616" spans="1:29" x14ac:dyDescent="0.2">
      <c r="A616" s="2" t="s">
        <v>3512</v>
      </c>
      <c r="B616" s="2">
        <v>211660</v>
      </c>
      <c r="C616" s="2" t="s">
        <v>3513</v>
      </c>
      <c r="D616" s="10">
        <v>436.775119535116</v>
      </c>
      <c r="E616" s="52">
        <v>0.85002439571261601</v>
      </c>
      <c r="F616" s="7">
        <v>1.42212088830177E-7</v>
      </c>
      <c r="G616" s="3" t="s">
        <v>8</v>
      </c>
      <c r="I616" s="17">
        <v>1.09453227153901</v>
      </c>
      <c r="J616" s="7">
        <v>1.04118553727352E-4</v>
      </c>
      <c r="K616" s="3" t="s">
        <v>8</v>
      </c>
      <c r="M616" s="6">
        <v>-0.51814745431763998</v>
      </c>
      <c r="N616" s="7">
        <v>4.9167294192319397E-2</v>
      </c>
      <c r="O616" s="3" t="s">
        <v>5116</v>
      </c>
      <c r="Q616" s="6">
        <v>-0.27363957849124998</v>
      </c>
      <c r="R616" s="7">
        <v>0.33156079955966899</v>
      </c>
      <c r="S616" s="3" t="s">
        <v>5116</v>
      </c>
      <c r="U616" s="3">
        <f t="shared" si="9"/>
        <v>2</v>
      </c>
      <c r="W616" s="2" t="s">
        <v>3512</v>
      </c>
      <c r="X616" s="2" t="s">
        <v>13068</v>
      </c>
      <c r="Y616" s="2" t="s">
        <v>15425</v>
      </c>
      <c r="Z616" s="2" t="s">
        <v>3512</v>
      </c>
      <c r="AA616" s="2" t="s">
        <v>3513</v>
      </c>
      <c r="AB616" s="2" t="s">
        <v>13067</v>
      </c>
      <c r="AC616" s="2">
        <v>211660</v>
      </c>
    </row>
    <row r="617" spans="1:29" x14ac:dyDescent="0.2">
      <c r="A617" s="2" t="s">
        <v>12497</v>
      </c>
      <c r="B617" s="2">
        <v>68926</v>
      </c>
      <c r="C617" s="2" t="s">
        <v>12498</v>
      </c>
      <c r="D617" s="10">
        <v>2071.7158999634098</v>
      </c>
      <c r="E617" s="20">
        <v>3.2078483058210497E-2</v>
      </c>
      <c r="F617" s="7">
        <v>0.86777793484697197</v>
      </c>
      <c r="G617" s="3" t="s">
        <v>5116</v>
      </c>
      <c r="I617" s="17">
        <v>1.09440537641762</v>
      </c>
      <c r="J617" s="7">
        <v>1.7304916994816599E-7</v>
      </c>
      <c r="K617" s="3" t="s">
        <v>8</v>
      </c>
      <c r="M617" s="6">
        <v>-0.58225973633945305</v>
      </c>
      <c r="N617" s="7">
        <v>2.1444697706122099E-3</v>
      </c>
      <c r="O617" s="3" t="s">
        <v>5116</v>
      </c>
      <c r="Q617" s="6">
        <v>0.480067157019959</v>
      </c>
      <c r="R617" s="7">
        <v>4.5832985995205404E-3</v>
      </c>
      <c r="S617" s="3" t="s">
        <v>5116</v>
      </c>
      <c r="U617" s="3">
        <f t="shared" si="9"/>
        <v>1</v>
      </c>
      <c r="W617" s="2" t="s">
        <v>12497</v>
      </c>
      <c r="X617" s="2" t="s">
        <v>13068</v>
      </c>
      <c r="Y617" s="2" t="s">
        <v>20874</v>
      </c>
      <c r="Z617" s="2" t="s">
        <v>12497</v>
      </c>
      <c r="AA617" s="2" t="s">
        <v>12498</v>
      </c>
      <c r="AB617" s="2" t="s">
        <v>13067</v>
      </c>
      <c r="AC617" s="2">
        <v>68926</v>
      </c>
    </row>
    <row r="618" spans="1:29" x14ac:dyDescent="0.2">
      <c r="A618" s="2" t="s">
        <v>8386</v>
      </c>
      <c r="B618" s="2">
        <v>17356</v>
      </c>
      <c r="C618" s="2" t="s">
        <v>8387</v>
      </c>
      <c r="D618" s="10">
        <v>1829.21223692017</v>
      </c>
      <c r="E618" s="20">
        <v>0.25322504227138898</v>
      </c>
      <c r="F618" s="7">
        <v>2.2082964501215E-2</v>
      </c>
      <c r="G618" s="3" t="s">
        <v>5116</v>
      </c>
      <c r="I618" s="17">
        <v>1.09416419197388</v>
      </c>
      <c r="J618" s="7">
        <v>5.55719038969036E-9</v>
      </c>
      <c r="K618" s="3" t="s">
        <v>8</v>
      </c>
      <c r="M618" s="18">
        <v>-1.0739151197078001</v>
      </c>
      <c r="N618" s="7">
        <v>4.1192250712524599E-11</v>
      </c>
      <c r="O618" s="3" t="s">
        <v>8</v>
      </c>
      <c r="Q618" s="6">
        <v>-0.23297597000530801</v>
      </c>
      <c r="R618" s="7">
        <v>0.17286221149973499</v>
      </c>
      <c r="S618" s="3" t="s">
        <v>5116</v>
      </c>
      <c r="U618" s="3">
        <f t="shared" si="9"/>
        <v>2</v>
      </c>
      <c r="W618" s="2" t="s">
        <v>8386</v>
      </c>
      <c r="X618" s="2" t="s">
        <v>13059</v>
      </c>
      <c r="Y618" s="2" t="s">
        <v>17839</v>
      </c>
      <c r="Z618" s="2" t="s">
        <v>17840</v>
      </c>
      <c r="AA618" s="2" t="s">
        <v>17841</v>
      </c>
      <c r="AB618" s="2" t="s">
        <v>13067</v>
      </c>
      <c r="AC618" s="2">
        <v>17356</v>
      </c>
    </row>
    <row r="619" spans="1:29" x14ac:dyDescent="0.2">
      <c r="A619" s="2" t="s">
        <v>8668</v>
      </c>
      <c r="B619" s="2">
        <v>18099</v>
      </c>
      <c r="C619" s="2" t="s">
        <v>8669</v>
      </c>
      <c r="D619" s="10">
        <v>1096.73291565618</v>
      </c>
      <c r="E619" s="20">
        <v>0.26550012533167699</v>
      </c>
      <c r="F619" s="7">
        <v>3.7639331523990502E-2</v>
      </c>
      <c r="G619" s="3" t="s">
        <v>5116</v>
      </c>
      <c r="I619" s="17">
        <v>1.0926338530609001</v>
      </c>
      <c r="J619" s="7">
        <v>2.49478671517301E-7</v>
      </c>
      <c r="K619" s="3" t="s">
        <v>8</v>
      </c>
      <c r="M619" s="18">
        <v>-1.41636754613341</v>
      </c>
      <c r="N619" s="7">
        <v>4.83443217242167E-15</v>
      </c>
      <c r="O619" s="3" t="s">
        <v>8</v>
      </c>
      <c r="Q619" s="19">
        <v>-0.58923381840418798</v>
      </c>
      <c r="R619" s="7">
        <v>4.2053244575025002E-4</v>
      </c>
      <c r="S619" s="3" t="s">
        <v>8</v>
      </c>
      <c r="U619" s="3">
        <f t="shared" si="9"/>
        <v>3</v>
      </c>
      <c r="W619" s="2" t="s">
        <v>8668</v>
      </c>
      <c r="X619" s="2" t="s">
        <v>13068</v>
      </c>
      <c r="Y619" s="2" t="s">
        <v>18289</v>
      </c>
      <c r="Z619" s="2" t="s">
        <v>8668</v>
      </c>
      <c r="AA619" s="2" t="s">
        <v>8669</v>
      </c>
      <c r="AB619" s="2" t="s">
        <v>13067</v>
      </c>
      <c r="AC619" s="2">
        <v>18099</v>
      </c>
    </row>
    <row r="620" spans="1:29" x14ac:dyDescent="0.2">
      <c r="A620" s="2" t="s">
        <v>10244</v>
      </c>
      <c r="B620" s="2" t="s">
        <v>64</v>
      </c>
      <c r="C620" s="2" t="s">
        <v>64</v>
      </c>
      <c r="D620" s="10">
        <v>2474.3013374615098</v>
      </c>
      <c r="E620" s="20">
        <v>-0.17397695648472999</v>
      </c>
      <c r="F620" s="7">
        <v>0.23669277229369201</v>
      </c>
      <c r="G620" s="3" t="s">
        <v>5116</v>
      </c>
      <c r="I620" s="17">
        <v>1.0925812158127901</v>
      </c>
      <c r="J620" s="7">
        <v>9.28883366888329E-7</v>
      </c>
      <c r="K620" s="3" t="s">
        <v>8</v>
      </c>
      <c r="M620" s="18">
        <v>-1.3178911460982501</v>
      </c>
      <c r="N620" s="7">
        <v>4.7377257819287599E-12</v>
      </c>
      <c r="O620" s="3" t="s">
        <v>8</v>
      </c>
      <c r="Q620" s="6">
        <v>-5.1332973800733102E-2</v>
      </c>
      <c r="R620" s="7">
        <v>0.86027665096601602</v>
      </c>
      <c r="S620" s="3" t="s">
        <v>5116</v>
      </c>
      <c r="U620" s="3">
        <f t="shared" si="9"/>
        <v>2</v>
      </c>
      <c r="W620" s="2" t="s">
        <v>10244</v>
      </c>
      <c r="X620" s="2" t="s">
        <v>13059</v>
      </c>
      <c r="Y620" s="2" t="s">
        <v>18891</v>
      </c>
      <c r="Z620" s="2" t="s">
        <v>18892</v>
      </c>
      <c r="AA620" s="2" t="s">
        <v>18893</v>
      </c>
      <c r="AB620" s="2" t="s">
        <v>13067</v>
      </c>
      <c r="AC620" s="2">
        <v>67916</v>
      </c>
    </row>
    <row r="621" spans="1:29" x14ac:dyDescent="0.2">
      <c r="A621" s="2" t="s">
        <v>11863</v>
      </c>
      <c r="B621" s="2">
        <v>20586</v>
      </c>
      <c r="C621" s="2" t="s">
        <v>11864</v>
      </c>
      <c r="D621" s="10">
        <v>4531.92803255942</v>
      </c>
      <c r="E621" s="20">
        <v>-6.2615978052332197E-2</v>
      </c>
      <c r="F621" s="7">
        <v>0.68210703088195002</v>
      </c>
      <c r="G621" s="3" t="s">
        <v>5116</v>
      </c>
      <c r="I621" s="17">
        <v>1.0923672855286499</v>
      </c>
      <c r="J621" s="7">
        <v>1.4350229140650899E-8</v>
      </c>
      <c r="K621" s="3" t="s">
        <v>8</v>
      </c>
      <c r="M621" s="18">
        <v>-1.12798203705589</v>
      </c>
      <c r="N621" s="7">
        <v>1.2770193237201101E-11</v>
      </c>
      <c r="O621" s="3" t="s">
        <v>8</v>
      </c>
      <c r="Q621" s="6">
        <v>2.70012265250987E-2</v>
      </c>
      <c r="R621" s="7">
        <v>0.91718309054650804</v>
      </c>
      <c r="S621" s="3" t="s">
        <v>5116</v>
      </c>
      <c r="U621" s="3">
        <f t="shared" si="9"/>
        <v>2</v>
      </c>
      <c r="W621" s="2" t="s">
        <v>11863</v>
      </c>
      <c r="X621" s="2" t="s">
        <v>13068</v>
      </c>
      <c r="Y621" s="2" t="s">
        <v>20008</v>
      </c>
      <c r="Z621" s="2" t="s">
        <v>11863</v>
      </c>
      <c r="AA621" s="2" t="s">
        <v>11864</v>
      </c>
      <c r="AB621" s="2" t="s">
        <v>13067</v>
      </c>
      <c r="AC621" s="2">
        <v>20586</v>
      </c>
    </row>
    <row r="622" spans="1:29" x14ac:dyDescent="0.2">
      <c r="A622" s="2" t="s">
        <v>11830</v>
      </c>
      <c r="B622" s="2">
        <v>58994</v>
      </c>
      <c r="C622" s="2" t="s">
        <v>11831</v>
      </c>
      <c r="D622" s="10">
        <v>1436.3915729084099</v>
      </c>
      <c r="E622" s="20">
        <v>-8.0344401118941894E-2</v>
      </c>
      <c r="F622" s="7">
        <v>0.66698793039726401</v>
      </c>
      <c r="G622" s="3" t="s">
        <v>5116</v>
      </c>
      <c r="I622" s="17">
        <v>1.0906167481033699</v>
      </c>
      <c r="J622" s="7">
        <v>3.1997553111814002E-6</v>
      </c>
      <c r="K622" s="3" t="s">
        <v>8</v>
      </c>
      <c r="M622" s="18">
        <v>-0.86080476957841501</v>
      </c>
      <c r="N622" s="7">
        <v>2.72864973520309E-5</v>
      </c>
      <c r="O622" s="3" t="s">
        <v>8</v>
      </c>
      <c r="Q622" s="6">
        <v>0.31015637964389497</v>
      </c>
      <c r="R622" s="7">
        <v>0.14158670302183601</v>
      </c>
      <c r="S622" s="3" t="s">
        <v>5116</v>
      </c>
      <c r="U622" s="3">
        <f t="shared" si="9"/>
        <v>2</v>
      </c>
      <c r="W622" s="2" t="s">
        <v>11830</v>
      </c>
      <c r="X622" s="2" t="s">
        <v>13068</v>
      </c>
      <c r="Y622" s="2" t="s">
        <v>20031</v>
      </c>
      <c r="Z622" s="2" t="s">
        <v>11830</v>
      </c>
      <c r="AA622" s="2" t="s">
        <v>11831</v>
      </c>
      <c r="AB622" s="2" t="s">
        <v>13067</v>
      </c>
      <c r="AC622" s="2">
        <v>58994</v>
      </c>
    </row>
    <row r="623" spans="1:29" x14ac:dyDescent="0.2">
      <c r="A623" s="2" t="s">
        <v>8245</v>
      </c>
      <c r="B623" s="2">
        <v>329260</v>
      </c>
      <c r="C623" s="2" t="s">
        <v>8246</v>
      </c>
      <c r="D623" s="10">
        <v>349.92083392168598</v>
      </c>
      <c r="E623" s="20">
        <v>0.49759781748635701</v>
      </c>
      <c r="F623" s="7">
        <v>1.67568854399242E-2</v>
      </c>
      <c r="G623" s="3" t="s">
        <v>5116</v>
      </c>
      <c r="I623" s="17">
        <v>1.08960261897928</v>
      </c>
      <c r="J623" s="7">
        <v>6.7470525464623005E-4</v>
      </c>
      <c r="K623" s="3" t="s">
        <v>8</v>
      </c>
      <c r="M623" s="18">
        <v>-1.3436353533632801</v>
      </c>
      <c r="N623" s="7">
        <v>9.1974029162787196E-7</v>
      </c>
      <c r="O623" s="3" t="s">
        <v>8</v>
      </c>
      <c r="Q623" s="19">
        <v>-0.75163055187035299</v>
      </c>
      <c r="R623" s="7">
        <v>5.7230305589714096E-3</v>
      </c>
      <c r="S623" s="3" t="s">
        <v>8</v>
      </c>
      <c r="U623" s="3">
        <f t="shared" si="9"/>
        <v>3</v>
      </c>
      <c r="W623" s="2" t="s">
        <v>8245</v>
      </c>
      <c r="X623" s="2" t="s">
        <v>13068</v>
      </c>
      <c r="Y623" s="2" t="s">
        <v>15641</v>
      </c>
      <c r="Z623" s="2" t="s">
        <v>8245</v>
      </c>
      <c r="AA623" s="2" t="s">
        <v>8246</v>
      </c>
      <c r="AB623" s="2" t="s">
        <v>13067</v>
      </c>
      <c r="AC623" s="2">
        <v>329260</v>
      </c>
    </row>
    <row r="624" spans="1:29" x14ac:dyDescent="0.2">
      <c r="A624" s="2" t="s">
        <v>861</v>
      </c>
      <c r="B624" s="2">
        <v>69601</v>
      </c>
      <c r="C624" s="2" t="s">
        <v>862</v>
      </c>
      <c r="D624" s="10">
        <v>1332.0607267216101</v>
      </c>
      <c r="E624" s="52">
        <v>-0.96761355740829602</v>
      </c>
      <c r="F624" s="7">
        <v>8.7856266038592902E-26</v>
      </c>
      <c r="G624" s="3" t="s">
        <v>8</v>
      </c>
      <c r="I624" s="17">
        <v>1.0894307567474799</v>
      </c>
      <c r="J624" s="7">
        <v>5.1058342765467101E-10</v>
      </c>
      <c r="K624" s="3" t="s">
        <v>8</v>
      </c>
      <c r="M624" s="18">
        <v>-1.9796999426897499</v>
      </c>
      <c r="N624" s="7">
        <v>2.13609202770174E-40</v>
      </c>
      <c r="O624" s="3" t="s">
        <v>8</v>
      </c>
      <c r="Q624" s="6">
        <v>7.7344371466023798E-2</v>
      </c>
      <c r="R624" s="7">
        <v>0.70954147169305004</v>
      </c>
      <c r="S624" s="3" t="s">
        <v>5116</v>
      </c>
      <c r="U624" s="3">
        <f t="shared" si="9"/>
        <v>3</v>
      </c>
      <c r="W624" s="2" t="s">
        <v>861</v>
      </c>
      <c r="X624" s="2" t="s">
        <v>13068</v>
      </c>
      <c r="Y624" s="2" t="s">
        <v>15567</v>
      </c>
      <c r="Z624" s="2" t="s">
        <v>861</v>
      </c>
      <c r="AA624" s="2" t="s">
        <v>862</v>
      </c>
      <c r="AB624" s="2" t="s">
        <v>13067</v>
      </c>
      <c r="AC624" s="2">
        <v>69601</v>
      </c>
    </row>
    <row r="625" spans="1:29" x14ac:dyDescent="0.2">
      <c r="A625" s="2" t="s">
        <v>4131</v>
      </c>
      <c r="B625" s="2">
        <v>14812</v>
      </c>
      <c r="C625" s="2" t="s">
        <v>4132</v>
      </c>
      <c r="D625" s="10">
        <v>705.37278816814705</v>
      </c>
      <c r="E625" s="52">
        <v>-0.64507752648471195</v>
      </c>
      <c r="F625" s="7">
        <v>5.3666244847093302E-5</v>
      </c>
      <c r="G625" s="3" t="s">
        <v>8</v>
      </c>
      <c r="I625" s="17">
        <v>1.08917022141622</v>
      </c>
      <c r="J625" s="7">
        <v>7.4662030612319806E-5</v>
      </c>
      <c r="K625" s="3" t="s">
        <v>8</v>
      </c>
      <c r="M625" s="18">
        <v>-2.0117730730262902</v>
      </c>
      <c r="N625" s="7">
        <v>2.29127652791836E-18</v>
      </c>
      <c r="O625" s="3" t="s">
        <v>8</v>
      </c>
      <c r="Q625" s="6">
        <v>-0.27752532512536099</v>
      </c>
      <c r="R625" s="7">
        <v>0.30385810911598299</v>
      </c>
      <c r="S625" s="3" t="s">
        <v>5116</v>
      </c>
      <c r="U625" s="3">
        <f t="shared" si="9"/>
        <v>3</v>
      </c>
      <c r="W625" s="2" t="s">
        <v>4131</v>
      </c>
      <c r="X625" s="2" t="s">
        <v>13068</v>
      </c>
      <c r="Y625" s="2" t="s">
        <v>16810</v>
      </c>
      <c r="Z625" s="2" t="s">
        <v>4131</v>
      </c>
      <c r="AA625" s="2" t="s">
        <v>4132</v>
      </c>
      <c r="AB625" s="2" t="s">
        <v>13067</v>
      </c>
      <c r="AC625" s="2">
        <v>14812</v>
      </c>
    </row>
    <row r="626" spans="1:29" x14ac:dyDescent="0.2">
      <c r="A626" s="2" t="s">
        <v>10346</v>
      </c>
      <c r="B626" s="2">
        <v>20689</v>
      </c>
      <c r="C626" s="2" t="s">
        <v>10347</v>
      </c>
      <c r="D626" s="10">
        <v>259.05706038143501</v>
      </c>
      <c r="E626" s="20">
        <v>-0.36780127561215697</v>
      </c>
      <c r="F626" s="7">
        <v>0.25645795125915</v>
      </c>
      <c r="G626" s="3" t="s">
        <v>5116</v>
      </c>
      <c r="I626" s="17">
        <v>1.08832920936233</v>
      </c>
      <c r="J626" s="7">
        <v>3.6963585048903399E-3</v>
      </c>
      <c r="K626" s="3" t="s">
        <v>8</v>
      </c>
      <c r="M626" s="18">
        <v>-1.1870737542912499</v>
      </c>
      <c r="N626" s="7">
        <v>3.6920093806526498E-4</v>
      </c>
      <c r="O626" s="3" t="s">
        <v>8</v>
      </c>
      <c r="Q626" s="6">
        <v>0.26905673068323999</v>
      </c>
      <c r="R626" s="7">
        <v>0.56888323417023101</v>
      </c>
      <c r="S626" s="3" t="s">
        <v>5116</v>
      </c>
      <c r="U626" s="3">
        <f t="shared" si="9"/>
        <v>2</v>
      </c>
      <c r="W626" s="2" t="s">
        <v>10346</v>
      </c>
      <c r="X626" s="2" t="s">
        <v>13068</v>
      </c>
      <c r="Y626" s="2" t="s">
        <v>19631</v>
      </c>
      <c r="Z626" s="2" t="s">
        <v>10346</v>
      </c>
      <c r="AA626" s="2" t="s">
        <v>19632</v>
      </c>
      <c r="AB626" s="2" t="s">
        <v>13067</v>
      </c>
      <c r="AC626" s="2">
        <v>20689</v>
      </c>
    </row>
    <row r="627" spans="1:29" x14ac:dyDescent="0.2">
      <c r="A627" s="2" t="s">
        <v>7177</v>
      </c>
      <c r="B627" s="2">
        <v>381353</v>
      </c>
      <c r="C627" s="2" t="s">
        <v>7178</v>
      </c>
      <c r="D627" s="10">
        <v>4103.1569191662102</v>
      </c>
      <c r="E627" s="20">
        <v>0.370747619383275</v>
      </c>
      <c r="F627" s="7">
        <v>7.3549659777959805E-4</v>
      </c>
      <c r="G627" s="3" t="s">
        <v>5116</v>
      </c>
      <c r="I627" s="17">
        <v>1.0862259879206799</v>
      </c>
      <c r="J627" s="7">
        <v>2.6490780967018501E-8</v>
      </c>
      <c r="K627" s="3" t="s">
        <v>8</v>
      </c>
      <c r="M627" s="6">
        <v>-0.129950771624673</v>
      </c>
      <c r="N627" s="7">
        <v>0.55600742267362002</v>
      </c>
      <c r="O627" s="3" t="s">
        <v>5116</v>
      </c>
      <c r="Q627" s="19">
        <v>0.58552759691273404</v>
      </c>
      <c r="R627" s="7">
        <v>1.19365979577771E-4</v>
      </c>
      <c r="S627" s="3" t="s">
        <v>8</v>
      </c>
      <c r="U627" s="3">
        <f t="shared" si="9"/>
        <v>2</v>
      </c>
      <c r="W627" s="2" t="s">
        <v>7177</v>
      </c>
      <c r="X627" s="2" t="s">
        <v>13059</v>
      </c>
      <c r="Y627" s="2" t="s">
        <v>16696</v>
      </c>
      <c r="Z627" s="2" t="s">
        <v>16697</v>
      </c>
      <c r="AA627" s="2" t="s">
        <v>16698</v>
      </c>
      <c r="AB627" s="2" t="s">
        <v>13067</v>
      </c>
      <c r="AC627" s="2">
        <v>381353</v>
      </c>
    </row>
    <row r="628" spans="1:29" x14ac:dyDescent="0.2">
      <c r="A628" s="2" t="s">
        <v>3491</v>
      </c>
      <c r="B628" s="2">
        <v>106504</v>
      </c>
      <c r="C628" s="2" t="s">
        <v>3492</v>
      </c>
      <c r="D628" s="10">
        <v>927.99785953178298</v>
      </c>
      <c r="E628" s="52">
        <v>0.90948226431633294</v>
      </c>
      <c r="F628" s="7">
        <v>1.2377232224075599E-7</v>
      </c>
      <c r="G628" s="3" t="s">
        <v>8</v>
      </c>
      <c r="I628" s="17">
        <v>1.0857761222061599</v>
      </c>
      <c r="J628" s="7">
        <v>2.5226698468075101E-4</v>
      </c>
      <c r="K628" s="3" t="s">
        <v>8</v>
      </c>
      <c r="M628" s="6">
        <v>-0.1884778897595</v>
      </c>
      <c r="N628" s="7">
        <v>0.56599964272144998</v>
      </c>
      <c r="O628" s="3" t="s">
        <v>5116</v>
      </c>
      <c r="Q628" s="6">
        <v>-1.21840318696753E-2</v>
      </c>
      <c r="R628" s="7">
        <v>0.97764611500312704</v>
      </c>
      <c r="S628" s="3" t="s">
        <v>5116</v>
      </c>
      <c r="U628" s="3">
        <f t="shared" si="9"/>
        <v>2</v>
      </c>
      <c r="W628" s="2" t="s">
        <v>3491</v>
      </c>
      <c r="X628" s="2" t="s">
        <v>13068</v>
      </c>
      <c r="Y628" s="2" t="s">
        <v>20286</v>
      </c>
      <c r="Z628" s="2" t="s">
        <v>3491</v>
      </c>
      <c r="AA628" s="2" t="s">
        <v>3492</v>
      </c>
      <c r="AB628" s="2" t="s">
        <v>13067</v>
      </c>
      <c r="AC628" s="2">
        <v>106504</v>
      </c>
    </row>
    <row r="629" spans="1:29" x14ac:dyDescent="0.2">
      <c r="A629" s="2" t="s">
        <v>12410</v>
      </c>
      <c r="B629" s="2">
        <v>320632</v>
      </c>
      <c r="C629" s="2" t="s">
        <v>12411</v>
      </c>
      <c r="D629" s="10">
        <v>1764.99784806395</v>
      </c>
      <c r="E629" s="20">
        <v>4.5453440925380499E-2</v>
      </c>
      <c r="F629" s="7">
        <v>0.84907686154921402</v>
      </c>
      <c r="G629" s="3" t="s">
        <v>5116</v>
      </c>
      <c r="I629" s="17">
        <v>1.08480929517429</v>
      </c>
      <c r="J629" s="7">
        <v>2.43207515602519E-5</v>
      </c>
      <c r="K629" s="3" t="s">
        <v>8</v>
      </c>
      <c r="M629" s="18">
        <v>-0.66022799630725104</v>
      </c>
      <c r="N629" s="7">
        <v>4.3332182467955699E-3</v>
      </c>
      <c r="O629" s="3" t="s">
        <v>8</v>
      </c>
      <c r="Q629" s="6">
        <v>0.37912785794165399</v>
      </c>
      <c r="R629" s="7">
        <v>9.5266253725156805E-2</v>
      </c>
      <c r="S629" s="3" t="s">
        <v>5116</v>
      </c>
      <c r="U629" s="3">
        <f t="shared" si="9"/>
        <v>2</v>
      </c>
      <c r="W629" s="2" t="s">
        <v>12410</v>
      </c>
      <c r="X629" s="2" t="s">
        <v>13068</v>
      </c>
      <c r="Y629" s="2" t="s">
        <v>20059</v>
      </c>
      <c r="Z629" s="2" t="s">
        <v>12410</v>
      </c>
      <c r="AA629" s="2" t="s">
        <v>12411</v>
      </c>
      <c r="AB629" s="2" t="s">
        <v>13067</v>
      </c>
      <c r="AC629" s="2">
        <v>320632</v>
      </c>
    </row>
    <row r="630" spans="1:29" x14ac:dyDescent="0.2">
      <c r="A630" s="2" t="s">
        <v>11127</v>
      </c>
      <c r="B630" s="2">
        <v>17909</v>
      </c>
      <c r="C630" s="2" t="s">
        <v>11128</v>
      </c>
      <c r="D630" s="10">
        <v>974.55369294476804</v>
      </c>
      <c r="E630" s="20">
        <v>-0.12753205945125701</v>
      </c>
      <c r="F630" s="7">
        <v>0.46975175758338999</v>
      </c>
      <c r="G630" s="3" t="s">
        <v>5116</v>
      </c>
      <c r="I630" s="17">
        <v>1.08349947196744</v>
      </c>
      <c r="J630" s="7">
        <v>7.3888640677294604E-6</v>
      </c>
      <c r="K630" s="3" t="s">
        <v>8</v>
      </c>
      <c r="M630" s="18">
        <v>-1.19627514833726</v>
      </c>
      <c r="N630" s="7">
        <v>8.0264220811626597E-9</v>
      </c>
      <c r="O630" s="3" t="s">
        <v>8</v>
      </c>
      <c r="Q630" s="6">
        <v>1.47563830814275E-2</v>
      </c>
      <c r="R630" s="7">
        <v>0.96666324995970498</v>
      </c>
      <c r="S630" s="3" t="s">
        <v>5116</v>
      </c>
      <c r="U630" s="3">
        <f t="shared" si="9"/>
        <v>2</v>
      </c>
      <c r="W630" s="2" t="s">
        <v>11127</v>
      </c>
      <c r="X630" s="2" t="s">
        <v>13068</v>
      </c>
      <c r="Y630" s="2" t="s">
        <v>18049</v>
      </c>
      <c r="Z630" s="2" t="s">
        <v>11127</v>
      </c>
      <c r="AA630" s="2" t="s">
        <v>11128</v>
      </c>
      <c r="AB630" s="2" t="s">
        <v>13067</v>
      </c>
      <c r="AC630" s="2">
        <v>17909</v>
      </c>
    </row>
    <row r="631" spans="1:29" x14ac:dyDescent="0.2">
      <c r="A631" s="2" t="s">
        <v>8376</v>
      </c>
      <c r="B631" s="2">
        <v>53897</v>
      </c>
      <c r="C631" s="2" t="s">
        <v>8377</v>
      </c>
      <c r="D631" s="10">
        <v>2295.5291107016801</v>
      </c>
      <c r="E631" s="20">
        <v>0.28189029497353701</v>
      </c>
      <c r="F631" s="7">
        <v>2.1844068354762901E-2</v>
      </c>
      <c r="G631" s="3" t="s">
        <v>5116</v>
      </c>
      <c r="I631" s="17">
        <v>1.0825753016306301</v>
      </c>
      <c r="J631" s="7">
        <v>1.85053657600782E-7</v>
      </c>
      <c r="K631" s="3" t="s">
        <v>8</v>
      </c>
      <c r="M631" s="18">
        <v>-0.950136837959072</v>
      </c>
      <c r="N631" s="7">
        <v>1.4408909545622599E-7</v>
      </c>
      <c r="O631" s="3" t="s">
        <v>8</v>
      </c>
      <c r="Q631" s="6">
        <v>-0.14945183130198</v>
      </c>
      <c r="R631" s="7">
        <v>0.49320621349132199</v>
      </c>
      <c r="S631" s="3" t="s">
        <v>5116</v>
      </c>
      <c r="U631" s="3">
        <f t="shared" si="9"/>
        <v>2</v>
      </c>
      <c r="W631" s="2" t="s">
        <v>8376</v>
      </c>
      <c r="X631" s="2" t="s">
        <v>13068</v>
      </c>
      <c r="Y631" s="2" t="s">
        <v>16431</v>
      </c>
      <c r="Z631" s="2" t="s">
        <v>8376</v>
      </c>
      <c r="AA631" s="2" t="s">
        <v>8377</v>
      </c>
      <c r="AB631" s="2" t="s">
        <v>13067</v>
      </c>
      <c r="AC631" s="2">
        <v>53897</v>
      </c>
    </row>
    <row r="632" spans="1:29" x14ac:dyDescent="0.2">
      <c r="A632" s="2" t="s">
        <v>12196</v>
      </c>
      <c r="B632" s="2">
        <v>225631</v>
      </c>
      <c r="C632" s="2" t="s">
        <v>12197</v>
      </c>
      <c r="D632" s="10">
        <v>338.04843022939099</v>
      </c>
      <c r="E632" s="20">
        <v>-0.104385675938526</v>
      </c>
      <c r="F632" s="7">
        <v>0.79417713859742101</v>
      </c>
      <c r="G632" s="3" t="s">
        <v>5116</v>
      </c>
      <c r="I632" s="17">
        <v>1.0825592380100899</v>
      </c>
      <c r="J632" s="7">
        <v>3.2914512862325098E-3</v>
      </c>
      <c r="K632" s="3" t="s">
        <v>8</v>
      </c>
      <c r="M632" s="18">
        <v>-1.59258071734601</v>
      </c>
      <c r="N632" s="7">
        <v>4.9154322884174003E-7</v>
      </c>
      <c r="O632" s="3" t="s">
        <v>8</v>
      </c>
      <c r="Q632" s="6">
        <v>-0.40563580339739802</v>
      </c>
      <c r="R632" s="7">
        <v>0.30994757549569302</v>
      </c>
      <c r="S632" s="3" t="s">
        <v>5116</v>
      </c>
      <c r="U632" s="3">
        <f t="shared" si="9"/>
        <v>2</v>
      </c>
      <c r="W632" s="2" t="s">
        <v>12196</v>
      </c>
      <c r="X632" s="2" t="s">
        <v>13068</v>
      </c>
      <c r="Y632" s="2" t="s">
        <v>18447</v>
      </c>
      <c r="Z632" s="2" t="s">
        <v>12196</v>
      </c>
      <c r="AA632" s="2" t="s">
        <v>12197</v>
      </c>
      <c r="AB632" s="2" t="s">
        <v>13067</v>
      </c>
      <c r="AC632" s="2">
        <v>225631</v>
      </c>
    </row>
    <row r="633" spans="1:29" x14ac:dyDescent="0.2">
      <c r="A633" s="2" t="s">
        <v>8042</v>
      </c>
      <c r="B633" s="2">
        <v>268567</v>
      </c>
      <c r="C633" s="2" t="s">
        <v>8043</v>
      </c>
      <c r="D633" s="10">
        <v>1838.0811158776801</v>
      </c>
      <c r="E633" s="20">
        <v>0.27179641146740002</v>
      </c>
      <c r="F633" s="7">
        <v>1.0622409744226E-2</v>
      </c>
      <c r="G633" s="3" t="s">
        <v>5116</v>
      </c>
      <c r="I633" s="17">
        <v>1.08177860590015</v>
      </c>
      <c r="J633" s="7">
        <v>3.9669098311789803E-9</v>
      </c>
      <c r="K633" s="3" t="s">
        <v>8</v>
      </c>
      <c r="M633" s="18">
        <v>-0.61516285083551103</v>
      </c>
      <c r="N633" s="7">
        <v>1.90528826254044E-4</v>
      </c>
      <c r="O633" s="3" t="s">
        <v>8</v>
      </c>
      <c r="Q633" s="6">
        <v>0.19481934359724201</v>
      </c>
      <c r="R633" s="7">
        <v>0.26254563415914101</v>
      </c>
      <c r="S633" s="3" t="s">
        <v>5116</v>
      </c>
      <c r="U633" s="3">
        <f t="shared" si="9"/>
        <v>2</v>
      </c>
      <c r="W633" s="2" t="s">
        <v>8042</v>
      </c>
      <c r="X633" s="2" t="s">
        <v>13068</v>
      </c>
      <c r="Y633" s="2" t="s">
        <v>20612</v>
      </c>
      <c r="Z633" s="2" t="s">
        <v>8042</v>
      </c>
      <c r="AA633" s="2" t="s">
        <v>8043</v>
      </c>
      <c r="AB633" s="2" t="s">
        <v>13067</v>
      </c>
      <c r="AC633" s="2">
        <v>268567</v>
      </c>
    </row>
    <row r="634" spans="1:29" x14ac:dyDescent="0.2">
      <c r="A634" s="2" t="s">
        <v>9950</v>
      </c>
      <c r="B634" s="2">
        <v>223732</v>
      </c>
      <c r="C634" s="2" t="s">
        <v>9951</v>
      </c>
      <c r="D634" s="10">
        <v>4532.1363903369402</v>
      </c>
      <c r="E634" s="20">
        <v>-0.179274240840685</v>
      </c>
      <c r="F634" s="7">
        <v>0.177966669911471</v>
      </c>
      <c r="G634" s="3" t="s">
        <v>5116</v>
      </c>
      <c r="I634" s="17">
        <v>1.0813681629586001</v>
      </c>
      <c r="J634" s="7">
        <v>1.98958073044144E-7</v>
      </c>
      <c r="K634" s="3" t="s">
        <v>8</v>
      </c>
      <c r="M634" s="18">
        <v>-0.69837825554696498</v>
      </c>
      <c r="N634" s="7">
        <v>1.59391593504775E-4</v>
      </c>
      <c r="O634" s="3" t="s">
        <v>8</v>
      </c>
      <c r="Q634" s="6">
        <v>0.56226414825232196</v>
      </c>
      <c r="R634" s="7">
        <v>5.9962141379556904E-4</v>
      </c>
      <c r="S634" s="3" t="s">
        <v>5116</v>
      </c>
      <c r="U634" s="3">
        <f t="shared" si="9"/>
        <v>2</v>
      </c>
      <c r="W634" s="2" t="s">
        <v>9950</v>
      </c>
      <c r="X634" s="2" t="s">
        <v>13059</v>
      </c>
      <c r="Y634" s="2" t="s">
        <v>17418</v>
      </c>
      <c r="Z634" s="2" t="s">
        <v>17419</v>
      </c>
      <c r="AA634" s="2" t="s">
        <v>17420</v>
      </c>
      <c r="AB634" s="2" t="s">
        <v>13067</v>
      </c>
      <c r="AC634" s="2">
        <v>223732</v>
      </c>
    </row>
    <row r="635" spans="1:29" x14ac:dyDescent="0.2">
      <c r="A635" s="2" t="s">
        <v>11722</v>
      </c>
      <c r="B635" s="2" t="s">
        <v>64</v>
      </c>
      <c r="C635" s="2" t="s">
        <v>64</v>
      </c>
      <c r="D635" s="10">
        <v>6381.74954157498</v>
      </c>
      <c r="E635" s="20">
        <v>7.9117253922741299E-2</v>
      </c>
      <c r="F635" s="7">
        <v>0.63925565161731601</v>
      </c>
      <c r="G635" s="3" t="s">
        <v>5116</v>
      </c>
      <c r="I635" s="17">
        <v>1.0802575516022801</v>
      </c>
      <c r="J635" s="7">
        <v>6.6466812831796301E-7</v>
      </c>
      <c r="K635" s="3" t="s">
        <v>8</v>
      </c>
      <c r="M635" s="18">
        <v>-0.89304042002540396</v>
      </c>
      <c r="N635" s="7">
        <v>2.5058489490517501E-6</v>
      </c>
      <c r="O635" s="3" t="s">
        <v>8</v>
      </c>
      <c r="Q635" s="6">
        <v>0.108099877654131</v>
      </c>
      <c r="R635" s="7">
        <v>0.66632033389595002</v>
      </c>
      <c r="S635" s="3" t="s">
        <v>5116</v>
      </c>
      <c r="U635" s="3">
        <f t="shared" si="9"/>
        <v>2</v>
      </c>
      <c r="W635" s="2" t="s">
        <v>11722</v>
      </c>
      <c r="X635" s="2" t="s">
        <v>13059</v>
      </c>
      <c r="Y635" s="2" t="s">
        <v>20165</v>
      </c>
      <c r="Z635" s="2" t="s">
        <v>20166</v>
      </c>
      <c r="AA635" s="2" t="s">
        <v>20167</v>
      </c>
      <c r="AB635" s="2" t="s">
        <v>13067</v>
      </c>
      <c r="AC635" s="2">
        <v>20740</v>
      </c>
    </row>
    <row r="636" spans="1:29" x14ac:dyDescent="0.2">
      <c r="A636" s="2" t="s">
        <v>1927</v>
      </c>
      <c r="B636" s="2">
        <v>102323</v>
      </c>
      <c r="C636" s="2" t="s">
        <v>1928</v>
      </c>
      <c r="D636" s="10">
        <v>2579.34440258318</v>
      </c>
      <c r="E636" s="52">
        <v>0.76535699703137805</v>
      </c>
      <c r="F636" s="7">
        <v>6.0189851297747499E-15</v>
      </c>
      <c r="G636" s="3" t="s">
        <v>8</v>
      </c>
      <c r="I636" s="17">
        <v>1.08022925677536</v>
      </c>
      <c r="J636" s="7">
        <v>5.3177474525566496E-9</v>
      </c>
      <c r="K636" s="3" t="s">
        <v>8</v>
      </c>
      <c r="M636" s="6">
        <v>-0.283824988027777</v>
      </c>
      <c r="N636" s="7">
        <v>0.120789948693971</v>
      </c>
      <c r="O636" s="3" t="s">
        <v>5116</v>
      </c>
      <c r="Q636" s="6">
        <v>3.1047271716205801E-2</v>
      </c>
      <c r="R636" s="7">
        <v>0.902282168315099</v>
      </c>
      <c r="S636" s="3" t="s">
        <v>5116</v>
      </c>
      <c r="U636" s="3">
        <f t="shared" si="9"/>
        <v>2</v>
      </c>
      <c r="W636" s="2" t="s">
        <v>1927</v>
      </c>
      <c r="X636" s="2" t="s">
        <v>13068</v>
      </c>
      <c r="Y636" s="2" t="s">
        <v>15603</v>
      </c>
      <c r="Z636" s="2" t="s">
        <v>1927</v>
      </c>
      <c r="AA636" s="2" t="s">
        <v>1928</v>
      </c>
      <c r="AB636" s="2" t="s">
        <v>13067</v>
      </c>
      <c r="AC636" s="2">
        <v>102323</v>
      </c>
    </row>
    <row r="637" spans="1:29" x14ac:dyDescent="0.2">
      <c r="A637" s="2" t="s">
        <v>10762</v>
      </c>
      <c r="B637" s="2">
        <v>381290</v>
      </c>
      <c r="C637" s="2" t="s">
        <v>10763</v>
      </c>
      <c r="D637" s="10">
        <v>496.27618239597598</v>
      </c>
      <c r="E637" s="20">
        <v>0.14387268167567399</v>
      </c>
      <c r="F637" s="7">
        <v>0.35881640814624399</v>
      </c>
      <c r="G637" s="3" t="s">
        <v>5116</v>
      </c>
      <c r="I637" s="17">
        <v>1.078190591532</v>
      </c>
      <c r="J637" s="7">
        <v>1.7728010936147399E-6</v>
      </c>
      <c r="K637" s="3" t="s">
        <v>8</v>
      </c>
      <c r="M637" s="18">
        <v>-1.65714049147289</v>
      </c>
      <c r="N637" s="7">
        <v>4.15928180340526E-18</v>
      </c>
      <c r="O637" s="3" t="s">
        <v>8</v>
      </c>
      <c r="Q637" s="19">
        <v>-0.72282258161656399</v>
      </c>
      <c r="R637" s="7">
        <v>4.0865965454727702E-5</v>
      </c>
      <c r="S637" s="3" t="s">
        <v>8</v>
      </c>
      <c r="U637" s="3">
        <f t="shared" si="9"/>
        <v>3</v>
      </c>
      <c r="W637" s="2" t="s">
        <v>10762</v>
      </c>
      <c r="X637" s="2" t="s">
        <v>13068</v>
      </c>
      <c r="Y637" s="2" t="s">
        <v>14473</v>
      </c>
      <c r="Z637" s="2" t="s">
        <v>10762</v>
      </c>
      <c r="AA637" s="2" t="s">
        <v>10763</v>
      </c>
      <c r="AB637" s="2" t="s">
        <v>13067</v>
      </c>
      <c r="AC637" s="2">
        <v>381290</v>
      </c>
    </row>
    <row r="638" spans="1:29" x14ac:dyDescent="0.2">
      <c r="A638" s="2" t="s">
        <v>3733</v>
      </c>
      <c r="B638" s="2">
        <v>107351</v>
      </c>
      <c r="C638" s="2" t="s">
        <v>3734</v>
      </c>
      <c r="D638" s="10">
        <v>1120.3903042775501</v>
      </c>
      <c r="E638" s="52">
        <v>0.78682650501290896</v>
      </c>
      <c r="F638" s="7">
        <v>1.2680381055694499E-6</v>
      </c>
      <c r="G638" s="3" t="s">
        <v>8</v>
      </c>
      <c r="I638" s="17">
        <v>1.0776845303389699</v>
      </c>
      <c r="J638" s="7">
        <v>1.4117142005946401E-4</v>
      </c>
      <c r="K638" s="3" t="s">
        <v>8</v>
      </c>
      <c r="M638" s="6">
        <v>1.8636857596202799E-2</v>
      </c>
      <c r="N638" s="7">
        <v>0.96828872076577699</v>
      </c>
      <c r="O638" s="3" t="s">
        <v>5116</v>
      </c>
      <c r="Q638" s="6">
        <v>0.30949488292226901</v>
      </c>
      <c r="R638" s="7">
        <v>0.25677426627463001</v>
      </c>
      <c r="S638" s="3" t="s">
        <v>5116</v>
      </c>
      <c r="U638" s="3">
        <f t="shared" si="9"/>
        <v>2</v>
      </c>
      <c r="W638" s="2" t="s">
        <v>3733</v>
      </c>
      <c r="X638" s="2" t="s">
        <v>13068</v>
      </c>
      <c r="Y638" s="2" t="s">
        <v>17247</v>
      </c>
      <c r="Z638" s="2" t="s">
        <v>3733</v>
      </c>
      <c r="AA638" s="2" t="s">
        <v>3734</v>
      </c>
      <c r="AB638" s="2" t="s">
        <v>13067</v>
      </c>
      <c r="AC638" s="2">
        <v>107351</v>
      </c>
    </row>
    <row r="639" spans="1:29" x14ac:dyDescent="0.2">
      <c r="A639" s="2" t="s">
        <v>8318</v>
      </c>
      <c r="B639" s="2">
        <v>21676</v>
      </c>
      <c r="C639" s="2" t="s">
        <v>8319</v>
      </c>
      <c r="D639" s="10">
        <v>243.78588988125799</v>
      </c>
      <c r="E639" s="20">
        <v>0.50073818923512303</v>
      </c>
      <c r="F639" s="7">
        <v>1.9316632729247201E-2</v>
      </c>
      <c r="G639" s="3" t="s">
        <v>5116</v>
      </c>
      <c r="I639" s="17">
        <v>1.0771437584196599</v>
      </c>
      <c r="J639" s="7">
        <v>9.66912415303318E-4</v>
      </c>
      <c r="K639" s="3" t="s">
        <v>8</v>
      </c>
      <c r="M639" s="18">
        <v>-1.2389180206722401</v>
      </c>
      <c r="N639" s="7">
        <v>9.6032539585044599E-6</v>
      </c>
      <c r="O639" s="3" t="s">
        <v>8</v>
      </c>
      <c r="Q639" s="19">
        <v>-0.66251245148770399</v>
      </c>
      <c r="R639" s="7">
        <v>1.95402025013021E-2</v>
      </c>
      <c r="S639" s="3" t="s">
        <v>8</v>
      </c>
      <c r="U639" s="3">
        <f t="shared" si="9"/>
        <v>3</v>
      </c>
      <c r="W639" s="2" t="s">
        <v>8318</v>
      </c>
      <c r="X639" s="2" t="s">
        <v>13068</v>
      </c>
      <c r="Y639" s="2" t="s">
        <v>20469</v>
      </c>
      <c r="Z639" s="2" t="s">
        <v>8318</v>
      </c>
      <c r="AA639" s="2" t="s">
        <v>8319</v>
      </c>
      <c r="AB639" s="2" t="s">
        <v>13067</v>
      </c>
      <c r="AC639" s="2">
        <v>21676</v>
      </c>
    </row>
    <row r="640" spans="1:29" x14ac:dyDescent="0.2">
      <c r="A640" s="2" t="s">
        <v>8639</v>
      </c>
      <c r="B640" s="2">
        <v>72145</v>
      </c>
      <c r="C640" s="2" t="s">
        <v>8640</v>
      </c>
      <c r="D640" s="10">
        <v>5074.2402200769302</v>
      </c>
      <c r="E640" s="20">
        <v>0.24596187928499699</v>
      </c>
      <c r="F640" s="7">
        <v>3.6018565264835198E-2</v>
      </c>
      <c r="G640" s="3" t="s">
        <v>5116</v>
      </c>
      <c r="I640" s="17">
        <v>1.0770295794728999</v>
      </c>
      <c r="J640" s="7">
        <v>4.2782668559054001E-8</v>
      </c>
      <c r="K640" s="3" t="s">
        <v>8</v>
      </c>
      <c r="M640" s="18">
        <v>-0.848352986389456</v>
      </c>
      <c r="N640" s="7">
        <v>8.6157040786335903E-7</v>
      </c>
      <c r="O640" s="3" t="s">
        <v>8</v>
      </c>
      <c r="Q640" s="6">
        <v>-1.72852862015546E-2</v>
      </c>
      <c r="R640" s="7">
        <v>0.95013518228848803</v>
      </c>
      <c r="S640" s="3" t="s">
        <v>5116</v>
      </c>
      <c r="U640" s="3">
        <f t="shared" si="9"/>
        <v>2</v>
      </c>
      <c r="W640" s="2" t="s">
        <v>8639</v>
      </c>
      <c r="X640" s="2" t="s">
        <v>13068</v>
      </c>
      <c r="Y640" s="2" t="s">
        <v>21069</v>
      </c>
      <c r="Z640" s="2" t="s">
        <v>8639</v>
      </c>
      <c r="AA640" s="2" t="s">
        <v>8640</v>
      </c>
      <c r="AB640" s="2" t="s">
        <v>13067</v>
      </c>
      <c r="AC640" s="2">
        <v>72145</v>
      </c>
    </row>
    <row r="641" spans="1:29" x14ac:dyDescent="0.2">
      <c r="A641" s="2" t="s">
        <v>3331</v>
      </c>
      <c r="B641" s="2">
        <v>12398</v>
      </c>
      <c r="C641" s="2" t="s">
        <v>3332</v>
      </c>
      <c r="D641" s="10">
        <v>550.24123619582497</v>
      </c>
      <c r="E641" s="52">
        <v>-0.73724964913661095</v>
      </c>
      <c r="F641" s="7">
        <v>2.6915106083971498E-8</v>
      </c>
      <c r="G641" s="3" t="s">
        <v>8</v>
      </c>
      <c r="I641" s="17">
        <v>1.0769641663491401</v>
      </c>
      <c r="J641" s="7">
        <v>7.18147465171411E-6</v>
      </c>
      <c r="K641" s="3" t="s">
        <v>8</v>
      </c>
      <c r="M641" s="18">
        <v>-1.4302643422763599</v>
      </c>
      <c r="N641" s="7">
        <v>2.37750104790715E-12</v>
      </c>
      <c r="O641" s="3" t="s">
        <v>8</v>
      </c>
      <c r="Q641" s="6">
        <v>0.38394947320938899</v>
      </c>
      <c r="R641" s="7">
        <v>6.4559634584834796E-2</v>
      </c>
      <c r="S641" s="3" t="s">
        <v>5116</v>
      </c>
      <c r="U641" s="3">
        <f t="shared" si="9"/>
        <v>3</v>
      </c>
      <c r="W641" s="2" t="s">
        <v>3331</v>
      </c>
      <c r="X641" s="2" t="s">
        <v>13068</v>
      </c>
      <c r="Y641" s="2" t="s">
        <v>14921</v>
      </c>
      <c r="Z641" s="2" t="s">
        <v>3331</v>
      </c>
      <c r="AA641" s="2" t="s">
        <v>14922</v>
      </c>
      <c r="AB641" s="2" t="s">
        <v>13067</v>
      </c>
      <c r="AC641" s="2">
        <v>12398</v>
      </c>
    </row>
    <row r="642" spans="1:29" x14ac:dyDescent="0.2">
      <c r="A642" s="2" t="s">
        <v>11039</v>
      </c>
      <c r="B642" s="2">
        <v>26875</v>
      </c>
      <c r="C642" s="2" t="s">
        <v>11040</v>
      </c>
      <c r="D642" s="10">
        <v>4708.6437904635004</v>
      </c>
      <c r="E642" s="20">
        <v>0.103476559618561</v>
      </c>
      <c r="F642" s="7">
        <v>0.43703841300815699</v>
      </c>
      <c r="G642" s="3" t="s">
        <v>5116</v>
      </c>
      <c r="I642" s="17">
        <v>1.07693126358629</v>
      </c>
      <c r="J642" s="7">
        <v>1.43520261570484E-8</v>
      </c>
      <c r="K642" s="3" t="s">
        <v>8</v>
      </c>
      <c r="M642" s="18">
        <v>-1.1793762870348199</v>
      </c>
      <c r="N642" s="7">
        <v>5.9237426412882098E-13</v>
      </c>
      <c r="O642" s="3" t="s">
        <v>8</v>
      </c>
      <c r="Q642" s="6">
        <v>-0.20592158306709199</v>
      </c>
      <c r="R642" s="7">
        <v>0.24849731529132699</v>
      </c>
      <c r="S642" s="3" t="s">
        <v>5116</v>
      </c>
      <c r="U642" s="3">
        <f t="shared" si="9"/>
        <v>2</v>
      </c>
      <c r="W642" s="2" t="s">
        <v>11039</v>
      </c>
      <c r="X642" s="2" t="s">
        <v>13068</v>
      </c>
      <c r="Y642" s="2" t="s">
        <v>18563</v>
      </c>
      <c r="Z642" s="2" t="s">
        <v>11039</v>
      </c>
      <c r="AA642" s="2" t="s">
        <v>11040</v>
      </c>
      <c r="AB642" s="2" t="s">
        <v>13067</v>
      </c>
      <c r="AC642" s="2">
        <v>26875</v>
      </c>
    </row>
    <row r="643" spans="1:29" x14ac:dyDescent="0.2">
      <c r="A643" s="2" t="s">
        <v>4068</v>
      </c>
      <c r="B643" s="2">
        <v>320817</v>
      </c>
      <c r="C643" s="2" t="s">
        <v>4069</v>
      </c>
      <c r="D643" s="10">
        <v>495.192058826118</v>
      </c>
      <c r="E643" s="52">
        <v>0.73666527443728402</v>
      </c>
      <c r="F643" s="7">
        <v>2.8392147242090101E-5</v>
      </c>
      <c r="G643" s="3" t="s">
        <v>8</v>
      </c>
      <c r="I643" s="17">
        <v>1.0758334478396001</v>
      </c>
      <c r="J643" s="7">
        <v>3.02371251575709E-4</v>
      </c>
      <c r="K643" s="3" t="s">
        <v>8</v>
      </c>
      <c r="M643" s="18">
        <v>-1.00858639921356</v>
      </c>
      <c r="N643" s="7">
        <v>9.4588956152623206E-5</v>
      </c>
      <c r="O643" s="3" t="s">
        <v>8</v>
      </c>
      <c r="Q643" s="19">
        <v>-0.66941822581124499</v>
      </c>
      <c r="R643" s="7">
        <v>7.1629578359223896E-3</v>
      </c>
      <c r="S643" s="3" t="s">
        <v>8</v>
      </c>
      <c r="U643" s="3">
        <f t="shared" si="9"/>
        <v>4</v>
      </c>
      <c r="W643" s="2" t="s">
        <v>4068</v>
      </c>
      <c r="X643" s="2" t="s">
        <v>13068</v>
      </c>
      <c r="Y643" s="2" t="s">
        <v>14434</v>
      </c>
      <c r="Z643" s="2" t="s">
        <v>4068</v>
      </c>
      <c r="AA643" s="2" t="s">
        <v>4069</v>
      </c>
      <c r="AB643" s="2" t="s">
        <v>13067</v>
      </c>
      <c r="AC643" s="2">
        <v>320817</v>
      </c>
    </row>
    <row r="644" spans="1:29" x14ac:dyDescent="0.2">
      <c r="A644" s="2" t="s">
        <v>9407</v>
      </c>
      <c r="B644" s="2">
        <v>233335</v>
      </c>
      <c r="C644" s="2" t="s">
        <v>9408</v>
      </c>
      <c r="D644" s="10">
        <v>518.01413032057997</v>
      </c>
      <c r="E644" s="20">
        <v>0.36926795561874198</v>
      </c>
      <c r="F644" s="7">
        <v>0.10467843039569801</v>
      </c>
      <c r="G644" s="3" t="s">
        <v>5116</v>
      </c>
      <c r="I644" s="17">
        <v>1.0758019728741799</v>
      </c>
      <c r="J644" s="7">
        <v>1.0641066071313801E-3</v>
      </c>
      <c r="K644" s="3" t="s">
        <v>8</v>
      </c>
      <c r="M644" s="18">
        <v>-1.4199094118544699</v>
      </c>
      <c r="N644" s="7">
        <v>3.8169584200640499E-7</v>
      </c>
      <c r="O644" s="3" t="s">
        <v>8</v>
      </c>
      <c r="Q644" s="19">
        <v>-0.71337539459903199</v>
      </c>
      <c r="R644" s="7">
        <v>1.16936834331057E-2</v>
      </c>
      <c r="S644" s="3" t="s">
        <v>8</v>
      </c>
      <c r="U644" s="3">
        <f t="shared" si="9"/>
        <v>3</v>
      </c>
      <c r="W644" s="2" t="s">
        <v>9407</v>
      </c>
      <c r="X644" s="2" t="s">
        <v>13068</v>
      </c>
      <c r="Y644" s="2" t="s">
        <v>20371</v>
      </c>
      <c r="Z644" s="2" t="s">
        <v>9407</v>
      </c>
      <c r="AA644" s="2" t="s">
        <v>9408</v>
      </c>
      <c r="AB644" s="2" t="s">
        <v>13067</v>
      </c>
      <c r="AC644" s="2">
        <v>233335</v>
      </c>
    </row>
    <row r="645" spans="1:29" x14ac:dyDescent="0.2">
      <c r="A645" s="2" t="s">
        <v>11201</v>
      </c>
      <c r="B645" s="2">
        <v>56717</v>
      </c>
      <c r="C645" s="2" t="s">
        <v>11202</v>
      </c>
      <c r="D645" s="10">
        <v>1635.96093950249</v>
      </c>
      <c r="E645" s="20">
        <v>0.110350400635158</v>
      </c>
      <c r="F645" s="7">
        <v>0.48955155288223601</v>
      </c>
      <c r="G645" s="3" t="s">
        <v>5116</v>
      </c>
      <c r="I645" s="17">
        <v>1.07561412853896</v>
      </c>
      <c r="J645" s="7">
        <v>1.0266838842748099E-6</v>
      </c>
      <c r="K645" s="3" t="s">
        <v>8</v>
      </c>
      <c r="M645" s="18">
        <v>-0.77129743250225102</v>
      </c>
      <c r="N645" s="7">
        <v>7.0928033980497204E-5</v>
      </c>
      <c r="O645" s="3" t="s">
        <v>8</v>
      </c>
      <c r="Q645" s="6">
        <v>0.193966295401553</v>
      </c>
      <c r="R645" s="7">
        <v>0.37592808497500202</v>
      </c>
      <c r="S645" s="3" t="s">
        <v>5116</v>
      </c>
      <c r="U645" s="3">
        <f t="shared" ref="U645:U708" si="10">COUNTIF(E645:S645, "YES")</f>
        <v>2</v>
      </c>
      <c r="W645" s="2" t="s">
        <v>11201</v>
      </c>
      <c r="X645" s="2" t="s">
        <v>13068</v>
      </c>
      <c r="Y645" s="2" t="s">
        <v>18005</v>
      </c>
      <c r="Z645" s="2" t="s">
        <v>11201</v>
      </c>
      <c r="AA645" s="2" t="s">
        <v>18006</v>
      </c>
      <c r="AB645" s="2" t="s">
        <v>13067</v>
      </c>
      <c r="AC645" s="2">
        <v>56717</v>
      </c>
    </row>
    <row r="646" spans="1:29" x14ac:dyDescent="0.2">
      <c r="A646" s="2" t="s">
        <v>4103</v>
      </c>
      <c r="B646" s="2">
        <v>66595</v>
      </c>
      <c r="C646" s="2" t="s">
        <v>4104</v>
      </c>
      <c r="D646" s="10">
        <v>283.333119812365</v>
      </c>
      <c r="E646" s="52">
        <v>0.82952185668802003</v>
      </c>
      <c r="F646" s="7">
        <v>4.2443452577322502E-5</v>
      </c>
      <c r="G646" s="3" t="s">
        <v>8</v>
      </c>
      <c r="I646" s="17">
        <v>1.07469001687198</v>
      </c>
      <c r="J646" s="7">
        <v>1.0749774778104201E-3</v>
      </c>
      <c r="K646" s="3" t="s">
        <v>8</v>
      </c>
      <c r="M646" s="6">
        <v>-0.21752172808914499</v>
      </c>
      <c r="N646" s="7">
        <v>0.54384029363851105</v>
      </c>
      <c r="O646" s="3" t="s">
        <v>5116</v>
      </c>
      <c r="Q646" s="6">
        <v>2.7646432094813701E-2</v>
      </c>
      <c r="R646" s="7">
        <v>0.95478342164135399</v>
      </c>
      <c r="S646" s="3" t="s">
        <v>5116</v>
      </c>
      <c r="U646" s="3">
        <f t="shared" si="10"/>
        <v>2</v>
      </c>
      <c r="W646" s="2" t="s">
        <v>4103</v>
      </c>
      <c r="X646" s="2" t="s">
        <v>13068</v>
      </c>
      <c r="Y646" s="2" t="s">
        <v>14427</v>
      </c>
      <c r="Z646" s="2" t="s">
        <v>4103</v>
      </c>
      <c r="AA646" s="2" t="s">
        <v>14428</v>
      </c>
      <c r="AB646" s="2" t="s">
        <v>13067</v>
      </c>
      <c r="AC646" s="2">
        <v>66595</v>
      </c>
    </row>
    <row r="647" spans="1:29" x14ac:dyDescent="0.2">
      <c r="A647" s="2" t="s">
        <v>7991</v>
      </c>
      <c r="B647" s="2">
        <v>269610</v>
      </c>
      <c r="C647" s="2" t="s">
        <v>7992</v>
      </c>
      <c r="D647" s="10">
        <v>3450.6964069422002</v>
      </c>
      <c r="E647" s="20">
        <v>0.265786545985846</v>
      </c>
      <c r="F647" s="7">
        <v>9.4140360284903895E-3</v>
      </c>
      <c r="G647" s="3" t="s">
        <v>5116</v>
      </c>
      <c r="I647" s="17">
        <v>1.0733346374738899</v>
      </c>
      <c r="J647" s="7">
        <v>1.4819769180878599E-9</v>
      </c>
      <c r="K647" s="3" t="s">
        <v>8</v>
      </c>
      <c r="M647" s="18">
        <v>-0.99702002571358594</v>
      </c>
      <c r="N647" s="7">
        <v>1.05542513193053E-10</v>
      </c>
      <c r="O647" s="3" t="s">
        <v>8</v>
      </c>
      <c r="Q647" s="6">
        <v>-0.18947193422554701</v>
      </c>
      <c r="R647" s="7">
        <v>0.25749432070897699</v>
      </c>
      <c r="S647" s="3" t="s">
        <v>5116</v>
      </c>
      <c r="U647" s="3">
        <f t="shared" si="10"/>
        <v>2</v>
      </c>
      <c r="W647" s="2" t="s">
        <v>7991</v>
      </c>
      <c r="X647" s="2" t="s">
        <v>13068</v>
      </c>
      <c r="Y647" s="2" t="s">
        <v>15171</v>
      </c>
      <c r="Z647" s="2" t="s">
        <v>7991</v>
      </c>
      <c r="AA647" s="2" t="s">
        <v>7992</v>
      </c>
      <c r="AB647" s="2" t="s">
        <v>13067</v>
      </c>
      <c r="AC647" s="2">
        <v>269610</v>
      </c>
    </row>
    <row r="648" spans="1:29" x14ac:dyDescent="0.2">
      <c r="A648" s="2" t="s">
        <v>12770</v>
      </c>
      <c r="B648" s="2">
        <v>12289</v>
      </c>
      <c r="C648" s="2" t="s">
        <v>12771</v>
      </c>
      <c r="D648" s="10">
        <v>315.57036497003099</v>
      </c>
      <c r="E648" s="20">
        <v>-2.6897534730737499E-2</v>
      </c>
      <c r="F648" s="7">
        <v>0.94042609179939296</v>
      </c>
      <c r="G648" s="3" t="s">
        <v>5116</v>
      </c>
      <c r="I648" s="17">
        <v>1.0732179921260201</v>
      </c>
      <c r="J648" s="7">
        <v>1.1535203105560101E-3</v>
      </c>
      <c r="K648" s="3" t="s">
        <v>8</v>
      </c>
      <c r="M648" s="18">
        <v>-1.2913854896844501</v>
      </c>
      <c r="N648" s="7">
        <v>4.8966617088572902E-6</v>
      </c>
      <c r="O648" s="3" t="s">
        <v>8</v>
      </c>
      <c r="Q648" s="6">
        <v>-0.19126996282770101</v>
      </c>
      <c r="R648" s="7">
        <v>0.62532071581780602</v>
      </c>
      <c r="S648" s="3" t="s">
        <v>5116</v>
      </c>
      <c r="U648" s="3">
        <f t="shared" si="10"/>
        <v>2</v>
      </c>
      <c r="W648" s="2" t="s">
        <v>12770</v>
      </c>
      <c r="X648" s="2" t="s">
        <v>13068</v>
      </c>
      <c r="Y648" s="2" t="s">
        <v>14856</v>
      </c>
      <c r="Z648" s="2" t="s">
        <v>12770</v>
      </c>
      <c r="AA648" s="2" t="s">
        <v>12771</v>
      </c>
      <c r="AB648" s="2" t="s">
        <v>13067</v>
      </c>
      <c r="AC648" s="2">
        <v>12289</v>
      </c>
    </row>
    <row r="649" spans="1:29" x14ac:dyDescent="0.2">
      <c r="A649" s="2" t="s">
        <v>6673</v>
      </c>
      <c r="B649" s="2">
        <v>27801</v>
      </c>
      <c r="C649" s="2" t="s">
        <v>6674</v>
      </c>
      <c r="D649" s="10">
        <v>1363.8512604555301</v>
      </c>
      <c r="E649" s="20">
        <v>-0.34931864378005201</v>
      </c>
      <c r="F649" s="7">
        <v>7.0571861113433E-5</v>
      </c>
      <c r="G649" s="3" t="s">
        <v>5116</v>
      </c>
      <c r="I649" s="17">
        <v>1.0718291964370401</v>
      </c>
      <c r="J649" s="7">
        <v>2.1884116119583599E-11</v>
      </c>
      <c r="K649" s="3" t="s">
        <v>8</v>
      </c>
      <c r="M649" s="18">
        <v>-0.72177037748248896</v>
      </c>
      <c r="N649" s="7">
        <v>3.37340415732698E-7</v>
      </c>
      <c r="O649" s="3" t="s">
        <v>8</v>
      </c>
      <c r="Q649" s="19">
        <v>0.6993774627346</v>
      </c>
      <c r="R649" s="7">
        <v>6.3002912594095297E-9</v>
      </c>
      <c r="S649" s="3" t="s">
        <v>8</v>
      </c>
      <c r="U649" s="3">
        <f t="shared" si="10"/>
        <v>3</v>
      </c>
      <c r="W649" s="2" t="s">
        <v>6673</v>
      </c>
      <c r="X649" s="2" t="s">
        <v>13068</v>
      </c>
      <c r="Y649" s="2" t="s">
        <v>21229</v>
      </c>
      <c r="Z649" s="2" t="s">
        <v>6673</v>
      </c>
      <c r="AA649" s="2" t="s">
        <v>6674</v>
      </c>
      <c r="AB649" s="2" t="s">
        <v>13067</v>
      </c>
      <c r="AC649" s="2">
        <v>27801</v>
      </c>
    </row>
    <row r="650" spans="1:29" x14ac:dyDescent="0.2">
      <c r="A650" s="2" t="s">
        <v>11524</v>
      </c>
      <c r="B650" s="2">
        <v>13518</v>
      </c>
      <c r="C650" s="2" t="s">
        <v>11525</v>
      </c>
      <c r="D650" s="10">
        <v>3949.2959301420801</v>
      </c>
      <c r="E650" s="20">
        <v>7.4635707990914193E-2</v>
      </c>
      <c r="F650" s="7">
        <v>0.58569710543221498</v>
      </c>
      <c r="G650" s="3" t="s">
        <v>5116</v>
      </c>
      <c r="I650" s="17">
        <v>1.0717993924287299</v>
      </c>
      <c r="J650" s="7">
        <v>4.4113881205299497E-9</v>
      </c>
      <c r="K650" s="3" t="s">
        <v>8</v>
      </c>
      <c r="M650" s="18">
        <v>-1.43999201253619</v>
      </c>
      <c r="N650" s="7">
        <v>3.1469943573197101E-20</v>
      </c>
      <c r="O650" s="3" t="s">
        <v>8</v>
      </c>
      <c r="Q650" s="6">
        <v>-0.44282832809837303</v>
      </c>
      <c r="R650" s="7">
        <v>2.4047333508442998E-3</v>
      </c>
      <c r="S650" s="3" t="s">
        <v>5116</v>
      </c>
      <c r="U650" s="3">
        <f t="shared" si="10"/>
        <v>2</v>
      </c>
      <c r="W650" s="2" t="s">
        <v>11524</v>
      </c>
      <c r="X650" s="2" t="s">
        <v>13068</v>
      </c>
      <c r="Y650" s="2" t="s">
        <v>15799</v>
      </c>
      <c r="Z650" s="2" t="s">
        <v>11524</v>
      </c>
      <c r="AA650" s="2" t="s">
        <v>11525</v>
      </c>
      <c r="AB650" s="2" t="s">
        <v>13067</v>
      </c>
      <c r="AC650" s="2">
        <v>13518</v>
      </c>
    </row>
    <row r="651" spans="1:29" x14ac:dyDescent="0.2">
      <c r="A651" s="2" t="s">
        <v>10066</v>
      </c>
      <c r="B651" s="2">
        <v>70354</v>
      </c>
      <c r="C651" s="2" t="s">
        <v>10067</v>
      </c>
      <c r="D651" s="10">
        <v>2603.4260099305902</v>
      </c>
      <c r="E651" s="20">
        <v>-0.190730390253084</v>
      </c>
      <c r="F651" s="7">
        <v>0.20268731363418599</v>
      </c>
      <c r="G651" s="3" t="s">
        <v>5116</v>
      </c>
      <c r="I651" s="17">
        <v>1.07127209272344</v>
      </c>
      <c r="J651" s="7">
        <v>2.9958353928137702E-6</v>
      </c>
      <c r="K651" s="3" t="s">
        <v>8</v>
      </c>
      <c r="M651" s="18">
        <v>-1.61792820519461</v>
      </c>
      <c r="N651" s="7">
        <v>7.83896469462807E-17</v>
      </c>
      <c r="O651" s="3" t="s">
        <v>8</v>
      </c>
      <c r="Q651" s="6">
        <v>-0.355925722218083</v>
      </c>
      <c r="R651" s="7">
        <v>7.2981662693240398E-2</v>
      </c>
      <c r="S651" s="3" t="s">
        <v>5116</v>
      </c>
      <c r="U651" s="3">
        <f t="shared" si="10"/>
        <v>2</v>
      </c>
      <c r="W651" s="2" t="s">
        <v>10066</v>
      </c>
      <c r="X651" s="2" t="s">
        <v>13068</v>
      </c>
      <c r="Y651" s="2" t="s">
        <v>19725</v>
      </c>
      <c r="Z651" s="2" t="s">
        <v>10066</v>
      </c>
      <c r="AA651" s="2" t="s">
        <v>10067</v>
      </c>
      <c r="AB651" s="2" t="s">
        <v>13067</v>
      </c>
      <c r="AC651" s="2">
        <v>70354</v>
      </c>
    </row>
    <row r="652" spans="1:29" x14ac:dyDescent="0.2">
      <c r="A652" s="2" t="s">
        <v>6445</v>
      </c>
      <c r="B652" s="2">
        <v>239510</v>
      </c>
      <c r="C652" s="2" t="s">
        <v>6446</v>
      </c>
      <c r="D652" s="10">
        <v>1351.51606537886</v>
      </c>
      <c r="E652" s="20">
        <v>0.42091545208338799</v>
      </c>
      <c r="F652" s="7">
        <v>1.6491389995265301E-5</v>
      </c>
      <c r="G652" s="3" t="s">
        <v>5116</v>
      </c>
      <c r="I652" s="17">
        <v>1.0707259058942999</v>
      </c>
      <c r="J652" s="7">
        <v>1.8665059395815799E-9</v>
      </c>
      <c r="K652" s="3" t="s">
        <v>8</v>
      </c>
      <c r="M652" s="18">
        <v>-0.86053586219106804</v>
      </c>
      <c r="N652" s="7">
        <v>3.3905029990680501E-8</v>
      </c>
      <c r="O652" s="3" t="s">
        <v>8</v>
      </c>
      <c r="Q652" s="6">
        <v>-0.21072540838015399</v>
      </c>
      <c r="R652" s="7">
        <v>0.19876285750624101</v>
      </c>
      <c r="S652" s="3" t="s">
        <v>5116</v>
      </c>
      <c r="U652" s="3">
        <f t="shared" si="10"/>
        <v>2</v>
      </c>
      <c r="W652" s="2" t="s">
        <v>6445</v>
      </c>
      <c r="X652" s="2" t="s">
        <v>13068</v>
      </c>
      <c r="Y652" s="2" t="s">
        <v>18691</v>
      </c>
      <c r="Z652" s="2" t="s">
        <v>6445</v>
      </c>
      <c r="AA652" s="2" t="s">
        <v>6446</v>
      </c>
      <c r="AB652" s="2" t="s">
        <v>13067</v>
      </c>
      <c r="AC652" s="2">
        <v>239510</v>
      </c>
    </row>
    <row r="653" spans="1:29" x14ac:dyDescent="0.2">
      <c r="A653" s="2" t="s">
        <v>2915</v>
      </c>
      <c r="B653" s="2">
        <v>208748</v>
      </c>
      <c r="C653" s="2" t="s">
        <v>2916</v>
      </c>
      <c r="D653" s="10">
        <v>821.49415147104003</v>
      </c>
      <c r="E653" s="52">
        <v>0.84959503711697304</v>
      </c>
      <c r="F653" s="7">
        <v>8.2466264821524496E-10</v>
      </c>
      <c r="G653" s="3" t="s">
        <v>8</v>
      </c>
      <c r="I653" s="17">
        <v>1.07069697197847</v>
      </c>
      <c r="J653" s="7">
        <v>1.9930502022442501E-5</v>
      </c>
      <c r="K653" s="3" t="s">
        <v>8</v>
      </c>
      <c r="M653" s="6">
        <v>-0.34967760900172001</v>
      </c>
      <c r="N653" s="7">
        <v>0.15461383279406099</v>
      </c>
      <c r="O653" s="3" t="s">
        <v>5116</v>
      </c>
      <c r="Q653" s="6">
        <v>-0.128575674140219</v>
      </c>
      <c r="R653" s="7">
        <v>0.65755056924987798</v>
      </c>
      <c r="S653" s="3" t="s">
        <v>5116</v>
      </c>
      <c r="U653" s="3">
        <f t="shared" si="10"/>
        <v>2</v>
      </c>
      <c r="W653" s="2" t="s">
        <v>2915</v>
      </c>
      <c r="X653" s="2" t="s">
        <v>13068</v>
      </c>
      <c r="Y653" s="2" t="s">
        <v>19030</v>
      </c>
      <c r="Z653" s="2" t="s">
        <v>2915</v>
      </c>
      <c r="AA653" s="2" t="s">
        <v>2916</v>
      </c>
      <c r="AB653" s="2" t="s">
        <v>13067</v>
      </c>
      <c r="AC653" s="2">
        <v>208748</v>
      </c>
    </row>
    <row r="654" spans="1:29" x14ac:dyDescent="0.2">
      <c r="A654" s="2" t="s">
        <v>4712</v>
      </c>
      <c r="B654" s="2">
        <v>54326</v>
      </c>
      <c r="C654" s="2" t="s">
        <v>4713</v>
      </c>
      <c r="D654" s="10">
        <v>240.547153806826</v>
      </c>
      <c r="E654" s="52">
        <v>0.83029787572796199</v>
      </c>
      <c r="F654" s="7">
        <v>5.58694883854121E-3</v>
      </c>
      <c r="G654" s="3" t="s">
        <v>8</v>
      </c>
      <c r="I654" s="17">
        <v>1.0706256562826499</v>
      </c>
      <c r="J654" s="7">
        <v>4.69054547000659E-3</v>
      </c>
      <c r="K654" s="3" t="s">
        <v>8</v>
      </c>
      <c r="M654" s="6">
        <v>-0.45118514128856602</v>
      </c>
      <c r="N654" s="7">
        <v>0.24242075467835</v>
      </c>
      <c r="O654" s="3" t="s">
        <v>5116</v>
      </c>
      <c r="Q654" s="6">
        <v>-0.210857360733882</v>
      </c>
      <c r="R654" s="7">
        <v>0.68822510781641899</v>
      </c>
      <c r="S654" s="3" t="s">
        <v>5116</v>
      </c>
      <c r="U654" s="3">
        <f t="shared" si="10"/>
        <v>2</v>
      </c>
      <c r="W654" s="2" t="s">
        <v>4712</v>
      </c>
      <c r="X654" s="2" t="s">
        <v>13068</v>
      </c>
      <c r="Y654" s="2" t="s">
        <v>15965</v>
      </c>
      <c r="Z654" s="2" t="s">
        <v>4712</v>
      </c>
      <c r="AA654" s="2" t="s">
        <v>4713</v>
      </c>
      <c r="AB654" s="2" t="s">
        <v>13067</v>
      </c>
      <c r="AC654" s="2">
        <v>54326</v>
      </c>
    </row>
    <row r="655" spans="1:29" x14ac:dyDescent="0.2">
      <c r="A655" s="2" t="s">
        <v>8561</v>
      </c>
      <c r="B655" s="2" t="s">
        <v>64</v>
      </c>
      <c r="C655" s="2" t="s">
        <v>64</v>
      </c>
      <c r="D655" s="10">
        <v>625.54216131983503</v>
      </c>
      <c r="E655" s="20">
        <v>-0.34478596948342999</v>
      </c>
      <c r="F655" s="7">
        <v>3.0472451859272401E-2</v>
      </c>
      <c r="G655" s="3" t="s">
        <v>5116</v>
      </c>
      <c r="I655" s="17">
        <v>1.06923038921824</v>
      </c>
      <c r="J655" s="7">
        <v>3.7613064037292498E-5</v>
      </c>
      <c r="K655" s="3" t="s">
        <v>8</v>
      </c>
      <c r="M655" s="18">
        <v>-1.4796318691078501</v>
      </c>
      <c r="N655" s="7">
        <v>1.65282917800852E-11</v>
      </c>
      <c r="O655" s="3" t="s">
        <v>8</v>
      </c>
      <c r="Q655" s="6">
        <v>-6.5615510406187905E-2</v>
      </c>
      <c r="R655" s="7">
        <v>0.84891360593083798</v>
      </c>
      <c r="S655" s="3" t="s">
        <v>5116</v>
      </c>
      <c r="U655" s="3">
        <f t="shared" si="10"/>
        <v>2</v>
      </c>
      <c r="W655" s="2" t="s">
        <v>8561</v>
      </c>
      <c r="X655" s="2" t="s">
        <v>13059</v>
      </c>
      <c r="Y655" s="2" t="s">
        <v>20168</v>
      </c>
      <c r="Z655" s="2" t="s">
        <v>20169</v>
      </c>
      <c r="AA655" s="2" t="s">
        <v>20170</v>
      </c>
      <c r="AB655" s="2" t="s">
        <v>13067</v>
      </c>
      <c r="AC655" s="2">
        <v>20741</v>
      </c>
    </row>
    <row r="656" spans="1:29" x14ac:dyDescent="0.2">
      <c r="A656" s="2" t="s">
        <v>9383</v>
      </c>
      <c r="B656" s="2">
        <v>225724</v>
      </c>
      <c r="C656" s="2" t="s">
        <v>9384</v>
      </c>
      <c r="D656" s="10">
        <v>1974.8482739487599</v>
      </c>
      <c r="E656" s="20">
        <v>0.206641228742797</v>
      </c>
      <c r="F656" s="7">
        <v>0.100964118433522</v>
      </c>
      <c r="G656" s="3" t="s">
        <v>5116</v>
      </c>
      <c r="I656" s="17">
        <v>1.0690211215758301</v>
      </c>
      <c r="J656" s="7">
        <v>1.49854659007275E-7</v>
      </c>
      <c r="K656" s="3" t="s">
        <v>8</v>
      </c>
      <c r="M656" s="18">
        <v>-1.02257831880967</v>
      </c>
      <c r="N656" s="7">
        <v>6.4426138453182896E-9</v>
      </c>
      <c r="O656" s="3" t="s">
        <v>8</v>
      </c>
      <c r="Q656" s="6">
        <v>-0.16019842597662901</v>
      </c>
      <c r="R656" s="7">
        <v>0.441866079058231</v>
      </c>
      <c r="S656" s="3" t="s">
        <v>5116</v>
      </c>
      <c r="U656" s="3">
        <f t="shared" si="10"/>
        <v>2</v>
      </c>
      <c r="W656" s="2" t="s">
        <v>9383</v>
      </c>
      <c r="X656" s="2" t="s">
        <v>13068</v>
      </c>
      <c r="Y656" s="2" t="s">
        <v>17647</v>
      </c>
      <c r="Z656" s="2" t="s">
        <v>9383</v>
      </c>
      <c r="AA656" s="2" t="s">
        <v>9384</v>
      </c>
      <c r="AB656" s="2" t="s">
        <v>13067</v>
      </c>
      <c r="AC656" s="2">
        <v>225724</v>
      </c>
    </row>
    <row r="657" spans="1:29" x14ac:dyDescent="0.2">
      <c r="A657" s="2" t="s">
        <v>9249</v>
      </c>
      <c r="B657" s="2">
        <v>56878</v>
      </c>
      <c r="C657" s="2" t="s">
        <v>9250</v>
      </c>
      <c r="D657" s="10">
        <v>899.18430527892997</v>
      </c>
      <c r="E657" s="20">
        <v>0.19523815956561499</v>
      </c>
      <c r="F657" s="7">
        <v>8.4411138845865194E-2</v>
      </c>
      <c r="G657" s="3" t="s">
        <v>5116</v>
      </c>
      <c r="I657" s="17">
        <v>1.06856403038798</v>
      </c>
      <c r="J657" s="7">
        <v>7.1705251766159004E-9</v>
      </c>
      <c r="K657" s="3" t="s">
        <v>8</v>
      </c>
      <c r="M657" s="18">
        <v>-1.14195167846899</v>
      </c>
      <c r="N657" s="7">
        <v>7.4253431537482899E-13</v>
      </c>
      <c r="O657" s="3" t="s">
        <v>8</v>
      </c>
      <c r="Q657" s="6">
        <v>-0.26862580764662403</v>
      </c>
      <c r="R657" s="7">
        <v>9.6788986859191004E-2</v>
      </c>
      <c r="S657" s="3" t="s">
        <v>5116</v>
      </c>
      <c r="U657" s="3">
        <f t="shared" si="10"/>
        <v>2</v>
      </c>
      <c r="W657" s="2" t="s">
        <v>9249</v>
      </c>
      <c r="X657" s="2" t="s">
        <v>13068</v>
      </c>
      <c r="Y657" s="2" t="s">
        <v>19314</v>
      </c>
      <c r="Z657" s="2" t="s">
        <v>9249</v>
      </c>
      <c r="AA657" s="2" t="s">
        <v>9250</v>
      </c>
      <c r="AB657" s="2" t="s">
        <v>13067</v>
      </c>
      <c r="AC657" s="2">
        <v>56878</v>
      </c>
    </row>
    <row r="658" spans="1:29" x14ac:dyDescent="0.2">
      <c r="A658" s="2" t="s">
        <v>5627</v>
      </c>
      <c r="B658" s="2">
        <v>71966</v>
      </c>
      <c r="C658" s="2" t="s">
        <v>5628</v>
      </c>
      <c r="D658" s="10">
        <v>1217.89271462395</v>
      </c>
      <c r="E658" s="20">
        <v>0.52895776321518695</v>
      </c>
      <c r="F658" s="7">
        <v>2.56712207311871E-9</v>
      </c>
      <c r="G658" s="3" t="s">
        <v>5116</v>
      </c>
      <c r="I658" s="17">
        <v>1.06809628121626</v>
      </c>
      <c r="J658" s="7">
        <v>1.2446668402799201E-10</v>
      </c>
      <c r="K658" s="3" t="s">
        <v>8</v>
      </c>
      <c r="M658" s="6">
        <v>-0.53221504876903303</v>
      </c>
      <c r="N658" s="7">
        <v>3.9092437411871399E-4</v>
      </c>
      <c r="O658" s="3" t="s">
        <v>5116</v>
      </c>
      <c r="Q658" s="6">
        <v>6.9234692320379902E-3</v>
      </c>
      <c r="R658" s="7">
        <v>0.97669514930765799</v>
      </c>
      <c r="S658" s="3" t="s">
        <v>5116</v>
      </c>
      <c r="U658" s="3">
        <f t="shared" si="10"/>
        <v>1</v>
      </c>
      <c r="W658" s="2" t="s">
        <v>5627</v>
      </c>
      <c r="X658" s="2" t="s">
        <v>13068</v>
      </c>
      <c r="Y658" s="2" t="s">
        <v>18278</v>
      </c>
      <c r="Z658" s="2" t="s">
        <v>5627</v>
      </c>
      <c r="AA658" s="2" t="s">
        <v>5628</v>
      </c>
      <c r="AB658" s="2" t="s">
        <v>13067</v>
      </c>
      <c r="AC658" s="2">
        <v>71966</v>
      </c>
    </row>
    <row r="659" spans="1:29" x14ac:dyDescent="0.2">
      <c r="A659" s="2" t="s">
        <v>12563</v>
      </c>
      <c r="B659" s="2">
        <v>16508</v>
      </c>
      <c r="C659" s="2" t="s">
        <v>12564</v>
      </c>
      <c r="D659" s="10">
        <v>1541.32329251237</v>
      </c>
      <c r="E659" s="20">
        <v>-2.4130600398192498E-2</v>
      </c>
      <c r="F659" s="7">
        <v>0.88702441925281195</v>
      </c>
      <c r="G659" s="3" t="s">
        <v>5116</v>
      </c>
      <c r="I659" s="17">
        <v>1.06386984989016</v>
      </c>
      <c r="J659" s="7">
        <v>5.7290134160788398E-9</v>
      </c>
      <c r="K659" s="3" t="s">
        <v>8</v>
      </c>
      <c r="M659" s="18">
        <v>-1.06556359428078</v>
      </c>
      <c r="N659" s="7">
        <v>1.575773731385E-11</v>
      </c>
      <c r="O659" s="3" t="s">
        <v>8</v>
      </c>
      <c r="Q659" s="6">
        <v>2.2436856007574901E-2</v>
      </c>
      <c r="R659" s="7">
        <v>0.92894251677004702</v>
      </c>
      <c r="S659" s="3" t="s">
        <v>5116</v>
      </c>
      <c r="U659" s="3">
        <f t="shared" si="10"/>
        <v>2</v>
      </c>
      <c r="W659" s="2" t="s">
        <v>12563</v>
      </c>
      <c r="X659" s="2" t="s">
        <v>13068</v>
      </c>
      <c r="Y659" s="2" t="s">
        <v>17270</v>
      </c>
      <c r="Z659" s="2" t="s">
        <v>12563</v>
      </c>
      <c r="AA659" s="2" t="s">
        <v>12564</v>
      </c>
      <c r="AB659" s="2" t="s">
        <v>13067</v>
      </c>
      <c r="AC659" s="2">
        <v>16508</v>
      </c>
    </row>
    <row r="660" spans="1:29" x14ac:dyDescent="0.2">
      <c r="A660" s="2" t="s">
        <v>12375</v>
      </c>
      <c r="B660" s="2">
        <v>240726</v>
      </c>
      <c r="C660" s="2" t="s">
        <v>12376</v>
      </c>
      <c r="D660" s="10">
        <v>208.21410724810801</v>
      </c>
      <c r="E660" s="20">
        <v>-0.10495888730960599</v>
      </c>
      <c r="F660" s="7">
        <v>0.84294385484846102</v>
      </c>
      <c r="G660" s="3" t="s">
        <v>5116</v>
      </c>
      <c r="I660" s="17">
        <v>1.06375671542568</v>
      </c>
      <c r="J660" s="7">
        <v>4.1520772790989997E-3</v>
      </c>
      <c r="K660" s="3" t="s">
        <v>8</v>
      </c>
      <c r="M660" s="18">
        <v>-1.48365953358391</v>
      </c>
      <c r="N660" s="7">
        <v>1.17966071814919E-5</v>
      </c>
      <c r="O660" s="3" t="s">
        <v>8</v>
      </c>
      <c r="Q660" s="6">
        <v>-0.31494393084862099</v>
      </c>
      <c r="R660" s="7">
        <v>0.53782513904339102</v>
      </c>
      <c r="S660" s="3" t="s">
        <v>5116</v>
      </c>
      <c r="U660" s="3">
        <f t="shared" si="10"/>
        <v>2</v>
      </c>
      <c r="W660" s="2" t="s">
        <v>12375</v>
      </c>
      <c r="X660" s="2" t="s">
        <v>13068</v>
      </c>
      <c r="Y660" s="2" t="s">
        <v>19991</v>
      </c>
      <c r="Z660" s="2" t="s">
        <v>12375</v>
      </c>
      <c r="AA660" s="2" t="s">
        <v>12376</v>
      </c>
      <c r="AB660" s="2" t="s">
        <v>13067</v>
      </c>
      <c r="AC660" s="2">
        <v>240726</v>
      </c>
    </row>
    <row r="661" spans="1:29" x14ac:dyDescent="0.2">
      <c r="A661" s="2" t="s">
        <v>9359</v>
      </c>
      <c r="B661" s="2">
        <v>22253</v>
      </c>
      <c r="C661" s="2" t="s">
        <v>9360</v>
      </c>
      <c r="D661" s="10">
        <v>325.65369993151899</v>
      </c>
      <c r="E661" s="20">
        <v>0.34166778026679501</v>
      </c>
      <c r="F661" s="7">
        <v>9.7036282192096299E-2</v>
      </c>
      <c r="G661" s="3" t="s">
        <v>5116</v>
      </c>
      <c r="I661" s="17">
        <v>1.06304543824235</v>
      </c>
      <c r="J661" s="7">
        <v>5.5968432361919803E-4</v>
      </c>
      <c r="K661" s="3" t="s">
        <v>8</v>
      </c>
      <c r="M661" s="18">
        <v>-1.1696200544970301</v>
      </c>
      <c r="N661" s="7">
        <v>9.6186885010149997E-6</v>
      </c>
      <c r="O661" s="3" t="s">
        <v>8</v>
      </c>
      <c r="Q661" s="6">
        <v>-0.44824239652147002</v>
      </c>
      <c r="R661" s="7">
        <v>0.110935757043833</v>
      </c>
      <c r="S661" s="3" t="s">
        <v>5116</v>
      </c>
      <c r="U661" s="3">
        <f t="shared" si="10"/>
        <v>2</v>
      </c>
      <c r="W661" s="2" t="s">
        <v>9359</v>
      </c>
      <c r="X661" s="2" t="s">
        <v>13068</v>
      </c>
      <c r="Y661" s="2" t="s">
        <v>20942</v>
      </c>
      <c r="Z661" s="2" t="s">
        <v>9359</v>
      </c>
      <c r="AA661" s="2" t="s">
        <v>9360</v>
      </c>
      <c r="AB661" s="2" t="s">
        <v>13067</v>
      </c>
      <c r="AC661" s="2">
        <v>22253</v>
      </c>
    </row>
    <row r="662" spans="1:29" x14ac:dyDescent="0.2">
      <c r="A662" s="2" t="s">
        <v>10175</v>
      </c>
      <c r="B662" s="2">
        <v>228790</v>
      </c>
      <c r="C662" s="2" t="s">
        <v>10176</v>
      </c>
      <c r="D662" s="10">
        <v>1313.0347869332199</v>
      </c>
      <c r="E662" s="20">
        <v>0.188447171291136</v>
      </c>
      <c r="F662" s="7">
        <v>0.223945853244571</v>
      </c>
      <c r="G662" s="3" t="s">
        <v>5116</v>
      </c>
      <c r="I662" s="17">
        <v>1.0628220209163199</v>
      </c>
      <c r="J662" s="7">
        <v>6.0513004890653498E-6</v>
      </c>
      <c r="K662" s="3" t="s">
        <v>8</v>
      </c>
      <c r="M662" s="18">
        <v>-1.1034872528467099</v>
      </c>
      <c r="N662" s="7">
        <v>4.8090473728485297E-8</v>
      </c>
      <c r="O662" s="3" t="s">
        <v>8</v>
      </c>
      <c r="Q662" s="6">
        <v>-0.22911240322151799</v>
      </c>
      <c r="R662" s="7">
        <v>0.31557744607566002</v>
      </c>
      <c r="S662" s="3" t="s">
        <v>5116</v>
      </c>
      <c r="U662" s="3">
        <f t="shared" si="10"/>
        <v>2</v>
      </c>
      <c r="W662" s="2" t="s">
        <v>10175</v>
      </c>
      <c r="X662" s="2" t="s">
        <v>13068</v>
      </c>
      <c r="Y662" s="2" t="s">
        <v>14429</v>
      </c>
      <c r="Z662" s="2" t="s">
        <v>10175</v>
      </c>
      <c r="AA662" s="2" t="s">
        <v>10176</v>
      </c>
      <c r="AB662" s="2" t="s">
        <v>13067</v>
      </c>
      <c r="AC662" s="2">
        <v>228790</v>
      </c>
    </row>
    <row r="663" spans="1:29" x14ac:dyDescent="0.2">
      <c r="A663" s="2" t="s">
        <v>4657</v>
      </c>
      <c r="B663" s="2">
        <v>105732</v>
      </c>
      <c r="C663" s="2" t="s">
        <v>4658</v>
      </c>
      <c r="D663" s="10">
        <v>148.50943542832201</v>
      </c>
      <c r="E663" s="52">
        <v>0.88308754295048597</v>
      </c>
      <c r="F663" s="7">
        <v>3.92593950023738E-3</v>
      </c>
      <c r="G663" s="3" t="s">
        <v>8</v>
      </c>
      <c r="I663" s="17">
        <v>1.06280191477423</v>
      </c>
      <c r="J663" s="7">
        <v>5.0722417409834204E-3</v>
      </c>
      <c r="K663" s="3" t="s">
        <v>8</v>
      </c>
      <c r="M663" s="6">
        <v>-6.5445250180911005E-2</v>
      </c>
      <c r="N663" s="7">
        <v>0.90025228450299899</v>
      </c>
      <c r="O663" s="3" t="s">
        <v>5116</v>
      </c>
      <c r="Q663" s="6">
        <v>0.114269121642832</v>
      </c>
      <c r="R663" s="7">
        <v>0.84870954452904601</v>
      </c>
      <c r="S663" s="3" t="s">
        <v>5116</v>
      </c>
      <c r="U663" s="3">
        <f t="shared" si="10"/>
        <v>2</v>
      </c>
      <c r="W663" s="2" t="s">
        <v>4657</v>
      </c>
      <c r="X663" s="2" t="s">
        <v>13068</v>
      </c>
      <c r="Y663" s="2" t="s">
        <v>16224</v>
      </c>
      <c r="Z663" s="2" t="s">
        <v>4657</v>
      </c>
      <c r="AA663" s="2" t="s">
        <v>4658</v>
      </c>
      <c r="AB663" s="2" t="s">
        <v>13067</v>
      </c>
      <c r="AC663" s="2">
        <v>105732</v>
      </c>
    </row>
    <row r="664" spans="1:29" x14ac:dyDescent="0.2">
      <c r="A664" s="2" t="s">
        <v>12026</v>
      </c>
      <c r="B664" s="2">
        <v>20481</v>
      </c>
      <c r="C664" s="2" t="s">
        <v>12027</v>
      </c>
      <c r="D664" s="10">
        <v>2983.65990308747</v>
      </c>
      <c r="E664" s="20">
        <v>7.3746547528911896E-2</v>
      </c>
      <c r="F664" s="7">
        <v>0.74761364917411899</v>
      </c>
      <c r="G664" s="3" t="s">
        <v>5116</v>
      </c>
      <c r="I664" s="17">
        <v>1.0626180547408599</v>
      </c>
      <c r="J664" s="7">
        <v>6.1617747359409401E-5</v>
      </c>
      <c r="K664" s="3" t="s">
        <v>8</v>
      </c>
      <c r="M664" s="18">
        <v>-0.97459944397904097</v>
      </c>
      <c r="N664" s="7">
        <v>2.2450439690238602E-5</v>
      </c>
      <c r="O664" s="3" t="s">
        <v>8</v>
      </c>
      <c r="Q664" s="6">
        <v>1.42720632329122E-2</v>
      </c>
      <c r="R664" s="7">
        <v>0.97019910497997397</v>
      </c>
      <c r="S664" s="3" t="s">
        <v>5116</v>
      </c>
      <c r="U664" s="3">
        <f t="shared" si="10"/>
        <v>2</v>
      </c>
      <c r="W664" s="2" t="s">
        <v>12026</v>
      </c>
      <c r="X664" s="2" t="s">
        <v>13068</v>
      </c>
      <c r="Y664" s="2" t="s">
        <v>19875</v>
      </c>
      <c r="Z664" s="2" t="s">
        <v>12026</v>
      </c>
      <c r="AA664" s="2" t="s">
        <v>12027</v>
      </c>
      <c r="AB664" s="2" t="s">
        <v>13067</v>
      </c>
      <c r="AC664" s="2">
        <v>20481</v>
      </c>
    </row>
    <row r="665" spans="1:29" x14ac:dyDescent="0.2">
      <c r="A665" s="2" t="s">
        <v>7981</v>
      </c>
      <c r="B665" s="2">
        <v>386750</v>
      </c>
      <c r="C665" s="2" t="s">
        <v>7982</v>
      </c>
      <c r="D665" s="10">
        <v>589.11184997876398</v>
      </c>
      <c r="E665" s="20">
        <v>-0.52355507384356104</v>
      </c>
      <c r="F665" s="7">
        <v>9.3300903266013407E-3</v>
      </c>
      <c r="G665" s="3" t="s">
        <v>5116</v>
      </c>
      <c r="I665" s="17">
        <v>1.0623510155463201</v>
      </c>
      <c r="J665" s="7">
        <v>8.0968880843388996E-4</v>
      </c>
      <c r="K665" s="3" t="s">
        <v>8</v>
      </c>
      <c r="M665" s="18">
        <v>-1.8467730237868101</v>
      </c>
      <c r="N665" s="7">
        <v>3.5107953937955999E-12</v>
      </c>
      <c r="O665" s="3" t="s">
        <v>8</v>
      </c>
      <c r="Q665" s="6">
        <v>-0.26086693439692599</v>
      </c>
      <c r="R665" s="7">
        <v>0.43982176951560098</v>
      </c>
      <c r="S665" s="3" t="s">
        <v>5116</v>
      </c>
      <c r="U665" s="3">
        <f t="shared" si="10"/>
        <v>2</v>
      </c>
      <c r="W665" s="2" t="s">
        <v>7981</v>
      </c>
      <c r="X665" s="2" t="s">
        <v>13068</v>
      </c>
      <c r="Y665" s="2" t="s">
        <v>19995</v>
      </c>
      <c r="Z665" s="2" t="s">
        <v>7981</v>
      </c>
      <c r="AA665" s="2" t="s">
        <v>7982</v>
      </c>
      <c r="AB665" s="2" t="s">
        <v>13067</v>
      </c>
      <c r="AC665" s="2">
        <v>386750</v>
      </c>
    </row>
    <row r="666" spans="1:29" x14ac:dyDescent="0.2">
      <c r="A666" s="2" t="s">
        <v>3311</v>
      </c>
      <c r="B666" s="2">
        <v>68481</v>
      </c>
      <c r="C666" s="2" t="s">
        <v>3312</v>
      </c>
      <c r="D666" s="10">
        <v>1113.85089608</v>
      </c>
      <c r="E666" s="52">
        <v>0.66690190980592701</v>
      </c>
      <c r="F666" s="7">
        <v>2.1430112013610201E-8</v>
      </c>
      <c r="G666" s="3" t="s">
        <v>8</v>
      </c>
      <c r="I666" s="17">
        <v>1.06206621692323</v>
      </c>
      <c r="J666" s="7">
        <v>1.22600748535122E-6</v>
      </c>
      <c r="K666" s="3" t="s">
        <v>8</v>
      </c>
      <c r="M666" s="6">
        <v>-0.28692372541859601</v>
      </c>
      <c r="N666" s="7">
        <v>0.188403875028582</v>
      </c>
      <c r="O666" s="3" t="s">
        <v>5116</v>
      </c>
      <c r="Q666" s="6">
        <v>0.108240581698707</v>
      </c>
      <c r="R666" s="7">
        <v>0.66950036418543302</v>
      </c>
      <c r="S666" s="3" t="s">
        <v>5116</v>
      </c>
      <c r="U666" s="3">
        <f t="shared" si="10"/>
        <v>2</v>
      </c>
      <c r="W666" s="2" t="s">
        <v>3311</v>
      </c>
      <c r="X666" s="2" t="s">
        <v>13068</v>
      </c>
      <c r="Y666" s="2" t="s">
        <v>17877</v>
      </c>
      <c r="Z666" s="2" t="s">
        <v>3311</v>
      </c>
      <c r="AA666" s="2" t="s">
        <v>3312</v>
      </c>
      <c r="AB666" s="2" t="s">
        <v>13067</v>
      </c>
      <c r="AC666" s="2">
        <v>68481</v>
      </c>
    </row>
    <row r="667" spans="1:29" x14ac:dyDescent="0.2">
      <c r="A667" s="2" t="s">
        <v>3727</v>
      </c>
      <c r="B667" s="2">
        <v>76355</v>
      </c>
      <c r="C667" s="2" t="s">
        <v>3728</v>
      </c>
      <c r="D667" s="10">
        <v>391.799650319335</v>
      </c>
      <c r="E667" s="52">
        <v>0.99704479770465204</v>
      </c>
      <c r="F667" s="7">
        <v>1.16720110101035E-6</v>
      </c>
      <c r="G667" s="3" t="s">
        <v>8</v>
      </c>
      <c r="I667" s="17">
        <v>1.0615163667288701</v>
      </c>
      <c r="J667" s="7">
        <v>1.49405343929135E-3</v>
      </c>
      <c r="K667" s="3" t="s">
        <v>8</v>
      </c>
      <c r="M667" s="6">
        <v>-0.22468166083319699</v>
      </c>
      <c r="N667" s="7">
        <v>0.53660650618752403</v>
      </c>
      <c r="O667" s="3" t="s">
        <v>5116</v>
      </c>
      <c r="Q667" s="6">
        <v>-0.16021009180898299</v>
      </c>
      <c r="R667" s="7">
        <v>0.70033711056576897</v>
      </c>
      <c r="S667" s="3" t="s">
        <v>5116</v>
      </c>
      <c r="U667" s="3">
        <f t="shared" si="10"/>
        <v>2</v>
      </c>
      <c r="W667" s="2" t="s">
        <v>3727</v>
      </c>
      <c r="X667" s="2" t="s">
        <v>13068</v>
      </c>
      <c r="Y667" s="2" t="s">
        <v>20493</v>
      </c>
      <c r="Z667" s="2" t="s">
        <v>3727</v>
      </c>
      <c r="AA667" s="2" t="s">
        <v>3728</v>
      </c>
      <c r="AB667" s="2" t="s">
        <v>13067</v>
      </c>
      <c r="AC667" s="2">
        <v>76355</v>
      </c>
    </row>
    <row r="668" spans="1:29" x14ac:dyDescent="0.2">
      <c r="A668" s="2" t="s">
        <v>11066</v>
      </c>
      <c r="B668" s="2">
        <v>14807</v>
      </c>
      <c r="C668" s="2" t="s">
        <v>11067</v>
      </c>
      <c r="D668" s="10">
        <v>478.92448652477998</v>
      </c>
      <c r="E668" s="20">
        <v>0.166052856839848</v>
      </c>
      <c r="F668" s="7">
        <v>0.44979609338318099</v>
      </c>
      <c r="G668" s="3" t="s">
        <v>5116</v>
      </c>
      <c r="I668" s="17">
        <v>1.0609099109284299</v>
      </c>
      <c r="J668" s="7">
        <v>2.9182273235235E-4</v>
      </c>
      <c r="K668" s="3" t="s">
        <v>8</v>
      </c>
      <c r="M668" s="18">
        <v>-0.99750191226154905</v>
      </c>
      <c r="N668" s="7">
        <v>8.4382996513066095E-5</v>
      </c>
      <c r="O668" s="3" t="s">
        <v>8</v>
      </c>
      <c r="Q668" s="6">
        <v>-0.102644858172972</v>
      </c>
      <c r="R668" s="7">
        <v>0.78479358326872495</v>
      </c>
      <c r="S668" s="3" t="s">
        <v>5116</v>
      </c>
      <c r="U668" s="3">
        <f t="shared" si="10"/>
        <v>2</v>
      </c>
      <c r="W668" s="2" t="s">
        <v>11066</v>
      </c>
      <c r="X668" s="2" t="s">
        <v>13068</v>
      </c>
      <c r="Y668" s="2" t="s">
        <v>16807</v>
      </c>
      <c r="Z668" s="2" t="s">
        <v>11066</v>
      </c>
      <c r="AA668" s="2" t="s">
        <v>11067</v>
      </c>
      <c r="AB668" s="2" t="s">
        <v>13067</v>
      </c>
      <c r="AC668" s="2">
        <v>14807</v>
      </c>
    </row>
    <row r="669" spans="1:29" x14ac:dyDescent="0.2">
      <c r="A669" s="2" t="s">
        <v>8010</v>
      </c>
      <c r="B669" s="2">
        <v>69587</v>
      </c>
      <c r="C669" s="2" t="s">
        <v>8011</v>
      </c>
      <c r="D669" s="10">
        <v>869.21868046319003</v>
      </c>
      <c r="E669" s="20">
        <v>0.40036605995159802</v>
      </c>
      <c r="F669" s="7">
        <v>9.7306984206918801E-3</v>
      </c>
      <c r="G669" s="3" t="s">
        <v>5116</v>
      </c>
      <c r="I669" s="17">
        <v>1.0603238206465999</v>
      </c>
      <c r="J669" s="7">
        <v>4.28337668985684E-5</v>
      </c>
      <c r="K669" s="3" t="s">
        <v>8</v>
      </c>
      <c r="M669" s="18">
        <v>-0.736322049493493</v>
      </c>
      <c r="N669" s="7">
        <v>1.3800166304502E-3</v>
      </c>
      <c r="O669" s="3" t="s">
        <v>8</v>
      </c>
      <c r="Q669" s="6">
        <v>-7.6364288798486099E-2</v>
      </c>
      <c r="R669" s="7">
        <v>0.82229452730124797</v>
      </c>
      <c r="S669" s="3" t="s">
        <v>5116</v>
      </c>
      <c r="U669" s="3">
        <f t="shared" si="10"/>
        <v>2</v>
      </c>
      <c r="W669" s="2" t="s">
        <v>8010</v>
      </c>
      <c r="X669" s="2" t="s">
        <v>13068</v>
      </c>
      <c r="Y669" s="2" t="s">
        <v>18560</v>
      </c>
      <c r="Z669" s="2" t="s">
        <v>8010</v>
      </c>
      <c r="AA669" s="2" t="s">
        <v>8011</v>
      </c>
      <c r="AB669" s="2" t="s">
        <v>13067</v>
      </c>
      <c r="AC669" s="2">
        <v>69587</v>
      </c>
    </row>
    <row r="670" spans="1:29" x14ac:dyDescent="0.2">
      <c r="A670" s="2" t="s">
        <v>8032</v>
      </c>
      <c r="B670" s="2">
        <v>100042332</v>
      </c>
      <c r="C670" s="2" t="s">
        <v>8033</v>
      </c>
      <c r="D670" s="10">
        <v>308.78543346197398</v>
      </c>
      <c r="E670" s="20">
        <v>0.35815860195127203</v>
      </c>
      <c r="F670" s="7">
        <v>1.0285453697544199E-2</v>
      </c>
      <c r="G670" s="3" t="s">
        <v>5116</v>
      </c>
      <c r="I670" s="17">
        <v>1.0595365300114401</v>
      </c>
      <c r="J670" s="7">
        <v>7.0476737086272002E-6</v>
      </c>
      <c r="K670" s="3" t="s">
        <v>8</v>
      </c>
      <c r="M670" s="18">
        <v>-0.75804532787958301</v>
      </c>
      <c r="N670" s="7">
        <v>2.68190531383211E-4</v>
      </c>
      <c r="O670" s="3" t="s">
        <v>8</v>
      </c>
      <c r="Q670" s="6">
        <v>-5.6667399819418901E-2</v>
      </c>
      <c r="R670" s="7">
        <v>0.85553261485296594</v>
      </c>
      <c r="S670" s="3" t="s">
        <v>5116</v>
      </c>
      <c r="U670" s="3">
        <f t="shared" si="10"/>
        <v>2</v>
      </c>
      <c r="W670" s="2" t="s">
        <v>8032</v>
      </c>
      <c r="X670" s="2" t="s">
        <v>13068</v>
      </c>
      <c r="Y670" s="2" t="s">
        <v>13620</v>
      </c>
      <c r="Z670" s="2" t="s">
        <v>8032</v>
      </c>
      <c r="AA670" s="2" t="s">
        <v>8033</v>
      </c>
      <c r="AB670" s="2" t="s">
        <v>13063</v>
      </c>
      <c r="AC670" s="2">
        <v>100042332</v>
      </c>
    </row>
    <row r="671" spans="1:29" x14ac:dyDescent="0.2">
      <c r="A671" s="2" t="s">
        <v>10142</v>
      </c>
      <c r="B671" s="2" t="s">
        <v>64</v>
      </c>
      <c r="C671" s="2" t="s">
        <v>64</v>
      </c>
      <c r="D671" s="10">
        <v>699.63480905065398</v>
      </c>
      <c r="E671" s="20">
        <v>0.26343382125736498</v>
      </c>
      <c r="F671" s="7">
        <v>0.21816639878365601</v>
      </c>
      <c r="G671" s="3" t="s">
        <v>5116</v>
      </c>
      <c r="I671" s="17">
        <v>1.0588046011060099</v>
      </c>
      <c r="J671" s="7">
        <v>5.3623152520126298E-4</v>
      </c>
      <c r="K671" s="3" t="s">
        <v>8</v>
      </c>
      <c r="M671" s="18">
        <v>-2.1382687471225501</v>
      </c>
      <c r="N671" s="7">
        <v>4.0521168123407699E-17</v>
      </c>
      <c r="O671" s="3" t="s">
        <v>8</v>
      </c>
      <c r="Q671" s="19">
        <v>-1.3428979672739001</v>
      </c>
      <c r="R671" s="7">
        <v>1.6021824813259199E-8</v>
      </c>
      <c r="S671" s="3" t="s">
        <v>8</v>
      </c>
      <c r="U671" s="3">
        <f t="shared" si="10"/>
        <v>3</v>
      </c>
      <c r="W671" s="2" t="s">
        <v>10142</v>
      </c>
      <c r="X671" s="2" t="s">
        <v>13059</v>
      </c>
      <c r="Y671" s="2" t="s">
        <v>18064</v>
      </c>
      <c r="Z671" s="2" t="s">
        <v>18065</v>
      </c>
      <c r="AA671" s="2" t="s">
        <v>18066</v>
      </c>
      <c r="AB671" s="2" t="s">
        <v>13067</v>
      </c>
      <c r="AC671" s="2">
        <v>244349</v>
      </c>
    </row>
    <row r="672" spans="1:29" x14ac:dyDescent="0.2">
      <c r="A672" s="2" t="s">
        <v>8531</v>
      </c>
      <c r="B672" s="2">
        <v>70508</v>
      </c>
      <c r="C672" s="2" t="s">
        <v>8532</v>
      </c>
      <c r="D672" s="10">
        <v>1189.37688014019</v>
      </c>
      <c r="E672" s="20">
        <v>-0.22227778812680499</v>
      </c>
      <c r="F672" s="7">
        <v>2.8929975017732298E-2</v>
      </c>
      <c r="G672" s="3" t="s">
        <v>5116</v>
      </c>
      <c r="I672" s="17">
        <v>1.05793374384066</v>
      </c>
      <c r="J672" s="7">
        <v>7.5164905434141504E-10</v>
      </c>
      <c r="K672" s="3" t="s">
        <v>8</v>
      </c>
      <c r="M672" s="18">
        <v>-1.7659617890964801</v>
      </c>
      <c r="N672" s="7">
        <v>1.46781603215498E-33</v>
      </c>
      <c r="O672" s="3" t="s">
        <v>8</v>
      </c>
      <c r="Q672" s="6">
        <v>-0.48575025712900699</v>
      </c>
      <c r="R672" s="7">
        <v>3.1277597667022999E-4</v>
      </c>
      <c r="S672" s="3" t="s">
        <v>5116</v>
      </c>
      <c r="U672" s="3">
        <f t="shared" si="10"/>
        <v>2</v>
      </c>
      <c r="W672" s="2" t="s">
        <v>8531</v>
      </c>
      <c r="X672" s="2" t="s">
        <v>13068</v>
      </c>
      <c r="Y672" s="2" t="s">
        <v>14599</v>
      </c>
      <c r="Z672" s="2" t="s">
        <v>8531</v>
      </c>
      <c r="AA672" s="2" t="s">
        <v>14600</v>
      </c>
      <c r="AB672" s="2" t="s">
        <v>13067</v>
      </c>
      <c r="AC672" s="2">
        <v>70508</v>
      </c>
    </row>
    <row r="673" spans="1:29" x14ac:dyDescent="0.2">
      <c r="A673" s="2" t="s">
        <v>6983</v>
      </c>
      <c r="B673" s="2" t="s">
        <v>64</v>
      </c>
      <c r="C673" s="2" t="s">
        <v>64</v>
      </c>
      <c r="D673" s="10">
        <v>2425.2587203009298</v>
      </c>
      <c r="E673" s="20">
        <v>0.34402468164941802</v>
      </c>
      <c r="F673" s="7">
        <v>3.33096891783047E-4</v>
      </c>
      <c r="G673" s="3" t="s">
        <v>5116</v>
      </c>
      <c r="I673" s="17">
        <v>1.0575502321901999</v>
      </c>
      <c r="J673" s="7">
        <v>9.3834064472979191E-10</v>
      </c>
      <c r="K673" s="3" t="s">
        <v>8</v>
      </c>
      <c r="M673" s="6">
        <v>-0.45827538092132603</v>
      </c>
      <c r="N673" s="7">
        <v>3.9360650329164897E-3</v>
      </c>
      <c r="O673" s="3" t="s">
        <v>5116</v>
      </c>
      <c r="Q673" s="6">
        <v>0.25525016961945801</v>
      </c>
      <c r="R673" s="7">
        <v>8.9502372711227504E-2</v>
      </c>
      <c r="S673" s="3" t="s">
        <v>5116</v>
      </c>
      <c r="U673" s="3">
        <f t="shared" si="10"/>
        <v>1</v>
      </c>
      <c r="W673" s="2" t="s">
        <v>6983</v>
      </c>
      <c r="X673" s="2" t="s">
        <v>13059</v>
      </c>
      <c r="Y673" s="2" t="s">
        <v>13305</v>
      </c>
      <c r="Z673" s="2" t="s">
        <v>13306</v>
      </c>
      <c r="AA673" s="2" t="s">
        <v>13307</v>
      </c>
      <c r="AB673" s="2" t="s">
        <v>13067</v>
      </c>
      <c r="AC673" s="2">
        <v>76719</v>
      </c>
    </row>
    <row r="674" spans="1:29" x14ac:dyDescent="0.2">
      <c r="A674" s="2" t="s">
        <v>8306</v>
      </c>
      <c r="B674" s="2">
        <v>18213</v>
      </c>
      <c r="C674" s="2" t="s">
        <v>8307</v>
      </c>
      <c r="D674" s="10">
        <v>957.20727664604306</v>
      </c>
      <c r="E674" s="20">
        <v>-0.34458706647002901</v>
      </c>
      <c r="F674" s="7">
        <v>1.8774252687468601E-2</v>
      </c>
      <c r="G674" s="3" t="s">
        <v>5116</v>
      </c>
      <c r="I674" s="17">
        <v>1.0574515279465</v>
      </c>
      <c r="J674" s="7">
        <v>1.5460028952570299E-5</v>
      </c>
      <c r="K674" s="3" t="s">
        <v>8</v>
      </c>
      <c r="M674" s="18">
        <v>-1.2721845425361999</v>
      </c>
      <c r="N674" s="7">
        <v>1.0840366888925601E-9</v>
      </c>
      <c r="O674" s="3" t="s">
        <v>8</v>
      </c>
      <c r="Q674" s="6">
        <v>0.129854051880337</v>
      </c>
      <c r="R674" s="7">
        <v>0.64145680291028295</v>
      </c>
      <c r="S674" s="3" t="s">
        <v>5116</v>
      </c>
      <c r="U674" s="3">
        <f t="shared" si="10"/>
        <v>2</v>
      </c>
      <c r="W674" s="2" t="s">
        <v>8306</v>
      </c>
      <c r="X674" s="2" t="s">
        <v>13068</v>
      </c>
      <c r="Y674" s="2" t="s">
        <v>18374</v>
      </c>
      <c r="Z674" s="2" t="s">
        <v>8306</v>
      </c>
      <c r="AA674" s="2" t="s">
        <v>8307</v>
      </c>
      <c r="AB674" s="2" t="s">
        <v>13067</v>
      </c>
      <c r="AC674" s="2">
        <v>18213</v>
      </c>
    </row>
    <row r="675" spans="1:29" x14ac:dyDescent="0.2">
      <c r="A675" s="2" t="s">
        <v>9682</v>
      </c>
      <c r="B675" s="2">
        <v>230676</v>
      </c>
      <c r="C675" s="2" t="s">
        <v>9683</v>
      </c>
      <c r="D675" s="10">
        <v>337.15181532965698</v>
      </c>
      <c r="E675" s="20">
        <v>0.35573069232350302</v>
      </c>
      <c r="F675" s="7">
        <v>0.137798095780616</v>
      </c>
      <c r="G675" s="3" t="s">
        <v>5116</v>
      </c>
      <c r="I675" s="17">
        <v>1.05718578413708</v>
      </c>
      <c r="J675" s="7">
        <v>1.73503634654854E-3</v>
      </c>
      <c r="K675" s="3" t="s">
        <v>8</v>
      </c>
      <c r="M675" s="6">
        <v>-0.54179768298232001</v>
      </c>
      <c r="N675" s="7">
        <v>8.8789421459372894E-2</v>
      </c>
      <c r="O675" s="3" t="s">
        <v>5116</v>
      </c>
      <c r="Q675" s="6">
        <v>0.15965740883125401</v>
      </c>
      <c r="R675" s="7">
        <v>0.70643886715122794</v>
      </c>
      <c r="S675" s="3" t="s">
        <v>5116</v>
      </c>
      <c r="U675" s="3">
        <f t="shared" si="10"/>
        <v>1</v>
      </c>
      <c r="W675" s="2" t="s">
        <v>9682</v>
      </c>
      <c r="X675" s="2" t="s">
        <v>13068</v>
      </c>
      <c r="Y675" s="2" t="s">
        <v>20380</v>
      </c>
      <c r="Z675" s="2" t="s">
        <v>9682</v>
      </c>
      <c r="AA675" s="2" t="s">
        <v>20381</v>
      </c>
      <c r="AB675" s="2" t="s">
        <v>13067</v>
      </c>
      <c r="AC675" s="2">
        <v>230676</v>
      </c>
    </row>
    <row r="676" spans="1:29" x14ac:dyDescent="0.2">
      <c r="A676" s="2" t="s">
        <v>2574</v>
      </c>
      <c r="B676" s="2">
        <v>105352</v>
      </c>
      <c r="C676" s="2" t="s">
        <v>2575</v>
      </c>
      <c r="D676" s="10">
        <v>2648.3593442593101</v>
      </c>
      <c r="E676" s="52">
        <v>0.613101204808706</v>
      </c>
      <c r="F676" s="7">
        <v>2.73339457727852E-11</v>
      </c>
      <c r="G676" s="3" t="s">
        <v>8</v>
      </c>
      <c r="I676" s="17">
        <v>1.0564994841447</v>
      </c>
      <c r="J676" s="7">
        <v>1.0602738343259501E-9</v>
      </c>
      <c r="K676" s="3" t="s">
        <v>8</v>
      </c>
      <c r="M676" s="6">
        <v>-0.58345394729956102</v>
      </c>
      <c r="N676" s="7">
        <v>1.76798475593226E-4</v>
      </c>
      <c r="O676" s="3" t="s">
        <v>5116</v>
      </c>
      <c r="Q676" s="6">
        <v>-0.14005566796357199</v>
      </c>
      <c r="R676" s="7">
        <v>0.42511516663170801</v>
      </c>
      <c r="S676" s="3" t="s">
        <v>5116</v>
      </c>
      <c r="U676" s="3">
        <f t="shared" si="10"/>
        <v>2</v>
      </c>
      <c r="W676" s="2" t="s">
        <v>2574</v>
      </c>
      <c r="X676" s="2" t="s">
        <v>13068</v>
      </c>
      <c r="Y676" s="2" t="s">
        <v>15810</v>
      </c>
      <c r="Z676" s="2" t="s">
        <v>2574</v>
      </c>
      <c r="AA676" s="2" t="s">
        <v>2575</v>
      </c>
      <c r="AB676" s="2" t="s">
        <v>13067</v>
      </c>
      <c r="AC676" s="2">
        <v>105352</v>
      </c>
    </row>
    <row r="677" spans="1:29" x14ac:dyDescent="0.2">
      <c r="A677" s="2" t="s">
        <v>3936</v>
      </c>
      <c r="B677" s="2">
        <v>211389</v>
      </c>
      <c r="C677" s="2" t="s">
        <v>3937</v>
      </c>
      <c r="D677" s="10">
        <v>647.54869476155602</v>
      </c>
      <c r="E677" s="52">
        <v>0.67287914571004903</v>
      </c>
      <c r="F677" s="7">
        <v>9.5221538360474498E-6</v>
      </c>
      <c r="G677" s="3" t="s">
        <v>8</v>
      </c>
      <c r="I677" s="17">
        <v>1.0555725951503301</v>
      </c>
      <c r="J677" s="7">
        <v>7.8250311775579805E-5</v>
      </c>
      <c r="K677" s="3" t="s">
        <v>8</v>
      </c>
      <c r="M677" s="6">
        <v>-0.35135017741145702</v>
      </c>
      <c r="N677" s="7">
        <v>0.18023244038623201</v>
      </c>
      <c r="O677" s="3" t="s">
        <v>5116</v>
      </c>
      <c r="Q677" s="6">
        <v>3.1343272028828001E-2</v>
      </c>
      <c r="R677" s="7">
        <v>0.93363217100941498</v>
      </c>
      <c r="S677" s="3" t="s">
        <v>5116</v>
      </c>
      <c r="U677" s="3">
        <f t="shared" si="10"/>
        <v>2</v>
      </c>
      <c r="W677" s="2" t="s">
        <v>3936</v>
      </c>
      <c r="X677" s="2" t="s">
        <v>13068</v>
      </c>
      <c r="Y677" s="2" t="s">
        <v>20327</v>
      </c>
      <c r="Z677" s="2" t="s">
        <v>3936</v>
      </c>
      <c r="AA677" s="2" t="s">
        <v>3937</v>
      </c>
      <c r="AB677" s="2" t="s">
        <v>13067</v>
      </c>
      <c r="AC677" s="2">
        <v>211389</v>
      </c>
    </row>
    <row r="678" spans="1:29" x14ac:dyDescent="0.2">
      <c r="A678" s="2" t="s">
        <v>13026</v>
      </c>
      <c r="B678" s="2">
        <v>18845</v>
      </c>
      <c r="C678" s="2" t="s">
        <v>13027</v>
      </c>
      <c r="D678" s="10">
        <v>719.59898836806201</v>
      </c>
      <c r="E678" s="20">
        <v>-1.8053720338321901E-3</v>
      </c>
      <c r="F678" s="7">
        <v>0.99487915265559701</v>
      </c>
      <c r="G678" s="3" t="s">
        <v>5116</v>
      </c>
      <c r="I678" s="17">
        <v>1.05504958433949</v>
      </c>
      <c r="J678" s="7">
        <v>4.2025664162122602E-4</v>
      </c>
      <c r="K678" s="3" t="s">
        <v>8</v>
      </c>
      <c r="M678" s="18">
        <v>-1.22600474998168</v>
      </c>
      <c r="N678" s="7">
        <v>1.5951180710184799E-6</v>
      </c>
      <c r="O678" s="3" t="s">
        <v>8</v>
      </c>
      <c r="Q678" s="6">
        <v>-0.169149793608354</v>
      </c>
      <c r="R678" s="7">
        <v>0.62382375182077399</v>
      </c>
      <c r="S678" s="3" t="s">
        <v>5116</v>
      </c>
      <c r="U678" s="3">
        <f t="shared" si="10"/>
        <v>2</v>
      </c>
      <c r="W678" s="2" t="s">
        <v>13026</v>
      </c>
      <c r="X678" s="2" t="s">
        <v>13068</v>
      </c>
      <c r="Y678" s="2" t="s">
        <v>18817</v>
      </c>
      <c r="Z678" s="2" t="s">
        <v>13026</v>
      </c>
      <c r="AA678" s="2" t="s">
        <v>13027</v>
      </c>
      <c r="AB678" s="2" t="s">
        <v>13067</v>
      </c>
      <c r="AC678" s="2">
        <v>18845</v>
      </c>
    </row>
    <row r="679" spans="1:29" x14ac:dyDescent="0.2">
      <c r="A679" s="2" t="s">
        <v>3058</v>
      </c>
      <c r="B679" s="2">
        <v>67298</v>
      </c>
      <c r="C679" s="2" t="s">
        <v>3059</v>
      </c>
      <c r="D679" s="10">
        <v>18370.863747298601</v>
      </c>
      <c r="E679" s="52">
        <v>0.64056793046438099</v>
      </c>
      <c r="F679" s="7">
        <v>2.4302783732838901E-9</v>
      </c>
      <c r="G679" s="3" t="s">
        <v>8</v>
      </c>
      <c r="I679" s="17">
        <v>1.0548857491143799</v>
      </c>
      <c r="J679" s="7">
        <v>1.2943168803540701E-7</v>
      </c>
      <c r="K679" s="3" t="s">
        <v>8</v>
      </c>
      <c r="M679" s="6">
        <v>-0.14454019518009201</v>
      </c>
      <c r="N679" s="7">
        <v>0.51430743126984002</v>
      </c>
      <c r="O679" s="3" t="s">
        <v>5116</v>
      </c>
      <c r="Q679" s="6">
        <v>0.26977762346990403</v>
      </c>
      <c r="R679" s="7">
        <v>0.12738161568511699</v>
      </c>
      <c r="S679" s="3" t="s">
        <v>5116</v>
      </c>
      <c r="U679" s="3">
        <f t="shared" si="10"/>
        <v>2</v>
      </c>
      <c r="W679" s="2" t="s">
        <v>3058</v>
      </c>
      <c r="X679" s="2" t="s">
        <v>13068</v>
      </c>
      <c r="Y679" s="2" t="s">
        <v>16785</v>
      </c>
      <c r="Z679" s="2" t="s">
        <v>3058</v>
      </c>
      <c r="AA679" s="2" t="s">
        <v>3059</v>
      </c>
      <c r="AB679" s="2" t="s">
        <v>13067</v>
      </c>
      <c r="AC679" s="2">
        <v>67298</v>
      </c>
    </row>
    <row r="680" spans="1:29" x14ac:dyDescent="0.2">
      <c r="A680" s="2" t="s">
        <v>2854</v>
      </c>
      <c r="B680" s="2">
        <v>16527</v>
      </c>
      <c r="C680" s="2" t="s">
        <v>2855</v>
      </c>
      <c r="D680" s="10">
        <v>1113.09426857925</v>
      </c>
      <c r="E680" s="52">
        <v>-0.64317372538975004</v>
      </c>
      <c r="F680" s="7">
        <v>5.2188059692068104E-10</v>
      </c>
      <c r="G680" s="3" t="s">
        <v>8</v>
      </c>
      <c r="I680" s="17">
        <v>1.05478590671336</v>
      </c>
      <c r="J680" s="7">
        <v>4.5532258445058E-8</v>
      </c>
      <c r="K680" s="3" t="s">
        <v>8</v>
      </c>
      <c r="M680" s="18">
        <v>-1.1669974707542601</v>
      </c>
      <c r="N680" s="7">
        <v>2.0717296301552201E-12</v>
      </c>
      <c r="O680" s="3" t="s">
        <v>8</v>
      </c>
      <c r="Q680" s="6">
        <v>0.53096216134884999</v>
      </c>
      <c r="R680" s="7">
        <v>4.6501365338043397E-4</v>
      </c>
      <c r="S680" s="3" t="s">
        <v>5116</v>
      </c>
      <c r="U680" s="3">
        <f t="shared" si="10"/>
        <v>3</v>
      </c>
      <c r="W680" s="2" t="s">
        <v>2854</v>
      </c>
      <c r="X680" s="2" t="s">
        <v>13068</v>
      </c>
      <c r="Y680" s="2" t="s">
        <v>17287</v>
      </c>
      <c r="Z680" s="2" t="s">
        <v>2854</v>
      </c>
      <c r="AA680" s="2" t="s">
        <v>2855</v>
      </c>
      <c r="AB680" s="2" t="s">
        <v>13067</v>
      </c>
      <c r="AC680" s="2">
        <v>16527</v>
      </c>
    </row>
    <row r="681" spans="1:29" x14ac:dyDescent="0.2">
      <c r="A681" s="2" t="s">
        <v>6941</v>
      </c>
      <c r="B681" s="2">
        <v>16969</v>
      </c>
      <c r="C681" s="2" t="s">
        <v>6942</v>
      </c>
      <c r="D681" s="10">
        <v>5053.7218420854497</v>
      </c>
      <c r="E681" s="20">
        <v>-0.36985870574619401</v>
      </c>
      <c r="F681" s="7">
        <v>2.84846601151216E-4</v>
      </c>
      <c r="G681" s="3" t="s">
        <v>5116</v>
      </c>
      <c r="I681" s="17">
        <v>1.0545709080758101</v>
      </c>
      <c r="J681" s="7">
        <v>8.8815617174247406E-9</v>
      </c>
      <c r="K681" s="3" t="s">
        <v>8</v>
      </c>
      <c r="M681" s="18">
        <v>-1.6998048137708599</v>
      </c>
      <c r="N681" s="7">
        <v>1.09634254230223E-27</v>
      </c>
      <c r="O681" s="3" t="s">
        <v>8</v>
      </c>
      <c r="Q681" s="6">
        <v>-0.27537519994885701</v>
      </c>
      <c r="R681" s="7">
        <v>8.2476195012560594E-2</v>
      </c>
      <c r="S681" s="3" t="s">
        <v>5116</v>
      </c>
      <c r="U681" s="3">
        <f t="shared" si="10"/>
        <v>2</v>
      </c>
      <c r="W681" s="2" t="s">
        <v>6941</v>
      </c>
      <c r="X681" s="2" t="s">
        <v>13068</v>
      </c>
      <c r="Y681" s="2" t="s">
        <v>21187</v>
      </c>
      <c r="Z681" s="2" t="s">
        <v>6941</v>
      </c>
      <c r="AA681" s="2" t="s">
        <v>6942</v>
      </c>
      <c r="AB681" s="2" t="s">
        <v>13067</v>
      </c>
      <c r="AC681" s="2">
        <v>16969</v>
      </c>
    </row>
    <row r="682" spans="1:29" x14ac:dyDescent="0.2">
      <c r="A682" s="2" t="s">
        <v>11951</v>
      </c>
      <c r="B682" s="2" t="s">
        <v>64</v>
      </c>
      <c r="C682" s="2" t="s">
        <v>64</v>
      </c>
      <c r="D682" s="10">
        <v>1760.05474845609</v>
      </c>
      <c r="E682" s="20">
        <v>-5.1534471967703901E-2</v>
      </c>
      <c r="F682" s="7">
        <v>0.71796498366109596</v>
      </c>
      <c r="G682" s="3" t="s">
        <v>5116</v>
      </c>
      <c r="I682" s="17">
        <v>1.05455176860291</v>
      </c>
      <c r="J682" s="7">
        <v>2.03400891244471E-9</v>
      </c>
      <c r="K682" s="3" t="s">
        <v>8</v>
      </c>
      <c r="M682" s="18">
        <v>-0.79012870564687498</v>
      </c>
      <c r="N682" s="7">
        <v>3.17305529884577E-7</v>
      </c>
      <c r="O682" s="3" t="s">
        <v>8</v>
      </c>
      <c r="Q682" s="6">
        <v>0.31595753492373901</v>
      </c>
      <c r="R682" s="7">
        <v>3.17275130534782E-2</v>
      </c>
      <c r="S682" s="3" t="s">
        <v>5116</v>
      </c>
      <c r="U682" s="3">
        <f t="shared" si="10"/>
        <v>2</v>
      </c>
      <c r="W682" s="2" t="s">
        <v>11951</v>
      </c>
      <c r="X682" s="2" t="s">
        <v>13059</v>
      </c>
      <c r="Y682" s="2" t="s">
        <v>16755</v>
      </c>
      <c r="Z682" s="2" t="s">
        <v>16756</v>
      </c>
      <c r="AA682" s="2" t="s">
        <v>16757</v>
      </c>
      <c r="AB682" s="2" t="s">
        <v>13067</v>
      </c>
      <c r="AC682" s="2">
        <v>52389</v>
      </c>
    </row>
    <row r="683" spans="1:29" x14ac:dyDescent="0.2">
      <c r="A683" s="2" t="s">
        <v>12397</v>
      </c>
      <c r="B683" s="2">
        <v>11990</v>
      </c>
      <c r="C683" s="2" t="s">
        <v>12398</v>
      </c>
      <c r="D683" s="10">
        <v>1049.6280472946801</v>
      </c>
      <c r="E683" s="20">
        <v>-4.48620932443125E-2</v>
      </c>
      <c r="F683" s="7">
        <v>0.84420820225246096</v>
      </c>
      <c r="G683" s="3" t="s">
        <v>5116</v>
      </c>
      <c r="I683" s="17">
        <v>1.05428658400685</v>
      </c>
      <c r="J683" s="7">
        <v>2.3233932332677302E-5</v>
      </c>
      <c r="K683" s="3" t="s">
        <v>8</v>
      </c>
      <c r="M683" s="18">
        <v>-1.0086256291196201</v>
      </c>
      <c r="N683" s="7">
        <v>2.75645513485487E-6</v>
      </c>
      <c r="O683" s="3" t="s">
        <v>8</v>
      </c>
      <c r="Q683" s="6">
        <v>9.0523048131535402E-2</v>
      </c>
      <c r="R683" s="7">
        <v>0.77137207588649603</v>
      </c>
      <c r="S683" s="3" t="s">
        <v>5116</v>
      </c>
      <c r="U683" s="3">
        <f t="shared" si="10"/>
        <v>2</v>
      </c>
      <c r="W683" s="2" t="s">
        <v>12397</v>
      </c>
      <c r="X683" s="2" t="s">
        <v>13068</v>
      </c>
      <c r="Y683" s="2" t="s">
        <v>14509</v>
      </c>
      <c r="Z683" s="2" t="s">
        <v>12397</v>
      </c>
      <c r="AA683" s="2" t="s">
        <v>12398</v>
      </c>
      <c r="AB683" s="2" t="s">
        <v>13067</v>
      </c>
      <c r="AC683" s="2">
        <v>11990</v>
      </c>
    </row>
    <row r="684" spans="1:29" x14ac:dyDescent="0.2">
      <c r="A684" s="2" t="s">
        <v>3940</v>
      </c>
      <c r="B684" s="2" t="s">
        <v>64</v>
      </c>
      <c r="C684" s="2" t="s">
        <v>64</v>
      </c>
      <c r="D684" s="10">
        <v>489.86001700913198</v>
      </c>
      <c r="E684" s="52">
        <v>0.67927041000377697</v>
      </c>
      <c r="F684" s="7">
        <v>9.7144329599779795E-6</v>
      </c>
      <c r="G684" s="3" t="s">
        <v>8</v>
      </c>
      <c r="I684" s="17">
        <v>1.0541195033611499</v>
      </c>
      <c r="J684" s="7">
        <v>8.7508533275341003E-5</v>
      </c>
      <c r="K684" s="3" t="s">
        <v>8</v>
      </c>
      <c r="M684" s="18">
        <v>-1.13732386959429</v>
      </c>
      <c r="N684" s="7">
        <v>7.8347827128644097E-7</v>
      </c>
      <c r="O684" s="3" t="s">
        <v>8</v>
      </c>
      <c r="Q684" s="19">
        <v>-0.76247477623691795</v>
      </c>
      <c r="R684" s="7">
        <v>3.6560997781724398E-4</v>
      </c>
      <c r="S684" s="3" t="s">
        <v>8</v>
      </c>
      <c r="U684" s="3">
        <f t="shared" si="10"/>
        <v>4</v>
      </c>
      <c r="W684" s="2" t="s">
        <v>3940</v>
      </c>
      <c r="X684" s="2" t="s">
        <v>13059</v>
      </c>
      <c r="Y684" s="2" t="s">
        <v>14615</v>
      </c>
      <c r="Z684" s="2" t="s">
        <v>14616</v>
      </c>
      <c r="AA684" s="2" t="s">
        <v>14617</v>
      </c>
      <c r="AB684" s="2" t="s">
        <v>13067</v>
      </c>
      <c r="AC684" s="2">
        <v>105203</v>
      </c>
    </row>
    <row r="685" spans="1:29" x14ac:dyDescent="0.2">
      <c r="A685" s="2" t="s">
        <v>10764</v>
      </c>
      <c r="B685" s="2">
        <v>22339</v>
      </c>
      <c r="C685" s="2" t="s">
        <v>10765</v>
      </c>
      <c r="D685" s="10">
        <v>1597.0272690035799</v>
      </c>
      <c r="E685" s="20">
        <v>-9.9110591473396098E-2</v>
      </c>
      <c r="F685" s="7">
        <v>0.35919454728878503</v>
      </c>
      <c r="G685" s="3" t="s">
        <v>5116</v>
      </c>
      <c r="I685" s="17">
        <v>1.05405056861019</v>
      </c>
      <c r="J685" s="7">
        <v>4.65594376648648E-11</v>
      </c>
      <c r="K685" s="3" t="s">
        <v>8</v>
      </c>
      <c r="M685" s="18">
        <v>-0.85700192601784597</v>
      </c>
      <c r="N685" s="7">
        <v>9.5267152107464796E-10</v>
      </c>
      <c r="O685" s="3" t="s">
        <v>8</v>
      </c>
      <c r="Q685" s="6">
        <v>0.29615923406573702</v>
      </c>
      <c r="R685" s="7">
        <v>2.6302205603800598E-2</v>
      </c>
      <c r="S685" s="3" t="s">
        <v>5116</v>
      </c>
      <c r="U685" s="3">
        <f t="shared" si="10"/>
        <v>2</v>
      </c>
      <c r="W685" s="2" t="s">
        <v>10764</v>
      </c>
      <c r="X685" s="2" t="s">
        <v>13068</v>
      </c>
      <c r="Y685" s="2" t="s">
        <v>21013</v>
      </c>
      <c r="Z685" s="2" t="s">
        <v>10764</v>
      </c>
      <c r="AA685" s="2" t="s">
        <v>10765</v>
      </c>
      <c r="AB685" s="2" t="s">
        <v>13067</v>
      </c>
      <c r="AC685" s="2">
        <v>22339</v>
      </c>
    </row>
    <row r="686" spans="1:29" x14ac:dyDescent="0.2">
      <c r="A686" s="2" t="s">
        <v>9702</v>
      </c>
      <c r="B686" s="2" t="s">
        <v>64</v>
      </c>
      <c r="C686" s="2" t="s">
        <v>64</v>
      </c>
      <c r="D686" s="10">
        <v>784.94374152704302</v>
      </c>
      <c r="E686" s="20">
        <v>0.225030905420848</v>
      </c>
      <c r="F686" s="7">
        <v>0.14110853630768899</v>
      </c>
      <c r="G686" s="3" t="s">
        <v>5116</v>
      </c>
      <c r="I686" s="17">
        <v>1.0539352856017601</v>
      </c>
      <c r="J686" s="7">
        <v>1.04259796339587E-5</v>
      </c>
      <c r="K686" s="3" t="s">
        <v>8</v>
      </c>
      <c r="M686" s="18">
        <v>-0.82475556479801404</v>
      </c>
      <c r="N686" s="7">
        <v>8.2068035864569697E-5</v>
      </c>
      <c r="O686" s="3" t="s">
        <v>8</v>
      </c>
      <c r="Q686" s="6">
        <v>4.1488153828944403E-3</v>
      </c>
      <c r="R686" s="7">
        <v>0.99020252011982102</v>
      </c>
      <c r="S686" s="3" t="s">
        <v>5116</v>
      </c>
      <c r="U686" s="3">
        <f t="shared" si="10"/>
        <v>2</v>
      </c>
      <c r="W686" s="2" t="s">
        <v>9702</v>
      </c>
      <c r="X686" s="2" t="s">
        <v>13059</v>
      </c>
      <c r="Y686" s="2" t="s">
        <v>13916</v>
      </c>
      <c r="Z686" s="2" t="s">
        <v>13917</v>
      </c>
      <c r="AA686" s="2" t="s">
        <v>13918</v>
      </c>
      <c r="AB686" s="2" t="s">
        <v>13067</v>
      </c>
      <c r="AC686" s="2">
        <v>71566</v>
      </c>
    </row>
    <row r="687" spans="1:29" x14ac:dyDescent="0.2">
      <c r="A687" s="2" t="s">
        <v>10060</v>
      </c>
      <c r="B687" s="2">
        <v>76707</v>
      </c>
      <c r="C687" s="2" t="s">
        <v>10061</v>
      </c>
      <c r="D687" s="10">
        <v>2105.9638209694099</v>
      </c>
      <c r="E687" s="20">
        <v>0.193106929286605</v>
      </c>
      <c r="F687" s="7">
        <v>0.201213066176885</v>
      </c>
      <c r="G687" s="3" t="s">
        <v>5116</v>
      </c>
      <c r="I687" s="17">
        <v>1.0524199378126899</v>
      </c>
      <c r="J687" s="7">
        <v>5.6571370658360398E-6</v>
      </c>
      <c r="K687" s="3" t="s">
        <v>8</v>
      </c>
      <c r="M687" s="18">
        <v>-0.80372273612366696</v>
      </c>
      <c r="N687" s="7">
        <v>7.9114169363790003E-5</v>
      </c>
      <c r="O687" s="3" t="s">
        <v>8</v>
      </c>
      <c r="Q687" s="6">
        <v>5.5590272402414799E-2</v>
      </c>
      <c r="R687" s="7">
        <v>0.85493100504282504</v>
      </c>
      <c r="S687" s="3" t="s">
        <v>5116</v>
      </c>
      <c r="U687" s="3">
        <f t="shared" si="10"/>
        <v>2</v>
      </c>
      <c r="W687" s="2" t="s">
        <v>10060</v>
      </c>
      <c r="X687" s="2" t="s">
        <v>13068</v>
      </c>
      <c r="Y687" s="2" t="s">
        <v>15233</v>
      </c>
      <c r="Z687" s="2" t="s">
        <v>10060</v>
      </c>
      <c r="AA687" s="2" t="s">
        <v>10061</v>
      </c>
      <c r="AB687" s="2" t="s">
        <v>13067</v>
      </c>
      <c r="AC687" s="2">
        <v>76707</v>
      </c>
    </row>
    <row r="688" spans="1:29" x14ac:dyDescent="0.2">
      <c r="A688" s="2" t="s">
        <v>7069</v>
      </c>
      <c r="B688" s="2">
        <v>71389</v>
      </c>
      <c r="C688" s="2" t="s">
        <v>7070</v>
      </c>
      <c r="D688" s="10">
        <v>1396.4899321647899</v>
      </c>
      <c r="E688" s="20">
        <v>0.423250605804809</v>
      </c>
      <c r="F688" s="7">
        <v>4.5984391253156402E-4</v>
      </c>
      <c r="G688" s="3" t="s">
        <v>5116</v>
      </c>
      <c r="I688" s="17">
        <v>1.0521470584369701</v>
      </c>
      <c r="J688" s="7">
        <v>9.2167218251717798E-7</v>
      </c>
      <c r="K688" s="3" t="s">
        <v>8</v>
      </c>
      <c r="M688" s="18">
        <v>-1.0458898944924899</v>
      </c>
      <c r="N688" s="7">
        <v>1.57407576986214E-8</v>
      </c>
      <c r="O688" s="3" t="s">
        <v>8</v>
      </c>
      <c r="Q688" s="6">
        <v>-0.41699344186033099</v>
      </c>
      <c r="R688" s="7">
        <v>1.8266319154043399E-2</v>
      </c>
      <c r="S688" s="3" t="s">
        <v>5116</v>
      </c>
      <c r="U688" s="3">
        <f t="shared" si="10"/>
        <v>2</v>
      </c>
      <c r="W688" s="2" t="s">
        <v>7069</v>
      </c>
      <c r="X688" s="2" t="s">
        <v>13068</v>
      </c>
      <c r="Y688" s="2" t="s">
        <v>15172</v>
      </c>
      <c r="Z688" s="2" t="s">
        <v>7069</v>
      </c>
      <c r="AA688" s="2" t="s">
        <v>7070</v>
      </c>
      <c r="AB688" s="2" t="s">
        <v>13067</v>
      </c>
      <c r="AC688" s="2">
        <v>71389</v>
      </c>
    </row>
    <row r="689" spans="1:29" x14ac:dyDescent="0.2">
      <c r="A689" s="2" t="s">
        <v>499</v>
      </c>
      <c r="B689" s="2">
        <v>56863</v>
      </c>
      <c r="C689" s="2" t="s">
        <v>500</v>
      </c>
      <c r="D689" s="10">
        <v>129.87775990605101</v>
      </c>
      <c r="E689" s="52">
        <v>3.5580949997228002</v>
      </c>
      <c r="F689" s="7">
        <v>7.8552645733400601E-35</v>
      </c>
      <c r="G689" s="3" t="s">
        <v>8</v>
      </c>
      <c r="I689" s="17">
        <v>1.0510106844500899</v>
      </c>
      <c r="J689" s="7">
        <v>5.5495367583704202E-3</v>
      </c>
      <c r="K689" s="3" t="s">
        <v>8</v>
      </c>
      <c r="M689" s="18">
        <v>2.40766648336179</v>
      </c>
      <c r="N689" s="7">
        <v>2.2777999289834901E-13</v>
      </c>
      <c r="O689" s="3" t="s">
        <v>8</v>
      </c>
      <c r="Q689" s="6">
        <v>-9.9417831910924098E-2</v>
      </c>
      <c r="R689" s="7">
        <v>0.87158191450779199</v>
      </c>
      <c r="S689" s="3" t="s">
        <v>5116</v>
      </c>
      <c r="U689" s="3">
        <f t="shared" si="10"/>
        <v>3</v>
      </c>
      <c r="W689" s="2" t="s">
        <v>499</v>
      </c>
      <c r="X689" s="2" t="s">
        <v>13068</v>
      </c>
      <c r="Y689" s="2" t="s">
        <v>15248</v>
      </c>
      <c r="Z689" s="2" t="s">
        <v>499</v>
      </c>
      <c r="AA689" s="2" t="s">
        <v>500</v>
      </c>
      <c r="AB689" s="2" t="s">
        <v>13067</v>
      </c>
      <c r="AC689" s="2">
        <v>56863</v>
      </c>
    </row>
    <row r="690" spans="1:29" x14ac:dyDescent="0.2">
      <c r="A690" s="2" t="s">
        <v>10658</v>
      </c>
      <c r="B690" s="2" t="s">
        <v>64</v>
      </c>
      <c r="C690" s="2" t="s">
        <v>64</v>
      </c>
      <c r="D690" s="10">
        <v>356.30563312406201</v>
      </c>
      <c r="E690" s="20">
        <v>0.26188795876332899</v>
      </c>
      <c r="F690" s="7">
        <v>0.331721768586556</v>
      </c>
      <c r="G690" s="3" t="s">
        <v>5116</v>
      </c>
      <c r="I690" s="17">
        <v>1.0507120531123499</v>
      </c>
      <c r="J690" s="7">
        <v>2.4361599555234501E-3</v>
      </c>
      <c r="K690" s="3" t="s">
        <v>8</v>
      </c>
      <c r="M690" s="18">
        <v>-1.5077482130550099</v>
      </c>
      <c r="N690" s="7">
        <v>2.9515844703221402E-7</v>
      </c>
      <c r="O690" s="3" t="s">
        <v>8</v>
      </c>
      <c r="Q690" s="19">
        <v>-0.71892411870598605</v>
      </c>
      <c r="R690" s="7">
        <v>1.8831233100891701E-2</v>
      </c>
      <c r="S690" s="3" t="s">
        <v>8</v>
      </c>
      <c r="U690" s="3">
        <f t="shared" si="10"/>
        <v>3</v>
      </c>
      <c r="W690" s="2" t="s">
        <v>10658</v>
      </c>
      <c r="X690" s="2" t="s">
        <v>13059</v>
      </c>
      <c r="Y690" s="2" t="s">
        <v>14812</v>
      </c>
      <c r="Z690" s="2" t="s">
        <v>14813</v>
      </c>
      <c r="AA690" s="2" t="s">
        <v>14814</v>
      </c>
      <c r="AB690" s="2" t="s">
        <v>13067</v>
      </c>
      <c r="AC690" s="2">
        <v>244895</v>
      </c>
    </row>
    <row r="691" spans="1:29" x14ac:dyDescent="0.2">
      <c r="A691" s="2" t="s">
        <v>11625</v>
      </c>
      <c r="B691" s="2">
        <v>71834</v>
      </c>
      <c r="C691" s="2" t="s">
        <v>11626</v>
      </c>
      <c r="D691" s="10">
        <v>726.88382596561098</v>
      </c>
      <c r="E691" s="20">
        <v>-0.11336017200088599</v>
      </c>
      <c r="F691" s="7">
        <v>0.61630546814868903</v>
      </c>
      <c r="G691" s="3" t="s">
        <v>5116</v>
      </c>
      <c r="I691" s="17">
        <v>1.0505428360351301</v>
      </c>
      <c r="J691" s="7">
        <v>1.98689431378387E-4</v>
      </c>
      <c r="K691" s="3" t="s">
        <v>8</v>
      </c>
      <c r="M691" s="18">
        <v>-1.49709773442901</v>
      </c>
      <c r="N691" s="7">
        <v>3.4032171705236198E-10</v>
      </c>
      <c r="O691" s="3" t="s">
        <v>8</v>
      </c>
      <c r="Q691" s="6">
        <v>-0.33319472639298497</v>
      </c>
      <c r="R691" s="7">
        <v>0.20987175563843899</v>
      </c>
      <c r="S691" s="3" t="s">
        <v>5116</v>
      </c>
      <c r="U691" s="3">
        <f t="shared" si="10"/>
        <v>2</v>
      </c>
      <c r="W691" s="2" t="s">
        <v>11625</v>
      </c>
      <c r="X691" s="2" t="s">
        <v>13068</v>
      </c>
      <c r="Y691" s="2" t="s">
        <v>21182</v>
      </c>
      <c r="Z691" s="2" t="s">
        <v>11625</v>
      </c>
      <c r="AA691" s="2" t="s">
        <v>11626</v>
      </c>
      <c r="AB691" s="2" t="s">
        <v>13067</v>
      </c>
      <c r="AC691" s="2">
        <v>71834</v>
      </c>
    </row>
    <row r="692" spans="1:29" x14ac:dyDescent="0.2">
      <c r="A692" s="2" t="s">
        <v>4570</v>
      </c>
      <c r="B692" s="2">
        <v>56291</v>
      </c>
      <c r="C692" s="2" t="s">
        <v>4571</v>
      </c>
      <c r="D692" s="10">
        <v>287.60938301617</v>
      </c>
      <c r="E692" s="52">
        <v>0.60275769191427997</v>
      </c>
      <c r="F692" s="7">
        <v>2.3224628465995699E-3</v>
      </c>
      <c r="G692" s="3" t="s">
        <v>8</v>
      </c>
      <c r="I692" s="17">
        <v>1.04995939203491</v>
      </c>
      <c r="J692" s="7">
        <v>9.57610612377561E-4</v>
      </c>
      <c r="K692" s="3" t="s">
        <v>8</v>
      </c>
      <c r="M692" s="18">
        <v>-0.84367783956142595</v>
      </c>
      <c r="N692" s="7">
        <v>2.6314610175384901E-3</v>
      </c>
      <c r="O692" s="3" t="s">
        <v>8</v>
      </c>
      <c r="Q692" s="6">
        <v>-0.39647613944079402</v>
      </c>
      <c r="R692" s="7">
        <v>0.19108466654442699</v>
      </c>
      <c r="S692" s="3" t="s">
        <v>5116</v>
      </c>
      <c r="U692" s="3">
        <f t="shared" si="10"/>
        <v>3</v>
      </c>
      <c r="W692" s="2" t="s">
        <v>4570</v>
      </c>
      <c r="X692" s="2" t="s">
        <v>13068</v>
      </c>
      <c r="Y692" s="2" t="s">
        <v>20308</v>
      </c>
      <c r="Z692" s="2" t="s">
        <v>4570</v>
      </c>
      <c r="AA692" s="2" t="s">
        <v>4571</v>
      </c>
      <c r="AB692" s="2" t="s">
        <v>13067</v>
      </c>
      <c r="AC692" s="2">
        <v>56291</v>
      </c>
    </row>
    <row r="693" spans="1:29" x14ac:dyDescent="0.2">
      <c r="A693" s="2" t="s">
        <v>8949</v>
      </c>
      <c r="B693" s="2">
        <v>16728</v>
      </c>
      <c r="C693" s="2" t="s">
        <v>8950</v>
      </c>
      <c r="D693" s="10">
        <v>1516.4065800376</v>
      </c>
      <c r="E693" s="20">
        <v>-0.244030297546906</v>
      </c>
      <c r="F693" s="7">
        <v>5.9329032269998402E-2</v>
      </c>
      <c r="G693" s="3" t="s">
        <v>5116</v>
      </c>
      <c r="I693" s="17">
        <v>1.04986009446807</v>
      </c>
      <c r="J693" s="7">
        <v>8.6261211796865504E-7</v>
      </c>
      <c r="K693" s="3" t="s">
        <v>8</v>
      </c>
      <c r="M693" s="18">
        <v>-0.62160633554162803</v>
      </c>
      <c r="N693" s="7">
        <v>1.1632946863090899E-3</v>
      </c>
      <c r="O693" s="3" t="s">
        <v>8</v>
      </c>
      <c r="Q693" s="19">
        <v>0.67228405647334999</v>
      </c>
      <c r="R693" s="7">
        <v>4.7561154400123201E-5</v>
      </c>
      <c r="S693" s="3" t="s">
        <v>8</v>
      </c>
      <c r="U693" s="3">
        <f t="shared" si="10"/>
        <v>3</v>
      </c>
      <c r="W693" s="2" t="s">
        <v>8949</v>
      </c>
      <c r="X693" s="2" t="s">
        <v>13068</v>
      </c>
      <c r="Y693" s="2" t="s">
        <v>17385</v>
      </c>
      <c r="Z693" s="2" t="s">
        <v>8949</v>
      </c>
      <c r="AA693" s="2" t="s">
        <v>8950</v>
      </c>
      <c r="AB693" s="2" t="s">
        <v>13067</v>
      </c>
      <c r="AC693" s="2">
        <v>16728</v>
      </c>
    </row>
    <row r="694" spans="1:29" x14ac:dyDescent="0.2">
      <c r="A694" s="2" t="s">
        <v>6577</v>
      </c>
      <c r="B694" s="2">
        <v>232785</v>
      </c>
      <c r="C694" s="2" t="s">
        <v>6578</v>
      </c>
      <c r="D694" s="10">
        <v>1116.36493095078</v>
      </c>
      <c r="E694" s="20">
        <v>0.54687590696940303</v>
      </c>
      <c r="F694" s="7">
        <v>4.0996777216152201E-5</v>
      </c>
      <c r="G694" s="3" t="s">
        <v>5116</v>
      </c>
      <c r="I694" s="17">
        <v>1.0491727072986501</v>
      </c>
      <c r="J694" s="7">
        <v>1.04704153335033E-5</v>
      </c>
      <c r="K694" s="3" t="s">
        <v>8</v>
      </c>
      <c r="M694" s="6">
        <v>-2.2954933625343901E-3</v>
      </c>
      <c r="N694" s="7">
        <v>1</v>
      </c>
      <c r="O694" s="3" t="s">
        <v>5116</v>
      </c>
      <c r="Q694" s="6">
        <v>0.50000130696671596</v>
      </c>
      <c r="R694" s="7">
        <v>1.02796828226197E-2</v>
      </c>
      <c r="S694" s="3" t="s">
        <v>5116</v>
      </c>
      <c r="U694" s="3">
        <f t="shared" si="10"/>
        <v>1</v>
      </c>
      <c r="W694" s="2" t="s">
        <v>6577</v>
      </c>
      <c r="X694" s="2" t="s">
        <v>13068</v>
      </c>
      <c r="Y694" s="2" t="s">
        <v>21374</v>
      </c>
      <c r="Z694" s="2" t="s">
        <v>6577</v>
      </c>
      <c r="AA694" s="2" t="s">
        <v>6578</v>
      </c>
      <c r="AB694" s="2" t="s">
        <v>13335</v>
      </c>
      <c r="AC694" s="2">
        <v>232785</v>
      </c>
    </row>
    <row r="695" spans="1:29" x14ac:dyDescent="0.2">
      <c r="A695" s="2" t="s">
        <v>8828</v>
      </c>
      <c r="B695" s="2">
        <v>13418</v>
      </c>
      <c r="C695" s="2" t="s">
        <v>8829</v>
      </c>
      <c r="D695" s="10">
        <v>451.08608299202001</v>
      </c>
      <c r="E695" s="20">
        <v>0.26658298806790798</v>
      </c>
      <c r="F695" s="7">
        <v>5.0232562393438998E-2</v>
      </c>
      <c r="G695" s="3" t="s">
        <v>5116</v>
      </c>
      <c r="I695" s="17">
        <v>1.0490249072233899</v>
      </c>
      <c r="J695" s="7">
        <v>2.7013768839674901E-6</v>
      </c>
      <c r="K695" s="3" t="s">
        <v>8</v>
      </c>
      <c r="M695" s="18">
        <v>-0.85501123105993604</v>
      </c>
      <c r="N695" s="7">
        <v>1.16014306005384E-5</v>
      </c>
      <c r="O695" s="3" t="s">
        <v>8</v>
      </c>
      <c r="Q695" s="6">
        <v>-7.25693119044553E-2</v>
      </c>
      <c r="R695" s="7">
        <v>0.79929774224033201</v>
      </c>
      <c r="S695" s="3" t="s">
        <v>5116</v>
      </c>
      <c r="U695" s="3">
        <f t="shared" si="10"/>
        <v>2</v>
      </c>
      <c r="W695" s="2" t="s">
        <v>8828</v>
      </c>
      <c r="X695" s="2" t="s">
        <v>13068</v>
      </c>
      <c r="Y695" s="2" t="s">
        <v>15728</v>
      </c>
      <c r="Z695" s="2" t="s">
        <v>8828</v>
      </c>
      <c r="AA695" s="2" t="s">
        <v>8829</v>
      </c>
      <c r="AB695" s="2" t="s">
        <v>13067</v>
      </c>
      <c r="AC695" s="2">
        <v>13418</v>
      </c>
    </row>
    <row r="696" spans="1:29" x14ac:dyDescent="0.2">
      <c r="A696" s="2" t="s">
        <v>6837</v>
      </c>
      <c r="B696" s="2">
        <v>83679</v>
      </c>
      <c r="C696" s="2" t="s">
        <v>6838</v>
      </c>
      <c r="D696" s="10">
        <v>4249.7714678808397</v>
      </c>
      <c r="E696" s="20">
        <v>0.46759620895017501</v>
      </c>
      <c r="F696" s="7">
        <v>1.6228811285098901E-4</v>
      </c>
      <c r="G696" s="3" t="s">
        <v>5116</v>
      </c>
      <c r="I696" s="17">
        <v>1.04875827252306</v>
      </c>
      <c r="J696" s="7">
        <v>2.1425791879981801E-6</v>
      </c>
      <c r="K696" s="3" t="s">
        <v>8</v>
      </c>
      <c r="M696" s="6">
        <v>-0.58021936264873597</v>
      </c>
      <c r="N696" s="7">
        <v>3.7776219748672998E-3</v>
      </c>
      <c r="O696" s="3" t="s">
        <v>5116</v>
      </c>
      <c r="Q696" s="6">
        <v>9.4270092415283096E-4</v>
      </c>
      <c r="R696" s="7">
        <v>0.99787268492701797</v>
      </c>
      <c r="S696" s="3" t="s">
        <v>5116</v>
      </c>
      <c r="U696" s="3">
        <f t="shared" si="10"/>
        <v>1</v>
      </c>
      <c r="W696" s="2" t="s">
        <v>6837</v>
      </c>
      <c r="X696" s="2" t="s">
        <v>13068</v>
      </c>
      <c r="Y696" s="2" t="s">
        <v>18600</v>
      </c>
      <c r="Z696" s="2" t="s">
        <v>6837</v>
      </c>
      <c r="AA696" s="2" t="s">
        <v>6838</v>
      </c>
      <c r="AB696" s="2" t="s">
        <v>13067</v>
      </c>
      <c r="AC696" s="2">
        <v>83679</v>
      </c>
    </row>
    <row r="697" spans="1:29" x14ac:dyDescent="0.2">
      <c r="A697" s="2" t="s">
        <v>10165</v>
      </c>
      <c r="B697" s="2">
        <v>94047</v>
      </c>
      <c r="C697" s="2" t="s">
        <v>10166</v>
      </c>
      <c r="D697" s="10">
        <v>339.927993521112</v>
      </c>
      <c r="E697" s="20">
        <v>-0.33486081894580599</v>
      </c>
      <c r="F697" s="7">
        <v>0.22319971763138499</v>
      </c>
      <c r="G697" s="3" t="s">
        <v>5116</v>
      </c>
      <c r="I697" s="17">
        <v>1.0485458928682101</v>
      </c>
      <c r="J697" s="7">
        <v>3.3456253476305399E-3</v>
      </c>
      <c r="K697" s="3" t="s">
        <v>8</v>
      </c>
      <c r="M697" s="18">
        <v>-1.16784413719216</v>
      </c>
      <c r="N697" s="7">
        <v>1.6532747029846101E-4</v>
      </c>
      <c r="O697" s="3" t="s">
        <v>8</v>
      </c>
      <c r="Q697" s="6">
        <v>0.21556257462185899</v>
      </c>
      <c r="R697" s="7">
        <v>0.62032089976554405</v>
      </c>
      <c r="S697" s="3" t="s">
        <v>5116</v>
      </c>
      <c r="U697" s="3">
        <f t="shared" si="10"/>
        <v>2</v>
      </c>
      <c r="W697" s="2" t="s">
        <v>10165</v>
      </c>
      <c r="X697" s="2" t="s">
        <v>13059</v>
      </c>
      <c r="Y697" s="2" t="s">
        <v>15117</v>
      </c>
      <c r="Z697" s="2" t="s">
        <v>15118</v>
      </c>
      <c r="AA697" s="2" t="s">
        <v>15119</v>
      </c>
      <c r="AB697" s="2" t="s">
        <v>13067</v>
      </c>
      <c r="AC697" s="2">
        <v>94047</v>
      </c>
    </row>
    <row r="698" spans="1:29" x14ac:dyDescent="0.2">
      <c r="A698" s="2" t="s">
        <v>4410</v>
      </c>
      <c r="B698" s="2">
        <v>60613</v>
      </c>
      <c r="C698" s="2" t="s">
        <v>4411</v>
      </c>
      <c r="D698" s="10">
        <v>103.545102205406</v>
      </c>
      <c r="E698" s="52">
        <v>0.96097077907874495</v>
      </c>
      <c r="F698" s="7">
        <v>5.2944178375808801E-4</v>
      </c>
      <c r="G698" s="3" t="s">
        <v>8</v>
      </c>
      <c r="I698" s="17">
        <v>1.0484683839534299</v>
      </c>
      <c r="J698" s="7">
        <v>5.4633644014559796E-3</v>
      </c>
      <c r="K698" s="3" t="s">
        <v>8</v>
      </c>
      <c r="M698" s="6">
        <v>0.120186082546847</v>
      </c>
      <c r="N698" s="7">
        <v>0.79644366887870199</v>
      </c>
      <c r="O698" s="3" t="s">
        <v>5116</v>
      </c>
      <c r="Q698" s="6">
        <v>0.20768368742152901</v>
      </c>
      <c r="R698" s="7">
        <v>0.68262654570904302</v>
      </c>
      <c r="S698" s="3" t="s">
        <v>5116</v>
      </c>
      <c r="U698" s="3">
        <f t="shared" si="10"/>
        <v>2</v>
      </c>
      <c r="W698" s="2" t="s">
        <v>4410</v>
      </c>
      <c r="X698" s="2" t="s">
        <v>13068</v>
      </c>
      <c r="Y698" s="2" t="s">
        <v>17294</v>
      </c>
      <c r="Z698" s="2" t="s">
        <v>4410</v>
      </c>
      <c r="AA698" s="2" t="s">
        <v>4411</v>
      </c>
      <c r="AB698" s="2" t="s">
        <v>13067</v>
      </c>
      <c r="AC698" s="2">
        <v>60613</v>
      </c>
    </row>
    <row r="699" spans="1:29" x14ac:dyDescent="0.2">
      <c r="A699" s="2" t="s">
        <v>3429</v>
      </c>
      <c r="B699" s="2">
        <v>69930</v>
      </c>
      <c r="C699" s="2" t="s">
        <v>3430</v>
      </c>
      <c r="D699" s="10">
        <v>975.26417787458104</v>
      </c>
      <c r="E699" s="52">
        <v>0.78786580232785697</v>
      </c>
      <c r="F699" s="7">
        <v>6.2876659266034197E-8</v>
      </c>
      <c r="G699" s="3" t="s">
        <v>8</v>
      </c>
      <c r="I699" s="17">
        <v>1.04621567029485</v>
      </c>
      <c r="J699" s="7">
        <v>6.2303493431006601E-5</v>
      </c>
      <c r="K699" s="3" t="s">
        <v>8</v>
      </c>
      <c r="M699" s="6">
        <v>-0.18641559368837901</v>
      </c>
      <c r="N699" s="7">
        <v>0.51180099594821304</v>
      </c>
      <c r="O699" s="3" t="s">
        <v>5116</v>
      </c>
      <c r="Q699" s="6">
        <v>7.1934274278617705E-2</v>
      </c>
      <c r="R699" s="7">
        <v>0.83450703828369899</v>
      </c>
      <c r="S699" s="3" t="s">
        <v>5116</v>
      </c>
      <c r="U699" s="3">
        <f t="shared" si="10"/>
        <v>2</v>
      </c>
      <c r="W699" s="2" t="s">
        <v>3429</v>
      </c>
      <c r="X699" s="2" t="s">
        <v>13068</v>
      </c>
      <c r="Y699" s="2" t="s">
        <v>21367</v>
      </c>
      <c r="Z699" s="2" t="s">
        <v>3429</v>
      </c>
      <c r="AA699" s="2" t="s">
        <v>3430</v>
      </c>
      <c r="AB699" s="2" t="s">
        <v>13067</v>
      </c>
      <c r="AC699" s="2">
        <v>69930</v>
      </c>
    </row>
    <row r="700" spans="1:29" x14ac:dyDescent="0.2">
      <c r="A700" s="2" t="s">
        <v>4095</v>
      </c>
      <c r="B700" s="2">
        <v>11491</v>
      </c>
      <c r="C700" s="2" t="s">
        <v>4096</v>
      </c>
      <c r="D700" s="10">
        <v>330.37331080539201</v>
      </c>
      <c r="E700" s="52">
        <v>0.73283835747286197</v>
      </c>
      <c r="F700" s="7">
        <v>3.8361868982833202E-5</v>
      </c>
      <c r="G700" s="3" t="s">
        <v>8</v>
      </c>
      <c r="I700" s="17">
        <v>1.04566007578452</v>
      </c>
      <c r="J700" s="7">
        <v>5.2288990210667995E-4</v>
      </c>
      <c r="K700" s="3" t="s">
        <v>8</v>
      </c>
      <c r="M700" s="6">
        <v>-0.33151622124114</v>
      </c>
      <c r="N700" s="7">
        <v>0.27056231973241801</v>
      </c>
      <c r="O700" s="3" t="s">
        <v>5116</v>
      </c>
      <c r="Q700" s="6">
        <v>-1.86945029294774E-2</v>
      </c>
      <c r="R700" s="7">
        <v>0.96688460924174002</v>
      </c>
      <c r="S700" s="3" t="s">
        <v>5116</v>
      </c>
      <c r="U700" s="3">
        <f t="shared" si="10"/>
        <v>2</v>
      </c>
      <c r="W700" s="2" t="s">
        <v>4095</v>
      </c>
      <c r="X700" s="2" t="s">
        <v>13068</v>
      </c>
      <c r="Y700" s="2" t="s">
        <v>14084</v>
      </c>
      <c r="Z700" s="2" t="s">
        <v>4095</v>
      </c>
      <c r="AA700" s="2" t="s">
        <v>4096</v>
      </c>
      <c r="AB700" s="2" t="s">
        <v>13067</v>
      </c>
      <c r="AC700" s="2">
        <v>11491</v>
      </c>
    </row>
    <row r="701" spans="1:29" x14ac:dyDescent="0.2">
      <c r="A701" s="2" t="s">
        <v>11739</v>
      </c>
      <c r="B701" s="2">
        <v>232288</v>
      </c>
      <c r="C701" s="2" t="s">
        <v>11740</v>
      </c>
      <c r="D701" s="10">
        <v>291.81139729546601</v>
      </c>
      <c r="E701" s="20">
        <v>0.150158053837181</v>
      </c>
      <c r="F701" s="7">
        <v>0.64329832388623798</v>
      </c>
      <c r="G701" s="3" t="s">
        <v>5116</v>
      </c>
      <c r="I701" s="17">
        <v>1.0448652683598201</v>
      </c>
      <c r="J701" s="7">
        <v>3.3117458556822799E-3</v>
      </c>
      <c r="K701" s="3" t="s">
        <v>8</v>
      </c>
      <c r="M701" s="18">
        <v>-0.77863204205555203</v>
      </c>
      <c r="N701" s="7">
        <v>1.5523202475813701E-2</v>
      </c>
      <c r="O701" s="3" t="s">
        <v>8</v>
      </c>
      <c r="Q701" s="6">
        <v>0.116075172467089</v>
      </c>
      <c r="R701" s="7">
        <v>0.81534831123261697</v>
      </c>
      <c r="S701" s="3" t="s">
        <v>5116</v>
      </c>
      <c r="U701" s="3">
        <f t="shared" si="10"/>
        <v>2</v>
      </c>
      <c r="W701" s="2" t="s">
        <v>11739</v>
      </c>
      <c r="X701" s="2" t="s">
        <v>13068</v>
      </c>
      <c r="Y701" s="2" t="s">
        <v>16374</v>
      </c>
      <c r="Z701" s="2" t="s">
        <v>11739</v>
      </c>
      <c r="AA701" s="2" t="s">
        <v>11740</v>
      </c>
      <c r="AB701" s="2" t="s">
        <v>13067</v>
      </c>
      <c r="AC701" s="2">
        <v>232288</v>
      </c>
    </row>
    <row r="702" spans="1:29" x14ac:dyDescent="0.2">
      <c r="A702" s="2" t="s">
        <v>4398</v>
      </c>
      <c r="B702" s="2">
        <v>211978</v>
      </c>
      <c r="C702" s="2" t="s">
        <v>4399</v>
      </c>
      <c r="D702" s="10">
        <v>312.66795806342799</v>
      </c>
      <c r="E702" s="52">
        <v>0.82957306149313204</v>
      </c>
      <c r="F702" s="7">
        <v>4.9439374470363403E-4</v>
      </c>
      <c r="G702" s="3" t="s">
        <v>8</v>
      </c>
      <c r="I702" s="17">
        <v>1.0437405225187</v>
      </c>
      <c r="J702" s="7">
        <v>3.5767916063906601E-3</v>
      </c>
      <c r="K702" s="3" t="s">
        <v>8</v>
      </c>
      <c r="M702" s="6">
        <v>4.1127158679821203E-2</v>
      </c>
      <c r="N702" s="7">
        <v>0.93656832627985298</v>
      </c>
      <c r="O702" s="3" t="s">
        <v>5116</v>
      </c>
      <c r="Q702" s="6">
        <v>0.25529461970538903</v>
      </c>
      <c r="R702" s="7">
        <v>0.54207061272808099</v>
      </c>
      <c r="S702" s="3" t="s">
        <v>5116</v>
      </c>
      <c r="U702" s="3">
        <f t="shared" si="10"/>
        <v>2</v>
      </c>
      <c r="W702" s="2" t="s">
        <v>4398</v>
      </c>
      <c r="X702" s="2" t="s">
        <v>13068</v>
      </c>
      <c r="Y702" s="2" t="s">
        <v>21427</v>
      </c>
      <c r="Z702" s="2" t="s">
        <v>4398</v>
      </c>
      <c r="AA702" s="2" t="s">
        <v>4399</v>
      </c>
      <c r="AB702" s="2" t="s">
        <v>13067</v>
      </c>
      <c r="AC702" s="2">
        <v>211978</v>
      </c>
    </row>
    <row r="703" spans="1:29" x14ac:dyDescent="0.2">
      <c r="A703" s="2" t="s">
        <v>12815</v>
      </c>
      <c r="B703" s="2">
        <v>243219</v>
      </c>
      <c r="C703" s="2" t="s">
        <v>12816</v>
      </c>
      <c r="D703" s="10">
        <v>396.28329675219999</v>
      </c>
      <c r="E703" s="20">
        <v>-2.1356590740501401E-2</v>
      </c>
      <c r="F703" s="7">
        <v>0.94848882433294401</v>
      </c>
      <c r="G703" s="3" t="s">
        <v>5116</v>
      </c>
      <c r="I703" s="17">
        <v>1.04343003939586</v>
      </c>
      <c r="J703" s="7">
        <v>1.02964211675211E-3</v>
      </c>
      <c r="K703" s="3" t="s">
        <v>8</v>
      </c>
      <c r="M703" s="18">
        <v>-1.1239961229708999</v>
      </c>
      <c r="N703" s="7">
        <v>3.8138157738849102E-5</v>
      </c>
      <c r="O703" s="3" t="s">
        <v>8</v>
      </c>
      <c r="Q703" s="6">
        <v>-5.9209492834541903E-2</v>
      </c>
      <c r="R703" s="7">
        <v>0.89368054588162305</v>
      </c>
      <c r="S703" s="3" t="s">
        <v>5116</v>
      </c>
      <c r="U703" s="3">
        <f t="shared" si="10"/>
        <v>2</v>
      </c>
      <c r="W703" s="2" t="s">
        <v>12815</v>
      </c>
      <c r="X703" s="2" t="s">
        <v>13068</v>
      </c>
      <c r="Y703" s="2" t="s">
        <v>13636</v>
      </c>
      <c r="Z703" s="2" t="s">
        <v>12815</v>
      </c>
      <c r="AA703" s="2" t="s">
        <v>12816</v>
      </c>
      <c r="AB703" s="2" t="s">
        <v>13067</v>
      </c>
      <c r="AC703" s="2">
        <v>243219</v>
      </c>
    </row>
    <row r="704" spans="1:29" x14ac:dyDescent="0.2">
      <c r="A704" s="2" t="s">
        <v>7874</v>
      </c>
      <c r="B704" s="2">
        <v>21872</v>
      </c>
      <c r="C704" s="2" t="s">
        <v>7875</v>
      </c>
      <c r="D704" s="10">
        <v>670.97082420902098</v>
      </c>
      <c r="E704" s="20">
        <v>0.51814795246333001</v>
      </c>
      <c r="F704" s="7">
        <v>6.9067304435079298E-3</v>
      </c>
      <c r="G704" s="3" t="s">
        <v>5116</v>
      </c>
      <c r="I704" s="17">
        <v>1.04312728539688</v>
      </c>
      <c r="J704" s="7">
        <v>7.1989708140572195E-4</v>
      </c>
      <c r="K704" s="3" t="s">
        <v>8</v>
      </c>
      <c r="M704" s="18">
        <v>-0.81291011466790197</v>
      </c>
      <c r="N704" s="7">
        <v>2.87774697910015E-3</v>
      </c>
      <c r="O704" s="3" t="s">
        <v>8</v>
      </c>
      <c r="Q704" s="6">
        <v>-0.28793078173435599</v>
      </c>
      <c r="R704" s="7">
        <v>0.358553843746928</v>
      </c>
      <c r="S704" s="3" t="s">
        <v>5116</v>
      </c>
      <c r="U704" s="3">
        <f t="shared" si="10"/>
        <v>2</v>
      </c>
      <c r="W704" s="2" t="s">
        <v>7874</v>
      </c>
      <c r="X704" s="2" t="s">
        <v>13068</v>
      </c>
      <c r="Y704" s="2" t="s">
        <v>20533</v>
      </c>
      <c r="Z704" s="2" t="s">
        <v>7874</v>
      </c>
      <c r="AA704" s="2" t="s">
        <v>7875</v>
      </c>
      <c r="AB704" s="2" t="s">
        <v>13067</v>
      </c>
      <c r="AC704" s="2">
        <v>21872</v>
      </c>
    </row>
    <row r="705" spans="1:29" x14ac:dyDescent="0.2">
      <c r="A705" s="2" t="s">
        <v>11890</v>
      </c>
      <c r="B705" s="2">
        <v>209630</v>
      </c>
      <c r="C705" s="2" t="s">
        <v>11891</v>
      </c>
      <c r="D705" s="10">
        <v>1365.30729210051</v>
      </c>
      <c r="E705" s="20">
        <v>7.8306940036304395E-2</v>
      </c>
      <c r="F705" s="7">
        <v>0.69450146435185101</v>
      </c>
      <c r="G705" s="3" t="s">
        <v>5116</v>
      </c>
      <c r="I705" s="17">
        <v>1.0429349407725199</v>
      </c>
      <c r="J705" s="7">
        <v>2.04165470854073E-5</v>
      </c>
      <c r="K705" s="3" t="s">
        <v>8</v>
      </c>
      <c r="M705" s="18">
        <v>-0.70985118480987197</v>
      </c>
      <c r="N705" s="7">
        <v>1.09615890574428E-3</v>
      </c>
      <c r="O705" s="3" t="s">
        <v>8</v>
      </c>
      <c r="Q705" s="6">
        <v>0.25477681592634499</v>
      </c>
      <c r="R705" s="7">
        <v>0.27518560094519401</v>
      </c>
      <c r="S705" s="3" t="s">
        <v>5116</v>
      </c>
      <c r="U705" s="3">
        <f t="shared" si="10"/>
        <v>2</v>
      </c>
      <c r="W705" s="2" t="s">
        <v>11890</v>
      </c>
      <c r="X705" s="2" t="s">
        <v>13068</v>
      </c>
      <c r="Y705" s="2" t="s">
        <v>16373</v>
      </c>
      <c r="Z705" s="2" t="s">
        <v>11890</v>
      </c>
      <c r="AA705" s="2" t="s">
        <v>11891</v>
      </c>
      <c r="AB705" s="2" t="s">
        <v>13067</v>
      </c>
      <c r="AC705" s="2">
        <v>209630</v>
      </c>
    </row>
    <row r="706" spans="1:29" x14ac:dyDescent="0.2">
      <c r="A706" s="2" t="s">
        <v>6760</v>
      </c>
      <c r="B706" s="2">
        <v>14936</v>
      </c>
      <c r="C706" s="2" t="s">
        <v>6761</v>
      </c>
      <c r="D706" s="10">
        <v>752.73834304381899</v>
      </c>
      <c r="E706" s="20">
        <v>0.57236309905846505</v>
      </c>
      <c r="F706" s="7">
        <v>1.10724441226159E-4</v>
      </c>
      <c r="G706" s="3" t="s">
        <v>5116</v>
      </c>
      <c r="I706" s="17">
        <v>1.04228823481884</v>
      </c>
      <c r="J706" s="7">
        <v>5.8865718429788099E-5</v>
      </c>
      <c r="K706" s="3" t="s">
        <v>8</v>
      </c>
      <c r="M706" s="6">
        <v>-0.31402474282931198</v>
      </c>
      <c r="N706" s="7">
        <v>0.223429546739288</v>
      </c>
      <c r="O706" s="3" t="s">
        <v>5116</v>
      </c>
      <c r="Q706" s="6">
        <v>0.155900392931066</v>
      </c>
      <c r="R706" s="7">
        <v>0.58786784352037003</v>
      </c>
      <c r="S706" s="3" t="s">
        <v>5116</v>
      </c>
      <c r="U706" s="3">
        <f t="shared" si="10"/>
        <v>1</v>
      </c>
      <c r="W706" s="2" t="s">
        <v>6760</v>
      </c>
      <c r="X706" s="2" t="s">
        <v>13068</v>
      </c>
      <c r="Y706" s="2" t="s">
        <v>16865</v>
      </c>
      <c r="Z706" s="2" t="s">
        <v>6760</v>
      </c>
      <c r="AA706" s="2" t="s">
        <v>6761</v>
      </c>
      <c r="AB706" s="2" t="s">
        <v>13067</v>
      </c>
      <c r="AC706" s="2">
        <v>14936</v>
      </c>
    </row>
    <row r="707" spans="1:29" x14ac:dyDescent="0.2">
      <c r="A707" s="2" t="s">
        <v>11886</v>
      </c>
      <c r="B707" s="2">
        <v>381270</v>
      </c>
      <c r="C707" s="2" t="s">
        <v>11887</v>
      </c>
      <c r="D707" s="10">
        <v>930.76194616017096</v>
      </c>
      <c r="E707" s="20">
        <v>6.47752121392456E-2</v>
      </c>
      <c r="F707" s="7">
        <v>0.69311183012394395</v>
      </c>
      <c r="G707" s="3" t="s">
        <v>5116</v>
      </c>
      <c r="I707" s="17">
        <v>1.04201557473409</v>
      </c>
      <c r="J707" s="7">
        <v>3.8759508000137801E-7</v>
      </c>
      <c r="K707" s="3" t="s">
        <v>8</v>
      </c>
      <c r="M707" s="18">
        <v>-0.77802133878441904</v>
      </c>
      <c r="N707" s="7">
        <v>1.5604041829956899E-5</v>
      </c>
      <c r="O707" s="3" t="s">
        <v>8</v>
      </c>
      <c r="Q707" s="6">
        <v>0.19921902381043</v>
      </c>
      <c r="R707" s="7">
        <v>0.31519691272594602</v>
      </c>
      <c r="S707" s="3" t="s">
        <v>5116</v>
      </c>
      <c r="U707" s="3">
        <f t="shared" si="10"/>
        <v>2</v>
      </c>
      <c r="W707" s="2" t="s">
        <v>11886</v>
      </c>
      <c r="X707" s="2" t="s">
        <v>13059</v>
      </c>
      <c r="Y707" s="2" t="s">
        <v>17656</v>
      </c>
      <c r="Z707" s="2" t="s">
        <v>17657</v>
      </c>
      <c r="AA707" s="2" t="s">
        <v>17658</v>
      </c>
      <c r="AB707" s="2" t="s">
        <v>13067</v>
      </c>
      <c r="AC707" s="2">
        <v>381270</v>
      </c>
    </row>
    <row r="708" spans="1:29" x14ac:dyDescent="0.2">
      <c r="A708" s="2" t="s">
        <v>9577</v>
      </c>
      <c r="B708" s="2">
        <v>110796</v>
      </c>
      <c r="C708" s="2" t="s">
        <v>9578</v>
      </c>
      <c r="D708" s="10">
        <v>1453.75613132432</v>
      </c>
      <c r="E708" s="20">
        <v>-0.257980760185472</v>
      </c>
      <c r="F708" s="7">
        <v>0.12535244062551401</v>
      </c>
      <c r="G708" s="3" t="s">
        <v>5116</v>
      </c>
      <c r="I708" s="17">
        <v>1.0418600410310399</v>
      </c>
      <c r="J708" s="7">
        <v>6.8365389111182701E-5</v>
      </c>
      <c r="K708" s="3" t="s">
        <v>8</v>
      </c>
      <c r="M708" s="18">
        <v>-1.17745650166394</v>
      </c>
      <c r="N708" s="7">
        <v>1.38199526480037E-7</v>
      </c>
      <c r="O708" s="3" t="s">
        <v>8</v>
      </c>
      <c r="Q708" s="6">
        <v>0.12238429955256901</v>
      </c>
      <c r="R708" s="7">
        <v>0.69195149251793797</v>
      </c>
      <c r="S708" s="3" t="s">
        <v>5116</v>
      </c>
      <c r="U708" s="3">
        <f t="shared" si="10"/>
        <v>2</v>
      </c>
      <c r="W708" s="2" t="s">
        <v>9577</v>
      </c>
      <c r="X708" s="2" t="s">
        <v>13068</v>
      </c>
      <c r="Y708" s="2" t="s">
        <v>20793</v>
      </c>
      <c r="Z708" s="2" t="s">
        <v>9577</v>
      </c>
      <c r="AA708" s="2" t="s">
        <v>9578</v>
      </c>
      <c r="AB708" s="2" t="s">
        <v>13067</v>
      </c>
      <c r="AC708" s="2">
        <v>110796</v>
      </c>
    </row>
    <row r="709" spans="1:29" x14ac:dyDescent="0.2">
      <c r="A709" s="2" t="s">
        <v>9473</v>
      </c>
      <c r="B709" s="2">
        <v>24063</v>
      </c>
      <c r="C709" s="2" t="s">
        <v>9474</v>
      </c>
      <c r="D709" s="10">
        <v>991.18886844754797</v>
      </c>
      <c r="E709" s="20">
        <v>0.201922767232456</v>
      </c>
      <c r="F709" s="7">
        <v>0.112986392124892</v>
      </c>
      <c r="G709" s="3" t="s">
        <v>5116</v>
      </c>
      <c r="I709" s="17">
        <v>1.04175561345603</v>
      </c>
      <c r="J709" s="7">
        <v>3.76256902046258E-7</v>
      </c>
      <c r="K709" s="3" t="s">
        <v>8</v>
      </c>
      <c r="M709" s="18">
        <v>-0.62621713337103102</v>
      </c>
      <c r="N709" s="7">
        <v>6.3244310072524098E-4</v>
      </c>
      <c r="O709" s="3" t="s">
        <v>8</v>
      </c>
      <c r="Q709" s="6">
        <v>0.21361571285254699</v>
      </c>
      <c r="R709" s="7">
        <v>0.27190730358646098</v>
      </c>
      <c r="S709" s="3" t="s">
        <v>5116</v>
      </c>
      <c r="U709" s="3">
        <f t="shared" ref="U709:U772" si="11">COUNTIF(E709:S709, "YES")</f>
        <v>2</v>
      </c>
      <c r="W709" s="2" t="s">
        <v>9473</v>
      </c>
      <c r="X709" s="2" t="s">
        <v>13068</v>
      </c>
      <c r="Y709" s="2" t="s">
        <v>20193</v>
      </c>
      <c r="Z709" s="2" t="s">
        <v>9473</v>
      </c>
      <c r="AA709" s="2" t="s">
        <v>20194</v>
      </c>
      <c r="AB709" s="2" t="s">
        <v>13067</v>
      </c>
      <c r="AC709" s="2">
        <v>24063</v>
      </c>
    </row>
    <row r="710" spans="1:29" x14ac:dyDescent="0.2">
      <c r="A710" s="2" t="s">
        <v>9264</v>
      </c>
      <c r="B710" s="2">
        <v>101401</v>
      </c>
      <c r="C710" s="2" t="s">
        <v>9265</v>
      </c>
      <c r="D710" s="10">
        <v>68.469037831676602</v>
      </c>
      <c r="E710" s="20">
        <v>0.65444020545844495</v>
      </c>
      <c r="F710" s="7">
        <v>8.6585854900072007E-2</v>
      </c>
      <c r="G710" s="3" t="s">
        <v>5116</v>
      </c>
      <c r="I710" s="17">
        <v>1.0415073090481199</v>
      </c>
      <c r="J710" s="7">
        <v>3.0123453513500099E-3</v>
      </c>
      <c r="K710" s="3" t="s">
        <v>8</v>
      </c>
      <c r="M710" s="18">
        <v>-0.75108920097714205</v>
      </c>
      <c r="N710" s="7">
        <v>3.5040526619285299E-2</v>
      </c>
      <c r="O710" s="3" t="s">
        <v>8</v>
      </c>
      <c r="Q710" s="6">
        <v>-0.364022097387462</v>
      </c>
      <c r="R710" s="7">
        <v>0.466462950289598</v>
      </c>
      <c r="S710" s="3" t="s">
        <v>5116</v>
      </c>
      <c r="U710" s="3">
        <f t="shared" si="11"/>
        <v>2</v>
      </c>
      <c r="W710" s="2" t="s">
        <v>9264</v>
      </c>
      <c r="X710" s="2" t="s">
        <v>13068</v>
      </c>
      <c r="Y710" s="2" t="s">
        <v>14093</v>
      </c>
      <c r="Z710" s="2" t="s">
        <v>9264</v>
      </c>
      <c r="AA710" s="2" t="s">
        <v>9265</v>
      </c>
      <c r="AB710" s="2" t="s">
        <v>13067</v>
      </c>
      <c r="AC710" s="2">
        <v>101401</v>
      </c>
    </row>
    <row r="711" spans="1:29" x14ac:dyDescent="0.2">
      <c r="A711" s="2" t="s">
        <v>6051</v>
      </c>
      <c r="B711" s="2">
        <v>225888</v>
      </c>
      <c r="C711" s="2" t="s">
        <v>6052</v>
      </c>
      <c r="D711" s="10">
        <v>1550.6956581911099</v>
      </c>
      <c r="E711" s="20">
        <v>0.46761082543540899</v>
      </c>
      <c r="F711" s="7">
        <v>7.3687425502958695E-7</v>
      </c>
      <c r="G711" s="3" t="s">
        <v>5116</v>
      </c>
      <c r="I711" s="17">
        <v>1.04054484244092</v>
      </c>
      <c r="J711" s="7">
        <v>2.5481760445719099E-9</v>
      </c>
      <c r="K711" s="3" t="s">
        <v>8</v>
      </c>
      <c r="M711" s="18">
        <v>-0.72065511753314204</v>
      </c>
      <c r="N711" s="7">
        <v>2.9287399523202501E-6</v>
      </c>
      <c r="O711" s="3" t="s">
        <v>8</v>
      </c>
      <c r="Q711" s="6">
        <v>-0.14772110052763099</v>
      </c>
      <c r="R711" s="7">
        <v>0.397113160373118</v>
      </c>
      <c r="S711" s="3" t="s">
        <v>5116</v>
      </c>
      <c r="U711" s="3">
        <f t="shared" si="11"/>
        <v>2</v>
      </c>
      <c r="W711" s="2" t="s">
        <v>6051</v>
      </c>
      <c r="X711" s="2" t="s">
        <v>13059</v>
      </c>
      <c r="Y711" s="2" t="s">
        <v>20346</v>
      </c>
      <c r="Z711" s="2" t="s">
        <v>20347</v>
      </c>
      <c r="AA711" s="2" t="s">
        <v>20348</v>
      </c>
      <c r="AB711" s="2" t="s">
        <v>13067</v>
      </c>
      <c r="AC711" s="2">
        <v>225888</v>
      </c>
    </row>
    <row r="712" spans="1:29" x14ac:dyDescent="0.2">
      <c r="A712" s="2" t="s">
        <v>9766</v>
      </c>
      <c r="B712" s="2">
        <v>67972</v>
      </c>
      <c r="C712" s="2" t="s">
        <v>9767</v>
      </c>
      <c r="D712" s="10">
        <v>2582.5799860758698</v>
      </c>
      <c r="E712" s="20">
        <v>-0.189487158548901</v>
      </c>
      <c r="F712" s="7">
        <v>0.15115730521648901</v>
      </c>
      <c r="G712" s="3" t="s">
        <v>5116</v>
      </c>
      <c r="I712" s="17">
        <v>1.03989208684874</v>
      </c>
      <c r="J712" s="7">
        <v>6.3606789933226197E-7</v>
      </c>
      <c r="K712" s="3" t="s">
        <v>8</v>
      </c>
      <c r="M712" s="18">
        <v>-1.7593196417163399</v>
      </c>
      <c r="N712" s="7">
        <v>1.71922947533684E-23</v>
      </c>
      <c r="O712" s="3" t="s">
        <v>8</v>
      </c>
      <c r="Q712" s="6">
        <v>-0.52994039631869705</v>
      </c>
      <c r="R712" s="7">
        <v>1.35108039304635E-3</v>
      </c>
      <c r="S712" s="3" t="s">
        <v>5116</v>
      </c>
      <c r="U712" s="3">
        <f t="shared" si="11"/>
        <v>2</v>
      </c>
      <c r="W712" s="2" t="s">
        <v>9766</v>
      </c>
      <c r="X712" s="2" t="s">
        <v>13068</v>
      </c>
      <c r="Y712" s="2" t="s">
        <v>14470</v>
      </c>
      <c r="Z712" s="2" t="s">
        <v>9766</v>
      </c>
      <c r="AA712" s="2" t="s">
        <v>9767</v>
      </c>
      <c r="AB712" s="2" t="s">
        <v>13067</v>
      </c>
      <c r="AC712" s="2">
        <v>67972</v>
      </c>
    </row>
    <row r="713" spans="1:29" x14ac:dyDescent="0.2">
      <c r="A713" s="2" t="s">
        <v>3653</v>
      </c>
      <c r="B713" s="2">
        <v>224129</v>
      </c>
      <c r="C713" s="2" t="s">
        <v>3654</v>
      </c>
      <c r="D713" s="10">
        <v>2339.7524218127801</v>
      </c>
      <c r="E713" s="52">
        <v>-0.61745714592960699</v>
      </c>
      <c r="F713" s="7">
        <v>6.0316169194364103E-7</v>
      </c>
      <c r="G713" s="3" t="s">
        <v>8</v>
      </c>
      <c r="I713" s="17">
        <v>1.03960413871464</v>
      </c>
      <c r="J713" s="7">
        <v>4.0347502069490004E-6</v>
      </c>
      <c r="K713" s="3" t="s">
        <v>8</v>
      </c>
      <c r="M713" s="18">
        <v>-1.0790207654950701</v>
      </c>
      <c r="N713" s="7">
        <v>2.67358019297403E-8</v>
      </c>
      <c r="O713" s="3" t="s">
        <v>8</v>
      </c>
      <c r="Q713" s="6">
        <v>0.57804051914917998</v>
      </c>
      <c r="R713" s="7">
        <v>1.2319600395079399E-3</v>
      </c>
      <c r="S713" s="3" t="s">
        <v>5116</v>
      </c>
      <c r="U713" s="3">
        <f t="shared" si="11"/>
        <v>3</v>
      </c>
      <c r="W713" s="2" t="s">
        <v>3653</v>
      </c>
      <c r="X713" s="2" t="s">
        <v>13068</v>
      </c>
      <c r="Y713" s="2" t="s">
        <v>14101</v>
      </c>
      <c r="Z713" s="2" t="s">
        <v>3653</v>
      </c>
      <c r="AA713" s="2" t="s">
        <v>3654</v>
      </c>
      <c r="AB713" s="2" t="s">
        <v>13067</v>
      </c>
      <c r="AC713" s="2">
        <v>224129</v>
      </c>
    </row>
    <row r="714" spans="1:29" x14ac:dyDescent="0.2">
      <c r="A714" s="2" t="s">
        <v>10893</v>
      </c>
      <c r="B714" s="2">
        <v>229658</v>
      </c>
      <c r="C714" s="2" t="s">
        <v>10894</v>
      </c>
      <c r="D714" s="10">
        <v>177.270141874437</v>
      </c>
      <c r="E714" s="20">
        <v>0.293390793648796</v>
      </c>
      <c r="F714" s="7">
        <v>0.39755837646512898</v>
      </c>
      <c r="G714" s="3" t="s">
        <v>5116</v>
      </c>
      <c r="I714" s="17">
        <v>1.0394079959718201</v>
      </c>
      <c r="J714" s="7">
        <v>6.0611532614425001E-3</v>
      </c>
      <c r="K714" s="3" t="s">
        <v>8</v>
      </c>
      <c r="M714" s="6">
        <v>-0.68874228233551305</v>
      </c>
      <c r="N714" s="7">
        <v>5.4002464483830198E-2</v>
      </c>
      <c r="O714" s="3" t="s">
        <v>5116</v>
      </c>
      <c r="Q714" s="6">
        <v>5.72749199875058E-2</v>
      </c>
      <c r="R714" s="7">
        <v>0.92413889182527398</v>
      </c>
      <c r="S714" s="3" t="s">
        <v>5116</v>
      </c>
      <c r="U714" s="3">
        <f t="shared" si="11"/>
        <v>1</v>
      </c>
      <c r="W714" s="2" t="s">
        <v>10893</v>
      </c>
      <c r="X714" s="2" t="s">
        <v>13068</v>
      </c>
      <c r="Y714" s="2" t="s">
        <v>20997</v>
      </c>
      <c r="Z714" s="2" t="s">
        <v>10893</v>
      </c>
      <c r="AA714" s="2" t="s">
        <v>20998</v>
      </c>
      <c r="AB714" s="2" t="s">
        <v>13067</v>
      </c>
      <c r="AC714" s="2">
        <v>229658</v>
      </c>
    </row>
    <row r="715" spans="1:29" x14ac:dyDescent="0.2">
      <c r="A715" s="2" t="s">
        <v>8352</v>
      </c>
      <c r="B715" s="2">
        <v>140904</v>
      </c>
      <c r="C715" s="2" t="s">
        <v>8353</v>
      </c>
      <c r="D715" s="10">
        <v>5678.2125418073902</v>
      </c>
      <c r="E715" s="20">
        <v>-0.25014501375500903</v>
      </c>
      <c r="F715" s="7">
        <v>2.1080161476443302E-2</v>
      </c>
      <c r="G715" s="3" t="s">
        <v>5116</v>
      </c>
      <c r="I715" s="17">
        <v>1.03850018420595</v>
      </c>
      <c r="J715" s="7">
        <v>2.08178775942198E-8</v>
      </c>
      <c r="K715" s="3" t="s">
        <v>8</v>
      </c>
      <c r="M715" s="18">
        <v>-1.5865181252579801</v>
      </c>
      <c r="N715" s="7">
        <v>7.7993668353027706E-24</v>
      </c>
      <c r="O715" s="3" t="s">
        <v>8</v>
      </c>
      <c r="Q715" s="6">
        <v>-0.29787292729701398</v>
      </c>
      <c r="R715" s="7">
        <v>5.9334358261634502E-2</v>
      </c>
      <c r="S715" s="3" t="s">
        <v>5116</v>
      </c>
      <c r="U715" s="3">
        <f t="shared" si="11"/>
        <v>2</v>
      </c>
      <c r="W715" s="2" t="s">
        <v>8352</v>
      </c>
      <c r="X715" s="2" t="s">
        <v>13068</v>
      </c>
      <c r="Y715" s="2" t="s">
        <v>14879</v>
      </c>
      <c r="Z715" s="2" t="s">
        <v>8352</v>
      </c>
      <c r="AA715" s="2" t="s">
        <v>8353</v>
      </c>
      <c r="AB715" s="2" t="s">
        <v>13067</v>
      </c>
      <c r="AC715" s="2">
        <v>140904</v>
      </c>
    </row>
    <row r="716" spans="1:29" x14ac:dyDescent="0.2">
      <c r="A716" s="2" t="s">
        <v>4249</v>
      </c>
      <c r="B716" s="2" t="s">
        <v>64</v>
      </c>
      <c r="C716" s="2" t="s">
        <v>64</v>
      </c>
      <c r="D716" s="10">
        <v>417.62269408381502</v>
      </c>
      <c r="E716" s="52">
        <v>0.66537220201144798</v>
      </c>
      <c r="F716" s="7">
        <v>1.36261698710104E-4</v>
      </c>
      <c r="G716" s="3" t="s">
        <v>8</v>
      </c>
      <c r="I716" s="17">
        <v>1.03833140443862</v>
      </c>
      <c r="J716" s="7">
        <v>4.4877425235344601E-4</v>
      </c>
      <c r="K716" s="3" t="s">
        <v>8</v>
      </c>
      <c r="M716" s="6">
        <v>-0.18194918063110899</v>
      </c>
      <c r="N716" s="7">
        <v>0.57779223799915902</v>
      </c>
      <c r="O716" s="3" t="s">
        <v>5116</v>
      </c>
      <c r="Q716" s="6">
        <v>0.19101002179606599</v>
      </c>
      <c r="R716" s="7">
        <v>0.56154638438530502</v>
      </c>
      <c r="S716" s="3" t="s">
        <v>5116</v>
      </c>
      <c r="U716" s="3">
        <f t="shared" si="11"/>
        <v>2</v>
      </c>
      <c r="W716" s="2" t="s">
        <v>4249</v>
      </c>
      <c r="X716" s="2" t="s">
        <v>13059</v>
      </c>
      <c r="Y716" s="2" t="s">
        <v>13896</v>
      </c>
      <c r="Z716" s="2" t="s">
        <v>13897</v>
      </c>
      <c r="AA716" s="2" t="s">
        <v>13898</v>
      </c>
      <c r="AB716" s="2" t="s">
        <v>13067</v>
      </c>
      <c r="AC716" s="2">
        <v>218989</v>
      </c>
    </row>
    <row r="717" spans="1:29" x14ac:dyDescent="0.2">
      <c r="A717" s="2" t="s">
        <v>4303</v>
      </c>
      <c r="B717" s="2">
        <v>20683</v>
      </c>
      <c r="C717" s="2" t="s">
        <v>4304</v>
      </c>
      <c r="D717" s="10">
        <v>417.57282903293702</v>
      </c>
      <c r="E717" s="52">
        <v>0.94530003200849799</v>
      </c>
      <c r="F717" s="7">
        <v>2.3910537422285299E-4</v>
      </c>
      <c r="G717" s="3" t="s">
        <v>8</v>
      </c>
      <c r="I717" s="17">
        <v>1.0375380915707</v>
      </c>
      <c r="J717" s="7">
        <v>5.1002364556420503E-3</v>
      </c>
      <c r="K717" s="3" t="s">
        <v>8</v>
      </c>
      <c r="M717" s="18">
        <v>-0.80565102601510397</v>
      </c>
      <c r="N717" s="7">
        <v>1.6959175011785298E-2</v>
      </c>
      <c r="O717" s="3" t="s">
        <v>8</v>
      </c>
      <c r="Q717" s="19">
        <v>-0.71341296645290397</v>
      </c>
      <c r="R717" s="7">
        <v>4.1341327367751597E-2</v>
      </c>
      <c r="S717" s="3" t="s">
        <v>8</v>
      </c>
      <c r="U717" s="3">
        <f t="shared" si="11"/>
        <v>4</v>
      </c>
      <c r="W717" s="2" t="s">
        <v>4303</v>
      </c>
      <c r="X717" s="2" t="s">
        <v>13068</v>
      </c>
      <c r="Y717" s="2" t="s">
        <v>20130</v>
      </c>
      <c r="Z717" s="2" t="s">
        <v>4303</v>
      </c>
      <c r="AA717" s="2" t="s">
        <v>4304</v>
      </c>
      <c r="AB717" s="2" t="s">
        <v>13067</v>
      </c>
      <c r="AC717" s="2">
        <v>20683</v>
      </c>
    </row>
    <row r="718" spans="1:29" x14ac:dyDescent="0.2">
      <c r="A718" s="2" t="s">
        <v>11121</v>
      </c>
      <c r="B718" s="2">
        <v>218294</v>
      </c>
      <c r="C718" s="2" t="s">
        <v>11122</v>
      </c>
      <c r="D718" s="10">
        <v>535.60445981891405</v>
      </c>
      <c r="E718" s="20">
        <v>0.18570914854655901</v>
      </c>
      <c r="F718" s="7">
        <v>0.46869570627879897</v>
      </c>
      <c r="G718" s="3" t="s">
        <v>5116</v>
      </c>
      <c r="I718" s="17">
        <v>1.0371057321159101</v>
      </c>
      <c r="J718" s="7">
        <v>1.4523222196352701E-3</v>
      </c>
      <c r="K718" s="3" t="s">
        <v>8</v>
      </c>
      <c r="M718" s="18">
        <v>-0.76373945140212995</v>
      </c>
      <c r="N718" s="7">
        <v>8.6588490550406107E-3</v>
      </c>
      <c r="O718" s="3" t="s">
        <v>8</v>
      </c>
      <c r="Q718" s="6">
        <v>8.7657132167217502E-2</v>
      </c>
      <c r="R718" s="7">
        <v>0.84346777396261996</v>
      </c>
      <c r="S718" s="3" t="s">
        <v>5116</v>
      </c>
      <c r="U718" s="3">
        <f t="shared" si="11"/>
        <v>2</v>
      </c>
      <c r="W718" s="2" t="s">
        <v>11121</v>
      </c>
      <c r="X718" s="2" t="s">
        <v>13068</v>
      </c>
      <c r="Y718" s="2" t="s">
        <v>15072</v>
      </c>
      <c r="Z718" s="2" t="s">
        <v>11121</v>
      </c>
      <c r="AA718" s="2" t="s">
        <v>11122</v>
      </c>
      <c r="AB718" s="2" t="s">
        <v>13067</v>
      </c>
      <c r="AC718" s="2">
        <v>218294</v>
      </c>
    </row>
    <row r="719" spans="1:29" x14ac:dyDescent="0.2">
      <c r="A719" s="2" t="s">
        <v>3305</v>
      </c>
      <c r="B719" s="2">
        <v>17309</v>
      </c>
      <c r="C719" s="2" t="s">
        <v>3306</v>
      </c>
      <c r="D719" s="10">
        <v>1762.68466312551</v>
      </c>
      <c r="E719" s="52">
        <v>-0.66948804401842799</v>
      </c>
      <c r="F719" s="7">
        <v>2.08028473305371E-8</v>
      </c>
      <c r="G719" s="3" t="s">
        <v>8</v>
      </c>
      <c r="I719" s="17">
        <v>1.0370419270510201</v>
      </c>
      <c r="J719" s="7">
        <v>2.3742621367629998E-6</v>
      </c>
      <c r="K719" s="3" t="s">
        <v>8</v>
      </c>
      <c r="M719" s="18">
        <v>-1.5618145420232601</v>
      </c>
      <c r="N719" s="7">
        <v>4.3522690138189398E-17</v>
      </c>
      <c r="O719" s="3" t="s">
        <v>8</v>
      </c>
      <c r="Q719" s="6">
        <v>0.144715429046188</v>
      </c>
      <c r="R719" s="7">
        <v>0.53895630742441702</v>
      </c>
      <c r="S719" s="3" t="s">
        <v>5116</v>
      </c>
      <c r="U719" s="3">
        <f t="shared" si="11"/>
        <v>3</v>
      </c>
      <c r="W719" s="2" t="s">
        <v>3305</v>
      </c>
      <c r="X719" s="2" t="s">
        <v>13068</v>
      </c>
      <c r="Y719" s="2" t="s">
        <v>17777</v>
      </c>
      <c r="Z719" s="2" t="s">
        <v>3305</v>
      </c>
      <c r="AA719" s="2" t="s">
        <v>3306</v>
      </c>
      <c r="AB719" s="2" t="s">
        <v>13067</v>
      </c>
      <c r="AC719" s="2">
        <v>17309</v>
      </c>
    </row>
    <row r="720" spans="1:29" x14ac:dyDescent="0.2">
      <c r="A720" s="2" t="s">
        <v>9922</v>
      </c>
      <c r="B720" s="2">
        <v>210356</v>
      </c>
      <c r="C720" s="2" t="s">
        <v>9923</v>
      </c>
      <c r="D720" s="10">
        <v>202.62432602933299</v>
      </c>
      <c r="E720" s="20">
        <v>0.47826010717418399</v>
      </c>
      <c r="F720" s="7">
        <v>0.17229224095623599</v>
      </c>
      <c r="G720" s="3" t="s">
        <v>5116</v>
      </c>
      <c r="I720" s="17">
        <v>1.03702026754248</v>
      </c>
      <c r="J720" s="7">
        <v>6.3196276734144904E-3</v>
      </c>
      <c r="K720" s="3" t="s">
        <v>8</v>
      </c>
      <c r="M720" s="6">
        <v>-0.47001216793946099</v>
      </c>
      <c r="N720" s="7">
        <v>0.22679062004688799</v>
      </c>
      <c r="O720" s="3" t="s">
        <v>5116</v>
      </c>
      <c r="Q720" s="6">
        <v>8.8747992428832606E-2</v>
      </c>
      <c r="R720" s="7">
        <v>0.88642665668916598</v>
      </c>
      <c r="S720" s="3" t="s">
        <v>5116</v>
      </c>
      <c r="U720" s="3">
        <f t="shared" si="11"/>
        <v>1</v>
      </c>
      <c r="W720" s="2" t="s">
        <v>9922</v>
      </c>
      <c r="X720" s="2" t="s">
        <v>13068</v>
      </c>
      <c r="Y720" s="2" t="s">
        <v>18123</v>
      </c>
      <c r="Z720" s="2" t="s">
        <v>9922</v>
      </c>
      <c r="AA720" s="2" t="s">
        <v>9923</v>
      </c>
      <c r="AB720" s="2" t="s">
        <v>13067</v>
      </c>
      <c r="AC720" s="2">
        <v>210356</v>
      </c>
    </row>
    <row r="721" spans="1:29" x14ac:dyDescent="0.2">
      <c r="A721" s="2" t="s">
        <v>9829</v>
      </c>
      <c r="B721" s="2">
        <v>74126</v>
      </c>
      <c r="C721" s="2" t="s">
        <v>9830</v>
      </c>
      <c r="D721" s="10">
        <v>1312.08158023335</v>
      </c>
      <c r="E721" s="20">
        <v>-0.190530197880553</v>
      </c>
      <c r="F721" s="7">
        <v>0.161174178309335</v>
      </c>
      <c r="G721" s="3" t="s">
        <v>5116</v>
      </c>
      <c r="I721" s="17">
        <v>1.03644539046127</v>
      </c>
      <c r="J721" s="7">
        <v>1.2840320380795401E-6</v>
      </c>
      <c r="K721" s="3" t="s">
        <v>8</v>
      </c>
      <c r="M721" s="18">
        <v>-0.61666613690903205</v>
      </c>
      <c r="N721" s="7">
        <v>1.31983577706418E-3</v>
      </c>
      <c r="O721" s="3" t="s">
        <v>8</v>
      </c>
      <c r="Q721" s="19">
        <v>0.61030945143278903</v>
      </c>
      <c r="R721" s="7">
        <v>2.65053539165306E-4</v>
      </c>
      <c r="S721" s="3" t="s">
        <v>8</v>
      </c>
      <c r="U721" s="3">
        <f t="shared" si="11"/>
        <v>3</v>
      </c>
      <c r="W721" s="2" t="s">
        <v>9829</v>
      </c>
      <c r="X721" s="2" t="s">
        <v>13068</v>
      </c>
      <c r="Y721" s="2" t="s">
        <v>20379</v>
      </c>
      <c r="Z721" s="2" t="s">
        <v>9829</v>
      </c>
      <c r="AA721" s="2" t="s">
        <v>9830</v>
      </c>
      <c r="AB721" s="2" t="s">
        <v>13067</v>
      </c>
      <c r="AC721" s="2">
        <v>74126</v>
      </c>
    </row>
    <row r="722" spans="1:29" x14ac:dyDescent="0.2">
      <c r="A722" s="2" t="s">
        <v>7673</v>
      </c>
      <c r="B722" s="2">
        <v>14104</v>
      </c>
      <c r="C722" s="2" t="s">
        <v>7674</v>
      </c>
      <c r="D722" s="10">
        <v>4558.9695430197598</v>
      </c>
      <c r="E722" s="20">
        <v>-0.36101460470048202</v>
      </c>
      <c r="F722" s="7">
        <v>3.9875855777463699E-3</v>
      </c>
      <c r="G722" s="3" t="s">
        <v>5116</v>
      </c>
      <c r="I722" s="17">
        <v>1.0357984541740499</v>
      </c>
      <c r="J722" s="7">
        <v>2.05986179933375E-6</v>
      </c>
      <c r="K722" s="3" t="s">
        <v>8</v>
      </c>
      <c r="M722" s="18">
        <v>-0.91443159652716799</v>
      </c>
      <c r="N722" s="7">
        <v>1.40303528220326E-6</v>
      </c>
      <c r="O722" s="3" t="s">
        <v>8</v>
      </c>
      <c r="Q722" s="6">
        <v>0.48238146234737</v>
      </c>
      <c r="R722" s="7">
        <v>6.1554863104048797E-3</v>
      </c>
      <c r="S722" s="3" t="s">
        <v>5116</v>
      </c>
      <c r="U722" s="3">
        <f t="shared" si="11"/>
        <v>2</v>
      </c>
      <c r="W722" s="2" t="s">
        <v>7673</v>
      </c>
      <c r="X722" s="2" t="s">
        <v>13068</v>
      </c>
      <c r="Y722" s="2" t="s">
        <v>16249</v>
      </c>
      <c r="Z722" s="2" t="s">
        <v>7673</v>
      </c>
      <c r="AA722" s="2" t="s">
        <v>7674</v>
      </c>
      <c r="AB722" s="2" t="s">
        <v>13067</v>
      </c>
      <c r="AC722" s="2">
        <v>14104</v>
      </c>
    </row>
    <row r="723" spans="1:29" x14ac:dyDescent="0.2">
      <c r="A723" s="2" t="s">
        <v>3396</v>
      </c>
      <c r="B723" s="2" t="s">
        <v>64</v>
      </c>
      <c r="C723" s="2" t="s">
        <v>64</v>
      </c>
      <c r="D723" s="10">
        <v>440.23895985465299</v>
      </c>
      <c r="E723" s="52">
        <v>0.89509964935730002</v>
      </c>
      <c r="F723" s="7">
        <v>4.6509870431685897E-8</v>
      </c>
      <c r="G723" s="3" t="s">
        <v>8</v>
      </c>
      <c r="I723" s="17">
        <v>1.0352935923618101</v>
      </c>
      <c r="J723" s="7">
        <v>3.2288398763064197E-4</v>
      </c>
      <c r="K723" s="3" t="s">
        <v>8</v>
      </c>
      <c r="M723" s="6">
        <v>-0.24029507596590099</v>
      </c>
      <c r="N723" s="7">
        <v>0.42661033565820999</v>
      </c>
      <c r="O723" s="3" t="s">
        <v>5116</v>
      </c>
      <c r="Q723" s="6">
        <v>-0.100101132961393</v>
      </c>
      <c r="R723" s="7">
        <v>0.78540659474582097</v>
      </c>
      <c r="S723" s="3" t="s">
        <v>5116</v>
      </c>
      <c r="U723" s="3">
        <f t="shared" si="11"/>
        <v>2</v>
      </c>
      <c r="W723" s="2" t="s">
        <v>3396</v>
      </c>
      <c r="X723" s="2" t="s">
        <v>13059</v>
      </c>
      <c r="Y723" s="2" t="s">
        <v>13169</v>
      </c>
      <c r="Z723" s="2" t="s">
        <v>13170</v>
      </c>
      <c r="AA723" s="2" t="s">
        <v>13171</v>
      </c>
      <c r="AB723" s="2" t="s">
        <v>13067</v>
      </c>
      <c r="AC723" s="2">
        <v>66875</v>
      </c>
    </row>
    <row r="724" spans="1:29" x14ac:dyDescent="0.2">
      <c r="A724" s="2" t="s">
        <v>11244</v>
      </c>
      <c r="B724" s="2">
        <v>216742</v>
      </c>
      <c r="C724" s="2" t="s">
        <v>11245</v>
      </c>
      <c r="D724" s="10">
        <v>629.95981287225595</v>
      </c>
      <c r="E724" s="20">
        <v>0.14292655315561401</v>
      </c>
      <c r="F724" s="7">
        <v>0.504982501683645</v>
      </c>
      <c r="G724" s="3" t="s">
        <v>5116</v>
      </c>
      <c r="I724" s="17">
        <v>1.0347076237263999</v>
      </c>
      <c r="J724" s="7">
        <v>2.4942992113754998E-4</v>
      </c>
      <c r="K724" s="3" t="s">
        <v>8</v>
      </c>
      <c r="M724" s="18">
        <v>-1.16638438437073</v>
      </c>
      <c r="N724" s="7">
        <v>1.32986368230048E-6</v>
      </c>
      <c r="O724" s="3" t="s">
        <v>8</v>
      </c>
      <c r="Q724" s="6">
        <v>-0.27460331379994202</v>
      </c>
      <c r="R724" s="7">
        <v>0.32531006633827497</v>
      </c>
      <c r="S724" s="3" t="s">
        <v>5116</v>
      </c>
      <c r="U724" s="3">
        <f t="shared" si="11"/>
        <v>2</v>
      </c>
      <c r="W724" s="2" t="s">
        <v>11244</v>
      </c>
      <c r="X724" s="2" t="s">
        <v>13068</v>
      </c>
      <c r="Y724" s="2" t="s">
        <v>16343</v>
      </c>
      <c r="Z724" s="2" t="s">
        <v>11244</v>
      </c>
      <c r="AA724" s="2" t="s">
        <v>11245</v>
      </c>
      <c r="AB724" s="2" t="s">
        <v>13067</v>
      </c>
      <c r="AC724" s="2">
        <v>216742</v>
      </c>
    </row>
    <row r="725" spans="1:29" x14ac:dyDescent="0.2">
      <c r="A725" s="2" t="s">
        <v>6897</v>
      </c>
      <c r="B725" s="2">
        <v>11732</v>
      </c>
      <c r="C725" s="2" t="s">
        <v>6898</v>
      </c>
      <c r="D725" s="10">
        <v>3020.5567098769002</v>
      </c>
      <c r="E725" s="20">
        <v>0.36756688523543302</v>
      </c>
      <c r="F725" s="7">
        <v>2.4132212702108899E-4</v>
      </c>
      <c r="G725" s="3" t="s">
        <v>5116</v>
      </c>
      <c r="I725" s="17">
        <v>1.03410428490627</v>
      </c>
      <c r="J725" s="7">
        <v>1.06739290831658E-8</v>
      </c>
      <c r="K725" s="3" t="s">
        <v>8</v>
      </c>
      <c r="M725" s="18">
        <v>-0.66460955871846805</v>
      </c>
      <c r="N725" s="7">
        <v>3.4234831626524797E-5</v>
      </c>
      <c r="O725" s="3" t="s">
        <v>8</v>
      </c>
      <c r="Q725" s="6">
        <v>1.92784095236934E-3</v>
      </c>
      <c r="R725" s="7">
        <v>0.99434497298317503</v>
      </c>
      <c r="S725" s="3" t="s">
        <v>5116</v>
      </c>
      <c r="U725" s="3">
        <f t="shared" si="11"/>
        <v>2</v>
      </c>
      <c r="W725" s="2" t="s">
        <v>6897</v>
      </c>
      <c r="X725" s="2" t="s">
        <v>13068</v>
      </c>
      <c r="Y725" s="2" t="s">
        <v>14265</v>
      </c>
      <c r="Z725" s="2" t="s">
        <v>6897</v>
      </c>
      <c r="AA725" s="2" t="s">
        <v>6898</v>
      </c>
      <c r="AB725" s="2" t="s">
        <v>13067</v>
      </c>
      <c r="AC725" s="2">
        <v>11732</v>
      </c>
    </row>
    <row r="726" spans="1:29" x14ac:dyDescent="0.2">
      <c r="A726" s="2" t="s">
        <v>9039</v>
      </c>
      <c r="B726" s="2">
        <v>22661</v>
      </c>
      <c r="C726" s="2" t="s">
        <v>9040</v>
      </c>
      <c r="D726" s="10">
        <v>2449.4871949670401</v>
      </c>
      <c r="E726" s="20">
        <v>-0.15837090162374001</v>
      </c>
      <c r="F726" s="7">
        <v>6.3786700263469706E-2</v>
      </c>
      <c r="G726" s="3" t="s">
        <v>5116</v>
      </c>
      <c r="I726" s="17">
        <v>1.0337737201003501</v>
      </c>
      <c r="J726" s="7">
        <v>3.7226832251370498E-13</v>
      </c>
      <c r="K726" s="3" t="s">
        <v>8</v>
      </c>
      <c r="M726" s="18">
        <v>-1.66107678817209</v>
      </c>
      <c r="N726" s="7">
        <v>1.7825431775752401E-42</v>
      </c>
      <c r="O726" s="3" t="s">
        <v>8</v>
      </c>
      <c r="Q726" s="6">
        <v>-0.46893216644800101</v>
      </c>
      <c r="R726" s="7">
        <v>1.9258554633318599E-5</v>
      </c>
      <c r="S726" s="3" t="s">
        <v>5116</v>
      </c>
      <c r="U726" s="3">
        <f t="shared" si="11"/>
        <v>2</v>
      </c>
      <c r="W726" s="2" t="s">
        <v>9039</v>
      </c>
      <c r="X726" s="2" t="s">
        <v>13068</v>
      </c>
      <c r="Y726" s="2" t="s">
        <v>21258</v>
      </c>
      <c r="Z726" s="2" t="s">
        <v>9039</v>
      </c>
      <c r="AA726" s="2" t="s">
        <v>9040</v>
      </c>
      <c r="AB726" s="2" t="s">
        <v>13067</v>
      </c>
      <c r="AC726" s="2">
        <v>22661</v>
      </c>
    </row>
    <row r="727" spans="1:29" x14ac:dyDescent="0.2">
      <c r="A727" s="2" t="s">
        <v>9804</v>
      </c>
      <c r="B727" s="2">
        <v>93961</v>
      </c>
      <c r="C727" s="2" t="s">
        <v>9805</v>
      </c>
      <c r="D727" s="10">
        <v>892.53936293964296</v>
      </c>
      <c r="E727" s="20">
        <v>0.18730267741380499</v>
      </c>
      <c r="F727" s="7">
        <v>0.15716493555585201</v>
      </c>
      <c r="G727" s="3" t="s">
        <v>5116</v>
      </c>
      <c r="I727" s="17">
        <v>1.03367700673365</v>
      </c>
      <c r="J727" s="7">
        <v>7.7742104937978604E-7</v>
      </c>
      <c r="K727" s="3" t="s">
        <v>8</v>
      </c>
      <c r="M727" s="6">
        <v>-0.498311963342772</v>
      </c>
      <c r="N727" s="7">
        <v>9.2348492806066992E-3</v>
      </c>
      <c r="O727" s="3" t="s">
        <v>5116</v>
      </c>
      <c r="Q727" s="6">
        <v>0.34806236597706802</v>
      </c>
      <c r="R727" s="7">
        <v>4.9995798273364103E-2</v>
      </c>
      <c r="S727" s="3" t="s">
        <v>5116</v>
      </c>
      <c r="U727" s="3">
        <f t="shared" si="11"/>
        <v>1</v>
      </c>
      <c r="W727" s="2" t="s">
        <v>9804</v>
      </c>
      <c r="X727" s="2" t="s">
        <v>13068</v>
      </c>
      <c r="Y727" s="2" t="s">
        <v>14552</v>
      </c>
      <c r="Z727" s="2" t="s">
        <v>9804</v>
      </c>
      <c r="AA727" s="2" t="s">
        <v>9805</v>
      </c>
      <c r="AB727" s="2" t="s">
        <v>13067</v>
      </c>
      <c r="AC727" s="2">
        <v>93961</v>
      </c>
    </row>
    <row r="728" spans="1:29" x14ac:dyDescent="0.2">
      <c r="A728" s="2" t="s">
        <v>9455</v>
      </c>
      <c r="B728" s="2">
        <v>654409</v>
      </c>
      <c r="C728" s="2" t="s">
        <v>9456</v>
      </c>
      <c r="D728" s="10">
        <v>425.66272578445898</v>
      </c>
      <c r="E728" s="20">
        <v>0.29014661826236399</v>
      </c>
      <c r="F728" s="7">
        <v>0.11012804827833</v>
      </c>
      <c r="G728" s="3" t="s">
        <v>5116</v>
      </c>
      <c r="I728" s="17">
        <v>1.0330427714238499</v>
      </c>
      <c r="J728" s="7">
        <v>2.2335598725648799E-4</v>
      </c>
      <c r="K728" s="3" t="s">
        <v>8</v>
      </c>
      <c r="M728" s="18">
        <v>-0.86576832474066101</v>
      </c>
      <c r="N728" s="7">
        <v>3.9808683600100602E-4</v>
      </c>
      <c r="O728" s="3" t="s">
        <v>8</v>
      </c>
      <c r="Q728" s="6">
        <v>-0.122872171579177</v>
      </c>
      <c r="R728" s="7">
        <v>0.71627502236221996</v>
      </c>
      <c r="S728" s="3" t="s">
        <v>5116</v>
      </c>
      <c r="U728" s="3">
        <f t="shared" si="11"/>
        <v>2</v>
      </c>
      <c r="W728" s="2" t="s">
        <v>9455</v>
      </c>
      <c r="X728" s="2" t="s">
        <v>13059</v>
      </c>
      <c r="Y728" s="2" t="s">
        <v>13778</v>
      </c>
      <c r="Z728" s="2" t="s">
        <v>13779</v>
      </c>
      <c r="AA728" s="2" t="s">
        <v>13780</v>
      </c>
      <c r="AB728" s="2" t="s">
        <v>13063</v>
      </c>
      <c r="AC728" s="2">
        <v>654409</v>
      </c>
    </row>
    <row r="729" spans="1:29" x14ac:dyDescent="0.2">
      <c r="A729" s="2" t="s">
        <v>10929</v>
      </c>
      <c r="B729" s="2">
        <v>78885</v>
      </c>
      <c r="C729" s="2" t="s">
        <v>10930</v>
      </c>
      <c r="D729" s="10">
        <v>1979.19305599684</v>
      </c>
      <c r="E729" s="20">
        <v>-0.11250602892621001</v>
      </c>
      <c r="F729" s="7">
        <v>0.40887759221308601</v>
      </c>
      <c r="G729" s="3" t="s">
        <v>5116</v>
      </c>
      <c r="I729" s="17">
        <v>1.0329383656381499</v>
      </c>
      <c r="J729" s="7">
        <v>1.5986289186261701E-7</v>
      </c>
      <c r="K729" s="3" t="s">
        <v>8</v>
      </c>
      <c r="M729" s="6">
        <v>-0.518147799463756</v>
      </c>
      <c r="N729" s="7">
        <v>3.8730189739535799E-3</v>
      </c>
      <c r="O729" s="3" t="s">
        <v>5116</v>
      </c>
      <c r="Q729" s="19">
        <v>0.62729659510059899</v>
      </c>
      <c r="R729" s="7">
        <v>3.7164446036543799E-5</v>
      </c>
      <c r="S729" s="3" t="s">
        <v>8</v>
      </c>
      <c r="U729" s="3">
        <f t="shared" si="11"/>
        <v>2</v>
      </c>
      <c r="W729" s="2" t="s">
        <v>10929</v>
      </c>
      <c r="X729" s="2" t="s">
        <v>13068</v>
      </c>
      <c r="Y729" s="2" t="s">
        <v>15339</v>
      </c>
      <c r="Z729" s="2" t="s">
        <v>10929</v>
      </c>
      <c r="AA729" s="2" t="s">
        <v>10930</v>
      </c>
      <c r="AB729" s="2" t="s">
        <v>13067</v>
      </c>
      <c r="AC729" s="2">
        <v>78885</v>
      </c>
    </row>
    <row r="730" spans="1:29" x14ac:dyDescent="0.2">
      <c r="A730" s="2" t="s">
        <v>6091</v>
      </c>
      <c r="B730" s="2">
        <v>225875</v>
      </c>
      <c r="C730" s="2" t="s">
        <v>6092</v>
      </c>
      <c r="D730" s="10">
        <v>1325.23370127411</v>
      </c>
      <c r="E730" s="20">
        <v>-0.47182943516419601</v>
      </c>
      <c r="F730" s="7">
        <v>1.0150096042878899E-6</v>
      </c>
      <c r="G730" s="3" t="s">
        <v>5116</v>
      </c>
      <c r="I730" s="17">
        <v>1.0326221039861001</v>
      </c>
      <c r="J730" s="7">
        <v>7.2739339960333496E-9</v>
      </c>
      <c r="K730" s="3" t="s">
        <v>8</v>
      </c>
      <c r="M730" s="18">
        <v>-0.90976608524659897</v>
      </c>
      <c r="N730" s="7">
        <v>4.6021932732946501E-9</v>
      </c>
      <c r="O730" s="3" t="s">
        <v>8</v>
      </c>
      <c r="Q730" s="19">
        <v>0.59468545390369798</v>
      </c>
      <c r="R730" s="7">
        <v>1.4284960538874601E-5</v>
      </c>
      <c r="S730" s="3" t="s">
        <v>8</v>
      </c>
      <c r="U730" s="3">
        <f t="shared" si="11"/>
        <v>3</v>
      </c>
      <c r="W730" s="2" t="s">
        <v>6091</v>
      </c>
      <c r="X730" s="2" t="s">
        <v>13068</v>
      </c>
      <c r="Y730" s="2" t="s">
        <v>17514</v>
      </c>
      <c r="Z730" s="2" t="s">
        <v>6091</v>
      </c>
      <c r="AA730" s="2" t="s">
        <v>6092</v>
      </c>
      <c r="AB730" s="2" t="s">
        <v>13067</v>
      </c>
      <c r="AC730" s="2">
        <v>225875</v>
      </c>
    </row>
    <row r="731" spans="1:29" x14ac:dyDescent="0.2">
      <c r="A731" s="2" t="s">
        <v>10654</v>
      </c>
      <c r="B731" s="2">
        <v>30046</v>
      </c>
      <c r="C731" s="2" t="s">
        <v>10655</v>
      </c>
      <c r="D731" s="10">
        <v>1202.1078163172999</v>
      </c>
      <c r="E731" s="20">
        <v>0.184203485475536</v>
      </c>
      <c r="F731" s="7">
        <v>0.330765126248728</v>
      </c>
      <c r="G731" s="3" t="s">
        <v>5116</v>
      </c>
      <c r="I731" s="17">
        <v>1.0323950053850399</v>
      </c>
      <c r="J731" s="7">
        <v>1.40735594946835E-4</v>
      </c>
      <c r="K731" s="3" t="s">
        <v>8</v>
      </c>
      <c r="M731" s="18">
        <v>-1.46053508731837</v>
      </c>
      <c r="N731" s="7">
        <v>1.7318861714162999E-10</v>
      </c>
      <c r="O731" s="3" t="s">
        <v>8</v>
      </c>
      <c r="Q731" s="19">
        <v>-0.61234356740887297</v>
      </c>
      <c r="R731" s="7">
        <v>5.7176454024961904E-3</v>
      </c>
      <c r="S731" s="3" t="s">
        <v>8</v>
      </c>
      <c r="U731" s="3">
        <f t="shared" si="11"/>
        <v>3</v>
      </c>
      <c r="W731" s="2" t="s">
        <v>10654</v>
      </c>
      <c r="X731" s="2" t="s">
        <v>13068</v>
      </c>
      <c r="Y731" s="2" t="s">
        <v>21284</v>
      </c>
      <c r="Z731" s="2" t="s">
        <v>10654</v>
      </c>
      <c r="AA731" s="2" t="s">
        <v>10655</v>
      </c>
      <c r="AB731" s="2" t="s">
        <v>13067</v>
      </c>
      <c r="AC731" s="2">
        <v>30046</v>
      </c>
    </row>
    <row r="732" spans="1:29" x14ac:dyDescent="0.2">
      <c r="A732" s="2" t="s">
        <v>11238</v>
      </c>
      <c r="B732" s="2">
        <v>57261</v>
      </c>
      <c r="C732" s="2" t="s">
        <v>11239</v>
      </c>
      <c r="D732" s="10">
        <v>3760.28158173676</v>
      </c>
      <c r="E732" s="20">
        <v>-8.07827568452988E-2</v>
      </c>
      <c r="F732" s="7">
        <v>0.50317176432137101</v>
      </c>
      <c r="G732" s="3" t="s">
        <v>5116</v>
      </c>
      <c r="I732" s="17">
        <v>1.0319460945607599</v>
      </c>
      <c r="J732" s="7">
        <v>8.7841201160650203E-10</v>
      </c>
      <c r="K732" s="3" t="s">
        <v>8</v>
      </c>
      <c r="M732" s="18">
        <v>-1.32646053122551</v>
      </c>
      <c r="N732" s="7">
        <v>3.8407869435166897E-20</v>
      </c>
      <c r="O732" s="3" t="s">
        <v>8</v>
      </c>
      <c r="Q732" s="6">
        <v>-0.21373167981945099</v>
      </c>
      <c r="R732" s="7">
        <v>0.15753609034341201</v>
      </c>
      <c r="S732" s="3" t="s">
        <v>5116</v>
      </c>
      <c r="U732" s="3">
        <f t="shared" si="11"/>
        <v>2</v>
      </c>
      <c r="W732" s="2" t="s">
        <v>11238</v>
      </c>
      <c r="X732" s="2" t="s">
        <v>13068</v>
      </c>
      <c r="Y732" s="2" t="s">
        <v>14754</v>
      </c>
      <c r="Z732" s="2" t="s">
        <v>11238</v>
      </c>
      <c r="AA732" s="2" t="s">
        <v>11239</v>
      </c>
      <c r="AB732" s="2" t="s">
        <v>13067</v>
      </c>
      <c r="AC732" s="2">
        <v>57261</v>
      </c>
    </row>
    <row r="733" spans="1:29" x14ac:dyDescent="0.2">
      <c r="A733" s="2" t="s">
        <v>8193</v>
      </c>
      <c r="B733" s="2">
        <v>12043</v>
      </c>
      <c r="C733" s="2" t="s">
        <v>8194</v>
      </c>
      <c r="D733" s="10">
        <v>717.08436207677505</v>
      </c>
      <c r="E733" s="20">
        <v>-0.38445399595200203</v>
      </c>
      <c r="F733" s="7">
        <v>1.50693884325036E-2</v>
      </c>
      <c r="G733" s="3" t="s">
        <v>5116</v>
      </c>
      <c r="I733" s="17">
        <v>1.0310542695406</v>
      </c>
      <c r="J733" s="7">
        <v>8.6327015321764001E-5</v>
      </c>
      <c r="K733" s="3" t="s">
        <v>8</v>
      </c>
      <c r="M733" s="18">
        <v>-1.4063605812334701</v>
      </c>
      <c r="N733" s="7">
        <v>2.4160245293861701E-10</v>
      </c>
      <c r="O733" s="3" t="s">
        <v>8</v>
      </c>
      <c r="Q733" s="6">
        <v>9.1476842591352095E-3</v>
      </c>
      <c r="R733" s="7">
        <v>0.98048133046303798</v>
      </c>
      <c r="S733" s="3" t="s">
        <v>5116</v>
      </c>
      <c r="U733" s="3">
        <f t="shared" si="11"/>
        <v>2</v>
      </c>
      <c r="W733" s="2" t="s">
        <v>8193</v>
      </c>
      <c r="X733" s="2" t="s">
        <v>13068</v>
      </c>
      <c r="Y733" s="2" t="s">
        <v>14701</v>
      </c>
      <c r="Z733" s="2" t="s">
        <v>8193</v>
      </c>
      <c r="AA733" s="2" t="s">
        <v>8194</v>
      </c>
      <c r="AB733" s="2" t="s">
        <v>13067</v>
      </c>
      <c r="AC733" s="2">
        <v>12043</v>
      </c>
    </row>
    <row r="734" spans="1:29" x14ac:dyDescent="0.2">
      <c r="A734" s="2" t="s">
        <v>7402</v>
      </c>
      <c r="B734" s="2">
        <v>75409</v>
      </c>
      <c r="C734" s="2" t="s">
        <v>7403</v>
      </c>
      <c r="D734" s="10">
        <v>1352.1218774167501</v>
      </c>
      <c r="E734" s="20">
        <v>-0.39469355144248303</v>
      </c>
      <c r="F734" s="7">
        <v>1.73942709408997E-3</v>
      </c>
      <c r="G734" s="3" t="s">
        <v>5116</v>
      </c>
      <c r="I734" s="17">
        <v>1.0288310925442901</v>
      </c>
      <c r="J734" s="7">
        <v>3.2518018658934502E-6</v>
      </c>
      <c r="K734" s="3" t="s">
        <v>8</v>
      </c>
      <c r="M734" s="18">
        <v>-1.0061797666754999</v>
      </c>
      <c r="N734" s="7">
        <v>1.32682606629869E-7</v>
      </c>
      <c r="O734" s="3" t="s">
        <v>8</v>
      </c>
      <c r="Q734" s="6">
        <v>0.41734487731126702</v>
      </c>
      <c r="R734" s="7">
        <v>2.2510864816724801E-2</v>
      </c>
      <c r="S734" s="3" t="s">
        <v>5116</v>
      </c>
      <c r="U734" s="3">
        <f t="shared" si="11"/>
        <v>2</v>
      </c>
      <c r="W734" s="2" t="s">
        <v>7402</v>
      </c>
      <c r="X734" s="2" t="s">
        <v>13068</v>
      </c>
      <c r="Y734" s="2" t="s">
        <v>19997</v>
      </c>
      <c r="Z734" s="2" t="s">
        <v>7402</v>
      </c>
      <c r="AA734" s="2" t="s">
        <v>7403</v>
      </c>
      <c r="AB734" s="2" t="s">
        <v>13067</v>
      </c>
      <c r="AC734" s="2">
        <v>75409</v>
      </c>
    </row>
    <row r="735" spans="1:29" x14ac:dyDescent="0.2">
      <c r="A735" s="2" t="s">
        <v>8656</v>
      </c>
      <c r="B735" s="2">
        <v>320661</v>
      </c>
      <c r="C735" s="2" t="s">
        <v>8657</v>
      </c>
      <c r="D735" s="10">
        <v>2350.4363892932301</v>
      </c>
      <c r="E735" s="20">
        <v>0.265742123237307</v>
      </c>
      <c r="F735" s="7">
        <v>3.6879762794203602E-2</v>
      </c>
      <c r="G735" s="3" t="s">
        <v>5116</v>
      </c>
      <c r="I735" s="17">
        <v>1.02814315238224</v>
      </c>
      <c r="J735" s="7">
        <v>1.39014747588816E-6</v>
      </c>
      <c r="K735" s="3" t="s">
        <v>8</v>
      </c>
      <c r="M735" s="18">
        <v>-0.84086925376833199</v>
      </c>
      <c r="N735" s="7">
        <v>6.1030931814231097E-6</v>
      </c>
      <c r="O735" s="3" t="s">
        <v>8</v>
      </c>
      <c r="Q735" s="6">
        <v>-7.8468224623399696E-2</v>
      </c>
      <c r="R735" s="7">
        <v>0.76552488542325703</v>
      </c>
      <c r="S735" s="3" t="s">
        <v>5116</v>
      </c>
      <c r="U735" s="3">
        <f t="shared" si="11"/>
        <v>2</v>
      </c>
      <c r="W735" s="2" t="s">
        <v>8656</v>
      </c>
      <c r="X735" s="2" t="s">
        <v>13068</v>
      </c>
      <c r="Y735" s="2" t="s">
        <v>15541</v>
      </c>
      <c r="Z735" s="2" t="s">
        <v>8656</v>
      </c>
      <c r="AA735" s="2" t="s">
        <v>8657</v>
      </c>
      <c r="AB735" s="2" t="s">
        <v>13067</v>
      </c>
      <c r="AC735" s="2">
        <v>320661</v>
      </c>
    </row>
    <row r="736" spans="1:29" x14ac:dyDescent="0.2">
      <c r="A736" s="2" t="s">
        <v>5942</v>
      </c>
      <c r="B736" s="2">
        <v>278304</v>
      </c>
      <c r="C736" s="2" t="s">
        <v>5943</v>
      </c>
      <c r="D736" s="10">
        <v>996.90094480388996</v>
      </c>
      <c r="E736" s="20">
        <v>0.54383347605147803</v>
      </c>
      <c r="F736" s="7">
        <v>2.5511470867650901E-7</v>
      </c>
      <c r="G736" s="3" t="s">
        <v>5116</v>
      </c>
      <c r="I736" s="17">
        <v>1.02739264858729</v>
      </c>
      <c r="J736" s="7">
        <v>1.35331020021749E-7</v>
      </c>
      <c r="K736" s="3" t="s">
        <v>8</v>
      </c>
      <c r="M736" s="18">
        <v>-0.61995639716754103</v>
      </c>
      <c r="N736" s="7">
        <v>3.6699221915572499E-4</v>
      </c>
      <c r="O736" s="3" t="s">
        <v>8</v>
      </c>
      <c r="Q736" s="6">
        <v>-0.13639722463173301</v>
      </c>
      <c r="R736" s="7">
        <v>0.50580832344628401</v>
      </c>
      <c r="S736" s="3" t="s">
        <v>5116</v>
      </c>
      <c r="U736" s="3">
        <f t="shared" si="11"/>
        <v>2</v>
      </c>
      <c r="W736" s="2" t="s">
        <v>5942</v>
      </c>
      <c r="X736" s="2" t="s">
        <v>13068</v>
      </c>
      <c r="Y736" s="2" t="s">
        <v>21304</v>
      </c>
      <c r="Z736" s="2" t="s">
        <v>5942</v>
      </c>
      <c r="AA736" s="2" t="s">
        <v>5943</v>
      </c>
      <c r="AB736" s="2" t="s">
        <v>13067</v>
      </c>
      <c r="AC736" s="2">
        <v>278304</v>
      </c>
    </row>
    <row r="737" spans="1:29" x14ac:dyDescent="0.2">
      <c r="A737" s="2" t="s">
        <v>10411</v>
      </c>
      <c r="B737" s="2">
        <v>214597</v>
      </c>
      <c r="C737" s="2" t="s">
        <v>10412</v>
      </c>
      <c r="D737" s="10">
        <v>1586.4786891910701</v>
      </c>
      <c r="E737" s="20">
        <v>0.12895061848904299</v>
      </c>
      <c r="F737" s="7">
        <v>0.26697711939449897</v>
      </c>
      <c r="G737" s="3" t="s">
        <v>5116</v>
      </c>
      <c r="I737" s="17">
        <v>1.0271421166668799</v>
      </c>
      <c r="J737" s="7">
        <v>7.91375022720831E-9</v>
      </c>
      <c r="K737" s="3" t="s">
        <v>8</v>
      </c>
      <c r="M737" s="6">
        <v>-0.43068825802763899</v>
      </c>
      <c r="N737" s="7">
        <v>8.8534877281748695E-3</v>
      </c>
      <c r="O737" s="3" t="s">
        <v>5116</v>
      </c>
      <c r="Q737" s="6">
        <v>0.467503240150202</v>
      </c>
      <c r="R737" s="7">
        <v>8.5492435822110498E-4</v>
      </c>
      <c r="S737" s="3" t="s">
        <v>5116</v>
      </c>
      <c r="U737" s="3">
        <f t="shared" si="11"/>
        <v>1</v>
      </c>
      <c r="W737" s="2" t="s">
        <v>10411</v>
      </c>
      <c r="X737" s="2" t="s">
        <v>13068</v>
      </c>
      <c r="Y737" s="2" t="s">
        <v>19856</v>
      </c>
      <c r="Z737" s="2" t="s">
        <v>10411</v>
      </c>
      <c r="AA737" s="2" t="s">
        <v>10412</v>
      </c>
      <c r="AB737" s="2" t="s">
        <v>13067</v>
      </c>
      <c r="AC737" s="2">
        <v>214597</v>
      </c>
    </row>
    <row r="738" spans="1:29" x14ac:dyDescent="0.2">
      <c r="A738" s="2" t="s">
        <v>2198</v>
      </c>
      <c r="B738" s="2" t="s">
        <v>64</v>
      </c>
      <c r="C738" s="2" t="s">
        <v>64</v>
      </c>
      <c r="D738" s="10">
        <v>9399.5094297681098</v>
      </c>
      <c r="E738" s="52">
        <v>-0.68651887444715998</v>
      </c>
      <c r="F738" s="7">
        <v>3.9603083597233298E-13</v>
      </c>
      <c r="G738" s="3" t="s">
        <v>8</v>
      </c>
      <c r="I738" s="17">
        <v>1.0266048805959</v>
      </c>
      <c r="J738" s="7">
        <v>9.8745957652034805E-9</v>
      </c>
      <c r="K738" s="3" t="s">
        <v>8</v>
      </c>
      <c r="M738" s="18">
        <v>-1.2878724005050299</v>
      </c>
      <c r="N738" s="7">
        <v>4.4330561838739098E-17</v>
      </c>
      <c r="O738" s="3" t="s">
        <v>8</v>
      </c>
      <c r="Q738" s="6">
        <v>0.42525135453803398</v>
      </c>
      <c r="R738" s="7">
        <v>2.8835443079743999E-3</v>
      </c>
      <c r="S738" s="3" t="s">
        <v>5116</v>
      </c>
      <c r="U738" s="3">
        <f t="shared" si="11"/>
        <v>3</v>
      </c>
      <c r="W738" s="2" t="s">
        <v>2198</v>
      </c>
      <c r="X738" s="2" t="s">
        <v>13059</v>
      </c>
      <c r="Y738" s="2" t="s">
        <v>14532</v>
      </c>
      <c r="Z738" s="2" t="s">
        <v>14533</v>
      </c>
      <c r="AA738" s="2" t="s">
        <v>14534</v>
      </c>
      <c r="AB738" s="2" t="s">
        <v>13067</v>
      </c>
      <c r="AC738" s="2">
        <v>217882</v>
      </c>
    </row>
    <row r="739" spans="1:29" x14ac:dyDescent="0.2">
      <c r="A739" s="2" t="s">
        <v>9601</v>
      </c>
      <c r="B739" s="2">
        <v>103806</v>
      </c>
      <c r="C739" s="2" t="s">
        <v>9602</v>
      </c>
      <c r="D739" s="10">
        <v>145.70255417248899</v>
      </c>
      <c r="E739" s="20">
        <v>0.46576778191039497</v>
      </c>
      <c r="F739" s="7">
        <v>0.12738076909518201</v>
      </c>
      <c r="G739" s="3" t="s">
        <v>5116</v>
      </c>
      <c r="I739" s="17">
        <v>1.0264289783357901</v>
      </c>
      <c r="J739" s="7">
        <v>6.5353721388549798E-3</v>
      </c>
      <c r="K739" s="3" t="s">
        <v>8</v>
      </c>
      <c r="M739" s="18">
        <v>-0.76315818143893199</v>
      </c>
      <c r="N739" s="7">
        <v>2.8720681512306102E-2</v>
      </c>
      <c r="O739" s="3" t="s">
        <v>8</v>
      </c>
      <c r="Q739" s="6">
        <v>-0.202496985013537</v>
      </c>
      <c r="R739" s="7">
        <v>0.68798372352221004</v>
      </c>
      <c r="S739" s="3" t="s">
        <v>5116</v>
      </c>
      <c r="U739" s="3">
        <f t="shared" si="11"/>
        <v>2</v>
      </c>
      <c r="W739" s="2" t="s">
        <v>9601</v>
      </c>
      <c r="X739" s="2" t="s">
        <v>13068</v>
      </c>
      <c r="Y739" s="2" t="s">
        <v>17621</v>
      </c>
      <c r="Z739" s="2" t="s">
        <v>9601</v>
      </c>
      <c r="AA739" s="2" t="s">
        <v>17622</v>
      </c>
      <c r="AB739" s="2" t="s">
        <v>13067</v>
      </c>
      <c r="AC739" s="2">
        <v>103806</v>
      </c>
    </row>
    <row r="740" spans="1:29" x14ac:dyDescent="0.2">
      <c r="A740" s="2" t="s">
        <v>4414</v>
      </c>
      <c r="B740" s="2">
        <v>242406</v>
      </c>
      <c r="C740" s="2" t="s">
        <v>4415</v>
      </c>
      <c r="D740" s="10">
        <v>306.62092441280703</v>
      </c>
      <c r="E740" s="52">
        <v>0.69708362866807305</v>
      </c>
      <c r="F740" s="7">
        <v>5.5129446023182696E-4</v>
      </c>
      <c r="G740" s="3" t="s">
        <v>8</v>
      </c>
      <c r="I740" s="17">
        <v>1.02632635144502</v>
      </c>
      <c r="J740" s="7">
        <v>1.6312840827161701E-3</v>
      </c>
      <c r="K740" s="3" t="s">
        <v>8</v>
      </c>
      <c r="M740" s="18">
        <v>-1.0340841873606901</v>
      </c>
      <c r="N740" s="7">
        <v>2.41579354708878E-4</v>
      </c>
      <c r="O740" s="3" t="s">
        <v>8</v>
      </c>
      <c r="Q740" s="19">
        <v>-0.70484146458374697</v>
      </c>
      <c r="R740" s="7">
        <v>1.11160481713339E-2</v>
      </c>
      <c r="S740" s="3" t="s">
        <v>8</v>
      </c>
      <c r="U740" s="3">
        <f t="shared" si="11"/>
        <v>4</v>
      </c>
      <c r="W740" s="2" t="s">
        <v>4414</v>
      </c>
      <c r="X740" s="2" t="s">
        <v>13068</v>
      </c>
      <c r="Y740" s="2" t="s">
        <v>19378</v>
      </c>
      <c r="Z740" s="2" t="s">
        <v>4414</v>
      </c>
      <c r="AA740" s="2" t="s">
        <v>4415</v>
      </c>
      <c r="AB740" s="2" t="s">
        <v>13067</v>
      </c>
      <c r="AC740" s="2">
        <v>242406</v>
      </c>
    </row>
    <row r="741" spans="1:29" x14ac:dyDescent="0.2">
      <c r="A741" s="2" t="s">
        <v>9374</v>
      </c>
      <c r="B741" s="2" t="s">
        <v>64</v>
      </c>
      <c r="C741" s="2" t="s">
        <v>64</v>
      </c>
      <c r="D741" s="10">
        <v>956.789610995874</v>
      </c>
      <c r="E741" s="20">
        <v>0.227757557185024</v>
      </c>
      <c r="F741" s="7">
        <v>9.9736385598337807E-2</v>
      </c>
      <c r="G741" s="3" t="s">
        <v>5116</v>
      </c>
      <c r="I741" s="17">
        <v>1.02540932416418</v>
      </c>
      <c r="J741" s="7">
        <v>4.2043162411225899E-6</v>
      </c>
      <c r="K741" s="3" t="s">
        <v>8</v>
      </c>
      <c r="M741" s="18">
        <v>-0.59236841158432796</v>
      </c>
      <c r="N741" s="7">
        <v>3.1575309624831999E-3</v>
      </c>
      <c r="O741" s="3" t="s">
        <v>8</v>
      </c>
      <c r="Q741" s="6">
        <v>0.205283355394831</v>
      </c>
      <c r="R741" s="7">
        <v>0.34692055557193902</v>
      </c>
      <c r="S741" s="3" t="s">
        <v>5116</v>
      </c>
      <c r="U741" s="3">
        <f t="shared" si="11"/>
        <v>2</v>
      </c>
      <c r="W741" s="2" t="s">
        <v>9374</v>
      </c>
      <c r="X741" s="2" t="s">
        <v>13059</v>
      </c>
      <c r="Y741" s="2" t="s">
        <v>13358</v>
      </c>
      <c r="Z741" s="2" t="s">
        <v>13359</v>
      </c>
      <c r="AA741" s="2" t="s">
        <v>13360</v>
      </c>
      <c r="AB741" s="2" t="s">
        <v>13067</v>
      </c>
      <c r="AC741" s="2">
        <v>69171</v>
      </c>
    </row>
    <row r="742" spans="1:29" x14ac:dyDescent="0.2">
      <c r="A742" s="2" t="s">
        <v>12947</v>
      </c>
      <c r="B742" s="2">
        <v>57908</v>
      </c>
      <c r="C742" s="2" t="s">
        <v>12948</v>
      </c>
      <c r="D742" s="10">
        <v>1599.15064015962</v>
      </c>
      <c r="E742" s="20">
        <v>4.5902993037457498E-3</v>
      </c>
      <c r="F742" s="7">
        <v>0.977867710566932</v>
      </c>
      <c r="G742" s="3" t="s">
        <v>5116</v>
      </c>
      <c r="I742" s="17">
        <v>1.0235606934328201</v>
      </c>
      <c r="J742" s="7">
        <v>1.2026187772070499E-10</v>
      </c>
      <c r="K742" s="3" t="s">
        <v>8</v>
      </c>
      <c r="M742" s="18">
        <v>-1.1340746837740601</v>
      </c>
      <c r="N742" s="7">
        <v>1.3117666342097401E-16</v>
      </c>
      <c r="O742" s="3" t="s">
        <v>8</v>
      </c>
      <c r="Q742" s="6">
        <v>-0.115104289644992</v>
      </c>
      <c r="R742" s="7">
        <v>0.48771181852892997</v>
      </c>
      <c r="S742" s="3" t="s">
        <v>5116</v>
      </c>
      <c r="U742" s="3">
        <f t="shared" si="11"/>
        <v>2</v>
      </c>
      <c r="W742" s="2" t="s">
        <v>12947</v>
      </c>
      <c r="X742" s="2" t="s">
        <v>13068</v>
      </c>
      <c r="Y742" s="2" t="s">
        <v>21286</v>
      </c>
      <c r="Z742" s="2" t="s">
        <v>12947</v>
      </c>
      <c r="AA742" s="2" t="s">
        <v>12948</v>
      </c>
      <c r="AB742" s="2" t="s">
        <v>13067</v>
      </c>
      <c r="AC742" s="2">
        <v>57908</v>
      </c>
    </row>
    <row r="743" spans="1:29" x14ac:dyDescent="0.2">
      <c r="A743" s="2" t="s">
        <v>10563</v>
      </c>
      <c r="B743" s="2">
        <v>22026</v>
      </c>
      <c r="C743" s="2" t="s">
        <v>10564</v>
      </c>
      <c r="D743" s="10">
        <v>3131.4934100507699</v>
      </c>
      <c r="E743" s="20">
        <v>-0.14250647813180201</v>
      </c>
      <c r="F743" s="7">
        <v>0.30855755629681703</v>
      </c>
      <c r="G743" s="3" t="s">
        <v>5116</v>
      </c>
      <c r="I743" s="17">
        <v>1.02349501496633</v>
      </c>
      <c r="J743" s="7">
        <v>1.00217483389437E-6</v>
      </c>
      <c r="K743" s="3" t="s">
        <v>8</v>
      </c>
      <c r="M743" s="18">
        <v>-1.5410461527536801</v>
      </c>
      <c r="N743" s="7">
        <v>3.3147341946302202E-18</v>
      </c>
      <c r="O743" s="3" t="s">
        <v>8</v>
      </c>
      <c r="Q743" s="6">
        <v>-0.37504465965554501</v>
      </c>
      <c r="R743" s="7">
        <v>3.1644996968611498E-2</v>
      </c>
      <c r="S743" s="3" t="s">
        <v>5116</v>
      </c>
      <c r="U743" s="3">
        <f t="shared" si="11"/>
        <v>2</v>
      </c>
      <c r="W743" s="2" t="s">
        <v>10563</v>
      </c>
      <c r="X743" s="2" t="s">
        <v>13068</v>
      </c>
      <c r="Y743" s="2" t="s">
        <v>18333</v>
      </c>
      <c r="Z743" s="2" t="s">
        <v>10563</v>
      </c>
      <c r="AA743" s="2" t="s">
        <v>10564</v>
      </c>
      <c r="AB743" s="2" t="s">
        <v>13067</v>
      </c>
      <c r="AC743" s="2">
        <v>22026</v>
      </c>
    </row>
    <row r="744" spans="1:29" x14ac:dyDescent="0.2">
      <c r="A744" s="2" t="s">
        <v>9990</v>
      </c>
      <c r="B744" s="2">
        <v>330474</v>
      </c>
      <c r="C744" s="2" t="s">
        <v>9991</v>
      </c>
      <c r="D744" s="10">
        <v>743.71600696178803</v>
      </c>
      <c r="E744" s="20">
        <v>0.23489302306674301</v>
      </c>
      <c r="F744" s="7">
        <v>0.18724385612688599</v>
      </c>
      <c r="G744" s="3" t="s">
        <v>5116</v>
      </c>
      <c r="I744" s="17">
        <v>1.02263631478963</v>
      </c>
      <c r="J744" s="7">
        <v>1.4444306813859401E-4</v>
      </c>
      <c r="K744" s="3" t="s">
        <v>8</v>
      </c>
      <c r="M744" s="18">
        <v>-1.05826619994592</v>
      </c>
      <c r="N744" s="7">
        <v>4.5270980670384402E-6</v>
      </c>
      <c r="O744" s="3" t="s">
        <v>8</v>
      </c>
      <c r="Q744" s="6">
        <v>-0.27052290822302699</v>
      </c>
      <c r="R744" s="7">
        <v>0.29967846788040098</v>
      </c>
      <c r="S744" s="3" t="s">
        <v>5116</v>
      </c>
      <c r="U744" s="3">
        <f t="shared" si="11"/>
        <v>2</v>
      </c>
      <c r="W744" s="2" t="s">
        <v>9990</v>
      </c>
      <c r="X744" s="2" t="s">
        <v>13068</v>
      </c>
      <c r="Y744" s="2" t="s">
        <v>21195</v>
      </c>
      <c r="Z744" s="2" t="s">
        <v>9990</v>
      </c>
      <c r="AA744" s="2" t="s">
        <v>9991</v>
      </c>
      <c r="AB744" s="2" t="s">
        <v>13067</v>
      </c>
      <c r="AC744" s="2">
        <v>330474</v>
      </c>
    </row>
    <row r="745" spans="1:29" x14ac:dyDescent="0.2">
      <c r="A745" s="2" t="s">
        <v>12430</v>
      </c>
      <c r="B745" s="2">
        <v>20502</v>
      </c>
      <c r="C745" s="2" t="s">
        <v>12431</v>
      </c>
      <c r="D745" s="10">
        <v>469.02977507112098</v>
      </c>
      <c r="E745" s="20">
        <v>-4.7597692193367E-2</v>
      </c>
      <c r="F745" s="7">
        <v>0.85617492192965805</v>
      </c>
      <c r="G745" s="3" t="s">
        <v>5116</v>
      </c>
      <c r="I745" s="17">
        <v>1.0223480371893401</v>
      </c>
      <c r="J745" s="7">
        <v>2.26171201712724E-4</v>
      </c>
      <c r="K745" s="3" t="s">
        <v>8</v>
      </c>
      <c r="M745" s="18">
        <v>-1.02860607101197</v>
      </c>
      <c r="N745" s="7">
        <v>1.58165786357349E-5</v>
      </c>
      <c r="O745" s="3" t="s">
        <v>8</v>
      </c>
      <c r="Q745" s="6">
        <v>4.1339658370736401E-2</v>
      </c>
      <c r="R745" s="7">
        <v>0.913291395785641</v>
      </c>
      <c r="S745" s="3" t="s">
        <v>5116</v>
      </c>
      <c r="U745" s="3">
        <f t="shared" si="11"/>
        <v>2</v>
      </c>
      <c r="W745" s="2" t="s">
        <v>12430</v>
      </c>
      <c r="X745" s="2" t="s">
        <v>13068</v>
      </c>
      <c r="Y745" s="2" t="s">
        <v>19893</v>
      </c>
      <c r="Z745" s="2" t="s">
        <v>12430</v>
      </c>
      <c r="AA745" s="2" t="s">
        <v>12431</v>
      </c>
      <c r="AB745" s="2" t="s">
        <v>13067</v>
      </c>
      <c r="AC745" s="2">
        <v>20502</v>
      </c>
    </row>
    <row r="746" spans="1:29" x14ac:dyDescent="0.2">
      <c r="A746" s="2" t="s">
        <v>11452</v>
      </c>
      <c r="B746" s="2">
        <v>14673</v>
      </c>
      <c r="C746" s="2" t="s">
        <v>11453</v>
      </c>
      <c r="D746" s="10">
        <v>3587.7417610847601</v>
      </c>
      <c r="E746" s="20">
        <v>-6.1462230025204699E-2</v>
      </c>
      <c r="F746" s="7">
        <v>0.563864610546151</v>
      </c>
      <c r="G746" s="3" t="s">
        <v>5116</v>
      </c>
      <c r="I746" s="17">
        <v>1.02163118474237</v>
      </c>
      <c r="J746" s="7">
        <v>1.9292320310563501E-12</v>
      </c>
      <c r="K746" s="3" t="s">
        <v>8</v>
      </c>
      <c r="M746" s="18">
        <v>-0.78380635772599205</v>
      </c>
      <c r="N746" s="7">
        <v>7.7204801863025198E-10</v>
      </c>
      <c r="O746" s="3" t="s">
        <v>8</v>
      </c>
      <c r="Q746" s="6">
        <v>0.29928705704157998</v>
      </c>
      <c r="R746" s="7">
        <v>1.12702689462136E-2</v>
      </c>
      <c r="S746" s="3" t="s">
        <v>5116</v>
      </c>
      <c r="U746" s="3">
        <f t="shared" si="11"/>
        <v>2</v>
      </c>
      <c r="W746" s="2" t="s">
        <v>11452</v>
      </c>
      <c r="X746" s="2" t="s">
        <v>13068</v>
      </c>
      <c r="Y746" s="2" t="s">
        <v>16708</v>
      </c>
      <c r="Z746" s="2" t="s">
        <v>11452</v>
      </c>
      <c r="AA746" s="2" t="s">
        <v>11453</v>
      </c>
      <c r="AB746" s="2" t="s">
        <v>13067</v>
      </c>
      <c r="AC746" s="2">
        <v>14673</v>
      </c>
    </row>
    <row r="747" spans="1:29" x14ac:dyDescent="0.2">
      <c r="A747" s="2" t="s">
        <v>1420</v>
      </c>
      <c r="B747" s="2">
        <v>218503</v>
      </c>
      <c r="C747" s="2" t="s">
        <v>1421</v>
      </c>
      <c r="D747" s="10">
        <v>845.35436899299998</v>
      </c>
      <c r="E747" s="52">
        <v>1.18758432474138</v>
      </c>
      <c r="F747" s="7">
        <v>1.04524186643585E-18</v>
      </c>
      <c r="G747" s="3" t="s">
        <v>8</v>
      </c>
      <c r="I747" s="17">
        <v>1.0212261579761599</v>
      </c>
      <c r="J747" s="7">
        <v>4.2807865743126499E-5</v>
      </c>
      <c r="K747" s="3" t="s">
        <v>8</v>
      </c>
      <c r="M747" s="6">
        <v>-1.81157264823185E-2</v>
      </c>
      <c r="N747" s="7">
        <v>0.964343374553432</v>
      </c>
      <c r="O747" s="3" t="s">
        <v>5116</v>
      </c>
      <c r="Q747" s="6">
        <v>-0.18447389324753399</v>
      </c>
      <c r="R747" s="7">
        <v>0.48109330162076402</v>
      </c>
      <c r="S747" s="3" t="s">
        <v>5116</v>
      </c>
      <c r="U747" s="3">
        <f t="shared" si="11"/>
        <v>2</v>
      </c>
      <c r="W747" s="2" t="s">
        <v>1420</v>
      </c>
      <c r="X747" s="2" t="s">
        <v>13068</v>
      </c>
      <c r="Y747" s="2" t="s">
        <v>16288</v>
      </c>
      <c r="Z747" s="2" t="s">
        <v>1420</v>
      </c>
      <c r="AA747" s="2" t="s">
        <v>1421</v>
      </c>
      <c r="AB747" s="2" t="s">
        <v>13067</v>
      </c>
      <c r="AC747" s="2">
        <v>218503</v>
      </c>
    </row>
    <row r="748" spans="1:29" x14ac:dyDescent="0.2">
      <c r="A748" s="2" t="s">
        <v>4445</v>
      </c>
      <c r="B748" s="2">
        <v>72672</v>
      </c>
      <c r="C748" s="2" t="s">
        <v>4446</v>
      </c>
      <c r="D748" s="10">
        <v>288.77800686288703</v>
      </c>
      <c r="E748" s="52">
        <v>0.86281244938843904</v>
      </c>
      <c r="F748" s="7">
        <v>7.2769223384573905E-4</v>
      </c>
      <c r="G748" s="3" t="s">
        <v>8</v>
      </c>
      <c r="I748" s="17">
        <v>1.02088584437358</v>
      </c>
      <c r="J748" s="7">
        <v>5.7080056609914902E-3</v>
      </c>
      <c r="K748" s="3" t="s">
        <v>8</v>
      </c>
      <c r="M748" s="18">
        <v>-0.80749063808848398</v>
      </c>
      <c r="N748" s="7">
        <v>1.58233084455035E-2</v>
      </c>
      <c r="O748" s="3" t="s">
        <v>8</v>
      </c>
      <c r="Q748" s="6">
        <v>-0.64941724310334603</v>
      </c>
      <c r="R748" s="7">
        <v>6.4704947434374799E-2</v>
      </c>
      <c r="S748" s="3" t="s">
        <v>5116</v>
      </c>
      <c r="U748" s="3">
        <f t="shared" si="11"/>
        <v>3</v>
      </c>
      <c r="W748" s="2" t="s">
        <v>4445</v>
      </c>
      <c r="X748" s="2" t="s">
        <v>13068</v>
      </c>
      <c r="Y748" s="2" t="s">
        <v>21321</v>
      </c>
      <c r="Z748" s="2" t="s">
        <v>4445</v>
      </c>
      <c r="AA748" s="2" t="s">
        <v>4446</v>
      </c>
      <c r="AB748" s="2" t="s">
        <v>13067</v>
      </c>
      <c r="AC748" s="2">
        <v>72672</v>
      </c>
    </row>
    <row r="749" spans="1:29" x14ac:dyDescent="0.2">
      <c r="A749" s="2" t="s">
        <v>9912</v>
      </c>
      <c r="B749" s="2">
        <v>107932</v>
      </c>
      <c r="C749" s="2" t="s">
        <v>9913</v>
      </c>
      <c r="D749" s="10">
        <v>1610.80512017601</v>
      </c>
      <c r="E749" s="20">
        <v>-0.147685954693965</v>
      </c>
      <c r="F749" s="7">
        <v>0.16992079710424801</v>
      </c>
      <c r="G749" s="3" t="s">
        <v>5116</v>
      </c>
      <c r="I749" s="17">
        <v>1.0207504114303301</v>
      </c>
      <c r="J749" s="7">
        <v>2.1879798697334598E-9</v>
      </c>
      <c r="K749" s="3" t="s">
        <v>8</v>
      </c>
      <c r="M749" s="18">
        <v>-1.5084725327458799</v>
      </c>
      <c r="N749" s="7">
        <v>3.3404584872193098E-25</v>
      </c>
      <c r="O749" s="3" t="s">
        <v>8</v>
      </c>
      <c r="Q749" s="6">
        <v>-0.34003616662158298</v>
      </c>
      <c r="R749" s="7">
        <v>1.47883407637108E-2</v>
      </c>
      <c r="S749" s="3" t="s">
        <v>5116</v>
      </c>
      <c r="U749" s="3">
        <f t="shared" si="11"/>
        <v>2</v>
      </c>
      <c r="W749" s="2" t="s">
        <v>9912</v>
      </c>
      <c r="X749" s="2" t="s">
        <v>13068</v>
      </c>
      <c r="Y749" s="2" t="s">
        <v>15170</v>
      </c>
      <c r="Z749" s="2" t="s">
        <v>9912</v>
      </c>
      <c r="AA749" s="2" t="s">
        <v>9913</v>
      </c>
      <c r="AB749" s="2" t="s">
        <v>13067</v>
      </c>
      <c r="AC749" s="2">
        <v>107932</v>
      </c>
    </row>
    <row r="750" spans="1:29" x14ac:dyDescent="0.2">
      <c r="A750" s="2" t="s">
        <v>11547</v>
      </c>
      <c r="B750" s="2">
        <v>72114</v>
      </c>
      <c r="C750" s="2" t="s">
        <v>11548</v>
      </c>
      <c r="D750" s="10">
        <v>783.79793452492004</v>
      </c>
      <c r="E750" s="20">
        <v>-9.5205240453544407E-2</v>
      </c>
      <c r="F750" s="7">
        <v>0.59285149530962999</v>
      </c>
      <c r="G750" s="3" t="s">
        <v>5116</v>
      </c>
      <c r="I750" s="17">
        <v>1.0205484859581599</v>
      </c>
      <c r="J750" s="7">
        <v>1.2101012317666699E-5</v>
      </c>
      <c r="K750" s="3" t="s">
        <v>8</v>
      </c>
      <c r="M750" s="18">
        <v>-1.2127093599968499</v>
      </c>
      <c r="N750" s="7">
        <v>1.07492914158681E-9</v>
      </c>
      <c r="O750" s="3" t="s">
        <v>8</v>
      </c>
      <c r="Q750" s="6">
        <v>-9.6955633585147305E-2</v>
      </c>
      <c r="R750" s="7">
        <v>0.72861914041921605</v>
      </c>
      <c r="S750" s="3" t="s">
        <v>5116</v>
      </c>
      <c r="U750" s="3">
        <f t="shared" si="11"/>
        <v>2</v>
      </c>
      <c r="W750" s="2" t="s">
        <v>11547</v>
      </c>
      <c r="X750" s="2" t="s">
        <v>13068</v>
      </c>
      <c r="Y750" s="2" t="s">
        <v>21168</v>
      </c>
      <c r="Z750" s="2" t="s">
        <v>11547</v>
      </c>
      <c r="AA750" s="2" t="s">
        <v>11548</v>
      </c>
      <c r="AB750" s="2" t="s">
        <v>13067</v>
      </c>
      <c r="AC750" s="2">
        <v>72114</v>
      </c>
    </row>
    <row r="751" spans="1:29" x14ac:dyDescent="0.2">
      <c r="A751" s="2" t="s">
        <v>9305</v>
      </c>
      <c r="B751" s="2">
        <v>54446</v>
      </c>
      <c r="C751" s="2" t="s">
        <v>9306</v>
      </c>
      <c r="D751" s="10">
        <v>511.94187952802503</v>
      </c>
      <c r="E751" s="20">
        <v>0.33092138257741599</v>
      </c>
      <c r="F751" s="7">
        <v>9.0397102632475496E-2</v>
      </c>
      <c r="G751" s="3" t="s">
        <v>5116</v>
      </c>
      <c r="I751" s="17">
        <v>1.02040810403241</v>
      </c>
      <c r="J751" s="7">
        <v>6.4303273177887402E-4</v>
      </c>
      <c r="K751" s="3" t="s">
        <v>8</v>
      </c>
      <c r="M751" s="18">
        <v>-1.32324363449115</v>
      </c>
      <c r="N751" s="7">
        <v>1.69207799805615E-7</v>
      </c>
      <c r="O751" s="3" t="s">
        <v>8</v>
      </c>
      <c r="Q751" s="19">
        <v>-0.633756913036151</v>
      </c>
      <c r="R751" s="7">
        <v>1.1129178310629401E-2</v>
      </c>
      <c r="S751" s="3" t="s">
        <v>8</v>
      </c>
      <c r="U751" s="3">
        <f t="shared" si="11"/>
        <v>3</v>
      </c>
      <c r="W751" s="2" t="s">
        <v>9305</v>
      </c>
      <c r="X751" s="2" t="s">
        <v>13068</v>
      </c>
      <c r="Y751" s="2" t="s">
        <v>18234</v>
      </c>
      <c r="Z751" s="2" t="s">
        <v>9305</v>
      </c>
      <c r="AA751" s="2" t="s">
        <v>9306</v>
      </c>
      <c r="AB751" s="2" t="s">
        <v>13067</v>
      </c>
      <c r="AC751" s="2">
        <v>54446</v>
      </c>
    </row>
    <row r="752" spans="1:29" x14ac:dyDescent="0.2">
      <c r="A752" s="2" t="s">
        <v>8296</v>
      </c>
      <c r="B752" s="2">
        <v>18080</v>
      </c>
      <c r="C752" s="2" t="s">
        <v>8297</v>
      </c>
      <c r="D752" s="10">
        <v>580.408872442708</v>
      </c>
      <c r="E752" s="20">
        <v>0.41350980226138201</v>
      </c>
      <c r="F752" s="7">
        <v>1.8055466387663699E-2</v>
      </c>
      <c r="G752" s="3" t="s">
        <v>5116</v>
      </c>
      <c r="I752" s="17">
        <v>1.0193129010653501</v>
      </c>
      <c r="J752" s="7">
        <v>3.4405004852303898E-4</v>
      </c>
      <c r="K752" s="3" t="s">
        <v>8</v>
      </c>
      <c r="M752" s="18">
        <v>-0.82711888641573394</v>
      </c>
      <c r="N752" s="7">
        <v>9.2270235265348298E-4</v>
      </c>
      <c r="O752" s="3" t="s">
        <v>8</v>
      </c>
      <c r="Q752" s="6">
        <v>-0.22131578761176901</v>
      </c>
      <c r="R752" s="7">
        <v>0.45849890108757801</v>
      </c>
      <c r="S752" s="3" t="s">
        <v>5116</v>
      </c>
      <c r="U752" s="3">
        <f t="shared" si="11"/>
        <v>2</v>
      </c>
      <c r="W752" s="2" t="s">
        <v>8296</v>
      </c>
      <c r="X752" s="2" t="s">
        <v>13068</v>
      </c>
      <c r="Y752" s="2" t="s">
        <v>18265</v>
      </c>
      <c r="Z752" s="2" t="s">
        <v>8296</v>
      </c>
      <c r="AA752" s="2" t="s">
        <v>8297</v>
      </c>
      <c r="AB752" s="2" t="s">
        <v>13067</v>
      </c>
      <c r="AC752" s="2">
        <v>18080</v>
      </c>
    </row>
    <row r="753" spans="1:29" x14ac:dyDescent="0.2">
      <c r="A753" s="2" t="s">
        <v>8697</v>
      </c>
      <c r="B753" s="2">
        <v>232227</v>
      </c>
      <c r="C753" s="2" t="s">
        <v>8698</v>
      </c>
      <c r="D753" s="10">
        <v>2908.6911024311598</v>
      </c>
      <c r="E753" s="20">
        <v>-0.236276828052816</v>
      </c>
      <c r="F753" s="7">
        <v>4.0668929529982703E-2</v>
      </c>
      <c r="G753" s="3" t="s">
        <v>5116</v>
      </c>
      <c r="I753" s="17">
        <v>1.01854589207875</v>
      </c>
      <c r="J753" s="7">
        <v>1.5405813739600901E-7</v>
      </c>
      <c r="K753" s="3" t="s">
        <v>8</v>
      </c>
      <c r="M753" s="18">
        <v>-1.1236247068807199</v>
      </c>
      <c r="N753" s="7">
        <v>1.59106182186208E-11</v>
      </c>
      <c r="O753" s="3" t="s">
        <v>8</v>
      </c>
      <c r="Q753" s="6">
        <v>0.13119801325085001</v>
      </c>
      <c r="R753" s="7">
        <v>0.52299554190252995</v>
      </c>
      <c r="S753" s="3" t="s">
        <v>5116</v>
      </c>
      <c r="U753" s="3">
        <f t="shared" si="11"/>
        <v>2</v>
      </c>
      <c r="W753" s="2" t="s">
        <v>8697</v>
      </c>
      <c r="X753" s="2" t="s">
        <v>13068</v>
      </c>
      <c r="Y753" s="2" t="s">
        <v>17175</v>
      </c>
      <c r="Z753" s="2" t="s">
        <v>8697</v>
      </c>
      <c r="AA753" s="2" t="s">
        <v>8698</v>
      </c>
      <c r="AB753" s="2" t="s">
        <v>13067</v>
      </c>
      <c r="AC753" s="2">
        <v>232227</v>
      </c>
    </row>
    <row r="754" spans="1:29" x14ac:dyDescent="0.2">
      <c r="A754" s="2" t="s">
        <v>12527</v>
      </c>
      <c r="B754" s="2">
        <v>77590</v>
      </c>
      <c r="C754" s="2" t="s">
        <v>12528</v>
      </c>
      <c r="D754" s="10">
        <v>467.197357740467</v>
      </c>
      <c r="E754" s="20">
        <v>-5.9087750312288002E-2</v>
      </c>
      <c r="F754" s="7">
        <v>0.87931433419392202</v>
      </c>
      <c r="G754" s="3" t="s">
        <v>5116</v>
      </c>
      <c r="I754" s="17">
        <v>1.0183804282956299</v>
      </c>
      <c r="J754" s="7">
        <v>4.4174569714798698E-3</v>
      </c>
      <c r="K754" s="3" t="s">
        <v>8</v>
      </c>
      <c r="M754" s="18">
        <v>-1.0784892336002301</v>
      </c>
      <c r="N754" s="7">
        <v>5.2799349365381405E-4</v>
      </c>
      <c r="O754" s="3" t="s">
        <v>8</v>
      </c>
      <c r="Q754" s="6">
        <v>-1.02105499231325E-3</v>
      </c>
      <c r="R754" s="7">
        <v>0.99882300933707602</v>
      </c>
      <c r="S754" s="3" t="s">
        <v>5116</v>
      </c>
      <c r="U754" s="3">
        <f t="shared" si="11"/>
        <v>2</v>
      </c>
      <c r="W754" s="2" t="s">
        <v>12527</v>
      </c>
      <c r="X754" s="2" t="s">
        <v>13068</v>
      </c>
      <c r="Y754" s="2" t="s">
        <v>15206</v>
      </c>
      <c r="Z754" s="2" t="s">
        <v>12527</v>
      </c>
      <c r="AA754" s="2" t="s">
        <v>15207</v>
      </c>
      <c r="AB754" s="2" t="s">
        <v>13067</v>
      </c>
      <c r="AC754" s="2">
        <v>77590</v>
      </c>
    </row>
    <row r="755" spans="1:29" x14ac:dyDescent="0.2">
      <c r="A755" s="2" t="s">
        <v>6841</v>
      </c>
      <c r="B755" s="2" t="s">
        <v>64</v>
      </c>
      <c r="C755" s="2" t="s">
        <v>64</v>
      </c>
      <c r="D755" s="10">
        <v>2739.1167413131602</v>
      </c>
      <c r="E755" s="20">
        <v>0.41893456546253899</v>
      </c>
      <c r="F755" s="7">
        <v>1.6759759952587801E-4</v>
      </c>
      <c r="G755" s="3" t="s">
        <v>5116</v>
      </c>
      <c r="I755" s="17">
        <v>1.0178444390644901</v>
      </c>
      <c r="J755" s="7">
        <v>4.0946894661127399E-7</v>
      </c>
      <c r="K755" s="3" t="s">
        <v>8</v>
      </c>
      <c r="M755" s="6">
        <v>-0.37265075929521402</v>
      </c>
      <c r="N755" s="7">
        <v>5.05356679949263E-2</v>
      </c>
      <c r="O755" s="3" t="s">
        <v>5116</v>
      </c>
      <c r="Q755" s="6">
        <v>0.22625911430673901</v>
      </c>
      <c r="R755" s="7">
        <v>0.223114220762897</v>
      </c>
      <c r="S755" s="3" t="s">
        <v>5116</v>
      </c>
      <c r="U755" s="3">
        <f t="shared" si="11"/>
        <v>1</v>
      </c>
      <c r="W755" s="2" t="s">
        <v>6841</v>
      </c>
      <c r="X755" s="2" t="s">
        <v>13059</v>
      </c>
      <c r="Y755" s="2" t="s">
        <v>14624</v>
      </c>
      <c r="Z755" s="2" t="s">
        <v>14625</v>
      </c>
      <c r="AA755" s="2" t="s">
        <v>14626</v>
      </c>
      <c r="AB755" s="2" t="s">
        <v>13067</v>
      </c>
      <c r="AC755" s="2">
        <v>216971</v>
      </c>
    </row>
    <row r="756" spans="1:29" x14ac:dyDescent="0.2">
      <c r="A756" s="2" t="s">
        <v>11171</v>
      </c>
      <c r="B756" s="2">
        <v>59033</v>
      </c>
      <c r="C756" s="2" t="s">
        <v>11172</v>
      </c>
      <c r="D756" s="10">
        <v>1006.84319252582</v>
      </c>
      <c r="E756" s="20">
        <v>-0.13484423480590699</v>
      </c>
      <c r="F756" s="7">
        <v>0.481682446178402</v>
      </c>
      <c r="G756" s="3" t="s">
        <v>5116</v>
      </c>
      <c r="I756" s="17">
        <v>1.0174747377898901</v>
      </c>
      <c r="J756" s="7">
        <v>9.3420859954212803E-5</v>
      </c>
      <c r="K756" s="3" t="s">
        <v>8</v>
      </c>
      <c r="M756" s="18">
        <v>-1.35460073568318</v>
      </c>
      <c r="N756" s="7">
        <v>7.8378340495971395E-10</v>
      </c>
      <c r="O756" s="3" t="s">
        <v>8</v>
      </c>
      <c r="Q756" s="6">
        <v>-0.20228176308738699</v>
      </c>
      <c r="R756" s="7">
        <v>0.45334350003194601</v>
      </c>
      <c r="S756" s="3" t="s">
        <v>5116</v>
      </c>
      <c r="U756" s="3">
        <f t="shared" si="11"/>
        <v>2</v>
      </c>
      <c r="W756" s="2" t="s">
        <v>11171</v>
      </c>
      <c r="X756" s="2" t="s">
        <v>13068</v>
      </c>
      <c r="Y756" s="2" t="s">
        <v>19963</v>
      </c>
      <c r="Z756" s="2" t="s">
        <v>11171</v>
      </c>
      <c r="AA756" s="2" t="s">
        <v>11172</v>
      </c>
      <c r="AB756" s="2" t="s">
        <v>13067</v>
      </c>
      <c r="AC756" s="2">
        <v>59033</v>
      </c>
    </row>
    <row r="757" spans="1:29" x14ac:dyDescent="0.2">
      <c r="A757" s="2" t="s">
        <v>3097</v>
      </c>
      <c r="B757" s="2" t="s">
        <v>64</v>
      </c>
      <c r="C757" s="2" t="s">
        <v>64</v>
      </c>
      <c r="D757" s="10">
        <v>256.01230209997402</v>
      </c>
      <c r="E757" s="52">
        <v>1.21629241081099</v>
      </c>
      <c r="F757" s="7">
        <v>3.8321624050336104E-9</v>
      </c>
      <c r="G757" s="3" t="s">
        <v>8</v>
      </c>
      <c r="I757" s="17">
        <v>1.0171299904625699</v>
      </c>
      <c r="J757" s="7">
        <v>2.77657768867463E-3</v>
      </c>
      <c r="K757" s="3" t="s">
        <v>8</v>
      </c>
      <c r="M757" s="6">
        <v>-7.2440147784318204E-2</v>
      </c>
      <c r="N757" s="7">
        <v>0.86792239073725796</v>
      </c>
      <c r="O757" s="3" t="s">
        <v>5116</v>
      </c>
      <c r="Q757" s="6">
        <v>-0.27160256813273798</v>
      </c>
      <c r="R757" s="7">
        <v>0.465432752152039</v>
      </c>
      <c r="S757" s="3" t="s">
        <v>5116</v>
      </c>
      <c r="U757" s="3">
        <f t="shared" si="11"/>
        <v>2</v>
      </c>
      <c r="W757" s="2" t="s">
        <v>3097</v>
      </c>
      <c r="X757" s="2" t="s">
        <v>13059</v>
      </c>
      <c r="Y757" s="2" t="s">
        <v>16656</v>
      </c>
      <c r="Z757" s="2" t="s">
        <v>16657</v>
      </c>
      <c r="AA757" s="2" t="s">
        <v>16658</v>
      </c>
      <c r="AB757" s="2" t="s">
        <v>13067</v>
      </c>
      <c r="AC757" s="2">
        <v>434179</v>
      </c>
    </row>
    <row r="758" spans="1:29" x14ac:dyDescent="0.2">
      <c r="A758" s="2" t="s">
        <v>7732</v>
      </c>
      <c r="B758" s="2">
        <v>214812</v>
      </c>
      <c r="C758" s="2" t="s">
        <v>7733</v>
      </c>
      <c r="D758" s="10">
        <v>397.36153499450802</v>
      </c>
      <c r="E758" s="20">
        <v>-0.52085050342879002</v>
      </c>
      <c r="F758" s="7">
        <v>4.6711791266428803E-3</v>
      </c>
      <c r="G758" s="3" t="s">
        <v>5116</v>
      </c>
      <c r="I758" s="17">
        <v>1.0155722447557001</v>
      </c>
      <c r="J758" s="7">
        <v>7.2615631313744603E-4</v>
      </c>
      <c r="K758" s="3" t="s">
        <v>8</v>
      </c>
      <c r="M758" s="18">
        <v>-2.22674519315632</v>
      </c>
      <c r="N758" s="7">
        <v>2.9557161266949202E-19</v>
      </c>
      <c r="O758" s="3" t="s">
        <v>8</v>
      </c>
      <c r="Q758" s="19">
        <v>-0.69032244497182604</v>
      </c>
      <c r="R758" s="7">
        <v>5.47936072322235E-3</v>
      </c>
      <c r="S758" s="3" t="s">
        <v>8</v>
      </c>
      <c r="U758" s="3">
        <f t="shared" si="11"/>
        <v>3</v>
      </c>
      <c r="W758" s="2" t="s">
        <v>7732</v>
      </c>
      <c r="X758" s="2" t="s">
        <v>13068</v>
      </c>
      <c r="Y758" s="2" t="s">
        <v>21344</v>
      </c>
      <c r="Z758" s="2" t="s">
        <v>7732</v>
      </c>
      <c r="AA758" s="2" t="s">
        <v>7733</v>
      </c>
      <c r="AB758" s="2" t="s">
        <v>13067</v>
      </c>
      <c r="AC758" s="2">
        <v>214812</v>
      </c>
    </row>
    <row r="759" spans="1:29" x14ac:dyDescent="0.2">
      <c r="A759" s="2" t="s">
        <v>2836</v>
      </c>
      <c r="B759" s="2">
        <v>71726</v>
      </c>
      <c r="C759" s="2" t="s">
        <v>2837</v>
      </c>
      <c r="D759" s="10">
        <v>740.519439398381</v>
      </c>
      <c r="E759" s="52">
        <v>0.93921635395137404</v>
      </c>
      <c r="F759" s="7">
        <v>4.6039318970324E-10</v>
      </c>
      <c r="G759" s="3" t="s">
        <v>8</v>
      </c>
      <c r="I759" s="17">
        <v>1.01539635902401</v>
      </c>
      <c r="J759" s="7">
        <v>1.8554397254870301E-4</v>
      </c>
      <c r="K759" s="3" t="s">
        <v>8</v>
      </c>
      <c r="M759" s="6">
        <v>5.2280610837283801E-3</v>
      </c>
      <c r="N759" s="7">
        <v>0.99733481621763997</v>
      </c>
      <c r="O759" s="3" t="s">
        <v>5116</v>
      </c>
      <c r="Q759" s="6">
        <v>8.1408066156360301E-2</v>
      </c>
      <c r="R759" s="7">
        <v>0.81859749921260205</v>
      </c>
      <c r="S759" s="3" t="s">
        <v>5116</v>
      </c>
      <c r="U759" s="3">
        <f t="shared" si="11"/>
        <v>2</v>
      </c>
      <c r="W759" s="2" t="s">
        <v>2836</v>
      </c>
      <c r="X759" s="2" t="s">
        <v>13068</v>
      </c>
      <c r="Y759" s="2" t="s">
        <v>20034</v>
      </c>
      <c r="Z759" s="2" t="s">
        <v>2836</v>
      </c>
      <c r="AA759" s="2" t="s">
        <v>2837</v>
      </c>
      <c r="AB759" s="2" t="s">
        <v>13067</v>
      </c>
      <c r="AC759" s="2">
        <v>71726</v>
      </c>
    </row>
    <row r="760" spans="1:29" x14ac:dyDescent="0.2">
      <c r="A760" s="2" t="s">
        <v>7378</v>
      </c>
      <c r="B760" s="2">
        <v>20340</v>
      </c>
      <c r="C760" s="2" t="s">
        <v>7379</v>
      </c>
      <c r="D760" s="10">
        <v>2566.9622347254199</v>
      </c>
      <c r="E760" s="20">
        <v>-0.361937231802896</v>
      </c>
      <c r="F760" s="7">
        <v>1.6395398139307099E-3</v>
      </c>
      <c r="G760" s="3" t="s">
        <v>5116</v>
      </c>
      <c r="I760" s="17">
        <v>1.0153018757287899</v>
      </c>
      <c r="J760" s="7">
        <v>5.9900278534840503E-7</v>
      </c>
      <c r="K760" s="3" t="s">
        <v>8</v>
      </c>
      <c r="M760" s="18">
        <v>-1.4074610813784401</v>
      </c>
      <c r="N760" s="7">
        <v>3.7456307175579099E-16</v>
      </c>
      <c r="O760" s="3" t="s">
        <v>8</v>
      </c>
      <c r="Q760" s="6">
        <v>-3.0221973846753101E-2</v>
      </c>
      <c r="R760" s="7">
        <v>0.91175452243634902</v>
      </c>
      <c r="S760" s="3" t="s">
        <v>5116</v>
      </c>
      <c r="U760" s="3">
        <f t="shared" si="11"/>
        <v>2</v>
      </c>
      <c r="W760" s="2" t="s">
        <v>7378</v>
      </c>
      <c r="X760" s="2" t="s">
        <v>13068</v>
      </c>
      <c r="Y760" s="2" t="s">
        <v>16517</v>
      </c>
      <c r="Z760" s="2" t="s">
        <v>7378</v>
      </c>
      <c r="AA760" s="2" t="s">
        <v>7379</v>
      </c>
      <c r="AB760" s="2" t="s">
        <v>13067</v>
      </c>
      <c r="AC760" s="2">
        <v>20340</v>
      </c>
    </row>
    <row r="761" spans="1:29" x14ac:dyDescent="0.2">
      <c r="A761" s="2" t="s">
        <v>1515</v>
      </c>
      <c r="B761" s="2">
        <v>56194</v>
      </c>
      <c r="C761" s="2" t="s">
        <v>1516</v>
      </c>
      <c r="D761" s="10">
        <v>1948.3032686618401</v>
      </c>
      <c r="E761" s="52">
        <v>0.73317518572095097</v>
      </c>
      <c r="F761" s="7">
        <v>7.9499735011534994E-18</v>
      </c>
      <c r="G761" s="3" t="s">
        <v>8</v>
      </c>
      <c r="I761" s="17">
        <v>1.01350975511393</v>
      </c>
      <c r="J761" s="7">
        <v>4.7858948430121796E-10</v>
      </c>
      <c r="K761" s="3" t="s">
        <v>8</v>
      </c>
      <c r="M761" s="18">
        <v>-0.59200980533997105</v>
      </c>
      <c r="N761" s="7">
        <v>4.5963614292553999E-5</v>
      </c>
      <c r="O761" s="3" t="s">
        <v>8</v>
      </c>
      <c r="Q761" s="6">
        <v>-0.31167523594699298</v>
      </c>
      <c r="R761" s="7">
        <v>2.00243190754259E-2</v>
      </c>
      <c r="S761" s="3" t="s">
        <v>5116</v>
      </c>
      <c r="U761" s="3">
        <f t="shared" si="11"/>
        <v>3</v>
      </c>
      <c r="W761" s="2" t="s">
        <v>1515</v>
      </c>
      <c r="X761" s="2" t="s">
        <v>13068</v>
      </c>
      <c r="Y761" s="2" t="s">
        <v>19018</v>
      </c>
      <c r="Z761" s="2" t="s">
        <v>1515</v>
      </c>
      <c r="AA761" s="2" t="s">
        <v>1516</v>
      </c>
      <c r="AB761" s="2" t="s">
        <v>13067</v>
      </c>
      <c r="AC761" s="2">
        <v>56194</v>
      </c>
    </row>
    <row r="762" spans="1:29" x14ac:dyDescent="0.2">
      <c r="A762" s="2" t="s">
        <v>7762</v>
      </c>
      <c r="B762" s="2">
        <v>236790</v>
      </c>
      <c r="C762" s="2" t="s">
        <v>7763</v>
      </c>
      <c r="D762" s="10">
        <v>463.40932793596301</v>
      </c>
      <c r="E762" s="20">
        <v>0.56798287115204205</v>
      </c>
      <c r="F762" s="7">
        <v>5.03371604531917E-3</v>
      </c>
      <c r="G762" s="3" t="s">
        <v>5116</v>
      </c>
      <c r="I762" s="17">
        <v>1.01318450380361</v>
      </c>
      <c r="J762" s="7">
        <v>1.7005074631830301E-3</v>
      </c>
      <c r="K762" s="3" t="s">
        <v>8</v>
      </c>
      <c r="M762" s="6">
        <v>-0.26817003066091</v>
      </c>
      <c r="N762" s="7">
        <v>0.42549517177299001</v>
      </c>
      <c r="O762" s="3" t="s">
        <v>5116</v>
      </c>
      <c r="Q762" s="6">
        <v>0.17703160199065901</v>
      </c>
      <c r="R762" s="7">
        <v>0.64122677786666105</v>
      </c>
      <c r="S762" s="3" t="s">
        <v>5116</v>
      </c>
      <c r="U762" s="3">
        <f t="shared" si="11"/>
        <v>1</v>
      </c>
      <c r="W762" s="2" t="s">
        <v>7762</v>
      </c>
      <c r="X762" s="2" t="s">
        <v>13059</v>
      </c>
      <c r="Y762" s="2" t="s">
        <v>15622</v>
      </c>
      <c r="Z762" s="2" t="s">
        <v>15623</v>
      </c>
      <c r="AA762" s="2" t="s">
        <v>15624</v>
      </c>
      <c r="AB762" s="2" t="s">
        <v>13067</v>
      </c>
      <c r="AC762" s="2">
        <v>236790</v>
      </c>
    </row>
    <row r="763" spans="1:29" x14ac:dyDescent="0.2">
      <c r="A763" s="2" t="s">
        <v>9048</v>
      </c>
      <c r="B763" s="2">
        <v>218030</v>
      </c>
      <c r="C763" s="2" t="s">
        <v>9049</v>
      </c>
      <c r="D763" s="10">
        <v>206.21057249906099</v>
      </c>
      <c r="E763" s="20">
        <v>0.53774837630507799</v>
      </c>
      <c r="F763" s="7">
        <v>6.4382992462719807E-2</v>
      </c>
      <c r="G763" s="3" t="s">
        <v>5116</v>
      </c>
      <c r="I763" s="17">
        <v>1.01193305599905</v>
      </c>
      <c r="J763" s="7">
        <v>7.2049525184894499E-3</v>
      </c>
      <c r="K763" s="3" t="s">
        <v>8</v>
      </c>
      <c r="M763" s="6">
        <v>-0.17765657821530401</v>
      </c>
      <c r="N763" s="7">
        <v>0.68325057998632499</v>
      </c>
      <c r="O763" s="3" t="s">
        <v>5116</v>
      </c>
      <c r="Q763" s="6">
        <v>0.29652810147866598</v>
      </c>
      <c r="R763" s="7">
        <v>0.50974786593896304</v>
      </c>
      <c r="S763" s="3" t="s">
        <v>5116</v>
      </c>
      <c r="U763" s="3">
        <f t="shared" si="11"/>
        <v>1</v>
      </c>
      <c r="W763" s="2" t="s">
        <v>9048</v>
      </c>
      <c r="X763" s="2" t="s">
        <v>13068</v>
      </c>
      <c r="Y763" s="2" t="s">
        <v>18886</v>
      </c>
      <c r="Z763" s="2" t="s">
        <v>9048</v>
      </c>
      <c r="AA763" s="2" t="s">
        <v>9049</v>
      </c>
      <c r="AB763" s="2" t="s">
        <v>13067</v>
      </c>
      <c r="AC763" s="2">
        <v>218030</v>
      </c>
    </row>
    <row r="764" spans="1:29" x14ac:dyDescent="0.2">
      <c r="A764" s="2" t="s">
        <v>8568</v>
      </c>
      <c r="B764" s="2">
        <v>208898</v>
      </c>
      <c r="C764" s="2" t="s">
        <v>8569</v>
      </c>
      <c r="D764" s="10">
        <v>451.92628322055299</v>
      </c>
      <c r="E764" s="20">
        <v>0.47545337716360297</v>
      </c>
      <c r="F764" s="7">
        <v>3.0777589537253999E-2</v>
      </c>
      <c r="G764" s="3" t="s">
        <v>5116</v>
      </c>
      <c r="I764" s="17">
        <v>1.0117593930228801</v>
      </c>
      <c r="J764" s="7">
        <v>2.4012310547298602E-3</v>
      </c>
      <c r="K764" s="3" t="s">
        <v>8</v>
      </c>
      <c r="M764" s="18">
        <v>-0.74717923823668897</v>
      </c>
      <c r="N764" s="7">
        <v>1.2260505202301901E-2</v>
      </c>
      <c r="O764" s="3" t="s">
        <v>8</v>
      </c>
      <c r="Q764" s="6">
        <v>-0.21087322237740699</v>
      </c>
      <c r="R764" s="7">
        <v>0.58104610413098901</v>
      </c>
      <c r="S764" s="3" t="s">
        <v>5116</v>
      </c>
      <c r="U764" s="3">
        <f t="shared" si="11"/>
        <v>2</v>
      </c>
      <c r="W764" s="2" t="s">
        <v>8568</v>
      </c>
      <c r="X764" s="2" t="s">
        <v>13068</v>
      </c>
      <c r="Y764" s="2" t="s">
        <v>20935</v>
      </c>
      <c r="Z764" s="2" t="s">
        <v>8568</v>
      </c>
      <c r="AA764" s="2" t="s">
        <v>20936</v>
      </c>
      <c r="AB764" s="2" t="s">
        <v>13067</v>
      </c>
      <c r="AC764" s="2">
        <v>208898</v>
      </c>
    </row>
    <row r="765" spans="1:29" x14ac:dyDescent="0.2">
      <c r="A765" s="2" t="s">
        <v>6930</v>
      </c>
      <c r="B765" s="2" t="s">
        <v>64</v>
      </c>
      <c r="C765" s="2" t="s">
        <v>64</v>
      </c>
      <c r="D765" s="10">
        <v>2898.8906698987198</v>
      </c>
      <c r="E765" s="20">
        <v>0.33564567155668001</v>
      </c>
      <c r="F765" s="7">
        <v>2.6926595301014799E-4</v>
      </c>
      <c r="G765" s="3" t="s">
        <v>5116</v>
      </c>
      <c r="I765" s="17">
        <v>1.01172264935474</v>
      </c>
      <c r="J765" s="7">
        <v>1.3678618013762501E-9</v>
      </c>
      <c r="K765" s="3" t="s">
        <v>8</v>
      </c>
      <c r="M765" s="6">
        <v>-0.55213305015954395</v>
      </c>
      <c r="N765" s="7">
        <v>2.34588537539927E-4</v>
      </c>
      <c r="O765" s="3" t="s">
        <v>5116</v>
      </c>
      <c r="Q765" s="6">
        <v>0.123943927638517</v>
      </c>
      <c r="R765" s="7">
        <v>0.47293425996773297</v>
      </c>
      <c r="S765" s="3" t="s">
        <v>5116</v>
      </c>
      <c r="U765" s="3">
        <f t="shared" si="11"/>
        <v>1</v>
      </c>
      <c r="W765" s="2" t="s">
        <v>6930</v>
      </c>
      <c r="X765" s="2" t="s">
        <v>13059</v>
      </c>
      <c r="Y765" s="2" t="s">
        <v>13806</v>
      </c>
      <c r="Z765" s="2" t="s">
        <v>13807</v>
      </c>
      <c r="AA765" s="2" t="s">
        <v>13808</v>
      </c>
      <c r="AB765" s="2" t="s">
        <v>13067</v>
      </c>
      <c r="AC765" s="2">
        <v>66771</v>
      </c>
    </row>
    <row r="766" spans="1:29" x14ac:dyDescent="0.2">
      <c r="A766" s="2" t="s">
        <v>2570</v>
      </c>
      <c r="B766" s="2">
        <v>18824</v>
      </c>
      <c r="C766" s="2" t="s">
        <v>2571</v>
      </c>
      <c r="D766" s="10">
        <v>225.812837395336</v>
      </c>
      <c r="E766" s="52">
        <v>1.18162092936212</v>
      </c>
      <c r="F766" s="7">
        <v>2.57553820455739E-11</v>
      </c>
      <c r="G766" s="3" t="s">
        <v>8</v>
      </c>
      <c r="I766" s="17">
        <v>1.0112951661090901</v>
      </c>
      <c r="J766" s="7">
        <v>1.0321064939620599E-3</v>
      </c>
      <c r="K766" s="3" t="s">
        <v>8</v>
      </c>
      <c r="M766" s="6">
        <v>-0.35358262335970397</v>
      </c>
      <c r="N766" s="7">
        <v>0.24435413876258699</v>
      </c>
      <c r="O766" s="3" t="s">
        <v>5116</v>
      </c>
      <c r="Q766" s="6">
        <v>-0.52390838661273598</v>
      </c>
      <c r="R766" s="7">
        <v>5.2611914494700901E-2</v>
      </c>
      <c r="S766" s="3" t="s">
        <v>5116</v>
      </c>
      <c r="U766" s="3">
        <f t="shared" si="11"/>
        <v>2</v>
      </c>
      <c r="W766" s="2" t="s">
        <v>2570</v>
      </c>
      <c r="X766" s="2" t="s">
        <v>13068</v>
      </c>
      <c r="Y766" s="2" t="s">
        <v>18811</v>
      </c>
      <c r="Z766" s="2" t="s">
        <v>2570</v>
      </c>
      <c r="AA766" s="2" t="s">
        <v>2571</v>
      </c>
      <c r="AB766" s="2" t="s">
        <v>13067</v>
      </c>
      <c r="AC766" s="2">
        <v>18824</v>
      </c>
    </row>
    <row r="767" spans="1:29" x14ac:dyDescent="0.2">
      <c r="A767" s="2" t="s">
        <v>8218</v>
      </c>
      <c r="B767" s="2">
        <v>226517</v>
      </c>
      <c r="C767" s="2" t="s">
        <v>8219</v>
      </c>
      <c r="D767" s="10">
        <v>2150.0652030701099</v>
      </c>
      <c r="E767" s="20">
        <v>0.34093029869389202</v>
      </c>
      <c r="F767" s="7">
        <v>1.5650053191845901E-2</v>
      </c>
      <c r="G767" s="3" t="s">
        <v>5116</v>
      </c>
      <c r="I767" s="17">
        <v>1.0109081875029999</v>
      </c>
      <c r="J767" s="7">
        <v>2.28242433691565E-5</v>
      </c>
      <c r="K767" s="3" t="s">
        <v>8</v>
      </c>
      <c r="M767" s="6">
        <v>-0.55751465733074501</v>
      </c>
      <c r="N767" s="7">
        <v>1.0071545889354201E-2</v>
      </c>
      <c r="O767" s="3" t="s">
        <v>5116</v>
      </c>
      <c r="Q767" s="6">
        <v>0.112463231478365</v>
      </c>
      <c r="R767" s="7">
        <v>0.68631772398456303</v>
      </c>
      <c r="S767" s="3" t="s">
        <v>5116</v>
      </c>
      <c r="U767" s="3">
        <f t="shared" si="11"/>
        <v>1</v>
      </c>
      <c r="W767" s="2" t="s">
        <v>8218</v>
      </c>
      <c r="X767" s="2" t="s">
        <v>13068</v>
      </c>
      <c r="Y767" s="2" t="s">
        <v>20027</v>
      </c>
      <c r="Z767" s="2" t="s">
        <v>8218</v>
      </c>
      <c r="AA767" s="2" t="s">
        <v>8219</v>
      </c>
      <c r="AB767" s="2" t="s">
        <v>13067</v>
      </c>
      <c r="AC767" s="2">
        <v>226517</v>
      </c>
    </row>
    <row r="768" spans="1:29" x14ac:dyDescent="0.2">
      <c r="A768" s="2" t="s">
        <v>8739</v>
      </c>
      <c r="B768" s="2">
        <v>229055</v>
      </c>
      <c r="C768" s="2" t="s">
        <v>8740</v>
      </c>
      <c r="D768" s="10">
        <v>190.36983048847401</v>
      </c>
      <c r="E768" s="20">
        <v>0.57394319820111395</v>
      </c>
      <c r="F768" s="7">
        <v>4.3555135868338701E-2</v>
      </c>
      <c r="G768" s="3" t="s">
        <v>5116</v>
      </c>
      <c r="I768" s="17">
        <v>1.01060023088519</v>
      </c>
      <c r="J768" s="7">
        <v>7.0924270392913697E-3</v>
      </c>
      <c r="K768" s="3" t="s">
        <v>8</v>
      </c>
      <c r="M768" s="18">
        <v>-0.80977763713353801</v>
      </c>
      <c r="N768" s="7">
        <v>1.7838331051634199E-2</v>
      </c>
      <c r="O768" s="3" t="s">
        <v>8</v>
      </c>
      <c r="Q768" s="6">
        <v>-0.37312060444946699</v>
      </c>
      <c r="R768" s="7">
        <v>0.37360108822440902</v>
      </c>
      <c r="S768" s="3" t="s">
        <v>5116</v>
      </c>
      <c r="U768" s="3">
        <f t="shared" si="11"/>
        <v>2</v>
      </c>
      <c r="W768" s="2" t="s">
        <v>8739</v>
      </c>
      <c r="X768" s="2" t="s">
        <v>13068</v>
      </c>
      <c r="Y768" s="2" t="s">
        <v>21171</v>
      </c>
      <c r="Z768" s="2" t="s">
        <v>8739</v>
      </c>
      <c r="AA768" s="2" t="s">
        <v>8740</v>
      </c>
      <c r="AB768" s="2" t="s">
        <v>13067</v>
      </c>
      <c r="AC768" s="2">
        <v>229055</v>
      </c>
    </row>
    <row r="769" spans="1:29" x14ac:dyDescent="0.2">
      <c r="A769" s="2" t="s">
        <v>10664</v>
      </c>
      <c r="B769" s="2">
        <v>75029</v>
      </c>
      <c r="C769" s="2" t="s">
        <v>10665</v>
      </c>
      <c r="D769" s="10">
        <v>222.08958925400799</v>
      </c>
      <c r="E769" s="20">
        <v>0.215356821007118</v>
      </c>
      <c r="F769" s="7">
        <v>0.33323001845866901</v>
      </c>
      <c r="G769" s="3" t="s">
        <v>5116</v>
      </c>
      <c r="I769" s="17">
        <v>1.0103446127102</v>
      </c>
      <c r="J769" s="7">
        <v>1.01543037173847E-3</v>
      </c>
      <c r="K769" s="3" t="s">
        <v>8</v>
      </c>
      <c r="M769" s="18">
        <v>-1.0760168623325399</v>
      </c>
      <c r="N769" s="7">
        <v>4.3427949515546399E-5</v>
      </c>
      <c r="O769" s="3" t="s">
        <v>8</v>
      </c>
      <c r="Q769" s="6">
        <v>-0.28102907062945598</v>
      </c>
      <c r="R769" s="7">
        <v>0.36919549623894898</v>
      </c>
      <c r="S769" s="3" t="s">
        <v>5116</v>
      </c>
      <c r="U769" s="3">
        <f t="shared" si="11"/>
        <v>2</v>
      </c>
      <c r="W769" s="2" t="s">
        <v>10664</v>
      </c>
      <c r="X769" s="2" t="s">
        <v>13068</v>
      </c>
      <c r="Y769" s="2" t="s">
        <v>19146</v>
      </c>
      <c r="Z769" s="2" t="s">
        <v>10664</v>
      </c>
      <c r="AA769" s="2" t="s">
        <v>10665</v>
      </c>
      <c r="AB769" s="2" t="s">
        <v>13067</v>
      </c>
      <c r="AC769" s="2">
        <v>75029</v>
      </c>
    </row>
    <row r="770" spans="1:29" x14ac:dyDescent="0.2">
      <c r="A770" s="2" t="s">
        <v>1955</v>
      </c>
      <c r="B770" s="2" t="s">
        <v>64</v>
      </c>
      <c r="C770" s="2" t="s">
        <v>64</v>
      </c>
      <c r="D770" s="10">
        <v>2232.3405896579202</v>
      </c>
      <c r="E770" s="52">
        <v>0.93555617363764199</v>
      </c>
      <c r="F770" s="7">
        <v>1.0284232632942599E-14</v>
      </c>
      <c r="G770" s="3" t="s">
        <v>8</v>
      </c>
      <c r="I770" s="17">
        <v>1.00902701796339</v>
      </c>
      <c r="J770" s="7">
        <v>8.2679325825347292E-6</v>
      </c>
      <c r="K770" s="3" t="s">
        <v>8</v>
      </c>
      <c r="M770" s="6">
        <v>-0.35016822967934602</v>
      </c>
      <c r="N770" s="7">
        <v>0.10921311401048001</v>
      </c>
      <c r="O770" s="3" t="s">
        <v>5116</v>
      </c>
      <c r="Q770" s="6">
        <v>-0.276697385353601</v>
      </c>
      <c r="R770" s="7">
        <v>0.17783390725265599</v>
      </c>
      <c r="S770" s="3" t="s">
        <v>5116</v>
      </c>
      <c r="U770" s="3">
        <f t="shared" si="11"/>
        <v>2</v>
      </c>
      <c r="W770" s="2" t="s">
        <v>1955</v>
      </c>
      <c r="X770" s="2" t="s">
        <v>13059</v>
      </c>
      <c r="Y770" s="2" t="s">
        <v>21244</v>
      </c>
      <c r="Z770" s="2" t="s">
        <v>21245</v>
      </c>
      <c r="AA770" s="2" t="s">
        <v>21246</v>
      </c>
      <c r="AB770" s="2" t="s">
        <v>13067</v>
      </c>
      <c r="AC770" s="2">
        <v>18139</v>
      </c>
    </row>
    <row r="771" spans="1:29" x14ac:dyDescent="0.2">
      <c r="A771" s="2" t="s">
        <v>3655</v>
      </c>
      <c r="B771" s="2">
        <v>105722</v>
      </c>
      <c r="C771" s="2" t="s">
        <v>3656</v>
      </c>
      <c r="D771" s="10">
        <v>552.73308924958098</v>
      </c>
      <c r="E771" s="52">
        <v>0.87714914054193505</v>
      </c>
      <c r="F771" s="7">
        <v>6.1839688570939201E-7</v>
      </c>
      <c r="G771" s="3" t="s">
        <v>8</v>
      </c>
      <c r="I771" s="17">
        <v>1.00760369689998</v>
      </c>
      <c r="J771" s="7">
        <v>9.1238807987860501E-4</v>
      </c>
      <c r="K771" s="3" t="s">
        <v>8</v>
      </c>
      <c r="M771" s="6">
        <v>-0.13263368979562601</v>
      </c>
      <c r="N771" s="7">
        <v>0.70536063898006696</v>
      </c>
      <c r="O771" s="3" t="s">
        <v>5116</v>
      </c>
      <c r="Q771" s="6">
        <v>-2.1791334375797699E-3</v>
      </c>
      <c r="R771" s="7">
        <v>0.99675378673250803</v>
      </c>
      <c r="S771" s="3" t="s">
        <v>5116</v>
      </c>
      <c r="U771" s="3">
        <f t="shared" si="11"/>
        <v>2</v>
      </c>
      <c r="W771" s="2" t="s">
        <v>3655</v>
      </c>
      <c r="X771" s="2" t="s">
        <v>13068</v>
      </c>
      <c r="Y771" s="2" t="s">
        <v>14291</v>
      </c>
      <c r="Z771" s="2" t="s">
        <v>3655</v>
      </c>
      <c r="AA771" s="2" t="s">
        <v>3656</v>
      </c>
      <c r="AB771" s="2" t="s">
        <v>13067</v>
      </c>
      <c r="AC771" s="2">
        <v>105722</v>
      </c>
    </row>
    <row r="772" spans="1:29" x14ac:dyDescent="0.2">
      <c r="A772" s="2" t="s">
        <v>3500</v>
      </c>
      <c r="B772" s="2">
        <v>22710</v>
      </c>
      <c r="C772" s="2" t="s">
        <v>3501</v>
      </c>
      <c r="D772" s="10">
        <v>195.56667250463201</v>
      </c>
      <c r="E772" s="52">
        <v>1.21460292152559</v>
      </c>
      <c r="F772" s="7">
        <v>1.3327845144538099E-7</v>
      </c>
      <c r="G772" s="3" t="s">
        <v>8</v>
      </c>
      <c r="I772" s="17">
        <v>1.006830978105</v>
      </c>
      <c r="J772" s="7">
        <v>5.1654577231653696E-3</v>
      </c>
      <c r="K772" s="3" t="s">
        <v>8</v>
      </c>
      <c r="M772" s="6">
        <v>4.6709612641581702E-2</v>
      </c>
      <c r="N772" s="7">
        <v>0.92586453541741198</v>
      </c>
      <c r="O772" s="3" t="s">
        <v>5116</v>
      </c>
      <c r="Q772" s="6">
        <v>-0.161062330779007</v>
      </c>
      <c r="R772" s="7">
        <v>0.73127992951401999</v>
      </c>
      <c r="S772" s="3" t="s">
        <v>5116</v>
      </c>
      <c r="U772" s="3">
        <f t="shared" si="11"/>
        <v>2</v>
      </c>
      <c r="W772" s="2" t="s">
        <v>3500</v>
      </c>
      <c r="X772" s="2" t="s">
        <v>13068</v>
      </c>
      <c r="Y772" s="2" t="s">
        <v>21323</v>
      </c>
      <c r="Z772" s="2" t="s">
        <v>3500</v>
      </c>
      <c r="AA772" s="2" t="s">
        <v>3501</v>
      </c>
      <c r="AB772" s="2" t="s">
        <v>13067</v>
      </c>
      <c r="AC772" s="2">
        <v>22710</v>
      </c>
    </row>
    <row r="773" spans="1:29" x14ac:dyDescent="0.2">
      <c r="A773" s="2" t="s">
        <v>10726</v>
      </c>
      <c r="B773" s="2">
        <v>245555</v>
      </c>
      <c r="C773" s="2" t="s">
        <v>10727</v>
      </c>
      <c r="D773" s="10">
        <v>946.05657879700505</v>
      </c>
      <c r="E773" s="20">
        <v>-0.15277728442407301</v>
      </c>
      <c r="F773" s="7">
        <v>0.35180475716839799</v>
      </c>
      <c r="G773" s="3" t="s">
        <v>5116</v>
      </c>
      <c r="I773" s="17">
        <v>1.0063894382748599</v>
      </c>
      <c r="J773" s="7">
        <v>2.4062409661120199E-5</v>
      </c>
      <c r="K773" s="3" t="s">
        <v>8</v>
      </c>
      <c r="M773" s="18">
        <v>-1.84763136075242</v>
      </c>
      <c r="N773" s="7">
        <v>1.7455426562265799E-20</v>
      </c>
      <c r="O773" s="3" t="s">
        <v>8</v>
      </c>
      <c r="Q773" s="19">
        <v>-0.68846463805348002</v>
      </c>
      <c r="R773" s="7">
        <v>2.1528340789588699E-4</v>
      </c>
      <c r="S773" s="3" t="s">
        <v>8</v>
      </c>
      <c r="U773" s="3">
        <f t="shared" ref="U773:U836" si="12">COUNTIF(E773:S773, "YES")</f>
        <v>3</v>
      </c>
      <c r="W773" s="2" t="s">
        <v>10726</v>
      </c>
      <c r="X773" s="2" t="s">
        <v>13059</v>
      </c>
      <c r="Y773" s="2" t="s">
        <v>14841</v>
      </c>
      <c r="Z773" s="2" t="s">
        <v>14842</v>
      </c>
      <c r="AA773" s="2" t="s">
        <v>14843</v>
      </c>
      <c r="AB773" s="2" t="s">
        <v>13067</v>
      </c>
      <c r="AC773" s="2">
        <v>245555</v>
      </c>
    </row>
    <row r="774" spans="1:29" x14ac:dyDescent="0.2">
      <c r="A774" s="2" t="s">
        <v>11947</v>
      </c>
      <c r="B774" s="2">
        <v>71435</v>
      </c>
      <c r="C774" s="2" t="s">
        <v>11948</v>
      </c>
      <c r="D774" s="10">
        <v>1185.9962332150201</v>
      </c>
      <c r="E774" s="20">
        <v>7.2423045169528799E-2</v>
      </c>
      <c r="F774" s="7">
        <v>0.71728634726139895</v>
      </c>
      <c r="G774" s="3" t="s">
        <v>5116</v>
      </c>
      <c r="I774" s="17">
        <v>1.0059645753367501</v>
      </c>
      <c r="J774" s="7">
        <v>3.19877748735554E-5</v>
      </c>
      <c r="K774" s="3" t="s">
        <v>8</v>
      </c>
      <c r="M774" s="18">
        <v>-0.97554926333537095</v>
      </c>
      <c r="N774" s="7">
        <v>2.8397218335799402E-6</v>
      </c>
      <c r="O774" s="3" t="s">
        <v>8</v>
      </c>
      <c r="Q774" s="6">
        <v>-4.2007733168153698E-2</v>
      </c>
      <c r="R774" s="7">
        <v>0.89807761784712803</v>
      </c>
      <c r="S774" s="3" t="s">
        <v>5116</v>
      </c>
      <c r="U774" s="3">
        <f t="shared" si="12"/>
        <v>2</v>
      </c>
      <c r="W774" s="2" t="s">
        <v>11947</v>
      </c>
      <c r="X774" s="2" t="s">
        <v>13068</v>
      </c>
      <c r="Y774" s="2" t="s">
        <v>14355</v>
      </c>
      <c r="Z774" s="2" t="s">
        <v>11947</v>
      </c>
      <c r="AA774" s="2" t="s">
        <v>11948</v>
      </c>
      <c r="AB774" s="2" t="s">
        <v>13067</v>
      </c>
      <c r="AC774" s="2">
        <v>71435</v>
      </c>
    </row>
    <row r="775" spans="1:29" x14ac:dyDescent="0.2">
      <c r="A775" s="2" t="s">
        <v>3539</v>
      </c>
      <c r="B775" s="2">
        <v>12452</v>
      </c>
      <c r="C775" s="2" t="s">
        <v>3540</v>
      </c>
      <c r="D775" s="10">
        <v>1954.5064702539601</v>
      </c>
      <c r="E775" s="52">
        <v>0.59273428552490204</v>
      </c>
      <c r="F775" s="7">
        <v>1.81799233337268E-7</v>
      </c>
      <c r="G775" s="3" t="s">
        <v>8</v>
      </c>
      <c r="I775" s="17">
        <v>1.0057453932579199</v>
      </c>
      <c r="J775" s="7">
        <v>1.6380954100139399E-6</v>
      </c>
      <c r="K775" s="3" t="s">
        <v>8</v>
      </c>
      <c r="M775" s="6">
        <v>-0.52634846157590598</v>
      </c>
      <c r="N775" s="7">
        <v>5.7880600302204297E-3</v>
      </c>
      <c r="O775" s="3" t="s">
        <v>5116</v>
      </c>
      <c r="Q775" s="6">
        <v>-0.11333735384289</v>
      </c>
      <c r="R775" s="7">
        <v>0.62952288162014103</v>
      </c>
      <c r="S775" s="3" t="s">
        <v>5116</v>
      </c>
      <c r="U775" s="3">
        <f t="shared" si="12"/>
        <v>2</v>
      </c>
      <c r="W775" s="2" t="s">
        <v>3539</v>
      </c>
      <c r="X775" s="2" t="s">
        <v>13068</v>
      </c>
      <c r="Y775" s="2" t="s">
        <v>15046</v>
      </c>
      <c r="Z775" s="2" t="s">
        <v>3539</v>
      </c>
      <c r="AA775" s="2" t="s">
        <v>3540</v>
      </c>
      <c r="AB775" s="2" t="s">
        <v>13067</v>
      </c>
      <c r="AC775" s="2">
        <v>12452</v>
      </c>
    </row>
    <row r="776" spans="1:29" x14ac:dyDescent="0.2">
      <c r="A776" s="2" t="s">
        <v>3094</v>
      </c>
      <c r="B776" s="2" t="s">
        <v>64</v>
      </c>
      <c r="C776" s="2" t="s">
        <v>64</v>
      </c>
      <c r="D776" s="10">
        <v>51116.989698145</v>
      </c>
      <c r="E776" s="52">
        <v>-0.74151050920814998</v>
      </c>
      <c r="F776" s="7">
        <v>3.75194340141999E-9</v>
      </c>
      <c r="G776" s="3" t="s">
        <v>8</v>
      </c>
      <c r="I776" s="17">
        <v>1.0042209830425</v>
      </c>
      <c r="J776" s="7">
        <v>1.5276549409678201E-5</v>
      </c>
      <c r="K776" s="3" t="s">
        <v>8</v>
      </c>
      <c r="M776" s="18">
        <v>-1.7543930624531501</v>
      </c>
      <c r="N776" s="7">
        <v>1.8230828528568801E-19</v>
      </c>
      <c r="O776" s="3" t="s">
        <v>8</v>
      </c>
      <c r="Q776" s="6">
        <v>-8.6615702024985392E-3</v>
      </c>
      <c r="R776" s="7">
        <v>0.97923473725440602</v>
      </c>
      <c r="S776" s="3" t="s">
        <v>5116</v>
      </c>
      <c r="U776" s="3">
        <f t="shared" si="12"/>
        <v>3</v>
      </c>
      <c r="W776" s="2" t="s">
        <v>3094</v>
      </c>
      <c r="X776" s="2" t="s">
        <v>13059</v>
      </c>
      <c r="Y776" s="2" t="s">
        <v>17967</v>
      </c>
      <c r="Z776" s="2" t="s">
        <v>17968</v>
      </c>
      <c r="AA776" s="2" t="s">
        <v>17969</v>
      </c>
      <c r="AB776" s="2" t="s">
        <v>13067</v>
      </c>
      <c r="AC776" s="2">
        <v>17755</v>
      </c>
    </row>
    <row r="777" spans="1:29" x14ac:dyDescent="0.2">
      <c r="A777" s="2" t="s">
        <v>9257</v>
      </c>
      <c r="B777" s="2">
        <v>93690</v>
      </c>
      <c r="C777" s="2" t="s">
        <v>9258</v>
      </c>
      <c r="D777" s="10">
        <v>355.92024218856199</v>
      </c>
      <c r="E777" s="20">
        <v>0.42468649856888002</v>
      </c>
      <c r="F777" s="7">
        <v>8.5086345816921996E-2</v>
      </c>
      <c r="G777" s="3" t="s">
        <v>5116</v>
      </c>
      <c r="I777" s="17">
        <v>1.00398742580767</v>
      </c>
      <c r="J777" s="7">
        <v>4.1693502637455996E-3</v>
      </c>
      <c r="K777" s="3" t="s">
        <v>8</v>
      </c>
      <c r="M777" s="6">
        <v>-0.47949715158245398</v>
      </c>
      <c r="N777" s="7">
        <v>0.153737182054136</v>
      </c>
      <c r="O777" s="3" t="s">
        <v>5116</v>
      </c>
      <c r="Q777" s="6">
        <v>9.9803775656334401E-2</v>
      </c>
      <c r="R777" s="7">
        <v>0.83803290119670104</v>
      </c>
      <c r="S777" s="3" t="s">
        <v>5116</v>
      </c>
      <c r="U777" s="3">
        <f t="shared" si="12"/>
        <v>1</v>
      </c>
      <c r="W777" s="2" t="s">
        <v>9257</v>
      </c>
      <c r="X777" s="2" t="s">
        <v>13068</v>
      </c>
      <c r="Y777" s="2" t="s">
        <v>16775</v>
      </c>
      <c r="Z777" s="2" t="s">
        <v>9257</v>
      </c>
      <c r="AA777" s="2" t="s">
        <v>9258</v>
      </c>
      <c r="AB777" s="2" t="s">
        <v>13067</v>
      </c>
      <c r="AC777" s="2">
        <v>93690</v>
      </c>
    </row>
    <row r="778" spans="1:29" x14ac:dyDescent="0.2">
      <c r="A778" s="2" t="s">
        <v>12298</v>
      </c>
      <c r="B778" s="2">
        <v>108079</v>
      </c>
      <c r="C778" s="2" t="s">
        <v>12299</v>
      </c>
      <c r="D778" s="10">
        <v>1095.68062064421</v>
      </c>
      <c r="E778" s="20">
        <v>6.2721181027091302E-2</v>
      </c>
      <c r="F778" s="7">
        <v>0.82185512401765104</v>
      </c>
      <c r="G778" s="3" t="s">
        <v>5116</v>
      </c>
      <c r="I778" s="17">
        <v>1.0038550345094199</v>
      </c>
      <c r="J778" s="7">
        <v>7.3014052118283105E-4</v>
      </c>
      <c r="K778" s="3" t="s">
        <v>8</v>
      </c>
      <c r="M778" s="18">
        <v>-1.60551229111581</v>
      </c>
      <c r="N778" s="7">
        <v>1.05542513193053E-10</v>
      </c>
      <c r="O778" s="3" t="s">
        <v>8</v>
      </c>
      <c r="Q778" s="19">
        <v>-0.66437843763348303</v>
      </c>
      <c r="R778" s="7">
        <v>6.7535991438736698E-3</v>
      </c>
      <c r="S778" s="3" t="s">
        <v>8</v>
      </c>
      <c r="U778" s="3">
        <f t="shared" si="12"/>
        <v>3</v>
      </c>
      <c r="W778" s="2" t="s">
        <v>12298</v>
      </c>
      <c r="X778" s="2" t="s">
        <v>13068</v>
      </c>
      <c r="Y778" s="2" t="s">
        <v>18990</v>
      </c>
      <c r="Z778" s="2" t="s">
        <v>12298</v>
      </c>
      <c r="AA778" s="2" t="s">
        <v>12299</v>
      </c>
      <c r="AB778" s="2" t="s">
        <v>13067</v>
      </c>
      <c r="AC778" s="2">
        <v>108079</v>
      </c>
    </row>
    <row r="779" spans="1:29" x14ac:dyDescent="0.2">
      <c r="A779" s="2" t="s">
        <v>1946</v>
      </c>
      <c r="B779" s="2">
        <v>22022</v>
      </c>
      <c r="C779" s="2" t="s">
        <v>1947</v>
      </c>
      <c r="D779" s="10">
        <v>1177.41627012355</v>
      </c>
      <c r="E779" s="52">
        <v>0.69566268178256596</v>
      </c>
      <c r="F779" s="7">
        <v>8.5055431936508695E-15</v>
      </c>
      <c r="G779" s="3" t="s">
        <v>8</v>
      </c>
      <c r="I779" s="17">
        <v>1.0037392242132399</v>
      </c>
      <c r="J779" s="7">
        <v>4.0447192760783096E-9</v>
      </c>
      <c r="K779" s="3" t="s">
        <v>8</v>
      </c>
      <c r="M779" s="6">
        <v>-0.19748597183268299</v>
      </c>
      <c r="N779" s="7">
        <v>0.25989622845046101</v>
      </c>
      <c r="O779" s="3" t="s">
        <v>5116</v>
      </c>
      <c r="Q779" s="6">
        <v>0.110590570597994</v>
      </c>
      <c r="R779" s="7">
        <v>0.54587007975955604</v>
      </c>
      <c r="S779" s="3" t="s">
        <v>5116</v>
      </c>
      <c r="U779" s="3">
        <f t="shared" si="12"/>
        <v>2</v>
      </c>
      <c r="W779" s="2" t="s">
        <v>1946</v>
      </c>
      <c r="X779" s="2" t="s">
        <v>13068</v>
      </c>
      <c r="Y779" s="2" t="s">
        <v>20713</v>
      </c>
      <c r="Z779" s="2" t="s">
        <v>1946</v>
      </c>
      <c r="AA779" s="2" t="s">
        <v>1947</v>
      </c>
      <c r="AB779" s="2" t="s">
        <v>13067</v>
      </c>
      <c r="AC779" s="2">
        <v>22022</v>
      </c>
    </row>
    <row r="780" spans="1:29" x14ac:dyDescent="0.2">
      <c r="A780" s="2" t="s">
        <v>11743</v>
      </c>
      <c r="B780" s="2">
        <v>239556</v>
      </c>
      <c r="C780" s="2" t="s">
        <v>11744</v>
      </c>
      <c r="D780" s="10">
        <v>304.63031796993499</v>
      </c>
      <c r="E780" s="20">
        <v>0.123889853310775</v>
      </c>
      <c r="F780" s="7">
        <v>0.64357224428870696</v>
      </c>
      <c r="G780" s="3" t="s">
        <v>5116</v>
      </c>
      <c r="I780" s="17">
        <v>1.0035820051008499</v>
      </c>
      <c r="J780" s="7">
        <v>1.6360256810037299E-3</v>
      </c>
      <c r="K780" s="3" t="s">
        <v>8</v>
      </c>
      <c r="M780" s="18">
        <v>-1.0512872589570801</v>
      </c>
      <c r="N780" s="7">
        <v>1.22756567081736E-4</v>
      </c>
      <c r="O780" s="3" t="s">
        <v>8</v>
      </c>
      <c r="Q780" s="6">
        <v>-0.17159510716700699</v>
      </c>
      <c r="R780" s="7">
        <v>0.64731194782219204</v>
      </c>
      <c r="S780" s="3" t="s">
        <v>5116</v>
      </c>
      <c r="U780" s="3">
        <f t="shared" si="12"/>
        <v>2</v>
      </c>
      <c r="W780" s="2" t="s">
        <v>11743</v>
      </c>
      <c r="X780" s="2" t="s">
        <v>13068</v>
      </c>
      <c r="Y780" s="2" t="s">
        <v>14859</v>
      </c>
      <c r="Z780" s="2" t="s">
        <v>11743</v>
      </c>
      <c r="AA780" s="2" t="s">
        <v>11744</v>
      </c>
      <c r="AB780" s="2" t="s">
        <v>13067</v>
      </c>
      <c r="AC780" s="2">
        <v>239556</v>
      </c>
    </row>
    <row r="781" spans="1:29" x14ac:dyDescent="0.2">
      <c r="A781" s="2" t="s">
        <v>1058</v>
      </c>
      <c r="B781" s="2">
        <v>73130</v>
      </c>
      <c r="C781" s="2" t="s">
        <v>1059</v>
      </c>
      <c r="D781" s="10">
        <v>933.92021617201397</v>
      </c>
      <c r="E781" s="52">
        <v>1.0444760875182499</v>
      </c>
      <c r="F781" s="7">
        <v>3.1525735243856197E-23</v>
      </c>
      <c r="G781" s="3" t="s">
        <v>8</v>
      </c>
      <c r="I781" s="17">
        <v>1.0034354111997801</v>
      </c>
      <c r="J781" s="7">
        <v>5.6737695127959996E-7</v>
      </c>
      <c r="K781" s="3" t="s">
        <v>8</v>
      </c>
      <c r="M781" s="6">
        <v>-0.35464356813786102</v>
      </c>
      <c r="N781" s="7">
        <v>6.3378065063055197E-2</v>
      </c>
      <c r="O781" s="3" t="s">
        <v>5116</v>
      </c>
      <c r="Q781" s="6">
        <v>-0.39568424445633299</v>
      </c>
      <c r="R781" s="7">
        <v>1.5944775800193899E-2</v>
      </c>
      <c r="S781" s="3" t="s">
        <v>5116</v>
      </c>
      <c r="U781" s="3">
        <f t="shared" si="12"/>
        <v>2</v>
      </c>
      <c r="W781" s="2" t="s">
        <v>1058</v>
      </c>
      <c r="X781" s="2" t="s">
        <v>13068</v>
      </c>
      <c r="Y781" s="2" t="s">
        <v>20552</v>
      </c>
      <c r="Z781" s="2" t="s">
        <v>1058</v>
      </c>
      <c r="AA781" s="2" t="s">
        <v>20553</v>
      </c>
      <c r="AB781" s="2" t="s">
        <v>13067</v>
      </c>
      <c r="AC781" s="2">
        <v>73130</v>
      </c>
    </row>
    <row r="782" spans="1:29" x14ac:dyDescent="0.2">
      <c r="A782" s="2" t="s">
        <v>12296</v>
      </c>
      <c r="B782" s="2">
        <v>16490</v>
      </c>
      <c r="C782" s="2" t="s">
        <v>12297</v>
      </c>
      <c r="D782" s="10">
        <v>2471.4470409536498</v>
      </c>
      <c r="E782" s="20">
        <v>4.5015435370140799E-2</v>
      </c>
      <c r="F782" s="7">
        <v>0.82176564433656096</v>
      </c>
      <c r="G782" s="3" t="s">
        <v>5116</v>
      </c>
      <c r="I782" s="17">
        <v>1.0025938106833501</v>
      </c>
      <c r="J782" s="7">
        <v>7.9939848886524698E-6</v>
      </c>
      <c r="K782" s="3" t="s">
        <v>8</v>
      </c>
      <c r="M782" s="18">
        <v>-1.0058021877224499</v>
      </c>
      <c r="N782" s="7">
        <v>1.9331397203453799E-7</v>
      </c>
      <c r="O782" s="3" t="s">
        <v>8</v>
      </c>
      <c r="Q782" s="6">
        <v>-4.8223812409235303E-2</v>
      </c>
      <c r="R782" s="7">
        <v>0.87000978419505903</v>
      </c>
      <c r="S782" s="3" t="s">
        <v>5116</v>
      </c>
      <c r="U782" s="3">
        <f t="shared" si="12"/>
        <v>2</v>
      </c>
      <c r="W782" s="2" t="s">
        <v>12296</v>
      </c>
      <c r="X782" s="2" t="s">
        <v>13068</v>
      </c>
      <c r="Y782" s="2" t="s">
        <v>17259</v>
      </c>
      <c r="Z782" s="2" t="s">
        <v>12296</v>
      </c>
      <c r="AA782" s="2" t="s">
        <v>12297</v>
      </c>
      <c r="AB782" s="2" t="s">
        <v>13067</v>
      </c>
      <c r="AC782" s="2">
        <v>16490</v>
      </c>
    </row>
    <row r="783" spans="1:29" x14ac:dyDescent="0.2">
      <c r="A783" s="2" t="s">
        <v>8327</v>
      </c>
      <c r="B783" s="2">
        <v>226747</v>
      </c>
      <c r="C783" s="2" t="s">
        <v>8328</v>
      </c>
      <c r="D783" s="10">
        <v>607.05831903912701</v>
      </c>
      <c r="E783" s="20">
        <v>0.46506342157291197</v>
      </c>
      <c r="F783" s="7">
        <v>1.9815545107909699E-2</v>
      </c>
      <c r="G783" s="3" t="s">
        <v>5116</v>
      </c>
      <c r="I783" s="17">
        <v>1.0022154744974701</v>
      </c>
      <c r="J783" s="7">
        <v>1.45488561987519E-3</v>
      </c>
      <c r="K783" s="3" t="s">
        <v>8</v>
      </c>
      <c r="M783" s="18">
        <v>-0.71684799036353497</v>
      </c>
      <c r="N783" s="7">
        <v>1.079372868387E-2</v>
      </c>
      <c r="O783" s="3" t="s">
        <v>8</v>
      </c>
      <c r="Q783" s="6">
        <v>-0.17969593743897599</v>
      </c>
      <c r="R783" s="7">
        <v>0.62062332458415104</v>
      </c>
      <c r="S783" s="3" t="s">
        <v>5116</v>
      </c>
      <c r="U783" s="3">
        <f t="shared" si="12"/>
        <v>2</v>
      </c>
      <c r="W783" s="2" t="s">
        <v>8327</v>
      </c>
      <c r="X783" s="2" t="s">
        <v>13068</v>
      </c>
      <c r="Y783" s="2" t="s">
        <v>14146</v>
      </c>
      <c r="Z783" s="2" t="s">
        <v>8327</v>
      </c>
      <c r="AA783" s="2" t="s">
        <v>8328</v>
      </c>
      <c r="AB783" s="2" t="s">
        <v>13067</v>
      </c>
      <c r="AC783" s="2">
        <v>226747</v>
      </c>
    </row>
    <row r="784" spans="1:29" x14ac:dyDescent="0.2">
      <c r="A784" s="2" t="s">
        <v>252</v>
      </c>
      <c r="B784" s="2">
        <v>57340</v>
      </c>
      <c r="C784" s="2" t="s">
        <v>253</v>
      </c>
      <c r="D784" s="10">
        <v>11610.847590863399</v>
      </c>
      <c r="E784" s="52">
        <v>-1.10177535010726</v>
      </c>
      <c r="F784" s="7">
        <v>3.2328108373832098E-51</v>
      </c>
      <c r="G784" s="3" t="s">
        <v>8</v>
      </c>
      <c r="I784" s="17">
        <v>1.00203147690039</v>
      </c>
      <c r="J784" s="7">
        <v>2.3650411989789401E-12</v>
      </c>
      <c r="K784" s="3" t="s">
        <v>8</v>
      </c>
      <c r="M784" s="18">
        <v>-1.4600666321895399</v>
      </c>
      <c r="N784" s="7">
        <v>9.2626230013943399E-33</v>
      </c>
      <c r="O784" s="3" t="s">
        <v>8</v>
      </c>
      <c r="Q784" s="19">
        <v>0.64374019481810996</v>
      </c>
      <c r="R784" s="7">
        <v>1.5278957819524301E-9</v>
      </c>
      <c r="S784" s="3" t="s">
        <v>8</v>
      </c>
      <c r="U784" s="3">
        <f t="shared" si="12"/>
        <v>4</v>
      </c>
      <c r="W784" s="2" t="s">
        <v>252</v>
      </c>
      <c r="X784" s="2" t="s">
        <v>13068</v>
      </c>
      <c r="Y784" s="2" t="s">
        <v>17238</v>
      </c>
      <c r="Z784" s="2" t="s">
        <v>252</v>
      </c>
      <c r="AA784" s="2" t="s">
        <v>253</v>
      </c>
      <c r="AB784" s="2" t="s">
        <v>13067</v>
      </c>
      <c r="AC784" s="2">
        <v>57340</v>
      </c>
    </row>
    <row r="785" spans="1:29" x14ac:dyDescent="0.2">
      <c r="A785" s="2" t="s">
        <v>10700</v>
      </c>
      <c r="B785" s="2">
        <v>68142</v>
      </c>
      <c r="C785" s="2" t="s">
        <v>10701</v>
      </c>
      <c r="D785" s="10">
        <v>281.18987426630201</v>
      </c>
      <c r="E785" s="20">
        <v>0.200337003536224</v>
      </c>
      <c r="F785" s="7">
        <v>0.34655356127542197</v>
      </c>
      <c r="G785" s="3" t="s">
        <v>5116</v>
      </c>
      <c r="I785" s="17">
        <v>1.00162541360419</v>
      </c>
      <c r="J785" s="7">
        <v>7.2299919314673504E-4</v>
      </c>
      <c r="K785" s="3" t="s">
        <v>8</v>
      </c>
      <c r="M785" s="18">
        <v>-1.1245121958301401</v>
      </c>
      <c r="N785" s="7">
        <v>8.4787275908544794E-6</v>
      </c>
      <c r="O785" s="3" t="s">
        <v>8</v>
      </c>
      <c r="Q785" s="6">
        <v>-0.32322378576217597</v>
      </c>
      <c r="R785" s="7">
        <v>0.25715853616921502</v>
      </c>
      <c r="S785" s="3" t="s">
        <v>5116</v>
      </c>
      <c r="U785" s="3">
        <f t="shared" si="12"/>
        <v>2</v>
      </c>
      <c r="W785" s="2" t="s">
        <v>10700</v>
      </c>
      <c r="X785" s="2" t="s">
        <v>13068</v>
      </c>
      <c r="Y785" s="2" t="s">
        <v>17155</v>
      </c>
      <c r="Z785" s="2" t="s">
        <v>10700</v>
      </c>
      <c r="AA785" s="2" t="s">
        <v>10701</v>
      </c>
      <c r="AB785" s="2" t="s">
        <v>13067</v>
      </c>
      <c r="AC785" s="2">
        <v>68142</v>
      </c>
    </row>
    <row r="786" spans="1:29" x14ac:dyDescent="0.2">
      <c r="A786" s="2" t="s">
        <v>4341</v>
      </c>
      <c r="B786" s="2" t="s">
        <v>64</v>
      </c>
      <c r="C786" s="2" t="s">
        <v>64</v>
      </c>
      <c r="D786" s="10">
        <v>513.77869322848699</v>
      </c>
      <c r="E786" s="52">
        <v>0.60187074220552494</v>
      </c>
      <c r="F786" s="7">
        <v>3.15513442036848E-4</v>
      </c>
      <c r="G786" s="3" t="s">
        <v>8</v>
      </c>
      <c r="I786" s="17">
        <v>1.00131366447454</v>
      </c>
      <c r="J786" s="7">
        <v>4.7097326997782099E-4</v>
      </c>
      <c r="K786" s="3" t="s">
        <v>8</v>
      </c>
      <c r="M786" s="6">
        <v>-8.0358317889396902E-2</v>
      </c>
      <c r="N786" s="7">
        <v>0.82060348714651499</v>
      </c>
      <c r="O786" s="3" t="s">
        <v>5116</v>
      </c>
      <c r="Q786" s="6">
        <v>0.319084604379621</v>
      </c>
      <c r="R786" s="7">
        <v>0.24112974227429099</v>
      </c>
      <c r="S786" s="3" t="s">
        <v>5116</v>
      </c>
      <c r="U786" s="3">
        <f t="shared" si="12"/>
        <v>2</v>
      </c>
      <c r="W786" s="2" t="s">
        <v>4341</v>
      </c>
      <c r="X786" s="2" t="s">
        <v>13059</v>
      </c>
      <c r="Y786" s="2" t="s">
        <v>17463</v>
      </c>
      <c r="Z786" s="2" t="s">
        <v>17464</v>
      </c>
      <c r="AA786" s="2" t="s">
        <v>17465</v>
      </c>
      <c r="AB786" s="2" t="s">
        <v>13067</v>
      </c>
      <c r="AC786" s="2">
        <v>72635</v>
      </c>
    </row>
    <row r="787" spans="1:29" x14ac:dyDescent="0.2">
      <c r="A787" s="2" t="s">
        <v>10507</v>
      </c>
      <c r="B787" s="2">
        <v>225207</v>
      </c>
      <c r="C787" s="2" t="s">
        <v>10508</v>
      </c>
      <c r="D787" s="10">
        <v>1189.3429670426599</v>
      </c>
      <c r="E787" s="20">
        <v>0.165254798756514</v>
      </c>
      <c r="F787" s="7">
        <v>0.293323789332951</v>
      </c>
      <c r="G787" s="3" t="s">
        <v>5116</v>
      </c>
      <c r="I787" s="17">
        <v>1.0010217087940401</v>
      </c>
      <c r="J787" s="7">
        <v>2.02295339260808E-5</v>
      </c>
      <c r="K787" s="3" t="s">
        <v>8</v>
      </c>
      <c r="M787" s="6">
        <v>-0.39959966019710802</v>
      </c>
      <c r="N787" s="7">
        <v>7.2158218216175005E-2</v>
      </c>
      <c r="O787" s="3" t="s">
        <v>5116</v>
      </c>
      <c r="Q787" s="6">
        <v>0.43616724984041699</v>
      </c>
      <c r="R787" s="7">
        <v>2.51261507096005E-2</v>
      </c>
      <c r="S787" s="3" t="s">
        <v>5116</v>
      </c>
      <c r="U787" s="3">
        <f t="shared" si="12"/>
        <v>1</v>
      </c>
      <c r="W787" s="2" t="s">
        <v>10507</v>
      </c>
      <c r="X787" s="2" t="s">
        <v>13068</v>
      </c>
      <c r="Y787" s="2" t="s">
        <v>21324</v>
      </c>
      <c r="Z787" s="2" t="s">
        <v>10507</v>
      </c>
      <c r="AA787" s="2" t="s">
        <v>10508</v>
      </c>
      <c r="AB787" s="2" t="s">
        <v>13067</v>
      </c>
      <c r="AC787" s="2">
        <v>225207</v>
      </c>
    </row>
    <row r="788" spans="1:29" x14ac:dyDescent="0.2">
      <c r="A788" s="2" t="s">
        <v>8322</v>
      </c>
      <c r="B788" s="2" t="s">
        <v>64</v>
      </c>
      <c r="C788" s="2" t="s">
        <v>64</v>
      </c>
      <c r="D788" s="10">
        <v>1006.55591282797</v>
      </c>
      <c r="E788" s="20">
        <v>0.36848294962655098</v>
      </c>
      <c r="F788" s="7">
        <v>1.9409902113095401E-2</v>
      </c>
      <c r="G788" s="3" t="s">
        <v>5116</v>
      </c>
      <c r="I788" s="17">
        <v>1.0002157746684699</v>
      </c>
      <c r="J788" s="7">
        <v>1.32671586320014E-4</v>
      </c>
      <c r="K788" s="3" t="s">
        <v>8</v>
      </c>
      <c r="M788" s="18">
        <v>-1.20935863323212</v>
      </c>
      <c r="N788" s="7">
        <v>5.2335642003353997E-8</v>
      </c>
      <c r="O788" s="3" t="s">
        <v>8</v>
      </c>
      <c r="Q788" s="6">
        <v>-0.57762580819019604</v>
      </c>
      <c r="R788" s="7">
        <v>6.6511893182521903E-3</v>
      </c>
      <c r="S788" s="3" t="s">
        <v>5116</v>
      </c>
      <c r="U788" s="3">
        <f t="shared" si="12"/>
        <v>2</v>
      </c>
      <c r="W788" s="2" t="s">
        <v>8322</v>
      </c>
      <c r="X788" s="2" t="s">
        <v>13059</v>
      </c>
      <c r="Y788" s="2" t="s">
        <v>16023</v>
      </c>
      <c r="Z788" s="2" t="s">
        <v>16024</v>
      </c>
      <c r="AA788" s="2" t="s">
        <v>16025</v>
      </c>
      <c r="AB788" s="2" t="s">
        <v>13067</v>
      </c>
      <c r="AC788" s="2">
        <v>59079</v>
      </c>
    </row>
    <row r="789" spans="1:29" x14ac:dyDescent="0.2">
      <c r="A789" s="2" t="s">
        <v>11933</v>
      </c>
      <c r="B789" s="2">
        <v>70292</v>
      </c>
      <c r="C789" s="2" t="s">
        <v>11934</v>
      </c>
      <c r="D789" s="10">
        <v>645.68939573362798</v>
      </c>
      <c r="E789" s="20">
        <v>-0.10571635484845</v>
      </c>
      <c r="F789" s="7">
        <v>0.71217571333013596</v>
      </c>
      <c r="G789" s="3" t="s">
        <v>5116</v>
      </c>
      <c r="I789" s="17">
        <v>0.99989348749928797</v>
      </c>
      <c r="J789" s="7">
        <v>1.96911100723496E-3</v>
      </c>
      <c r="K789" s="3" t="s">
        <v>8</v>
      </c>
      <c r="M789" s="18">
        <v>-1.2812303991304801</v>
      </c>
      <c r="N789" s="7">
        <v>2.8333087432417802E-6</v>
      </c>
      <c r="O789" s="3" t="s">
        <v>8</v>
      </c>
      <c r="Q789" s="6">
        <v>-0.17562055678273999</v>
      </c>
      <c r="R789" s="7">
        <v>0.64369361198474495</v>
      </c>
      <c r="S789" s="3" t="s">
        <v>5116</v>
      </c>
      <c r="U789" s="3">
        <f t="shared" si="12"/>
        <v>2</v>
      </c>
      <c r="W789" s="2" t="s">
        <v>11933</v>
      </c>
      <c r="X789" s="2" t="s">
        <v>13068</v>
      </c>
      <c r="Y789" s="2" t="s">
        <v>14124</v>
      </c>
      <c r="Z789" s="2" t="s">
        <v>11933</v>
      </c>
      <c r="AA789" s="2" t="s">
        <v>11934</v>
      </c>
      <c r="AB789" s="2" t="s">
        <v>13067</v>
      </c>
      <c r="AC789" s="2">
        <v>70292</v>
      </c>
    </row>
    <row r="790" spans="1:29" x14ac:dyDescent="0.2">
      <c r="A790" s="2" t="s">
        <v>11413</v>
      </c>
      <c r="B790" s="2">
        <v>72949</v>
      </c>
      <c r="C790" s="2" t="s">
        <v>11414</v>
      </c>
      <c r="D790" s="10">
        <v>745.62787047724601</v>
      </c>
      <c r="E790" s="20">
        <v>0.141973593972398</v>
      </c>
      <c r="F790" s="7">
        <v>0.55218667949130595</v>
      </c>
      <c r="G790" s="3" t="s">
        <v>5116</v>
      </c>
      <c r="I790" s="17">
        <v>0.99937988359539098</v>
      </c>
      <c r="J790" s="7">
        <v>1.00535872514895E-3</v>
      </c>
      <c r="K790" s="3" t="s">
        <v>8</v>
      </c>
      <c r="M790" s="18">
        <v>-0.770139873106781</v>
      </c>
      <c r="N790" s="7">
        <v>4.0861018908836099E-3</v>
      </c>
      <c r="O790" s="3" t="s">
        <v>8</v>
      </c>
      <c r="Q790" s="6">
        <v>8.7266416516211698E-2</v>
      </c>
      <c r="R790" s="7">
        <v>0.82914278156754095</v>
      </c>
      <c r="S790" s="3" t="s">
        <v>5116</v>
      </c>
      <c r="U790" s="3">
        <f t="shared" si="12"/>
        <v>2</v>
      </c>
      <c r="W790" s="2" t="s">
        <v>11413</v>
      </c>
      <c r="X790" s="2" t="s">
        <v>13068</v>
      </c>
      <c r="Y790" s="2" t="s">
        <v>15053</v>
      </c>
      <c r="Z790" s="2" t="s">
        <v>11413</v>
      </c>
      <c r="AA790" s="2" t="s">
        <v>11414</v>
      </c>
      <c r="AB790" s="2" t="s">
        <v>13067</v>
      </c>
      <c r="AC790" s="2">
        <v>72949</v>
      </c>
    </row>
    <row r="791" spans="1:29" x14ac:dyDescent="0.2">
      <c r="A791" s="2" t="s">
        <v>12172</v>
      </c>
      <c r="B791" s="2">
        <v>27204</v>
      </c>
      <c r="C791" s="2" t="s">
        <v>12173</v>
      </c>
      <c r="D791" s="10">
        <v>939.41372420308198</v>
      </c>
      <c r="E791" s="20">
        <v>-5.8884787648440601E-2</v>
      </c>
      <c r="F791" s="7">
        <v>0.78724567234019205</v>
      </c>
      <c r="G791" s="3" t="s">
        <v>5116</v>
      </c>
      <c r="I791" s="17">
        <v>0.99907265969639603</v>
      </c>
      <c r="J791" s="7">
        <v>6.0884662013906498E-5</v>
      </c>
      <c r="K791" s="3" t="s">
        <v>8</v>
      </c>
      <c r="M791" s="18">
        <v>-0.86825659060876204</v>
      </c>
      <c r="N791" s="7">
        <v>5.9126777232237903E-5</v>
      </c>
      <c r="O791" s="3" t="s">
        <v>8</v>
      </c>
      <c r="Q791" s="6">
        <v>0.18970085673607501</v>
      </c>
      <c r="R791" s="7">
        <v>0.46155995369077202</v>
      </c>
      <c r="S791" s="3" t="s">
        <v>5116</v>
      </c>
      <c r="U791" s="3">
        <f t="shared" si="12"/>
        <v>2</v>
      </c>
      <c r="W791" s="2" t="s">
        <v>12172</v>
      </c>
      <c r="X791" s="2" t="s">
        <v>13068</v>
      </c>
      <c r="Y791" s="2" t="s">
        <v>20362</v>
      </c>
      <c r="Z791" s="2" t="s">
        <v>12172</v>
      </c>
      <c r="AA791" s="2" t="s">
        <v>12173</v>
      </c>
      <c r="AB791" s="2" t="s">
        <v>13067</v>
      </c>
      <c r="AC791" s="2">
        <v>27204</v>
      </c>
    </row>
    <row r="792" spans="1:29" x14ac:dyDescent="0.2">
      <c r="A792" s="2" t="s">
        <v>11583</v>
      </c>
      <c r="B792" s="2">
        <v>17347</v>
      </c>
      <c r="C792" s="2" t="s">
        <v>11584</v>
      </c>
      <c r="D792" s="10">
        <v>974.86082956930102</v>
      </c>
      <c r="E792" s="20">
        <v>-9.6349077853696993E-2</v>
      </c>
      <c r="F792" s="7">
        <v>0.60304066863820105</v>
      </c>
      <c r="G792" s="3" t="s">
        <v>5116</v>
      </c>
      <c r="I792" s="17">
        <v>0.99860430876464401</v>
      </c>
      <c r="J792" s="7">
        <v>3.5766176730542597E-5</v>
      </c>
      <c r="K792" s="3" t="s">
        <v>8</v>
      </c>
      <c r="M792" s="18">
        <v>-0.77513299746471098</v>
      </c>
      <c r="N792" s="7">
        <v>2.5084282475377697E-4</v>
      </c>
      <c r="O792" s="3" t="s">
        <v>8</v>
      </c>
      <c r="Q792" s="6">
        <v>0.31982038915362998</v>
      </c>
      <c r="R792" s="7">
        <v>0.137983622845331</v>
      </c>
      <c r="S792" s="3" t="s">
        <v>5116</v>
      </c>
      <c r="U792" s="3">
        <f t="shared" si="12"/>
        <v>2</v>
      </c>
      <c r="W792" s="2" t="s">
        <v>11583</v>
      </c>
      <c r="X792" s="2" t="s">
        <v>13068</v>
      </c>
      <c r="Y792" s="2" t="s">
        <v>17819</v>
      </c>
      <c r="Z792" s="2" t="s">
        <v>11583</v>
      </c>
      <c r="AA792" s="2" t="s">
        <v>11584</v>
      </c>
      <c r="AB792" s="2" t="s">
        <v>13067</v>
      </c>
      <c r="AC792" s="2">
        <v>17347</v>
      </c>
    </row>
    <row r="793" spans="1:29" x14ac:dyDescent="0.2">
      <c r="A793" s="2" t="s">
        <v>2412</v>
      </c>
      <c r="B793" s="2">
        <v>331004</v>
      </c>
      <c r="C793" s="2" t="s">
        <v>2413</v>
      </c>
      <c r="D793" s="10">
        <v>231.71583654704699</v>
      </c>
      <c r="E793" s="52">
        <v>1.54381257372662</v>
      </c>
      <c r="F793" s="7">
        <v>5.0581448521713799E-12</v>
      </c>
      <c r="G793" s="3" t="s">
        <v>8</v>
      </c>
      <c r="I793" s="17">
        <v>0.99856365149257398</v>
      </c>
      <c r="J793" s="7">
        <v>5.2741118964965798E-3</v>
      </c>
      <c r="K793" s="3" t="s">
        <v>8</v>
      </c>
      <c r="M793" s="6">
        <v>0.52972479746017498</v>
      </c>
      <c r="N793" s="7">
        <v>0.118255845062379</v>
      </c>
      <c r="O793" s="3" t="s">
        <v>5116</v>
      </c>
      <c r="Q793" s="6">
        <v>-1.5524124773869699E-2</v>
      </c>
      <c r="R793" s="7">
        <v>0.97744948966218703</v>
      </c>
      <c r="S793" s="3" t="s">
        <v>5116</v>
      </c>
      <c r="U793" s="3">
        <f t="shared" si="12"/>
        <v>2</v>
      </c>
      <c r="W793" s="2" t="s">
        <v>2412</v>
      </c>
      <c r="X793" s="2" t="s">
        <v>13068</v>
      </c>
      <c r="Y793" s="2" t="s">
        <v>19989</v>
      </c>
      <c r="Z793" s="2" t="s">
        <v>2412</v>
      </c>
      <c r="AA793" s="2" t="s">
        <v>2413</v>
      </c>
      <c r="AB793" s="2" t="s">
        <v>13067</v>
      </c>
      <c r="AC793" s="2">
        <v>331004</v>
      </c>
    </row>
    <row r="794" spans="1:29" x14ac:dyDescent="0.2">
      <c r="A794" s="2" t="s">
        <v>2549</v>
      </c>
      <c r="B794" s="2" t="s">
        <v>64</v>
      </c>
      <c r="C794" s="2" t="s">
        <v>64</v>
      </c>
      <c r="D794" s="10">
        <v>458.22653910510599</v>
      </c>
      <c r="E794" s="52">
        <v>1.0941396363287099</v>
      </c>
      <c r="F794" s="7">
        <v>2.1732019470559399E-11</v>
      </c>
      <c r="G794" s="3" t="s">
        <v>8</v>
      </c>
      <c r="I794" s="17">
        <v>0.997535972506988</v>
      </c>
      <c r="J794" s="7">
        <v>6.0486029029830398E-4</v>
      </c>
      <c r="K794" s="3" t="s">
        <v>8</v>
      </c>
      <c r="M794" s="6">
        <v>-0.32841995391798701</v>
      </c>
      <c r="N794" s="7">
        <v>0.25464463500564599</v>
      </c>
      <c r="O794" s="3" t="s">
        <v>5116</v>
      </c>
      <c r="Q794" s="6">
        <v>-0.42502361773971098</v>
      </c>
      <c r="R794" s="7">
        <v>0.100769297346465</v>
      </c>
      <c r="S794" s="3" t="s">
        <v>5116</v>
      </c>
      <c r="U794" s="3">
        <f t="shared" si="12"/>
        <v>2</v>
      </c>
      <c r="W794" s="2" t="s">
        <v>2549</v>
      </c>
      <c r="X794" s="2" t="s">
        <v>13059</v>
      </c>
      <c r="Y794" s="2" t="s">
        <v>20395</v>
      </c>
      <c r="Z794" s="2" t="s">
        <v>20396</v>
      </c>
      <c r="AA794" s="2" t="s">
        <v>20397</v>
      </c>
      <c r="AB794" s="2" t="s">
        <v>13067</v>
      </c>
      <c r="AC794" s="2">
        <v>228980</v>
      </c>
    </row>
    <row r="795" spans="1:29" x14ac:dyDescent="0.2">
      <c r="A795" s="2" t="s">
        <v>3609</v>
      </c>
      <c r="B795" s="2">
        <v>13537</v>
      </c>
      <c r="C795" s="2" t="s">
        <v>3610</v>
      </c>
      <c r="D795" s="10">
        <v>192.27293436381501</v>
      </c>
      <c r="E795" s="52">
        <v>1.0009274966503099</v>
      </c>
      <c r="F795" s="7">
        <v>3.5179291408294802E-7</v>
      </c>
      <c r="G795" s="3" t="s">
        <v>8</v>
      </c>
      <c r="I795" s="17">
        <v>0.997467710542013</v>
      </c>
      <c r="J795" s="7">
        <v>2.39754797469208E-3</v>
      </c>
      <c r="K795" s="3" t="s">
        <v>8</v>
      </c>
      <c r="M795" s="6">
        <v>-0.23773749090772001</v>
      </c>
      <c r="N795" s="7">
        <v>0.49630003441036202</v>
      </c>
      <c r="O795" s="3" t="s">
        <v>5116</v>
      </c>
      <c r="Q795" s="6">
        <v>-0.24119727701601801</v>
      </c>
      <c r="R795" s="7">
        <v>0.503869340459423</v>
      </c>
      <c r="S795" s="3" t="s">
        <v>5116</v>
      </c>
      <c r="U795" s="3">
        <f t="shared" si="12"/>
        <v>2</v>
      </c>
      <c r="W795" s="2" t="s">
        <v>3609</v>
      </c>
      <c r="X795" s="2" t="s">
        <v>13068</v>
      </c>
      <c r="Y795" s="2" t="s">
        <v>15809</v>
      </c>
      <c r="Z795" s="2" t="s">
        <v>3609</v>
      </c>
      <c r="AA795" s="2" t="s">
        <v>3610</v>
      </c>
      <c r="AB795" s="2" t="s">
        <v>13067</v>
      </c>
      <c r="AC795" s="2">
        <v>13537</v>
      </c>
    </row>
    <row r="796" spans="1:29" x14ac:dyDescent="0.2">
      <c r="A796" s="2" t="s">
        <v>11792</v>
      </c>
      <c r="B796" s="2">
        <v>330863</v>
      </c>
      <c r="C796" s="2" t="s">
        <v>11793</v>
      </c>
      <c r="D796" s="10">
        <v>264.06520815521498</v>
      </c>
      <c r="E796" s="20">
        <v>-0.12074761444556401</v>
      </c>
      <c r="F796" s="7">
        <v>0.65674244961578898</v>
      </c>
      <c r="G796" s="3" t="s">
        <v>5116</v>
      </c>
      <c r="I796" s="17">
        <v>0.99696432706805604</v>
      </c>
      <c r="J796" s="7">
        <v>1.8829678866664899E-3</v>
      </c>
      <c r="K796" s="3" t="s">
        <v>8</v>
      </c>
      <c r="M796" s="18">
        <v>-0.97518885652196496</v>
      </c>
      <c r="N796" s="7">
        <v>4.3884894496647701E-4</v>
      </c>
      <c r="O796" s="3" t="s">
        <v>8</v>
      </c>
      <c r="Q796" s="6">
        <v>0.142523084991655</v>
      </c>
      <c r="R796" s="7">
        <v>0.71789940447632805</v>
      </c>
      <c r="S796" s="3" t="s">
        <v>5116</v>
      </c>
      <c r="U796" s="3">
        <f t="shared" si="12"/>
        <v>2</v>
      </c>
      <c r="W796" s="2" t="s">
        <v>11792</v>
      </c>
      <c r="X796" s="2" t="s">
        <v>13068</v>
      </c>
      <c r="Y796" s="2" t="s">
        <v>20752</v>
      </c>
      <c r="Z796" s="2" t="s">
        <v>11792</v>
      </c>
      <c r="AA796" s="2" t="s">
        <v>11793</v>
      </c>
      <c r="AB796" s="2" t="s">
        <v>13067</v>
      </c>
      <c r="AC796" s="2">
        <v>330863</v>
      </c>
    </row>
    <row r="797" spans="1:29" x14ac:dyDescent="0.2">
      <c r="A797" s="2" t="s">
        <v>10627</v>
      </c>
      <c r="B797" s="2">
        <v>243362</v>
      </c>
      <c r="C797" s="2" t="s">
        <v>10628</v>
      </c>
      <c r="D797" s="10">
        <v>224.82501184229301</v>
      </c>
      <c r="E797" s="20">
        <v>0.32548073731751298</v>
      </c>
      <c r="F797" s="7">
        <v>0.32681113541791901</v>
      </c>
      <c r="G797" s="3" t="s">
        <v>5116</v>
      </c>
      <c r="I797" s="17">
        <v>0.99612584991069897</v>
      </c>
      <c r="J797" s="7">
        <v>8.7840266936652905E-3</v>
      </c>
      <c r="K797" s="3" t="s">
        <v>8</v>
      </c>
      <c r="M797" s="6">
        <v>-0.65491329048290803</v>
      </c>
      <c r="N797" s="7">
        <v>6.7025638804536297E-2</v>
      </c>
      <c r="O797" s="3" t="s">
        <v>5116</v>
      </c>
      <c r="Q797" s="6">
        <v>1.5731822110278099E-2</v>
      </c>
      <c r="R797" s="7">
        <v>0.97963296158704705</v>
      </c>
      <c r="S797" s="3" t="s">
        <v>5116</v>
      </c>
      <c r="U797" s="3">
        <f t="shared" si="12"/>
        <v>1</v>
      </c>
      <c r="W797" s="2" t="s">
        <v>10627</v>
      </c>
      <c r="X797" s="2" t="s">
        <v>13068</v>
      </c>
      <c r="Y797" s="2" t="s">
        <v>20267</v>
      </c>
      <c r="Z797" s="2" t="s">
        <v>10627</v>
      </c>
      <c r="AA797" s="2" t="s">
        <v>10628</v>
      </c>
      <c r="AB797" s="2" t="s">
        <v>13067</v>
      </c>
      <c r="AC797" s="2">
        <v>243362</v>
      </c>
    </row>
    <row r="798" spans="1:29" x14ac:dyDescent="0.2">
      <c r="A798" s="2" t="s">
        <v>8048</v>
      </c>
      <c r="B798" s="2">
        <v>103534</v>
      </c>
      <c r="C798" s="2" t="s">
        <v>8049</v>
      </c>
      <c r="D798" s="10">
        <v>2464.6003233960901</v>
      </c>
      <c r="E798" s="20">
        <v>0.183703199213613</v>
      </c>
      <c r="F798" s="7">
        <v>1.0825104552141199E-2</v>
      </c>
      <c r="G798" s="3" t="s">
        <v>5116</v>
      </c>
      <c r="I798" s="17">
        <v>0.99609018867051502</v>
      </c>
      <c r="J798" s="7">
        <v>2.5568514864772101E-15</v>
      </c>
      <c r="K798" s="3" t="s">
        <v>8</v>
      </c>
      <c r="M798" s="18">
        <v>-0.70395265428360299</v>
      </c>
      <c r="N798" s="7">
        <v>2.2904768696714399E-10</v>
      </c>
      <c r="O798" s="3" t="s">
        <v>8</v>
      </c>
      <c r="Q798" s="6">
        <v>0.10843433517330001</v>
      </c>
      <c r="R798" s="7">
        <v>0.38732879351959998</v>
      </c>
      <c r="S798" s="3" t="s">
        <v>5116</v>
      </c>
      <c r="U798" s="3">
        <f t="shared" si="12"/>
        <v>2</v>
      </c>
      <c r="W798" s="2" t="s">
        <v>8048</v>
      </c>
      <c r="X798" s="2" t="s">
        <v>13068</v>
      </c>
      <c r="Y798" s="2" t="s">
        <v>17778</v>
      </c>
      <c r="Z798" s="2" t="s">
        <v>8048</v>
      </c>
      <c r="AA798" s="2" t="s">
        <v>8049</v>
      </c>
      <c r="AB798" s="2" t="s">
        <v>13067</v>
      </c>
      <c r="AC798" s="2">
        <v>103534</v>
      </c>
    </row>
    <row r="799" spans="1:29" x14ac:dyDescent="0.2">
      <c r="A799" s="2" t="s">
        <v>8951</v>
      </c>
      <c r="B799" s="2">
        <v>56017</v>
      </c>
      <c r="C799" s="2" t="s">
        <v>8952</v>
      </c>
      <c r="D799" s="10">
        <v>796.58867085951101</v>
      </c>
      <c r="E799" s="20">
        <v>0.23832328013053</v>
      </c>
      <c r="F799" s="7">
        <v>5.94856272314679E-2</v>
      </c>
      <c r="G799" s="3" t="s">
        <v>5116</v>
      </c>
      <c r="I799" s="17">
        <v>0.99361585217276704</v>
      </c>
      <c r="J799" s="7">
        <v>2.1447121976880199E-6</v>
      </c>
      <c r="K799" s="3" t="s">
        <v>8</v>
      </c>
      <c r="M799" s="6">
        <v>-0.51638503606962505</v>
      </c>
      <c r="N799" s="7">
        <v>6.7311969204555998E-3</v>
      </c>
      <c r="O799" s="3" t="s">
        <v>5116</v>
      </c>
      <c r="Q799" s="6">
        <v>0.238907535972612</v>
      </c>
      <c r="R799" s="7">
        <v>0.21667966262239899</v>
      </c>
      <c r="S799" s="3" t="s">
        <v>5116</v>
      </c>
      <c r="U799" s="3">
        <f t="shared" si="12"/>
        <v>1</v>
      </c>
      <c r="W799" s="2" t="s">
        <v>8951</v>
      </c>
      <c r="X799" s="2" t="s">
        <v>13068</v>
      </c>
      <c r="Y799" s="2" t="s">
        <v>19927</v>
      </c>
      <c r="Z799" s="2" t="s">
        <v>8951</v>
      </c>
      <c r="AA799" s="2" t="s">
        <v>8952</v>
      </c>
      <c r="AB799" s="2" t="s">
        <v>13067</v>
      </c>
      <c r="AC799" s="2">
        <v>56017</v>
      </c>
    </row>
    <row r="800" spans="1:29" x14ac:dyDescent="0.2">
      <c r="A800" s="2" t="s">
        <v>8412</v>
      </c>
      <c r="B800" s="2">
        <v>23821</v>
      </c>
      <c r="C800" s="2" t="s">
        <v>8413</v>
      </c>
      <c r="D800" s="10">
        <v>2028.3401643119601</v>
      </c>
      <c r="E800" s="20">
        <v>-0.29382799446076002</v>
      </c>
      <c r="F800" s="7">
        <v>2.3061407732944201E-2</v>
      </c>
      <c r="G800" s="3" t="s">
        <v>5116</v>
      </c>
      <c r="I800" s="17">
        <v>0.99309674422361904</v>
      </c>
      <c r="J800" s="7">
        <v>5.8456735510037702E-6</v>
      </c>
      <c r="K800" s="3" t="s">
        <v>8</v>
      </c>
      <c r="M800" s="18">
        <v>-0.98913049422115995</v>
      </c>
      <c r="N800" s="7">
        <v>1.5891891802802601E-7</v>
      </c>
      <c r="O800" s="3" t="s">
        <v>8</v>
      </c>
      <c r="Q800" s="6">
        <v>0.297794244463219</v>
      </c>
      <c r="R800" s="7">
        <v>0.123061874792104</v>
      </c>
      <c r="S800" s="3" t="s">
        <v>5116</v>
      </c>
      <c r="U800" s="3">
        <f t="shared" si="12"/>
        <v>2</v>
      </c>
      <c r="W800" s="2" t="s">
        <v>8412</v>
      </c>
      <c r="X800" s="2" t="s">
        <v>13068</v>
      </c>
      <c r="Y800" s="2" t="s">
        <v>14569</v>
      </c>
      <c r="Z800" s="2" t="s">
        <v>8412</v>
      </c>
      <c r="AA800" s="2" t="s">
        <v>8413</v>
      </c>
      <c r="AB800" s="2" t="s">
        <v>13067</v>
      </c>
      <c r="AC800" s="2">
        <v>23821</v>
      </c>
    </row>
    <row r="801" spans="1:29" x14ac:dyDescent="0.2">
      <c r="A801" s="2" t="s">
        <v>12701</v>
      </c>
      <c r="B801" s="2">
        <v>225432</v>
      </c>
      <c r="C801" s="2" t="s">
        <v>12702</v>
      </c>
      <c r="D801" s="10">
        <v>930.33920777026401</v>
      </c>
      <c r="E801" s="20">
        <v>-1.93989331153567E-2</v>
      </c>
      <c r="F801" s="7">
        <v>0.92905877358853695</v>
      </c>
      <c r="G801" s="3" t="s">
        <v>5116</v>
      </c>
      <c r="I801" s="17">
        <v>0.992895217732781</v>
      </c>
      <c r="J801" s="7">
        <v>8.4171786089648806E-6</v>
      </c>
      <c r="K801" s="3" t="s">
        <v>8</v>
      </c>
      <c r="M801" s="18">
        <v>-1.4425685235119901</v>
      </c>
      <c r="N801" s="7">
        <v>1.8766938821463801E-14</v>
      </c>
      <c r="O801" s="3" t="s">
        <v>8</v>
      </c>
      <c r="Q801" s="6">
        <v>-0.43027437266385099</v>
      </c>
      <c r="R801" s="7">
        <v>1.8732678131395002E-2</v>
      </c>
      <c r="S801" s="3" t="s">
        <v>5116</v>
      </c>
      <c r="U801" s="3">
        <f t="shared" si="12"/>
        <v>2</v>
      </c>
      <c r="W801" s="2" t="s">
        <v>12701</v>
      </c>
      <c r="X801" s="2" t="s">
        <v>13068</v>
      </c>
      <c r="Y801" s="2" t="s">
        <v>19303</v>
      </c>
      <c r="Z801" s="2" t="s">
        <v>12701</v>
      </c>
      <c r="AA801" s="2" t="s">
        <v>12702</v>
      </c>
      <c r="AB801" s="2" t="s">
        <v>13067</v>
      </c>
      <c r="AC801" s="2">
        <v>225432</v>
      </c>
    </row>
    <row r="802" spans="1:29" x14ac:dyDescent="0.2">
      <c r="A802" s="2" t="s">
        <v>2004</v>
      </c>
      <c r="B802" s="2">
        <v>14761</v>
      </c>
      <c r="C802" s="2" t="s">
        <v>2005</v>
      </c>
      <c r="D802" s="10">
        <v>1189.2503044592199</v>
      </c>
      <c r="E802" s="52">
        <v>-0.59023868214973396</v>
      </c>
      <c r="F802" s="7">
        <v>2.5701723499794899E-14</v>
      </c>
      <c r="G802" s="3" t="s">
        <v>8</v>
      </c>
      <c r="I802" s="17">
        <v>0.99268025235804502</v>
      </c>
      <c r="J802" s="7">
        <v>1.6825459856462901E-11</v>
      </c>
      <c r="K802" s="3" t="s">
        <v>8</v>
      </c>
      <c r="M802" s="18">
        <v>-1.1333836815126901</v>
      </c>
      <c r="N802" s="7">
        <v>4.4521106595898303E-19</v>
      </c>
      <c r="O802" s="3" t="s">
        <v>8</v>
      </c>
      <c r="Q802" s="6">
        <v>0.44953525299508701</v>
      </c>
      <c r="R802" s="7">
        <v>8.65831644153116E-5</v>
      </c>
      <c r="S802" s="3" t="s">
        <v>5116</v>
      </c>
      <c r="U802" s="3">
        <f t="shared" si="12"/>
        <v>3</v>
      </c>
      <c r="W802" s="2" t="s">
        <v>2004</v>
      </c>
      <c r="X802" s="2" t="s">
        <v>13068</v>
      </c>
      <c r="Y802" s="2" t="s">
        <v>16771</v>
      </c>
      <c r="Z802" s="2" t="s">
        <v>2004</v>
      </c>
      <c r="AA802" s="2" t="s">
        <v>2005</v>
      </c>
      <c r="AB802" s="2" t="s">
        <v>13067</v>
      </c>
      <c r="AC802" s="2">
        <v>14761</v>
      </c>
    </row>
    <row r="803" spans="1:29" x14ac:dyDescent="0.2">
      <c r="A803" s="2" t="s">
        <v>7580</v>
      </c>
      <c r="B803" s="2">
        <v>21366</v>
      </c>
      <c r="C803" s="2" t="s">
        <v>7581</v>
      </c>
      <c r="D803" s="10">
        <v>1488.2400578735701</v>
      </c>
      <c r="E803" s="20">
        <v>-0.32862534246466901</v>
      </c>
      <c r="F803" s="7">
        <v>3.0398994344657099E-3</v>
      </c>
      <c r="G803" s="3" t="s">
        <v>5116</v>
      </c>
      <c r="I803" s="17">
        <v>0.99229164553786298</v>
      </c>
      <c r="J803" s="7">
        <v>3.8162397256230601E-7</v>
      </c>
      <c r="K803" s="3" t="s">
        <v>8</v>
      </c>
      <c r="M803" s="18">
        <v>-1.75929042697481</v>
      </c>
      <c r="N803" s="7">
        <v>1.12912940017487E-26</v>
      </c>
      <c r="O803" s="3" t="s">
        <v>8</v>
      </c>
      <c r="Q803" s="6">
        <v>-0.43837343897228098</v>
      </c>
      <c r="R803" s="7">
        <v>5.1454946999327702E-3</v>
      </c>
      <c r="S803" s="3" t="s">
        <v>5116</v>
      </c>
      <c r="U803" s="3">
        <f t="shared" si="12"/>
        <v>2</v>
      </c>
      <c r="W803" s="2" t="s">
        <v>7580</v>
      </c>
      <c r="X803" s="2" t="s">
        <v>13068</v>
      </c>
      <c r="Y803" s="2" t="s">
        <v>19970</v>
      </c>
      <c r="Z803" s="2" t="s">
        <v>7580</v>
      </c>
      <c r="AA803" s="2" t="s">
        <v>7581</v>
      </c>
      <c r="AB803" s="2" t="s">
        <v>13067</v>
      </c>
      <c r="AC803" s="2">
        <v>21366</v>
      </c>
    </row>
    <row r="804" spans="1:29" x14ac:dyDescent="0.2">
      <c r="A804" s="2" t="s">
        <v>7821</v>
      </c>
      <c r="B804" s="2">
        <v>243743</v>
      </c>
      <c r="C804" s="2" t="s">
        <v>7822</v>
      </c>
      <c r="D804" s="10">
        <v>1055.13106253876</v>
      </c>
      <c r="E804" s="20">
        <v>0.33385267225199999</v>
      </c>
      <c r="F804" s="7">
        <v>5.9408787344725896E-3</v>
      </c>
      <c r="G804" s="3" t="s">
        <v>5116</v>
      </c>
      <c r="I804" s="17">
        <v>0.992080450239885</v>
      </c>
      <c r="J804" s="7">
        <v>2.59815166054518E-6</v>
      </c>
      <c r="K804" s="3" t="s">
        <v>8</v>
      </c>
      <c r="M804" s="18">
        <v>-0.94308604099304405</v>
      </c>
      <c r="N804" s="7">
        <v>2.2754423853568201E-7</v>
      </c>
      <c r="O804" s="3" t="s">
        <v>8</v>
      </c>
      <c r="Q804" s="6">
        <v>-0.28485826300515799</v>
      </c>
      <c r="R804" s="7">
        <v>0.12648536749434999</v>
      </c>
      <c r="S804" s="3" t="s">
        <v>5116</v>
      </c>
      <c r="U804" s="3">
        <f t="shared" si="12"/>
        <v>2</v>
      </c>
      <c r="W804" s="2" t="s">
        <v>7821</v>
      </c>
      <c r="X804" s="2" t="s">
        <v>13068</v>
      </c>
      <c r="Y804" s="2" t="s">
        <v>18819</v>
      </c>
      <c r="Z804" s="2" t="s">
        <v>7821</v>
      </c>
      <c r="AA804" s="2" t="s">
        <v>7822</v>
      </c>
      <c r="AB804" s="2" t="s">
        <v>13067</v>
      </c>
      <c r="AC804" s="2">
        <v>243743</v>
      </c>
    </row>
    <row r="805" spans="1:29" x14ac:dyDescent="0.2">
      <c r="A805" s="2" t="s">
        <v>1296</v>
      </c>
      <c r="B805" s="2">
        <v>67039</v>
      </c>
      <c r="C805" s="2" t="s">
        <v>1297</v>
      </c>
      <c r="D805" s="10">
        <v>3254.8119171170301</v>
      </c>
      <c r="E805" s="52">
        <v>0.78274635967635697</v>
      </c>
      <c r="F805" s="7">
        <v>2.5204643856912899E-20</v>
      </c>
      <c r="G805" s="3" t="s">
        <v>8</v>
      </c>
      <c r="I805" s="17">
        <v>0.99199937868237298</v>
      </c>
      <c r="J805" s="7">
        <v>1.0910242023961201E-9</v>
      </c>
      <c r="K805" s="3" t="s">
        <v>8</v>
      </c>
      <c r="M805" s="6">
        <v>-0.55377280795196104</v>
      </c>
      <c r="N805" s="7">
        <v>1.4741245032882E-4</v>
      </c>
      <c r="O805" s="3" t="s">
        <v>5116</v>
      </c>
      <c r="Q805" s="6">
        <v>-0.34451978894594498</v>
      </c>
      <c r="R805" s="7">
        <v>8.7932216916715104E-3</v>
      </c>
      <c r="S805" s="3" t="s">
        <v>5116</v>
      </c>
      <c r="U805" s="3">
        <f t="shared" si="12"/>
        <v>2</v>
      </c>
      <c r="W805" s="2" t="s">
        <v>1296</v>
      </c>
      <c r="X805" s="2" t="s">
        <v>13068</v>
      </c>
      <c r="Y805" s="2" t="s">
        <v>19302</v>
      </c>
      <c r="Z805" s="2" t="s">
        <v>1296</v>
      </c>
      <c r="AA805" s="2" t="s">
        <v>1297</v>
      </c>
      <c r="AB805" s="2" t="s">
        <v>13067</v>
      </c>
      <c r="AC805" s="2">
        <v>67039</v>
      </c>
    </row>
    <row r="806" spans="1:29" x14ac:dyDescent="0.2">
      <c r="A806" s="2" t="s">
        <v>7909</v>
      </c>
      <c r="B806" s="2">
        <v>210293</v>
      </c>
      <c r="C806" s="2" t="s">
        <v>7910</v>
      </c>
      <c r="D806" s="10">
        <v>876.36271744148405</v>
      </c>
      <c r="E806" s="20">
        <v>0.36647049795419501</v>
      </c>
      <c r="F806" s="7">
        <v>7.8155445988394301E-3</v>
      </c>
      <c r="G806" s="3" t="s">
        <v>5116</v>
      </c>
      <c r="I806" s="17">
        <v>0.99115490166508902</v>
      </c>
      <c r="J806" s="7">
        <v>2.7560186091403301E-5</v>
      </c>
      <c r="K806" s="3" t="s">
        <v>8</v>
      </c>
      <c r="M806" s="18">
        <v>-0.72567044881782095</v>
      </c>
      <c r="N806" s="7">
        <v>4.8850687155356097E-4</v>
      </c>
      <c r="O806" s="3" t="s">
        <v>8</v>
      </c>
      <c r="Q806" s="6">
        <v>-0.10098604510692701</v>
      </c>
      <c r="R806" s="7">
        <v>0.71874420789785998</v>
      </c>
      <c r="S806" s="3" t="s">
        <v>5116</v>
      </c>
      <c r="U806" s="3">
        <f t="shared" si="12"/>
        <v>2</v>
      </c>
      <c r="W806" s="2" t="s">
        <v>7909</v>
      </c>
      <c r="X806" s="2" t="s">
        <v>13068</v>
      </c>
      <c r="Y806" s="2" t="s">
        <v>15751</v>
      </c>
      <c r="Z806" s="2" t="s">
        <v>7909</v>
      </c>
      <c r="AA806" s="2" t="s">
        <v>7910</v>
      </c>
      <c r="AB806" s="2" t="s">
        <v>13067</v>
      </c>
      <c r="AC806" s="2">
        <v>210293</v>
      </c>
    </row>
    <row r="807" spans="1:29" x14ac:dyDescent="0.2">
      <c r="A807" s="2" t="s">
        <v>11215</v>
      </c>
      <c r="B807" s="2">
        <v>53376</v>
      </c>
      <c r="C807" s="2" t="s">
        <v>11216</v>
      </c>
      <c r="D807" s="10">
        <v>1722.9304560419901</v>
      </c>
      <c r="E807" s="20">
        <v>9.4804110111732703E-2</v>
      </c>
      <c r="F807" s="7">
        <v>0.49384717749750401</v>
      </c>
      <c r="G807" s="3" t="s">
        <v>5116</v>
      </c>
      <c r="I807" s="17">
        <v>0.99088008935053096</v>
      </c>
      <c r="J807" s="7">
        <v>3.2250665080621E-7</v>
      </c>
      <c r="K807" s="3" t="s">
        <v>8</v>
      </c>
      <c r="M807" s="18">
        <v>-0.81476615679342101</v>
      </c>
      <c r="N807" s="7">
        <v>1.4169248005631199E-6</v>
      </c>
      <c r="O807" s="3" t="s">
        <v>8</v>
      </c>
      <c r="Q807" s="6">
        <v>8.1309822445377003E-2</v>
      </c>
      <c r="R807" s="7">
        <v>0.72293477607137901</v>
      </c>
      <c r="S807" s="3" t="s">
        <v>5116</v>
      </c>
      <c r="U807" s="3">
        <f t="shared" si="12"/>
        <v>2</v>
      </c>
      <c r="W807" s="2" t="s">
        <v>11215</v>
      </c>
      <c r="X807" s="2" t="s">
        <v>13068</v>
      </c>
      <c r="Y807" s="2" t="s">
        <v>20968</v>
      </c>
      <c r="Z807" s="2" t="s">
        <v>11215</v>
      </c>
      <c r="AA807" s="2" t="s">
        <v>11216</v>
      </c>
      <c r="AB807" s="2" t="s">
        <v>13067</v>
      </c>
      <c r="AC807" s="2">
        <v>53376</v>
      </c>
    </row>
    <row r="808" spans="1:29" x14ac:dyDescent="0.2">
      <c r="A808" s="2" t="s">
        <v>7511</v>
      </c>
      <c r="B808" s="2">
        <v>72739</v>
      </c>
      <c r="C808" s="2" t="s">
        <v>7512</v>
      </c>
      <c r="D808" s="10">
        <v>1042.65709374672</v>
      </c>
      <c r="E808" s="20">
        <v>0.29295453166334401</v>
      </c>
      <c r="F808" s="7">
        <v>2.50811269698173E-3</v>
      </c>
      <c r="G808" s="3" t="s">
        <v>5116</v>
      </c>
      <c r="I808" s="17">
        <v>0.98976950392916696</v>
      </c>
      <c r="J808" s="7">
        <v>8.8712162220737695E-9</v>
      </c>
      <c r="K808" s="3" t="s">
        <v>8</v>
      </c>
      <c r="M808" s="18">
        <v>-0.76980037155951297</v>
      </c>
      <c r="N808" s="7">
        <v>3.1770259655006901E-7</v>
      </c>
      <c r="O808" s="3" t="s">
        <v>8</v>
      </c>
      <c r="Q808" s="6">
        <v>-7.2985399293690606E-2</v>
      </c>
      <c r="R808" s="7">
        <v>0.72056862489894202</v>
      </c>
      <c r="S808" s="3" t="s">
        <v>5116</v>
      </c>
      <c r="U808" s="3">
        <f t="shared" si="12"/>
        <v>2</v>
      </c>
      <c r="W808" s="2" t="s">
        <v>7511</v>
      </c>
      <c r="X808" s="2" t="s">
        <v>13068</v>
      </c>
      <c r="Y808" s="2" t="s">
        <v>21441</v>
      </c>
      <c r="Z808" s="2" t="s">
        <v>7511</v>
      </c>
      <c r="AA808" s="2" t="s">
        <v>7512</v>
      </c>
      <c r="AB808" s="2" t="s">
        <v>13067</v>
      </c>
      <c r="AC808" s="2">
        <v>72739</v>
      </c>
    </row>
    <row r="809" spans="1:29" x14ac:dyDescent="0.2">
      <c r="A809" s="2" t="s">
        <v>9815</v>
      </c>
      <c r="B809" s="2">
        <v>51869</v>
      </c>
      <c r="C809" s="2" t="s">
        <v>9816</v>
      </c>
      <c r="D809" s="10">
        <v>1072.55253961568</v>
      </c>
      <c r="E809" s="20">
        <v>0.21708227390367299</v>
      </c>
      <c r="F809" s="7">
        <v>0.16017105902882001</v>
      </c>
      <c r="G809" s="3" t="s">
        <v>5116</v>
      </c>
      <c r="I809" s="17">
        <v>0.989529041147447</v>
      </c>
      <c r="J809" s="7">
        <v>4.0973271007767702E-5</v>
      </c>
      <c r="K809" s="3" t="s">
        <v>8</v>
      </c>
      <c r="M809" s="18">
        <v>-1.10099580217068</v>
      </c>
      <c r="N809" s="7">
        <v>8.88959496417846E-8</v>
      </c>
      <c r="O809" s="3" t="s">
        <v>8</v>
      </c>
      <c r="Q809" s="6">
        <v>-0.32854903492690501</v>
      </c>
      <c r="R809" s="7">
        <v>0.12340760738171699</v>
      </c>
      <c r="S809" s="3" t="s">
        <v>5116</v>
      </c>
      <c r="U809" s="3">
        <f t="shared" si="12"/>
        <v>2</v>
      </c>
      <c r="W809" s="2" t="s">
        <v>9815</v>
      </c>
      <c r="X809" s="2" t="s">
        <v>13068</v>
      </c>
      <c r="Y809" s="2" t="s">
        <v>19406</v>
      </c>
      <c r="Z809" s="2" t="s">
        <v>9815</v>
      </c>
      <c r="AA809" s="2" t="s">
        <v>9816</v>
      </c>
      <c r="AB809" s="2" t="s">
        <v>13067</v>
      </c>
      <c r="AC809" s="2">
        <v>51869</v>
      </c>
    </row>
    <row r="810" spans="1:29" x14ac:dyDescent="0.2">
      <c r="A810" s="2" t="s">
        <v>2337</v>
      </c>
      <c r="B810" s="2">
        <v>208439</v>
      </c>
      <c r="C810" s="2" t="s">
        <v>2338</v>
      </c>
      <c r="D810" s="10">
        <v>732.862646198824</v>
      </c>
      <c r="E810" s="52">
        <v>-0.92477098292702098</v>
      </c>
      <c r="F810" s="7">
        <v>2.1341979789026498E-12</v>
      </c>
      <c r="G810" s="3" t="s">
        <v>8</v>
      </c>
      <c r="I810" s="17">
        <v>0.98946253160428199</v>
      </c>
      <c r="J810" s="7">
        <v>4.7134756910134599E-5</v>
      </c>
      <c r="K810" s="3" t="s">
        <v>8</v>
      </c>
      <c r="M810" s="18">
        <v>-1.6744353200756601</v>
      </c>
      <c r="N810" s="7">
        <v>1.89951404532366E-16</v>
      </c>
      <c r="O810" s="3" t="s">
        <v>8</v>
      </c>
      <c r="Q810" s="6">
        <v>0.23979819445564099</v>
      </c>
      <c r="R810" s="7">
        <v>0.30466656202050402</v>
      </c>
      <c r="S810" s="3" t="s">
        <v>5116</v>
      </c>
      <c r="U810" s="3">
        <f t="shared" si="12"/>
        <v>3</v>
      </c>
      <c r="W810" s="2" t="s">
        <v>2337</v>
      </c>
      <c r="X810" s="2" t="s">
        <v>13068</v>
      </c>
      <c r="Y810" s="2" t="s">
        <v>17361</v>
      </c>
      <c r="Z810" s="2" t="s">
        <v>2337</v>
      </c>
      <c r="AA810" s="2" t="s">
        <v>2338</v>
      </c>
      <c r="AB810" s="2" t="s">
        <v>13067</v>
      </c>
      <c r="AC810" s="2">
        <v>208439</v>
      </c>
    </row>
    <row r="811" spans="1:29" x14ac:dyDescent="0.2">
      <c r="A811" s="2" t="s">
        <v>9984</v>
      </c>
      <c r="B811" s="2">
        <v>195018</v>
      </c>
      <c r="C811" s="2" t="s">
        <v>9985</v>
      </c>
      <c r="D811" s="10">
        <v>506.827519932276</v>
      </c>
      <c r="E811" s="20">
        <v>0.26731863083741803</v>
      </c>
      <c r="F811" s="7">
        <v>0.185549640882295</v>
      </c>
      <c r="G811" s="3" t="s">
        <v>5116</v>
      </c>
      <c r="I811" s="17">
        <v>0.98724417312419599</v>
      </c>
      <c r="J811" s="7">
        <v>9.5527535554629499E-4</v>
      </c>
      <c r="K811" s="3" t="s">
        <v>8</v>
      </c>
      <c r="M811" s="18">
        <v>-1.01455000217808</v>
      </c>
      <c r="N811" s="7">
        <v>7.4659946306081094E-5</v>
      </c>
      <c r="O811" s="3" t="s">
        <v>8</v>
      </c>
      <c r="Q811" s="6">
        <v>-0.29462445989130398</v>
      </c>
      <c r="R811" s="7">
        <v>0.31656623937202799</v>
      </c>
      <c r="S811" s="3" t="s">
        <v>5116</v>
      </c>
      <c r="U811" s="3">
        <f t="shared" si="12"/>
        <v>2</v>
      </c>
      <c r="W811" s="2" t="s">
        <v>9984</v>
      </c>
      <c r="X811" s="2" t="s">
        <v>13068</v>
      </c>
      <c r="Y811" s="2" t="s">
        <v>21473</v>
      </c>
      <c r="Z811" s="2" t="s">
        <v>9984</v>
      </c>
      <c r="AA811" s="2" t="s">
        <v>9985</v>
      </c>
      <c r="AB811" s="2" t="s">
        <v>13067</v>
      </c>
      <c r="AC811" s="2">
        <v>195018</v>
      </c>
    </row>
    <row r="812" spans="1:29" x14ac:dyDescent="0.2">
      <c r="A812" s="2" t="s">
        <v>10409</v>
      </c>
      <c r="B812" s="2">
        <v>14107</v>
      </c>
      <c r="C812" s="2" t="s">
        <v>10410</v>
      </c>
      <c r="D812" s="10">
        <v>300.615311362559</v>
      </c>
      <c r="E812" s="20">
        <v>0.37074982965084402</v>
      </c>
      <c r="F812" s="7">
        <v>0.26588863459982298</v>
      </c>
      <c r="G812" s="3" t="s">
        <v>5116</v>
      </c>
      <c r="I812" s="17">
        <v>0.98651996285367005</v>
      </c>
      <c r="J812" s="7">
        <v>9.9145951279741296E-3</v>
      </c>
      <c r="K812" s="3" t="s">
        <v>8</v>
      </c>
      <c r="M812" s="18">
        <v>-0.80218140709237595</v>
      </c>
      <c r="N812" s="7">
        <v>2.2432906732022001E-2</v>
      </c>
      <c r="O812" s="3" t="s">
        <v>8</v>
      </c>
      <c r="Q812" s="6">
        <v>-0.186411273889551</v>
      </c>
      <c r="R812" s="7">
        <v>0.72294078561367803</v>
      </c>
      <c r="S812" s="3" t="s">
        <v>5116</v>
      </c>
      <c r="U812" s="3">
        <f t="shared" si="12"/>
        <v>2</v>
      </c>
      <c r="W812" s="2" t="s">
        <v>10409</v>
      </c>
      <c r="X812" s="2" t="s">
        <v>13068</v>
      </c>
      <c r="Y812" s="2" t="s">
        <v>16250</v>
      </c>
      <c r="Z812" s="2" t="s">
        <v>10409</v>
      </c>
      <c r="AA812" s="2" t="s">
        <v>10410</v>
      </c>
      <c r="AB812" s="2" t="s">
        <v>13067</v>
      </c>
      <c r="AC812" s="2">
        <v>14107</v>
      </c>
    </row>
    <row r="813" spans="1:29" x14ac:dyDescent="0.2">
      <c r="A813" s="2" t="s">
        <v>8888</v>
      </c>
      <c r="B813" s="2">
        <v>78286</v>
      </c>
      <c r="C813" s="2" t="s">
        <v>8889</v>
      </c>
      <c r="D813" s="10">
        <v>467.869822654149</v>
      </c>
      <c r="E813" s="20">
        <v>-0.37313228644570501</v>
      </c>
      <c r="F813" s="7">
        <v>5.36761100951791E-2</v>
      </c>
      <c r="G813" s="3" t="s">
        <v>5116</v>
      </c>
      <c r="I813" s="17">
        <v>0.98628200940119404</v>
      </c>
      <c r="J813" s="7">
        <v>1.1072539090446699E-3</v>
      </c>
      <c r="K813" s="3" t="s">
        <v>8</v>
      </c>
      <c r="M813" s="18">
        <v>-1.399596084258</v>
      </c>
      <c r="N813" s="7">
        <v>3.5311455400602797E-8</v>
      </c>
      <c r="O813" s="3" t="s">
        <v>8</v>
      </c>
      <c r="Q813" s="6">
        <v>-4.0181788411096597E-2</v>
      </c>
      <c r="R813" s="7">
        <v>0.92413889182527398</v>
      </c>
      <c r="S813" s="3" t="s">
        <v>5116</v>
      </c>
      <c r="U813" s="3">
        <f t="shared" si="12"/>
        <v>2</v>
      </c>
      <c r="W813" s="2" t="s">
        <v>8888</v>
      </c>
      <c r="X813" s="2" t="s">
        <v>13068</v>
      </c>
      <c r="Y813" s="2" t="s">
        <v>18107</v>
      </c>
      <c r="Z813" s="2" t="s">
        <v>8888</v>
      </c>
      <c r="AA813" s="2" t="s">
        <v>8889</v>
      </c>
      <c r="AB813" s="2" t="s">
        <v>13067</v>
      </c>
      <c r="AC813" s="2">
        <v>78286</v>
      </c>
    </row>
    <row r="814" spans="1:29" x14ac:dyDescent="0.2">
      <c r="A814" s="2" t="s">
        <v>7556</v>
      </c>
      <c r="B814" s="2">
        <v>269116</v>
      </c>
      <c r="C814" s="2" t="s">
        <v>7557</v>
      </c>
      <c r="D814" s="10">
        <v>2416.5984138469798</v>
      </c>
      <c r="E814" s="20">
        <v>-0.29478250681491402</v>
      </c>
      <c r="F814" s="7">
        <v>2.8107935032883201E-3</v>
      </c>
      <c r="G814" s="3" t="s">
        <v>5116</v>
      </c>
      <c r="I814" s="17">
        <v>0.98620065578683502</v>
      </c>
      <c r="J814" s="7">
        <v>1.79740521863263E-8</v>
      </c>
      <c r="K814" s="3" t="s">
        <v>8</v>
      </c>
      <c r="M814" s="18">
        <v>-1.19907441397916</v>
      </c>
      <c r="N814" s="7">
        <v>1.3698298275026299E-15</v>
      </c>
      <c r="O814" s="3" t="s">
        <v>8</v>
      </c>
      <c r="Q814" s="6">
        <v>8.1908748622591607E-2</v>
      </c>
      <c r="R814" s="7">
        <v>0.68668600855174899</v>
      </c>
      <c r="S814" s="3" t="s">
        <v>5116</v>
      </c>
      <c r="U814" s="3">
        <f t="shared" si="12"/>
        <v>2</v>
      </c>
      <c r="W814" s="2" t="s">
        <v>7556</v>
      </c>
      <c r="X814" s="2" t="s">
        <v>13068</v>
      </c>
      <c r="Y814" s="2" t="s">
        <v>18233</v>
      </c>
      <c r="Z814" s="2" t="s">
        <v>7556</v>
      </c>
      <c r="AA814" s="2" t="s">
        <v>7557</v>
      </c>
      <c r="AB814" s="2" t="s">
        <v>13067</v>
      </c>
      <c r="AC814" s="2">
        <v>269116</v>
      </c>
    </row>
    <row r="815" spans="1:29" x14ac:dyDescent="0.2">
      <c r="A815" s="2" t="s">
        <v>12774</v>
      </c>
      <c r="B815" s="2">
        <v>72007</v>
      </c>
      <c r="C815" s="2" t="s">
        <v>12775</v>
      </c>
      <c r="D815" s="10">
        <v>692.36716628900797</v>
      </c>
      <c r="E815" s="20">
        <v>2.0001644062860601E-2</v>
      </c>
      <c r="F815" s="7">
        <v>0.94156804164210095</v>
      </c>
      <c r="G815" s="3" t="s">
        <v>5116</v>
      </c>
      <c r="I815" s="17">
        <v>0.98607105233388503</v>
      </c>
      <c r="J815" s="7">
        <v>2.7417077089725799E-4</v>
      </c>
      <c r="K815" s="3" t="s">
        <v>8</v>
      </c>
      <c r="M815" s="18">
        <v>-1.08525363383753</v>
      </c>
      <c r="N815" s="7">
        <v>2.6724959235076399E-6</v>
      </c>
      <c r="O815" s="3" t="s">
        <v>8</v>
      </c>
      <c r="Q815" s="6">
        <v>-0.119184225566504</v>
      </c>
      <c r="R815" s="7">
        <v>0.71251060510127995</v>
      </c>
      <c r="S815" s="3" t="s">
        <v>5116</v>
      </c>
      <c r="U815" s="3">
        <f t="shared" si="12"/>
        <v>2</v>
      </c>
      <c r="W815" s="2" t="s">
        <v>12774</v>
      </c>
      <c r="X815" s="2" t="s">
        <v>13068</v>
      </c>
      <c r="Y815" s="2" t="s">
        <v>16341</v>
      </c>
      <c r="Z815" s="2" t="s">
        <v>12774</v>
      </c>
      <c r="AA815" s="2" t="s">
        <v>12775</v>
      </c>
      <c r="AB815" s="2" t="s">
        <v>13067</v>
      </c>
      <c r="AC815" s="2">
        <v>72007</v>
      </c>
    </row>
    <row r="816" spans="1:29" x14ac:dyDescent="0.2">
      <c r="A816" s="2" t="s">
        <v>11735</v>
      </c>
      <c r="B816" s="2">
        <v>20355</v>
      </c>
      <c r="C816" s="2" t="s">
        <v>11736</v>
      </c>
      <c r="D816" s="10">
        <v>1379.2916813317399</v>
      </c>
      <c r="E816" s="20">
        <v>7.1613438369555305E-2</v>
      </c>
      <c r="F816" s="7">
        <v>0.642252545371926</v>
      </c>
      <c r="G816" s="3" t="s">
        <v>5116</v>
      </c>
      <c r="I816" s="17">
        <v>0.98588870887288804</v>
      </c>
      <c r="J816" s="7">
        <v>9.4436495068933799E-7</v>
      </c>
      <c r="K816" s="3" t="s">
        <v>8</v>
      </c>
      <c r="M816" s="6">
        <v>-0.37237140977995198</v>
      </c>
      <c r="N816" s="7">
        <v>5.0093163143734E-2</v>
      </c>
      <c r="O816" s="3" t="s">
        <v>5116</v>
      </c>
      <c r="Q816" s="6">
        <v>0.54190386072338104</v>
      </c>
      <c r="R816" s="7">
        <v>5.6852386397850704E-4</v>
      </c>
      <c r="S816" s="3" t="s">
        <v>5116</v>
      </c>
      <c r="U816" s="3">
        <f t="shared" si="12"/>
        <v>1</v>
      </c>
      <c r="W816" s="2" t="s">
        <v>11735</v>
      </c>
      <c r="X816" s="2" t="s">
        <v>13068</v>
      </c>
      <c r="Y816" s="2" t="s">
        <v>19738</v>
      </c>
      <c r="Z816" s="2" t="s">
        <v>11735</v>
      </c>
      <c r="AA816" s="2" t="s">
        <v>11736</v>
      </c>
      <c r="AB816" s="2" t="s">
        <v>13067</v>
      </c>
      <c r="AC816" s="2">
        <v>20355</v>
      </c>
    </row>
    <row r="817" spans="1:29" x14ac:dyDescent="0.2">
      <c r="A817" s="2" t="s">
        <v>9362</v>
      </c>
      <c r="B817" s="2">
        <v>58226</v>
      </c>
      <c r="C817" s="2" t="s">
        <v>9363</v>
      </c>
      <c r="D817" s="10">
        <v>410.99405656674298</v>
      </c>
      <c r="E817" s="20">
        <v>-0.29277958964464001</v>
      </c>
      <c r="F817" s="7">
        <v>9.8310465913695896E-2</v>
      </c>
      <c r="G817" s="3" t="s">
        <v>5116</v>
      </c>
      <c r="I817" s="17">
        <v>0.98571491615589601</v>
      </c>
      <c r="J817" s="7">
        <v>3.8601869942832902E-4</v>
      </c>
      <c r="K817" s="3" t="s">
        <v>8</v>
      </c>
      <c r="M817" s="18">
        <v>-0.66982975790236599</v>
      </c>
      <c r="N817" s="7">
        <v>6.7821716502782202E-3</v>
      </c>
      <c r="O817" s="3" t="s">
        <v>8</v>
      </c>
      <c r="Q817" s="19">
        <v>0.60866474789817004</v>
      </c>
      <c r="R817" s="7">
        <v>7.3583771554527099E-3</v>
      </c>
      <c r="S817" s="3" t="s">
        <v>8</v>
      </c>
      <c r="U817" s="3">
        <f t="shared" si="12"/>
        <v>3</v>
      </c>
      <c r="W817" s="2" t="s">
        <v>9362</v>
      </c>
      <c r="X817" s="2" t="s">
        <v>13068</v>
      </c>
      <c r="Y817" s="2" t="s">
        <v>14858</v>
      </c>
      <c r="Z817" s="2" t="s">
        <v>9362</v>
      </c>
      <c r="AA817" s="2" t="s">
        <v>9363</v>
      </c>
      <c r="AB817" s="2" t="s">
        <v>13067</v>
      </c>
      <c r="AC817" s="2">
        <v>58226</v>
      </c>
    </row>
    <row r="818" spans="1:29" x14ac:dyDescent="0.2">
      <c r="A818" s="2" t="s">
        <v>8523</v>
      </c>
      <c r="B818" s="2">
        <v>235439</v>
      </c>
      <c r="C818" s="2" t="s">
        <v>8524</v>
      </c>
      <c r="D818" s="10">
        <v>3157.3219089845902</v>
      </c>
      <c r="E818" s="20">
        <v>0.28153614499212698</v>
      </c>
      <c r="F818" s="7">
        <v>2.8495538198330998E-2</v>
      </c>
      <c r="G818" s="3" t="s">
        <v>5116</v>
      </c>
      <c r="I818" s="17">
        <v>0.98493705187323399</v>
      </c>
      <c r="J818" s="7">
        <v>5.6929851662879498E-6</v>
      </c>
      <c r="K818" s="3" t="s">
        <v>8</v>
      </c>
      <c r="M818" s="18">
        <v>-1.05988689135984</v>
      </c>
      <c r="N818" s="7">
        <v>1.2230363919389399E-8</v>
      </c>
      <c r="O818" s="3" t="s">
        <v>8</v>
      </c>
      <c r="Q818" s="6">
        <v>-0.35648598447872798</v>
      </c>
      <c r="R818" s="7">
        <v>5.2117000560443501E-2</v>
      </c>
      <c r="S818" s="3" t="s">
        <v>5116</v>
      </c>
      <c r="U818" s="3">
        <f t="shared" si="12"/>
        <v>2</v>
      </c>
      <c r="W818" s="2" t="s">
        <v>8523</v>
      </c>
      <c r="X818" s="2" t="s">
        <v>13068</v>
      </c>
      <c r="Y818" s="2" t="s">
        <v>16937</v>
      </c>
      <c r="Z818" s="2" t="s">
        <v>8523</v>
      </c>
      <c r="AA818" s="2" t="s">
        <v>8524</v>
      </c>
      <c r="AB818" s="2" t="s">
        <v>13067</v>
      </c>
      <c r="AC818" s="2">
        <v>235439</v>
      </c>
    </row>
    <row r="819" spans="1:29" x14ac:dyDescent="0.2">
      <c r="A819" s="2" t="s">
        <v>6035</v>
      </c>
      <c r="B819" s="2">
        <v>384061</v>
      </c>
      <c r="C819" s="2" t="s">
        <v>6036</v>
      </c>
      <c r="D819" s="10">
        <v>4154.9708177715602</v>
      </c>
      <c r="E819" s="20">
        <v>0.377128937613181</v>
      </c>
      <c r="F819" s="7">
        <v>6.6344431739232502E-7</v>
      </c>
      <c r="G819" s="3" t="s">
        <v>5116</v>
      </c>
      <c r="I819" s="17">
        <v>0.98482126029221295</v>
      </c>
      <c r="J819" s="7">
        <v>3.51177174333183E-12</v>
      </c>
      <c r="K819" s="3" t="s">
        <v>8</v>
      </c>
      <c r="M819" s="18">
        <v>-0.73036516975939603</v>
      </c>
      <c r="N819" s="7">
        <v>4.4189976801442398E-9</v>
      </c>
      <c r="O819" s="3" t="s">
        <v>8</v>
      </c>
      <c r="Q819" s="6">
        <v>-0.12267284708036499</v>
      </c>
      <c r="R819" s="7">
        <v>0.38129848199763999</v>
      </c>
      <c r="S819" s="3" t="s">
        <v>5116</v>
      </c>
      <c r="U819" s="3">
        <f t="shared" si="12"/>
        <v>2</v>
      </c>
      <c r="W819" s="2" t="s">
        <v>6035</v>
      </c>
      <c r="X819" s="2" t="s">
        <v>13068</v>
      </c>
      <c r="Y819" s="2" t="s">
        <v>16342</v>
      </c>
      <c r="Z819" s="2" t="s">
        <v>6035</v>
      </c>
      <c r="AA819" s="2" t="s">
        <v>6036</v>
      </c>
      <c r="AB819" s="2" t="s">
        <v>13067</v>
      </c>
      <c r="AC819" s="2">
        <v>384061</v>
      </c>
    </row>
    <row r="820" spans="1:29" x14ac:dyDescent="0.2">
      <c r="A820" s="2" t="s">
        <v>6988</v>
      </c>
      <c r="B820" s="2">
        <v>279653</v>
      </c>
      <c r="C820" s="2" t="s">
        <v>6989</v>
      </c>
      <c r="D820" s="10">
        <v>1104.58297105478</v>
      </c>
      <c r="E820" s="20">
        <v>-0.48998454552538201</v>
      </c>
      <c r="F820" s="7">
        <v>3.33721856420759E-4</v>
      </c>
      <c r="G820" s="3" t="s">
        <v>5116</v>
      </c>
      <c r="I820" s="17">
        <v>0.98408985717183495</v>
      </c>
      <c r="J820" s="7">
        <v>4.6898387828762998E-5</v>
      </c>
      <c r="K820" s="3" t="s">
        <v>8</v>
      </c>
      <c r="M820" s="18">
        <v>-1.2372966079927401</v>
      </c>
      <c r="N820" s="7">
        <v>1.5825781514914099E-9</v>
      </c>
      <c r="O820" s="3" t="s">
        <v>8</v>
      </c>
      <c r="Q820" s="6">
        <v>0.23677779470447899</v>
      </c>
      <c r="R820" s="7">
        <v>0.30819954596885002</v>
      </c>
      <c r="S820" s="3" t="s">
        <v>5116</v>
      </c>
      <c r="U820" s="3">
        <f t="shared" si="12"/>
        <v>2</v>
      </c>
      <c r="W820" s="2" t="s">
        <v>6988</v>
      </c>
      <c r="X820" s="2" t="s">
        <v>13068</v>
      </c>
      <c r="Y820" s="2" t="s">
        <v>18548</v>
      </c>
      <c r="Z820" s="2" t="s">
        <v>6988</v>
      </c>
      <c r="AA820" s="2" t="s">
        <v>6989</v>
      </c>
      <c r="AB820" s="2" t="s">
        <v>13067</v>
      </c>
      <c r="AC820" s="2">
        <v>279653</v>
      </c>
    </row>
    <row r="821" spans="1:29" x14ac:dyDescent="0.2">
      <c r="A821" s="2" t="s">
        <v>12640</v>
      </c>
      <c r="B821" s="2">
        <v>75599</v>
      </c>
      <c r="C821" s="2" t="s">
        <v>12641</v>
      </c>
      <c r="D821" s="10">
        <v>194.75003614136099</v>
      </c>
      <c r="E821" s="20">
        <v>-5.2846820253481003E-2</v>
      </c>
      <c r="F821" s="7">
        <v>0.91263625681443805</v>
      </c>
      <c r="G821" s="3" t="s">
        <v>5116</v>
      </c>
      <c r="I821" s="17">
        <v>0.98366784597523105</v>
      </c>
      <c r="J821" s="7">
        <v>1.0121852393531E-2</v>
      </c>
      <c r="K821" s="3" t="s">
        <v>8</v>
      </c>
      <c r="M821" s="18">
        <v>-0.90267839733424904</v>
      </c>
      <c r="N821" s="7">
        <v>8.9827404714804705E-3</v>
      </c>
      <c r="O821" s="3" t="s">
        <v>8</v>
      </c>
      <c r="Q821" s="6">
        <v>0.13383626889446401</v>
      </c>
      <c r="R821" s="7">
        <v>0.81309609822978302</v>
      </c>
      <c r="S821" s="3" t="s">
        <v>5116</v>
      </c>
      <c r="U821" s="3">
        <f t="shared" si="12"/>
        <v>2</v>
      </c>
      <c r="W821" s="2" t="s">
        <v>12640</v>
      </c>
      <c r="X821" s="2" t="s">
        <v>13068</v>
      </c>
      <c r="Y821" s="2" t="s">
        <v>18544</v>
      </c>
      <c r="Z821" s="2" t="s">
        <v>12640</v>
      </c>
      <c r="AA821" s="2" t="s">
        <v>12641</v>
      </c>
      <c r="AB821" s="2" t="s">
        <v>13067</v>
      </c>
      <c r="AC821" s="2">
        <v>75599</v>
      </c>
    </row>
    <row r="822" spans="1:29" x14ac:dyDescent="0.2">
      <c r="A822" s="2" t="s">
        <v>6819</v>
      </c>
      <c r="B822" s="2">
        <v>73884</v>
      </c>
      <c r="C822" s="2" t="s">
        <v>6820</v>
      </c>
      <c r="D822" s="10">
        <v>2383.4008691534</v>
      </c>
      <c r="E822" s="20">
        <v>-0.397623309874999</v>
      </c>
      <c r="F822" s="7">
        <v>1.47494098919688E-4</v>
      </c>
      <c r="G822" s="3" t="s">
        <v>5116</v>
      </c>
      <c r="I822" s="17">
        <v>0.98315592299092802</v>
      </c>
      <c r="J822" s="7">
        <v>2.2188849903650399E-7</v>
      </c>
      <c r="K822" s="3" t="s">
        <v>8</v>
      </c>
      <c r="M822" s="18">
        <v>-2.2634705972518101</v>
      </c>
      <c r="N822" s="7">
        <v>3.3113524149927E-46</v>
      </c>
      <c r="O822" s="3" t="s">
        <v>8</v>
      </c>
      <c r="Q822" s="19">
        <v>-0.88269136438587903</v>
      </c>
      <c r="R822" s="7">
        <v>3.1471338409663298E-10</v>
      </c>
      <c r="S822" s="3" t="s">
        <v>8</v>
      </c>
      <c r="U822" s="3">
        <f t="shared" si="12"/>
        <v>3</v>
      </c>
      <c r="W822" s="2" t="s">
        <v>6819</v>
      </c>
      <c r="X822" s="2" t="s">
        <v>13068</v>
      </c>
      <c r="Y822" s="2" t="s">
        <v>21217</v>
      </c>
      <c r="Z822" s="2" t="s">
        <v>6819</v>
      </c>
      <c r="AA822" s="2" t="s">
        <v>6820</v>
      </c>
      <c r="AB822" s="2" t="s">
        <v>13067</v>
      </c>
      <c r="AC822" s="2">
        <v>73884</v>
      </c>
    </row>
    <row r="823" spans="1:29" x14ac:dyDescent="0.2">
      <c r="A823" s="2" t="s">
        <v>4885</v>
      </c>
      <c r="B823" s="2">
        <v>53417</v>
      </c>
      <c r="C823" s="2" t="s">
        <v>4886</v>
      </c>
      <c r="D823" s="10">
        <v>134.64710942023299</v>
      </c>
      <c r="E823" s="52">
        <v>0.887432713130477</v>
      </c>
      <c r="F823" s="7">
        <v>1.46128460268799E-2</v>
      </c>
      <c r="G823" s="3" t="s">
        <v>8</v>
      </c>
      <c r="I823" s="17">
        <v>0.98255369306711804</v>
      </c>
      <c r="J823" s="7">
        <v>5.53042864283538E-3</v>
      </c>
      <c r="K823" s="3" t="s">
        <v>8</v>
      </c>
      <c r="M823" s="6">
        <v>-0.34754253585123301</v>
      </c>
      <c r="N823" s="7">
        <v>0.386493237485319</v>
      </c>
      <c r="O823" s="3" t="s">
        <v>5116</v>
      </c>
      <c r="Q823" s="6">
        <v>-0.25242155591459198</v>
      </c>
      <c r="R823" s="7">
        <v>0.64562869007595303</v>
      </c>
      <c r="S823" s="3" t="s">
        <v>5116</v>
      </c>
      <c r="U823" s="3">
        <f t="shared" si="12"/>
        <v>2</v>
      </c>
      <c r="W823" s="2" t="s">
        <v>4885</v>
      </c>
      <c r="X823" s="2" t="s">
        <v>13068</v>
      </c>
      <c r="Y823" s="2" t="s">
        <v>16960</v>
      </c>
      <c r="Z823" s="2" t="s">
        <v>4885</v>
      </c>
      <c r="AA823" s="2" t="s">
        <v>4886</v>
      </c>
      <c r="AB823" s="2" t="s">
        <v>13067</v>
      </c>
      <c r="AC823" s="2">
        <v>53417</v>
      </c>
    </row>
    <row r="824" spans="1:29" x14ac:dyDescent="0.2">
      <c r="A824" s="2" t="s">
        <v>10300</v>
      </c>
      <c r="B824" s="2">
        <v>219181</v>
      </c>
      <c r="C824" s="2" t="s">
        <v>10301</v>
      </c>
      <c r="D824" s="10">
        <v>1877.2791404603199</v>
      </c>
      <c r="E824" s="20">
        <v>0.13924045628627199</v>
      </c>
      <c r="F824" s="7">
        <v>0.24686288690036701</v>
      </c>
      <c r="G824" s="3" t="s">
        <v>5116</v>
      </c>
      <c r="I824" s="17">
        <v>0.98148028916311802</v>
      </c>
      <c r="J824" s="7">
        <v>1.18943337774284E-7</v>
      </c>
      <c r="K824" s="3" t="s">
        <v>8</v>
      </c>
      <c r="M824" s="18">
        <v>-1.6562305364722101</v>
      </c>
      <c r="N824" s="7">
        <v>3.8596899644722702E-26</v>
      </c>
      <c r="O824" s="3" t="s">
        <v>8</v>
      </c>
      <c r="Q824" s="19">
        <v>-0.81399070359536696</v>
      </c>
      <c r="R824" s="7">
        <v>3.7208526383169701E-9</v>
      </c>
      <c r="S824" s="3" t="s">
        <v>8</v>
      </c>
      <c r="U824" s="3">
        <f t="shared" si="12"/>
        <v>3</v>
      </c>
      <c r="W824" s="2" t="s">
        <v>10300</v>
      </c>
      <c r="X824" s="2" t="s">
        <v>13068</v>
      </c>
      <c r="Y824" s="2" t="s">
        <v>14201</v>
      </c>
      <c r="Z824" s="2" t="s">
        <v>10300</v>
      </c>
      <c r="AA824" s="2" t="s">
        <v>10301</v>
      </c>
      <c r="AB824" s="2" t="s">
        <v>13067</v>
      </c>
      <c r="AC824" s="2">
        <v>219181</v>
      </c>
    </row>
    <row r="825" spans="1:29" x14ac:dyDescent="0.2">
      <c r="A825" s="2" t="s">
        <v>7144</v>
      </c>
      <c r="B825" s="2">
        <v>232339</v>
      </c>
      <c r="C825" s="2" t="s">
        <v>7145</v>
      </c>
      <c r="D825" s="10">
        <v>907.44880211668203</v>
      </c>
      <c r="E825" s="20">
        <v>0.32549281605793901</v>
      </c>
      <c r="F825" s="7">
        <v>6.3184563968360103E-4</v>
      </c>
      <c r="G825" s="3" t="s">
        <v>5116</v>
      </c>
      <c r="I825" s="17">
        <v>0.98109109453684595</v>
      </c>
      <c r="J825" s="7">
        <v>1.0349634988517E-8</v>
      </c>
      <c r="K825" s="3" t="s">
        <v>8</v>
      </c>
      <c r="M825" s="18">
        <v>-0.78919316887833701</v>
      </c>
      <c r="N825" s="7">
        <v>1.31650511934573E-7</v>
      </c>
      <c r="O825" s="3" t="s">
        <v>8</v>
      </c>
      <c r="Q825" s="6">
        <v>-0.13359489039943001</v>
      </c>
      <c r="R825" s="7">
        <v>0.44527806196581199</v>
      </c>
      <c r="S825" s="3" t="s">
        <v>5116</v>
      </c>
      <c r="U825" s="3">
        <f t="shared" si="12"/>
        <v>2</v>
      </c>
      <c r="W825" s="2" t="s">
        <v>7144</v>
      </c>
      <c r="X825" s="2" t="s">
        <v>13068</v>
      </c>
      <c r="Y825" s="2" t="s">
        <v>14280</v>
      </c>
      <c r="Z825" s="2" t="s">
        <v>7144</v>
      </c>
      <c r="AA825" s="2" t="s">
        <v>7145</v>
      </c>
      <c r="AB825" s="2" t="s">
        <v>13067</v>
      </c>
      <c r="AC825" s="2">
        <v>232339</v>
      </c>
    </row>
    <row r="826" spans="1:29" x14ac:dyDescent="0.2">
      <c r="A826" s="2" t="s">
        <v>1564</v>
      </c>
      <c r="B826" s="2">
        <v>66990</v>
      </c>
      <c r="C826" s="2" t="s">
        <v>1565</v>
      </c>
      <c r="D826" s="10">
        <v>2139.1624636492802</v>
      </c>
      <c r="E826" s="52">
        <v>0.98287145945139298</v>
      </c>
      <c r="F826" s="7">
        <v>2.24944825952522E-17</v>
      </c>
      <c r="G826" s="3" t="s">
        <v>8</v>
      </c>
      <c r="I826" s="17">
        <v>0.980730397488491</v>
      </c>
      <c r="J826" s="7">
        <v>7.5379967245319003E-6</v>
      </c>
      <c r="K826" s="3" t="s">
        <v>8</v>
      </c>
      <c r="M826" s="6">
        <v>-0.34925183409263699</v>
      </c>
      <c r="N826" s="7">
        <v>9.6874236380978307E-2</v>
      </c>
      <c r="O826" s="3" t="s">
        <v>5116</v>
      </c>
      <c r="Q826" s="6">
        <v>-0.35139289605553897</v>
      </c>
      <c r="R826" s="7">
        <v>5.90383156078709E-2</v>
      </c>
      <c r="S826" s="3" t="s">
        <v>5116</v>
      </c>
      <c r="U826" s="3">
        <f t="shared" si="12"/>
        <v>2</v>
      </c>
      <c r="W826" s="2" t="s">
        <v>1564</v>
      </c>
      <c r="X826" s="2" t="s">
        <v>13068</v>
      </c>
      <c r="Y826" s="2" t="s">
        <v>20573</v>
      </c>
      <c r="Z826" s="2" t="s">
        <v>1564</v>
      </c>
      <c r="AA826" s="2" t="s">
        <v>1565</v>
      </c>
      <c r="AB826" s="2" t="s">
        <v>13067</v>
      </c>
      <c r="AC826" s="2">
        <v>66990</v>
      </c>
    </row>
    <row r="827" spans="1:29" x14ac:dyDescent="0.2">
      <c r="A827" s="2" t="s">
        <v>3392</v>
      </c>
      <c r="B827" s="2">
        <v>73945</v>
      </c>
      <c r="C827" s="2" t="s">
        <v>3393</v>
      </c>
      <c r="D827" s="10">
        <v>818.69029240815405</v>
      </c>
      <c r="E827" s="52">
        <v>0.75728926312614997</v>
      </c>
      <c r="F827" s="7">
        <v>4.4073090839287297E-8</v>
      </c>
      <c r="G827" s="3" t="s">
        <v>8</v>
      </c>
      <c r="I827" s="17">
        <v>0.97979705864209099</v>
      </c>
      <c r="J827" s="7">
        <v>1.01755131731535E-4</v>
      </c>
      <c r="K827" s="3" t="s">
        <v>8</v>
      </c>
      <c r="M827" s="6">
        <v>-0.270228543808257</v>
      </c>
      <c r="N827" s="7">
        <v>0.286810324540335</v>
      </c>
      <c r="O827" s="3" t="s">
        <v>5116</v>
      </c>
      <c r="Q827" s="6">
        <v>-4.7720748292315998E-2</v>
      </c>
      <c r="R827" s="7">
        <v>0.88756698393250599</v>
      </c>
      <c r="S827" s="3" t="s">
        <v>5116</v>
      </c>
      <c r="U827" s="3">
        <f t="shared" si="12"/>
        <v>2</v>
      </c>
      <c r="W827" s="2" t="s">
        <v>3392</v>
      </c>
      <c r="X827" s="2" t="s">
        <v>13068</v>
      </c>
      <c r="Y827" s="2" t="s">
        <v>18476</v>
      </c>
      <c r="Z827" s="2" t="s">
        <v>3392</v>
      </c>
      <c r="AA827" s="2" t="s">
        <v>3393</v>
      </c>
      <c r="AB827" s="2" t="s">
        <v>13067</v>
      </c>
      <c r="AC827" s="2">
        <v>73945</v>
      </c>
    </row>
    <row r="828" spans="1:29" x14ac:dyDescent="0.2">
      <c r="A828" s="2" t="s">
        <v>11903</v>
      </c>
      <c r="B828" s="2">
        <v>56030</v>
      </c>
      <c r="C828" s="2" t="s">
        <v>11904</v>
      </c>
      <c r="D828" s="10">
        <v>513.65903138558895</v>
      </c>
      <c r="E828" s="20">
        <v>9.7481338646729296E-2</v>
      </c>
      <c r="F828" s="7">
        <v>0.69806961028290304</v>
      </c>
      <c r="G828" s="3" t="s">
        <v>5116</v>
      </c>
      <c r="I828" s="17">
        <v>0.97927817578849297</v>
      </c>
      <c r="J828" s="7">
        <v>1.0038721736220901E-3</v>
      </c>
      <c r="K828" s="3" t="s">
        <v>8</v>
      </c>
      <c r="M828" s="18">
        <v>-0.59863435610648497</v>
      </c>
      <c r="N828" s="7">
        <v>2.6479525985460901E-2</v>
      </c>
      <c r="O828" s="3" t="s">
        <v>8</v>
      </c>
      <c r="Q828" s="6">
        <v>0.28316248103527902</v>
      </c>
      <c r="R828" s="7">
        <v>0.33715825292915802</v>
      </c>
      <c r="S828" s="3" t="s">
        <v>5116</v>
      </c>
      <c r="U828" s="3">
        <f t="shared" si="12"/>
        <v>2</v>
      </c>
      <c r="W828" s="2" t="s">
        <v>11903</v>
      </c>
      <c r="X828" s="2" t="s">
        <v>13068</v>
      </c>
      <c r="Y828" s="2" t="s">
        <v>20569</v>
      </c>
      <c r="Z828" s="2" t="s">
        <v>11903</v>
      </c>
      <c r="AA828" s="2" t="s">
        <v>11904</v>
      </c>
      <c r="AB828" s="2" t="s">
        <v>13067</v>
      </c>
      <c r="AC828" s="2">
        <v>56030</v>
      </c>
    </row>
    <row r="829" spans="1:29" x14ac:dyDescent="0.2">
      <c r="A829" s="2" t="s">
        <v>12827</v>
      </c>
      <c r="B829" s="2">
        <v>245007</v>
      </c>
      <c r="C829" s="2" t="s">
        <v>12828</v>
      </c>
      <c r="D829" s="10">
        <v>965.05073287599498</v>
      </c>
      <c r="E829" s="20">
        <v>-1.96810275045688E-2</v>
      </c>
      <c r="F829" s="7">
        <v>0.95262918763190896</v>
      </c>
      <c r="G829" s="3" t="s">
        <v>5116</v>
      </c>
      <c r="I829" s="17">
        <v>0.97858361433554397</v>
      </c>
      <c r="J829" s="7">
        <v>1.94142122392145E-3</v>
      </c>
      <c r="K829" s="3" t="s">
        <v>8</v>
      </c>
      <c r="M829" s="18">
        <v>-1.62860365557762</v>
      </c>
      <c r="N829" s="7">
        <v>5.9397352431372397E-10</v>
      </c>
      <c r="O829" s="3" t="s">
        <v>8</v>
      </c>
      <c r="Q829" s="19">
        <v>-0.63033901373750501</v>
      </c>
      <c r="R829" s="7">
        <v>1.8154476821957199E-2</v>
      </c>
      <c r="S829" s="3" t="s">
        <v>8</v>
      </c>
      <c r="U829" s="3">
        <f t="shared" si="12"/>
        <v>3</v>
      </c>
      <c r="W829" s="2" t="s">
        <v>12827</v>
      </c>
      <c r="X829" s="2" t="s">
        <v>13068</v>
      </c>
      <c r="Y829" s="2" t="s">
        <v>21179</v>
      </c>
      <c r="Z829" s="2" t="s">
        <v>12827</v>
      </c>
      <c r="AA829" s="2" t="s">
        <v>12828</v>
      </c>
      <c r="AB829" s="2" t="s">
        <v>13067</v>
      </c>
      <c r="AC829" s="2">
        <v>245007</v>
      </c>
    </row>
    <row r="830" spans="1:29" x14ac:dyDescent="0.2">
      <c r="A830" s="2" t="s">
        <v>9323</v>
      </c>
      <c r="B830" s="2" t="s">
        <v>64</v>
      </c>
      <c r="C830" s="2" t="s">
        <v>64</v>
      </c>
      <c r="D830" s="10">
        <v>108.34784036495</v>
      </c>
      <c r="E830" s="20">
        <v>0.32144830602290703</v>
      </c>
      <c r="F830" s="7">
        <v>9.2004788278350499E-2</v>
      </c>
      <c r="G830" s="3" t="s">
        <v>5116</v>
      </c>
      <c r="I830" s="17">
        <v>0.97774174503570699</v>
      </c>
      <c r="J830" s="7">
        <v>9.2717395091742997E-4</v>
      </c>
      <c r="K830" s="3" t="s">
        <v>8</v>
      </c>
      <c r="M830" s="6">
        <v>-0.47972807042703602</v>
      </c>
      <c r="N830" s="7">
        <v>8.0765902089607003E-2</v>
      </c>
      <c r="O830" s="3" t="s">
        <v>5116</v>
      </c>
      <c r="Q830" s="6">
        <v>0.17656536858576499</v>
      </c>
      <c r="R830" s="7">
        <v>0.59527893322584002</v>
      </c>
      <c r="S830" s="3" t="s">
        <v>5116</v>
      </c>
      <c r="U830" s="3">
        <f t="shared" si="12"/>
        <v>1</v>
      </c>
      <c r="W830" s="2" t="s">
        <v>9323</v>
      </c>
      <c r="X830" s="2" t="s">
        <v>13059</v>
      </c>
      <c r="Y830" s="2" t="s">
        <v>17542</v>
      </c>
      <c r="Z830" s="2" t="s">
        <v>17543</v>
      </c>
      <c r="AA830" s="2" t="s">
        <v>17544</v>
      </c>
      <c r="AB830" s="2" t="s">
        <v>13067</v>
      </c>
      <c r="AC830" s="2">
        <v>68270</v>
      </c>
    </row>
    <row r="831" spans="1:29" x14ac:dyDescent="0.2">
      <c r="A831" s="2" t="s">
        <v>3813</v>
      </c>
      <c r="B831" s="2">
        <v>20529</v>
      </c>
      <c r="C831" s="2" t="s">
        <v>3814</v>
      </c>
      <c r="D831" s="10">
        <v>934.406076982885</v>
      </c>
      <c r="E831" s="52">
        <v>0.70000026152928496</v>
      </c>
      <c r="F831" s="7">
        <v>2.70233621770962E-6</v>
      </c>
      <c r="G831" s="3" t="s">
        <v>8</v>
      </c>
      <c r="I831" s="17">
        <v>0.97772427061074396</v>
      </c>
      <c r="J831" s="7">
        <v>2.45336635413858E-4</v>
      </c>
      <c r="K831" s="3" t="s">
        <v>8</v>
      </c>
      <c r="M831" s="6">
        <v>-0.23615743530216199</v>
      </c>
      <c r="N831" s="7">
        <v>0.39274315235845297</v>
      </c>
      <c r="O831" s="3" t="s">
        <v>5116</v>
      </c>
      <c r="Q831" s="6">
        <v>4.1566573779296997E-2</v>
      </c>
      <c r="R831" s="7">
        <v>0.90912821620328399</v>
      </c>
      <c r="S831" s="3" t="s">
        <v>5116</v>
      </c>
      <c r="U831" s="3">
        <f t="shared" si="12"/>
        <v>2</v>
      </c>
      <c r="W831" s="2" t="s">
        <v>3813</v>
      </c>
      <c r="X831" s="2" t="s">
        <v>13068</v>
      </c>
      <c r="Y831" s="2" t="s">
        <v>19932</v>
      </c>
      <c r="Z831" s="2" t="s">
        <v>3813</v>
      </c>
      <c r="AA831" s="2" t="s">
        <v>3814</v>
      </c>
      <c r="AB831" s="2" t="s">
        <v>13067</v>
      </c>
      <c r="AC831" s="2">
        <v>20529</v>
      </c>
    </row>
    <row r="832" spans="1:29" x14ac:dyDescent="0.2">
      <c r="A832" s="2" t="s">
        <v>11960</v>
      </c>
      <c r="B832" s="2">
        <v>93836</v>
      </c>
      <c r="C832" s="2" t="s">
        <v>11961</v>
      </c>
      <c r="D832" s="10">
        <v>1339.7268410770801</v>
      </c>
      <c r="E832" s="20">
        <v>5.64663667096066E-2</v>
      </c>
      <c r="F832" s="7">
        <v>0.72237421566285398</v>
      </c>
      <c r="G832" s="3" t="s">
        <v>5116</v>
      </c>
      <c r="I832" s="17">
        <v>0.97737676006249097</v>
      </c>
      <c r="J832" s="7">
        <v>6.0341402584514699E-7</v>
      </c>
      <c r="K832" s="3" t="s">
        <v>8</v>
      </c>
      <c r="M832" s="18">
        <v>-0.65455717918443601</v>
      </c>
      <c r="N832" s="7">
        <v>1.5773603143960001E-4</v>
      </c>
      <c r="O832" s="3" t="s">
        <v>8</v>
      </c>
      <c r="Q832" s="6">
        <v>0.26635321416844798</v>
      </c>
      <c r="R832" s="7">
        <v>0.12143624809302001</v>
      </c>
      <c r="S832" s="3" t="s">
        <v>5116</v>
      </c>
      <c r="U832" s="3">
        <f t="shared" si="12"/>
        <v>2</v>
      </c>
      <c r="W832" s="2" t="s">
        <v>11960</v>
      </c>
      <c r="X832" s="2" t="s">
        <v>13068</v>
      </c>
      <c r="Y832" s="2" t="s">
        <v>19431</v>
      </c>
      <c r="Z832" s="2" t="s">
        <v>11960</v>
      </c>
      <c r="AA832" s="2" t="s">
        <v>11961</v>
      </c>
      <c r="AB832" s="2" t="s">
        <v>13067</v>
      </c>
      <c r="AC832" s="2">
        <v>93836</v>
      </c>
    </row>
    <row r="833" spans="1:29" x14ac:dyDescent="0.2">
      <c r="A833" s="2" t="s">
        <v>6085</v>
      </c>
      <c r="B833" s="2">
        <v>29871</v>
      </c>
      <c r="C833" s="2" t="s">
        <v>6086</v>
      </c>
      <c r="D833" s="10">
        <v>1996.3021471918601</v>
      </c>
      <c r="E833" s="20">
        <v>0.45823713244669101</v>
      </c>
      <c r="F833" s="7">
        <v>9.2838390376154596E-7</v>
      </c>
      <c r="G833" s="3" t="s">
        <v>5116</v>
      </c>
      <c r="I833" s="17">
        <v>0.97648028930251096</v>
      </c>
      <c r="J833" s="7">
        <v>1.94775056119459E-8</v>
      </c>
      <c r="K833" s="3" t="s">
        <v>8</v>
      </c>
      <c r="M833" s="6">
        <v>-0.27833418432498302</v>
      </c>
      <c r="N833" s="7">
        <v>0.101355096055429</v>
      </c>
      <c r="O833" s="3" t="s">
        <v>5116</v>
      </c>
      <c r="Q833" s="6">
        <v>0.23990897253083701</v>
      </c>
      <c r="R833" s="7">
        <v>0.115036035564337</v>
      </c>
      <c r="S833" s="3" t="s">
        <v>5116</v>
      </c>
      <c r="U833" s="3">
        <f t="shared" si="12"/>
        <v>1</v>
      </c>
      <c r="W833" s="2" t="s">
        <v>6085</v>
      </c>
      <c r="X833" s="2" t="s">
        <v>13068</v>
      </c>
      <c r="Y833" s="2" t="s">
        <v>19678</v>
      </c>
      <c r="Z833" s="2" t="s">
        <v>6085</v>
      </c>
      <c r="AA833" s="2" t="s">
        <v>6086</v>
      </c>
      <c r="AB833" s="2" t="s">
        <v>13067</v>
      </c>
      <c r="AC833" s="2">
        <v>29871</v>
      </c>
    </row>
    <row r="834" spans="1:29" x14ac:dyDescent="0.2">
      <c r="A834" s="2" t="s">
        <v>2410</v>
      </c>
      <c r="B834" s="2">
        <v>67846</v>
      </c>
      <c r="C834" s="2" t="s">
        <v>2411</v>
      </c>
      <c r="D834" s="10">
        <v>311.536617950167</v>
      </c>
      <c r="E834" s="52">
        <v>0.92691609612655002</v>
      </c>
      <c r="F834" s="7">
        <v>4.8813250537227798E-12</v>
      </c>
      <c r="G834" s="3" t="s">
        <v>8</v>
      </c>
      <c r="I834" s="17">
        <v>0.976413001235797</v>
      </c>
      <c r="J834" s="7">
        <v>8.2322038824740002E-5</v>
      </c>
      <c r="K834" s="3" t="s">
        <v>8</v>
      </c>
      <c r="M834" s="6">
        <v>-5.79376473602203E-2</v>
      </c>
      <c r="N834" s="7">
        <v>0.85555596984660898</v>
      </c>
      <c r="O834" s="3" t="s">
        <v>5116</v>
      </c>
      <c r="Q834" s="6">
        <v>-8.4407422509733092E-3</v>
      </c>
      <c r="R834" s="7">
        <v>0.98076228042054403</v>
      </c>
      <c r="S834" s="3" t="s">
        <v>5116</v>
      </c>
      <c r="U834" s="3">
        <f t="shared" si="12"/>
        <v>2</v>
      </c>
      <c r="W834" s="2" t="s">
        <v>2410</v>
      </c>
      <c r="X834" s="2" t="s">
        <v>13068</v>
      </c>
      <c r="Y834" s="2" t="s">
        <v>20616</v>
      </c>
      <c r="Z834" s="2" t="s">
        <v>2410</v>
      </c>
      <c r="AA834" s="2" t="s">
        <v>2411</v>
      </c>
      <c r="AB834" s="2" t="s">
        <v>13067</v>
      </c>
      <c r="AC834" s="2">
        <v>67846</v>
      </c>
    </row>
    <row r="835" spans="1:29" x14ac:dyDescent="0.2">
      <c r="A835" s="2" t="s">
        <v>10982</v>
      </c>
      <c r="B835" s="2">
        <v>18993</v>
      </c>
      <c r="C835" s="2" t="s">
        <v>10983</v>
      </c>
      <c r="D835" s="10">
        <v>915.00078880419505</v>
      </c>
      <c r="E835" s="20">
        <v>-0.119503614156325</v>
      </c>
      <c r="F835" s="7">
        <v>0.42118821399212703</v>
      </c>
      <c r="G835" s="3" t="s">
        <v>5116</v>
      </c>
      <c r="I835" s="17">
        <v>0.97628921843820904</v>
      </c>
      <c r="J835" s="7">
        <v>4.5340038120119702E-6</v>
      </c>
      <c r="K835" s="3" t="s">
        <v>8</v>
      </c>
      <c r="M835" s="18">
        <v>-1.41917395640175</v>
      </c>
      <c r="N835" s="7">
        <v>3.1323963967065298E-15</v>
      </c>
      <c r="O835" s="3" t="s">
        <v>8</v>
      </c>
      <c r="Q835" s="6">
        <v>-0.32338112380721801</v>
      </c>
      <c r="R835" s="7">
        <v>7.6952130926837198E-2</v>
      </c>
      <c r="S835" s="3" t="s">
        <v>5116</v>
      </c>
      <c r="U835" s="3">
        <f t="shared" si="12"/>
        <v>2</v>
      </c>
      <c r="W835" s="2" t="s">
        <v>10982</v>
      </c>
      <c r="X835" s="2" t="s">
        <v>13068</v>
      </c>
      <c r="Y835" s="2" t="s">
        <v>18883</v>
      </c>
      <c r="Z835" s="2" t="s">
        <v>10982</v>
      </c>
      <c r="AA835" s="2" t="s">
        <v>10983</v>
      </c>
      <c r="AB835" s="2" t="s">
        <v>13067</v>
      </c>
      <c r="AC835" s="2">
        <v>18993</v>
      </c>
    </row>
    <row r="836" spans="1:29" x14ac:dyDescent="0.2">
      <c r="A836" s="2" t="s">
        <v>4844</v>
      </c>
      <c r="B836" s="2">
        <v>27494</v>
      </c>
      <c r="C836" s="2" t="s">
        <v>4845</v>
      </c>
      <c r="D836" s="10">
        <v>137.99553270524299</v>
      </c>
      <c r="E836" s="52">
        <v>0.75899286483963702</v>
      </c>
      <c r="F836" s="7">
        <v>1.17713778709115E-2</v>
      </c>
      <c r="G836" s="3" t="s">
        <v>8</v>
      </c>
      <c r="I836" s="17">
        <v>0.97530683819289798</v>
      </c>
      <c r="J836" s="7">
        <v>1.10996932358223E-2</v>
      </c>
      <c r="K836" s="3" t="s">
        <v>8</v>
      </c>
      <c r="M836" s="18">
        <v>-0.91468387445265198</v>
      </c>
      <c r="N836" s="7">
        <v>8.5850954185297604E-3</v>
      </c>
      <c r="O836" s="3" t="s">
        <v>8</v>
      </c>
      <c r="Q836" s="6">
        <v>-0.69836990109939101</v>
      </c>
      <c r="R836" s="7">
        <v>7.0079653775695305E-2</v>
      </c>
      <c r="S836" s="3" t="s">
        <v>5116</v>
      </c>
      <c r="U836" s="3">
        <f t="shared" si="12"/>
        <v>3</v>
      </c>
      <c r="W836" s="2" t="s">
        <v>4844</v>
      </c>
      <c r="X836" s="2" t="s">
        <v>13068</v>
      </c>
      <c r="Y836" s="2" t="s">
        <v>14255</v>
      </c>
      <c r="Z836" s="2" t="s">
        <v>4844</v>
      </c>
      <c r="AA836" s="2" t="s">
        <v>4845</v>
      </c>
      <c r="AB836" s="2" t="s">
        <v>13067</v>
      </c>
      <c r="AC836" s="2">
        <v>27494</v>
      </c>
    </row>
    <row r="837" spans="1:29" x14ac:dyDescent="0.2">
      <c r="A837" s="2" t="s">
        <v>12133</v>
      </c>
      <c r="B837" s="2">
        <v>333789</v>
      </c>
      <c r="C837" s="2" t="s">
        <v>12134</v>
      </c>
      <c r="D837" s="10">
        <v>251.155006787784</v>
      </c>
      <c r="E837" s="20">
        <v>0.12073494078395799</v>
      </c>
      <c r="F837" s="7">
        <v>0.77686504838247805</v>
      </c>
      <c r="G837" s="3" t="s">
        <v>5116</v>
      </c>
      <c r="I837" s="17">
        <v>0.97502986363960198</v>
      </c>
      <c r="J837" s="7">
        <v>1.06601251724509E-2</v>
      </c>
      <c r="K837" s="3" t="s">
        <v>8</v>
      </c>
      <c r="M837" s="18">
        <v>-1.5444366584295599</v>
      </c>
      <c r="N837" s="7">
        <v>2.3443244797379801E-6</v>
      </c>
      <c r="O837" s="3" t="s">
        <v>8</v>
      </c>
      <c r="Q837" s="6">
        <v>-0.690141735573916</v>
      </c>
      <c r="R837" s="7">
        <v>6.5086222322590301E-2</v>
      </c>
      <c r="S837" s="3" t="s">
        <v>5116</v>
      </c>
      <c r="U837" s="3">
        <f t="shared" ref="U837:U900" si="13">COUNTIF(E837:S837, "YES")</f>
        <v>2</v>
      </c>
      <c r="W837" s="2" t="s">
        <v>12133</v>
      </c>
      <c r="X837" s="2" t="s">
        <v>13068</v>
      </c>
      <c r="Y837" s="2" t="s">
        <v>18073</v>
      </c>
      <c r="Z837" s="2" t="s">
        <v>12133</v>
      </c>
      <c r="AA837" s="2" t="s">
        <v>12134</v>
      </c>
      <c r="AB837" s="2" t="s">
        <v>13067</v>
      </c>
      <c r="AC837" s="2">
        <v>333789</v>
      </c>
    </row>
    <row r="838" spans="1:29" x14ac:dyDescent="0.2">
      <c r="A838" s="2" t="s">
        <v>11658</v>
      </c>
      <c r="B838" s="2">
        <v>231238</v>
      </c>
      <c r="C838" s="2" t="s">
        <v>11659</v>
      </c>
      <c r="D838" s="10">
        <v>318.46267232411401</v>
      </c>
      <c r="E838" s="20">
        <v>-0.113568984719841</v>
      </c>
      <c r="F838" s="7">
        <v>0.62375758332581299</v>
      </c>
      <c r="G838" s="3" t="s">
        <v>5116</v>
      </c>
      <c r="I838" s="17">
        <v>0.97497696169267301</v>
      </c>
      <c r="J838" s="7">
        <v>7.7280719659219297E-4</v>
      </c>
      <c r="K838" s="3" t="s">
        <v>8</v>
      </c>
      <c r="M838" s="6">
        <v>-0.56613578525086705</v>
      </c>
      <c r="N838" s="7">
        <v>3.19897775547952E-2</v>
      </c>
      <c r="O838" s="3" t="s">
        <v>5116</v>
      </c>
      <c r="Q838" s="6">
        <v>0.52241016116164796</v>
      </c>
      <c r="R838" s="7">
        <v>3.3907450431274501E-2</v>
      </c>
      <c r="S838" s="3" t="s">
        <v>5116</v>
      </c>
      <c r="U838" s="3">
        <f t="shared" si="13"/>
        <v>1</v>
      </c>
      <c r="W838" s="2" t="s">
        <v>11658</v>
      </c>
      <c r="X838" s="2" t="s">
        <v>13068</v>
      </c>
      <c r="Y838" s="2" t="s">
        <v>19727</v>
      </c>
      <c r="Z838" s="2" t="s">
        <v>11658</v>
      </c>
      <c r="AA838" s="2" t="s">
        <v>11659</v>
      </c>
      <c r="AB838" s="2" t="s">
        <v>13067</v>
      </c>
      <c r="AC838" s="2">
        <v>231238</v>
      </c>
    </row>
    <row r="839" spans="1:29" x14ac:dyDescent="0.2">
      <c r="A839" s="2" t="s">
        <v>7250</v>
      </c>
      <c r="B839" s="2" t="s">
        <v>64</v>
      </c>
      <c r="C839" s="2" t="s">
        <v>64</v>
      </c>
      <c r="D839" s="10">
        <v>2057.2282425051799</v>
      </c>
      <c r="E839" s="20">
        <v>0.37895815622665602</v>
      </c>
      <c r="F839" s="7">
        <v>9.841964291926221E-4</v>
      </c>
      <c r="G839" s="3" t="s">
        <v>5116</v>
      </c>
      <c r="I839" s="17">
        <v>0.97441142467375896</v>
      </c>
      <c r="J839" s="7">
        <v>2.0569941504051999E-6</v>
      </c>
      <c r="K839" s="3" t="s">
        <v>8</v>
      </c>
      <c r="M839" s="18">
        <v>-0.77433240316482399</v>
      </c>
      <c r="N839" s="7">
        <v>1.55759547592538E-5</v>
      </c>
      <c r="O839" s="3" t="s">
        <v>8</v>
      </c>
      <c r="Q839" s="6">
        <v>-0.17887913471772099</v>
      </c>
      <c r="R839" s="7">
        <v>0.37586151935952899</v>
      </c>
      <c r="S839" s="3" t="s">
        <v>5116</v>
      </c>
      <c r="U839" s="3">
        <f t="shared" si="13"/>
        <v>2</v>
      </c>
      <c r="W839" s="2" t="s">
        <v>7250</v>
      </c>
      <c r="X839" s="2" t="s">
        <v>13059</v>
      </c>
      <c r="Y839" s="2" t="s">
        <v>20334</v>
      </c>
      <c r="Z839" s="2" t="s">
        <v>20335</v>
      </c>
      <c r="AA839" s="2" t="s">
        <v>20336</v>
      </c>
      <c r="AB839" s="2" t="s">
        <v>13067</v>
      </c>
      <c r="AC839" s="2">
        <v>20926</v>
      </c>
    </row>
    <row r="840" spans="1:29" x14ac:dyDescent="0.2">
      <c r="A840" s="2" t="s">
        <v>11976</v>
      </c>
      <c r="B840" s="2">
        <v>17920</v>
      </c>
      <c r="C840" s="2" t="s">
        <v>11977</v>
      </c>
      <c r="D840" s="10">
        <v>1159.8565737895201</v>
      </c>
      <c r="E840" s="20">
        <v>6.3022105442129495E-2</v>
      </c>
      <c r="F840" s="7">
        <v>0.73297501535141096</v>
      </c>
      <c r="G840" s="3" t="s">
        <v>5116</v>
      </c>
      <c r="I840" s="17">
        <v>0.972610298657971</v>
      </c>
      <c r="J840" s="7">
        <v>1.31101735244161E-5</v>
      </c>
      <c r="K840" s="3" t="s">
        <v>8</v>
      </c>
      <c r="M840" s="18">
        <v>-1.2459540977047501</v>
      </c>
      <c r="N840" s="7">
        <v>4.6332035490124399E-11</v>
      </c>
      <c r="O840" s="3" t="s">
        <v>8</v>
      </c>
      <c r="Q840" s="6">
        <v>-0.33636590448891102</v>
      </c>
      <c r="R840" s="7">
        <v>7.9629189627490299E-2</v>
      </c>
      <c r="S840" s="3" t="s">
        <v>5116</v>
      </c>
      <c r="U840" s="3">
        <f t="shared" si="13"/>
        <v>2</v>
      </c>
      <c r="W840" s="2" t="s">
        <v>11976</v>
      </c>
      <c r="X840" s="2" t="s">
        <v>13068</v>
      </c>
      <c r="Y840" s="2" t="s">
        <v>18057</v>
      </c>
      <c r="Z840" s="2" t="s">
        <v>11976</v>
      </c>
      <c r="AA840" s="2" t="s">
        <v>11977</v>
      </c>
      <c r="AB840" s="2" t="s">
        <v>13067</v>
      </c>
      <c r="AC840" s="2">
        <v>17920</v>
      </c>
    </row>
    <row r="841" spans="1:29" x14ac:dyDescent="0.2">
      <c r="A841" s="2" t="s">
        <v>8576</v>
      </c>
      <c r="B841" s="2">
        <v>103537</v>
      </c>
      <c r="C841" s="2" t="s">
        <v>8577</v>
      </c>
      <c r="D841" s="10">
        <v>465.01204884086002</v>
      </c>
      <c r="E841" s="20">
        <v>-0.44620593316909701</v>
      </c>
      <c r="F841" s="7">
        <v>3.10204172554252E-2</v>
      </c>
      <c r="G841" s="3" t="s">
        <v>5116</v>
      </c>
      <c r="I841" s="17">
        <v>0.97234973907978095</v>
      </c>
      <c r="J841" s="7">
        <v>2.4824567017518299E-3</v>
      </c>
      <c r="K841" s="3" t="s">
        <v>8</v>
      </c>
      <c r="M841" s="18">
        <v>-1.6587671809614</v>
      </c>
      <c r="N841" s="7">
        <v>5.4261191093580595E-10</v>
      </c>
      <c r="O841" s="3" t="s">
        <v>8</v>
      </c>
      <c r="Q841" s="6">
        <v>-0.240211508712523</v>
      </c>
      <c r="R841" s="7">
        <v>0.48722178366378699</v>
      </c>
      <c r="S841" s="3" t="s">
        <v>5116</v>
      </c>
      <c r="U841" s="3">
        <f t="shared" si="13"/>
        <v>2</v>
      </c>
      <c r="W841" s="2" t="s">
        <v>8576</v>
      </c>
      <c r="X841" s="2" t="s">
        <v>13068</v>
      </c>
      <c r="Y841" s="2" t="s">
        <v>17697</v>
      </c>
      <c r="Z841" s="2" t="s">
        <v>8576</v>
      </c>
      <c r="AA841" s="2" t="s">
        <v>8577</v>
      </c>
      <c r="AB841" s="2" t="s">
        <v>13067</v>
      </c>
      <c r="AC841" s="2">
        <v>103537</v>
      </c>
    </row>
    <row r="842" spans="1:29" x14ac:dyDescent="0.2">
      <c r="A842" s="2" t="s">
        <v>10772</v>
      </c>
      <c r="B842" s="2">
        <v>75501</v>
      </c>
      <c r="C842" s="2" t="s">
        <v>10773</v>
      </c>
      <c r="D842" s="10">
        <v>146.65433633804699</v>
      </c>
      <c r="E842" s="20">
        <v>0.123214452113603</v>
      </c>
      <c r="F842" s="7">
        <v>0.361017326592453</v>
      </c>
      <c r="G842" s="3" t="s">
        <v>5116</v>
      </c>
      <c r="I842" s="17">
        <v>0.97207107597668096</v>
      </c>
      <c r="J842" s="7">
        <v>7.8708422671205095E-7</v>
      </c>
      <c r="K842" s="3" t="s">
        <v>8</v>
      </c>
      <c r="M842" s="18">
        <v>-0.845309320313407</v>
      </c>
      <c r="N842" s="7">
        <v>6.2953612635468598E-7</v>
      </c>
      <c r="O842" s="3" t="s">
        <v>8</v>
      </c>
      <c r="Q842" s="6">
        <v>3.5473035496710599E-3</v>
      </c>
      <c r="R842" s="7">
        <v>0.99007462503986099</v>
      </c>
      <c r="S842" s="3" t="s">
        <v>5116</v>
      </c>
      <c r="U842" s="3">
        <f t="shared" si="13"/>
        <v>2</v>
      </c>
      <c r="W842" s="2" t="s">
        <v>10772</v>
      </c>
      <c r="X842" s="2" t="s">
        <v>13068</v>
      </c>
      <c r="Y842" s="2" t="s">
        <v>13234</v>
      </c>
      <c r="Z842" s="2" t="s">
        <v>10772</v>
      </c>
      <c r="AA842" s="2" t="s">
        <v>10773</v>
      </c>
      <c r="AB842" s="2" t="s">
        <v>13063</v>
      </c>
      <c r="AC842" s="2">
        <v>75501</v>
      </c>
    </row>
    <row r="843" spans="1:29" x14ac:dyDescent="0.2">
      <c r="A843" s="2" t="s">
        <v>11834</v>
      </c>
      <c r="B843" s="2">
        <v>22359</v>
      </c>
      <c r="C843" s="2" t="s">
        <v>11835</v>
      </c>
      <c r="D843" s="10">
        <v>996.97141291770299</v>
      </c>
      <c r="E843" s="20">
        <v>-7.3254755987738604E-2</v>
      </c>
      <c r="F843" s="7">
        <v>0.667942002567258</v>
      </c>
      <c r="G843" s="3" t="s">
        <v>5116</v>
      </c>
      <c r="I843" s="17">
        <v>0.97190487188243302</v>
      </c>
      <c r="J843" s="7">
        <v>8.2807594371394501E-6</v>
      </c>
      <c r="K843" s="3" t="s">
        <v>8</v>
      </c>
      <c r="M843" s="18">
        <v>-1.2532098439194299</v>
      </c>
      <c r="N843" s="7">
        <v>1.26241334573852E-11</v>
      </c>
      <c r="O843" s="3" t="s">
        <v>8</v>
      </c>
      <c r="Q843" s="6">
        <v>-0.208050216049259</v>
      </c>
      <c r="R843" s="7">
        <v>0.32178241453962397</v>
      </c>
      <c r="S843" s="3" t="s">
        <v>5116</v>
      </c>
      <c r="U843" s="3">
        <f t="shared" si="13"/>
        <v>2</v>
      </c>
      <c r="W843" s="2" t="s">
        <v>11834</v>
      </c>
      <c r="X843" s="2" t="s">
        <v>13068</v>
      </c>
      <c r="Y843" s="2" t="s">
        <v>21024</v>
      </c>
      <c r="Z843" s="2" t="s">
        <v>11834</v>
      </c>
      <c r="AA843" s="2" t="s">
        <v>11835</v>
      </c>
      <c r="AB843" s="2" t="s">
        <v>13067</v>
      </c>
      <c r="AC843" s="2">
        <v>22359</v>
      </c>
    </row>
    <row r="844" spans="1:29" x14ac:dyDescent="0.2">
      <c r="A844" s="2" t="s">
        <v>11133</v>
      </c>
      <c r="B844" s="2">
        <v>56468</v>
      </c>
      <c r="C844" s="2" t="s">
        <v>11134</v>
      </c>
      <c r="D844" s="10">
        <v>2551.5010833721799</v>
      </c>
      <c r="E844" s="20">
        <v>-8.6340375024652902E-2</v>
      </c>
      <c r="F844" s="7">
        <v>0.47157338183611103</v>
      </c>
      <c r="G844" s="3" t="s">
        <v>5116</v>
      </c>
      <c r="I844" s="17">
        <v>0.97059306698345105</v>
      </c>
      <c r="J844" s="7">
        <v>1.22562139636821E-8</v>
      </c>
      <c r="K844" s="3" t="s">
        <v>8</v>
      </c>
      <c r="M844" s="18">
        <v>-1.0252049110514401</v>
      </c>
      <c r="N844" s="7">
        <v>2.9217480610157401E-12</v>
      </c>
      <c r="O844" s="3" t="s">
        <v>8</v>
      </c>
      <c r="Q844" s="6">
        <v>3.1728530956661199E-2</v>
      </c>
      <c r="R844" s="7">
        <v>0.88799075555083395</v>
      </c>
      <c r="S844" s="3" t="s">
        <v>5116</v>
      </c>
      <c r="U844" s="3">
        <f t="shared" si="13"/>
        <v>2</v>
      </c>
      <c r="W844" s="2" t="s">
        <v>11133</v>
      </c>
      <c r="X844" s="2" t="s">
        <v>13068</v>
      </c>
      <c r="Y844" s="2" t="s">
        <v>20094</v>
      </c>
      <c r="Z844" s="2" t="s">
        <v>11133</v>
      </c>
      <c r="AA844" s="2" t="s">
        <v>11134</v>
      </c>
      <c r="AB844" s="2" t="s">
        <v>13067</v>
      </c>
      <c r="AC844" s="2">
        <v>56468</v>
      </c>
    </row>
    <row r="845" spans="1:29" x14ac:dyDescent="0.2">
      <c r="A845" s="2" t="s">
        <v>9808</v>
      </c>
      <c r="B845" s="2">
        <v>18028</v>
      </c>
      <c r="C845" s="2" t="s">
        <v>9809</v>
      </c>
      <c r="D845" s="10">
        <v>1101.3020406017499</v>
      </c>
      <c r="E845" s="20">
        <v>-0.22307043934535201</v>
      </c>
      <c r="F845" s="7">
        <v>0.15851340527101199</v>
      </c>
      <c r="G845" s="3" t="s">
        <v>5116</v>
      </c>
      <c r="I845" s="17">
        <v>0.97035971316443803</v>
      </c>
      <c r="J845" s="7">
        <v>8.5052848357648696E-5</v>
      </c>
      <c r="K845" s="3" t="s">
        <v>8</v>
      </c>
      <c r="M845" s="18">
        <v>-1.3997364181932701</v>
      </c>
      <c r="N845" s="7">
        <v>1.58859117362174E-11</v>
      </c>
      <c r="O845" s="3" t="s">
        <v>8</v>
      </c>
      <c r="Q845" s="6">
        <v>-0.20630626568347599</v>
      </c>
      <c r="R845" s="7">
        <v>0.40303004040572998</v>
      </c>
      <c r="S845" s="3" t="s">
        <v>5116</v>
      </c>
      <c r="U845" s="3">
        <f t="shared" si="13"/>
        <v>2</v>
      </c>
      <c r="W845" s="2" t="s">
        <v>9808</v>
      </c>
      <c r="X845" s="2" t="s">
        <v>13068</v>
      </c>
      <c r="Y845" s="2" t="s">
        <v>18238</v>
      </c>
      <c r="Z845" s="2" t="s">
        <v>9808</v>
      </c>
      <c r="AA845" s="2" t="s">
        <v>9809</v>
      </c>
      <c r="AB845" s="2" t="s">
        <v>13067</v>
      </c>
      <c r="AC845" s="2">
        <v>18028</v>
      </c>
    </row>
    <row r="846" spans="1:29" x14ac:dyDescent="0.2">
      <c r="A846" s="2" t="s">
        <v>661</v>
      </c>
      <c r="B846" s="2">
        <v>77805</v>
      </c>
      <c r="C846" s="2" t="s">
        <v>662</v>
      </c>
      <c r="D846" s="10">
        <v>1595.7611062030401</v>
      </c>
      <c r="E846" s="52">
        <v>1.00550141701762</v>
      </c>
      <c r="F846" s="7">
        <v>1.4962744977923301E-29</v>
      </c>
      <c r="G846" s="3" t="s">
        <v>8</v>
      </c>
      <c r="I846" s="17">
        <v>0.97035713578710303</v>
      </c>
      <c r="J846" s="7">
        <v>1.7262145589797901E-8</v>
      </c>
      <c r="K846" s="3" t="s">
        <v>8</v>
      </c>
      <c r="M846" s="6">
        <v>-0.14763694343637199</v>
      </c>
      <c r="N846" s="7">
        <v>0.42712898497357499</v>
      </c>
      <c r="O846" s="3" t="s">
        <v>5116</v>
      </c>
      <c r="Q846" s="6">
        <v>-0.18278122466689001</v>
      </c>
      <c r="R846" s="7">
        <v>0.25732742100246198</v>
      </c>
      <c r="S846" s="3" t="s">
        <v>5116</v>
      </c>
      <c r="U846" s="3">
        <f t="shared" si="13"/>
        <v>2</v>
      </c>
      <c r="W846" s="2" t="s">
        <v>661</v>
      </c>
      <c r="X846" s="2" t="s">
        <v>13068</v>
      </c>
      <c r="Y846" s="2" t="s">
        <v>16039</v>
      </c>
      <c r="Z846" s="2" t="s">
        <v>661</v>
      </c>
      <c r="AA846" s="2" t="s">
        <v>662</v>
      </c>
      <c r="AB846" s="2" t="s">
        <v>13067</v>
      </c>
      <c r="AC846" s="2">
        <v>77805</v>
      </c>
    </row>
    <row r="847" spans="1:29" x14ac:dyDescent="0.2">
      <c r="A847" s="2" t="s">
        <v>10921</v>
      </c>
      <c r="B847" s="2">
        <v>78455</v>
      </c>
      <c r="C847" s="2" t="s">
        <v>10922</v>
      </c>
      <c r="D847" s="10">
        <v>1060.3221686997799</v>
      </c>
      <c r="E847" s="20">
        <v>-0.15470037932879699</v>
      </c>
      <c r="F847" s="7">
        <v>0.40496865479622601</v>
      </c>
      <c r="G847" s="3" t="s">
        <v>5116</v>
      </c>
      <c r="I847" s="17">
        <v>0.96960210875135699</v>
      </c>
      <c r="J847" s="7">
        <v>2.2009324079128099E-4</v>
      </c>
      <c r="K847" s="3" t="s">
        <v>8</v>
      </c>
      <c r="M847" s="18">
        <v>-1.2121746789465999</v>
      </c>
      <c r="N847" s="7">
        <v>4.7234653102919199E-8</v>
      </c>
      <c r="O847" s="3" t="s">
        <v>8</v>
      </c>
      <c r="Q847" s="6">
        <v>-8.7872190866441893E-2</v>
      </c>
      <c r="R847" s="7">
        <v>0.78949232017151605</v>
      </c>
      <c r="S847" s="3" t="s">
        <v>5116</v>
      </c>
      <c r="U847" s="3">
        <f t="shared" si="13"/>
        <v>2</v>
      </c>
      <c r="W847" s="2" t="s">
        <v>10921</v>
      </c>
      <c r="X847" s="2" t="s">
        <v>13068</v>
      </c>
      <c r="Y847" s="2" t="s">
        <v>16935</v>
      </c>
      <c r="Z847" s="2" t="s">
        <v>10921</v>
      </c>
      <c r="AA847" s="2" t="s">
        <v>10922</v>
      </c>
      <c r="AB847" s="2" t="s">
        <v>13067</v>
      </c>
      <c r="AC847" s="2">
        <v>78455</v>
      </c>
    </row>
    <row r="848" spans="1:29" x14ac:dyDescent="0.2">
      <c r="A848" s="2" t="s">
        <v>9177</v>
      </c>
      <c r="B848" s="2">
        <v>231717</v>
      </c>
      <c r="C848" s="2" t="s">
        <v>9178</v>
      </c>
      <c r="D848" s="10">
        <v>1151.56335890542</v>
      </c>
      <c r="E848" s="20">
        <v>0.224730943822643</v>
      </c>
      <c r="F848" s="7">
        <v>7.7394523592485803E-2</v>
      </c>
      <c r="G848" s="3" t="s">
        <v>5116</v>
      </c>
      <c r="I848" s="17">
        <v>0.96942321864094105</v>
      </c>
      <c r="J848" s="7">
        <v>3.7043189040952199E-6</v>
      </c>
      <c r="K848" s="3" t="s">
        <v>8</v>
      </c>
      <c r="M848" s="18">
        <v>-0.59330275827620704</v>
      </c>
      <c r="N848" s="7">
        <v>1.5369303704821601E-3</v>
      </c>
      <c r="O848" s="3" t="s">
        <v>8</v>
      </c>
      <c r="Q848" s="6">
        <v>0.15138951654209001</v>
      </c>
      <c r="R848" s="7">
        <v>0.48619961768654901</v>
      </c>
      <c r="S848" s="3" t="s">
        <v>5116</v>
      </c>
      <c r="U848" s="3">
        <f t="shared" si="13"/>
        <v>2</v>
      </c>
      <c r="W848" s="2" t="s">
        <v>9177</v>
      </c>
      <c r="X848" s="2" t="s">
        <v>13059</v>
      </c>
      <c r="Y848" s="2" t="s">
        <v>16098</v>
      </c>
      <c r="Z848" s="2" t="s">
        <v>16099</v>
      </c>
      <c r="AA848" s="2" t="s">
        <v>16100</v>
      </c>
      <c r="AB848" s="2" t="s">
        <v>13067</v>
      </c>
      <c r="AC848" s="2">
        <v>231717</v>
      </c>
    </row>
    <row r="849" spans="1:29" x14ac:dyDescent="0.2">
      <c r="A849" s="2" t="s">
        <v>8886</v>
      </c>
      <c r="B849" s="2">
        <v>53421</v>
      </c>
      <c r="C849" s="2" t="s">
        <v>8887</v>
      </c>
      <c r="D849" s="10">
        <v>1483.7844205402801</v>
      </c>
      <c r="E849" s="20">
        <v>0.22272150635214299</v>
      </c>
      <c r="F849" s="7">
        <v>5.3622338823621198E-2</v>
      </c>
      <c r="G849" s="3" t="s">
        <v>5116</v>
      </c>
      <c r="I849" s="17">
        <v>0.96776325006395003</v>
      </c>
      <c r="J849" s="7">
        <v>5.8448166908807403E-7</v>
      </c>
      <c r="K849" s="3" t="s">
        <v>8</v>
      </c>
      <c r="M849" s="6">
        <v>-0.42930140093599201</v>
      </c>
      <c r="N849" s="7">
        <v>1.64544656820442E-2</v>
      </c>
      <c r="O849" s="3" t="s">
        <v>5116</v>
      </c>
      <c r="Q849" s="6">
        <v>0.31574034277581497</v>
      </c>
      <c r="R849" s="7">
        <v>5.3428206498377699E-2</v>
      </c>
      <c r="S849" s="3" t="s">
        <v>5116</v>
      </c>
      <c r="U849" s="3">
        <f t="shared" si="13"/>
        <v>1</v>
      </c>
      <c r="W849" s="2" t="s">
        <v>8886</v>
      </c>
      <c r="X849" s="2" t="s">
        <v>13068</v>
      </c>
      <c r="Y849" s="2" t="s">
        <v>19720</v>
      </c>
      <c r="Z849" s="2" t="s">
        <v>8886</v>
      </c>
      <c r="AA849" s="2" t="s">
        <v>8887</v>
      </c>
      <c r="AB849" s="2" t="s">
        <v>13067</v>
      </c>
      <c r="AC849" s="2">
        <v>53421</v>
      </c>
    </row>
    <row r="850" spans="1:29" x14ac:dyDescent="0.2">
      <c r="A850" s="2" t="s">
        <v>8154</v>
      </c>
      <c r="B850" s="2">
        <v>70640</v>
      </c>
      <c r="C850" s="2" t="s">
        <v>8155</v>
      </c>
      <c r="D850" s="10">
        <v>535.87859691441304</v>
      </c>
      <c r="E850" s="20">
        <v>0.287273129126909</v>
      </c>
      <c r="F850" s="7">
        <v>1.3821525648526499E-2</v>
      </c>
      <c r="G850" s="3" t="s">
        <v>5116</v>
      </c>
      <c r="I850" s="17">
        <v>0.96771651621438803</v>
      </c>
      <c r="J850" s="7">
        <v>1.1903283721111399E-6</v>
      </c>
      <c r="K850" s="3" t="s">
        <v>8</v>
      </c>
      <c r="M850" s="18">
        <v>-1.76132271315772</v>
      </c>
      <c r="N850" s="7">
        <v>7.0250592866489798E-26</v>
      </c>
      <c r="O850" s="3" t="s">
        <v>8</v>
      </c>
      <c r="Q850" s="19">
        <v>-1.0808793260702401</v>
      </c>
      <c r="R850" s="7">
        <v>1.42516758160557E-13</v>
      </c>
      <c r="S850" s="3" t="s">
        <v>8</v>
      </c>
      <c r="U850" s="3">
        <f t="shared" si="13"/>
        <v>3</v>
      </c>
      <c r="W850" s="2" t="s">
        <v>8154</v>
      </c>
      <c r="X850" s="2" t="s">
        <v>13068</v>
      </c>
      <c r="Y850" s="2" t="s">
        <v>15598</v>
      </c>
      <c r="Z850" s="2" t="s">
        <v>8154</v>
      </c>
      <c r="AA850" s="2" t="s">
        <v>8155</v>
      </c>
      <c r="AB850" s="2" t="s">
        <v>13067</v>
      </c>
      <c r="AC850" s="2">
        <v>70640</v>
      </c>
    </row>
    <row r="851" spans="1:29" x14ac:dyDescent="0.2">
      <c r="A851" s="2" t="s">
        <v>7930</v>
      </c>
      <c r="B851" s="2">
        <v>241656</v>
      </c>
      <c r="C851" s="2" t="s">
        <v>7931</v>
      </c>
      <c r="D851" s="10">
        <v>765.98000032248001</v>
      </c>
      <c r="E851" s="20">
        <v>0.36882138621712901</v>
      </c>
      <c r="F851" s="7">
        <v>8.0938215153907502E-3</v>
      </c>
      <c r="G851" s="3" t="s">
        <v>5116</v>
      </c>
      <c r="I851" s="17">
        <v>0.96695421931509395</v>
      </c>
      <c r="J851" s="7">
        <v>5.2702911276933102E-5</v>
      </c>
      <c r="K851" s="3" t="s">
        <v>8</v>
      </c>
      <c r="M851" s="18">
        <v>-0.694890960542345</v>
      </c>
      <c r="N851" s="7">
        <v>9.881448513596239E-4</v>
      </c>
      <c r="O851" s="3" t="s">
        <v>8</v>
      </c>
      <c r="Q851" s="6">
        <v>-9.6758127444379699E-2</v>
      </c>
      <c r="R851" s="7">
        <v>0.73629029161049797</v>
      </c>
      <c r="S851" s="3" t="s">
        <v>5116</v>
      </c>
      <c r="U851" s="3">
        <f t="shared" si="13"/>
        <v>2</v>
      </c>
      <c r="W851" s="2" t="s">
        <v>7930</v>
      </c>
      <c r="X851" s="2" t="s">
        <v>13068</v>
      </c>
      <c r="Y851" s="2" t="s">
        <v>18507</v>
      </c>
      <c r="Z851" s="2" t="s">
        <v>7930</v>
      </c>
      <c r="AA851" s="2" t="s">
        <v>18508</v>
      </c>
      <c r="AB851" s="2" t="s">
        <v>13067</v>
      </c>
      <c r="AC851" s="2">
        <v>241656</v>
      </c>
    </row>
    <row r="852" spans="1:29" x14ac:dyDescent="0.2">
      <c r="A852" s="2" t="s">
        <v>10662</v>
      </c>
      <c r="B852" s="2">
        <v>12268</v>
      </c>
      <c r="C852" s="2" t="s">
        <v>10663</v>
      </c>
      <c r="D852" s="10">
        <v>127.860062556766</v>
      </c>
      <c r="E852" s="20">
        <v>-0.36299531381255201</v>
      </c>
      <c r="F852" s="7">
        <v>0.33289096265660201</v>
      </c>
      <c r="G852" s="3" t="s">
        <v>5116</v>
      </c>
      <c r="I852" s="17">
        <v>0.96661607004101702</v>
      </c>
      <c r="J852" s="7">
        <v>1.17112490326736E-2</v>
      </c>
      <c r="K852" s="3" t="s">
        <v>8</v>
      </c>
      <c r="M852" s="18">
        <v>-0.99224057100848895</v>
      </c>
      <c r="N852" s="7">
        <v>4.68434198840572E-3</v>
      </c>
      <c r="O852" s="3" t="s">
        <v>8</v>
      </c>
      <c r="Q852" s="6">
        <v>0.33737081284507903</v>
      </c>
      <c r="R852" s="7">
        <v>0.48900123289637598</v>
      </c>
      <c r="S852" s="3" t="s">
        <v>5116</v>
      </c>
      <c r="U852" s="3">
        <f t="shared" si="13"/>
        <v>2</v>
      </c>
      <c r="W852" s="2" t="s">
        <v>10662</v>
      </c>
      <c r="X852" s="2" t="s">
        <v>13068</v>
      </c>
      <c r="Y852" s="2" t="s">
        <v>14833</v>
      </c>
      <c r="Z852" s="2" t="s">
        <v>10662</v>
      </c>
      <c r="AA852" s="2" t="s">
        <v>10663</v>
      </c>
      <c r="AB852" s="2" t="s">
        <v>13067</v>
      </c>
      <c r="AC852" s="2">
        <v>12268</v>
      </c>
    </row>
    <row r="853" spans="1:29" x14ac:dyDescent="0.2">
      <c r="A853" s="2" t="s">
        <v>8517</v>
      </c>
      <c r="B853" s="2">
        <v>20448</v>
      </c>
      <c r="C853" s="2" t="s">
        <v>8518</v>
      </c>
      <c r="D853" s="10">
        <v>1339.6714221919699</v>
      </c>
      <c r="E853" s="20">
        <v>0.22927628555679699</v>
      </c>
      <c r="F853" s="7">
        <v>2.8329940856984499E-2</v>
      </c>
      <c r="G853" s="3" t="s">
        <v>5116</v>
      </c>
      <c r="I853" s="17">
        <v>0.96633608032306395</v>
      </c>
      <c r="J853" s="7">
        <v>6.5178640350786594E-8</v>
      </c>
      <c r="K853" s="3" t="s">
        <v>8</v>
      </c>
      <c r="M853" s="6">
        <v>-0.45870428218767201</v>
      </c>
      <c r="N853" s="7">
        <v>5.0018340261456396E-3</v>
      </c>
      <c r="O853" s="3" t="s">
        <v>5116</v>
      </c>
      <c r="Q853" s="6">
        <v>0.27835551257859398</v>
      </c>
      <c r="R853" s="7">
        <v>6.8344673681688506E-2</v>
      </c>
      <c r="S853" s="3" t="s">
        <v>5116</v>
      </c>
      <c r="U853" s="3">
        <f t="shared" si="13"/>
        <v>1</v>
      </c>
      <c r="W853" s="2" t="s">
        <v>8517</v>
      </c>
      <c r="X853" s="2" t="s">
        <v>13068</v>
      </c>
      <c r="Y853" s="2" t="s">
        <v>20260</v>
      </c>
      <c r="Z853" s="2" t="s">
        <v>8517</v>
      </c>
      <c r="AA853" s="2" t="s">
        <v>8518</v>
      </c>
      <c r="AB853" s="2" t="s">
        <v>13067</v>
      </c>
      <c r="AC853" s="2">
        <v>20448</v>
      </c>
    </row>
    <row r="854" spans="1:29" x14ac:dyDescent="0.2">
      <c r="A854" s="2" t="s">
        <v>5491</v>
      </c>
      <c r="B854" s="2">
        <v>51789</v>
      </c>
      <c r="C854" s="2" t="s">
        <v>5492</v>
      </c>
      <c r="D854" s="10">
        <v>2624.1764982181198</v>
      </c>
      <c r="E854" s="20">
        <v>-0.50243329494880296</v>
      </c>
      <c r="F854" s="7">
        <v>1.4379695679812999E-10</v>
      </c>
      <c r="G854" s="3" t="s">
        <v>5116</v>
      </c>
      <c r="I854" s="17">
        <v>0.96533662737839299</v>
      </c>
      <c r="J854" s="7">
        <v>8.1441172347556901E-11</v>
      </c>
      <c r="K854" s="3" t="s">
        <v>8</v>
      </c>
      <c r="M854" s="18">
        <v>-1.17794635026872</v>
      </c>
      <c r="N854" s="7">
        <v>2.69250791335529E-20</v>
      </c>
      <c r="O854" s="3" t="s">
        <v>8</v>
      </c>
      <c r="Q854" s="6">
        <v>0.28982357205847697</v>
      </c>
      <c r="R854" s="7">
        <v>1.69183003788567E-2</v>
      </c>
      <c r="S854" s="3" t="s">
        <v>5116</v>
      </c>
      <c r="U854" s="3">
        <f t="shared" si="13"/>
        <v>2</v>
      </c>
      <c r="W854" s="2" t="s">
        <v>5491</v>
      </c>
      <c r="X854" s="2" t="s">
        <v>13068</v>
      </c>
      <c r="Y854" s="2" t="s">
        <v>20664</v>
      </c>
      <c r="Z854" s="2" t="s">
        <v>5491</v>
      </c>
      <c r="AA854" s="2" t="s">
        <v>5492</v>
      </c>
      <c r="AB854" s="2" t="s">
        <v>13067</v>
      </c>
      <c r="AC854" s="2">
        <v>51789</v>
      </c>
    </row>
    <row r="855" spans="1:29" x14ac:dyDescent="0.2">
      <c r="A855" s="2" t="s">
        <v>11660</v>
      </c>
      <c r="B855" s="2">
        <v>69719</v>
      </c>
      <c r="C855" s="2" t="s">
        <v>11661</v>
      </c>
      <c r="D855" s="10">
        <v>358.24252710630498</v>
      </c>
      <c r="E855" s="20">
        <v>0.111473199558087</v>
      </c>
      <c r="F855" s="7">
        <v>0.62412466734743</v>
      </c>
      <c r="G855" s="3" t="s">
        <v>5116</v>
      </c>
      <c r="I855" s="17">
        <v>0.96461482394596798</v>
      </c>
      <c r="J855" s="7">
        <v>7.4607663233591803E-4</v>
      </c>
      <c r="K855" s="3" t="s">
        <v>8</v>
      </c>
      <c r="M855" s="6">
        <v>-0.57059275756804195</v>
      </c>
      <c r="N855" s="7">
        <v>2.8026840797444202E-2</v>
      </c>
      <c r="O855" s="3" t="s">
        <v>5116</v>
      </c>
      <c r="Q855" s="6">
        <v>0.28254886681983898</v>
      </c>
      <c r="R855" s="7">
        <v>0.31029516976417099</v>
      </c>
      <c r="S855" s="3" t="s">
        <v>5116</v>
      </c>
      <c r="U855" s="3">
        <f t="shared" si="13"/>
        <v>1</v>
      </c>
      <c r="W855" s="2" t="s">
        <v>11660</v>
      </c>
      <c r="X855" s="2" t="s">
        <v>13068</v>
      </c>
      <c r="Y855" s="2" t="s">
        <v>14867</v>
      </c>
      <c r="Z855" s="2" t="s">
        <v>11660</v>
      </c>
      <c r="AA855" s="2" t="s">
        <v>11661</v>
      </c>
      <c r="AB855" s="2" t="s">
        <v>13067</v>
      </c>
      <c r="AC855" s="2">
        <v>69719</v>
      </c>
    </row>
    <row r="856" spans="1:29" x14ac:dyDescent="0.2">
      <c r="A856" s="2" t="s">
        <v>11107</v>
      </c>
      <c r="B856" s="2">
        <v>72043</v>
      </c>
      <c r="C856" s="2" t="s">
        <v>11108</v>
      </c>
      <c r="D856" s="10">
        <v>2327.1611269393202</v>
      </c>
      <c r="E856" s="20">
        <v>-0.117364103542588</v>
      </c>
      <c r="F856" s="7">
        <v>0.46608568932778599</v>
      </c>
      <c r="G856" s="3" t="s">
        <v>5116</v>
      </c>
      <c r="I856" s="17">
        <v>0.96409437547485199</v>
      </c>
      <c r="J856" s="7">
        <v>2.0631607699939899E-5</v>
      </c>
      <c r="K856" s="3" t="s">
        <v>8</v>
      </c>
      <c r="M856" s="18">
        <v>-0.62626106580958696</v>
      </c>
      <c r="N856" s="7">
        <v>1.8840891858180899E-3</v>
      </c>
      <c r="O856" s="3" t="s">
        <v>8</v>
      </c>
      <c r="Q856" s="6">
        <v>0.45519741320785401</v>
      </c>
      <c r="R856" s="7">
        <v>1.3230824840486301E-2</v>
      </c>
      <c r="S856" s="3" t="s">
        <v>5116</v>
      </c>
      <c r="U856" s="3">
        <f t="shared" si="13"/>
        <v>2</v>
      </c>
      <c r="W856" s="2" t="s">
        <v>11107</v>
      </c>
      <c r="X856" s="2" t="s">
        <v>13068</v>
      </c>
      <c r="Y856" s="2" t="s">
        <v>20317</v>
      </c>
      <c r="Z856" s="2" t="s">
        <v>11107</v>
      </c>
      <c r="AA856" s="2" t="s">
        <v>11108</v>
      </c>
      <c r="AB856" s="2" t="s">
        <v>13067</v>
      </c>
      <c r="AC856" s="2">
        <v>72043</v>
      </c>
    </row>
    <row r="857" spans="1:29" x14ac:dyDescent="0.2">
      <c r="A857" s="2" t="s">
        <v>9497</v>
      </c>
      <c r="B857" s="2">
        <v>99526</v>
      </c>
      <c r="C857" s="2" t="s">
        <v>9498</v>
      </c>
      <c r="D857" s="10">
        <v>352.83542067881098</v>
      </c>
      <c r="E857" s="20">
        <v>0.37492329526051099</v>
      </c>
      <c r="F857" s="7">
        <v>0.115707919508851</v>
      </c>
      <c r="G857" s="3" t="s">
        <v>5116</v>
      </c>
      <c r="I857" s="17">
        <v>0.96348343831198602</v>
      </c>
      <c r="J857" s="7">
        <v>4.8830231417836198E-3</v>
      </c>
      <c r="K857" s="3" t="s">
        <v>8</v>
      </c>
      <c r="M857" s="18">
        <v>-1.2361508029187001</v>
      </c>
      <c r="N857" s="7">
        <v>1.9908194241817001E-5</v>
      </c>
      <c r="O857" s="3" t="s">
        <v>8</v>
      </c>
      <c r="Q857" s="19">
        <v>-0.64759065986722297</v>
      </c>
      <c r="R857" s="7">
        <v>3.0765816569190401E-2</v>
      </c>
      <c r="S857" s="3" t="s">
        <v>8</v>
      </c>
      <c r="U857" s="3">
        <f t="shared" si="13"/>
        <v>3</v>
      </c>
      <c r="W857" s="2" t="s">
        <v>9497</v>
      </c>
      <c r="X857" s="2" t="s">
        <v>13068</v>
      </c>
      <c r="Y857" s="2" t="s">
        <v>20982</v>
      </c>
      <c r="Z857" s="2" t="s">
        <v>9497</v>
      </c>
      <c r="AA857" s="2" t="s">
        <v>9498</v>
      </c>
      <c r="AB857" s="2" t="s">
        <v>13067</v>
      </c>
      <c r="AC857" s="2">
        <v>99526</v>
      </c>
    </row>
    <row r="858" spans="1:29" x14ac:dyDescent="0.2">
      <c r="A858" s="2" t="s">
        <v>12318</v>
      </c>
      <c r="B858" s="2">
        <v>15161</v>
      </c>
      <c r="C858" s="2" t="s">
        <v>12319</v>
      </c>
      <c r="D858" s="10">
        <v>1643.7702423844901</v>
      </c>
      <c r="E858" s="20">
        <v>-5.3773033122731101E-2</v>
      </c>
      <c r="F858" s="7">
        <v>0.82980473467384996</v>
      </c>
      <c r="G858" s="3" t="s">
        <v>5116</v>
      </c>
      <c r="I858" s="17">
        <v>0.96327146955243903</v>
      </c>
      <c r="J858" s="7">
        <v>4.14133321569119E-4</v>
      </c>
      <c r="K858" s="3" t="s">
        <v>8</v>
      </c>
      <c r="M858" s="18">
        <v>-1.26828670499939</v>
      </c>
      <c r="N858" s="7">
        <v>3.4450565507908701E-8</v>
      </c>
      <c r="O858" s="3" t="s">
        <v>8</v>
      </c>
      <c r="Q858" s="6">
        <v>-0.25124220232422301</v>
      </c>
      <c r="R858" s="7">
        <v>0.34858530664592402</v>
      </c>
      <c r="S858" s="3" t="s">
        <v>5116</v>
      </c>
      <c r="U858" s="3">
        <f t="shared" si="13"/>
        <v>2</v>
      </c>
      <c r="W858" s="2" t="s">
        <v>12318</v>
      </c>
      <c r="X858" s="2" t="s">
        <v>13068</v>
      </c>
      <c r="Y858" s="2" t="s">
        <v>16905</v>
      </c>
      <c r="Z858" s="2" t="s">
        <v>12318</v>
      </c>
      <c r="AA858" s="2" t="s">
        <v>12319</v>
      </c>
      <c r="AB858" s="2" t="s">
        <v>13067</v>
      </c>
      <c r="AC858" s="2">
        <v>15161</v>
      </c>
    </row>
    <row r="859" spans="1:29" x14ac:dyDescent="0.2">
      <c r="A859" s="2" t="s">
        <v>4087</v>
      </c>
      <c r="B859" s="2">
        <v>81000</v>
      </c>
      <c r="C859" s="2" t="s">
        <v>4088</v>
      </c>
      <c r="D859" s="10">
        <v>204.256111715169</v>
      </c>
      <c r="E859" s="52">
        <v>0.91271898312546995</v>
      </c>
      <c r="F859" s="7">
        <v>3.4506314385527002E-5</v>
      </c>
      <c r="G859" s="3" t="s">
        <v>8</v>
      </c>
      <c r="I859" s="17">
        <v>0.96284314828103101</v>
      </c>
      <c r="J859" s="7">
        <v>6.0023864815991496E-3</v>
      </c>
      <c r="K859" s="3" t="s">
        <v>8</v>
      </c>
      <c r="M859" s="18">
        <v>-0.90878753879795404</v>
      </c>
      <c r="N859" s="7">
        <v>2.9644725724310402E-3</v>
      </c>
      <c r="O859" s="3" t="s">
        <v>8</v>
      </c>
      <c r="Q859" s="19">
        <v>-0.85866337364239298</v>
      </c>
      <c r="R859" s="7">
        <v>4.0031001140685297E-3</v>
      </c>
      <c r="S859" s="3" t="s">
        <v>8</v>
      </c>
      <c r="U859" s="3">
        <f t="shared" si="13"/>
        <v>4</v>
      </c>
      <c r="W859" s="2" t="s">
        <v>4087</v>
      </c>
      <c r="X859" s="2" t="s">
        <v>13068</v>
      </c>
      <c r="Y859" s="2" t="s">
        <v>19231</v>
      </c>
      <c r="Z859" s="2" t="s">
        <v>4087</v>
      </c>
      <c r="AA859" s="2" t="s">
        <v>4088</v>
      </c>
      <c r="AB859" s="2" t="s">
        <v>13067</v>
      </c>
      <c r="AC859" s="2">
        <v>81000</v>
      </c>
    </row>
    <row r="860" spans="1:29" x14ac:dyDescent="0.2">
      <c r="A860" s="2" t="s">
        <v>9896</v>
      </c>
      <c r="B860" s="2">
        <v>18550</v>
      </c>
      <c r="C860" s="2" t="s">
        <v>9897</v>
      </c>
      <c r="D860" s="10">
        <v>690.86128257818996</v>
      </c>
      <c r="E860" s="20">
        <v>-0.36120412511937799</v>
      </c>
      <c r="F860" s="7">
        <v>0.168036449739386</v>
      </c>
      <c r="G860" s="3" t="s">
        <v>5116</v>
      </c>
      <c r="I860" s="17">
        <v>0.96259715455746997</v>
      </c>
      <c r="J860" s="7">
        <v>7.0389271422663501E-3</v>
      </c>
      <c r="K860" s="3" t="s">
        <v>8</v>
      </c>
      <c r="M860" s="18">
        <v>-0.99397395083721596</v>
      </c>
      <c r="N860" s="7">
        <v>1.34802393661602E-3</v>
      </c>
      <c r="O860" s="3" t="s">
        <v>8</v>
      </c>
      <c r="Q860" s="6">
        <v>0.32982732883963201</v>
      </c>
      <c r="R860" s="7">
        <v>0.38407408918199398</v>
      </c>
      <c r="S860" s="3" t="s">
        <v>5116</v>
      </c>
      <c r="U860" s="3">
        <f t="shared" si="13"/>
        <v>2</v>
      </c>
      <c r="W860" s="2" t="s">
        <v>9896</v>
      </c>
      <c r="X860" s="2" t="s">
        <v>13068</v>
      </c>
      <c r="Y860" s="2" t="s">
        <v>16395</v>
      </c>
      <c r="Z860" s="2" t="s">
        <v>9896</v>
      </c>
      <c r="AA860" s="2" t="s">
        <v>9897</v>
      </c>
      <c r="AB860" s="2" t="s">
        <v>13067</v>
      </c>
      <c r="AC860" s="2">
        <v>18550</v>
      </c>
    </row>
    <row r="861" spans="1:29" x14ac:dyDescent="0.2">
      <c r="A861" s="2" t="s">
        <v>12212</v>
      </c>
      <c r="B861" s="2">
        <v>73158</v>
      </c>
      <c r="C861" s="2" t="s">
        <v>12213</v>
      </c>
      <c r="D861" s="10">
        <v>6268.3259796490802</v>
      </c>
      <c r="E861" s="20">
        <v>-3.6489283040545002E-2</v>
      </c>
      <c r="F861" s="7">
        <v>0.80211550446319102</v>
      </c>
      <c r="G861" s="3" t="s">
        <v>5116</v>
      </c>
      <c r="I861" s="17">
        <v>0.96230625013872195</v>
      </c>
      <c r="J861" s="7">
        <v>1.35163098238978E-8</v>
      </c>
      <c r="K861" s="3" t="s">
        <v>8</v>
      </c>
      <c r="M861" s="18">
        <v>-0.85839361742082698</v>
      </c>
      <c r="N861" s="7">
        <v>5.4865884467815297E-9</v>
      </c>
      <c r="O861" s="3" t="s">
        <v>8</v>
      </c>
      <c r="Q861" s="6">
        <v>0.14040191575843999</v>
      </c>
      <c r="R861" s="7">
        <v>0.40386459528922097</v>
      </c>
      <c r="S861" s="3" t="s">
        <v>5116</v>
      </c>
      <c r="U861" s="3">
        <f t="shared" si="13"/>
        <v>2</v>
      </c>
      <c r="W861" s="2" t="s">
        <v>12212</v>
      </c>
      <c r="X861" s="2" t="s">
        <v>13068</v>
      </c>
      <c r="Y861" s="2" t="s">
        <v>17404</v>
      </c>
      <c r="Z861" s="2" t="s">
        <v>12212</v>
      </c>
      <c r="AA861" s="2" t="s">
        <v>12213</v>
      </c>
      <c r="AB861" s="2" t="s">
        <v>13067</v>
      </c>
      <c r="AC861" s="2">
        <v>73158</v>
      </c>
    </row>
    <row r="862" spans="1:29" x14ac:dyDescent="0.2">
      <c r="A862" s="2" t="s">
        <v>10072</v>
      </c>
      <c r="B862" s="2">
        <v>241568</v>
      </c>
      <c r="C862" s="2" t="s">
        <v>10073</v>
      </c>
      <c r="D862" s="10">
        <v>2503.5663267612299</v>
      </c>
      <c r="E862" s="20">
        <v>-0.13968967018544601</v>
      </c>
      <c r="F862" s="7">
        <v>0.20347261507745401</v>
      </c>
      <c r="G862" s="3" t="s">
        <v>5116</v>
      </c>
      <c r="I862" s="17">
        <v>0.96212835791993601</v>
      </c>
      <c r="J862" s="7">
        <v>2.74826870604513E-8</v>
      </c>
      <c r="K862" s="3" t="s">
        <v>8</v>
      </c>
      <c r="M862" s="18">
        <v>-0.85313338286684204</v>
      </c>
      <c r="N862" s="7">
        <v>1.42325823908809E-8</v>
      </c>
      <c r="O862" s="3" t="s">
        <v>8</v>
      </c>
      <c r="Q862" s="6">
        <v>0.24868464523854</v>
      </c>
      <c r="R862" s="7">
        <v>9.75230573530982E-2</v>
      </c>
      <c r="S862" s="3" t="s">
        <v>5116</v>
      </c>
      <c r="U862" s="3">
        <f t="shared" si="13"/>
        <v>2</v>
      </c>
      <c r="W862" s="2" t="s">
        <v>10072</v>
      </c>
      <c r="X862" s="2" t="s">
        <v>13068</v>
      </c>
      <c r="Y862" s="2" t="s">
        <v>17541</v>
      </c>
      <c r="Z862" s="2" t="s">
        <v>10072</v>
      </c>
      <c r="AA862" s="2" t="s">
        <v>10073</v>
      </c>
      <c r="AB862" s="2" t="s">
        <v>13067</v>
      </c>
      <c r="AC862" s="2">
        <v>241568</v>
      </c>
    </row>
    <row r="863" spans="1:29" x14ac:dyDescent="0.2">
      <c r="A863" s="2" t="s">
        <v>12216</v>
      </c>
      <c r="B863" s="2">
        <v>69632</v>
      </c>
      <c r="C863" s="2" t="s">
        <v>12217</v>
      </c>
      <c r="D863" s="10">
        <v>1438.0688317264801</v>
      </c>
      <c r="E863" s="20">
        <v>4.7434266557725001E-2</v>
      </c>
      <c r="F863" s="7">
        <v>0.80330890487652695</v>
      </c>
      <c r="G863" s="3" t="s">
        <v>5116</v>
      </c>
      <c r="I863" s="17">
        <v>0.96095802194556701</v>
      </c>
      <c r="J863" s="7">
        <v>1.0372191710502601E-5</v>
      </c>
      <c r="K863" s="3" t="s">
        <v>8</v>
      </c>
      <c r="M863" s="18">
        <v>-1.64805023467956</v>
      </c>
      <c r="N863" s="7">
        <v>1.81329217847741E-19</v>
      </c>
      <c r="O863" s="3" t="s">
        <v>8</v>
      </c>
      <c r="Q863" s="19">
        <v>-0.73452647929171899</v>
      </c>
      <c r="R863" s="7">
        <v>9.7851527980503392E-6</v>
      </c>
      <c r="S863" s="3" t="s">
        <v>8</v>
      </c>
      <c r="U863" s="3">
        <f t="shared" si="13"/>
        <v>3</v>
      </c>
      <c r="W863" s="2" t="s">
        <v>12216</v>
      </c>
      <c r="X863" s="2" t="s">
        <v>13068</v>
      </c>
      <c r="Y863" s="2" t="s">
        <v>14369</v>
      </c>
      <c r="Z863" s="2" t="s">
        <v>12216</v>
      </c>
      <c r="AA863" s="2" t="s">
        <v>12217</v>
      </c>
      <c r="AB863" s="2" t="s">
        <v>13067</v>
      </c>
      <c r="AC863" s="2">
        <v>69632</v>
      </c>
    </row>
    <row r="864" spans="1:29" x14ac:dyDescent="0.2">
      <c r="A864" s="2" t="s">
        <v>11884</v>
      </c>
      <c r="B864" s="2">
        <v>214240</v>
      </c>
      <c r="C864" s="2" t="s">
        <v>11885</v>
      </c>
      <c r="D864" s="10">
        <v>5190.9886116425496</v>
      </c>
      <c r="E864" s="20">
        <v>-7.3013738544343093E-2</v>
      </c>
      <c r="F864" s="7">
        <v>0.69076334608034695</v>
      </c>
      <c r="G864" s="3" t="s">
        <v>5116</v>
      </c>
      <c r="I864" s="17">
        <v>0.96083625462884803</v>
      </c>
      <c r="J864" s="7">
        <v>2.97097023798986E-5</v>
      </c>
      <c r="K864" s="3" t="s">
        <v>8</v>
      </c>
      <c r="M864" s="6">
        <v>-0.533037514807427</v>
      </c>
      <c r="N864" s="7">
        <v>1.06132931273227E-2</v>
      </c>
      <c r="O864" s="3" t="s">
        <v>5116</v>
      </c>
      <c r="Q864" s="6">
        <v>0.50081247836576404</v>
      </c>
      <c r="R864" s="7">
        <v>6.72162652747462E-3</v>
      </c>
      <c r="S864" s="3" t="s">
        <v>5116</v>
      </c>
      <c r="U864" s="3">
        <f t="shared" si="13"/>
        <v>1</v>
      </c>
      <c r="W864" s="2" t="s">
        <v>11884</v>
      </c>
      <c r="X864" s="2" t="s">
        <v>13068</v>
      </c>
      <c r="Y864" s="2" t="s">
        <v>15682</v>
      </c>
      <c r="Z864" s="2" t="s">
        <v>11884</v>
      </c>
      <c r="AA864" s="2" t="s">
        <v>15683</v>
      </c>
      <c r="AB864" s="2" t="s">
        <v>13067</v>
      </c>
      <c r="AC864" s="2">
        <v>214240</v>
      </c>
    </row>
    <row r="865" spans="1:29" x14ac:dyDescent="0.2">
      <c r="A865" s="2" t="s">
        <v>3295</v>
      </c>
      <c r="B865" s="2">
        <v>67912</v>
      </c>
      <c r="C865" s="2" t="s">
        <v>3296</v>
      </c>
      <c r="D865" s="10">
        <v>648.37201409310399</v>
      </c>
      <c r="E865" s="52">
        <v>0.69215623477326604</v>
      </c>
      <c r="F865" s="7">
        <v>1.9111724157682999E-8</v>
      </c>
      <c r="G865" s="3" t="s">
        <v>8</v>
      </c>
      <c r="I865" s="17">
        <v>0.95999987498445005</v>
      </c>
      <c r="J865" s="7">
        <v>2.5090175883718399E-5</v>
      </c>
      <c r="K865" s="3" t="s">
        <v>8</v>
      </c>
      <c r="M865" s="6">
        <v>-0.445121662904083</v>
      </c>
      <c r="N865" s="7">
        <v>3.4746411257771503E-2</v>
      </c>
      <c r="O865" s="3" t="s">
        <v>5116</v>
      </c>
      <c r="Q865" s="6">
        <v>-0.177278022692899</v>
      </c>
      <c r="R865" s="7">
        <v>0.44527806196581199</v>
      </c>
      <c r="S865" s="3" t="s">
        <v>5116</v>
      </c>
      <c r="U865" s="3">
        <f t="shared" si="13"/>
        <v>2</v>
      </c>
      <c r="W865" s="2" t="s">
        <v>3295</v>
      </c>
      <c r="X865" s="2" t="s">
        <v>13068</v>
      </c>
      <c r="Y865" s="2" t="s">
        <v>13209</v>
      </c>
      <c r="Z865" s="2" t="s">
        <v>3295</v>
      </c>
      <c r="AA865" s="2" t="s">
        <v>3296</v>
      </c>
      <c r="AB865" s="2" t="s">
        <v>13067</v>
      </c>
      <c r="AC865" s="2">
        <v>67912</v>
      </c>
    </row>
    <row r="866" spans="1:29" x14ac:dyDescent="0.2">
      <c r="A866" s="2" t="s">
        <v>12485</v>
      </c>
      <c r="B866" s="2">
        <v>50523</v>
      </c>
      <c r="C866" s="2" t="s">
        <v>12486</v>
      </c>
      <c r="D866" s="10">
        <v>1069.8033714783001</v>
      </c>
      <c r="E866" s="20">
        <v>-5.8601885958044199E-2</v>
      </c>
      <c r="F866" s="7">
        <v>0.86460880039287802</v>
      </c>
      <c r="G866" s="3" t="s">
        <v>5116</v>
      </c>
      <c r="I866" s="17">
        <v>0.95944147993828099</v>
      </c>
      <c r="J866" s="7">
        <v>4.7975800705490302E-3</v>
      </c>
      <c r="K866" s="3" t="s">
        <v>8</v>
      </c>
      <c r="M866" s="18">
        <v>-0.675967041050199</v>
      </c>
      <c r="N866" s="7">
        <v>2.7446418055069598E-2</v>
      </c>
      <c r="O866" s="3" t="s">
        <v>8</v>
      </c>
      <c r="Q866" s="6">
        <v>0.34207632484612599</v>
      </c>
      <c r="R866" s="7">
        <v>0.31942086188183599</v>
      </c>
      <c r="S866" s="3" t="s">
        <v>5116</v>
      </c>
      <c r="U866" s="3">
        <f t="shared" si="13"/>
        <v>2</v>
      </c>
      <c r="W866" s="2" t="s">
        <v>12485</v>
      </c>
      <c r="X866" s="2" t="s">
        <v>13068</v>
      </c>
      <c r="Y866" s="2" t="s">
        <v>17410</v>
      </c>
      <c r="Z866" s="2" t="s">
        <v>12485</v>
      </c>
      <c r="AA866" s="2" t="s">
        <v>12486</v>
      </c>
      <c r="AB866" s="2" t="s">
        <v>13067</v>
      </c>
      <c r="AC866" s="2">
        <v>50523</v>
      </c>
    </row>
    <row r="867" spans="1:29" x14ac:dyDescent="0.2">
      <c r="A867" s="2" t="s">
        <v>6675</v>
      </c>
      <c r="B867" s="2">
        <v>12005</v>
      </c>
      <c r="C867" s="2" t="s">
        <v>6676</v>
      </c>
      <c r="D867" s="10">
        <v>1655.54692818684</v>
      </c>
      <c r="E867" s="20">
        <v>0.41422994853374301</v>
      </c>
      <c r="F867" s="7">
        <v>7.1505260796072103E-5</v>
      </c>
      <c r="G867" s="3" t="s">
        <v>5116</v>
      </c>
      <c r="I867" s="17">
        <v>0.95848265812205202</v>
      </c>
      <c r="J867" s="7">
        <v>5.1781938295302297E-7</v>
      </c>
      <c r="K867" s="3" t="s">
        <v>8</v>
      </c>
      <c r="M867" s="6">
        <v>-0.23112429473980101</v>
      </c>
      <c r="N867" s="7">
        <v>0.22993846544524499</v>
      </c>
      <c r="O867" s="3" t="s">
        <v>5116</v>
      </c>
      <c r="Q867" s="6">
        <v>0.31312841484850901</v>
      </c>
      <c r="R867" s="7">
        <v>5.1437315964498798E-2</v>
      </c>
      <c r="S867" s="3" t="s">
        <v>5116</v>
      </c>
      <c r="U867" s="3">
        <f t="shared" si="13"/>
        <v>1</v>
      </c>
      <c r="W867" s="2" t="s">
        <v>6675</v>
      </c>
      <c r="X867" s="2" t="s">
        <v>13068</v>
      </c>
      <c r="Y867" s="2" t="s">
        <v>14535</v>
      </c>
      <c r="Z867" s="2" t="s">
        <v>6675</v>
      </c>
      <c r="AA867" s="2" t="s">
        <v>6676</v>
      </c>
      <c r="AB867" s="2" t="s">
        <v>13067</v>
      </c>
      <c r="AC867" s="2">
        <v>12005</v>
      </c>
    </row>
    <row r="868" spans="1:29" x14ac:dyDescent="0.2">
      <c r="A868" s="2" t="s">
        <v>7440</v>
      </c>
      <c r="B868" s="2">
        <v>16709</v>
      </c>
      <c r="C868" s="2" t="s">
        <v>7441</v>
      </c>
      <c r="D868" s="10">
        <v>1092.53120998289</v>
      </c>
      <c r="E868" s="20">
        <v>0.33431855619404199</v>
      </c>
      <c r="F868" s="7">
        <v>2.0016672712219298E-3</v>
      </c>
      <c r="G868" s="3" t="s">
        <v>5116</v>
      </c>
      <c r="I868" s="17">
        <v>0.95796987288529001</v>
      </c>
      <c r="J868" s="7">
        <v>6.8290082602547397E-7</v>
      </c>
      <c r="K868" s="3" t="s">
        <v>8</v>
      </c>
      <c r="M868" s="6">
        <v>-0.34629458136257701</v>
      </c>
      <c r="N868" s="7">
        <v>5.85404882257132E-2</v>
      </c>
      <c r="O868" s="3" t="s">
        <v>5116</v>
      </c>
      <c r="Q868" s="6">
        <v>0.277356735328671</v>
      </c>
      <c r="R868" s="7">
        <v>9.7005636575857507E-2</v>
      </c>
      <c r="S868" s="3" t="s">
        <v>5116</v>
      </c>
      <c r="U868" s="3">
        <f t="shared" si="13"/>
        <v>1</v>
      </c>
      <c r="W868" s="2" t="s">
        <v>7440</v>
      </c>
      <c r="X868" s="2" t="s">
        <v>13068</v>
      </c>
      <c r="Y868" s="2" t="s">
        <v>17383</v>
      </c>
      <c r="Z868" s="2" t="s">
        <v>7440</v>
      </c>
      <c r="AA868" s="2" t="s">
        <v>7441</v>
      </c>
      <c r="AB868" s="2" t="s">
        <v>13067</v>
      </c>
      <c r="AC868" s="2">
        <v>16709</v>
      </c>
    </row>
    <row r="869" spans="1:29" x14ac:dyDescent="0.2">
      <c r="A869" s="2" t="s">
        <v>8054</v>
      </c>
      <c r="B869" s="2">
        <v>20822</v>
      </c>
      <c r="C869" s="2" t="s">
        <v>8055</v>
      </c>
      <c r="D869" s="10">
        <v>2326.4936028738698</v>
      </c>
      <c r="E869" s="20">
        <v>0.32669243811015403</v>
      </c>
      <c r="F869" s="7">
        <v>1.0988423629060801E-2</v>
      </c>
      <c r="G869" s="3" t="s">
        <v>5116</v>
      </c>
      <c r="I869" s="17">
        <v>0.95782260892485105</v>
      </c>
      <c r="J869" s="7">
        <v>1.5667252324088999E-5</v>
      </c>
      <c r="K869" s="3" t="s">
        <v>8</v>
      </c>
      <c r="M869" s="18">
        <v>-0.95431724475788804</v>
      </c>
      <c r="N869" s="7">
        <v>5.4557344486493005E-7</v>
      </c>
      <c r="O869" s="3" t="s">
        <v>8</v>
      </c>
      <c r="Q869" s="6">
        <v>-0.32318707394319102</v>
      </c>
      <c r="R869" s="7">
        <v>9.14559601441505E-2</v>
      </c>
      <c r="S869" s="3" t="s">
        <v>5116</v>
      </c>
      <c r="U869" s="3">
        <f t="shared" si="13"/>
        <v>2</v>
      </c>
      <c r="W869" s="2" t="s">
        <v>8054</v>
      </c>
      <c r="X869" s="2" t="s">
        <v>13059</v>
      </c>
      <c r="Y869" s="2" t="s">
        <v>20765</v>
      </c>
      <c r="Z869" s="2" t="s">
        <v>20766</v>
      </c>
      <c r="AA869" s="2" t="s">
        <v>20767</v>
      </c>
      <c r="AB869" s="2" t="s">
        <v>13067</v>
      </c>
      <c r="AC869" s="2">
        <v>20822</v>
      </c>
    </row>
    <row r="870" spans="1:29" x14ac:dyDescent="0.2">
      <c r="A870" s="2" t="s">
        <v>11432</v>
      </c>
      <c r="B870" s="2" t="s">
        <v>64</v>
      </c>
      <c r="C870" s="2" t="s">
        <v>64</v>
      </c>
      <c r="D870" s="10">
        <v>158.934776401878</v>
      </c>
      <c r="E870" s="20">
        <v>0.232480087792063</v>
      </c>
      <c r="F870" s="7">
        <v>0.559856890396777</v>
      </c>
      <c r="G870" s="3" t="s">
        <v>5116</v>
      </c>
      <c r="I870" s="17">
        <v>0.95757868702961602</v>
      </c>
      <c r="J870" s="7">
        <v>1.29967653508021E-2</v>
      </c>
      <c r="K870" s="3" t="s">
        <v>8</v>
      </c>
      <c r="M870" s="6">
        <v>-0.68936919027572596</v>
      </c>
      <c r="N870" s="7">
        <v>5.9043073279416797E-2</v>
      </c>
      <c r="O870" s="3" t="s">
        <v>5116</v>
      </c>
      <c r="Q870" s="6">
        <v>3.5729408961827198E-2</v>
      </c>
      <c r="R870" s="7">
        <v>0.95590285672584496</v>
      </c>
      <c r="S870" s="3" t="s">
        <v>5116</v>
      </c>
      <c r="U870" s="3">
        <f t="shared" si="13"/>
        <v>1</v>
      </c>
      <c r="W870" s="2" t="s">
        <v>11432</v>
      </c>
      <c r="X870" s="2" t="s">
        <v>13059</v>
      </c>
      <c r="Y870" s="2" t="s">
        <v>15971</v>
      </c>
      <c r="Z870" s="2" t="s">
        <v>15972</v>
      </c>
      <c r="AA870" s="2" t="s">
        <v>15973</v>
      </c>
      <c r="AB870" s="2" t="s">
        <v>13067</v>
      </c>
      <c r="AC870" s="2">
        <v>140709</v>
      </c>
    </row>
    <row r="871" spans="1:29" x14ac:dyDescent="0.2">
      <c r="A871" s="2" t="s">
        <v>10874</v>
      </c>
      <c r="B871" s="2">
        <v>242785</v>
      </c>
      <c r="C871" s="2" t="s">
        <v>10875</v>
      </c>
      <c r="D871" s="10">
        <v>1048.88226841549</v>
      </c>
      <c r="E871" s="20">
        <v>0.121226645176554</v>
      </c>
      <c r="F871" s="7">
        <v>0.39188775859501901</v>
      </c>
      <c r="G871" s="3" t="s">
        <v>5116</v>
      </c>
      <c r="I871" s="17">
        <v>0.95669759494347195</v>
      </c>
      <c r="J871" s="7">
        <v>3.7150329048686102E-6</v>
      </c>
      <c r="K871" s="3" t="s">
        <v>8</v>
      </c>
      <c r="M871" s="6">
        <v>-0.54591559368070497</v>
      </c>
      <c r="N871" s="7">
        <v>3.3469416964170299E-3</v>
      </c>
      <c r="O871" s="3" t="s">
        <v>5116</v>
      </c>
      <c r="Q871" s="6">
        <v>0.28955535608621302</v>
      </c>
      <c r="R871" s="7">
        <v>0.10816295517246401</v>
      </c>
      <c r="S871" s="3" t="s">
        <v>5116</v>
      </c>
      <c r="U871" s="3">
        <f t="shared" si="13"/>
        <v>1</v>
      </c>
      <c r="W871" s="2" t="s">
        <v>10874</v>
      </c>
      <c r="X871" s="2" t="s">
        <v>13068</v>
      </c>
      <c r="Y871" s="2" t="s">
        <v>17358</v>
      </c>
      <c r="Z871" s="2" t="s">
        <v>10874</v>
      </c>
      <c r="AA871" s="2" t="s">
        <v>10875</v>
      </c>
      <c r="AB871" s="2" t="s">
        <v>13067</v>
      </c>
      <c r="AC871" s="2">
        <v>242785</v>
      </c>
    </row>
    <row r="872" spans="1:29" x14ac:dyDescent="0.2">
      <c r="A872" s="2" t="s">
        <v>8312</v>
      </c>
      <c r="B872" s="2">
        <v>17913</v>
      </c>
      <c r="C872" s="2" t="s">
        <v>8313</v>
      </c>
      <c r="D872" s="10">
        <v>689.44416869397503</v>
      </c>
      <c r="E872" s="20">
        <v>0.33824537739668498</v>
      </c>
      <c r="F872" s="7">
        <v>1.8883353614836101E-2</v>
      </c>
      <c r="G872" s="3" t="s">
        <v>5116</v>
      </c>
      <c r="I872" s="17">
        <v>0.95603690881424297</v>
      </c>
      <c r="J872" s="7">
        <v>8.8876195296430104E-5</v>
      </c>
      <c r="K872" s="3" t="s">
        <v>8</v>
      </c>
      <c r="M872" s="6">
        <v>-0.30796862216594001</v>
      </c>
      <c r="N872" s="7">
        <v>0.19848593336411399</v>
      </c>
      <c r="O872" s="3" t="s">
        <v>5116</v>
      </c>
      <c r="Q872" s="6">
        <v>0.30982290925161798</v>
      </c>
      <c r="R872" s="7">
        <v>0.15666238460048901</v>
      </c>
      <c r="S872" s="3" t="s">
        <v>5116</v>
      </c>
      <c r="U872" s="3">
        <f t="shared" si="13"/>
        <v>1</v>
      </c>
      <c r="W872" s="2" t="s">
        <v>8312</v>
      </c>
      <c r="X872" s="2" t="s">
        <v>13068</v>
      </c>
      <c r="Y872" s="2" t="s">
        <v>18053</v>
      </c>
      <c r="Z872" s="2" t="s">
        <v>8312</v>
      </c>
      <c r="AA872" s="2" t="s">
        <v>8313</v>
      </c>
      <c r="AB872" s="2" t="s">
        <v>13067</v>
      </c>
      <c r="AC872" s="2">
        <v>17913</v>
      </c>
    </row>
    <row r="873" spans="1:29" x14ac:dyDescent="0.2">
      <c r="A873" s="2" t="s">
        <v>3827</v>
      </c>
      <c r="B873" s="2">
        <v>213054</v>
      </c>
      <c r="C873" s="2" t="s">
        <v>3828</v>
      </c>
      <c r="D873" s="10">
        <v>203.16934916528001</v>
      </c>
      <c r="E873" s="52">
        <v>1.0535409290107001</v>
      </c>
      <c r="F873" s="7">
        <v>3.0601429490849502E-6</v>
      </c>
      <c r="G873" s="3" t="s">
        <v>8</v>
      </c>
      <c r="I873" s="17">
        <v>0.95591337576974</v>
      </c>
      <c r="J873" s="7">
        <v>7.4553805610414201E-3</v>
      </c>
      <c r="K873" s="3" t="s">
        <v>8</v>
      </c>
      <c r="M873" s="18">
        <v>-0.71809144579628104</v>
      </c>
      <c r="N873" s="7">
        <v>2.5485170252966202E-2</v>
      </c>
      <c r="O873" s="3" t="s">
        <v>8</v>
      </c>
      <c r="Q873" s="19">
        <v>-0.81571899903724099</v>
      </c>
      <c r="R873" s="7">
        <v>8.3587663216880808E-3</v>
      </c>
      <c r="S873" s="3" t="s">
        <v>8</v>
      </c>
      <c r="U873" s="3">
        <f t="shared" si="13"/>
        <v>4</v>
      </c>
      <c r="W873" s="2" t="s">
        <v>3827</v>
      </c>
      <c r="X873" s="2" t="s">
        <v>13068</v>
      </c>
      <c r="Y873" s="2" t="s">
        <v>16421</v>
      </c>
      <c r="Z873" s="2" t="s">
        <v>3827</v>
      </c>
      <c r="AA873" s="2" t="s">
        <v>3828</v>
      </c>
      <c r="AB873" s="2" t="s">
        <v>13067</v>
      </c>
      <c r="AC873" s="2">
        <v>213054</v>
      </c>
    </row>
    <row r="874" spans="1:29" x14ac:dyDescent="0.2">
      <c r="A874" s="2" t="s">
        <v>11918</v>
      </c>
      <c r="B874" s="2">
        <v>214112</v>
      </c>
      <c r="C874" s="2" t="s">
        <v>11919</v>
      </c>
      <c r="D874" s="10">
        <v>230.27353534207799</v>
      </c>
      <c r="E874" s="20">
        <v>0.16738936966769999</v>
      </c>
      <c r="F874" s="7">
        <v>0.70411150454478599</v>
      </c>
      <c r="G874" s="3" t="s">
        <v>5116</v>
      </c>
      <c r="I874" s="17">
        <v>0.95578897249572903</v>
      </c>
      <c r="J874" s="7">
        <v>1.3079591654863301E-2</v>
      </c>
      <c r="K874" s="3" t="s">
        <v>8</v>
      </c>
      <c r="M874" s="18">
        <v>-0.95704605306413704</v>
      </c>
      <c r="N874" s="7">
        <v>6.4257717603226896E-3</v>
      </c>
      <c r="O874" s="3" t="s">
        <v>8</v>
      </c>
      <c r="Q874" s="6">
        <v>-0.168646450236108</v>
      </c>
      <c r="R874" s="7">
        <v>0.76773529468115898</v>
      </c>
      <c r="S874" s="3" t="s">
        <v>5116</v>
      </c>
      <c r="U874" s="3">
        <f t="shared" si="13"/>
        <v>2</v>
      </c>
      <c r="W874" s="2" t="s">
        <v>11918</v>
      </c>
      <c r="X874" s="2" t="s">
        <v>13068</v>
      </c>
      <c r="Y874" s="2" t="s">
        <v>18268</v>
      </c>
      <c r="Z874" s="2" t="s">
        <v>11918</v>
      </c>
      <c r="AA874" s="2" t="s">
        <v>11919</v>
      </c>
      <c r="AB874" s="2" t="s">
        <v>13067</v>
      </c>
      <c r="AC874" s="2">
        <v>214112</v>
      </c>
    </row>
    <row r="875" spans="1:29" x14ac:dyDescent="0.2">
      <c r="A875" s="2" t="s">
        <v>8231</v>
      </c>
      <c r="B875" s="2">
        <v>216505</v>
      </c>
      <c r="C875" s="2" t="s">
        <v>8232</v>
      </c>
      <c r="D875" s="10">
        <v>1408.15189761032</v>
      </c>
      <c r="E875" s="20">
        <v>0.215885259802922</v>
      </c>
      <c r="F875" s="7">
        <v>1.6115406469058801E-2</v>
      </c>
      <c r="G875" s="3" t="s">
        <v>5116</v>
      </c>
      <c r="I875" s="17">
        <v>0.95558577069226003</v>
      </c>
      <c r="J875" s="7">
        <v>9.2978683401479896E-10</v>
      </c>
      <c r="K875" s="3" t="s">
        <v>8</v>
      </c>
      <c r="M875" s="6">
        <v>-0.40694449781912001</v>
      </c>
      <c r="N875" s="7">
        <v>4.5609279952336396E-3</v>
      </c>
      <c r="O875" s="3" t="s">
        <v>5116</v>
      </c>
      <c r="Q875" s="6">
        <v>0.33275601307021702</v>
      </c>
      <c r="R875" s="7">
        <v>8.2376324908815905E-3</v>
      </c>
      <c r="S875" s="3" t="s">
        <v>5116</v>
      </c>
      <c r="U875" s="3">
        <f t="shared" si="13"/>
        <v>1</v>
      </c>
      <c r="W875" s="2" t="s">
        <v>8231</v>
      </c>
      <c r="X875" s="2" t="s">
        <v>13068</v>
      </c>
      <c r="Y875" s="2" t="s">
        <v>18735</v>
      </c>
      <c r="Z875" s="2" t="s">
        <v>8231</v>
      </c>
      <c r="AA875" s="2" t="s">
        <v>8232</v>
      </c>
      <c r="AB875" s="2" t="s">
        <v>13067</v>
      </c>
      <c r="AC875" s="2">
        <v>216505</v>
      </c>
    </row>
    <row r="876" spans="1:29" x14ac:dyDescent="0.2">
      <c r="A876" s="2" t="s">
        <v>10161</v>
      </c>
      <c r="B876" s="2">
        <v>277978</v>
      </c>
      <c r="C876" s="2" t="s">
        <v>10162</v>
      </c>
      <c r="D876" s="10">
        <v>205.562869481532</v>
      </c>
      <c r="E876" s="20">
        <v>-0.21178488991924399</v>
      </c>
      <c r="F876" s="7">
        <v>0.222416399538898</v>
      </c>
      <c r="G876" s="3" t="s">
        <v>5116</v>
      </c>
      <c r="I876" s="17">
        <v>0.95547637829843501</v>
      </c>
      <c r="J876" s="7">
        <v>2.6066413713484002E-4</v>
      </c>
      <c r="K876" s="3" t="s">
        <v>8</v>
      </c>
      <c r="M876" s="18">
        <v>-1.0331577544946</v>
      </c>
      <c r="N876" s="7">
        <v>3.5547480960180101E-6</v>
      </c>
      <c r="O876" s="3" t="s">
        <v>8</v>
      </c>
      <c r="Q876" s="6">
        <v>0.13410351372307999</v>
      </c>
      <c r="R876" s="7">
        <v>0.65518136343190603</v>
      </c>
      <c r="S876" s="3" t="s">
        <v>5116</v>
      </c>
      <c r="U876" s="3">
        <f t="shared" si="13"/>
        <v>2</v>
      </c>
      <c r="W876" s="2" t="s">
        <v>10161</v>
      </c>
      <c r="X876" s="2" t="s">
        <v>13068</v>
      </c>
      <c r="Y876" s="2" t="s">
        <v>16060</v>
      </c>
      <c r="Z876" s="2" t="s">
        <v>10161</v>
      </c>
      <c r="AA876" s="2" t="s">
        <v>10162</v>
      </c>
      <c r="AB876" s="2" t="s">
        <v>13067</v>
      </c>
      <c r="AC876" s="2">
        <v>277978</v>
      </c>
    </row>
    <row r="877" spans="1:29" x14ac:dyDescent="0.2">
      <c r="A877" s="2" t="s">
        <v>7105</v>
      </c>
      <c r="B877" s="2">
        <v>77053</v>
      </c>
      <c r="C877" s="2" t="s">
        <v>7106</v>
      </c>
      <c r="D877" s="10">
        <v>1399.4280037646799</v>
      </c>
      <c r="E877" s="20">
        <v>0.40573489881462399</v>
      </c>
      <c r="F877" s="7">
        <v>5.49805670216425E-4</v>
      </c>
      <c r="G877" s="3" t="s">
        <v>5116</v>
      </c>
      <c r="I877" s="17">
        <v>0.95495517030502997</v>
      </c>
      <c r="J877" s="7">
        <v>5.9702523482028396E-6</v>
      </c>
      <c r="K877" s="3" t="s">
        <v>8</v>
      </c>
      <c r="M877" s="6">
        <v>-0.123457663124537</v>
      </c>
      <c r="N877" s="7">
        <v>0.604548901855813</v>
      </c>
      <c r="O877" s="3" t="s">
        <v>5116</v>
      </c>
      <c r="Q877" s="6">
        <v>0.42576260836586899</v>
      </c>
      <c r="R877" s="7">
        <v>1.27612048519469E-2</v>
      </c>
      <c r="S877" s="3" t="s">
        <v>5116</v>
      </c>
      <c r="U877" s="3">
        <f t="shared" si="13"/>
        <v>1</v>
      </c>
      <c r="W877" s="2" t="s">
        <v>7105</v>
      </c>
      <c r="X877" s="2" t="s">
        <v>13068</v>
      </c>
      <c r="Y877" s="2" t="s">
        <v>20325</v>
      </c>
      <c r="Z877" s="2" t="s">
        <v>7105</v>
      </c>
      <c r="AA877" s="2" t="s">
        <v>7106</v>
      </c>
      <c r="AB877" s="2" t="s">
        <v>13067</v>
      </c>
      <c r="AC877" s="2">
        <v>77053</v>
      </c>
    </row>
    <row r="878" spans="1:29" x14ac:dyDescent="0.2">
      <c r="A878" s="2" t="s">
        <v>3100</v>
      </c>
      <c r="B878" s="2">
        <v>56503</v>
      </c>
      <c r="C878" s="2" t="s">
        <v>3101</v>
      </c>
      <c r="D878" s="10">
        <v>681.71282010271602</v>
      </c>
      <c r="E878" s="52">
        <v>0.74429628669325698</v>
      </c>
      <c r="F878" s="7">
        <v>4.0692151880921898E-9</v>
      </c>
      <c r="G878" s="3" t="s">
        <v>8</v>
      </c>
      <c r="I878" s="17">
        <v>0.95463035107084404</v>
      </c>
      <c r="J878" s="7">
        <v>4.5246063437792901E-5</v>
      </c>
      <c r="K878" s="3" t="s">
        <v>8</v>
      </c>
      <c r="M878" s="6">
        <v>-0.57400260859909202</v>
      </c>
      <c r="N878" s="7">
        <v>6.2855337528930902E-3</v>
      </c>
      <c r="O878" s="3" t="s">
        <v>5116</v>
      </c>
      <c r="Q878" s="6">
        <v>-0.36366854422150502</v>
      </c>
      <c r="R878" s="7">
        <v>6.94878188973274E-2</v>
      </c>
      <c r="S878" s="3" t="s">
        <v>5116</v>
      </c>
      <c r="U878" s="3">
        <f t="shared" si="13"/>
        <v>2</v>
      </c>
      <c r="W878" s="2" t="s">
        <v>3100</v>
      </c>
      <c r="X878" s="2" t="s">
        <v>13068</v>
      </c>
      <c r="Y878" s="2" t="s">
        <v>14286</v>
      </c>
      <c r="Z878" s="2" t="s">
        <v>3100</v>
      </c>
      <c r="AA878" s="2" t="s">
        <v>3101</v>
      </c>
      <c r="AB878" s="2" t="s">
        <v>13067</v>
      </c>
      <c r="AC878" s="2">
        <v>56503</v>
      </c>
    </row>
    <row r="879" spans="1:29" x14ac:dyDescent="0.2">
      <c r="A879" s="2" t="s">
        <v>11895</v>
      </c>
      <c r="B879" s="2">
        <v>52335</v>
      </c>
      <c r="C879" s="2" t="s">
        <v>11896</v>
      </c>
      <c r="D879" s="10">
        <v>219.42697649512201</v>
      </c>
      <c r="E879" s="20">
        <v>-0.11594111572677999</v>
      </c>
      <c r="F879" s="7">
        <v>0.69635324867307702</v>
      </c>
      <c r="G879" s="3" t="s">
        <v>5116</v>
      </c>
      <c r="I879" s="17">
        <v>0.95458752112880096</v>
      </c>
      <c r="J879" s="7">
        <v>4.4743066296205796E-3</v>
      </c>
      <c r="K879" s="3" t="s">
        <v>8</v>
      </c>
      <c r="M879" s="18">
        <v>-1.1497131251075301</v>
      </c>
      <c r="N879" s="7">
        <v>5.4640396706972202E-5</v>
      </c>
      <c r="O879" s="3" t="s">
        <v>8</v>
      </c>
      <c r="Q879" s="6">
        <v>-7.9184488251944907E-2</v>
      </c>
      <c r="R879" s="7">
        <v>0.86201441093800302</v>
      </c>
      <c r="S879" s="3" t="s">
        <v>5116</v>
      </c>
      <c r="U879" s="3">
        <f t="shared" si="13"/>
        <v>2</v>
      </c>
      <c r="W879" s="2" t="s">
        <v>11895</v>
      </c>
      <c r="X879" s="2" t="s">
        <v>13068</v>
      </c>
      <c r="Y879" s="2" t="s">
        <v>14513</v>
      </c>
      <c r="Z879" s="2" t="s">
        <v>11895</v>
      </c>
      <c r="AA879" s="2" t="s">
        <v>11896</v>
      </c>
      <c r="AB879" s="2" t="s">
        <v>13067</v>
      </c>
      <c r="AC879" s="2">
        <v>52335</v>
      </c>
    </row>
    <row r="880" spans="1:29" x14ac:dyDescent="0.2">
      <c r="A880" s="2" t="s">
        <v>8497</v>
      </c>
      <c r="B880" s="2">
        <v>236537</v>
      </c>
      <c r="C880" s="2" t="s">
        <v>8498</v>
      </c>
      <c r="D880" s="10">
        <v>61.5093977036586</v>
      </c>
      <c r="E880" s="20">
        <v>0.36598397258966098</v>
      </c>
      <c r="F880" s="7">
        <v>2.73901002163255E-2</v>
      </c>
      <c r="G880" s="3" t="s">
        <v>5116</v>
      </c>
      <c r="I880" s="17">
        <v>0.95457193742018398</v>
      </c>
      <c r="J880" s="7">
        <v>3.1573351915202297E-4</v>
      </c>
      <c r="K880" s="3" t="s">
        <v>8</v>
      </c>
      <c r="M880" s="18">
        <v>-1.2535755214576101</v>
      </c>
      <c r="N880" s="7">
        <v>1.83774978145313E-8</v>
      </c>
      <c r="O880" s="3" t="s">
        <v>8</v>
      </c>
      <c r="Q880" s="19">
        <v>-0.66498755662708497</v>
      </c>
      <c r="R880" s="7">
        <v>2.1090451074404601E-3</v>
      </c>
      <c r="S880" s="3" t="s">
        <v>8</v>
      </c>
      <c r="U880" s="3">
        <f t="shared" si="13"/>
        <v>3</v>
      </c>
      <c r="W880" s="2" t="s">
        <v>8497</v>
      </c>
      <c r="X880" s="2" t="s">
        <v>13068</v>
      </c>
      <c r="Y880" s="2" t="s">
        <v>21293</v>
      </c>
      <c r="Z880" s="2" t="s">
        <v>8497</v>
      </c>
      <c r="AA880" s="2" t="s">
        <v>8498</v>
      </c>
      <c r="AB880" s="2" t="s">
        <v>13067</v>
      </c>
      <c r="AC880" s="2">
        <v>236537</v>
      </c>
    </row>
    <row r="881" spans="1:29" x14ac:dyDescent="0.2">
      <c r="A881" s="2" t="s">
        <v>12107</v>
      </c>
      <c r="B881" s="2">
        <v>208869</v>
      </c>
      <c r="C881" s="2" t="s">
        <v>12108</v>
      </c>
      <c r="D881" s="10">
        <v>2856.8797707384701</v>
      </c>
      <c r="E881" s="20">
        <v>-5.1437698873005297E-2</v>
      </c>
      <c r="F881" s="7">
        <v>0.77051716593157105</v>
      </c>
      <c r="G881" s="3" t="s">
        <v>5116</v>
      </c>
      <c r="I881" s="17">
        <v>0.95396696861180696</v>
      </c>
      <c r="J881" s="7">
        <v>4.7125550281830797E-6</v>
      </c>
      <c r="K881" s="3" t="s">
        <v>8</v>
      </c>
      <c r="M881" s="18">
        <v>-1.4865736092961199</v>
      </c>
      <c r="N881" s="7">
        <v>2.50094002297345E-17</v>
      </c>
      <c r="O881" s="3" t="s">
        <v>8</v>
      </c>
      <c r="Q881" s="6">
        <v>-0.48116894181130698</v>
      </c>
      <c r="R881" s="7">
        <v>3.7170429321765298E-3</v>
      </c>
      <c r="S881" s="3" t="s">
        <v>5116</v>
      </c>
      <c r="U881" s="3">
        <f t="shared" si="13"/>
        <v>2</v>
      </c>
      <c r="W881" s="2" t="s">
        <v>12107</v>
      </c>
      <c r="X881" s="2" t="s">
        <v>13068</v>
      </c>
      <c r="Y881" s="2" t="s">
        <v>15752</v>
      </c>
      <c r="Z881" s="2" t="s">
        <v>12107</v>
      </c>
      <c r="AA881" s="2" t="s">
        <v>12108</v>
      </c>
      <c r="AB881" s="2" t="s">
        <v>13067</v>
      </c>
      <c r="AC881" s="2">
        <v>208869</v>
      </c>
    </row>
    <row r="882" spans="1:29" x14ac:dyDescent="0.2">
      <c r="A882" s="2" t="s">
        <v>11784</v>
      </c>
      <c r="B882" s="2">
        <v>11603</v>
      </c>
      <c r="C882" s="2" t="s">
        <v>11785</v>
      </c>
      <c r="D882" s="10">
        <v>886.03902469143702</v>
      </c>
      <c r="E882" s="20">
        <v>6.7000619060760894E-2</v>
      </c>
      <c r="F882" s="7">
        <v>0.65557875034486002</v>
      </c>
      <c r="G882" s="3" t="s">
        <v>5116</v>
      </c>
      <c r="I882" s="17">
        <v>0.95343139362214502</v>
      </c>
      <c r="J882" s="7">
        <v>1.0901459098603201E-6</v>
      </c>
      <c r="K882" s="3" t="s">
        <v>8</v>
      </c>
      <c r="M882" s="6">
        <v>-0.34453203268814703</v>
      </c>
      <c r="N882" s="7">
        <v>6.3610305547479207E-2</v>
      </c>
      <c r="O882" s="3" t="s">
        <v>5116</v>
      </c>
      <c r="Q882" s="6">
        <v>0.54189874187323706</v>
      </c>
      <c r="R882" s="7">
        <v>3.6402019505109599E-4</v>
      </c>
      <c r="S882" s="3" t="s">
        <v>5116</v>
      </c>
      <c r="U882" s="3">
        <f t="shared" si="13"/>
        <v>1</v>
      </c>
      <c r="W882" s="2" t="s">
        <v>11784</v>
      </c>
      <c r="X882" s="2" t="s">
        <v>13068</v>
      </c>
      <c r="Y882" s="2" t="s">
        <v>14141</v>
      </c>
      <c r="Z882" s="2" t="s">
        <v>11784</v>
      </c>
      <c r="AA882" s="2" t="s">
        <v>11785</v>
      </c>
      <c r="AB882" s="2" t="s">
        <v>13067</v>
      </c>
      <c r="AC882" s="2">
        <v>11603</v>
      </c>
    </row>
    <row r="883" spans="1:29" x14ac:dyDescent="0.2">
      <c r="A883" s="2" t="s">
        <v>3052</v>
      </c>
      <c r="B883" s="2">
        <v>11554</v>
      </c>
      <c r="C883" s="2" t="s">
        <v>3053</v>
      </c>
      <c r="D883" s="10">
        <v>287.06738628715198</v>
      </c>
      <c r="E883" s="52">
        <v>-0.91140585288458897</v>
      </c>
      <c r="F883" s="7">
        <v>2.2889908470226298E-9</v>
      </c>
      <c r="G883" s="3" t="s">
        <v>8</v>
      </c>
      <c r="I883" s="17">
        <v>0.951388584679972</v>
      </c>
      <c r="J883" s="7">
        <v>5.3753066021758095E-4</v>
      </c>
      <c r="K883" s="3" t="s">
        <v>8</v>
      </c>
      <c r="M883" s="18">
        <v>-1.4200707962242101</v>
      </c>
      <c r="N883" s="7">
        <v>6.6814885533706098E-10</v>
      </c>
      <c r="O883" s="3" t="s">
        <v>8</v>
      </c>
      <c r="Q883" s="6">
        <v>0.44272364134034697</v>
      </c>
      <c r="R883" s="7">
        <v>6.0762530695603403E-2</v>
      </c>
      <c r="S883" s="3" t="s">
        <v>5116</v>
      </c>
      <c r="U883" s="3">
        <f t="shared" si="13"/>
        <v>3</v>
      </c>
      <c r="W883" s="2" t="s">
        <v>3052</v>
      </c>
      <c r="X883" s="2" t="s">
        <v>13068</v>
      </c>
      <c r="Y883" s="2" t="s">
        <v>14114</v>
      </c>
      <c r="Z883" s="2" t="s">
        <v>3052</v>
      </c>
      <c r="AA883" s="2" t="s">
        <v>3053</v>
      </c>
      <c r="AB883" s="2" t="s">
        <v>13067</v>
      </c>
      <c r="AC883" s="2">
        <v>11554</v>
      </c>
    </row>
    <row r="884" spans="1:29" x14ac:dyDescent="0.2">
      <c r="A884" s="2" t="s">
        <v>4162</v>
      </c>
      <c r="B884" s="2">
        <v>170742</v>
      </c>
      <c r="C884" s="2" t="s">
        <v>4163</v>
      </c>
      <c r="D884" s="10">
        <v>250.42159741387101</v>
      </c>
      <c r="E884" s="52">
        <v>0.72331709785226395</v>
      </c>
      <c r="F884" s="7">
        <v>6.5761841707558005E-5</v>
      </c>
      <c r="G884" s="3" t="s">
        <v>8</v>
      </c>
      <c r="I884" s="17">
        <v>0.95117169969687299</v>
      </c>
      <c r="J884" s="7">
        <v>2.0635517401092901E-3</v>
      </c>
      <c r="K884" s="3" t="s">
        <v>8</v>
      </c>
      <c r="M884" s="6">
        <v>-0.30524162510622199</v>
      </c>
      <c r="N884" s="7">
        <v>0.32367618353059902</v>
      </c>
      <c r="O884" s="3" t="s">
        <v>5116</v>
      </c>
      <c r="Q884" s="6">
        <v>-7.7387023261613896E-2</v>
      </c>
      <c r="R884" s="7">
        <v>0.85148329953540502</v>
      </c>
      <c r="S884" s="3" t="s">
        <v>5116</v>
      </c>
      <c r="U884" s="3">
        <f t="shared" si="13"/>
        <v>2</v>
      </c>
      <c r="W884" s="2" t="s">
        <v>4162</v>
      </c>
      <c r="X884" s="2" t="s">
        <v>13068</v>
      </c>
      <c r="Y884" s="2" t="s">
        <v>19776</v>
      </c>
      <c r="Z884" s="2" t="s">
        <v>4162</v>
      </c>
      <c r="AA884" s="2" t="s">
        <v>4163</v>
      </c>
      <c r="AB884" s="2" t="s">
        <v>13067</v>
      </c>
      <c r="AC884" s="2">
        <v>170742</v>
      </c>
    </row>
    <row r="885" spans="1:29" x14ac:dyDescent="0.2">
      <c r="A885" s="2" t="s">
        <v>6902</v>
      </c>
      <c r="B885" s="2">
        <v>230594</v>
      </c>
      <c r="C885" s="2" t="s">
        <v>6903</v>
      </c>
      <c r="D885" s="10">
        <v>778.12054086579599</v>
      </c>
      <c r="E885" s="20">
        <v>0.49061283161876401</v>
      </c>
      <c r="F885" s="7">
        <v>2.4968214439845498E-4</v>
      </c>
      <c r="G885" s="3" t="s">
        <v>5116</v>
      </c>
      <c r="I885" s="17">
        <v>0.95109973983309304</v>
      </c>
      <c r="J885" s="7">
        <v>6.7405263790042499E-5</v>
      </c>
      <c r="K885" s="3" t="s">
        <v>8</v>
      </c>
      <c r="M885" s="18">
        <v>-0.91160807711756597</v>
      </c>
      <c r="N885" s="7">
        <v>8.8479951906729494E-6</v>
      </c>
      <c r="O885" s="3" t="s">
        <v>8</v>
      </c>
      <c r="Q885" s="6">
        <v>-0.451121168903238</v>
      </c>
      <c r="R885" s="7">
        <v>2.14413671417625E-2</v>
      </c>
      <c r="S885" s="3" t="s">
        <v>5116</v>
      </c>
      <c r="U885" s="3">
        <f t="shared" si="13"/>
        <v>2</v>
      </c>
      <c r="W885" s="2" t="s">
        <v>6902</v>
      </c>
      <c r="X885" s="2" t="s">
        <v>13059</v>
      </c>
      <c r="Y885" s="2" t="s">
        <v>21204</v>
      </c>
      <c r="Z885" s="2" t="s">
        <v>21205</v>
      </c>
      <c r="AA885" s="2" t="s">
        <v>21206</v>
      </c>
      <c r="AB885" s="2" t="s">
        <v>13067</v>
      </c>
      <c r="AC885" s="2">
        <v>230594</v>
      </c>
    </row>
    <row r="886" spans="1:29" x14ac:dyDescent="0.2">
      <c r="A886" s="2" t="s">
        <v>10951</v>
      </c>
      <c r="B886" s="2">
        <v>380969</v>
      </c>
      <c r="C886" s="2" t="s">
        <v>10952</v>
      </c>
      <c r="D886" s="10">
        <v>658.51031536127095</v>
      </c>
      <c r="E886" s="20">
        <v>0.14327545097449701</v>
      </c>
      <c r="F886" s="7">
        <v>0.41176002540844803</v>
      </c>
      <c r="G886" s="3" t="s">
        <v>5116</v>
      </c>
      <c r="I886" s="17">
        <v>0.95081182983984103</v>
      </c>
      <c r="J886" s="7">
        <v>1.3703972752675199E-4</v>
      </c>
      <c r="K886" s="3" t="s">
        <v>8</v>
      </c>
      <c r="M886" s="6">
        <v>-0.28729593668527798</v>
      </c>
      <c r="N886" s="7">
        <v>0.24554824126251901</v>
      </c>
      <c r="O886" s="3" t="s">
        <v>5116</v>
      </c>
      <c r="Q886" s="6">
        <v>0.52024044218006604</v>
      </c>
      <c r="R886" s="7">
        <v>1.00618618005916E-2</v>
      </c>
      <c r="S886" s="3" t="s">
        <v>5116</v>
      </c>
      <c r="U886" s="3">
        <f t="shared" si="13"/>
        <v>1</v>
      </c>
      <c r="W886" s="2" t="s">
        <v>10951</v>
      </c>
      <c r="X886" s="2" t="s">
        <v>13068</v>
      </c>
      <c r="Y886" s="2" t="s">
        <v>18124</v>
      </c>
      <c r="Z886" s="2" t="s">
        <v>10951</v>
      </c>
      <c r="AA886" s="2" t="s">
        <v>10952</v>
      </c>
      <c r="AB886" s="2" t="s">
        <v>13067</v>
      </c>
      <c r="AC886" s="2">
        <v>380969</v>
      </c>
    </row>
    <row r="887" spans="1:29" x14ac:dyDescent="0.2">
      <c r="A887" s="2" t="s">
        <v>11340</v>
      </c>
      <c r="B887" s="2">
        <v>240725</v>
      </c>
      <c r="C887" s="2" t="s">
        <v>11341</v>
      </c>
      <c r="D887" s="10">
        <v>310.124247616768</v>
      </c>
      <c r="E887" s="20">
        <v>0.185365983878722</v>
      </c>
      <c r="F887" s="7">
        <v>0.52705217529275705</v>
      </c>
      <c r="G887" s="3" t="s">
        <v>5116</v>
      </c>
      <c r="I887" s="17">
        <v>0.95046426526609495</v>
      </c>
      <c r="J887" s="7">
        <v>6.9912363154869903E-3</v>
      </c>
      <c r="K887" s="3" t="s">
        <v>8</v>
      </c>
      <c r="M887" s="6">
        <v>-0.508414251159653</v>
      </c>
      <c r="N887" s="7">
        <v>0.12594576082193101</v>
      </c>
      <c r="O887" s="3" t="s">
        <v>5116</v>
      </c>
      <c r="Q887" s="6">
        <v>0.25668403022771902</v>
      </c>
      <c r="R887" s="7">
        <v>0.51404059045953698</v>
      </c>
      <c r="S887" s="3" t="s">
        <v>5116</v>
      </c>
      <c r="U887" s="3">
        <f t="shared" si="13"/>
        <v>1</v>
      </c>
      <c r="W887" s="2" t="s">
        <v>11340</v>
      </c>
      <c r="X887" s="2" t="s">
        <v>13068</v>
      </c>
      <c r="Y887" s="2" t="s">
        <v>20316</v>
      </c>
      <c r="Z887" s="2" t="s">
        <v>11340</v>
      </c>
      <c r="AA887" s="2" t="s">
        <v>11341</v>
      </c>
      <c r="AB887" s="2" t="s">
        <v>13067</v>
      </c>
      <c r="AC887" s="2">
        <v>240725</v>
      </c>
    </row>
    <row r="888" spans="1:29" x14ac:dyDescent="0.2">
      <c r="A888" s="2" t="s">
        <v>6614</v>
      </c>
      <c r="B888" s="2">
        <v>228836</v>
      </c>
      <c r="C888" s="2" t="s">
        <v>6615</v>
      </c>
      <c r="D888" s="10">
        <v>5103.2222155487598</v>
      </c>
      <c r="E888" s="20">
        <v>-0.31239825328620802</v>
      </c>
      <c r="F888" s="7">
        <v>4.7732176547805397E-5</v>
      </c>
      <c r="G888" s="3" t="s">
        <v>5116</v>
      </c>
      <c r="I888" s="17">
        <v>0.95007486163256905</v>
      </c>
      <c r="J888" s="7">
        <v>1.96042000993184E-11</v>
      </c>
      <c r="K888" s="3" t="s">
        <v>8</v>
      </c>
      <c r="M888" s="18">
        <v>-1.0526858276933599</v>
      </c>
      <c r="N888" s="7">
        <v>7.0092308441749002E-18</v>
      </c>
      <c r="O888" s="3" t="s">
        <v>8</v>
      </c>
      <c r="Q888" s="6">
        <v>0.20978728722541601</v>
      </c>
      <c r="R888" s="7">
        <v>8.5850201835790396E-2</v>
      </c>
      <c r="S888" s="3" t="s">
        <v>5116</v>
      </c>
      <c r="U888" s="3">
        <f t="shared" si="13"/>
        <v>2</v>
      </c>
      <c r="W888" s="2" t="s">
        <v>6614</v>
      </c>
      <c r="X888" s="2" t="s">
        <v>13068</v>
      </c>
      <c r="Y888" s="2" t="s">
        <v>15697</v>
      </c>
      <c r="Z888" s="2" t="s">
        <v>6614</v>
      </c>
      <c r="AA888" s="2" t="s">
        <v>15698</v>
      </c>
      <c r="AB888" s="2" t="s">
        <v>13067</v>
      </c>
      <c r="AC888" s="2">
        <v>228836</v>
      </c>
    </row>
    <row r="889" spans="1:29" x14ac:dyDescent="0.2">
      <c r="A889" s="2" t="s">
        <v>8290</v>
      </c>
      <c r="B889" s="2">
        <v>219228</v>
      </c>
      <c r="C889" s="2" t="s">
        <v>8291</v>
      </c>
      <c r="D889" s="10">
        <v>3016.2625736443501</v>
      </c>
      <c r="E889" s="20">
        <v>-0.29951356797254503</v>
      </c>
      <c r="F889" s="7">
        <v>1.7872779306086599E-2</v>
      </c>
      <c r="G889" s="3" t="s">
        <v>5116</v>
      </c>
      <c r="I889" s="17">
        <v>0.94941744254593197</v>
      </c>
      <c r="J889" s="7">
        <v>1.20959906106214E-5</v>
      </c>
      <c r="K889" s="3" t="s">
        <v>8</v>
      </c>
      <c r="M889" s="18">
        <v>-1.2114854365721399</v>
      </c>
      <c r="N889" s="7">
        <v>4.61107954718208E-11</v>
      </c>
      <c r="O889" s="3" t="s">
        <v>8</v>
      </c>
      <c r="Q889" s="6">
        <v>3.7445573946332897E-2</v>
      </c>
      <c r="R889" s="7">
        <v>0.89778638590122495</v>
      </c>
      <c r="S889" s="3" t="s">
        <v>5116</v>
      </c>
      <c r="U889" s="3">
        <f t="shared" si="13"/>
        <v>2</v>
      </c>
      <c r="W889" s="2" t="s">
        <v>8290</v>
      </c>
      <c r="X889" s="2" t="s">
        <v>13068</v>
      </c>
      <c r="Y889" s="2" t="s">
        <v>18547</v>
      </c>
      <c r="Z889" s="2" t="s">
        <v>8290</v>
      </c>
      <c r="AA889" s="2" t="s">
        <v>8291</v>
      </c>
      <c r="AB889" s="2" t="s">
        <v>13067</v>
      </c>
      <c r="AC889" s="2">
        <v>219228</v>
      </c>
    </row>
    <row r="890" spans="1:29" x14ac:dyDescent="0.2">
      <c r="A890" s="2" t="s">
        <v>12533</v>
      </c>
      <c r="B890" s="2">
        <v>207214</v>
      </c>
      <c r="C890" s="2" t="s">
        <v>12534</v>
      </c>
      <c r="D890" s="10">
        <v>1499.35796555255</v>
      </c>
      <c r="E890" s="20">
        <v>2.85475769196534E-2</v>
      </c>
      <c r="F890" s="7">
        <v>0.87933673476146901</v>
      </c>
      <c r="G890" s="3" t="s">
        <v>5116</v>
      </c>
      <c r="I890" s="17">
        <v>0.94913888487196596</v>
      </c>
      <c r="J890" s="7">
        <v>4.1113697353585297E-6</v>
      </c>
      <c r="K890" s="3" t="s">
        <v>8</v>
      </c>
      <c r="M890" s="18">
        <v>-1.1864968956289099</v>
      </c>
      <c r="N890" s="7">
        <v>1.2863737011496799E-11</v>
      </c>
      <c r="O890" s="3" t="s">
        <v>8</v>
      </c>
      <c r="Q890" s="6">
        <v>-0.265905587676596</v>
      </c>
      <c r="R890" s="7">
        <v>0.145992425905241</v>
      </c>
      <c r="S890" s="3" t="s">
        <v>5116</v>
      </c>
      <c r="U890" s="3">
        <f t="shared" si="13"/>
        <v>2</v>
      </c>
      <c r="W890" s="2" t="s">
        <v>12533</v>
      </c>
      <c r="X890" s="2" t="s">
        <v>13068</v>
      </c>
      <c r="Y890" s="2" t="s">
        <v>17405</v>
      </c>
      <c r="Z890" s="2" t="s">
        <v>12533</v>
      </c>
      <c r="AA890" s="2" t="s">
        <v>12534</v>
      </c>
      <c r="AB890" s="2" t="s">
        <v>13067</v>
      </c>
      <c r="AC890" s="2">
        <v>207214</v>
      </c>
    </row>
    <row r="891" spans="1:29" x14ac:dyDescent="0.2">
      <c r="A891" s="2" t="s">
        <v>10147</v>
      </c>
      <c r="B891" s="2">
        <v>102162</v>
      </c>
      <c r="C891" s="2" t="s">
        <v>10148</v>
      </c>
      <c r="D891" s="10">
        <v>1160.58071443433</v>
      </c>
      <c r="E891" s="20">
        <v>0.16004777494330899</v>
      </c>
      <c r="F891" s="7">
        <v>0.21903257019528599</v>
      </c>
      <c r="G891" s="3" t="s">
        <v>5116</v>
      </c>
      <c r="I891" s="17">
        <v>0.94883900320500203</v>
      </c>
      <c r="J891" s="7">
        <v>2.9811800880629402E-6</v>
      </c>
      <c r="K891" s="3" t="s">
        <v>8</v>
      </c>
      <c r="M891" s="6">
        <v>-0.50546698964655401</v>
      </c>
      <c r="N891" s="7">
        <v>6.0295137364211699E-3</v>
      </c>
      <c r="O891" s="3" t="s">
        <v>5116</v>
      </c>
      <c r="Q891" s="6">
        <v>0.283324238615139</v>
      </c>
      <c r="R891" s="7">
        <v>0.109229933233603</v>
      </c>
      <c r="S891" s="3" t="s">
        <v>5116</v>
      </c>
      <c r="U891" s="3">
        <f t="shared" si="13"/>
        <v>1</v>
      </c>
      <c r="W891" s="2" t="s">
        <v>10147</v>
      </c>
      <c r="X891" s="2" t="s">
        <v>13068</v>
      </c>
      <c r="Y891" s="2" t="s">
        <v>20399</v>
      </c>
      <c r="Z891" s="2" t="s">
        <v>10147</v>
      </c>
      <c r="AA891" s="2" t="s">
        <v>10148</v>
      </c>
      <c r="AB891" s="2" t="s">
        <v>13067</v>
      </c>
      <c r="AC891" s="2">
        <v>102162</v>
      </c>
    </row>
    <row r="892" spans="1:29" x14ac:dyDescent="0.2">
      <c r="A892" s="2" t="s">
        <v>11051</v>
      </c>
      <c r="B892" s="2">
        <v>545428</v>
      </c>
      <c r="C892" s="2" t="s">
        <v>11052</v>
      </c>
      <c r="D892" s="10">
        <v>197.24785018972801</v>
      </c>
      <c r="E892" s="20">
        <v>-0.28807430647229698</v>
      </c>
      <c r="F892" s="7">
        <v>0.438700133416911</v>
      </c>
      <c r="G892" s="3" t="s">
        <v>5116</v>
      </c>
      <c r="I892" s="17">
        <v>0.94813315932048903</v>
      </c>
      <c r="J892" s="7">
        <v>1.4098257608686601E-2</v>
      </c>
      <c r="K892" s="3" t="s">
        <v>8</v>
      </c>
      <c r="M892" s="18">
        <v>-1.5267690005854799</v>
      </c>
      <c r="N892" s="7">
        <v>4.8698675321353704E-6</v>
      </c>
      <c r="O892" s="3" t="s">
        <v>8</v>
      </c>
      <c r="Q892" s="6">
        <v>-0.29056153479268998</v>
      </c>
      <c r="R892" s="7">
        <v>0.55318990219409403</v>
      </c>
      <c r="S892" s="3" t="s">
        <v>5116</v>
      </c>
      <c r="U892" s="3">
        <f t="shared" si="13"/>
        <v>2</v>
      </c>
      <c r="W892" s="2" t="s">
        <v>11051</v>
      </c>
      <c r="X892" s="2" t="s">
        <v>13068</v>
      </c>
      <c r="Y892" s="2" t="s">
        <v>14966</v>
      </c>
      <c r="Z892" s="2" t="s">
        <v>11051</v>
      </c>
      <c r="AA892" s="2" t="s">
        <v>11052</v>
      </c>
      <c r="AB892" s="2" t="s">
        <v>13067</v>
      </c>
      <c r="AC892" s="2">
        <v>545428</v>
      </c>
    </row>
    <row r="893" spans="1:29" x14ac:dyDescent="0.2">
      <c r="A893" s="2" t="s">
        <v>10242</v>
      </c>
      <c r="B893" s="2">
        <v>21834</v>
      </c>
      <c r="C893" s="2" t="s">
        <v>10243</v>
      </c>
      <c r="D893" s="10">
        <v>708.93628791104004</v>
      </c>
      <c r="E893" s="20">
        <v>0.24080946494990799</v>
      </c>
      <c r="F893" s="7">
        <v>0.23647093434141001</v>
      </c>
      <c r="G893" s="3" t="s">
        <v>5116</v>
      </c>
      <c r="I893" s="17">
        <v>0.94810546841509802</v>
      </c>
      <c r="J893" s="7">
        <v>1.45488561987519E-3</v>
      </c>
      <c r="K893" s="3" t="s">
        <v>8</v>
      </c>
      <c r="M893" s="18">
        <v>-0.92964060290283101</v>
      </c>
      <c r="N893" s="7">
        <v>2.8367002282833902E-4</v>
      </c>
      <c r="O893" s="3" t="s">
        <v>8</v>
      </c>
      <c r="Q893" s="6">
        <v>-0.22234459943764101</v>
      </c>
      <c r="R893" s="7">
        <v>0.47899078909916898</v>
      </c>
      <c r="S893" s="3" t="s">
        <v>5116</v>
      </c>
      <c r="U893" s="3">
        <f t="shared" si="13"/>
        <v>2</v>
      </c>
      <c r="W893" s="2" t="s">
        <v>10242</v>
      </c>
      <c r="X893" s="2" t="s">
        <v>13068</v>
      </c>
      <c r="Y893" s="2" t="s">
        <v>20509</v>
      </c>
      <c r="Z893" s="2" t="s">
        <v>10242</v>
      </c>
      <c r="AA893" s="2" t="s">
        <v>10243</v>
      </c>
      <c r="AB893" s="2" t="s">
        <v>13067</v>
      </c>
      <c r="AC893" s="2">
        <v>21834</v>
      </c>
    </row>
    <row r="894" spans="1:29" x14ac:dyDescent="0.2">
      <c r="A894" s="2" t="s">
        <v>1545</v>
      </c>
      <c r="B894" s="2">
        <v>56375</v>
      </c>
      <c r="C894" s="2" t="s">
        <v>1546</v>
      </c>
      <c r="D894" s="10">
        <v>695.956768653008</v>
      </c>
      <c r="E894" s="52">
        <v>0.90335367193544303</v>
      </c>
      <c r="F894" s="7">
        <v>1.5086191701861999E-17</v>
      </c>
      <c r="G894" s="3" t="s">
        <v>8</v>
      </c>
      <c r="I894" s="17">
        <v>0.94791608743616895</v>
      </c>
      <c r="J894" s="7">
        <v>2.6640686528203102E-6</v>
      </c>
      <c r="K894" s="3" t="s">
        <v>8</v>
      </c>
      <c r="M894" s="6">
        <v>-0.21377148832832699</v>
      </c>
      <c r="N894" s="7">
        <v>0.30093569999831499</v>
      </c>
      <c r="O894" s="3" t="s">
        <v>5116</v>
      </c>
      <c r="Q894" s="6">
        <v>-0.1692090728276</v>
      </c>
      <c r="R894" s="7">
        <v>0.39888210270095797</v>
      </c>
      <c r="S894" s="3" t="s">
        <v>5116</v>
      </c>
      <c r="U894" s="3">
        <f t="shared" si="13"/>
        <v>2</v>
      </c>
      <c r="W894" s="2" t="s">
        <v>1545</v>
      </c>
      <c r="X894" s="2" t="s">
        <v>13068</v>
      </c>
      <c r="Y894" s="2" t="s">
        <v>14560</v>
      </c>
      <c r="Z894" s="2" t="s">
        <v>1545</v>
      </c>
      <c r="AA894" s="2" t="s">
        <v>1546</v>
      </c>
      <c r="AB894" s="2" t="s">
        <v>13067</v>
      </c>
      <c r="AC894" s="2">
        <v>56375</v>
      </c>
    </row>
    <row r="895" spans="1:29" x14ac:dyDescent="0.2">
      <c r="A895" s="2" t="s">
        <v>7578</v>
      </c>
      <c r="B895" s="2">
        <v>227753</v>
      </c>
      <c r="C895" s="2" t="s">
        <v>7579</v>
      </c>
      <c r="D895" s="10">
        <v>4139.04692562539</v>
      </c>
      <c r="E895" s="20">
        <v>0.36774842097013699</v>
      </c>
      <c r="F895" s="7">
        <v>3.0390834028057902E-3</v>
      </c>
      <c r="G895" s="3" t="s">
        <v>5116</v>
      </c>
      <c r="I895" s="17">
        <v>0.94790712711196401</v>
      </c>
      <c r="J895" s="7">
        <v>1.4856407930381601E-5</v>
      </c>
      <c r="K895" s="3" t="s">
        <v>8</v>
      </c>
      <c r="M895" s="6">
        <v>-0.39406361691005198</v>
      </c>
      <c r="N895" s="7">
        <v>5.5253209296948803E-2</v>
      </c>
      <c r="O895" s="3" t="s">
        <v>5116</v>
      </c>
      <c r="Q895" s="6">
        <v>0.18609508923177501</v>
      </c>
      <c r="R895" s="7">
        <v>0.38782502266024699</v>
      </c>
      <c r="S895" s="3" t="s">
        <v>5116</v>
      </c>
      <c r="U895" s="3">
        <f t="shared" si="13"/>
        <v>1</v>
      </c>
      <c r="W895" s="2" t="s">
        <v>7578</v>
      </c>
      <c r="X895" s="2" t="s">
        <v>13068</v>
      </c>
      <c r="Y895" s="2" t="s">
        <v>16829</v>
      </c>
      <c r="Z895" s="2" t="s">
        <v>7578</v>
      </c>
      <c r="AA895" s="2" t="s">
        <v>7579</v>
      </c>
      <c r="AB895" s="2" t="s">
        <v>13067</v>
      </c>
      <c r="AC895" s="2">
        <v>227753</v>
      </c>
    </row>
    <row r="896" spans="1:29" x14ac:dyDescent="0.2">
      <c r="A896" s="2" t="s">
        <v>10931</v>
      </c>
      <c r="B896" s="2">
        <v>104831</v>
      </c>
      <c r="C896" s="2" t="s">
        <v>10932</v>
      </c>
      <c r="D896" s="10">
        <v>453.09960772093098</v>
      </c>
      <c r="E896" s="20">
        <v>0.162589310765794</v>
      </c>
      <c r="F896" s="7">
        <v>0.409198438531097</v>
      </c>
      <c r="G896" s="3" t="s">
        <v>5116</v>
      </c>
      <c r="I896" s="17">
        <v>0.94767275472910695</v>
      </c>
      <c r="J896" s="7">
        <v>5.8282849521653799E-4</v>
      </c>
      <c r="K896" s="3" t="s">
        <v>8</v>
      </c>
      <c r="M896" s="18">
        <v>-0.93703045236051596</v>
      </c>
      <c r="N896" s="7">
        <v>7.32168782128759E-5</v>
      </c>
      <c r="O896" s="3" t="s">
        <v>8</v>
      </c>
      <c r="Q896" s="6">
        <v>-0.15194700839720299</v>
      </c>
      <c r="R896" s="7">
        <v>0.62382375182077399</v>
      </c>
      <c r="S896" s="3" t="s">
        <v>5116</v>
      </c>
      <c r="U896" s="3">
        <f t="shared" si="13"/>
        <v>2</v>
      </c>
      <c r="W896" s="2" t="s">
        <v>10931</v>
      </c>
      <c r="X896" s="2" t="s">
        <v>13068</v>
      </c>
      <c r="Y896" s="2" t="s">
        <v>19121</v>
      </c>
      <c r="Z896" s="2" t="s">
        <v>10931</v>
      </c>
      <c r="AA896" s="2" t="s">
        <v>10932</v>
      </c>
      <c r="AB896" s="2" t="s">
        <v>13067</v>
      </c>
      <c r="AC896" s="2">
        <v>104831</v>
      </c>
    </row>
    <row r="897" spans="1:29" x14ac:dyDescent="0.2">
      <c r="A897" s="2" t="s">
        <v>7903</v>
      </c>
      <c r="B897" s="2">
        <v>76960</v>
      </c>
      <c r="C897" s="2" t="s">
        <v>7904</v>
      </c>
      <c r="D897" s="10">
        <v>1852.82936362293</v>
      </c>
      <c r="E897" s="20">
        <v>0.37465376329891298</v>
      </c>
      <c r="F897" s="7">
        <v>7.5397019450389796E-3</v>
      </c>
      <c r="G897" s="3" t="s">
        <v>5116</v>
      </c>
      <c r="I897" s="17">
        <v>0.94746751410035601</v>
      </c>
      <c r="J897" s="7">
        <v>8.7237184627346403E-5</v>
      </c>
      <c r="K897" s="3" t="s">
        <v>8</v>
      </c>
      <c r="M897" s="18">
        <v>-1.0397565661796599</v>
      </c>
      <c r="N897" s="7">
        <v>4.3945933525638799E-7</v>
      </c>
      <c r="O897" s="3" t="s">
        <v>8</v>
      </c>
      <c r="Q897" s="6">
        <v>-0.46694281537822002</v>
      </c>
      <c r="R897" s="7">
        <v>1.7976238522996901E-2</v>
      </c>
      <c r="S897" s="3" t="s">
        <v>5116</v>
      </c>
      <c r="U897" s="3">
        <f t="shared" si="13"/>
        <v>2</v>
      </c>
      <c r="W897" s="2" t="s">
        <v>7903</v>
      </c>
      <c r="X897" s="2" t="s">
        <v>13068</v>
      </c>
      <c r="Y897" s="2" t="s">
        <v>14696</v>
      </c>
      <c r="Z897" s="2" t="s">
        <v>7903</v>
      </c>
      <c r="AA897" s="2" t="s">
        <v>7904</v>
      </c>
      <c r="AB897" s="2" t="s">
        <v>13067</v>
      </c>
      <c r="AC897" s="2">
        <v>76960</v>
      </c>
    </row>
    <row r="898" spans="1:29" x14ac:dyDescent="0.2">
      <c r="A898" s="2" t="s">
        <v>551</v>
      </c>
      <c r="B898" s="2">
        <v>18218</v>
      </c>
      <c r="C898" s="2" t="s">
        <v>552</v>
      </c>
      <c r="D898" s="10">
        <v>6554.4207563681402</v>
      </c>
      <c r="E898" s="52">
        <v>-1.1601193980562301</v>
      </c>
      <c r="F898" s="7">
        <v>7.6565053380763596E-33</v>
      </c>
      <c r="G898" s="3" t="s">
        <v>8</v>
      </c>
      <c r="I898" s="17">
        <v>0.94696422971677396</v>
      </c>
      <c r="J898" s="7">
        <v>4.9071660398337201E-7</v>
      </c>
      <c r="K898" s="3" t="s">
        <v>8</v>
      </c>
      <c r="M898" s="18">
        <v>-2.2632885358255201</v>
      </c>
      <c r="N898" s="7">
        <v>3.12569444710955E-47</v>
      </c>
      <c r="O898" s="3" t="s">
        <v>8</v>
      </c>
      <c r="Q898" s="6">
        <v>-0.156204908052508</v>
      </c>
      <c r="R898" s="7">
        <v>0.40159434813328498</v>
      </c>
      <c r="S898" s="3" t="s">
        <v>5116</v>
      </c>
      <c r="U898" s="3">
        <f t="shared" si="13"/>
        <v>3</v>
      </c>
      <c r="W898" s="2" t="s">
        <v>551</v>
      </c>
      <c r="X898" s="2" t="s">
        <v>13068</v>
      </c>
      <c r="Y898" s="2" t="s">
        <v>15815</v>
      </c>
      <c r="Z898" s="2" t="s">
        <v>551</v>
      </c>
      <c r="AA898" s="2" t="s">
        <v>552</v>
      </c>
      <c r="AB898" s="2" t="s">
        <v>13067</v>
      </c>
      <c r="AC898" s="2">
        <v>18218</v>
      </c>
    </row>
    <row r="899" spans="1:29" x14ac:dyDescent="0.2">
      <c r="A899" s="2" t="s">
        <v>9865</v>
      </c>
      <c r="B899" s="2">
        <v>68465</v>
      </c>
      <c r="C899" s="2" t="s">
        <v>9866</v>
      </c>
      <c r="D899" s="10">
        <v>439.92571453158001</v>
      </c>
      <c r="E899" s="20">
        <v>0.253215454748067</v>
      </c>
      <c r="F899" s="7">
        <v>0.163786555633333</v>
      </c>
      <c r="G899" s="3" t="s">
        <v>5116</v>
      </c>
      <c r="I899" s="17">
        <v>0.94682778902608999</v>
      </c>
      <c r="J899" s="7">
        <v>6.3983212794741298E-4</v>
      </c>
      <c r="K899" s="3" t="s">
        <v>8</v>
      </c>
      <c r="M899" s="18">
        <v>-1.79546598160479</v>
      </c>
      <c r="N899" s="7">
        <v>4.9642477408184698E-15</v>
      </c>
      <c r="O899" s="3" t="s">
        <v>8</v>
      </c>
      <c r="Q899" s="19">
        <v>-1.1018536473267699</v>
      </c>
      <c r="R899" s="7">
        <v>1.7356054822535799E-7</v>
      </c>
      <c r="S899" s="3" t="s">
        <v>8</v>
      </c>
      <c r="U899" s="3">
        <f t="shared" si="13"/>
        <v>3</v>
      </c>
      <c r="W899" s="2" t="s">
        <v>9865</v>
      </c>
      <c r="X899" s="2" t="s">
        <v>13068</v>
      </c>
      <c r="Y899" s="2" t="s">
        <v>14105</v>
      </c>
      <c r="Z899" s="2" t="s">
        <v>9865</v>
      </c>
      <c r="AA899" s="2" t="s">
        <v>9866</v>
      </c>
      <c r="AB899" s="2" t="s">
        <v>13067</v>
      </c>
      <c r="AC899" s="2">
        <v>68465</v>
      </c>
    </row>
    <row r="900" spans="1:29" x14ac:dyDescent="0.2">
      <c r="A900" s="2" t="s">
        <v>12557</v>
      </c>
      <c r="B900" s="2">
        <v>67579</v>
      </c>
      <c r="C900" s="2" t="s">
        <v>12558</v>
      </c>
      <c r="D900" s="10">
        <v>309.43382533453399</v>
      </c>
      <c r="E900" s="20">
        <v>4.7715873980779602E-2</v>
      </c>
      <c r="F900" s="7">
        <v>0.88479478630170705</v>
      </c>
      <c r="G900" s="3" t="s">
        <v>5116</v>
      </c>
      <c r="I900" s="17">
        <v>0.94664330451484902</v>
      </c>
      <c r="J900" s="7">
        <v>3.6957729232823199E-3</v>
      </c>
      <c r="K900" s="3" t="s">
        <v>8</v>
      </c>
      <c r="M900" s="18">
        <v>-1.4866380755961399</v>
      </c>
      <c r="N900" s="7">
        <v>4.4019051849859197E-8</v>
      </c>
      <c r="O900" s="3" t="s">
        <v>8</v>
      </c>
      <c r="Q900" s="19">
        <v>-0.58771064506207005</v>
      </c>
      <c r="R900" s="7">
        <v>3.7237449398952398E-2</v>
      </c>
      <c r="S900" s="3" t="s">
        <v>8</v>
      </c>
      <c r="U900" s="3">
        <f t="shared" si="13"/>
        <v>3</v>
      </c>
      <c r="W900" s="2" t="s">
        <v>12557</v>
      </c>
      <c r="X900" s="2" t="s">
        <v>13068</v>
      </c>
      <c r="Y900" s="2" t="s">
        <v>15378</v>
      </c>
      <c r="Z900" s="2" t="s">
        <v>12557</v>
      </c>
      <c r="AA900" s="2" t="s">
        <v>12558</v>
      </c>
      <c r="AB900" s="2" t="s">
        <v>13067</v>
      </c>
      <c r="AC900" s="2">
        <v>67579</v>
      </c>
    </row>
    <row r="901" spans="1:29" x14ac:dyDescent="0.2">
      <c r="A901" s="2" t="s">
        <v>4743</v>
      </c>
      <c r="B901" s="2">
        <v>233107</v>
      </c>
      <c r="C901" s="2" t="s">
        <v>4744</v>
      </c>
      <c r="D901" s="10">
        <v>198.325113091905</v>
      </c>
      <c r="E901" s="52">
        <v>0.66922008097006302</v>
      </c>
      <c r="F901" s="7">
        <v>6.9747693432583397E-3</v>
      </c>
      <c r="G901" s="3" t="s">
        <v>8</v>
      </c>
      <c r="I901" s="17">
        <v>0.94565031961424395</v>
      </c>
      <c r="J901" s="7">
        <v>9.7254759110185496E-3</v>
      </c>
      <c r="K901" s="3" t="s">
        <v>8</v>
      </c>
      <c r="M901" s="6">
        <v>-0.30340855820581403</v>
      </c>
      <c r="N901" s="7">
        <v>0.42145502690405401</v>
      </c>
      <c r="O901" s="3" t="s">
        <v>5116</v>
      </c>
      <c r="Q901" s="6">
        <v>-2.6978319561633199E-2</v>
      </c>
      <c r="R901" s="7">
        <v>0.96204063668629003</v>
      </c>
      <c r="S901" s="3" t="s">
        <v>5116</v>
      </c>
      <c r="U901" s="3">
        <f t="shared" ref="U901:U964" si="14">COUNTIF(E901:S901, "YES")</f>
        <v>2</v>
      </c>
      <c r="W901" s="2" t="s">
        <v>4743</v>
      </c>
      <c r="X901" s="2" t="s">
        <v>13068</v>
      </c>
      <c r="Y901" s="2" t="s">
        <v>17298</v>
      </c>
      <c r="Z901" s="2" t="s">
        <v>4743</v>
      </c>
      <c r="AA901" s="2" t="s">
        <v>4744</v>
      </c>
      <c r="AB901" s="2" t="s">
        <v>13067</v>
      </c>
      <c r="AC901" s="2">
        <v>233107</v>
      </c>
    </row>
    <row r="902" spans="1:29" x14ac:dyDescent="0.2">
      <c r="A902" s="2" t="s">
        <v>10453</v>
      </c>
      <c r="B902" s="2">
        <v>320111</v>
      </c>
      <c r="C902" s="2" t="s">
        <v>10454</v>
      </c>
      <c r="D902" s="10">
        <v>1275.9282669710699</v>
      </c>
      <c r="E902" s="20">
        <v>-0.16669509438537899</v>
      </c>
      <c r="F902" s="7">
        <v>0.28093488438796299</v>
      </c>
      <c r="G902" s="3" t="s">
        <v>5116</v>
      </c>
      <c r="I902" s="17">
        <v>0.94501401497548998</v>
      </c>
      <c r="J902" s="7">
        <v>5.0799853702355098E-5</v>
      </c>
      <c r="K902" s="3" t="s">
        <v>8</v>
      </c>
      <c r="M902" s="18">
        <v>-1.10080909180804</v>
      </c>
      <c r="N902" s="7">
        <v>2.80118927694355E-8</v>
      </c>
      <c r="O902" s="3" t="s">
        <v>8</v>
      </c>
      <c r="Q902" s="6">
        <v>1.09000175528271E-2</v>
      </c>
      <c r="R902" s="7">
        <v>0.97348579340526298</v>
      </c>
      <c r="S902" s="3" t="s">
        <v>5116</v>
      </c>
      <c r="U902" s="3">
        <f t="shared" si="14"/>
        <v>2</v>
      </c>
      <c r="W902" s="2" t="s">
        <v>10453</v>
      </c>
      <c r="X902" s="2" t="s">
        <v>13068</v>
      </c>
      <c r="Y902" s="2" t="s">
        <v>19023</v>
      </c>
      <c r="Z902" s="2" t="s">
        <v>10453</v>
      </c>
      <c r="AA902" s="2" t="s">
        <v>10454</v>
      </c>
      <c r="AB902" s="2" t="s">
        <v>13067</v>
      </c>
      <c r="AC902" s="2">
        <v>320111</v>
      </c>
    </row>
    <row r="903" spans="1:29" x14ac:dyDescent="0.2">
      <c r="A903" s="2" t="s">
        <v>4683</v>
      </c>
      <c r="B903" s="2">
        <v>15214</v>
      </c>
      <c r="C903" s="2" t="s">
        <v>4684</v>
      </c>
      <c r="D903" s="10">
        <v>173.062021934039</v>
      </c>
      <c r="E903" s="52">
        <v>0.77028146517634999</v>
      </c>
      <c r="F903" s="7">
        <v>4.4942377511809697E-3</v>
      </c>
      <c r="G903" s="3" t="s">
        <v>8</v>
      </c>
      <c r="I903" s="17">
        <v>0.94410295970162605</v>
      </c>
      <c r="J903" s="7">
        <v>1.2769001191518799E-2</v>
      </c>
      <c r="K903" s="3" t="s">
        <v>8</v>
      </c>
      <c r="M903" s="6">
        <v>-0.637896703322134</v>
      </c>
      <c r="N903" s="7">
        <v>7.0102088472196206E-2</v>
      </c>
      <c r="O903" s="3" t="s">
        <v>5116</v>
      </c>
      <c r="Q903" s="6">
        <v>-0.46407520879685799</v>
      </c>
      <c r="R903" s="7">
        <v>0.239874663026864</v>
      </c>
      <c r="S903" s="3" t="s">
        <v>5116</v>
      </c>
      <c r="U903" s="3">
        <f t="shared" si="14"/>
        <v>2</v>
      </c>
      <c r="W903" s="2" t="s">
        <v>4683</v>
      </c>
      <c r="X903" s="2" t="s">
        <v>13068</v>
      </c>
      <c r="Y903" s="2" t="s">
        <v>16945</v>
      </c>
      <c r="Z903" s="2" t="s">
        <v>4683</v>
      </c>
      <c r="AA903" s="2" t="s">
        <v>4684</v>
      </c>
      <c r="AB903" s="2" t="s">
        <v>13067</v>
      </c>
      <c r="AC903" s="2">
        <v>15214</v>
      </c>
    </row>
    <row r="904" spans="1:29" x14ac:dyDescent="0.2">
      <c r="A904" s="2" t="s">
        <v>10251</v>
      </c>
      <c r="B904" s="2">
        <v>214063</v>
      </c>
      <c r="C904" s="2" t="s">
        <v>10252</v>
      </c>
      <c r="D904" s="10">
        <v>442.95741225383898</v>
      </c>
      <c r="E904" s="20">
        <v>0.21114336339916401</v>
      </c>
      <c r="F904" s="7">
        <v>0.23773495260322899</v>
      </c>
      <c r="G904" s="3" t="s">
        <v>5116</v>
      </c>
      <c r="I904" s="17">
        <v>0.94364661776287195</v>
      </c>
      <c r="J904" s="7">
        <v>4.51598953241135E-4</v>
      </c>
      <c r="K904" s="3" t="s">
        <v>8</v>
      </c>
      <c r="M904" s="6">
        <v>-0.161114244349714</v>
      </c>
      <c r="N904" s="7">
        <v>0.58662326520280295</v>
      </c>
      <c r="O904" s="3" t="s">
        <v>5116</v>
      </c>
      <c r="Q904" s="6">
        <v>0.571389010013994</v>
      </c>
      <c r="R904" s="7">
        <v>9.0193327911085395E-3</v>
      </c>
      <c r="S904" s="3" t="s">
        <v>5116</v>
      </c>
      <c r="U904" s="3">
        <f t="shared" si="14"/>
        <v>1</v>
      </c>
      <c r="W904" s="2" t="s">
        <v>10251</v>
      </c>
      <c r="X904" s="2" t="s">
        <v>13068</v>
      </c>
      <c r="Y904" s="2" t="s">
        <v>15732</v>
      </c>
      <c r="Z904" s="2" t="s">
        <v>10251</v>
      </c>
      <c r="AA904" s="2" t="s">
        <v>10252</v>
      </c>
      <c r="AB904" s="2" t="s">
        <v>13067</v>
      </c>
      <c r="AC904" s="2">
        <v>214063</v>
      </c>
    </row>
    <row r="905" spans="1:29" x14ac:dyDescent="0.2">
      <c r="A905" s="2" t="s">
        <v>10228</v>
      </c>
      <c r="B905" s="2">
        <v>233033</v>
      </c>
      <c r="C905" s="2" t="s">
        <v>10229</v>
      </c>
      <c r="D905" s="10">
        <v>2611.4935710227001</v>
      </c>
      <c r="E905" s="20">
        <v>-0.179382268334319</v>
      </c>
      <c r="F905" s="7">
        <v>0.23336666708161599</v>
      </c>
      <c r="G905" s="3" t="s">
        <v>5116</v>
      </c>
      <c r="I905" s="17">
        <v>0.94339752789612896</v>
      </c>
      <c r="J905" s="7">
        <v>4.5566334076327702E-5</v>
      </c>
      <c r="K905" s="3" t="s">
        <v>8</v>
      </c>
      <c r="M905" s="18">
        <v>-0.83405621672582497</v>
      </c>
      <c r="N905" s="7">
        <v>3.0775775297903801E-5</v>
      </c>
      <c r="O905" s="3" t="s">
        <v>8</v>
      </c>
      <c r="Q905" s="6">
        <v>0.28872357950462402</v>
      </c>
      <c r="R905" s="7">
        <v>0.16317428990532101</v>
      </c>
      <c r="S905" s="3" t="s">
        <v>5116</v>
      </c>
      <c r="U905" s="3">
        <f t="shared" si="14"/>
        <v>2</v>
      </c>
      <c r="W905" s="2" t="s">
        <v>10228</v>
      </c>
      <c r="X905" s="2" t="s">
        <v>13068</v>
      </c>
      <c r="Y905" s="2" t="s">
        <v>19638</v>
      </c>
      <c r="Z905" s="2" t="s">
        <v>10228</v>
      </c>
      <c r="AA905" s="2" t="s">
        <v>10229</v>
      </c>
      <c r="AB905" s="2" t="s">
        <v>13067</v>
      </c>
      <c r="AC905" s="2">
        <v>233033</v>
      </c>
    </row>
    <row r="906" spans="1:29" x14ac:dyDescent="0.2">
      <c r="A906" s="2" t="s">
        <v>9944</v>
      </c>
      <c r="B906" s="2">
        <v>238328</v>
      </c>
      <c r="C906" s="2" t="s">
        <v>9945</v>
      </c>
      <c r="D906" s="10">
        <v>179.191484773555</v>
      </c>
      <c r="E906" s="20">
        <v>0.34862739411797999</v>
      </c>
      <c r="F906" s="7">
        <v>0.17619864751268899</v>
      </c>
      <c r="G906" s="3" t="s">
        <v>5116</v>
      </c>
      <c r="I906" s="17">
        <v>0.94293629678411395</v>
      </c>
      <c r="J906" s="7">
        <v>7.79196780542072E-3</v>
      </c>
      <c r="K906" s="3" t="s">
        <v>8</v>
      </c>
      <c r="M906" s="18">
        <v>-0.87873924753911803</v>
      </c>
      <c r="N906" s="7">
        <v>4.5591863936218701E-3</v>
      </c>
      <c r="O906" s="3" t="s">
        <v>8</v>
      </c>
      <c r="Q906" s="6">
        <v>-0.28443034487298402</v>
      </c>
      <c r="R906" s="7">
        <v>0.463220637018462</v>
      </c>
      <c r="S906" s="3" t="s">
        <v>5116</v>
      </c>
      <c r="U906" s="3">
        <f t="shared" si="14"/>
        <v>2</v>
      </c>
      <c r="W906" s="2" t="s">
        <v>9944</v>
      </c>
      <c r="X906" s="2" t="s">
        <v>13068</v>
      </c>
      <c r="Y906" s="2" t="s">
        <v>21003</v>
      </c>
      <c r="Z906" s="2" t="s">
        <v>9944</v>
      </c>
      <c r="AA906" s="2" t="s">
        <v>9945</v>
      </c>
      <c r="AB906" s="2" t="s">
        <v>13067</v>
      </c>
      <c r="AC906" s="2">
        <v>238328</v>
      </c>
    </row>
    <row r="907" spans="1:29" x14ac:dyDescent="0.2">
      <c r="A907" s="2" t="s">
        <v>12780</v>
      </c>
      <c r="B907" s="2">
        <v>56191</v>
      </c>
      <c r="C907" s="2" t="s">
        <v>12781</v>
      </c>
      <c r="D907" s="10">
        <v>4478.6205456625003</v>
      </c>
      <c r="E907" s="20">
        <v>-1.4030152081667399E-2</v>
      </c>
      <c r="F907" s="7">
        <v>0.94331143881127</v>
      </c>
      <c r="G907" s="3" t="s">
        <v>5116</v>
      </c>
      <c r="I907" s="17">
        <v>0.94237621099371305</v>
      </c>
      <c r="J907" s="7">
        <v>4.4166267772030002E-6</v>
      </c>
      <c r="K907" s="3" t="s">
        <v>8</v>
      </c>
      <c r="M907" s="6">
        <v>-0.28108531263778103</v>
      </c>
      <c r="N907" s="7">
        <v>0.16417449487346</v>
      </c>
      <c r="O907" s="3" t="s">
        <v>5116</v>
      </c>
      <c r="Q907" s="19">
        <v>0.67532105043760005</v>
      </c>
      <c r="R907" s="7">
        <v>1.52610371006652E-5</v>
      </c>
      <c r="S907" s="3" t="s">
        <v>8</v>
      </c>
      <c r="U907" s="3">
        <f t="shared" si="14"/>
        <v>2</v>
      </c>
      <c r="W907" s="2" t="s">
        <v>12780</v>
      </c>
      <c r="X907" s="2" t="s">
        <v>13068</v>
      </c>
      <c r="Y907" s="2" t="s">
        <v>20764</v>
      </c>
      <c r="Z907" s="2" t="s">
        <v>12780</v>
      </c>
      <c r="AA907" s="2" t="s">
        <v>12781</v>
      </c>
      <c r="AB907" s="2" t="s">
        <v>13067</v>
      </c>
      <c r="AC907" s="2">
        <v>56191</v>
      </c>
    </row>
    <row r="908" spans="1:29" x14ac:dyDescent="0.2">
      <c r="A908" s="2" t="s">
        <v>8564</v>
      </c>
      <c r="B908" s="2">
        <v>18191</v>
      </c>
      <c r="C908" s="2" t="s">
        <v>8565</v>
      </c>
      <c r="D908" s="10">
        <v>3767.9808904848101</v>
      </c>
      <c r="E908" s="20">
        <v>-0.236851834356678</v>
      </c>
      <c r="F908" s="7">
        <v>3.0589786575857598E-2</v>
      </c>
      <c r="G908" s="3" t="s">
        <v>5116</v>
      </c>
      <c r="I908" s="17">
        <v>0.94226295031823304</v>
      </c>
      <c r="J908" s="7">
        <v>4.9071660398337201E-7</v>
      </c>
      <c r="K908" s="3" t="s">
        <v>8</v>
      </c>
      <c r="M908" s="18">
        <v>-1.1345751837357501</v>
      </c>
      <c r="N908" s="7">
        <v>1.2623887780498801E-12</v>
      </c>
      <c r="O908" s="3" t="s">
        <v>8</v>
      </c>
      <c r="Q908" s="6">
        <v>4.4539600939159499E-2</v>
      </c>
      <c r="R908" s="7">
        <v>0.85374384731525299</v>
      </c>
      <c r="S908" s="3" t="s">
        <v>5116</v>
      </c>
      <c r="U908" s="3">
        <f t="shared" si="14"/>
        <v>2</v>
      </c>
      <c r="W908" s="2" t="s">
        <v>8564</v>
      </c>
      <c r="X908" s="2" t="s">
        <v>13068</v>
      </c>
      <c r="Y908" s="2" t="s">
        <v>18354</v>
      </c>
      <c r="Z908" s="2" t="s">
        <v>8564</v>
      </c>
      <c r="AA908" s="2" t="s">
        <v>8565</v>
      </c>
      <c r="AB908" s="2" t="s">
        <v>13067</v>
      </c>
      <c r="AC908" s="2">
        <v>18191</v>
      </c>
    </row>
    <row r="909" spans="1:29" x14ac:dyDescent="0.2">
      <c r="A909" s="2" t="s">
        <v>11472</v>
      </c>
      <c r="B909" s="2">
        <v>217026</v>
      </c>
      <c r="C909" s="2" t="s">
        <v>11473</v>
      </c>
      <c r="D909" s="10">
        <v>721.25272212919299</v>
      </c>
      <c r="E909" s="20">
        <v>0.103197066216787</v>
      </c>
      <c r="F909" s="7">
        <v>0.57011423432538899</v>
      </c>
      <c r="G909" s="3" t="s">
        <v>5116</v>
      </c>
      <c r="I909" s="17">
        <v>0.94224234639674498</v>
      </c>
      <c r="J909" s="7">
        <v>9.8701367469673101E-5</v>
      </c>
      <c r="K909" s="3" t="s">
        <v>8</v>
      </c>
      <c r="M909" s="18">
        <v>-0.93776314278175599</v>
      </c>
      <c r="N909" s="7">
        <v>6.1063059221006296E-6</v>
      </c>
      <c r="O909" s="3" t="s">
        <v>8</v>
      </c>
      <c r="Q909" s="6">
        <v>-9.8717862601798004E-2</v>
      </c>
      <c r="R909" s="7">
        <v>0.73293579028364897</v>
      </c>
      <c r="S909" s="3" t="s">
        <v>5116</v>
      </c>
      <c r="U909" s="3">
        <f t="shared" si="14"/>
        <v>2</v>
      </c>
      <c r="W909" s="2" t="s">
        <v>11472</v>
      </c>
      <c r="X909" s="2" t="s">
        <v>13068</v>
      </c>
      <c r="Y909" s="2" t="s">
        <v>16924</v>
      </c>
      <c r="Z909" s="2" t="s">
        <v>11472</v>
      </c>
      <c r="AA909" s="2" t="s">
        <v>11473</v>
      </c>
      <c r="AB909" s="2" t="s">
        <v>13067</v>
      </c>
      <c r="AC909" s="2">
        <v>217026</v>
      </c>
    </row>
    <row r="910" spans="1:29" x14ac:dyDescent="0.2">
      <c r="A910" s="2" t="s">
        <v>3529</v>
      </c>
      <c r="B910" s="2">
        <v>223666</v>
      </c>
      <c r="C910" s="2" t="s">
        <v>3530</v>
      </c>
      <c r="D910" s="10">
        <v>1290.9454091944599</v>
      </c>
      <c r="E910" s="52">
        <v>-0.64637314300476201</v>
      </c>
      <c r="F910" s="7">
        <v>1.5893786078319301E-7</v>
      </c>
      <c r="G910" s="3" t="s">
        <v>8</v>
      </c>
      <c r="I910" s="17">
        <v>0.94161213573477098</v>
      </c>
      <c r="J910" s="7">
        <v>3.6119486898263499E-5</v>
      </c>
      <c r="K910" s="3" t="s">
        <v>8</v>
      </c>
      <c r="M910" s="18">
        <v>-0.92858193560041802</v>
      </c>
      <c r="N910" s="7">
        <v>2.0875803500031198E-6</v>
      </c>
      <c r="O910" s="3" t="s">
        <v>8</v>
      </c>
      <c r="Q910" s="19">
        <v>0.65940334313911497</v>
      </c>
      <c r="R910" s="7">
        <v>1.7979622913123799E-4</v>
      </c>
      <c r="S910" s="3" t="s">
        <v>8</v>
      </c>
      <c r="U910" s="3">
        <f t="shared" si="14"/>
        <v>4</v>
      </c>
      <c r="W910" s="2" t="s">
        <v>3529</v>
      </c>
      <c r="X910" s="2" t="s">
        <v>13068</v>
      </c>
      <c r="Y910" s="2" t="s">
        <v>14361</v>
      </c>
      <c r="Z910" s="2" t="s">
        <v>3529</v>
      </c>
      <c r="AA910" s="2" t="s">
        <v>3530</v>
      </c>
      <c r="AB910" s="2" t="s">
        <v>13067</v>
      </c>
      <c r="AC910" s="2">
        <v>223666</v>
      </c>
    </row>
    <row r="911" spans="1:29" x14ac:dyDescent="0.2">
      <c r="A911" s="2" t="s">
        <v>7406</v>
      </c>
      <c r="B911" s="2">
        <v>243312</v>
      </c>
      <c r="C911" s="2" t="s">
        <v>7407</v>
      </c>
      <c r="D911" s="10">
        <v>1135.7286639463</v>
      </c>
      <c r="E911" s="20">
        <v>-0.42188759175618001</v>
      </c>
      <c r="F911" s="7">
        <v>1.7774666940812401E-3</v>
      </c>
      <c r="G911" s="3" t="s">
        <v>5116</v>
      </c>
      <c r="I911" s="17">
        <v>0.94102788981048702</v>
      </c>
      <c r="J911" s="7">
        <v>7.4155856843812507E-5</v>
      </c>
      <c r="K911" s="3" t="s">
        <v>8</v>
      </c>
      <c r="M911" s="18">
        <v>-1.1377588586861</v>
      </c>
      <c r="N911" s="7">
        <v>1.57407576986214E-8</v>
      </c>
      <c r="O911" s="3" t="s">
        <v>8</v>
      </c>
      <c r="Q911" s="6">
        <v>0.22515662288056201</v>
      </c>
      <c r="R911" s="7">
        <v>0.32473153144067401</v>
      </c>
      <c r="S911" s="3" t="s">
        <v>5116</v>
      </c>
      <c r="U911" s="3">
        <f t="shared" si="14"/>
        <v>2</v>
      </c>
      <c r="W911" s="2" t="s">
        <v>7406</v>
      </c>
      <c r="X911" s="2" t="s">
        <v>13068</v>
      </c>
      <c r="Y911" s="2" t="s">
        <v>15957</v>
      </c>
      <c r="Z911" s="2" t="s">
        <v>7406</v>
      </c>
      <c r="AA911" s="2" t="s">
        <v>7407</v>
      </c>
      <c r="AB911" s="2" t="s">
        <v>13067</v>
      </c>
      <c r="AC911" s="2">
        <v>243312</v>
      </c>
    </row>
    <row r="912" spans="1:29" x14ac:dyDescent="0.2">
      <c r="A912" s="2" t="s">
        <v>9671</v>
      </c>
      <c r="B912" s="2" t="s">
        <v>64</v>
      </c>
      <c r="C912" s="2" t="s">
        <v>64</v>
      </c>
      <c r="D912" s="10">
        <v>1187.9360982631899</v>
      </c>
      <c r="E912" s="20">
        <v>0.254044136092616</v>
      </c>
      <c r="F912" s="7">
        <v>0.13564958514945399</v>
      </c>
      <c r="G912" s="3" t="s">
        <v>5116</v>
      </c>
      <c r="I912" s="17">
        <v>0.94089401044959597</v>
      </c>
      <c r="J912" s="7">
        <v>4.1491220377413599E-4</v>
      </c>
      <c r="K912" s="3" t="s">
        <v>8</v>
      </c>
      <c r="M912" s="18">
        <v>-0.67663763753407902</v>
      </c>
      <c r="N912" s="7">
        <v>4.0822905692792198E-3</v>
      </c>
      <c r="O912" s="3" t="s">
        <v>8</v>
      </c>
      <c r="Q912" s="6">
        <v>1.02122368229013E-2</v>
      </c>
      <c r="R912" s="7">
        <v>0.97858224498652802</v>
      </c>
      <c r="S912" s="3" t="s">
        <v>5116</v>
      </c>
      <c r="U912" s="3">
        <f t="shared" si="14"/>
        <v>2</v>
      </c>
      <c r="W912" s="2" t="s">
        <v>9671</v>
      </c>
      <c r="X912" s="2" t="s">
        <v>13059</v>
      </c>
      <c r="Y912" s="2" t="s">
        <v>14627</v>
      </c>
      <c r="Z912" s="2" t="s">
        <v>14628</v>
      </c>
      <c r="AA912" s="2" t="s">
        <v>14629</v>
      </c>
      <c r="AB912" s="2" t="s">
        <v>13067</v>
      </c>
      <c r="AC912" s="2">
        <v>218333</v>
      </c>
    </row>
    <row r="913" spans="1:29" x14ac:dyDescent="0.2">
      <c r="A913" s="2" t="s">
        <v>7496</v>
      </c>
      <c r="B913" s="2">
        <v>71306</v>
      </c>
      <c r="C913" s="2" t="s">
        <v>7497</v>
      </c>
      <c r="D913" s="10">
        <v>400.17244255356798</v>
      </c>
      <c r="E913" s="20">
        <v>0.50701947542375603</v>
      </c>
      <c r="F913" s="7">
        <v>2.4119430356177298E-3</v>
      </c>
      <c r="G913" s="3" t="s">
        <v>5116</v>
      </c>
      <c r="I913" s="17">
        <v>0.93948763823677495</v>
      </c>
      <c r="J913" s="7">
        <v>9.5476834993088997E-4</v>
      </c>
      <c r="K913" s="3" t="s">
        <v>8</v>
      </c>
      <c r="M913" s="6">
        <v>-0.57843515992527195</v>
      </c>
      <c r="N913" s="7">
        <v>2.41466941202827E-2</v>
      </c>
      <c r="O913" s="3" t="s">
        <v>5116</v>
      </c>
      <c r="Q913" s="6">
        <v>-0.145966997112253</v>
      </c>
      <c r="R913" s="7">
        <v>0.65498254184323401</v>
      </c>
      <c r="S913" s="3" t="s">
        <v>5116</v>
      </c>
      <c r="U913" s="3">
        <f t="shared" si="14"/>
        <v>1</v>
      </c>
      <c r="W913" s="2" t="s">
        <v>7496</v>
      </c>
      <c r="X913" s="2" t="s">
        <v>13068</v>
      </c>
      <c r="Y913" s="2" t="s">
        <v>17766</v>
      </c>
      <c r="Z913" s="2" t="s">
        <v>7496</v>
      </c>
      <c r="AA913" s="2" t="s">
        <v>7497</v>
      </c>
      <c r="AB913" s="2" t="s">
        <v>13067</v>
      </c>
      <c r="AC913" s="2">
        <v>71306</v>
      </c>
    </row>
    <row r="914" spans="1:29" x14ac:dyDescent="0.2">
      <c r="A914" s="2" t="s">
        <v>11992</v>
      </c>
      <c r="B914" s="2">
        <v>110350</v>
      </c>
      <c r="C914" s="2" t="s">
        <v>11993</v>
      </c>
      <c r="D914" s="10">
        <v>1356.8783088606201</v>
      </c>
      <c r="E914" s="20">
        <v>7.3617124232700698E-2</v>
      </c>
      <c r="F914" s="7">
        <v>0.73863293010194897</v>
      </c>
      <c r="G914" s="3" t="s">
        <v>5116</v>
      </c>
      <c r="I914" s="17">
        <v>0.93935488639460696</v>
      </c>
      <c r="J914" s="7">
        <v>3.3462915956578601E-4</v>
      </c>
      <c r="K914" s="3" t="s">
        <v>8</v>
      </c>
      <c r="M914" s="18">
        <v>-1.39015511706405</v>
      </c>
      <c r="N914" s="7">
        <v>2.3025856648184899E-10</v>
      </c>
      <c r="O914" s="3" t="s">
        <v>8</v>
      </c>
      <c r="Q914" s="6">
        <v>-0.52441735490214003</v>
      </c>
      <c r="R914" s="7">
        <v>1.4160335202297701E-2</v>
      </c>
      <c r="S914" s="3" t="s">
        <v>5116</v>
      </c>
      <c r="U914" s="3">
        <f t="shared" si="14"/>
        <v>2</v>
      </c>
      <c r="W914" s="2" t="s">
        <v>11992</v>
      </c>
      <c r="X914" s="2" t="s">
        <v>13068</v>
      </c>
      <c r="Y914" s="2" t="s">
        <v>15823</v>
      </c>
      <c r="Z914" s="2" t="s">
        <v>11992</v>
      </c>
      <c r="AA914" s="2" t="s">
        <v>11993</v>
      </c>
      <c r="AB914" s="2" t="s">
        <v>13067</v>
      </c>
      <c r="AC914" s="2">
        <v>110350</v>
      </c>
    </row>
    <row r="915" spans="1:29" x14ac:dyDescent="0.2">
      <c r="A915" s="2" t="s">
        <v>10848</v>
      </c>
      <c r="B915" s="2">
        <v>235461</v>
      </c>
      <c r="C915" s="2" t="s">
        <v>10849</v>
      </c>
      <c r="D915" s="10">
        <v>4417.7280940110704</v>
      </c>
      <c r="E915" s="20">
        <v>0.11840459500287399</v>
      </c>
      <c r="F915" s="7">
        <v>0.38411113722981099</v>
      </c>
      <c r="G915" s="3" t="s">
        <v>5116</v>
      </c>
      <c r="I915" s="17">
        <v>0.93868649725346198</v>
      </c>
      <c r="J915" s="7">
        <v>2.7373347264769998E-6</v>
      </c>
      <c r="K915" s="3" t="s">
        <v>8</v>
      </c>
      <c r="M915" s="18">
        <v>-0.90870324394437296</v>
      </c>
      <c r="N915" s="7">
        <v>1.38199526480037E-7</v>
      </c>
      <c r="O915" s="3" t="s">
        <v>8</v>
      </c>
      <c r="Q915" s="6">
        <v>-8.8421341693785294E-2</v>
      </c>
      <c r="R915" s="7">
        <v>0.70528583533301703</v>
      </c>
      <c r="S915" s="3" t="s">
        <v>5116</v>
      </c>
      <c r="U915" s="3">
        <f t="shared" si="14"/>
        <v>2</v>
      </c>
      <c r="W915" s="2" t="s">
        <v>10848</v>
      </c>
      <c r="X915" s="2" t="s">
        <v>13059</v>
      </c>
      <c r="Y915" s="2" t="s">
        <v>16209</v>
      </c>
      <c r="Z915" s="2" t="s">
        <v>16210</v>
      </c>
      <c r="AA915" s="2" t="s">
        <v>16211</v>
      </c>
      <c r="AB915" s="2" t="s">
        <v>13067</v>
      </c>
      <c r="AC915" s="2">
        <v>235461</v>
      </c>
    </row>
    <row r="916" spans="1:29" x14ac:dyDescent="0.2">
      <c r="A916" s="2" t="s">
        <v>12030</v>
      </c>
      <c r="B916" s="2">
        <v>219150</v>
      </c>
      <c r="C916" s="2" t="s">
        <v>12031</v>
      </c>
      <c r="D916" s="10">
        <v>314.35997769972602</v>
      </c>
      <c r="E916" s="20">
        <v>-7.3619041239300506E-2</v>
      </c>
      <c r="F916" s="7">
        <v>0.74789802807829497</v>
      </c>
      <c r="G916" s="3" t="s">
        <v>5116</v>
      </c>
      <c r="I916" s="17">
        <v>0.93822861218215103</v>
      </c>
      <c r="J916" s="7">
        <v>4.2764149358047801E-4</v>
      </c>
      <c r="K916" s="3" t="s">
        <v>8</v>
      </c>
      <c r="M916" s="18">
        <v>-2.0589270833773901</v>
      </c>
      <c r="N916" s="7">
        <v>6.3757096405120201E-21</v>
      </c>
      <c r="O916" s="3" t="s">
        <v>8</v>
      </c>
      <c r="Q916" s="19">
        <v>-1.0470794299559401</v>
      </c>
      <c r="R916" s="7">
        <v>2.1607748971198099E-7</v>
      </c>
      <c r="S916" s="3" t="s">
        <v>8</v>
      </c>
      <c r="U916" s="3">
        <f t="shared" si="14"/>
        <v>3</v>
      </c>
      <c r="W916" s="2" t="s">
        <v>12030</v>
      </c>
      <c r="X916" s="2" t="s">
        <v>13068</v>
      </c>
      <c r="Y916" s="2" t="s">
        <v>17001</v>
      </c>
      <c r="Z916" s="2" t="s">
        <v>12030</v>
      </c>
      <c r="AA916" s="2" t="s">
        <v>12031</v>
      </c>
      <c r="AB916" s="2" t="s">
        <v>13067</v>
      </c>
      <c r="AC916" s="2">
        <v>219150</v>
      </c>
    </row>
    <row r="917" spans="1:29" x14ac:dyDescent="0.2">
      <c r="A917" s="2" t="s">
        <v>11865</v>
      </c>
      <c r="B917" s="2">
        <v>72446</v>
      </c>
      <c r="C917" s="2" t="s">
        <v>11866</v>
      </c>
      <c r="D917" s="10">
        <v>675.86543358825497</v>
      </c>
      <c r="E917" s="20">
        <v>-0.113817088078143</v>
      </c>
      <c r="F917" s="7">
        <v>0.683652101027721</v>
      </c>
      <c r="G917" s="3" t="s">
        <v>5116</v>
      </c>
      <c r="I917" s="17">
        <v>0.93804162487141696</v>
      </c>
      <c r="J917" s="7">
        <v>3.9788678085332096E-3</v>
      </c>
      <c r="K917" s="3" t="s">
        <v>8</v>
      </c>
      <c r="M917" s="18">
        <v>-1.3608780448195801</v>
      </c>
      <c r="N917" s="7">
        <v>5.7439449378028304E-7</v>
      </c>
      <c r="O917" s="3" t="s">
        <v>8</v>
      </c>
      <c r="Q917" s="6">
        <v>-0.30901933187001601</v>
      </c>
      <c r="R917" s="7">
        <v>0.34432127412223501</v>
      </c>
      <c r="S917" s="3" t="s">
        <v>5116</v>
      </c>
      <c r="U917" s="3">
        <f t="shared" si="14"/>
        <v>2</v>
      </c>
      <c r="W917" s="2" t="s">
        <v>11865</v>
      </c>
      <c r="X917" s="2" t="s">
        <v>13068</v>
      </c>
      <c r="Y917" s="2" t="s">
        <v>19024</v>
      </c>
      <c r="Z917" s="2" t="s">
        <v>11865</v>
      </c>
      <c r="AA917" s="2" t="s">
        <v>11866</v>
      </c>
      <c r="AB917" s="2" t="s">
        <v>13067</v>
      </c>
      <c r="AC917" s="2">
        <v>72446</v>
      </c>
    </row>
    <row r="918" spans="1:29" x14ac:dyDescent="0.2">
      <c r="A918" s="2" t="s">
        <v>1162</v>
      </c>
      <c r="B918" s="2">
        <v>229011</v>
      </c>
      <c r="C918" s="2" t="s">
        <v>1163</v>
      </c>
      <c r="D918" s="10">
        <v>3614.3894079418901</v>
      </c>
      <c r="E918" s="52">
        <v>0.77098309369596696</v>
      </c>
      <c r="F918" s="7">
        <v>8.2597186806262604E-22</v>
      </c>
      <c r="G918" s="3" t="s">
        <v>8</v>
      </c>
      <c r="I918" s="17">
        <v>0.93797444697777999</v>
      </c>
      <c r="J918" s="7">
        <v>1.60839502061396E-9</v>
      </c>
      <c r="K918" s="3" t="s">
        <v>8</v>
      </c>
      <c r="M918" s="6">
        <v>-0.123121836321651</v>
      </c>
      <c r="N918" s="7">
        <v>0.47180117566825303</v>
      </c>
      <c r="O918" s="3" t="s">
        <v>5116</v>
      </c>
      <c r="Q918" s="6">
        <v>4.3869516960161302E-2</v>
      </c>
      <c r="R918" s="7">
        <v>0.82671098287206801</v>
      </c>
      <c r="S918" s="3" t="s">
        <v>5116</v>
      </c>
      <c r="U918" s="3">
        <f t="shared" si="14"/>
        <v>2</v>
      </c>
      <c r="W918" s="2" t="s">
        <v>1162</v>
      </c>
      <c r="X918" s="2" t="s">
        <v>13068</v>
      </c>
      <c r="Y918" s="2" t="s">
        <v>19634</v>
      </c>
      <c r="Z918" s="2" t="s">
        <v>1162</v>
      </c>
      <c r="AA918" s="2" t="s">
        <v>1163</v>
      </c>
      <c r="AB918" s="2" t="s">
        <v>13067</v>
      </c>
      <c r="AC918" s="2">
        <v>229011</v>
      </c>
    </row>
    <row r="919" spans="1:29" x14ac:dyDescent="0.2">
      <c r="A919" s="2" t="s">
        <v>8472</v>
      </c>
      <c r="B919" s="2">
        <v>100855</v>
      </c>
      <c r="C919" s="2" t="s">
        <v>8473</v>
      </c>
      <c r="D919" s="10">
        <v>2917.8135063495301</v>
      </c>
      <c r="E919" s="20">
        <v>0.216615411560967</v>
      </c>
      <c r="F919" s="7">
        <v>2.53102881383113E-2</v>
      </c>
      <c r="G919" s="3" t="s">
        <v>5116</v>
      </c>
      <c r="I919" s="17">
        <v>0.93744259994315005</v>
      </c>
      <c r="J919" s="7">
        <v>1.9305184448575499E-8</v>
      </c>
      <c r="K919" s="3" t="s">
        <v>8</v>
      </c>
      <c r="M919" s="18">
        <v>-0.59026675070599799</v>
      </c>
      <c r="N919" s="7">
        <v>6.7792111145878394E-5</v>
      </c>
      <c r="O919" s="3" t="s">
        <v>8</v>
      </c>
      <c r="Q919" s="6">
        <v>0.130560437676185</v>
      </c>
      <c r="R919" s="7">
        <v>0.43904350462768199</v>
      </c>
      <c r="S919" s="3" t="s">
        <v>5116</v>
      </c>
      <c r="U919" s="3">
        <f t="shared" si="14"/>
        <v>2</v>
      </c>
      <c r="W919" s="2" t="s">
        <v>8472</v>
      </c>
      <c r="X919" s="2" t="s">
        <v>13068</v>
      </c>
      <c r="Y919" s="2" t="s">
        <v>20419</v>
      </c>
      <c r="Z919" s="2" t="s">
        <v>8472</v>
      </c>
      <c r="AA919" s="2" t="s">
        <v>8473</v>
      </c>
      <c r="AB919" s="2" t="s">
        <v>13067</v>
      </c>
      <c r="AC919" s="2">
        <v>100855</v>
      </c>
    </row>
    <row r="920" spans="1:29" x14ac:dyDescent="0.2">
      <c r="A920" s="2" t="s">
        <v>7347</v>
      </c>
      <c r="B920" s="2">
        <v>11305</v>
      </c>
      <c r="C920" s="2" t="s">
        <v>7348</v>
      </c>
      <c r="D920" s="10">
        <v>2176.2011674989699</v>
      </c>
      <c r="E920" s="20">
        <v>-0.40764379815705198</v>
      </c>
      <c r="F920" s="7">
        <v>1.5099429490168801E-3</v>
      </c>
      <c r="G920" s="3" t="s">
        <v>5116</v>
      </c>
      <c r="I920" s="17">
        <v>0.93698514168277303</v>
      </c>
      <c r="J920" s="7">
        <v>3.9092470049648603E-5</v>
      </c>
      <c r="K920" s="3" t="s">
        <v>8</v>
      </c>
      <c r="M920" s="6">
        <v>-0.50976561003419396</v>
      </c>
      <c r="N920" s="7">
        <v>1.38121293517008E-2</v>
      </c>
      <c r="O920" s="3" t="s">
        <v>5116</v>
      </c>
      <c r="Q920" s="19">
        <v>0.83486332980563205</v>
      </c>
      <c r="R920" s="7">
        <v>1.13393620847689E-6</v>
      </c>
      <c r="S920" s="3" t="s">
        <v>8</v>
      </c>
      <c r="U920" s="3">
        <f t="shared" si="14"/>
        <v>2</v>
      </c>
      <c r="W920" s="2" t="s">
        <v>7347</v>
      </c>
      <c r="X920" s="2" t="s">
        <v>13068</v>
      </c>
      <c r="Y920" s="2" t="s">
        <v>14020</v>
      </c>
      <c r="Z920" s="2" t="s">
        <v>7347</v>
      </c>
      <c r="AA920" s="2" t="s">
        <v>7348</v>
      </c>
      <c r="AB920" s="2" t="s">
        <v>13067</v>
      </c>
      <c r="AC920" s="2">
        <v>11305</v>
      </c>
    </row>
    <row r="921" spans="1:29" x14ac:dyDescent="0.2">
      <c r="A921" s="2" t="s">
        <v>8146</v>
      </c>
      <c r="B921" s="2">
        <v>231452</v>
      </c>
      <c r="C921" s="2" t="s">
        <v>8147</v>
      </c>
      <c r="D921" s="10">
        <v>1006.7896130748099</v>
      </c>
      <c r="E921" s="20">
        <v>0.40353762018149197</v>
      </c>
      <c r="F921" s="7">
        <v>1.37225677791563E-2</v>
      </c>
      <c r="G921" s="3" t="s">
        <v>5116</v>
      </c>
      <c r="I921" s="17">
        <v>0.93692354123388899</v>
      </c>
      <c r="J921" s="7">
        <v>6.33031063164175E-4</v>
      </c>
      <c r="K921" s="3" t="s">
        <v>8</v>
      </c>
      <c r="M921" s="18">
        <v>-0.67542341214827495</v>
      </c>
      <c r="N921" s="7">
        <v>5.3443860942708797E-3</v>
      </c>
      <c r="O921" s="3" t="s">
        <v>8</v>
      </c>
      <c r="Q921" s="6">
        <v>-0.14203749109587799</v>
      </c>
      <c r="R921" s="7">
        <v>0.64903895173620896</v>
      </c>
      <c r="S921" s="3" t="s">
        <v>5116</v>
      </c>
      <c r="U921" s="3">
        <f t="shared" si="14"/>
        <v>2</v>
      </c>
      <c r="W921" s="2" t="s">
        <v>8146</v>
      </c>
      <c r="X921" s="2" t="s">
        <v>13068</v>
      </c>
      <c r="Y921" s="2" t="s">
        <v>19696</v>
      </c>
      <c r="Z921" s="2" t="s">
        <v>8146</v>
      </c>
      <c r="AA921" s="2" t="s">
        <v>8147</v>
      </c>
      <c r="AB921" s="2" t="s">
        <v>13067</v>
      </c>
      <c r="AC921" s="2">
        <v>231452</v>
      </c>
    </row>
    <row r="922" spans="1:29" x14ac:dyDescent="0.2">
      <c r="A922" s="2" t="s">
        <v>8753</v>
      </c>
      <c r="B922" s="2">
        <v>19726</v>
      </c>
      <c r="C922" s="2" t="s">
        <v>8754</v>
      </c>
      <c r="D922" s="10">
        <v>655.62803140789197</v>
      </c>
      <c r="E922" s="20">
        <v>0.33349010050587702</v>
      </c>
      <c r="F922" s="7">
        <v>4.4295289869013002E-2</v>
      </c>
      <c r="G922" s="3" t="s">
        <v>5116</v>
      </c>
      <c r="I922" s="17">
        <v>0.93637183918483802</v>
      </c>
      <c r="J922" s="7">
        <v>5.3565761195360805E-4</v>
      </c>
      <c r="K922" s="3" t="s">
        <v>8</v>
      </c>
      <c r="M922" s="18">
        <v>-1.1070436676914801</v>
      </c>
      <c r="N922" s="7">
        <v>1.3213151272379799E-6</v>
      </c>
      <c r="O922" s="3" t="s">
        <v>8</v>
      </c>
      <c r="Q922" s="6">
        <v>-0.50416192901252099</v>
      </c>
      <c r="R922" s="7">
        <v>2.4682688548558599E-2</v>
      </c>
      <c r="S922" s="3" t="s">
        <v>5116</v>
      </c>
      <c r="U922" s="3">
        <f t="shared" si="14"/>
        <v>2</v>
      </c>
      <c r="W922" s="2" t="s">
        <v>8753</v>
      </c>
      <c r="X922" s="2" t="s">
        <v>13068</v>
      </c>
      <c r="Y922" s="2" t="s">
        <v>19354</v>
      </c>
      <c r="Z922" s="2" t="s">
        <v>8753</v>
      </c>
      <c r="AA922" s="2" t="s">
        <v>8754</v>
      </c>
      <c r="AB922" s="2" t="s">
        <v>13067</v>
      </c>
      <c r="AC922" s="2">
        <v>19726</v>
      </c>
    </row>
    <row r="923" spans="1:29" x14ac:dyDescent="0.2">
      <c r="A923" s="2" t="s">
        <v>8148</v>
      </c>
      <c r="B923" s="2">
        <v>16515</v>
      </c>
      <c r="C923" s="2" t="s">
        <v>8149</v>
      </c>
      <c r="D923" s="10">
        <v>436.98679851351301</v>
      </c>
      <c r="E923" s="20">
        <v>-0.51243778667948403</v>
      </c>
      <c r="F923" s="7">
        <v>1.3752317113356999E-2</v>
      </c>
      <c r="G923" s="3" t="s">
        <v>5116</v>
      </c>
      <c r="I923" s="17">
        <v>0.93498474261738396</v>
      </c>
      <c r="J923" s="7">
        <v>4.4282116850813897E-3</v>
      </c>
      <c r="K923" s="3" t="s">
        <v>8</v>
      </c>
      <c r="M923" s="18">
        <v>-1.3926955320817</v>
      </c>
      <c r="N923" s="7">
        <v>3.7975887289919201E-7</v>
      </c>
      <c r="O923" s="3" t="s">
        <v>8</v>
      </c>
      <c r="Q923" s="6">
        <v>5.4726997215169298E-2</v>
      </c>
      <c r="R923" s="7">
        <v>0.905124110097419</v>
      </c>
      <c r="S923" s="3" t="s">
        <v>5116</v>
      </c>
      <c r="U923" s="3">
        <f t="shared" si="14"/>
        <v>2</v>
      </c>
      <c r="W923" s="2" t="s">
        <v>8148</v>
      </c>
      <c r="X923" s="2" t="s">
        <v>13068</v>
      </c>
      <c r="Y923" s="2" t="s">
        <v>17280</v>
      </c>
      <c r="Z923" s="2" t="s">
        <v>8148</v>
      </c>
      <c r="AA923" s="2" t="s">
        <v>8149</v>
      </c>
      <c r="AB923" s="2" t="s">
        <v>13067</v>
      </c>
      <c r="AC923" s="2">
        <v>16515</v>
      </c>
    </row>
    <row r="924" spans="1:29" x14ac:dyDescent="0.2">
      <c r="A924" s="2" t="s">
        <v>4030</v>
      </c>
      <c r="B924" s="2">
        <v>71983</v>
      </c>
      <c r="C924" s="2" t="s">
        <v>4031</v>
      </c>
      <c r="D924" s="10">
        <v>434.51806631658297</v>
      </c>
      <c r="E924" s="52">
        <v>0.63533488181904996</v>
      </c>
      <c r="F924" s="7">
        <v>2.0542559251846599E-5</v>
      </c>
      <c r="G924" s="3" t="s">
        <v>8</v>
      </c>
      <c r="I924" s="17">
        <v>0.93490111749599403</v>
      </c>
      <c r="J924" s="7">
        <v>4.42911366678605E-4</v>
      </c>
      <c r="K924" s="3" t="s">
        <v>8</v>
      </c>
      <c r="M924" s="6">
        <v>-0.324251249062804</v>
      </c>
      <c r="N924" s="7">
        <v>0.21233629021484701</v>
      </c>
      <c r="O924" s="3" t="s">
        <v>5116</v>
      </c>
      <c r="Q924" s="6">
        <v>-2.4685013385859499E-2</v>
      </c>
      <c r="R924" s="7">
        <v>0.94706575292144202</v>
      </c>
      <c r="S924" s="3" t="s">
        <v>5116</v>
      </c>
      <c r="U924" s="3">
        <f t="shared" si="14"/>
        <v>2</v>
      </c>
      <c r="W924" s="2" t="s">
        <v>4030</v>
      </c>
      <c r="X924" s="2" t="s">
        <v>13068</v>
      </c>
      <c r="Y924" s="2" t="s">
        <v>20547</v>
      </c>
      <c r="Z924" s="2" t="s">
        <v>4030</v>
      </c>
      <c r="AA924" s="2" t="s">
        <v>4031</v>
      </c>
      <c r="AB924" s="2" t="s">
        <v>13067</v>
      </c>
      <c r="AC924" s="2">
        <v>71983</v>
      </c>
    </row>
    <row r="925" spans="1:29" x14ac:dyDescent="0.2">
      <c r="A925" s="2" t="s">
        <v>12595</v>
      </c>
      <c r="B925" s="2">
        <v>12827</v>
      </c>
      <c r="C925" s="2" t="s">
        <v>12596</v>
      </c>
      <c r="D925" s="10">
        <v>349.58694798407203</v>
      </c>
      <c r="E925" s="20">
        <v>-5.9924065592043198E-2</v>
      </c>
      <c r="F925" s="7">
        <v>0.89595259036277897</v>
      </c>
      <c r="G925" s="3" t="s">
        <v>5116</v>
      </c>
      <c r="I925" s="17">
        <v>0.933882005905182</v>
      </c>
      <c r="J925" s="7">
        <v>1.5081071688284899E-2</v>
      </c>
      <c r="K925" s="3" t="s">
        <v>8</v>
      </c>
      <c r="M925" s="18">
        <v>-0.71181697926670895</v>
      </c>
      <c r="N925" s="7">
        <v>4.4176258875906399E-2</v>
      </c>
      <c r="O925" s="3" t="s">
        <v>8</v>
      </c>
      <c r="Q925" s="6">
        <v>0.28198909223051699</v>
      </c>
      <c r="R925" s="7">
        <v>0.54681245353365804</v>
      </c>
      <c r="S925" s="3" t="s">
        <v>5116</v>
      </c>
      <c r="U925" s="3">
        <f t="shared" si="14"/>
        <v>2</v>
      </c>
      <c r="W925" s="2" t="s">
        <v>12595</v>
      </c>
      <c r="X925" s="2" t="s">
        <v>13068</v>
      </c>
      <c r="Y925" s="2" t="s">
        <v>15314</v>
      </c>
      <c r="Z925" s="2" t="s">
        <v>12595</v>
      </c>
      <c r="AA925" s="2" t="s">
        <v>12596</v>
      </c>
      <c r="AB925" s="2" t="s">
        <v>13067</v>
      </c>
      <c r="AC925" s="2">
        <v>12827</v>
      </c>
    </row>
    <row r="926" spans="1:29" x14ac:dyDescent="0.2">
      <c r="A926" s="2" t="s">
        <v>4524</v>
      </c>
      <c r="B926" s="2">
        <v>17996</v>
      </c>
      <c r="C926" s="2" t="s">
        <v>4525</v>
      </c>
      <c r="D926" s="10">
        <v>97.167833015808696</v>
      </c>
      <c r="E926" s="52">
        <v>0.94395071480420101</v>
      </c>
      <c r="F926" s="7">
        <v>1.55473006933621E-3</v>
      </c>
      <c r="G926" s="3" t="s">
        <v>8</v>
      </c>
      <c r="I926" s="17">
        <v>0.93377757835553299</v>
      </c>
      <c r="J926" s="7">
        <v>1.59203303582163E-2</v>
      </c>
      <c r="K926" s="3" t="s">
        <v>8</v>
      </c>
      <c r="M926" s="6">
        <v>-0.52209831716612698</v>
      </c>
      <c r="N926" s="7">
        <v>0.16799905607055199</v>
      </c>
      <c r="O926" s="3" t="s">
        <v>5116</v>
      </c>
      <c r="Q926" s="6">
        <v>-0.532271453614795</v>
      </c>
      <c r="R926" s="7">
        <v>0.201140379024525</v>
      </c>
      <c r="S926" s="3" t="s">
        <v>5116</v>
      </c>
      <c r="U926" s="3">
        <f t="shared" si="14"/>
        <v>2</v>
      </c>
      <c r="W926" s="2" t="s">
        <v>4524</v>
      </c>
      <c r="X926" s="2" t="s">
        <v>13068</v>
      </c>
      <c r="Y926" s="2" t="s">
        <v>18203</v>
      </c>
      <c r="Z926" s="2" t="s">
        <v>4524</v>
      </c>
      <c r="AA926" s="2" t="s">
        <v>4525</v>
      </c>
      <c r="AB926" s="2" t="s">
        <v>13067</v>
      </c>
      <c r="AC926" s="2">
        <v>17996</v>
      </c>
    </row>
    <row r="927" spans="1:29" x14ac:dyDescent="0.2">
      <c r="A927" s="2" t="s">
        <v>8699</v>
      </c>
      <c r="B927" s="2">
        <v>241263</v>
      </c>
      <c r="C927" s="2" t="s">
        <v>8700</v>
      </c>
      <c r="D927" s="10">
        <v>1171.29352958551</v>
      </c>
      <c r="E927" s="20">
        <v>0.24636019167912901</v>
      </c>
      <c r="F927" s="7">
        <v>4.0701557624116799E-2</v>
      </c>
      <c r="G927" s="3" t="s">
        <v>5116</v>
      </c>
      <c r="I927" s="17">
        <v>0.93317849768498795</v>
      </c>
      <c r="J927" s="7">
        <v>4.5572934364012097E-6</v>
      </c>
      <c r="K927" s="3" t="s">
        <v>8</v>
      </c>
      <c r="M927" s="6">
        <v>-0.52953567312961303</v>
      </c>
      <c r="N927" s="7">
        <v>3.85713369814832E-3</v>
      </c>
      <c r="O927" s="3" t="s">
        <v>5116</v>
      </c>
      <c r="Q927" s="6">
        <v>0.157282632876246</v>
      </c>
      <c r="R927" s="7">
        <v>0.44581253342611898</v>
      </c>
      <c r="S927" s="3" t="s">
        <v>5116</v>
      </c>
      <c r="U927" s="3">
        <f t="shared" si="14"/>
        <v>1</v>
      </c>
      <c r="W927" s="2" t="s">
        <v>8699</v>
      </c>
      <c r="X927" s="2" t="s">
        <v>13068</v>
      </c>
      <c r="Y927" s="2" t="s">
        <v>16764</v>
      </c>
      <c r="Z927" s="2" t="s">
        <v>8699</v>
      </c>
      <c r="AA927" s="2" t="s">
        <v>8700</v>
      </c>
      <c r="AB927" s="2" t="s">
        <v>13067</v>
      </c>
      <c r="AC927" s="2">
        <v>241263</v>
      </c>
    </row>
    <row r="928" spans="1:29" x14ac:dyDescent="0.2">
      <c r="A928" s="2" t="s">
        <v>7965</v>
      </c>
      <c r="B928" s="2">
        <v>11622</v>
      </c>
      <c r="C928" s="2" t="s">
        <v>7966</v>
      </c>
      <c r="D928" s="10">
        <v>343.210646713085</v>
      </c>
      <c r="E928" s="20">
        <v>0.57559377567030101</v>
      </c>
      <c r="F928" s="7">
        <v>9.06811404136155E-3</v>
      </c>
      <c r="G928" s="3" t="s">
        <v>5116</v>
      </c>
      <c r="I928" s="17">
        <v>0.93314860917090103</v>
      </c>
      <c r="J928" s="7">
        <v>6.5736689109443898E-3</v>
      </c>
      <c r="K928" s="3" t="s">
        <v>8</v>
      </c>
      <c r="M928" s="6">
        <v>-4.8069175991652099E-2</v>
      </c>
      <c r="N928" s="7">
        <v>0.91732839418871204</v>
      </c>
      <c r="O928" s="3" t="s">
        <v>5116</v>
      </c>
      <c r="Q928" s="6">
        <v>0.30948565750894802</v>
      </c>
      <c r="R928" s="7">
        <v>0.38442459477813601</v>
      </c>
      <c r="S928" s="3" t="s">
        <v>5116</v>
      </c>
      <c r="U928" s="3">
        <f t="shared" si="14"/>
        <v>1</v>
      </c>
      <c r="W928" s="2" t="s">
        <v>7965</v>
      </c>
      <c r="X928" s="2" t="s">
        <v>13068</v>
      </c>
      <c r="Y928" s="2" t="s">
        <v>14149</v>
      </c>
      <c r="Z928" s="2" t="s">
        <v>7965</v>
      </c>
      <c r="AA928" s="2" t="s">
        <v>7966</v>
      </c>
      <c r="AB928" s="2" t="s">
        <v>13067</v>
      </c>
      <c r="AC928" s="2">
        <v>11622</v>
      </c>
    </row>
    <row r="929" spans="1:29" x14ac:dyDescent="0.2">
      <c r="A929" s="2" t="s">
        <v>8707</v>
      </c>
      <c r="B929" s="2" t="s">
        <v>64</v>
      </c>
      <c r="C929" s="2" t="s">
        <v>64</v>
      </c>
      <c r="D929" s="10">
        <v>1243.79929447521</v>
      </c>
      <c r="E929" s="20">
        <v>-0.22246635129784301</v>
      </c>
      <c r="F929" s="7">
        <v>4.1087235323688402E-2</v>
      </c>
      <c r="G929" s="3" t="s">
        <v>5116</v>
      </c>
      <c r="I929" s="17">
        <v>0.93286505741792902</v>
      </c>
      <c r="J929" s="7">
        <v>4.3633466318143802E-7</v>
      </c>
      <c r="K929" s="3" t="s">
        <v>8</v>
      </c>
      <c r="M929" s="18">
        <v>-1.2259036779580901</v>
      </c>
      <c r="N929" s="7">
        <v>5.6596136758234799E-15</v>
      </c>
      <c r="O929" s="3" t="s">
        <v>8</v>
      </c>
      <c r="Q929" s="6">
        <v>-7.0572269242319102E-2</v>
      </c>
      <c r="R929" s="7">
        <v>0.75127499552825605</v>
      </c>
      <c r="S929" s="3" t="s">
        <v>5116</v>
      </c>
      <c r="U929" s="3">
        <f t="shared" si="14"/>
        <v>2</v>
      </c>
      <c r="W929" s="2" t="s">
        <v>8707</v>
      </c>
      <c r="X929" s="2" t="s">
        <v>13059</v>
      </c>
      <c r="Y929" s="2" t="s">
        <v>13693</v>
      </c>
      <c r="Z929" s="2" t="s">
        <v>13694</v>
      </c>
      <c r="AA929" s="2" t="s">
        <v>13695</v>
      </c>
      <c r="AB929" s="2" t="s">
        <v>13067</v>
      </c>
      <c r="AC929" s="2">
        <v>230648</v>
      </c>
    </row>
    <row r="930" spans="1:29" x14ac:dyDescent="0.2">
      <c r="A930" s="2" t="s">
        <v>4289</v>
      </c>
      <c r="B930" s="2">
        <v>232560</v>
      </c>
      <c r="C930" s="2" t="s">
        <v>4290</v>
      </c>
      <c r="D930" s="10">
        <v>316.47041843195399</v>
      </c>
      <c r="E930" s="52">
        <v>0.83308467360502603</v>
      </c>
      <c r="F930" s="7">
        <v>2.0873481354872399E-4</v>
      </c>
      <c r="G930" s="3" t="s">
        <v>8</v>
      </c>
      <c r="I930" s="17">
        <v>0.93265949177127005</v>
      </c>
      <c r="J930" s="7">
        <v>8.6054519261126398E-3</v>
      </c>
      <c r="K930" s="3" t="s">
        <v>8</v>
      </c>
      <c r="M930" s="6">
        <v>0.105035340295209</v>
      </c>
      <c r="N930" s="7">
        <v>0.80502572215950097</v>
      </c>
      <c r="O930" s="3" t="s">
        <v>5116</v>
      </c>
      <c r="Q930" s="6">
        <v>0.204610158461453</v>
      </c>
      <c r="R930" s="7">
        <v>0.62661152433886003</v>
      </c>
      <c r="S930" s="3" t="s">
        <v>5116</v>
      </c>
      <c r="U930" s="3">
        <f t="shared" si="14"/>
        <v>2</v>
      </c>
      <c r="W930" s="2" t="s">
        <v>4289</v>
      </c>
      <c r="X930" s="2" t="s">
        <v>13068</v>
      </c>
      <c r="Y930" s="2" t="s">
        <v>14900</v>
      </c>
      <c r="Z930" s="2" t="s">
        <v>4289</v>
      </c>
      <c r="AA930" s="2" t="s">
        <v>4290</v>
      </c>
      <c r="AB930" s="2" t="s">
        <v>13067</v>
      </c>
      <c r="AC930" s="2">
        <v>232560</v>
      </c>
    </row>
    <row r="931" spans="1:29" x14ac:dyDescent="0.2">
      <c r="A931" s="2" t="s">
        <v>12734</v>
      </c>
      <c r="B931" s="2">
        <v>18572</v>
      </c>
      <c r="C931" s="2" t="s">
        <v>12735</v>
      </c>
      <c r="D931" s="10">
        <v>297.61832065329901</v>
      </c>
      <c r="E931" s="20">
        <v>-2.81052166531402E-2</v>
      </c>
      <c r="F931" s="7">
        <v>0.93523963717306302</v>
      </c>
      <c r="G931" s="3" t="s">
        <v>5116</v>
      </c>
      <c r="I931" s="17">
        <v>0.93242067174395504</v>
      </c>
      <c r="J931" s="7">
        <v>4.7820506969566603E-3</v>
      </c>
      <c r="K931" s="3" t="s">
        <v>8</v>
      </c>
      <c r="M931" s="18">
        <v>-0.66339251289160805</v>
      </c>
      <c r="N931" s="7">
        <v>2.4969016318667801E-2</v>
      </c>
      <c r="O931" s="3" t="s">
        <v>8</v>
      </c>
      <c r="Q931" s="6">
        <v>0.29713337550548702</v>
      </c>
      <c r="R931" s="7">
        <v>0.37905693768600102</v>
      </c>
      <c r="S931" s="3" t="s">
        <v>5116</v>
      </c>
      <c r="U931" s="3">
        <f t="shared" si="14"/>
        <v>2</v>
      </c>
      <c r="W931" s="2" t="s">
        <v>12734</v>
      </c>
      <c r="X931" s="2" t="s">
        <v>13068</v>
      </c>
      <c r="Y931" s="2" t="s">
        <v>18588</v>
      </c>
      <c r="Z931" s="2" t="s">
        <v>12734</v>
      </c>
      <c r="AA931" s="2" t="s">
        <v>12735</v>
      </c>
      <c r="AB931" s="2" t="s">
        <v>13067</v>
      </c>
      <c r="AC931" s="2">
        <v>18572</v>
      </c>
    </row>
    <row r="932" spans="1:29" x14ac:dyDescent="0.2">
      <c r="A932" s="2" t="s">
        <v>11495</v>
      </c>
      <c r="B932" s="2" t="s">
        <v>64</v>
      </c>
      <c r="C932" s="2" t="s">
        <v>64</v>
      </c>
      <c r="D932" s="10">
        <v>381.85497725151703</v>
      </c>
      <c r="E932" s="20">
        <v>0.17199322597078701</v>
      </c>
      <c r="F932" s="7">
        <v>0.57774647354074804</v>
      </c>
      <c r="G932" s="3" t="s">
        <v>5116</v>
      </c>
      <c r="I932" s="17">
        <v>0.93199290692303605</v>
      </c>
      <c r="J932" s="7">
        <v>9.4747262010188502E-3</v>
      </c>
      <c r="K932" s="3" t="s">
        <v>8</v>
      </c>
      <c r="M932" s="18">
        <v>-0.76112376818705696</v>
      </c>
      <c r="N932" s="7">
        <v>1.7214476963008402E-2</v>
      </c>
      <c r="O932" s="3" t="s">
        <v>8</v>
      </c>
      <c r="Q932" s="6">
        <v>-1.12408723480793E-3</v>
      </c>
      <c r="R932" s="7">
        <v>0.99866151364956002</v>
      </c>
      <c r="S932" s="3" t="s">
        <v>5116</v>
      </c>
      <c r="U932" s="3">
        <f t="shared" si="14"/>
        <v>2</v>
      </c>
      <c r="W932" s="2" t="s">
        <v>11495</v>
      </c>
      <c r="X932" s="2" t="s">
        <v>13059</v>
      </c>
      <c r="Y932" s="2" t="s">
        <v>13611</v>
      </c>
      <c r="Z932" s="2" t="s">
        <v>13612</v>
      </c>
      <c r="AA932" s="2" t="s">
        <v>13613</v>
      </c>
      <c r="AB932" s="2" t="s">
        <v>13067</v>
      </c>
      <c r="AC932" s="2">
        <v>212127</v>
      </c>
    </row>
    <row r="933" spans="1:29" x14ac:dyDescent="0.2">
      <c r="A933" s="2" t="s">
        <v>2497</v>
      </c>
      <c r="B933" s="2">
        <v>232086</v>
      </c>
      <c r="C933" s="2" t="s">
        <v>2498</v>
      </c>
      <c r="D933" s="10">
        <v>297.03426138340097</v>
      </c>
      <c r="E933" s="52">
        <v>1.0807783427558899</v>
      </c>
      <c r="F933" s="7">
        <v>1.2624376571566799E-11</v>
      </c>
      <c r="G933" s="3" t="s">
        <v>8</v>
      </c>
      <c r="I933" s="17">
        <v>0.93187406081596602</v>
      </c>
      <c r="J933" s="7">
        <v>1.2116098677151801E-3</v>
      </c>
      <c r="K933" s="3" t="s">
        <v>8</v>
      </c>
      <c r="M933" s="6">
        <v>-0.19099465568428001</v>
      </c>
      <c r="N933" s="7">
        <v>0.53713242244165404</v>
      </c>
      <c r="O933" s="3" t="s">
        <v>5116</v>
      </c>
      <c r="Q933" s="6">
        <v>-0.33989893762420198</v>
      </c>
      <c r="R933" s="7">
        <v>0.20328958241679601</v>
      </c>
      <c r="S933" s="3" t="s">
        <v>5116</v>
      </c>
      <c r="U933" s="3">
        <f t="shared" si="14"/>
        <v>2</v>
      </c>
      <c r="W933" s="2" t="s">
        <v>2497</v>
      </c>
      <c r="X933" s="2" t="s">
        <v>13068</v>
      </c>
      <c r="Y933" s="2" t="s">
        <v>20578</v>
      </c>
      <c r="Z933" s="2" t="s">
        <v>2497</v>
      </c>
      <c r="AA933" s="2" t="s">
        <v>2498</v>
      </c>
      <c r="AB933" s="2" t="s">
        <v>13067</v>
      </c>
      <c r="AC933" s="2">
        <v>232086</v>
      </c>
    </row>
    <row r="934" spans="1:29" x14ac:dyDescent="0.2">
      <c r="A934" s="2" t="s">
        <v>9175</v>
      </c>
      <c r="B934" s="2">
        <v>12211</v>
      </c>
      <c r="C934" s="2" t="s">
        <v>9176</v>
      </c>
      <c r="D934" s="10">
        <v>1402.64894718138</v>
      </c>
      <c r="E934" s="20">
        <v>-0.31419983425995102</v>
      </c>
      <c r="F934" s="7">
        <v>7.7210624444231504E-2</v>
      </c>
      <c r="G934" s="3" t="s">
        <v>5116</v>
      </c>
      <c r="I934" s="17">
        <v>0.93146107329001304</v>
      </c>
      <c r="J934" s="7">
        <v>9.8771732313706197E-4</v>
      </c>
      <c r="K934" s="3" t="s">
        <v>8</v>
      </c>
      <c r="M934" s="18">
        <v>-2.0761169352240798</v>
      </c>
      <c r="N934" s="7">
        <v>3.1439678060231301E-19</v>
      </c>
      <c r="O934" s="3" t="s">
        <v>8</v>
      </c>
      <c r="Q934" s="19">
        <v>-0.83045602767411897</v>
      </c>
      <c r="R934" s="7">
        <v>1.6639304593126701E-4</v>
      </c>
      <c r="S934" s="3" t="s">
        <v>8</v>
      </c>
      <c r="U934" s="3">
        <f t="shared" si="14"/>
        <v>3</v>
      </c>
      <c r="W934" s="2" t="s">
        <v>9175</v>
      </c>
      <c r="X934" s="2" t="s">
        <v>13068</v>
      </c>
      <c r="Y934" s="2" t="s">
        <v>14731</v>
      </c>
      <c r="Z934" s="2" t="s">
        <v>9175</v>
      </c>
      <c r="AA934" s="2" t="s">
        <v>9176</v>
      </c>
      <c r="AB934" s="2" t="s">
        <v>13067</v>
      </c>
      <c r="AC934" s="2">
        <v>12211</v>
      </c>
    </row>
    <row r="935" spans="1:29" x14ac:dyDescent="0.2">
      <c r="A935" s="2" t="s">
        <v>6602</v>
      </c>
      <c r="B935" s="2">
        <v>239719</v>
      </c>
      <c r="C935" s="2" t="s">
        <v>6603</v>
      </c>
      <c r="D935" s="10">
        <v>1934.64549350217</v>
      </c>
      <c r="E935" s="20">
        <v>-0.44846154667132798</v>
      </c>
      <c r="F935" s="7">
        <v>4.6334198081970701E-5</v>
      </c>
      <c r="G935" s="3" t="s">
        <v>5116</v>
      </c>
      <c r="I935" s="17">
        <v>0.93062369438422499</v>
      </c>
      <c r="J935" s="7">
        <v>3.7711803756273601E-6</v>
      </c>
      <c r="K935" s="3" t="s">
        <v>8</v>
      </c>
      <c r="M935" s="18">
        <v>-1.68027577187564</v>
      </c>
      <c r="N935" s="7">
        <v>2.2826995708413699E-23</v>
      </c>
      <c r="O935" s="3" t="s">
        <v>8</v>
      </c>
      <c r="Q935" s="6">
        <v>-0.30119053082008301</v>
      </c>
      <c r="R935" s="7">
        <v>8.0087381439563496E-2</v>
      </c>
      <c r="S935" s="3" t="s">
        <v>5116</v>
      </c>
      <c r="U935" s="3">
        <f t="shared" si="14"/>
        <v>2</v>
      </c>
      <c r="W935" s="2" t="s">
        <v>6602</v>
      </c>
      <c r="X935" s="2" t="s">
        <v>13059</v>
      </c>
      <c r="Y935" s="2" t="s">
        <v>17815</v>
      </c>
      <c r="Z935" s="2" t="s">
        <v>17816</v>
      </c>
      <c r="AA935" s="2" t="s">
        <v>17817</v>
      </c>
      <c r="AB935" s="2" t="s">
        <v>13067</v>
      </c>
      <c r="AC935" s="2">
        <v>239719</v>
      </c>
    </row>
    <row r="936" spans="1:29" x14ac:dyDescent="0.2">
      <c r="A936" s="2" t="s">
        <v>12218</v>
      </c>
      <c r="B936" s="2">
        <v>21873</v>
      </c>
      <c r="C936" s="2" t="s">
        <v>12219</v>
      </c>
      <c r="D936" s="10">
        <v>826.51509490899605</v>
      </c>
      <c r="E936" s="20">
        <v>-4.7291527418610098E-2</v>
      </c>
      <c r="F936" s="7">
        <v>0.80339820914378202</v>
      </c>
      <c r="G936" s="3" t="s">
        <v>5116</v>
      </c>
      <c r="I936" s="17">
        <v>0.92995936603208695</v>
      </c>
      <c r="J936" s="7">
        <v>2.1002229367435699E-5</v>
      </c>
      <c r="K936" s="3" t="s">
        <v>8</v>
      </c>
      <c r="M936" s="18">
        <v>-0.83212015594535005</v>
      </c>
      <c r="N936" s="7">
        <v>1.04401549819561E-5</v>
      </c>
      <c r="O936" s="3" t="s">
        <v>8</v>
      </c>
      <c r="Q936" s="6">
        <v>0.145130737505347</v>
      </c>
      <c r="R936" s="7">
        <v>0.52918761751186805</v>
      </c>
      <c r="S936" s="3" t="s">
        <v>5116</v>
      </c>
      <c r="U936" s="3">
        <f t="shared" si="14"/>
        <v>2</v>
      </c>
      <c r="W936" s="2" t="s">
        <v>12218</v>
      </c>
      <c r="X936" s="2" t="s">
        <v>13068</v>
      </c>
      <c r="Y936" s="2" t="s">
        <v>20534</v>
      </c>
      <c r="Z936" s="2" t="s">
        <v>12218</v>
      </c>
      <c r="AA936" s="2" t="s">
        <v>12219</v>
      </c>
      <c r="AB936" s="2" t="s">
        <v>13067</v>
      </c>
      <c r="AC936" s="2">
        <v>21873</v>
      </c>
    </row>
    <row r="937" spans="1:29" x14ac:dyDescent="0.2">
      <c r="A937" s="2" t="s">
        <v>2612</v>
      </c>
      <c r="B937" s="2">
        <v>228812</v>
      </c>
      <c r="C937" s="2" t="s">
        <v>2613</v>
      </c>
      <c r="D937" s="10">
        <v>781.398911889494</v>
      </c>
      <c r="E937" s="52">
        <v>0.61579472393162704</v>
      </c>
      <c r="F937" s="7">
        <v>4.41617743684657E-11</v>
      </c>
      <c r="G937" s="3" t="s">
        <v>8</v>
      </c>
      <c r="I937" s="17">
        <v>0.92968932377288505</v>
      </c>
      <c r="J937" s="7">
        <v>1.6155434009598499E-7</v>
      </c>
      <c r="K937" s="3" t="s">
        <v>8</v>
      </c>
      <c r="M937" s="6">
        <v>-0.28893981019401799</v>
      </c>
      <c r="N937" s="7">
        <v>9.1819370709004797E-2</v>
      </c>
      <c r="O937" s="3" t="s">
        <v>5116</v>
      </c>
      <c r="Q937" s="6">
        <v>2.4954789647239701E-2</v>
      </c>
      <c r="R937" s="7">
        <v>0.91638984296268</v>
      </c>
      <c r="S937" s="3" t="s">
        <v>5116</v>
      </c>
      <c r="U937" s="3">
        <f t="shared" si="14"/>
        <v>2</v>
      </c>
      <c r="W937" s="2" t="s">
        <v>2612</v>
      </c>
      <c r="X937" s="2" t="s">
        <v>13068</v>
      </c>
      <c r="Y937" s="2" t="s">
        <v>18723</v>
      </c>
      <c r="Z937" s="2" t="s">
        <v>2612</v>
      </c>
      <c r="AA937" s="2" t="s">
        <v>2613</v>
      </c>
      <c r="AB937" s="2" t="s">
        <v>13067</v>
      </c>
      <c r="AC937" s="2">
        <v>228812</v>
      </c>
    </row>
    <row r="938" spans="1:29" x14ac:dyDescent="0.2">
      <c r="A938" s="2" t="s">
        <v>7705</v>
      </c>
      <c r="B938" s="2">
        <v>231659</v>
      </c>
      <c r="C938" s="2" t="s">
        <v>7706</v>
      </c>
      <c r="D938" s="10">
        <v>1352.0462800804701</v>
      </c>
      <c r="E938" s="20">
        <v>-0.42771837145255598</v>
      </c>
      <c r="F938" s="7">
        <v>4.4415277385726603E-3</v>
      </c>
      <c r="G938" s="3" t="s">
        <v>5116</v>
      </c>
      <c r="I938" s="17">
        <v>0.92954853895119405</v>
      </c>
      <c r="J938" s="7">
        <v>3.3813135630523801E-4</v>
      </c>
      <c r="K938" s="3" t="s">
        <v>8</v>
      </c>
      <c r="M938" s="18">
        <v>-0.69976860302631005</v>
      </c>
      <c r="N938" s="7">
        <v>2.1332171972459602E-3</v>
      </c>
      <c r="O938" s="3" t="s">
        <v>8</v>
      </c>
      <c r="Q938" s="19">
        <v>0.65749830737743997</v>
      </c>
      <c r="R938" s="7">
        <v>1.29807257854902E-3</v>
      </c>
      <c r="S938" s="3" t="s">
        <v>8</v>
      </c>
      <c r="U938" s="3">
        <f t="shared" si="14"/>
        <v>3</v>
      </c>
      <c r="W938" s="2" t="s">
        <v>7705</v>
      </c>
      <c r="X938" s="2" t="s">
        <v>13059</v>
      </c>
      <c r="Y938" s="2" t="s">
        <v>16477</v>
      </c>
      <c r="Z938" s="2" t="s">
        <v>16478</v>
      </c>
      <c r="AA938" s="2" t="s">
        <v>16479</v>
      </c>
      <c r="AB938" s="2" t="s">
        <v>13067</v>
      </c>
      <c r="AC938" s="2">
        <v>231659</v>
      </c>
    </row>
    <row r="939" spans="1:29" x14ac:dyDescent="0.2">
      <c r="A939" s="2" t="s">
        <v>3467</v>
      </c>
      <c r="B939" s="2">
        <v>268448</v>
      </c>
      <c r="C939" s="2" t="s">
        <v>3468</v>
      </c>
      <c r="D939" s="10">
        <v>1137.02913723184</v>
      </c>
      <c r="E939" s="52">
        <v>-0.59355281744323696</v>
      </c>
      <c r="F939" s="7">
        <v>9.7284386275920304E-8</v>
      </c>
      <c r="G939" s="3" t="s">
        <v>8</v>
      </c>
      <c r="I939" s="17">
        <v>0.92899053333950399</v>
      </c>
      <c r="J939" s="7">
        <v>7.5851988134216001E-6</v>
      </c>
      <c r="K939" s="3" t="s">
        <v>8</v>
      </c>
      <c r="M939" s="18">
        <v>-1.1723038669582699</v>
      </c>
      <c r="N939" s="7">
        <v>2.8172066478890799E-11</v>
      </c>
      <c r="O939" s="3" t="s">
        <v>8</v>
      </c>
      <c r="Q939" s="6">
        <v>0.35023948382447401</v>
      </c>
      <c r="R939" s="7">
        <v>4.3206763422395301E-2</v>
      </c>
      <c r="S939" s="3" t="s">
        <v>5116</v>
      </c>
      <c r="U939" s="3">
        <f t="shared" si="14"/>
        <v>3</v>
      </c>
      <c r="W939" s="2" t="s">
        <v>3467</v>
      </c>
      <c r="X939" s="2" t="s">
        <v>13068</v>
      </c>
      <c r="Y939" s="2" t="s">
        <v>18683</v>
      </c>
      <c r="Z939" s="2" t="s">
        <v>3467</v>
      </c>
      <c r="AA939" s="2" t="s">
        <v>3468</v>
      </c>
      <c r="AB939" s="2" t="s">
        <v>13067</v>
      </c>
      <c r="AC939" s="2">
        <v>268448</v>
      </c>
    </row>
    <row r="940" spans="1:29" x14ac:dyDescent="0.2">
      <c r="A940" s="2" t="s">
        <v>11391</v>
      </c>
      <c r="B940" s="2">
        <v>17156</v>
      </c>
      <c r="C940" s="2" t="s">
        <v>11392</v>
      </c>
      <c r="D940" s="10">
        <v>1254.7923014907501</v>
      </c>
      <c r="E940" s="20">
        <v>-7.2559674747102995E-2</v>
      </c>
      <c r="F940" s="7">
        <v>0.54498306676325603</v>
      </c>
      <c r="G940" s="3" t="s">
        <v>5116</v>
      </c>
      <c r="I940" s="17">
        <v>0.92845234462576898</v>
      </c>
      <c r="J940" s="7">
        <v>1.8169082551870898E-8</v>
      </c>
      <c r="K940" s="3" t="s">
        <v>8</v>
      </c>
      <c r="M940" s="18">
        <v>-1.3566834599520501</v>
      </c>
      <c r="N940" s="7">
        <v>3.9608257137825601E-22</v>
      </c>
      <c r="O940" s="3" t="s">
        <v>8</v>
      </c>
      <c r="Q940" s="6">
        <v>-0.35567144057918099</v>
      </c>
      <c r="R940" s="7">
        <v>7.2563683419215597E-3</v>
      </c>
      <c r="S940" s="3" t="s">
        <v>5116</v>
      </c>
      <c r="U940" s="3">
        <f t="shared" si="14"/>
        <v>2</v>
      </c>
      <c r="W940" s="2" t="s">
        <v>11391</v>
      </c>
      <c r="X940" s="2" t="s">
        <v>13068</v>
      </c>
      <c r="Y940" s="2" t="s">
        <v>17630</v>
      </c>
      <c r="Z940" s="2" t="s">
        <v>11391</v>
      </c>
      <c r="AA940" s="2" t="s">
        <v>11392</v>
      </c>
      <c r="AB940" s="2" t="s">
        <v>13067</v>
      </c>
      <c r="AC940" s="2">
        <v>17156</v>
      </c>
    </row>
    <row r="941" spans="1:29" x14ac:dyDescent="0.2">
      <c r="A941" s="2" t="s">
        <v>12793</v>
      </c>
      <c r="B941" s="2">
        <v>71371</v>
      </c>
      <c r="C941" s="2" t="s">
        <v>12794</v>
      </c>
      <c r="D941" s="10">
        <v>490.75416470852599</v>
      </c>
      <c r="E941" s="20">
        <v>-1.8984414381604E-2</v>
      </c>
      <c r="F941" s="7">
        <v>0.94663293852163699</v>
      </c>
      <c r="G941" s="3" t="s">
        <v>5116</v>
      </c>
      <c r="I941" s="17">
        <v>0.92808133845813701</v>
      </c>
      <c r="J941" s="7">
        <v>1.02187192697385E-3</v>
      </c>
      <c r="K941" s="3" t="s">
        <v>8</v>
      </c>
      <c r="M941" s="18">
        <v>-1.8926168321785799</v>
      </c>
      <c r="N941" s="7">
        <v>3.8552804327561498E-16</v>
      </c>
      <c r="O941" s="3" t="s">
        <v>8</v>
      </c>
      <c r="Q941" s="19">
        <v>-0.94555107933883598</v>
      </c>
      <c r="R941" s="7">
        <v>1.4229262200719601E-5</v>
      </c>
      <c r="S941" s="3" t="s">
        <v>8</v>
      </c>
      <c r="U941" s="3">
        <f t="shared" si="14"/>
        <v>3</v>
      </c>
      <c r="W941" s="2" t="s">
        <v>12793</v>
      </c>
      <c r="X941" s="2" t="s">
        <v>13068</v>
      </c>
      <c r="Y941" s="2" t="s">
        <v>14382</v>
      </c>
      <c r="Z941" s="2" t="s">
        <v>12793</v>
      </c>
      <c r="AA941" s="2" t="s">
        <v>12794</v>
      </c>
      <c r="AB941" s="2" t="s">
        <v>13067</v>
      </c>
      <c r="AC941" s="2">
        <v>71371</v>
      </c>
    </row>
    <row r="942" spans="1:29" x14ac:dyDescent="0.2">
      <c r="A942" s="2" t="s">
        <v>8302</v>
      </c>
      <c r="B942" s="2">
        <v>76376</v>
      </c>
      <c r="C942" s="2" t="s">
        <v>8303</v>
      </c>
      <c r="D942" s="10">
        <v>1109.47858379029</v>
      </c>
      <c r="E942" s="20">
        <v>0.35367487510797702</v>
      </c>
      <c r="F942" s="7">
        <v>1.82797872756271E-2</v>
      </c>
      <c r="G942" s="3" t="s">
        <v>5116</v>
      </c>
      <c r="I942" s="17">
        <v>0.92716855214055005</v>
      </c>
      <c r="J942" s="7">
        <v>2.48848931131321E-4</v>
      </c>
      <c r="K942" s="3" t="s">
        <v>8</v>
      </c>
      <c r="M942" s="18">
        <v>-1.2161983397051299</v>
      </c>
      <c r="N942" s="7">
        <v>1.14321750356092E-8</v>
      </c>
      <c r="O942" s="3" t="s">
        <v>8</v>
      </c>
      <c r="Q942" s="19">
        <v>-0.64270466267255499</v>
      </c>
      <c r="R942" s="7">
        <v>1.25511794932497E-3</v>
      </c>
      <c r="S942" s="3" t="s">
        <v>8</v>
      </c>
      <c r="U942" s="3">
        <f t="shared" si="14"/>
        <v>3</v>
      </c>
      <c r="W942" s="2" t="s">
        <v>8302</v>
      </c>
      <c r="X942" s="2" t="s">
        <v>13068</v>
      </c>
      <c r="Y942" s="2" t="s">
        <v>19908</v>
      </c>
      <c r="Z942" s="2" t="s">
        <v>8302</v>
      </c>
      <c r="AA942" s="2" t="s">
        <v>8303</v>
      </c>
      <c r="AB942" s="2" t="s">
        <v>13067</v>
      </c>
      <c r="AC942" s="2">
        <v>76376</v>
      </c>
    </row>
    <row r="943" spans="1:29" x14ac:dyDescent="0.2">
      <c r="A943" s="2" t="s">
        <v>11189</v>
      </c>
      <c r="B943" s="2">
        <v>17389</v>
      </c>
      <c r="C943" s="2" t="s">
        <v>11190</v>
      </c>
      <c r="D943" s="10">
        <v>657.86047618083205</v>
      </c>
      <c r="E943" s="20">
        <v>-0.17073645657865399</v>
      </c>
      <c r="F943" s="7">
        <v>0.48582049856403098</v>
      </c>
      <c r="G943" s="3" t="s">
        <v>5116</v>
      </c>
      <c r="I943" s="17">
        <v>0.92671806367334297</v>
      </c>
      <c r="J943" s="7">
        <v>3.6957729232823199E-3</v>
      </c>
      <c r="K943" s="3" t="s">
        <v>8</v>
      </c>
      <c r="M943" s="18">
        <v>-1.6401465506308299</v>
      </c>
      <c r="N943" s="7">
        <v>4.999803422959E-10</v>
      </c>
      <c r="O943" s="3" t="s">
        <v>8</v>
      </c>
      <c r="Q943" s="6">
        <v>-0.54269203037882996</v>
      </c>
      <c r="R943" s="7">
        <v>4.9451367301508703E-2</v>
      </c>
      <c r="S943" s="3" t="s">
        <v>5116</v>
      </c>
      <c r="U943" s="3">
        <f t="shared" si="14"/>
        <v>2</v>
      </c>
      <c r="W943" s="2" t="s">
        <v>11189</v>
      </c>
      <c r="X943" s="2" t="s">
        <v>13068</v>
      </c>
      <c r="Y943" s="2" t="s">
        <v>17850</v>
      </c>
      <c r="Z943" s="2" t="s">
        <v>11189</v>
      </c>
      <c r="AA943" s="2" t="s">
        <v>11190</v>
      </c>
      <c r="AB943" s="2" t="s">
        <v>13067</v>
      </c>
      <c r="AC943" s="2">
        <v>17389</v>
      </c>
    </row>
    <row r="944" spans="1:29" x14ac:dyDescent="0.2">
      <c r="A944" s="2" t="s">
        <v>11326</v>
      </c>
      <c r="B944" s="2">
        <v>81910</v>
      </c>
      <c r="C944" s="2" t="s">
        <v>11327</v>
      </c>
      <c r="D944" s="10">
        <v>583.26041030155</v>
      </c>
      <c r="E944" s="20">
        <v>0.137083190400454</v>
      </c>
      <c r="F944" s="7">
        <v>0.52188210941637003</v>
      </c>
      <c r="G944" s="3" t="s">
        <v>5116</v>
      </c>
      <c r="I944" s="17">
        <v>0.92625525793435404</v>
      </c>
      <c r="J944" s="7">
        <v>1.1344047072649099E-3</v>
      </c>
      <c r="K944" s="3" t="s">
        <v>8</v>
      </c>
      <c r="M944" s="18">
        <v>-1.1304136878973701</v>
      </c>
      <c r="N944" s="7">
        <v>2.4849244590125001E-6</v>
      </c>
      <c r="O944" s="3" t="s">
        <v>8</v>
      </c>
      <c r="Q944" s="6">
        <v>-0.341241620363466</v>
      </c>
      <c r="R944" s="7">
        <v>0.19140893220115501</v>
      </c>
      <c r="S944" s="3" t="s">
        <v>5116</v>
      </c>
      <c r="U944" s="3">
        <f t="shared" si="14"/>
        <v>2</v>
      </c>
      <c r="W944" s="2" t="s">
        <v>11326</v>
      </c>
      <c r="X944" s="2" t="s">
        <v>13068</v>
      </c>
      <c r="Y944" s="2" t="s">
        <v>19580</v>
      </c>
      <c r="Z944" s="2" t="s">
        <v>11326</v>
      </c>
      <c r="AA944" s="2" t="s">
        <v>11327</v>
      </c>
      <c r="AB944" s="2" t="s">
        <v>13067</v>
      </c>
      <c r="AC944" s="2">
        <v>81910</v>
      </c>
    </row>
    <row r="945" spans="1:29" x14ac:dyDescent="0.2">
      <c r="A945" s="2" t="s">
        <v>11916</v>
      </c>
      <c r="B945" s="2">
        <v>100986</v>
      </c>
      <c r="C945" s="2" t="s">
        <v>11917</v>
      </c>
      <c r="D945" s="10">
        <v>3180.4859332184801</v>
      </c>
      <c r="E945" s="20">
        <v>-5.8883937668004101E-2</v>
      </c>
      <c r="F945" s="7">
        <v>0.70397753625289305</v>
      </c>
      <c r="G945" s="3" t="s">
        <v>5116</v>
      </c>
      <c r="I945" s="17">
        <v>0.92591722207347105</v>
      </c>
      <c r="J945" s="7">
        <v>1.9750713862502598E-6</v>
      </c>
      <c r="K945" s="3" t="s">
        <v>8</v>
      </c>
      <c r="M945" s="18">
        <v>-1.5015604679754599</v>
      </c>
      <c r="N945" s="7">
        <v>5.0954871024809002E-20</v>
      </c>
      <c r="O945" s="3" t="s">
        <v>8</v>
      </c>
      <c r="Q945" s="6">
        <v>-0.51675930823398797</v>
      </c>
      <c r="R945" s="7">
        <v>6.3290441212133998E-4</v>
      </c>
      <c r="S945" s="3" t="s">
        <v>5116</v>
      </c>
      <c r="U945" s="3">
        <f t="shared" si="14"/>
        <v>2</v>
      </c>
      <c r="W945" s="2" t="s">
        <v>11916</v>
      </c>
      <c r="X945" s="2" t="s">
        <v>13068</v>
      </c>
      <c r="Y945" s="2" t="s">
        <v>14212</v>
      </c>
      <c r="Z945" s="2" t="s">
        <v>11916</v>
      </c>
      <c r="AA945" s="2" t="s">
        <v>11917</v>
      </c>
      <c r="AB945" s="2" t="s">
        <v>13067</v>
      </c>
      <c r="AC945" s="2">
        <v>100986</v>
      </c>
    </row>
    <row r="946" spans="1:29" x14ac:dyDescent="0.2">
      <c r="A946" s="2" t="s">
        <v>10652</v>
      </c>
      <c r="B946" s="2">
        <v>216965</v>
      </c>
      <c r="C946" s="2" t="s">
        <v>10653</v>
      </c>
      <c r="D946" s="10">
        <v>2457.0177176933398</v>
      </c>
      <c r="E946" s="20">
        <v>-0.13051514538783099</v>
      </c>
      <c r="F946" s="7">
        <v>0.33065475602488698</v>
      </c>
      <c r="G946" s="3" t="s">
        <v>5116</v>
      </c>
      <c r="I946" s="17">
        <v>0.92531426223442403</v>
      </c>
      <c r="J946" s="7">
        <v>4.3251156573224602E-6</v>
      </c>
      <c r="K946" s="3" t="s">
        <v>8</v>
      </c>
      <c r="M946" s="18">
        <v>-2.0016016197755802</v>
      </c>
      <c r="N946" s="7">
        <v>8.7863350254707995E-33</v>
      </c>
      <c r="O946" s="3" t="s">
        <v>8</v>
      </c>
      <c r="Q946" s="19">
        <v>-0.94577221215332197</v>
      </c>
      <c r="R946" s="7">
        <v>1.7494899832437699E-10</v>
      </c>
      <c r="S946" s="3" t="s">
        <v>8</v>
      </c>
      <c r="U946" s="3">
        <f t="shared" si="14"/>
        <v>3</v>
      </c>
      <c r="W946" s="2" t="s">
        <v>10652</v>
      </c>
      <c r="X946" s="2" t="s">
        <v>13068</v>
      </c>
      <c r="Y946" s="2" t="s">
        <v>20408</v>
      </c>
      <c r="Z946" s="2" t="s">
        <v>10652</v>
      </c>
      <c r="AA946" s="2" t="s">
        <v>10653</v>
      </c>
      <c r="AB946" s="2" t="s">
        <v>13067</v>
      </c>
      <c r="AC946" s="2">
        <v>216965</v>
      </c>
    </row>
    <row r="947" spans="1:29" x14ac:dyDescent="0.2">
      <c r="A947" s="2" t="s">
        <v>10825</v>
      </c>
      <c r="B947" s="2">
        <v>74004</v>
      </c>
      <c r="C947" s="2" t="s">
        <v>10826</v>
      </c>
      <c r="D947" s="10">
        <v>63.1006440180741</v>
      </c>
      <c r="E947" s="20">
        <v>0.244123868933009</v>
      </c>
      <c r="F947" s="7">
        <v>0.37989419241641997</v>
      </c>
      <c r="G947" s="3" t="s">
        <v>5116</v>
      </c>
      <c r="I947" s="17">
        <v>0.92514142352322204</v>
      </c>
      <c r="J947" s="7">
        <v>9.2197279190955397E-3</v>
      </c>
      <c r="K947" s="3" t="s">
        <v>8</v>
      </c>
      <c r="M947" s="18">
        <v>-0.734788229894348</v>
      </c>
      <c r="N947" s="7">
        <v>1.9987830853078599E-2</v>
      </c>
      <c r="O947" s="3" t="s">
        <v>8</v>
      </c>
      <c r="Q947" s="6">
        <v>-5.3770675304135401E-2</v>
      </c>
      <c r="R947" s="7">
        <v>0.91590390896241602</v>
      </c>
      <c r="S947" s="3" t="s">
        <v>5116</v>
      </c>
      <c r="U947" s="3">
        <f t="shared" si="14"/>
        <v>2</v>
      </c>
      <c r="W947" s="2" t="s">
        <v>10825</v>
      </c>
      <c r="X947" s="2" t="s">
        <v>13068</v>
      </c>
      <c r="Y947" s="2" t="s">
        <v>17225</v>
      </c>
      <c r="Z947" s="2" t="s">
        <v>10825</v>
      </c>
      <c r="AA947" s="2" t="s">
        <v>10826</v>
      </c>
      <c r="AB947" s="2" t="s">
        <v>13067</v>
      </c>
      <c r="AC947" s="2">
        <v>74004</v>
      </c>
    </row>
    <row r="948" spans="1:29" x14ac:dyDescent="0.2">
      <c r="A948" s="2" t="s">
        <v>9517</v>
      </c>
      <c r="B948" s="2">
        <v>75580</v>
      </c>
      <c r="C948" s="2" t="s">
        <v>9518</v>
      </c>
      <c r="D948" s="10">
        <v>1417.3868195518301</v>
      </c>
      <c r="E948" s="20">
        <v>-0.19577815001969301</v>
      </c>
      <c r="F948" s="7">
        <v>0.117502044025153</v>
      </c>
      <c r="G948" s="3" t="s">
        <v>5116</v>
      </c>
      <c r="I948" s="17">
        <v>0.92382829790187104</v>
      </c>
      <c r="J948" s="7">
        <v>5.3777457176791298E-6</v>
      </c>
      <c r="K948" s="3" t="s">
        <v>8</v>
      </c>
      <c r="M948" s="18">
        <v>-1.3015744310400701</v>
      </c>
      <c r="N948" s="7">
        <v>3.3700874955909899E-14</v>
      </c>
      <c r="O948" s="3" t="s">
        <v>8</v>
      </c>
      <c r="Q948" s="6">
        <v>-0.18196798311850301</v>
      </c>
      <c r="R948" s="7">
        <v>0.35587904504058898</v>
      </c>
      <c r="S948" s="3" t="s">
        <v>5116</v>
      </c>
      <c r="U948" s="3">
        <f t="shared" si="14"/>
        <v>2</v>
      </c>
      <c r="W948" s="2" t="s">
        <v>9517</v>
      </c>
      <c r="X948" s="2" t="s">
        <v>13068</v>
      </c>
      <c r="Y948" s="2" t="s">
        <v>21180</v>
      </c>
      <c r="Z948" s="2" t="s">
        <v>9517</v>
      </c>
      <c r="AA948" s="2" t="s">
        <v>9518</v>
      </c>
      <c r="AB948" s="2" t="s">
        <v>13067</v>
      </c>
      <c r="AC948" s="2">
        <v>75580</v>
      </c>
    </row>
    <row r="949" spans="1:29" x14ac:dyDescent="0.2">
      <c r="A949" s="2" t="s">
        <v>8842</v>
      </c>
      <c r="B949" s="2">
        <v>269702</v>
      </c>
      <c r="C949" s="2" t="s">
        <v>8843</v>
      </c>
      <c r="D949" s="10">
        <v>418.77476052004403</v>
      </c>
      <c r="E949" s="20">
        <v>0.34450695629749001</v>
      </c>
      <c r="F949" s="7">
        <v>5.0985372185373697E-2</v>
      </c>
      <c r="G949" s="3" t="s">
        <v>5116</v>
      </c>
      <c r="I949" s="17">
        <v>0.92342729879930396</v>
      </c>
      <c r="J949" s="7">
        <v>1.1500387790788799E-3</v>
      </c>
      <c r="K949" s="3" t="s">
        <v>8</v>
      </c>
      <c r="M949" s="18">
        <v>-1.1050507860505201</v>
      </c>
      <c r="N949" s="7">
        <v>4.0787312596030997E-6</v>
      </c>
      <c r="O949" s="3" t="s">
        <v>8</v>
      </c>
      <c r="Q949" s="6">
        <v>-0.52613044354870597</v>
      </c>
      <c r="R949" s="7">
        <v>2.6408326775421601E-2</v>
      </c>
      <c r="S949" s="3" t="s">
        <v>5116</v>
      </c>
      <c r="U949" s="3">
        <f t="shared" si="14"/>
        <v>2</v>
      </c>
      <c r="W949" s="2" t="s">
        <v>8842</v>
      </c>
      <c r="X949" s="2" t="s">
        <v>13068</v>
      </c>
      <c r="Y949" s="2" t="s">
        <v>17869</v>
      </c>
      <c r="Z949" s="2" t="s">
        <v>8842</v>
      </c>
      <c r="AA949" s="2" t="s">
        <v>8843</v>
      </c>
      <c r="AB949" s="2" t="s">
        <v>13067</v>
      </c>
      <c r="AC949" s="2">
        <v>269702</v>
      </c>
    </row>
    <row r="950" spans="1:29" x14ac:dyDescent="0.2">
      <c r="A950" s="2" t="s">
        <v>8818</v>
      </c>
      <c r="B950" s="2">
        <v>245684</v>
      </c>
      <c r="C950" s="2" t="s">
        <v>8819</v>
      </c>
      <c r="D950" s="10">
        <v>1593.2724082678899</v>
      </c>
      <c r="E950" s="20">
        <v>0.28127395717972498</v>
      </c>
      <c r="F950" s="7">
        <v>5.0004077884861102E-2</v>
      </c>
      <c r="G950" s="3" t="s">
        <v>5116</v>
      </c>
      <c r="I950" s="17">
        <v>0.922946329326363</v>
      </c>
      <c r="J950" s="7">
        <v>1.0654517768239599E-4</v>
      </c>
      <c r="K950" s="3" t="s">
        <v>8</v>
      </c>
      <c r="M950" s="18">
        <v>-1.51883833161666</v>
      </c>
      <c r="N950" s="7">
        <v>2.1528349395526501E-14</v>
      </c>
      <c r="O950" s="3" t="s">
        <v>8</v>
      </c>
      <c r="Q950" s="19">
        <v>-0.87716595947002596</v>
      </c>
      <c r="R950" s="7">
        <v>1.00619366563689E-6</v>
      </c>
      <c r="S950" s="3" t="s">
        <v>8</v>
      </c>
      <c r="U950" s="3">
        <f t="shared" si="14"/>
        <v>3</v>
      </c>
      <c r="W950" s="2" t="s">
        <v>8818</v>
      </c>
      <c r="X950" s="2" t="s">
        <v>13068</v>
      </c>
      <c r="Y950" s="2" t="s">
        <v>15283</v>
      </c>
      <c r="Z950" s="2" t="s">
        <v>8818</v>
      </c>
      <c r="AA950" s="2" t="s">
        <v>8819</v>
      </c>
      <c r="AB950" s="2" t="s">
        <v>13067</v>
      </c>
      <c r="AC950" s="2">
        <v>245684</v>
      </c>
    </row>
    <row r="951" spans="1:29" x14ac:dyDescent="0.2">
      <c r="A951" s="2" t="s">
        <v>12395</v>
      </c>
      <c r="B951" s="2">
        <v>22057</v>
      </c>
      <c r="C951" s="2" t="s">
        <v>12396</v>
      </c>
      <c r="D951" s="10">
        <v>2071.1623925931199</v>
      </c>
      <c r="E951" s="20">
        <v>2.4505063095233499E-2</v>
      </c>
      <c r="F951" s="7">
        <v>0.84420820225246096</v>
      </c>
      <c r="G951" s="3" t="s">
        <v>5116</v>
      </c>
      <c r="I951" s="17">
        <v>0.92278448533930402</v>
      </c>
      <c r="J951" s="7">
        <v>7.8992786312236495E-11</v>
      </c>
      <c r="K951" s="3" t="s">
        <v>8</v>
      </c>
      <c r="M951" s="18">
        <v>-0.79181935313968699</v>
      </c>
      <c r="N951" s="7">
        <v>1.52669975170928E-10</v>
      </c>
      <c r="O951" s="3" t="s">
        <v>8</v>
      </c>
      <c r="Q951" s="6">
        <v>0.10646006910438301</v>
      </c>
      <c r="R951" s="7">
        <v>0.46520553661904201</v>
      </c>
      <c r="S951" s="3" t="s">
        <v>5116</v>
      </c>
      <c r="U951" s="3">
        <f t="shared" si="14"/>
        <v>2</v>
      </c>
      <c r="W951" s="2" t="s">
        <v>12395</v>
      </c>
      <c r="X951" s="2" t="s">
        <v>13068</v>
      </c>
      <c r="Y951" s="2" t="s">
        <v>20675</v>
      </c>
      <c r="Z951" s="2" t="s">
        <v>12395</v>
      </c>
      <c r="AA951" s="2" t="s">
        <v>12396</v>
      </c>
      <c r="AB951" s="2" t="s">
        <v>13067</v>
      </c>
      <c r="AC951" s="2">
        <v>22057</v>
      </c>
    </row>
    <row r="952" spans="1:29" x14ac:dyDescent="0.2">
      <c r="A952" s="2" t="s">
        <v>6914</v>
      </c>
      <c r="B952" s="2">
        <v>216856</v>
      </c>
      <c r="C952" s="2" t="s">
        <v>6915</v>
      </c>
      <c r="D952" s="10">
        <v>610.71422586377298</v>
      </c>
      <c r="E952" s="20">
        <v>-0.42983454418809097</v>
      </c>
      <c r="F952" s="7">
        <v>2.5380971663512502E-4</v>
      </c>
      <c r="G952" s="3" t="s">
        <v>5116</v>
      </c>
      <c r="I952" s="17">
        <v>0.92249390026976896</v>
      </c>
      <c r="J952" s="7">
        <v>1.32184175949324E-5</v>
      </c>
      <c r="K952" s="3" t="s">
        <v>8</v>
      </c>
      <c r="M952" s="18">
        <v>-1.41540561261485</v>
      </c>
      <c r="N952" s="7">
        <v>1.8161602715251898E-15</v>
      </c>
      <c r="O952" s="3" t="s">
        <v>8</v>
      </c>
      <c r="Q952" s="6">
        <v>-6.3077168156991506E-2</v>
      </c>
      <c r="R952" s="7">
        <v>0.815138305904621</v>
      </c>
      <c r="S952" s="3" t="s">
        <v>5116</v>
      </c>
      <c r="U952" s="3">
        <f t="shared" si="14"/>
        <v>2</v>
      </c>
      <c r="W952" s="2" t="s">
        <v>6914</v>
      </c>
      <c r="X952" s="2" t="s">
        <v>13068</v>
      </c>
      <c r="Y952" s="2" t="s">
        <v>18288</v>
      </c>
      <c r="Z952" s="2" t="s">
        <v>6914</v>
      </c>
      <c r="AA952" s="2" t="s">
        <v>6915</v>
      </c>
      <c r="AB952" s="2" t="s">
        <v>13067</v>
      </c>
      <c r="AC952" s="2">
        <v>216856</v>
      </c>
    </row>
    <row r="953" spans="1:29" x14ac:dyDescent="0.2">
      <c r="A953" s="2" t="s">
        <v>12662</v>
      </c>
      <c r="B953" s="2">
        <v>170625</v>
      </c>
      <c r="C953" s="2" t="s">
        <v>12663</v>
      </c>
      <c r="D953" s="10">
        <v>1534.41547564348</v>
      </c>
      <c r="E953" s="20">
        <v>-2.68504076508106E-2</v>
      </c>
      <c r="F953" s="7">
        <v>0.91698112256883102</v>
      </c>
      <c r="G953" s="3" t="s">
        <v>5116</v>
      </c>
      <c r="I953" s="17">
        <v>0.92217086670519599</v>
      </c>
      <c r="J953" s="7">
        <v>5.78496997337723E-4</v>
      </c>
      <c r="K953" s="3" t="s">
        <v>8</v>
      </c>
      <c r="M953" s="18">
        <v>-0.83208934508475396</v>
      </c>
      <c r="N953" s="7">
        <v>3.2508943166803002E-4</v>
      </c>
      <c r="O953" s="3" t="s">
        <v>8</v>
      </c>
      <c r="Q953" s="6">
        <v>0.116931929271253</v>
      </c>
      <c r="R953" s="7">
        <v>0.71121917330040196</v>
      </c>
      <c r="S953" s="3" t="s">
        <v>5116</v>
      </c>
      <c r="U953" s="3">
        <f t="shared" si="14"/>
        <v>2</v>
      </c>
      <c r="W953" s="2" t="s">
        <v>12662</v>
      </c>
      <c r="X953" s="2" t="s">
        <v>13068</v>
      </c>
      <c r="Y953" s="2" t="s">
        <v>20080</v>
      </c>
      <c r="Z953" s="2" t="s">
        <v>12662</v>
      </c>
      <c r="AA953" s="2" t="s">
        <v>12663</v>
      </c>
      <c r="AB953" s="2" t="s">
        <v>13067</v>
      </c>
      <c r="AC953" s="2">
        <v>170625</v>
      </c>
    </row>
    <row r="954" spans="1:29" x14ac:dyDescent="0.2">
      <c r="A954" s="2" t="s">
        <v>13016</v>
      </c>
      <c r="B954" s="2">
        <v>270120</v>
      </c>
      <c r="C954" s="2" t="s">
        <v>13017</v>
      </c>
      <c r="D954" s="10">
        <v>362.49391591835303</v>
      </c>
      <c r="E954" s="20">
        <v>-3.1076086818876401E-3</v>
      </c>
      <c r="F954" s="7">
        <v>0.99437024797469897</v>
      </c>
      <c r="G954" s="3" t="s">
        <v>5116</v>
      </c>
      <c r="I954" s="17">
        <v>0.92185047596642999</v>
      </c>
      <c r="J954" s="7">
        <v>1.18854732802964E-2</v>
      </c>
      <c r="K954" s="3" t="s">
        <v>8</v>
      </c>
      <c r="M954" s="18">
        <v>-1.9105793666245601</v>
      </c>
      <c r="N954" s="7">
        <v>2.6552819229737402E-10</v>
      </c>
      <c r="O954" s="3" t="s">
        <v>8</v>
      </c>
      <c r="Q954" s="19">
        <v>-0.985621281976237</v>
      </c>
      <c r="R954" s="7">
        <v>1.5942590821804901E-3</v>
      </c>
      <c r="S954" s="3" t="s">
        <v>8</v>
      </c>
      <c r="U954" s="3">
        <f t="shared" si="14"/>
        <v>3</v>
      </c>
      <c r="W954" s="2" t="s">
        <v>13016</v>
      </c>
      <c r="X954" s="2" t="s">
        <v>13068</v>
      </c>
      <c r="Y954" s="2" t="s">
        <v>16251</v>
      </c>
      <c r="Z954" s="2" t="s">
        <v>13016</v>
      </c>
      <c r="AA954" s="2" t="s">
        <v>13017</v>
      </c>
      <c r="AB954" s="2" t="s">
        <v>13067</v>
      </c>
      <c r="AC954" s="2">
        <v>270120</v>
      </c>
    </row>
    <row r="955" spans="1:29" x14ac:dyDescent="0.2">
      <c r="A955" s="2" t="s">
        <v>8541</v>
      </c>
      <c r="B955" s="2">
        <v>83429</v>
      </c>
      <c r="C955" s="2" t="s">
        <v>8542</v>
      </c>
      <c r="D955" s="10">
        <v>332.51908674975499</v>
      </c>
      <c r="E955" s="20">
        <v>0.40850622690911897</v>
      </c>
      <c r="F955" s="7">
        <v>2.93556997847686E-2</v>
      </c>
      <c r="G955" s="3" t="s">
        <v>5116</v>
      </c>
      <c r="I955" s="17">
        <v>0.92165892178353004</v>
      </c>
      <c r="J955" s="7">
        <v>2.3044890507322299E-3</v>
      </c>
      <c r="K955" s="3" t="s">
        <v>8</v>
      </c>
      <c r="M955" s="6">
        <v>-0.320307675452003</v>
      </c>
      <c r="N955" s="7">
        <v>0.282285712985754</v>
      </c>
      <c r="O955" s="3" t="s">
        <v>5116</v>
      </c>
      <c r="Q955" s="6">
        <v>0.192845019422409</v>
      </c>
      <c r="R955" s="7">
        <v>0.55990300677932303</v>
      </c>
      <c r="S955" s="3" t="s">
        <v>5116</v>
      </c>
      <c r="U955" s="3">
        <f t="shared" si="14"/>
        <v>1</v>
      </c>
      <c r="W955" s="2" t="s">
        <v>8541</v>
      </c>
      <c r="X955" s="2" t="s">
        <v>13068</v>
      </c>
      <c r="Y955" s="2" t="s">
        <v>15449</v>
      </c>
      <c r="Z955" s="2" t="s">
        <v>8541</v>
      </c>
      <c r="AA955" s="2" t="s">
        <v>8542</v>
      </c>
      <c r="AB955" s="2" t="s">
        <v>13067</v>
      </c>
      <c r="AC955" s="2">
        <v>83429</v>
      </c>
    </row>
    <row r="956" spans="1:29" x14ac:dyDescent="0.2">
      <c r="A956" s="2" t="s">
        <v>11002</v>
      </c>
      <c r="B956" s="2">
        <v>107338</v>
      </c>
      <c r="C956" s="2" t="s">
        <v>11003</v>
      </c>
      <c r="D956" s="10">
        <v>2252.9536415920202</v>
      </c>
      <c r="E956" s="20">
        <v>-0.14312849154164101</v>
      </c>
      <c r="F956" s="7">
        <v>0.42767423803309101</v>
      </c>
      <c r="G956" s="3" t="s">
        <v>5116</v>
      </c>
      <c r="I956" s="17">
        <v>0.92096174897555105</v>
      </c>
      <c r="J956" s="7">
        <v>3.1728105938422799E-4</v>
      </c>
      <c r="K956" s="3" t="s">
        <v>8</v>
      </c>
      <c r="M956" s="18">
        <v>-1.2875458461304401</v>
      </c>
      <c r="N956" s="7">
        <v>1.9405481653920401E-9</v>
      </c>
      <c r="O956" s="3" t="s">
        <v>8</v>
      </c>
      <c r="Q956" s="6">
        <v>-0.22345560561325201</v>
      </c>
      <c r="R956" s="7">
        <v>0.374427949663941</v>
      </c>
      <c r="S956" s="3" t="s">
        <v>5116</v>
      </c>
      <c r="U956" s="3">
        <f t="shared" si="14"/>
        <v>2</v>
      </c>
      <c r="W956" s="2" t="s">
        <v>11002</v>
      </c>
      <c r="X956" s="2" t="s">
        <v>13068</v>
      </c>
      <c r="Y956" s="2" t="s">
        <v>16463</v>
      </c>
      <c r="Z956" s="2" t="s">
        <v>11002</v>
      </c>
      <c r="AA956" s="2" t="s">
        <v>11003</v>
      </c>
      <c r="AB956" s="2" t="s">
        <v>13067</v>
      </c>
      <c r="AC956" s="2">
        <v>107338</v>
      </c>
    </row>
    <row r="957" spans="1:29" x14ac:dyDescent="0.2">
      <c r="A957" s="2" t="s">
        <v>9395</v>
      </c>
      <c r="B957" s="2">
        <v>20562</v>
      </c>
      <c r="C957" s="2" t="s">
        <v>9396</v>
      </c>
      <c r="D957" s="10">
        <v>630.05050847304301</v>
      </c>
      <c r="E957" s="20">
        <v>0.271025678154386</v>
      </c>
      <c r="F957" s="7">
        <v>0.10275667391559</v>
      </c>
      <c r="G957" s="3" t="s">
        <v>5116</v>
      </c>
      <c r="I957" s="17">
        <v>0.92002759666176304</v>
      </c>
      <c r="J957" s="7">
        <v>5.2957973224668599E-4</v>
      </c>
      <c r="K957" s="3" t="s">
        <v>8</v>
      </c>
      <c r="M957" s="6">
        <v>8.6673050671003393E-3</v>
      </c>
      <c r="N957" s="7">
        <v>0.98946749561521097</v>
      </c>
      <c r="O957" s="3" t="s">
        <v>5116</v>
      </c>
      <c r="Q957" s="19">
        <v>0.65766922357447699</v>
      </c>
      <c r="R957" s="7">
        <v>1.7677679523882401E-3</v>
      </c>
      <c r="S957" s="3" t="s">
        <v>8</v>
      </c>
      <c r="U957" s="3">
        <f t="shared" si="14"/>
        <v>2</v>
      </c>
      <c r="W957" s="2" t="s">
        <v>9395</v>
      </c>
      <c r="X957" s="2" t="s">
        <v>13068</v>
      </c>
      <c r="Y957" s="2" t="s">
        <v>19992</v>
      </c>
      <c r="Z957" s="2" t="s">
        <v>9395</v>
      </c>
      <c r="AA957" s="2" t="s">
        <v>19993</v>
      </c>
      <c r="AB957" s="2" t="s">
        <v>13067</v>
      </c>
      <c r="AC957" s="2">
        <v>20562</v>
      </c>
    </row>
    <row r="958" spans="1:29" x14ac:dyDescent="0.2">
      <c r="A958" s="2" t="s">
        <v>1622</v>
      </c>
      <c r="B958" s="2">
        <v>21357</v>
      </c>
      <c r="C958" s="2" t="s">
        <v>1623</v>
      </c>
      <c r="D958" s="10">
        <v>1038.6438519142</v>
      </c>
      <c r="E958" s="52">
        <v>0.79865028297715701</v>
      </c>
      <c r="F958" s="7">
        <v>5.5750426101566703E-17</v>
      </c>
      <c r="G958" s="3" t="s">
        <v>8</v>
      </c>
      <c r="I958" s="17">
        <v>0.91916787765924302</v>
      </c>
      <c r="J958" s="7">
        <v>5.3011499096581997E-7</v>
      </c>
      <c r="K958" s="3" t="s">
        <v>8</v>
      </c>
      <c r="M958" s="6">
        <v>-0.15632316406788699</v>
      </c>
      <c r="N958" s="7">
        <v>0.42467048869206803</v>
      </c>
      <c r="O958" s="3" t="s">
        <v>5116</v>
      </c>
      <c r="Q958" s="6">
        <v>-3.5805569385799998E-2</v>
      </c>
      <c r="R958" s="7">
        <v>0.88196811143333198</v>
      </c>
      <c r="S958" s="3" t="s">
        <v>5116</v>
      </c>
      <c r="U958" s="3">
        <f t="shared" si="14"/>
        <v>2</v>
      </c>
      <c r="W958" s="2" t="s">
        <v>1622</v>
      </c>
      <c r="X958" s="2" t="s">
        <v>13068</v>
      </c>
      <c r="Y958" s="2" t="s">
        <v>20410</v>
      </c>
      <c r="Z958" s="2" t="s">
        <v>1622</v>
      </c>
      <c r="AA958" s="2" t="s">
        <v>1623</v>
      </c>
      <c r="AB958" s="2" t="s">
        <v>13067</v>
      </c>
      <c r="AC958" s="2">
        <v>21357</v>
      </c>
    </row>
    <row r="959" spans="1:29" x14ac:dyDescent="0.2">
      <c r="A959" s="2" t="s">
        <v>3817</v>
      </c>
      <c r="B959" s="2">
        <v>100952</v>
      </c>
      <c r="C959" s="2" t="s">
        <v>3818</v>
      </c>
      <c r="D959" s="10">
        <v>340.02941034188302</v>
      </c>
      <c r="E959" s="52">
        <v>1.54887934231396</v>
      </c>
      <c r="F959" s="7">
        <v>2.8714507973588799E-6</v>
      </c>
      <c r="G959" s="3" t="s">
        <v>8</v>
      </c>
      <c r="I959" s="17">
        <v>0.91779545685557495</v>
      </c>
      <c r="J959" s="7">
        <v>1.32937448780697E-2</v>
      </c>
      <c r="K959" s="3" t="s">
        <v>8</v>
      </c>
      <c r="M959" s="6">
        <v>0.29265059639636998</v>
      </c>
      <c r="N959" s="7">
        <v>0.48605729755252702</v>
      </c>
      <c r="O959" s="3" t="s">
        <v>5116</v>
      </c>
      <c r="Q959" s="6">
        <v>-0.33843328906200998</v>
      </c>
      <c r="R959" s="7">
        <v>0.50482814130917197</v>
      </c>
      <c r="S959" s="3" t="s">
        <v>5116</v>
      </c>
      <c r="U959" s="3">
        <f t="shared" si="14"/>
        <v>2</v>
      </c>
      <c r="W959" s="2" t="s">
        <v>3817</v>
      </c>
      <c r="X959" s="2" t="s">
        <v>13068</v>
      </c>
      <c r="Y959" s="2" t="s">
        <v>15974</v>
      </c>
      <c r="Z959" s="2" t="s">
        <v>3817</v>
      </c>
      <c r="AA959" s="2" t="s">
        <v>3818</v>
      </c>
      <c r="AB959" s="2" t="s">
        <v>13067</v>
      </c>
      <c r="AC959" s="2">
        <v>100952</v>
      </c>
    </row>
    <row r="960" spans="1:29" x14ac:dyDescent="0.2">
      <c r="A960" s="2" t="s">
        <v>9372</v>
      </c>
      <c r="B960" s="2">
        <v>58223</v>
      </c>
      <c r="C960" s="2" t="s">
        <v>9373</v>
      </c>
      <c r="D960" s="10">
        <v>98.404245857447705</v>
      </c>
      <c r="E960" s="20">
        <v>0.45760054133189598</v>
      </c>
      <c r="F960" s="7">
        <v>9.9718197022865399E-2</v>
      </c>
      <c r="G960" s="3" t="s">
        <v>5116</v>
      </c>
      <c r="I960" s="17">
        <v>0.91726394619374096</v>
      </c>
      <c r="J960" s="7">
        <v>1.42907907812203E-2</v>
      </c>
      <c r="K960" s="3" t="s">
        <v>8</v>
      </c>
      <c r="M960" s="18">
        <v>-0.68194213604910203</v>
      </c>
      <c r="N960" s="7">
        <v>4.5068263422866399E-2</v>
      </c>
      <c r="O960" s="3" t="s">
        <v>8</v>
      </c>
      <c r="Q960" s="6">
        <v>-0.22227873118725699</v>
      </c>
      <c r="R960" s="7">
        <v>0.62721473434834696</v>
      </c>
      <c r="S960" s="3" t="s">
        <v>5116</v>
      </c>
      <c r="U960" s="3">
        <f t="shared" si="14"/>
        <v>2</v>
      </c>
      <c r="W960" s="2" t="s">
        <v>9372</v>
      </c>
      <c r="X960" s="2" t="s">
        <v>13068</v>
      </c>
      <c r="Y960" s="2" t="s">
        <v>17851</v>
      </c>
      <c r="Z960" s="2" t="s">
        <v>9372</v>
      </c>
      <c r="AA960" s="2" t="s">
        <v>9373</v>
      </c>
      <c r="AB960" s="2" t="s">
        <v>13067</v>
      </c>
      <c r="AC960" s="2">
        <v>58223</v>
      </c>
    </row>
    <row r="961" spans="1:29" x14ac:dyDescent="0.2">
      <c r="A961" s="2" t="s">
        <v>11569</v>
      </c>
      <c r="B961" s="2">
        <v>12702</v>
      </c>
      <c r="C961" s="2" t="s">
        <v>11570</v>
      </c>
      <c r="D961" s="10">
        <v>174.65643562683101</v>
      </c>
      <c r="E961" s="20">
        <v>0.21527880084678899</v>
      </c>
      <c r="F961" s="7">
        <v>0.59832038847663604</v>
      </c>
      <c r="G961" s="3" t="s">
        <v>5116</v>
      </c>
      <c r="I961" s="17">
        <v>0.91614870128749804</v>
      </c>
      <c r="J961" s="7">
        <v>1.8377719324992801E-2</v>
      </c>
      <c r="K961" s="3" t="s">
        <v>8</v>
      </c>
      <c r="M961" s="6">
        <v>-0.608104626328408</v>
      </c>
      <c r="N961" s="7">
        <v>0.102940728327028</v>
      </c>
      <c r="O961" s="3" t="s">
        <v>5116</v>
      </c>
      <c r="Q961" s="6">
        <v>9.2765274112301399E-2</v>
      </c>
      <c r="R961" s="7">
        <v>0.878594066722033</v>
      </c>
      <c r="S961" s="3" t="s">
        <v>5116</v>
      </c>
      <c r="U961" s="3">
        <f t="shared" si="14"/>
        <v>1</v>
      </c>
      <c r="W961" s="2" t="s">
        <v>11569</v>
      </c>
      <c r="X961" s="2" t="s">
        <v>13068</v>
      </c>
      <c r="Y961" s="2" t="s">
        <v>20093</v>
      </c>
      <c r="Z961" s="2" t="s">
        <v>11569</v>
      </c>
      <c r="AA961" s="2" t="s">
        <v>11570</v>
      </c>
      <c r="AB961" s="2" t="s">
        <v>13067</v>
      </c>
      <c r="AC961" s="2">
        <v>12702</v>
      </c>
    </row>
    <row r="962" spans="1:29" x14ac:dyDescent="0.2">
      <c r="A962" s="2" t="s">
        <v>12260</v>
      </c>
      <c r="B962" s="2">
        <v>80913</v>
      </c>
      <c r="C962" s="2" t="s">
        <v>12261</v>
      </c>
      <c r="D962" s="10">
        <v>1268.6325930368</v>
      </c>
      <c r="E962" s="20">
        <v>-4.7281383063071697E-2</v>
      </c>
      <c r="F962" s="7">
        <v>0.81358758823150301</v>
      </c>
      <c r="G962" s="3" t="s">
        <v>5116</v>
      </c>
      <c r="I962" s="17">
        <v>0.91575624211600704</v>
      </c>
      <c r="J962" s="7">
        <v>6.1866881891645505E-5</v>
      </c>
      <c r="K962" s="3" t="s">
        <v>8</v>
      </c>
      <c r="M962" s="18">
        <v>-1.7381787246426399</v>
      </c>
      <c r="N962" s="7">
        <v>5.6552662843679904E-20</v>
      </c>
      <c r="O962" s="3" t="s">
        <v>8</v>
      </c>
      <c r="Q962" s="19">
        <v>-0.77514109946356102</v>
      </c>
      <c r="R962" s="7">
        <v>7.6986167246198405E-6</v>
      </c>
      <c r="S962" s="3" t="s">
        <v>8</v>
      </c>
      <c r="U962" s="3">
        <f t="shared" si="14"/>
        <v>3</v>
      </c>
      <c r="W962" s="2" t="s">
        <v>12260</v>
      </c>
      <c r="X962" s="2" t="s">
        <v>13068</v>
      </c>
      <c r="Y962" s="2" t="s">
        <v>19143</v>
      </c>
      <c r="Z962" s="2" t="s">
        <v>12260</v>
      </c>
      <c r="AA962" s="2" t="s">
        <v>12261</v>
      </c>
      <c r="AB962" s="2" t="s">
        <v>13067</v>
      </c>
      <c r="AC962" s="2">
        <v>80913</v>
      </c>
    </row>
    <row r="963" spans="1:29" x14ac:dyDescent="0.2">
      <c r="A963" s="2" t="s">
        <v>8626</v>
      </c>
      <c r="B963" s="2">
        <v>216345</v>
      </c>
      <c r="C963" s="2" t="s">
        <v>8627</v>
      </c>
      <c r="D963" s="10">
        <v>859.62931140540195</v>
      </c>
      <c r="E963" s="20">
        <v>0.29846016532387898</v>
      </c>
      <c r="F963" s="7">
        <v>3.5017428732472898E-2</v>
      </c>
      <c r="G963" s="3" t="s">
        <v>5116</v>
      </c>
      <c r="I963" s="17">
        <v>0.91490743026681098</v>
      </c>
      <c r="J963" s="7">
        <v>1.18552441959705E-4</v>
      </c>
      <c r="K963" s="3" t="s">
        <v>8</v>
      </c>
      <c r="M963" s="18">
        <v>-0.924201287493155</v>
      </c>
      <c r="N963" s="7">
        <v>5.4515784582603E-6</v>
      </c>
      <c r="O963" s="3" t="s">
        <v>8</v>
      </c>
      <c r="Q963" s="6">
        <v>-0.30775402255022299</v>
      </c>
      <c r="R963" s="7">
        <v>0.14363460256159299</v>
      </c>
      <c r="S963" s="3" t="s">
        <v>5116</v>
      </c>
      <c r="U963" s="3">
        <f t="shared" si="14"/>
        <v>2</v>
      </c>
      <c r="W963" s="2" t="s">
        <v>8626</v>
      </c>
      <c r="X963" s="2" t="s">
        <v>13068</v>
      </c>
      <c r="Y963" s="2" t="s">
        <v>21237</v>
      </c>
      <c r="Z963" s="2" t="s">
        <v>8626</v>
      </c>
      <c r="AA963" s="2" t="s">
        <v>8627</v>
      </c>
      <c r="AB963" s="2" t="s">
        <v>13067</v>
      </c>
      <c r="AC963" s="2">
        <v>216345</v>
      </c>
    </row>
    <row r="964" spans="1:29" x14ac:dyDescent="0.2">
      <c r="A964" s="2" t="s">
        <v>10780</v>
      </c>
      <c r="B964" s="2">
        <v>30785</v>
      </c>
      <c r="C964" s="2" t="s">
        <v>10781</v>
      </c>
      <c r="D964" s="10">
        <v>1081.57865822694</v>
      </c>
      <c r="E964" s="20">
        <v>0.17077771872460401</v>
      </c>
      <c r="F964" s="7">
        <v>0.36321945444752701</v>
      </c>
      <c r="G964" s="3" t="s">
        <v>5116</v>
      </c>
      <c r="I964" s="17">
        <v>0.91442743078142597</v>
      </c>
      <c r="J964" s="7">
        <v>7.3433575175572995E-4</v>
      </c>
      <c r="K964" s="3" t="s">
        <v>8</v>
      </c>
      <c r="M964" s="18">
        <v>-0.61255279323531597</v>
      </c>
      <c r="N964" s="7">
        <v>1.11460666169622E-2</v>
      </c>
      <c r="O964" s="3" t="s">
        <v>8</v>
      </c>
      <c r="Q964" s="6">
        <v>0.13109691882150601</v>
      </c>
      <c r="R964" s="7">
        <v>0.67501161295464895</v>
      </c>
      <c r="S964" s="3" t="s">
        <v>5116</v>
      </c>
      <c r="U964" s="3">
        <f t="shared" si="14"/>
        <v>2</v>
      </c>
      <c r="W964" s="2" t="s">
        <v>10780</v>
      </c>
      <c r="X964" s="2" t="s">
        <v>13068</v>
      </c>
      <c r="Y964" s="2" t="s">
        <v>15455</v>
      </c>
      <c r="Z964" s="2" t="s">
        <v>10780</v>
      </c>
      <c r="AA964" s="2" t="s">
        <v>10781</v>
      </c>
      <c r="AB964" s="2" t="s">
        <v>13067</v>
      </c>
      <c r="AC964" s="2">
        <v>30785</v>
      </c>
    </row>
    <row r="965" spans="1:29" x14ac:dyDescent="0.2">
      <c r="A965" s="2" t="s">
        <v>7154</v>
      </c>
      <c r="B965" s="2">
        <v>18685</v>
      </c>
      <c r="C965" s="2" t="s">
        <v>7155</v>
      </c>
      <c r="D965" s="10">
        <v>1482.16364458113</v>
      </c>
      <c r="E965" s="20">
        <v>0.428363534814242</v>
      </c>
      <c r="F965" s="7">
        <v>6.7322091041285305E-4</v>
      </c>
      <c r="G965" s="3" t="s">
        <v>5116</v>
      </c>
      <c r="I965" s="17">
        <v>0.91422634514046497</v>
      </c>
      <c r="J965" s="7">
        <v>5.1561038672596101E-5</v>
      </c>
      <c r="K965" s="3" t="s">
        <v>8</v>
      </c>
      <c r="M965" s="6">
        <v>-0.27967765290461599</v>
      </c>
      <c r="N965" s="7">
        <v>0.209400725505345</v>
      </c>
      <c r="O965" s="3" t="s">
        <v>5116</v>
      </c>
      <c r="Q965" s="6">
        <v>0.20618515742160701</v>
      </c>
      <c r="R965" s="7">
        <v>0.34417412752346599</v>
      </c>
      <c r="S965" s="3" t="s">
        <v>5116</v>
      </c>
      <c r="U965" s="3">
        <f t="shared" ref="U965:U1028" si="15">COUNTIF(E965:S965, "YES")</f>
        <v>1</v>
      </c>
      <c r="W965" s="2" t="s">
        <v>7154</v>
      </c>
      <c r="X965" s="2" t="s">
        <v>13068</v>
      </c>
      <c r="Y965" s="2" t="s">
        <v>18708</v>
      </c>
      <c r="Z965" s="2" t="s">
        <v>7154</v>
      </c>
      <c r="AA965" s="2" t="s">
        <v>7155</v>
      </c>
      <c r="AB965" s="2" t="s">
        <v>13067</v>
      </c>
      <c r="AC965" s="2">
        <v>18685</v>
      </c>
    </row>
    <row r="966" spans="1:29" x14ac:dyDescent="0.2">
      <c r="A966" s="2" t="s">
        <v>11806</v>
      </c>
      <c r="B966" s="2">
        <v>26432</v>
      </c>
      <c r="C966" s="2" t="s">
        <v>11807</v>
      </c>
      <c r="D966" s="10">
        <v>89.220217166329405</v>
      </c>
      <c r="E966" s="20">
        <v>0.19178373890182099</v>
      </c>
      <c r="F966" s="7">
        <v>0.658838013695628</v>
      </c>
      <c r="G966" s="3" t="s">
        <v>5116</v>
      </c>
      <c r="I966" s="17">
        <v>0.91369379487468905</v>
      </c>
      <c r="J966" s="7">
        <v>1.8306038508894701E-2</v>
      </c>
      <c r="K966" s="3" t="s">
        <v>8</v>
      </c>
      <c r="M966" s="18">
        <v>-0.84464891523182195</v>
      </c>
      <c r="N966" s="7">
        <v>1.8293317497417E-2</v>
      </c>
      <c r="O966" s="3" t="s">
        <v>8</v>
      </c>
      <c r="Q966" s="6">
        <v>-0.122738859258953</v>
      </c>
      <c r="R966" s="7">
        <v>0.84015666169869796</v>
      </c>
      <c r="S966" s="3" t="s">
        <v>5116</v>
      </c>
      <c r="U966" s="3">
        <f t="shared" si="15"/>
        <v>2</v>
      </c>
      <c r="W966" s="2" t="s">
        <v>11806</v>
      </c>
      <c r="X966" s="2" t="s">
        <v>13068</v>
      </c>
      <c r="Y966" s="2" t="s">
        <v>18809</v>
      </c>
      <c r="Z966" s="2" t="s">
        <v>11806</v>
      </c>
      <c r="AA966" s="2" t="s">
        <v>11807</v>
      </c>
      <c r="AB966" s="2" t="s">
        <v>13067</v>
      </c>
      <c r="AC966" s="2">
        <v>26432</v>
      </c>
    </row>
    <row r="967" spans="1:29" x14ac:dyDescent="0.2">
      <c r="A967" s="2" t="s">
        <v>11538</v>
      </c>
      <c r="B967" s="2" t="s">
        <v>64</v>
      </c>
      <c r="C967" s="2" t="s">
        <v>64</v>
      </c>
      <c r="D967" s="10">
        <v>405.88921473311598</v>
      </c>
      <c r="E967" s="20">
        <v>0.141920840299956</v>
      </c>
      <c r="F967" s="7">
        <v>0.58923514383771702</v>
      </c>
      <c r="G967" s="3" t="s">
        <v>5116</v>
      </c>
      <c r="I967" s="17">
        <v>0.91369226304447704</v>
      </c>
      <c r="J967" s="7">
        <v>4.9496823942710303E-3</v>
      </c>
      <c r="K967" s="3" t="s">
        <v>8</v>
      </c>
      <c r="M967" s="18">
        <v>-0.845071202772812</v>
      </c>
      <c r="N967" s="7">
        <v>2.6776048277675798E-3</v>
      </c>
      <c r="O967" s="3" t="s">
        <v>8</v>
      </c>
      <c r="Q967" s="6">
        <v>-7.3299780028291406E-2</v>
      </c>
      <c r="R967" s="7">
        <v>0.86682720297517801</v>
      </c>
      <c r="S967" s="3" t="s">
        <v>5116</v>
      </c>
      <c r="U967" s="3">
        <f t="shared" si="15"/>
        <v>2</v>
      </c>
      <c r="W967" s="2" t="s">
        <v>11538</v>
      </c>
      <c r="X967" s="2" t="s">
        <v>13059</v>
      </c>
      <c r="Y967" s="2" t="s">
        <v>13671</v>
      </c>
      <c r="Z967" s="2" t="s">
        <v>13672</v>
      </c>
      <c r="AA967" s="2" t="s">
        <v>13673</v>
      </c>
      <c r="AB967" s="2" t="s">
        <v>13067</v>
      </c>
      <c r="AC967" s="2">
        <v>319807</v>
      </c>
    </row>
    <row r="968" spans="1:29" x14ac:dyDescent="0.2">
      <c r="A968" s="2" t="s">
        <v>11439</v>
      </c>
      <c r="B968" s="2">
        <v>77578</v>
      </c>
      <c r="C968" s="2" t="s">
        <v>11440</v>
      </c>
      <c r="D968" s="10">
        <v>236.23491109483999</v>
      </c>
      <c r="E968" s="20">
        <v>-0.15319605960549201</v>
      </c>
      <c r="F968" s="7">
        <v>0.56072288461615405</v>
      </c>
      <c r="G968" s="3" t="s">
        <v>5116</v>
      </c>
      <c r="I968" s="17">
        <v>0.913671807492626</v>
      </c>
      <c r="J968" s="7">
        <v>5.3768354267669403E-3</v>
      </c>
      <c r="K968" s="3" t="s">
        <v>8</v>
      </c>
      <c r="M968" s="18">
        <v>-1.1645939496350199</v>
      </c>
      <c r="N968" s="7">
        <v>2.4665854694871601E-5</v>
      </c>
      <c r="O968" s="3" t="s">
        <v>8</v>
      </c>
      <c r="Q968" s="6">
        <v>-9.7726082536899295E-2</v>
      </c>
      <c r="R968" s="7">
        <v>0.82288179142556195</v>
      </c>
      <c r="S968" s="3" t="s">
        <v>5116</v>
      </c>
      <c r="U968" s="3">
        <f t="shared" si="15"/>
        <v>2</v>
      </c>
      <c r="W968" s="2" t="s">
        <v>11439</v>
      </c>
      <c r="X968" s="2" t="s">
        <v>13068</v>
      </c>
      <c r="Y968" s="2" t="s">
        <v>14705</v>
      </c>
      <c r="Z968" s="2" t="s">
        <v>11439</v>
      </c>
      <c r="AA968" s="2" t="s">
        <v>11440</v>
      </c>
      <c r="AB968" s="2" t="s">
        <v>13067</v>
      </c>
      <c r="AC968" s="2">
        <v>77578</v>
      </c>
    </row>
    <row r="969" spans="1:29" x14ac:dyDescent="0.2">
      <c r="A969" s="2" t="s">
        <v>7838</v>
      </c>
      <c r="B969" s="2">
        <v>71918</v>
      </c>
      <c r="C969" s="2" t="s">
        <v>7839</v>
      </c>
      <c r="D969" s="10">
        <v>1781.36173060539</v>
      </c>
      <c r="E969" s="20">
        <v>-0.43056442481228302</v>
      </c>
      <c r="F969" s="7">
        <v>6.2756131788941696E-3</v>
      </c>
      <c r="G969" s="3" t="s">
        <v>5116</v>
      </c>
      <c r="I969" s="17">
        <v>0.91356367177497999</v>
      </c>
      <c r="J969" s="7">
        <v>6.9261191938388899E-4</v>
      </c>
      <c r="K969" s="3" t="s">
        <v>8</v>
      </c>
      <c r="M969" s="18">
        <v>-1.3131556126278401</v>
      </c>
      <c r="N969" s="7">
        <v>5.3396275640663599E-9</v>
      </c>
      <c r="O969" s="3" t="s">
        <v>8</v>
      </c>
      <c r="Q969" s="6">
        <v>3.09724839594183E-2</v>
      </c>
      <c r="R969" s="7">
        <v>0.93356918395678501</v>
      </c>
      <c r="S969" s="3" t="s">
        <v>5116</v>
      </c>
      <c r="U969" s="3">
        <f t="shared" si="15"/>
        <v>2</v>
      </c>
      <c r="W969" s="2" t="s">
        <v>7838</v>
      </c>
      <c r="X969" s="2" t="s">
        <v>13068</v>
      </c>
      <c r="Y969" s="2" t="s">
        <v>21212</v>
      </c>
      <c r="Z969" s="2" t="s">
        <v>7838</v>
      </c>
      <c r="AA969" s="2" t="s">
        <v>7839</v>
      </c>
      <c r="AB969" s="2" t="s">
        <v>13067</v>
      </c>
      <c r="AC969" s="2">
        <v>71918</v>
      </c>
    </row>
    <row r="970" spans="1:29" x14ac:dyDescent="0.2">
      <c r="A970" s="2" t="s">
        <v>11197</v>
      </c>
      <c r="B970" s="2">
        <v>117146</v>
      </c>
      <c r="C970" s="2" t="s">
        <v>11198</v>
      </c>
      <c r="D970" s="10">
        <v>2312.0185136178202</v>
      </c>
      <c r="E970" s="20">
        <v>-0.104495591453067</v>
      </c>
      <c r="F970" s="7">
        <v>0.48819637165858998</v>
      </c>
      <c r="G970" s="3" t="s">
        <v>5116</v>
      </c>
      <c r="I970" s="17">
        <v>0.91354031528947899</v>
      </c>
      <c r="J970" s="7">
        <v>1.7220907734250801E-5</v>
      </c>
      <c r="K970" s="3" t="s">
        <v>8</v>
      </c>
      <c r="M970" s="18">
        <v>-0.59602917774439401</v>
      </c>
      <c r="N970" s="7">
        <v>1.5928507736355901E-3</v>
      </c>
      <c r="O970" s="3" t="s">
        <v>8</v>
      </c>
      <c r="Q970" s="6">
        <v>0.422006728998152</v>
      </c>
      <c r="R970" s="7">
        <v>1.38538046316739E-2</v>
      </c>
      <c r="S970" s="3" t="s">
        <v>5116</v>
      </c>
      <c r="U970" s="3">
        <f t="shared" si="15"/>
        <v>2</v>
      </c>
      <c r="W970" s="2" t="s">
        <v>11197</v>
      </c>
      <c r="X970" s="2" t="s">
        <v>13068</v>
      </c>
      <c r="Y970" s="2" t="s">
        <v>20894</v>
      </c>
      <c r="Z970" s="2" t="s">
        <v>11197</v>
      </c>
      <c r="AA970" s="2" t="s">
        <v>11198</v>
      </c>
      <c r="AB970" s="2" t="s">
        <v>13067</v>
      </c>
      <c r="AC970" s="2">
        <v>117146</v>
      </c>
    </row>
    <row r="971" spans="1:29" x14ac:dyDescent="0.2">
      <c r="A971" s="2" t="s">
        <v>9904</v>
      </c>
      <c r="B971" s="2">
        <v>66313</v>
      </c>
      <c r="C971" s="2" t="s">
        <v>9905</v>
      </c>
      <c r="D971" s="10">
        <v>700.07135804684799</v>
      </c>
      <c r="E971" s="20">
        <v>0.227500893635877</v>
      </c>
      <c r="F971" s="7">
        <v>0.169096646365577</v>
      </c>
      <c r="G971" s="3" t="s">
        <v>5116</v>
      </c>
      <c r="I971" s="17">
        <v>0.91338502185443804</v>
      </c>
      <c r="J971" s="7">
        <v>3.9281842419688299E-4</v>
      </c>
      <c r="K971" s="3" t="s">
        <v>8</v>
      </c>
      <c r="M971" s="18">
        <v>-1.0989987968863499</v>
      </c>
      <c r="N971" s="7">
        <v>4.4719658346278701E-7</v>
      </c>
      <c r="O971" s="3" t="s">
        <v>8</v>
      </c>
      <c r="Q971" s="6">
        <v>-0.41311466866778901</v>
      </c>
      <c r="R971" s="7">
        <v>5.8782141639093198E-2</v>
      </c>
      <c r="S971" s="3" t="s">
        <v>5116</v>
      </c>
      <c r="U971" s="3">
        <f t="shared" si="15"/>
        <v>2</v>
      </c>
      <c r="W971" s="2" t="s">
        <v>9904</v>
      </c>
      <c r="X971" s="2" t="s">
        <v>13068</v>
      </c>
      <c r="Y971" s="2" t="s">
        <v>20035</v>
      </c>
      <c r="Z971" s="2" t="s">
        <v>9904</v>
      </c>
      <c r="AA971" s="2" t="s">
        <v>9905</v>
      </c>
      <c r="AB971" s="2" t="s">
        <v>13067</v>
      </c>
      <c r="AC971" s="2">
        <v>66313</v>
      </c>
    </row>
    <row r="972" spans="1:29" x14ac:dyDescent="0.2">
      <c r="A972" s="2" t="s">
        <v>9366</v>
      </c>
      <c r="B972" s="2">
        <v>75786</v>
      </c>
      <c r="C972" s="2" t="s">
        <v>9367</v>
      </c>
      <c r="D972" s="10">
        <v>3389.42558195117</v>
      </c>
      <c r="E972" s="20">
        <v>0.22595203257231999</v>
      </c>
      <c r="F972" s="7">
        <v>9.9209702285466703E-2</v>
      </c>
      <c r="G972" s="3" t="s">
        <v>5116</v>
      </c>
      <c r="I972" s="17">
        <v>0.91296611985710396</v>
      </c>
      <c r="J972" s="7">
        <v>4.5363231963010397E-5</v>
      </c>
      <c r="K972" s="3" t="s">
        <v>8</v>
      </c>
      <c r="M972" s="18">
        <v>-0.80593909253394402</v>
      </c>
      <c r="N972" s="7">
        <v>3.1034912683416102E-5</v>
      </c>
      <c r="O972" s="3" t="s">
        <v>8</v>
      </c>
      <c r="Q972" s="6">
        <v>-0.118925005249161</v>
      </c>
      <c r="R972" s="7">
        <v>0.63231162404766705</v>
      </c>
      <c r="S972" s="3" t="s">
        <v>5116</v>
      </c>
      <c r="U972" s="3">
        <f t="shared" si="15"/>
        <v>2</v>
      </c>
      <c r="W972" s="2" t="s">
        <v>9366</v>
      </c>
      <c r="X972" s="2" t="s">
        <v>13068</v>
      </c>
      <c r="Y972" s="2" t="s">
        <v>15230</v>
      </c>
      <c r="Z972" s="2" t="s">
        <v>9366</v>
      </c>
      <c r="AA972" s="2" t="s">
        <v>9367</v>
      </c>
      <c r="AB972" s="2" t="s">
        <v>13067</v>
      </c>
      <c r="AC972" s="2">
        <v>75786</v>
      </c>
    </row>
    <row r="973" spans="1:29" x14ac:dyDescent="0.2">
      <c r="A973" s="2" t="s">
        <v>10135</v>
      </c>
      <c r="B973" s="2" t="s">
        <v>64</v>
      </c>
      <c r="C973" s="2" t="s">
        <v>64</v>
      </c>
      <c r="D973" s="10">
        <v>464.42564596381902</v>
      </c>
      <c r="E973" s="20">
        <v>0.25490073444193201</v>
      </c>
      <c r="F973" s="7">
        <v>0.21420898327964399</v>
      </c>
      <c r="G973" s="3" t="s">
        <v>5116</v>
      </c>
      <c r="I973" s="17">
        <v>0.91291314790766598</v>
      </c>
      <c r="J973" s="7">
        <v>2.6271370826648501E-3</v>
      </c>
      <c r="K973" s="3" t="s">
        <v>8</v>
      </c>
      <c r="M973" s="18">
        <v>-0.81007733092373202</v>
      </c>
      <c r="N973" s="7">
        <v>2.0710485763420199E-3</v>
      </c>
      <c r="O973" s="3" t="s">
        <v>8</v>
      </c>
      <c r="Q973" s="6">
        <v>-0.15206491745799799</v>
      </c>
      <c r="R973" s="7">
        <v>0.66593855689563497</v>
      </c>
      <c r="S973" s="3" t="s">
        <v>5116</v>
      </c>
      <c r="U973" s="3">
        <f t="shared" si="15"/>
        <v>2</v>
      </c>
      <c r="W973" s="2" t="s">
        <v>10135</v>
      </c>
      <c r="X973" s="2" t="s">
        <v>13059</v>
      </c>
      <c r="Y973" s="2" t="s">
        <v>13064</v>
      </c>
      <c r="Z973" s="2" t="s">
        <v>13065</v>
      </c>
      <c r="AA973" s="2" t="s">
        <v>13066</v>
      </c>
      <c r="AB973" s="2" t="s">
        <v>13067</v>
      </c>
      <c r="AC973" s="2">
        <v>76251</v>
      </c>
    </row>
    <row r="974" spans="1:29" x14ac:dyDescent="0.2">
      <c r="A974" s="2" t="s">
        <v>4348</v>
      </c>
      <c r="B974" s="2">
        <v>214601</v>
      </c>
      <c r="C974" s="2" t="s">
        <v>4349</v>
      </c>
      <c r="D974" s="10">
        <v>181.20345604452399</v>
      </c>
      <c r="E974" s="52">
        <v>0.68628610576465598</v>
      </c>
      <c r="F974" s="7">
        <v>3.33640787718882E-4</v>
      </c>
      <c r="G974" s="3" t="s">
        <v>8</v>
      </c>
      <c r="I974" s="17">
        <v>0.91285446090378897</v>
      </c>
      <c r="J974" s="7">
        <v>4.4205654067199498E-3</v>
      </c>
      <c r="K974" s="3" t="s">
        <v>8</v>
      </c>
      <c r="M974" s="6">
        <v>-0.22778788882932</v>
      </c>
      <c r="N974" s="7">
        <v>0.49969992891547099</v>
      </c>
      <c r="O974" s="3" t="s">
        <v>5116</v>
      </c>
      <c r="Q974" s="6">
        <v>-1.21953369018713E-3</v>
      </c>
      <c r="R974" s="7">
        <v>0.99811260595443896</v>
      </c>
      <c r="S974" s="3" t="s">
        <v>5116</v>
      </c>
      <c r="U974" s="3">
        <f t="shared" si="15"/>
        <v>2</v>
      </c>
      <c r="W974" s="2" t="s">
        <v>4348</v>
      </c>
      <c r="X974" s="2" t="s">
        <v>13068</v>
      </c>
      <c r="Y974" s="2" t="s">
        <v>19884</v>
      </c>
      <c r="Z974" s="2" t="s">
        <v>4348</v>
      </c>
      <c r="AA974" s="2" t="s">
        <v>4349</v>
      </c>
      <c r="AB974" s="2" t="s">
        <v>13067</v>
      </c>
      <c r="AC974" s="2">
        <v>214601</v>
      </c>
    </row>
    <row r="975" spans="1:29" x14ac:dyDescent="0.2">
      <c r="A975" s="2" t="s">
        <v>10835</v>
      </c>
      <c r="B975" s="2">
        <v>56219</v>
      </c>
      <c r="C975" s="2" t="s">
        <v>10836</v>
      </c>
      <c r="D975" s="10">
        <v>563.50349826956904</v>
      </c>
      <c r="E975" s="20">
        <v>-0.219453301911916</v>
      </c>
      <c r="F975" s="7">
        <v>0.38162652051713197</v>
      </c>
      <c r="G975" s="3" t="s">
        <v>5116</v>
      </c>
      <c r="I975" s="17">
        <v>0.912442216713368</v>
      </c>
      <c r="J975" s="7">
        <v>6.49445551079097E-3</v>
      </c>
      <c r="K975" s="3" t="s">
        <v>8</v>
      </c>
      <c r="M975" s="18">
        <v>-1.08707027438119</v>
      </c>
      <c r="N975" s="7">
        <v>1.27877199965218E-4</v>
      </c>
      <c r="O975" s="3" t="s">
        <v>8</v>
      </c>
      <c r="Q975" s="6">
        <v>4.4825244244094897E-2</v>
      </c>
      <c r="R975" s="7">
        <v>0.92413889182527398</v>
      </c>
      <c r="S975" s="3" t="s">
        <v>5116</v>
      </c>
      <c r="U975" s="3">
        <f t="shared" si="15"/>
        <v>2</v>
      </c>
      <c r="W975" s="2" t="s">
        <v>10835</v>
      </c>
      <c r="X975" s="2" t="s">
        <v>13068</v>
      </c>
      <c r="Y975" s="2" t="s">
        <v>16067</v>
      </c>
      <c r="Z975" s="2" t="s">
        <v>10835</v>
      </c>
      <c r="AA975" s="2" t="s">
        <v>16068</v>
      </c>
      <c r="AB975" s="2" t="s">
        <v>13067</v>
      </c>
      <c r="AC975" s="2">
        <v>56219</v>
      </c>
    </row>
    <row r="976" spans="1:29" x14ac:dyDescent="0.2">
      <c r="A976" s="2" t="s">
        <v>11464</v>
      </c>
      <c r="B976" s="2">
        <v>19206</v>
      </c>
      <c r="C976" s="2" t="s">
        <v>11465</v>
      </c>
      <c r="D976" s="10">
        <v>244.74452544939501</v>
      </c>
      <c r="E976" s="20">
        <v>-0.149388604155682</v>
      </c>
      <c r="F976" s="7">
        <v>0.56566080002962704</v>
      </c>
      <c r="G976" s="3" t="s">
        <v>5116</v>
      </c>
      <c r="I976" s="17">
        <v>0.91229945995614303</v>
      </c>
      <c r="J976" s="7">
        <v>5.03443237657535E-3</v>
      </c>
      <c r="K976" s="3" t="s">
        <v>8</v>
      </c>
      <c r="M976" s="18">
        <v>-0.88917197437117301</v>
      </c>
      <c r="N976" s="7">
        <v>1.50279332376196E-3</v>
      </c>
      <c r="O976" s="3" t="s">
        <v>8</v>
      </c>
      <c r="Q976" s="6">
        <v>0.172516089740652</v>
      </c>
      <c r="R976" s="7">
        <v>0.64846277723978496</v>
      </c>
      <c r="S976" s="3" t="s">
        <v>5116</v>
      </c>
      <c r="U976" s="3">
        <f t="shared" si="15"/>
        <v>2</v>
      </c>
      <c r="W976" s="2" t="s">
        <v>11464</v>
      </c>
      <c r="X976" s="2" t="s">
        <v>13068</v>
      </c>
      <c r="Y976" s="2" t="s">
        <v>19088</v>
      </c>
      <c r="Z976" s="2" t="s">
        <v>11464</v>
      </c>
      <c r="AA976" s="2" t="s">
        <v>11465</v>
      </c>
      <c r="AB976" s="2" t="s">
        <v>13067</v>
      </c>
      <c r="AC976" s="2">
        <v>19206</v>
      </c>
    </row>
    <row r="977" spans="1:29" x14ac:dyDescent="0.2">
      <c r="A977" s="2" t="s">
        <v>8268</v>
      </c>
      <c r="B977" s="2">
        <v>54218</v>
      </c>
      <c r="C977" s="2" t="s">
        <v>8269</v>
      </c>
      <c r="D977" s="10">
        <v>365.27398529825501</v>
      </c>
      <c r="E977" s="20">
        <v>0.56445271008199205</v>
      </c>
      <c r="F977" s="7">
        <v>1.7330634448989999E-2</v>
      </c>
      <c r="G977" s="3" t="s">
        <v>5116</v>
      </c>
      <c r="I977" s="17">
        <v>0.911975150763491</v>
      </c>
      <c r="J977" s="7">
        <v>1.06097406549418E-2</v>
      </c>
      <c r="K977" s="3" t="s">
        <v>8</v>
      </c>
      <c r="M977" s="6">
        <v>-0.29357043054076898</v>
      </c>
      <c r="N977" s="7">
        <v>0.42182395014437801</v>
      </c>
      <c r="O977" s="3" t="s">
        <v>5116</v>
      </c>
      <c r="Q977" s="6">
        <v>5.3952010140729603E-2</v>
      </c>
      <c r="R977" s="7">
        <v>0.91564547479177405</v>
      </c>
      <c r="S977" s="3" t="s">
        <v>5116</v>
      </c>
      <c r="U977" s="3">
        <f t="shared" si="15"/>
        <v>1</v>
      </c>
      <c r="W977" s="2" t="s">
        <v>8268</v>
      </c>
      <c r="X977" s="2" t="s">
        <v>13068</v>
      </c>
      <c r="Y977" s="2" t="s">
        <v>14551</v>
      </c>
      <c r="Z977" s="2" t="s">
        <v>8268</v>
      </c>
      <c r="AA977" s="2" t="s">
        <v>8269</v>
      </c>
      <c r="AB977" s="2" t="s">
        <v>13067</v>
      </c>
      <c r="AC977" s="2">
        <v>54218</v>
      </c>
    </row>
    <row r="978" spans="1:29" x14ac:dyDescent="0.2">
      <c r="A978" s="2" t="s">
        <v>3225</v>
      </c>
      <c r="B978" s="2">
        <v>13640</v>
      </c>
      <c r="C978" s="2" t="s">
        <v>3226</v>
      </c>
      <c r="D978" s="10">
        <v>864.09607308270199</v>
      </c>
      <c r="E978" s="52">
        <v>-0.66290434907974904</v>
      </c>
      <c r="F978" s="7">
        <v>1.3616359328144501E-8</v>
      </c>
      <c r="G978" s="3" t="s">
        <v>8</v>
      </c>
      <c r="I978" s="17">
        <v>0.91166837113541999</v>
      </c>
      <c r="J978" s="7">
        <v>2.9206786102201001E-5</v>
      </c>
      <c r="K978" s="3" t="s">
        <v>8</v>
      </c>
      <c r="M978" s="18">
        <v>-1.2655245618155</v>
      </c>
      <c r="N978" s="7">
        <v>5.71833918703404E-12</v>
      </c>
      <c r="O978" s="3" t="s">
        <v>8</v>
      </c>
      <c r="Q978" s="6">
        <v>0.30904815839966798</v>
      </c>
      <c r="R978" s="7">
        <v>0.100769297346465</v>
      </c>
      <c r="S978" s="3" t="s">
        <v>5116</v>
      </c>
      <c r="U978" s="3">
        <f t="shared" si="15"/>
        <v>3</v>
      </c>
      <c r="W978" s="2" t="s">
        <v>3225</v>
      </c>
      <c r="X978" s="2" t="s">
        <v>13068</v>
      </c>
      <c r="Y978" s="2" t="s">
        <v>15902</v>
      </c>
      <c r="Z978" s="2" t="s">
        <v>3225</v>
      </c>
      <c r="AA978" s="2" t="s">
        <v>3226</v>
      </c>
      <c r="AB978" s="2" t="s">
        <v>13067</v>
      </c>
      <c r="AC978" s="2">
        <v>13640</v>
      </c>
    </row>
    <row r="979" spans="1:29" x14ac:dyDescent="0.2">
      <c r="A979" s="2" t="s">
        <v>4817</v>
      </c>
      <c r="B979" s="2">
        <v>74147</v>
      </c>
      <c r="C979" s="2" t="s">
        <v>4818</v>
      </c>
      <c r="D979" s="10">
        <v>280.75574032522002</v>
      </c>
      <c r="E979" s="52">
        <v>0.61079974766386602</v>
      </c>
      <c r="F979" s="7">
        <v>9.3280869443848492E-3</v>
      </c>
      <c r="G979" s="3" t="s">
        <v>8</v>
      </c>
      <c r="I979" s="17">
        <v>0.91163462258257799</v>
      </c>
      <c r="J979" s="7">
        <v>1.07190878005065E-2</v>
      </c>
      <c r="K979" s="3" t="s">
        <v>8</v>
      </c>
      <c r="M979" s="6">
        <v>-0.12583753766148001</v>
      </c>
      <c r="N979" s="7">
        <v>0.76363476584602197</v>
      </c>
      <c r="O979" s="3" t="s">
        <v>5116</v>
      </c>
      <c r="Q979" s="6">
        <v>0.17499733725723099</v>
      </c>
      <c r="R979" s="7">
        <v>0.69088017460923601</v>
      </c>
      <c r="S979" s="3" t="s">
        <v>5116</v>
      </c>
      <c r="U979" s="3">
        <f t="shared" si="15"/>
        <v>2</v>
      </c>
      <c r="W979" s="2" t="s">
        <v>4817</v>
      </c>
      <c r="X979" s="2" t="s">
        <v>13068</v>
      </c>
      <c r="Y979" s="2" t="s">
        <v>15913</v>
      </c>
      <c r="Z979" s="2" t="s">
        <v>4817</v>
      </c>
      <c r="AA979" s="2" t="s">
        <v>4818</v>
      </c>
      <c r="AB979" s="2" t="s">
        <v>13067</v>
      </c>
      <c r="AC979" s="2">
        <v>74147</v>
      </c>
    </row>
    <row r="980" spans="1:29" x14ac:dyDescent="0.2">
      <c r="A980" s="2" t="s">
        <v>11929</v>
      </c>
      <c r="B980" s="2">
        <v>15259</v>
      </c>
      <c r="C980" s="2" t="s">
        <v>11930</v>
      </c>
      <c r="D980" s="10">
        <v>1676.00173640807</v>
      </c>
      <c r="E980" s="20">
        <v>7.7426978260494397E-2</v>
      </c>
      <c r="F980" s="7">
        <v>0.71069721688300502</v>
      </c>
      <c r="G980" s="3" t="s">
        <v>5116</v>
      </c>
      <c r="I980" s="17">
        <v>0.91133640661818704</v>
      </c>
      <c r="J980" s="7">
        <v>3.6052983001730099E-4</v>
      </c>
      <c r="K980" s="3" t="s">
        <v>8</v>
      </c>
      <c r="M980" s="18">
        <v>-0.70187292755724895</v>
      </c>
      <c r="N980" s="7">
        <v>1.7164976499320101E-3</v>
      </c>
      <c r="O980" s="3" t="s">
        <v>8</v>
      </c>
      <c r="Q980" s="6">
        <v>0.13203650080044299</v>
      </c>
      <c r="R980" s="7">
        <v>0.64620181817932898</v>
      </c>
      <c r="S980" s="3" t="s">
        <v>5116</v>
      </c>
      <c r="U980" s="3">
        <f t="shared" si="15"/>
        <v>2</v>
      </c>
      <c r="W980" s="2" t="s">
        <v>11929</v>
      </c>
      <c r="X980" s="2" t="s">
        <v>13068</v>
      </c>
      <c r="Y980" s="2" t="s">
        <v>16970</v>
      </c>
      <c r="Z980" s="2" t="s">
        <v>11929</v>
      </c>
      <c r="AA980" s="2" t="s">
        <v>11930</v>
      </c>
      <c r="AB980" s="2" t="s">
        <v>13067</v>
      </c>
      <c r="AC980" s="2">
        <v>15259</v>
      </c>
    </row>
    <row r="981" spans="1:29" x14ac:dyDescent="0.2">
      <c r="A981" s="2" t="s">
        <v>10866</v>
      </c>
      <c r="B981" s="2">
        <v>100705</v>
      </c>
      <c r="C981" s="2" t="s">
        <v>10867</v>
      </c>
      <c r="D981" s="10">
        <v>372.871767481988</v>
      </c>
      <c r="E981" s="20">
        <v>0.14485324475361999</v>
      </c>
      <c r="F981" s="7">
        <v>0.38922571225230501</v>
      </c>
      <c r="G981" s="3" t="s">
        <v>5116</v>
      </c>
      <c r="I981" s="17">
        <v>0.91072240166296203</v>
      </c>
      <c r="J981" s="7">
        <v>1.8448077245663801E-4</v>
      </c>
      <c r="K981" s="3" t="s">
        <v>8</v>
      </c>
      <c r="M981" s="18">
        <v>-0.64417173747508705</v>
      </c>
      <c r="N981" s="7">
        <v>2.6937380791260601E-3</v>
      </c>
      <c r="O981" s="3" t="s">
        <v>8</v>
      </c>
      <c r="Q981" s="6">
        <v>0.12169741943425499</v>
      </c>
      <c r="R981" s="7">
        <v>0.66028762009254105</v>
      </c>
      <c r="S981" s="3" t="s">
        <v>5116</v>
      </c>
      <c r="U981" s="3">
        <f t="shared" si="15"/>
        <v>2</v>
      </c>
      <c r="W981" s="2" t="s">
        <v>10866</v>
      </c>
      <c r="X981" s="2" t="s">
        <v>13068</v>
      </c>
      <c r="Y981" s="2" t="s">
        <v>14041</v>
      </c>
      <c r="Z981" s="2" t="s">
        <v>10866</v>
      </c>
      <c r="AA981" s="2" t="s">
        <v>10867</v>
      </c>
      <c r="AB981" s="2" t="s">
        <v>13067</v>
      </c>
      <c r="AC981" s="2">
        <v>100705</v>
      </c>
    </row>
    <row r="982" spans="1:29" x14ac:dyDescent="0.2">
      <c r="A982" s="2" t="s">
        <v>7251</v>
      </c>
      <c r="B982" s="2">
        <v>235567</v>
      </c>
      <c r="C982" s="2" t="s">
        <v>7252</v>
      </c>
      <c r="D982" s="10">
        <v>726.05273072404395</v>
      </c>
      <c r="E982" s="20">
        <v>0.349251185420202</v>
      </c>
      <c r="F982" s="7">
        <v>9.9286650788201706E-4</v>
      </c>
      <c r="G982" s="3" t="s">
        <v>5116</v>
      </c>
      <c r="I982" s="17">
        <v>0.91062039830891295</v>
      </c>
      <c r="J982" s="7">
        <v>1.76676888500591E-6</v>
      </c>
      <c r="K982" s="3" t="s">
        <v>8</v>
      </c>
      <c r="M982" s="18">
        <v>-0.91656465321063196</v>
      </c>
      <c r="N982" s="7">
        <v>2.1285594465747501E-8</v>
      </c>
      <c r="O982" s="3" t="s">
        <v>8</v>
      </c>
      <c r="Q982" s="6">
        <v>-0.35519544032192102</v>
      </c>
      <c r="R982" s="7">
        <v>2.2852893114261301E-2</v>
      </c>
      <c r="S982" s="3" t="s">
        <v>5116</v>
      </c>
      <c r="U982" s="3">
        <f t="shared" si="15"/>
        <v>2</v>
      </c>
      <c r="W982" s="2" t="s">
        <v>7251</v>
      </c>
      <c r="X982" s="2" t="s">
        <v>13068</v>
      </c>
      <c r="Y982" s="2" t="s">
        <v>15730</v>
      </c>
      <c r="Z982" s="2" t="s">
        <v>7251</v>
      </c>
      <c r="AA982" s="2" t="s">
        <v>7252</v>
      </c>
      <c r="AB982" s="2" t="s">
        <v>13067</v>
      </c>
      <c r="AC982" s="2">
        <v>235567</v>
      </c>
    </row>
    <row r="983" spans="1:29" x14ac:dyDescent="0.2">
      <c r="A983" s="2" t="s">
        <v>10249</v>
      </c>
      <c r="B983" s="2">
        <v>20874</v>
      </c>
      <c r="C983" s="2" t="s">
        <v>10250</v>
      </c>
      <c r="D983" s="10">
        <v>1777.88170386412</v>
      </c>
      <c r="E983" s="20">
        <v>0.119123971071741</v>
      </c>
      <c r="F983" s="7">
        <v>0.23771864177552801</v>
      </c>
      <c r="G983" s="3" t="s">
        <v>5116</v>
      </c>
      <c r="I983" s="17">
        <v>0.91035095200423399</v>
      </c>
      <c r="J983" s="7">
        <v>7.3080684147860498E-9</v>
      </c>
      <c r="K983" s="3" t="s">
        <v>8</v>
      </c>
      <c r="M983" s="18">
        <v>-1.4311361166149299</v>
      </c>
      <c r="N983" s="7">
        <v>8.9446742451361495E-27</v>
      </c>
      <c r="O983" s="3" t="s">
        <v>8</v>
      </c>
      <c r="Q983" s="19">
        <v>-0.63990913568244001</v>
      </c>
      <c r="R983" s="7">
        <v>5.0377844803548803E-8</v>
      </c>
      <c r="S983" s="3" t="s">
        <v>8</v>
      </c>
      <c r="U983" s="3">
        <f t="shared" si="15"/>
        <v>3</v>
      </c>
      <c r="W983" s="2" t="s">
        <v>10249</v>
      </c>
      <c r="X983" s="2" t="s">
        <v>13068</v>
      </c>
      <c r="Y983" s="2" t="s">
        <v>19998</v>
      </c>
      <c r="Z983" s="2" t="s">
        <v>10249</v>
      </c>
      <c r="AA983" s="2" t="s">
        <v>10250</v>
      </c>
      <c r="AB983" s="2" t="s">
        <v>13067</v>
      </c>
      <c r="AC983" s="2">
        <v>20874</v>
      </c>
    </row>
    <row r="984" spans="1:29" x14ac:dyDescent="0.2">
      <c r="A984" s="2" t="s">
        <v>10086</v>
      </c>
      <c r="B984" s="2">
        <v>100213</v>
      </c>
      <c r="C984" s="2" t="s">
        <v>10087</v>
      </c>
      <c r="D984" s="10">
        <v>4973.0210082963104</v>
      </c>
      <c r="E984" s="20">
        <v>-0.207488321822487</v>
      </c>
      <c r="F984" s="7">
        <v>0.206480346328592</v>
      </c>
      <c r="G984" s="3" t="s">
        <v>5116</v>
      </c>
      <c r="I984" s="17">
        <v>0.91018742575745903</v>
      </c>
      <c r="J984" s="7">
        <v>3.3319997078321099E-4</v>
      </c>
      <c r="K984" s="3" t="s">
        <v>8</v>
      </c>
      <c r="M984" s="6">
        <v>-0.56129371023343</v>
      </c>
      <c r="N984" s="7">
        <v>1.38284760842044E-2</v>
      </c>
      <c r="O984" s="3" t="s">
        <v>5116</v>
      </c>
      <c r="Q984" s="6">
        <v>0.55638203734651503</v>
      </c>
      <c r="R984" s="7">
        <v>6.07133187763739E-3</v>
      </c>
      <c r="S984" s="3" t="s">
        <v>5116</v>
      </c>
      <c r="U984" s="3">
        <f t="shared" si="15"/>
        <v>1</v>
      </c>
      <c r="W984" s="2" t="s">
        <v>10086</v>
      </c>
      <c r="X984" s="2" t="s">
        <v>13068</v>
      </c>
      <c r="Y984" s="2" t="s">
        <v>19607</v>
      </c>
      <c r="Z984" s="2" t="s">
        <v>10086</v>
      </c>
      <c r="AA984" s="2" t="s">
        <v>10087</v>
      </c>
      <c r="AB984" s="2" t="s">
        <v>13067</v>
      </c>
      <c r="AC984" s="2">
        <v>100213</v>
      </c>
    </row>
    <row r="985" spans="1:29" x14ac:dyDescent="0.2">
      <c r="A985" s="2" t="s">
        <v>7536</v>
      </c>
      <c r="B985" s="2">
        <v>211712</v>
      </c>
      <c r="C985" s="2" t="s">
        <v>7537</v>
      </c>
      <c r="D985" s="10">
        <v>2681.6061893962201</v>
      </c>
      <c r="E985" s="20">
        <v>-0.255214316750426</v>
      </c>
      <c r="F985" s="7">
        <v>2.6580447380934601E-3</v>
      </c>
      <c r="G985" s="3" t="s">
        <v>5116</v>
      </c>
      <c r="I985" s="17">
        <v>0.90999471341791605</v>
      </c>
      <c r="J985" s="7">
        <v>2.2290477170587898E-9</v>
      </c>
      <c r="K985" s="3" t="s">
        <v>8</v>
      </c>
      <c r="M985" s="18">
        <v>-1.20594896855643</v>
      </c>
      <c r="N985" s="7">
        <v>1.7512945544329499E-20</v>
      </c>
      <c r="O985" s="3" t="s">
        <v>8</v>
      </c>
      <c r="Q985" s="6">
        <v>-4.0739938388092402E-2</v>
      </c>
      <c r="R985" s="7">
        <v>0.83552308669991404</v>
      </c>
      <c r="S985" s="3" t="s">
        <v>5116</v>
      </c>
      <c r="U985" s="3">
        <f t="shared" si="15"/>
        <v>2</v>
      </c>
      <c r="W985" s="2" t="s">
        <v>7536</v>
      </c>
      <c r="X985" s="2" t="s">
        <v>13068</v>
      </c>
      <c r="Y985" s="2" t="s">
        <v>18551</v>
      </c>
      <c r="Z985" s="2" t="s">
        <v>7536</v>
      </c>
      <c r="AA985" s="2" t="s">
        <v>7537</v>
      </c>
      <c r="AB985" s="2" t="s">
        <v>13067</v>
      </c>
      <c r="AC985" s="2">
        <v>211712</v>
      </c>
    </row>
    <row r="986" spans="1:29" x14ac:dyDescent="0.2">
      <c r="A986" s="2" t="s">
        <v>1881</v>
      </c>
      <c r="B986" s="2">
        <v>30843</v>
      </c>
      <c r="C986" s="2" t="s">
        <v>1882</v>
      </c>
      <c r="D986" s="10">
        <v>704.74987074905005</v>
      </c>
      <c r="E986" s="52">
        <v>0.87332937620262996</v>
      </c>
      <c r="F986" s="7">
        <v>4.1991573952074703E-15</v>
      </c>
      <c r="G986" s="3" t="s">
        <v>8</v>
      </c>
      <c r="I986" s="17">
        <v>0.90899906141103004</v>
      </c>
      <c r="J986" s="7">
        <v>1.8140369292364899E-5</v>
      </c>
      <c r="K986" s="3" t="s">
        <v>8</v>
      </c>
      <c r="M986" s="6">
        <v>-2.7058577473100601E-2</v>
      </c>
      <c r="N986" s="7">
        <v>0.92851313485883902</v>
      </c>
      <c r="O986" s="3" t="s">
        <v>5116</v>
      </c>
      <c r="Q986" s="6">
        <v>8.6111077353000498E-3</v>
      </c>
      <c r="R986" s="7">
        <v>0.97681909435869596</v>
      </c>
      <c r="S986" s="3" t="s">
        <v>5116</v>
      </c>
      <c r="U986" s="3">
        <f t="shared" si="15"/>
        <v>2</v>
      </c>
      <c r="W986" s="2" t="s">
        <v>1881</v>
      </c>
      <c r="X986" s="2" t="s">
        <v>13068</v>
      </c>
      <c r="Y986" s="2" t="s">
        <v>16261</v>
      </c>
      <c r="Z986" s="2" t="s">
        <v>1881</v>
      </c>
      <c r="AA986" s="2" t="s">
        <v>1882</v>
      </c>
      <c r="AB986" s="2" t="s">
        <v>13067</v>
      </c>
      <c r="AC986" s="2">
        <v>30843</v>
      </c>
    </row>
    <row r="987" spans="1:29" x14ac:dyDescent="0.2">
      <c r="A987" s="2" t="s">
        <v>7042</v>
      </c>
      <c r="B987" s="2">
        <v>15204</v>
      </c>
      <c r="C987" s="2" t="s">
        <v>7043</v>
      </c>
      <c r="D987" s="10">
        <v>2455.10332281411</v>
      </c>
      <c r="E987" s="20">
        <v>0.37274996164117502</v>
      </c>
      <c r="F987" s="7">
        <v>3.9635486940058198E-4</v>
      </c>
      <c r="G987" s="3" t="s">
        <v>5116</v>
      </c>
      <c r="I987" s="17">
        <v>0.90896414412400195</v>
      </c>
      <c r="J987" s="7">
        <v>1.9661770283376701E-6</v>
      </c>
      <c r="K987" s="3" t="s">
        <v>8</v>
      </c>
      <c r="M987" s="18">
        <v>-1.08825860252481</v>
      </c>
      <c r="N987" s="7">
        <v>2.3552308047449199E-11</v>
      </c>
      <c r="O987" s="3" t="s">
        <v>8</v>
      </c>
      <c r="Q987" s="6">
        <v>-0.55204442004197796</v>
      </c>
      <c r="R987" s="7">
        <v>1.6915443264826701E-4</v>
      </c>
      <c r="S987" s="3" t="s">
        <v>5116</v>
      </c>
      <c r="U987" s="3">
        <f t="shared" si="15"/>
        <v>2</v>
      </c>
      <c r="W987" s="2" t="s">
        <v>7042</v>
      </c>
      <c r="X987" s="2" t="s">
        <v>13068</v>
      </c>
      <c r="Y987" s="2" t="s">
        <v>16938</v>
      </c>
      <c r="Z987" s="2" t="s">
        <v>7042</v>
      </c>
      <c r="AA987" s="2" t="s">
        <v>7043</v>
      </c>
      <c r="AB987" s="2" t="s">
        <v>13067</v>
      </c>
      <c r="AC987" s="2">
        <v>15204</v>
      </c>
    </row>
    <row r="988" spans="1:29" x14ac:dyDescent="0.2">
      <c r="A988" s="2" t="s">
        <v>12523</v>
      </c>
      <c r="B988" s="2" t="s">
        <v>64</v>
      </c>
      <c r="C988" s="2" t="s">
        <v>64</v>
      </c>
      <c r="D988" s="10">
        <v>720.58693500718005</v>
      </c>
      <c r="E988" s="20">
        <v>-2.8966120307967198E-2</v>
      </c>
      <c r="F988" s="7">
        <v>0.87882575959374198</v>
      </c>
      <c r="G988" s="3" t="s">
        <v>5116</v>
      </c>
      <c r="I988" s="17">
        <v>0.908692177170493</v>
      </c>
      <c r="J988" s="7">
        <v>1.02609018940931E-5</v>
      </c>
      <c r="K988" s="3" t="s">
        <v>8</v>
      </c>
      <c r="M988" s="18">
        <v>-0.766869648738428</v>
      </c>
      <c r="N988" s="7">
        <v>1.7378424448096301E-5</v>
      </c>
      <c r="O988" s="3" t="s">
        <v>8</v>
      </c>
      <c r="Q988" s="6">
        <v>0.170788648740032</v>
      </c>
      <c r="R988" s="7">
        <v>0.40172872869033099</v>
      </c>
      <c r="S988" s="3" t="s">
        <v>5116</v>
      </c>
      <c r="U988" s="3">
        <f t="shared" si="15"/>
        <v>2</v>
      </c>
      <c r="W988" s="2" t="s">
        <v>12523</v>
      </c>
      <c r="X988" s="2" t="s">
        <v>13059</v>
      </c>
      <c r="Y988" s="2" t="s">
        <v>15000</v>
      </c>
      <c r="Z988" s="2" t="s">
        <v>15001</v>
      </c>
      <c r="AA988" s="2" t="s">
        <v>15002</v>
      </c>
      <c r="AB988" s="2" t="s">
        <v>13067</v>
      </c>
      <c r="AC988" s="2">
        <v>58229</v>
      </c>
    </row>
    <row r="989" spans="1:29" x14ac:dyDescent="0.2">
      <c r="A989" s="2" t="s">
        <v>8784</v>
      </c>
      <c r="B989" s="2">
        <v>432572</v>
      </c>
      <c r="C989" s="2" t="s">
        <v>8785</v>
      </c>
      <c r="D989" s="10">
        <v>784.65680835550995</v>
      </c>
      <c r="E989" s="20">
        <v>-0.275126567288138</v>
      </c>
      <c r="F989" s="7">
        <v>4.6235688442156003E-2</v>
      </c>
      <c r="G989" s="3" t="s">
        <v>5116</v>
      </c>
      <c r="I989" s="17">
        <v>0.90796503605149503</v>
      </c>
      <c r="J989" s="7">
        <v>8.1211746048180094E-5</v>
      </c>
      <c r="K989" s="3" t="s">
        <v>8</v>
      </c>
      <c r="M989" s="18">
        <v>-1.67639207025297</v>
      </c>
      <c r="N989" s="7">
        <v>1.9388487840480499E-18</v>
      </c>
      <c r="O989" s="3" t="s">
        <v>8</v>
      </c>
      <c r="Q989" s="6">
        <v>-0.49330046691333701</v>
      </c>
      <c r="R989" s="7">
        <v>7.46011036232609E-3</v>
      </c>
      <c r="S989" s="3" t="s">
        <v>5116</v>
      </c>
      <c r="U989" s="3">
        <f t="shared" si="15"/>
        <v>2</v>
      </c>
      <c r="W989" s="2" t="s">
        <v>8784</v>
      </c>
      <c r="X989" s="2" t="s">
        <v>13068</v>
      </c>
      <c r="Y989" s="2" t="s">
        <v>20153</v>
      </c>
      <c r="Z989" s="2" t="s">
        <v>8784</v>
      </c>
      <c r="AA989" s="2" t="s">
        <v>8785</v>
      </c>
      <c r="AB989" s="2" t="s">
        <v>13067</v>
      </c>
      <c r="AC989" s="2">
        <v>432572</v>
      </c>
    </row>
    <row r="990" spans="1:29" x14ac:dyDescent="0.2">
      <c r="A990" s="2" t="s">
        <v>8854</v>
      </c>
      <c r="B990" s="2">
        <v>244310</v>
      </c>
      <c r="C990" s="2" t="s">
        <v>8855</v>
      </c>
      <c r="D990" s="10">
        <v>975.70416330319404</v>
      </c>
      <c r="E990" s="20">
        <v>-0.303212087763231</v>
      </c>
      <c r="F990" s="7">
        <v>5.2299617337023201E-2</v>
      </c>
      <c r="G990" s="3" t="s">
        <v>5116</v>
      </c>
      <c r="I990" s="17">
        <v>0.90795214622341502</v>
      </c>
      <c r="J990" s="7">
        <v>4.1369820749735398E-4</v>
      </c>
      <c r="K990" s="3" t="s">
        <v>8</v>
      </c>
      <c r="M990" s="18">
        <v>-1.2819756839366101</v>
      </c>
      <c r="N990" s="7">
        <v>2.5969896656460998E-9</v>
      </c>
      <c r="O990" s="3" t="s">
        <v>8</v>
      </c>
      <c r="Q990" s="6">
        <v>-7.0811449949964203E-2</v>
      </c>
      <c r="R990" s="7">
        <v>0.83103472954934798</v>
      </c>
      <c r="S990" s="3" t="s">
        <v>5116</v>
      </c>
      <c r="U990" s="3">
        <f t="shared" si="15"/>
        <v>2</v>
      </c>
      <c r="W990" s="2" t="s">
        <v>8854</v>
      </c>
      <c r="X990" s="2" t="s">
        <v>13068</v>
      </c>
      <c r="Y990" s="2" t="s">
        <v>15693</v>
      </c>
      <c r="Z990" s="2" t="s">
        <v>8854</v>
      </c>
      <c r="AA990" s="2" t="s">
        <v>15694</v>
      </c>
      <c r="AB990" s="2" t="s">
        <v>13067</v>
      </c>
      <c r="AC990" s="2">
        <v>244310</v>
      </c>
    </row>
    <row r="991" spans="1:29" x14ac:dyDescent="0.2">
      <c r="A991" s="2" t="s">
        <v>12034</v>
      </c>
      <c r="B991" s="2">
        <v>319371</v>
      </c>
      <c r="C991" s="2" t="s">
        <v>12035</v>
      </c>
      <c r="D991" s="10">
        <v>432.25625023544501</v>
      </c>
      <c r="E991" s="20">
        <v>8.2971803066691496E-2</v>
      </c>
      <c r="F991" s="7">
        <v>0.74840782866421296</v>
      </c>
      <c r="G991" s="3" t="s">
        <v>5116</v>
      </c>
      <c r="I991" s="17">
        <v>0.90779478375221201</v>
      </c>
      <c r="J991" s="7">
        <v>2.3134294910676198E-3</v>
      </c>
      <c r="K991" s="3" t="s">
        <v>8</v>
      </c>
      <c r="M991" s="18">
        <v>-0.71800383202358697</v>
      </c>
      <c r="N991" s="7">
        <v>5.9930796123808796E-3</v>
      </c>
      <c r="O991" s="3" t="s">
        <v>8</v>
      </c>
      <c r="Q991" s="6">
        <v>0.106819148661934</v>
      </c>
      <c r="R991" s="7">
        <v>0.77425463288069496</v>
      </c>
      <c r="S991" s="3" t="s">
        <v>5116</v>
      </c>
      <c r="U991" s="3">
        <f t="shared" si="15"/>
        <v>2</v>
      </c>
      <c r="W991" s="2" t="s">
        <v>12034</v>
      </c>
      <c r="X991" s="2" t="s">
        <v>13068</v>
      </c>
      <c r="Y991" s="2" t="s">
        <v>15495</v>
      </c>
      <c r="Z991" s="2" t="s">
        <v>12034</v>
      </c>
      <c r="AA991" s="2" t="s">
        <v>12035</v>
      </c>
      <c r="AB991" s="2" t="s">
        <v>13063</v>
      </c>
      <c r="AC991" s="2">
        <v>319371</v>
      </c>
    </row>
    <row r="992" spans="1:29" x14ac:dyDescent="0.2">
      <c r="A992" s="2" t="s">
        <v>11173</v>
      </c>
      <c r="B992" s="2">
        <v>235130</v>
      </c>
      <c r="C992" s="2" t="s">
        <v>11174</v>
      </c>
      <c r="D992" s="10">
        <v>115.703922671749</v>
      </c>
      <c r="E992" s="20">
        <v>0.28463196642625699</v>
      </c>
      <c r="F992" s="7">
        <v>0.48177309768750798</v>
      </c>
      <c r="G992" s="3" t="s">
        <v>5116</v>
      </c>
      <c r="I992" s="17">
        <v>0.90729484152730799</v>
      </c>
      <c r="J992" s="7">
        <v>1.88709870780224E-2</v>
      </c>
      <c r="K992" s="3" t="s">
        <v>8</v>
      </c>
      <c r="M992" s="6">
        <v>-0.46841085709893499</v>
      </c>
      <c r="N992" s="7">
        <v>0.23018428983850001</v>
      </c>
      <c r="O992" s="3" t="s">
        <v>5116</v>
      </c>
      <c r="Q992" s="6">
        <v>0.15425201800211599</v>
      </c>
      <c r="R992" s="7">
        <v>0.79472728827538697</v>
      </c>
      <c r="S992" s="3" t="s">
        <v>5116</v>
      </c>
      <c r="U992" s="3">
        <f t="shared" si="15"/>
        <v>1</v>
      </c>
      <c r="W992" s="2" t="s">
        <v>11173</v>
      </c>
      <c r="X992" s="2" t="s">
        <v>13068</v>
      </c>
      <c r="Y992" s="2" t="s">
        <v>14088</v>
      </c>
      <c r="Z992" s="2" t="s">
        <v>11173</v>
      </c>
      <c r="AA992" s="2" t="s">
        <v>11174</v>
      </c>
      <c r="AB992" s="2" t="s">
        <v>13067</v>
      </c>
      <c r="AC992" s="2">
        <v>235130</v>
      </c>
    </row>
    <row r="993" spans="1:29" x14ac:dyDescent="0.2">
      <c r="A993" s="2" t="s">
        <v>10811</v>
      </c>
      <c r="B993" s="2">
        <v>24000</v>
      </c>
      <c r="C993" s="2" t="s">
        <v>10812</v>
      </c>
      <c r="D993" s="10">
        <v>177.335349787491</v>
      </c>
      <c r="E993" s="20">
        <v>0.29361432194238202</v>
      </c>
      <c r="F993" s="7">
        <v>0.37434589959053</v>
      </c>
      <c r="G993" s="3" t="s">
        <v>5116</v>
      </c>
      <c r="I993" s="17">
        <v>0.90726144585087398</v>
      </c>
      <c r="J993" s="7">
        <v>1.8219379589724999E-2</v>
      </c>
      <c r="K993" s="3" t="s">
        <v>8</v>
      </c>
      <c r="M993" s="6">
        <v>-0.57012881320348396</v>
      </c>
      <c r="N993" s="7">
        <v>0.115233725002448</v>
      </c>
      <c r="O993" s="3" t="s">
        <v>5116</v>
      </c>
      <c r="Q993" s="6">
        <v>4.3518310705006599E-2</v>
      </c>
      <c r="R993" s="7">
        <v>0.94162205140539201</v>
      </c>
      <c r="S993" s="3" t="s">
        <v>5116</v>
      </c>
      <c r="U993" s="3">
        <f t="shared" si="15"/>
        <v>1</v>
      </c>
      <c r="W993" s="2" t="s">
        <v>10811</v>
      </c>
      <c r="X993" s="2" t="s">
        <v>13068</v>
      </c>
      <c r="Y993" s="2" t="s">
        <v>19120</v>
      </c>
      <c r="Z993" s="2" t="s">
        <v>10811</v>
      </c>
      <c r="AA993" s="2" t="s">
        <v>10812</v>
      </c>
      <c r="AB993" s="2" t="s">
        <v>13067</v>
      </c>
      <c r="AC993" s="2">
        <v>24000</v>
      </c>
    </row>
    <row r="994" spans="1:29" x14ac:dyDescent="0.2">
      <c r="A994" s="2" t="s">
        <v>10499</v>
      </c>
      <c r="B994" s="2">
        <v>77579</v>
      </c>
      <c r="C994" s="2" t="s">
        <v>10500</v>
      </c>
      <c r="D994" s="10">
        <v>4535.5117992082596</v>
      </c>
      <c r="E994" s="20">
        <v>0.14003003266146</v>
      </c>
      <c r="F994" s="7">
        <v>0.29218571668867099</v>
      </c>
      <c r="G994" s="3" t="s">
        <v>5116</v>
      </c>
      <c r="I994" s="17">
        <v>0.9071502892544</v>
      </c>
      <c r="J994" s="7">
        <v>7.8642428677721101E-6</v>
      </c>
      <c r="K994" s="3" t="s">
        <v>8</v>
      </c>
      <c r="M994" s="18">
        <v>-1.05521851675286</v>
      </c>
      <c r="N994" s="7">
        <v>1.0494849670986499E-9</v>
      </c>
      <c r="O994" s="3" t="s">
        <v>8</v>
      </c>
      <c r="Q994" s="6">
        <v>-0.28809826015991902</v>
      </c>
      <c r="R994" s="7">
        <v>9.9158897661386594E-2</v>
      </c>
      <c r="S994" s="3" t="s">
        <v>5116</v>
      </c>
      <c r="U994" s="3">
        <f t="shared" si="15"/>
        <v>2</v>
      </c>
      <c r="W994" s="2" t="s">
        <v>10499</v>
      </c>
      <c r="X994" s="2" t="s">
        <v>13068</v>
      </c>
      <c r="Y994" s="2" t="s">
        <v>18037</v>
      </c>
      <c r="Z994" s="2" t="s">
        <v>10499</v>
      </c>
      <c r="AA994" s="2" t="s">
        <v>10500</v>
      </c>
      <c r="AB994" s="2" t="s">
        <v>13067</v>
      </c>
      <c r="AC994" s="2">
        <v>77579</v>
      </c>
    </row>
    <row r="995" spans="1:29" x14ac:dyDescent="0.2">
      <c r="A995" s="2" t="s">
        <v>12086</v>
      </c>
      <c r="B995" s="2">
        <v>219140</v>
      </c>
      <c r="C995" s="2" t="s">
        <v>12087</v>
      </c>
      <c r="D995" s="10">
        <v>468.88804506351499</v>
      </c>
      <c r="E995" s="20">
        <v>0.101300258056066</v>
      </c>
      <c r="F995" s="7">
        <v>0.76380800875810695</v>
      </c>
      <c r="G995" s="3" t="s">
        <v>5116</v>
      </c>
      <c r="I995" s="17">
        <v>0.90593507260249195</v>
      </c>
      <c r="J995" s="7">
        <v>1.0519446065042499E-2</v>
      </c>
      <c r="K995" s="3" t="s">
        <v>8</v>
      </c>
      <c r="M995" s="6">
        <v>-0.58921823866315504</v>
      </c>
      <c r="N995" s="7">
        <v>6.8405159903019694E-2</v>
      </c>
      <c r="O995" s="3" t="s">
        <v>5116</v>
      </c>
      <c r="Q995" s="6">
        <v>0.21541657588327001</v>
      </c>
      <c r="R995" s="7">
        <v>0.59895837420404796</v>
      </c>
      <c r="S995" s="3" t="s">
        <v>5116</v>
      </c>
      <c r="U995" s="3">
        <f t="shared" si="15"/>
        <v>1</v>
      </c>
      <c r="W995" s="2" t="s">
        <v>12086</v>
      </c>
      <c r="X995" s="2" t="s">
        <v>13068</v>
      </c>
      <c r="Y995" s="2" t="s">
        <v>20143</v>
      </c>
      <c r="Z995" s="2" t="s">
        <v>12086</v>
      </c>
      <c r="AA995" s="2" t="s">
        <v>12087</v>
      </c>
      <c r="AB995" s="2" t="s">
        <v>13067</v>
      </c>
      <c r="AC995" s="2">
        <v>219140</v>
      </c>
    </row>
    <row r="996" spans="1:29" x14ac:dyDescent="0.2">
      <c r="A996" s="2" t="s">
        <v>880</v>
      </c>
      <c r="B996" s="2">
        <v>74257</v>
      </c>
      <c r="C996" s="2" t="s">
        <v>881</v>
      </c>
      <c r="D996" s="10">
        <v>2497.5707997183099</v>
      </c>
      <c r="E996" s="52">
        <v>0.82088491218648196</v>
      </c>
      <c r="F996" s="7">
        <v>1.5089781773537E-25</v>
      </c>
      <c r="G996" s="3" t="s">
        <v>8</v>
      </c>
      <c r="I996" s="17">
        <v>0.905870363426581</v>
      </c>
      <c r="J996" s="7">
        <v>3.0294009198373298E-9</v>
      </c>
      <c r="K996" s="3" t="s">
        <v>8</v>
      </c>
      <c r="M996" s="6">
        <v>-8.3313793457440499E-2</v>
      </c>
      <c r="N996" s="7">
        <v>0.64066714283943205</v>
      </c>
      <c r="O996" s="3" t="s">
        <v>5116</v>
      </c>
      <c r="Q996" s="6">
        <v>1.67165778265878E-3</v>
      </c>
      <c r="R996" s="7">
        <v>0.99434497298317503</v>
      </c>
      <c r="S996" s="3" t="s">
        <v>5116</v>
      </c>
      <c r="U996" s="3">
        <f t="shared" si="15"/>
        <v>2</v>
      </c>
      <c r="W996" s="2" t="s">
        <v>880</v>
      </c>
      <c r="X996" s="2" t="s">
        <v>13068</v>
      </c>
      <c r="Y996" s="2" t="s">
        <v>20798</v>
      </c>
      <c r="Z996" s="2" t="s">
        <v>880</v>
      </c>
      <c r="AA996" s="2" t="s">
        <v>881</v>
      </c>
      <c r="AB996" s="2" t="s">
        <v>13067</v>
      </c>
      <c r="AC996" s="2">
        <v>74257</v>
      </c>
    </row>
    <row r="997" spans="1:29" x14ac:dyDescent="0.2">
      <c r="A997" s="2" t="s">
        <v>11366</v>
      </c>
      <c r="B997" s="2">
        <v>117600</v>
      </c>
      <c r="C997" s="2" t="s">
        <v>11367</v>
      </c>
      <c r="D997" s="10">
        <v>622.02578903547101</v>
      </c>
      <c r="E997" s="20">
        <v>-0.133645610541968</v>
      </c>
      <c r="F997" s="7">
        <v>0.53317305755352695</v>
      </c>
      <c r="G997" s="3" t="s">
        <v>5116</v>
      </c>
      <c r="I997" s="17">
        <v>0.90584628549352997</v>
      </c>
      <c r="J997" s="7">
        <v>1.4502911519663499E-3</v>
      </c>
      <c r="K997" s="3" t="s">
        <v>8</v>
      </c>
      <c r="M997" s="18">
        <v>-1.4694398749428199</v>
      </c>
      <c r="N997" s="7">
        <v>4.7018071322452496E-10</v>
      </c>
      <c r="O997" s="3" t="s">
        <v>8</v>
      </c>
      <c r="Q997" s="6">
        <v>-0.429947978907325</v>
      </c>
      <c r="R997" s="7">
        <v>8.0399290855141595E-2</v>
      </c>
      <c r="S997" s="3" t="s">
        <v>5116</v>
      </c>
      <c r="U997" s="3">
        <f t="shared" si="15"/>
        <v>2</v>
      </c>
      <c r="W997" s="2" t="s">
        <v>11366</v>
      </c>
      <c r="X997" s="2" t="s">
        <v>13068</v>
      </c>
      <c r="Y997" s="2" t="s">
        <v>20206</v>
      </c>
      <c r="Z997" s="2" t="s">
        <v>11366</v>
      </c>
      <c r="AA997" s="2" t="s">
        <v>11367</v>
      </c>
      <c r="AB997" s="2" t="s">
        <v>13067</v>
      </c>
      <c r="AC997" s="2">
        <v>117600</v>
      </c>
    </row>
    <row r="998" spans="1:29" x14ac:dyDescent="0.2">
      <c r="A998" s="2" t="s">
        <v>9759</v>
      </c>
      <c r="B998" s="2" t="s">
        <v>64</v>
      </c>
      <c r="C998" s="2" t="s">
        <v>64</v>
      </c>
      <c r="D998" s="10">
        <v>1383.0340333356501</v>
      </c>
      <c r="E998" s="20">
        <v>0.18677189855787699</v>
      </c>
      <c r="F998" s="7">
        <v>0.150600096135274</v>
      </c>
      <c r="G998" s="3" t="s">
        <v>5116</v>
      </c>
      <c r="I998" s="17">
        <v>0.90502623580459096</v>
      </c>
      <c r="J998" s="7">
        <v>1.4964604348287E-5</v>
      </c>
      <c r="K998" s="3" t="s">
        <v>8</v>
      </c>
      <c r="M998" s="6">
        <v>-0.32223526177932799</v>
      </c>
      <c r="N998" s="7">
        <v>0.10833760212846</v>
      </c>
      <c r="O998" s="3" t="s">
        <v>5116</v>
      </c>
      <c r="Q998" s="6">
        <v>0.39601907546738602</v>
      </c>
      <c r="R998" s="7">
        <v>1.9660324942485801E-2</v>
      </c>
      <c r="S998" s="3" t="s">
        <v>5116</v>
      </c>
      <c r="U998" s="3">
        <f t="shared" si="15"/>
        <v>1</v>
      </c>
      <c r="W998" s="2" t="s">
        <v>9759</v>
      </c>
      <c r="X998" s="2" t="s">
        <v>13059</v>
      </c>
      <c r="Y998" s="2" t="s">
        <v>14643</v>
      </c>
      <c r="Z998" s="2" t="s">
        <v>14644</v>
      </c>
      <c r="AA998" s="2" t="s">
        <v>14645</v>
      </c>
      <c r="AB998" s="2" t="s">
        <v>13067</v>
      </c>
      <c r="AC998" s="2">
        <v>235493</v>
      </c>
    </row>
    <row r="999" spans="1:29" x14ac:dyDescent="0.2">
      <c r="A999" s="2" t="s">
        <v>11643</v>
      </c>
      <c r="B999" s="2">
        <v>268469</v>
      </c>
      <c r="C999" s="2" t="s">
        <v>11644</v>
      </c>
      <c r="D999" s="10">
        <v>216.15086539644099</v>
      </c>
      <c r="E999" s="20">
        <v>-0.14078289600025201</v>
      </c>
      <c r="F999" s="7">
        <v>0.61994745660459405</v>
      </c>
      <c r="G999" s="3" t="s">
        <v>5116</v>
      </c>
      <c r="I999" s="17">
        <v>0.90499924073743199</v>
      </c>
      <c r="J999" s="7">
        <v>7.5699323938088602E-3</v>
      </c>
      <c r="K999" s="3" t="s">
        <v>8</v>
      </c>
      <c r="M999" s="18">
        <v>-1.3120075815560901</v>
      </c>
      <c r="N999" s="7">
        <v>3.4775909894076501E-6</v>
      </c>
      <c r="O999" s="3" t="s">
        <v>8</v>
      </c>
      <c r="Q999" s="6">
        <v>-0.26622544481841098</v>
      </c>
      <c r="R999" s="7">
        <v>0.46045134599143001</v>
      </c>
      <c r="S999" s="3" t="s">
        <v>5116</v>
      </c>
      <c r="U999" s="3">
        <f t="shared" si="15"/>
        <v>2</v>
      </c>
      <c r="W999" s="2" t="s">
        <v>11643</v>
      </c>
      <c r="X999" s="2" t="s">
        <v>13068</v>
      </c>
      <c r="Y999" s="2" t="s">
        <v>21354</v>
      </c>
      <c r="Z999" s="2" t="s">
        <v>11643</v>
      </c>
      <c r="AA999" s="2" t="s">
        <v>11644</v>
      </c>
      <c r="AB999" s="2" t="s">
        <v>13067</v>
      </c>
      <c r="AC999" s="2">
        <v>268469</v>
      </c>
    </row>
    <row r="1000" spans="1:29" x14ac:dyDescent="0.2">
      <c r="A1000" s="2" t="s">
        <v>7858</v>
      </c>
      <c r="B1000" s="2">
        <v>17979</v>
      </c>
      <c r="C1000" s="2" t="s">
        <v>7859</v>
      </c>
      <c r="D1000" s="10">
        <v>553.80176669295497</v>
      </c>
      <c r="E1000" s="20">
        <v>0.52471888671494404</v>
      </c>
      <c r="F1000" s="7">
        <v>6.6761478854510201E-3</v>
      </c>
      <c r="G1000" s="3" t="s">
        <v>5116</v>
      </c>
      <c r="I1000" s="17">
        <v>0.90495046076915697</v>
      </c>
      <c r="J1000" s="7">
        <v>4.2924066915492696E-3</v>
      </c>
      <c r="K1000" s="3" t="s">
        <v>8</v>
      </c>
      <c r="M1000" s="6">
        <v>-0.411496213770285</v>
      </c>
      <c r="N1000" s="7">
        <v>0.17238279109287799</v>
      </c>
      <c r="O1000" s="3" t="s">
        <v>5116</v>
      </c>
      <c r="Q1000" s="6">
        <v>-3.1264639716072601E-2</v>
      </c>
      <c r="R1000" s="7">
        <v>0.94363479330968703</v>
      </c>
      <c r="S1000" s="3" t="s">
        <v>5116</v>
      </c>
      <c r="U1000" s="3">
        <f t="shared" si="15"/>
        <v>1</v>
      </c>
      <c r="W1000" s="2" t="s">
        <v>7858</v>
      </c>
      <c r="X1000" s="2" t="s">
        <v>13068</v>
      </c>
      <c r="Y1000" s="2" t="s">
        <v>18127</v>
      </c>
      <c r="Z1000" s="2" t="s">
        <v>7858</v>
      </c>
      <c r="AA1000" s="2" t="s">
        <v>7859</v>
      </c>
      <c r="AB1000" s="2" t="s">
        <v>13067</v>
      </c>
      <c r="AC1000" s="2">
        <v>17979</v>
      </c>
    </row>
    <row r="1001" spans="1:29" x14ac:dyDescent="0.2">
      <c r="A1001" s="2" t="s">
        <v>10081</v>
      </c>
      <c r="B1001" s="2" t="s">
        <v>64</v>
      </c>
      <c r="C1001" s="2" t="s">
        <v>64</v>
      </c>
      <c r="D1001" s="10">
        <v>607.91875292382497</v>
      </c>
      <c r="E1001" s="20">
        <v>0.182552318764894</v>
      </c>
      <c r="F1001" s="7">
        <v>0.20520432176426601</v>
      </c>
      <c r="G1001" s="3" t="s">
        <v>5116</v>
      </c>
      <c r="I1001" s="17">
        <v>0.90475250577786703</v>
      </c>
      <c r="J1001" s="7">
        <v>6.07165757681054E-5</v>
      </c>
      <c r="K1001" s="3" t="s">
        <v>8</v>
      </c>
      <c r="M1001" s="6">
        <v>-0.37796854052741902</v>
      </c>
      <c r="N1001" s="7">
        <v>7.4805209941752104E-2</v>
      </c>
      <c r="O1001" s="3" t="s">
        <v>5116</v>
      </c>
      <c r="Q1001" s="6">
        <v>0.34423164648555399</v>
      </c>
      <c r="R1001" s="7">
        <v>7.2981662693240398E-2</v>
      </c>
      <c r="S1001" s="3" t="s">
        <v>5116</v>
      </c>
      <c r="U1001" s="3">
        <f t="shared" si="15"/>
        <v>1</v>
      </c>
      <c r="W1001" s="2" t="s">
        <v>10081</v>
      </c>
      <c r="X1001" s="2" t="s">
        <v>13059</v>
      </c>
      <c r="Y1001" s="2" t="s">
        <v>17196</v>
      </c>
      <c r="Z1001" s="2" t="s">
        <v>17197</v>
      </c>
      <c r="AA1001" s="2" t="s">
        <v>17198</v>
      </c>
      <c r="AB1001" s="2" t="s">
        <v>13067</v>
      </c>
      <c r="AC1001" s="2">
        <v>106581</v>
      </c>
    </row>
    <row r="1002" spans="1:29" x14ac:dyDescent="0.2">
      <c r="A1002" s="2" t="s">
        <v>4913</v>
      </c>
      <c r="B1002" s="2">
        <v>381157</v>
      </c>
      <c r="C1002" s="2" t="s">
        <v>4914</v>
      </c>
      <c r="D1002" s="10">
        <v>180.250421527436</v>
      </c>
      <c r="E1002" s="52">
        <v>0.66757432401514905</v>
      </c>
      <c r="F1002" s="7">
        <v>1.6663253879300299E-2</v>
      </c>
      <c r="G1002" s="3" t="s">
        <v>8</v>
      </c>
      <c r="I1002" s="17">
        <v>0.90454000301326398</v>
      </c>
      <c r="J1002" s="7">
        <v>1.82210162198349E-2</v>
      </c>
      <c r="K1002" s="3" t="s">
        <v>8</v>
      </c>
      <c r="M1002" s="6">
        <v>-0.19857622004360001</v>
      </c>
      <c r="N1002" s="7">
        <v>0.64204876343135298</v>
      </c>
      <c r="O1002" s="3" t="s">
        <v>5116</v>
      </c>
      <c r="Q1002" s="6">
        <v>3.8389458954515503E-2</v>
      </c>
      <c r="R1002" s="7">
        <v>0.94837795462319696</v>
      </c>
      <c r="S1002" s="3" t="s">
        <v>5116</v>
      </c>
      <c r="U1002" s="3">
        <f t="shared" si="15"/>
        <v>2</v>
      </c>
      <c r="W1002" s="2" t="s">
        <v>4913</v>
      </c>
      <c r="X1002" s="2" t="s">
        <v>13068</v>
      </c>
      <c r="Y1002" s="2" t="s">
        <v>16803</v>
      </c>
      <c r="Z1002" s="2" t="s">
        <v>4913</v>
      </c>
      <c r="AA1002" s="2" t="s">
        <v>4914</v>
      </c>
      <c r="AB1002" s="2" t="s">
        <v>13067</v>
      </c>
      <c r="AC1002" s="2">
        <v>381157</v>
      </c>
    </row>
    <row r="1003" spans="1:29" x14ac:dyDescent="0.2">
      <c r="A1003" s="2" t="s">
        <v>1968</v>
      </c>
      <c r="B1003" s="2">
        <v>217030</v>
      </c>
      <c r="C1003" s="2" t="s">
        <v>1969</v>
      </c>
      <c r="D1003" s="10">
        <v>1357.2610219936601</v>
      </c>
      <c r="E1003" s="52">
        <v>-0.94580775575899101</v>
      </c>
      <c r="F1003" s="7">
        <v>1.3586219080926199E-14</v>
      </c>
      <c r="G1003" s="3" t="s">
        <v>8</v>
      </c>
      <c r="I1003" s="17">
        <v>0.90448150463842203</v>
      </c>
      <c r="J1003" s="7">
        <v>9.6300165263310303E-5</v>
      </c>
      <c r="K1003" s="3" t="s">
        <v>8</v>
      </c>
      <c r="M1003" s="18">
        <v>-1.71833949923782</v>
      </c>
      <c r="N1003" s="7">
        <v>3.9841713037866401E-19</v>
      </c>
      <c r="O1003" s="3" t="s">
        <v>8</v>
      </c>
      <c r="Q1003" s="6">
        <v>0.131949761159593</v>
      </c>
      <c r="R1003" s="7">
        <v>0.60232142780353604</v>
      </c>
      <c r="S1003" s="3" t="s">
        <v>5116</v>
      </c>
      <c r="U1003" s="3">
        <f t="shared" si="15"/>
        <v>3</v>
      </c>
      <c r="W1003" s="2" t="s">
        <v>1968</v>
      </c>
      <c r="X1003" s="2" t="s">
        <v>13068</v>
      </c>
      <c r="Y1003" s="2" t="s">
        <v>20373</v>
      </c>
      <c r="Z1003" s="2" t="s">
        <v>1968</v>
      </c>
      <c r="AA1003" s="2" t="s">
        <v>1969</v>
      </c>
      <c r="AB1003" s="2" t="s">
        <v>13067</v>
      </c>
      <c r="AC1003" s="2">
        <v>217030</v>
      </c>
    </row>
    <row r="1004" spans="1:29" x14ac:dyDescent="0.2">
      <c r="A1004" s="2" t="s">
        <v>8957</v>
      </c>
      <c r="B1004" s="2">
        <v>18846</v>
      </c>
      <c r="C1004" s="2" t="s">
        <v>8958</v>
      </c>
      <c r="D1004" s="10">
        <v>386.76436660735902</v>
      </c>
      <c r="E1004" s="20">
        <v>0.35638556243512698</v>
      </c>
      <c r="F1004" s="7">
        <v>5.9748701811740502E-2</v>
      </c>
      <c r="G1004" s="3" t="s">
        <v>5116</v>
      </c>
      <c r="I1004" s="17">
        <v>0.90348610745257196</v>
      </c>
      <c r="J1004" s="7">
        <v>2.73212338410515E-3</v>
      </c>
      <c r="K1004" s="3" t="s">
        <v>8</v>
      </c>
      <c r="M1004" s="6">
        <v>0.17343199816586999</v>
      </c>
      <c r="N1004" s="7">
        <v>0.597807352242817</v>
      </c>
      <c r="O1004" s="3" t="s">
        <v>5116</v>
      </c>
      <c r="Q1004" s="19">
        <v>0.72053254318331506</v>
      </c>
      <c r="R1004" s="7">
        <v>3.02420503960471E-3</v>
      </c>
      <c r="S1004" s="3" t="s">
        <v>8</v>
      </c>
      <c r="U1004" s="3">
        <f t="shared" si="15"/>
        <v>2</v>
      </c>
      <c r="W1004" s="2" t="s">
        <v>8957</v>
      </c>
      <c r="X1004" s="2" t="s">
        <v>13068</v>
      </c>
      <c r="Y1004" s="2" t="s">
        <v>18818</v>
      </c>
      <c r="Z1004" s="2" t="s">
        <v>8957</v>
      </c>
      <c r="AA1004" s="2" t="s">
        <v>8958</v>
      </c>
      <c r="AB1004" s="2" t="s">
        <v>13067</v>
      </c>
      <c r="AC1004" s="2">
        <v>18846</v>
      </c>
    </row>
    <row r="1005" spans="1:29" x14ac:dyDescent="0.2">
      <c r="A1005" s="2" t="s">
        <v>10388</v>
      </c>
      <c r="B1005" s="2">
        <v>227331</v>
      </c>
      <c r="C1005" s="2" t="s">
        <v>10389</v>
      </c>
      <c r="D1005" s="10">
        <v>1277.63876956993</v>
      </c>
      <c r="E1005" s="20">
        <v>0.12611436521470001</v>
      </c>
      <c r="F1005" s="7">
        <v>0.263995013922733</v>
      </c>
      <c r="G1005" s="3" t="s">
        <v>5116</v>
      </c>
      <c r="I1005" s="17">
        <v>0.90244434572799603</v>
      </c>
      <c r="J1005" s="7">
        <v>2.4027048210053701E-7</v>
      </c>
      <c r="K1005" s="3" t="s">
        <v>8</v>
      </c>
      <c r="M1005" s="18">
        <v>-1.02586631575647</v>
      </c>
      <c r="N1005" s="7">
        <v>6.7202818991613996E-12</v>
      </c>
      <c r="O1005" s="3" t="s">
        <v>8</v>
      </c>
      <c r="Q1005" s="6">
        <v>-0.24953633524317501</v>
      </c>
      <c r="R1005" s="7">
        <v>9.7742842881477096E-2</v>
      </c>
      <c r="S1005" s="3" t="s">
        <v>5116</v>
      </c>
      <c r="U1005" s="3">
        <f t="shared" si="15"/>
        <v>2</v>
      </c>
      <c r="W1005" s="2" t="s">
        <v>10388</v>
      </c>
      <c r="X1005" s="2" t="s">
        <v>13068</v>
      </c>
      <c r="Y1005" s="2" t="s">
        <v>16501</v>
      </c>
      <c r="Z1005" s="2" t="s">
        <v>10388</v>
      </c>
      <c r="AA1005" s="2" t="s">
        <v>10389</v>
      </c>
      <c r="AB1005" s="2" t="s">
        <v>13067</v>
      </c>
      <c r="AC1005" s="2">
        <v>227331</v>
      </c>
    </row>
    <row r="1006" spans="1:29" x14ac:dyDescent="0.2">
      <c r="A1006" s="2" t="s">
        <v>6857</v>
      </c>
      <c r="B1006" s="2">
        <v>234214</v>
      </c>
      <c r="C1006" s="2" t="s">
        <v>6858</v>
      </c>
      <c r="D1006" s="10">
        <v>1387.2913513477099</v>
      </c>
      <c r="E1006" s="20">
        <v>0.51447430225427404</v>
      </c>
      <c r="F1006" s="7">
        <v>1.8287984318769899E-4</v>
      </c>
      <c r="G1006" s="3" t="s">
        <v>5116</v>
      </c>
      <c r="I1006" s="17">
        <v>0.90241447922915596</v>
      </c>
      <c r="J1006" s="7">
        <v>2.54064159612782E-4</v>
      </c>
      <c r="K1006" s="3" t="s">
        <v>8</v>
      </c>
      <c r="M1006" s="6">
        <v>-0.43740723848365898</v>
      </c>
      <c r="N1006" s="7">
        <v>5.5586532998376702E-2</v>
      </c>
      <c r="O1006" s="3" t="s">
        <v>5116</v>
      </c>
      <c r="Q1006" s="6">
        <v>-4.9467061508777797E-2</v>
      </c>
      <c r="R1006" s="7">
        <v>0.87773187359649996</v>
      </c>
      <c r="S1006" s="3" t="s">
        <v>5116</v>
      </c>
      <c r="U1006" s="3">
        <f t="shared" si="15"/>
        <v>1</v>
      </c>
      <c r="W1006" s="2" t="s">
        <v>6857</v>
      </c>
      <c r="X1006" s="2" t="s">
        <v>13068</v>
      </c>
      <c r="Y1006" s="2" t="s">
        <v>20105</v>
      </c>
      <c r="Z1006" s="2" t="s">
        <v>6857</v>
      </c>
      <c r="AA1006" s="2" t="s">
        <v>6858</v>
      </c>
      <c r="AB1006" s="2" t="s">
        <v>13067</v>
      </c>
      <c r="AC1006" s="2">
        <v>234214</v>
      </c>
    </row>
    <row r="1007" spans="1:29" x14ac:dyDescent="0.2">
      <c r="A1007" s="2" t="s">
        <v>12246</v>
      </c>
      <c r="B1007" s="2" t="s">
        <v>64</v>
      </c>
      <c r="C1007" s="2" t="s">
        <v>64</v>
      </c>
      <c r="D1007" s="10">
        <v>75.673234378345796</v>
      </c>
      <c r="E1007" s="20">
        <v>0.11598408744279801</v>
      </c>
      <c r="F1007" s="7">
        <v>0.80874723585495301</v>
      </c>
      <c r="G1007" s="3" t="s">
        <v>5116</v>
      </c>
      <c r="I1007" s="17">
        <v>0.90191240295590003</v>
      </c>
      <c r="J1007" s="7">
        <v>2.05432050353857E-2</v>
      </c>
      <c r="K1007" s="3" t="s">
        <v>8</v>
      </c>
      <c r="M1007" s="18">
        <v>-0.75833701691664201</v>
      </c>
      <c r="N1007" s="7">
        <v>3.60087939915354E-2</v>
      </c>
      <c r="O1007" s="3" t="s">
        <v>8</v>
      </c>
      <c r="Q1007" s="6">
        <v>2.7591298596459299E-2</v>
      </c>
      <c r="R1007" s="7">
        <v>0.96708857990569597</v>
      </c>
      <c r="S1007" s="3" t="s">
        <v>5116</v>
      </c>
      <c r="U1007" s="3">
        <f t="shared" si="15"/>
        <v>2</v>
      </c>
      <c r="W1007" s="2" t="s">
        <v>12246</v>
      </c>
      <c r="X1007" s="2" t="s">
        <v>13059</v>
      </c>
      <c r="Y1007" s="2" t="s">
        <v>16752</v>
      </c>
      <c r="Z1007" s="2" t="s">
        <v>16753</v>
      </c>
      <c r="AA1007" s="2" t="s">
        <v>16754</v>
      </c>
      <c r="AB1007" s="2" t="s">
        <v>13067</v>
      </c>
      <c r="AC1007" s="2">
        <v>224792</v>
      </c>
    </row>
    <row r="1008" spans="1:29" x14ac:dyDescent="0.2">
      <c r="A1008" s="2" t="s">
        <v>12288</v>
      </c>
      <c r="B1008" s="2" t="s">
        <v>64</v>
      </c>
      <c r="C1008" s="2" t="s">
        <v>64</v>
      </c>
      <c r="D1008" s="10">
        <v>469.1077280243</v>
      </c>
      <c r="E1008" s="20">
        <v>8.2206833597194398E-2</v>
      </c>
      <c r="F1008" s="7">
        <v>0.81936390444853702</v>
      </c>
      <c r="G1008" s="3" t="s">
        <v>5116</v>
      </c>
      <c r="I1008" s="17">
        <v>0.90190331709592897</v>
      </c>
      <c r="J1008" s="7">
        <v>1.18168375369602E-2</v>
      </c>
      <c r="K1008" s="3" t="s">
        <v>8</v>
      </c>
      <c r="M1008" s="18">
        <v>-1.40545291970402</v>
      </c>
      <c r="N1008" s="7">
        <v>2.50045461936413E-6</v>
      </c>
      <c r="O1008" s="3" t="s">
        <v>8</v>
      </c>
      <c r="Q1008" s="6">
        <v>-0.58575643620528905</v>
      </c>
      <c r="R1008" s="7">
        <v>7.0880399719055798E-2</v>
      </c>
      <c r="S1008" s="3" t="s">
        <v>5116</v>
      </c>
      <c r="U1008" s="3">
        <f t="shared" si="15"/>
        <v>2</v>
      </c>
      <c r="W1008" s="2" t="s">
        <v>12288</v>
      </c>
      <c r="X1008" s="2" t="s">
        <v>13059</v>
      </c>
      <c r="Y1008" s="2" t="s">
        <v>15668</v>
      </c>
      <c r="Z1008" s="2" t="s">
        <v>15669</v>
      </c>
      <c r="AA1008" s="2" t="s">
        <v>15670</v>
      </c>
      <c r="AB1008" s="2" t="s">
        <v>13067</v>
      </c>
      <c r="AC1008" s="2">
        <v>54004</v>
      </c>
    </row>
    <row r="1009" spans="1:29" x14ac:dyDescent="0.2">
      <c r="A1009" s="2" t="s">
        <v>1352</v>
      </c>
      <c r="B1009" s="2">
        <v>226982</v>
      </c>
      <c r="C1009" s="2" t="s">
        <v>1353</v>
      </c>
      <c r="D1009" s="10">
        <v>2721.1653345810601</v>
      </c>
      <c r="E1009" s="52">
        <v>0.64582488112010505</v>
      </c>
      <c r="F1009" s="7">
        <v>1.3585514510346599E-19</v>
      </c>
      <c r="G1009" s="3" t="s">
        <v>8</v>
      </c>
      <c r="I1009" s="17">
        <v>0.90100436595897404</v>
      </c>
      <c r="J1009" s="7">
        <v>6.6704072479256296E-11</v>
      </c>
      <c r="K1009" s="3" t="s">
        <v>8</v>
      </c>
      <c r="M1009" s="6">
        <v>-0.35781756805013198</v>
      </c>
      <c r="N1009" s="7">
        <v>5.0188639582836097E-3</v>
      </c>
      <c r="O1009" s="3" t="s">
        <v>5116</v>
      </c>
      <c r="Q1009" s="6">
        <v>-0.102638083211263</v>
      </c>
      <c r="R1009" s="7">
        <v>0.46934943846002602</v>
      </c>
      <c r="S1009" s="3" t="s">
        <v>5116</v>
      </c>
      <c r="U1009" s="3">
        <f t="shared" si="15"/>
        <v>2</v>
      </c>
      <c r="W1009" s="2" t="s">
        <v>1352</v>
      </c>
      <c r="X1009" s="2" t="s">
        <v>13068</v>
      </c>
      <c r="Y1009" s="2" t="s">
        <v>15951</v>
      </c>
      <c r="Z1009" s="2" t="s">
        <v>1352</v>
      </c>
      <c r="AA1009" s="2" t="s">
        <v>1353</v>
      </c>
      <c r="AB1009" s="2" t="s">
        <v>13067</v>
      </c>
      <c r="AC1009" s="2">
        <v>226982</v>
      </c>
    </row>
    <row r="1010" spans="1:29" x14ac:dyDescent="0.2">
      <c r="A1010" s="2" t="s">
        <v>7880</v>
      </c>
      <c r="B1010" s="2">
        <v>18452</v>
      </c>
      <c r="C1010" s="2" t="s">
        <v>7881</v>
      </c>
      <c r="D1010" s="10">
        <v>528.38718419732902</v>
      </c>
      <c r="E1010" s="20">
        <v>0.448046320115353</v>
      </c>
      <c r="F1010" s="7">
        <v>7.0234930338200904E-3</v>
      </c>
      <c r="G1010" s="3" t="s">
        <v>5116</v>
      </c>
      <c r="I1010" s="17">
        <v>0.90092465675715505</v>
      </c>
      <c r="J1010" s="7">
        <v>1.4024256876069201E-3</v>
      </c>
      <c r="K1010" s="3" t="s">
        <v>8</v>
      </c>
      <c r="M1010" s="6">
        <v>-2.93999917960482E-2</v>
      </c>
      <c r="N1010" s="7">
        <v>0.94271851736864898</v>
      </c>
      <c r="O1010" s="3" t="s">
        <v>5116</v>
      </c>
      <c r="Q1010" s="6">
        <v>0.42347834484575397</v>
      </c>
      <c r="R1010" s="7">
        <v>8.2388332740999701E-2</v>
      </c>
      <c r="S1010" s="3" t="s">
        <v>5116</v>
      </c>
      <c r="U1010" s="3">
        <f t="shared" si="15"/>
        <v>1</v>
      </c>
      <c r="W1010" s="2" t="s">
        <v>7880</v>
      </c>
      <c r="X1010" s="2" t="s">
        <v>13068</v>
      </c>
      <c r="Y1010" s="2" t="s">
        <v>18486</v>
      </c>
      <c r="Z1010" s="2" t="s">
        <v>7880</v>
      </c>
      <c r="AA1010" s="2" t="s">
        <v>7881</v>
      </c>
      <c r="AB1010" s="2" t="s">
        <v>13067</v>
      </c>
      <c r="AC1010" s="2">
        <v>18452</v>
      </c>
    </row>
    <row r="1011" spans="1:29" x14ac:dyDescent="0.2">
      <c r="A1011" s="2" t="s">
        <v>11557</v>
      </c>
      <c r="B1011" s="2">
        <v>231464</v>
      </c>
      <c r="C1011" s="2" t="s">
        <v>11558</v>
      </c>
      <c r="D1011" s="10">
        <v>491.21826935080003</v>
      </c>
      <c r="E1011" s="20">
        <v>-0.14652342341014099</v>
      </c>
      <c r="F1011" s="7">
        <v>0.59579360458234198</v>
      </c>
      <c r="G1011" s="3" t="s">
        <v>5116</v>
      </c>
      <c r="I1011" s="17">
        <v>0.90026451157333598</v>
      </c>
      <c r="J1011" s="7">
        <v>7.2938270493999998E-3</v>
      </c>
      <c r="K1011" s="3" t="s">
        <v>8</v>
      </c>
      <c r="M1011" s="18">
        <v>-2.4742464715118002</v>
      </c>
      <c r="N1011" s="7">
        <v>7.3989811108077204E-20</v>
      </c>
      <c r="O1011" s="3" t="s">
        <v>8</v>
      </c>
      <c r="Q1011" s="19">
        <v>-1.4274585365283201</v>
      </c>
      <c r="R1011" s="7">
        <v>3.8779583066597903E-8</v>
      </c>
      <c r="S1011" s="3" t="s">
        <v>8</v>
      </c>
      <c r="U1011" s="3">
        <f t="shared" si="15"/>
        <v>3</v>
      </c>
      <c r="W1011" s="2" t="s">
        <v>11557</v>
      </c>
      <c r="X1011" s="2" t="s">
        <v>13068</v>
      </c>
      <c r="Y1011" s="2" t="s">
        <v>15289</v>
      </c>
      <c r="Z1011" s="2" t="s">
        <v>11557</v>
      </c>
      <c r="AA1011" s="2" t="s">
        <v>11558</v>
      </c>
      <c r="AB1011" s="2" t="s">
        <v>13067</v>
      </c>
      <c r="AC1011" s="2">
        <v>231464</v>
      </c>
    </row>
    <row r="1012" spans="1:29" x14ac:dyDescent="0.2">
      <c r="A1012" s="2" t="s">
        <v>12064</v>
      </c>
      <c r="B1012" s="2">
        <v>70574</v>
      </c>
      <c r="C1012" s="2" t="s">
        <v>12065</v>
      </c>
      <c r="D1012" s="10">
        <v>341.784087315379</v>
      </c>
      <c r="E1012" s="20">
        <v>-8.5630582325427598E-2</v>
      </c>
      <c r="F1012" s="7">
        <v>0.76089868101154901</v>
      </c>
      <c r="G1012" s="3" t="s">
        <v>5116</v>
      </c>
      <c r="I1012" s="17">
        <v>0.89947808639301297</v>
      </c>
      <c r="J1012" s="7">
        <v>4.2725801404152998E-3</v>
      </c>
      <c r="K1012" s="3" t="s">
        <v>8</v>
      </c>
      <c r="M1012" s="18">
        <v>-1.0852764302962301</v>
      </c>
      <c r="N1012" s="7">
        <v>4.2614434733560398E-5</v>
      </c>
      <c r="O1012" s="3" t="s">
        <v>8</v>
      </c>
      <c r="Q1012" s="6">
        <v>-0.10016776157778499</v>
      </c>
      <c r="R1012" s="7">
        <v>0.80481817616284701</v>
      </c>
      <c r="S1012" s="3" t="s">
        <v>5116</v>
      </c>
      <c r="U1012" s="3">
        <f t="shared" si="15"/>
        <v>2</v>
      </c>
      <c r="W1012" s="2" t="s">
        <v>12064</v>
      </c>
      <c r="X1012" s="2" t="s">
        <v>13068</v>
      </c>
      <c r="Y1012" s="2" t="s">
        <v>15380</v>
      </c>
      <c r="Z1012" s="2" t="s">
        <v>12064</v>
      </c>
      <c r="AA1012" s="2" t="s">
        <v>12065</v>
      </c>
      <c r="AB1012" s="2" t="s">
        <v>13067</v>
      </c>
      <c r="AC1012" s="2">
        <v>70574</v>
      </c>
    </row>
    <row r="1013" spans="1:29" x14ac:dyDescent="0.2">
      <c r="A1013" s="2" t="s">
        <v>7097</v>
      </c>
      <c r="B1013" s="2">
        <v>12724</v>
      </c>
      <c r="C1013" s="2" t="s">
        <v>7098</v>
      </c>
      <c r="D1013" s="10">
        <v>748.77385768795102</v>
      </c>
      <c r="E1013" s="20">
        <v>0.44588740070885502</v>
      </c>
      <c r="F1013" s="7">
        <v>5.3095775676809196E-4</v>
      </c>
      <c r="G1013" s="3" t="s">
        <v>5116</v>
      </c>
      <c r="I1013" s="17">
        <v>0.89899104611303404</v>
      </c>
      <c r="J1013" s="7">
        <v>1.0162947217341101E-4</v>
      </c>
      <c r="K1013" s="3" t="s">
        <v>8</v>
      </c>
      <c r="M1013" s="6">
        <v>-0.129976675653146</v>
      </c>
      <c r="N1013" s="7">
        <v>0.61594308221926697</v>
      </c>
      <c r="O1013" s="3" t="s">
        <v>5116</v>
      </c>
      <c r="Q1013" s="6">
        <v>0.323126969751032</v>
      </c>
      <c r="R1013" s="7">
        <v>0.106839646534317</v>
      </c>
      <c r="S1013" s="3" t="s">
        <v>5116</v>
      </c>
      <c r="U1013" s="3">
        <f t="shared" si="15"/>
        <v>1</v>
      </c>
      <c r="W1013" s="2" t="s">
        <v>7097</v>
      </c>
      <c r="X1013" s="2" t="s">
        <v>13068</v>
      </c>
      <c r="Y1013" s="2" t="s">
        <v>15235</v>
      </c>
      <c r="Z1013" s="2" t="s">
        <v>7097</v>
      </c>
      <c r="AA1013" s="2" t="s">
        <v>7098</v>
      </c>
      <c r="AB1013" s="2" t="s">
        <v>13067</v>
      </c>
      <c r="AC1013" s="2">
        <v>12724</v>
      </c>
    </row>
    <row r="1014" spans="1:29" x14ac:dyDescent="0.2">
      <c r="A1014" s="2" t="s">
        <v>11454</v>
      </c>
      <c r="B1014" s="2">
        <v>56741</v>
      </c>
      <c r="C1014" s="2" t="s">
        <v>11455</v>
      </c>
      <c r="D1014" s="10">
        <v>613.70095177000405</v>
      </c>
      <c r="E1014" s="20">
        <v>-0.14150475301449</v>
      </c>
      <c r="F1014" s="7">
        <v>0.56408238082953699</v>
      </c>
      <c r="G1014" s="3" t="s">
        <v>5116</v>
      </c>
      <c r="I1014" s="17">
        <v>0.89857851973381198</v>
      </c>
      <c r="J1014" s="7">
        <v>4.1266745647103101E-3</v>
      </c>
      <c r="K1014" s="3" t="s">
        <v>8</v>
      </c>
      <c r="M1014" s="18">
        <v>-0.59443688272526896</v>
      </c>
      <c r="N1014" s="7">
        <v>3.4702890152472202E-2</v>
      </c>
      <c r="O1014" s="3" t="s">
        <v>8</v>
      </c>
      <c r="Q1014" s="6">
        <v>0.44564639002303302</v>
      </c>
      <c r="R1014" s="7">
        <v>0.109032083285634</v>
      </c>
      <c r="S1014" s="3" t="s">
        <v>5116</v>
      </c>
      <c r="U1014" s="3">
        <f t="shared" si="15"/>
        <v>2</v>
      </c>
      <c r="W1014" s="2" t="s">
        <v>11454</v>
      </c>
      <c r="X1014" s="2" t="s">
        <v>13068</v>
      </c>
      <c r="Y1014" s="2" t="s">
        <v>17115</v>
      </c>
      <c r="Z1014" s="2" t="s">
        <v>11454</v>
      </c>
      <c r="AA1014" s="2" t="s">
        <v>11455</v>
      </c>
      <c r="AB1014" s="2" t="s">
        <v>13067</v>
      </c>
      <c r="AC1014" s="2">
        <v>56741</v>
      </c>
    </row>
    <row r="1015" spans="1:29" x14ac:dyDescent="0.2">
      <c r="A1015" s="2" t="s">
        <v>11686</v>
      </c>
      <c r="B1015" s="2">
        <v>20271</v>
      </c>
      <c r="C1015" s="2" t="s">
        <v>11687</v>
      </c>
      <c r="D1015" s="10">
        <v>276.366297129489</v>
      </c>
      <c r="E1015" s="20">
        <v>0.165351784498944</v>
      </c>
      <c r="F1015" s="7">
        <v>0.63079493350012095</v>
      </c>
      <c r="G1015" s="3" t="s">
        <v>5116</v>
      </c>
      <c r="I1015" s="17">
        <v>0.89734549721947299</v>
      </c>
      <c r="J1015" s="7">
        <v>1.6878529210748099E-2</v>
      </c>
      <c r="K1015" s="3" t="s">
        <v>8</v>
      </c>
      <c r="M1015" s="6">
        <v>-0.39994274208910502</v>
      </c>
      <c r="N1015" s="7">
        <v>0.276981587113723</v>
      </c>
      <c r="O1015" s="3" t="s">
        <v>5116</v>
      </c>
      <c r="Q1015" s="6">
        <v>0.33205097063142502</v>
      </c>
      <c r="R1015" s="7">
        <v>0.41843450905218998</v>
      </c>
      <c r="S1015" s="3" t="s">
        <v>5116</v>
      </c>
      <c r="U1015" s="3">
        <f t="shared" si="15"/>
        <v>1</v>
      </c>
      <c r="W1015" s="2" t="s">
        <v>11686</v>
      </c>
      <c r="X1015" s="2" t="s">
        <v>13068</v>
      </c>
      <c r="Y1015" s="2" t="s">
        <v>19685</v>
      </c>
      <c r="Z1015" s="2" t="s">
        <v>11686</v>
      </c>
      <c r="AA1015" s="2" t="s">
        <v>11687</v>
      </c>
      <c r="AB1015" s="2" t="s">
        <v>13067</v>
      </c>
      <c r="AC1015" s="2">
        <v>20271</v>
      </c>
    </row>
    <row r="1016" spans="1:29" x14ac:dyDescent="0.2">
      <c r="A1016" s="2" t="s">
        <v>10437</v>
      </c>
      <c r="B1016" s="2">
        <v>320683</v>
      </c>
      <c r="C1016" s="2" t="s">
        <v>10438</v>
      </c>
      <c r="D1016" s="10">
        <v>792.68022819000805</v>
      </c>
      <c r="E1016" s="20">
        <v>0.15795338992774199</v>
      </c>
      <c r="F1016" s="7">
        <v>0.27566317867360401</v>
      </c>
      <c r="G1016" s="3" t="s">
        <v>5116</v>
      </c>
      <c r="I1016" s="17">
        <v>0.896670961071241</v>
      </c>
      <c r="J1016" s="7">
        <v>5.1539488096184898E-5</v>
      </c>
      <c r="K1016" s="3" t="s">
        <v>8</v>
      </c>
      <c r="M1016" s="18">
        <v>-0.62767195491746697</v>
      </c>
      <c r="N1016" s="7">
        <v>1.31614695590385E-3</v>
      </c>
      <c r="O1016" s="3" t="s">
        <v>8</v>
      </c>
      <c r="Q1016" s="6">
        <v>0.111045616226031</v>
      </c>
      <c r="R1016" s="7">
        <v>0.65655033714228195</v>
      </c>
      <c r="S1016" s="3" t="s">
        <v>5116</v>
      </c>
      <c r="U1016" s="3">
        <f t="shared" si="15"/>
        <v>2</v>
      </c>
      <c r="W1016" s="2" t="s">
        <v>10437</v>
      </c>
      <c r="X1016" s="2" t="s">
        <v>13068</v>
      </c>
      <c r="Y1016" s="2" t="s">
        <v>21349</v>
      </c>
      <c r="Z1016" s="2" t="s">
        <v>10437</v>
      </c>
      <c r="AA1016" s="2" t="s">
        <v>10438</v>
      </c>
      <c r="AB1016" s="2" t="s">
        <v>13067</v>
      </c>
      <c r="AC1016" s="2">
        <v>320683</v>
      </c>
    </row>
    <row r="1017" spans="1:29" x14ac:dyDescent="0.2">
      <c r="A1017" s="2" t="s">
        <v>4364</v>
      </c>
      <c r="B1017" s="2">
        <v>13368</v>
      </c>
      <c r="C1017" s="2" t="s">
        <v>4365</v>
      </c>
      <c r="D1017" s="10">
        <v>225.57068011708799</v>
      </c>
      <c r="E1017" s="52">
        <v>0.78801561650771701</v>
      </c>
      <c r="F1017" s="7">
        <v>3.6425230938133801E-4</v>
      </c>
      <c r="G1017" s="3" t="s">
        <v>8</v>
      </c>
      <c r="I1017" s="17">
        <v>0.89641571706233203</v>
      </c>
      <c r="J1017" s="7">
        <v>1.1137855170268E-2</v>
      </c>
      <c r="K1017" s="3" t="s">
        <v>8</v>
      </c>
      <c r="M1017" s="6">
        <v>1.0448843931942601E-2</v>
      </c>
      <c r="N1017" s="7">
        <v>0.990815430422059</v>
      </c>
      <c r="O1017" s="3" t="s">
        <v>5116</v>
      </c>
      <c r="Q1017" s="6">
        <v>0.118848944486557</v>
      </c>
      <c r="R1017" s="7">
        <v>0.79929774224033201</v>
      </c>
      <c r="S1017" s="3" t="s">
        <v>5116</v>
      </c>
      <c r="U1017" s="3">
        <f t="shared" si="15"/>
        <v>2</v>
      </c>
      <c r="W1017" s="2" t="s">
        <v>4364</v>
      </c>
      <c r="X1017" s="2" t="s">
        <v>13068</v>
      </c>
      <c r="Y1017" s="2" t="s">
        <v>15648</v>
      </c>
      <c r="Z1017" s="2" t="s">
        <v>4364</v>
      </c>
      <c r="AA1017" s="2" t="s">
        <v>4365</v>
      </c>
      <c r="AB1017" s="2" t="s">
        <v>13067</v>
      </c>
      <c r="AC1017" s="2">
        <v>13368</v>
      </c>
    </row>
    <row r="1018" spans="1:29" x14ac:dyDescent="0.2">
      <c r="A1018" s="2" t="s">
        <v>9491</v>
      </c>
      <c r="B1018" s="2">
        <v>218756</v>
      </c>
      <c r="C1018" s="2" t="s">
        <v>9492</v>
      </c>
      <c r="D1018" s="10">
        <v>286.90991756916702</v>
      </c>
      <c r="E1018" s="20">
        <v>0.45912867636619797</v>
      </c>
      <c r="F1018" s="7">
        <v>0.11481552097358499</v>
      </c>
      <c r="G1018" s="3" t="s">
        <v>5116</v>
      </c>
      <c r="I1018" s="17">
        <v>0.89618897702097899</v>
      </c>
      <c r="J1018" s="7">
        <v>1.8842422552511302E-2</v>
      </c>
      <c r="K1018" s="3" t="s">
        <v>8</v>
      </c>
      <c r="M1018" s="18">
        <v>-0.82287437160135701</v>
      </c>
      <c r="N1018" s="7">
        <v>1.52554445728141E-2</v>
      </c>
      <c r="O1018" s="3" t="s">
        <v>8</v>
      </c>
      <c r="Q1018" s="6">
        <v>-0.38581407094657599</v>
      </c>
      <c r="R1018" s="7">
        <v>0.34670073433601301</v>
      </c>
      <c r="S1018" s="3" t="s">
        <v>5116</v>
      </c>
      <c r="U1018" s="3">
        <f t="shared" si="15"/>
        <v>2</v>
      </c>
      <c r="W1018" s="2" t="s">
        <v>9491</v>
      </c>
      <c r="X1018" s="2" t="s">
        <v>13068</v>
      </c>
      <c r="Y1018" s="2" t="s">
        <v>19962</v>
      </c>
      <c r="Z1018" s="2" t="s">
        <v>9491</v>
      </c>
      <c r="AA1018" s="2" t="s">
        <v>9492</v>
      </c>
      <c r="AB1018" s="2" t="s">
        <v>13067</v>
      </c>
      <c r="AC1018" s="2">
        <v>218756</v>
      </c>
    </row>
    <row r="1019" spans="1:29" x14ac:dyDescent="0.2">
      <c r="A1019" s="2" t="s">
        <v>4342</v>
      </c>
      <c r="B1019" s="2">
        <v>497097</v>
      </c>
      <c r="C1019" s="2" t="s">
        <v>4343</v>
      </c>
      <c r="D1019" s="10">
        <v>453.55424503367499</v>
      </c>
      <c r="E1019" s="52">
        <v>-0.66077503442614205</v>
      </c>
      <c r="F1019" s="7">
        <v>3.1759844651896101E-4</v>
      </c>
      <c r="G1019" s="3" t="s">
        <v>8</v>
      </c>
      <c r="I1019" s="17">
        <v>0.89598494068390699</v>
      </c>
      <c r="J1019" s="7">
        <v>4.0058393106978899E-3</v>
      </c>
      <c r="K1019" s="3" t="s">
        <v>8</v>
      </c>
      <c r="M1019" s="18">
        <v>-2.1697694474750699</v>
      </c>
      <c r="N1019" s="7">
        <v>9.3963808569063807E-18</v>
      </c>
      <c r="O1019" s="3" t="s">
        <v>8</v>
      </c>
      <c r="Q1019" s="19">
        <v>-0.61300947236502401</v>
      </c>
      <c r="R1019" s="7">
        <v>1.76948962509644E-2</v>
      </c>
      <c r="S1019" s="3" t="s">
        <v>8</v>
      </c>
      <c r="U1019" s="3">
        <f t="shared" si="15"/>
        <v>4</v>
      </c>
      <c r="W1019" s="2" t="s">
        <v>4342</v>
      </c>
      <c r="X1019" s="2" t="s">
        <v>13068</v>
      </c>
      <c r="Y1019" s="2" t="s">
        <v>21126</v>
      </c>
      <c r="Z1019" s="2" t="s">
        <v>4342</v>
      </c>
      <c r="AA1019" s="2" t="s">
        <v>4343</v>
      </c>
      <c r="AB1019" s="2" t="s">
        <v>13067</v>
      </c>
      <c r="AC1019" s="2">
        <v>497097</v>
      </c>
    </row>
    <row r="1020" spans="1:29" x14ac:dyDescent="0.2">
      <c r="A1020" s="2" t="s">
        <v>12900</v>
      </c>
      <c r="B1020" s="2">
        <v>319901</v>
      </c>
      <c r="C1020" s="2" t="s">
        <v>12901</v>
      </c>
      <c r="D1020" s="10">
        <v>310.007633644137</v>
      </c>
      <c r="E1020" s="20">
        <v>-1.4986178262144099E-2</v>
      </c>
      <c r="F1020" s="7">
        <v>0.96739841438110397</v>
      </c>
      <c r="G1020" s="3" t="s">
        <v>5116</v>
      </c>
      <c r="I1020" s="17">
        <v>0.89592216121974999</v>
      </c>
      <c r="J1020" s="7">
        <v>8.8539196625768892E-3</v>
      </c>
      <c r="K1020" s="3" t="s">
        <v>8</v>
      </c>
      <c r="M1020" s="18">
        <v>-1.03984475129887</v>
      </c>
      <c r="N1020" s="7">
        <v>3.4423739668717899E-4</v>
      </c>
      <c r="O1020" s="3" t="s">
        <v>8</v>
      </c>
      <c r="Q1020" s="6">
        <v>-0.12893641181697599</v>
      </c>
      <c r="R1020" s="7">
        <v>0.76764957669850298</v>
      </c>
      <c r="S1020" s="3" t="s">
        <v>5116</v>
      </c>
      <c r="U1020" s="3">
        <f t="shared" si="15"/>
        <v>2</v>
      </c>
      <c r="W1020" s="2" t="s">
        <v>12900</v>
      </c>
      <c r="X1020" s="2" t="s">
        <v>13068</v>
      </c>
      <c r="Y1020" s="2" t="s">
        <v>15798</v>
      </c>
      <c r="Z1020" s="2" t="s">
        <v>12900</v>
      </c>
      <c r="AA1020" s="2" t="s">
        <v>12901</v>
      </c>
      <c r="AB1020" s="2" t="s">
        <v>13067</v>
      </c>
      <c r="AC1020" s="2">
        <v>319901</v>
      </c>
    </row>
    <row r="1021" spans="1:29" x14ac:dyDescent="0.2">
      <c r="A1021" s="2" t="s">
        <v>2528</v>
      </c>
      <c r="B1021" s="2">
        <v>78751</v>
      </c>
      <c r="C1021" s="2" t="s">
        <v>2529</v>
      </c>
      <c r="D1021" s="10">
        <v>781.046480988295</v>
      </c>
      <c r="E1021" s="52">
        <v>0.75802844460810104</v>
      </c>
      <c r="F1021" s="7">
        <v>1.8038196138313299E-11</v>
      </c>
      <c r="G1021" s="3" t="s">
        <v>8</v>
      </c>
      <c r="I1021" s="17">
        <v>0.89510900437904095</v>
      </c>
      <c r="J1021" s="7">
        <v>2.7222675919670001E-5</v>
      </c>
      <c r="K1021" s="3" t="s">
        <v>8</v>
      </c>
      <c r="M1021" s="6">
        <v>-0.38024036939967798</v>
      </c>
      <c r="N1021" s="7">
        <v>5.6728045795676203E-2</v>
      </c>
      <c r="O1021" s="3" t="s">
        <v>5116</v>
      </c>
      <c r="Q1021" s="6">
        <v>-0.24315980962873801</v>
      </c>
      <c r="R1021" s="7">
        <v>0.210591691059233</v>
      </c>
      <c r="S1021" s="3" t="s">
        <v>5116</v>
      </c>
      <c r="U1021" s="3">
        <f t="shared" si="15"/>
        <v>2</v>
      </c>
      <c r="W1021" s="2" t="s">
        <v>2528</v>
      </c>
      <c r="X1021" s="2" t="s">
        <v>13068</v>
      </c>
      <c r="Y1021" s="2" t="s">
        <v>21196</v>
      </c>
      <c r="Z1021" s="2" t="s">
        <v>2528</v>
      </c>
      <c r="AA1021" s="2" t="s">
        <v>2529</v>
      </c>
      <c r="AB1021" s="2" t="s">
        <v>13067</v>
      </c>
      <c r="AC1021" s="2">
        <v>78751</v>
      </c>
    </row>
    <row r="1022" spans="1:29" x14ac:dyDescent="0.2">
      <c r="A1022" s="2" t="s">
        <v>2956</v>
      </c>
      <c r="B1022" s="2">
        <v>76892</v>
      </c>
      <c r="C1022" s="2" t="s">
        <v>2957</v>
      </c>
      <c r="D1022" s="10">
        <v>533.19951998567296</v>
      </c>
      <c r="E1022" s="52">
        <v>0.911640837262645</v>
      </c>
      <c r="F1022" s="7">
        <v>1.02094598491753E-9</v>
      </c>
      <c r="G1022" s="3" t="s">
        <v>8</v>
      </c>
      <c r="I1022" s="17">
        <v>0.89508547662400695</v>
      </c>
      <c r="J1022" s="7">
        <v>1.05743990295394E-3</v>
      </c>
      <c r="K1022" s="3" t="s">
        <v>8</v>
      </c>
      <c r="M1022" s="6">
        <v>-0.351148656146958</v>
      </c>
      <c r="N1022" s="7">
        <v>0.18129577902748301</v>
      </c>
      <c r="O1022" s="3" t="s">
        <v>5116</v>
      </c>
      <c r="Q1022" s="6">
        <v>-0.367704016785595</v>
      </c>
      <c r="R1022" s="7">
        <v>0.12718654677857599</v>
      </c>
      <c r="S1022" s="3" t="s">
        <v>5116</v>
      </c>
      <c r="U1022" s="3">
        <f t="shared" si="15"/>
        <v>2</v>
      </c>
      <c r="W1022" s="2" t="s">
        <v>2956</v>
      </c>
      <c r="X1022" s="2" t="s">
        <v>13068</v>
      </c>
      <c r="Y1022" s="2" t="s">
        <v>19455</v>
      </c>
      <c r="Z1022" s="2" t="s">
        <v>2956</v>
      </c>
      <c r="AA1022" s="2" t="s">
        <v>2957</v>
      </c>
      <c r="AB1022" s="2" t="s">
        <v>13067</v>
      </c>
      <c r="AC1022" s="2">
        <v>76892</v>
      </c>
    </row>
    <row r="1023" spans="1:29" x14ac:dyDescent="0.2">
      <c r="A1023" s="2" t="s">
        <v>12729</v>
      </c>
      <c r="B1023" s="2" t="s">
        <v>64</v>
      </c>
      <c r="C1023" s="2" t="s">
        <v>64</v>
      </c>
      <c r="D1023" s="10">
        <v>1894.0524946774999</v>
      </c>
      <c r="E1023" s="20">
        <v>-1.26841979140008E-2</v>
      </c>
      <c r="F1023" s="7">
        <v>0.93423476053436005</v>
      </c>
      <c r="G1023" s="3" t="s">
        <v>5116</v>
      </c>
      <c r="I1023" s="17">
        <v>0.89452610343657502</v>
      </c>
      <c r="J1023" s="7">
        <v>4.1279169790262198E-8</v>
      </c>
      <c r="K1023" s="3" t="s">
        <v>8</v>
      </c>
      <c r="M1023" s="18">
        <v>-1.1925246193683801</v>
      </c>
      <c r="N1023" s="7">
        <v>9.3862470926823205E-18</v>
      </c>
      <c r="O1023" s="3" t="s">
        <v>8</v>
      </c>
      <c r="Q1023" s="6">
        <v>-0.28531431801780199</v>
      </c>
      <c r="R1023" s="7">
        <v>3.4705251025781397E-2</v>
      </c>
      <c r="S1023" s="3" t="s">
        <v>5116</v>
      </c>
      <c r="U1023" s="3">
        <f t="shared" si="15"/>
        <v>2</v>
      </c>
      <c r="W1023" s="2" t="s">
        <v>12729</v>
      </c>
      <c r="X1023" s="2" t="s">
        <v>13059</v>
      </c>
      <c r="Y1023" s="2" t="s">
        <v>19680</v>
      </c>
      <c r="Z1023" s="2" t="s">
        <v>19681</v>
      </c>
      <c r="AA1023" s="2" t="s">
        <v>19682</v>
      </c>
      <c r="AB1023" s="2" t="s">
        <v>13067</v>
      </c>
      <c r="AC1023" s="2">
        <v>110876</v>
      </c>
    </row>
    <row r="1024" spans="1:29" x14ac:dyDescent="0.2">
      <c r="A1024" s="2" t="s">
        <v>4487</v>
      </c>
      <c r="B1024" s="2" t="s">
        <v>64</v>
      </c>
      <c r="C1024" s="2" t="s">
        <v>64</v>
      </c>
      <c r="D1024" s="10">
        <v>388.98852962680598</v>
      </c>
      <c r="E1024" s="52">
        <v>0.81365460256880395</v>
      </c>
      <c r="F1024" s="7">
        <v>9.9579558455327195E-4</v>
      </c>
      <c r="G1024" s="3" t="s">
        <v>8</v>
      </c>
      <c r="I1024" s="17">
        <v>0.89441791426330697</v>
      </c>
      <c r="J1024" s="7">
        <v>1.62271033177055E-2</v>
      </c>
      <c r="K1024" s="3" t="s">
        <v>8</v>
      </c>
      <c r="M1024" s="18">
        <v>-0.86074667784617998</v>
      </c>
      <c r="N1024" s="7">
        <v>8.2213408948741892E-3</v>
      </c>
      <c r="O1024" s="3" t="s">
        <v>8</v>
      </c>
      <c r="Q1024" s="19">
        <v>-0.77998336615167696</v>
      </c>
      <c r="R1024" s="7">
        <v>1.7481293974714901E-2</v>
      </c>
      <c r="S1024" s="3" t="s">
        <v>8</v>
      </c>
      <c r="U1024" s="3">
        <f t="shared" si="15"/>
        <v>4</v>
      </c>
      <c r="W1024" s="2" t="s">
        <v>4487</v>
      </c>
      <c r="X1024" s="2" t="s">
        <v>13059</v>
      </c>
      <c r="Y1024" s="2" t="s">
        <v>19463</v>
      </c>
      <c r="Z1024" s="2" t="s">
        <v>19464</v>
      </c>
      <c r="AA1024" s="2" t="s">
        <v>19465</v>
      </c>
      <c r="AB1024" s="2" t="s">
        <v>13067</v>
      </c>
      <c r="AC1024" s="2">
        <v>230257</v>
      </c>
    </row>
    <row r="1025" spans="1:29" x14ac:dyDescent="0.2">
      <c r="A1025" s="2" t="s">
        <v>6004</v>
      </c>
      <c r="B1025" s="2">
        <v>20787</v>
      </c>
      <c r="C1025" s="2" t="s">
        <v>6005</v>
      </c>
      <c r="D1025" s="10">
        <v>1393.1898497182101</v>
      </c>
      <c r="E1025" s="20">
        <v>0.52457800628704698</v>
      </c>
      <c r="F1025" s="7">
        <v>5.2723041352426597E-7</v>
      </c>
      <c r="G1025" s="3" t="s">
        <v>5116</v>
      </c>
      <c r="I1025" s="17">
        <v>0.89428356861633096</v>
      </c>
      <c r="J1025" s="7">
        <v>5.14193181001114E-6</v>
      </c>
      <c r="K1025" s="3" t="s">
        <v>8</v>
      </c>
      <c r="M1025" s="6">
        <v>0.19979792273597899</v>
      </c>
      <c r="N1025" s="7">
        <v>0.32149135744491603</v>
      </c>
      <c r="O1025" s="3" t="s">
        <v>5116</v>
      </c>
      <c r="Q1025" s="6">
        <v>0.56950348506526305</v>
      </c>
      <c r="R1025" s="7">
        <v>1.54896252796462E-4</v>
      </c>
      <c r="S1025" s="3" t="s">
        <v>5116</v>
      </c>
      <c r="U1025" s="3">
        <f t="shared" si="15"/>
        <v>1</v>
      </c>
      <c r="W1025" s="2" t="s">
        <v>6004</v>
      </c>
      <c r="X1025" s="2" t="s">
        <v>13068</v>
      </c>
      <c r="Y1025" s="2" t="s">
        <v>20203</v>
      </c>
      <c r="Z1025" s="2" t="s">
        <v>6004</v>
      </c>
      <c r="AA1025" s="2" t="s">
        <v>6005</v>
      </c>
      <c r="AB1025" s="2" t="s">
        <v>13067</v>
      </c>
      <c r="AC1025" s="2">
        <v>20787</v>
      </c>
    </row>
    <row r="1026" spans="1:29" x14ac:dyDescent="0.2">
      <c r="A1026" s="2" t="s">
        <v>9158</v>
      </c>
      <c r="B1026" s="2">
        <v>12561</v>
      </c>
      <c r="C1026" s="2" t="s">
        <v>9159</v>
      </c>
      <c r="D1026" s="10">
        <v>974.85055811702603</v>
      </c>
      <c r="E1026" s="20">
        <v>-0.30986032774890898</v>
      </c>
      <c r="F1026" s="7">
        <v>7.5997335141052405E-2</v>
      </c>
      <c r="G1026" s="3" t="s">
        <v>5116</v>
      </c>
      <c r="I1026" s="17">
        <v>0.89424707529597702</v>
      </c>
      <c r="J1026" s="7">
        <v>1.42910697645356E-3</v>
      </c>
      <c r="K1026" s="3" t="s">
        <v>8</v>
      </c>
      <c r="M1026" s="18">
        <v>-0.92976088720727401</v>
      </c>
      <c r="N1026" s="7">
        <v>9.8853627104273604E-5</v>
      </c>
      <c r="O1026" s="3" t="s">
        <v>8</v>
      </c>
      <c r="Q1026" s="6">
        <v>0.27434651583761199</v>
      </c>
      <c r="R1026" s="7">
        <v>0.30692697767231603</v>
      </c>
      <c r="S1026" s="3" t="s">
        <v>5116</v>
      </c>
      <c r="U1026" s="3">
        <f t="shared" si="15"/>
        <v>2</v>
      </c>
      <c r="W1026" s="2" t="s">
        <v>9158</v>
      </c>
      <c r="X1026" s="2" t="s">
        <v>13068</v>
      </c>
      <c r="Y1026" s="2" t="s">
        <v>15089</v>
      </c>
      <c r="Z1026" s="2" t="s">
        <v>9158</v>
      </c>
      <c r="AA1026" s="2" t="s">
        <v>9159</v>
      </c>
      <c r="AB1026" s="2" t="s">
        <v>13067</v>
      </c>
      <c r="AC1026" s="2">
        <v>12561</v>
      </c>
    </row>
    <row r="1027" spans="1:29" x14ac:dyDescent="0.2">
      <c r="A1027" s="2" t="s">
        <v>7312</v>
      </c>
      <c r="B1027" s="2">
        <v>99296</v>
      </c>
      <c r="C1027" s="2" t="s">
        <v>7313</v>
      </c>
      <c r="D1027" s="10">
        <v>2300.86355586625</v>
      </c>
      <c r="E1027" s="20">
        <v>-0.38173437317181103</v>
      </c>
      <c r="F1027" s="7">
        <v>1.3226352924455599E-3</v>
      </c>
      <c r="G1027" s="3" t="s">
        <v>5116</v>
      </c>
      <c r="I1027" s="17">
        <v>0.89267571574739202</v>
      </c>
      <c r="J1027" s="7">
        <v>2.8701609490770901E-5</v>
      </c>
      <c r="K1027" s="3" t="s">
        <v>8</v>
      </c>
      <c r="M1027" s="18">
        <v>-0.68371747450760401</v>
      </c>
      <c r="N1027" s="7">
        <v>2.47241875937168E-4</v>
      </c>
      <c r="O1027" s="3" t="s">
        <v>8</v>
      </c>
      <c r="Q1027" s="19">
        <v>0.59069261441160004</v>
      </c>
      <c r="R1027" s="7">
        <v>3.2430095302571501E-4</v>
      </c>
      <c r="S1027" s="3" t="s">
        <v>8</v>
      </c>
      <c r="U1027" s="3">
        <f t="shared" si="15"/>
        <v>3</v>
      </c>
      <c r="W1027" s="2" t="s">
        <v>7312</v>
      </c>
      <c r="X1027" s="2" t="s">
        <v>13068</v>
      </c>
      <c r="Y1027" s="2" t="s">
        <v>17039</v>
      </c>
      <c r="Z1027" s="2" t="s">
        <v>7312</v>
      </c>
      <c r="AA1027" s="2" t="s">
        <v>7313</v>
      </c>
      <c r="AB1027" s="2" t="s">
        <v>13067</v>
      </c>
      <c r="AC1027" s="2">
        <v>99296</v>
      </c>
    </row>
    <row r="1028" spans="1:29" x14ac:dyDescent="0.2">
      <c r="A1028" s="2" t="s">
        <v>7803</v>
      </c>
      <c r="B1028" s="2">
        <v>16337</v>
      </c>
      <c r="C1028" s="2" t="s">
        <v>7804</v>
      </c>
      <c r="D1028" s="10">
        <v>265.03713249894599</v>
      </c>
      <c r="E1028" s="20">
        <v>0.49048053301127198</v>
      </c>
      <c r="F1028" s="7">
        <v>5.6771350462776404E-3</v>
      </c>
      <c r="G1028" s="3" t="s">
        <v>5116</v>
      </c>
      <c r="I1028" s="17">
        <v>0.89078303054677999</v>
      </c>
      <c r="J1028" s="7">
        <v>2.6490664674885299E-3</v>
      </c>
      <c r="K1028" s="3" t="s">
        <v>8</v>
      </c>
      <c r="M1028" s="18">
        <v>-1.3084270412519601</v>
      </c>
      <c r="N1028" s="7">
        <v>1.0910844479174401E-7</v>
      </c>
      <c r="O1028" s="3" t="s">
        <v>8</v>
      </c>
      <c r="Q1028" s="19">
        <v>-0.90812454371645202</v>
      </c>
      <c r="R1028" s="7">
        <v>8.6593926796698498E-5</v>
      </c>
      <c r="S1028" s="3" t="s">
        <v>8</v>
      </c>
      <c r="U1028" s="3">
        <f t="shared" si="15"/>
        <v>3</v>
      </c>
      <c r="W1028" s="2" t="s">
        <v>7803</v>
      </c>
      <c r="X1028" s="2" t="s">
        <v>13068</v>
      </c>
      <c r="Y1028" s="2" t="s">
        <v>17164</v>
      </c>
      <c r="Z1028" s="2" t="s">
        <v>7803</v>
      </c>
      <c r="AA1028" s="2" t="s">
        <v>7804</v>
      </c>
      <c r="AB1028" s="2" t="s">
        <v>13067</v>
      </c>
      <c r="AC1028" s="2">
        <v>16337</v>
      </c>
    </row>
    <row r="1029" spans="1:29" x14ac:dyDescent="0.2">
      <c r="A1029" s="2" t="s">
        <v>11949</v>
      </c>
      <c r="B1029" s="2">
        <v>227697</v>
      </c>
      <c r="C1029" s="2" t="s">
        <v>11950</v>
      </c>
      <c r="D1029" s="10">
        <v>924.00401214269903</v>
      </c>
      <c r="E1029" s="20">
        <v>-5.3316790853600297E-2</v>
      </c>
      <c r="F1029" s="7">
        <v>0.71765322353953398</v>
      </c>
      <c r="G1029" s="3" t="s">
        <v>5116</v>
      </c>
      <c r="I1029" s="17">
        <v>0.89044482362228705</v>
      </c>
      <c r="J1029" s="7">
        <v>1.30642946554978E-6</v>
      </c>
      <c r="K1029" s="3" t="s">
        <v>8</v>
      </c>
      <c r="M1029" s="18">
        <v>-0.78707879022777205</v>
      </c>
      <c r="N1029" s="7">
        <v>7.6879806458419399E-7</v>
      </c>
      <c r="O1029" s="3" t="s">
        <v>8</v>
      </c>
      <c r="Q1029" s="6">
        <v>0.156682824248115</v>
      </c>
      <c r="R1029" s="7">
        <v>0.38555042395296302</v>
      </c>
      <c r="S1029" s="3" t="s">
        <v>5116</v>
      </c>
      <c r="U1029" s="3">
        <f t="shared" ref="U1029:U1092" si="16">COUNTIF(E1029:S1029, "YES")</f>
        <v>2</v>
      </c>
      <c r="W1029" s="2" t="s">
        <v>11949</v>
      </c>
      <c r="X1029" s="2" t="s">
        <v>13068</v>
      </c>
      <c r="Y1029" s="2" t="s">
        <v>15759</v>
      </c>
      <c r="Z1029" s="2" t="s">
        <v>11949</v>
      </c>
      <c r="AA1029" s="2" t="s">
        <v>11950</v>
      </c>
      <c r="AB1029" s="2" t="s">
        <v>13067</v>
      </c>
      <c r="AC1029" s="2">
        <v>227697</v>
      </c>
    </row>
    <row r="1030" spans="1:29" x14ac:dyDescent="0.2">
      <c r="A1030" s="2" t="s">
        <v>2958</v>
      </c>
      <c r="B1030" s="2">
        <v>100310872</v>
      </c>
      <c r="C1030" s="2" t="s">
        <v>2959</v>
      </c>
      <c r="D1030" s="10">
        <v>70.275534119945803</v>
      </c>
      <c r="E1030" s="52">
        <v>0.90209638391575497</v>
      </c>
      <c r="F1030" s="7">
        <v>1.03895855971729E-9</v>
      </c>
      <c r="G1030" s="3" t="s">
        <v>8</v>
      </c>
      <c r="I1030" s="17">
        <v>0.890055044009741</v>
      </c>
      <c r="J1030" s="7">
        <v>1.0549465044072501E-3</v>
      </c>
      <c r="K1030" s="3" t="s">
        <v>8</v>
      </c>
      <c r="M1030" s="6">
        <v>0.113877602702685</v>
      </c>
      <c r="N1030" s="7">
        <v>0.71113229358813002</v>
      </c>
      <c r="O1030" s="3" t="s">
        <v>5116</v>
      </c>
      <c r="Q1030" s="6">
        <v>0.101836262796671</v>
      </c>
      <c r="R1030" s="7">
        <v>0.76442431526375099</v>
      </c>
      <c r="S1030" s="3" t="s">
        <v>5116</v>
      </c>
      <c r="U1030" s="3">
        <f t="shared" si="16"/>
        <v>2</v>
      </c>
      <c r="W1030" s="2" t="s">
        <v>2958</v>
      </c>
      <c r="X1030" s="2" t="s">
        <v>13068</v>
      </c>
      <c r="Y1030" s="2" t="s">
        <v>15829</v>
      </c>
      <c r="Z1030" s="2" t="s">
        <v>2958</v>
      </c>
      <c r="AA1030" s="2" t="s">
        <v>2959</v>
      </c>
      <c r="AB1030" s="2" t="s">
        <v>13067</v>
      </c>
      <c r="AC1030" s="2">
        <v>100310872</v>
      </c>
    </row>
    <row r="1031" spans="1:29" x14ac:dyDescent="0.2">
      <c r="A1031" s="2" t="s">
        <v>9052</v>
      </c>
      <c r="B1031" s="2">
        <v>121021</v>
      </c>
      <c r="C1031" s="2" t="s">
        <v>9053</v>
      </c>
      <c r="D1031" s="10">
        <v>195.65143316577701</v>
      </c>
      <c r="E1031" s="20">
        <v>0.58375082546240198</v>
      </c>
      <c r="F1031" s="7">
        <v>6.5002278020279594E-2</v>
      </c>
      <c r="G1031" s="3" t="s">
        <v>5116</v>
      </c>
      <c r="I1031" s="17">
        <v>0.88959358653294895</v>
      </c>
      <c r="J1031" s="7">
        <v>2.2863496206750801E-2</v>
      </c>
      <c r="K1031" s="3" t="s">
        <v>8</v>
      </c>
      <c r="M1031" s="6">
        <v>-0.43010922260008499</v>
      </c>
      <c r="N1031" s="7">
        <v>0.26847974281550802</v>
      </c>
      <c r="O1031" s="3" t="s">
        <v>5116</v>
      </c>
      <c r="Q1031" s="6">
        <v>-0.12426646152953801</v>
      </c>
      <c r="R1031" s="7">
        <v>0.83220796693770704</v>
      </c>
      <c r="S1031" s="3" t="s">
        <v>5116</v>
      </c>
      <c r="U1031" s="3">
        <f t="shared" si="16"/>
        <v>1</v>
      </c>
      <c r="W1031" s="2" t="s">
        <v>9052</v>
      </c>
      <c r="X1031" s="2" t="s">
        <v>13068</v>
      </c>
      <c r="Y1031" s="2" t="s">
        <v>15423</v>
      </c>
      <c r="Z1031" s="2" t="s">
        <v>9052</v>
      </c>
      <c r="AA1031" s="2" t="s">
        <v>9053</v>
      </c>
      <c r="AB1031" s="2" t="s">
        <v>13067</v>
      </c>
      <c r="AC1031" s="2">
        <v>121021</v>
      </c>
    </row>
    <row r="1032" spans="1:29" x14ac:dyDescent="0.2">
      <c r="A1032" s="2" t="s">
        <v>6654</v>
      </c>
      <c r="B1032" s="2">
        <v>67292</v>
      </c>
      <c r="C1032" s="2" t="s">
        <v>6655</v>
      </c>
      <c r="D1032" s="10">
        <v>649.06968706882105</v>
      </c>
      <c r="E1032" s="20">
        <v>0.57433028530438901</v>
      </c>
      <c r="F1032" s="7">
        <v>6.5603358597489893E-5</v>
      </c>
      <c r="G1032" s="3" t="s">
        <v>5116</v>
      </c>
      <c r="I1032" s="17">
        <v>0.88886577947783396</v>
      </c>
      <c r="J1032" s="7">
        <v>5.8225750951872396E-4</v>
      </c>
      <c r="K1032" s="3" t="s">
        <v>8</v>
      </c>
      <c r="M1032" s="6">
        <v>-0.42448910419902403</v>
      </c>
      <c r="N1032" s="7">
        <v>7.75009467994318E-2</v>
      </c>
      <c r="O1032" s="3" t="s">
        <v>5116</v>
      </c>
      <c r="Q1032" s="6">
        <v>-0.10995361002558</v>
      </c>
      <c r="R1032" s="7">
        <v>0.71748301390263203</v>
      </c>
      <c r="S1032" s="3" t="s">
        <v>5116</v>
      </c>
      <c r="U1032" s="3">
        <f t="shared" si="16"/>
        <v>1</v>
      </c>
      <c r="W1032" s="2" t="s">
        <v>6654</v>
      </c>
      <c r="X1032" s="2" t="s">
        <v>13068</v>
      </c>
      <c r="Y1032" s="2" t="s">
        <v>18715</v>
      </c>
      <c r="Z1032" s="2" t="s">
        <v>6654</v>
      </c>
      <c r="AA1032" s="2" t="s">
        <v>6655</v>
      </c>
      <c r="AB1032" s="2" t="s">
        <v>13067</v>
      </c>
      <c r="AC1032" s="2">
        <v>67292</v>
      </c>
    </row>
    <row r="1033" spans="1:29" x14ac:dyDescent="0.2">
      <c r="A1033" s="2" t="s">
        <v>7866</v>
      </c>
      <c r="B1033" s="2">
        <v>252966</v>
      </c>
      <c r="C1033" s="2" t="s">
        <v>7867</v>
      </c>
      <c r="D1033" s="10">
        <v>3214.0172746696098</v>
      </c>
      <c r="E1033" s="20">
        <v>0.24594868048624199</v>
      </c>
      <c r="F1033" s="7">
        <v>6.82234633577679E-3</v>
      </c>
      <c r="G1033" s="3" t="s">
        <v>5116</v>
      </c>
      <c r="I1033" s="17">
        <v>0.88860464635924397</v>
      </c>
      <c r="J1033" s="7">
        <v>3.6883272662867597E-8</v>
      </c>
      <c r="K1033" s="3" t="s">
        <v>8</v>
      </c>
      <c r="M1033" s="6">
        <v>-0.261638355554557</v>
      </c>
      <c r="N1033" s="7">
        <v>9.5728216856564102E-2</v>
      </c>
      <c r="O1033" s="3" t="s">
        <v>5116</v>
      </c>
      <c r="Q1033" s="6">
        <v>0.381017610318444</v>
      </c>
      <c r="R1033" s="7">
        <v>2.78825218703847E-3</v>
      </c>
      <c r="S1033" s="3" t="s">
        <v>5116</v>
      </c>
      <c r="U1033" s="3">
        <f t="shared" si="16"/>
        <v>1</v>
      </c>
      <c r="W1033" s="2" t="s">
        <v>7866</v>
      </c>
      <c r="X1033" s="2" t="s">
        <v>13068</v>
      </c>
      <c r="Y1033" s="2" t="s">
        <v>14851</v>
      </c>
      <c r="Z1033" s="2" t="s">
        <v>7866</v>
      </c>
      <c r="AA1033" s="2" t="s">
        <v>7867</v>
      </c>
      <c r="AB1033" s="2" t="s">
        <v>13067</v>
      </c>
      <c r="AC1033" s="2">
        <v>252966</v>
      </c>
    </row>
    <row r="1034" spans="1:29" x14ac:dyDescent="0.2">
      <c r="A1034" s="2" t="s">
        <v>6792</v>
      </c>
      <c r="B1034" s="2">
        <v>100019</v>
      </c>
      <c r="C1034" s="2" t="s">
        <v>6793</v>
      </c>
      <c r="D1034" s="10">
        <v>844.12050843965005</v>
      </c>
      <c r="E1034" s="20">
        <v>0.50942747350894602</v>
      </c>
      <c r="F1034" s="7">
        <v>1.2899110627548899E-4</v>
      </c>
      <c r="G1034" s="3" t="s">
        <v>5116</v>
      </c>
      <c r="I1034" s="17">
        <v>0.88805875848168403</v>
      </c>
      <c r="J1034" s="7">
        <v>2.1313878596281599E-4</v>
      </c>
      <c r="K1034" s="3" t="s">
        <v>8</v>
      </c>
      <c r="M1034" s="18">
        <v>-1.21767366098143</v>
      </c>
      <c r="N1034" s="7">
        <v>1.43867944586067E-9</v>
      </c>
      <c r="O1034" s="3" t="s">
        <v>8</v>
      </c>
      <c r="Q1034" s="19">
        <v>-0.83904237600869402</v>
      </c>
      <c r="R1034" s="7">
        <v>3.5092736871631101E-6</v>
      </c>
      <c r="S1034" s="3" t="s">
        <v>8</v>
      </c>
      <c r="U1034" s="3">
        <f t="shared" si="16"/>
        <v>3</v>
      </c>
      <c r="W1034" s="2" t="s">
        <v>6792</v>
      </c>
      <c r="X1034" s="2" t="s">
        <v>13068</v>
      </c>
      <c r="Y1034" s="2" t="s">
        <v>17711</v>
      </c>
      <c r="Z1034" s="2" t="s">
        <v>6792</v>
      </c>
      <c r="AA1034" s="2" t="s">
        <v>6793</v>
      </c>
      <c r="AB1034" s="2" t="s">
        <v>13067</v>
      </c>
      <c r="AC1034" s="2">
        <v>100019</v>
      </c>
    </row>
    <row r="1035" spans="1:29" x14ac:dyDescent="0.2">
      <c r="A1035" s="2" t="s">
        <v>4372</v>
      </c>
      <c r="B1035" s="2">
        <v>71706</v>
      </c>
      <c r="C1035" s="2" t="s">
        <v>4373</v>
      </c>
      <c r="D1035" s="10">
        <v>316.99572569345997</v>
      </c>
      <c r="E1035" s="52">
        <v>0.67193814398389795</v>
      </c>
      <c r="F1035" s="7">
        <v>4.0386898164033297E-4</v>
      </c>
      <c r="G1035" s="3" t="s">
        <v>8</v>
      </c>
      <c r="I1035" s="17">
        <v>0.88773015397100896</v>
      </c>
      <c r="J1035" s="7">
        <v>5.6150273162004398E-3</v>
      </c>
      <c r="K1035" s="3" t="s">
        <v>8</v>
      </c>
      <c r="M1035" s="6">
        <v>-4.5741204992908499E-2</v>
      </c>
      <c r="N1035" s="7">
        <v>0.91465484407402997</v>
      </c>
      <c r="O1035" s="3" t="s">
        <v>5116</v>
      </c>
      <c r="Q1035" s="6">
        <v>0.170050804994203</v>
      </c>
      <c r="R1035" s="7">
        <v>0.64476428118700702</v>
      </c>
      <c r="S1035" s="3" t="s">
        <v>5116</v>
      </c>
      <c r="U1035" s="3">
        <f t="shared" si="16"/>
        <v>2</v>
      </c>
      <c r="W1035" s="2" t="s">
        <v>4372</v>
      </c>
      <c r="X1035" s="2" t="s">
        <v>13068</v>
      </c>
      <c r="Y1035" s="2" t="s">
        <v>19959</v>
      </c>
      <c r="Z1035" s="2" t="s">
        <v>4372</v>
      </c>
      <c r="AA1035" s="2" t="s">
        <v>4373</v>
      </c>
      <c r="AB1035" s="2" t="s">
        <v>13067</v>
      </c>
      <c r="AC1035" s="2">
        <v>71706</v>
      </c>
    </row>
    <row r="1036" spans="1:29" x14ac:dyDescent="0.2">
      <c r="A1036" s="2" t="s">
        <v>6726</v>
      </c>
      <c r="B1036" s="2">
        <v>18438</v>
      </c>
      <c r="C1036" s="2" t="s">
        <v>6727</v>
      </c>
      <c r="D1036" s="10">
        <v>408.32170001394297</v>
      </c>
      <c r="E1036" s="20">
        <v>0.48154844857970103</v>
      </c>
      <c r="F1036" s="7">
        <v>8.9629256136416607E-5</v>
      </c>
      <c r="G1036" s="3" t="s">
        <v>5116</v>
      </c>
      <c r="I1036" s="17">
        <v>0.886079523911941</v>
      </c>
      <c r="J1036" s="7">
        <v>7.6613932540005496E-5</v>
      </c>
      <c r="K1036" s="3" t="s">
        <v>8</v>
      </c>
      <c r="M1036" s="6">
        <v>-0.30444315514540499</v>
      </c>
      <c r="N1036" s="7">
        <v>0.16033170337620301</v>
      </c>
      <c r="O1036" s="3" t="s">
        <v>5116</v>
      </c>
      <c r="Q1036" s="6">
        <v>0.100087920186834</v>
      </c>
      <c r="R1036" s="7">
        <v>0.70040551066467405</v>
      </c>
      <c r="S1036" s="3" t="s">
        <v>5116</v>
      </c>
      <c r="U1036" s="3">
        <f t="shared" si="16"/>
        <v>1</v>
      </c>
      <c r="W1036" s="2" t="s">
        <v>6726</v>
      </c>
      <c r="X1036" s="2" t="s">
        <v>13068</v>
      </c>
      <c r="Y1036" s="2" t="s">
        <v>18484</v>
      </c>
      <c r="Z1036" s="2" t="s">
        <v>6726</v>
      </c>
      <c r="AA1036" s="2" t="s">
        <v>6727</v>
      </c>
      <c r="AB1036" s="2" t="s">
        <v>13067</v>
      </c>
      <c r="AC1036" s="2">
        <v>18438</v>
      </c>
    </row>
    <row r="1037" spans="1:29" x14ac:dyDescent="0.2">
      <c r="A1037" s="2" t="s">
        <v>10706</v>
      </c>
      <c r="B1037" s="2">
        <v>329650</v>
      </c>
      <c r="C1037" s="2" t="s">
        <v>10707</v>
      </c>
      <c r="D1037" s="10">
        <v>561.31706450541003</v>
      </c>
      <c r="E1037" s="20">
        <v>0.172254604165993</v>
      </c>
      <c r="F1037" s="7">
        <v>0.34792197686377302</v>
      </c>
      <c r="G1037" s="3" t="s">
        <v>5116</v>
      </c>
      <c r="I1037" s="17">
        <v>0.88605047730270303</v>
      </c>
      <c r="J1037" s="7">
        <v>9.2058988072136203E-4</v>
      </c>
      <c r="K1037" s="3" t="s">
        <v>8</v>
      </c>
      <c r="M1037" s="18">
        <v>-1.01203757701179</v>
      </c>
      <c r="N1037" s="7">
        <v>7.4683762301575802E-6</v>
      </c>
      <c r="O1037" s="3" t="s">
        <v>8</v>
      </c>
      <c r="Q1037" s="6">
        <v>-0.29824170387508497</v>
      </c>
      <c r="R1037" s="7">
        <v>0.22586120134106499</v>
      </c>
      <c r="S1037" s="3" t="s">
        <v>5116</v>
      </c>
      <c r="U1037" s="3">
        <f t="shared" si="16"/>
        <v>2</v>
      </c>
      <c r="W1037" s="2" t="s">
        <v>10706</v>
      </c>
      <c r="X1037" s="2" t="s">
        <v>13068</v>
      </c>
      <c r="Y1037" s="2" t="s">
        <v>17719</v>
      </c>
      <c r="Z1037" s="2" t="s">
        <v>10706</v>
      </c>
      <c r="AA1037" s="2" t="s">
        <v>10707</v>
      </c>
      <c r="AB1037" s="2" t="s">
        <v>13067</v>
      </c>
      <c r="AC1037" s="2">
        <v>329650</v>
      </c>
    </row>
    <row r="1038" spans="1:29" x14ac:dyDescent="0.2">
      <c r="A1038" s="2" t="s">
        <v>6995</v>
      </c>
      <c r="B1038" s="2">
        <v>226525</v>
      </c>
      <c r="C1038" s="2" t="s">
        <v>6996</v>
      </c>
      <c r="D1038" s="10">
        <v>1213.1503795103799</v>
      </c>
      <c r="E1038" s="20">
        <v>-0.50328286209734197</v>
      </c>
      <c r="F1038" s="7">
        <v>3.3945458716082299E-4</v>
      </c>
      <c r="G1038" s="3" t="s">
        <v>5116</v>
      </c>
      <c r="I1038" s="17">
        <v>0.88509174296217297</v>
      </c>
      <c r="J1038" s="7">
        <v>4.0928441982215398E-4</v>
      </c>
      <c r="K1038" s="3" t="s">
        <v>8</v>
      </c>
      <c r="M1038" s="18">
        <v>-2.1742800131413702</v>
      </c>
      <c r="N1038" s="7">
        <v>2.6577425659352499E-26</v>
      </c>
      <c r="O1038" s="3" t="s">
        <v>8</v>
      </c>
      <c r="Q1038" s="19">
        <v>-0.78590540808185005</v>
      </c>
      <c r="R1038" s="7">
        <v>3.9396174293122199E-5</v>
      </c>
      <c r="S1038" s="3" t="s">
        <v>8</v>
      </c>
      <c r="U1038" s="3">
        <f t="shared" si="16"/>
        <v>3</v>
      </c>
      <c r="W1038" s="2" t="s">
        <v>6995</v>
      </c>
      <c r="X1038" s="2" t="s">
        <v>13068</v>
      </c>
      <c r="Y1038" s="2" t="s">
        <v>19268</v>
      </c>
      <c r="Z1038" s="2" t="s">
        <v>6995</v>
      </c>
      <c r="AA1038" s="2" t="s">
        <v>6996</v>
      </c>
      <c r="AB1038" s="2" t="s">
        <v>13067</v>
      </c>
      <c r="AC1038" s="2">
        <v>226525</v>
      </c>
    </row>
    <row r="1039" spans="1:29" x14ac:dyDescent="0.2">
      <c r="A1039" s="2" t="s">
        <v>9821</v>
      </c>
      <c r="B1039" s="2">
        <v>19017</v>
      </c>
      <c r="C1039" s="2" t="s">
        <v>9822</v>
      </c>
      <c r="D1039" s="10">
        <v>2034.04229952588</v>
      </c>
      <c r="E1039" s="20">
        <v>-0.18298742752796399</v>
      </c>
      <c r="F1039" s="7">
        <v>0.16094969902526099</v>
      </c>
      <c r="G1039" s="3" t="s">
        <v>5116</v>
      </c>
      <c r="I1039" s="17">
        <v>0.88390505675551501</v>
      </c>
      <c r="J1039" s="7">
        <v>2.3936740696474E-5</v>
      </c>
      <c r="K1039" s="3" t="s">
        <v>8</v>
      </c>
      <c r="M1039" s="18">
        <v>-1.2371766226298799</v>
      </c>
      <c r="N1039" s="7">
        <v>2.1625208479948698E-12</v>
      </c>
      <c r="O1039" s="3" t="s">
        <v>8</v>
      </c>
      <c r="Q1039" s="6">
        <v>-0.17028413834640099</v>
      </c>
      <c r="R1039" s="7">
        <v>0.409454098546434</v>
      </c>
      <c r="S1039" s="3" t="s">
        <v>5116</v>
      </c>
      <c r="U1039" s="3">
        <f t="shared" si="16"/>
        <v>2</v>
      </c>
      <c r="W1039" s="2" t="s">
        <v>9821</v>
      </c>
      <c r="X1039" s="2" t="s">
        <v>13068</v>
      </c>
      <c r="Y1039" s="2" t="s">
        <v>18898</v>
      </c>
      <c r="Z1039" s="2" t="s">
        <v>9821</v>
      </c>
      <c r="AA1039" s="2" t="s">
        <v>9822</v>
      </c>
      <c r="AB1039" s="2" t="s">
        <v>13067</v>
      </c>
      <c r="AC1039" s="2">
        <v>19017</v>
      </c>
    </row>
    <row r="1040" spans="1:29" x14ac:dyDescent="0.2">
      <c r="A1040" s="2" t="s">
        <v>10078</v>
      </c>
      <c r="B1040" s="2">
        <v>224024</v>
      </c>
      <c r="C1040" s="2" t="s">
        <v>10079</v>
      </c>
      <c r="D1040" s="10">
        <v>352.58563732709399</v>
      </c>
      <c r="E1040" s="20">
        <v>-0.315887847753832</v>
      </c>
      <c r="F1040" s="7">
        <v>0.20504236851187599</v>
      </c>
      <c r="G1040" s="3" t="s">
        <v>5116</v>
      </c>
      <c r="I1040" s="17">
        <v>0.88289982071699902</v>
      </c>
      <c r="J1040" s="7">
        <v>1.15331858465768E-2</v>
      </c>
      <c r="K1040" s="3" t="s">
        <v>8</v>
      </c>
      <c r="M1040" s="18">
        <v>-0.91958404096255897</v>
      </c>
      <c r="N1040" s="7">
        <v>2.16777108211719E-3</v>
      </c>
      <c r="O1040" s="3" t="s">
        <v>8</v>
      </c>
      <c r="Q1040" s="6">
        <v>0.27920362750827199</v>
      </c>
      <c r="R1040" s="7">
        <v>0.45351546031902901</v>
      </c>
      <c r="S1040" s="3" t="s">
        <v>5116</v>
      </c>
      <c r="U1040" s="3">
        <f t="shared" si="16"/>
        <v>2</v>
      </c>
      <c r="W1040" s="2" t="s">
        <v>10078</v>
      </c>
      <c r="X1040" s="2" t="s">
        <v>13068</v>
      </c>
      <c r="Y1040" s="2" t="s">
        <v>19671</v>
      </c>
      <c r="Z1040" s="2" t="s">
        <v>10078</v>
      </c>
      <c r="AA1040" s="2" t="s">
        <v>10079</v>
      </c>
      <c r="AB1040" s="2" t="s">
        <v>13067</v>
      </c>
      <c r="AC1040" s="2">
        <v>224024</v>
      </c>
    </row>
    <row r="1041" spans="1:29" x14ac:dyDescent="0.2">
      <c r="A1041" s="2" t="s">
        <v>10801</v>
      </c>
      <c r="B1041" s="2">
        <v>233651</v>
      </c>
      <c r="C1041" s="2" t="s">
        <v>10802</v>
      </c>
      <c r="D1041" s="10">
        <v>258.44168968309401</v>
      </c>
      <c r="E1041" s="20">
        <v>0.31657438472103</v>
      </c>
      <c r="F1041" s="7">
        <v>0.37020762921892802</v>
      </c>
      <c r="G1041" s="3" t="s">
        <v>5116</v>
      </c>
      <c r="I1041" s="17">
        <v>0.88282150520805802</v>
      </c>
      <c r="J1041" s="7">
        <v>2.4059716643237899E-2</v>
      </c>
      <c r="K1041" s="3" t="s">
        <v>8</v>
      </c>
      <c r="M1041" s="6">
        <v>-0.50663672500034596</v>
      </c>
      <c r="N1041" s="7">
        <v>0.18050126718704701</v>
      </c>
      <c r="O1041" s="3" t="s">
        <v>5116</v>
      </c>
      <c r="Q1041" s="6">
        <v>5.9610395486682503E-2</v>
      </c>
      <c r="R1041" s="7">
        <v>0.92246247705237805</v>
      </c>
      <c r="S1041" s="3" t="s">
        <v>5116</v>
      </c>
      <c r="U1041" s="3">
        <f t="shared" si="16"/>
        <v>1</v>
      </c>
      <c r="W1041" s="2" t="s">
        <v>10801</v>
      </c>
      <c r="X1041" s="2" t="s">
        <v>13068</v>
      </c>
      <c r="Y1041" s="2" t="s">
        <v>15592</v>
      </c>
      <c r="Z1041" s="2" t="s">
        <v>10801</v>
      </c>
      <c r="AA1041" s="2" t="s">
        <v>15593</v>
      </c>
      <c r="AB1041" s="2" t="s">
        <v>13067</v>
      </c>
      <c r="AC1041" s="2">
        <v>233651</v>
      </c>
    </row>
    <row r="1042" spans="1:29" x14ac:dyDescent="0.2">
      <c r="A1042" s="2" t="s">
        <v>10650</v>
      </c>
      <c r="B1042" s="2">
        <v>327987</v>
      </c>
      <c r="C1042" s="2" t="s">
        <v>10651</v>
      </c>
      <c r="D1042" s="10">
        <v>707.665256715498</v>
      </c>
      <c r="E1042" s="20">
        <v>0.19979799857229699</v>
      </c>
      <c r="F1042" s="7">
        <v>0.330482172871782</v>
      </c>
      <c r="G1042" s="3" t="s">
        <v>5116</v>
      </c>
      <c r="I1042" s="17">
        <v>0.88244606223463895</v>
      </c>
      <c r="J1042" s="7">
        <v>2.7773063927998801E-3</v>
      </c>
      <c r="K1042" s="3" t="s">
        <v>8</v>
      </c>
      <c r="M1042" s="18">
        <v>-1.7100422832456299</v>
      </c>
      <c r="N1042" s="7">
        <v>1.51430705444189E-12</v>
      </c>
      <c r="O1042" s="3" t="s">
        <v>8</v>
      </c>
      <c r="Q1042" s="19">
        <v>-1.0273942195832799</v>
      </c>
      <c r="R1042" s="7">
        <v>5.2286216555690203E-6</v>
      </c>
      <c r="S1042" s="3" t="s">
        <v>8</v>
      </c>
      <c r="U1042" s="3">
        <f t="shared" si="16"/>
        <v>3</v>
      </c>
      <c r="W1042" s="2" t="s">
        <v>10650</v>
      </c>
      <c r="X1042" s="2" t="s">
        <v>13068</v>
      </c>
      <c r="Y1042" s="2" t="s">
        <v>17720</v>
      </c>
      <c r="Z1042" s="2" t="s">
        <v>10650</v>
      </c>
      <c r="AA1042" s="2" t="s">
        <v>10651</v>
      </c>
      <c r="AB1042" s="2" t="s">
        <v>13067</v>
      </c>
      <c r="AC1042" s="2">
        <v>327987</v>
      </c>
    </row>
    <row r="1043" spans="1:29" x14ac:dyDescent="0.2">
      <c r="A1043" s="2" t="s">
        <v>8156</v>
      </c>
      <c r="B1043" s="2">
        <v>14809</v>
      </c>
      <c r="C1043" s="2" t="s">
        <v>8157</v>
      </c>
      <c r="D1043" s="10">
        <v>2110.79726587809</v>
      </c>
      <c r="E1043" s="20">
        <v>-0.19508356139128299</v>
      </c>
      <c r="F1043" s="7">
        <v>1.3863372294237101E-2</v>
      </c>
      <c r="G1043" s="3" t="s">
        <v>5116</v>
      </c>
      <c r="I1043" s="17">
        <v>0.88082423307413205</v>
      </c>
      <c r="J1043" s="7">
        <v>2.3078176976914E-10</v>
      </c>
      <c r="K1043" s="3" t="s">
        <v>8</v>
      </c>
      <c r="M1043" s="18">
        <v>-0.92290779107706999</v>
      </c>
      <c r="N1043" s="7">
        <v>1.4276366429729102E-14</v>
      </c>
      <c r="O1043" s="3" t="s">
        <v>8</v>
      </c>
      <c r="Q1043" s="6">
        <v>0.15300000338834599</v>
      </c>
      <c r="R1043" s="7">
        <v>0.23292867430768299</v>
      </c>
      <c r="S1043" s="3" t="s">
        <v>5116</v>
      </c>
      <c r="U1043" s="3">
        <f t="shared" si="16"/>
        <v>2</v>
      </c>
      <c r="W1043" s="2" t="s">
        <v>8156</v>
      </c>
      <c r="X1043" s="2" t="s">
        <v>13068</v>
      </c>
      <c r="Y1043" s="2" t="s">
        <v>16808</v>
      </c>
      <c r="Z1043" s="2" t="s">
        <v>8156</v>
      </c>
      <c r="AA1043" s="2" t="s">
        <v>8157</v>
      </c>
      <c r="AB1043" s="2" t="s">
        <v>13067</v>
      </c>
      <c r="AC1043" s="2">
        <v>14809</v>
      </c>
    </row>
    <row r="1044" spans="1:29" x14ac:dyDescent="0.2">
      <c r="A1044" s="2" t="s">
        <v>9753</v>
      </c>
      <c r="B1044" s="2">
        <v>73102</v>
      </c>
      <c r="C1044" s="2" t="s">
        <v>9754</v>
      </c>
      <c r="D1044" s="10">
        <v>1442.9696201341001</v>
      </c>
      <c r="E1044" s="20">
        <v>-0.190795918758842</v>
      </c>
      <c r="F1044" s="7">
        <v>0.149395388450137</v>
      </c>
      <c r="G1044" s="3" t="s">
        <v>5116</v>
      </c>
      <c r="I1044" s="17">
        <v>0.88053913517862503</v>
      </c>
      <c r="J1044" s="7">
        <v>3.6538272373226398E-5</v>
      </c>
      <c r="K1044" s="3" t="s">
        <v>8</v>
      </c>
      <c r="M1044" s="6">
        <v>-0.52191888907100803</v>
      </c>
      <c r="N1044" s="7">
        <v>6.3852940783230899E-3</v>
      </c>
      <c r="O1044" s="3" t="s">
        <v>5116</v>
      </c>
      <c r="Q1044" s="6">
        <v>0.54941616486645894</v>
      </c>
      <c r="R1044" s="7">
        <v>8.9652192203275901E-4</v>
      </c>
      <c r="S1044" s="3" t="s">
        <v>5116</v>
      </c>
      <c r="U1044" s="3">
        <f t="shared" si="16"/>
        <v>1</v>
      </c>
      <c r="W1044" s="2" t="s">
        <v>9753</v>
      </c>
      <c r="X1044" s="2" t="s">
        <v>13068</v>
      </c>
      <c r="Y1044" s="2" t="s">
        <v>19903</v>
      </c>
      <c r="Z1044" s="2" t="s">
        <v>9753</v>
      </c>
      <c r="AA1044" s="2" t="s">
        <v>9754</v>
      </c>
      <c r="AB1044" s="2" t="s">
        <v>13067</v>
      </c>
      <c r="AC1044" s="2">
        <v>73102</v>
      </c>
    </row>
    <row r="1045" spans="1:29" x14ac:dyDescent="0.2">
      <c r="A1045" s="2" t="s">
        <v>10837</v>
      </c>
      <c r="B1045" s="2">
        <v>171212</v>
      </c>
      <c r="C1045" s="2" t="s">
        <v>10838</v>
      </c>
      <c r="D1045" s="10">
        <v>751.79416003430697</v>
      </c>
      <c r="E1045" s="20">
        <v>-0.17120787566214701</v>
      </c>
      <c r="F1045" s="7">
        <v>0.382177195836789</v>
      </c>
      <c r="G1045" s="3" t="s">
        <v>5116</v>
      </c>
      <c r="I1045" s="17">
        <v>0.88009351541965097</v>
      </c>
      <c r="J1045" s="7">
        <v>1.6919751220800599E-3</v>
      </c>
      <c r="K1045" s="3" t="s">
        <v>8</v>
      </c>
      <c r="M1045" s="6">
        <v>-0.46052861847126197</v>
      </c>
      <c r="N1045" s="7">
        <v>7.4882433656726199E-2</v>
      </c>
      <c r="O1045" s="3" t="s">
        <v>5116</v>
      </c>
      <c r="Q1045" s="19">
        <v>0.59077277261053596</v>
      </c>
      <c r="R1045" s="7">
        <v>8.9688534382974805E-3</v>
      </c>
      <c r="S1045" s="3" t="s">
        <v>8</v>
      </c>
      <c r="U1045" s="3">
        <f t="shared" si="16"/>
        <v>2</v>
      </c>
      <c r="W1045" s="2" t="s">
        <v>10837</v>
      </c>
      <c r="X1045" s="2" t="s">
        <v>13068</v>
      </c>
      <c r="Y1045" s="2" t="s">
        <v>16436</v>
      </c>
      <c r="Z1045" s="2" t="s">
        <v>10837</v>
      </c>
      <c r="AA1045" s="2" t="s">
        <v>16437</v>
      </c>
      <c r="AB1045" s="2" t="s">
        <v>13067</v>
      </c>
      <c r="AC1045" s="2">
        <v>171212</v>
      </c>
    </row>
    <row r="1046" spans="1:29" x14ac:dyDescent="0.2">
      <c r="A1046" s="2" t="s">
        <v>9609</v>
      </c>
      <c r="B1046" s="2">
        <v>239667</v>
      </c>
      <c r="C1046" s="2" t="s">
        <v>9610</v>
      </c>
      <c r="D1046" s="10">
        <v>1193.3129304471099</v>
      </c>
      <c r="E1046" s="20">
        <v>-0.27054459134571601</v>
      </c>
      <c r="F1046" s="7">
        <v>0.12883769098526099</v>
      </c>
      <c r="G1046" s="3" t="s">
        <v>5116</v>
      </c>
      <c r="I1046" s="17">
        <v>0.87985238173918501</v>
      </c>
      <c r="J1046" s="7">
        <v>1.6690326434802901E-3</v>
      </c>
      <c r="K1046" s="3" t="s">
        <v>8</v>
      </c>
      <c r="M1046" s="18">
        <v>-1.25457096660939</v>
      </c>
      <c r="N1046" s="7">
        <v>7.3516326341502296E-8</v>
      </c>
      <c r="O1046" s="3" t="s">
        <v>8</v>
      </c>
      <c r="Q1046" s="6">
        <v>-0.104173993524489</v>
      </c>
      <c r="R1046" s="7">
        <v>0.76013546609219895</v>
      </c>
      <c r="S1046" s="3" t="s">
        <v>5116</v>
      </c>
      <c r="U1046" s="3">
        <f t="shared" si="16"/>
        <v>2</v>
      </c>
      <c r="W1046" s="2" t="s">
        <v>9609</v>
      </c>
      <c r="X1046" s="2" t="s">
        <v>13068</v>
      </c>
      <c r="Y1046" s="2" t="s">
        <v>15677</v>
      </c>
      <c r="Z1046" s="2" t="s">
        <v>9609</v>
      </c>
      <c r="AA1046" s="2" t="s">
        <v>9610</v>
      </c>
      <c r="AB1046" s="2" t="s">
        <v>13067</v>
      </c>
      <c r="AC1046" s="2">
        <v>239667</v>
      </c>
    </row>
    <row r="1047" spans="1:29" x14ac:dyDescent="0.2">
      <c r="A1047" s="2" t="s">
        <v>12258</v>
      </c>
      <c r="B1047" s="2">
        <v>17385</v>
      </c>
      <c r="C1047" s="2" t="s">
        <v>12259</v>
      </c>
      <c r="D1047" s="10">
        <v>86.847414226400204</v>
      </c>
      <c r="E1047" s="20">
        <v>0.119583701228303</v>
      </c>
      <c r="F1047" s="7">
        <v>0.81351732118422404</v>
      </c>
      <c r="G1047" s="3" t="s">
        <v>5116</v>
      </c>
      <c r="I1047" s="17">
        <v>0.87977925926484501</v>
      </c>
      <c r="J1047" s="7">
        <v>2.2719126971921699E-2</v>
      </c>
      <c r="K1047" s="3" t="s">
        <v>8</v>
      </c>
      <c r="M1047" s="18">
        <v>-0.75958860827397001</v>
      </c>
      <c r="N1047" s="7">
        <v>3.6698369562077601E-2</v>
      </c>
      <c r="O1047" s="3" t="s">
        <v>8</v>
      </c>
      <c r="Q1047" s="6">
        <v>6.0694976257236405E-4</v>
      </c>
      <c r="R1047" s="7">
        <v>0.99926847580905598</v>
      </c>
      <c r="S1047" s="3" t="s">
        <v>5116</v>
      </c>
      <c r="U1047" s="3">
        <f t="shared" si="16"/>
        <v>2</v>
      </c>
      <c r="W1047" s="2" t="s">
        <v>12258</v>
      </c>
      <c r="X1047" s="2" t="s">
        <v>13068</v>
      </c>
      <c r="Y1047" s="2" t="s">
        <v>17847</v>
      </c>
      <c r="Z1047" s="2" t="s">
        <v>12258</v>
      </c>
      <c r="AA1047" s="2" t="s">
        <v>12259</v>
      </c>
      <c r="AB1047" s="2" t="s">
        <v>13067</v>
      </c>
      <c r="AC1047" s="2">
        <v>17385</v>
      </c>
    </row>
    <row r="1048" spans="1:29" x14ac:dyDescent="0.2">
      <c r="A1048" s="2" t="s">
        <v>8788</v>
      </c>
      <c r="B1048" s="2">
        <v>23856</v>
      </c>
      <c r="C1048" s="2" t="s">
        <v>8789</v>
      </c>
      <c r="D1048" s="10">
        <v>1054.8790920899601</v>
      </c>
      <c r="E1048" s="20">
        <v>-0.27631748751491397</v>
      </c>
      <c r="F1048" s="7">
        <v>4.6970089986864097E-2</v>
      </c>
      <c r="G1048" s="3" t="s">
        <v>5116</v>
      </c>
      <c r="I1048" s="17">
        <v>0.87956372445151398</v>
      </c>
      <c r="J1048" s="7">
        <v>1.6297519660663201E-4</v>
      </c>
      <c r="K1048" s="3" t="s">
        <v>8</v>
      </c>
      <c r="M1048" s="18">
        <v>-1.30438396653626</v>
      </c>
      <c r="N1048" s="7">
        <v>2.2964780863620401E-11</v>
      </c>
      <c r="O1048" s="3" t="s">
        <v>8</v>
      </c>
      <c r="Q1048" s="6">
        <v>-0.148502754569836</v>
      </c>
      <c r="R1048" s="7">
        <v>0.54765703289368295</v>
      </c>
      <c r="S1048" s="3" t="s">
        <v>5116</v>
      </c>
      <c r="U1048" s="3">
        <f t="shared" si="16"/>
        <v>2</v>
      </c>
      <c r="W1048" s="2" t="s">
        <v>8788</v>
      </c>
      <c r="X1048" s="2" t="s">
        <v>13068</v>
      </c>
      <c r="Y1048" s="2" t="s">
        <v>15675</v>
      </c>
      <c r="Z1048" s="2" t="s">
        <v>8788</v>
      </c>
      <c r="AA1048" s="2" t="s">
        <v>8789</v>
      </c>
      <c r="AB1048" s="2" t="s">
        <v>13067</v>
      </c>
      <c r="AC1048" s="2">
        <v>23856</v>
      </c>
    </row>
    <row r="1049" spans="1:29" x14ac:dyDescent="0.2">
      <c r="A1049" s="2" t="s">
        <v>8572</v>
      </c>
      <c r="B1049" s="2">
        <v>67765</v>
      </c>
      <c r="C1049" s="2" t="s">
        <v>8573</v>
      </c>
      <c r="D1049" s="10">
        <v>74.603946808574094</v>
      </c>
      <c r="E1049" s="20">
        <v>-0.41777495651251001</v>
      </c>
      <c r="F1049" s="7">
        <v>3.0800329007980898E-2</v>
      </c>
      <c r="G1049" s="3" t="s">
        <v>5116</v>
      </c>
      <c r="I1049" s="17">
        <v>0.87912761885392499</v>
      </c>
      <c r="J1049" s="7">
        <v>4.0968985473011903E-3</v>
      </c>
      <c r="K1049" s="3" t="s">
        <v>8</v>
      </c>
      <c r="M1049" s="18">
        <v>-1.69416742145326</v>
      </c>
      <c r="N1049" s="7">
        <v>1.5405684706153899E-11</v>
      </c>
      <c r="O1049" s="3" t="s">
        <v>8</v>
      </c>
      <c r="Q1049" s="6">
        <v>-0.39726484608682899</v>
      </c>
      <c r="R1049" s="7">
        <v>0.15354703198775699</v>
      </c>
      <c r="S1049" s="3" t="s">
        <v>5116</v>
      </c>
      <c r="U1049" s="3">
        <f t="shared" si="16"/>
        <v>2</v>
      </c>
      <c r="W1049" s="2" t="s">
        <v>8572</v>
      </c>
      <c r="X1049" s="2" t="s">
        <v>13068</v>
      </c>
      <c r="Y1049" s="2" t="s">
        <v>13857</v>
      </c>
      <c r="Z1049" s="2" t="s">
        <v>8572</v>
      </c>
      <c r="AA1049" s="2" t="s">
        <v>8573</v>
      </c>
      <c r="AB1049" s="2" t="s">
        <v>13063</v>
      </c>
      <c r="AC1049" s="2">
        <v>67765</v>
      </c>
    </row>
    <row r="1050" spans="1:29" x14ac:dyDescent="0.2">
      <c r="A1050" s="2" t="s">
        <v>8722</v>
      </c>
      <c r="B1050" s="2">
        <v>230316</v>
      </c>
      <c r="C1050" s="2" t="s">
        <v>8723</v>
      </c>
      <c r="D1050" s="10">
        <v>709.35311521238998</v>
      </c>
      <c r="E1050" s="20">
        <v>-0.38625623063314002</v>
      </c>
      <c r="F1050" s="7">
        <v>4.2412219941320599E-2</v>
      </c>
      <c r="G1050" s="3" t="s">
        <v>5116</v>
      </c>
      <c r="I1050" s="17">
        <v>0.87888148112815201</v>
      </c>
      <c r="J1050" s="7">
        <v>3.9870039805704497E-3</v>
      </c>
      <c r="K1050" s="3" t="s">
        <v>8</v>
      </c>
      <c r="M1050" s="18">
        <v>-1.70694269881114</v>
      </c>
      <c r="N1050" s="7">
        <v>8.3150338059716003E-12</v>
      </c>
      <c r="O1050" s="3" t="s">
        <v>8</v>
      </c>
      <c r="Q1050" s="6">
        <v>-0.44180498704985199</v>
      </c>
      <c r="R1050" s="7">
        <v>9.8529887924599602E-2</v>
      </c>
      <c r="S1050" s="3" t="s">
        <v>5116</v>
      </c>
      <c r="U1050" s="3">
        <f t="shared" si="16"/>
        <v>2</v>
      </c>
      <c r="W1050" s="2" t="s">
        <v>8722</v>
      </c>
      <c r="X1050" s="2" t="s">
        <v>13068</v>
      </c>
      <c r="Y1050" s="2" t="s">
        <v>17738</v>
      </c>
      <c r="Z1050" s="2" t="s">
        <v>8722</v>
      </c>
      <c r="AA1050" s="2" t="s">
        <v>8723</v>
      </c>
      <c r="AB1050" s="2" t="s">
        <v>13067</v>
      </c>
      <c r="AC1050" s="2">
        <v>230316</v>
      </c>
    </row>
    <row r="1051" spans="1:29" x14ac:dyDescent="0.2">
      <c r="A1051" s="2" t="s">
        <v>6835</v>
      </c>
      <c r="B1051" s="2">
        <v>170763</v>
      </c>
      <c r="C1051" s="2" t="s">
        <v>6836</v>
      </c>
      <c r="D1051" s="10">
        <v>662.79950372621602</v>
      </c>
      <c r="E1051" s="20">
        <v>0.52945595133984102</v>
      </c>
      <c r="F1051" s="7">
        <v>1.60786510992398E-4</v>
      </c>
      <c r="G1051" s="3" t="s">
        <v>5116</v>
      </c>
      <c r="I1051" s="17">
        <v>0.87859427517682398</v>
      </c>
      <c r="J1051" s="7">
        <v>4.9069193480524799E-4</v>
      </c>
      <c r="K1051" s="3" t="s">
        <v>8</v>
      </c>
      <c r="M1051" s="6">
        <v>-0.40256618850543802</v>
      </c>
      <c r="N1051" s="7">
        <v>8.7755626861412903E-2</v>
      </c>
      <c r="O1051" s="3" t="s">
        <v>5116</v>
      </c>
      <c r="Q1051" s="6">
        <v>-5.3427864668455803E-2</v>
      </c>
      <c r="R1051" s="7">
        <v>0.87023806551181104</v>
      </c>
      <c r="S1051" s="3" t="s">
        <v>5116</v>
      </c>
      <c r="U1051" s="3">
        <f t="shared" si="16"/>
        <v>1</v>
      </c>
      <c r="W1051" s="2" t="s">
        <v>6835</v>
      </c>
      <c r="X1051" s="2" t="s">
        <v>13068</v>
      </c>
      <c r="Y1051" s="2" t="s">
        <v>21395</v>
      </c>
      <c r="Z1051" s="2" t="s">
        <v>6835</v>
      </c>
      <c r="AA1051" s="2" t="s">
        <v>6836</v>
      </c>
      <c r="AB1051" s="2" t="s">
        <v>13067</v>
      </c>
      <c r="AC1051" s="2">
        <v>170763</v>
      </c>
    </row>
    <row r="1052" spans="1:29" x14ac:dyDescent="0.2">
      <c r="A1052" s="2" t="s">
        <v>10434</v>
      </c>
      <c r="B1052" s="2" t="s">
        <v>64</v>
      </c>
      <c r="C1052" s="2" t="s">
        <v>64</v>
      </c>
      <c r="D1052" s="10">
        <v>545.87453751212797</v>
      </c>
      <c r="E1052" s="20">
        <v>0.180558412240855</v>
      </c>
      <c r="F1052" s="7">
        <v>0.274988419753395</v>
      </c>
      <c r="G1052" s="3" t="s">
        <v>5116</v>
      </c>
      <c r="I1052" s="17">
        <v>0.878580142998587</v>
      </c>
      <c r="J1052" s="7">
        <v>4.3128126962051899E-4</v>
      </c>
      <c r="K1052" s="3" t="s">
        <v>8</v>
      </c>
      <c r="M1052" s="18">
        <v>-1.26880047392641</v>
      </c>
      <c r="N1052" s="7">
        <v>1.1626096976344E-9</v>
      </c>
      <c r="O1052" s="3" t="s">
        <v>8</v>
      </c>
      <c r="Q1052" s="6">
        <v>-0.57077874316867805</v>
      </c>
      <c r="R1052" s="7">
        <v>3.9567003979837801E-3</v>
      </c>
      <c r="S1052" s="3" t="s">
        <v>5116</v>
      </c>
      <c r="U1052" s="3">
        <f t="shared" si="16"/>
        <v>2</v>
      </c>
      <c r="W1052" s="2" t="s">
        <v>10434</v>
      </c>
      <c r="X1052" s="2" t="s">
        <v>13059</v>
      </c>
      <c r="Y1052" s="2" t="s">
        <v>15922</v>
      </c>
      <c r="Z1052" s="2" t="s">
        <v>15923</v>
      </c>
      <c r="AA1052" s="2" t="s">
        <v>15924</v>
      </c>
      <c r="AB1052" s="2" t="s">
        <v>13067</v>
      </c>
      <c r="AC1052" s="2">
        <v>236511</v>
      </c>
    </row>
    <row r="1053" spans="1:29" x14ac:dyDescent="0.2">
      <c r="A1053" s="2" t="s">
        <v>3712</v>
      </c>
      <c r="B1053" s="2">
        <v>58800</v>
      </c>
      <c r="C1053" s="2" t="s">
        <v>3713</v>
      </c>
      <c r="D1053" s="10">
        <v>701.25303914715903</v>
      </c>
      <c r="E1053" s="52">
        <v>0.68847767019240802</v>
      </c>
      <c r="F1053" s="7">
        <v>1.08136936674335E-6</v>
      </c>
      <c r="G1053" s="3" t="s">
        <v>8</v>
      </c>
      <c r="I1053" s="17">
        <v>0.87717229327970303</v>
      </c>
      <c r="J1053" s="7">
        <v>6.7187584478361898E-4</v>
      </c>
      <c r="K1053" s="3" t="s">
        <v>8</v>
      </c>
      <c r="M1053" s="18">
        <v>-0.76676768654431904</v>
      </c>
      <c r="N1053" s="7">
        <v>5.8086902523089205E-4</v>
      </c>
      <c r="O1053" s="3" t="s">
        <v>8</v>
      </c>
      <c r="Q1053" s="6">
        <v>-0.57807306345702503</v>
      </c>
      <c r="R1053" s="7">
        <v>4.8635295162671403E-3</v>
      </c>
      <c r="S1053" s="3" t="s">
        <v>5116</v>
      </c>
      <c r="U1053" s="3">
        <f t="shared" si="16"/>
        <v>3</v>
      </c>
      <c r="W1053" s="2" t="s">
        <v>3712</v>
      </c>
      <c r="X1053" s="2" t="s">
        <v>13068</v>
      </c>
      <c r="Y1053" s="2" t="s">
        <v>20779</v>
      </c>
      <c r="Z1053" s="2" t="s">
        <v>3712</v>
      </c>
      <c r="AA1053" s="2" t="s">
        <v>3713</v>
      </c>
      <c r="AB1053" s="2" t="s">
        <v>13067</v>
      </c>
      <c r="AC1053" s="2">
        <v>58800</v>
      </c>
    </row>
    <row r="1054" spans="1:29" x14ac:dyDescent="0.2">
      <c r="A1054" s="2" t="s">
        <v>12762</v>
      </c>
      <c r="B1054" s="2">
        <v>18707</v>
      </c>
      <c r="C1054" s="2" t="s">
        <v>12763</v>
      </c>
      <c r="D1054" s="10">
        <v>409.79332504046903</v>
      </c>
      <c r="E1054" s="20">
        <v>-1.9709759681015598E-2</v>
      </c>
      <c r="F1054" s="7">
        <v>0.938661044068684</v>
      </c>
      <c r="G1054" s="3" t="s">
        <v>5116</v>
      </c>
      <c r="I1054" s="17">
        <v>0.87697655142061104</v>
      </c>
      <c r="J1054" s="7">
        <v>8.9907679064699802E-4</v>
      </c>
      <c r="K1054" s="3" t="s">
        <v>8</v>
      </c>
      <c r="M1054" s="6">
        <v>-0.46811732024820901</v>
      </c>
      <c r="N1054" s="7">
        <v>5.2794203434886298E-2</v>
      </c>
      <c r="O1054" s="3" t="s">
        <v>5116</v>
      </c>
      <c r="Q1054" s="6">
        <v>0.42856899085341699</v>
      </c>
      <c r="R1054" s="7">
        <v>5.3960978293676402E-2</v>
      </c>
      <c r="S1054" s="3" t="s">
        <v>5116</v>
      </c>
      <c r="U1054" s="3">
        <f t="shared" si="16"/>
        <v>1</v>
      </c>
      <c r="W1054" s="2" t="s">
        <v>12762</v>
      </c>
      <c r="X1054" s="2" t="s">
        <v>13068</v>
      </c>
      <c r="Y1054" s="2" t="s">
        <v>18733</v>
      </c>
      <c r="Z1054" s="2" t="s">
        <v>12762</v>
      </c>
      <c r="AA1054" s="2" t="s">
        <v>18734</v>
      </c>
      <c r="AB1054" s="2" t="s">
        <v>13067</v>
      </c>
      <c r="AC1054" s="2">
        <v>18707</v>
      </c>
    </row>
    <row r="1055" spans="1:29" x14ac:dyDescent="0.2">
      <c r="A1055" s="2" t="s">
        <v>2343</v>
      </c>
      <c r="B1055" s="2">
        <v>211286</v>
      </c>
      <c r="C1055" s="2" t="s">
        <v>2344</v>
      </c>
      <c r="D1055" s="10">
        <v>706.63414313590295</v>
      </c>
      <c r="E1055" s="52">
        <v>0.73512314905613596</v>
      </c>
      <c r="F1055" s="7">
        <v>2.2031324929574501E-12</v>
      </c>
      <c r="G1055" s="3" t="s">
        <v>8</v>
      </c>
      <c r="I1055" s="17">
        <v>0.87634914539614905</v>
      </c>
      <c r="J1055" s="7">
        <v>1.14424702711416E-5</v>
      </c>
      <c r="K1055" s="3" t="s">
        <v>8</v>
      </c>
      <c r="M1055" s="6">
        <v>-0.23474324631082399</v>
      </c>
      <c r="N1055" s="7">
        <v>0.23929541404253199</v>
      </c>
      <c r="O1055" s="3" t="s">
        <v>5116</v>
      </c>
      <c r="Q1055" s="6">
        <v>-9.3517249970811095E-2</v>
      </c>
      <c r="R1055" s="7">
        <v>0.68334494941965096</v>
      </c>
      <c r="S1055" s="3" t="s">
        <v>5116</v>
      </c>
      <c r="U1055" s="3">
        <f t="shared" si="16"/>
        <v>2</v>
      </c>
      <c r="W1055" s="2" t="s">
        <v>2343</v>
      </c>
      <c r="X1055" s="2" t="s">
        <v>13068</v>
      </c>
      <c r="Y1055" s="2" t="s">
        <v>15262</v>
      </c>
      <c r="Z1055" s="2" t="s">
        <v>2343</v>
      </c>
      <c r="AA1055" s="2" t="s">
        <v>2344</v>
      </c>
      <c r="AB1055" s="2" t="s">
        <v>13067</v>
      </c>
      <c r="AC1055" s="2">
        <v>211286</v>
      </c>
    </row>
    <row r="1056" spans="1:29" x14ac:dyDescent="0.2">
      <c r="A1056" s="2" t="s">
        <v>12571</v>
      </c>
      <c r="B1056" s="2">
        <v>16400</v>
      </c>
      <c r="C1056" s="2" t="s">
        <v>12572</v>
      </c>
      <c r="D1056" s="10">
        <v>883.75454384079399</v>
      </c>
      <c r="E1056" s="20">
        <v>3.2530992182205003E-2</v>
      </c>
      <c r="F1056" s="7">
        <v>0.88879110319036103</v>
      </c>
      <c r="G1056" s="3" t="s">
        <v>5116</v>
      </c>
      <c r="I1056" s="17">
        <v>0.87619080167670305</v>
      </c>
      <c r="J1056" s="7">
        <v>4.43008803861741E-4</v>
      </c>
      <c r="K1056" s="3" t="s">
        <v>8</v>
      </c>
      <c r="M1056" s="6">
        <v>-0.47339400797812098</v>
      </c>
      <c r="N1056" s="7">
        <v>3.7491302946572803E-2</v>
      </c>
      <c r="O1056" s="3" t="s">
        <v>5116</v>
      </c>
      <c r="Q1056" s="6">
        <v>0.370265801516378</v>
      </c>
      <c r="R1056" s="7">
        <v>8.1979842256260094E-2</v>
      </c>
      <c r="S1056" s="3" t="s">
        <v>5116</v>
      </c>
      <c r="U1056" s="3">
        <f t="shared" si="16"/>
        <v>1</v>
      </c>
      <c r="W1056" s="2" t="s">
        <v>12571</v>
      </c>
      <c r="X1056" s="2" t="s">
        <v>13068</v>
      </c>
      <c r="Y1056" s="2" t="s">
        <v>17200</v>
      </c>
      <c r="Z1056" s="2" t="s">
        <v>12571</v>
      </c>
      <c r="AA1056" s="2" t="s">
        <v>12572</v>
      </c>
      <c r="AB1056" s="2" t="s">
        <v>13067</v>
      </c>
      <c r="AC1056" s="2">
        <v>16400</v>
      </c>
    </row>
    <row r="1057" spans="1:29" x14ac:dyDescent="0.2">
      <c r="A1057" s="2" t="s">
        <v>9513</v>
      </c>
      <c r="B1057" s="2">
        <v>83946</v>
      </c>
      <c r="C1057" s="2" t="s">
        <v>9514</v>
      </c>
      <c r="D1057" s="10">
        <v>2124.81774945403</v>
      </c>
      <c r="E1057" s="20">
        <v>0.198739371990897</v>
      </c>
      <c r="F1057" s="7">
        <v>0.116978439928176</v>
      </c>
      <c r="G1057" s="3" t="s">
        <v>5116</v>
      </c>
      <c r="I1057" s="17">
        <v>0.87617549821727303</v>
      </c>
      <c r="J1057" s="7">
        <v>2.3737091049919299E-5</v>
      </c>
      <c r="K1057" s="3" t="s">
        <v>8</v>
      </c>
      <c r="M1057" s="18">
        <v>-0.84954146435603195</v>
      </c>
      <c r="N1057" s="7">
        <v>1.79041456813161E-6</v>
      </c>
      <c r="O1057" s="3" t="s">
        <v>8</v>
      </c>
      <c r="Q1057" s="6">
        <v>-0.172105338129656</v>
      </c>
      <c r="R1057" s="7">
        <v>0.397113160373118</v>
      </c>
      <c r="S1057" s="3" t="s">
        <v>5116</v>
      </c>
      <c r="U1057" s="3">
        <f t="shared" si="16"/>
        <v>2</v>
      </c>
      <c r="W1057" s="2" t="s">
        <v>9513</v>
      </c>
      <c r="X1057" s="2" t="s">
        <v>13068</v>
      </c>
      <c r="Y1057" s="2" t="s">
        <v>18696</v>
      </c>
      <c r="Z1057" s="2" t="s">
        <v>9513</v>
      </c>
      <c r="AA1057" s="2" t="s">
        <v>9514</v>
      </c>
      <c r="AB1057" s="2" t="s">
        <v>13067</v>
      </c>
      <c r="AC1057" s="2">
        <v>83946</v>
      </c>
    </row>
    <row r="1058" spans="1:29" x14ac:dyDescent="0.2">
      <c r="A1058" s="2" t="s">
        <v>10052</v>
      </c>
      <c r="B1058" s="2">
        <v>214968</v>
      </c>
      <c r="C1058" s="2" t="s">
        <v>10053</v>
      </c>
      <c r="D1058" s="10">
        <v>1176.9378590071799</v>
      </c>
      <c r="E1058" s="20">
        <v>0.15430964674992001</v>
      </c>
      <c r="F1058" s="7">
        <v>0.198648831509248</v>
      </c>
      <c r="G1058" s="3" t="s">
        <v>5116</v>
      </c>
      <c r="I1058" s="17">
        <v>0.87586851825929302</v>
      </c>
      <c r="J1058" s="7">
        <v>4.3721132393552798E-6</v>
      </c>
      <c r="K1058" s="3" t="s">
        <v>8</v>
      </c>
      <c r="M1058" s="6">
        <v>-0.49733701156252802</v>
      </c>
      <c r="N1058" s="7">
        <v>3.7143466869652198E-3</v>
      </c>
      <c r="O1058" s="3" t="s">
        <v>5116</v>
      </c>
      <c r="Q1058" s="6">
        <v>0.22422185994684499</v>
      </c>
      <c r="R1058" s="7">
        <v>0.19163131128150401</v>
      </c>
      <c r="S1058" s="3" t="s">
        <v>5116</v>
      </c>
      <c r="U1058" s="3">
        <f t="shared" si="16"/>
        <v>1</v>
      </c>
      <c r="W1058" s="2" t="s">
        <v>10052</v>
      </c>
      <c r="X1058" s="2" t="s">
        <v>13068</v>
      </c>
      <c r="Y1058" s="2" t="s">
        <v>19744</v>
      </c>
      <c r="Z1058" s="2" t="s">
        <v>10052</v>
      </c>
      <c r="AA1058" s="2" t="s">
        <v>10053</v>
      </c>
      <c r="AB1058" s="2" t="s">
        <v>13067</v>
      </c>
      <c r="AC1058" s="2">
        <v>214968</v>
      </c>
    </row>
    <row r="1059" spans="1:29" x14ac:dyDescent="0.2">
      <c r="A1059" s="2" t="s">
        <v>11072</v>
      </c>
      <c r="B1059" s="2">
        <v>26885</v>
      </c>
      <c r="C1059" s="2" t="s">
        <v>11073</v>
      </c>
      <c r="D1059" s="10">
        <v>562.89372204750896</v>
      </c>
      <c r="E1059" s="20">
        <v>0.185957209976926</v>
      </c>
      <c r="F1059" s="7">
        <v>0.45047324258076399</v>
      </c>
      <c r="G1059" s="3" t="s">
        <v>5116</v>
      </c>
      <c r="I1059" s="17">
        <v>0.87533483134285195</v>
      </c>
      <c r="J1059" s="7">
        <v>7.4528569060542896E-3</v>
      </c>
      <c r="K1059" s="3" t="s">
        <v>8</v>
      </c>
      <c r="M1059" s="18">
        <v>-1.20500975898381</v>
      </c>
      <c r="N1059" s="7">
        <v>9.9038731599373299E-6</v>
      </c>
      <c r="O1059" s="3" t="s">
        <v>8</v>
      </c>
      <c r="Q1059" s="6">
        <v>-0.51563213761788196</v>
      </c>
      <c r="R1059" s="7">
        <v>7.1016719582773905E-2</v>
      </c>
      <c r="S1059" s="3" t="s">
        <v>5116</v>
      </c>
      <c r="U1059" s="3">
        <f t="shared" si="16"/>
        <v>2</v>
      </c>
      <c r="W1059" s="2" t="s">
        <v>11072</v>
      </c>
      <c r="X1059" s="2" t="s">
        <v>13068</v>
      </c>
      <c r="Y1059" s="2" t="s">
        <v>14918</v>
      </c>
      <c r="Z1059" s="2" t="s">
        <v>11072</v>
      </c>
      <c r="AA1059" s="2" t="s">
        <v>11073</v>
      </c>
      <c r="AB1059" s="2" t="s">
        <v>13067</v>
      </c>
      <c r="AC1059" s="2">
        <v>26885</v>
      </c>
    </row>
    <row r="1060" spans="1:29" x14ac:dyDescent="0.2">
      <c r="A1060" s="2" t="s">
        <v>11065</v>
      </c>
      <c r="B1060" s="2" t="s">
        <v>64</v>
      </c>
      <c r="C1060" s="2" t="s">
        <v>64</v>
      </c>
      <c r="D1060" s="10">
        <v>1054.83454215999</v>
      </c>
      <c r="E1060" s="20">
        <v>-0.13769552010455599</v>
      </c>
      <c r="F1060" s="7">
        <v>0.44742408023663199</v>
      </c>
      <c r="G1060" s="3" t="s">
        <v>5116</v>
      </c>
      <c r="I1060" s="17">
        <v>0.87496000137641206</v>
      </c>
      <c r="J1060" s="7">
        <v>6.5262763671401899E-4</v>
      </c>
      <c r="K1060" s="3" t="s">
        <v>8</v>
      </c>
      <c r="M1060" s="18">
        <v>-0.84657705191115196</v>
      </c>
      <c r="N1060" s="7">
        <v>1.16263128811211E-4</v>
      </c>
      <c r="O1060" s="3" t="s">
        <v>8</v>
      </c>
      <c r="Q1060" s="6">
        <v>0.16607846956981601</v>
      </c>
      <c r="R1060" s="7">
        <v>0.54072798852542403</v>
      </c>
      <c r="S1060" s="3" t="s">
        <v>5116</v>
      </c>
      <c r="U1060" s="3">
        <f t="shared" si="16"/>
        <v>2</v>
      </c>
      <c r="W1060" s="2" t="s">
        <v>11065</v>
      </c>
      <c r="X1060" s="2" t="s">
        <v>13059</v>
      </c>
      <c r="Y1060" s="2" t="s">
        <v>17351</v>
      </c>
      <c r="Z1060" s="2" t="s">
        <v>17352</v>
      </c>
      <c r="AA1060" s="2" t="s">
        <v>17353</v>
      </c>
      <c r="AB1060" s="2" t="s">
        <v>13067</v>
      </c>
      <c r="AC1060" s="2">
        <v>232539</v>
      </c>
    </row>
    <row r="1061" spans="1:29" x14ac:dyDescent="0.2">
      <c r="A1061" s="2" t="s">
        <v>8766</v>
      </c>
      <c r="B1061" s="2">
        <v>338351</v>
      </c>
      <c r="C1061" s="2" t="s">
        <v>8767</v>
      </c>
      <c r="D1061" s="10">
        <v>1039.5737489753999</v>
      </c>
      <c r="E1061" s="20">
        <v>0.22126154635391701</v>
      </c>
      <c r="F1061" s="7">
        <v>4.5263130433516603E-2</v>
      </c>
      <c r="G1061" s="3" t="s">
        <v>5116</v>
      </c>
      <c r="I1061" s="17">
        <v>0.87475641055321596</v>
      </c>
      <c r="J1061" s="7">
        <v>3.15618675447245E-6</v>
      </c>
      <c r="K1061" s="3" t="s">
        <v>8</v>
      </c>
      <c r="M1061" s="18">
        <v>-0.98447279091616102</v>
      </c>
      <c r="N1061" s="7">
        <v>8.0216123405905297E-10</v>
      </c>
      <c r="O1061" s="3" t="s">
        <v>8</v>
      </c>
      <c r="Q1061" s="6">
        <v>-0.33097792671686199</v>
      </c>
      <c r="R1061" s="7">
        <v>3.2324790743611699E-2</v>
      </c>
      <c r="S1061" s="3" t="s">
        <v>5116</v>
      </c>
      <c r="U1061" s="3">
        <f t="shared" si="16"/>
        <v>2</v>
      </c>
      <c r="W1061" s="2" t="s">
        <v>8766</v>
      </c>
      <c r="X1061" s="2" t="s">
        <v>13068</v>
      </c>
      <c r="Y1061" s="2" t="s">
        <v>14204</v>
      </c>
      <c r="Z1061" s="2" t="s">
        <v>8766</v>
      </c>
      <c r="AA1061" s="2" t="s">
        <v>8767</v>
      </c>
      <c r="AB1061" s="2" t="s">
        <v>13067</v>
      </c>
      <c r="AC1061" s="2">
        <v>338351</v>
      </c>
    </row>
    <row r="1062" spans="1:29" x14ac:dyDescent="0.2">
      <c r="A1062" s="2" t="s">
        <v>8292</v>
      </c>
      <c r="B1062" s="2">
        <v>215113</v>
      </c>
      <c r="C1062" s="2" t="s">
        <v>8293</v>
      </c>
      <c r="D1062" s="10">
        <v>839.21162134929898</v>
      </c>
      <c r="E1062" s="20">
        <v>-0.37957716105504402</v>
      </c>
      <c r="F1062" s="7">
        <v>1.79346929934616E-2</v>
      </c>
      <c r="G1062" s="3" t="s">
        <v>5116</v>
      </c>
      <c r="I1062" s="17">
        <v>0.87458102313534503</v>
      </c>
      <c r="J1062" s="7">
        <v>1.23553153061178E-3</v>
      </c>
      <c r="K1062" s="3" t="s">
        <v>8</v>
      </c>
      <c r="M1062" s="18">
        <v>-0.97931413871155704</v>
      </c>
      <c r="N1062" s="7">
        <v>1.8869675406775699E-5</v>
      </c>
      <c r="O1062" s="3" t="s">
        <v>8</v>
      </c>
      <c r="Q1062" s="6">
        <v>0.27484404547883201</v>
      </c>
      <c r="R1062" s="7">
        <v>0.28082709653902799</v>
      </c>
      <c r="S1062" s="3" t="s">
        <v>5116</v>
      </c>
      <c r="U1062" s="3">
        <f t="shared" si="16"/>
        <v>2</v>
      </c>
      <c r="W1062" s="2" t="s">
        <v>8292</v>
      </c>
      <c r="X1062" s="2" t="s">
        <v>13068</v>
      </c>
      <c r="Y1062" s="2" t="s">
        <v>19954</v>
      </c>
      <c r="Z1062" s="2" t="s">
        <v>8292</v>
      </c>
      <c r="AA1062" s="2" t="s">
        <v>8293</v>
      </c>
      <c r="AB1062" s="2" t="s">
        <v>13067</v>
      </c>
      <c r="AC1062" s="2">
        <v>215113</v>
      </c>
    </row>
    <row r="1063" spans="1:29" x14ac:dyDescent="0.2">
      <c r="A1063" s="2" t="s">
        <v>3866</v>
      </c>
      <c r="B1063" s="2">
        <v>71963</v>
      </c>
      <c r="C1063" s="2" t="s">
        <v>3867</v>
      </c>
      <c r="D1063" s="10">
        <v>411.91374015090798</v>
      </c>
      <c r="E1063" s="52">
        <v>0.88349876945777195</v>
      </c>
      <c r="F1063" s="7">
        <v>4.4681151629653696E-6</v>
      </c>
      <c r="G1063" s="3" t="s">
        <v>8</v>
      </c>
      <c r="I1063" s="17">
        <v>0.87445341364047402</v>
      </c>
      <c r="J1063" s="7">
        <v>7.9057868931785309E-3</v>
      </c>
      <c r="K1063" s="3" t="s">
        <v>8</v>
      </c>
      <c r="M1063" s="6">
        <v>-0.29823866859064102</v>
      </c>
      <c r="N1063" s="7">
        <v>0.36457619135913</v>
      </c>
      <c r="O1063" s="3" t="s">
        <v>5116</v>
      </c>
      <c r="Q1063" s="6">
        <v>-0.307284024407939</v>
      </c>
      <c r="R1063" s="7">
        <v>0.34844162557956998</v>
      </c>
      <c r="S1063" s="3" t="s">
        <v>5116</v>
      </c>
      <c r="U1063" s="3">
        <f t="shared" si="16"/>
        <v>2</v>
      </c>
      <c r="W1063" s="2" t="s">
        <v>3866</v>
      </c>
      <c r="X1063" s="2" t="s">
        <v>13068</v>
      </c>
      <c r="Y1063" s="2" t="s">
        <v>15083</v>
      </c>
      <c r="Z1063" s="2" t="s">
        <v>3866</v>
      </c>
      <c r="AA1063" s="2" t="s">
        <v>3867</v>
      </c>
      <c r="AB1063" s="2" t="s">
        <v>13067</v>
      </c>
      <c r="AC1063" s="2">
        <v>71963</v>
      </c>
    </row>
    <row r="1064" spans="1:29" x14ac:dyDescent="0.2">
      <c r="A1064" s="2" t="s">
        <v>8806</v>
      </c>
      <c r="B1064" s="2">
        <v>320615</v>
      </c>
      <c r="C1064" s="2" t="s">
        <v>8807</v>
      </c>
      <c r="D1064" s="10">
        <v>840.62732407357498</v>
      </c>
      <c r="E1064" s="20">
        <v>0.28619268636207301</v>
      </c>
      <c r="F1064" s="7">
        <v>4.8972834589067198E-2</v>
      </c>
      <c r="G1064" s="3" t="s">
        <v>5116</v>
      </c>
      <c r="I1064" s="17">
        <v>0.874059780784188</v>
      </c>
      <c r="J1064" s="7">
        <v>3.2007204327408502E-4</v>
      </c>
      <c r="K1064" s="3" t="s">
        <v>8</v>
      </c>
      <c r="M1064" s="18">
        <v>-0.65292845078947104</v>
      </c>
      <c r="N1064" s="7">
        <v>2.1661976194975899E-3</v>
      </c>
      <c r="O1064" s="3" t="s">
        <v>8</v>
      </c>
      <c r="Q1064" s="6">
        <v>-6.5061356367356105E-2</v>
      </c>
      <c r="R1064" s="7">
        <v>0.83459717899827102</v>
      </c>
      <c r="S1064" s="3" t="s">
        <v>5116</v>
      </c>
      <c r="U1064" s="3">
        <f t="shared" si="16"/>
        <v>2</v>
      </c>
      <c r="W1064" s="2" t="s">
        <v>8806</v>
      </c>
      <c r="X1064" s="2" t="s">
        <v>13059</v>
      </c>
      <c r="Y1064" s="2" t="s">
        <v>15762</v>
      </c>
      <c r="Z1064" s="2" t="s">
        <v>15763</v>
      </c>
      <c r="AA1064" s="2" t="s">
        <v>15764</v>
      </c>
      <c r="AB1064" s="2" t="s">
        <v>13067</v>
      </c>
      <c r="AC1064" s="2">
        <v>320615</v>
      </c>
    </row>
    <row r="1065" spans="1:29" x14ac:dyDescent="0.2">
      <c r="A1065" s="2" t="s">
        <v>11990</v>
      </c>
      <c r="B1065" s="2">
        <v>18087</v>
      </c>
      <c r="C1065" s="2" t="s">
        <v>11991</v>
      </c>
      <c r="D1065" s="10">
        <v>1256.3229659374099</v>
      </c>
      <c r="E1065" s="20">
        <v>-4.3206070678730099E-2</v>
      </c>
      <c r="F1065" s="7">
        <v>0.73801554084130105</v>
      </c>
      <c r="G1065" s="3" t="s">
        <v>5116</v>
      </c>
      <c r="I1065" s="17">
        <v>0.87395262944556096</v>
      </c>
      <c r="J1065" s="7">
        <v>3.7359336437133599E-8</v>
      </c>
      <c r="K1065" s="3" t="s">
        <v>8</v>
      </c>
      <c r="M1065" s="18">
        <v>-1.39144737105383</v>
      </c>
      <c r="N1065" s="7">
        <v>4.3492517116906897E-25</v>
      </c>
      <c r="O1065" s="3" t="s">
        <v>8</v>
      </c>
      <c r="Q1065" s="6">
        <v>-0.47428867092954302</v>
      </c>
      <c r="R1065" s="7">
        <v>1.02725067942371E-4</v>
      </c>
      <c r="S1065" s="3" t="s">
        <v>5116</v>
      </c>
      <c r="U1065" s="3">
        <f t="shared" si="16"/>
        <v>2</v>
      </c>
      <c r="W1065" s="2" t="s">
        <v>11990</v>
      </c>
      <c r="X1065" s="2" t="s">
        <v>13068</v>
      </c>
      <c r="Y1065" s="2" t="s">
        <v>18279</v>
      </c>
      <c r="Z1065" s="2" t="s">
        <v>11990</v>
      </c>
      <c r="AA1065" s="2" t="s">
        <v>11991</v>
      </c>
      <c r="AB1065" s="2" t="s">
        <v>13067</v>
      </c>
      <c r="AC1065" s="2">
        <v>18087</v>
      </c>
    </row>
    <row r="1066" spans="1:29" x14ac:dyDescent="0.2">
      <c r="A1066" s="2" t="s">
        <v>8676</v>
      </c>
      <c r="B1066" s="2">
        <v>16430</v>
      </c>
      <c r="C1066" s="2" t="s">
        <v>8677</v>
      </c>
      <c r="D1066" s="10">
        <v>636.34071136918396</v>
      </c>
      <c r="E1066" s="20">
        <v>0.29960455562267702</v>
      </c>
      <c r="F1066" s="7">
        <v>3.8065268874644599E-2</v>
      </c>
      <c r="G1066" s="3" t="s">
        <v>5116</v>
      </c>
      <c r="I1066" s="17">
        <v>0.87369495568713995</v>
      </c>
      <c r="J1066" s="7">
        <v>3.30401086833352E-4</v>
      </c>
      <c r="K1066" s="3" t="s">
        <v>8</v>
      </c>
      <c r="M1066" s="6">
        <v>-0.31736675497821998</v>
      </c>
      <c r="N1066" s="7">
        <v>0.176991877201748</v>
      </c>
      <c r="O1066" s="3" t="s">
        <v>5116</v>
      </c>
      <c r="Q1066" s="6">
        <v>0.25672364508624301</v>
      </c>
      <c r="R1066" s="7">
        <v>0.25549819812996999</v>
      </c>
      <c r="S1066" s="3" t="s">
        <v>5116</v>
      </c>
      <c r="U1066" s="3">
        <f t="shared" si="16"/>
        <v>1</v>
      </c>
      <c r="W1066" s="2" t="s">
        <v>8676</v>
      </c>
      <c r="X1066" s="2" t="s">
        <v>13068</v>
      </c>
      <c r="Y1066" s="2" t="s">
        <v>20301</v>
      </c>
      <c r="Z1066" s="2" t="s">
        <v>8676</v>
      </c>
      <c r="AA1066" s="2" t="s">
        <v>8677</v>
      </c>
      <c r="AB1066" s="2" t="s">
        <v>13067</v>
      </c>
      <c r="AC1066" s="2">
        <v>16430</v>
      </c>
    </row>
    <row r="1067" spans="1:29" x14ac:dyDescent="0.2">
      <c r="A1067" s="2" t="s">
        <v>8718</v>
      </c>
      <c r="B1067" s="2">
        <v>12444</v>
      </c>
      <c r="C1067" s="2" t="s">
        <v>8719</v>
      </c>
      <c r="D1067" s="10">
        <v>931.32647109315803</v>
      </c>
      <c r="E1067" s="20">
        <v>-0.282780588246616</v>
      </c>
      <c r="F1067" s="7">
        <v>4.20448397695131E-2</v>
      </c>
      <c r="G1067" s="3" t="s">
        <v>5116</v>
      </c>
      <c r="I1067" s="17">
        <v>0.87343661057454003</v>
      </c>
      <c r="J1067" s="7">
        <v>1.87146194650727E-4</v>
      </c>
      <c r="K1067" s="3" t="s">
        <v>8</v>
      </c>
      <c r="M1067" s="18">
        <v>-1.5238426091580699</v>
      </c>
      <c r="N1067" s="7">
        <v>4.0865629992510603E-15</v>
      </c>
      <c r="O1067" s="3" t="s">
        <v>8</v>
      </c>
      <c r="Q1067" s="6">
        <v>-0.36762541033691298</v>
      </c>
      <c r="R1067" s="7">
        <v>6.16448270665182E-2</v>
      </c>
      <c r="S1067" s="3" t="s">
        <v>5116</v>
      </c>
      <c r="U1067" s="3">
        <f t="shared" si="16"/>
        <v>2</v>
      </c>
      <c r="W1067" s="2" t="s">
        <v>8718</v>
      </c>
      <c r="X1067" s="2" t="s">
        <v>13068</v>
      </c>
      <c r="Y1067" s="2" t="s">
        <v>15043</v>
      </c>
      <c r="Z1067" s="2" t="s">
        <v>8718</v>
      </c>
      <c r="AA1067" s="2" t="s">
        <v>8719</v>
      </c>
      <c r="AB1067" s="2" t="s">
        <v>13067</v>
      </c>
      <c r="AC1067" s="2">
        <v>12444</v>
      </c>
    </row>
    <row r="1068" spans="1:29" x14ac:dyDescent="0.2">
      <c r="A1068" s="2" t="s">
        <v>10103</v>
      </c>
      <c r="B1068" s="2">
        <v>235048</v>
      </c>
      <c r="C1068" s="2" t="s">
        <v>10104</v>
      </c>
      <c r="D1068" s="10">
        <v>263.08274570232101</v>
      </c>
      <c r="E1068" s="20">
        <v>0.41397383012532801</v>
      </c>
      <c r="F1068" s="7">
        <v>0.20990687721913001</v>
      </c>
      <c r="G1068" s="3" t="s">
        <v>5116</v>
      </c>
      <c r="I1068" s="17">
        <v>0.87330783129335399</v>
      </c>
      <c r="J1068" s="7">
        <v>2.5774655152252E-2</v>
      </c>
      <c r="K1068" s="3" t="s">
        <v>8</v>
      </c>
      <c r="M1068" s="18">
        <v>-0.76055910175535701</v>
      </c>
      <c r="N1068" s="7">
        <v>3.2227935643874897E-2</v>
      </c>
      <c r="O1068" s="3" t="s">
        <v>8</v>
      </c>
      <c r="Q1068" s="6">
        <v>-0.30122510058733099</v>
      </c>
      <c r="R1068" s="7">
        <v>0.52413183885625902</v>
      </c>
      <c r="S1068" s="3" t="s">
        <v>5116</v>
      </c>
      <c r="U1068" s="3">
        <f t="shared" si="16"/>
        <v>2</v>
      </c>
      <c r="W1068" s="2" t="s">
        <v>10103</v>
      </c>
      <c r="X1068" s="2" t="s">
        <v>13068</v>
      </c>
      <c r="Y1068" s="2" t="s">
        <v>21341</v>
      </c>
      <c r="Z1068" s="2" t="s">
        <v>10103</v>
      </c>
      <c r="AA1068" s="2" t="s">
        <v>10104</v>
      </c>
      <c r="AB1068" s="2" t="s">
        <v>13067</v>
      </c>
      <c r="AC1068" s="2">
        <v>235048</v>
      </c>
    </row>
    <row r="1069" spans="1:29" x14ac:dyDescent="0.2">
      <c r="A1069" s="2" t="s">
        <v>11607</v>
      </c>
      <c r="B1069" s="2">
        <v>235533</v>
      </c>
      <c r="C1069" s="2" t="s">
        <v>11608</v>
      </c>
      <c r="D1069" s="10">
        <v>71.695696573242699</v>
      </c>
      <c r="E1069" s="20">
        <v>0.23300081020660099</v>
      </c>
      <c r="F1069" s="7">
        <v>0.612487300232744</v>
      </c>
      <c r="G1069" s="3" t="s">
        <v>5116</v>
      </c>
      <c r="I1069" s="17">
        <v>0.87312426895270501</v>
      </c>
      <c r="J1069" s="7">
        <v>2.0097683708189401E-2</v>
      </c>
      <c r="K1069" s="3" t="s">
        <v>8</v>
      </c>
      <c r="M1069" s="18">
        <v>-0.99932250273738199</v>
      </c>
      <c r="N1069" s="7">
        <v>4.2620195943653197E-3</v>
      </c>
      <c r="O1069" s="3" t="s">
        <v>8</v>
      </c>
      <c r="Q1069" s="6">
        <v>-0.359199043991278</v>
      </c>
      <c r="R1069" s="7">
        <v>0.472772639614221</v>
      </c>
      <c r="S1069" s="3" t="s">
        <v>5116</v>
      </c>
      <c r="U1069" s="3">
        <f t="shared" si="16"/>
        <v>2</v>
      </c>
      <c r="W1069" s="2" t="s">
        <v>11607</v>
      </c>
      <c r="X1069" s="2" t="s">
        <v>13068</v>
      </c>
      <c r="Y1069" s="2" t="s">
        <v>16514</v>
      </c>
      <c r="Z1069" s="2" t="s">
        <v>11607</v>
      </c>
      <c r="AA1069" s="2" t="s">
        <v>11608</v>
      </c>
      <c r="AB1069" s="2" t="s">
        <v>13067</v>
      </c>
      <c r="AC1069" s="2">
        <v>235533</v>
      </c>
    </row>
    <row r="1070" spans="1:29" x14ac:dyDescent="0.2">
      <c r="A1070" s="2" t="s">
        <v>12652</v>
      </c>
      <c r="B1070" s="2">
        <v>242860</v>
      </c>
      <c r="C1070" s="2" t="s">
        <v>12653</v>
      </c>
      <c r="D1070" s="10">
        <v>604.41309256625902</v>
      </c>
      <c r="E1070" s="20">
        <v>2.8426539080004601E-2</v>
      </c>
      <c r="F1070" s="7">
        <v>0.91614408365768696</v>
      </c>
      <c r="G1070" s="3" t="s">
        <v>5116</v>
      </c>
      <c r="I1070" s="17">
        <v>0.87253372648233696</v>
      </c>
      <c r="J1070" s="7">
        <v>1.80164416724697E-3</v>
      </c>
      <c r="K1070" s="3" t="s">
        <v>8</v>
      </c>
      <c r="M1070" s="18">
        <v>-1.30526460105975</v>
      </c>
      <c r="N1070" s="7">
        <v>1.8562886155007799E-8</v>
      </c>
      <c r="O1070" s="3" t="s">
        <v>8</v>
      </c>
      <c r="Q1070" s="6">
        <v>-0.46115741365741703</v>
      </c>
      <c r="R1070" s="7">
        <v>5.0135271109271802E-2</v>
      </c>
      <c r="S1070" s="3" t="s">
        <v>5116</v>
      </c>
      <c r="U1070" s="3">
        <f t="shared" si="16"/>
        <v>2</v>
      </c>
      <c r="W1070" s="2" t="s">
        <v>12652</v>
      </c>
      <c r="X1070" s="2" t="s">
        <v>13068</v>
      </c>
      <c r="Y1070" s="2" t="s">
        <v>19587</v>
      </c>
      <c r="Z1070" s="2" t="s">
        <v>12652</v>
      </c>
      <c r="AA1070" s="2" t="s">
        <v>12653</v>
      </c>
      <c r="AB1070" s="2" t="s">
        <v>13067</v>
      </c>
      <c r="AC1070" s="2">
        <v>242860</v>
      </c>
    </row>
    <row r="1071" spans="1:29" x14ac:dyDescent="0.2">
      <c r="A1071" s="2" t="s">
        <v>7300</v>
      </c>
      <c r="B1071" s="2">
        <v>81630</v>
      </c>
      <c r="C1071" s="2" t="s">
        <v>7301</v>
      </c>
      <c r="D1071" s="10">
        <v>1109.12068692603</v>
      </c>
      <c r="E1071" s="20">
        <v>-0.30892695119125402</v>
      </c>
      <c r="F1071" s="7">
        <v>1.2558068776048501E-3</v>
      </c>
      <c r="G1071" s="3" t="s">
        <v>5116</v>
      </c>
      <c r="I1071" s="17">
        <v>0.87172348019101098</v>
      </c>
      <c r="J1071" s="7">
        <v>4.9904534410949305E-7</v>
      </c>
      <c r="K1071" s="3" t="s">
        <v>8</v>
      </c>
      <c r="M1071" s="18">
        <v>-0.96142281545668196</v>
      </c>
      <c r="N1071" s="7">
        <v>9.0679446688088403E-11</v>
      </c>
      <c r="O1071" s="3" t="s">
        <v>8</v>
      </c>
      <c r="Q1071" s="6">
        <v>0.21922761592558199</v>
      </c>
      <c r="R1071" s="7">
        <v>0.152339475311081</v>
      </c>
      <c r="S1071" s="3" t="s">
        <v>5116</v>
      </c>
      <c r="U1071" s="3">
        <f t="shared" si="16"/>
        <v>2</v>
      </c>
      <c r="W1071" s="2" t="s">
        <v>7300</v>
      </c>
      <c r="X1071" s="2" t="s">
        <v>13068</v>
      </c>
      <c r="Y1071" s="2" t="s">
        <v>21176</v>
      </c>
      <c r="Z1071" s="2" t="s">
        <v>7300</v>
      </c>
      <c r="AA1071" s="2" t="s">
        <v>7301</v>
      </c>
      <c r="AB1071" s="2" t="s">
        <v>13067</v>
      </c>
      <c r="AC1071" s="2">
        <v>81630</v>
      </c>
    </row>
    <row r="1072" spans="1:29" x14ac:dyDescent="0.2">
      <c r="A1072" s="2" t="s">
        <v>12797</v>
      </c>
      <c r="B1072" s="2">
        <v>140570</v>
      </c>
      <c r="C1072" s="2" t="s">
        <v>12798</v>
      </c>
      <c r="D1072" s="10">
        <v>715.48568599945895</v>
      </c>
      <c r="E1072" s="20">
        <v>1.7277075728360201E-2</v>
      </c>
      <c r="F1072" s="7">
        <v>0.94663293852163699</v>
      </c>
      <c r="G1072" s="3" t="s">
        <v>5116</v>
      </c>
      <c r="I1072" s="17">
        <v>0.87152526118389795</v>
      </c>
      <c r="J1072" s="7">
        <v>1.1342330507411E-3</v>
      </c>
      <c r="K1072" s="3" t="s">
        <v>8</v>
      </c>
      <c r="M1072" s="6">
        <v>-0.16016646382987701</v>
      </c>
      <c r="N1072" s="7">
        <v>0.58355815286270596</v>
      </c>
      <c r="O1072" s="3" t="s">
        <v>5116</v>
      </c>
      <c r="Q1072" s="19">
        <v>0.69408172162565995</v>
      </c>
      <c r="R1072" s="7">
        <v>8.9236578704388395E-4</v>
      </c>
      <c r="S1072" s="3" t="s">
        <v>8</v>
      </c>
      <c r="U1072" s="3">
        <f t="shared" si="16"/>
        <v>2</v>
      </c>
      <c r="W1072" s="2" t="s">
        <v>12797</v>
      </c>
      <c r="X1072" s="2" t="s">
        <v>13068</v>
      </c>
      <c r="Y1072" s="2" t="s">
        <v>18820</v>
      </c>
      <c r="Z1072" s="2" t="s">
        <v>12797</v>
      </c>
      <c r="AA1072" s="2" t="s">
        <v>12798</v>
      </c>
      <c r="AB1072" s="2" t="s">
        <v>13067</v>
      </c>
      <c r="AC1072" s="2">
        <v>140570</v>
      </c>
    </row>
    <row r="1073" spans="1:29" x14ac:dyDescent="0.2">
      <c r="A1073" s="2" t="s">
        <v>12892</v>
      </c>
      <c r="B1073" s="2">
        <v>625098</v>
      </c>
      <c r="C1073" s="2" t="s">
        <v>12893</v>
      </c>
      <c r="D1073" s="10">
        <v>66.415347822839607</v>
      </c>
      <c r="E1073" s="20">
        <v>-1.74326017873048E-2</v>
      </c>
      <c r="F1073" s="7">
        <v>0.96374954909899702</v>
      </c>
      <c r="G1073" s="3" t="s">
        <v>5116</v>
      </c>
      <c r="I1073" s="17">
        <v>0.87106516544713897</v>
      </c>
      <c r="J1073" s="7">
        <v>1.48356705956771E-2</v>
      </c>
      <c r="K1073" s="3" t="s">
        <v>8</v>
      </c>
      <c r="M1073" s="18">
        <v>-1.41659671711477</v>
      </c>
      <c r="N1073" s="7">
        <v>1.6925142430242101E-6</v>
      </c>
      <c r="O1073" s="3" t="s">
        <v>8</v>
      </c>
      <c r="Q1073" s="6">
        <v>-0.52809894988033002</v>
      </c>
      <c r="R1073" s="7">
        <v>0.10816295517246401</v>
      </c>
      <c r="S1073" s="3" t="s">
        <v>5116</v>
      </c>
      <c r="U1073" s="3">
        <f t="shared" si="16"/>
        <v>2</v>
      </c>
      <c r="W1073" s="2" t="s">
        <v>12892</v>
      </c>
      <c r="X1073" s="2" t="s">
        <v>13068</v>
      </c>
      <c r="Y1073" s="2" t="s">
        <v>19947</v>
      </c>
      <c r="Z1073" s="2" t="s">
        <v>12892</v>
      </c>
      <c r="AA1073" s="2" t="s">
        <v>12893</v>
      </c>
      <c r="AB1073" s="2" t="s">
        <v>13067</v>
      </c>
      <c r="AC1073" s="2">
        <v>625098</v>
      </c>
    </row>
    <row r="1074" spans="1:29" x14ac:dyDescent="0.2">
      <c r="A1074" s="2" t="s">
        <v>8735</v>
      </c>
      <c r="B1074" s="2">
        <v>108116</v>
      </c>
      <c r="C1074" s="2" t="s">
        <v>8736</v>
      </c>
      <c r="D1074" s="10">
        <v>1695.87202094554</v>
      </c>
      <c r="E1074" s="20">
        <v>-0.205998759297849</v>
      </c>
      <c r="F1074" s="7">
        <v>4.3499449720115803E-2</v>
      </c>
      <c r="G1074" s="3" t="s">
        <v>5116</v>
      </c>
      <c r="I1074" s="17">
        <v>0.87101264236423104</v>
      </c>
      <c r="J1074" s="7">
        <v>6.0341402584514699E-7</v>
      </c>
      <c r="K1074" s="3" t="s">
        <v>8</v>
      </c>
      <c r="M1074" s="18">
        <v>-0.66678247905310795</v>
      </c>
      <c r="N1074" s="7">
        <v>1.21235843847495E-5</v>
      </c>
      <c r="O1074" s="3" t="s">
        <v>8</v>
      </c>
      <c r="Q1074" s="6">
        <v>0.41022892260897198</v>
      </c>
      <c r="R1074" s="7">
        <v>2.80427244884305E-3</v>
      </c>
      <c r="S1074" s="3" t="s">
        <v>5116</v>
      </c>
      <c r="U1074" s="3">
        <f t="shared" si="16"/>
        <v>2</v>
      </c>
      <c r="W1074" s="2" t="s">
        <v>8735</v>
      </c>
      <c r="X1074" s="2" t="s">
        <v>13068</v>
      </c>
      <c r="Y1074" s="2" t="s">
        <v>19990</v>
      </c>
      <c r="Z1074" s="2" t="s">
        <v>8735</v>
      </c>
      <c r="AA1074" s="2" t="s">
        <v>8736</v>
      </c>
      <c r="AB1074" s="2" t="s">
        <v>13067</v>
      </c>
      <c r="AC1074" s="2">
        <v>108116</v>
      </c>
    </row>
    <row r="1075" spans="1:29" x14ac:dyDescent="0.2">
      <c r="A1075" s="2" t="s">
        <v>10638</v>
      </c>
      <c r="B1075" s="2">
        <v>15460</v>
      </c>
      <c r="C1075" s="2" t="s">
        <v>10639</v>
      </c>
      <c r="D1075" s="10">
        <v>651.36187370894595</v>
      </c>
      <c r="E1075" s="20">
        <v>-0.231536197340204</v>
      </c>
      <c r="F1075" s="7">
        <v>0.32956066069888001</v>
      </c>
      <c r="G1075" s="3" t="s">
        <v>5116</v>
      </c>
      <c r="I1075" s="17">
        <v>0.87030546747163395</v>
      </c>
      <c r="J1075" s="7">
        <v>8.4365761710018701E-3</v>
      </c>
      <c r="K1075" s="3" t="s">
        <v>8</v>
      </c>
      <c r="M1075" s="6">
        <v>-0.52542032282797801</v>
      </c>
      <c r="N1075" s="7">
        <v>8.1964036343502605E-2</v>
      </c>
      <c r="O1075" s="3" t="s">
        <v>5116</v>
      </c>
      <c r="Q1075" s="6">
        <v>0.57642134198385997</v>
      </c>
      <c r="R1075" s="7">
        <v>4.1579032219553599E-2</v>
      </c>
      <c r="S1075" s="3" t="s">
        <v>5116</v>
      </c>
      <c r="U1075" s="3">
        <f t="shared" si="16"/>
        <v>1</v>
      </c>
      <c r="W1075" s="2" t="s">
        <v>10638</v>
      </c>
      <c r="X1075" s="2" t="s">
        <v>13068</v>
      </c>
      <c r="Y1075" s="2" t="s">
        <v>17034</v>
      </c>
      <c r="Z1075" s="2" t="s">
        <v>10638</v>
      </c>
      <c r="AA1075" s="2" t="s">
        <v>17035</v>
      </c>
      <c r="AB1075" s="2" t="s">
        <v>13067</v>
      </c>
      <c r="AC1075" s="2">
        <v>15460</v>
      </c>
    </row>
    <row r="1076" spans="1:29" x14ac:dyDescent="0.2">
      <c r="A1076" s="2" t="s">
        <v>12432</v>
      </c>
      <c r="B1076" s="2">
        <v>19366</v>
      </c>
      <c r="C1076" s="2" t="s">
        <v>12433</v>
      </c>
      <c r="D1076" s="10">
        <v>51.924916396406701</v>
      </c>
      <c r="E1076" s="20">
        <v>7.4135088192975498E-2</v>
      </c>
      <c r="F1076" s="7">
        <v>0.85620219114824203</v>
      </c>
      <c r="G1076" s="3" t="s">
        <v>5116</v>
      </c>
      <c r="I1076" s="17">
        <v>0.86994912412607395</v>
      </c>
      <c r="J1076" s="7">
        <v>2.1267243966334899E-2</v>
      </c>
      <c r="K1076" s="3" t="s">
        <v>8</v>
      </c>
      <c r="M1076" s="18">
        <v>-0.93488412151207101</v>
      </c>
      <c r="N1076" s="7">
        <v>4.1948753288219799E-3</v>
      </c>
      <c r="O1076" s="3" t="s">
        <v>8</v>
      </c>
      <c r="Q1076" s="6">
        <v>-0.13907008557897199</v>
      </c>
      <c r="R1076" s="7">
        <v>0.78441664747779305</v>
      </c>
      <c r="S1076" s="3" t="s">
        <v>5116</v>
      </c>
      <c r="U1076" s="3">
        <f t="shared" si="16"/>
        <v>2</v>
      </c>
      <c r="W1076" s="2" t="s">
        <v>12432</v>
      </c>
      <c r="X1076" s="2" t="s">
        <v>13068</v>
      </c>
      <c r="Y1076" s="2" t="s">
        <v>19230</v>
      </c>
      <c r="Z1076" s="2" t="s">
        <v>12432</v>
      </c>
      <c r="AA1076" s="2" t="s">
        <v>12433</v>
      </c>
      <c r="AB1076" s="2" t="s">
        <v>13067</v>
      </c>
      <c r="AC1076" s="2">
        <v>19366</v>
      </c>
    </row>
    <row r="1077" spans="1:29" x14ac:dyDescent="0.2">
      <c r="A1077" s="2" t="s">
        <v>7179</v>
      </c>
      <c r="B1077" s="2">
        <v>27225</v>
      </c>
      <c r="C1077" s="2" t="s">
        <v>7180</v>
      </c>
      <c r="D1077" s="10">
        <v>11556.888487640101</v>
      </c>
      <c r="E1077" s="20">
        <v>0.26328271600451397</v>
      </c>
      <c r="F1077" s="7">
        <v>7.4265619945744997E-4</v>
      </c>
      <c r="G1077" s="3" t="s">
        <v>5116</v>
      </c>
      <c r="I1077" s="17">
        <v>0.86938515758653701</v>
      </c>
      <c r="J1077" s="7">
        <v>1.0531691034690899E-9</v>
      </c>
      <c r="K1077" s="3" t="s">
        <v>8</v>
      </c>
      <c r="M1077" s="6">
        <v>-0.12611730263453499</v>
      </c>
      <c r="N1077" s="7">
        <v>0.41245811136751098</v>
      </c>
      <c r="O1077" s="3" t="s">
        <v>5116</v>
      </c>
      <c r="Q1077" s="6">
        <v>0.47998513894748901</v>
      </c>
      <c r="R1077" s="7">
        <v>8.6104020552921003E-6</v>
      </c>
      <c r="S1077" s="3" t="s">
        <v>5116</v>
      </c>
      <c r="U1077" s="3">
        <f t="shared" si="16"/>
        <v>1</v>
      </c>
      <c r="W1077" s="2" t="s">
        <v>7179</v>
      </c>
      <c r="X1077" s="2" t="s">
        <v>13068</v>
      </c>
      <c r="Y1077" s="2" t="s">
        <v>15620</v>
      </c>
      <c r="Z1077" s="2" t="s">
        <v>7179</v>
      </c>
      <c r="AA1077" s="2" t="s">
        <v>7180</v>
      </c>
      <c r="AB1077" s="2" t="s">
        <v>13067</v>
      </c>
      <c r="AC1077" s="2">
        <v>27225</v>
      </c>
    </row>
    <row r="1078" spans="1:29" x14ac:dyDescent="0.2">
      <c r="A1078" s="2" t="s">
        <v>3847</v>
      </c>
      <c r="B1078" s="2">
        <v>378466</v>
      </c>
      <c r="C1078" s="2" t="s">
        <v>3848</v>
      </c>
      <c r="D1078" s="10">
        <v>209.15702125382001</v>
      </c>
      <c r="E1078" s="52">
        <v>0.74835531509654696</v>
      </c>
      <c r="F1078" s="7">
        <v>3.9230859301779101E-6</v>
      </c>
      <c r="G1078" s="3" t="s">
        <v>8</v>
      </c>
      <c r="I1078" s="17">
        <v>0.86927317862942899</v>
      </c>
      <c r="J1078" s="7">
        <v>2.6025633733364499E-3</v>
      </c>
      <c r="K1078" s="3" t="s">
        <v>8</v>
      </c>
      <c r="M1078" s="6">
        <v>-0.53814390645819599</v>
      </c>
      <c r="N1078" s="7">
        <v>3.8383143372356002E-2</v>
      </c>
      <c r="O1078" s="3" t="s">
        <v>5116</v>
      </c>
      <c r="Q1078" s="6">
        <v>-0.41722604292531401</v>
      </c>
      <c r="R1078" s="7">
        <v>9.75230573530982E-2</v>
      </c>
      <c r="S1078" s="3" t="s">
        <v>5116</v>
      </c>
      <c r="U1078" s="3">
        <f t="shared" si="16"/>
        <v>2</v>
      </c>
      <c r="W1078" s="2" t="s">
        <v>3847</v>
      </c>
      <c r="X1078" s="2" t="s">
        <v>13068</v>
      </c>
      <c r="Y1078" s="2" t="s">
        <v>16541</v>
      </c>
      <c r="Z1078" s="2" t="s">
        <v>3847</v>
      </c>
      <c r="AA1078" s="2" t="s">
        <v>3848</v>
      </c>
      <c r="AB1078" s="2" t="s">
        <v>13067</v>
      </c>
      <c r="AC1078" s="2">
        <v>378466</v>
      </c>
    </row>
    <row r="1079" spans="1:29" x14ac:dyDescent="0.2">
      <c r="A1079" s="2" t="s">
        <v>10517</v>
      </c>
      <c r="B1079" s="2">
        <v>67143</v>
      </c>
      <c r="C1079" s="2" t="s">
        <v>10518</v>
      </c>
      <c r="D1079" s="10">
        <v>861.81881779160801</v>
      </c>
      <c r="E1079" s="20">
        <v>0.16406273923835701</v>
      </c>
      <c r="F1079" s="7">
        <v>0.29441966314929502</v>
      </c>
      <c r="G1079" s="3" t="s">
        <v>5116</v>
      </c>
      <c r="I1079" s="17">
        <v>0.86923565098432998</v>
      </c>
      <c r="J1079" s="7">
        <v>2.4736432763903599E-4</v>
      </c>
      <c r="K1079" s="3" t="s">
        <v>8</v>
      </c>
      <c r="M1079" s="18">
        <v>-0.70030191526859498</v>
      </c>
      <c r="N1079" s="7">
        <v>6.9007072238718402E-4</v>
      </c>
      <c r="O1079" s="3" t="s">
        <v>8</v>
      </c>
      <c r="Q1079" s="6">
        <v>4.8709964773781204E-3</v>
      </c>
      <c r="R1079" s="7">
        <v>0.98757748338062201</v>
      </c>
      <c r="S1079" s="3" t="s">
        <v>5116</v>
      </c>
      <c r="U1079" s="3">
        <f t="shared" si="16"/>
        <v>2</v>
      </c>
      <c r="W1079" s="2" t="s">
        <v>10517</v>
      </c>
      <c r="X1079" s="2" t="s">
        <v>13068</v>
      </c>
      <c r="Y1079" s="2" t="s">
        <v>17135</v>
      </c>
      <c r="Z1079" s="2" t="s">
        <v>10517</v>
      </c>
      <c r="AA1079" s="2" t="s">
        <v>10518</v>
      </c>
      <c r="AB1079" s="2" t="s">
        <v>13067</v>
      </c>
      <c r="AC1079" s="2">
        <v>67143</v>
      </c>
    </row>
    <row r="1080" spans="1:29" x14ac:dyDescent="0.2">
      <c r="A1080" s="2" t="s">
        <v>7089</v>
      </c>
      <c r="B1080" s="2">
        <v>654822</v>
      </c>
      <c r="C1080" s="2" t="s">
        <v>7090</v>
      </c>
      <c r="D1080" s="10">
        <v>341.73189878303702</v>
      </c>
      <c r="E1080" s="20">
        <v>0.442184816834441</v>
      </c>
      <c r="F1080" s="7">
        <v>5.0950451066278596E-4</v>
      </c>
      <c r="G1080" s="3" t="s">
        <v>5116</v>
      </c>
      <c r="I1080" s="17">
        <v>0.86916220316909998</v>
      </c>
      <c r="J1080" s="7">
        <v>1.48198659740606E-4</v>
      </c>
      <c r="K1080" s="3" t="s">
        <v>8</v>
      </c>
      <c r="M1080" s="6">
        <v>-0.47128951219207599</v>
      </c>
      <c r="N1080" s="7">
        <v>2.3390692821513601E-2</v>
      </c>
      <c r="O1080" s="3" t="s">
        <v>5116</v>
      </c>
      <c r="Q1080" s="6">
        <v>-4.4312125857417603E-2</v>
      </c>
      <c r="R1080" s="7">
        <v>0.88264404454086498</v>
      </c>
      <c r="S1080" s="3" t="s">
        <v>5116</v>
      </c>
      <c r="U1080" s="3">
        <f t="shared" si="16"/>
        <v>1</v>
      </c>
      <c r="W1080" s="2" t="s">
        <v>7089</v>
      </c>
      <c r="X1080" s="2" t="s">
        <v>13068</v>
      </c>
      <c r="Y1080" s="2" t="s">
        <v>15524</v>
      </c>
      <c r="Z1080" s="2" t="s">
        <v>7089</v>
      </c>
      <c r="AA1080" s="2" t="s">
        <v>7090</v>
      </c>
      <c r="AB1080" s="2" t="s">
        <v>13063</v>
      </c>
      <c r="AC1080" s="2">
        <v>654822</v>
      </c>
    </row>
    <row r="1081" spans="1:29" x14ac:dyDescent="0.2">
      <c r="A1081" s="2" t="s">
        <v>7475</v>
      </c>
      <c r="B1081" s="2" t="s">
        <v>64</v>
      </c>
      <c r="C1081" s="2" t="s">
        <v>64</v>
      </c>
      <c r="D1081" s="10">
        <v>399.12121780018703</v>
      </c>
      <c r="E1081" s="20">
        <v>-0.49682376039468101</v>
      </c>
      <c r="F1081" s="7">
        <v>2.2834601436632499E-3</v>
      </c>
      <c r="G1081" s="3" t="s">
        <v>5116</v>
      </c>
      <c r="I1081" s="17">
        <v>0.86822397281720698</v>
      </c>
      <c r="J1081" s="7">
        <v>2.0013128586304899E-3</v>
      </c>
      <c r="K1081" s="3" t="s">
        <v>8</v>
      </c>
      <c r="M1081" s="18">
        <v>-1.36822879481593</v>
      </c>
      <c r="N1081" s="7">
        <v>3.9498148455755403E-9</v>
      </c>
      <c r="O1081" s="3" t="s">
        <v>8</v>
      </c>
      <c r="Q1081" s="6">
        <v>-3.1810616040435099E-3</v>
      </c>
      <c r="R1081" s="7">
        <v>0.99434497298317503</v>
      </c>
      <c r="S1081" s="3" t="s">
        <v>5116</v>
      </c>
      <c r="U1081" s="3">
        <f t="shared" si="16"/>
        <v>2</v>
      </c>
      <c r="W1081" s="2">
        <v>329096</v>
      </c>
      <c r="X1081" s="2" t="s">
        <v>21474</v>
      </c>
      <c r="Y1081" s="2" t="s">
        <v>21508</v>
      </c>
      <c r="Z1081" s="2" t="s">
        <v>21509</v>
      </c>
      <c r="AA1081" s="2" t="s">
        <v>21510</v>
      </c>
      <c r="AB1081" s="2" t="s">
        <v>13063</v>
      </c>
      <c r="AC1081" s="2">
        <v>329096</v>
      </c>
    </row>
    <row r="1082" spans="1:29" x14ac:dyDescent="0.2">
      <c r="A1082" s="2" t="s">
        <v>12291</v>
      </c>
      <c r="B1082" s="2">
        <v>107508</v>
      </c>
      <c r="C1082" s="2" t="s">
        <v>12292</v>
      </c>
      <c r="D1082" s="10">
        <v>3064.7974645541599</v>
      </c>
      <c r="E1082" s="20">
        <v>4.3976500756478701E-2</v>
      </c>
      <c r="F1082" s="7">
        <v>0.82021671955633801</v>
      </c>
      <c r="G1082" s="3" t="s">
        <v>5116</v>
      </c>
      <c r="I1082" s="17">
        <v>0.86803908659160001</v>
      </c>
      <c r="J1082" s="7">
        <v>9.2058842715914905E-5</v>
      </c>
      <c r="K1082" s="3" t="s">
        <v>8</v>
      </c>
      <c r="M1082" s="18">
        <v>-0.76525757720827803</v>
      </c>
      <c r="N1082" s="7">
        <v>6.4474863897861606E-5</v>
      </c>
      <c r="O1082" s="3" t="s">
        <v>8</v>
      </c>
      <c r="Q1082" s="6">
        <v>5.8805008626843298E-2</v>
      </c>
      <c r="R1082" s="7">
        <v>0.83555835204460505</v>
      </c>
      <c r="S1082" s="3" t="s">
        <v>5116</v>
      </c>
      <c r="U1082" s="3">
        <f t="shared" si="16"/>
        <v>2</v>
      </c>
      <c r="W1082" s="2" t="s">
        <v>12291</v>
      </c>
      <c r="X1082" s="2" t="s">
        <v>13068</v>
      </c>
      <c r="Y1082" s="2" t="s">
        <v>16020</v>
      </c>
      <c r="Z1082" s="2" t="s">
        <v>12291</v>
      </c>
      <c r="AA1082" s="2" t="s">
        <v>12292</v>
      </c>
      <c r="AB1082" s="2" t="s">
        <v>13067</v>
      </c>
      <c r="AC1082" s="2">
        <v>107508</v>
      </c>
    </row>
    <row r="1083" spans="1:29" x14ac:dyDescent="0.2">
      <c r="A1083" s="2" t="s">
        <v>10846</v>
      </c>
      <c r="B1083" s="2">
        <v>224671</v>
      </c>
      <c r="C1083" s="2" t="s">
        <v>10847</v>
      </c>
      <c r="D1083" s="10">
        <v>3085.9097578946798</v>
      </c>
      <c r="E1083" s="20">
        <v>-0.10273428540174299</v>
      </c>
      <c r="F1083" s="7">
        <v>0.38401166806897302</v>
      </c>
      <c r="G1083" s="3" t="s">
        <v>5116</v>
      </c>
      <c r="I1083" s="17">
        <v>0.86779688337110095</v>
      </c>
      <c r="J1083" s="7">
        <v>7.98257614574361E-7</v>
      </c>
      <c r="K1083" s="3" t="s">
        <v>8</v>
      </c>
      <c r="M1083" s="18">
        <v>-0.89179890543102103</v>
      </c>
      <c r="N1083" s="7">
        <v>3.4148500362905402E-9</v>
      </c>
      <c r="O1083" s="3" t="s">
        <v>8</v>
      </c>
      <c r="Q1083" s="6">
        <v>7.8732263341823205E-2</v>
      </c>
      <c r="R1083" s="7">
        <v>0.697026110424107</v>
      </c>
      <c r="S1083" s="3" t="s">
        <v>5116</v>
      </c>
      <c r="U1083" s="3">
        <f t="shared" si="16"/>
        <v>2</v>
      </c>
      <c r="W1083" s="2" t="s">
        <v>10846</v>
      </c>
      <c r="X1083" s="2" t="s">
        <v>13068</v>
      </c>
      <c r="Y1083" s="2" t="s">
        <v>14781</v>
      </c>
      <c r="Z1083" s="2" t="s">
        <v>10846</v>
      </c>
      <c r="AA1083" s="2" t="s">
        <v>10847</v>
      </c>
      <c r="AB1083" s="2" t="s">
        <v>13067</v>
      </c>
      <c r="AC1083" s="2">
        <v>224671</v>
      </c>
    </row>
    <row r="1084" spans="1:29" x14ac:dyDescent="0.2">
      <c r="A1084" s="2" t="s">
        <v>10537</v>
      </c>
      <c r="B1084" s="2">
        <v>320772</v>
      </c>
      <c r="C1084" s="2" t="s">
        <v>10538</v>
      </c>
      <c r="D1084" s="10">
        <v>1125.64083875655</v>
      </c>
      <c r="E1084" s="20">
        <v>-0.18634370838005501</v>
      </c>
      <c r="F1084" s="7">
        <v>0.29894409865700899</v>
      </c>
      <c r="G1084" s="3" t="s">
        <v>5116</v>
      </c>
      <c r="I1084" s="17">
        <v>0.86771158975226004</v>
      </c>
      <c r="J1084" s="7">
        <v>1.1755005187638701E-3</v>
      </c>
      <c r="K1084" s="3" t="s">
        <v>8</v>
      </c>
      <c r="M1084" s="18">
        <v>-1.1481036799415401</v>
      </c>
      <c r="N1084" s="7">
        <v>2.87176989414172E-7</v>
      </c>
      <c r="O1084" s="3" t="s">
        <v>8</v>
      </c>
      <c r="Q1084" s="6">
        <v>-9.4048381809224701E-2</v>
      </c>
      <c r="R1084" s="7">
        <v>0.77425463288069496</v>
      </c>
      <c r="S1084" s="3" t="s">
        <v>5116</v>
      </c>
      <c r="U1084" s="3">
        <f t="shared" si="16"/>
        <v>2</v>
      </c>
      <c r="W1084" s="2" t="s">
        <v>10537</v>
      </c>
      <c r="X1084" s="2" t="s">
        <v>13068</v>
      </c>
      <c r="Y1084" s="2" t="s">
        <v>17708</v>
      </c>
      <c r="Z1084" s="2" t="s">
        <v>10537</v>
      </c>
      <c r="AA1084" s="2" t="s">
        <v>10538</v>
      </c>
      <c r="AB1084" s="2" t="s">
        <v>13067</v>
      </c>
      <c r="AC1084" s="2">
        <v>320772</v>
      </c>
    </row>
    <row r="1085" spans="1:29" x14ac:dyDescent="0.2">
      <c r="A1085" s="2" t="s">
        <v>7938</v>
      </c>
      <c r="B1085" s="2">
        <v>208618</v>
      </c>
      <c r="C1085" s="2" t="s">
        <v>7939</v>
      </c>
      <c r="D1085" s="10">
        <v>737.59095007217695</v>
      </c>
      <c r="E1085" s="20">
        <v>0.52408556437234899</v>
      </c>
      <c r="F1085" s="7">
        <v>8.2193533966070202E-3</v>
      </c>
      <c r="G1085" s="3" t="s">
        <v>5116</v>
      </c>
      <c r="I1085" s="17">
        <v>0.86764190602975799</v>
      </c>
      <c r="J1085" s="7">
        <v>7.4065026961677802E-3</v>
      </c>
      <c r="K1085" s="3" t="s">
        <v>8</v>
      </c>
      <c r="M1085" s="6">
        <v>-0.165231703619616</v>
      </c>
      <c r="N1085" s="7">
        <v>0.64280906780098601</v>
      </c>
      <c r="O1085" s="3" t="s">
        <v>5116</v>
      </c>
      <c r="Q1085" s="6">
        <v>0.178324638037793</v>
      </c>
      <c r="R1085" s="7">
        <v>0.62740355059021502</v>
      </c>
      <c r="S1085" s="3" t="s">
        <v>5116</v>
      </c>
      <c r="U1085" s="3">
        <f t="shared" si="16"/>
        <v>1</v>
      </c>
      <c r="W1085" s="2" t="s">
        <v>7938</v>
      </c>
      <c r="X1085" s="2" t="s">
        <v>13068</v>
      </c>
      <c r="Y1085" s="2" t="s">
        <v>16046</v>
      </c>
      <c r="Z1085" s="2" t="s">
        <v>7938</v>
      </c>
      <c r="AA1085" s="2" t="s">
        <v>7939</v>
      </c>
      <c r="AB1085" s="2" t="s">
        <v>13067</v>
      </c>
      <c r="AC1085" s="2">
        <v>208618</v>
      </c>
    </row>
    <row r="1086" spans="1:29" x14ac:dyDescent="0.2">
      <c r="A1086" s="2" t="s">
        <v>6916</v>
      </c>
      <c r="B1086" s="2">
        <v>65103</v>
      </c>
      <c r="C1086" s="2" t="s">
        <v>6917</v>
      </c>
      <c r="D1086" s="10">
        <v>479.39812614593802</v>
      </c>
      <c r="E1086" s="20">
        <v>0.55305959066299704</v>
      </c>
      <c r="F1086" s="7">
        <v>2.56555870704882E-4</v>
      </c>
      <c r="G1086" s="3" t="s">
        <v>5116</v>
      </c>
      <c r="I1086" s="17">
        <v>0.86746415638993102</v>
      </c>
      <c r="J1086" s="7">
        <v>1.2346636368363599E-3</v>
      </c>
      <c r="K1086" s="3" t="s">
        <v>8</v>
      </c>
      <c r="M1086" s="18">
        <v>-0.64697521333010699</v>
      </c>
      <c r="N1086" s="7">
        <v>6.0827358859305803E-3</v>
      </c>
      <c r="O1086" s="3" t="s">
        <v>8</v>
      </c>
      <c r="Q1086" s="6">
        <v>-0.33257064760317201</v>
      </c>
      <c r="R1086" s="7">
        <v>0.16647698143739201</v>
      </c>
      <c r="S1086" s="3" t="s">
        <v>5116</v>
      </c>
      <c r="U1086" s="3">
        <f t="shared" si="16"/>
        <v>2</v>
      </c>
      <c r="W1086" s="2" t="s">
        <v>6916</v>
      </c>
      <c r="X1086" s="2" t="s">
        <v>13068</v>
      </c>
      <c r="Y1086" s="2" t="s">
        <v>14393</v>
      </c>
      <c r="Z1086" s="2" t="s">
        <v>6916</v>
      </c>
      <c r="AA1086" s="2" t="s">
        <v>6917</v>
      </c>
      <c r="AB1086" s="2" t="s">
        <v>13067</v>
      </c>
      <c r="AC1086" s="2">
        <v>65103</v>
      </c>
    </row>
    <row r="1087" spans="1:29" x14ac:dyDescent="0.2">
      <c r="A1087" s="2" t="s">
        <v>9760</v>
      </c>
      <c r="B1087" s="2">
        <v>269800</v>
      </c>
      <c r="C1087" s="2" t="s">
        <v>9761</v>
      </c>
      <c r="D1087" s="10">
        <v>1064.08286825962</v>
      </c>
      <c r="E1087" s="20">
        <v>0.18829211917796801</v>
      </c>
      <c r="F1087" s="7">
        <v>0.15082776067916301</v>
      </c>
      <c r="G1087" s="3" t="s">
        <v>5116</v>
      </c>
      <c r="I1087" s="17">
        <v>0.86726303055986997</v>
      </c>
      <c r="J1087" s="7">
        <v>4.13469521785857E-5</v>
      </c>
      <c r="K1087" s="3" t="s">
        <v>8</v>
      </c>
      <c r="M1087" s="6">
        <v>-0.433312775581983</v>
      </c>
      <c r="N1087" s="7">
        <v>2.5321471987118899E-2</v>
      </c>
      <c r="O1087" s="3" t="s">
        <v>5116</v>
      </c>
      <c r="Q1087" s="6">
        <v>0.24565813579991899</v>
      </c>
      <c r="R1087" s="7">
        <v>0.19726811672769701</v>
      </c>
      <c r="S1087" s="3" t="s">
        <v>5116</v>
      </c>
      <c r="U1087" s="3">
        <f t="shared" si="16"/>
        <v>1</v>
      </c>
      <c r="W1087" s="2" t="s">
        <v>9760</v>
      </c>
      <c r="X1087" s="2" t="s">
        <v>13068</v>
      </c>
      <c r="Y1087" s="2" t="s">
        <v>21302</v>
      </c>
      <c r="Z1087" s="2" t="s">
        <v>9760</v>
      </c>
      <c r="AA1087" s="2" t="s">
        <v>9761</v>
      </c>
      <c r="AB1087" s="2" t="s">
        <v>13067</v>
      </c>
      <c r="AC1087" s="2">
        <v>269800</v>
      </c>
    </row>
    <row r="1088" spans="1:29" x14ac:dyDescent="0.2">
      <c r="A1088" s="2" t="s">
        <v>11747</v>
      </c>
      <c r="B1088" s="2">
        <v>242705</v>
      </c>
      <c r="C1088" s="2" t="s">
        <v>11748</v>
      </c>
      <c r="D1088" s="10">
        <v>102.92985290071201</v>
      </c>
      <c r="E1088" s="20">
        <v>-0.18320713289992299</v>
      </c>
      <c r="F1088" s="7">
        <v>0.64728667884532098</v>
      </c>
      <c r="G1088" s="3" t="s">
        <v>5116</v>
      </c>
      <c r="I1088" s="17">
        <v>0.86687581445392503</v>
      </c>
      <c r="J1088" s="7">
        <v>2.7278565350578501E-2</v>
      </c>
      <c r="K1088" s="3" t="s">
        <v>8</v>
      </c>
      <c r="M1088" s="18">
        <v>-0.99600543993316504</v>
      </c>
      <c r="N1088" s="7">
        <v>3.8538725472436401E-3</v>
      </c>
      <c r="O1088" s="3" t="s">
        <v>8</v>
      </c>
      <c r="Q1088" s="6">
        <v>5.40775074206832E-2</v>
      </c>
      <c r="R1088" s="7">
        <v>0.93020636971716597</v>
      </c>
      <c r="S1088" s="3" t="s">
        <v>5116</v>
      </c>
      <c r="U1088" s="3">
        <f t="shared" si="16"/>
        <v>2</v>
      </c>
      <c r="W1088" s="2" t="s">
        <v>11747</v>
      </c>
      <c r="X1088" s="2" t="s">
        <v>13068</v>
      </c>
      <c r="Y1088" s="2" t="s">
        <v>15855</v>
      </c>
      <c r="Z1088" s="2" t="s">
        <v>11747</v>
      </c>
      <c r="AA1088" s="2" t="s">
        <v>11748</v>
      </c>
      <c r="AB1088" s="2" t="s">
        <v>13067</v>
      </c>
      <c r="AC1088" s="2">
        <v>242705</v>
      </c>
    </row>
    <row r="1089" spans="1:29" x14ac:dyDescent="0.2">
      <c r="A1089" s="2" t="s">
        <v>9197</v>
      </c>
      <c r="B1089" s="2">
        <v>66573</v>
      </c>
      <c r="C1089" s="2" t="s">
        <v>9198</v>
      </c>
      <c r="D1089" s="10">
        <v>2184.0549572191399</v>
      </c>
      <c r="E1089" s="20">
        <v>-0.164080317202173</v>
      </c>
      <c r="F1089" s="7">
        <v>7.9349555795513699E-2</v>
      </c>
      <c r="G1089" s="3" t="s">
        <v>5116</v>
      </c>
      <c r="I1089" s="17">
        <v>0.86682326836050105</v>
      </c>
      <c r="J1089" s="7">
        <v>3.1928659519781399E-8</v>
      </c>
      <c r="K1089" s="3" t="s">
        <v>8</v>
      </c>
      <c r="M1089" s="18">
        <v>-0.958160160401618</v>
      </c>
      <c r="N1089" s="7">
        <v>1.0952749803993599E-12</v>
      </c>
      <c r="O1089" s="3" t="s">
        <v>8</v>
      </c>
      <c r="Q1089" s="6">
        <v>7.2743425161056099E-2</v>
      </c>
      <c r="R1089" s="7">
        <v>0.68663959708762001</v>
      </c>
      <c r="S1089" s="3" t="s">
        <v>5116</v>
      </c>
      <c r="U1089" s="3">
        <f t="shared" si="16"/>
        <v>2</v>
      </c>
      <c r="W1089" s="2" t="s">
        <v>9197</v>
      </c>
      <c r="X1089" s="2" t="s">
        <v>13068</v>
      </c>
      <c r="Y1089" s="2" t="s">
        <v>15838</v>
      </c>
      <c r="Z1089" s="2" t="s">
        <v>9197</v>
      </c>
      <c r="AA1089" s="2" t="s">
        <v>9198</v>
      </c>
      <c r="AB1089" s="2" t="s">
        <v>13067</v>
      </c>
      <c r="AC1089" s="2">
        <v>66573</v>
      </c>
    </row>
    <row r="1090" spans="1:29" x14ac:dyDescent="0.2">
      <c r="A1090" s="2" t="s">
        <v>3019</v>
      </c>
      <c r="B1090" s="2">
        <v>18212</v>
      </c>
      <c r="C1090" s="2" t="s">
        <v>3020</v>
      </c>
      <c r="D1090" s="10">
        <v>3723.3201132058898</v>
      </c>
      <c r="E1090" s="52">
        <v>-0.61119160656707106</v>
      </c>
      <c r="F1090" s="7">
        <v>1.94657555038634E-9</v>
      </c>
      <c r="G1090" s="3" t="s">
        <v>8</v>
      </c>
      <c r="I1090" s="17">
        <v>0.86621221045246199</v>
      </c>
      <c r="J1090" s="7">
        <v>7.44758489343632E-6</v>
      </c>
      <c r="K1090" s="3" t="s">
        <v>8</v>
      </c>
      <c r="M1090" s="18">
        <v>-1.6676243025858699</v>
      </c>
      <c r="N1090" s="7">
        <v>4.3024803963978698E-25</v>
      </c>
      <c r="O1090" s="3" t="s">
        <v>8</v>
      </c>
      <c r="Q1090" s="6">
        <v>-0.190220485566337</v>
      </c>
      <c r="R1090" s="7">
        <v>0.29487608912213198</v>
      </c>
      <c r="S1090" s="3" t="s">
        <v>5116</v>
      </c>
      <c r="U1090" s="3">
        <f t="shared" si="16"/>
        <v>3</v>
      </c>
      <c r="W1090" s="2" t="s">
        <v>3019</v>
      </c>
      <c r="X1090" s="2" t="s">
        <v>13068</v>
      </c>
      <c r="Y1090" s="2" t="s">
        <v>18373</v>
      </c>
      <c r="Z1090" s="2" t="s">
        <v>3019</v>
      </c>
      <c r="AA1090" s="2" t="s">
        <v>3020</v>
      </c>
      <c r="AB1090" s="2" t="s">
        <v>13067</v>
      </c>
      <c r="AC1090" s="2">
        <v>18212</v>
      </c>
    </row>
    <row r="1091" spans="1:29" x14ac:dyDescent="0.2">
      <c r="A1091" s="2" t="s">
        <v>7453</v>
      </c>
      <c r="B1091" s="2">
        <v>19401</v>
      </c>
      <c r="C1091" s="2" t="s">
        <v>7454</v>
      </c>
      <c r="D1091" s="10">
        <v>434.10725919168902</v>
      </c>
      <c r="E1091" s="20">
        <v>-0.50232884308899595</v>
      </c>
      <c r="F1091" s="7">
        <v>2.07589166354998E-3</v>
      </c>
      <c r="G1091" s="3" t="s">
        <v>5116</v>
      </c>
      <c r="I1091" s="17">
        <v>0.86620699840117299</v>
      </c>
      <c r="J1091" s="7">
        <v>2.1329079167063301E-3</v>
      </c>
      <c r="K1091" s="3" t="s">
        <v>8</v>
      </c>
      <c r="M1091" s="18">
        <v>-1.1154326729889501</v>
      </c>
      <c r="N1091" s="7">
        <v>2.2903033469316202E-6</v>
      </c>
      <c r="O1091" s="3" t="s">
        <v>8</v>
      </c>
      <c r="Q1091" s="6">
        <v>0.253103168501219</v>
      </c>
      <c r="R1091" s="7">
        <v>0.35753673086433502</v>
      </c>
      <c r="S1091" s="3" t="s">
        <v>5116</v>
      </c>
      <c r="U1091" s="3">
        <f t="shared" si="16"/>
        <v>2</v>
      </c>
      <c r="W1091" s="2" t="s">
        <v>7453</v>
      </c>
      <c r="X1091" s="2" t="s">
        <v>13068</v>
      </c>
      <c r="Y1091" s="2" t="s">
        <v>19265</v>
      </c>
      <c r="Z1091" s="2" t="s">
        <v>7453</v>
      </c>
      <c r="AA1091" s="2" t="s">
        <v>7454</v>
      </c>
      <c r="AB1091" s="2" t="s">
        <v>13067</v>
      </c>
      <c r="AC1091" s="2">
        <v>19401</v>
      </c>
    </row>
    <row r="1092" spans="1:29" x14ac:dyDescent="0.2">
      <c r="A1092" s="2" t="s">
        <v>11905</v>
      </c>
      <c r="B1092" s="2" t="s">
        <v>64</v>
      </c>
      <c r="C1092" s="2" t="s">
        <v>64</v>
      </c>
      <c r="D1092" s="10">
        <v>1921.94372176608</v>
      </c>
      <c r="E1092" s="20">
        <v>-7.2938107739640004E-2</v>
      </c>
      <c r="F1092" s="7">
        <v>0.69938223208497297</v>
      </c>
      <c r="G1092" s="3" t="s">
        <v>5116</v>
      </c>
      <c r="I1092" s="17">
        <v>0.86565405342359503</v>
      </c>
      <c r="J1092" s="7">
        <v>2.6448712130600402E-4</v>
      </c>
      <c r="K1092" s="3" t="s">
        <v>8</v>
      </c>
      <c r="M1092" s="18">
        <v>-0.78243915270836595</v>
      </c>
      <c r="N1092" s="7">
        <v>1.28828348167113E-4</v>
      </c>
      <c r="O1092" s="3" t="s">
        <v>8</v>
      </c>
      <c r="Q1092" s="6">
        <v>0.15615300845486901</v>
      </c>
      <c r="R1092" s="7">
        <v>0.52992904914332795</v>
      </c>
      <c r="S1092" s="3" t="s">
        <v>5116</v>
      </c>
      <c r="U1092" s="3">
        <f t="shared" si="16"/>
        <v>2</v>
      </c>
      <c r="W1092" s="2" t="s">
        <v>11905</v>
      </c>
      <c r="X1092" s="2" t="s">
        <v>13059</v>
      </c>
      <c r="Y1092" s="2" t="s">
        <v>13133</v>
      </c>
      <c r="Z1092" s="2" t="s">
        <v>13134</v>
      </c>
      <c r="AA1092" s="2" t="s">
        <v>13135</v>
      </c>
      <c r="AB1092" s="2" t="s">
        <v>13067</v>
      </c>
      <c r="AC1092" s="2">
        <v>68497</v>
      </c>
    </row>
    <row r="1093" spans="1:29" x14ac:dyDescent="0.2">
      <c r="A1093" s="2" t="s">
        <v>10718</v>
      </c>
      <c r="B1093" s="2">
        <v>105445</v>
      </c>
      <c r="C1093" s="2" t="s">
        <v>10719</v>
      </c>
      <c r="D1093" s="10">
        <v>864.75534533392897</v>
      </c>
      <c r="E1093" s="20">
        <v>0.16744166303979499</v>
      </c>
      <c r="F1093" s="7">
        <v>0.35011648044160398</v>
      </c>
      <c r="G1093" s="3" t="s">
        <v>5116</v>
      </c>
      <c r="I1093" s="17">
        <v>0.86549013330555602</v>
      </c>
      <c r="J1093" s="7">
        <v>1.00188882980884E-3</v>
      </c>
      <c r="K1093" s="3" t="s">
        <v>8</v>
      </c>
      <c r="M1093" s="18">
        <v>-0.815173625503537</v>
      </c>
      <c r="N1093" s="7">
        <v>3.0105891166348102E-4</v>
      </c>
      <c r="O1093" s="3" t="s">
        <v>8</v>
      </c>
      <c r="Q1093" s="6">
        <v>-0.117125155237776</v>
      </c>
      <c r="R1093" s="7">
        <v>0.70082858261608005</v>
      </c>
      <c r="S1093" s="3" t="s">
        <v>5116</v>
      </c>
      <c r="U1093" s="3">
        <f t="shared" ref="U1093:U1156" si="17">COUNTIF(E1093:S1093, "YES")</f>
        <v>2</v>
      </c>
      <c r="W1093" s="2" t="s">
        <v>10718</v>
      </c>
      <c r="X1093" s="2" t="s">
        <v>13068</v>
      </c>
      <c r="Y1093" s="2" t="s">
        <v>15756</v>
      </c>
      <c r="Z1093" s="2" t="s">
        <v>10718</v>
      </c>
      <c r="AA1093" s="2" t="s">
        <v>10719</v>
      </c>
      <c r="AB1093" s="2" t="s">
        <v>13067</v>
      </c>
      <c r="AC1093" s="2">
        <v>105445</v>
      </c>
    </row>
    <row r="1094" spans="1:29" x14ac:dyDescent="0.2">
      <c r="A1094" s="2" t="s">
        <v>1609</v>
      </c>
      <c r="B1094" s="2">
        <v>54371</v>
      </c>
      <c r="C1094" s="2" t="s">
        <v>1610</v>
      </c>
      <c r="D1094" s="10">
        <v>6175.0886087931603</v>
      </c>
      <c r="E1094" s="52">
        <v>-0.63019491198884803</v>
      </c>
      <c r="F1094" s="7">
        <v>5.1053941608773303E-17</v>
      </c>
      <c r="G1094" s="3" t="s">
        <v>8</v>
      </c>
      <c r="I1094" s="17">
        <v>0.86537493618551997</v>
      </c>
      <c r="J1094" s="7">
        <v>2.7383593597440299E-9</v>
      </c>
      <c r="K1094" s="3" t="s">
        <v>8</v>
      </c>
      <c r="M1094" s="18">
        <v>-1.1192068794535599</v>
      </c>
      <c r="N1094" s="7">
        <v>2.2647751028669301E-19</v>
      </c>
      <c r="O1094" s="3" t="s">
        <v>8</v>
      </c>
      <c r="Q1094" s="6">
        <v>0.37636296872080599</v>
      </c>
      <c r="R1094" s="7">
        <v>8.93600567951334E-4</v>
      </c>
      <c r="S1094" s="3" t="s">
        <v>5116</v>
      </c>
      <c r="U1094" s="3">
        <f t="shared" si="17"/>
        <v>3</v>
      </c>
      <c r="W1094" s="2" t="s">
        <v>1609</v>
      </c>
      <c r="X1094" s="2" t="s">
        <v>13068</v>
      </c>
      <c r="Y1094" s="2" t="s">
        <v>15208</v>
      </c>
      <c r="Z1094" s="2" t="s">
        <v>1609</v>
      </c>
      <c r="AA1094" s="2" t="s">
        <v>1610</v>
      </c>
      <c r="AB1094" s="2" t="s">
        <v>13067</v>
      </c>
      <c r="AC1094" s="2">
        <v>54371</v>
      </c>
    </row>
    <row r="1095" spans="1:29" x14ac:dyDescent="0.2">
      <c r="A1095" s="2" t="s">
        <v>11185</v>
      </c>
      <c r="B1095" s="2">
        <v>72503</v>
      </c>
      <c r="C1095" s="2" t="s">
        <v>11186</v>
      </c>
      <c r="D1095" s="10">
        <v>3683.2653099633999</v>
      </c>
      <c r="E1095" s="20">
        <v>-8.1153055272810803E-2</v>
      </c>
      <c r="F1095" s="7">
        <v>0.48543139942444802</v>
      </c>
      <c r="G1095" s="3" t="s">
        <v>5116</v>
      </c>
      <c r="I1095" s="17">
        <v>0.86461487796912095</v>
      </c>
      <c r="J1095" s="7">
        <v>2.0149053664302199E-7</v>
      </c>
      <c r="K1095" s="3" t="s">
        <v>8</v>
      </c>
      <c r="M1095" s="18">
        <v>-0.88738173873352</v>
      </c>
      <c r="N1095" s="7">
        <v>5.5091003145854001E-10</v>
      </c>
      <c r="O1095" s="3" t="s">
        <v>8</v>
      </c>
      <c r="Q1095" s="6">
        <v>5.8386194508412002E-2</v>
      </c>
      <c r="R1095" s="7">
        <v>0.77388962049061405</v>
      </c>
      <c r="S1095" s="3" t="s">
        <v>5116</v>
      </c>
      <c r="U1095" s="3">
        <f t="shared" si="17"/>
        <v>2</v>
      </c>
      <c r="W1095" s="2" t="s">
        <v>11185</v>
      </c>
      <c r="X1095" s="2" t="s">
        <v>13068</v>
      </c>
      <c r="Y1095" s="2" t="s">
        <v>13564</v>
      </c>
      <c r="Z1095" s="2" t="s">
        <v>11185</v>
      </c>
      <c r="AA1095" s="2" t="s">
        <v>11186</v>
      </c>
      <c r="AB1095" s="2" t="s">
        <v>13067</v>
      </c>
      <c r="AC1095" s="2">
        <v>72503</v>
      </c>
    </row>
    <row r="1096" spans="1:29" x14ac:dyDescent="0.2">
      <c r="A1096" s="2" t="s">
        <v>9483</v>
      </c>
      <c r="B1096" s="2">
        <v>94246</v>
      </c>
      <c r="C1096" s="2" t="s">
        <v>9484</v>
      </c>
      <c r="D1096" s="10">
        <v>2553.8182331318499</v>
      </c>
      <c r="E1096" s="20">
        <v>0.17376620020688199</v>
      </c>
      <c r="F1096" s="7">
        <v>0.113791255660545</v>
      </c>
      <c r="G1096" s="3" t="s">
        <v>5116</v>
      </c>
      <c r="I1096" s="17">
        <v>0.86429647679709698</v>
      </c>
      <c r="J1096" s="7">
        <v>1.7762652339213599E-6</v>
      </c>
      <c r="K1096" s="3" t="s">
        <v>8</v>
      </c>
      <c r="M1096" s="18">
        <v>-0.96652563835007399</v>
      </c>
      <c r="N1096" s="7">
        <v>4.0736785000174602E-10</v>
      </c>
      <c r="O1096" s="3" t="s">
        <v>8</v>
      </c>
      <c r="Q1096" s="6">
        <v>-0.275995361759859</v>
      </c>
      <c r="R1096" s="7">
        <v>7.0890979708215104E-2</v>
      </c>
      <c r="S1096" s="3" t="s">
        <v>5116</v>
      </c>
      <c r="U1096" s="3">
        <f t="shared" si="17"/>
        <v>2</v>
      </c>
      <c r="W1096" s="2" t="s">
        <v>9483</v>
      </c>
      <c r="X1096" s="2" t="s">
        <v>13068</v>
      </c>
      <c r="Y1096" s="2" t="s">
        <v>14381</v>
      </c>
      <c r="Z1096" s="2" t="s">
        <v>9483</v>
      </c>
      <c r="AA1096" s="2" t="s">
        <v>9484</v>
      </c>
      <c r="AB1096" s="2" t="s">
        <v>13067</v>
      </c>
      <c r="AC1096" s="2">
        <v>94246</v>
      </c>
    </row>
    <row r="1097" spans="1:29" x14ac:dyDescent="0.2">
      <c r="A1097" s="2" t="s">
        <v>11099</v>
      </c>
      <c r="B1097" s="2">
        <v>211770</v>
      </c>
      <c r="C1097" s="2" t="s">
        <v>11100</v>
      </c>
      <c r="D1097" s="10">
        <v>400.13108873396902</v>
      </c>
      <c r="E1097" s="20">
        <v>-0.13811447798661899</v>
      </c>
      <c r="F1097" s="7">
        <v>0.46306606432378</v>
      </c>
      <c r="G1097" s="3" t="s">
        <v>5116</v>
      </c>
      <c r="I1097" s="17">
        <v>0.86421503979771597</v>
      </c>
      <c r="J1097" s="7">
        <v>1.0458807814552099E-3</v>
      </c>
      <c r="K1097" s="3" t="s">
        <v>8</v>
      </c>
      <c r="M1097" s="18">
        <v>-0.74482110238297805</v>
      </c>
      <c r="N1097" s="7">
        <v>1.0826559725904299E-3</v>
      </c>
      <c r="O1097" s="3" t="s">
        <v>8</v>
      </c>
      <c r="Q1097" s="6">
        <v>0.25750841540135699</v>
      </c>
      <c r="R1097" s="7">
        <v>0.30315685067508702</v>
      </c>
      <c r="S1097" s="3" t="s">
        <v>5116</v>
      </c>
      <c r="U1097" s="3">
        <f t="shared" si="17"/>
        <v>2</v>
      </c>
      <c r="W1097" s="2" t="s">
        <v>11099</v>
      </c>
      <c r="X1097" s="2" t="s">
        <v>13068</v>
      </c>
      <c r="Y1097" s="2" t="s">
        <v>20735</v>
      </c>
      <c r="Z1097" s="2" t="s">
        <v>11099</v>
      </c>
      <c r="AA1097" s="2" t="s">
        <v>11100</v>
      </c>
      <c r="AB1097" s="2" t="s">
        <v>13067</v>
      </c>
      <c r="AC1097" s="2">
        <v>211770</v>
      </c>
    </row>
    <row r="1098" spans="1:29" x14ac:dyDescent="0.2">
      <c r="A1098" s="2" t="s">
        <v>8000</v>
      </c>
      <c r="B1098" s="2">
        <v>11480</v>
      </c>
      <c r="C1098" s="2" t="s">
        <v>8001</v>
      </c>
      <c r="D1098" s="10">
        <v>1054.6901125552999</v>
      </c>
      <c r="E1098" s="20">
        <v>0.45798603980108399</v>
      </c>
      <c r="F1098" s="7">
        <v>9.5995036431132195E-3</v>
      </c>
      <c r="G1098" s="3" t="s">
        <v>5116</v>
      </c>
      <c r="I1098" s="17">
        <v>0.86255670150794095</v>
      </c>
      <c r="J1098" s="7">
        <v>3.6821185958672798E-3</v>
      </c>
      <c r="K1098" s="3" t="s">
        <v>8</v>
      </c>
      <c r="M1098" s="6">
        <v>-0.37613172456938498</v>
      </c>
      <c r="N1098" s="7">
        <v>0.18347577477511101</v>
      </c>
      <c r="O1098" s="3" t="s">
        <v>5116</v>
      </c>
      <c r="Q1098" s="6">
        <v>2.8438937137471702E-2</v>
      </c>
      <c r="R1098" s="7">
        <v>0.944457971081756</v>
      </c>
      <c r="S1098" s="3" t="s">
        <v>5116</v>
      </c>
      <c r="U1098" s="3">
        <f t="shared" si="17"/>
        <v>1</v>
      </c>
      <c r="W1098" s="2" t="s">
        <v>8000</v>
      </c>
      <c r="X1098" s="2" t="s">
        <v>13068</v>
      </c>
      <c r="Y1098" s="2" t="s">
        <v>14077</v>
      </c>
      <c r="Z1098" s="2" t="s">
        <v>8000</v>
      </c>
      <c r="AA1098" s="2" t="s">
        <v>8001</v>
      </c>
      <c r="AB1098" s="2" t="s">
        <v>13067</v>
      </c>
      <c r="AC1098" s="2">
        <v>11480</v>
      </c>
    </row>
    <row r="1099" spans="1:29" x14ac:dyDescent="0.2">
      <c r="A1099" s="2" t="s">
        <v>7572</v>
      </c>
      <c r="B1099" s="2">
        <v>74355</v>
      </c>
      <c r="C1099" s="2" t="s">
        <v>7573</v>
      </c>
      <c r="D1099" s="10">
        <v>613.05682748194795</v>
      </c>
      <c r="E1099" s="20">
        <v>0.37910435937571901</v>
      </c>
      <c r="F1099" s="7">
        <v>2.9802271032795002E-3</v>
      </c>
      <c r="G1099" s="3" t="s">
        <v>5116</v>
      </c>
      <c r="I1099" s="17">
        <v>0.86204020654341296</v>
      </c>
      <c r="J1099" s="7">
        <v>1.3857263257411299E-4</v>
      </c>
      <c r="K1099" s="3" t="s">
        <v>8</v>
      </c>
      <c r="M1099" s="18">
        <v>-0.919902111293461</v>
      </c>
      <c r="N1099" s="7">
        <v>1.71993610794387E-6</v>
      </c>
      <c r="O1099" s="3" t="s">
        <v>8</v>
      </c>
      <c r="Q1099" s="6">
        <v>-0.436966264125768</v>
      </c>
      <c r="R1099" s="7">
        <v>1.67059248038549E-2</v>
      </c>
      <c r="S1099" s="3" t="s">
        <v>5116</v>
      </c>
      <c r="U1099" s="3">
        <f t="shared" si="17"/>
        <v>2</v>
      </c>
      <c r="W1099" s="2" t="s">
        <v>7572</v>
      </c>
      <c r="X1099" s="2" t="s">
        <v>13068</v>
      </c>
      <c r="Y1099" s="2" t="s">
        <v>20017</v>
      </c>
      <c r="Z1099" s="2" t="s">
        <v>7572</v>
      </c>
      <c r="AA1099" s="2" t="s">
        <v>7573</v>
      </c>
      <c r="AB1099" s="2" t="s">
        <v>13067</v>
      </c>
      <c r="AC1099" s="2">
        <v>74355</v>
      </c>
    </row>
    <row r="1100" spans="1:29" x14ac:dyDescent="0.2">
      <c r="A1100" s="2" t="s">
        <v>10031</v>
      </c>
      <c r="B1100" s="2">
        <v>277939</v>
      </c>
      <c r="C1100" s="2" t="s">
        <v>10032</v>
      </c>
      <c r="D1100" s="10">
        <v>545.97246976419797</v>
      </c>
      <c r="E1100" s="20">
        <v>0.18612048252406599</v>
      </c>
      <c r="F1100" s="7">
        <v>0.19579879707165501</v>
      </c>
      <c r="G1100" s="3" t="s">
        <v>5116</v>
      </c>
      <c r="I1100" s="17">
        <v>0.86188972784264195</v>
      </c>
      <c r="J1100" s="7">
        <v>1.46116850760189E-4</v>
      </c>
      <c r="K1100" s="3" t="s">
        <v>8</v>
      </c>
      <c r="M1100" s="6">
        <v>-0.53285932863673902</v>
      </c>
      <c r="N1100" s="7">
        <v>8.5355796968058992E-3</v>
      </c>
      <c r="O1100" s="3" t="s">
        <v>5116</v>
      </c>
      <c r="Q1100" s="6">
        <v>0.142909916681837</v>
      </c>
      <c r="R1100" s="7">
        <v>0.55217849386525797</v>
      </c>
      <c r="S1100" s="3" t="s">
        <v>5116</v>
      </c>
      <c r="U1100" s="3">
        <f t="shared" si="17"/>
        <v>1</v>
      </c>
      <c r="W1100" s="2" t="s">
        <v>10031</v>
      </c>
      <c r="X1100" s="2" t="s">
        <v>13068</v>
      </c>
      <c r="Y1100" s="2" t="s">
        <v>14822</v>
      </c>
      <c r="Z1100" s="2" t="s">
        <v>10031</v>
      </c>
      <c r="AA1100" s="2" t="s">
        <v>10032</v>
      </c>
      <c r="AB1100" s="2" t="s">
        <v>13067</v>
      </c>
      <c r="AC1100" s="2">
        <v>277939</v>
      </c>
    </row>
    <row r="1101" spans="1:29" x14ac:dyDescent="0.2">
      <c r="A1101" s="2" t="s">
        <v>3241</v>
      </c>
      <c r="B1101" s="2">
        <v>208727</v>
      </c>
      <c r="C1101" s="2" t="s">
        <v>3242</v>
      </c>
      <c r="D1101" s="10">
        <v>1125.2088167848301</v>
      </c>
      <c r="E1101" s="52">
        <v>-0.83945792817682197</v>
      </c>
      <c r="F1101" s="7">
        <v>1.46909823652381E-8</v>
      </c>
      <c r="G1101" s="3" t="s">
        <v>8</v>
      </c>
      <c r="I1101" s="17">
        <v>0.86172817234119004</v>
      </c>
      <c r="J1101" s="7">
        <v>1.5308893386929499E-3</v>
      </c>
      <c r="K1101" s="3" t="s">
        <v>8</v>
      </c>
      <c r="M1101" s="18">
        <v>-1.7279004415089101</v>
      </c>
      <c r="N1101" s="7">
        <v>8.5960949179724495E-15</v>
      </c>
      <c r="O1101" s="3" t="s">
        <v>8</v>
      </c>
      <c r="Q1101" s="6">
        <v>-2.67143409908931E-2</v>
      </c>
      <c r="R1101" s="7">
        <v>0.94275335964776696</v>
      </c>
      <c r="S1101" s="3" t="s">
        <v>5116</v>
      </c>
      <c r="U1101" s="3">
        <f t="shared" si="17"/>
        <v>3</v>
      </c>
      <c r="W1101" s="2" t="s">
        <v>3241</v>
      </c>
      <c r="X1101" s="2" t="s">
        <v>13068</v>
      </c>
      <c r="Y1101" s="2" t="s">
        <v>16915</v>
      </c>
      <c r="Z1101" s="2" t="s">
        <v>3241</v>
      </c>
      <c r="AA1101" s="2" t="s">
        <v>3242</v>
      </c>
      <c r="AB1101" s="2" t="s">
        <v>13067</v>
      </c>
      <c r="AC1101" s="2">
        <v>208727</v>
      </c>
    </row>
    <row r="1102" spans="1:29" x14ac:dyDescent="0.2">
      <c r="A1102" s="2" t="s">
        <v>11567</v>
      </c>
      <c r="B1102" s="2">
        <v>70599</v>
      </c>
      <c r="C1102" s="2" t="s">
        <v>11568</v>
      </c>
      <c r="D1102" s="10">
        <v>394.421169520668</v>
      </c>
      <c r="E1102" s="20">
        <v>0.115781615228531</v>
      </c>
      <c r="F1102" s="7">
        <v>0.59692472633785798</v>
      </c>
      <c r="G1102" s="3" t="s">
        <v>5116</v>
      </c>
      <c r="I1102" s="17">
        <v>0.86090042477545003</v>
      </c>
      <c r="J1102" s="7">
        <v>2.4982100589392001E-3</v>
      </c>
      <c r="K1102" s="3" t="s">
        <v>8</v>
      </c>
      <c r="M1102" s="18">
        <v>-0.74139438291377502</v>
      </c>
      <c r="N1102" s="7">
        <v>2.6153486701265601E-3</v>
      </c>
      <c r="O1102" s="3" t="s">
        <v>8</v>
      </c>
      <c r="Q1102" s="6">
        <v>3.7244266331438302E-3</v>
      </c>
      <c r="R1102" s="7">
        <v>0.99321543491278297</v>
      </c>
      <c r="S1102" s="3" t="s">
        <v>5116</v>
      </c>
      <c r="U1102" s="3">
        <f t="shared" si="17"/>
        <v>2</v>
      </c>
      <c r="W1102" s="2" t="s">
        <v>11567</v>
      </c>
      <c r="X1102" s="2" t="s">
        <v>13059</v>
      </c>
      <c r="Y1102" s="2" t="s">
        <v>20238</v>
      </c>
      <c r="Z1102" s="2" t="s">
        <v>20239</v>
      </c>
      <c r="AA1102" s="2" t="s">
        <v>20240</v>
      </c>
      <c r="AB1102" s="2" t="s">
        <v>13067</v>
      </c>
      <c r="AC1102" s="2">
        <v>70599</v>
      </c>
    </row>
    <row r="1103" spans="1:29" x14ac:dyDescent="0.2">
      <c r="A1103" s="2" t="s">
        <v>2820</v>
      </c>
      <c r="B1103" s="2">
        <v>65960</v>
      </c>
      <c r="C1103" s="2" t="s">
        <v>2821</v>
      </c>
      <c r="D1103" s="10">
        <v>1209.9120400332299</v>
      </c>
      <c r="E1103" s="52">
        <v>0.79636446205573996</v>
      </c>
      <c r="F1103" s="7">
        <v>3.8874279154903302E-10</v>
      </c>
      <c r="G1103" s="3" t="s">
        <v>8</v>
      </c>
      <c r="I1103" s="17">
        <v>0.86089394291261401</v>
      </c>
      <c r="J1103" s="7">
        <v>3.1967139502855798E-4</v>
      </c>
      <c r="K1103" s="3" t="s">
        <v>8</v>
      </c>
      <c r="M1103" s="6">
        <v>-0.23581869114586401</v>
      </c>
      <c r="N1103" s="7">
        <v>0.32917120554720303</v>
      </c>
      <c r="O1103" s="3" t="s">
        <v>5116</v>
      </c>
      <c r="Q1103" s="6">
        <v>-0.17128921028899</v>
      </c>
      <c r="R1103" s="7">
        <v>0.48514096257428202</v>
      </c>
      <c r="S1103" s="3" t="s">
        <v>5116</v>
      </c>
      <c r="U1103" s="3">
        <f t="shared" si="17"/>
        <v>2</v>
      </c>
      <c r="W1103" s="2" t="s">
        <v>2820</v>
      </c>
      <c r="X1103" s="2" t="s">
        <v>13068</v>
      </c>
      <c r="Y1103" s="2" t="s">
        <v>20855</v>
      </c>
      <c r="Z1103" s="2" t="s">
        <v>2820</v>
      </c>
      <c r="AA1103" s="2" t="s">
        <v>2821</v>
      </c>
      <c r="AB1103" s="2" t="s">
        <v>13067</v>
      </c>
      <c r="AC1103" s="2">
        <v>65960</v>
      </c>
    </row>
    <row r="1104" spans="1:29" x14ac:dyDescent="0.2">
      <c r="A1104" s="2" t="s">
        <v>12841</v>
      </c>
      <c r="B1104" s="2">
        <v>19116</v>
      </c>
      <c r="C1104" s="2" t="s">
        <v>12842</v>
      </c>
      <c r="D1104" s="10">
        <v>760.39650217117503</v>
      </c>
      <c r="E1104" s="20">
        <v>1.8610746279876599E-2</v>
      </c>
      <c r="F1104" s="7">
        <v>0.95629349904732597</v>
      </c>
      <c r="G1104" s="3" t="s">
        <v>5116</v>
      </c>
      <c r="I1104" s="17">
        <v>0.86025593646987397</v>
      </c>
      <c r="J1104" s="7">
        <v>7.96157281253939E-3</v>
      </c>
      <c r="K1104" s="3" t="s">
        <v>8</v>
      </c>
      <c r="M1104" s="18">
        <v>-1.03004129703267</v>
      </c>
      <c r="N1104" s="7">
        <v>1.5890756268860899E-4</v>
      </c>
      <c r="O1104" s="3" t="s">
        <v>8</v>
      </c>
      <c r="Q1104" s="6">
        <v>-0.18839610684267399</v>
      </c>
      <c r="R1104" s="7">
        <v>0.60275199543714997</v>
      </c>
      <c r="S1104" s="3" t="s">
        <v>5116</v>
      </c>
      <c r="U1104" s="3">
        <f t="shared" si="17"/>
        <v>2</v>
      </c>
      <c r="W1104" s="2" t="s">
        <v>12841</v>
      </c>
      <c r="X1104" s="2" t="s">
        <v>13068</v>
      </c>
      <c r="Y1104" s="2" t="s">
        <v>19002</v>
      </c>
      <c r="Z1104" s="2" t="s">
        <v>12841</v>
      </c>
      <c r="AA1104" s="2" t="s">
        <v>12842</v>
      </c>
      <c r="AB1104" s="2" t="s">
        <v>13067</v>
      </c>
      <c r="AC1104" s="2">
        <v>19116</v>
      </c>
    </row>
    <row r="1105" spans="1:29" x14ac:dyDescent="0.2">
      <c r="A1105" s="2" t="s">
        <v>12977</v>
      </c>
      <c r="B1105" s="2">
        <v>77521</v>
      </c>
      <c r="C1105" s="2" t="s">
        <v>12978</v>
      </c>
      <c r="D1105" s="10">
        <v>1445.33337341016</v>
      </c>
      <c r="E1105" s="20">
        <v>3.6101269063411401E-3</v>
      </c>
      <c r="F1105" s="7">
        <v>0.98504987280721601</v>
      </c>
      <c r="G1105" s="3" t="s">
        <v>5116</v>
      </c>
      <c r="I1105" s="17">
        <v>0.86022617518864797</v>
      </c>
      <c r="J1105" s="7">
        <v>2.6304914743930498E-6</v>
      </c>
      <c r="K1105" s="3" t="s">
        <v>8</v>
      </c>
      <c r="M1105" s="18">
        <v>-0.77450270565956403</v>
      </c>
      <c r="N1105" s="7">
        <v>9.7126786835613906E-7</v>
      </c>
      <c r="O1105" s="3" t="s">
        <v>8</v>
      </c>
      <c r="Q1105" s="6">
        <v>8.2113342622743599E-2</v>
      </c>
      <c r="R1105" s="7">
        <v>0.69656207477546805</v>
      </c>
      <c r="S1105" s="3" t="s">
        <v>5116</v>
      </c>
      <c r="U1105" s="3">
        <f t="shared" si="17"/>
        <v>2</v>
      </c>
      <c r="W1105" s="2" t="s">
        <v>12977</v>
      </c>
      <c r="X1105" s="2" t="s">
        <v>13068</v>
      </c>
      <c r="Y1105" s="2" t="s">
        <v>18016</v>
      </c>
      <c r="Z1105" s="2" t="s">
        <v>12977</v>
      </c>
      <c r="AA1105" s="2" t="s">
        <v>12978</v>
      </c>
      <c r="AB1105" s="2" t="s">
        <v>13067</v>
      </c>
      <c r="AC1105" s="2">
        <v>77521</v>
      </c>
    </row>
    <row r="1106" spans="1:29" x14ac:dyDescent="0.2">
      <c r="A1106" s="2" t="s">
        <v>9132</v>
      </c>
      <c r="B1106" s="2" t="s">
        <v>64</v>
      </c>
      <c r="C1106" s="2" t="s">
        <v>64</v>
      </c>
      <c r="D1106" s="10">
        <v>1650.72630143586</v>
      </c>
      <c r="E1106" s="20">
        <v>-0.240131123553778</v>
      </c>
      <c r="F1106" s="7">
        <v>7.2574113446765703E-2</v>
      </c>
      <c r="G1106" s="3" t="s">
        <v>5116</v>
      </c>
      <c r="I1106" s="17">
        <v>0.85984544375316796</v>
      </c>
      <c r="J1106" s="7">
        <v>1.11276053770922E-4</v>
      </c>
      <c r="K1106" s="3" t="s">
        <v>8</v>
      </c>
      <c r="M1106" s="18">
        <v>-2.0105278940980602</v>
      </c>
      <c r="N1106" s="7">
        <v>4.6838061081792799E-28</v>
      </c>
      <c r="O1106" s="3" t="s">
        <v>8</v>
      </c>
      <c r="Q1106" s="19">
        <v>-0.91055132679111705</v>
      </c>
      <c r="R1106" s="7">
        <v>2.91726193002642E-8</v>
      </c>
      <c r="S1106" s="3" t="s">
        <v>8</v>
      </c>
      <c r="U1106" s="3">
        <f t="shared" si="17"/>
        <v>3</v>
      </c>
      <c r="W1106" s="2" t="s">
        <v>9132</v>
      </c>
      <c r="X1106" s="2" t="s">
        <v>13059</v>
      </c>
      <c r="Y1106" s="2" t="s">
        <v>15925</v>
      </c>
      <c r="Z1106" s="2" t="s">
        <v>15926</v>
      </c>
      <c r="AA1106" s="2" t="s">
        <v>15927</v>
      </c>
      <c r="AB1106" s="2" t="s">
        <v>13067</v>
      </c>
      <c r="AC1106" s="2">
        <v>239528</v>
      </c>
    </row>
    <row r="1107" spans="1:29" x14ac:dyDescent="0.2">
      <c r="A1107" s="2" t="s">
        <v>6768</v>
      </c>
      <c r="B1107" s="2">
        <v>20666</v>
      </c>
      <c r="C1107" s="2" t="s">
        <v>6769</v>
      </c>
      <c r="D1107" s="10">
        <v>789.55793425484205</v>
      </c>
      <c r="E1107" s="20">
        <v>-0.489520177739872</v>
      </c>
      <c r="F1107" s="7">
        <v>1.16999096354044E-4</v>
      </c>
      <c r="G1107" s="3" t="s">
        <v>5116</v>
      </c>
      <c r="I1107" s="17">
        <v>0.85971999791741605</v>
      </c>
      <c r="J1107" s="7">
        <v>1.97136146607773E-4</v>
      </c>
      <c r="K1107" s="3" t="s">
        <v>8</v>
      </c>
      <c r="M1107" s="18">
        <v>-1.5320640937482399</v>
      </c>
      <c r="N1107" s="7">
        <v>1.20061069147956E-15</v>
      </c>
      <c r="O1107" s="3" t="s">
        <v>8</v>
      </c>
      <c r="Q1107" s="6">
        <v>-0.182823918090952</v>
      </c>
      <c r="R1107" s="7">
        <v>0.42673906029590702</v>
      </c>
      <c r="S1107" s="3" t="s">
        <v>5116</v>
      </c>
      <c r="U1107" s="3">
        <f t="shared" si="17"/>
        <v>2</v>
      </c>
      <c r="W1107" s="2" t="s">
        <v>6768</v>
      </c>
      <c r="X1107" s="2" t="s">
        <v>13068</v>
      </c>
      <c r="Y1107" s="2" t="s">
        <v>20118</v>
      </c>
      <c r="Z1107" s="2" t="s">
        <v>6768</v>
      </c>
      <c r="AA1107" s="2" t="s">
        <v>6769</v>
      </c>
      <c r="AB1107" s="2" t="s">
        <v>13067</v>
      </c>
      <c r="AC1107" s="2">
        <v>20666</v>
      </c>
    </row>
    <row r="1108" spans="1:29" x14ac:dyDescent="0.2">
      <c r="A1108" s="2" t="s">
        <v>9276</v>
      </c>
      <c r="B1108" s="2">
        <v>72895</v>
      </c>
      <c r="C1108" s="2" t="s">
        <v>9277</v>
      </c>
      <c r="D1108" s="10">
        <v>855.37551101187103</v>
      </c>
      <c r="E1108" s="20">
        <v>-0.21986714723762099</v>
      </c>
      <c r="F1108" s="7">
        <v>8.8510651077927202E-2</v>
      </c>
      <c r="G1108" s="3" t="s">
        <v>5116</v>
      </c>
      <c r="I1108" s="17">
        <v>0.85969880774621699</v>
      </c>
      <c r="J1108" s="7">
        <v>5.1988845738861198E-5</v>
      </c>
      <c r="K1108" s="3" t="s">
        <v>8</v>
      </c>
      <c r="M1108" s="18">
        <v>-2.1933802255300199</v>
      </c>
      <c r="N1108" s="7">
        <v>4.2711025953968803E-36</v>
      </c>
      <c r="O1108" s="3" t="s">
        <v>8</v>
      </c>
      <c r="Q1108" s="19">
        <v>-1.11381427054618</v>
      </c>
      <c r="R1108" s="7">
        <v>4.0831665385848798E-13</v>
      </c>
      <c r="S1108" s="3" t="s">
        <v>8</v>
      </c>
      <c r="U1108" s="3">
        <f t="shared" si="17"/>
        <v>3</v>
      </c>
      <c r="W1108" s="2" t="s">
        <v>9276</v>
      </c>
      <c r="X1108" s="2" t="s">
        <v>13068</v>
      </c>
      <c r="Y1108" s="2" t="s">
        <v>19785</v>
      </c>
      <c r="Z1108" s="2" t="s">
        <v>9276</v>
      </c>
      <c r="AA1108" s="2" t="s">
        <v>9277</v>
      </c>
      <c r="AB1108" s="2" t="s">
        <v>13067</v>
      </c>
      <c r="AC1108" s="2">
        <v>72895</v>
      </c>
    </row>
    <row r="1109" spans="1:29" x14ac:dyDescent="0.2">
      <c r="A1109" s="2" t="s">
        <v>12660</v>
      </c>
      <c r="B1109" s="2">
        <v>17921</v>
      </c>
      <c r="C1109" s="2" t="s">
        <v>12661</v>
      </c>
      <c r="D1109" s="10">
        <v>237.77041686667701</v>
      </c>
      <c r="E1109" s="20">
        <v>-5.4538631614291101E-2</v>
      </c>
      <c r="F1109" s="7">
        <v>0.91698112256883102</v>
      </c>
      <c r="G1109" s="3" t="s">
        <v>5116</v>
      </c>
      <c r="I1109" s="17">
        <v>0.85961269040897403</v>
      </c>
      <c r="J1109" s="7">
        <v>2.85717986704184E-2</v>
      </c>
      <c r="K1109" s="3" t="s">
        <v>8</v>
      </c>
      <c r="M1109" s="6">
        <v>-0.482748115298823</v>
      </c>
      <c r="N1109" s="7">
        <v>0.21297649732978699</v>
      </c>
      <c r="O1109" s="3" t="s">
        <v>5116</v>
      </c>
      <c r="Q1109" s="6">
        <v>0.43140320672444199</v>
      </c>
      <c r="R1109" s="7">
        <v>0.342832193522843</v>
      </c>
      <c r="S1109" s="3" t="s">
        <v>5116</v>
      </c>
      <c r="U1109" s="3">
        <f t="shared" si="17"/>
        <v>1</v>
      </c>
      <c r="W1109" s="2" t="s">
        <v>12660</v>
      </c>
      <c r="X1109" s="2" t="s">
        <v>13068</v>
      </c>
      <c r="Y1109" s="2" t="s">
        <v>18058</v>
      </c>
      <c r="Z1109" s="2" t="s">
        <v>12660</v>
      </c>
      <c r="AA1109" s="2" t="s">
        <v>12661</v>
      </c>
      <c r="AB1109" s="2" t="s">
        <v>13067</v>
      </c>
      <c r="AC1109" s="2">
        <v>17921</v>
      </c>
    </row>
    <row r="1110" spans="1:29" x14ac:dyDescent="0.2">
      <c r="A1110" s="2" t="s">
        <v>10123</v>
      </c>
      <c r="B1110" s="2">
        <v>170720</v>
      </c>
      <c r="C1110" s="2" t="s">
        <v>10124</v>
      </c>
      <c r="D1110" s="10">
        <v>63.335715941741597</v>
      </c>
      <c r="E1110" s="20">
        <v>-0.40378344661662002</v>
      </c>
      <c r="F1110" s="7">
        <v>0.21207773367971999</v>
      </c>
      <c r="G1110" s="3" t="s">
        <v>5116</v>
      </c>
      <c r="I1110" s="17">
        <v>0.85826439090874695</v>
      </c>
      <c r="J1110" s="7">
        <v>2.85027868119569E-2</v>
      </c>
      <c r="K1110" s="3" t="s">
        <v>8</v>
      </c>
      <c r="M1110" s="18">
        <v>-1.12066739696696</v>
      </c>
      <c r="N1110" s="7">
        <v>8.8142824743810101E-4</v>
      </c>
      <c r="O1110" s="3" t="s">
        <v>8</v>
      </c>
      <c r="Q1110" s="6">
        <v>0.14138044055840501</v>
      </c>
      <c r="R1110" s="7">
        <v>0.79929774224033201</v>
      </c>
      <c r="S1110" s="3" t="s">
        <v>5116</v>
      </c>
      <c r="U1110" s="3">
        <f t="shared" si="17"/>
        <v>2</v>
      </c>
      <c r="W1110" s="2" t="s">
        <v>10123</v>
      </c>
      <c r="X1110" s="2" t="s">
        <v>13068</v>
      </c>
      <c r="Y1110" s="2" t="s">
        <v>14908</v>
      </c>
      <c r="Z1110" s="2" t="s">
        <v>10123</v>
      </c>
      <c r="AA1110" s="2" t="s">
        <v>10124</v>
      </c>
      <c r="AB1110" s="2" t="s">
        <v>13067</v>
      </c>
      <c r="AC1110" s="2">
        <v>170720</v>
      </c>
    </row>
    <row r="1111" spans="1:29" x14ac:dyDescent="0.2">
      <c r="A1111" s="2" t="s">
        <v>6001</v>
      </c>
      <c r="B1111" s="2" t="s">
        <v>64</v>
      </c>
      <c r="C1111" s="2" t="s">
        <v>64</v>
      </c>
      <c r="D1111" s="10">
        <v>4515.8205051321502</v>
      </c>
      <c r="E1111" s="20">
        <v>0.41863493270012198</v>
      </c>
      <c r="F1111" s="7">
        <v>5.2354770883588398E-7</v>
      </c>
      <c r="G1111" s="3" t="s">
        <v>5116</v>
      </c>
      <c r="I1111" s="17">
        <v>0.85796737251396304</v>
      </c>
      <c r="J1111" s="7">
        <v>4.9134097073864002E-8</v>
      </c>
      <c r="K1111" s="3" t="s">
        <v>8</v>
      </c>
      <c r="M1111" s="18">
        <v>-0.77251036754118096</v>
      </c>
      <c r="N1111" s="7">
        <v>1.4809277995781101E-8</v>
      </c>
      <c r="O1111" s="3" t="s">
        <v>8</v>
      </c>
      <c r="Q1111" s="6">
        <v>-0.33317792772734001</v>
      </c>
      <c r="R1111" s="7">
        <v>7.9569066467245694E-3</v>
      </c>
      <c r="S1111" s="3" t="s">
        <v>5116</v>
      </c>
      <c r="U1111" s="3">
        <f t="shared" si="17"/>
        <v>2</v>
      </c>
      <c r="W1111" s="2" t="s">
        <v>6001</v>
      </c>
      <c r="X1111" s="2" t="s">
        <v>13059</v>
      </c>
      <c r="Y1111" s="2" t="s">
        <v>16467</v>
      </c>
      <c r="Z1111" s="2" t="s">
        <v>16468</v>
      </c>
      <c r="AA1111" s="2" t="s">
        <v>16469</v>
      </c>
      <c r="AB1111" s="2" t="s">
        <v>13067</v>
      </c>
      <c r="AC1111" s="2">
        <v>72972</v>
      </c>
    </row>
    <row r="1112" spans="1:29" x14ac:dyDescent="0.2">
      <c r="A1112" s="2" t="s">
        <v>11280</v>
      </c>
      <c r="B1112" s="2">
        <v>239857</v>
      </c>
      <c r="C1112" s="2" t="s">
        <v>11281</v>
      </c>
      <c r="D1112" s="10">
        <v>2694.40451809466</v>
      </c>
      <c r="E1112" s="20">
        <v>8.4711451318550096E-2</v>
      </c>
      <c r="F1112" s="7">
        <v>0.51140155997130099</v>
      </c>
      <c r="G1112" s="3" t="s">
        <v>5116</v>
      </c>
      <c r="I1112" s="17">
        <v>0.85793493951744304</v>
      </c>
      <c r="J1112" s="7">
        <v>2.4645556356417001E-6</v>
      </c>
      <c r="K1112" s="3" t="s">
        <v>8</v>
      </c>
      <c r="M1112" s="18">
        <v>-0.93026271259789695</v>
      </c>
      <c r="N1112" s="7">
        <v>2.31924117472831E-9</v>
      </c>
      <c r="O1112" s="3" t="s">
        <v>8</v>
      </c>
      <c r="Q1112" s="6">
        <v>-0.157039224399004</v>
      </c>
      <c r="R1112" s="7">
        <v>0.37531783395099499</v>
      </c>
      <c r="S1112" s="3" t="s">
        <v>5116</v>
      </c>
      <c r="U1112" s="3">
        <f t="shared" si="17"/>
        <v>2</v>
      </c>
      <c r="W1112" s="2" t="s">
        <v>11280</v>
      </c>
      <c r="X1112" s="2" t="s">
        <v>13068</v>
      </c>
      <c r="Y1112" s="2" t="s">
        <v>14869</v>
      </c>
      <c r="Z1112" s="2" t="s">
        <v>11280</v>
      </c>
      <c r="AA1112" s="2" t="s">
        <v>11281</v>
      </c>
      <c r="AB1112" s="2" t="s">
        <v>13067</v>
      </c>
      <c r="AC1112" s="2">
        <v>239857</v>
      </c>
    </row>
    <row r="1113" spans="1:29" x14ac:dyDescent="0.2">
      <c r="A1113" s="2" t="s">
        <v>9141</v>
      </c>
      <c r="B1113" s="2">
        <v>77300</v>
      </c>
      <c r="C1113" s="2" t="s">
        <v>9142</v>
      </c>
      <c r="D1113" s="10">
        <v>526.94340104826699</v>
      </c>
      <c r="E1113" s="20">
        <v>0.28897271028235799</v>
      </c>
      <c r="F1113" s="7">
        <v>7.4108836323025798E-2</v>
      </c>
      <c r="G1113" s="3" t="s">
        <v>5116</v>
      </c>
      <c r="I1113" s="17">
        <v>0.85767011848307195</v>
      </c>
      <c r="J1113" s="7">
        <v>1.1367596458528599E-3</v>
      </c>
      <c r="K1113" s="3" t="s">
        <v>8</v>
      </c>
      <c r="M1113" s="18">
        <v>-1.4617683174593099</v>
      </c>
      <c r="N1113" s="7">
        <v>1.8139811688153901E-11</v>
      </c>
      <c r="O1113" s="3" t="s">
        <v>8</v>
      </c>
      <c r="Q1113" s="19">
        <v>-0.893070909258598</v>
      </c>
      <c r="R1113" s="7">
        <v>7.4830180350925897E-6</v>
      </c>
      <c r="S1113" s="3" t="s">
        <v>8</v>
      </c>
      <c r="U1113" s="3">
        <f t="shared" si="17"/>
        <v>3</v>
      </c>
      <c r="W1113" s="2" t="s">
        <v>9141</v>
      </c>
      <c r="X1113" s="2" t="s">
        <v>13068</v>
      </c>
      <c r="Y1113" s="2" t="s">
        <v>19263</v>
      </c>
      <c r="Z1113" s="2" t="s">
        <v>9141</v>
      </c>
      <c r="AA1113" s="2" t="s">
        <v>9142</v>
      </c>
      <c r="AB1113" s="2" t="s">
        <v>13067</v>
      </c>
      <c r="AC1113" s="2">
        <v>77300</v>
      </c>
    </row>
    <row r="1114" spans="1:29" x14ac:dyDescent="0.2">
      <c r="A1114" s="2" t="s">
        <v>11565</v>
      </c>
      <c r="B1114" s="2">
        <v>13508</v>
      </c>
      <c r="C1114" s="2" t="s">
        <v>11566</v>
      </c>
      <c r="D1114" s="10">
        <v>1327.58214297993</v>
      </c>
      <c r="E1114" s="20">
        <v>-9.1166439690936504E-2</v>
      </c>
      <c r="F1114" s="7">
        <v>0.59648628069505005</v>
      </c>
      <c r="G1114" s="3" t="s">
        <v>5116</v>
      </c>
      <c r="I1114" s="17">
        <v>0.857516284262414</v>
      </c>
      <c r="J1114" s="7">
        <v>2.0608152862547501E-4</v>
      </c>
      <c r="K1114" s="3" t="s">
        <v>8</v>
      </c>
      <c r="M1114" s="18">
        <v>-0.72357488274451898</v>
      </c>
      <c r="N1114" s="7">
        <v>3.00128326421245E-4</v>
      </c>
      <c r="O1114" s="3" t="s">
        <v>8</v>
      </c>
      <c r="Q1114" s="6">
        <v>0.22510784120883101</v>
      </c>
      <c r="R1114" s="7">
        <v>0.30018557021657599</v>
      </c>
      <c r="S1114" s="3" t="s">
        <v>5116</v>
      </c>
      <c r="U1114" s="3">
        <f t="shared" si="17"/>
        <v>2</v>
      </c>
      <c r="W1114" s="2" t="s">
        <v>11565</v>
      </c>
      <c r="X1114" s="2" t="s">
        <v>13068</v>
      </c>
      <c r="Y1114" s="2" t="s">
        <v>15791</v>
      </c>
      <c r="Z1114" s="2" t="s">
        <v>11565</v>
      </c>
      <c r="AA1114" s="2" t="s">
        <v>15792</v>
      </c>
      <c r="AB1114" s="2" t="s">
        <v>13067</v>
      </c>
      <c r="AC1114" s="2">
        <v>13508</v>
      </c>
    </row>
    <row r="1115" spans="1:29" x14ac:dyDescent="0.2">
      <c r="A1115" s="2" t="s">
        <v>9116</v>
      </c>
      <c r="B1115" s="2">
        <v>69181</v>
      </c>
      <c r="C1115" s="2" t="s">
        <v>9117</v>
      </c>
      <c r="D1115" s="10">
        <v>306.70801531209702</v>
      </c>
      <c r="E1115" s="20">
        <v>-0.57313151199956203</v>
      </c>
      <c r="F1115" s="7">
        <v>7.1597502860638707E-2</v>
      </c>
      <c r="G1115" s="3" t="s">
        <v>5116</v>
      </c>
      <c r="I1115" s="17">
        <v>0.85720504015272203</v>
      </c>
      <c r="J1115" s="7">
        <v>2.9661058444157298E-2</v>
      </c>
      <c r="K1115" s="3" t="s">
        <v>8</v>
      </c>
      <c r="M1115" s="18">
        <v>-1.4509522765277101</v>
      </c>
      <c r="N1115" s="7">
        <v>1.3974815769449899E-5</v>
      </c>
      <c r="O1115" s="3" t="s">
        <v>8</v>
      </c>
      <c r="Q1115" s="6">
        <v>-2.06157243754224E-2</v>
      </c>
      <c r="R1115" s="7">
        <v>0.97380589800339301</v>
      </c>
      <c r="S1115" s="3" t="s">
        <v>5116</v>
      </c>
      <c r="U1115" s="3">
        <f t="shared" si="17"/>
        <v>2</v>
      </c>
      <c r="W1115" s="2" t="s">
        <v>9116</v>
      </c>
      <c r="X1115" s="2" t="s">
        <v>13068</v>
      </c>
      <c r="Y1115" s="2" t="s">
        <v>15834</v>
      </c>
      <c r="Z1115" s="2" t="s">
        <v>9116</v>
      </c>
      <c r="AA1115" s="2" t="s">
        <v>9117</v>
      </c>
      <c r="AB1115" s="2" t="s">
        <v>13067</v>
      </c>
      <c r="AC1115" s="2">
        <v>69181</v>
      </c>
    </row>
    <row r="1116" spans="1:29" x14ac:dyDescent="0.2">
      <c r="A1116" s="2" t="s">
        <v>6192</v>
      </c>
      <c r="B1116" s="2">
        <v>107747</v>
      </c>
      <c r="C1116" s="2" t="s">
        <v>6193</v>
      </c>
      <c r="D1116" s="10">
        <v>983.43528900113404</v>
      </c>
      <c r="E1116" s="20">
        <v>-0.57079572601957496</v>
      </c>
      <c r="F1116" s="7">
        <v>2.1942990564182698E-6</v>
      </c>
      <c r="G1116" s="3" t="s">
        <v>5116</v>
      </c>
      <c r="I1116" s="17">
        <v>0.85707957333558804</v>
      </c>
      <c r="J1116" s="7">
        <v>1.30355170110055E-4</v>
      </c>
      <c r="K1116" s="3" t="s">
        <v>8</v>
      </c>
      <c r="M1116" s="18">
        <v>-1.14137056078106</v>
      </c>
      <c r="N1116" s="7">
        <v>1.3189743833854901E-9</v>
      </c>
      <c r="O1116" s="3" t="s">
        <v>8</v>
      </c>
      <c r="Q1116" s="6">
        <v>0.28650473857410402</v>
      </c>
      <c r="R1116" s="7">
        <v>0.144873779692343</v>
      </c>
      <c r="S1116" s="3" t="s">
        <v>5116</v>
      </c>
      <c r="U1116" s="3">
        <f t="shared" si="17"/>
        <v>2</v>
      </c>
      <c r="W1116" s="2" t="s">
        <v>6192</v>
      </c>
      <c r="X1116" s="2" t="s">
        <v>13068</v>
      </c>
      <c r="Y1116" s="2" t="s">
        <v>14222</v>
      </c>
      <c r="Z1116" s="2" t="s">
        <v>6192</v>
      </c>
      <c r="AA1116" s="2" t="s">
        <v>6193</v>
      </c>
      <c r="AB1116" s="2" t="s">
        <v>13067</v>
      </c>
      <c r="AC1116" s="2">
        <v>107747</v>
      </c>
    </row>
    <row r="1117" spans="1:29" x14ac:dyDescent="0.2">
      <c r="A1117" s="2" t="s">
        <v>7502</v>
      </c>
      <c r="B1117" s="2" t="s">
        <v>64</v>
      </c>
      <c r="C1117" s="2" t="s">
        <v>64</v>
      </c>
      <c r="D1117" s="10">
        <v>9925.4762498434993</v>
      </c>
      <c r="E1117" s="20">
        <v>0.23071962711243599</v>
      </c>
      <c r="F1117" s="7">
        <v>2.43395402607883E-3</v>
      </c>
      <c r="G1117" s="3" t="s">
        <v>5116</v>
      </c>
      <c r="I1117" s="17">
        <v>0.85682541442927496</v>
      </c>
      <c r="J1117" s="7">
        <v>4.4745690169593198E-10</v>
      </c>
      <c r="K1117" s="3" t="s">
        <v>8</v>
      </c>
      <c r="M1117" s="6">
        <v>-0.37384060894346199</v>
      </c>
      <c r="N1117" s="7">
        <v>3.0015671101655699E-3</v>
      </c>
      <c r="O1117" s="3" t="s">
        <v>5116</v>
      </c>
      <c r="Q1117" s="6">
        <v>0.25226517837337598</v>
      </c>
      <c r="R1117" s="7">
        <v>2.50393211230216E-2</v>
      </c>
      <c r="S1117" s="3" t="s">
        <v>5116</v>
      </c>
      <c r="U1117" s="3">
        <f t="shared" si="17"/>
        <v>1</v>
      </c>
      <c r="W1117" s="2" t="s">
        <v>7502</v>
      </c>
      <c r="X1117" s="2" t="s">
        <v>13059</v>
      </c>
      <c r="Y1117" s="2" t="s">
        <v>18215</v>
      </c>
      <c r="Z1117" s="2" t="s">
        <v>18216</v>
      </c>
      <c r="AA1117" s="2" t="s">
        <v>18217</v>
      </c>
      <c r="AB1117" s="2" t="s">
        <v>13067</v>
      </c>
      <c r="AC1117" s="2">
        <v>56876</v>
      </c>
    </row>
    <row r="1118" spans="1:29" x14ac:dyDescent="0.2">
      <c r="A1118" s="2" t="s">
        <v>12664</v>
      </c>
      <c r="B1118" s="2">
        <v>193280</v>
      </c>
      <c r="C1118" s="2" t="s">
        <v>12665</v>
      </c>
      <c r="D1118" s="10">
        <v>171.61400399538701</v>
      </c>
      <c r="E1118" s="20">
        <v>-3.0144783834637E-2</v>
      </c>
      <c r="F1118" s="7">
        <v>0.91843553711364501</v>
      </c>
      <c r="G1118" s="3" t="s">
        <v>5116</v>
      </c>
      <c r="I1118" s="17">
        <v>0.856761988352301</v>
      </c>
      <c r="J1118" s="7">
        <v>4.2482247588116698E-3</v>
      </c>
      <c r="K1118" s="3" t="s">
        <v>8</v>
      </c>
      <c r="M1118" s="18">
        <v>-1.13899004024799</v>
      </c>
      <c r="N1118" s="7">
        <v>5.0891466821181702E-6</v>
      </c>
      <c r="O1118" s="3" t="s">
        <v>8</v>
      </c>
      <c r="Q1118" s="6">
        <v>-0.25208326806105102</v>
      </c>
      <c r="R1118" s="7">
        <v>0.40027675528220802</v>
      </c>
      <c r="S1118" s="3" t="s">
        <v>5116</v>
      </c>
      <c r="U1118" s="3">
        <f t="shared" si="17"/>
        <v>2</v>
      </c>
      <c r="W1118" s="2" t="s">
        <v>12664</v>
      </c>
      <c r="X1118" s="2" t="s">
        <v>13068</v>
      </c>
      <c r="Y1118" s="2" t="s">
        <v>14793</v>
      </c>
      <c r="Z1118" s="2" t="s">
        <v>12664</v>
      </c>
      <c r="AA1118" s="2" t="s">
        <v>12665</v>
      </c>
      <c r="AB1118" s="2" t="s">
        <v>13063</v>
      </c>
      <c r="AC1118" s="2">
        <v>193280</v>
      </c>
    </row>
    <row r="1119" spans="1:29" x14ac:dyDescent="0.2">
      <c r="A1119" s="2" t="s">
        <v>7142</v>
      </c>
      <c r="B1119" s="2">
        <v>13006</v>
      </c>
      <c r="C1119" s="2" t="s">
        <v>7143</v>
      </c>
      <c r="D1119" s="10">
        <v>2315.97939769406</v>
      </c>
      <c r="E1119" s="20">
        <v>0.28296760784803499</v>
      </c>
      <c r="F1119" s="7">
        <v>6.2655818145226601E-4</v>
      </c>
      <c r="G1119" s="3" t="s">
        <v>5116</v>
      </c>
      <c r="I1119" s="17">
        <v>0.85665061377317797</v>
      </c>
      <c r="J1119" s="7">
        <v>1.4158894575608499E-8</v>
      </c>
      <c r="K1119" s="3" t="s">
        <v>8</v>
      </c>
      <c r="M1119" s="18">
        <v>-0.88217323855830398</v>
      </c>
      <c r="N1119" s="7">
        <v>1.20080647399312E-11</v>
      </c>
      <c r="O1119" s="3" t="s">
        <v>8</v>
      </c>
      <c r="Q1119" s="6">
        <v>-0.308490232633161</v>
      </c>
      <c r="R1119" s="7">
        <v>1.1039257823419701E-2</v>
      </c>
      <c r="S1119" s="3" t="s">
        <v>5116</v>
      </c>
      <c r="U1119" s="3">
        <f t="shared" si="17"/>
        <v>2</v>
      </c>
      <c r="W1119" s="2" t="s">
        <v>7142</v>
      </c>
      <c r="X1119" s="2" t="s">
        <v>13068</v>
      </c>
      <c r="Y1119" s="2" t="s">
        <v>20015</v>
      </c>
      <c r="Z1119" s="2" t="s">
        <v>7142</v>
      </c>
      <c r="AA1119" s="2" t="s">
        <v>7143</v>
      </c>
      <c r="AB1119" s="2" t="s">
        <v>13067</v>
      </c>
      <c r="AC1119" s="2">
        <v>13006</v>
      </c>
    </row>
    <row r="1120" spans="1:29" x14ac:dyDescent="0.2">
      <c r="A1120" s="2" t="s">
        <v>8724</v>
      </c>
      <c r="B1120" s="2" t="s">
        <v>64</v>
      </c>
      <c r="C1120" s="2" t="s">
        <v>64</v>
      </c>
      <c r="D1120" s="10">
        <v>167.90776638382499</v>
      </c>
      <c r="E1120" s="20">
        <v>-0.37310498101506001</v>
      </c>
      <c r="F1120" s="7">
        <v>4.2549882795228901E-2</v>
      </c>
      <c r="G1120" s="3" t="s">
        <v>5116</v>
      </c>
      <c r="I1120" s="17">
        <v>0.856639358163654</v>
      </c>
      <c r="J1120" s="7">
        <v>3.90223318945792E-3</v>
      </c>
      <c r="K1120" s="3" t="s">
        <v>8</v>
      </c>
      <c r="M1120" s="18">
        <v>-1.4774698330393301</v>
      </c>
      <c r="N1120" s="7">
        <v>1.3794758674188899E-9</v>
      </c>
      <c r="O1120" s="3" t="s">
        <v>8</v>
      </c>
      <c r="Q1120" s="6">
        <v>-0.24772549386062101</v>
      </c>
      <c r="R1120" s="7">
        <v>0.40359883744249397</v>
      </c>
      <c r="S1120" s="3" t="s">
        <v>5116</v>
      </c>
      <c r="U1120" s="3">
        <f t="shared" si="17"/>
        <v>2</v>
      </c>
      <c r="W1120" s="2" t="s">
        <v>8724</v>
      </c>
      <c r="X1120" s="2" t="s">
        <v>13059</v>
      </c>
      <c r="Y1120" s="2" t="s">
        <v>19152</v>
      </c>
      <c r="Z1120" s="2" t="s">
        <v>19153</v>
      </c>
      <c r="AA1120" s="2" t="s">
        <v>19154</v>
      </c>
      <c r="AB1120" s="2" t="s">
        <v>13067</v>
      </c>
      <c r="AC1120" s="2">
        <v>58235</v>
      </c>
    </row>
    <row r="1121" spans="1:29" x14ac:dyDescent="0.2">
      <c r="A1121" s="2" t="s">
        <v>12088</v>
      </c>
      <c r="B1121" s="2">
        <v>97130</v>
      </c>
      <c r="C1121" s="2" t="s">
        <v>12089</v>
      </c>
      <c r="D1121" s="10">
        <v>455.44749628377798</v>
      </c>
      <c r="E1121" s="20">
        <v>9.2108891814154006E-2</v>
      </c>
      <c r="F1121" s="7">
        <v>0.76511713351494703</v>
      </c>
      <c r="G1121" s="3" t="s">
        <v>5116</v>
      </c>
      <c r="I1121" s="17">
        <v>0.85646656032321999</v>
      </c>
      <c r="J1121" s="7">
        <v>1.1312973634086501E-2</v>
      </c>
      <c r="K1121" s="3" t="s">
        <v>8</v>
      </c>
      <c r="M1121" s="6">
        <v>-0.36011780030916701</v>
      </c>
      <c r="N1121" s="7">
        <v>0.27073311951393197</v>
      </c>
      <c r="O1121" s="3" t="s">
        <v>5116</v>
      </c>
      <c r="Q1121" s="6">
        <v>0.40423986819989799</v>
      </c>
      <c r="R1121" s="7">
        <v>0.20181192643040199</v>
      </c>
      <c r="S1121" s="3" t="s">
        <v>5116</v>
      </c>
      <c r="U1121" s="3">
        <f t="shared" si="17"/>
        <v>1</v>
      </c>
      <c r="W1121" s="2" t="s">
        <v>12088</v>
      </c>
      <c r="X1121" s="2" t="s">
        <v>13068</v>
      </c>
      <c r="Y1121" s="2" t="s">
        <v>14840</v>
      </c>
      <c r="Z1121" s="2" t="s">
        <v>12088</v>
      </c>
      <c r="AA1121" s="2" t="s">
        <v>12089</v>
      </c>
      <c r="AB1121" s="2" t="s">
        <v>13067</v>
      </c>
      <c r="AC1121" s="2">
        <v>97130</v>
      </c>
    </row>
    <row r="1122" spans="1:29" x14ac:dyDescent="0.2">
      <c r="A1122" s="2" t="s">
        <v>10734</v>
      </c>
      <c r="B1122" s="2">
        <v>15983</v>
      </c>
      <c r="C1122" s="2" t="s">
        <v>10735</v>
      </c>
      <c r="D1122" s="10">
        <v>274.54527684127697</v>
      </c>
      <c r="E1122" s="20">
        <v>-0.154099121589895</v>
      </c>
      <c r="F1122" s="7">
        <v>0.35364000215563501</v>
      </c>
      <c r="G1122" s="3" t="s">
        <v>5116</v>
      </c>
      <c r="I1122" s="17">
        <v>0.85627463122184799</v>
      </c>
      <c r="J1122" s="7">
        <v>4.7586432697930197E-4</v>
      </c>
      <c r="K1122" s="3" t="s">
        <v>8</v>
      </c>
      <c r="M1122" s="18">
        <v>-0.91512680671221502</v>
      </c>
      <c r="N1122" s="7">
        <v>1.0672569433553099E-5</v>
      </c>
      <c r="O1122" s="3" t="s">
        <v>8</v>
      </c>
      <c r="Q1122" s="6">
        <v>9.5246946099528093E-2</v>
      </c>
      <c r="R1122" s="7">
        <v>0.745673785092133</v>
      </c>
      <c r="S1122" s="3" t="s">
        <v>5116</v>
      </c>
      <c r="U1122" s="3">
        <f t="shared" si="17"/>
        <v>2</v>
      </c>
      <c r="W1122" s="2" t="s">
        <v>10734</v>
      </c>
      <c r="X1122" s="2" t="s">
        <v>13068</v>
      </c>
      <c r="Y1122" s="2" t="s">
        <v>17107</v>
      </c>
      <c r="Z1122" s="2" t="s">
        <v>10734</v>
      </c>
      <c r="AA1122" s="2" t="s">
        <v>10735</v>
      </c>
      <c r="AB1122" s="2" t="s">
        <v>13067</v>
      </c>
      <c r="AC1122" s="2">
        <v>15983</v>
      </c>
    </row>
    <row r="1123" spans="1:29" x14ac:dyDescent="0.2">
      <c r="A1123" s="2" t="s">
        <v>9565</v>
      </c>
      <c r="B1123" s="2">
        <v>24100</v>
      </c>
      <c r="C1123" s="2" t="s">
        <v>9566</v>
      </c>
      <c r="D1123" s="10">
        <v>1295.95702269616</v>
      </c>
      <c r="E1123" s="20">
        <v>0.17524174010003801</v>
      </c>
      <c r="F1123" s="7">
        <v>0.12392439973252201</v>
      </c>
      <c r="G1123" s="3" t="s">
        <v>5116</v>
      </c>
      <c r="I1123" s="17">
        <v>0.85619298943473598</v>
      </c>
      <c r="J1123" s="7">
        <v>4.6301094521723E-6</v>
      </c>
      <c r="K1123" s="3" t="s">
        <v>8</v>
      </c>
      <c r="M1123" s="6">
        <v>-0.42048897875297198</v>
      </c>
      <c r="N1123" s="7">
        <v>1.38748153002335E-2</v>
      </c>
      <c r="O1123" s="3" t="s">
        <v>5116</v>
      </c>
      <c r="Q1123" s="6">
        <v>0.260462270581725</v>
      </c>
      <c r="R1123" s="7">
        <v>0.105475394892626</v>
      </c>
      <c r="S1123" s="3" t="s">
        <v>5116</v>
      </c>
      <c r="U1123" s="3">
        <f t="shared" si="17"/>
        <v>1</v>
      </c>
      <c r="W1123" s="2" t="s">
        <v>9565</v>
      </c>
      <c r="X1123" s="2" t="s">
        <v>13068</v>
      </c>
      <c r="Y1123" s="2" t="s">
        <v>20709</v>
      </c>
      <c r="Z1123" s="2" t="s">
        <v>9565</v>
      </c>
      <c r="AA1123" s="2" t="s">
        <v>9566</v>
      </c>
      <c r="AB1123" s="2" t="s">
        <v>13067</v>
      </c>
      <c r="AC1123" s="2">
        <v>24100</v>
      </c>
    </row>
    <row r="1124" spans="1:29" x14ac:dyDescent="0.2">
      <c r="A1124" s="2" t="s">
        <v>9326</v>
      </c>
      <c r="B1124" s="2">
        <v>72522</v>
      </c>
      <c r="C1124" s="2" t="s">
        <v>9327</v>
      </c>
      <c r="D1124" s="10">
        <v>598.084691988793</v>
      </c>
      <c r="E1124" s="20">
        <v>0.258420719843169</v>
      </c>
      <c r="F1124" s="7">
        <v>9.2076928392394494E-2</v>
      </c>
      <c r="G1124" s="3" t="s">
        <v>5116</v>
      </c>
      <c r="I1124" s="17">
        <v>0.85568057253821805</v>
      </c>
      <c r="J1124" s="7">
        <v>6.4532408935553498E-4</v>
      </c>
      <c r="K1124" s="3" t="s">
        <v>8</v>
      </c>
      <c r="M1124" s="6">
        <v>-0.39223386732474702</v>
      </c>
      <c r="N1124" s="7">
        <v>9.4291010871927497E-2</v>
      </c>
      <c r="O1124" s="3" t="s">
        <v>5116</v>
      </c>
      <c r="Q1124" s="6">
        <v>0.20502598537030101</v>
      </c>
      <c r="R1124" s="7">
        <v>0.40711074132283998</v>
      </c>
      <c r="S1124" s="3" t="s">
        <v>5116</v>
      </c>
      <c r="U1124" s="3">
        <f t="shared" si="17"/>
        <v>1</v>
      </c>
      <c r="W1124" s="2" t="s">
        <v>9326</v>
      </c>
      <c r="X1124" s="2" t="s">
        <v>13068</v>
      </c>
      <c r="Y1124" s="2" t="s">
        <v>14517</v>
      </c>
      <c r="Z1124" s="2" t="s">
        <v>9326</v>
      </c>
      <c r="AA1124" s="2" t="s">
        <v>9327</v>
      </c>
      <c r="AB1124" s="2" t="s">
        <v>13067</v>
      </c>
      <c r="AC1124" s="2">
        <v>72522</v>
      </c>
    </row>
    <row r="1125" spans="1:29" x14ac:dyDescent="0.2">
      <c r="A1125" s="2" t="s">
        <v>11595</v>
      </c>
      <c r="B1125" s="2">
        <v>67556</v>
      </c>
      <c r="C1125" s="2" t="s">
        <v>11596</v>
      </c>
      <c r="D1125" s="10">
        <v>281.04473871888501</v>
      </c>
      <c r="E1125" s="20">
        <v>0.17167954206895</v>
      </c>
      <c r="F1125" s="7">
        <v>0.60639533305513205</v>
      </c>
      <c r="G1125" s="3" t="s">
        <v>5116</v>
      </c>
      <c r="I1125" s="17">
        <v>0.85564198013902204</v>
      </c>
      <c r="J1125" s="7">
        <v>2.2737395714419299E-2</v>
      </c>
      <c r="K1125" s="3" t="s">
        <v>8</v>
      </c>
      <c r="M1125" s="18">
        <v>-0.73791621188811996</v>
      </c>
      <c r="N1125" s="7">
        <v>2.64644117067806E-2</v>
      </c>
      <c r="O1125" s="3" t="s">
        <v>8</v>
      </c>
      <c r="Q1125" s="6">
        <v>-5.3953773818047897E-2</v>
      </c>
      <c r="R1125" s="7">
        <v>0.921099865852266</v>
      </c>
      <c r="S1125" s="3" t="s">
        <v>5116</v>
      </c>
      <c r="U1125" s="3">
        <f t="shared" si="17"/>
        <v>2</v>
      </c>
      <c r="W1125" s="2" t="s">
        <v>11595</v>
      </c>
      <c r="X1125" s="2" t="s">
        <v>13068</v>
      </c>
      <c r="Y1125" s="2" t="s">
        <v>18718</v>
      </c>
      <c r="Z1125" s="2" t="s">
        <v>11595</v>
      </c>
      <c r="AA1125" s="2" t="s">
        <v>11596</v>
      </c>
      <c r="AB1125" s="2" t="s">
        <v>13067</v>
      </c>
      <c r="AC1125" s="2">
        <v>67556</v>
      </c>
    </row>
    <row r="1126" spans="1:29" x14ac:dyDescent="0.2">
      <c r="A1126" s="2" t="s">
        <v>9432</v>
      </c>
      <c r="B1126" s="2">
        <v>17691</v>
      </c>
      <c r="C1126" s="2" t="s">
        <v>9433</v>
      </c>
      <c r="D1126" s="10">
        <v>444.29571223327702</v>
      </c>
      <c r="E1126" s="20">
        <v>0.36235417960465999</v>
      </c>
      <c r="F1126" s="7">
        <v>0.107524065431242</v>
      </c>
      <c r="G1126" s="3" t="s">
        <v>5116</v>
      </c>
      <c r="I1126" s="17">
        <v>0.85470954766013096</v>
      </c>
      <c r="J1126" s="7">
        <v>1.1309350910328199E-2</v>
      </c>
      <c r="K1126" s="3" t="s">
        <v>8</v>
      </c>
      <c r="M1126" s="18">
        <v>-0.96135058093284997</v>
      </c>
      <c r="N1126" s="7">
        <v>7.7414612706637703E-4</v>
      </c>
      <c r="O1126" s="3" t="s">
        <v>8</v>
      </c>
      <c r="Q1126" s="6">
        <v>-0.468995212877379</v>
      </c>
      <c r="R1126" s="7">
        <v>0.122816246231661</v>
      </c>
      <c r="S1126" s="3" t="s">
        <v>5116</v>
      </c>
      <c r="U1126" s="3">
        <f t="shared" si="17"/>
        <v>2</v>
      </c>
      <c r="W1126" s="2" t="s">
        <v>9432</v>
      </c>
      <c r="X1126" s="2" t="s">
        <v>13068</v>
      </c>
      <c r="Y1126" s="2" t="s">
        <v>19859</v>
      </c>
      <c r="Z1126" s="2" t="s">
        <v>9432</v>
      </c>
      <c r="AA1126" s="2" t="s">
        <v>9433</v>
      </c>
      <c r="AB1126" s="2" t="s">
        <v>13067</v>
      </c>
      <c r="AC1126" s="2">
        <v>17691</v>
      </c>
    </row>
    <row r="1127" spans="1:29" x14ac:dyDescent="0.2">
      <c r="A1127" s="2" t="s">
        <v>9133</v>
      </c>
      <c r="B1127" s="2">
        <v>11829</v>
      </c>
      <c r="C1127" s="2" t="s">
        <v>9134</v>
      </c>
      <c r="D1127" s="10">
        <v>711.57626023088096</v>
      </c>
      <c r="E1127" s="20">
        <v>-0.50247134567270302</v>
      </c>
      <c r="F1127" s="7">
        <v>7.2792752852380294E-2</v>
      </c>
      <c r="G1127" s="3" t="s">
        <v>5116</v>
      </c>
      <c r="I1127" s="17">
        <v>0.85450269949384505</v>
      </c>
      <c r="J1127" s="7">
        <v>2.56877648916519E-2</v>
      </c>
      <c r="K1127" s="3" t="s">
        <v>8</v>
      </c>
      <c r="M1127" s="18">
        <v>-1.6848098299685299</v>
      </c>
      <c r="N1127" s="7">
        <v>8.9317957132534195E-8</v>
      </c>
      <c r="O1127" s="3" t="s">
        <v>8</v>
      </c>
      <c r="Q1127" s="6">
        <v>-0.327835784801984</v>
      </c>
      <c r="R1127" s="7">
        <v>0.437387746571201</v>
      </c>
      <c r="S1127" s="3" t="s">
        <v>5116</v>
      </c>
      <c r="U1127" s="3">
        <f t="shared" si="17"/>
        <v>2</v>
      </c>
      <c r="W1127" s="2" t="s">
        <v>9133</v>
      </c>
      <c r="X1127" s="2" t="s">
        <v>13068</v>
      </c>
      <c r="Y1127" s="2" t="s">
        <v>14337</v>
      </c>
      <c r="Z1127" s="2" t="s">
        <v>9133</v>
      </c>
      <c r="AA1127" s="2" t="s">
        <v>9134</v>
      </c>
      <c r="AB1127" s="2" t="s">
        <v>13067</v>
      </c>
      <c r="AC1127" s="2">
        <v>11829</v>
      </c>
    </row>
    <row r="1128" spans="1:29" x14ac:dyDescent="0.2">
      <c r="A1128" s="2" t="s">
        <v>9861</v>
      </c>
      <c r="B1128" s="2">
        <v>238871</v>
      </c>
      <c r="C1128" s="2" t="s">
        <v>9862</v>
      </c>
      <c r="D1128" s="10">
        <v>400.33521789672102</v>
      </c>
      <c r="E1128" s="20">
        <v>0.25336166877010502</v>
      </c>
      <c r="F1128" s="7">
        <v>0.16304768024184399</v>
      </c>
      <c r="G1128" s="3" t="s">
        <v>5116</v>
      </c>
      <c r="I1128" s="17">
        <v>0.85425450259322999</v>
      </c>
      <c r="J1128" s="7">
        <v>2.3920909804396799E-3</v>
      </c>
      <c r="K1128" s="3" t="s">
        <v>8</v>
      </c>
      <c r="M1128" s="18">
        <v>-1.3879793864852801</v>
      </c>
      <c r="N1128" s="7">
        <v>2.2225241179263501E-9</v>
      </c>
      <c r="O1128" s="3" t="s">
        <v>8</v>
      </c>
      <c r="Q1128" s="19">
        <v>-0.78708655266215899</v>
      </c>
      <c r="R1128" s="7">
        <v>3.0917630823249002E-4</v>
      </c>
      <c r="S1128" s="3" t="s">
        <v>8</v>
      </c>
      <c r="U1128" s="3">
        <f t="shared" si="17"/>
        <v>3</v>
      </c>
      <c r="W1128" s="2" t="s">
        <v>9861</v>
      </c>
      <c r="X1128" s="2" t="s">
        <v>13068</v>
      </c>
      <c r="Y1128" s="2" t="s">
        <v>18599</v>
      </c>
      <c r="Z1128" s="2" t="s">
        <v>9861</v>
      </c>
      <c r="AA1128" s="2" t="s">
        <v>9862</v>
      </c>
      <c r="AB1128" s="2" t="s">
        <v>13067</v>
      </c>
      <c r="AC1128" s="2">
        <v>238871</v>
      </c>
    </row>
    <row r="1129" spans="1:29" x14ac:dyDescent="0.2">
      <c r="A1129" s="2" t="s">
        <v>11167</v>
      </c>
      <c r="B1129" s="2">
        <v>13543</v>
      </c>
      <c r="C1129" s="2" t="s">
        <v>11168</v>
      </c>
      <c r="D1129" s="10">
        <v>611.19891862767702</v>
      </c>
      <c r="E1129" s="20">
        <v>0.15675217676248199</v>
      </c>
      <c r="F1129" s="7">
        <v>0.48134720865076103</v>
      </c>
      <c r="G1129" s="3" t="s">
        <v>5116</v>
      </c>
      <c r="I1129" s="17">
        <v>0.85398121998324406</v>
      </c>
      <c r="J1129" s="7">
        <v>4.6458717519168302E-3</v>
      </c>
      <c r="K1129" s="3" t="s">
        <v>8</v>
      </c>
      <c r="M1129" s="6">
        <v>-0.420553804649346</v>
      </c>
      <c r="N1129" s="7">
        <v>0.13629787721084899</v>
      </c>
      <c r="O1129" s="3" t="s">
        <v>5116</v>
      </c>
      <c r="Q1129" s="6">
        <v>0.27667523857141701</v>
      </c>
      <c r="R1129" s="7">
        <v>0.34670073433601301</v>
      </c>
      <c r="S1129" s="3" t="s">
        <v>5116</v>
      </c>
      <c r="U1129" s="3">
        <f t="shared" si="17"/>
        <v>1</v>
      </c>
      <c r="W1129" s="2" t="s">
        <v>11167</v>
      </c>
      <c r="X1129" s="2" t="s">
        <v>13068</v>
      </c>
      <c r="Y1129" s="2" t="s">
        <v>15817</v>
      </c>
      <c r="Z1129" s="2" t="s">
        <v>11167</v>
      </c>
      <c r="AA1129" s="2" t="s">
        <v>11168</v>
      </c>
      <c r="AB1129" s="2" t="s">
        <v>13067</v>
      </c>
      <c r="AC1129" s="2">
        <v>13543</v>
      </c>
    </row>
    <row r="1130" spans="1:29" x14ac:dyDescent="0.2">
      <c r="A1130" s="2" t="s">
        <v>12286</v>
      </c>
      <c r="B1130" s="2">
        <v>13557</v>
      </c>
      <c r="C1130" s="2" t="s">
        <v>12287</v>
      </c>
      <c r="D1130" s="10">
        <v>338.07543798951502</v>
      </c>
      <c r="E1130" s="20">
        <v>7.7270269134577005E-2</v>
      </c>
      <c r="F1130" s="7">
        <v>0.81885142299180202</v>
      </c>
      <c r="G1130" s="3" t="s">
        <v>5116</v>
      </c>
      <c r="I1130" s="17">
        <v>0.85346878071145904</v>
      </c>
      <c r="J1130" s="7">
        <v>1.4272117835307799E-2</v>
      </c>
      <c r="K1130" s="3" t="s">
        <v>8</v>
      </c>
      <c r="M1130" s="18">
        <v>-0.88863076347927705</v>
      </c>
      <c r="N1130" s="7">
        <v>2.87678741867811E-3</v>
      </c>
      <c r="O1130" s="3" t="s">
        <v>8</v>
      </c>
      <c r="Q1130" s="6">
        <v>-0.112432251902394</v>
      </c>
      <c r="R1130" s="7">
        <v>0.80481817616284701</v>
      </c>
      <c r="S1130" s="3" t="s">
        <v>5116</v>
      </c>
      <c r="U1130" s="3">
        <f t="shared" si="17"/>
        <v>2</v>
      </c>
      <c r="W1130" s="2" t="s">
        <v>12286</v>
      </c>
      <c r="X1130" s="2" t="s">
        <v>13068</v>
      </c>
      <c r="Y1130" s="2" t="s">
        <v>15856</v>
      </c>
      <c r="Z1130" s="2" t="s">
        <v>12286</v>
      </c>
      <c r="AA1130" s="2" t="s">
        <v>12287</v>
      </c>
      <c r="AB1130" s="2" t="s">
        <v>13067</v>
      </c>
      <c r="AC1130" s="2">
        <v>13557</v>
      </c>
    </row>
    <row r="1131" spans="1:29" x14ac:dyDescent="0.2">
      <c r="A1131" s="2" t="s">
        <v>7325</v>
      </c>
      <c r="B1131" s="2">
        <v>217410</v>
      </c>
      <c r="C1131" s="2" t="s">
        <v>7326</v>
      </c>
      <c r="D1131" s="10">
        <v>3064.7932315919302</v>
      </c>
      <c r="E1131" s="20">
        <v>-0.30999412169287899</v>
      </c>
      <c r="F1131" s="7">
        <v>1.3975984490095E-3</v>
      </c>
      <c r="G1131" s="3" t="s">
        <v>5116</v>
      </c>
      <c r="I1131" s="17">
        <v>0.85344470793946403</v>
      </c>
      <c r="J1131" s="7">
        <v>1.2330350927243899E-6</v>
      </c>
      <c r="K1131" s="3" t="s">
        <v>8</v>
      </c>
      <c r="M1131" s="18">
        <v>-0.916541569767368</v>
      </c>
      <c r="N1131" s="7">
        <v>1.1772734429227699E-9</v>
      </c>
      <c r="O1131" s="3" t="s">
        <v>8</v>
      </c>
      <c r="Q1131" s="6">
        <v>0.24689725986497499</v>
      </c>
      <c r="R1131" s="7">
        <v>0.102241997213183</v>
      </c>
      <c r="S1131" s="3" t="s">
        <v>5116</v>
      </c>
      <c r="U1131" s="3">
        <f t="shared" si="17"/>
        <v>2</v>
      </c>
      <c r="W1131" s="2" t="s">
        <v>7325</v>
      </c>
      <c r="X1131" s="2" t="s">
        <v>13068</v>
      </c>
      <c r="Y1131" s="2" t="s">
        <v>20736</v>
      </c>
      <c r="Z1131" s="2" t="s">
        <v>7325</v>
      </c>
      <c r="AA1131" s="2" t="s">
        <v>7326</v>
      </c>
      <c r="AB1131" s="2" t="s">
        <v>13067</v>
      </c>
      <c r="AC1131" s="2">
        <v>217410</v>
      </c>
    </row>
    <row r="1132" spans="1:29" x14ac:dyDescent="0.2">
      <c r="A1132" s="2" t="s">
        <v>4506</v>
      </c>
      <c r="B1132" s="2">
        <v>268783</v>
      </c>
      <c r="C1132" s="2" t="s">
        <v>4507</v>
      </c>
      <c r="D1132" s="10">
        <v>729.63912200297796</v>
      </c>
      <c r="E1132" s="52">
        <v>0.652380947226882</v>
      </c>
      <c r="F1132" s="7">
        <v>1.25761450565109E-3</v>
      </c>
      <c r="G1132" s="3" t="s">
        <v>8</v>
      </c>
      <c r="I1132" s="17">
        <v>0.85302530494193296</v>
      </c>
      <c r="J1132" s="7">
        <v>1.0817364344838499E-2</v>
      </c>
      <c r="K1132" s="3" t="s">
        <v>8</v>
      </c>
      <c r="M1132" s="6">
        <v>-5.4679274003739502E-2</v>
      </c>
      <c r="N1132" s="7">
        <v>0.89939514267892895</v>
      </c>
      <c r="O1132" s="3" t="s">
        <v>5116</v>
      </c>
      <c r="Q1132" s="6">
        <v>0.14596508371131101</v>
      </c>
      <c r="R1132" s="7">
        <v>0.71748301390263203</v>
      </c>
      <c r="S1132" s="3" t="s">
        <v>5116</v>
      </c>
      <c r="U1132" s="3">
        <f t="shared" si="17"/>
        <v>2</v>
      </c>
      <c r="W1132" s="2" t="s">
        <v>4506</v>
      </c>
      <c r="X1132" s="2" t="s">
        <v>13068</v>
      </c>
      <c r="Y1132" s="2" t="s">
        <v>18001</v>
      </c>
      <c r="Z1132" s="2" t="s">
        <v>4506</v>
      </c>
      <c r="AA1132" s="2" t="s">
        <v>4507</v>
      </c>
      <c r="AB1132" s="2" t="s">
        <v>13067</v>
      </c>
      <c r="AC1132" s="2">
        <v>268783</v>
      </c>
    </row>
    <row r="1133" spans="1:29" x14ac:dyDescent="0.2">
      <c r="A1133" s="2" t="s">
        <v>3235</v>
      </c>
      <c r="B1133" s="2">
        <v>231863</v>
      </c>
      <c r="C1133" s="2" t="s">
        <v>3236</v>
      </c>
      <c r="D1133" s="10">
        <v>831.69178408168796</v>
      </c>
      <c r="E1133" s="52">
        <v>-0.88391648055474004</v>
      </c>
      <c r="F1133" s="7">
        <v>1.4351341710350799E-8</v>
      </c>
      <c r="G1133" s="3" t="s">
        <v>8</v>
      </c>
      <c r="I1133" s="17">
        <v>0.85288773241065097</v>
      </c>
      <c r="J1133" s="7">
        <v>2.6526984964299199E-3</v>
      </c>
      <c r="K1133" s="3" t="s">
        <v>8</v>
      </c>
      <c r="M1133" s="18">
        <v>-2.23828135076152</v>
      </c>
      <c r="N1133" s="7">
        <v>1.7938598535830901E-22</v>
      </c>
      <c r="O1133" s="3" t="s">
        <v>8</v>
      </c>
      <c r="Q1133" s="6">
        <v>-0.50147713779613201</v>
      </c>
      <c r="R1133" s="7">
        <v>3.2909327984740201E-2</v>
      </c>
      <c r="S1133" s="3" t="s">
        <v>5116</v>
      </c>
      <c r="U1133" s="3">
        <f t="shared" si="17"/>
        <v>3</v>
      </c>
      <c r="W1133" s="2" t="s">
        <v>3235</v>
      </c>
      <c r="X1133" s="2" t="s">
        <v>13068</v>
      </c>
      <c r="Y1133" s="2" t="s">
        <v>16264</v>
      </c>
      <c r="Z1133" s="2" t="s">
        <v>3235</v>
      </c>
      <c r="AA1133" s="2" t="s">
        <v>3236</v>
      </c>
      <c r="AB1133" s="2" t="s">
        <v>13067</v>
      </c>
      <c r="AC1133" s="2">
        <v>231863</v>
      </c>
    </row>
    <row r="1134" spans="1:29" x14ac:dyDescent="0.2">
      <c r="A1134" s="2" t="s">
        <v>12646</v>
      </c>
      <c r="B1134" s="2">
        <v>269233</v>
      </c>
      <c r="C1134" s="2" t="s">
        <v>12647</v>
      </c>
      <c r="D1134" s="10">
        <v>1478.9557643849901</v>
      </c>
      <c r="E1134" s="20">
        <v>-1.7081105239941202E-2</v>
      </c>
      <c r="F1134" s="7">
        <v>0.914839998294256</v>
      </c>
      <c r="G1134" s="3" t="s">
        <v>5116</v>
      </c>
      <c r="I1134" s="17">
        <v>0.8515597040606</v>
      </c>
      <c r="J1134" s="7">
        <v>9.6970528719654597E-7</v>
      </c>
      <c r="K1134" s="3" t="s">
        <v>8</v>
      </c>
      <c r="M1134" s="6">
        <v>-0.37727796961728999</v>
      </c>
      <c r="N1134" s="7">
        <v>1.87424592672044E-2</v>
      </c>
      <c r="O1134" s="3" t="s">
        <v>5116</v>
      </c>
      <c r="Q1134" s="6">
        <v>0.49136283968325101</v>
      </c>
      <c r="R1134" s="7">
        <v>2.2586613123822799E-4</v>
      </c>
      <c r="S1134" s="3" t="s">
        <v>5116</v>
      </c>
      <c r="U1134" s="3">
        <f t="shared" si="17"/>
        <v>1</v>
      </c>
      <c r="W1134" s="2" t="s">
        <v>12646</v>
      </c>
      <c r="X1134" s="2" t="s">
        <v>13068</v>
      </c>
      <c r="Y1134" s="2" t="s">
        <v>16152</v>
      </c>
      <c r="Z1134" s="2" t="s">
        <v>12646</v>
      </c>
      <c r="AA1134" s="2" t="s">
        <v>12647</v>
      </c>
      <c r="AB1134" s="2" t="s">
        <v>13067</v>
      </c>
      <c r="AC1134" s="2">
        <v>269233</v>
      </c>
    </row>
    <row r="1135" spans="1:29" x14ac:dyDescent="0.2">
      <c r="A1135" s="2" t="s">
        <v>7404</v>
      </c>
      <c r="B1135" s="2">
        <v>30934</v>
      </c>
      <c r="C1135" s="2" t="s">
        <v>7405</v>
      </c>
      <c r="D1135" s="10">
        <v>743.02521844940497</v>
      </c>
      <c r="E1135" s="20">
        <v>0.38818986513088599</v>
      </c>
      <c r="F1135" s="7">
        <v>1.7627304105363401E-3</v>
      </c>
      <c r="G1135" s="3" t="s">
        <v>5116</v>
      </c>
      <c r="I1135" s="17">
        <v>0.85110532547780104</v>
      </c>
      <c r="J1135" s="7">
        <v>1.3131827629232201E-4</v>
      </c>
      <c r="K1135" s="3" t="s">
        <v>8</v>
      </c>
      <c r="M1135" s="6">
        <v>-0.40796079444072603</v>
      </c>
      <c r="N1135" s="7">
        <v>4.6887698282303401E-2</v>
      </c>
      <c r="O1135" s="3" t="s">
        <v>5116</v>
      </c>
      <c r="Q1135" s="6">
        <v>5.4954665906189602E-2</v>
      </c>
      <c r="R1135" s="7">
        <v>0.84741703354744602</v>
      </c>
      <c r="S1135" s="3" t="s">
        <v>5116</v>
      </c>
      <c r="U1135" s="3">
        <f t="shared" si="17"/>
        <v>1</v>
      </c>
      <c r="W1135" s="2" t="s">
        <v>7404</v>
      </c>
      <c r="X1135" s="2" t="s">
        <v>13068</v>
      </c>
      <c r="Y1135" s="2" t="s">
        <v>20696</v>
      </c>
      <c r="Z1135" s="2" t="s">
        <v>7404</v>
      </c>
      <c r="AA1135" s="2" t="s">
        <v>7405</v>
      </c>
      <c r="AB1135" s="2" t="s">
        <v>13067</v>
      </c>
      <c r="AC1135" s="2">
        <v>30934</v>
      </c>
    </row>
    <row r="1136" spans="1:29" x14ac:dyDescent="0.2">
      <c r="A1136" s="2" t="s">
        <v>10330</v>
      </c>
      <c r="B1136" s="2">
        <v>12915</v>
      </c>
      <c r="C1136" s="2" t="s">
        <v>10331</v>
      </c>
      <c r="D1136" s="10">
        <v>1639.0895367865401</v>
      </c>
      <c r="E1136" s="20">
        <v>-0.14720938917538201</v>
      </c>
      <c r="F1136" s="7">
        <v>0.25252799023940598</v>
      </c>
      <c r="G1136" s="3" t="s">
        <v>5116</v>
      </c>
      <c r="I1136" s="17">
        <v>0.85098473030076804</v>
      </c>
      <c r="J1136" s="7">
        <v>2.26289498436659E-5</v>
      </c>
      <c r="K1136" s="3" t="s">
        <v>8</v>
      </c>
      <c r="M1136" s="6">
        <v>-0.578939251125413</v>
      </c>
      <c r="N1136" s="7">
        <v>1.0976504129153099E-3</v>
      </c>
      <c r="O1136" s="3" t="s">
        <v>5116</v>
      </c>
      <c r="Q1136" s="6">
        <v>0.419254868350736</v>
      </c>
      <c r="R1136" s="7">
        <v>8.5812057241392101E-3</v>
      </c>
      <c r="S1136" s="3" t="s">
        <v>5116</v>
      </c>
      <c r="U1136" s="3">
        <f t="shared" si="17"/>
        <v>1</v>
      </c>
      <c r="W1136" s="2" t="s">
        <v>10330</v>
      </c>
      <c r="X1136" s="2" t="s">
        <v>13068</v>
      </c>
      <c r="Y1136" s="2" t="s">
        <v>14439</v>
      </c>
      <c r="Z1136" s="2" t="s">
        <v>10330</v>
      </c>
      <c r="AA1136" s="2" t="s">
        <v>10331</v>
      </c>
      <c r="AB1136" s="2" t="s">
        <v>13067</v>
      </c>
      <c r="AC1136" s="2">
        <v>12915</v>
      </c>
    </row>
    <row r="1137" spans="1:29" x14ac:dyDescent="0.2">
      <c r="A1137" s="2" t="s">
        <v>10423</v>
      </c>
      <c r="B1137" s="2">
        <v>14154</v>
      </c>
      <c r="C1137" s="2" t="s">
        <v>10424</v>
      </c>
      <c r="D1137" s="10">
        <v>1993.32015009581</v>
      </c>
      <c r="E1137" s="20">
        <v>0.14208493430261199</v>
      </c>
      <c r="F1137" s="7">
        <v>0.27106176918430602</v>
      </c>
      <c r="G1137" s="3" t="s">
        <v>5116</v>
      </c>
      <c r="I1137" s="17">
        <v>0.850680545728834</v>
      </c>
      <c r="J1137" s="7">
        <v>2.1418511909129199E-5</v>
      </c>
      <c r="K1137" s="3" t="s">
        <v>8</v>
      </c>
      <c r="M1137" s="18">
        <v>-0.69435820677988003</v>
      </c>
      <c r="N1137" s="7">
        <v>6.4444056246793107E-5</v>
      </c>
      <c r="O1137" s="3" t="s">
        <v>8</v>
      </c>
      <c r="Q1137" s="6">
        <v>1.42374046463421E-2</v>
      </c>
      <c r="R1137" s="7">
        <v>0.95954765588841695</v>
      </c>
      <c r="S1137" s="3" t="s">
        <v>5116</v>
      </c>
      <c r="U1137" s="3">
        <f t="shared" si="17"/>
        <v>2</v>
      </c>
      <c r="W1137" s="2" t="s">
        <v>10423</v>
      </c>
      <c r="X1137" s="2" t="s">
        <v>13068</v>
      </c>
      <c r="Y1137" s="2" t="s">
        <v>16291</v>
      </c>
      <c r="Z1137" s="2" t="s">
        <v>10423</v>
      </c>
      <c r="AA1137" s="2" t="s">
        <v>16292</v>
      </c>
      <c r="AB1137" s="2" t="s">
        <v>13067</v>
      </c>
      <c r="AC1137" s="2">
        <v>14154</v>
      </c>
    </row>
    <row r="1138" spans="1:29" x14ac:dyDescent="0.2">
      <c r="A1138" s="2" t="s">
        <v>9391</v>
      </c>
      <c r="B1138" s="2">
        <v>223752</v>
      </c>
      <c r="C1138" s="2" t="s">
        <v>9392</v>
      </c>
      <c r="D1138" s="10">
        <v>902.96002221350602</v>
      </c>
      <c r="E1138" s="20">
        <v>-0.29831062222069998</v>
      </c>
      <c r="F1138" s="7">
        <v>0.102320220480072</v>
      </c>
      <c r="G1138" s="3" t="s">
        <v>5116</v>
      </c>
      <c r="I1138" s="17">
        <v>0.850519661805757</v>
      </c>
      <c r="J1138" s="7">
        <v>3.37618855593803E-3</v>
      </c>
      <c r="K1138" s="3" t="s">
        <v>8</v>
      </c>
      <c r="M1138" s="6">
        <v>-0.49248550774368999</v>
      </c>
      <c r="N1138" s="7">
        <v>6.2186262197832097E-2</v>
      </c>
      <c r="O1138" s="3" t="s">
        <v>5116</v>
      </c>
      <c r="Q1138" s="19">
        <v>0.656344776282767</v>
      </c>
      <c r="R1138" s="7">
        <v>4.5825566419474897E-3</v>
      </c>
      <c r="S1138" s="3" t="s">
        <v>8</v>
      </c>
      <c r="U1138" s="3">
        <f t="shared" si="17"/>
        <v>2</v>
      </c>
      <c r="W1138" s="2" t="s">
        <v>9391</v>
      </c>
      <c r="X1138" s="2" t="s">
        <v>13068</v>
      </c>
      <c r="Y1138" s="2" t="s">
        <v>16800</v>
      </c>
      <c r="Z1138" s="2" t="s">
        <v>9391</v>
      </c>
      <c r="AA1138" s="2" t="s">
        <v>9392</v>
      </c>
      <c r="AB1138" s="2" t="s">
        <v>13067</v>
      </c>
      <c r="AC1138" s="2">
        <v>223752</v>
      </c>
    </row>
    <row r="1139" spans="1:29" x14ac:dyDescent="0.2">
      <c r="A1139" s="2" t="s">
        <v>4485</v>
      </c>
      <c r="B1139" s="2">
        <v>241070</v>
      </c>
      <c r="C1139" s="2" t="s">
        <v>4486</v>
      </c>
      <c r="D1139" s="10">
        <v>67.664685950358006</v>
      </c>
      <c r="E1139" s="52">
        <v>1.0746031803970399</v>
      </c>
      <c r="F1139" s="7">
        <v>9.9246494646979292E-4</v>
      </c>
      <c r="G1139" s="3" t="s">
        <v>8</v>
      </c>
      <c r="I1139" s="17">
        <v>0.85003594815106098</v>
      </c>
      <c r="J1139" s="7">
        <v>2.8631208180774501E-2</v>
      </c>
      <c r="K1139" s="3" t="s">
        <v>8</v>
      </c>
      <c r="M1139" s="6">
        <v>-6.01514098046666E-2</v>
      </c>
      <c r="N1139" s="7">
        <v>0.910738366041842</v>
      </c>
      <c r="O1139" s="3" t="s">
        <v>5116</v>
      </c>
      <c r="Q1139" s="6">
        <v>-0.28471864205064601</v>
      </c>
      <c r="R1139" s="7">
        <v>0.58408088093301003</v>
      </c>
      <c r="S1139" s="3" t="s">
        <v>5116</v>
      </c>
      <c r="U1139" s="3">
        <f t="shared" si="17"/>
        <v>2</v>
      </c>
      <c r="W1139" s="2" t="s">
        <v>4485</v>
      </c>
      <c r="X1139" s="2" t="s">
        <v>13068</v>
      </c>
      <c r="Y1139" s="2" t="s">
        <v>16750</v>
      </c>
      <c r="Z1139" s="2" t="s">
        <v>4485</v>
      </c>
      <c r="AA1139" s="2" t="s">
        <v>4486</v>
      </c>
      <c r="AB1139" s="2" t="s">
        <v>13067</v>
      </c>
      <c r="AC1139" s="2">
        <v>241070</v>
      </c>
    </row>
    <row r="1140" spans="1:29" x14ac:dyDescent="0.2">
      <c r="A1140" s="2" t="s">
        <v>9957</v>
      </c>
      <c r="B1140" s="2">
        <v>54397</v>
      </c>
      <c r="C1140" s="2" t="s">
        <v>9958</v>
      </c>
      <c r="D1140" s="10">
        <v>356.94558519107898</v>
      </c>
      <c r="E1140" s="20">
        <v>-0.225690193838264</v>
      </c>
      <c r="F1140" s="7">
        <v>0.17857821375957</v>
      </c>
      <c r="G1140" s="3" t="s">
        <v>5116</v>
      </c>
      <c r="I1140" s="17">
        <v>0.84912160360022104</v>
      </c>
      <c r="J1140" s="7">
        <v>1.2050883238477401E-3</v>
      </c>
      <c r="K1140" s="3" t="s">
        <v>8</v>
      </c>
      <c r="M1140" s="18">
        <v>-1.0061064882269299</v>
      </c>
      <c r="N1140" s="7">
        <v>5.0606755479596299E-6</v>
      </c>
      <c r="O1140" s="3" t="s">
        <v>8</v>
      </c>
      <c r="Q1140" s="6">
        <v>6.8705309211555904E-2</v>
      </c>
      <c r="R1140" s="7">
        <v>0.83818368656785902</v>
      </c>
      <c r="S1140" s="3" t="s">
        <v>5116</v>
      </c>
      <c r="U1140" s="3">
        <f t="shared" si="17"/>
        <v>2</v>
      </c>
      <c r="W1140" s="2" t="s">
        <v>9957</v>
      </c>
      <c r="X1140" s="2" t="s">
        <v>13068</v>
      </c>
      <c r="Y1140" s="2" t="s">
        <v>18969</v>
      </c>
      <c r="Z1140" s="2" t="s">
        <v>9957</v>
      </c>
      <c r="AA1140" s="2" t="s">
        <v>9958</v>
      </c>
      <c r="AB1140" s="2" t="s">
        <v>13067</v>
      </c>
      <c r="AC1140" s="2">
        <v>54397</v>
      </c>
    </row>
    <row r="1141" spans="1:29" x14ac:dyDescent="0.2">
      <c r="A1141" s="2" t="s">
        <v>1494</v>
      </c>
      <c r="B1141" s="2" t="s">
        <v>64</v>
      </c>
      <c r="C1141" s="2" t="s">
        <v>64</v>
      </c>
      <c r="D1141" s="10">
        <v>869.24782964851204</v>
      </c>
      <c r="E1141" s="52">
        <v>0.90898655162009001</v>
      </c>
      <c r="F1141" s="7">
        <v>5.39403104685087E-18</v>
      </c>
      <c r="G1141" s="3" t="s">
        <v>8</v>
      </c>
      <c r="I1141" s="17">
        <v>0.84877167818397103</v>
      </c>
      <c r="J1141" s="7">
        <v>2.9311671995514299E-5</v>
      </c>
      <c r="K1141" s="3" t="s">
        <v>8</v>
      </c>
      <c r="M1141" s="6">
        <v>-0.105443888666365</v>
      </c>
      <c r="N1141" s="7">
        <v>0.64855546730055003</v>
      </c>
      <c r="O1141" s="3" t="s">
        <v>5116</v>
      </c>
      <c r="Q1141" s="6">
        <v>-0.16565876210248401</v>
      </c>
      <c r="R1141" s="7">
        <v>0.40670334494457899</v>
      </c>
      <c r="S1141" s="3" t="s">
        <v>5116</v>
      </c>
      <c r="U1141" s="3">
        <f t="shared" si="17"/>
        <v>2</v>
      </c>
      <c r="W1141" s="2" t="s">
        <v>1494</v>
      </c>
      <c r="X1141" s="2" t="s">
        <v>13059</v>
      </c>
      <c r="Y1141" s="2" t="s">
        <v>18894</v>
      </c>
      <c r="Z1141" s="2" t="s">
        <v>18895</v>
      </c>
      <c r="AA1141" s="2" t="s">
        <v>18896</v>
      </c>
      <c r="AB1141" s="2" t="s">
        <v>13067</v>
      </c>
      <c r="AC1141" s="2">
        <v>71910</v>
      </c>
    </row>
    <row r="1142" spans="1:29" x14ac:dyDescent="0.2">
      <c r="A1142" s="2" t="s">
        <v>7888</v>
      </c>
      <c r="B1142" s="2">
        <v>241289</v>
      </c>
      <c r="C1142" s="2" t="s">
        <v>7889</v>
      </c>
      <c r="D1142" s="10">
        <v>796.86076388197102</v>
      </c>
      <c r="E1142" s="20">
        <v>-0.36362687896628998</v>
      </c>
      <c r="F1142" s="7">
        <v>7.3287996871631402E-3</v>
      </c>
      <c r="G1142" s="3" t="s">
        <v>5116</v>
      </c>
      <c r="I1142" s="17">
        <v>0.84837019733934105</v>
      </c>
      <c r="J1142" s="7">
        <v>3.5731999957019797E-4</v>
      </c>
      <c r="K1142" s="3" t="s">
        <v>8</v>
      </c>
      <c r="M1142" s="18">
        <v>-0.78886201460801897</v>
      </c>
      <c r="N1142" s="7">
        <v>1.0858653511593401E-4</v>
      </c>
      <c r="O1142" s="3" t="s">
        <v>8</v>
      </c>
      <c r="Q1142" s="6">
        <v>0.423135061697613</v>
      </c>
      <c r="R1142" s="7">
        <v>2.9461738735245699E-2</v>
      </c>
      <c r="S1142" s="3" t="s">
        <v>5116</v>
      </c>
      <c r="U1142" s="3">
        <f t="shared" si="17"/>
        <v>2</v>
      </c>
      <c r="W1142" s="2" t="s">
        <v>7888</v>
      </c>
      <c r="X1142" s="2" t="s">
        <v>13068</v>
      </c>
      <c r="Y1142" s="2" t="s">
        <v>18938</v>
      </c>
      <c r="Z1142" s="2" t="s">
        <v>7888</v>
      </c>
      <c r="AA1142" s="2" t="s">
        <v>7889</v>
      </c>
      <c r="AB1142" s="2" t="s">
        <v>13067</v>
      </c>
      <c r="AC1142" s="2">
        <v>241289</v>
      </c>
    </row>
    <row r="1143" spans="1:29" x14ac:dyDescent="0.2">
      <c r="A1143" s="2" t="s">
        <v>3028</v>
      </c>
      <c r="B1143" s="2">
        <v>230872</v>
      </c>
      <c r="C1143" s="2" t="s">
        <v>3029</v>
      </c>
      <c r="D1143" s="10">
        <v>603.230242300996</v>
      </c>
      <c r="E1143" s="52">
        <v>-0.80440041993346301</v>
      </c>
      <c r="F1143" s="7">
        <v>2.0079714138603402E-9</v>
      </c>
      <c r="G1143" s="3" t="s">
        <v>8</v>
      </c>
      <c r="I1143" s="17">
        <v>0.84835432448432702</v>
      </c>
      <c r="J1143" s="7">
        <v>7.1419691197291402E-4</v>
      </c>
      <c r="K1143" s="3" t="s">
        <v>8</v>
      </c>
      <c r="M1143" s="18">
        <v>-0.98435790321595495</v>
      </c>
      <c r="N1143" s="7">
        <v>3.2029394670442702E-6</v>
      </c>
      <c r="O1143" s="3" t="s">
        <v>8</v>
      </c>
      <c r="Q1143" s="19">
        <v>0.66839684120183396</v>
      </c>
      <c r="R1143" s="7">
        <v>5.5292794464758405E-4</v>
      </c>
      <c r="S1143" s="3" t="s">
        <v>8</v>
      </c>
      <c r="U1143" s="3">
        <f t="shared" si="17"/>
        <v>4</v>
      </c>
      <c r="W1143" s="2" t="s">
        <v>3028</v>
      </c>
      <c r="X1143" s="2" t="s">
        <v>13068</v>
      </c>
      <c r="Y1143" s="2" t="s">
        <v>15409</v>
      </c>
      <c r="Z1143" s="2" t="s">
        <v>3028</v>
      </c>
      <c r="AA1143" s="2" t="s">
        <v>3029</v>
      </c>
      <c r="AB1143" s="2" t="s">
        <v>13067</v>
      </c>
      <c r="AC1143" s="2">
        <v>230872</v>
      </c>
    </row>
    <row r="1144" spans="1:29" x14ac:dyDescent="0.2">
      <c r="A1144" s="2" t="s">
        <v>5428</v>
      </c>
      <c r="B1144" s="2">
        <v>67500</v>
      </c>
      <c r="C1144" s="2" t="s">
        <v>5429</v>
      </c>
      <c r="D1144" s="10">
        <v>2405.20754171518</v>
      </c>
      <c r="E1144" s="20">
        <v>0.53851155869562695</v>
      </c>
      <c r="F1144" s="7">
        <v>2.8542947150459999E-11</v>
      </c>
      <c r="G1144" s="3" t="s">
        <v>5116</v>
      </c>
      <c r="I1144" s="17">
        <v>0.84818000264427895</v>
      </c>
      <c r="J1144" s="7">
        <v>4.7280424193637198E-8</v>
      </c>
      <c r="K1144" s="3" t="s">
        <v>8</v>
      </c>
      <c r="M1144" s="6">
        <v>-0.29408459509097601</v>
      </c>
      <c r="N1144" s="7">
        <v>4.6022470480280499E-2</v>
      </c>
      <c r="O1144" s="3" t="s">
        <v>5116</v>
      </c>
      <c r="Q1144" s="6">
        <v>1.5583848857676601E-2</v>
      </c>
      <c r="R1144" s="7">
        <v>0.941535161644942</v>
      </c>
      <c r="S1144" s="3" t="s">
        <v>5116</v>
      </c>
      <c r="U1144" s="3">
        <f t="shared" si="17"/>
        <v>1</v>
      </c>
      <c r="W1144" s="2" t="s">
        <v>5428</v>
      </c>
      <c r="X1144" s="2" t="s">
        <v>13068</v>
      </c>
      <c r="Y1144" s="2" t="s">
        <v>14937</v>
      </c>
      <c r="Z1144" s="2" t="s">
        <v>5428</v>
      </c>
      <c r="AA1144" s="2" t="s">
        <v>5429</v>
      </c>
      <c r="AB1144" s="2" t="s">
        <v>13067</v>
      </c>
      <c r="AC1144" s="2">
        <v>67500</v>
      </c>
    </row>
    <row r="1145" spans="1:29" x14ac:dyDescent="0.2">
      <c r="A1145" s="2" t="s">
        <v>9024</v>
      </c>
      <c r="B1145" s="2">
        <v>320210</v>
      </c>
      <c r="C1145" s="2" t="s">
        <v>9025</v>
      </c>
      <c r="D1145" s="10">
        <v>136.32293096987399</v>
      </c>
      <c r="E1145" s="20">
        <v>0.48653684259643898</v>
      </c>
      <c r="F1145" s="7">
        <v>6.3256803476887294E-2</v>
      </c>
      <c r="G1145" s="3" t="s">
        <v>5116</v>
      </c>
      <c r="I1145" s="17">
        <v>0.84789485182803803</v>
      </c>
      <c r="J1145" s="7">
        <v>2.3267468979809199E-2</v>
      </c>
      <c r="K1145" s="3" t="s">
        <v>8</v>
      </c>
      <c r="M1145" s="6">
        <v>-0.54706207110918104</v>
      </c>
      <c r="N1145" s="7">
        <v>0.111748281259514</v>
      </c>
      <c r="O1145" s="3" t="s">
        <v>5116</v>
      </c>
      <c r="Q1145" s="6">
        <v>-0.18570406187758301</v>
      </c>
      <c r="R1145" s="7">
        <v>0.68727350512365504</v>
      </c>
      <c r="S1145" s="3" t="s">
        <v>5116</v>
      </c>
      <c r="U1145" s="3">
        <f t="shared" si="17"/>
        <v>1</v>
      </c>
      <c r="W1145" s="2" t="s">
        <v>9024</v>
      </c>
      <c r="X1145" s="2" t="s">
        <v>13068</v>
      </c>
      <c r="Y1145" s="2" t="s">
        <v>13960</v>
      </c>
      <c r="Z1145" s="2" t="s">
        <v>9024</v>
      </c>
      <c r="AA1145" s="2" t="s">
        <v>9025</v>
      </c>
      <c r="AB1145" s="2" t="s">
        <v>13063</v>
      </c>
      <c r="AC1145" s="2">
        <v>320210</v>
      </c>
    </row>
    <row r="1146" spans="1:29" x14ac:dyDescent="0.2">
      <c r="A1146" s="2" t="s">
        <v>11956</v>
      </c>
      <c r="B1146" s="2">
        <v>11492</v>
      </c>
      <c r="C1146" s="2" t="s">
        <v>11957</v>
      </c>
      <c r="D1146" s="10">
        <v>168.384898414009</v>
      </c>
      <c r="E1146" s="20">
        <v>0.14863455373131801</v>
      </c>
      <c r="F1146" s="7">
        <v>0.71992087374932801</v>
      </c>
      <c r="G1146" s="3" t="s">
        <v>5116</v>
      </c>
      <c r="I1146" s="17">
        <v>0.84740246030979005</v>
      </c>
      <c r="J1146" s="7">
        <v>3.1399684435182103E-2</v>
      </c>
      <c r="K1146" s="3" t="s">
        <v>8</v>
      </c>
      <c r="M1146" s="6">
        <v>-0.35243932221571</v>
      </c>
      <c r="N1146" s="7">
        <v>0.37621131654012702</v>
      </c>
      <c r="O1146" s="3" t="s">
        <v>5116</v>
      </c>
      <c r="Q1146" s="6">
        <v>0.34632858436276198</v>
      </c>
      <c r="R1146" s="7">
        <v>0.44446204373518999</v>
      </c>
      <c r="S1146" s="3" t="s">
        <v>5116</v>
      </c>
      <c r="U1146" s="3">
        <f t="shared" si="17"/>
        <v>1</v>
      </c>
      <c r="W1146" s="2" t="s">
        <v>11956</v>
      </c>
      <c r="X1146" s="2" t="s">
        <v>13068</v>
      </c>
      <c r="Y1146" s="2" t="s">
        <v>14085</v>
      </c>
      <c r="Z1146" s="2" t="s">
        <v>11956</v>
      </c>
      <c r="AA1146" s="2" t="s">
        <v>11957</v>
      </c>
      <c r="AB1146" s="2" t="s">
        <v>13067</v>
      </c>
      <c r="AC1146" s="2">
        <v>11492</v>
      </c>
    </row>
    <row r="1147" spans="1:29" x14ac:dyDescent="0.2">
      <c r="A1147" s="2" t="s">
        <v>8693</v>
      </c>
      <c r="B1147" s="2">
        <v>60595</v>
      </c>
      <c r="C1147" s="2" t="s">
        <v>8694</v>
      </c>
      <c r="D1147" s="10">
        <v>2999.9950105326402</v>
      </c>
      <c r="E1147" s="20">
        <v>-0.20098776879566399</v>
      </c>
      <c r="F1147" s="7">
        <v>4.0439963617795199E-2</v>
      </c>
      <c r="G1147" s="3" t="s">
        <v>5116</v>
      </c>
      <c r="I1147" s="17">
        <v>0.847264319583105</v>
      </c>
      <c r="J1147" s="7">
        <v>5.1214831292918102E-7</v>
      </c>
      <c r="K1147" s="3" t="s">
        <v>8</v>
      </c>
      <c r="M1147" s="18">
        <v>-0.61360456172056799</v>
      </c>
      <c r="N1147" s="7">
        <v>3.3233877805072803E-5</v>
      </c>
      <c r="O1147" s="3" t="s">
        <v>8</v>
      </c>
      <c r="Q1147" s="6">
        <v>0.434647526658201</v>
      </c>
      <c r="R1147" s="7">
        <v>8.7065632541244995E-4</v>
      </c>
      <c r="S1147" s="3" t="s">
        <v>5116</v>
      </c>
      <c r="U1147" s="3">
        <f t="shared" si="17"/>
        <v>2</v>
      </c>
      <c r="W1147" s="2" t="s">
        <v>8693</v>
      </c>
      <c r="X1147" s="2" t="s">
        <v>13068</v>
      </c>
      <c r="Y1147" s="2" t="s">
        <v>14071</v>
      </c>
      <c r="Z1147" s="2" t="s">
        <v>8693</v>
      </c>
      <c r="AA1147" s="2" t="s">
        <v>8694</v>
      </c>
      <c r="AB1147" s="2" t="s">
        <v>13067</v>
      </c>
      <c r="AC1147" s="2">
        <v>60595</v>
      </c>
    </row>
    <row r="1148" spans="1:29" x14ac:dyDescent="0.2">
      <c r="A1148" s="2" t="s">
        <v>8126</v>
      </c>
      <c r="B1148" s="2">
        <v>27386</v>
      </c>
      <c r="C1148" s="2" t="s">
        <v>8127</v>
      </c>
      <c r="D1148" s="10">
        <v>624.99005254256701</v>
      </c>
      <c r="E1148" s="20">
        <v>-0.49053113970592199</v>
      </c>
      <c r="F1148" s="7">
        <v>1.32538584420893E-2</v>
      </c>
      <c r="G1148" s="3" t="s">
        <v>5116</v>
      </c>
      <c r="I1148" s="17">
        <v>0.84629045938257597</v>
      </c>
      <c r="J1148" s="7">
        <v>8.74093722547159E-3</v>
      </c>
      <c r="K1148" s="3" t="s">
        <v>8</v>
      </c>
      <c r="M1148" s="18">
        <v>-1.4146569384934999</v>
      </c>
      <c r="N1148" s="7">
        <v>9.1788684150102504E-8</v>
      </c>
      <c r="O1148" s="3" t="s">
        <v>8</v>
      </c>
      <c r="Q1148" s="6">
        <v>-7.7835339404999399E-2</v>
      </c>
      <c r="R1148" s="7">
        <v>0.85420287852621002</v>
      </c>
      <c r="S1148" s="3" t="s">
        <v>5116</v>
      </c>
      <c r="U1148" s="3">
        <f t="shared" si="17"/>
        <v>2</v>
      </c>
      <c r="W1148" s="2" t="s">
        <v>8126</v>
      </c>
      <c r="X1148" s="2" t="s">
        <v>13068</v>
      </c>
      <c r="Y1148" s="2" t="s">
        <v>18318</v>
      </c>
      <c r="Z1148" s="2" t="s">
        <v>8126</v>
      </c>
      <c r="AA1148" s="2" t="s">
        <v>8127</v>
      </c>
      <c r="AB1148" s="2" t="s">
        <v>13067</v>
      </c>
      <c r="AC1148" s="2">
        <v>27386</v>
      </c>
    </row>
    <row r="1149" spans="1:29" x14ac:dyDescent="0.2">
      <c r="A1149" s="2" t="s">
        <v>8284</v>
      </c>
      <c r="B1149" s="2">
        <v>13712</v>
      </c>
      <c r="C1149" s="2" t="s">
        <v>8285</v>
      </c>
      <c r="D1149" s="10">
        <v>1483.1490764012799</v>
      </c>
      <c r="E1149" s="20">
        <v>-0.25569595681245999</v>
      </c>
      <c r="F1149" s="7">
        <v>1.7776937806018099E-2</v>
      </c>
      <c r="G1149" s="3" t="s">
        <v>5116</v>
      </c>
      <c r="I1149" s="17">
        <v>0.84622016967102198</v>
      </c>
      <c r="J1149" s="7">
        <v>7.1305510544934599E-6</v>
      </c>
      <c r="K1149" s="3" t="s">
        <v>8</v>
      </c>
      <c r="M1149" s="18">
        <v>-0.99765335436567704</v>
      </c>
      <c r="N1149" s="7">
        <v>4.8085716859471396E-10</v>
      </c>
      <c r="O1149" s="3" t="s">
        <v>8</v>
      </c>
      <c r="Q1149" s="6">
        <v>0.10426277211780501</v>
      </c>
      <c r="R1149" s="7">
        <v>0.61180959345608699</v>
      </c>
      <c r="S1149" s="3" t="s">
        <v>5116</v>
      </c>
      <c r="U1149" s="3">
        <f t="shared" si="17"/>
        <v>2</v>
      </c>
      <c r="W1149" s="2" t="s">
        <v>8284</v>
      </c>
      <c r="X1149" s="2" t="s">
        <v>13068</v>
      </c>
      <c r="Y1149" s="2" t="s">
        <v>15959</v>
      </c>
      <c r="Z1149" s="2" t="s">
        <v>8284</v>
      </c>
      <c r="AA1149" s="2" t="s">
        <v>8285</v>
      </c>
      <c r="AB1149" s="2" t="s">
        <v>13067</v>
      </c>
      <c r="AC1149" s="2">
        <v>13712</v>
      </c>
    </row>
    <row r="1150" spans="1:29" x14ac:dyDescent="0.2">
      <c r="A1150" s="2" t="s">
        <v>4938</v>
      </c>
      <c r="B1150" s="2">
        <v>626391</v>
      </c>
      <c r="C1150" s="2" t="s">
        <v>4939</v>
      </c>
      <c r="D1150" s="10">
        <v>95.534454390839798</v>
      </c>
      <c r="E1150" s="52">
        <v>0.659913228298318</v>
      </c>
      <c r="F1150" s="7">
        <v>1.9254806859950499E-2</v>
      </c>
      <c r="G1150" s="3" t="s">
        <v>8</v>
      </c>
      <c r="I1150" s="17">
        <v>0.84585897737225302</v>
      </c>
      <c r="J1150" s="7">
        <v>2.9808704410968601E-2</v>
      </c>
      <c r="K1150" s="3" t="s">
        <v>8</v>
      </c>
      <c r="M1150" s="6">
        <v>-0.65489768366416901</v>
      </c>
      <c r="N1150" s="7">
        <v>6.3648279065226798E-2</v>
      </c>
      <c r="O1150" s="3" t="s">
        <v>5116</v>
      </c>
      <c r="Q1150" s="6">
        <v>-0.46895193459023499</v>
      </c>
      <c r="R1150" s="7">
        <v>0.239874663026864</v>
      </c>
      <c r="S1150" s="3" t="s">
        <v>5116</v>
      </c>
      <c r="U1150" s="3">
        <f t="shared" si="17"/>
        <v>2</v>
      </c>
      <c r="W1150" s="2" t="s">
        <v>4938</v>
      </c>
      <c r="X1150" s="2" t="s">
        <v>13068</v>
      </c>
      <c r="Y1150" s="2" t="s">
        <v>21415</v>
      </c>
      <c r="Z1150" s="2" t="s">
        <v>4938</v>
      </c>
      <c r="AA1150" s="2" t="s">
        <v>4939</v>
      </c>
      <c r="AB1150" s="2" t="s">
        <v>13067</v>
      </c>
      <c r="AC1150" s="2">
        <v>626391</v>
      </c>
    </row>
    <row r="1151" spans="1:29" x14ac:dyDescent="0.2">
      <c r="A1151" s="2" t="s">
        <v>11274</v>
      </c>
      <c r="B1151" s="2">
        <v>22619</v>
      </c>
      <c r="C1151" s="2" t="s">
        <v>11275</v>
      </c>
      <c r="D1151" s="10">
        <v>474.30181348527299</v>
      </c>
      <c r="E1151" s="20">
        <v>0.15338771705038101</v>
      </c>
      <c r="F1151" s="7">
        <v>0.51001123884486699</v>
      </c>
      <c r="G1151" s="3" t="s">
        <v>5116</v>
      </c>
      <c r="I1151" s="17">
        <v>0.84444874438164896</v>
      </c>
      <c r="J1151" s="7">
        <v>6.3829524042339804E-3</v>
      </c>
      <c r="K1151" s="3" t="s">
        <v>8</v>
      </c>
      <c r="M1151" s="18">
        <v>-0.65542258352731397</v>
      </c>
      <c r="N1151" s="7">
        <v>1.5967600951816999E-2</v>
      </c>
      <c r="O1151" s="3" t="s">
        <v>8</v>
      </c>
      <c r="Q1151" s="6">
        <v>3.5638443803953701E-2</v>
      </c>
      <c r="R1151" s="7">
        <v>0.93375491860177895</v>
      </c>
      <c r="S1151" s="3" t="s">
        <v>5116</v>
      </c>
      <c r="U1151" s="3">
        <f t="shared" si="17"/>
        <v>2</v>
      </c>
      <c r="W1151" s="2" t="s">
        <v>11274</v>
      </c>
      <c r="X1151" s="2" t="s">
        <v>13068</v>
      </c>
      <c r="Y1151" s="2" t="s">
        <v>19850</v>
      </c>
      <c r="Z1151" s="2" t="s">
        <v>11274</v>
      </c>
      <c r="AA1151" s="2" t="s">
        <v>11275</v>
      </c>
      <c r="AB1151" s="2" t="s">
        <v>13067</v>
      </c>
      <c r="AC1151" s="2">
        <v>22619</v>
      </c>
    </row>
    <row r="1152" spans="1:29" x14ac:dyDescent="0.2">
      <c r="A1152" s="2" t="s">
        <v>6391</v>
      </c>
      <c r="B1152" s="2">
        <v>19159</v>
      </c>
      <c r="C1152" s="2" t="s">
        <v>6392</v>
      </c>
      <c r="D1152" s="10">
        <v>1723.9850227808799</v>
      </c>
      <c r="E1152" s="20">
        <v>0.58126878708961305</v>
      </c>
      <c r="F1152" s="7">
        <v>1.0281512910083099E-5</v>
      </c>
      <c r="G1152" s="3" t="s">
        <v>5116</v>
      </c>
      <c r="I1152" s="17">
        <v>0.84397683955638203</v>
      </c>
      <c r="J1152" s="7">
        <v>5.0595998708395304E-4</v>
      </c>
      <c r="K1152" s="3" t="s">
        <v>8</v>
      </c>
      <c r="M1152" s="6">
        <v>-7.2102436586047799E-2</v>
      </c>
      <c r="N1152" s="7">
        <v>0.80651183477719501</v>
      </c>
      <c r="O1152" s="3" t="s">
        <v>5116</v>
      </c>
      <c r="Q1152" s="6">
        <v>0.190605615880721</v>
      </c>
      <c r="R1152" s="7">
        <v>0.43049257140869102</v>
      </c>
      <c r="S1152" s="3" t="s">
        <v>5116</v>
      </c>
      <c r="U1152" s="3">
        <f t="shared" si="17"/>
        <v>1</v>
      </c>
      <c r="W1152" s="2" t="s">
        <v>6391</v>
      </c>
      <c r="X1152" s="2" t="s">
        <v>13068</v>
      </c>
      <c r="Y1152" s="2" t="s">
        <v>15494</v>
      </c>
      <c r="Z1152" s="2" t="s">
        <v>6391</v>
      </c>
      <c r="AA1152" s="2" t="s">
        <v>6392</v>
      </c>
      <c r="AB1152" s="2" t="s">
        <v>13067</v>
      </c>
      <c r="AC1152" s="2">
        <v>19159</v>
      </c>
    </row>
    <row r="1153" spans="1:29" x14ac:dyDescent="0.2">
      <c r="A1153" s="2" t="s">
        <v>8197</v>
      </c>
      <c r="B1153" s="2" t="s">
        <v>64</v>
      </c>
      <c r="C1153" s="2" t="s">
        <v>64</v>
      </c>
      <c r="D1153" s="10">
        <v>586.29936149090099</v>
      </c>
      <c r="E1153" s="20">
        <v>0.40326226396159798</v>
      </c>
      <c r="F1153" s="7">
        <v>1.51179069177794E-2</v>
      </c>
      <c r="G1153" s="3" t="s">
        <v>5116</v>
      </c>
      <c r="I1153" s="17">
        <v>0.84382747247969003</v>
      </c>
      <c r="J1153" s="7">
        <v>2.6469192838280702E-3</v>
      </c>
      <c r="K1153" s="3" t="s">
        <v>8</v>
      </c>
      <c r="M1153" s="18">
        <v>-0.64197913181964905</v>
      </c>
      <c r="N1153" s="7">
        <v>9.0809520952211693E-3</v>
      </c>
      <c r="O1153" s="3" t="s">
        <v>8</v>
      </c>
      <c r="Q1153" s="6">
        <v>-0.201413923301557</v>
      </c>
      <c r="R1153" s="7">
        <v>0.48630602431439302</v>
      </c>
      <c r="S1153" s="3" t="s">
        <v>5116</v>
      </c>
      <c r="U1153" s="3">
        <f t="shared" si="17"/>
        <v>2</v>
      </c>
      <c r="W1153" s="2" t="s">
        <v>8197</v>
      </c>
      <c r="X1153" s="2" t="s">
        <v>13059</v>
      </c>
      <c r="Y1153" s="2" t="s">
        <v>14177</v>
      </c>
      <c r="Z1153" s="2" t="s">
        <v>14178</v>
      </c>
      <c r="AA1153" s="2" t="s">
        <v>14179</v>
      </c>
      <c r="AB1153" s="2" t="s">
        <v>13067</v>
      </c>
      <c r="AC1153" s="2">
        <v>226551</v>
      </c>
    </row>
    <row r="1154" spans="1:29" x14ac:dyDescent="0.2">
      <c r="A1154" s="2" t="s">
        <v>11802</v>
      </c>
      <c r="B1154" s="2">
        <v>19249</v>
      </c>
      <c r="C1154" s="2" t="s">
        <v>11803</v>
      </c>
      <c r="D1154" s="10">
        <v>243.00516282004</v>
      </c>
      <c r="E1154" s="20">
        <v>0.16040715437463099</v>
      </c>
      <c r="F1154" s="7">
        <v>0.658808854308644</v>
      </c>
      <c r="G1154" s="3" t="s">
        <v>5116</v>
      </c>
      <c r="I1154" s="17">
        <v>0.84314277666885395</v>
      </c>
      <c r="J1154" s="7">
        <v>2.8969657689038399E-2</v>
      </c>
      <c r="K1154" s="3" t="s">
        <v>8</v>
      </c>
      <c r="M1154" s="6">
        <v>-0.67040507522846005</v>
      </c>
      <c r="N1154" s="7">
        <v>5.3691771586555102E-2</v>
      </c>
      <c r="O1154" s="3" t="s">
        <v>5116</v>
      </c>
      <c r="Q1154" s="6">
        <v>1.23305470657636E-2</v>
      </c>
      <c r="R1154" s="7">
        <v>0.983514628307537</v>
      </c>
      <c r="S1154" s="3" t="s">
        <v>5116</v>
      </c>
      <c r="U1154" s="3">
        <f t="shared" si="17"/>
        <v>1</v>
      </c>
      <c r="W1154" s="2" t="s">
        <v>11802</v>
      </c>
      <c r="X1154" s="2" t="s">
        <v>13068</v>
      </c>
      <c r="Y1154" s="2" t="s">
        <v>19118</v>
      </c>
      <c r="Z1154" s="2" t="s">
        <v>11802</v>
      </c>
      <c r="AA1154" s="2" t="s">
        <v>11803</v>
      </c>
      <c r="AB1154" s="2" t="s">
        <v>13067</v>
      </c>
      <c r="AC1154" s="2">
        <v>19249</v>
      </c>
    </row>
    <row r="1155" spans="1:29" x14ac:dyDescent="0.2">
      <c r="A1155" s="2" t="s">
        <v>2480</v>
      </c>
      <c r="B1155" s="2">
        <v>621976</v>
      </c>
      <c r="C1155" s="2" t="s">
        <v>2481</v>
      </c>
      <c r="D1155" s="10">
        <v>1898.5191416272801</v>
      </c>
      <c r="E1155" s="52">
        <v>-0.81393341229398897</v>
      </c>
      <c r="F1155" s="7">
        <v>1.0585845999281999E-11</v>
      </c>
      <c r="G1155" s="3" t="s">
        <v>8</v>
      </c>
      <c r="I1155" s="17">
        <v>0.84302666907722401</v>
      </c>
      <c r="J1155" s="7">
        <v>2.1030921419095899E-4</v>
      </c>
      <c r="K1155" s="3" t="s">
        <v>8</v>
      </c>
      <c r="M1155" s="18">
        <v>-1.4463069497694201</v>
      </c>
      <c r="N1155" s="7">
        <v>1.76214494675995E-14</v>
      </c>
      <c r="O1155" s="3" t="s">
        <v>8</v>
      </c>
      <c r="Q1155" s="6">
        <v>0.210653131601791</v>
      </c>
      <c r="R1155" s="7">
        <v>0.32975112245240001</v>
      </c>
      <c r="S1155" s="3" t="s">
        <v>5116</v>
      </c>
      <c r="U1155" s="3">
        <f t="shared" si="17"/>
        <v>3</v>
      </c>
      <c r="W1155" s="2" t="s">
        <v>2480</v>
      </c>
      <c r="X1155" s="2" t="s">
        <v>13068</v>
      </c>
      <c r="Y1155" s="2" t="s">
        <v>20588</v>
      </c>
      <c r="Z1155" s="2" t="s">
        <v>2480</v>
      </c>
      <c r="AA1155" s="2" t="s">
        <v>2481</v>
      </c>
      <c r="AB1155" s="2" t="s">
        <v>13067</v>
      </c>
      <c r="AC1155" s="2">
        <v>621976</v>
      </c>
    </row>
    <row r="1156" spans="1:29" x14ac:dyDescent="0.2">
      <c r="A1156" s="2" t="s">
        <v>10695</v>
      </c>
      <c r="B1156" s="2">
        <v>244421</v>
      </c>
      <c r="C1156" s="2" t="s">
        <v>10696</v>
      </c>
      <c r="D1156" s="10">
        <v>644.00743907912204</v>
      </c>
      <c r="E1156" s="20">
        <v>0.18649630643898199</v>
      </c>
      <c r="F1156" s="7">
        <v>0.34214503234195698</v>
      </c>
      <c r="G1156" s="3" t="s">
        <v>5116</v>
      </c>
      <c r="I1156" s="17">
        <v>0.84290472105080305</v>
      </c>
      <c r="J1156" s="7">
        <v>3.1876735124880002E-3</v>
      </c>
      <c r="K1156" s="3" t="s">
        <v>8</v>
      </c>
      <c r="M1156" s="18">
        <v>-0.92902432616740005</v>
      </c>
      <c r="N1156" s="7">
        <v>1.18027049713431E-4</v>
      </c>
      <c r="O1156" s="3" t="s">
        <v>8</v>
      </c>
      <c r="Q1156" s="6">
        <v>-0.27261591155557802</v>
      </c>
      <c r="R1156" s="7">
        <v>0.31815750833225798</v>
      </c>
      <c r="S1156" s="3" t="s">
        <v>5116</v>
      </c>
      <c r="U1156" s="3">
        <f t="shared" si="17"/>
        <v>2</v>
      </c>
      <c r="W1156" s="2" t="s">
        <v>10695</v>
      </c>
      <c r="X1156" s="2" t="s">
        <v>13068</v>
      </c>
      <c r="Y1156" s="2" t="s">
        <v>17489</v>
      </c>
      <c r="Z1156" s="2" t="s">
        <v>10695</v>
      </c>
      <c r="AA1156" s="2" t="s">
        <v>10696</v>
      </c>
      <c r="AB1156" s="2" t="s">
        <v>13067</v>
      </c>
      <c r="AC1156" s="2">
        <v>244421</v>
      </c>
    </row>
    <row r="1157" spans="1:29" x14ac:dyDescent="0.2">
      <c r="A1157" s="2" t="s">
        <v>8862</v>
      </c>
      <c r="B1157" s="2">
        <v>106947</v>
      </c>
      <c r="C1157" s="2" t="s">
        <v>8863</v>
      </c>
      <c r="D1157" s="10">
        <v>1690.1709912547601</v>
      </c>
      <c r="E1157" s="20">
        <v>-0.25412117174485699</v>
      </c>
      <c r="F1157" s="7">
        <v>5.2704718721678798E-2</v>
      </c>
      <c r="G1157" s="3" t="s">
        <v>5116</v>
      </c>
      <c r="I1157" s="17">
        <v>0.84116221861497797</v>
      </c>
      <c r="J1157" s="7">
        <v>1.49748598248339E-4</v>
      </c>
      <c r="K1157" s="3" t="s">
        <v>8</v>
      </c>
      <c r="M1157" s="18">
        <v>-0.65600807771533398</v>
      </c>
      <c r="N1157" s="7">
        <v>6.9513416962761103E-4</v>
      </c>
      <c r="O1157" s="3" t="s">
        <v>8</v>
      </c>
      <c r="Q1157" s="6">
        <v>0.43927531264450098</v>
      </c>
      <c r="R1157" s="7">
        <v>1.31865392803563E-2</v>
      </c>
      <c r="S1157" s="3" t="s">
        <v>5116</v>
      </c>
      <c r="U1157" s="3">
        <f t="shared" ref="U1157:U1220" si="18">COUNTIF(E1157:S1157, "YES")</f>
        <v>2</v>
      </c>
      <c r="W1157" s="2" t="s">
        <v>8862</v>
      </c>
      <c r="X1157" s="2" t="s">
        <v>13068</v>
      </c>
      <c r="Y1157" s="2" t="s">
        <v>19951</v>
      </c>
      <c r="Z1157" s="2" t="s">
        <v>8862</v>
      </c>
      <c r="AA1157" s="2" t="s">
        <v>8863</v>
      </c>
      <c r="AB1157" s="2" t="s">
        <v>13067</v>
      </c>
      <c r="AC1157" s="2">
        <v>106947</v>
      </c>
    </row>
    <row r="1158" spans="1:29" x14ac:dyDescent="0.2">
      <c r="A1158" s="2" t="s">
        <v>7942</v>
      </c>
      <c r="B1158" s="2">
        <v>78926</v>
      </c>
      <c r="C1158" s="2" t="s">
        <v>7943</v>
      </c>
      <c r="D1158" s="10">
        <v>4426.2773045163103</v>
      </c>
      <c r="E1158" s="20">
        <v>-0.20731077475873499</v>
      </c>
      <c r="F1158" s="7">
        <v>8.3055708211501704E-3</v>
      </c>
      <c r="G1158" s="3" t="s">
        <v>5116</v>
      </c>
      <c r="I1158" s="17">
        <v>0.84101794176899802</v>
      </c>
      <c r="J1158" s="7">
        <v>1.76555150594386E-9</v>
      </c>
      <c r="K1158" s="3" t="s">
        <v>8</v>
      </c>
      <c r="M1158" s="18">
        <v>-0.58542927857148797</v>
      </c>
      <c r="N1158" s="7">
        <v>1.9505821046591698E-6</v>
      </c>
      <c r="O1158" s="3" t="s">
        <v>8</v>
      </c>
      <c r="Q1158" s="6">
        <v>0.462899437956245</v>
      </c>
      <c r="R1158" s="7">
        <v>1.2107512347858E-5</v>
      </c>
      <c r="S1158" s="3" t="s">
        <v>5116</v>
      </c>
      <c r="U1158" s="3">
        <f t="shared" si="18"/>
        <v>2</v>
      </c>
      <c r="W1158" s="2" t="s">
        <v>7942</v>
      </c>
      <c r="X1158" s="2" t="s">
        <v>13068</v>
      </c>
      <c r="Y1158" s="2" t="s">
        <v>16451</v>
      </c>
      <c r="Z1158" s="2" t="s">
        <v>7942</v>
      </c>
      <c r="AA1158" s="2" t="s">
        <v>7943</v>
      </c>
      <c r="AB1158" s="2" t="s">
        <v>13067</v>
      </c>
      <c r="AC1158" s="2">
        <v>78926</v>
      </c>
    </row>
    <row r="1159" spans="1:29" x14ac:dyDescent="0.2">
      <c r="A1159" s="2" t="s">
        <v>9988</v>
      </c>
      <c r="B1159" s="2">
        <v>19283</v>
      </c>
      <c r="C1159" s="2" t="s">
        <v>9989</v>
      </c>
      <c r="D1159" s="10">
        <v>1022.3614062626</v>
      </c>
      <c r="E1159" s="20">
        <v>0.26377340978441199</v>
      </c>
      <c r="F1159" s="7">
        <v>0.18651909373354</v>
      </c>
      <c r="G1159" s="3" t="s">
        <v>5116</v>
      </c>
      <c r="I1159" s="17">
        <v>0.84090546769975605</v>
      </c>
      <c r="J1159" s="7">
        <v>5.5484278630830199E-3</v>
      </c>
      <c r="K1159" s="3" t="s">
        <v>8</v>
      </c>
      <c r="M1159" s="18">
        <v>-0.78296574986787804</v>
      </c>
      <c r="N1159" s="7">
        <v>2.6527288232061899E-3</v>
      </c>
      <c r="O1159" s="3" t="s">
        <v>8</v>
      </c>
      <c r="Q1159" s="6">
        <v>-0.20583369195253501</v>
      </c>
      <c r="R1159" s="7">
        <v>0.518857445520023</v>
      </c>
      <c r="S1159" s="3" t="s">
        <v>5116</v>
      </c>
      <c r="U1159" s="3">
        <f t="shared" si="18"/>
        <v>2</v>
      </c>
      <c r="W1159" s="2" t="s">
        <v>9988</v>
      </c>
      <c r="X1159" s="2" t="s">
        <v>13068</v>
      </c>
      <c r="Y1159" s="2" t="s">
        <v>19133</v>
      </c>
      <c r="Z1159" s="2" t="s">
        <v>9988</v>
      </c>
      <c r="AA1159" s="2" t="s">
        <v>9989</v>
      </c>
      <c r="AB1159" s="2" t="s">
        <v>13067</v>
      </c>
      <c r="AC1159" s="2">
        <v>19283</v>
      </c>
    </row>
    <row r="1160" spans="1:29" x14ac:dyDescent="0.2">
      <c r="A1160" s="2" t="s">
        <v>9563</v>
      </c>
      <c r="B1160" s="2">
        <v>93893</v>
      </c>
      <c r="C1160" s="2" t="s">
        <v>9564</v>
      </c>
      <c r="D1160" s="10">
        <v>55.428571746364902</v>
      </c>
      <c r="E1160" s="20">
        <v>0.60168364333982305</v>
      </c>
      <c r="F1160" s="7">
        <v>0.123704836335016</v>
      </c>
      <c r="G1160" s="3" t="s">
        <v>5116</v>
      </c>
      <c r="I1160" s="17">
        <v>0.84074050921583898</v>
      </c>
      <c r="J1160" s="7">
        <v>1.9404458907220101E-2</v>
      </c>
      <c r="K1160" s="3" t="s">
        <v>8</v>
      </c>
      <c r="M1160" s="6">
        <v>-0.52992336432965703</v>
      </c>
      <c r="N1160" s="7">
        <v>0.15591434267620499</v>
      </c>
      <c r="O1160" s="3" t="s">
        <v>5116</v>
      </c>
      <c r="Q1160" s="6">
        <v>-0.29086649845363999</v>
      </c>
      <c r="R1160" s="7">
        <v>0.58150544180102903</v>
      </c>
      <c r="S1160" s="3" t="s">
        <v>5116</v>
      </c>
      <c r="U1160" s="3">
        <f t="shared" si="18"/>
        <v>1</v>
      </c>
      <c r="W1160" s="2" t="s">
        <v>9563</v>
      </c>
      <c r="X1160" s="2" t="s">
        <v>13068</v>
      </c>
      <c r="Y1160" s="2" t="s">
        <v>18555</v>
      </c>
      <c r="Z1160" s="2" t="s">
        <v>9563</v>
      </c>
      <c r="AA1160" s="2" t="s">
        <v>9564</v>
      </c>
      <c r="AB1160" s="2" t="s">
        <v>13067</v>
      </c>
      <c r="AC1160" s="2">
        <v>93893</v>
      </c>
    </row>
    <row r="1161" spans="1:29" x14ac:dyDescent="0.2">
      <c r="A1161" s="2" t="s">
        <v>12262</v>
      </c>
      <c r="B1161" s="2">
        <v>14400</v>
      </c>
      <c r="C1161" s="2" t="s">
        <v>12263</v>
      </c>
      <c r="D1161" s="10">
        <v>1831.5814621017901</v>
      </c>
      <c r="E1161" s="20">
        <v>3.49873564263442E-2</v>
      </c>
      <c r="F1161" s="7">
        <v>0.81410198149087898</v>
      </c>
      <c r="G1161" s="3" t="s">
        <v>5116</v>
      </c>
      <c r="I1161" s="17">
        <v>0.84072639861502496</v>
      </c>
      <c r="J1161" s="7">
        <v>1.3033951893040699E-6</v>
      </c>
      <c r="K1161" s="3" t="s">
        <v>8</v>
      </c>
      <c r="M1161" s="18">
        <v>-0.70278443645199395</v>
      </c>
      <c r="N1161" s="7">
        <v>3.1743150594742702E-6</v>
      </c>
      <c r="O1161" s="3" t="s">
        <v>8</v>
      </c>
      <c r="Q1161" s="6">
        <v>0.10295460573668699</v>
      </c>
      <c r="R1161" s="7">
        <v>0.58025742254321</v>
      </c>
      <c r="S1161" s="3" t="s">
        <v>5116</v>
      </c>
      <c r="U1161" s="3">
        <f t="shared" si="18"/>
        <v>2</v>
      </c>
      <c r="W1161" s="2" t="s">
        <v>12262</v>
      </c>
      <c r="X1161" s="2" t="s">
        <v>13068</v>
      </c>
      <c r="Y1161" s="2" t="s">
        <v>16423</v>
      </c>
      <c r="Z1161" s="2" t="s">
        <v>12262</v>
      </c>
      <c r="AA1161" s="2" t="s">
        <v>12263</v>
      </c>
      <c r="AB1161" s="2" t="s">
        <v>13067</v>
      </c>
      <c r="AC1161" s="2">
        <v>14400</v>
      </c>
    </row>
    <row r="1162" spans="1:29" x14ac:dyDescent="0.2">
      <c r="A1162" s="2" t="s">
        <v>9209</v>
      </c>
      <c r="B1162" s="2">
        <v>74559</v>
      </c>
      <c r="C1162" s="2" t="s">
        <v>9210</v>
      </c>
      <c r="D1162" s="10">
        <v>443.79743126871801</v>
      </c>
      <c r="E1162" s="20">
        <v>0.29547970968562498</v>
      </c>
      <c r="F1162" s="7">
        <v>8.0269071284371593E-2</v>
      </c>
      <c r="G1162" s="3" t="s">
        <v>5116</v>
      </c>
      <c r="I1162" s="17">
        <v>0.84068765847949101</v>
      </c>
      <c r="J1162" s="7">
        <v>2.13631106256643E-3</v>
      </c>
      <c r="K1162" s="3" t="s">
        <v>8</v>
      </c>
      <c r="M1162" s="18">
        <v>-1.04810937311188</v>
      </c>
      <c r="N1162" s="7">
        <v>4.8141513470993504E-6</v>
      </c>
      <c r="O1162" s="3" t="s">
        <v>8</v>
      </c>
      <c r="Q1162" s="6">
        <v>-0.50290142431801899</v>
      </c>
      <c r="R1162" s="7">
        <v>2.48896547500768E-2</v>
      </c>
      <c r="S1162" s="3" t="s">
        <v>5116</v>
      </c>
      <c r="U1162" s="3">
        <f t="shared" si="18"/>
        <v>2</v>
      </c>
      <c r="W1162" s="2" t="s">
        <v>9209</v>
      </c>
      <c r="X1162" s="2" t="s">
        <v>13068</v>
      </c>
      <c r="Y1162" s="2" t="s">
        <v>15967</v>
      </c>
      <c r="Z1162" s="2" t="s">
        <v>9209</v>
      </c>
      <c r="AA1162" s="2" t="s">
        <v>9210</v>
      </c>
      <c r="AB1162" s="2" t="s">
        <v>13067</v>
      </c>
      <c r="AC1162" s="2">
        <v>74559</v>
      </c>
    </row>
    <row r="1163" spans="1:29" x14ac:dyDescent="0.2">
      <c r="A1163" s="2" t="s">
        <v>10048</v>
      </c>
      <c r="B1163" s="2">
        <v>112405</v>
      </c>
      <c r="C1163" s="2" t="s">
        <v>10049</v>
      </c>
      <c r="D1163" s="10">
        <v>4335.4102353991402</v>
      </c>
      <c r="E1163" s="20">
        <v>-0.107410772480918</v>
      </c>
      <c r="F1163" s="7">
        <v>0.19840504752754601</v>
      </c>
      <c r="G1163" s="3" t="s">
        <v>5116</v>
      </c>
      <c r="I1163" s="17">
        <v>0.84052860671533802</v>
      </c>
      <c r="J1163" s="7">
        <v>2.9613769525221501E-10</v>
      </c>
      <c r="K1163" s="3" t="s">
        <v>8</v>
      </c>
      <c r="M1163" s="18">
        <v>-0.99086191482268504</v>
      </c>
      <c r="N1163" s="7">
        <v>5.2288901130925001E-18</v>
      </c>
      <c r="O1163" s="3" t="s">
        <v>8</v>
      </c>
      <c r="Q1163" s="6">
        <v>-4.29225356264289E-2</v>
      </c>
      <c r="R1163" s="7">
        <v>0.79654112417284895</v>
      </c>
      <c r="S1163" s="3" t="s">
        <v>5116</v>
      </c>
      <c r="U1163" s="3">
        <f t="shared" si="18"/>
        <v>2</v>
      </c>
      <c r="W1163" s="2" t="s">
        <v>10048</v>
      </c>
      <c r="X1163" s="2" t="s">
        <v>13068</v>
      </c>
      <c r="Y1163" s="2" t="s">
        <v>15907</v>
      </c>
      <c r="Z1163" s="2" t="s">
        <v>10048</v>
      </c>
      <c r="AA1163" s="2" t="s">
        <v>10049</v>
      </c>
      <c r="AB1163" s="2" t="s">
        <v>13067</v>
      </c>
      <c r="AC1163" s="2">
        <v>112405</v>
      </c>
    </row>
    <row r="1164" spans="1:29" x14ac:dyDescent="0.2">
      <c r="A1164" s="2" t="s">
        <v>11765</v>
      </c>
      <c r="B1164" s="2">
        <v>14287</v>
      </c>
      <c r="C1164" s="2" t="s">
        <v>11766</v>
      </c>
      <c r="D1164" s="10">
        <v>296.08477625720798</v>
      </c>
      <c r="E1164" s="20">
        <v>-0.116557619121648</v>
      </c>
      <c r="F1164" s="7">
        <v>0.65083636528170996</v>
      </c>
      <c r="G1164" s="3" t="s">
        <v>5116</v>
      </c>
      <c r="I1164" s="17">
        <v>0.83963368689576501</v>
      </c>
      <c r="J1164" s="7">
        <v>8.2550540752027203E-3</v>
      </c>
      <c r="K1164" s="3" t="s">
        <v>8</v>
      </c>
      <c r="M1164" s="18">
        <v>-0.70740861618602802</v>
      </c>
      <c r="N1164" s="7">
        <v>1.0510861155096401E-2</v>
      </c>
      <c r="O1164" s="3" t="s">
        <v>8</v>
      </c>
      <c r="Q1164" s="6">
        <v>0.24878268983138499</v>
      </c>
      <c r="R1164" s="7">
        <v>0.44527806196581199</v>
      </c>
      <c r="S1164" s="3" t="s">
        <v>5116</v>
      </c>
      <c r="U1164" s="3">
        <f t="shared" si="18"/>
        <v>2</v>
      </c>
      <c r="W1164" s="2" t="s">
        <v>11765</v>
      </c>
      <c r="X1164" s="2" t="s">
        <v>13068</v>
      </c>
      <c r="Y1164" s="2" t="s">
        <v>16368</v>
      </c>
      <c r="Z1164" s="2" t="s">
        <v>11765</v>
      </c>
      <c r="AA1164" s="2" t="s">
        <v>11766</v>
      </c>
      <c r="AB1164" s="2" t="s">
        <v>13067</v>
      </c>
      <c r="AC1164" s="2">
        <v>14287</v>
      </c>
    </row>
    <row r="1165" spans="1:29" x14ac:dyDescent="0.2">
      <c r="A1165" s="2" t="s">
        <v>6252</v>
      </c>
      <c r="B1165" s="2">
        <v>13209</v>
      </c>
      <c r="C1165" s="2" t="s">
        <v>6253</v>
      </c>
      <c r="D1165" s="10">
        <v>1659.46590653404</v>
      </c>
      <c r="E1165" s="20">
        <v>-0.49134083911487902</v>
      </c>
      <c r="F1165" s="7">
        <v>3.4212562937685502E-6</v>
      </c>
      <c r="G1165" s="3" t="s">
        <v>5116</v>
      </c>
      <c r="I1165" s="17">
        <v>0.83884422480594401</v>
      </c>
      <c r="J1165" s="7">
        <v>2.1070954889996799E-5</v>
      </c>
      <c r="K1165" s="3" t="s">
        <v>8</v>
      </c>
      <c r="M1165" s="18">
        <v>-2.7130514039910101</v>
      </c>
      <c r="N1165" s="7">
        <v>3.6254725220853297E-63</v>
      </c>
      <c r="O1165" s="3" t="s">
        <v>8</v>
      </c>
      <c r="Q1165" s="19">
        <v>-1.3828663400701899</v>
      </c>
      <c r="R1165" s="7">
        <v>6.2563853344190501E-24</v>
      </c>
      <c r="S1165" s="3" t="s">
        <v>8</v>
      </c>
      <c r="U1165" s="3">
        <f t="shared" si="18"/>
        <v>3</v>
      </c>
      <c r="W1165" s="2" t="s">
        <v>6252</v>
      </c>
      <c r="X1165" s="2" t="s">
        <v>13068</v>
      </c>
      <c r="Y1165" s="2" t="s">
        <v>15631</v>
      </c>
      <c r="Z1165" s="2" t="s">
        <v>6252</v>
      </c>
      <c r="AA1165" s="2" t="s">
        <v>6253</v>
      </c>
      <c r="AB1165" s="2" t="s">
        <v>13067</v>
      </c>
      <c r="AC1165" s="2">
        <v>13209</v>
      </c>
    </row>
    <row r="1166" spans="1:29" x14ac:dyDescent="0.2">
      <c r="A1166" s="2" t="s">
        <v>10943</v>
      </c>
      <c r="B1166" s="2">
        <v>26422</v>
      </c>
      <c r="C1166" s="2" t="s">
        <v>10944</v>
      </c>
      <c r="D1166" s="10">
        <v>2964.4126674560998</v>
      </c>
      <c r="E1166" s="20">
        <v>0.127550651809407</v>
      </c>
      <c r="F1166" s="7">
        <v>0.41034322262301798</v>
      </c>
      <c r="G1166" s="3" t="s">
        <v>5116</v>
      </c>
      <c r="I1166" s="17">
        <v>0.83817290573453596</v>
      </c>
      <c r="J1166" s="7">
        <v>2.2038346561360699E-4</v>
      </c>
      <c r="K1166" s="3" t="s">
        <v>8</v>
      </c>
      <c r="M1166" s="18">
        <v>-1.35857929336704</v>
      </c>
      <c r="N1166" s="7">
        <v>5.7432001853860803E-13</v>
      </c>
      <c r="O1166" s="3" t="s">
        <v>8</v>
      </c>
      <c r="Q1166" s="19">
        <v>-0.64795703944191296</v>
      </c>
      <c r="R1166" s="7">
        <v>1.7476755767292199E-4</v>
      </c>
      <c r="S1166" s="3" t="s">
        <v>8</v>
      </c>
      <c r="U1166" s="3">
        <f t="shared" si="18"/>
        <v>3</v>
      </c>
      <c r="W1166" s="2" t="s">
        <v>10943</v>
      </c>
      <c r="X1166" s="2" t="s">
        <v>13068</v>
      </c>
      <c r="Y1166" s="2" t="s">
        <v>18109</v>
      </c>
      <c r="Z1166" s="2" t="s">
        <v>10943</v>
      </c>
      <c r="AA1166" s="2" t="s">
        <v>10944</v>
      </c>
      <c r="AB1166" s="2" t="s">
        <v>13067</v>
      </c>
      <c r="AC1166" s="2">
        <v>26422</v>
      </c>
    </row>
    <row r="1167" spans="1:29" x14ac:dyDescent="0.2">
      <c r="A1167" s="2" t="s">
        <v>6311</v>
      </c>
      <c r="B1167" s="2">
        <v>74241</v>
      </c>
      <c r="C1167" s="2" t="s">
        <v>6312</v>
      </c>
      <c r="D1167" s="10">
        <v>4073.6844760252002</v>
      </c>
      <c r="E1167" s="20">
        <v>-0.37250067043183999</v>
      </c>
      <c r="F1167" s="7">
        <v>5.3622294513545903E-6</v>
      </c>
      <c r="G1167" s="3" t="s">
        <v>5116</v>
      </c>
      <c r="I1167" s="17">
        <v>0.83773793978981204</v>
      </c>
      <c r="J1167" s="7">
        <v>5.1382721494831001E-8</v>
      </c>
      <c r="K1167" s="3" t="s">
        <v>8</v>
      </c>
      <c r="M1167" s="18">
        <v>-0.61979502892300997</v>
      </c>
      <c r="N1167" s="7">
        <v>4.3314730367952504E-6</v>
      </c>
      <c r="O1167" s="3" t="s">
        <v>8</v>
      </c>
      <c r="Q1167" s="19">
        <v>0.59044358129864205</v>
      </c>
      <c r="R1167" s="7">
        <v>2.46285738161983E-7</v>
      </c>
      <c r="S1167" s="3" t="s">
        <v>8</v>
      </c>
      <c r="U1167" s="3">
        <f t="shared" si="18"/>
        <v>3</v>
      </c>
      <c r="W1167" s="2" t="s">
        <v>6311</v>
      </c>
      <c r="X1167" s="2" t="s">
        <v>13068</v>
      </c>
      <c r="Y1167" s="2" t="s">
        <v>15193</v>
      </c>
      <c r="Z1167" s="2" t="s">
        <v>6311</v>
      </c>
      <c r="AA1167" s="2" t="s">
        <v>6312</v>
      </c>
      <c r="AB1167" s="2" t="s">
        <v>13067</v>
      </c>
      <c r="AC1167" s="2">
        <v>74241</v>
      </c>
    </row>
    <row r="1168" spans="1:29" x14ac:dyDescent="0.2">
      <c r="A1168" s="2" t="s">
        <v>8931</v>
      </c>
      <c r="B1168" s="2" t="s">
        <v>64</v>
      </c>
      <c r="C1168" s="2" t="s">
        <v>64</v>
      </c>
      <c r="D1168" s="10">
        <v>464.86681369340101</v>
      </c>
      <c r="E1168" s="20">
        <v>0.31384248860927699</v>
      </c>
      <c r="F1168" s="7">
        <v>5.81359722427277E-2</v>
      </c>
      <c r="G1168" s="3" t="s">
        <v>5116</v>
      </c>
      <c r="I1168" s="17">
        <v>0.83763561241143003</v>
      </c>
      <c r="J1168" s="7">
        <v>2.10788534533586E-3</v>
      </c>
      <c r="K1168" s="3" t="s">
        <v>8</v>
      </c>
      <c r="M1168" s="18">
        <v>-0.74098671848734599</v>
      </c>
      <c r="N1168" s="7">
        <v>1.6057523517228199E-3</v>
      </c>
      <c r="O1168" s="3" t="s">
        <v>8</v>
      </c>
      <c r="Q1168" s="6">
        <v>-0.217193594685193</v>
      </c>
      <c r="R1168" s="7">
        <v>0.42469696512334898</v>
      </c>
      <c r="S1168" s="3" t="s">
        <v>5116</v>
      </c>
      <c r="U1168" s="3">
        <f t="shared" si="18"/>
        <v>2</v>
      </c>
      <c r="W1168" s="2" t="s">
        <v>8931</v>
      </c>
      <c r="X1168" s="2" t="s">
        <v>13059</v>
      </c>
      <c r="Y1168" s="2" t="s">
        <v>13950</v>
      </c>
      <c r="Z1168" s="2" t="s">
        <v>13951</v>
      </c>
      <c r="AA1168" s="2" t="s">
        <v>13952</v>
      </c>
      <c r="AB1168" s="2" t="s">
        <v>13093</v>
      </c>
      <c r="AC1168" s="2">
        <v>100125931</v>
      </c>
    </row>
    <row r="1169" spans="1:29" x14ac:dyDescent="0.2">
      <c r="A1169" s="2" t="s">
        <v>8130</v>
      </c>
      <c r="B1169" s="2">
        <v>75901</v>
      </c>
      <c r="C1169" s="2" t="s">
        <v>8131</v>
      </c>
      <c r="D1169" s="10">
        <v>687.32082666105703</v>
      </c>
      <c r="E1169" s="20">
        <v>0.51311313570231698</v>
      </c>
      <c r="F1169" s="7">
        <v>1.34070655160253E-2</v>
      </c>
      <c r="G1169" s="3" t="s">
        <v>5116</v>
      </c>
      <c r="I1169" s="17">
        <v>0.83710609023046201</v>
      </c>
      <c r="J1169" s="7">
        <v>1.2272555599922999E-2</v>
      </c>
      <c r="K1169" s="3" t="s">
        <v>8</v>
      </c>
      <c r="M1169" s="6">
        <v>-0.103292086596564</v>
      </c>
      <c r="N1169" s="7">
        <v>0.791867458728853</v>
      </c>
      <c r="O1169" s="3" t="s">
        <v>5116</v>
      </c>
      <c r="Q1169" s="6">
        <v>0.220700867931581</v>
      </c>
      <c r="R1169" s="7">
        <v>0.54264978384850304</v>
      </c>
      <c r="S1169" s="3" t="s">
        <v>5116</v>
      </c>
      <c r="U1169" s="3">
        <f t="shared" si="18"/>
        <v>1</v>
      </c>
      <c r="W1169" s="2" t="s">
        <v>8130</v>
      </c>
      <c r="X1169" s="2" t="s">
        <v>13068</v>
      </c>
      <c r="Y1169" s="2" t="s">
        <v>15597</v>
      </c>
      <c r="Z1169" s="2" t="s">
        <v>8130</v>
      </c>
      <c r="AA1169" s="2" t="s">
        <v>8131</v>
      </c>
      <c r="AB1169" s="2" t="s">
        <v>13067</v>
      </c>
      <c r="AC1169" s="2">
        <v>75901</v>
      </c>
    </row>
    <row r="1170" spans="1:29" x14ac:dyDescent="0.2">
      <c r="A1170" s="2" t="s">
        <v>9405</v>
      </c>
      <c r="B1170" s="2">
        <v>16328</v>
      </c>
      <c r="C1170" s="2" t="s">
        <v>9406</v>
      </c>
      <c r="D1170" s="10">
        <v>552.56535448738703</v>
      </c>
      <c r="E1170" s="20">
        <v>0.29939326539460698</v>
      </c>
      <c r="F1170" s="7">
        <v>0.104277750722852</v>
      </c>
      <c r="G1170" s="3" t="s">
        <v>5116</v>
      </c>
      <c r="I1170" s="17">
        <v>0.83491929664744902</v>
      </c>
      <c r="J1170" s="7">
        <v>4.2998765745690002E-3</v>
      </c>
      <c r="K1170" s="3" t="s">
        <v>8</v>
      </c>
      <c r="M1170" s="18">
        <v>-0.71262644139324205</v>
      </c>
      <c r="N1170" s="7">
        <v>4.8916277186263702E-3</v>
      </c>
      <c r="O1170" s="3" t="s">
        <v>8</v>
      </c>
      <c r="Q1170" s="6">
        <v>-0.17710041014040101</v>
      </c>
      <c r="R1170" s="7">
        <v>0.57465702880745595</v>
      </c>
      <c r="S1170" s="3" t="s">
        <v>5116</v>
      </c>
      <c r="U1170" s="3">
        <f t="shared" si="18"/>
        <v>2</v>
      </c>
      <c r="W1170" s="2" t="s">
        <v>9405</v>
      </c>
      <c r="X1170" s="2" t="s">
        <v>13068</v>
      </c>
      <c r="Y1170" s="2" t="s">
        <v>15139</v>
      </c>
      <c r="Z1170" s="2" t="s">
        <v>9405</v>
      </c>
      <c r="AA1170" s="2" t="s">
        <v>9406</v>
      </c>
      <c r="AB1170" s="2" t="s">
        <v>13067</v>
      </c>
      <c r="AC1170" s="2">
        <v>16328</v>
      </c>
    </row>
    <row r="1171" spans="1:29" x14ac:dyDescent="0.2">
      <c r="A1171" s="2" t="s">
        <v>7008</v>
      </c>
      <c r="B1171" s="2">
        <v>78309</v>
      </c>
      <c r="C1171" s="2" t="s">
        <v>7009</v>
      </c>
      <c r="D1171" s="10">
        <v>1004.64389045358</v>
      </c>
      <c r="E1171" s="20">
        <v>-0.44969646973990202</v>
      </c>
      <c r="F1171" s="7">
        <v>3.4682298046963402E-4</v>
      </c>
      <c r="G1171" s="3" t="s">
        <v>5116</v>
      </c>
      <c r="I1171" s="17">
        <v>0.83455635730058197</v>
      </c>
      <c r="J1171" s="7">
        <v>2.6523317822472298E-4</v>
      </c>
      <c r="K1171" s="3" t="s">
        <v>8</v>
      </c>
      <c r="M1171" s="6">
        <v>-0.550689308364398</v>
      </c>
      <c r="N1171" s="7">
        <v>6.6926934452146902E-3</v>
      </c>
      <c r="O1171" s="3" t="s">
        <v>5116</v>
      </c>
      <c r="Q1171" s="19">
        <v>0.73356351867608605</v>
      </c>
      <c r="R1171" s="7">
        <v>2.0979768643087001E-5</v>
      </c>
      <c r="S1171" s="3" t="s">
        <v>8</v>
      </c>
      <c r="U1171" s="3">
        <f t="shared" si="18"/>
        <v>2</v>
      </c>
      <c r="W1171" s="2" t="s">
        <v>7008</v>
      </c>
      <c r="X1171" s="2" t="s">
        <v>13068</v>
      </c>
      <c r="Y1171" s="2" t="s">
        <v>15463</v>
      </c>
      <c r="Z1171" s="2" t="s">
        <v>7008</v>
      </c>
      <c r="AA1171" s="2" t="s">
        <v>7009</v>
      </c>
      <c r="AB1171" s="2" t="s">
        <v>13067</v>
      </c>
      <c r="AC1171" s="2">
        <v>78309</v>
      </c>
    </row>
    <row r="1172" spans="1:29" x14ac:dyDescent="0.2">
      <c r="A1172" s="2" t="s">
        <v>6210</v>
      </c>
      <c r="B1172" s="2">
        <v>56533</v>
      </c>
      <c r="C1172" s="2" t="s">
        <v>6211</v>
      </c>
      <c r="D1172" s="10">
        <v>4197.6643471841198</v>
      </c>
      <c r="E1172" s="20">
        <v>0.45905855431019899</v>
      </c>
      <c r="F1172" s="7">
        <v>2.4119317186754501E-6</v>
      </c>
      <c r="G1172" s="3" t="s">
        <v>5116</v>
      </c>
      <c r="I1172" s="17">
        <v>0.83375332220419596</v>
      </c>
      <c r="J1172" s="7">
        <v>5.2996341491716598E-6</v>
      </c>
      <c r="K1172" s="3" t="s">
        <v>8</v>
      </c>
      <c r="M1172" s="18">
        <v>-0.81897479488245395</v>
      </c>
      <c r="N1172" s="7">
        <v>1.91946980066952E-7</v>
      </c>
      <c r="O1172" s="3" t="s">
        <v>8</v>
      </c>
      <c r="Q1172" s="6">
        <v>-0.44428002698845798</v>
      </c>
      <c r="R1172" s="7">
        <v>1.82996310099529E-3</v>
      </c>
      <c r="S1172" s="3" t="s">
        <v>5116</v>
      </c>
      <c r="U1172" s="3">
        <f t="shared" si="18"/>
        <v>2</v>
      </c>
      <c r="W1172" s="2" t="s">
        <v>6210</v>
      </c>
      <c r="X1172" s="2" t="s">
        <v>13068</v>
      </c>
      <c r="Y1172" s="2" t="s">
        <v>19382</v>
      </c>
      <c r="Z1172" s="2" t="s">
        <v>6210</v>
      </c>
      <c r="AA1172" s="2" t="s">
        <v>6211</v>
      </c>
      <c r="AB1172" s="2" t="s">
        <v>13067</v>
      </c>
      <c r="AC1172" s="2">
        <v>56533</v>
      </c>
    </row>
    <row r="1173" spans="1:29" x14ac:dyDescent="0.2">
      <c r="A1173" s="2" t="s">
        <v>10153</v>
      </c>
      <c r="B1173" s="2">
        <v>71228</v>
      </c>
      <c r="C1173" s="2" t="s">
        <v>10154</v>
      </c>
      <c r="D1173" s="10">
        <v>839.87661744090803</v>
      </c>
      <c r="E1173" s="20">
        <v>-0.20013248609037301</v>
      </c>
      <c r="F1173" s="7">
        <v>0.220740122731066</v>
      </c>
      <c r="G1173" s="3" t="s">
        <v>5116</v>
      </c>
      <c r="I1173" s="17">
        <v>0.83345752730862599</v>
      </c>
      <c r="J1173" s="7">
        <v>1.0309929351432401E-3</v>
      </c>
      <c r="K1173" s="3" t="s">
        <v>8</v>
      </c>
      <c r="M1173" s="18">
        <v>-0.96740542798595497</v>
      </c>
      <c r="N1173" s="7">
        <v>6.0028845315933301E-6</v>
      </c>
      <c r="O1173" s="3" t="s">
        <v>8</v>
      </c>
      <c r="Q1173" s="6">
        <v>6.6184585413043603E-2</v>
      </c>
      <c r="R1173" s="7">
        <v>0.838082476956864</v>
      </c>
      <c r="S1173" s="3" t="s">
        <v>5116</v>
      </c>
      <c r="U1173" s="3">
        <f t="shared" si="18"/>
        <v>2</v>
      </c>
      <c r="W1173" s="2" t="s">
        <v>10153</v>
      </c>
      <c r="X1173" s="2" t="s">
        <v>13068</v>
      </c>
      <c r="Y1173" s="2" t="s">
        <v>15691</v>
      </c>
      <c r="Z1173" s="2" t="s">
        <v>10153</v>
      </c>
      <c r="AA1173" s="2" t="s">
        <v>15692</v>
      </c>
      <c r="AB1173" s="2" t="s">
        <v>13067</v>
      </c>
      <c r="AC1173" s="2">
        <v>71228</v>
      </c>
    </row>
    <row r="1174" spans="1:29" x14ac:dyDescent="0.2">
      <c r="A1174" s="2" t="s">
        <v>1234</v>
      </c>
      <c r="B1174" s="2">
        <v>109205</v>
      </c>
      <c r="C1174" s="2" t="s">
        <v>1235</v>
      </c>
      <c r="D1174" s="10">
        <v>1576.6782583397201</v>
      </c>
      <c r="E1174" s="52">
        <v>-0.83531707355752505</v>
      </c>
      <c r="F1174" s="7">
        <v>3.23056600209265E-21</v>
      </c>
      <c r="G1174" s="3" t="s">
        <v>8</v>
      </c>
      <c r="I1174" s="17">
        <v>0.83323441996358405</v>
      </c>
      <c r="J1174" s="7">
        <v>1.2421709913827399E-6</v>
      </c>
      <c r="K1174" s="3" t="s">
        <v>8</v>
      </c>
      <c r="M1174" s="18">
        <v>-1.56414184169437</v>
      </c>
      <c r="N1174" s="7">
        <v>1.6719324313418801E-27</v>
      </c>
      <c r="O1174" s="3" t="s">
        <v>8</v>
      </c>
      <c r="Q1174" s="6">
        <v>0.104409651826741</v>
      </c>
      <c r="R1174" s="7">
        <v>0.568492850809452</v>
      </c>
      <c r="S1174" s="3" t="s">
        <v>5116</v>
      </c>
      <c r="U1174" s="3">
        <f t="shared" si="18"/>
        <v>3</v>
      </c>
      <c r="W1174" s="2" t="s">
        <v>1234</v>
      </c>
      <c r="X1174" s="2" t="s">
        <v>13068</v>
      </c>
      <c r="Y1174" s="2" t="s">
        <v>20089</v>
      </c>
      <c r="Z1174" s="2" t="s">
        <v>1234</v>
      </c>
      <c r="AA1174" s="2" t="s">
        <v>20090</v>
      </c>
      <c r="AB1174" s="2" t="s">
        <v>13067</v>
      </c>
      <c r="AC1174" s="2">
        <v>109205</v>
      </c>
    </row>
    <row r="1175" spans="1:29" x14ac:dyDescent="0.2">
      <c r="A1175" s="2" t="s">
        <v>1458</v>
      </c>
      <c r="B1175" s="2">
        <v>66580</v>
      </c>
      <c r="C1175" s="2" t="s">
        <v>1459</v>
      </c>
      <c r="D1175" s="10">
        <v>1199.56516061203</v>
      </c>
      <c r="E1175" s="52">
        <v>0.78195740996146301</v>
      </c>
      <c r="F1175" s="7">
        <v>2.0151169244265401E-18</v>
      </c>
      <c r="G1175" s="3" t="s">
        <v>8</v>
      </c>
      <c r="I1175" s="17">
        <v>0.83318855351495202</v>
      </c>
      <c r="J1175" s="7">
        <v>1.54888241605501E-6</v>
      </c>
      <c r="K1175" s="3" t="s">
        <v>8</v>
      </c>
      <c r="M1175" s="6">
        <v>-0.30026723653774601</v>
      </c>
      <c r="N1175" s="7">
        <v>6.8169602006667301E-2</v>
      </c>
      <c r="O1175" s="3" t="s">
        <v>5116</v>
      </c>
      <c r="Q1175" s="6">
        <v>-0.249036092984256</v>
      </c>
      <c r="R1175" s="7">
        <v>9.3456906183099306E-2</v>
      </c>
      <c r="S1175" s="3" t="s">
        <v>5116</v>
      </c>
      <c r="U1175" s="3">
        <f t="shared" si="18"/>
        <v>2</v>
      </c>
      <c r="W1175" s="2" t="s">
        <v>1458</v>
      </c>
      <c r="X1175" s="2" t="s">
        <v>13068</v>
      </c>
      <c r="Y1175" s="2" t="s">
        <v>16040</v>
      </c>
      <c r="Z1175" s="2" t="s">
        <v>1458</v>
      </c>
      <c r="AA1175" s="2" t="s">
        <v>1459</v>
      </c>
      <c r="AB1175" s="2" t="s">
        <v>13067</v>
      </c>
      <c r="AC1175" s="2">
        <v>66580</v>
      </c>
    </row>
    <row r="1176" spans="1:29" x14ac:dyDescent="0.2">
      <c r="A1176" s="2" t="s">
        <v>5686</v>
      </c>
      <c r="B1176" s="2">
        <v>66082</v>
      </c>
      <c r="C1176" s="2" t="s">
        <v>5687</v>
      </c>
      <c r="D1176" s="10">
        <v>1068.53083485155</v>
      </c>
      <c r="E1176" s="20">
        <v>0.53862510716927103</v>
      </c>
      <c r="F1176" s="7">
        <v>5.8363736811481197E-9</v>
      </c>
      <c r="G1176" s="3" t="s">
        <v>5116</v>
      </c>
      <c r="I1176" s="17">
        <v>0.83288953378209596</v>
      </c>
      <c r="J1176" s="7">
        <v>2.3259597448075298E-6</v>
      </c>
      <c r="K1176" s="3" t="s">
        <v>8</v>
      </c>
      <c r="M1176" s="6">
        <v>-0.41428508358295901</v>
      </c>
      <c r="N1176" s="7">
        <v>9.8679669069249906E-3</v>
      </c>
      <c r="O1176" s="3" t="s">
        <v>5116</v>
      </c>
      <c r="Q1176" s="6">
        <v>-0.12002065697013301</v>
      </c>
      <c r="R1176" s="7">
        <v>0.51077245818661898</v>
      </c>
      <c r="S1176" s="3" t="s">
        <v>5116</v>
      </c>
      <c r="U1176" s="3">
        <f t="shared" si="18"/>
        <v>1</v>
      </c>
      <c r="W1176" s="2" t="s">
        <v>5686</v>
      </c>
      <c r="X1176" s="2" t="s">
        <v>13068</v>
      </c>
      <c r="Y1176" s="2" t="s">
        <v>14032</v>
      </c>
      <c r="Z1176" s="2" t="s">
        <v>5686</v>
      </c>
      <c r="AA1176" s="2" t="s">
        <v>5687</v>
      </c>
      <c r="AB1176" s="2" t="s">
        <v>13067</v>
      </c>
      <c r="AC1176" s="2">
        <v>66082</v>
      </c>
    </row>
    <row r="1177" spans="1:29" x14ac:dyDescent="0.2">
      <c r="A1177" s="2" t="s">
        <v>10247</v>
      </c>
      <c r="B1177" s="2">
        <v>320011</v>
      </c>
      <c r="C1177" s="2" t="s">
        <v>10248</v>
      </c>
      <c r="D1177" s="10">
        <v>614.65618039599406</v>
      </c>
      <c r="E1177" s="20">
        <v>0.23122087637466399</v>
      </c>
      <c r="F1177" s="7">
        <v>0.23737883897717299</v>
      </c>
      <c r="G1177" s="3" t="s">
        <v>5116</v>
      </c>
      <c r="I1177" s="17">
        <v>0.83268894534169202</v>
      </c>
      <c r="J1177" s="7">
        <v>4.6745928555503103E-3</v>
      </c>
      <c r="K1177" s="3" t="s">
        <v>8</v>
      </c>
      <c r="M1177" s="18">
        <v>-0.71831588504335397</v>
      </c>
      <c r="N1177" s="7">
        <v>4.7953112262146998E-3</v>
      </c>
      <c r="O1177" s="3" t="s">
        <v>8</v>
      </c>
      <c r="Q1177" s="6">
        <v>-0.11684781607632599</v>
      </c>
      <c r="R1177" s="7">
        <v>0.73991952210177903</v>
      </c>
      <c r="S1177" s="3" t="s">
        <v>5116</v>
      </c>
      <c r="U1177" s="3">
        <f t="shared" si="18"/>
        <v>2</v>
      </c>
      <c r="W1177" s="2" t="s">
        <v>10247</v>
      </c>
      <c r="X1177" s="2" t="s">
        <v>13068</v>
      </c>
      <c r="Y1177" s="2" t="s">
        <v>20925</v>
      </c>
      <c r="Z1177" s="2" t="s">
        <v>10247</v>
      </c>
      <c r="AA1177" s="2" t="s">
        <v>10248</v>
      </c>
      <c r="AB1177" s="2" t="s">
        <v>13067</v>
      </c>
      <c r="AC1177" s="2">
        <v>320011</v>
      </c>
    </row>
    <row r="1178" spans="1:29" x14ac:dyDescent="0.2">
      <c r="A1178" s="2" t="s">
        <v>7897</v>
      </c>
      <c r="B1178" s="2">
        <v>232087</v>
      </c>
      <c r="C1178" s="2" t="s">
        <v>7898</v>
      </c>
      <c r="D1178" s="10">
        <v>11336.5110712897</v>
      </c>
      <c r="E1178" s="20">
        <v>0.21929286251775801</v>
      </c>
      <c r="F1178" s="7">
        <v>7.3820583138551402E-3</v>
      </c>
      <c r="G1178" s="3" t="s">
        <v>5116</v>
      </c>
      <c r="I1178" s="17">
        <v>0.832291581556455</v>
      </c>
      <c r="J1178" s="7">
        <v>1.20949671250296E-8</v>
      </c>
      <c r="K1178" s="3" t="s">
        <v>8</v>
      </c>
      <c r="M1178" s="6">
        <v>-0.58326521043643098</v>
      </c>
      <c r="N1178" s="7">
        <v>5.6727121928746404E-6</v>
      </c>
      <c r="O1178" s="3" t="s">
        <v>5116</v>
      </c>
      <c r="Q1178" s="6">
        <v>2.9733508602266E-2</v>
      </c>
      <c r="R1178" s="7">
        <v>0.87491287822906605</v>
      </c>
      <c r="S1178" s="3" t="s">
        <v>5116</v>
      </c>
      <c r="U1178" s="3">
        <f t="shared" si="18"/>
        <v>1</v>
      </c>
      <c r="W1178" s="2" t="s">
        <v>7897</v>
      </c>
      <c r="X1178" s="2" t="s">
        <v>13068</v>
      </c>
      <c r="Y1178" s="2" t="s">
        <v>17681</v>
      </c>
      <c r="Z1178" s="2" t="s">
        <v>7897</v>
      </c>
      <c r="AA1178" s="2" t="s">
        <v>7898</v>
      </c>
      <c r="AB1178" s="2" t="s">
        <v>13067</v>
      </c>
      <c r="AC1178" s="2">
        <v>232087</v>
      </c>
    </row>
    <row r="1179" spans="1:29" x14ac:dyDescent="0.2">
      <c r="A1179" s="2" t="s">
        <v>9211</v>
      </c>
      <c r="B1179" s="2">
        <v>70661</v>
      </c>
      <c r="C1179" s="2" t="s">
        <v>9212</v>
      </c>
      <c r="D1179" s="10">
        <v>4238.0354417443496</v>
      </c>
      <c r="E1179" s="20">
        <v>0.211558613351115</v>
      </c>
      <c r="F1179" s="7">
        <v>8.0794429746997201E-2</v>
      </c>
      <c r="G1179" s="3" t="s">
        <v>5116</v>
      </c>
      <c r="I1179" s="17">
        <v>0.83167894752868299</v>
      </c>
      <c r="J1179" s="7">
        <v>4.2802113608406998E-5</v>
      </c>
      <c r="K1179" s="3" t="s">
        <v>8</v>
      </c>
      <c r="M1179" s="6">
        <v>-0.39044658564933399</v>
      </c>
      <c r="N1179" s="7">
        <v>3.7408396183814301E-2</v>
      </c>
      <c r="O1179" s="3" t="s">
        <v>5116</v>
      </c>
      <c r="Q1179" s="6">
        <v>0.229673748528233</v>
      </c>
      <c r="R1179" s="7">
        <v>0.20930910748720999</v>
      </c>
      <c r="S1179" s="3" t="s">
        <v>5116</v>
      </c>
      <c r="U1179" s="3">
        <f t="shared" si="18"/>
        <v>1</v>
      </c>
      <c r="W1179" s="2" t="s">
        <v>9211</v>
      </c>
      <c r="X1179" s="2" t="s">
        <v>13068</v>
      </c>
      <c r="Y1179" s="2" t="s">
        <v>19861</v>
      </c>
      <c r="Z1179" s="2" t="s">
        <v>9211</v>
      </c>
      <c r="AA1179" s="2" t="s">
        <v>9212</v>
      </c>
      <c r="AB1179" s="2" t="s">
        <v>13067</v>
      </c>
      <c r="AC1179" s="2">
        <v>70661</v>
      </c>
    </row>
    <row r="1180" spans="1:29" x14ac:dyDescent="0.2">
      <c r="A1180" s="2" t="s">
        <v>8100</v>
      </c>
      <c r="B1180" s="2">
        <v>102442</v>
      </c>
      <c r="C1180" s="2" t="s">
        <v>8101</v>
      </c>
      <c r="D1180" s="10">
        <v>815.61055452945595</v>
      </c>
      <c r="E1180" s="20">
        <v>0.45484388986256902</v>
      </c>
      <c r="F1180" s="7">
        <v>1.2572211463650401E-2</v>
      </c>
      <c r="G1180" s="3" t="s">
        <v>5116</v>
      </c>
      <c r="I1180" s="17">
        <v>0.83167229047753</v>
      </c>
      <c r="J1180" s="7">
        <v>6.3123666322064597E-3</v>
      </c>
      <c r="K1180" s="3" t="s">
        <v>8</v>
      </c>
      <c r="M1180" s="6">
        <v>-0.50451772353931501</v>
      </c>
      <c r="N1180" s="7">
        <v>6.7603402353486497E-2</v>
      </c>
      <c r="O1180" s="3" t="s">
        <v>5116</v>
      </c>
      <c r="Q1180" s="6">
        <v>-0.127689322924354</v>
      </c>
      <c r="R1180" s="7">
        <v>0.72266403469281304</v>
      </c>
      <c r="S1180" s="3" t="s">
        <v>5116</v>
      </c>
      <c r="U1180" s="3">
        <f t="shared" si="18"/>
        <v>1</v>
      </c>
      <c r="W1180" s="2" t="s">
        <v>8100</v>
      </c>
      <c r="X1180" s="2" t="s">
        <v>13068</v>
      </c>
      <c r="Y1180" s="2" t="s">
        <v>15642</v>
      </c>
      <c r="Z1180" s="2" t="s">
        <v>8100</v>
      </c>
      <c r="AA1180" s="2" t="s">
        <v>8101</v>
      </c>
      <c r="AB1180" s="2" t="s">
        <v>13067</v>
      </c>
      <c r="AC1180" s="2">
        <v>102442</v>
      </c>
    </row>
    <row r="1181" spans="1:29" x14ac:dyDescent="0.2">
      <c r="A1181" s="2" t="s">
        <v>9965</v>
      </c>
      <c r="B1181" s="2">
        <v>93736</v>
      </c>
      <c r="C1181" s="2" t="s">
        <v>9966</v>
      </c>
      <c r="D1181" s="10">
        <v>5059.1923303486201</v>
      </c>
      <c r="E1181" s="20">
        <v>0.13487950845018601</v>
      </c>
      <c r="F1181" s="7">
        <v>0.18213138547921701</v>
      </c>
      <c r="G1181" s="3" t="s">
        <v>5116</v>
      </c>
      <c r="I1181" s="17">
        <v>0.831543369101716</v>
      </c>
      <c r="J1181" s="7">
        <v>3.3139039669942302E-7</v>
      </c>
      <c r="K1181" s="3" t="s">
        <v>8</v>
      </c>
      <c r="M1181" s="18">
        <v>-1.4281572439741801</v>
      </c>
      <c r="N1181" s="7">
        <v>1.86274165828639E-25</v>
      </c>
      <c r="O1181" s="3" t="s">
        <v>8</v>
      </c>
      <c r="Q1181" s="19">
        <v>-0.73149338332265201</v>
      </c>
      <c r="R1181" s="7">
        <v>8.2558922580038503E-10</v>
      </c>
      <c r="S1181" s="3" t="s">
        <v>8</v>
      </c>
      <c r="U1181" s="3">
        <f t="shared" si="18"/>
        <v>3</v>
      </c>
      <c r="W1181" s="2" t="s">
        <v>9965</v>
      </c>
      <c r="X1181" s="2" t="s">
        <v>13068</v>
      </c>
      <c r="Y1181" s="2" t="s">
        <v>14128</v>
      </c>
      <c r="Z1181" s="2" t="s">
        <v>9965</v>
      </c>
      <c r="AA1181" s="2" t="s">
        <v>9966</v>
      </c>
      <c r="AB1181" s="2" t="s">
        <v>13067</v>
      </c>
      <c r="AC1181" s="2">
        <v>93736</v>
      </c>
    </row>
    <row r="1182" spans="1:29" x14ac:dyDescent="0.2">
      <c r="A1182" s="2" t="s">
        <v>10435</v>
      </c>
      <c r="B1182" s="2">
        <v>269585</v>
      </c>
      <c r="C1182" s="2" t="s">
        <v>10436</v>
      </c>
      <c r="D1182" s="10">
        <v>186.844909119633</v>
      </c>
      <c r="E1182" s="20">
        <v>0.38784606120385801</v>
      </c>
      <c r="F1182" s="7">
        <v>0.275432889876357</v>
      </c>
      <c r="G1182" s="3" t="s">
        <v>5116</v>
      </c>
      <c r="I1182" s="17">
        <v>0.83134427360355201</v>
      </c>
      <c r="J1182" s="7">
        <v>3.5903987121025799E-2</v>
      </c>
      <c r="K1182" s="3" t="s">
        <v>8</v>
      </c>
      <c r="M1182" s="6">
        <v>-0.18990418073668</v>
      </c>
      <c r="N1182" s="7">
        <v>0.67340849590015694</v>
      </c>
      <c r="O1182" s="3" t="s">
        <v>5116</v>
      </c>
      <c r="Q1182" s="6">
        <v>0.25359403166301397</v>
      </c>
      <c r="R1182" s="7">
        <v>0.62114509056294998</v>
      </c>
      <c r="S1182" s="3" t="s">
        <v>5116</v>
      </c>
      <c r="U1182" s="3">
        <f t="shared" si="18"/>
        <v>1</v>
      </c>
      <c r="W1182" s="2" t="s">
        <v>10435</v>
      </c>
      <c r="X1182" s="2" t="s">
        <v>13068</v>
      </c>
      <c r="Y1182" s="2" t="s">
        <v>21463</v>
      </c>
      <c r="Z1182" s="2" t="s">
        <v>10435</v>
      </c>
      <c r="AA1182" s="2" t="s">
        <v>10436</v>
      </c>
      <c r="AB1182" s="2" t="s">
        <v>13067</v>
      </c>
      <c r="AC1182" s="2">
        <v>269585</v>
      </c>
    </row>
    <row r="1183" spans="1:29" x14ac:dyDescent="0.2">
      <c r="A1183" s="2" t="s">
        <v>12332</v>
      </c>
      <c r="B1183" s="2">
        <v>52118</v>
      </c>
      <c r="C1183" s="2" t="s">
        <v>12333</v>
      </c>
      <c r="D1183" s="10">
        <v>98.399995547504901</v>
      </c>
      <c r="E1183" s="20">
        <v>0.10231431884856799</v>
      </c>
      <c r="F1183" s="7">
        <v>0.83240573238592697</v>
      </c>
      <c r="G1183" s="3" t="s">
        <v>5116</v>
      </c>
      <c r="I1183" s="17">
        <v>0.83108027184182698</v>
      </c>
      <c r="J1183" s="7">
        <v>3.5975105485612897E-2</v>
      </c>
      <c r="K1183" s="3" t="s">
        <v>8</v>
      </c>
      <c r="M1183" s="18">
        <v>-0.98947966217450201</v>
      </c>
      <c r="N1183" s="7">
        <v>4.5986465724013699E-3</v>
      </c>
      <c r="O1183" s="3" t="s">
        <v>8</v>
      </c>
      <c r="Q1183" s="6">
        <v>-0.26071370918124398</v>
      </c>
      <c r="R1183" s="7">
        <v>0.60949364416019303</v>
      </c>
      <c r="S1183" s="3" t="s">
        <v>5116</v>
      </c>
      <c r="U1183" s="3">
        <f t="shared" si="18"/>
        <v>2</v>
      </c>
      <c r="W1183" s="2" t="s">
        <v>12332</v>
      </c>
      <c r="X1183" s="2" t="s">
        <v>13068</v>
      </c>
      <c r="Y1183" s="2" t="s">
        <v>19151</v>
      </c>
      <c r="Z1183" s="2" t="s">
        <v>12332</v>
      </c>
      <c r="AA1183" s="2" t="s">
        <v>12333</v>
      </c>
      <c r="AB1183" s="2" t="s">
        <v>13067</v>
      </c>
      <c r="AC1183" s="2">
        <v>52118</v>
      </c>
    </row>
    <row r="1184" spans="1:29" x14ac:dyDescent="0.2">
      <c r="A1184" s="2" t="s">
        <v>8094</v>
      </c>
      <c r="B1184" s="2">
        <v>353237</v>
      </c>
      <c r="C1184" s="2" t="s">
        <v>8095</v>
      </c>
      <c r="D1184" s="10">
        <v>635.41990693497598</v>
      </c>
      <c r="E1184" s="20">
        <v>-0.51041212280828896</v>
      </c>
      <c r="F1184" s="7">
        <v>1.23866804826739E-2</v>
      </c>
      <c r="G1184" s="3" t="s">
        <v>5116</v>
      </c>
      <c r="I1184" s="17">
        <v>0.83067526871934405</v>
      </c>
      <c r="J1184" s="7">
        <v>1.20922679627523E-2</v>
      </c>
      <c r="K1184" s="3" t="s">
        <v>8</v>
      </c>
      <c r="M1184" s="18">
        <v>-1.15865377160227</v>
      </c>
      <c r="N1184" s="7">
        <v>2.4112847239455299E-5</v>
      </c>
      <c r="O1184" s="3" t="s">
        <v>8</v>
      </c>
      <c r="Q1184" s="6">
        <v>0.182433619925367</v>
      </c>
      <c r="R1184" s="7">
        <v>0.62558593812431595</v>
      </c>
      <c r="S1184" s="3" t="s">
        <v>5116</v>
      </c>
      <c r="U1184" s="3">
        <f t="shared" si="18"/>
        <v>2</v>
      </c>
      <c r="W1184" s="2" t="s">
        <v>8094</v>
      </c>
      <c r="X1184" s="2" t="s">
        <v>13068</v>
      </c>
      <c r="Y1184" s="2" t="s">
        <v>18552</v>
      </c>
      <c r="Z1184" s="2" t="s">
        <v>8094</v>
      </c>
      <c r="AA1184" s="2" t="s">
        <v>8095</v>
      </c>
      <c r="AB1184" s="2" t="s">
        <v>13067</v>
      </c>
      <c r="AC1184" s="2">
        <v>353237</v>
      </c>
    </row>
    <row r="1185" spans="1:29" x14ac:dyDescent="0.2">
      <c r="A1185" s="2" t="s">
        <v>10451</v>
      </c>
      <c r="B1185" s="2">
        <v>238161</v>
      </c>
      <c r="C1185" s="2" t="s">
        <v>10452</v>
      </c>
      <c r="D1185" s="10">
        <v>1645.18691577309</v>
      </c>
      <c r="E1185" s="20">
        <v>-0.193640407090136</v>
      </c>
      <c r="F1185" s="7">
        <v>0.28046038255650302</v>
      </c>
      <c r="G1185" s="3" t="s">
        <v>5116</v>
      </c>
      <c r="I1185" s="17">
        <v>0.830571208096616</v>
      </c>
      <c r="J1185" s="7">
        <v>2.1298986350989499E-3</v>
      </c>
      <c r="K1185" s="3" t="s">
        <v>8</v>
      </c>
      <c r="M1185" s="18">
        <v>-1.64838060275927</v>
      </c>
      <c r="N1185" s="7">
        <v>8.4589589857532194E-14</v>
      </c>
      <c r="O1185" s="3" t="s">
        <v>8</v>
      </c>
      <c r="Q1185" s="19">
        <v>-0.62416898757252204</v>
      </c>
      <c r="R1185" s="7">
        <v>3.3602259965283699E-3</v>
      </c>
      <c r="S1185" s="3" t="s">
        <v>8</v>
      </c>
      <c r="U1185" s="3">
        <f t="shared" si="18"/>
        <v>3</v>
      </c>
      <c r="W1185" s="2" t="s">
        <v>10451</v>
      </c>
      <c r="X1185" s="2" t="s">
        <v>13068</v>
      </c>
      <c r="Y1185" s="2" t="s">
        <v>14209</v>
      </c>
      <c r="Z1185" s="2" t="s">
        <v>10451</v>
      </c>
      <c r="AA1185" s="2" t="s">
        <v>10452</v>
      </c>
      <c r="AB1185" s="2" t="s">
        <v>13067</v>
      </c>
      <c r="AC1185" s="2">
        <v>238161</v>
      </c>
    </row>
    <row r="1186" spans="1:29" x14ac:dyDescent="0.2">
      <c r="A1186" s="2" t="s">
        <v>7796</v>
      </c>
      <c r="B1186" s="2">
        <v>237988</v>
      </c>
      <c r="C1186" s="2" t="s">
        <v>7797</v>
      </c>
      <c r="D1186" s="10">
        <v>2296.6231085228601</v>
      </c>
      <c r="E1186" s="20">
        <v>-0.31223427009869098</v>
      </c>
      <c r="F1186" s="7">
        <v>5.4627800827455704E-3</v>
      </c>
      <c r="G1186" s="3" t="s">
        <v>5116</v>
      </c>
      <c r="I1186" s="17">
        <v>0.83018778358239698</v>
      </c>
      <c r="J1186" s="7">
        <v>3.5152433449447401E-5</v>
      </c>
      <c r="K1186" s="3" t="s">
        <v>8</v>
      </c>
      <c r="M1186" s="18">
        <v>-0.71745291716082904</v>
      </c>
      <c r="N1186" s="7">
        <v>3.4713602911377498E-5</v>
      </c>
      <c r="O1186" s="3" t="s">
        <v>8</v>
      </c>
      <c r="Q1186" s="6">
        <v>0.42496913652025903</v>
      </c>
      <c r="R1186" s="7">
        <v>7.3632157761433399E-3</v>
      </c>
      <c r="S1186" s="3" t="s">
        <v>5116</v>
      </c>
      <c r="U1186" s="3">
        <f t="shared" si="18"/>
        <v>2</v>
      </c>
      <c r="W1186" s="2" t="s">
        <v>7796</v>
      </c>
      <c r="X1186" s="2" t="s">
        <v>13068</v>
      </c>
      <c r="Y1186" s="2" t="s">
        <v>15110</v>
      </c>
      <c r="Z1186" s="2" t="s">
        <v>7796</v>
      </c>
      <c r="AA1186" s="2" t="s">
        <v>7797</v>
      </c>
      <c r="AB1186" s="2" t="s">
        <v>13067</v>
      </c>
      <c r="AC1186" s="2">
        <v>237988</v>
      </c>
    </row>
    <row r="1187" spans="1:29" x14ac:dyDescent="0.2">
      <c r="A1187" s="2" t="s">
        <v>12619</v>
      </c>
      <c r="B1187" s="2">
        <v>19877</v>
      </c>
      <c r="C1187" s="2" t="s">
        <v>12620</v>
      </c>
      <c r="D1187" s="10">
        <v>939.745071524943</v>
      </c>
      <c r="E1187" s="20">
        <v>2.46796268248946E-2</v>
      </c>
      <c r="F1187" s="7">
        <v>0.90286051526991296</v>
      </c>
      <c r="G1187" s="3" t="s">
        <v>5116</v>
      </c>
      <c r="I1187" s="17">
        <v>0.82918586725371801</v>
      </c>
      <c r="J1187" s="7">
        <v>1.6080189964735799E-4</v>
      </c>
      <c r="K1187" s="3" t="s">
        <v>8</v>
      </c>
      <c r="M1187" s="18">
        <v>-0.99955359631337104</v>
      </c>
      <c r="N1187" s="7">
        <v>6.91787466072082E-8</v>
      </c>
      <c r="O1187" s="3" t="s">
        <v>8</v>
      </c>
      <c r="Q1187" s="6">
        <v>-0.195047355884548</v>
      </c>
      <c r="R1187" s="7">
        <v>0.35475325260222901</v>
      </c>
      <c r="S1187" s="3" t="s">
        <v>5116</v>
      </c>
      <c r="U1187" s="3">
        <f t="shared" si="18"/>
        <v>2</v>
      </c>
      <c r="W1187" s="2" t="s">
        <v>12619</v>
      </c>
      <c r="X1187" s="2" t="s">
        <v>13068</v>
      </c>
      <c r="Y1187" s="2" t="s">
        <v>19461</v>
      </c>
      <c r="Z1187" s="2" t="s">
        <v>12619</v>
      </c>
      <c r="AA1187" s="2" t="s">
        <v>12620</v>
      </c>
      <c r="AB1187" s="2" t="s">
        <v>13067</v>
      </c>
      <c r="AC1187" s="2">
        <v>19877</v>
      </c>
    </row>
    <row r="1188" spans="1:29" x14ac:dyDescent="0.2">
      <c r="A1188" s="2" t="s">
        <v>12621</v>
      </c>
      <c r="B1188" s="2">
        <v>333605</v>
      </c>
      <c r="C1188" s="2" t="s">
        <v>12622</v>
      </c>
      <c r="D1188" s="10">
        <v>942.19717730166201</v>
      </c>
      <c r="E1188" s="20">
        <v>3.13999051402232E-2</v>
      </c>
      <c r="F1188" s="7">
        <v>0.90304100394160203</v>
      </c>
      <c r="G1188" s="3" t="s">
        <v>5116</v>
      </c>
      <c r="I1188" s="17">
        <v>0.82856008872960596</v>
      </c>
      <c r="J1188" s="7">
        <v>2.4789649986806002E-3</v>
      </c>
      <c r="K1188" s="3" t="s">
        <v>8</v>
      </c>
      <c r="M1188" s="18">
        <v>-0.93323935772724098</v>
      </c>
      <c r="N1188" s="7">
        <v>5.1856334898996799E-5</v>
      </c>
      <c r="O1188" s="3" t="s">
        <v>8</v>
      </c>
      <c r="Q1188" s="6">
        <v>-0.136079174137859</v>
      </c>
      <c r="R1188" s="7">
        <v>0.657926181834807</v>
      </c>
      <c r="S1188" s="3" t="s">
        <v>5116</v>
      </c>
      <c r="U1188" s="3">
        <f t="shared" si="18"/>
        <v>2</v>
      </c>
      <c r="W1188" s="2" t="s">
        <v>12621</v>
      </c>
      <c r="X1188" s="2" t="s">
        <v>13068</v>
      </c>
      <c r="Y1188" s="2" t="s">
        <v>16377</v>
      </c>
      <c r="Z1188" s="2" t="s">
        <v>12621</v>
      </c>
      <c r="AA1188" s="2" t="s">
        <v>12622</v>
      </c>
      <c r="AB1188" s="2" t="s">
        <v>13067</v>
      </c>
      <c r="AC1188" s="2">
        <v>333605</v>
      </c>
    </row>
    <row r="1189" spans="1:29" x14ac:dyDescent="0.2">
      <c r="A1189" s="2" t="s">
        <v>12182</v>
      </c>
      <c r="B1189" s="2">
        <v>320429</v>
      </c>
      <c r="C1189" s="2" t="s">
        <v>12183</v>
      </c>
      <c r="D1189" s="10">
        <v>1668.47831746824</v>
      </c>
      <c r="E1189" s="20">
        <v>5.8225788457079403E-2</v>
      </c>
      <c r="F1189" s="7">
        <v>0.78811053721795299</v>
      </c>
      <c r="G1189" s="3" t="s">
        <v>5116</v>
      </c>
      <c r="I1189" s="17">
        <v>0.82853761638612999</v>
      </c>
      <c r="J1189" s="7">
        <v>1.0820593819477701E-3</v>
      </c>
      <c r="K1189" s="3" t="s">
        <v>8</v>
      </c>
      <c r="M1189" s="18">
        <v>-0.94359454779377505</v>
      </c>
      <c r="N1189" s="7">
        <v>1.00246904352148E-5</v>
      </c>
      <c r="O1189" s="3" t="s">
        <v>8</v>
      </c>
      <c r="Q1189" s="6">
        <v>-0.17328271986472499</v>
      </c>
      <c r="R1189" s="7">
        <v>0.50622903825969701</v>
      </c>
      <c r="S1189" s="3" t="s">
        <v>5116</v>
      </c>
      <c r="U1189" s="3">
        <f t="shared" si="18"/>
        <v>2</v>
      </c>
      <c r="W1189" s="2" t="s">
        <v>12182</v>
      </c>
      <c r="X1189" s="2" t="s">
        <v>13068</v>
      </c>
      <c r="Y1189" s="2" t="s">
        <v>20723</v>
      </c>
      <c r="Z1189" s="2" t="s">
        <v>12182</v>
      </c>
      <c r="AA1189" s="2" t="s">
        <v>12183</v>
      </c>
      <c r="AB1189" s="2" t="s">
        <v>13067</v>
      </c>
      <c r="AC1189" s="2">
        <v>320429</v>
      </c>
    </row>
    <row r="1190" spans="1:29" x14ac:dyDescent="0.2">
      <c r="A1190" s="2" t="s">
        <v>8338</v>
      </c>
      <c r="B1190" s="2">
        <v>16795</v>
      </c>
      <c r="C1190" s="2" t="s">
        <v>8339</v>
      </c>
      <c r="D1190" s="10">
        <v>526.696033821225</v>
      </c>
      <c r="E1190" s="20">
        <v>-0.39056985116280701</v>
      </c>
      <c r="F1190" s="7">
        <v>2.0354313175595998E-2</v>
      </c>
      <c r="G1190" s="3" t="s">
        <v>5116</v>
      </c>
      <c r="I1190" s="17">
        <v>0.82839601615729497</v>
      </c>
      <c r="J1190" s="7">
        <v>3.4513883581489199E-3</v>
      </c>
      <c r="K1190" s="3" t="s">
        <v>8</v>
      </c>
      <c r="M1190" s="18">
        <v>-1.1252220295628499</v>
      </c>
      <c r="N1190" s="7">
        <v>1.73970854485645E-6</v>
      </c>
      <c r="O1190" s="3" t="s">
        <v>8</v>
      </c>
      <c r="Q1190" s="6">
        <v>9.3743837757248094E-2</v>
      </c>
      <c r="R1190" s="7">
        <v>0.78826401494879506</v>
      </c>
      <c r="S1190" s="3" t="s">
        <v>5116</v>
      </c>
      <c r="U1190" s="3">
        <f t="shared" si="18"/>
        <v>2</v>
      </c>
      <c r="W1190" s="2" t="s">
        <v>8338</v>
      </c>
      <c r="X1190" s="2" t="s">
        <v>13059</v>
      </c>
      <c r="Y1190" s="2" t="s">
        <v>17401</v>
      </c>
      <c r="Z1190" s="2" t="s">
        <v>17402</v>
      </c>
      <c r="AA1190" s="2" t="s">
        <v>17403</v>
      </c>
      <c r="AB1190" s="2" t="s">
        <v>13067</v>
      </c>
      <c r="AC1190" s="2">
        <v>16795</v>
      </c>
    </row>
    <row r="1191" spans="1:29" x14ac:dyDescent="0.2">
      <c r="A1191" s="2" t="s">
        <v>10731</v>
      </c>
      <c r="B1191" s="2" t="s">
        <v>64</v>
      </c>
      <c r="C1191" s="2" t="s">
        <v>64</v>
      </c>
      <c r="D1191" s="10">
        <v>467.304248908315</v>
      </c>
      <c r="E1191" s="20">
        <v>-0.21422163315048001</v>
      </c>
      <c r="F1191" s="7">
        <v>0.35284649225111703</v>
      </c>
      <c r="G1191" s="3" t="s">
        <v>5116</v>
      </c>
      <c r="I1191" s="17">
        <v>0.82788139592566401</v>
      </c>
      <c r="J1191" s="7">
        <v>1.0576498082658099E-2</v>
      </c>
      <c r="K1191" s="3" t="s">
        <v>8</v>
      </c>
      <c r="M1191" s="18">
        <v>-0.93203608171347796</v>
      </c>
      <c r="N1191" s="7">
        <v>6.4449776067379398E-4</v>
      </c>
      <c r="O1191" s="3" t="s">
        <v>8</v>
      </c>
      <c r="Q1191" s="6">
        <v>0.11006694736266601</v>
      </c>
      <c r="R1191" s="7">
        <v>0.78573963609824304</v>
      </c>
      <c r="S1191" s="3" t="s">
        <v>5116</v>
      </c>
      <c r="U1191" s="3">
        <f t="shared" si="18"/>
        <v>2</v>
      </c>
      <c r="W1191" s="2" t="s">
        <v>10731</v>
      </c>
      <c r="X1191" s="2" t="s">
        <v>13059</v>
      </c>
      <c r="Y1191" s="2" t="s">
        <v>13819</v>
      </c>
      <c r="Z1191" s="2" t="s">
        <v>13820</v>
      </c>
      <c r="AA1191" s="2" t="s">
        <v>13821</v>
      </c>
      <c r="AB1191" s="2" t="s">
        <v>13067</v>
      </c>
      <c r="AC1191" s="2">
        <v>100502841</v>
      </c>
    </row>
    <row r="1192" spans="1:29" x14ac:dyDescent="0.2">
      <c r="A1192" s="2" t="s">
        <v>7932</v>
      </c>
      <c r="B1192" s="2">
        <v>77018</v>
      </c>
      <c r="C1192" s="2" t="s">
        <v>7933</v>
      </c>
      <c r="D1192" s="10">
        <v>416.31476827232598</v>
      </c>
      <c r="E1192" s="20">
        <v>-0.57836395887821102</v>
      </c>
      <c r="F1192" s="7">
        <v>8.0938215153907502E-3</v>
      </c>
      <c r="G1192" s="3" t="s">
        <v>5116</v>
      </c>
      <c r="I1192" s="17">
        <v>0.82780377066312205</v>
      </c>
      <c r="J1192" s="7">
        <v>1.7461327880250399E-2</v>
      </c>
      <c r="K1192" s="3" t="s">
        <v>8</v>
      </c>
      <c r="M1192" s="18">
        <v>-1.1976341246058699</v>
      </c>
      <c r="N1192" s="7">
        <v>3.21353413485565E-5</v>
      </c>
      <c r="O1192" s="3" t="s">
        <v>8</v>
      </c>
      <c r="Q1192" s="6">
        <v>0.208533604935462</v>
      </c>
      <c r="R1192" s="7">
        <v>0.593443354647748</v>
      </c>
      <c r="S1192" s="3" t="s">
        <v>5116</v>
      </c>
      <c r="U1192" s="3">
        <f t="shared" si="18"/>
        <v>2</v>
      </c>
      <c r="W1192" s="2" t="s">
        <v>7932</v>
      </c>
      <c r="X1192" s="2" t="s">
        <v>13068</v>
      </c>
      <c r="Y1192" s="2" t="s">
        <v>15311</v>
      </c>
      <c r="Z1192" s="2" t="s">
        <v>7932</v>
      </c>
      <c r="AA1192" s="2" t="s">
        <v>7933</v>
      </c>
      <c r="AB1192" s="2" t="s">
        <v>13067</v>
      </c>
      <c r="AC1192" s="2">
        <v>77018</v>
      </c>
    </row>
    <row r="1193" spans="1:29" x14ac:dyDescent="0.2">
      <c r="A1193" s="2" t="s">
        <v>8953</v>
      </c>
      <c r="B1193" s="2">
        <v>52150</v>
      </c>
      <c r="C1193" s="2" t="s">
        <v>8954</v>
      </c>
      <c r="D1193" s="10">
        <v>124.189370575155</v>
      </c>
      <c r="E1193" s="20">
        <v>0.45197629630432101</v>
      </c>
      <c r="F1193" s="7">
        <v>5.9568297211498401E-2</v>
      </c>
      <c r="G1193" s="3" t="s">
        <v>5116</v>
      </c>
      <c r="I1193" s="17">
        <v>0.82773257508672404</v>
      </c>
      <c r="J1193" s="7">
        <v>2.11718781847543E-2</v>
      </c>
      <c r="K1193" s="3" t="s">
        <v>8</v>
      </c>
      <c r="M1193" s="6">
        <v>-0.212328328714257</v>
      </c>
      <c r="N1193" s="7">
        <v>0.57702056080401698</v>
      </c>
      <c r="O1193" s="3" t="s">
        <v>5116</v>
      </c>
      <c r="Q1193" s="6">
        <v>0.16342795006814601</v>
      </c>
      <c r="R1193" s="7">
        <v>0.70916853671291502</v>
      </c>
      <c r="S1193" s="3" t="s">
        <v>5116</v>
      </c>
      <c r="U1193" s="3">
        <f t="shared" si="18"/>
        <v>1</v>
      </c>
      <c r="W1193" s="2" t="s">
        <v>8953</v>
      </c>
      <c r="X1193" s="2" t="s">
        <v>13068</v>
      </c>
      <c r="Y1193" s="2" t="s">
        <v>17288</v>
      </c>
      <c r="Z1193" s="2" t="s">
        <v>8953</v>
      </c>
      <c r="AA1193" s="2" t="s">
        <v>8954</v>
      </c>
      <c r="AB1193" s="2" t="s">
        <v>13067</v>
      </c>
      <c r="AC1193" s="2">
        <v>52150</v>
      </c>
    </row>
    <row r="1194" spans="1:29" x14ac:dyDescent="0.2">
      <c r="A1194" s="2" t="s">
        <v>11301</v>
      </c>
      <c r="B1194" s="2">
        <v>14816</v>
      </c>
      <c r="C1194" s="2" t="s">
        <v>11302</v>
      </c>
      <c r="D1194" s="10">
        <v>1223.14869581478</v>
      </c>
      <c r="E1194" s="20">
        <v>-0.12748948514585001</v>
      </c>
      <c r="F1194" s="7">
        <v>0.51743716171618004</v>
      </c>
      <c r="G1194" s="3" t="s">
        <v>5116</v>
      </c>
      <c r="I1194" s="17">
        <v>0.82761689598861199</v>
      </c>
      <c r="J1194" s="7">
        <v>2.2097247607818201E-3</v>
      </c>
      <c r="K1194" s="3" t="s">
        <v>8</v>
      </c>
      <c r="M1194" s="18">
        <v>-0.73771704173275299</v>
      </c>
      <c r="N1194" s="7">
        <v>1.5365182868524699E-3</v>
      </c>
      <c r="O1194" s="3" t="s">
        <v>8</v>
      </c>
      <c r="Q1194" s="6">
        <v>0.21738933940170899</v>
      </c>
      <c r="R1194" s="7">
        <v>0.41679200083287998</v>
      </c>
      <c r="S1194" s="3" t="s">
        <v>5116</v>
      </c>
      <c r="U1194" s="3">
        <f t="shared" si="18"/>
        <v>2</v>
      </c>
      <c r="W1194" s="2" t="s">
        <v>11301</v>
      </c>
      <c r="X1194" s="2" t="s">
        <v>13068</v>
      </c>
      <c r="Y1194" s="2" t="s">
        <v>16819</v>
      </c>
      <c r="Z1194" s="2" t="s">
        <v>11301</v>
      </c>
      <c r="AA1194" s="2" t="s">
        <v>11302</v>
      </c>
      <c r="AB1194" s="2" t="s">
        <v>13067</v>
      </c>
      <c r="AC1194" s="2">
        <v>14816</v>
      </c>
    </row>
    <row r="1195" spans="1:29" x14ac:dyDescent="0.2">
      <c r="A1195" s="2" t="s">
        <v>10660</v>
      </c>
      <c r="B1195" s="2">
        <v>53896</v>
      </c>
      <c r="C1195" s="2" t="s">
        <v>10661</v>
      </c>
      <c r="D1195" s="10">
        <v>696.29975404497395</v>
      </c>
      <c r="E1195" s="20">
        <v>-0.15771657184122601</v>
      </c>
      <c r="F1195" s="7">
        <v>0.33215812827008401</v>
      </c>
      <c r="G1195" s="3" t="s">
        <v>5116</v>
      </c>
      <c r="I1195" s="17">
        <v>0.82686384373644395</v>
      </c>
      <c r="J1195" s="7">
        <v>7.1586419623247697E-4</v>
      </c>
      <c r="K1195" s="3" t="s">
        <v>8</v>
      </c>
      <c r="M1195" s="18">
        <v>-0.64496305623500605</v>
      </c>
      <c r="N1195" s="7">
        <v>2.45813670517468E-3</v>
      </c>
      <c r="O1195" s="3" t="s">
        <v>8</v>
      </c>
      <c r="Q1195" s="6">
        <v>0.33961735934266402</v>
      </c>
      <c r="R1195" s="7">
        <v>0.104890422643018</v>
      </c>
      <c r="S1195" s="3" t="s">
        <v>5116</v>
      </c>
      <c r="U1195" s="3">
        <f t="shared" si="18"/>
        <v>2</v>
      </c>
      <c r="W1195" s="2" t="s">
        <v>10660</v>
      </c>
      <c r="X1195" s="2" t="s">
        <v>13068</v>
      </c>
      <c r="Y1195" s="2" t="s">
        <v>19975</v>
      </c>
      <c r="Z1195" s="2" t="s">
        <v>10660</v>
      </c>
      <c r="AA1195" s="2" t="s">
        <v>10661</v>
      </c>
      <c r="AB1195" s="2" t="s">
        <v>13067</v>
      </c>
      <c r="AC1195" s="2">
        <v>53896</v>
      </c>
    </row>
    <row r="1196" spans="1:29" x14ac:dyDescent="0.2">
      <c r="A1196" s="2" t="s">
        <v>11334</v>
      </c>
      <c r="B1196" s="2">
        <v>229675</v>
      </c>
      <c r="C1196" s="2" t="s">
        <v>11335</v>
      </c>
      <c r="D1196" s="10">
        <v>1044.2520881668399</v>
      </c>
      <c r="E1196" s="20">
        <v>-0.10625110062281</v>
      </c>
      <c r="F1196" s="7">
        <v>0.52561538602436797</v>
      </c>
      <c r="G1196" s="3" t="s">
        <v>5116</v>
      </c>
      <c r="I1196" s="17">
        <v>0.82662969547701004</v>
      </c>
      <c r="J1196" s="7">
        <v>3.8091410077316102E-4</v>
      </c>
      <c r="K1196" s="3" t="s">
        <v>8</v>
      </c>
      <c r="M1196" s="18">
        <v>-1.1460555230387801</v>
      </c>
      <c r="N1196" s="7">
        <v>3.7009549331482701E-9</v>
      </c>
      <c r="O1196" s="3" t="s">
        <v>8</v>
      </c>
      <c r="Q1196" s="6">
        <v>-0.213174726938963</v>
      </c>
      <c r="R1196" s="7">
        <v>0.33561798121439601</v>
      </c>
      <c r="S1196" s="3" t="s">
        <v>5116</v>
      </c>
      <c r="U1196" s="3">
        <f t="shared" si="18"/>
        <v>2</v>
      </c>
      <c r="W1196" s="2" t="s">
        <v>11334</v>
      </c>
      <c r="X1196" s="2" t="s">
        <v>13068</v>
      </c>
      <c r="Y1196" s="2" t="s">
        <v>19586</v>
      </c>
      <c r="Z1196" s="2" t="s">
        <v>11334</v>
      </c>
      <c r="AA1196" s="2" t="s">
        <v>11335</v>
      </c>
      <c r="AB1196" s="2" t="s">
        <v>13067</v>
      </c>
      <c r="AC1196" s="2">
        <v>229675</v>
      </c>
    </row>
    <row r="1197" spans="1:29" x14ac:dyDescent="0.2">
      <c r="A1197" s="2" t="s">
        <v>11311</v>
      </c>
      <c r="B1197" s="2">
        <v>231474</v>
      </c>
      <c r="C1197" s="2" t="s">
        <v>11312</v>
      </c>
      <c r="D1197" s="10">
        <v>192.28779583204999</v>
      </c>
      <c r="E1197" s="20">
        <v>0.19276650780883001</v>
      </c>
      <c r="F1197" s="7">
        <v>0.52002096856629898</v>
      </c>
      <c r="G1197" s="3" t="s">
        <v>5116</v>
      </c>
      <c r="I1197" s="17">
        <v>0.82572368318869105</v>
      </c>
      <c r="J1197" s="7">
        <v>2.4288863064356198E-2</v>
      </c>
      <c r="K1197" s="3" t="s">
        <v>8</v>
      </c>
      <c r="M1197" s="6">
        <v>-0.36533130461107399</v>
      </c>
      <c r="N1197" s="7">
        <v>0.303472641528442</v>
      </c>
      <c r="O1197" s="3" t="s">
        <v>5116</v>
      </c>
      <c r="Q1197" s="6">
        <v>0.26762587076878602</v>
      </c>
      <c r="R1197" s="7">
        <v>0.50375284824722399</v>
      </c>
      <c r="S1197" s="3" t="s">
        <v>5116</v>
      </c>
      <c r="U1197" s="3">
        <f t="shared" si="18"/>
        <v>1</v>
      </c>
      <c r="W1197" s="2" t="s">
        <v>11311</v>
      </c>
      <c r="X1197" s="2" t="s">
        <v>13068</v>
      </c>
      <c r="Y1197" s="2" t="s">
        <v>18521</v>
      </c>
      <c r="Z1197" s="2" t="s">
        <v>11311</v>
      </c>
      <c r="AA1197" s="2" t="s">
        <v>11312</v>
      </c>
      <c r="AB1197" s="2" t="s">
        <v>13067</v>
      </c>
      <c r="AC1197" s="2">
        <v>231474</v>
      </c>
    </row>
    <row r="1198" spans="1:29" x14ac:dyDescent="0.2">
      <c r="A1198" s="2" t="s">
        <v>11682</v>
      </c>
      <c r="B1198" s="2">
        <v>74585</v>
      </c>
      <c r="C1198" s="2" t="s">
        <v>11683</v>
      </c>
      <c r="D1198" s="10">
        <v>2745.0676820727099</v>
      </c>
      <c r="E1198" s="20">
        <v>7.8677743885773102E-2</v>
      </c>
      <c r="F1198" s="7">
        <v>0.63046753902878905</v>
      </c>
      <c r="G1198" s="3" t="s">
        <v>5116</v>
      </c>
      <c r="I1198" s="17">
        <v>0.82519420922300801</v>
      </c>
      <c r="J1198" s="7">
        <v>1.4993584837399101E-4</v>
      </c>
      <c r="K1198" s="3" t="s">
        <v>8</v>
      </c>
      <c r="M1198" s="18">
        <v>-0.62785883386524499</v>
      </c>
      <c r="N1198" s="7">
        <v>9.6557453299428095E-4</v>
      </c>
      <c r="O1198" s="3" t="s">
        <v>8</v>
      </c>
      <c r="Q1198" s="6">
        <v>0.11865763147199</v>
      </c>
      <c r="R1198" s="7">
        <v>0.616353038613217</v>
      </c>
      <c r="S1198" s="3" t="s">
        <v>5116</v>
      </c>
      <c r="U1198" s="3">
        <f t="shared" si="18"/>
        <v>2</v>
      </c>
      <c r="W1198" s="2" t="s">
        <v>11682</v>
      </c>
      <c r="X1198" s="2" t="s">
        <v>13068</v>
      </c>
      <c r="Y1198" s="2" t="s">
        <v>20185</v>
      </c>
      <c r="Z1198" s="2" t="s">
        <v>11682</v>
      </c>
      <c r="AA1198" s="2" t="s">
        <v>11683</v>
      </c>
      <c r="AB1198" s="2" t="s">
        <v>13067</v>
      </c>
      <c r="AC1198" s="2">
        <v>74585</v>
      </c>
    </row>
    <row r="1199" spans="1:29" x14ac:dyDescent="0.2">
      <c r="A1199" s="2" t="s">
        <v>12254</v>
      </c>
      <c r="B1199" s="2">
        <v>16869</v>
      </c>
      <c r="C1199" s="2" t="s">
        <v>12255</v>
      </c>
      <c r="D1199" s="10">
        <v>247.56922916517601</v>
      </c>
      <c r="E1199" s="20">
        <v>-9.4585949186747703E-2</v>
      </c>
      <c r="F1199" s="7">
        <v>0.81161268190375702</v>
      </c>
      <c r="G1199" s="3" t="s">
        <v>5116</v>
      </c>
      <c r="I1199" s="17">
        <v>0.824927333688522</v>
      </c>
      <c r="J1199" s="7">
        <v>3.1440757544902997E-2</v>
      </c>
      <c r="K1199" s="3" t="s">
        <v>8</v>
      </c>
      <c r="M1199" s="18">
        <v>-0.72179626556456</v>
      </c>
      <c r="N1199" s="7">
        <v>3.31164463238863E-2</v>
      </c>
      <c r="O1199" s="3" t="s">
        <v>8</v>
      </c>
      <c r="Q1199" s="6">
        <v>0.19771701731071001</v>
      </c>
      <c r="R1199" s="7">
        <v>0.67689402486450501</v>
      </c>
      <c r="S1199" s="3" t="s">
        <v>5116</v>
      </c>
      <c r="U1199" s="3">
        <f t="shared" si="18"/>
        <v>2</v>
      </c>
      <c r="W1199" s="2" t="s">
        <v>12254</v>
      </c>
      <c r="X1199" s="2" t="s">
        <v>13068</v>
      </c>
      <c r="Y1199" s="2" t="s">
        <v>17445</v>
      </c>
      <c r="Z1199" s="2" t="s">
        <v>12254</v>
      </c>
      <c r="AA1199" s="2" t="s">
        <v>12255</v>
      </c>
      <c r="AB1199" s="2" t="s">
        <v>13067</v>
      </c>
      <c r="AC1199" s="2">
        <v>16869</v>
      </c>
    </row>
    <row r="1200" spans="1:29" x14ac:dyDescent="0.2">
      <c r="A1200" s="2" t="s">
        <v>12170</v>
      </c>
      <c r="B1200" s="2">
        <v>74105</v>
      </c>
      <c r="C1200" s="2" t="s">
        <v>12171</v>
      </c>
      <c r="D1200" s="10">
        <v>2479.68860228517</v>
      </c>
      <c r="E1200" s="20">
        <v>4.4706173219981299E-2</v>
      </c>
      <c r="F1200" s="7">
        <v>0.78671658683943302</v>
      </c>
      <c r="G1200" s="3" t="s">
        <v>5116</v>
      </c>
      <c r="I1200" s="17">
        <v>0.82475473739296701</v>
      </c>
      <c r="J1200" s="7">
        <v>2.9298038933687999E-5</v>
      </c>
      <c r="K1200" s="3" t="s">
        <v>8</v>
      </c>
      <c r="M1200" s="6">
        <v>-0.36298446630194398</v>
      </c>
      <c r="N1200" s="7">
        <v>4.7993091670528301E-2</v>
      </c>
      <c r="O1200" s="3" t="s">
        <v>5116</v>
      </c>
      <c r="Q1200" s="6">
        <v>0.41706409787104198</v>
      </c>
      <c r="R1200" s="7">
        <v>7.46011036232609E-3</v>
      </c>
      <c r="S1200" s="3" t="s">
        <v>5116</v>
      </c>
      <c r="U1200" s="3">
        <f t="shared" si="18"/>
        <v>1</v>
      </c>
      <c r="W1200" s="2" t="s">
        <v>12170</v>
      </c>
      <c r="X1200" s="2" t="s">
        <v>13068</v>
      </c>
      <c r="Y1200" s="2" t="s">
        <v>16494</v>
      </c>
      <c r="Z1200" s="2" t="s">
        <v>12170</v>
      </c>
      <c r="AA1200" s="2" t="s">
        <v>12171</v>
      </c>
      <c r="AB1200" s="2" t="s">
        <v>13067</v>
      </c>
      <c r="AC1200" s="2">
        <v>74105</v>
      </c>
    </row>
    <row r="1201" spans="1:29" x14ac:dyDescent="0.2">
      <c r="A1201" s="2" t="s">
        <v>7345</v>
      </c>
      <c r="B1201" s="2">
        <v>18391</v>
      </c>
      <c r="C1201" s="2" t="s">
        <v>7346</v>
      </c>
      <c r="D1201" s="10">
        <v>1600.2876900787901</v>
      </c>
      <c r="E1201" s="20">
        <v>0.234049964233632</v>
      </c>
      <c r="F1201" s="7">
        <v>1.5022182891432599E-3</v>
      </c>
      <c r="G1201" s="3" t="s">
        <v>5116</v>
      </c>
      <c r="I1201" s="17">
        <v>0.82457218492028905</v>
      </c>
      <c r="J1201" s="7">
        <v>7.58533209323818E-10</v>
      </c>
      <c r="K1201" s="3" t="s">
        <v>8</v>
      </c>
      <c r="M1201" s="6">
        <v>-0.39278718126741602</v>
      </c>
      <c r="N1201" s="7">
        <v>1.23299360500192E-3</v>
      </c>
      <c r="O1201" s="3" t="s">
        <v>5116</v>
      </c>
      <c r="Q1201" s="6">
        <v>0.197735039419241</v>
      </c>
      <c r="R1201" s="7">
        <v>8.5152017657977003E-2</v>
      </c>
      <c r="S1201" s="3" t="s">
        <v>5116</v>
      </c>
      <c r="U1201" s="3">
        <f t="shared" si="18"/>
        <v>1</v>
      </c>
      <c r="W1201" s="2" t="s">
        <v>7345</v>
      </c>
      <c r="X1201" s="2" t="s">
        <v>13068</v>
      </c>
      <c r="Y1201" s="2" t="s">
        <v>19858</v>
      </c>
      <c r="Z1201" s="2" t="s">
        <v>7345</v>
      </c>
      <c r="AA1201" s="2" t="s">
        <v>7346</v>
      </c>
      <c r="AB1201" s="2" t="s">
        <v>13067</v>
      </c>
      <c r="AC1201" s="2">
        <v>18391</v>
      </c>
    </row>
    <row r="1202" spans="1:29" x14ac:dyDescent="0.2">
      <c r="A1202" s="2" t="s">
        <v>5794</v>
      </c>
      <c r="B1202" s="2">
        <v>214685</v>
      </c>
      <c r="C1202" s="2" t="s">
        <v>5795</v>
      </c>
      <c r="D1202" s="10">
        <v>2328.0076570067999</v>
      </c>
      <c r="E1202" s="20">
        <v>0.45731584914990803</v>
      </c>
      <c r="F1202" s="7">
        <v>3.7432094141929301E-8</v>
      </c>
      <c r="G1202" s="3" t="s">
        <v>5116</v>
      </c>
      <c r="I1202" s="17">
        <v>0.82403843973783097</v>
      </c>
      <c r="J1202" s="7">
        <v>2.0459671980392699E-7</v>
      </c>
      <c r="K1202" s="3" t="s">
        <v>8</v>
      </c>
      <c r="M1202" s="6">
        <v>-0.16482899520656599</v>
      </c>
      <c r="N1202" s="7">
        <v>0.31491587995633002</v>
      </c>
      <c r="O1202" s="3" t="s">
        <v>5116</v>
      </c>
      <c r="Q1202" s="6">
        <v>0.20189359538135701</v>
      </c>
      <c r="R1202" s="7">
        <v>0.14732832134302201</v>
      </c>
      <c r="S1202" s="3" t="s">
        <v>5116</v>
      </c>
      <c r="U1202" s="3">
        <f t="shared" si="18"/>
        <v>1</v>
      </c>
      <c r="W1202" s="2" t="s">
        <v>5794</v>
      </c>
      <c r="X1202" s="2" t="s">
        <v>13068</v>
      </c>
      <c r="Y1202" s="2" t="s">
        <v>15155</v>
      </c>
      <c r="Z1202" s="2" t="s">
        <v>5794</v>
      </c>
      <c r="AA1202" s="2" t="s">
        <v>5795</v>
      </c>
      <c r="AB1202" s="2" t="s">
        <v>13067</v>
      </c>
      <c r="AC1202" s="2">
        <v>214685</v>
      </c>
    </row>
    <row r="1203" spans="1:29" x14ac:dyDescent="0.2">
      <c r="A1203" s="2" t="s">
        <v>11146</v>
      </c>
      <c r="B1203" s="2">
        <v>21745</v>
      </c>
      <c r="C1203" s="2" t="s">
        <v>11147</v>
      </c>
      <c r="D1203" s="10">
        <v>100.850543112201</v>
      </c>
      <c r="E1203" s="20">
        <v>-0.21415533564820399</v>
      </c>
      <c r="F1203" s="7">
        <v>0.476859191096557</v>
      </c>
      <c r="G1203" s="3" t="s">
        <v>5116</v>
      </c>
      <c r="I1203" s="17">
        <v>0.82401236374352205</v>
      </c>
      <c r="J1203" s="7">
        <v>2.6016261589966401E-2</v>
      </c>
      <c r="K1203" s="3" t="s">
        <v>8</v>
      </c>
      <c r="M1203" s="18">
        <v>-1.3868117992512701</v>
      </c>
      <c r="N1203" s="7">
        <v>5.0303617588947604E-6</v>
      </c>
      <c r="O1203" s="3" t="s">
        <v>8</v>
      </c>
      <c r="Q1203" s="6">
        <v>-0.34864409985954697</v>
      </c>
      <c r="R1203" s="7">
        <v>0.358849735556664</v>
      </c>
      <c r="S1203" s="3" t="s">
        <v>5116</v>
      </c>
      <c r="U1203" s="3">
        <f t="shared" si="18"/>
        <v>2</v>
      </c>
      <c r="W1203" s="2" t="s">
        <v>11146</v>
      </c>
      <c r="X1203" s="2" t="s">
        <v>13068</v>
      </c>
      <c r="Y1203" s="2" t="s">
        <v>20478</v>
      </c>
      <c r="Z1203" s="2" t="s">
        <v>11146</v>
      </c>
      <c r="AA1203" s="2" t="s">
        <v>11147</v>
      </c>
      <c r="AB1203" s="2" t="s">
        <v>13067</v>
      </c>
      <c r="AC1203" s="2">
        <v>21745</v>
      </c>
    </row>
    <row r="1204" spans="1:29" x14ac:dyDescent="0.2">
      <c r="A1204" s="2" t="s">
        <v>11650</v>
      </c>
      <c r="B1204" s="2">
        <v>270151</v>
      </c>
      <c r="C1204" s="2" t="s">
        <v>11651</v>
      </c>
      <c r="D1204" s="10">
        <v>289.70624462318801</v>
      </c>
      <c r="E1204" s="20">
        <v>0.15399251620837801</v>
      </c>
      <c r="F1204" s="7">
        <v>0.62147307195943502</v>
      </c>
      <c r="G1204" s="3" t="s">
        <v>5116</v>
      </c>
      <c r="I1204" s="17">
        <v>0.82373102642666296</v>
      </c>
      <c r="J1204" s="7">
        <v>2.4110630140133201E-2</v>
      </c>
      <c r="K1204" s="3" t="s">
        <v>8</v>
      </c>
      <c r="M1204" s="6">
        <v>-0.40204804686164097</v>
      </c>
      <c r="N1204" s="7">
        <v>0.24806173892400701</v>
      </c>
      <c r="O1204" s="3" t="s">
        <v>5116</v>
      </c>
      <c r="Q1204" s="6">
        <v>0.26769046335664298</v>
      </c>
      <c r="R1204" s="7">
        <v>0.49957075521681399</v>
      </c>
      <c r="S1204" s="3" t="s">
        <v>5116</v>
      </c>
      <c r="U1204" s="3">
        <f t="shared" si="18"/>
        <v>1</v>
      </c>
      <c r="W1204" s="2" t="s">
        <v>11650</v>
      </c>
      <c r="X1204" s="2" t="s">
        <v>13068</v>
      </c>
      <c r="Y1204" s="2" t="s">
        <v>18291</v>
      </c>
      <c r="Z1204" s="2" t="s">
        <v>11650</v>
      </c>
      <c r="AA1204" s="2" t="s">
        <v>11651</v>
      </c>
      <c r="AB1204" s="2" t="s">
        <v>13067</v>
      </c>
      <c r="AC1204" s="2">
        <v>270151</v>
      </c>
    </row>
    <row r="1205" spans="1:29" x14ac:dyDescent="0.2">
      <c r="A1205" s="2" t="s">
        <v>4822</v>
      </c>
      <c r="B1205" s="2">
        <v>107449</v>
      </c>
      <c r="C1205" s="2" t="s">
        <v>4823</v>
      </c>
      <c r="D1205" s="10">
        <v>146.94895969537799</v>
      </c>
      <c r="E1205" s="52">
        <v>-0.66981437681343203</v>
      </c>
      <c r="F1205" s="7">
        <v>9.5655761652087296E-3</v>
      </c>
      <c r="G1205" s="3" t="s">
        <v>8</v>
      </c>
      <c r="I1205" s="17">
        <v>0.82370484064284899</v>
      </c>
      <c r="J1205" s="7">
        <v>3.0553822101271999E-2</v>
      </c>
      <c r="K1205" s="3" t="s">
        <v>8</v>
      </c>
      <c r="M1205" s="18">
        <v>-1.8918211231559801</v>
      </c>
      <c r="N1205" s="7">
        <v>8.5035403116264901E-10</v>
      </c>
      <c r="O1205" s="3" t="s">
        <v>8</v>
      </c>
      <c r="Q1205" s="6">
        <v>-0.39830190569970098</v>
      </c>
      <c r="R1205" s="7">
        <v>0.30463774507825198</v>
      </c>
      <c r="S1205" s="3" t="s">
        <v>5116</v>
      </c>
      <c r="U1205" s="3">
        <f t="shared" si="18"/>
        <v>3</v>
      </c>
      <c r="W1205" s="2" t="s">
        <v>4822</v>
      </c>
      <c r="X1205" s="2" t="s">
        <v>13068</v>
      </c>
      <c r="Y1205" s="2" t="s">
        <v>20941</v>
      </c>
      <c r="Z1205" s="2" t="s">
        <v>4822</v>
      </c>
      <c r="AA1205" s="2" t="s">
        <v>4823</v>
      </c>
      <c r="AB1205" s="2" t="s">
        <v>13067</v>
      </c>
      <c r="AC1205" s="2">
        <v>107449</v>
      </c>
    </row>
    <row r="1206" spans="1:29" x14ac:dyDescent="0.2">
      <c r="A1206" s="2" t="s">
        <v>11924</v>
      </c>
      <c r="B1206" s="2">
        <v>22083</v>
      </c>
      <c r="C1206" s="2" t="s">
        <v>11925</v>
      </c>
      <c r="D1206" s="10">
        <v>1992.1091937665301</v>
      </c>
      <c r="E1206" s="20">
        <v>5.9991085367109398E-2</v>
      </c>
      <c r="F1206" s="7">
        <v>0.70802594095288696</v>
      </c>
      <c r="G1206" s="3" t="s">
        <v>5116</v>
      </c>
      <c r="I1206" s="17">
        <v>0.82369650788456905</v>
      </c>
      <c r="J1206" s="7">
        <v>5.0066911618570797E-5</v>
      </c>
      <c r="K1206" s="3" t="s">
        <v>8</v>
      </c>
      <c r="M1206" s="6">
        <v>-0.55932313439522796</v>
      </c>
      <c r="N1206" s="7">
        <v>1.82309358864192E-3</v>
      </c>
      <c r="O1206" s="3" t="s">
        <v>5116</v>
      </c>
      <c r="Q1206" s="6">
        <v>0.204382288122232</v>
      </c>
      <c r="R1206" s="7">
        <v>0.27721963193281102</v>
      </c>
      <c r="S1206" s="3" t="s">
        <v>5116</v>
      </c>
      <c r="U1206" s="3">
        <f t="shared" si="18"/>
        <v>1</v>
      </c>
      <c r="W1206" s="2" t="s">
        <v>11924</v>
      </c>
      <c r="X1206" s="2" t="s">
        <v>13068</v>
      </c>
      <c r="Y1206" s="2" t="s">
        <v>15451</v>
      </c>
      <c r="Z1206" s="2" t="s">
        <v>11924</v>
      </c>
      <c r="AA1206" s="2" t="s">
        <v>11925</v>
      </c>
      <c r="AB1206" s="2" t="s">
        <v>13067</v>
      </c>
      <c r="AC1206" s="2">
        <v>22083</v>
      </c>
    </row>
    <row r="1207" spans="1:29" x14ac:dyDescent="0.2">
      <c r="A1207" s="2" t="s">
        <v>10977</v>
      </c>
      <c r="B1207" s="2">
        <v>18389</v>
      </c>
      <c r="C1207" s="2" t="s">
        <v>10978</v>
      </c>
      <c r="D1207" s="10">
        <v>2616.4132597722901</v>
      </c>
      <c r="E1207" s="20">
        <v>0.116999001477421</v>
      </c>
      <c r="F1207" s="7">
        <v>0.419631500313699</v>
      </c>
      <c r="G1207" s="3" t="s">
        <v>5116</v>
      </c>
      <c r="I1207" s="17">
        <v>0.82340280050169201</v>
      </c>
      <c r="J1207" s="7">
        <v>1.10226292430163E-4</v>
      </c>
      <c r="K1207" s="3" t="s">
        <v>8</v>
      </c>
      <c r="M1207" s="6">
        <v>-0.36451030865448902</v>
      </c>
      <c r="N1207" s="7">
        <v>6.6453992581584603E-2</v>
      </c>
      <c r="O1207" s="3" t="s">
        <v>5116</v>
      </c>
      <c r="Q1207" s="6">
        <v>0.341893490369782</v>
      </c>
      <c r="R1207" s="7">
        <v>5.2661703709939799E-2</v>
      </c>
      <c r="S1207" s="3" t="s">
        <v>5116</v>
      </c>
      <c r="U1207" s="3">
        <f t="shared" si="18"/>
        <v>1</v>
      </c>
      <c r="W1207" s="2" t="s">
        <v>10977</v>
      </c>
      <c r="X1207" s="2" t="s">
        <v>13068</v>
      </c>
      <c r="Y1207" s="2" t="s">
        <v>18453</v>
      </c>
      <c r="Z1207" s="2" t="s">
        <v>10977</v>
      </c>
      <c r="AA1207" s="2" t="s">
        <v>10978</v>
      </c>
      <c r="AB1207" s="2" t="s">
        <v>13067</v>
      </c>
      <c r="AC1207" s="2">
        <v>18389</v>
      </c>
    </row>
    <row r="1208" spans="1:29" x14ac:dyDescent="0.2">
      <c r="A1208" s="2" t="s">
        <v>12935</v>
      </c>
      <c r="B1208" s="2">
        <v>67074</v>
      </c>
      <c r="C1208" s="2" t="s">
        <v>12936</v>
      </c>
      <c r="D1208" s="10">
        <v>766.49814194308703</v>
      </c>
      <c r="E1208" s="20">
        <v>-6.90740446909845E-3</v>
      </c>
      <c r="F1208" s="7">
        <v>0.97567663962069695</v>
      </c>
      <c r="G1208" s="3" t="s">
        <v>5116</v>
      </c>
      <c r="I1208" s="17">
        <v>0.82318063556588905</v>
      </c>
      <c r="J1208" s="7">
        <v>2.2325456908935701E-4</v>
      </c>
      <c r="K1208" s="3" t="s">
        <v>8</v>
      </c>
      <c r="M1208" s="18">
        <v>-1.1642651976044101</v>
      </c>
      <c r="N1208" s="7">
        <v>4.2447493487364102E-10</v>
      </c>
      <c r="O1208" s="3" t="s">
        <v>8</v>
      </c>
      <c r="Q1208" s="6">
        <v>-0.33417715756941901</v>
      </c>
      <c r="R1208" s="7">
        <v>7.5145314558087595E-2</v>
      </c>
      <c r="S1208" s="3" t="s">
        <v>5116</v>
      </c>
      <c r="U1208" s="3">
        <f t="shared" si="18"/>
        <v>2</v>
      </c>
      <c r="W1208" s="2" t="s">
        <v>12935</v>
      </c>
      <c r="X1208" s="2" t="s">
        <v>13068</v>
      </c>
      <c r="Y1208" s="2" t="s">
        <v>17862</v>
      </c>
      <c r="Z1208" s="2" t="s">
        <v>12935</v>
      </c>
      <c r="AA1208" s="2" t="s">
        <v>12936</v>
      </c>
      <c r="AB1208" s="2" t="s">
        <v>13067</v>
      </c>
      <c r="AC1208" s="2">
        <v>67074</v>
      </c>
    </row>
    <row r="1209" spans="1:29" x14ac:dyDescent="0.2">
      <c r="A1209" s="2" t="s">
        <v>12264</v>
      </c>
      <c r="B1209" s="2">
        <v>107476</v>
      </c>
      <c r="C1209" s="2" t="s">
        <v>12265</v>
      </c>
      <c r="D1209" s="10">
        <v>629.77023494546097</v>
      </c>
      <c r="E1209" s="20">
        <v>-5.9282108502434601E-2</v>
      </c>
      <c r="F1209" s="7">
        <v>0.81410198149087898</v>
      </c>
      <c r="G1209" s="3" t="s">
        <v>5116</v>
      </c>
      <c r="I1209" s="17">
        <v>0.82315394773539696</v>
      </c>
      <c r="J1209" s="7">
        <v>3.7294389810272198E-3</v>
      </c>
      <c r="K1209" s="3" t="s">
        <v>8</v>
      </c>
      <c r="M1209" s="18">
        <v>-1.02377459366884</v>
      </c>
      <c r="N1209" s="7">
        <v>1.5736594380292099E-5</v>
      </c>
      <c r="O1209" s="3" t="s">
        <v>8</v>
      </c>
      <c r="Q1209" s="6">
        <v>-0.14133853743100999</v>
      </c>
      <c r="R1209" s="7">
        <v>0.65797240137702595</v>
      </c>
      <c r="S1209" s="3" t="s">
        <v>5116</v>
      </c>
      <c r="U1209" s="3">
        <f t="shared" si="18"/>
        <v>2</v>
      </c>
      <c r="W1209" s="2" t="s">
        <v>12264</v>
      </c>
      <c r="X1209" s="2" t="s">
        <v>13068</v>
      </c>
      <c r="Y1209" s="2" t="s">
        <v>14040</v>
      </c>
      <c r="Z1209" s="2" t="s">
        <v>12264</v>
      </c>
      <c r="AA1209" s="2" t="s">
        <v>12265</v>
      </c>
      <c r="AB1209" s="2" t="s">
        <v>13067</v>
      </c>
      <c r="AC1209" s="2">
        <v>107476</v>
      </c>
    </row>
    <row r="1210" spans="1:29" x14ac:dyDescent="0.2">
      <c r="A1210" s="2" t="s">
        <v>3781</v>
      </c>
      <c r="B1210" s="2">
        <v>108652</v>
      </c>
      <c r="C1210" s="2" t="s">
        <v>3782</v>
      </c>
      <c r="D1210" s="10">
        <v>398.49069662061999</v>
      </c>
      <c r="E1210" s="52">
        <v>0.87926904693115404</v>
      </c>
      <c r="F1210" s="7">
        <v>1.9639783321041701E-6</v>
      </c>
      <c r="G1210" s="3" t="s">
        <v>8</v>
      </c>
      <c r="I1210" s="17">
        <v>0.822633836814335</v>
      </c>
      <c r="J1210" s="7">
        <v>1.1081767317753399E-2</v>
      </c>
      <c r="K1210" s="3" t="s">
        <v>8</v>
      </c>
      <c r="M1210" s="6">
        <v>6.8656765745901599E-2</v>
      </c>
      <c r="N1210" s="7">
        <v>0.86381426751812496</v>
      </c>
      <c r="O1210" s="3" t="s">
        <v>5116</v>
      </c>
      <c r="Q1210" s="6">
        <v>1.20215556290823E-2</v>
      </c>
      <c r="R1210" s="7">
        <v>0.97939998952752605</v>
      </c>
      <c r="S1210" s="3" t="s">
        <v>5116</v>
      </c>
      <c r="U1210" s="3">
        <f t="shared" si="18"/>
        <v>2</v>
      </c>
      <c r="W1210" s="2" t="s">
        <v>3781</v>
      </c>
      <c r="X1210" s="2" t="s">
        <v>13068</v>
      </c>
      <c r="Y1210" s="2" t="s">
        <v>19937</v>
      </c>
      <c r="Z1210" s="2" t="s">
        <v>3781</v>
      </c>
      <c r="AA1210" s="2" t="s">
        <v>3782</v>
      </c>
      <c r="AB1210" s="2" t="s">
        <v>13067</v>
      </c>
      <c r="AC1210" s="2">
        <v>108652</v>
      </c>
    </row>
    <row r="1211" spans="1:29" x14ac:dyDescent="0.2">
      <c r="A1211" s="2" t="s">
        <v>12915</v>
      </c>
      <c r="B1211" s="2" t="s">
        <v>64</v>
      </c>
      <c r="C1211" s="2" t="s">
        <v>64</v>
      </c>
      <c r="D1211" s="10">
        <v>1204.12693513459</v>
      </c>
      <c r="E1211" s="20">
        <v>6.1081136672145302E-3</v>
      </c>
      <c r="F1211" s="7">
        <v>0.97054655335272999</v>
      </c>
      <c r="G1211" s="3" t="s">
        <v>5116</v>
      </c>
      <c r="I1211" s="17">
        <v>0.82237166796330896</v>
      </c>
      <c r="J1211" s="7">
        <v>1.6167413106726799E-6</v>
      </c>
      <c r="K1211" s="3" t="s">
        <v>8</v>
      </c>
      <c r="M1211" s="6">
        <v>-0.47486572817634598</v>
      </c>
      <c r="N1211" s="7">
        <v>1.9738154623358301E-3</v>
      </c>
      <c r="O1211" s="3" t="s">
        <v>5116</v>
      </c>
      <c r="Q1211" s="6">
        <v>0.341397826119748</v>
      </c>
      <c r="R1211" s="7">
        <v>1.2855309289854301E-2</v>
      </c>
      <c r="S1211" s="3" t="s">
        <v>5116</v>
      </c>
      <c r="U1211" s="3">
        <f t="shared" si="18"/>
        <v>1</v>
      </c>
      <c r="W1211" s="2" t="s">
        <v>12915</v>
      </c>
      <c r="X1211" s="2" t="s">
        <v>13059</v>
      </c>
      <c r="Y1211" s="2" t="s">
        <v>14164</v>
      </c>
      <c r="Z1211" s="2" t="s">
        <v>14165</v>
      </c>
      <c r="AA1211" s="2" t="s">
        <v>14166</v>
      </c>
      <c r="AB1211" s="2" t="s">
        <v>13067</v>
      </c>
      <c r="AC1211" s="2">
        <v>268880</v>
      </c>
    </row>
    <row r="1212" spans="1:29" x14ac:dyDescent="0.2">
      <c r="A1212" s="2" t="s">
        <v>4627</v>
      </c>
      <c r="B1212" s="2">
        <v>211482</v>
      </c>
      <c r="C1212" s="2" t="s">
        <v>4628</v>
      </c>
      <c r="D1212" s="10">
        <v>53.316423169142197</v>
      </c>
      <c r="E1212" s="52">
        <v>1.00759706222071</v>
      </c>
      <c r="F1212" s="7">
        <v>3.3794703869834799E-3</v>
      </c>
      <c r="G1212" s="3" t="s">
        <v>8</v>
      </c>
      <c r="I1212" s="17">
        <v>0.82170980710915198</v>
      </c>
      <c r="J1212" s="7">
        <v>3.1276783369833097E-2</v>
      </c>
      <c r="K1212" s="3" t="s">
        <v>8</v>
      </c>
      <c r="M1212" s="6">
        <v>-9.6742873189249401E-2</v>
      </c>
      <c r="N1212" s="7">
        <v>0.84655100783717296</v>
      </c>
      <c r="O1212" s="3" t="s">
        <v>5116</v>
      </c>
      <c r="Q1212" s="6">
        <v>-0.28263012830081102</v>
      </c>
      <c r="R1212" s="7">
        <v>0.59428981079888998</v>
      </c>
      <c r="S1212" s="3" t="s">
        <v>5116</v>
      </c>
      <c r="U1212" s="3">
        <f t="shared" si="18"/>
        <v>2</v>
      </c>
      <c r="W1212" s="2" t="s">
        <v>4627</v>
      </c>
      <c r="X1212" s="2" t="s">
        <v>13068</v>
      </c>
      <c r="Y1212" s="2" t="s">
        <v>15895</v>
      </c>
      <c r="Z1212" s="2" t="s">
        <v>4627</v>
      </c>
      <c r="AA1212" s="2" t="s">
        <v>4628</v>
      </c>
      <c r="AB1212" s="2" t="s">
        <v>13067</v>
      </c>
      <c r="AC1212" s="2">
        <v>211482</v>
      </c>
    </row>
    <row r="1213" spans="1:29" x14ac:dyDescent="0.2">
      <c r="A1213" s="2" t="s">
        <v>6140</v>
      </c>
      <c r="B1213" s="2">
        <v>243621</v>
      </c>
      <c r="C1213" s="2" t="s">
        <v>6141</v>
      </c>
      <c r="D1213" s="10">
        <v>1711.9563587338901</v>
      </c>
      <c r="E1213" s="20">
        <v>-0.422197043563666</v>
      </c>
      <c r="F1213" s="7">
        <v>1.4829805957856801E-6</v>
      </c>
      <c r="G1213" s="3" t="s">
        <v>5116</v>
      </c>
      <c r="I1213" s="17">
        <v>0.82138996239102702</v>
      </c>
      <c r="J1213" s="7">
        <v>6.7403360968295999E-7</v>
      </c>
      <c r="K1213" s="3" t="s">
        <v>8</v>
      </c>
      <c r="M1213" s="18">
        <v>-1.4576742214587599</v>
      </c>
      <c r="N1213" s="7">
        <v>7.6533260990206099E-26</v>
      </c>
      <c r="O1213" s="3" t="s">
        <v>8</v>
      </c>
      <c r="Q1213" s="6">
        <v>-0.21408721550406701</v>
      </c>
      <c r="R1213" s="7">
        <v>0.138225465756602</v>
      </c>
      <c r="S1213" s="3" t="s">
        <v>5116</v>
      </c>
      <c r="U1213" s="3">
        <f t="shared" si="18"/>
        <v>2</v>
      </c>
      <c r="W1213" s="2" t="s">
        <v>6140</v>
      </c>
      <c r="X1213" s="2" t="s">
        <v>13068</v>
      </c>
      <c r="Y1213" s="2" t="s">
        <v>17176</v>
      </c>
      <c r="Z1213" s="2" t="s">
        <v>6140</v>
      </c>
      <c r="AA1213" s="2" t="s">
        <v>6141</v>
      </c>
      <c r="AB1213" s="2" t="s">
        <v>13067</v>
      </c>
      <c r="AC1213" s="2">
        <v>243621</v>
      </c>
    </row>
    <row r="1214" spans="1:29" x14ac:dyDescent="0.2">
      <c r="A1214" s="2" t="s">
        <v>6861</v>
      </c>
      <c r="B1214" s="2">
        <v>74410</v>
      </c>
      <c r="C1214" s="2" t="s">
        <v>6862</v>
      </c>
      <c r="D1214" s="10">
        <v>2050.7366915176699</v>
      </c>
      <c r="E1214" s="20">
        <v>0.34791285595736299</v>
      </c>
      <c r="F1214" s="7">
        <v>1.8517127383177399E-4</v>
      </c>
      <c r="G1214" s="3" t="s">
        <v>5116</v>
      </c>
      <c r="I1214" s="17">
        <v>0.82094079402817599</v>
      </c>
      <c r="J1214" s="7">
        <v>1.88051146855617E-6</v>
      </c>
      <c r="K1214" s="3" t="s">
        <v>8</v>
      </c>
      <c r="M1214" s="6">
        <v>-0.28416831586915198</v>
      </c>
      <c r="N1214" s="7">
        <v>8.4679470514237798E-2</v>
      </c>
      <c r="O1214" s="3" t="s">
        <v>5116</v>
      </c>
      <c r="Q1214" s="6">
        <v>0.188859622201661</v>
      </c>
      <c r="R1214" s="7">
        <v>0.22835059756648299</v>
      </c>
      <c r="S1214" s="3" t="s">
        <v>5116</v>
      </c>
      <c r="U1214" s="3">
        <f t="shared" si="18"/>
        <v>1</v>
      </c>
      <c r="W1214" s="2" t="s">
        <v>6861</v>
      </c>
      <c r="X1214" s="2" t="s">
        <v>13068</v>
      </c>
      <c r="Y1214" s="2" t="s">
        <v>20837</v>
      </c>
      <c r="Z1214" s="2" t="s">
        <v>6861</v>
      </c>
      <c r="AA1214" s="2" t="s">
        <v>6862</v>
      </c>
      <c r="AB1214" s="2" t="s">
        <v>13067</v>
      </c>
      <c r="AC1214" s="2">
        <v>74410</v>
      </c>
    </row>
    <row r="1215" spans="1:29" x14ac:dyDescent="0.2">
      <c r="A1215" s="2" t="s">
        <v>7524</v>
      </c>
      <c r="B1215" s="2">
        <v>16412</v>
      </c>
      <c r="C1215" s="2" t="s">
        <v>7525</v>
      </c>
      <c r="D1215" s="10">
        <v>1254.7860939270099</v>
      </c>
      <c r="E1215" s="20">
        <v>0.39295852335957898</v>
      </c>
      <c r="F1215" s="7">
        <v>2.59408947231227E-3</v>
      </c>
      <c r="G1215" s="3" t="s">
        <v>5116</v>
      </c>
      <c r="I1215" s="17">
        <v>0.82068018550725597</v>
      </c>
      <c r="J1215" s="7">
        <v>4.3843275588386298E-4</v>
      </c>
      <c r="K1215" s="3" t="s">
        <v>8</v>
      </c>
      <c r="M1215" s="6">
        <v>-0.14908789763305499</v>
      </c>
      <c r="N1215" s="7">
        <v>0.55601965974961698</v>
      </c>
      <c r="O1215" s="3" t="s">
        <v>5116</v>
      </c>
      <c r="Q1215" s="6">
        <v>0.27863376451462302</v>
      </c>
      <c r="R1215" s="7">
        <v>0.178191807038836</v>
      </c>
      <c r="S1215" s="3" t="s">
        <v>5116</v>
      </c>
      <c r="U1215" s="3">
        <f t="shared" si="18"/>
        <v>1</v>
      </c>
      <c r="W1215" s="2" t="s">
        <v>7524</v>
      </c>
      <c r="X1215" s="2" t="s">
        <v>13068</v>
      </c>
      <c r="Y1215" s="2" t="s">
        <v>17204</v>
      </c>
      <c r="Z1215" s="2" t="s">
        <v>7524</v>
      </c>
      <c r="AA1215" s="2" t="s">
        <v>7525</v>
      </c>
      <c r="AB1215" s="2" t="s">
        <v>13067</v>
      </c>
      <c r="AC1215" s="2">
        <v>16412</v>
      </c>
    </row>
    <row r="1216" spans="1:29" x14ac:dyDescent="0.2">
      <c r="A1216" s="2" t="s">
        <v>6943</v>
      </c>
      <c r="B1216" s="2" t="s">
        <v>64</v>
      </c>
      <c r="C1216" s="2" t="s">
        <v>64</v>
      </c>
      <c r="D1216" s="10">
        <v>999.15898663825203</v>
      </c>
      <c r="E1216" s="20">
        <v>0.32024540806591201</v>
      </c>
      <c r="F1216" s="7">
        <v>2.8527627529159198E-4</v>
      </c>
      <c r="G1216" s="3" t="s">
        <v>5116</v>
      </c>
      <c r="I1216" s="17">
        <v>0.81887305386097198</v>
      </c>
      <c r="J1216" s="7">
        <v>5.4417367198761904E-7</v>
      </c>
      <c r="K1216" s="3" t="s">
        <v>8</v>
      </c>
      <c r="M1216" s="6">
        <v>-7.8789459755888493E-3</v>
      </c>
      <c r="N1216" s="7">
        <v>0.97965340397027401</v>
      </c>
      <c r="O1216" s="3" t="s">
        <v>5116</v>
      </c>
      <c r="Q1216" s="6">
        <v>0.490748699819471</v>
      </c>
      <c r="R1216" s="7">
        <v>8.2665592939537295E-5</v>
      </c>
      <c r="S1216" s="3" t="s">
        <v>5116</v>
      </c>
      <c r="U1216" s="3">
        <f t="shared" si="18"/>
        <v>1</v>
      </c>
      <c r="W1216" s="2" t="s">
        <v>6943</v>
      </c>
      <c r="X1216" s="2" t="s">
        <v>13059</v>
      </c>
      <c r="Y1216" s="2" t="s">
        <v>16471</v>
      </c>
      <c r="Z1216" s="2" t="s">
        <v>16472</v>
      </c>
      <c r="AA1216" s="2" t="s">
        <v>16473</v>
      </c>
      <c r="AB1216" s="2" t="s">
        <v>13067</v>
      </c>
      <c r="AC1216" s="2">
        <v>67367</v>
      </c>
    </row>
    <row r="1217" spans="1:29" x14ac:dyDescent="0.2">
      <c r="A1217" s="2" t="s">
        <v>8910</v>
      </c>
      <c r="B1217" s="2">
        <v>75475</v>
      </c>
      <c r="C1217" s="2" t="s">
        <v>8911</v>
      </c>
      <c r="D1217" s="10">
        <v>533.77291767541396</v>
      </c>
      <c r="E1217" s="20">
        <v>-0.45119932475399599</v>
      </c>
      <c r="F1217" s="7">
        <v>5.6091772106092203E-2</v>
      </c>
      <c r="G1217" s="3" t="s">
        <v>5116</v>
      </c>
      <c r="I1217" s="17">
        <v>0.81868127986622996</v>
      </c>
      <c r="J1217" s="7">
        <v>2.1752400654942598E-2</v>
      </c>
      <c r="K1217" s="3" t="s">
        <v>8</v>
      </c>
      <c r="M1217" s="18">
        <v>-0.85064012608321904</v>
      </c>
      <c r="N1217" s="7">
        <v>5.2575327798154202E-3</v>
      </c>
      <c r="O1217" s="3" t="s">
        <v>8</v>
      </c>
      <c r="Q1217" s="6">
        <v>0.41924047853700702</v>
      </c>
      <c r="R1217" s="7">
        <v>0.214160359605502</v>
      </c>
      <c r="S1217" s="3" t="s">
        <v>5116</v>
      </c>
      <c r="U1217" s="3">
        <f t="shared" si="18"/>
        <v>2</v>
      </c>
      <c r="W1217" s="2" t="s">
        <v>8910</v>
      </c>
      <c r="X1217" s="2" t="s">
        <v>13068</v>
      </c>
      <c r="Y1217" s="2" t="s">
        <v>18450</v>
      </c>
      <c r="Z1217" s="2" t="s">
        <v>8910</v>
      </c>
      <c r="AA1217" s="2" t="s">
        <v>8911</v>
      </c>
      <c r="AB1217" s="2" t="s">
        <v>13067</v>
      </c>
      <c r="AC1217" s="2">
        <v>75475</v>
      </c>
    </row>
    <row r="1218" spans="1:29" x14ac:dyDescent="0.2">
      <c r="A1218" s="2" t="s">
        <v>7244</v>
      </c>
      <c r="B1218" s="2">
        <v>18704</v>
      </c>
      <c r="C1218" s="2" t="s">
        <v>7245</v>
      </c>
      <c r="D1218" s="10">
        <v>415.91633205311598</v>
      </c>
      <c r="E1218" s="20">
        <v>0.57852860974110598</v>
      </c>
      <c r="F1218" s="7">
        <v>9.5451542366708196E-4</v>
      </c>
      <c r="G1218" s="3" t="s">
        <v>5116</v>
      </c>
      <c r="I1218" s="17">
        <v>0.81803934717910798</v>
      </c>
      <c r="J1218" s="7">
        <v>6.9835953908048099E-3</v>
      </c>
      <c r="K1218" s="3" t="s">
        <v>8</v>
      </c>
      <c r="M1218" s="6">
        <v>-0.52294584005868805</v>
      </c>
      <c r="N1218" s="7">
        <v>5.5251286212808302E-2</v>
      </c>
      <c r="O1218" s="3" t="s">
        <v>5116</v>
      </c>
      <c r="Q1218" s="6">
        <v>-0.283435102620686</v>
      </c>
      <c r="R1218" s="7">
        <v>0.33239188793316399</v>
      </c>
      <c r="S1218" s="3" t="s">
        <v>5116</v>
      </c>
      <c r="U1218" s="3">
        <f t="shared" si="18"/>
        <v>1</v>
      </c>
      <c r="W1218" s="2" t="s">
        <v>7244</v>
      </c>
      <c r="X1218" s="2" t="s">
        <v>13068</v>
      </c>
      <c r="Y1218" s="2" t="s">
        <v>18727</v>
      </c>
      <c r="Z1218" s="2" t="s">
        <v>7244</v>
      </c>
      <c r="AA1218" s="2" t="s">
        <v>18728</v>
      </c>
      <c r="AB1218" s="2" t="s">
        <v>13067</v>
      </c>
      <c r="AC1218" s="2">
        <v>18704</v>
      </c>
    </row>
    <row r="1219" spans="1:29" x14ac:dyDescent="0.2">
      <c r="A1219" s="2" t="s">
        <v>12905</v>
      </c>
      <c r="B1219" s="2">
        <v>54354</v>
      </c>
      <c r="C1219" s="2" t="s">
        <v>12906</v>
      </c>
      <c r="D1219" s="10">
        <v>1437.98066001293</v>
      </c>
      <c r="E1219" s="20">
        <v>8.0515234529319399E-3</v>
      </c>
      <c r="F1219" s="7">
        <v>0.96781408474570296</v>
      </c>
      <c r="G1219" s="3" t="s">
        <v>5116</v>
      </c>
      <c r="I1219" s="17">
        <v>0.81798026365724397</v>
      </c>
      <c r="J1219" s="7">
        <v>9.3425938632187499E-5</v>
      </c>
      <c r="K1219" s="3" t="s">
        <v>8</v>
      </c>
      <c r="M1219" s="18">
        <v>-0.71280327658586295</v>
      </c>
      <c r="N1219" s="7">
        <v>7.8587987599576403E-5</v>
      </c>
      <c r="O1219" s="3" t="s">
        <v>8</v>
      </c>
      <c r="Q1219" s="6">
        <v>9.7125463618448996E-2</v>
      </c>
      <c r="R1219" s="7">
        <v>0.68262654570904302</v>
      </c>
      <c r="S1219" s="3" t="s">
        <v>5116</v>
      </c>
      <c r="U1219" s="3">
        <f t="shared" si="18"/>
        <v>2</v>
      </c>
      <c r="W1219" s="2" t="s">
        <v>12905</v>
      </c>
      <c r="X1219" s="2" t="s">
        <v>13068</v>
      </c>
      <c r="Y1219" s="2" t="s">
        <v>19280</v>
      </c>
      <c r="Z1219" s="2" t="s">
        <v>12905</v>
      </c>
      <c r="AA1219" s="2" t="s">
        <v>12906</v>
      </c>
      <c r="AB1219" s="2" t="s">
        <v>13067</v>
      </c>
      <c r="AC1219" s="2">
        <v>54354</v>
      </c>
    </row>
    <row r="1220" spans="1:29" x14ac:dyDescent="0.2">
      <c r="A1220" s="2" t="s">
        <v>8830</v>
      </c>
      <c r="B1220" s="2">
        <v>96875</v>
      </c>
      <c r="C1220" s="2" t="s">
        <v>8831</v>
      </c>
      <c r="D1220" s="10">
        <v>104.738919809221</v>
      </c>
      <c r="E1220" s="20">
        <v>0.49241996912599001</v>
      </c>
      <c r="F1220" s="7">
        <v>5.0549458573235902E-2</v>
      </c>
      <c r="G1220" s="3" t="s">
        <v>5116</v>
      </c>
      <c r="I1220" s="17">
        <v>0.81789674685949199</v>
      </c>
      <c r="J1220" s="7">
        <v>2.69040169143832E-2</v>
      </c>
      <c r="K1220" s="3" t="s">
        <v>8</v>
      </c>
      <c r="M1220" s="18">
        <v>-1.0144605024764599</v>
      </c>
      <c r="N1220" s="7">
        <v>1.1074063530595701E-3</v>
      </c>
      <c r="O1220" s="3" t="s">
        <v>8</v>
      </c>
      <c r="Q1220" s="19">
        <v>-0.68898372474295899</v>
      </c>
      <c r="R1220" s="7">
        <v>3.2436929621371097E-2</v>
      </c>
      <c r="S1220" s="3" t="s">
        <v>8</v>
      </c>
      <c r="U1220" s="3">
        <f t="shared" si="18"/>
        <v>3</v>
      </c>
      <c r="W1220" s="2" t="s">
        <v>8830</v>
      </c>
      <c r="X1220" s="2" t="s">
        <v>13068</v>
      </c>
      <c r="Y1220" s="2" t="s">
        <v>18984</v>
      </c>
      <c r="Z1220" s="2" t="s">
        <v>8830</v>
      </c>
      <c r="AA1220" s="2" t="s">
        <v>8831</v>
      </c>
      <c r="AB1220" s="2" t="s">
        <v>13067</v>
      </c>
      <c r="AC1220" s="2">
        <v>96875</v>
      </c>
    </row>
    <row r="1221" spans="1:29" x14ac:dyDescent="0.2">
      <c r="A1221" s="2" t="s">
        <v>11165</v>
      </c>
      <c r="B1221" s="2">
        <v>103677</v>
      </c>
      <c r="C1221" s="2" t="s">
        <v>11166</v>
      </c>
      <c r="D1221" s="10">
        <v>1154.0892436105801</v>
      </c>
      <c r="E1221" s="20">
        <v>-0.11173065563956699</v>
      </c>
      <c r="F1221" s="7">
        <v>0.48073156288859697</v>
      </c>
      <c r="G1221" s="3" t="s">
        <v>5116</v>
      </c>
      <c r="I1221" s="17">
        <v>0.81739474140049695</v>
      </c>
      <c r="J1221" s="7">
        <v>2.9292924469068301E-4</v>
      </c>
      <c r="K1221" s="3" t="s">
        <v>8</v>
      </c>
      <c r="M1221" s="18">
        <v>-0.89662530352127101</v>
      </c>
      <c r="N1221" s="7">
        <v>2.72351942104599E-6</v>
      </c>
      <c r="O1221" s="3" t="s">
        <v>8</v>
      </c>
      <c r="Q1221" s="6">
        <v>3.2500093518792302E-2</v>
      </c>
      <c r="R1221" s="7">
        <v>0.91271485954409604</v>
      </c>
      <c r="S1221" s="3" t="s">
        <v>5116</v>
      </c>
      <c r="U1221" s="3">
        <f t="shared" ref="U1221:U1284" si="19">COUNTIF(E1221:S1221, "YES")</f>
        <v>2</v>
      </c>
      <c r="W1221" s="2" t="s">
        <v>11165</v>
      </c>
      <c r="X1221" s="2" t="s">
        <v>13068</v>
      </c>
      <c r="Y1221" s="2" t="s">
        <v>20026</v>
      </c>
      <c r="Z1221" s="2" t="s">
        <v>11165</v>
      </c>
      <c r="AA1221" s="2" t="s">
        <v>11166</v>
      </c>
      <c r="AB1221" s="2" t="s">
        <v>13067</v>
      </c>
      <c r="AC1221" s="2">
        <v>103677</v>
      </c>
    </row>
    <row r="1222" spans="1:29" x14ac:dyDescent="0.2">
      <c r="A1222" s="2" t="s">
        <v>7002</v>
      </c>
      <c r="B1222" s="2">
        <v>328108</v>
      </c>
      <c r="C1222" s="2" t="s">
        <v>7003</v>
      </c>
      <c r="D1222" s="10">
        <v>1897.20610166696</v>
      </c>
      <c r="E1222" s="20">
        <v>0.45932205792054198</v>
      </c>
      <c r="F1222" s="7">
        <v>3.44449253432758E-4</v>
      </c>
      <c r="G1222" s="3" t="s">
        <v>5116</v>
      </c>
      <c r="I1222" s="17">
        <v>0.81712932562867202</v>
      </c>
      <c r="J1222" s="7">
        <v>4.7097326997782099E-4</v>
      </c>
      <c r="K1222" s="3" t="s">
        <v>8</v>
      </c>
      <c r="M1222" s="18">
        <v>-0.61490858075600197</v>
      </c>
      <c r="N1222" s="7">
        <v>2.6315610093819398E-3</v>
      </c>
      <c r="O1222" s="3" t="s">
        <v>8</v>
      </c>
      <c r="Q1222" s="6">
        <v>-0.25710131304787198</v>
      </c>
      <c r="R1222" s="7">
        <v>0.22390784659552099</v>
      </c>
      <c r="S1222" s="3" t="s">
        <v>5116</v>
      </c>
      <c r="U1222" s="3">
        <f t="shared" si="19"/>
        <v>2</v>
      </c>
      <c r="W1222" s="2" t="s">
        <v>7002</v>
      </c>
      <c r="X1222" s="2" t="s">
        <v>13059</v>
      </c>
      <c r="Y1222" s="2" t="s">
        <v>16154</v>
      </c>
      <c r="Z1222" s="2" t="s">
        <v>16155</v>
      </c>
      <c r="AA1222" s="2" t="s">
        <v>16156</v>
      </c>
      <c r="AB1222" s="2" t="s">
        <v>13067</v>
      </c>
      <c r="AC1222" s="2">
        <v>328108</v>
      </c>
    </row>
    <row r="1223" spans="1:29" x14ac:dyDescent="0.2">
      <c r="A1223" s="2" t="s">
        <v>9149</v>
      </c>
      <c r="B1223" s="2">
        <v>208177</v>
      </c>
      <c r="C1223" s="2" t="s">
        <v>9150</v>
      </c>
      <c r="D1223" s="10">
        <v>329.183268965688</v>
      </c>
      <c r="E1223" s="20">
        <v>0.65891494343572798</v>
      </c>
      <c r="F1223" s="7">
        <v>7.4291867879566903E-2</v>
      </c>
      <c r="G1223" s="3" t="s">
        <v>5116</v>
      </c>
      <c r="I1223" s="17">
        <v>0.816938076099198</v>
      </c>
      <c r="J1223" s="7">
        <v>3.1300653409905503E-2</v>
      </c>
      <c r="K1223" s="3" t="s">
        <v>8</v>
      </c>
      <c r="M1223" s="18">
        <v>-0.85074138212379802</v>
      </c>
      <c r="N1223" s="7">
        <v>1.68343031358483E-2</v>
      </c>
      <c r="O1223" s="3" t="s">
        <v>8</v>
      </c>
      <c r="Q1223" s="6">
        <v>-0.69271824946032901</v>
      </c>
      <c r="R1223" s="7">
        <v>0.100685343958442</v>
      </c>
      <c r="S1223" s="3" t="s">
        <v>5116</v>
      </c>
      <c r="U1223" s="3">
        <f t="shared" si="19"/>
        <v>2</v>
      </c>
      <c r="W1223" s="2" t="s">
        <v>9149</v>
      </c>
      <c r="X1223" s="2" t="s">
        <v>13068</v>
      </c>
      <c r="Y1223" s="2" t="s">
        <v>18701</v>
      </c>
      <c r="Z1223" s="2" t="s">
        <v>9149</v>
      </c>
      <c r="AA1223" s="2" t="s">
        <v>9150</v>
      </c>
      <c r="AB1223" s="2" t="s">
        <v>13067</v>
      </c>
      <c r="AC1223" s="2">
        <v>208177</v>
      </c>
    </row>
    <row r="1224" spans="1:29" x14ac:dyDescent="0.2">
      <c r="A1224" s="2" t="s">
        <v>12487</v>
      </c>
      <c r="B1224" s="2">
        <v>16798</v>
      </c>
      <c r="C1224" s="2" t="s">
        <v>12488</v>
      </c>
      <c r="D1224" s="10">
        <v>552.51317320240798</v>
      </c>
      <c r="E1224" s="20">
        <v>-4.2062137918947702E-2</v>
      </c>
      <c r="F1224" s="7">
        <v>0.864687665300366</v>
      </c>
      <c r="G1224" s="3" t="s">
        <v>5116</v>
      </c>
      <c r="I1224" s="17">
        <v>0.81677300119370799</v>
      </c>
      <c r="J1224" s="7">
        <v>2.5886334750563102E-3</v>
      </c>
      <c r="K1224" s="3" t="s">
        <v>8</v>
      </c>
      <c r="M1224" s="18">
        <v>-1.1171356943786901</v>
      </c>
      <c r="N1224" s="7">
        <v>6.9788457741085998E-7</v>
      </c>
      <c r="O1224" s="3" t="s">
        <v>8</v>
      </c>
      <c r="Q1224" s="6">
        <v>-0.25830055526603002</v>
      </c>
      <c r="R1224" s="7">
        <v>0.313890216681523</v>
      </c>
      <c r="S1224" s="3" t="s">
        <v>5116</v>
      </c>
      <c r="U1224" s="3">
        <f t="shared" si="19"/>
        <v>2</v>
      </c>
      <c r="W1224" s="2" t="s">
        <v>12487</v>
      </c>
      <c r="X1224" s="2" t="s">
        <v>13068</v>
      </c>
      <c r="Y1224" s="2" t="s">
        <v>17409</v>
      </c>
      <c r="Z1224" s="2" t="s">
        <v>12487</v>
      </c>
      <c r="AA1224" s="2" t="s">
        <v>12488</v>
      </c>
      <c r="AB1224" s="2" t="s">
        <v>13067</v>
      </c>
      <c r="AC1224" s="2">
        <v>16798</v>
      </c>
    </row>
    <row r="1225" spans="1:29" x14ac:dyDescent="0.2">
      <c r="A1225" s="2" t="s">
        <v>7554</v>
      </c>
      <c r="B1225" s="2">
        <v>75991</v>
      </c>
      <c r="C1225" s="2" t="s">
        <v>7555</v>
      </c>
      <c r="D1225" s="10">
        <v>1163.0619862062199</v>
      </c>
      <c r="E1225" s="20">
        <v>0.47220201172530801</v>
      </c>
      <c r="F1225" s="7">
        <v>2.81075035912037E-3</v>
      </c>
      <c r="G1225" s="3" t="s">
        <v>5116</v>
      </c>
      <c r="I1225" s="17">
        <v>0.81584598283966303</v>
      </c>
      <c r="J1225" s="7">
        <v>3.2219633725141198E-3</v>
      </c>
      <c r="K1225" s="3" t="s">
        <v>8</v>
      </c>
      <c r="M1225" s="6">
        <v>-0.29438274642840301</v>
      </c>
      <c r="N1225" s="7">
        <v>0.275388092119563</v>
      </c>
      <c r="O1225" s="3" t="s">
        <v>5116</v>
      </c>
      <c r="Q1225" s="6">
        <v>4.9261224685952197E-2</v>
      </c>
      <c r="R1225" s="7">
        <v>0.89252800075958005</v>
      </c>
      <c r="S1225" s="3" t="s">
        <v>5116</v>
      </c>
      <c r="U1225" s="3">
        <f t="shared" si="19"/>
        <v>1</v>
      </c>
      <c r="W1225" s="2" t="s">
        <v>7554</v>
      </c>
      <c r="X1225" s="2" t="s">
        <v>13068</v>
      </c>
      <c r="Y1225" s="2" t="s">
        <v>19882</v>
      </c>
      <c r="Z1225" s="2" t="s">
        <v>7554</v>
      </c>
      <c r="AA1225" s="2" t="s">
        <v>7555</v>
      </c>
      <c r="AB1225" s="2" t="s">
        <v>13067</v>
      </c>
      <c r="AC1225" s="2">
        <v>75991</v>
      </c>
    </row>
    <row r="1226" spans="1:29" x14ac:dyDescent="0.2">
      <c r="A1226" s="2" t="s">
        <v>11426</v>
      </c>
      <c r="B1226" s="2">
        <v>102857</v>
      </c>
      <c r="C1226" s="2" t="s">
        <v>11427</v>
      </c>
      <c r="D1226" s="10">
        <v>855.31331323550705</v>
      </c>
      <c r="E1226" s="20">
        <v>-9.6176141240635796E-2</v>
      </c>
      <c r="F1226" s="7">
        <v>0.55799610111415099</v>
      </c>
      <c r="G1226" s="3" t="s">
        <v>5116</v>
      </c>
      <c r="I1226" s="17">
        <v>0.815633191434468</v>
      </c>
      <c r="J1226" s="7">
        <v>2.9987496099966602E-4</v>
      </c>
      <c r="K1226" s="3" t="s">
        <v>8</v>
      </c>
      <c r="M1226" s="18">
        <v>-0.99869828788751902</v>
      </c>
      <c r="N1226" s="7">
        <v>1.41732531577685E-7</v>
      </c>
      <c r="O1226" s="3" t="s">
        <v>8</v>
      </c>
      <c r="Q1226" s="6">
        <v>-8.6888955212415506E-2</v>
      </c>
      <c r="R1226" s="7">
        <v>0.74540070642060197</v>
      </c>
      <c r="S1226" s="3" t="s">
        <v>5116</v>
      </c>
      <c r="U1226" s="3">
        <f t="shared" si="19"/>
        <v>2</v>
      </c>
      <c r="W1226" s="2" t="s">
        <v>11426</v>
      </c>
      <c r="X1226" s="2" t="s">
        <v>13068</v>
      </c>
      <c r="Y1226" s="2" t="s">
        <v>19972</v>
      </c>
      <c r="Z1226" s="2" t="s">
        <v>11426</v>
      </c>
      <c r="AA1226" s="2" t="s">
        <v>11427</v>
      </c>
      <c r="AB1226" s="2" t="s">
        <v>13067</v>
      </c>
      <c r="AC1226" s="2">
        <v>102857</v>
      </c>
    </row>
    <row r="1227" spans="1:29" x14ac:dyDescent="0.2">
      <c r="A1227" s="2" t="s">
        <v>10384</v>
      </c>
      <c r="B1227" s="2">
        <v>17769</v>
      </c>
      <c r="C1227" s="2" t="s">
        <v>10385</v>
      </c>
      <c r="D1227" s="10">
        <v>658.88892624587402</v>
      </c>
      <c r="E1227" s="20">
        <v>0.19662945285949199</v>
      </c>
      <c r="F1227" s="7">
        <v>0.26320142811969399</v>
      </c>
      <c r="G1227" s="3" t="s">
        <v>5116</v>
      </c>
      <c r="I1227" s="17">
        <v>0.81516822120212495</v>
      </c>
      <c r="J1227" s="7">
        <v>2.3914055979733801E-3</v>
      </c>
      <c r="K1227" s="3" t="s">
        <v>8</v>
      </c>
      <c r="M1227" s="6">
        <v>2.38514313905515E-2</v>
      </c>
      <c r="N1227" s="7">
        <v>0.95201358171722905</v>
      </c>
      <c r="O1227" s="3" t="s">
        <v>5116</v>
      </c>
      <c r="Q1227" s="19">
        <v>0.64239019973318401</v>
      </c>
      <c r="R1227" s="7">
        <v>2.1855911603450499E-3</v>
      </c>
      <c r="S1227" s="3" t="s">
        <v>8</v>
      </c>
      <c r="U1227" s="3">
        <f t="shared" si="19"/>
        <v>2</v>
      </c>
      <c r="W1227" s="2" t="s">
        <v>10384</v>
      </c>
      <c r="X1227" s="2" t="s">
        <v>13068</v>
      </c>
      <c r="Y1227" s="2" t="s">
        <v>17993</v>
      </c>
      <c r="Z1227" s="2" t="s">
        <v>10384</v>
      </c>
      <c r="AA1227" s="2" t="s">
        <v>17994</v>
      </c>
      <c r="AB1227" s="2" t="s">
        <v>13067</v>
      </c>
      <c r="AC1227" s="2">
        <v>17769</v>
      </c>
    </row>
    <row r="1228" spans="1:29" x14ac:dyDescent="0.2">
      <c r="A1228" s="2" t="s">
        <v>10302</v>
      </c>
      <c r="B1228" s="2">
        <v>100500713</v>
      </c>
      <c r="C1228" s="2" t="s">
        <v>10303</v>
      </c>
      <c r="D1228" s="10">
        <v>82.8561294107447</v>
      </c>
      <c r="E1228" s="20">
        <v>0.32419036207645402</v>
      </c>
      <c r="F1228" s="7">
        <v>0.246909255712423</v>
      </c>
      <c r="G1228" s="3" t="s">
        <v>5116</v>
      </c>
      <c r="I1228" s="17">
        <v>0.81329753846306996</v>
      </c>
      <c r="J1228" s="7">
        <v>3.0796426895022998E-2</v>
      </c>
      <c r="K1228" s="3" t="s">
        <v>8</v>
      </c>
      <c r="M1228" s="6">
        <v>0.23560521406611201</v>
      </c>
      <c r="N1228" s="7">
        <v>0.54879568084996699</v>
      </c>
      <c r="O1228" s="3" t="s">
        <v>5116</v>
      </c>
      <c r="Q1228" s="19">
        <v>0.72471239045272695</v>
      </c>
      <c r="R1228" s="7">
        <v>2.7324083656341799E-2</v>
      </c>
      <c r="S1228" s="3" t="s">
        <v>8</v>
      </c>
      <c r="U1228" s="3">
        <f t="shared" si="19"/>
        <v>2</v>
      </c>
      <c r="W1228" s="2" t="s">
        <v>10302</v>
      </c>
      <c r="X1228" s="2" t="s">
        <v>13068</v>
      </c>
      <c r="Y1228" s="2" t="s">
        <v>13935</v>
      </c>
      <c r="Z1228" s="2" t="s">
        <v>10302</v>
      </c>
      <c r="AA1228" s="2" t="s">
        <v>10303</v>
      </c>
      <c r="AB1228" s="2" t="s">
        <v>13063</v>
      </c>
      <c r="AC1228" s="2">
        <v>100500713</v>
      </c>
    </row>
    <row r="1229" spans="1:29" x14ac:dyDescent="0.2">
      <c r="A1229" s="2" t="s">
        <v>8507</v>
      </c>
      <c r="B1229" s="2">
        <v>15925</v>
      </c>
      <c r="C1229" s="2" t="s">
        <v>8508</v>
      </c>
      <c r="D1229" s="10">
        <v>1760.37332666777</v>
      </c>
      <c r="E1229" s="20">
        <v>0.28275144010070902</v>
      </c>
      <c r="F1229" s="7">
        <v>2.7633469295772199E-2</v>
      </c>
      <c r="G1229" s="3" t="s">
        <v>5116</v>
      </c>
      <c r="I1229" s="17">
        <v>0.81313708204285096</v>
      </c>
      <c r="J1229" s="7">
        <v>2.4736432763903599E-4</v>
      </c>
      <c r="K1229" s="3" t="s">
        <v>8</v>
      </c>
      <c r="M1229" s="6">
        <v>-0.47414695449139099</v>
      </c>
      <c r="N1229" s="7">
        <v>1.76572288953123E-2</v>
      </c>
      <c r="O1229" s="3" t="s">
        <v>5116</v>
      </c>
      <c r="Q1229" s="6">
        <v>5.6238687450751799E-2</v>
      </c>
      <c r="R1229" s="7">
        <v>0.84152555535226103</v>
      </c>
      <c r="S1229" s="3" t="s">
        <v>5116</v>
      </c>
      <c r="U1229" s="3">
        <f t="shared" si="19"/>
        <v>1</v>
      </c>
      <c r="W1229" s="2" t="s">
        <v>8507</v>
      </c>
      <c r="X1229" s="2" t="s">
        <v>13068</v>
      </c>
      <c r="Y1229" s="2" t="s">
        <v>17091</v>
      </c>
      <c r="Z1229" s="2" t="s">
        <v>8507</v>
      </c>
      <c r="AA1229" s="2" t="s">
        <v>8508</v>
      </c>
      <c r="AB1229" s="2" t="s">
        <v>13067</v>
      </c>
      <c r="AC1229" s="2">
        <v>15925</v>
      </c>
    </row>
    <row r="1230" spans="1:29" x14ac:dyDescent="0.2">
      <c r="A1230" s="2" t="s">
        <v>9888</v>
      </c>
      <c r="B1230" s="2">
        <v>24014</v>
      </c>
      <c r="C1230" s="2" t="s">
        <v>9889</v>
      </c>
      <c r="D1230" s="10">
        <v>252.46728244837101</v>
      </c>
      <c r="E1230" s="20">
        <v>0.36059193802783701</v>
      </c>
      <c r="F1230" s="7">
        <v>0.16779864489069099</v>
      </c>
      <c r="G1230" s="3" t="s">
        <v>5116</v>
      </c>
      <c r="I1230" s="17">
        <v>0.81204620530687999</v>
      </c>
      <c r="J1230" s="7">
        <v>2.7227541492427398E-2</v>
      </c>
      <c r="K1230" s="3" t="s">
        <v>8</v>
      </c>
      <c r="M1230" s="18">
        <v>-0.92384358731695304</v>
      </c>
      <c r="N1230" s="7">
        <v>3.0232169553345398E-3</v>
      </c>
      <c r="O1230" s="3" t="s">
        <v>8</v>
      </c>
      <c r="Q1230" s="6">
        <v>-0.47238932003791001</v>
      </c>
      <c r="R1230" s="7">
        <v>0.17066046117387501</v>
      </c>
      <c r="S1230" s="3" t="s">
        <v>5116</v>
      </c>
      <c r="U1230" s="3">
        <f t="shared" si="19"/>
        <v>2</v>
      </c>
      <c r="W1230" s="2" t="s">
        <v>9888</v>
      </c>
      <c r="X1230" s="2" t="s">
        <v>13068</v>
      </c>
      <c r="Y1230" s="2" t="s">
        <v>19430</v>
      </c>
      <c r="Z1230" s="2" t="s">
        <v>9888</v>
      </c>
      <c r="AA1230" s="2" t="s">
        <v>9889</v>
      </c>
      <c r="AB1230" s="2" t="s">
        <v>13067</v>
      </c>
      <c r="AC1230" s="2">
        <v>24014</v>
      </c>
    </row>
    <row r="1231" spans="1:29" x14ac:dyDescent="0.2">
      <c r="A1231" s="2" t="s">
        <v>10882</v>
      </c>
      <c r="B1231" s="2">
        <v>17978</v>
      </c>
      <c r="C1231" s="2" t="s">
        <v>10883</v>
      </c>
      <c r="D1231" s="10">
        <v>1136.7828593266199</v>
      </c>
      <c r="E1231" s="20">
        <v>0.14281529110406499</v>
      </c>
      <c r="F1231" s="7">
        <v>0.39478392933331302</v>
      </c>
      <c r="G1231" s="3" t="s">
        <v>5116</v>
      </c>
      <c r="I1231" s="17">
        <v>0.81196261577166995</v>
      </c>
      <c r="J1231" s="7">
        <v>9.8227800206680599E-4</v>
      </c>
      <c r="K1231" s="3" t="s">
        <v>8</v>
      </c>
      <c r="M1231" s="18">
        <v>-1.0326006145993201</v>
      </c>
      <c r="N1231" s="7">
        <v>5.3690072906052198E-7</v>
      </c>
      <c r="O1231" s="3" t="s">
        <v>8</v>
      </c>
      <c r="Q1231" s="6">
        <v>-0.363453289931712</v>
      </c>
      <c r="R1231" s="7">
        <v>8.0065690865454203E-2</v>
      </c>
      <c r="S1231" s="3" t="s">
        <v>5116</v>
      </c>
      <c r="U1231" s="3">
        <f t="shared" si="19"/>
        <v>2</v>
      </c>
      <c r="W1231" s="2" t="s">
        <v>10882</v>
      </c>
      <c r="X1231" s="2" t="s">
        <v>13068</v>
      </c>
      <c r="Y1231" s="2" t="s">
        <v>18126</v>
      </c>
      <c r="Z1231" s="2" t="s">
        <v>10882</v>
      </c>
      <c r="AA1231" s="2" t="s">
        <v>10883</v>
      </c>
      <c r="AB1231" s="2" t="s">
        <v>13067</v>
      </c>
      <c r="AC1231" s="2">
        <v>17978</v>
      </c>
    </row>
    <row r="1232" spans="1:29" x14ac:dyDescent="0.2">
      <c r="A1232" s="2" t="s">
        <v>10196</v>
      </c>
      <c r="B1232" s="2">
        <v>240869</v>
      </c>
      <c r="C1232" s="2" t="s">
        <v>10197</v>
      </c>
      <c r="D1232" s="10">
        <v>108.382267882685</v>
      </c>
      <c r="E1232" s="20">
        <v>0.38065057588638901</v>
      </c>
      <c r="F1232" s="7">
        <v>0.226990233896356</v>
      </c>
      <c r="G1232" s="3" t="s">
        <v>5116</v>
      </c>
      <c r="I1232" s="17">
        <v>0.81177071641269705</v>
      </c>
      <c r="J1232" s="7">
        <v>3.8776267283064103E-2</v>
      </c>
      <c r="K1232" s="3" t="s">
        <v>8</v>
      </c>
      <c r="M1232" s="18">
        <v>-1.26423430235839</v>
      </c>
      <c r="N1232" s="7">
        <v>1.1940714591241499E-4</v>
      </c>
      <c r="O1232" s="3" t="s">
        <v>8</v>
      </c>
      <c r="Q1232" s="19">
        <v>-0.83311416183207898</v>
      </c>
      <c r="R1232" s="7">
        <v>1.8278954986519699E-2</v>
      </c>
      <c r="S1232" s="3" t="s">
        <v>8</v>
      </c>
      <c r="U1232" s="3">
        <f t="shared" si="19"/>
        <v>3</v>
      </c>
      <c r="W1232" s="2" t="s">
        <v>10196</v>
      </c>
      <c r="X1232" s="2" t="s">
        <v>13068</v>
      </c>
      <c r="Y1232" s="2" t="s">
        <v>21178</v>
      </c>
      <c r="Z1232" s="2" t="s">
        <v>10196</v>
      </c>
      <c r="AA1232" s="2" t="s">
        <v>10197</v>
      </c>
      <c r="AB1232" s="2" t="s">
        <v>13067</v>
      </c>
      <c r="AC1232" s="2">
        <v>240869</v>
      </c>
    </row>
    <row r="1233" spans="1:29" x14ac:dyDescent="0.2">
      <c r="A1233" s="2" t="s">
        <v>4388</v>
      </c>
      <c r="B1233" s="2">
        <v>654820</v>
      </c>
      <c r="C1233" s="2" t="s">
        <v>4389</v>
      </c>
      <c r="D1233" s="10">
        <v>275.03243663941601</v>
      </c>
      <c r="E1233" s="52">
        <v>0.64516020151365605</v>
      </c>
      <c r="F1233" s="7">
        <v>4.5787561923509701E-4</v>
      </c>
      <c r="G1233" s="3" t="s">
        <v>8</v>
      </c>
      <c r="I1233" s="17">
        <v>0.81154946173618103</v>
      </c>
      <c r="J1233" s="7">
        <v>1.05097319602095E-2</v>
      </c>
      <c r="K1233" s="3" t="s">
        <v>8</v>
      </c>
      <c r="M1233" s="6">
        <v>-0.39131179659854998</v>
      </c>
      <c r="N1233" s="7">
        <v>0.18927600501758399</v>
      </c>
      <c r="O1233" s="3" t="s">
        <v>5116</v>
      </c>
      <c r="Q1233" s="6">
        <v>-0.224922536376024</v>
      </c>
      <c r="R1233" s="7">
        <v>0.49692894171570201</v>
      </c>
      <c r="S1233" s="3" t="s">
        <v>5116</v>
      </c>
      <c r="U1233" s="3">
        <f t="shared" si="19"/>
        <v>2</v>
      </c>
      <c r="W1233" s="2" t="s">
        <v>4388</v>
      </c>
      <c r="X1233" s="2" t="s">
        <v>13068</v>
      </c>
      <c r="Y1233" s="2" t="s">
        <v>16415</v>
      </c>
      <c r="Z1233" s="2" t="s">
        <v>4388</v>
      </c>
      <c r="AA1233" s="2" t="s">
        <v>4389</v>
      </c>
      <c r="AB1233" s="2" t="s">
        <v>13063</v>
      </c>
      <c r="AC1233" s="2">
        <v>654820</v>
      </c>
    </row>
    <row r="1234" spans="1:29" x14ac:dyDescent="0.2">
      <c r="A1234" s="2" t="s">
        <v>12987</v>
      </c>
      <c r="B1234" s="2">
        <v>233805</v>
      </c>
      <c r="C1234" s="2" t="s">
        <v>12988</v>
      </c>
      <c r="D1234" s="10">
        <v>551.63972426304304</v>
      </c>
      <c r="E1234" s="20">
        <v>-4.1651580635755098E-3</v>
      </c>
      <c r="F1234" s="7">
        <v>0.98838496978910595</v>
      </c>
      <c r="G1234" s="3" t="s">
        <v>5116</v>
      </c>
      <c r="I1234" s="17">
        <v>0.81110398378127802</v>
      </c>
      <c r="J1234" s="7">
        <v>1.5646007694084499E-3</v>
      </c>
      <c r="K1234" s="3" t="s">
        <v>8</v>
      </c>
      <c r="M1234" s="18">
        <v>-0.921491652961139</v>
      </c>
      <c r="N1234" s="7">
        <v>1.9597515830314398E-5</v>
      </c>
      <c r="O1234" s="3" t="s">
        <v>8</v>
      </c>
      <c r="Q1234" s="6">
        <v>-0.106222511116285</v>
      </c>
      <c r="R1234" s="7">
        <v>0.72147410528154698</v>
      </c>
      <c r="S1234" s="3" t="s">
        <v>5116</v>
      </c>
      <c r="U1234" s="3">
        <f t="shared" si="19"/>
        <v>2</v>
      </c>
      <c r="W1234" s="2" t="s">
        <v>12987</v>
      </c>
      <c r="X1234" s="2" t="s">
        <v>13068</v>
      </c>
      <c r="Y1234" s="2" t="s">
        <v>15604</v>
      </c>
      <c r="Z1234" s="2" t="s">
        <v>12987</v>
      </c>
      <c r="AA1234" s="2" t="s">
        <v>12988</v>
      </c>
      <c r="AB1234" s="2" t="s">
        <v>13067</v>
      </c>
      <c r="AC1234" s="2">
        <v>233805</v>
      </c>
    </row>
    <row r="1235" spans="1:29" x14ac:dyDescent="0.2">
      <c r="A1235" s="2" t="s">
        <v>6012</v>
      </c>
      <c r="B1235" s="2" t="s">
        <v>64</v>
      </c>
      <c r="C1235" s="2" t="s">
        <v>64</v>
      </c>
      <c r="D1235" s="10">
        <v>3533.1672800091201</v>
      </c>
      <c r="E1235" s="20">
        <v>0.30006631803262401</v>
      </c>
      <c r="F1235" s="7">
        <v>5.5630854617214701E-7</v>
      </c>
      <c r="G1235" s="3" t="s">
        <v>5116</v>
      </c>
      <c r="I1235" s="17">
        <v>0.81095439108585599</v>
      </c>
      <c r="J1235" s="7">
        <v>8.09222664202713E-13</v>
      </c>
      <c r="K1235" s="3" t="s">
        <v>8</v>
      </c>
      <c r="M1235" s="6">
        <v>-0.311676422141832</v>
      </c>
      <c r="N1235" s="7">
        <v>2.8638670362974199E-3</v>
      </c>
      <c r="O1235" s="3" t="s">
        <v>5116</v>
      </c>
      <c r="Q1235" s="6">
        <v>0.199211650911401</v>
      </c>
      <c r="R1235" s="7">
        <v>3.4157288436896402E-2</v>
      </c>
      <c r="S1235" s="3" t="s">
        <v>5116</v>
      </c>
      <c r="U1235" s="3">
        <f t="shared" si="19"/>
        <v>1</v>
      </c>
      <c r="W1235" s="2" t="s">
        <v>6012</v>
      </c>
      <c r="X1235" s="2" t="s">
        <v>13059</v>
      </c>
      <c r="Y1235" s="2" t="s">
        <v>14564</v>
      </c>
      <c r="Z1235" s="2" t="s">
        <v>14565</v>
      </c>
      <c r="AA1235" s="2" t="s">
        <v>14566</v>
      </c>
      <c r="AB1235" s="2" t="s">
        <v>13067</v>
      </c>
      <c r="AC1235" s="2">
        <v>230991</v>
      </c>
    </row>
    <row r="1236" spans="1:29" x14ac:dyDescent="0.2">
      <c r="A1236" s="2" t="s">
        <v>12835</v>
      </c>
      <c r="B1236" s="2">
        <v>327942</v>
      </c>
      <c r="C1236" s="2" t="s">
        <v>12836</v>
      </c>
      <c r="D1236" s="10">
        <v>203.87462383992201</v>
      </c>
      <c r="E1236" s="20">
        <v>2.2859215560802299E-2</v>
      </c>
      <c r="F1236" s="7">
        <v>0.95526395948564202</v>
      </c>
      <c r="G1236" s="3" t="s">
        <v>5116</v>
      </c>
      <c r="I1236" s="17">
        <v>0.81092332462984795</v>
      </c>
      <c r="J1236" s="7">
        <v>2.78577445009963E-2</v>
      </c>
      <c r="K1236" s="3" t="s">
        <v>8</v>
      </c>
      <c r="M1236" s="18">
        <v>-1.1454016716873801</v>
      </c>
      <c r="N1236" s="7">
        <v>1.8149610337082301E-4</v>
      </c>
      <c r="O1236" s="3" t="s">
        <v>8</v>
      </c>
      <c r="Q1236" s="6">
        <v>-0.35733756261833699</v>
      </c>
      <c r="R1236" s="7">
        <v>0.33688202545731</v>
      </c>
      <c r="S1236" s="3" t="s">
        <v>5116</v>
      </c>
      <c r="U1236" s="3">
        <f t="shared" si="19"/>
        <v>2</v>
      </c>
      <c r="W1236" s="2" t="s">
        <v>12835</v>
      </c>
      <c r="X1236" s="2" t="s">
        <v>13068</v>
      </c>
      <c r="Y1236" s="2" t="s">
        <v>18717</v>
      </c>
      <c r="Z1236" s="2" t="s">
        <v>12835</v>
      </c>
      <c r="AA1236" s="2" t="s">
        <v>12836</v>
      </c>
      <c r="AB1236" s="2" t="s">
        <v>13067</v>
      </c>
      <c r="AC1236" s="2">
        <v>327942</v>
      </c>
    </row>
    <row r="1237" spans="1:29" x14ac:dyDescent="0.2">
      <c r="A1237" s="2" t="s">
        <v>10642</v>
      </c>
      <c r="B1237" s="2">
        <v>12751</v>
      </c>
      <c r="C1237" s="2" t="s">
        <v>10643</v>
      </c>
      <c r="D1237" s="10">
        <v>1107.3359012866099</v>
      </c>
      <c r="E1237" s="20">
        <v>0.14258006716339999</v>
      </c>
      <c r="F1237" s="7">
        <v>0.33022917425911003</v>
      </c>
      <c r="G1237" s="3" t="s">
        <v>5116</v>
      </c>
      <c r="I1237" s="17">
        <v>0.81079901941581001</v>
      </c>
      <c r="J1237" s="7">
        <v>2.6547778650090397E-4</v>
      </c>
      <c r="K1237" s="3" t="s">
        <v>8</v>
      </c>
      <c r="M1237" s="18">
        <v>-0.61031913956871597</v>
      </c>
      <c r="N1237" s="7">
        <v>1.69526844470997E-3</v>
      </c>
      <c r="O1237" s="3" t="s">
        <v>8</v>
      </c>
      <c r="Q1237" s="6">
        <v>5.7899812683694402E-2</v>
      </c>
      <c r="R1237" s="7">
        <v>0.83784040709742302</v>
      </c>
      <c r="S1237" s="3" t="s">
        <v>5116</v>
      </c>
      <c r="U1237" s="3">
        <f t="shared" si="19"/>
        <v>2</v>
      </c>
      <c r="W1237" s="2" t="s">
        <v>10642</v>
      </c>
      <c r="X1237" s="2" t="s">
        <v>13068</v>
      </c>
      <c r="Y1237" s="2" t="s">
        <v>20706</v>
      </c>
      <c r="Z1237" s="2" t="s">
        <v>10642</v>
      </c>
      <c r="AA1237" s="2" t="s">
        <v>10643</v>
      </c>
      <c r="AB1237" s="2" t="s">
        <v>13067</v>
      </c>
      <c r="AC1237" s="2">
        <v>12751</v>
      </c>
    </row>
    <row r="1238" spans="1:29" x14ac:dyDescent="0.2">
      <c r="A1238" s="2" t="s">
        <v>12362</v>
      </c>
      <c r="B1238" s="2">
        <v>24066</v>
      </c>
      <c r="C1238" s="2" t="s">
        <v>12363</v>
      </c>
      <c r="D1238" s="10">
        <v>539.84695963815898</v>
      </c>
      <c r="E1238" s="20">
        <v>-7.0282991229015407E-2</v>
      </c>
      <c r="F1238" s="7">
        <v>0.83827502765742001</v>
      </c>
      <c r="G1238" s="3" t="s">
        <v>5116</v>
      </c>
      <c r="I1238" s="17">
        <v>0.81044797068899099</v>
      </c>
      <c r="J1238" s="7">
        <v>2.1458396190777999E-2</v>
      </c>
      <c r="K1238" s="3" t="s">
        <v>8</v>
      </c>
      <c r="M1238" s="18">
        <v>-0.76795554558418799</v>
      </c>
      <c r="N1238" s="7">
        <v>1.1425834885052701E-2</v>
      </c>
      <c r="O1238" s="3" t="s">
        <v>8</v>
      </c>
      <c r="Q1238" s="6">
        <v>0.112775416333819</v>
      </c>
      <c r="R1238" s="7">
        <v>0.80466837526467605</v>
      </c>
      <c r="S1238" s="3" t="s">
        <v>5116</v>
      </c>
      <c r="U1238" s="3">
        <f t="shared" si="19"/>
        <v>2</v>
      </c>
      <c r="W1238" s="2" t="s">
        <v>12362</v>
      </c>
      <c r="X1238" s="2" t="s">
        <v>13068</v>
      </c>
      <c r="Y1238" s="2" t="s">
        <v>20197</v>
      </c>
      <c r="Z1238" s="2" t="s">
        <v>12362</v>
      </c>
      <c r="AA1238" s="2" t="s">
        <v>20198</v>
      </c>
      <c r="AB1238" s="2" t="s">
        <v>13067</v>
      </c>
      <c r="AC1238" s="2">
        <v>24066</v>
      </c>
    </row>
    <row r="1239" spans="1:29" x14ac:dyDescent="0.2">
      <c r="A1239" s="2" t="s">
        <v>6618</v>
      </c>
      <c r="B1239" s="2" t="s">
        <v>64</v>
      </c>
      <c r="C1239" s="2" t="s">
        <v>64</v>
      </c>
      <c r="D1239" s="10">
        <v>1740.2093211249601</v>
      </c>
      <c r="E1239" s="20">
        <v>-0.46920264874914602</v>
      </c>
      <c r="F1239" s="7">
        <v>4.9955553936701899E-5</v>
      </c>
      <c r="G1239" s="3" t="s">
        <v>5116</v>
      </c>
      <c r="I1239" s="17">
        <v>0.81029248016413902</v>
      </c>
      <c r="J1239" s="7">
        <v>1.5947818311931201E-4</v>
      </c>
      <c r="K1239" s="3" t="s">
        <v>8</v>
      </c>
      <c r="M1239" s="18">
        <v>-0.88819719267350805</v>
      </c>
      <c r="N1239" s="7">
        <v>1.04810053028426E-6</v>
      </c>
      <c r="O1239" s="3" t="s">
        <v>8</v>
      </c>
      <c r="Q1239" s="6">
        <v>0.39129793623977799</v>
      </c>
      <c r="R1239" s="7">
        <v>2.3694425250503099E-2</v>
      </c>
      <c r="S1239" s="3" t="s">
        <v>5116</v>
      </c>
      <c r="U1239" s="3">
        <f t="shared" si="19"/>
        <v>2</v>
      </c>
      <c r="W1239" s="2" t="s">
        <v>6618</v>
      </c>
      <c r="X1239" s="2" t="s">
        <v>13059</v>
      </c>
      <c r="Y1239" s="2" t="s">
        <v>20174</v>
      </c>
      <c r="Z1239" s="2" t="s">
        <v>20175</v>
      </c>
      <c r="AA1239" s="2" t="s">
        <v>20176</v>
      </c>
      <c r="AB1239" s="2" t="s">
        <v>13067</v>
      </c>
      <c r="AC1239" s="2">
        <v>20743</v>
      </c>
    </row>
    <row r="1240" spans="1:29" x14ac:dyDescent="0.2">
      <c r="A1240" s="2" t="s">
        <v>12413</v>
      </c>
      <c r="B1240" s="2" t="s">
        <v>64</v>
      </c>
      <c r="C1240" s="2" t="s">
        <v>64</v>
      </c>
      <c r="D1240" s="10">
        <v>144.32747676403699</v>
      </c>
      <c r="E1240" s="20">
        <v>-8.9436683303695405E-2</v>
      </c>
      <c r="F1240" s="7">
        <v>0.84945826542727698</v>
      </c>
      <c r="G1240" s="3" t="s">
        <v>5116</v>
      </c>
      <c r="I1240" s="17">
        <v>0.81013521523469401</v>
      </c>
      <c r="J1240" s="7">
        <v>4.1791886185881401E-2</v>
      </c>
      <c r="K1240" s="3" t="s">
        <v>8</v>
      </c>
      <c r="M1240" s="6">
        <v>-0.63954052693195795</v>
      </c>
      <c r="N1240" s="7">
        <v>8.1195364158852701E-2</v>
      </c>
      <c r="O1240" s="3" t="s">
        <v>5116</v>
      </c>
      <c r="Q1240" s="6">
        <v>0.26003137160643103</v>
      </c>
      <c r="R1240" s="7">
        <v>0.60271281667304599</v>
      </c>
      <c r="S1240" s="3" t="s">
        <v>5116</v>
      </c>
      <c r="U1240" s="3">
        <f t="shared" si="19"/>
        <v>1</v>
      </c>
      <c r="W1240" s="2" t="s">
        <v>12413</v>
      </c>
      <c r="X1240" s="2" t="s">
        <v>13059</v>
      </c>
      <c r="Y1240" s="2" t="s">
        <v>19911</v>
      </c>
      <c r="Z1240" s="2" t="s">
        <v>19912</v>
      </c>
      <c r="AA1240" s="2" t="s">
        <v>19913</v>
      </c>
      <c r="AB1240" s="2" t="s">
        <v>13067</v>
      </c>
      <c r="AC1240" s="2">
        <v>170756</v>
      </c>
    </row>
    <row r="1241" spans="1:29" x14ac:dyDescent="0.2">
      <c r="A1241" s="2" t="s">
        <v>2600</v>
      </c>
      <c r="B1241" s="2">
        <v>77864</v>
      </c>
      <c r="C1241" s="2" t="s">
        <v>2601</v>
      </c>
      <c r="D1241" s="10">
        <v>932.19874359518496</v>
      </c>
      <c r="E1241" s="52">
        <v>-0.89037032027123897</v>
      </c>
      <c r="F1241" s="7">
        <v>3.7944028991441201E-11</v>
      </c>
      <c r="G1241" s="3" t="s">
        <v>8</v>
      </c>
      <c r="I1241" s="17">
        <v>0.80977488457757996</v>
      </c>
      <c r="J1241" s="7">
        <v>1.3971558156017699E-3</v>
      </c>
      <c r="K1241" s="3" t="s">
        <v>8</v>
      </c>
      <c r="M1241" s="18">
        <v>-2.21220069097701</v>
      </c>
      <c r="N1241" s="7">
        <v>3.6785539629631303E-27</v>
      </c>
      <c r="O1241" s="3" t="s">
        <v>8</v>
      </c>
      <c r="Q1241" s="6">
        <v>-0.51205548612819496</v>
      </c>
      <c r="R1241" s="7">
        <v>1.1039257823419701E-2</v>
      </c>
      <c r="S1241" s="3" t="s">
        <v>5116</v>
      </c>
      <c r="U1241" s="3">
        <f t="shared" si="19"/>
        <v>3</v>
      </c>
      <c r="W1241" s="2" t="s">
        <v>2600</v>
      </c>
      <c r="X1241" s="2" t="s">
        <v>13068</v>
      </c>
      <c r="Y1241" s="2" t="s">
        <v>21153</v>
      </c>
      <c r="Z1241" s="2" t="s">
        <v>2600</v>
      </c>
      <c r="AA1241" s="2" t="s">
        <v>21154</v>
      </c>
      <c r="AB1241" s="2" t="s">
        <v>13067</v>
      </c>
      <c r="AC1241" s="2">
        <v>77864</v>
      </c>
    </row>
    <row r="1242" spans="1:29" x14ac:dyDescent="0.2">
      <c r="A1242" s="2" t="s">
        <v>11749</v>
      </c>
      <c r="B1242" s="2">
        <v>16835</v>
      </c>
      <c r="C1242" s="2" t="s">
        <v>11750</v>
      </c>
      <c r="D1242" s="10">
        <v>637.40698576597799</v>
      </c>
      <c r="E1242" s="20">
        <v>-0.13616548734989201</v>
      </c>
      <c r="F1242" s="7">
        <v>0.64788046340657302</v>
      </c>
      <c r="G1242" s="3" t="s">
        <v>5116</v>
      </c>
      <c r="I1242" s="17">
        <v>0.80938444899623796</v>
      </c>
      <c r="J1242" s="7">
        <v>2.2219119886525199E-2</v>
      </c>
      <c r="K1242" s="3" t="s">
        <v>8</v>
      </c>
      <c r="M1242" s="6">
        <v>-0.40648226757496903</v>
      </c>
      <c r="N1242" s="7">
        <v>0.22378876255362901</v>
      </c>
      <c r="O1242" s="3" t="s">
        <v>5116</v>
      </c>
      <c r="Q1242" s="6">
        <v>0.53906766877116097</v>
      </c>
      <c r="R1242" s="7">
        <v>8.4468414728053498E-2</v>
      </c>
      <c r="S1242" s="3" t="s">
        <v>5116</v>
      </c>
      <c r="U1242" s="3">
        <f t="shared" si="19"/>
        <v>1</v>
      </c>
      <c r="W1242" s="2" t="s">
        <v>11749</v>
      </c>
      <c r="X1242" s="2" t="s">
        <v>13068</v>
      </c>
      <c r="Y1242" s="2" t="s">
        <v>17416</v>
      </c>
      <c r="Z1242" s="2" t="s">
        <v>11749</v>
      </c>
      <c r="AA1242" s="2" t="s">
        <v>11750</v>
      </c>
      <c r="AB1242" s="2" t="s">
        <v>13067</v>
      </c>
      <c r="AC1242" s="2">
        <v>16835</v>
      </c>
    </row>
    <row r="1243" spans="1:29" x14ac:dyDescent="0.2">
      <c r="A1243" s="2" t="s">
        <v>9332</v>
      </c>
      <c r="B1243" s="2">
        <v>245446</v>
      </c>
      <c r="C1243" s="2" t="s">
        <v>9333</v>
      </c>
      <c r="D1243" s="10">
        <v>602.96088965485603</v>
      </c>
      <c r="E1243" s="20">
        <v>0.28931845609282397</v>
      </c>
      <c r="F1243" s="7">
        <v>9.2399176136175099E-2</v>
      </c>
      <c r="G1243" s="3" t="s">
        <v>5116</v>
      </c>
      <c r="I1243" s="17">
        <v>0.809021414463726</v>
      </c>
      <c r="J1243" s="7">
        <v>3.6957729232823199E-3</v>
      </c>
      <c r="K1243" s="3" t="s">
        <v>8</v>
      </c>
      <c r="M1243" s="18">
        <v>-0.81178787108617201</v>
      </c>
      <c r="N1243" s="7">
        <v>6.1077278758806897E-4</v>
      </c>
      <c r="O1243" s="3" t="s">
        <v>8</v>
      </c>
      <c r="Q1243" s="6">
        <v>-0.29208491271527098</v>
      </c>
      <c r="R1243" s="7">
        <v>0.25637743857534001</v>
      </c>
      <c r="S1243" s="3" t="s">
        <v>5116</v>
      </c>
      <c r="U1243" s="3">
        <f t="shared" si="19"/>
        <v>2</v>
      </c>
      <c r="W1243" s="2" t="s">
        <v>9332</v>
      </c>
      <c r="X1243" s="2" t="s">
        <v>13068</v>
      </c>
      <c r="Y1243" s="2" t="s">
        <v>19996</v>
      </c>
      <c r="Z1243" s="2" t="s">
        <v>9332</v>
      </c>
      <c r="AA1243" s="2" t="s">
        <v>9333</v>
      </c>
      <c r="AB1243" s="2" t="s">
        <v>13067</v>
      </c>
      <c r="AC1243" s="2">
        <v>245446</v>
      </c>
    </row>
    <row r="1244" spans="1:29" x14ac:dyDescent="0.2">
      <c r="A1244" s="2" t="s">
        <v>11982</v>
      </c>
      <c r="B1244" s="2">
        <v>619287</v>
      </c>
      <c r="C1244" s="2" t="s">
        <v>11983</v>
      </c>
      <c r="D1244" s="10">
        <v>286.25077828025002</v>
      </c>
      <c r="E1244" s="20">
        <v>0.125620774301753</v>
      </c>
      <c r="F1244" s="7">
        <v>0.73453204569170305</v>
      </c>
      <c r="G1244" s="3" t="s">
        <v>5116</v>
      </c>
      <c r="I1244" s="17">
        <v>0.80855757819368701</v>
      </c>
      <c r="J1244" s="7">
        <v>3.4837437972978301E-2</v>
      </c>
      <c r="K1244" s="3" t="s">
        <v>8</v>
      </c>
      <c r="M1244" s="18">
        <v>-0.79168075323208098</v>
      </c>
      <c r="N1244" s="7">
        <v>1.7499829898612901E-2</v>
      </c>
      <c r="O1244" s="3" t="s">
        <v>8</v>
      </c>
      <c r="Q1244" s="6">
        <v>-0.108743949340147</v>
      </c>
      <c r="R1244" s="7">
        <v>0.83715933119842101</v>
      </c>
      <c r="S1244" s="3" t="s">
        <v>5116</v>
      </c>
      <c r="U1244" s="3">
        <f t="shared" si="19"/>
        <v>2</v>
      </c>
      <c r="W1244" s="2" t="s">
        <v>11982</v>
      </c>
      <c r="X1244" s="2" t="s">
        <v>13059</v>
      </c>
      <c r="Y1244" s="2" t="s">
        <v>21208</v>
      </c>
      <c r="Z1244" s="2" t="s">
        <v>21209</v>
      </c>
      <c r="AA1244" s="2" t="s">
        <v>21210</v>
      </c>
      <c r="AB1244" s="2" t="s">
        <v>13067</v>
      </c>
      <c r="AC1244" s="2">
        <v>619287</v>
      </c>
    </row>
    <row r="1245" spans="1:29" x14ac:dyDescent="0.2">
      <c r="A1245" s="2" t="s">
        <v>6680</v>
      </c>
      <c r="B1245" s="2">
        <v>240283</v>
      </c>
      <c r="C1245" s="2" t="s">
        <v>6681</v>
      </c>
      <c r="D1245" s="10">
        <v>765.84795736899503</v>
      </c>
      <c r="E1245" s="20">
        <v>0.582467103383707</v>
      </c>
      <c r="F1245" s="7">
        <v>7.29926211858603E-5</v>
      </c>
      <c r="G1245" s="3" t="s">
        <v>5116</v>
      </c>
      <c r="I1245" s="17">
        <v>0.80822655314636804</v>
      </c>
      <c r="J1245" s="7">
        <v>2.3856025930733302E-3</v>
      </c>
      <c r="K1245" s="3" t="s">
        <v>8</v>
      </c>
      <c r="M1245" s="18">
        <v>-0.94232677611212501</v>
      </c>
      <c r="N1245" s="7">
        <v>2.4360436129910199E-5</v>
      </c>
      <c r="O1245" s="3" t="s">
        <v>8</v>
      </c>
      <c r="Q1245" s="19">
        <v>-0.71656732634946396</v>
      </c>
      <c r="R1245" s="7">
        <v>4.4942007080934099E-4</v>
      </c>
      <c r="S1245" s="3" t="s">
        <v>8</v>
      </c>
      <c r="U1245" s="3">
        <f t="shared" si="19"/>
        <v>3</v>
      </c>
      <c r="W1245" s="2" t="s">
        <v>6680</v>
      </c>
      <c r="X1245" s="2" t="s">
        <v>13068</v>
      </c>
      <c r="Y1245" s="2" t="s">
        <v>15706</v>
      </c>
      <c r="Z1245" s="2" t="s">
        <v>6680</v>
      </c>
      <c r="AA1245" s="2" t="s">
        <v>6681</v>
      </c>
      <c r="AB1245" s="2" t="s">
        <v>13067</v>
      </c>
      <c r="AC1245" s="2">
        <v>240283</v>
      </c>
    </row>
    <row r="1246" spans="1:29" x14ac:dyDescent="0.2">
      <c r="A1246" s="2" t="s">
        <v>12589</v>
      </c>
      <c r="B1246" s="2" t="s">
        <v>64</v>
      </c>
      <c r="C1246" s="2" t="s">
        <v>64</v>
      </c>
      <c r="D1246" s="10">
        <v>2898.7484164597499</v>
      </c>
      <c r="E1246" s="20">
        <v>-2.43936243302545E-2</v>
      </c>
      <c r="F1246" s="7">
        <v>0.89595259036277897</v>
      </c>
      <c r="G1246" s="3" t="s">
        <v>5116</v>
      </c>
      <c r="I1246" s="17">
        <v>0.80799206199638596</v>
      </c>
      <c r="J1246" s="7">
        <v>7.3469213918959394E-5</v>
      </c>
      <c r="K1246" s="3" t="s">
        <v>8</v>
      </c>
      <c r="M1246" s="18">
        <v>-1.1714344237093799</v>
      </c>
      <c r="N1246" s="7">
        <v>6.5420383082747898E-12</v>
      </c>
      <c r="O1246" s="3" t="s">
        <v>8</v>
      </c>
      <c r="Q1246" s="6">
        <v>-0.33904873738274</v>
      </c>
      <c r="R1246" s="7">
        <v>4.27029732858124E-2</v>
      </c>
      <c r="S1246" s="3" t="s">
        <v>5116</v>
      </c>
      <c r="U1246" s="3">
        <f t="shared" si="19"/>
        <v>2</v>
      </c>
      <c r="W1246" s="2" t="s">
        <v>12589</v>
      </c>
      <c r="X1246" s="2" t="s">
        <v>13059</v>
      </c>
      <c r="Y1246" s="2" t="s">
        <v>16816</v>
      </c>
      <c r="Z1246" s="2" t="s">
        <v>16817</v>
      </c>
      <c r="AA1246" s="2" t="s">
        <v>16818</v>
      </c>
      <c r="AB1246" s="2" t="s">
        <v>13067</v>
      </c>
      <c r="AC1246" s="2">
        <v>232906</v>
      </c>
    </row>
    <row r="1247" spans="1:29" x14ac:dyDescent="0.2">
      <c r="A1247" s="2" t="s">
        <v>10898</v>
      </c>
      <c r="B1247" s="2">
        <v>20416</v>
      </c>
      <c r="C1247" s="2" t="s">
        <v>10899</v>
      </c>
      <c r="D1247" s="10">
        <v>788.41747099254997</v>
      </c>
      <c r="E1247" s="20">
        <v>0.18497466335055401</v>
      </c>
      <c r="F1247" s="7">
        <v>0.399579454198766</v>
      </c>
      <c r="G1247" s="3" t="s">
        <v>5116</v>
      </c>
      <c r="I1247" s="17">
        <v>0.80791867220937996</v>
      </c>
      <c r="J1247" s="7">
        <v>9.0063262984920994E-3</v>
      </c>
      <c r="K1247" s="3" t="s">
        <v>8</v>
      </c>
      <c r="M1247" s="18">
        <v>-0.80697150895968395</v>
      </c>
      <c r="N1247" s="7">
        <v>2.1689552303281599E-3</v>
      </c>
      <c r="O1247" s="3" t="s">
        <v>8</v>
      </c>
      <c r="Q1247" s="6">
        <v>-0.184027500100858</v>
      </c>
      <c r="R1247" s="7">
        <v>0.58178547053489404</v>
      </c>
      <c r="S1247" s="3" t="s">
        <v>5116</v>
      </c>
      <c r="U1247" s="3">
        <f t="shared" si="19"/>
        <v>2</v>
      </c>
      <c r="W1247" s="2" t="s">
        <v>10898</v>
      </c>
      <c r="X1247" s="2" t="s">
        <v>13068</v>
      </c>
      <c r="Y1247" s="2" t="s">
        <v>19835</v>
      </c>
      <c r="Z1247" s="2" t="s">
        <v>10898</v>
      </c>
      <c r="AA1247" s="2" t="s">
        <v>10899</v>
      </c>
      <c r="AB1247" s="2" t="s">
        <v>13067</v>
      </c>
      <c r="AC1247" s="2">
        <v>20416</v>
      </c>
    </row>
    <row r="1248" spans="1:29" x14ac:dyDescent="0.2">
      <c r="A1248" s="2" t="s">
        <v>7738</v>
      </c>
      <c r="B1248" s="2" t="s">
        <v>64</v>
      </c>
      <c r="C1248" s="2" t="s">
        <v>64</v>
      </c>
      <c r="D1248" s="10">
        <v>2543.4793006412101</v>
      </c>
      <c r="E1248" s="20">
        <v>0.27985295237132501</v>
      </c>
      <c r="F1248" s="7">
        <v>4.7448699795942803E-3</v>
      </c>
      <c r="G1248" s="3" t="s">
        <v>5116</v>
      </c>
      <c r="I1248" s="17">
        <v>0.80763486829606002</v>
      </c>
      <c r="J1248" s="7">
        <v>5.9371505898755499E-6</v>
      </c>
      <c r="K1248" s="3" t="s">
        <v>8</v>
      </c>
      <c r="M1248" s="6">
        <v>-0.240056250443443</v>
      </c>
      <c r="N1248" s="7">
        <v>0.17071938915490001</v>
      </c>
      <c r="O1248" s="3" t="s">
        <v>5116</v>
      </c>
      <c r="Q1248" s="6">
        <v>0.28772566548129203</v>
      </c>
      <c r="R1248" s="7">
        <v>5.1744997562577E-2</v>
      </c>
      <c r="S1248" s="3" t="s">
        <v>5116</v>
      </c>
      <c r="U1248" s="3">
        <f t="shared" si="19"/>
        <v>1</v>
      </c>
      <c r="W1248" s="2" t="s">
        <v>7738</v>
      </c>
      <c r="X1248" s="2" t="s">
        <v>13059</v>
      </c>
      <c r="Y1248" s="2" t="s">
        <v>14546</v>
      </c>
      <c r="Z1248" s="2" t="s">
        <v>14547</v>
      </c>
      <c r="AA1248" s="2" t="s">
        <v>14548</v>
      </c>
      <c r="AB1248" s="2" t="s">
        <v>13067</v>
      </c>
      <c r="AC1248" s="2">
        <v>230088</v>
      </c>
    </row>
    <row r="1249" spans="1:29" x14ac:dyDescent="0.2">
      <c r="A1249" s="2" t="s">
        <v>203</v>
      </c>
      <c r="B1249" s="2">
        <v>16582</v>
      </c>
      <c r="C1249" s="2" t="s">
        <v>204</v>
      </c>
      <c r="D1249" s="10">
        <v>5763.4237047996903</v>
      </c>
      <c r="E1249" s="52">
        <v>1.3196860698955899</v>
      </c>
      <c r="F1249" s="7">
        <v>4.7485301568968599E-59</v>
      </c>
      <c r="G1249" s="3" t="s">
        <v>8</v>
      </c>
      <c r="I1249" s="17">
        <v>0.80689650642898902</v>
      </c>
      <c r="J1249" s="7">
        <v>6.8202586202425902E-7</v>
      </c>
      <c r="K1249" s="3" t="s">
        <v>8</v>
      </c>
      <c r="M1249" s="18">
        <v>1.0751057960836301</v>
      </c>
      <c r="N1249" s="7">
        <v>5.3905351563178303E-15</v>
      </c>
      <c r="O1249" s="3" t="s">
        <v>8</v>
      </c>
      <c r="Q1249" s="6">
        <v>0.56231623261702601</v>
      </c>
      <c r="R1249" s="7">
        <v>3.5784394808594699E-6</v>
      </c>
      <c r="S1249" s="3" t="s">
        <v>5116</v>
      </c>
      <c r="U1249" s="3">
        <f t="shared" si="19"/>
        <v>3</v>
      </c>
      <c r="W1249" s="2" t="s">
        <v>203</v>
      </c>
      <c r="X1249" s="2" t="s">
        <v>13068</v>
      </c>
      <c r="Y1249" s="2" t="s">
        <v>17331</v>
      </c>
      <c r="Z1249" s="2" t="s">
        <v>203</v>
      </c>
      <c r="AA1249" s="2" t="s">
        <v>204</v>
      </c>
      <c r="AB1249" s="2" t="s">
        <v>13067</v>
      </c>
      <c r="AC1249" s="2">
        <v>16582</v>
      </c>
    </row>
    <row r="1250" spans="1:29" x14ac:dyDescent="0.2">
      <c r="A1250" s="2" t="s">
        <v>5382</v>
      </c>
      <c r="B1250" s="2">
        <v>217218</v>
      </c>
      <c r="C1250" s="2" t="s">
        <v>5383</v>
      </c>
      <c r="D1250" s="10">
        <v>2989.9900870802198</v>
      </c>
      <c r="E1250" s="20">
        <v>-0.57563206295620295</v>
      </c>
      <c r="F1250" s="7">
        <v>8.6907795133797793E-12</v>
      </c>
      <c r="G1250" s="3" t="s">
        <v>5116</v>
      </c>
      <c r="I1250" s="17">
        <v>0.80632226735027401</v>
      </c>
      <c r="J1250" s="7">
        <v>7.2326808497390999E-7</v>
      </c>
      <c r="K1250" s="3" t="s">
        <v>8</v>
      </c>
      <c r="M1250" s="18">
        <v>-1.3180664674538201</v>
      </c>
      <c r="N1250" s="7">
        <v>5.8703781459801001E-22</v>
      </c>
      <c r="O1250" s="3" t="s">
        <v>8</v>
      </c>
      <c r="Q1250" s="6">
        <v>6.3887862852659294E-2</v>
      </c>
      <c r="R1250" s="7">
        <v>0.73979491981956602</v>
      </c>
      <c r="S1250" s="3" t="s">
        <v>5116</v>
      </c>
      <c r="U1250" s="3">
        <f t="shared" si="19"/>
        <v>2</v>
      </c>
      <c r="W1250" s="2" t="s">
        <v>5382</v>
      </c>
      <c r="X1250" s="2" t="s">
        <v>13068</v>
      </c>
      <c r="Y1250" s="2" t="s">
        <v>14518</v>
      </c>
      <c r="Z1250" s="2" t="s">
        <v>5382</v>
      </c>
      <c r="AA1250" s="2" t="s">
        <v>5383</v>
      </c>
      <c r="AB1250" s="2" t="s">
        <v>13067</v>
      </c>
      <c r="AC1250" s="2">
        <v>217218</v>
      </c>
    </row>
    <row r="1251" spans="1:29" x14ac:dyDescent="0.2">
      <c r="A1251" s="2" t="s">
        <v>11619</v>
      </c>
      <c r="B1251" s="2">
        <v>110893</v>
      </c>
      <c r="C1251" s="2" t="s">
        <v>11620</v>
      </c>
      <c r="D1251" s="10">
        <v>786.59985485657103</v>
      </c>
      <c r="E1251" s="20">
        <v>0.10479435417257101</v>
      </c>
      <c r="F1251" s="7">
        <v>0.61489182780067497</v>
      </c>
      <c r="G1251" s="3" t="s">
        <v>5116</v>
      </c>
      <c r="I1251" s="17">
        <v>0.80625130658587296</v>
      </c>
      <c r="J1251" s="7">
        <v>3.2503937155259799E-3</v>
      </c>
      <c r="K1251" s="3" t="s">
        <v>8</v>
      </c>
      <c r="M1251" s="6">
        <v>-0.29789072224792101</v>
      </c>
      <c r="N1251" s="7">
        <v>0.262156128500729</v>
      </c>
      <c r="O1251" s="3" t="s">
        <v>5116</v>
      </c>
      <c r="Q1251" s="6">
        <v>0.40356623016538101</v>
      </c>
      <c r="R1251" s="7">
        <v>8.1804479085450202E-2</v>
      </c>
      <c r="S1251" s="3" t="s">
        <v>5116</v>
      </c>
      <c r="U1251" s="3">
        <f t="shared" si="19"/>
        <v>1</v>
      </c>
      <c r="W1251" s="2" t="s">
        <v>11619</v>
      </c>
      <c r="X1251" s="2" t="s">
        <v>13068</v>
      </c>
      <c r="Y1251" s="2" t="s">
        <v>19984</v>
      </c>
      <c r="Z1251" s="2" t="s">
        <v>11619</v>
      </c>
      <c r="AA1251" s="2" t="s">
        <v>11620</v>
      </c>
      <c r="AB1251" s="2" t="s">
        <v>13067</v>
      </c>
      <c r="AC1251" s="2">
        <v>110893</v>
      </c>
    </row>
    <row r="1252" spans="1:29" x14ac:dyDescent="0.2">
      <c r="A1252" s="2" t="s">
        <v>10232</v>
      </c>
      <c r="B1252" s="2">
        <v>83396</v>
      </c>
      <c r="C1252" s="2" t="s">
        <v>10233</v>
      </c>
      <c r="D1252" s="10">
        <v>287.844549458286</v>
      </c>
      <c r="E1252" s="20">
        <v>0.328133715830213</v>
      </c>
      <c r="F1252" s="7">
        <v>0.233948234529744</v>
      </c>
      <c r="G1252" s="3" t="s">
        <v>5116</v>
      </c>
      <c r="I1252" s="17">
        <v>0.80617117838658603</v>
      </c>
      <c r="J1252" s="7">
        <v>3.1076697062190801E-2</v>
      </c>
      <c r="K1252" s="3" t="s">
        <v>8</v>
      </c>
      <c r="M1252" s="18">
        <v>-0.729649229444988</v>
      </c>
      <c r="N1252" s="7">
        <v>2.5232965153960001E-2</v>
      </c>
      <c r="O1252" s="3" t="s">
        <v>8</v>
      </c>
      <c r="Q1252" s="6">
        <v>-0.25161176688861497</v>
      </c>
      <c r="R1252" s="7">
        <v>0.54748574321977095</v>
      </c>
      <c r="S1252" s="3" t="s">
        <v>5116</v>
      </c>
      <c r="U1252" s="3">
        <f t="shared" si="19"/>
        <v>2</v>
      </c>
      <c r="W1252" s="2" t="s">
        <v>10232</v>
      </c>
      <c r="X1252" s="2" t="s">
        <v>13068</v>
      </c>
      <c r="Y1252" s="2" t="s">
        <v>16522</v>
      </c>
      <c r="Z1252" s="2" t="s">
        <v>10232</v>
      </c>
      <c r="AA1252" s="2" t="s">
        <v>10233</v>
      </c>
      <c r="AB1252" s="2" t="s">
        <v>13067</v>
      </c>
      <c r="AC1252" s="2">
        <v>83396</v>
      </c>
    </row>
    <row r="1253" spans="1:29" x14ac:dyDescent="0.2">
      <c r="A1253" s="2" t="s">
        <v>4612</v>
      </c>
      <c r="B1253" s="2">
        <v>78251</v>
      </c>
      <c r="C1253" s="2" t="s">
        <v>4613</v>
      </c>
      <c r="D1253" s="10">
        <v>206.20282317589499</v>
      </c>
      <c r="E1253" s="52">
        <v>0.81985799272924698</v>
      </c>
      <c r="F1253" s="7">
        <v>3.08155101167859E-3</v>
      </c>
      <c r="G1253" s="3" t="s">
        <v>8</v>
      </c>
      <c r="I1253" s="17">
        <v>0.80530103573199097</v>
      </c>
      <c r="J1253" s="7">
        <v>4.0818863340075298E-2</v>
      </c>
      <c r="K1253" s="3" t="s">
        <v>8</v>
      </c>
      <c r="M1253" s="6">
        <v>-0.26784681437824198</v>
      </c>
      <c r="N1253" s="7">
        <v>0.51430743126984002</v>
      </c>
      <c r="O1253" s="3" t="s">
        <v>5116</v>
      </c>
      <c r="Q1253" s="6">
        <v>-0.28240377137549799</v>
      </c>
      <c r="R1253" s="7">
        <v>0.54025090846415202</v>
      </c>
      <c r="S1253" s="3" t="s">
        <v>5116</v>
      </c>
      <c r="U1253" s="3">
        <f t="shared" si="19"/>
        <v>2</v>
      </c>
      <c r="W1253" s="2" t="s">
        <v>4612</v>
      </c>
      <c r="X1253" s="2" t="s">
        <v>13068</v>
      </c>
      <c r="Y1253" s="2" t="s">
        <v>21366</v>
      </c>
      <c r="Z1253" s="2" t="s">
        <v>4612</v>
      </c>
      <c r="AA1253" s="2" t="s">
        <v>4613</v>
      </c>
      <c r="AB1253" s="2" t="s">
        <v>13067</v>
      </c>
      <c r="AC1253" s="2">
        <v>78251</v>
      </c>
    </row>
    <row r="1254" spans="1:29" x14ac:dyDescent="0.2">
      <c r="A1254" s="2" t="s">
        <v>9399</v>
      </c>
      <c r="B1254" s="2">
        <v>20511</v>
      </c>
      <c r="C1254" s="2" t="s">
        <v>9400</v>
      </c>
      <c r="D1254" s="10">
        <v>1496.8744831030599</v>
      </c>
      <c r="E1254" s="20">
        <v>-0.27987424663121202</v>
      </c>
      <c r="F1254" s="7">
        <v>0.103338586854008</v>
      </c>
      <c r="G1254" s="3" t="s">
        <v>5116</v>
      </c>
      <c r="I1254" s="17">
        <v>0.80460831791236598</v>
      </c>
      <c r="J1254" s="7">
        <v>3.72758800574291E-3</v>
      </c>
      <c r="K1254" s="3" t="s">
        <v>8</v>
      </c>
      <c r="M1254" s="18">
        <v>-1.88246569037739</v>
      </c>
      <c r="N1254" s="7">
        <v>4.23531710729382E-17</v>
      </c>
      <c r="O1254" s="3" t="s">
        <v>8</v>
      </c>
      <c r="Q1254" s="19">
        <v>-0.79798312583381303</v>
      </c>
      <c r="R1254" s="7">
        <v>1.5899888162040999E-4</v>
      </c>
      <c r="S1254" s="3" t="s">
        <v>8</v>
      </c>
      <c r="U1254" s="3">
        <f t="shared" si="19"/>
        <v>3</v>
      </c>
      <c r="W1254" s="2" t="s">
        <v>9399</v>
      </c>
      <c r="X1254" s="2" t="s">
        <v>13068</v>
      </c>
      <c r="Y1254" s="2" t="s">
        <v>19899</v>
      </c>
      <c r="Z1254" s="2" t="s">
        <v>9399</v>
      </c>
      <c r="AA1254" s="2" t="s">
        <v>9400</v>
      </c>
      <c r="AB1254" s="2" t="s">
        <v>13067</v>
      </c>
      <c r="AC1254" s="2">
        <v>20511</v>
      </c>
    </row>
    <row r="1255" spans="1:29" x14ac:dyDescent="0.2">
      <c r="A1255" s="2" t="s">
        <v>8316</v>
      </c>
      <c r="B1255" s="2">
        <v>242384</v>
      </c>
      <c r="C1255" s="2" t="s">
        <v>8317</v>
      </c>
      <c r="D1255" s="10">
        <v>887.40963786416899</v>
      </c>
      <c r="E1255" s="20">
        <v>-0.34837715657510798</v>
      </c>
      <c r="F1255" s="7">
        <v>1.9097102430952199E-2</v>
      </c>
      <c r="G1255" s="3" t="s">
        <v>5116</v>
      </c>
      <c r="I1255" s="17">
        <v>0.80431446967907705</v>
      </c>
      <c r="J1255" s="7">
        <v>1.6776204735399901E-3</v>
      </c>
      <c r="K1255" s="3" t="s">
        <v>8</v>
      </c>
      <c r="M1255" s="18">
        <v>-1.0294751456962901</v>
      </c>
      <c r="N1255" s="7">
        <v>1.43878153789163E-6</v>
      </c>
      <c r="O1255" s="3" t="s">
        <v>8</v>
      </c>
      <c r="Q1255" s="6">
        <v>0.123216480557891</v>
      </c>
      <c r="R1255" s="7">
        <v>0.66793636878200302</v>
      </c>
      <c r="S1255" s="3" t="s">
        <v>5116</v>
      </c>
      <c r="U1255" s="3">
        <f t="shared" si="19"/>
        <v>2</v>
      </c>
      <c r="W1255" s="2" t="s">
        <v>8316</v>
      </c>
      <c r="X1255" s="2" t="s">
        <v>13068</v>
      </c>
      <c r="Y1255" s="2" t="s">
        <v>17461</v>
      </c>
      <c r="Z1255" s="2" t="s">
        <v>8316</v>
      </c>
      <c r="AA1255" s="2" t="s">
        <v>8317</v>
      </c>
      <c r="AB1255" s="2" t="s">
        <v>13067</v>
      </c>
      <c r="AC1255" s="2">
        <v>242384</v>
      </c>
    </row>
    <row r="1256" spans="1:29" x14ac:dyDescent="0.2">
      <c r="A1256" s="2" t="s">
        <v>11364</v>
      </c>
      <c r="B1256" s="2">
        <v>170755</v>
      </c>
      <c r="C1256" s="2" t="s">
        <v>11365</v>
      </c>
      <c r="D1256" s="10">
        <v>342.82179242691302</v>
      </c>
      <c r="E1256" s="20">
        <v>0.17814802118081099</v>
      </c>
      <c r="F1256" s="7">
        <v>0.53310802725982498</v>
      </c>
      <c r="G1256" s="3" t="s">
        <v>5116</v>
      </c>
      <c r="I1256" s="17">
        <v>0.80405131491045201</v>
      </c>
      <c r="J1256" s="7">
        <v>2.44149795859082E-2</v>
      </c>
      <c r="K1256" s="3" t="s">
        <v>8</v>
      </c>
      <c r="M1256" s="18">
        <v>-0.783025779061577</v>
      </c>
      <c r="N1256" s="7">
        <v>1.0728462383683701E-2</v>
      </c>
      <c r="O1256" s="3" t="s">
        <v>8</v>
      </c>
      <c r="Q1256" s="6">
        <v>-0.15712248533193501</v>
      </c>
      <c r="R1256" s="7">
        <v>0.71627502236221996</v>
      </c>
      <c r="S1256" s="3" t="s">
        <v>5116</v>
      </c>
      <c r="U1256" s="3">
        <f t="shared" si="19"/>
        <v>2</v>
      </c>
      <c r="W1256" s="2" t="s">
        <v>11364</v>
      </c>
      <c r="X1256" s="2" t="s">
        <v>13068</v>
      </c>
      <c r="Y1256" s="2" t="s">
        <v>19810</v>
      </c>
      <c r="Z1256" s="2" t="s">
        <v>11364</v>
      </c>
      <c r="AA1256" s="2" t="s">
        <v>11365</v>
      </c>
      <c r="AB1256" s="2" t="s">
        <v>13067</v>
      </c>
      <c r="AC1256" s="2">
        <v>170755</v>
      </c>
    </row>
    <row r="1257" spans="1:29" x14ac:dyDescent="0.2">
      <c r="A1257" s="2" t="s">
        <v>7663</v>
      </c>
      <c r="B1257" s="2">
        <v>73951</v>
      </c>
      <c r="C1257" s="2" t="s">
        <v>7664</v>
      </c>
      <c r="D1257" s="10">
        <v>991.71732272379199</v>
      </c>
      <c r="E1257" s="20">
        <v>-0.22900305973898999</v>
      </c>
      <c r="F1257" s="7">
        <v>3.8673399010117401E-3</v>
      </c>
      <c r="G1257" s="3" t="s">
        <v>5116</v>
      </c>
      <c r="I1257" s="17">
        <v>0.80402595600336901</v>
      </c>
      <c r="J1257" s="7">
        <v>1.9531762938577799E-8</v>
      </c>
      <c r="K1257" s="3" t="s">
        <v>8</v>
      </c>
      <c r="M1257" s="6">
        <v>-0.4217120427237</v>
      </c>
      <c r="N1257" s="7">
        <v>1.0636587709970901E-3</v>
      </c>
      <c r="O1257" s="3" t="s">
        <v>5116</v>
      </c>
      <c r="Q1257" s="19">
        <v>0.61131697301865795</v>
      </c>
      <c r="R1257" s="7">
        <v>7.3865613996663602E-9</v>
      </c>
      <c r="S1257" s="3" t="s">
        <v>8</v>
      </c>
      <c r="U1257" s="3">
        <f t="shared" si="19"/>
        <v>2</v>
      </c>
      <c r="W1257" s="2" t="s">
        <v>7663</v>
      </c>
      <c r="X1257" s="2" t="s">
        <v>13068</v>
      </c>
      <c r="Y1257" s="2" t="s">
        <v>13728</v>
      </c>
      <c r="Z1257" s="2" t="s">
        <v>7663</v>
      </c>
      <c r="AA1257" s="2" t="s">
        <v>7664</v>
      </c>
      <c r="AB1257" s="2" t="s">
        <v>13063</v>
      </c>
      <c r="AC1257" s="2">
        <v>73951</v>
      </c>
    </row>
    <row r="1258" spans="1:29" x14ac:dyDescent="0.2">
      <c r="A1258" s="2" t="s">
        <v>8987</v>
      </c>
      <c r="B1258" s="2">
        <v>11556</v>
      </c>
      <c r="C1258" s="2" t="s">
        <v>8988</v>
      </c>
      <c r="D1258" s="10">
        <v>54.230561239591701</v>
      </c>
      <c r="E1258" s="20">
        <v>0.56237921590067097</v>
      </c>
      <c r="F1258" s="7">
        <v>6.0741800186544702E-2</v>
      </c>
      <c r="G1258" s="3" t="s">
        <v>5116</v>
      </c>
      <c r="I1258" s="17">
        <v>0.80380069748084704</v>
      </c>
      <c r="J1258" s="7">
        <v>4.22247253720094E-2</v>
      </c>
      <c r="K1258" s="3" t="s">
        <v>8</v>
      </c>
      <c r="M1258" s="6">
        <v>-0.43023758695403802</v>
      </c>
      <c r="N1258" s="7">
        <v>0.25927167510819898</v>
      </c>
      <c r="O1258" s="3" t="s">
        <v>5116</v>
      </c>
      <c r="Q1258" s="6">
        <v>-0.18881610537386301</v>
      </c>
      <c r="R1258" s="7">
        <v>0.71532743968732004</v>
      </c>
      <c r="S1258" s="3" t="s">
        <v>5116</v>
      </c>
      <c r="U1258" s="3">
        <f t="shared" si="19"/>
        <v>1</v>
      </c>
      <c r="W1258" s="2" t="s">
        <v>8987</v>
      </c>
      <c r="X1258" s="2" t="s">
        <v>13068</v>
      </c>
      <c r="Y1258" s="2" t="s">
        <v>14115</v>
      </c>
      <c r="Z1258" s="2" t="s">
        <v>8987</v>
      </c>
      <c r="AA1258" s="2" t="s">
        <v>8988</v>
      </c>
      <c r="AB1258" s="2" t="s">
        <v>13067</v>
      </c>
      <c r="AC1258" s="2">
        <v>11556</v>
      </c>
    </row>
    <row r="1259" spans="1:29" x14ac:dyDescent="0.2">
      <c r="A1259" s="2" t="s">
        <v>10870</v>
      </c>
      <c r="B1259" s="2">
        <v>98741</v>
      </c>
      <c r="C1259" s="2" t="s">
        <v>10871</v>
      </c>
      <c r="D1259" s="10">
        <v>383.73700824183402</v>
      </c>
      <c r="E1259" s="20">
        <v>-0.183915352780845</v>
      </c>
      <c r="F1259" s="7">
        <v>0.38991382708160099</v>
      </c>
      <c r="G1259" s="3" t="s">
        <v>5116</v>
      </c>
      <c r="I1259" s="17">
        <v>0.803790476651429</v>
      </c>
      <c r="J1259" s="7">
        <v>8.1130515321087594E-3</v>
      </c>
      <c r="K1259" s="3" t="s">
        <v>8</v>
      </c>
      <c r="M1259" s="18">
        <v>-1.20089634321269</v>
      </c>
      <c r="N1259" s="7">
        <v>1.51067629776157E-6</v>
      </c>
      <c r="O1259" s="3" t="s">
        <v>8</v>
      </c>
      <c r="Q1259" s="6">
        <v>-0.21319051378041201</v>
      </c>
      <c r="R1259" s="7">
        <v>0.49758005694747498</v>
      </c>
      <c r="S1259" s="3" t="s">
        <v>5116</v>
      </c>
      <c r="U1259" s="3">
        <f t="shared" si="19"/>
        <v>2</v>
      </c>
      <c r="W1259" s="2" t="s">
        <v>10870</v>
      </c>
      <c r="X1259" s="2" t="s">
        <v>13068</v>
      </c>
      <c r="Y1259" s="2" t="s">
        <v>17266</v>
      </c>
      <c r="Z1259" s="2" t="s">
        <v>10870</v>
      </c>
      <c r="AA1259" s="2" t="s">
        <v>10871</v>
      </c>
      <c r="AB1259" s="2" t="s">
        <v>13067</v>
      </c>
      <c r="AC1259" s="2">
        <v>98741</v>
      </c>
    </row>
    <row r="1260" spans="1:29" x14ac:dyDescent="0.2">
      <c r="A1260" s="2" t="s">
        <v>8380</v>
      </c>
      <c r="B1260" s="2">
        <v>53321</v>
      </c>
      <c r="C1260" s="2" t="s">
        <v>8381</v>
      </c>
      <c r="D1260" s="10">
        <v>368.046927371827</v>
      </c>
      <c r="E1260" s="20">
        <v>-0.36112451082631603</v>
      </c>
      <c r="F1260" s="7">
        <v>2.1988098154990799E-2</v>
      </c>
      <c r="G1260" s="3" t="s">
        <v>5116</v>
      </c>
      <c r="I1260" s="17">
        <v>0.803517682819893</v>
      </c>
      <c r="J1260" s="7">
        <v>2.6566804653414301E-3</v>
      </c>
      <c r="K1260" s="3" t="s">
        <v>8</v>
      </c>
      <c r="M1260" s="18">
        <v>-1.6151299313481</v>
      </c>
      <c r="N1260" s="7">
        <v>1.2197391477067401E-13</v>
      </c>
      <c r="O1260" s="3" t="s">
        <v>8</v>
      </c>
      <c r="Q1260" s="6">
        <v>-0.45048773770189299</v>
      </c>
      <c r="R1260" s="7">
        <v>4.1157171489781701E-2</v>
      </c>
      <c r="S1260" s="3" t="s">
        <v>5116</v>
      </c>
      <c r="U1260" s="3">
        <f t="shared" si="19"/>
        <v>2</v>
      </c>
      <c r="W1260" s="2" t="s">
        <v>8380</v>
      </c>
      <c r="X1260" s="2" t="s">
        <v>13068</v>
      </c>
      <c r="Y1260" s="2" t="s">
        <v>15300</v>
      </c>
      <c r="Z1260" s="2" t="s">
        <v>8380</v>
      </c>
      <c r="AA1260" s="2" t="s">
        <v>8381</v>
      </c>
      <c r="AB1260" s="2" t="s">
        <v>13067</v>
      </c>
      <c r="AC1260" s="2">
        <v>53321</v>
      </c>
    </row>
    <row r="1261" spans="1:29" x14ac:dyDescent="0.2">
      <c r="A1261" s="2" t="s">
        <v>9193</v>
      </c>
      <c r="B1261" s="2">
        <v>216543</v>
      </c>
      <c r="C1261" s="2" t="s">
        <v>9194</v>
      </c>
      <c r="D1261" s="10">
        <v>1352.2027653698401</v>
      </c>
      <c r="E1261" s="20">
        <v>0.22102427828023799</v>
      </c>
      <c r="F1261" s="7">
        <v>7.9159993054063196E-2</v>
      </c>
      <c r="G1261" s="3" t="s">
        <v>5116</v>
      </c>
      <c r="I1261" s="17">
        <v>0.80324892500431699</v>
      </c>
      <c r="J1261" s="7">
        <v>1.4850743033821399E-4</v>
      </c>
      <c r="K1261" s="3" t="s">
        <v>8</v>
      </c>
      <c r="M1261" s="6">
        <v>-0.45688816376947999</v>
      </c>
      <c r="N1261" s="7">
        <v>1.6740681899792099E-2</v>
      </c>
      <c r="O1261" s="3" t="s">
        <v>5116</v>
      </c>
      <c r="Q1261" s="6">
        <v>0.12533648295459801</v>
      </c>
      <c r="R1261" s="7">
        <v>0.57731407719709005</v>
      </c>
      <c r="S1261" s="3" t="s">
        <v>5116</v>
      </c>
      <c r="U1261" s="3">
        <f t="shared" si="19"/>
        <v>1</v>
      </c>
      <c r="W1261" s="2" t="s">
        <v>9193</v>
      </c>
      <c r="X1261" s="2" t="s">
        <v>13068</v>
      </c>
      <c r="Y1261" s="2" t="s">
        <v>15143</v>
      </c>
      <c r="Z1261" s="2" t="s">
        <v>9193</v>
      </c>
      <c r="AA1261" s="2" t="s">
        <v>9194</v>
      </c>
      <c r="AB1261" s="2" t="s">
        <v>13067</v>
      </c>
      <c r="AC1261" s="2">
        <v>216543</v>
      </c>
    </row>
    <row r="1262" spans="1:29" x14ac:dyDescent="0.2">
      <c r="A1262" s="2" t="s">
        <v>181</v>
      </c>
      <c r="B1262" s="2">
        <v>17075</v>
      </c>
      <c r="C1262" s="2" t="s">
        <v>182</v>
      </c>
      <c r="D1262" s="10">
        <v>345.33324612476201</v>
      </c>
      <c r="E1262" s="52">
        <v>4.4318164284387302</v>
      </c>
      <c r="F1262" s="7">
        <v>1.28716418572392E-65</v>
      </c>
      <c r="G1262" s="3" t="s">
        <v>8</v>
      </c>
      <c r="I1262" s="17">
        <v>0.80277459213179303</v>
      </c>
      <c r="J1262" s="7">
        <v>4.3058077198220503E-2</v>
      </c>
      <c r="K1262" s="3" t="s">
        <v>8</v>
      </c>
      <c r="M1262" s="18">
        <v>3.2751231597008599</v>
      </c>
      <c r="N1262" s="7">
        <v>3.5540275926900599E-25</v>
      </c>
      <c r="O1262" s="3" t="s">
        <v>8</v>
      </c>
      <c r="Q1262" s="6">
        <v>-0.35391867660608201</v>
      </c>
      <c r="R1262" s="7">
        <v>0.429298339814494</v>
      </c>
      <c r="S1262" s="3" t="s">
        <v>5116</v>
      </c>
      <c r="U1262" s="3">
        <f t="shared" si="19"/>
        <v>3</v>
      </c>
      <c r="W1262" s="2" t="s">
        <v>181</v>
      </c>
      <c r="X1262" s="2" t="s">
        <v>13068</v>
      </c>
      <c r="Y1262" s="2" t="s">
        <v>16007</v>
      </c>
      <c r="Z1262" s="2" t="s">
        <v>181</v>
      </c>
      <c r="AA1262" s="2" t="s">
        <v>182</v>
      </c>
      <c r="AB1262" s="2" t="s">
        <v>13067</v>
      </c>
      <c r="AC1262" s="2">
        <v>17075</v>
      </c>
    </row>
    <row r="1263" spans="1:29" x14ac:dyDescent="0.2">
      <c r="A1263" s="2" t="s">
        <v>12046</v>
      </c>
      <c r="B1263" s="2">
        <v>13521</v>
      </c>
      <c r="C1263" s="2" t="s">
        <v>12047</v>
      </c>
      <c r="D1263" s="10">
        <v>152.18559574804499</v>
      </c>
      <c r="E1263" s="20">
        <v>0.15275040387754399</v>
      </c>
      <c r="F1263" s="7">
        <v>0.74953143541188705</v>
      </c>
      <c r="G1263" s="3" t="s">
        <v>5116</v>
      </c>
      <c r="I1263" s="17">
        <v>0.80261597929619599</v>
      </c>
      <c r="J1263" s="7">
        <v>4.1620016826812101E-2</v>
      </c>
      <c r="K1263" s="3" t="s">
        <v>8</v>
      </c>
      <c r="M1263" s="18">
        <v>-1.3841073532216199</v>
      </c>
      <c r="N1263" s="7">
        <v>4.7981871058539202E-5</v>
      </c>
      <c r="O1263" s="3" t="s">
        <v>8</v>
      </c>
      <c r="Q1263" s="6">
        <v>-0.73424177780296995</v>
      </c>
      <c r="R1263" s="7">
        <v>7.1369526857939597E-2</v>
      </c>
      <c r="S1263" s="3" t="s">
        <v>5116</v>
      </c>
      <c r="U1263" s="3">
        <f t="shared" si="19"/>
        <v>2</v>
      </c>
      <c r="W1263" s="2" t="s">
        <v>12046</v>
      </c>
      <c r="X1263" s="2" t="s">
        <v>13068</v>
      </c>
      <c r="Y1263" s="2" t="s">
        <v>19924</v>
      </c>
      <c r="Z1263" s="2" t="s">
        <v>12046</v>
      </c>
      <c r="AA1263" s="2" t="s">
        <v>12047</v>
      </c>
      <c r="AB1263" s="2" t="s">
        <v>13067</v>
      </c>
      <c r="AC1263" s="2">
        <v>13521</v>
      </c>
    </row>
    <row r="1264" spans="1:29" x14ac:dyDescent="0.2">
      <c r="A1264" s="2" t="s">
        <v>3163</v>
      </c>
      <c r="B1264" s="2">
        <v>209707</v>
      </c>
      <c r="C1264" s="2" t="s">
        <v>3164</v>
      </c>
      <c r="D1264" s="10">
        <v>1252.6708990397599</v>
      </c>
      <c r="E1264" s="52">
        <v>0.79674888593612103</v>
      </c>
      <c r="F1264" s="7">
        <v>7.6829843328086301E-9</v>
      </c>
      <c r="G1264" s="3" t="s">
        <v>8</v>
      </c>
      <c r="I1264" s="17">
        <v>0.80252216260460896</v>
      </c>
      <c r="J1264" s="7">
        <v>1.9157761937216901E-3</v>
      </c>
      <c r="K1264" s="3" t="s">
        <v>8</v>
      </c>
      <c r="M1264" s="6">
        <v>-0.34959377697178601</v>
      </c>
      <c r="N1264" s="7">
        <v>0.15279744671262899</v>
      </c>
      <c r="O1264" s="3" t="s">
        <v>5116</v>
      </c>
      <c r="Q1264" s="6">
        <v>-0.34382050030329903</v>
      </c>
      <c r="R1264" s="7">
        <v>0.123238901957544</v>
      </c>
      <c r="S1264" s="3" t="s">
        <v>5116</v>
      </c>
      <c r="U1264" s="3">
        <f t="shared" si="19"/>
        <v>2</v>
      </c>
      <c r="W1264" s="2" t="s">
        <v>3163</v>
      </c>
      <c r="X1264" s="2" t="s">
        <v>13068</v>
      </c>
      <c r="Y1264" s="2" t="s">
        <v>17415</v>
      </c>
      <c r="Z1264" s="2" t="s">
        <v>3163</v>
      </c>
      <c r="AA1264" s="2" t="s">
        <v>3164</v>
      </c>
      <c r="AB1264" s="2" t="s">
        <v>13067</v>
      </c>
      <c r="AC1264" s="2">
        <v>209707</v>
      </c>
    </row>
    <row r="1265" spans="1:29" x14ac:dyDescent="0.2">
      <c r="A1265" s="2" t="s">
        <v>8323</v>
      </c>
      <c r="B1265" s="2">
        <v>12616</v>
      </c>
      <c r="C1265" s="2" t="s">
        <v>8324</v>
      </c>
      <c r="D1265" s="10">
        <v>1107.4993762960601</v>
      </c>
      <c r="E1265" s="20">
        <v>-0.282809820318216</v>
      </c>
      <c r="F1265" s="7">
        <v>1.95218848594606E-2</v>
      </c>
      <c r="G1265" s="3" t="s">
        <v>5116</v>
      </c>
      <c r="I1265" s="17">
        <v>0.80203037896044804</v>
      </c>
      <c r="J1265" s="7">
        <v>1.4267657322383101E-4</v>
      </c>
      <c r="K1265" s="3" t="s">
        <v>8</v>
      </c>
      <c r="M1265" s="18">
        <v>-1.8123752938865001</v>
      </c>
      <c r="N1265" s="7">
        <v>1.2144045190469501E-25</v>
      </c>
      <c r="O1265" s="3" t="s">
        <v>8</v>
      </c>
      <c r="Q1265" s="19">
        <v>-0.72753509460783605</v>
      </c>
      <c r="R1265" s="7">
        <v>3.4755498910996799E-6</v>
      </c>
      <c r="S1265" s="3" t="s">
        <v>8</v>
      </c>
      <c r="U1265" s="3">
        <f t="shared" si="19"/>
        <v>3</v>
      </c>
      <c r="W1265" s="2" t="s">
        <v>8323</v>
      </c>
      <c r="X1265" s="2" t="s">
        <v>13068</v>
      </c>
      <c r="Y1265" s="2" t="s">
        <v>15127</v>
      </c>
      <c r="Z1265" s="2" t="s">
        <v>8323</v>
      </c>
      <c r="AA1265" s="2" t="s">
        <v>8324</v>
      </c>
      <c r="AB1265" s="2" t="s">
        <v>13067</v>
      </c>
      <c r="AC1265" s="2">
        <v>12616</v>
      </c>
    </row>
    <row r="1266" spans="1:29" x14ac:dyDescent="0.2">
      <c r="A1266" s="2" t="s">
        <v>10356</v>
      </c>
      <c r="B1266" s="2">
        <v>57915</v>
      </c>
      <c r="C1266" s="2" t="s">
        <v>10357</v>
      </c>
      <c r="D1266" s="10">
        <v>469.45917182370698</v>
      </c>
      <c r="E1266" s="20">
        <v>-0.23320854201998401</v>
      </c>
      <c r="F1266" s="7">
        <v>0.25745410611070801</v>
      </c>
      <c r="G1266" s="3" t="s">
        <v>5116</v>
      </c>
      <c r="I1266" s="17">
        <v>0.80193541810897495</v>
      </c>
      <c r="J1266" s="7">
        <v>8.9865685418003393E-3</v>
      </c>
      <c r="K1266" s="3" t="s">
        <v>8</v>
      </c>
      <c r="M1266" s="18">
        <v>-0.66010792102512805</v>
      </c>
      <c r="N1266" s="7">
        <v>1.34016631119389E-2</v>
      </c>
      <c r="O1266" s="3" t="s">
        <v>8</v>
      </c>
      <c r="Q1266" s="6">
        <v>0.37503603910383099</v>
      </c>
      <c r="R1266" s="7">
        <v>0.17253939582824701</v>
      </c>
      <c r="S1266" s="3" t="s">
        <v>5116</v>
      </c>
      <c r="U1266" s="3">
        <f t="shared" si="19"/>
        <v>2</v>
      </c>
      <c r="W1266" s="2" t="s">
        <v>10356</v>
      </c>
      <c r="X1266" s="2" t="s">
        <v>13068</v>
      </c>
      <c r="Y1266" s="2" t="s">
        <v>20416</v>
      </c>
      <c r="Z1266" s="2" t="s">
        <v>10356</v>
      </c>
      <c r="AA1266" s="2" t="s">
        <v>10357</v>
      </c>
      <c r="AB1266" s="2" t="s">
        <v>13067</v>
      </c>
      <c r="AC1266" s="2">
        <v>57915</v>
      </c>
    </row>
    <row r="1267" spans="1:29" x14ac:dyDescent="0.2">
      <c r="A1267" s="2" t="s">
        <v>11861</v>
      </c>
      <c r="B1267" s="2">
        <v>328643</v>
      </c>
      <c r="C1267" s="2" t="s">
        <v>11862</v>
      </c>
      <c r="D1267" s="10">
        <v>931.95735936108701</v>
      </c>
      <c r="E1267" s="20">
        <v>8.7111315683888302E-2</v>
      </c>
      <c r="F1267" s="7">
        <v>0.68136217238975905</v>
      </c>
      <c r="G1267" s="3" t="s">
        <v>5116</v>
      </c>
      <c r="I1267" s="17">
        <v>0.80162449696725402</v>
      </c>
      <c r="J1267" s="7">
        <v>2.9416577705252299E-3</v>
      </c>
      <c r="K1267" s="3" t="s">
        <v>8</v>
      </c>
      <c r="M1267" s="6">
        <v>-2.2907310559924201E-2</v>
      </c>
      <c r="N1267" s="7">
        <v>0.95444020561046305</v>
      </c>
      <c r="O1267" s="3" t="s">
        <v>5116</v>
      </c>
      <c r="Q1267" s="19">
        <v>0.69160587072344104</v>
      </c>
      <c r="R1267" s="7">
        <v>8.6751113604975605E-4</v>
      </c>
      <c r="S1267" s="3" t="s">
        <v>8</v>
      </c>
      <c r="U1267" s="3">
        <f t="shared" si="19"/>
        <v>2</v>
      </c>
      <c r="W1267" s="2" t="s">
        <v>11861</v>
      </c>
      <c r="X1267" s="2" t="s">
        <v>13068</v>
      </c>
      <c r="Y1267" s="2" t="s">
        <v>21049</v>
      </c>
      <c r="Z1267" s="2" t="s">
        <v>11861</v>
      </c>
      <c r="AA1267" s="2" t="s">
        <v>11862</v>
      </c>
      <c r="AB1267" s="2" t="s">
        <v>13067</v>
      </c>
      <c r="AC1267" s="2">
        <v>328643</v>
      </c>
    </row>
    <row r="1268" spans="1:29" x14ac:dyDescent="0.2">
      <c r="A1268" s="2" t="s">
        <v>5731</v>
      </c>
      <c r="B1268" s="2">
        <v>13205</v>
      </c>
      <c r="C1268" s="2" t="s">
        <v>5732</v>
      </c>
      <c r="D1268" s="10">
        <v>5451.0460528834101</v>
      </c>
      <c r="E1268" s="20">
        <v>0.53132061963444299</v>
      </c>
      <c r="F1268" s="7">
        <v>1.36105983742329E-8</v>
      </c>
      <c r="G1268" s="3" t="s">
        <v>5116</v>
      </c>
      <c r="I1268" s="17">
        <v>0.80085972931913696</v>
      </c>
      <c r="J1268" s="7">
        <v>7.7037114731802808E-6</v>
      </c>
      <c r="K1268" s="3" t="s">
        <v>8</v>
      </c>
      <c r="M1268" s="18">
        <v>-0.86592890408580503</v>
      </c>
      <c r="N1268" s="7">
        <v>1.42493169421966E-8</v>
      </c>
      <c r="O1268" s="3" t="s">
        <v>8</v>
      </c>
      <c r="Q1268" s="19">
        <v>-0.59638979440111095</v>
      </c>
      <c r="R1268" s="7">
        <v>8.2576424296938208E-6</v>
      </c>
      <c r="S1268" s="3" t="s">
        <v>8</v>
      </c>
      <c r="U1268" s="3">
        <f t="shared" si="19"/>
        <v>3</v>
      </c>
      <c r="W1268" s="2" t="s">
        <v>5731</v>
      </c>
      <c r="X1268" s="2" t="s">
        <v>13068</v>
      </c>
      <c r="Y1268" s="2" t="s">
        <v>15627</v>
      </c>
      <c r="Z1268" s="2" t="s">
        <v>5731</v>
      </c>
      <c r="AA1268" s="2" t="s">
        <v>5732</v>
      </c>
      <c r="AB1268" s="2" t="s">
        <v>13067</v>
      </c>
      <c r="AC1268" s="2">
        <v>13205</v>
      </c>
    </row>
    <row r="1269" spans="1:29" x14ac:dyDescent="0.2">
      <c r="A1269" s="2" t="s">
        <v>12695</v>
      </c>
      <c r="B1269" s="2">
        <v>17918</v>
      </c>
      <c r="C1269" s="2" t="s">
        <v>12696</v>
      </c>
      <c r="D1269" s="10">
        <v>6637.1684375906298</v>
      </c>
      <c r="E1269" s="20">
        <v>1.6555431791827401E-2</v>
      </c>
      <c r="F1269" s="7">
        <v>0.92780945995350295</v>
      </c>
      <c r="G1269" s="3" t="s">
        <v>5116</v>
      </c>
      <c r="I1269" s="17">
        <v>0.80057635530503302</v>
      </c>
      <c r="J1269" s="7">
        <v>3.6381427966881798E-5</v>
      </c>
      <c r="K1269" s="3" t="s">
        <v>8</v>
      </c>
      <c r="M1269" s="18">
        <v>-1.2198647681425701</v>
      </c>
      <c r="N1269" s="7">
        <v>5.5398735870194102E-14</v>
      </c>
      <c r="O1269" s="3" t="s">
        <v>8</v>
      </c>
      <c r="Q1269" s="6">
        <v>-0.43584384462936199</v>
      </c>
      <c r="R1269" s="7">
        <v>4.00971758036153E-3</v>
      </c>
      <c r="S1269" s="3" t="s">
        <v>5116</v>
      </c>
      <c r="U1269" s="3">
        <f t="shared" si="19"/>
        <v>2</v>
      </c>
      <c r="W1269" s="2" t="s">
        <v>12695</v>
      </c>
      <c r="X1269" s="2" t="s">
        <v>13068</v>
      </c>
      <c r="Y1269" s="2" t="s">
        <v>18056</v>
      </c>
      <c r="Z1269" s="2" t="s">
        <v>12695</v>
      </c>
      <c r="AA1269" s="2" t="s">
        <v>12696</v>
      </c>
      <c r="AB1269" s="2" t="s">
        <v>13067</v>
      </c>
      <c r="AC1269" s="2">
        <v>17918</v>
      </c>
    </row>
    <row r="1270" spans="1:29" x14ac:dyDescent="0.2">
      <c r="A1270" s="2" t="s">
        <v>6853</v>
      </c>
      <c r="B1270" s="2">
        <v>211612</v>
      </c>
      <c r="C1270" s="2" t="s">
        <v>6854</v>
      </c>
      <c r="D1270" s="10">
        <v>745.71800945778295</v>
      </c>
      <c r="E1270" s="20">
        <v>-0.53962873977763703</v>
      </c>
      <c r="F1270" s="7">
        <v>1.8157220764933299E-4</v>
      </c>
      <c r="G1270" s="3" t="s">
        <v>5116</v>
      </c>
      <c r="I1270" s="17">
        <v>0.80055253184099295</v>
      </c>
      <c r="J1270" s="7">
        <v>2.1505291885788699E-3</v>
      </c>
      <c r="K1270" s="3" t="s">
        <v>8</v>
      </c>
      <c r="M1270" s="18">
        <v>-1.38265751289725</v>
      </c>
      <c r="N1270" s="7">
        <v>1.07140379936705E-10</v>
      </c>
      <c r="O1270" s="3" t="s">
        <v>8</v>
      </c>
      <c r="Q1270" s="6">
        <v>-4.2476241278619299E-2</v>
      </c>
      <c r="R1270" s="7">
        <v>0.90248023984665304</v>
      </c>
      <c r="S1270" s="3" t="s">
        <v>5116</v>
      </c>
      <c r="U1270" s="3">
        <f t="shared" si="19"/>
        <v>2</v>
      </c>
      <c r="W1270" s="2" t="s">
        <v>6853</v>
      </c>
      <c r="X1270" s="2" t="s">
        <v>13068</v>
      </c>
      <c r="Y1270" s="2" t="s">
        <v>19089</v>
      </c>
      <c r="Z1270" s="2" t="s">
        <v>6853</v>
      </c>
      <c r="AA1270" s="2" t="s">
        <v>6854</v>
      </c>
      <c r="AB1270" s="2" t="s">
        <v>13067</v>
      </c>
      <c r="AC1270" s="2">
        <v>211612</v>
      </c>
    </row>
    <row r="1271" spans="1:29" x14ac:dyDescent="0.2">
      <c r="A1271" s="2" t="s">
        <v>12194</v>
      </c>
      <c r="B1271" s="2">
        <v>13716</v>
      </c>
      <c r="C1271" s="2" t="s">
        <v>12195</v>
      </c>
      <c r="D1271" s="10">
        <v>1153.9218817148001</v>
      </c>
      <c r="E1271" s="20">
        <v>4.6139173406404797E-2</v>
      </c>
      <c r="F1271" s="7">
        <v>0.79374978168763399</v>
      </c>
      <c r="G1271" s="3" t="s">
        <v>5116</v>
      </c>
      <c r="I1271" s="17">
        <v>0.80053472297680395</v>
      </c>
      <c r="J1271" s="7">
        <v>1.3414379374521401E-4</v>
      </c>
      <c r="K1271" s="3" t="s">
        <v>8</v>
      </c>
      <c r="M1271" s="6">
        <v>-0.40571933615733302</v>
      </c>
      <c r="N1271" s="7">
        <v>3.42543187430802E-2</v>
      </c>
      <c r="O1271" s="3" t="s">
        <v>5116</v>
      </c>
      <c r="Q1271" s="6">
        <v>0.34867621341306598</v>
      </c>
      <c r="R1271" s="7">
        <v>4.2692079006254199E-2</v>
      </c>
      <c r="S1271" s="3" t="s">
        <v>5116</v>
      </c>
      <c r="U1271" s="3">
        <f t="shared" si="19"/>
        <v>1</v>
      </c>
      <c r="W1271" s="2" t="s">
        <v>12194</v>
      </c>
      <c r="X1271" s="2" t="s">
        <v>13068</v>
      </c>
      <c r="Y1271" s="2" t="s">
        <v>15961</v>
      </c>
      <c r="Z1271" s="2" t="s">
        <v>12194</v>
      </c>
      <c r="AA1271" s="2" t="s">
        <v>12195</v>
      </c>
      <c r="AB1271" s="2" t="s">
        <v>13067</v>
      </c>
      <c r="AC1271" s="2">
        <v>13716</v>
      </c>
    </row>
    <row r="1272" spans="1:29" x14ac:dyDescent="0.2">
      <c r="A1272" s="2" t="s">
        <v>8941</v>
      </c>
      <c r="B1272" s="2">
        <v>16889</v>
      </c>
      <c r="C1272" s="2" t="s">
        <v>8942</v>
      </c>
      <c r="D1272" s="10">
        <v>464.50014547398899</v>
      </c>
      <c r="E1272" s="20">
        <v>0.29626374864704502</v>
      </c>
      <c r="F1272" s="7">
        <v>5.8812059162401599E-2</v>
      </c>
      <c r="G1272" s="3" t="s">
        <v>5116</v>
      </c>
      <c r="I1272" s="17">
        <v>0.80042386897991602</v>
      </c>
      <c r="J1272" s="7">
        <v>2.2187338317555001E-3</v>
      </c>
      <c r="K1272" s="3" t="s">
        <v>8</v>
      </c>
      <c r="M1272" s="6">
        <v>-0.45121255259128901</v>
      </c>
      <c r="N1272" s="7">
        <v>5.7664912470714098E-2</v>
      </c>
      <c r="O1272" s="3" t="s">
        <v>5116</v>
      </c>
      <c r="Q1272" s="6">
        <v>5.2947567741582401E-2</v>
      </c>
      <c r="R1272" s="7">
        <v>0.87491287822906605</v>
      </c>
      <c r="S1272" s="3" t="s">
        <v>5116</v>
      </c>
      <c r="U1272" s="3">
        <f t="shared" si="19"/>
        <v>1</v>
      </c>
      <c r="W1272" s="2" t="s">
        <v>8941</v>
      </c>
      <c r="X1272" s="2" t="s">
        <v>13068</v>
      </c>
      <c r="Y1272" s="2" t="s">
        <v>17466</v>
      </c>
      <c r="Z1272" s="2" t="s">
        <v>8941</v>
      </c>
      <c r="AA1272" s="2" t="s">
        <v>8942</v>
      </c>
      <c r="AB1272" s="2" t="s">
        <v>13067</v>
      </c>
      <c r="AC1272" s="2">
        <v>16889</v>
      </c>
    </row>
    <row r="1273" spans="1:29" x14ac:dyDescent="0.2">
      <c r="A1273" s="2" t="s">
        <v>2842</v>
      </c>
      <c r="B1273" s="2">
        <v>18186</v>
      </c>
      <c r="C1273" s="2" t="s">
        <v>2843</v>
      </c>
      <c r="D1273" s="10">
        <v>897.86663149744595</v>
      </c>
      <c r="E1273" s="52">
        <v>0.66002973515984897</v>
      </c>
      <c r="F1273" s="7">
        <v>4.9679190845327599E-10</v>
      </c>
      <c r="G1273" s="3" t="s">
        <v>8</v>
      </c>
      <c r="I1273" s="17">
        <v>0.80025883753774296</v>
      </c>
      <c r="J1273" s="7">
        <v>8.4280123620575798E-5</v>
      </c>
      <c r="K1273" s="3" t="s">
        <v>8</v>
      </c>
      <c r="M1273" s="6">
        <v>-6.4535004145525002E-2</v>
      </c>
      <c r="N1273" s="7">
        <v>0.79324457741111198</v>
      </c>
      <c r="O1273" s="3" t="s">
        <v>5116</v>
      </c>
      <c r="Q1273" s="6">
        <v>7.5694098232368195E-2</v>
      </c>
      <c r="R1273" s="7">
        <v>0.75424129888363001</v>
      </c>
      <c r="S1273" s="3" t="s">
        <v>5116</v>
      </c>
      <c r="U1273" s="3">
        <f t="shared" si="19"/>
        <v>2</v>
      </c>
      <c r="W1273" s="2" t="s">
        <v>2842</v>
      </c>
      <c r="X1273" s="2" t="s">
        <v>13068</v>
      </c>
      <c r="Y1273" s="2" t="s">
        <v>18350</v>
      </c>
      <c r="Z1273" s="2" t="s">
        <v>2842</v>
      </c>
      <c r="AA1273" s="2" t="s">
        <v>2843</v>
      </c>
      <c r="AB1273" s="2" t="s">
        <v>13067</v>
      </c>
      <c r="AC1273" s="2">
        <v>18186</v>
      </c>
    </row>
    <row r="1274" spans="1:29" x14ac:dyDescent="0.2">
      <c r="A1274" s="2" t="s">
        <v>7946</v>
      </c>
      <c r="B1274" s="2">
        <v>68379</v>
      </c>
      <c r="C1274" s="2" t="s">
        <v>7947</v>
      </c>
      <c r="D1274" s="10">
        <v>1743.51911340117</v>
      </c>
      <c r="E1274" s="20">
        <v>0.31566025126264602</v>
      </c>
      <c r="F1274" s="7">
        <v>8.45956099861561E-3</v>
      </c>
      <c r="G1274" s="3" t="s">
        <v>5116</v>
      </c>
      <c r="I1274" s="17">
        <v>0.79993001509713602</v>
      </c>
      <c r="J1274" s="7">
        <v>1.7584449592612401E-4</v>
      </c>
      <c r="K1274" s="3" t="s">
        <v>8</v>
      </c>
      <c r="M1274" s="6">
        <v>-5.0108606661548601E-2</v>
      </c>
      <c r="N1274" s="7">
        <v>0.85377394384640304</v>
      </c>
      <c r="O1274" s="3" t="s">
        <v>5116</v>
      </c>
      <c r="Q1274" s="6">
        <v>0.43416115717294201</v>
      </c>
      <c r="R1274" s="7">
        <v>1.0036900850914099E-2</v>
      </c>
      <c r="S1274" s="3" t="s">
        <v>5116</v>
      </c>
      <c r="U1274" s="3">
        <f t="shared" si="19"/>
        <v>1</v>
      </c>
      <c r="W1274" s="2" t="s">
        <v>7946</v>
      </c>
      <c r="X1274" s="2" t="s">
        <v>13068</v>
      </c>
      <c r="Y1274" s="2" t="s">
        <v>15228</v>
      </c>
      <c r="Z1274" s="2" t="s">
        <v>7946</v>
      </c>
      <c r="AA1274" s="2" t="s">
        <v>7947</v>
      </c>
      <c r="AB1274" s="2" t="s">
        <v>13067</v>
      </c>
      <c r="AC1274" s="2">
        <v>68379</v>
      </c>
    </row>
    <row r="1275" spans="1:29" x14ac:dyDescent="0.2">
      <c r="A1275" s="2" t="s">
        <v>5674</v>
      </c>
      <c r="B1275" s="2">
        <v>239114</v>
      </c>
      <c r="C1275" s="2" t="s">
        <v>5675</v>
      </c>
      <c r="D1275" s="10">
        <v>1444.71825221671</v>
      </c>
      <c r="E1275" s="20">
        <v>0.496260747574363</v>
      </c>
      <c r="F1275" s="7">
        <v>5.35800150791675E-9</v>
      </c>
      <c r="G1275" s="3" t="s">
        <v>5116</v>
      </c>
      <c r="I1275" s="17">
        <v>0.79981159822762604</v>
      </c>
      <c r="J1275" s="7">
        <v>8.8797044972117896E-7</v>
      </c>
      <c r="K1275" s="3" t="s">
        <v>8</v>
      </c>
      <c r="M1275" s="18">
        <v>-0.60437337429780502</v>
      </c>
      <c r="N1275" s="7">
        <v>2.0971998370113601E-5</v>
      </c>
      <c r="O1275" s="3" t="s">
        <v>8</v>
      </c>
      <c r="Q1275" s="6">
        <v>-0.30082252364454198</v>
      </c>
      <c r="R1275" s="7">
        <v>2.2442007684497799E-2</v>
      </c>
      <c r="S1275" s="3" t="s">
        <v>5116</v>
      </c>
      <c r="U1275" s="3">
        <f t="shared" si="19"/>
        <v>2</v>
      </c>
      <c r="W1275" s="2" t="s">
        <v>5674</v>
      </c>
      <c r="X1275" s="2" t="s">
        <v>13068</v>
      </c>
      <c r="Y1275" s="2" t="s">
        <v>17137</v>
      </c>
      <c r="Z1275" s="2" t="s">
        <v>5674</v>
      </c>
      <c r="AA1275" s="2" t="s">
        <v>5675</v>
      </c>
      <c r="AB1275" s="2" t="s">
        <v>13067</v>
      </c>
      <c r="AC1275" s="2">
        <v>239114</v>
      </c>
    </row>
    <row r="1276" spans="1:29" x14ac:dyDescent="0.2">
      <c r="A1276" s="2" t="s">
        <v>12941</v>
      </c>
      <c r="B1276" s="2">
        <v>14235</v>
      </c>
      <c r="C1276" s="2" t="s">
        <v>12942</v>
      </c>
      <c r="D1276" s="10">
        <v>60.865179100129502</v>
      </c>
      <c r="E1276" s="20">
        <v>-1.7512387475443699E-2</v>
      </c>
      <c r="F1276" s="7">
        <v>0.97643798124317205</v>
      </c>
      <c r="G1276" s="3" t="s">
        <v>5116</v>
      </c>
      <c r="I1276" s="17">
        <v>0.79970113848394397</v>
      </c>
      <c r="J1276" s="7">
        <v>4.22030687278796E-2</v>
      </c>
      <c r="K1276" s="3" t="s">
        <v>8</v>
      </c>
      <c r="M1276" s="6">
        <v>-0.478635648717812</v>
      </c>
      <c r="N1276" s="7">
        <v>0.21911381827149101</v>
      </c>
      <c r="O1276" s="3" t="s">
        <v>5116</v>
      </c>
      <c r="Q1276" s="6">
        <v>0.33857787724157501</v>
      </c>
      <c r="R1276" s="7">
        <v>0.49551179053982403</v>
      </c>
      <c r="S1276" s="3" t="s">
        <v>5116</v>
      </c>
      <c r="U1276" s="3">
        <f t="shared" si="19"/>
        <v>1</v>
      </c>
      <c r="W1276" s="2" t="s">
        <v>12941</v>
      </c>
      <c r="X1276" s="2" t="s">
        <v>13068</v>
      </c>
      <c r="Y1276" s="2" t="s">
        <v>16359</v>
      </c>
      <c r="Z1276" s="2" t="s">
        <v>12941</v>
      </c>
      <c r="AA1276" s="2" t="s">
        <v>12942</v>
      </c>
      <c r="AB1276" s="2" t="s">
        <v>13067</v>
      </c>
      <c r="AC1276" s="2">
        <v>14235</v>
      </c>
    </row>
    <row r="1277" spans="1:29" x14ac:dyDescent="0.2">
      <c r="A1277" s="2" t="s">
        <v>4317</v>
      </c>
      <c r="B1277" s="2">
        <v>380993</v>
      </c>
      <c r="C1277" s="2" t="s">
        <v>4318</v>
      </c>
      <c r="D1277" s="10">
        <v>231.26063288745701</v>
      </c>
      <c r="E1277" s="52">
        <v>0.93966033923883996</v>
      </c>
      <c r="F1277" s="7">
        <v>2.6163122845292603E-4</v>
      </c>
      <c r="G1277" s="3" t="s">
        <v>8</v>
      </c>
      <c r="I1277" s="17">
        <v>0.79958204890163598</v>
      </c>
      <c r="J1277" s="7">
        <v>3.9492794953100402E-2</v>
      </c>
      <c r="K1277" s="3" t="s">
        <v>8</v>
      </c>
      <c r="M1277" s="6">
        <v>0.32762177005176801</v>
      </c>
      <c r="N1277" s="7">
        <v>0.39748475587635201</v>
      </c>
      <c r="O1277" s="3" t="s">
        <v>5116</v>
      </c>
      <c r="Q1277" s="6">
        <v>0.187543479714564</v>
      </c>
      <c r="R1277" s="7">
        <v>0.70074424568211902</v>
      </c>
      <c r="S1277" s="3" t="s">
        <v>5116</v>
      </c>
      <c r="U1277" s="3">
        <f t="shared" si="19"/>
        <v>2</v>
      </c>
      <c r="W1277" s="2" t="s">
        <v>4317</v>
      </c>
      <c r="X1277" s="2" t="s">
        <v>13068</v>
      </c>
      <c r="Y1277" s="2" t="s">
        <v>21236</v>
      </c>
      <c r="Z1277" s="2" t="s">
        <v>4317</v>
      </c>
      <c r="AA1277" s="2" t="s">
        <v>4318</v>
      </c>
      <c r="AB1277" s="2" t="s">
        <v>13067</v>
      </c>
      <c r="AC1277" s="2">
        <v>380993</v>
      </c>
    </row>
    <row r="1278" spans="1:29" x14ac:dyDescent="0.2">
      <c r="A1278" s="2" t="s">
        <v>6017</v>
      </c>
      <c r="B1278" s="2">
        <v>69562</v>
      </c>
      <c r="C1278" s="2" t="s">
        <v>6018</v>
      </c>
      <c r="D1278" s="10">
        <v>2225.6316065769702</v>
      </c>
      <c r="E1278" s="20">
        <v>-0.48793832002778298</v>
      </c>
      <c r="F1278" s="7">
        <v>5.9103019271501098E-7</v>
      </c>
      <c r="G1278" s="3" t="s">
        <v>5116</v>
      </c>
      <c r="I1278" s="17">
        <v>0.79925814110552496</v>
      </c>
      <c r="J1278" s="7">
        <v>1.5617232453061601E-5</v>
      </c>
      <c r="K1278" s="3" t="s">
        <v>8</v>
      </c>
      <c r="M1278" s="18">
        <v>-1.68366184745921</v>
      </c>
      <c r="N1278" s="7">
        <v>4.9211284688942804E-28</v>
      </c>
      <c r="O1278" s="3" t="s">
        <v>8</v>
      </c>
      <c r="Q1278" s="6">
        <v>-0.39646538632589701</v>
      </c>
      <c r="R1278" s="7">
        <v>6.4733855524325996E-3</v>
      </c>
      <c r="S1278" s="3" t="s">
        <v>5116</v>
      </c>
      <c r="U1278" s="3">
        <f t="shared" si="19"/>
        <v>2</v>
      </c>
      <c r="W1278" s="2" t="s">
        <v>6017</v>
      </c>
      <c r="X1278" s="2" t="s">
        <v>13068</v>
      </c>
      <c r="Y1278" s="2" t="s">
        <v>15093</v>
      </c>
      <c r="Z1278" s="2" t="s">
        <v>6017</v>
      </c>
      <c r="AA1278" s="2" t="s">
        <v>6018</v>
      </c>
      <c r="AB1278" s="2" t="s">
        <v>13067</v>
      </c>
      <c r="AC1278" s="2">
        <v>69562</v>
      </c>
    </row>
    <row r="1279" spans="1:29" x14ac:dyDescent="0.2">
      <c r="A1279" s="2" t="s">
        <v>12434</v>
      </c>
      <c r="B1279" s="2">
        <v>213783</v>
      </c>
      <c r="C1279" s="2" t="s">
        <v>12435</v>
      </c>
      <c r="D1279" s="10">
        <v>274.560398676131</v>
      </c>
      <c r="E1279" s="20">
        <v>8.6838784043722306E-2</v>
      </c>
      <c r="F1279" s="7">
        <v>0.85642848416570305</v>
      </c>
      <c r="G1279" s="3" t="s">
        <v>5116</v>
      </c>
      <c r="I1279" s="17">
        <v>0.79892393778097504</v>
      </c>
      <c r="J1279" s="7">
        <v>4.5228210822081498E-2</v>
      </c>
      <c r="K1279" s="3" t="s">
        <v>8</v>
      </c>
      <c r="M1279" s="18">
        <v>-0.94761572239875702</v>
      </c>
      <c r="N1279" s="7">
        <v>6.5920501234322196E-3</v>
      </c>
      <c r="O1279" s="3" t="s">
        <v>8</v>
      </c>
      <c r="Q1279" s="6">
        <v>-0.23553056866150501</v>
      </c>
      <c r="R1279" s="7">
        <v>0.64802997881911995</v>
      </c>
      <c r="S1279" s="3" t="s">
        <v>5116</v>
      </c>
      <c r="U1279" s="3">
        <f t="shared" si="19"/>
        <v>2</v>
      </c>
      <c r="W1279" s="2" t="s">
        <v>12434</v>
      </c>
      <c r="X1279" s="2" t="s">
        <v>13068</v>
      </c>
      <c r="Y1279" s="2" t="s">
        <v>18793</v>
      </c>
      <c r="Z1279" s="2" t="s">
        <v>12434</v>
      </c>
      <c r="AA1279" s="2" t="s">
        <v>12435</v>
      </c>
      <c r="AB1279" s="2" t="s">
        <v>13067</v>
      </c>
      <c r="AC1279" s="2">
        <v>213783</v>
      </c>
    </row>
    <row r="1280" spans="1:29" x14ac:dyDescent="0.2">
      <c r="A1280" s="2" t="s">
        <v>1996</v>
      </c>
      <c r="B1280" s="2">
        <v>21969</v>
      </c>
      <c r="C1280" s="2" t="s">
        <v>1997</v>
      </c>
      <c r="D1280" s="10">
        <v>3159.8364660480802</v>
      </c>
      <c r="E1280" s="52">
        <v>0.604183836499399</v>
      </c>
      <c r="F1280" s="7">
        <v>2.3506357372716001E-14</v>
      </c>
      <c r="G1280" s="3" t="s">
        <v>8</v>
      </c>
      <c r="I1280" s="17">
        <v>0.79866770242943697</v>
      </c>
      <c r="J1280" s="7">
        <v>2.0660111389136501E-7</v>
      </c>
      <c r="K1280" s="3" t="s">
        <v>8</v>
      </c>
      <c r="M1280" s="6">
        <v>-0.46784796570173098</v>
      </c>
      <c r="N1280" s="7">
        <v>6.5530255911875495E-4</v>
      </c>
      <c r="O1280" s="3" t="s">
        <v>5116</v>
      </c>
      <c r="Q1280" s="6">
        <v>-0.27336409977169401</v>
      </c>
      <c r="R1280" s="7">
        <v>2.9462907679199998E-2</v>
      </c>
      <c r="S1280" s="3" t="s">
        <v>5116</v>
      </c>
      <c r="U1280" s="3">
        <f t="shared" si="19"/>
        <v>2</v>
      </c>
      <c r="W1280" s="2" t="s">
        <v>1996</v>
      </c>
      <c r="X1280" s="2" t="s">
        <v>13068</v>
      </c>
      <c r="Y1280" s="2" t="s">
        <v>20692</v>
      </c>
      <c r="Z1280" s="2" t="s">
        <v>1996</v>
      </c>
      <c r="AA1280" s="2" t="s">
        <v>1997</v>
      </c>
      <c r="AB1280" s="2" t="s">
        <v>13067</v>
      </c>
      <c r="AC1280" s="2">
        <v>21969</v>
      </c>
    </row>
    <row r="1281" spans="1:29" x14ac:dyDescent="0.2">
      <c r="A1281" s="2" t="s">
        <v>12896</v>
      </c>
      <c r="B1281" s="2">
        <v>244059</v>
      </c>
      <c r="C1281" s="2" t="s">
        <v>12897</v>
      </c>
      <c r="D1281" s="10">
        <v>1000.33373743444</v>
      </c>
      <c r="E1281" s="20">
        <v>1.0866928970384E-2</v>
      </c>
      <c r="F1281" s="7">
        <v>0.96543742020262102</v>
      </c>
      <c r="G1281" s="3" t="s">
        <v>5116</v>
      </c>
      <c r="I1281" s="17">
        <v>0.79842942168376996</v>
      </c>
      <c r="J1281" s="7">
        <v>2.3620989868532402E-3</v>
      </c>
      <c r="K1281" s="3" t="s">
        <v>8</v>
      </c>
      <c r="M1281" s="18">
        <v>-1.09276887407315</v>
      </c>
      <c r="N1281" s="7">
        <v>5.3404948889399504E-7</v>
      </c>
      <c r="O1281" s="3" t="s">
        <v>8</v>
      </c>
      <c r="Q1281" s="6">
        <v>-0.30520638135976802</v>
      </c>
      <c r="R1281" s="7">
        <v>0.19287059167232601</v>
      </c>
      <c r="S1281" s="3" t="s">
        <v>5116</v>
      </c>
      <c r="U1281" s="3">
        <f t="shared" si="19"/>
        <v>2</v>
      </c>
      <c r="W1281" s="2" t="s">
        <v>12896</v>
      </c>
      <c r="X1281" s="2" t="s">
        <v>13068</v>
      </c>
      <c r="Y1281" s="2" t="s">
        <v>15168</v>
      </c>
      <c r="Z1281" s="2" t="s">
        <v>12896</v>
      </c>
      <c r="AA1281" s="2" t="s">
        <v>12897</v>
      </c>
      <c r="AB1281" s="2" t="s">
        <v>13067</v>
      </c>
      <c r="AC1281" s="2">
        <v>244059</v>
      </c>
    </row>
    <row r="1282" spans="1:29" x14ac:dyDescent="0.2">
      <c r="A1282" s="2" t="s">
        <v>9266</v>
      </c>
      <c r="B1282" s="2">
        <v>99686</v>
      </c>
      <c r="C1282" s="2" t="s">
        <v>9267</v>
      </c>
      <c r="D1282" s="10">
        <v>1065.3482495594401</v>
      </c>
      <c r="E1282" s="20">
        <v>0.22436275090332999</v>
      </c>
      <c r="F1282" s="7">
        <v>8.6648028168183996E-2</v>
      </c>
      <c r="G1282" s="3" t="s">
        <v>5116</v>
      </c>
      <c r="I1282" s="17">
        <v>0.79836094961454096</v>
      </c>
      <c r="J1282" s="7">
        <v>2.6790409273836301E-4</v>
      </c>
      <c r="K1282" s="3" t="s">
        <v>8</v>
      </c>
      <c r="M1282" s="6">
        <v>-0.45159654073276501</v>
      </c>
      <c r="N1282" s="7">
        <v>2.25064447156045E-2</v>
      </c>
      <c r="O1282" s="3" t="s">
        <v>5116</v>
      </c>
      <c r="Q1282" s="6">
        <v>0.122401657978447</v>
      </c>
      <c r="R1282" s="7">
        <v>0.604126551549514</v>
      </c>
      <c r="S1282" s="3" t="s">
        <v>5116</v>
      </c>
      <c r="U1282" s="3">
        <f t="shared" si="19"/>
        <v>1</v>
      </c>
      <c r="W1282" s="2" t="s">
        <v>9266</v>
      </c>
      <c r="X1282" s="2" t="s">
        <v>13068</v>
      </c>
      <c r="Y1282" s="2" t="s">
        <v>14172</v>
      </c>
      <c r="Z1282" s="2" t="s">
        <v>9266</v>
      </c>
      <c r="AA1282" s="2" t="s">
        <v>9267</v>
      </c>
      <c r="AB1282" s="2" t="s">
        <v>13063</v>
      </c>
      <c r="AC1282" s="2">
        <v>99686</v>
      </c>
    </row>
    <row r="1283" spans="1:29" x14ac:dyDescent="0.2">
      <c r="A1283" s="2" t="s">
        <v>9768</v>
      </c>
      <c r="B1283" s="2">
        <v>93737</v>
      </c>
      <c r="C1283" s="2" t="s">
        <v>9769</v>
      </c>
      <c r="D1283" s="10">
        <v>817.31387288337305</v>
      </c>
      <c r="E1283" s="20">
        <v>-0.26708770317333003</v>
      </c>
      <c r="F1283" s="7">
        <v>0.151243586085232</v>
      </c>
      <c r="G1283" s="3" t="s">
        <v>5116</v>
      </c>
      <c r="I1283" s="17">
        <v>0.79826207274025396</v>
      </c>
      <c r="J1283" s="7">
        <v>6.2553862767319402E-3</v>
      </c>
      <c r="K1283" s="3" t="s">
        <v>8</v>
      </c>
      <c r="M1283" s="18">
        <v>-1.3376362471754299</v>
      </c>
      <c r="N1283" s="7">
        <v>2.0720723196270999E-8</v>
      </c>
      <c r="O1283" s="3" t="s">
        <v>8</v>
      </c>
      <c r="Q1283" s="6">
        <v>-0.27228647126184902</v>
      </c>
      <c r="R1283" s="7">
        <v>0.32775713754760699</v>
      </c>
      <c r="S1283" s="3" t="s">
        <v>5116</v>
      </c>
      <c r="U1283" s="3">
        <f t="shared" si="19"/>
        <v>2</v>
      </c>
      <c r="W1283" s="2" t="s">
        <v>9768</v>
      </c>
      <c r="X1283" s="2" t="s">
        <v>13068</v>
      </c>
      <c r="Y1283" s="2" t="s">
        <v>18526</v>
      </c>
      <c r="Z1283" s="2" t="s">
        <v>9768</v>
      </c>
      <c r="AA1283" s="2" t="s">
        <v>9769</v>
      </c>
      <c r="AB1283" s="2" t="s">
        <v>13067</v>
      </c>
      <c r="AC1283" s="2">
        <v>93737</v>
      </c>
    </row>
    <row r="1284" spans="1:29" x14ac:dyDescent="0.2">
      <c r="A1284" s="2" t="s">
        <v>12270</v>
      </c>
      <c r="B1284" s="2">
        <v>14268</v>
      </c>
      <c r="C1284" s="2" t="s">
        <v>12271</v>
      </c>
      <c r="D1284" s="10">
        <v>178.59354164664501</v>
      </c>
      <c r="E1284" s="20">
        <v>-0.13035910853931701</v>
      </c>
      <c r="F1284" s="7">
        <v>0.81533929792050697</v>
      </c>
      <c r="G1284" s="3" t="s">
        <v>5116</v>
      </c>
      <c r="I1284" s="17">
        <v>0.79806055438061896</v>
      </c>
      <c r="J1284" s="7">
        <v>2.3556474584039901E-2</v>
      </c>
      <c r="K1284" s="3" t="s">
        <v>8</v>
      </c>
      <c r="M1284" s="18">
        <v>-1.4094094452722301</v>
      </c>
      <c r="N1284" s="7">
        <v>1.5956597301481598E-5</v>
      </c>
      <c r="O1284" s="3" t="s">
        <v>8</v>
      </c>
      <c r="Q1284" s="6">
        <v>-0.48098978235229101</v>
      </c>
      <c r="R1284" s="7">
        <v>0.29626332751773099</v>
      </c>
      <c r="S1284" s="3" t="s">
        <v>5116</v>
      </c>
      <c r="U1284" s="3">
        <f t="shared" si="19"/>
        <v>2</v>
      </c>
      <c r="W1284" s="2" t="s">
        <v>12270</v>
      </c>
      <c r="X1284" s="2" t="s">
        <v>13068</v>
      </c>
      <c r="Y1284" s="2" t="s">
        <v>16338</v>
      </c>
      <c r="Z1284" s="2" t="s">
        <v>12270</v>
      </c>
      <c r="AA1284" s="2" t="s">
        <v>12271</v>
      </c>
      <c r="AB1284" s="2" t="s">
        <v>13067</v>
      </c>
      <c r="AC1284" s="2">
        <v>14268</v>
      </c>
    </row>
    <row r="1285" spans="1:29" x14ac:dyDescent="0.2">
      <c r="A1285" s="2" t="s">
        <v>7972</v>
      </c>
      <c r="B1285" s="2">
        <v>20360</v>
      </c>
      <c r="C1285" s="2" t="s">
        <v>7973</v>
      </c>
      <c r="D1285" s="10">
        <v>786.36093519946496</v>
      </c>
      <c r="E1285" s="20">
        <v>-0.38339427132602</v>
      </c>
      <c r="F1285" s="7">
        <v>9.2119064758076404E-3</v>
      </c>
      <c r="G1285" s="3" t="s">
        <v>5116</v>
      </c>
      <c r="I1285" s="17">
        <v>0.79789207858490296</v>
      </c>
      <c r="J1285" s="7">
        <v>1.9447566899763601E-3</v>
      </c>
      <c r="K1285" s="3" t="s">
        <v>8</v>
      </c>
      <c r="M1285" s="6">
        <v>-0.51715484682410595</v>
      </c>
      <c r="N1285" s="7">
        <v>2.4276158691525499E-2</v>
      </c>
      <c r="O1285" s="3" t="s">
        <v>5116</v>
      </c>
      <c r="Q1285" s="19">
        <v>0.66413150308681701</v>
      </c>
      <c r="R1285" s="7">
        <v>7.7867893178987604E-4</v>
      </c>
      <c r="S1285" s="3" t="s">
        <v>8</v>
      </c>
      <c r="U1285" s="3">
        <f t="shared" ref="U1285:U1348" si="20">COUNTIF(E1285:S1285, "YES")</f>
        <v>2</v>
      </c>
      <c r="W1285" s="2" t="s">
        <v>7972</v>
      </c>
      <c r="X1285" s="2" t="s">
        <v>13068</v>
      </c>
      <c r="Y1285" s="2" t="s">
        <v>19743</v>
      </c>
      <c r="Z1285" s="2" t="s">
        <v>7972</v>
      </c>
      <c r="AA1285" s="2" t="s">
        <v>7973</v>
      </c>
      <c r="AB1285" s="2" t="s">
        <v>13067</v>
      </c>
      <c r="AC1285" s="2">
        <v>20360</v>
      </c>
    </row>
    <row r="1286" spans="1:29" x14ac:dyDescent="0.2">
      <c r="A1286" s="2" t="s">
        <v>10935</v>
      </c>
      <c r="B1286" s="2">
        <v>65112</v>
      </c>
      <c r="C1286" s="2" t="s">
        <v>10936</v>
      </c>
      <c r="D1286" s="10">
        <v>1440.2421274912699</v>
      </c>
      <c r="E1286" s="20">
        <v>-0.122686787944814</v>
      </c>
      <c r="F1286" s="7">
        <v>0.40940868825596399</v>
      </c>
      <c r="G1286" s="3" t="s">
        <v>5116</v>
      </c>
      <c r="I1286" s="17">
        <v>0.79753209924743396</v>
      </c>
      <c r="J1286" s="7">
        <v>2.7743726706217999E-4</v>
      </c>
      <c r="K1286" s="3" t="s">
        <v>8</v>
      </c>
      <c r="M1286" s="18">
        <v>-1.2837180417907801</v>
      </c>
      <c r="N1286" s="7">
        <v>1.75823881120736E-12</v>
      </c>
      <c r="O1286" s="3" t="s">
        <v>8</v>
      </c>
      <c r="Q1286" s="6">
        <v>-0.36349915459853399</v>
      </c>
      <c r="R1286" s="7">
        <v>4.3451275859315602E-2</v>
      </c>
      <c r="S1286" s="3" t="s">
        <v>5116</v>
      </c>
      <c r="U1286" s="3">
        <f t="shared" si="20"/>
        <v>2</v>
      </c>
      <c r="W1286" s="2" t="s">
        <v>10935</v>
      </c>
      <c r="X1286" s="2" t="s">
        <v>13068</v>
      </c>
      <c r="Y1286" s="2" t="s">
        <v>18823</v>
      </c>
      <c r="Z1286" s="2" t="s">
        <v>10935</v>
      </c>
      <c r="AA1286" s="2" t="s">
        <v>10936</v>
      </c>
      <c r="AB1286" s="2" t="s">
        <v>13067</v>
      </c>
      <c r="AC1286" s="2">
        <v>65112</v>
      </c>
    </row>
    <row r="1287" spans="1:29" x14ac:dyDescent="0.2">
      <c r="A1287" s="2" t="s">
        <v>11456</v>
      </c>
      <c r="B1287" s="2">
        <v>110593</v>
      </c>
      <c r="C1287" s="2" t="s">
        <v>11457</v>
      </c>
      <c r="D1287" s="10">
        <v>670.05178958231897</v>
      </c>
      <c r="E1287" s="20">
        <v>-0.15852923914071901</v>
      </c>
      <c r="F1287" s="7">
        <v>0.56421499845711498</v>
      </c>
      <c r="G1287" s="3" t="s">
        <v>5116</v>
      </c>
      <c r="I1287" s="17">
        <v>0.79745322356038795</v>
      </c>
      <c r="J1287" s="7">
        <v>2.1047737132437402E-2</v>
      </c>
      <c r="K1287" s="3" t="s">
        <v>8</v>
      </c>
      <c r="M1287" s="18">
        <v>-1.8792839808307</v>
      </c>
      <c r="N1287" s="7">
        <v>1.08974156276703E-11</v>
      </c>
      <c r="O1287" s="3" t="s">
        <v>8</v>
      </c>
      <c r="Q1287" s="19">
        <v>-0.92330151812959704</v>
      </c>
      <c r="R1287" s="7">
        <v>7.6760917161639399E-4</v>
      </c>
      <c r="S1287" s="3" t="s">
        <v>8</v>
      </c>
      <c r="U1287" s="3">
        <f t="shared" si="20"/>
        <v>3</v>
      </c>
      <c r="W1287" s="2" t="s">
        <v>11456</v>
      </c>
      <c r="X1287" s="2" t="s">
        <v>13068</v>
      </c>
      <c r="Y1287" s="2" t="s">
        <v>18974</v>
      </c>
      <c r="Z1287" s="2" t="s">
        <v>11456</v>
      </c>
      <c r="AA1287" s="2" t="s">
        <v>11457</v>
      </c>
      <c r="AB1287" s="2" t="s">
        <v>13067</v>
      </c>
      <c r="AC1287" s="2">
        <v>110593</v>
      </c>
    </row>
    <row r="1288" spans="1:29" x14ac:dyDescent="0.2">
      <c r="A1288" s="2" t="s">
        <v>4374</v>
      </c>
      <c r="B1288" s="2">
        <v>237362</v>
      </c>
      <c r="C1288" s="2" t="s">
        <v>4375</v>
      </c>
      <c r="D1288" s="10">
        <v>254.74667274581199</v>
      </c>
      <c r="E1288" s="52">
        <v>0.63261414557096995</v>
      </c>
      <c r="F1288" s="7">
        <v>4.1156902860693602E-4</v>
      </c>
      <c r="G1288" s="3" t="s">
        <v>8</v>
      </c>
      <c r="I1288" s="17">
        <v>0.79735640418892195</v>
      </c>
      <c r="J1288" s="7">
        <v>1.08121246912485E-2</v>
      </c>
      <c r="K1288" s="3" t="s">
        <v>8</v>
      </c>
      <c r="M1288" s="6">
        <v>0.37293034136011999</v>
      </c>
      <c r="N1288" s="7">
        <v>0.20529322215370099</v>
      </c>
      <c r="O1288" s="3" t="s">
        <v>5116</v>
      </c>
      <c r="Q1288" s="6">
        <v>0.53767259997807304</v>
      </c>
      <c r="R1288" s="7">
        <v>3.9193501474996603E-2</v>
      </c>
      <c r="S1288" s="3" t="s">
        <v>5116</v>
      </c>
      <c r="U1288" s="3">
        <f t="shared" si="20"/>
        <v>2</v>
      </c>
      <c r="W1288" s="2" t="s">
        <v>4374</v>
      </c>
      <c r="X1288" s="2" t="s">
        <v>13068</v>
      </c>
      <c r="Y1288" s="2" t="s">
        <v>18323</v>
      </c>
      <c r="Z1288" s="2" t="s">
        <v>4374</v>
      </c>
      <c r="AA1288" s="2" t="s">
        <v>4375</v>
      </c>
      <c r="AB1288" s="2" t="s">
        <v>13067</v>
      </c>
      <c r="AC1288" s="2">
        <v>237362</v>
      </c>
    </row>
    <row r="1289" spans="1:29" x14ac:dyDescent="0.2">
      <c r="A1289" s="2" t="s">
        <v>2390</v>
      </c>
      <c r="B1289" s="2">
        <v>59038</v>
      </c>
      <c r="C1289" s="2" t="s">
        <v>2391</v>
      </c>
      <c r="D1289" s="10">
        <v>766.56701245489501</v>
      </c>
      <c r="E1289" s="52">
        <v>0.75395738468322604</v>
      </c>
      <c r="F1289" s="7">
        <v>3.9660116705937504E-12</v>
      </c>
      <c r="G1289" s="3" t="s">
        <v>8</v>
      </c>
      <c r="I1289" s="17">
        <v>0.79661620037855996</v>
      </c>
      <c r="J1289" s="7">
        <v>1.3731060784442201E-4</v>
      </c>
      <c r="K1289" s="3" t="s">
        <v>8</v>
      </c>
      <c r="M1289" s="6">
        <v>-0.40569520345946902</v>
      </c>
      <c r="N1289" s="7">
        <v>3.34817694653664E-2</v>
      </c>
      <c r="O1289" s="3" t="s">
        <v>5116</v>
      </c>
      <c r="Q1289" s="6">
        <v>-0.36303638776413399</v>
      </c>
      <c r="R1289" s="7">
        <v>3.3040194085972301E-2</v>
      </c>
      <c r="S1289" s="3" t="s">
        <v>5116</v>
      </c>
      <c r="U1289" s="3">
        <f t="shared" si="20"/>
        <v>2</v>
      </c>
      <c r="W1289" s="2" t="s">
        <v>2390</v>
      </c>
      <c r="X1289" s="2" t="s">
        <v>13068</v>
      </c>
      <c r="Y1289" s="2" t="s">
        <v>19165</v>
      </c>
      <c r="Z1289" s="2" t="s">
        <v>2390</v>
      </c>
      <c r="AA1289" s="2" t="s">
        <v>2391</v>
      </c>
      <c r="AB1289" s="2" t="s">
        <v>13067</v>
      </c>
      <c r="AC1289" s="2">
        <v>59038</v>
      </c>
    </row>
    <row r="1290" spans="1:29" x14ac:dyDescent="0.2">
      <c r="A1290" s="2" t="s">
        <v>12058</v>
      </c>
      <c r="B1290" s="2">
        <v>93888</v>
      </c>
      <c r="C1290" s="2" t="s">
        <v>12059</v>
      </c>
      <c r="D1290" s="10">
        <v>128.66285306162601</v>
      </c>
      <c r="E1290" s="20">
        <v>-0.14682872121020701</v>
      </c>
      <c r="F1290" s="7">
        <v>0.75973532110623099</v>
      </c>
      <c r="G1290" s="3" t="s">
        <v>5116</v>
      </c>
      <c r="I1290" s="17">
        <v>0.79645697041263497</v>
      </c>
      <c r="J1290" s="7">
        <v>4.3915792121246001E-2</v>
      </c>
      <c r="K1290" s="3" t="s">
        <v>8</v>
      </c>
      <c r="M1290" s="18">
        <v>-0.85161092232525704</v>
      </c>
      <c r="N1290" s="7">
        <v>1.74492487454307E-2</v>
      </c>
      <c r="O1290" s="3" t="s">
        <v>8</v>
      </c>
      <c r="Q1290" s="6">
        <v>9.1674769297584002E-2</v>
      </c>
      <c r="R1290" s="7">
        <v>0.88388162202192699</v>
      </c>
      <c r="S1290" s="3" t="s">
        <v>5116</v>
      </c>
      <c r="U1290" s="3">
        <f t="shared" si="20"/>
        <v>2</v>
      </c>
      <c r="W1290" s="2" t="s">
        <v>12058</v>
      </c>
      <c r="X1290" s="2" t="s">
        <v>13068</v>
      </c>
      <c r="Y1290" s="2" t="s">
        <v>18554</v>
      </c>
      <c r="Z1290" s="2" t="s">
        <v>12058</v>
      </c>
      <c r="AA1290" s="2" t="s">
        <v>12059</v>
      </c>
      <c r="AB1290" s="2" t="s">
        <v>13067</v>
      </c>
      <c r="AC1290" s="2">
        <v>93888</v>
      </c>
    </row>
    <row r="1291" spans="1:29" x14ac:dyDescent="0.2">
      <c r="A1291" s="2" t="s">
        <v>6327</v>
      </c>
      <c r="B1291" s="2">
        <v>81702</v>
      </c>
      <c r="C1291" s="2" t="s">
        <v>6328</v>
      </c>
      <c r="D1291" s="10">
        <v>3408.6569451473702</v>
      </c>
      <c r="E1291" s="20">
        <v>-0.46099685590865402</v>
      </c>
      <c r="F1291" s="7">
        <v>6.2930804465287404E-6</v>
      </c>
      <c r="G1291" s="3" t="s">
        <v>5116</v>
      </c>
      <c r="I1291" s="17">
        <v>0.79637988379566005</v>
      </c>
      <c r="J1291" s="7">
        <v>3.4077978188572703E-5</v>
      </c>
      <c r="K1291" s="3" t="s">
        <v>8</v>
      </c>
      <c r="M1291" s="18">
        <v>-1.2847551480583901</v>
      </c>
      <c r="N1291" s="7">
        <v>1.1572334851548E-15</v>
      </c>
      <c r="O1291" s="3" t="s">
        <v>8</v>
      </c>
      <c r="Q1291" s="6">
        <v>-2.7378408354073E-2</v>
      </c>
      <c r="R1291" s="7">
        <v>0.91347527377840398</v>
      </c>
      <c r="S1291" s="3" t="s">
        <v>5116</v>
      </c>
      <c r="U1291" s="3">
        <f t="shared" si="20"/>
        <v>2</v>
      </c>
      <c r="W1291" s="2" t="s">
        <v>6327</v>
      </c>
      <c r="X1291" s="2" t="s">
        <v>13068</v>
      </c>
      <c r="Y1291" s="2" t="s">
        <v>14278</v>
      </c>
      <c r="Z1291" s="2" t="s">
        <v>6327</v>
      </c>
      <c r="AA1291" s="2" t="s">
        <v>6328</v>
      </c>
      <c r="AB1291" s="2" t="s">
        <v>13067</v>
      </c>
      <c r="AC1291" s="2">
        <v>81702</v>
      </c>
    </row>
    <row r="1292" spans="1:29" x14ac:dyDescent="0.2">
      <c r="A1292" s="2" t="s">
        <v>6728</v>
      </c>
      <c r="B1292" s="2">
        <v>218100</v>
      </c>
      <c r="C1292" s="2" t="s">
        <v>6729</v>
      </c>
      <c r="D1292" s="10">
        <v>1448.2440138945001</v>
      </c>
      <c r="E1292" s="20">
        <v>0.46086899343861099</v>
      </c>
      <c r="F1292" s="7">
        <v>9.0656542195329603E-5</v>
      </c>
      <c r="G1292" s="3" t="s">
        <v>5116</v>
      </c>
      <c r="I1292" s="17">
        <v>0.79585318019419804</v>
      </c>
      <c r="J1292" s="7">
        <v>2.5812604043222101E-4</v>
      </c>
      <c r="K1292" s="3" t="s">
        <v>8</v>
      </c>
      <c r="M1292" s="18">
        <v>-0.76377942026672097</v>
      </c>
      <c r="N1292" s="7">
        <v>4.0622991296450997E-5</v>
      </c>
      <c r="O1292" s="3" t="s">
        <v>8</v>
      </c>
      <c r="Q1292" s="6">
        <v>-0.42879523351113502</v>
      </c>
      <c r="R1292" s="7">
        <v>1.31865392803563E-2</v>
      </c>
      <c r="S1292" s="3" t="s">
        <v>5116</v>
      </c>
      <c r="U1292" s="3">
        <f t="shared" si="20"/>
        <v>2</v>
      </c>
      <c r="W1292" s="2" t="s">
        <v>6728</v>
      </c>
      <c r="X1292" s="2" t="s">
        <v>13068</v>
      </c>
      <c r="Y1292" s="2" t="s">
        <v>21287</v>
      </c>
      <c r="Z1292" s="2" t="s">
        <v>6728</v>
      </c>
      <c r="AA1292" s="2" t="s">
        <v>6729</v>
      </c>
      <c r="AB1292" s="2" t="s">
        <v>13067</v>
      </c>
      <c r="AC1292" s="2">
        <v>218100</v>
      </c>
    </row>
    <row r="1293" spans="1:29" x14ac:dyDescent="0.2">
      <c r="A1293" s="2" t="s">
        <v>6053</v>
      </c>
      <c r="B1293" s="2">
        <v>17999</v>
      </c>
      <c r="C1293" s="2" t="s">
        <v>6054</v>
      </c>
      <c r="D1293" s="10">
        <v>14312.906962586099</v>
      </c>
      <c r="E1293" s="20">
        <v>0.42652064910936999</v>
      </c>
      <c r="F1293" s="7">
        <v>7.4437426985550398E-7</v>
      </c>
      <c r="G1293" s="3" t="s">
        <v>5116</v>
      </c>
      <c r="I1293" s="17">
        <v>0.79583732148549902</v>
      </c>
      <c r="J1293" s="7">
        <v>1.17489187216702E-6</v>
      </c>
      <c r="K1293" s="3" t="s">
        <v>8</v>
      </c>
      <c r="M1293" s="6">
        <v>-0.38130212078852399</v>
      </c>
      <c r="N1293" s="7">
        <v>1.0901844404654901E-2</v>
      </c>
      <c r="O1293" s="3" t="s">
        <v>5116</v>
      </c>
      <c r="Q1293" s="6">
        <v>-1.19854484123963E-2</v>
      </c>
      <c r="R1293" s="7">
        <v>0.95786157449977904</v>
      </c>
      <c r="S1293" s="3" t="s">
        <v>5116</v>
      </c>
      <c r="U1293" s="3">
        <f t="shared" si="20"/>
        <v>1</v>
      </c>
      <c r="W1293" s="2" t="s">
        <v>6053</v>
      </c>
      <c r="X1293" s="2" t="s">
        <v>13068</v>
      </c>
      <c r="Y1293" s="2" t="s">
        <v>18208</v>
      </c>
      <c r="Z1293" s="2" t="s">
        <v>6053</v>
      </c>
      <c r="AA1293" s="2" t="s">
        <v>6054</v>
      </c>
      <c r="AB1293" s="2" t="s">
        <v>13067</v>
      </c>
      <c r="AC1293" s="2">
        <v>17999</v>
      </c>
    </row>
    <row r="1294" spans="1:29" x14ac:dyDescent="0.2">
      <c r="A1294" s="2" t="s">
        <v>9813</v>
      </c>
      <c r="B1294" s="2">
        <v>12517</v>
      </c>
      <c r="C1294" s="2" t="s">
        <v>9814</v>
      </c>
      <c r="D1294" s="10">
        <v>344.21726884617902</v>
      </c>
      <c r="E1294" s="20">
        <v>0.13691066048220901</v>
      </c>
      <c r="F1294" s="7">
        <v>0.16014471384404599</v>
      </c>
      <c r="G1294" s="3" t="s">
        <v>5116</v>
      </c>
      <c r="I1294" s="17">
        <v>0.79580896144818303</v>
      </c>
      <c r="J1294" s="7">
        <v>4.5016057140556902E-7</v>
      </c>
      <c r="K1294" s="3" t="s">
        <v>8</v>
      </c>
      <c r="M1294" s="18">
        <v>-0.64870813706530295</v>
      </c>
      <c r="N1294" s="7">
        <v>1.99411114960864E-6</v>
      </c>
      <c r="O1294" s="3" t="s">
        <v>8</v>
      </c>
      <c r="Q1294" s="6">
        <v>1.0190163900670899E-2</v>
      </c>
      <c r="R1294" s="7">
        <v>0.96362478997727696</v>
      </c>
      <c r="S1294" s="3" t="s">
        <v>5116</v>
      </c>
      <c r="U1294" s="3">
        <f t="shared" si="20"/>
        <v>2</v>
      </c>
      <c r="W1294" s="2" t="s">
        <v>9813</v>
      </c>
      <c r="X1294" s="2" t="s">
        <v>13068</v>
      </c>
      <c r="Y1294" s="2" t="s">
        <v>15066</v>
      </c>
      <c r="Z1294" s="2" t="s">
        <v>9813</v>
      </c>
      <c r="AA1294" s="2" t="s">
        <v>9814</v>
      </c>
      <c r="AB1294" s="2" t="s">
        <v>13067</v>
      </c>
      <c r="AC1294" s="2">
        <v>12517</v>
      </c>
    </row>
    <row r="1295" spans="1:29" x14ac:dyDescent="0.2">
      <c r="A1295" s="2" t="s">
        <v>6644</v>
      </c>
      <c r="B1295" s="2">
        <v>330369</v>
      </c>
      <c r="C1295" s="2" t="s">
        <v>6645</v>
      </c>
      <c r="D1295" s="10">
        <v>1732.58037879018</v>
      </c>
      <c r="E1295" s="20">
        <v>-0.57942211307456204</v>
      </c>
      <c r="F1295" s="7">
        <v>6.2270922337357299E-5</v>
      </c>
      <c r="G1295" s="3" t="s">
        <v>5116</v>
      </c>
      <c r="I1295" s="17">
        <v>0.79579110166543898</v>
      </c>
      <c r="J1295" s="7">
        <v>2.5752771394355902E-3</v>
      </c>
      <c r="K1295" s="3" t="s">
        <v>8</v>
      </c>
      <c r="M1295" s="18">
        <v>-1.09191153307337</v>
      </c>
      <c r="N1295" s="7">
        <v>6.1398275024923105E-7</v>
      </c>
      <c r="O1295" s="3" t="s">
        <v>8</v>
      </c>
      <c r="Q1295" s="6">
        <v>0.283301681666634</v>
      </c>
      <c r="R1295" s="7">
        <v>0.23805199867834501</v>
      </c>
      <c r="S1295" s="3" t="s">
        <v>5116</v>
      </c>
      <c r="U1295" s="3">
        <f t="shared" si="20"/>
        <v>2</v>
      </c>
      <c r="W1295" s="2" t="s">
        <v>6644</v>
      </c>
      <c r="X1295" s="2" t="s">
        <v>13068</v>
      </c>
      <c r="Y1295" s="2" t="s">
        <v>16277</v>
      </c>
      <c r="Z1295" s="2" t="s">
        <v>6644</v>
      </c>
      <c r="AA1295" s="2" t="s">
        <v>6645</v>
      </c>
      <c r="AB1295" s="2" t="s">
        <v>13067</v>
      </c>
      <c r="AC1295" s="2">
        <v>330369</v>
      </c>
    </row>
    <row r="1296" spans="1:29" x14ac:dyDescent="0.2">
      <c r="A1296" s="2" t="s">
        <v>4602</v>
      </c>
      <c r="B1296" s="2" t="s">
        <v>64</v>
      </c>
      <c r="C1296" s="2" t="s">
        <v>64</v>
      </c>
      <c r="D1296" s="10">
        <v>123.438782639949</v>
      </c>
      <c r="E1296" s="52">
        <v>0.99506241560076403</v>
      </c>
      <c r="F1296" s="7">
        <v>2.7884044608560599E-3</v>
      </c>
      <c r="G1296" s="3" t="s">
        <v>8</v>
      </c>
      <c r="I1296" s="17">
        <v>0.79550124370864606</v>
      </c>
      <c r="J1296" s="7">
        <v>4.1932719734062998E-2</v>
      </c>
      <c r="K1296" s="3" t="s">
        <v>8</v>
      </c>
      <c r="M1296" s="6">
        <v>1.14020855707471E-2</v>
      </c>
      <c r="N1296" s="7">
        <v>0.99116566084890001</v>
      </c>
      <c r="O1296" s="3" t="s">
        <v>5116</v>
      </c>
      <c r="Q1296" s="6">
        <v>-0.18815908632137099</v>
      </c>
      <c r="R1296" s="7">
        <v>0.745673785092133</v>
      </c>
      <c r="S1296" s="3" t="s">
        <v>5116</v>
      </c>
      <c r="U1296" s="3">
        <f t="shared" si="20"/>
        <v>2</v>
      </c>
      <c r="W1296" s="2" t="s">
        <v>4602</v>
      </c>
      <c r="X1296" s="2" t="s">
        <v>13059</v>
      </c>
      <c r="Y1296" s="2" t="s">
        <v>20596</v>
      </c>
      <c r="Z1296" s="2" t="s">
        <v>20597</v>
      </c>
      <c r="AA1296" s="2" t="s">
        <v>20598</v>
      </c>
      <c r="AB1296" s="2" t="s">
        <v>13067</v>
      </c>
      <c r="AC1296" s="2">
        <v>227094</v>
      </c>
    </row>
    <row r="1297" spans="1:29" x14ac:dyDescent="0.2">
      <c r="A1297" s="2" t="s">
        <v>11587</v>
      </c>
      <c r="B1297" s="2">
        <v>68420</v>
      </c>
      <c r="C1297" s="2" t="s">
        <v>11588</v>
      </c>
      <c r="D1297" s="10">
        <v>2779.6183042222801</v>
      </c>
      <c r="E1297" s="20">
        <v>-7.8969999917136893E-2</v>
      </c>
      <c r="F1297" s="7">
        <v>0.60326267749304596</v>
      </c>
      <c r="G1297" s="3" t="s">
        <v>5116</v>
      </c>
      <c r="I1297" s="17">
        <v>0.79433948875922</v>
      </c>
      <c r="J1297" s="7">
        <v>1.20578502195923E-4</v>
      </c>
      <c r="K1297" s="3" t="s">
        <v>8</v>
      </c>
      <c r="M1297" s="6">
        <v>-0.52775207220516096</v>
      </c>
      <c r="N1297" s="7">
        <v>3.9006511486771702E-3</v>
      </c>
      <c r="O1297" s="3" t="s">
        <v>5116</v>
      </c>
      <c r="Q1297" s="6">
        <v>0.34555741647119598</v>
      </c>
      <c r="R1297" s="7">
        <v>4.0883905780338001E-2</v>
      </c>
      <c r="S1297" s="3" t="s">
        <v>5116</v>
      </c>
      <c r="U1297" s="3">
        <f t="shared" si="20"/>
        <v>1</v>
      </c>
      <c r="W1297" s="2" t="s">
        <v>11587</v>
      </c>
      <c r="X1297" s="2" t="s">
        <v>13068</v>
      </c>
      <c r="Y1297" s="2" t="s">
        <v>14274</v>
      </c>
      <c r="Z1297" s="2" t="s">
        <v>11587</v>
      </c>
      <c r="AA1297" s="2" t="s">
        <v>11588</v>
      </c>
      <c r="AB1297" s="2" t="s">
        <v>13067</v>
      </c>
      <c r="AC1297" s="2">
        <v>68420</v>
      </c>
    </row>
    <row r="1298" spans="1:29" x14ac:dyDescent="0.2">
      <c r="A1298" s="2" t="s">
        <v>13042</v>
      </c>
      <c r="B1298" s="2">
        <v>20623</v>
      </c>
      <c r="C1298" s="2" t="s">
        <v>13043</v>
      </c>
      <c r="D1298" s="10">
        <v>6950.9216166763299</v>
      </c>
      <c r="E1298" s="20">
        <v>-1.31613524611808E-4</v>
      </c>
      <c r="F1298" s="7">
        <v>0.99980894938478604</v>
      </c>
      <c r="G1298" s="3" t="s">
        <v>5116</v>
      </c>
      <c r="I1298" s="17">
        <v>0.79278094734293902</v>
      </c>
      <c r="J1298" s="7">
        <v>1.48367242009285E-6</v>
      </c>
      <c r="K1298" s="3" t="s">
        <v>8</v>
      </c>
      <c r="M1298" s="6">
        <v>-0.40311816232903402</v>
      </c>
      <c r="N1298" s="7">
        <v>7.0571036495729903E-3</v>
      </c>
      <c r="O1298" s="3" t="s">
        <v>5116</v>
      </c>
      <c r="Q1298" s="6">
        <v>0.389794398538517</v>
      </c>
      <c r="R1298" s="7">
        <v>2.3670026259830102E-3</v>
      </c>
      <c r="S1298" s="3" t="s">
        <v>5116</v>
      </c>
      <c r="U1298" s="3">
        <f t="shared" si="20"/>
        <v>1</v>
      </c>
      <c r="W1298" s="2" t="s">
        <v>13042</v>
      </c>
      <c r="X1298" s="2" t="s">
        <v>13068</v>
      </c>
      <c r="Y1298" s="2" t="s">
        <v>20058</v>
      </c>
      <c r="Z1298" s="2" t="s">
        <v>13042</v>
      </c>
      <c r="AA1298" s="2" t="s">
        <v>13043</v>
      </c>
      <c r="AB1298" s="2" t="s">
        <v>13067</v>
      </c>
      <c r="AC1298" s="2">
        <v>20623</v>
      </c>
    </row>
    <row r="1299" spans="1:29" x14ac:dyDescent="0.2">
      <c r="A1299" s="2" t="s">
        <v>7890</v>
      </c>
      <c r="B1299" s="2">
        <v>20660</v>
      </c>
      <c r="C1299" s="2" t="s">
        <v>7891</v>
      </c>
      <c r="D1299" s="10">
        <v>1265.139868536</v>
      </c>
      <c r="E1299" s="20">
        <v>-0.40908555576232403</v>
      </c>
      <c r="F1299" s="7">
        <v>7.3303307043774803E-3</v>
      </c>
      <c r="G1299" s="3" t="s">
        <v>5116</v>
      </c>
      <c r="I1299" s="17">
        <v>0.79273214307647999</v>
      </c>
      <c r="J1299" s="7">
        <v>2.9396681713915402E-3</v>
      </c>
      <c r="K1299" s="3" t="s">
        <v>8</v>
      </c>
      <c r="M1299" s="18">
        <v>-0.99188887379600699</v>
      </c>
      <c r="N1299" s="7">
        <v>8.09106112706144E-6</v>
      </c>
      <c r="O1299" s="3" t="s">
        <v>8</v>
      </c>
      <c r="Q1299" s="6">
        <v>0.209928825042797</v>
      </c>
      <c r="R1299" s="7">
        <v>0.42509875869776398</v>
      </c>
      <c r="S1299" s="3" t="s">
        <v>5116</v>
      </c>
      <c r="U1299" s="3">
        <f t="shared" si="20"/>
        <v>2</v>
      </c>
      <c r="W1299" s="2" t="s">
        <v>7890</v>
      </c>
      <c r="X1299" s="2" t="s">
        <v>13068</v>
      </c>
      <c r="Y1299" s="2" t="s">
        <v>20108</v>
      </c>
      <c r="Z1299" s="2" t="s">
        <v>7890</v>
      </c>
      <c r="AA1299" s="2" t="s">
        <v>7891</v>
      </c>
      <c r="AB1299" s="2" t="s">
        <v>13067</v>
      </c>
      <c r="AC1299" s="2">
        <v>20660</v>
      </c>
    </row>
    <row r="1300" spans="1:29" x14ac:dyDescent="0.2">
      <c r="A1300" s="2" t="s">
        <v>12356</v>
      </c>
      <c r="B1300" s="2">
        <v>192663</v>
      </c>
      <c r="C1300" s="2" t="s">
        <v>12357</v>
      </c>
      <c r="D1300" s="10">
        <v>2042.42191164781</v>
      </c>
      <c r="E1300" s="20">
        <v>-2.87227623867485E-2</v>
      </c>
      <c r="F1300" s="7">
        <v>0.836738968894434</v>
      </c>
      <c r="G1300" s="3" t="s">
        <v>5116</v>
      </c>
      <c r="I1300" s="17">
        <v>0.79234837367056998</v>
      </c>
      <c r="J1300" s="7">
        <v>8.0645273224374303E-7</v>
      </c>
      <c r="K1300" s="3" t="s">
        <v>8</v>
      </c>
      <c r="M1300" s="6">
        <v>-0.114401327953823</v>
      </c>
      <c r="N1300" s="7">
        <v>0.51653358710072605</v>
      </c>
      <c r="O1300" s="3" t="s">
        <v>5116</v>
      </c>
      <c r="Q1300" s="19">
        <v>0.706669808103495</v>
      </c>
      <c r="R1300" s="7">
        <v>1.7496858919864799E-9</v>
      </c>
      <c r="S1300" s="3" t="s">
        <v>8</v>
      </c>
      <c r="U1300" s="3">
        <f t="shared" si="20"/>
        <v>2</v>
      </c>
      <c r="W1300" s="2" t="s">
        <v>12356</v>
      </c>
      <c r="X1300" s="2" t="s">
        <v>13068</v>
      </c>
      <c r="Y1300" s="2" t="s">
        <v>14026</v>
      </c>
      <c r="Z1300" s="2" t="s">
        <v>12356</v>
      </c>
      <c r="AA1300" s="2" t="s">
        <v>14027</v>
      </c>
      <c r="AB1300" s="2" t="s">
        <v>13067</v>
      </c>
      <c r="AC1300" s="2">
        <v>192663</v>
      </c>
    </row>
    <row r="1301" spans="1:29" x14ac:dyDescent="0.2">
      <c r="A1301" s="2" t="s">
        <v>12551</v>
      </c>
      <c r="B1301" s="2">
        <v>13026</v>
      </c>
      <c r="C1301" s="2" t="s">
        <v>12552</v>
      </c>
      <c r="D1301" s="10">
        <v>1676.7563266265499</v>
      </c>
      <c r="E1301" s="20">
        <v>-3.1453077224091901E-2</v>
      </c>
      <c r="F1301" s="7">
        <v>0.884381533445458</v>
      </c>
      <c r="G1301" s="3" t="s">
        <v>5116</v>
      </c>
      <c r="I1301" s="17">
        <v>0.79203242770534199</v>
      </c>
      <c r="J1301" s="7">
        <v>8.6090988177174599E-4</v>
      </c>
      <c r="K1301" s="3" t="s">
        <v>8</v>
      </c>
      <c r="M1301" s="18">
        <v>-0.93265419773817004</v>
      </c>
      <c r="N1301" s="7">
        <v>3.00192451263385E-6</v>
      </c>
      <c r="O1301" s="3" t="s">
        <v>8</v>
      </c>
      <c r="Q1301" s="6">
        <v>-0.10916869280873601</v>
      </c>
      <c r="R1301" s="7">
        <v>0.68466444374570801</v>
      </c>
      <c r="S1301" s="3" t="s">
        <v>5116</v>
      </c>
      <c r="U1301" s="3">
        <f t="shared" si="20"/>
        <v>2</v>
      </c>
      <c r="W1301" s="2" t="s">
        <v>12551</v>
      </c>
      <c r="X1301" s="2" t="s">
        <v>13068</v>
      </c>
      <c r="Y1301" s="2" t="s">
        <v>18585</v>
      </c>
      <c r="Z1301" s="2" t="s">
        <v>12551</v>
      </c>
      <c r="AA1301" s="2" t="s">
        <v>12552</v>
      </c>
      <c r="AB1301" s="2" t="s">
        <v>13067</v>
      </c>
      <c r="AC1301" s="2">
        <v>13026</v>
      </c>
    </row>
    <row r="1302" spans="1:29" x14ac:dyDescent="0.2">
      <c r="A1302" s="2" t="s">
        <v>11085</v>
      </c>
      <c r="B1302" s="2">
        <v>50720</v>
      </c>
      <c r="C1302" s="2" t="s">
        <v>11086</v>
      </c>
      <c r="D1302" s="10">
        <v>209.455852185027</v>
      </c>
      <c r="E1302" s="20">
        <v>-0.29766786386738497</v>
      </c>
      <c r="F1302" s="7">
        <v>0.45936769928617699</v>
      </c>
      <c r="G1302" s="3" t="s">
        <v>5116</v>
      </c>
      <c r="I1302" s="17">
        <v>0.79192571641871301</v>
      </c>
      <c r="J1302" s="7">
        <v>4.5568639319198197E-2</v>
      </c>
      <c r="K1302" s="3" t="s">
        <v>8</v>
      </c>
      <c r="M1302" s="18">
        <v>-1.68001555846732</v>
      </c>
      <c r="N1302" s="7">
        <v>5.6841701238802295E-7</v>
      </c>
      <c r="O1302" s="3" t="s">
        <v>8</v>
      </c>
      <c r="Q1302" s="6">
        <v>-0.590421978181222</v>
      </c>
      <c r="R1302" s="7">
        <v>0.16581476761630801</v>
      </c>
      <c r="S1302" s="3" t="s">
        <v>5116</v>
      </c>
      <c r="U1302" s="3">
        <f t="shared" si="20"/>
        <v>2</v>
      </c>
      <c r="W1302" s="2" t="s">
        <v>11085</v>
      </c>
      <c r="X1302" s="2" t="s">
        <v>13068</v>
      </c>
      <c r="Y1302" s="2" t="s">
        <v>19624</v>
      </c>
      <c r="Z1302" s="2" t="s">
        <v>11085</v>
      </c>
      <c r="AA1302" s="2" t="s">
        <v>11086</v>
      </c>
      <c r="AB1302" s="2" t="s">
        <v>13067</v>
      </c>
      <c r="AC1302" s="2">
        <v>50720</v>
      </c>
    </row>
    <row r="1303" spans="1:29" x14ac:dyDescent="0.2">
      <c r="A1303" s="2" t="s">
        <v>11984</v>
      </c>
      <c r="B1303" s="2">
        <v>17119</v>
      </c>
      <c r="C1303" s="2" t="s">
        <v>11985</v>
      </c>
      <c r="D1303" s="10">
        <v>966.47005044364096</v>
      </c>
      <c r="E1303" s="20">
        <v>-6.5425136702983194E-2</v>
      </c>
      <c r="F1303" s="7">
        <v>0.73531354347498301</v>
      </c>
      <c r="G1303" s="3" t="s">
        <v>5116</v>
      </c>
      <c r="I1303" s="17">
        <v>0.791865465441288</v>
      </c>
      <c r="J1303" s="7">
        <v>9.1763226626897598E-4</v>
      </c>
      <c r="K1303" s="3" t="s">
        <v>8</v>
      </c>
      <c r="M1303" s="18">
        <v>-0.62287215944694097</v>
      </c>
      <c r="N1303" s="7">
        <v>2.7082788338321801E-3</v>
      </c>
      <c r="O1303" s="3" t="s">
        <v>8</v>
      </c>
      <c r="Q1303" s="6">
        <v>0.234418442697331</v>
      </c>
      <c r="R1303" s="7">
        <v>0.29049316348091803</v>
      </c>
      <c r="S1303" s="3" t="s">
        <v>5116</v>
      </c>
      <c r="U1303" s="3">
        <f t="shared" si="20"/>
        <v>2</v>
      </c>
      <c r="W1303" s="2" t="s">
        <v>11984</v>
      </c>
      <c r="X1303" s="2" t="s">
        <v>13068</v>
      </c>
      <c r="Y1303" s="2" t="s">
        <v>18023</v>
      </c>
      <c r="Z1303" s="2" t="s">
        <v>11984</v>
      </c>
      <c r="AA1303" s="2" t="s">
        <v>11985</v>
      </c>
      <c r="AB1303" s="2" t="s">
        <v>13067</v>
      </c>
      <c r="AC1303" s="2">
        <v>17119</v>
      </c>
    </row>
    <row r="1304" spans="1:29" x14ac:dyDescent="0.2">
      <c r="A1304" s="2" t="s">
        <v>9122</v>
      </c>
      <c r="B1304" s="2">
        <v>70797</v>
      </c>
      <c r="C1304" s="2" t="s">
        <v>9123</v>
      </c>
      <c r="D1304" s="10">
        <v>1249.2628993696001</v>
      </c>
      <c r="E1304" s="20">
        <v>0.27411886384863299</v>
      </c>
      <c r="F1304" s="7">
        <v>7.2225475201183706E-2</v>
      </c>
      <c r="G1304" s="3" t="s">
        <v>5116</v>
      </c>
      <c r="I1304" s="17">
        <v>0.79182282819692995</v>
      </c>
      <c r="J1304" s="7">
        <v>1.82803720477368E-3</v>
      </c>
      <c r="K1304" s="3" t="s">
        <v>8</v>
      </c>
      <c r="M1304" s="18">
        <v>-0.82849598261957802</v>
      </c>
      <c r="N1304" s="7">
        <v>1.16542078067502E-4</v>
      </c>
      <c r="O1304" s="3" t="s">
        <v>8</v>
      </c>
      <c r="Q1304" s="6">
        <v>-0.310792018271281</v>
      </c>
      <c r="R1304" s="7">
        <v>0.163581733961502</v>
      </c>
      <c r="S1304" s="3" t="s">
        <v>5116</v>
      </c>
      <c r="U1304" s="3">
        <f t="shared" si="20"/>
        <v>2</v>
      </c>
      <c r="W1304" s="2" t="s">
        <v>9122</v>
      </c>
      <c r="X1304" s="2" t="s">
        <v>13068</v>
      </c>
      <c r="Y1304" s="2" t="s">
        <v>14270</v>
      </c>
      <c r="Z1304" s="2" t="s">
        <v>9122</v>
      </c>
      <c r="AA1304" s="2" t="s">
        <v>9123</v>
      </c>
      <c r="AB1304" s="2" t="s">
        <v>13067</v>
      </c>
      <c r="AC1304" s="2">
        <v>70797</v>
      </c>
    </row>
    <row r="1305" spans="1:29" x14ac:dyDescent="0.2">
      <c r="A1305" s="2" t="s">
        <v>10736</v>
      </c>
      <c r="B1305" s="2">
        <v>218613</v>
      </c>
      <c r="C1305" s="2" t="s">
        <v>10737</v>
      </c>
      <c r="D1305" s="10">
        <v>524.34156846187796</v>
      </c>
      <c r="E1305" s="20">
        <v>-0.21723255350432299</v>
      </c>
      <c r="F1305" s="7">
        <v>0.35373507766699402</v>
      </c>
      <c r="G1305" s="3" t="s">
        <v>5116</v>
      </c>
      <c r="I1305" s="17">
        <v>0.79178833929848003</v>
      </c>
      <c r="J1305" s="7">
        <v>1.6400326240305799E-2</v>
      </c>
      <c r="K1305" s="3" t="s">
        <v>8</v>
      </c>
      <c r="M1305" s="18">
        <v>-1.01103451952513</v>
      </c>
      <c r="N1305" s="7">
        <v>2.2712802477283401E-4</v>
      </c>
      <c r="O1305" s="3" t="s">
        <v>8</v>
      </c>
      <c r="Q1305" s="6">
        <v>-2.01362672232272E-3</v>
      </c>
      <c r="R1305" s="7">
        <v>0.99711797899450005</v>
      </c>
      <c r="S1305" s="3" t="s">
        <v>5116</v>
      </c>
      <c r="U1305" s="3">
        <f t="shared" si="20"/>
        <v>2</v>
      </c>
      <c r="W1305" s="2" t="s">
        <v>10736</v>
      </c>
      <c r="X1305" s="2" t="s">
        <v>13068</v>
      </c>
      <c r="Y1305" s="2" t="s">
        <v>17791</v>
      </c>
      <c r="Z1305" s="2" t="s">
        <v>10736</v>
      </c>
      <c r="AA1305" s="2" t="s">
        <v>10737</v>
      </c>
      <c r="AB1305" s="2" t="s">
        <v>13067</v>
      </c>
      <c r="AC1305" s="2">
        <v>218613</v>
      </c>
    </row>
    <row r="1306" spans="1:29" x14ac:dyDescent="0.2">
      <c r="A1306" s="2" t="s">
        <v>11879</v>
      </c>
      <c r="B1306" s="2">
        <v>22385</v>
      </c>
      <c r="C1306" s="2" t="s">
        <v>11880</v>
      </c>
      <c r="D1306" s="10">
        <v>2073.4988799675698</v>
      </c>
      <c r="E1306" s="20">
        <v>-7.4942273011094199E-2</v>
      </c>
      <c r="F1306" s="7">
        <v>0.68865990209787098</v>
      </c>
      <c r="G1306" s="3" t="s">
        <v>5116</v>
      </c>
      <c r="I1306" s="17">
        <v>0.79068918876880401</v>
      </c>
      <c r="J1306" s="7">
        <v>9.7232248856299298E-4</v>
      </c>
      <c r="K1306" s="3" t="s">
        <v>8</v>
      </c>
      <c r="M1306" s="18">
        <v>-1.3474872270452101</v>
      </c>
      <c r="N1306" s="7">
        <v>8.5121560173072701E-12</v>
      </c>
      <c r="O1306" s="3" t="s">
        <v>8</v>
      </c>
      <c r="Q1306" s="6">
        <v>-0.48185576526531498</v>
      </c>
      <c r="R1306" s="7">
        <v>1.1001157932319599E-2</v>
      </c>
      <c r="S1306" s="3" t="s">
        <v>5116</v>
      </c>
      <c r="U1306" s="3">
        <f t="shared" si="20"/>
        <v>2</v>
      </c>
      <c r="W1306" s="2" t="s">
        <v>11879</v>
      </c>
      <c r="X1306" s="2" t="s">
        <v>13068</v>
      </c>
      <c r="Y1306" s="2" t="s">
        <v>14591</v>
      </c>
      <c r="Z1306" s="2" t="s">
        <v>11879</v>
      </c>
      <c r="AA1306" s="2" t="s">
        <v>11880</v>
      </c>
      <c r="AB1306" s="2" t="s">
        <v>13067</v>
      </c>
      <c r="AC1306" s="2">
        <v>22385</v>
      </c>
    </row>
    <row r="1307" spans="1:29" x14ac:dyDescent="0.2">
      <c r="A1307" s="2" t="s">
        <v>11342</v>
      </c>
      <c r="B1307" s="2">
        <v>14245</v>
      </c>
      <c r="C1307" s="2" t="s">
        <v>11343</v>
      </c>
      <c r="D1307" s="10">
        <v>1424.0132342358399</v>
      </c>
      <c r="E1307" s="20">
        <v>-0.122350461234319</v>
      </c>
      <c r="F1307" s="7">
        <v>0.52749067114791004</v>
      </c>
      <c r="G1307" s="3" t="s">
        <v>5116</v>
      </c>
      <c r="I1307" s="17">
        <v>0.79039112804293898</v>
      </c>
      <c r="J1307" s="7">
        <v>3.1014620696278301E-3</v>
      </c>
      <c r="K1307" s="3" t="s">
        <v>8</v>
      </c>
      <c r="M1307" s="18">
        <v>-0.66057600998532295</v>
      </c>
      <c r="N1307" s="7">
        <v>4.2688827789484404E-3</v>
      </c>
      <c r="O1307" s="3" t="s">
        <v>8</v>
      </c>
      <c r="Q1307" s="6">
        <v>0.252165579291935</v>
      </c>
      <c r="R1307" s="7">
        <v>0.31543499582816797</v>
      </c>
      <c r="S1307" s="3" t="s">
        <v>5116</v>
      </c>
      <c r="U1307" s="3">
        <f t="shared" si="20"/>
        <v>2</v>
      </c>
      <c r="W1307" s="2" t="s">
        <v>11342</v>
      </c>
      <c r="X1307" s="2" t="s">
        <v>13068</v>
      </c>
      <c r="Y1307" s="2" t="s">
        <v>17506</v>
      </c>
      <c r="Z1307" s="2" t="s">
        <v>11342</v>
      </c>
      <c r="AA1307" s="2" t="s">
        <v>11343</v>
      </c>
      <c r="AB1307" s="2" t="s">
        <v>13067</v>
      </c>
      <c r="AC1307" s="2">
        <v>14245</v>
      </c>
    </row>
    <row r="1308" spans="1:29" x14ac:dyDescent="0.2">
      <c r="A1308" s="2" t="s">
        <v>11029</v>
      </c>
      <c r="B1308" s="2">
        <v>241528</v>
      </c>
      <c r="C1308" s="2" t="s">
        <v>11030</v>
      </c>
      <c r="D1308" s="10">
        <v>723.329205472789</v>
      </c>
      <c r="E1308" s="20">
        <v>-0.107284663343772</v>
      </c>
      <c r="F1308" s="7">
        <v>0.43483697327973397</v>
      </c>
      <c r="G1308" s="3" t="s">
        <v>5116</v>
      </c>
      <c r="I1308" s="17">
        <v>0.79032857614864804</v>
      </c>
      <c r="J1308" s="7">
        <v>8.8019923226610706E-5</v>
      </c>
      <c r="K1308" s="3" t="s">
        <v>8</v>
      </c>
      <c r="M1308" s="18">
        <v>-0.82839788464145203</v>
      </c>
      <c r="N1308" s="7">
        <v>1.32805749111175E-6</v>
      </c>
      <c r="O1308" s="3" t="s">
        <v>8</v>
      </c>
      <c r="Q1308" s="6">
        <v>6.9215354850967095E-2</v>
      </c>
      <c r="R1308" s="7">
        <v>0.77602384957524395</v>
      </c>
      <c r="S1308" s="3" t="s">
        <v>5116</v>
      </c>
      <c r="U1308" s="3">
        <f t="shared" si="20"/>
        <v>2</v>
      </c>
      <c r="W1308" s="2" t="s">
        <v>11029</v>
      </c>
      <c r="X1308" s="2" t="s">
        <v>13068</v>
      </c>
      <c r="Y1308" s="2" t="s">
        <v>17546</v>
      </c>
      <c r="Z1308" s="2" t="s">
        <v>11029</v>
      </c>
      <c r="AA1308" s="2" t="s">
        <v>11030</v>
      </c>
      <c r="AB1308" s="2" t="s">
        <v>13067</v>
      </c>
      <c r="AC1308" s="2">
        <v>241528</v>
      </c>
    </row>
    <row r="1309" spans="1:29" x14ac:dyDescent="0.2">
      <c r="A1309" s="2" t="s">
        <v>8682</v>
      </c>
      <c r="B1309" s="2">
        <v>226470</v>
      </c>
      <c r="C1309" s="2" t="s">
        <v>8683</v>
      </c>
      <c r="D1309" s="10">
        <v>582.88320663690899</v>
      </c>
      <c r="E1309" s="20">
        <v>0.363192713807513</v>
      </c>
      <c r="F1309" s="7">
        <v>3.8445599533155697E-2</v>
      </c>
      <c r="G1309" s="3" t="s">
        <v>5116</v>
      </c>
      <c r="I1309" s="17">
        <v>0.790162189576879</v>
      </c>
      <c r="J1309" s="7">
        <v>6.7507504046183499E-3</v>
      </c>
      <c r="K1309" s="3" t="s">
        <v>8</v>
      </c>
      <c r="M1309" s="6">
        <v>-0.53638470221322099</v>
      </c>
      <c r="N1309" s="7">
        <v>3.8594835608343203E-2</v>
      </c>
      <c r="O1309" s="3" t="s">
        <v>5116</v>
      </c>
      <c r="Q1309" s="6">
        <v>-0.109415226443855</v>
      </c>
      <c r="R1309" s="7">
        <v>0.75405750374501801</v>
      </c>
      <c r="S1309" s="3" t="s">
        <v>5116</v>
      </c>
      <c r="U1309" s="3">
        <f t="shared" si="20"/>
        <v>1</v>
      </c>
      <c r="W1309" s="2" t="s">
        <v>8682</v>
      </c>
      <c r="X1309" s="2" t="s">
        <v>13068</v>
      </c>
      <c r="Y1309" s="2" t="s">
        <v>21181</v>
      </c>
      <c r="Z1309" s="2" t="s">
        <v>8682</v>
      </c>
      <c r="AA1309" s="2" t="s">
        <v>8683</v>
      </c>
      <c r="AB1309" s="2" t="s">
        <v>13067</v>
      </c>
      <c r="AC1309" s="2">
        <v>226470</v>
      </c>
    </row>
    <row r="1310" spans="1:29" x14ac:dyDescent="0.2">
      <c r="A1310" s="2" t="s">
        <v>11954</v>
      </c>
      <c r="B1310" s="2">
        <v>12661</v>
      </c>
      <c r="C1310" s="2" t="s">
        <v>11955</v>
      </c>
      <c r="D1310" s="10">
        <v>945.49999708701296</v>
      </c>
      <c r="E1310" s="20">
        <v>-6.4592706911102402E-2</v>
      </c>
      <c r="F1310" s="7">
        <v>0.71939855519886498</v>
      </c>
      <c r="G1310" s="3" t="s">
        <v>5116</v>
      </c>
      <c r="I1310" s="17">
        <v>0.79003940708478504</v>
      </c>
      <c r="J1310" s="7">
        <v>4.3330590207522901E-4</v>
      </c>
      <c r="K1310" s="3" t="s">
        <v>8</v>
      </c>
      <c r="M1310" s="18">
        <v>-1.7382683760477999</v>
      </c>
      <c r="N1310" s="7">
        <v>2.9717564028419099E-21</v>
      </c>
      <c r="O1310" s="3" t="s">
        <v>8</v>
      </c>
      <c r="Q1310" s="19">
        <v>-0.88363626205191403</v>
      </c>
      <c r="R1310" s="7">
        <v>7.8498298637852405E-8</v>
      </c>
      <c r="S1310" s="3" t="s">
        <v>8</v>
      </c>
      <c r="U1310" s="3">
        <f t="shared" si="20"/>
        <v>3</v>
      </c>
      <c r="W1310" s="2" t="s">
        <v>11954</v>
      </c>
      <c r="X1310" s="2" t="s">
        <v>13068</v>
      </c>
      <c r="Y1310" s="2" t="s">
        <v>15186</v>
      </c>
      <c r="Z1310" s="2" t="s">
        <v>11954</v>
      </c>
      <c r="AA1310" s="2" t="s">
        <v>11955</v>
      </c>
      <c r="AB1310" s="2" t="s">
        <v>13067</v>
      </c>
      <c r="AC1310" s="2">
        <v>12661</v>
      </c>
    </row>
    <row r="1311" spans="1:29" x14ac:dyDescent="0.2">
      <c r="A1311" s="2" t="s">
        <v>2161</v>
      </c>
      <c r="B1311" s="2">
        <v>22319</v>
      </c>
      <c r="C1311" s="2" t="s">
        <v>2162</v>
      </c>
      <c r="D1311" s="10">
        <v>2010.8789269675799</v>
      </c>
      <c r="E1311" s="52">
        <v>0.810090412206943</v>
      </c>
      <c r="F1311" s="7">
        <v>2.0246881520238999E-13</v>
      </c>
      <c r="G1311" s="3" t="s">
        <v>8</v>
      </c>
      <c r="I1311" s="17">
        <v>0.78994981289595601</v>
      </c>
      <c r="J1311" s="7">
        <v>2.0652844275433101E-4</v>
      </c>
      <c r="K1311" s="3" t="s">
        <v>8</v>
      </c>
      <c r="M1311" s="6">
        <v>-0.47173694356964002</v>
      </c>
      <c r="N1311" s="7">
        <v>1.3507289071861901E-2</v>
      </c>
      <c r="O1311" s="3" t="s">
        <v>5116</v>
      </c>
      <c r="Q1311" s="6">
        <v>-0.49187754288062702</v>
      </c>
      <c r="R1311" s="7">
        <v>2.9359873745699399E-3</v>
      </c>
      <c r="S1311" s="3" t="s">
        <v>5116</v>
      </c>
      <c r="U1311" s="3">
        <f t="shared" si="20"/>
        <v>2</v>
      </c>
      <c r="W1311" s="2" t="s">
        <v>2161</v>
      </c>
      <c r="X1311" s="2" t="s">
        <v>13068</v>
      </c>
      <c r="Y1311" s="2" t="s">
        <v>20993</v>
      </c>
      <c r="Z1311" s="2" t="s">
        <v>2161</v>
      </c>
      <c r="AA1311" s="2" t="s">
        <v>2162</v>
      </c>
      <c r="AB1311" s="2" t="s">
        <v>13067</v>
      </c>
      <c r="AC1311" s="2">
        <v>22319</v>
      </c>
    </row>
    <row r="1312" spans="1:29" x14ac:dyDescent="0.2">
      <c r="A1312" s="2" t="s">
        <v>9845</v>
      </c>
      <c r="B1312" s="2">
        <v>57259</v>
      </c>
      <c r="C1312" s="2" t="s">
        <v>9846</v>
      </c>
      <c r="D1312" s="10">
        <v>964.85849458416897</v>
      </c>
      <c r="E1312" s="20">
        <v>-0.274626558343121</v>
      </c>
      <c r="F1312" s="7">
        <v>0.162447656173872</v>
      </c>
      <c r="G1312" s="3" t="s">
        <v>5116</v>
      </c>
      <c r="I1312" s="17">
        <v>0.78993899414388402</v>
      </c>
      <c r="J1312" s="7">
        <v>9.5624049127698407E-3</v>
      </c>
      <c r="K1312" s="3" t="s">
        <v>8</v>
      </c>
      <c r="M1312" s="18">
        <v>-1.1768807677386299</v>
      </c>
      <c r="N1312" s="7">
        <v>2.5771949074461902E-6</v>
      </c>
      <c r="O1312" s="3" t="s">
        <v>8</v>
      </c>
      <c r="Q1312" s="6">
        <v>-0.11231521525162901</v>
      </c>
      <c r="R1312" s="7">
        <v>0.76017250416197302</v>
      </c>
      <c r="S1312" s="3" t="s">
        <v>5116</v>
      </c>
      <c r="U1312" s="3">
        <f t="shared" si="20"/>
        <v>2</v>
      </c>
      <c r="W1312" s="2" t="s">
        <v>9845</v>
      </c>
      <c r="X1312" s="2" t="s">
        <v>13068</v>
      </c>
      <c r="Y1312" s="2" t="s">
        <v>20676</v>
      </c>
      <c r="Z1312" s="2" t="s">
        <v>9845</v>
      </c>
      <c r="AA1312" s="2" t="s">
        <v>9846</v>
      </c>
      <c r="AB1312" s="2" t="s">
        <v>13067</v>
      </c>
      <c r="AC1312" s="2">
        <v>57259</v>
      </c>
    </row>
    <row r="1313" spans="1:29" x14ac:dyDescent="0.2">
      <c r="A1313" s="2" t="s">
        <v>8977</v>
      </c>
      <c r="B1313" s="2">
        <v>226856</v>
      </c>
      <c r="C1313" s="2" t="s">
        <v>8978</v>
      </c>
      <c r="D1313" s="10">
        <v>3688.72413455384</v>
      </c>
      <c r="E1313" s="20">
        <v>-0.175698673808628</v>
      </c>
      <c r="F1313" s="7">
        <v>6.0540361341759802E-2</v>
      </c>
      <c r="G1313" s="3" t="s">
        <v>5116</v>
      </c>
      <c r="I1313" s="17">
        <v>0.78937551637034098</v>
      </c>
      <c r="J1313" s="7">
        <v>7.9020566499201203E-7</v>
      </c>
      <c r="K1313" s="3" t="s">
        <v>8</v>
      </c>
      <c r="M1313" s="18">
        <v>-1.58416543088609</v>
      </c>
      <c r="N1313" s="7">
        <v>1.9458509820591199E-32</v>
      </c>
      <c r="O1313" s="3" t="s">
        <v>8</v>
      </c>
      <c r="Q1313" s="19">
        <v>-0.61909124070711696</v>
      </c>
      <c r="R1313" s="7">
        <v>1.53205834913925E-7</v>
      </c>
      <c r="S1313" s="3" t="s">
        <v>8</v>
      </c>
      <c r="U1313" s="3">
        <f t="shared" si="20"/>
        <v>3</v>
      </c>
      <c r="W1313" s="2" t="s">
        <v>8977</v>
      </c>
      <c r="X1313" s="2" t="s">
        <v>13068</v>
      </c>
      <c r="Y1313" s="2" t="s">
        <v>17496</v>
      </c>
      <c r="Z1313" s="2" t="s">
        <v>8977</v>
      </c>
      <c r="AA1313" s="2" t="s">
        <v>8978</v>
      </c>
      <c r="AB1313" s="2" t="s">
        <v>13067</v>
      </c>
      <c r="AC1313" s="2">
        <v>226856</v>
      </c>
    </row>
    <row r="1314" spans="1:29" x14ac:dyDescent="0.2">
      <c r="A1314" s="2" t="s">
        <v>11549</v>
      </c>
      <c r="B1314" s="2">
        <v>666173</v>
      </c>
      <c r="C1314" s="2" t="s">
        <v>11550</v>
      </c>
      <c r="D1314" s="10">
        <v>690.17537968486101</v>
      </c>
      <c r="E1314" s="20">
        <v>0.12219818416634</v>
      </c>
      <c r="F1314" s="7">
        <v>0.59397736681124402</v>
      </c>
      <c r="G1314" s="3" t="s">
        <v>5116</v>
      </c>
      <c r="I1314" s="17">
        <v>0.78913628916313405</v>
      </c>
      <c r="J1314" s="7">
        <v>8.4617127667396298E-3</v>
      </c>
      <c r="K1314" s="3" t="s">
        <v>8</v>
      </c>
      <c r="M1314" s="18">
        <v>-1.08172560881362</v>
      </c>
      <c r="N1314" s="7">
        <v>1.23593641636022E-5</v>
      </c>
      <c r="O1314" s="3" t="s">
        <v>8</v>
      </c>
      <c r="Q1314" s="6">
        <v>-0.414787503816827</v>
      </c>
      <c r="R1314" s="7">
        <v>0.10837886283447599</v>
      </c>
      <c r="S1314" s="3" t="s">
        <v>5116</v>
      </c>
      <c r="U1314" s="3">
        <f t="shared" si="20"/>
        <v>2</v>
      </c>
      <c r="W1314" s="2" t="s">
        <v>11549</v>
      </c>
      <c r="X1314" s="2" t="s">
        <v>13068</v>
      </c>
      <c r="Y1314" s="2" t="s">
        <v>21029</v>
      </c>
      <c r="Z1314" s="2" t="s">
        <v>11549</v>
      </c>
      <c r="AA1314" s="2" t="s">
        <v>11550</v>
      </c>
      <c r="AB1314" s="2" t="s">
        <v>13067</v>
      </c>
      <c r="AC1314" s="2">
        <v>666173</v>
      </c>
    </row>
    <row r="1315" spans="1:29" x14ac:dyDescent="0.2">
      <c r="A1315" s="2" t="s">
        <v>8164</v>
      </c>
      <c r="B1315" s="2">
        <v>30841</v>
      </c>
      <c r="C1315" s="2" t="s">
        <v>8165</v>
      </c>
      <c r="D1315" s="10">
        <v>750.38537290934903</v>
      </c>
      <c r="E1315" s="20">
        <v>-0.26602488321922801</v>
      </c>
      <c r="F1315" s="7">
        <v>1.4067296986981901E-2</v>
      </c>
      <c r="G1315" s="3" t="s">
        <v>5116</v>
      </c>
      <c r="I1315" s="17">
        <v>0.789071015707418</v>
      </c>
      <c r="J1315" s="7">
        <v>3.84212358590982E-5</v>
      </c>
      <c r="K1315" s="3" t="s">
        <v>8</v>
      </c>
      <c r="M1315" s="18">
        <v>-0.64965990763222004</v>
      </c>
      <c r="N1315" s="7">
        <v>8.9160381338854395E-5</v>
      </c>
      <c r="O1315" s="3" t="s">
        <v>8</v>
      </c>
      <c r="Q1315" s="6">
        <v>0.40543599129442698</v>
      </c>
      <c r="R1315" s="7">
        <v>7.2807757613597797E-3</v>
      </c>
      <c r="S1315" s="3" t="s">
        <v>5116</v>
      </c>
      <c r="U1315" s="3">
        <f t="shared" si="20"/>
        <v>2</v>
      </c>
      <c r="W1315" s="2" t="s">
        <v>8164</v>
      </c>
      <c r="X1315" s="2" t="s">
        <v>13068</v>
      </c>
      <c r="Y1315" s="2" t="s">
        <v>17303</v>
      </c>
      <c r="Z1315" s="2" t="s">
        <v>8164</v>
      </c>
      <c r="AA1315" s="2" t="s">
        <v>8165</v>
      </c>
      <c r="AB1315" s="2" t="s">
        <v>13067</v>
      </c>
      <c r="AC1315" s="2">
        <v>30841</v>
      </c>
    </row>
    <row r="1316" spans="1:29" x14ac:dyDescent="0.2">
      <c r="A1316" s="2" t="s">
        <v>8454</v>
      </c>
      <c r="B1316" s="2">
        <v>330192</v>
      </c>
      <c r="C1316" s="2" t="s">
        <v>8455</v>
      </c>
      <c r="D1316" s="10">
        <v>1537.5082155863399</v>
      </c>
      <c r="E1316" s="20">
        <v>0.30956423880745798</v>
      </c>
      <c r="F1316" s="7">
        <v>2.4611748882177601E-2</v>
      </c>
      <c r="G1316" s="3" t="s">
        <v>5116</v>
      </c>
      <c r="I1316" s="17">
        <v>0.78850970204642201</v>
      </c>
      <c r="J1316" s="7">
        <v>9.5517445762293297E-4</v>
      </c>
      <c r="K1316" s="3" t="s">
        <v>8</v>
      </c>
      <c r="M1316" s="6">
        <v>-0.29849533564032499</v>
      </c>
      <c r="N1316" s="7">
        <v>0.19316427511973999</v>
      </c>
      <c r="O1316" s="3" t="s">
        <v>5116</v>
      </c>
      <c r="Q1316" s="6">
        <v>0.18045012759863899</v>
      </c>
      <c r="R1316" s="7">
        <v>0.44660718852236497</v>
      </c>
      <c r="S1316" s="3" t="s">
        <v>5116</v>
      </c>
      <c r="U1316" s="3">
        <f t="shared" si="20"/>
        <v>1</v>
      </c>
      <c r="W1316" s="2" t="s">
        <v>8454</v>
      </c>
      <c r="X1316" s="2" t="s">
        <v>13068</v>
      </c>
      <c r="Y1316" s="2" t="s">
        <v>21037</v>
      </c>
      <c r="Z1316" s="2" t="s">
        <v>8454</v>
      </c>
      <c r="AA1316" s="2" t="s">
        <v>8455</v>
      </c>
      <c r="AB1316" s="2" t="s">
        <v>13067</v>
      </c>
      <c r="AC1316" s="2">
        <v>330192</v>
      </c>
    </row>
    <row r="1317" spans="1:29" x14ac:dyDescent="0.2">
      <c r="A1317" s="2" t="s">
        <v>8272</v>
      </c>
      <c r="B1317" s="2">
        <v>74762</v>
      </c>
      <c r="C1317" s="2" t="s">
        <v>8273</v>
      </c>
      <c r="D1317" s="10">
        <v>982.46553481287197</v>
      </c>
      <c r="E1317" s="20">
        <v>-0.32778157991224299</v>
      </c>
      <c r="F1317" s="7">
        <v>1.7345263028613198E-2</v>
      </c>
      <c r="G1317" s="3" t="s">
        <v>5116</v>
      </c>
      <c r="I1317" s="17">
        <v>0.78836098297077695</v>
      </c>
      <c r="J1317" s="7">
        <v>1.03649919158517E-3</v>
      </c>
      <c r="K1317" s="3" t="s">
        <v>8</v>
      </c>
      <c r="M1317" s="18">
        <v>-0.70828229835584799</v>
      </c>
      <c r="N1317" s="7">
        <v>5.9365199878658496E-4</v>
      </c>
      <c r="O1317" s="3" t="s">
        <v>8</v>
      </c>
      <c r="Q1317" s="6">
        <v>0.407860264527172</v>
      </c>
      <c r="R1317" s="7">
        <v>3.7204475243898603E-2</v>
      </c>
      <c r="S1317" s="3" t="s">
        <v>5116</v>
      </c>
      <c r="U1317" s="3">
        <f t="shared" si="20"/>
        <v>2</v>
      </c>
      <c r="W1317" s="2" t="s">
        <v>8272</v>
      </c>
      <c r="X1317" s="2" t="s">
        <v>13068</v>
      </c>
      <c r="Y1317" s="2" t="s">
        <v>17707</v>
      </c>
      <c r="Z1317" s="2" t="s">
        <v>8272</v>
      </c>
      <c r="AA1317" s="2" t="s">
        <v>8273</v>
      </c>
      <c r="AB1317" s="2" t="s">
        <v>13067</v>
      </c>
      <c r="AC1317" s="2">
        <v>74762</v>
      </c>
    </row>
    <row r="1318" spans="1:29" x14ac:dyDescent="0.2">
      <c r="A1318" s="2" t="s">
        <v>3073</v>
      </c>
      <c r="B1318" s="2">
        <v>56233</v>
      </c>
      <c r="C1318" s="2" t="s">
        <v>3074</v>
      </c>
      <c r="D1318" s="10">
        <v>849.24804571738105</v>
      </c>
      <c r="E1318" s="52">
        <v>0.67441836284194001</v>
      </c>
      <c r="F1318" s="7">
        <v>3.25926470955268E-9</v>
      </c>
      <c r="G1318" s="3" t="s">
        <v>8</v>
      </c>
      <c r="I1318" s="17">
        <v>0.78829745238164095</v>
      </c>
      <c r="J1318" s="7">
        <v>2.99580713680197E-4</v>
      </c>
      <c r="K1318" s="3" t="s">
        <v>8</v>
      </c>
      <c r="M1318" s="6">
        <v>0.16910996776811901</v>
      </c>
      <c r="N1318" s="7">
        <v>0.46035128094261202</v>
      </c>
      <c r="O1318" s="3" t="s">
        <v>5116</v>
      </c>
      <c r="Q1318" s="6">
        <v>0.28298905730781898</v>
      </c>
      <c r="R1318" s="7">
        <v>0.13315722720981499</v>
      </c>
      <c r="S1318" s="3" t="s">
        <v>5116</v>
      </c>
      <c r="U1318" s="3">
        <f t="shared" si="20"/>
        <v>2</v>
      </c>
      <c r="W1318" s="2" t="s">
        <v>3073</v>
      </c>
      <c r="X1318" s="2" t="s">
        <v>13068</v>
      </c>
      <c r="Y1318" s="2" t="s">
        <v>16917</v>
      </c>
      <c r="Z1318" s="2" t="s">
        <v>3073</v>
      </c>
      <c r="AA1318" s="2" t="s">
        <v>3074</v>
      </c>
      <c r="AB1318" s="2" t="s">
        <v>13067</v>
      </c>
      <c r="AC1318" s="2">
        <v>56233</v>
      </c>
    </row>
    <row r="1319" spans="1:29" x14ac:dyDescent="0.2">
      <c r="A1319" s="2" t="s">
        <v>10697</v>
      </c>
      <c r="B1319" s="2">
        <v>16494</v>
      </c>
      <c r="C1319" s="2" t="s">
        <v>10698</v>
      </c>
      <c r="D1319" s="10">
        <v>2366.3155355896902</v>
      </c>
      <c r="E1319" s="20">
        <v>-0.10429458535550901</v>
      </c>
      <c r="F1319" s="7">
        <v>0.34419875484301399</v>
      </c>
      <c r="G1319" s="3" t="s">
        <v>5116</v>
      </c>
      <c r="I1319" s="17">
        <v>0.78796293858602595</v>
      </c>
      <c r="J1319" s="7">
        <v>2.90527450353872E-6</v>
      </c>
      <c r="K1319" s="3" t="s">
        <v>8</v>
      </c>
      <c r="M1319" s="6">
        <v>-0.40661414217802799</v>
      </c>
      <c r="N1319" s="7">
        <v>7.7807085116753704E-3</v>
      </c>
      <c r="O1319" s="3" t="s">
        <v>5116</v>
      </c>
      <c r="Q1319" s="6">
        <v>0.48564338176350702</v>
      </c>
      <c r="R1319" s="7">
        <v>1.4640638865656301E-4</v>
      </c>
      <c r="S1319" s="3" t="s">
        <v>5116</v>
      </c>
      <c r="U1319" s="3">
        <f t="shared" si="20"/>
        <v>1</v>
      </c>
      <c r="W1319" s="2" t="s">
        <v>10697</v>
      </c>
      <c r="X1319" s="2" t="s">
        <v>13068</v>
      </c>
      <c r="Y1319" s="2" t="s">
        <v>17263</v>
      </c>
      <c r="Z1319" s="2" t="s">
        <v>10697</v>
      </c>
      <c r="AA1319" s="2" t="s">
        <v>10698</v>
      </c>
      <c r="AB1319" s="2" t="s">
        <v>13067</v>
      </c>
      <c r="AC1319" s="2">
        <v>16494</v>
      </c>
    </row>
    <row r="1320" spans="1:29" x14ac:dyDescent="0.2">
      <c r="A1320" s="2" t="s">
        <v>8187</v>
      </c>
      <c r="B1320" s="2">
        <v>269473</v>
      </c>
      <c r="C1320" s="2" t="s">
        <v>8188</v>
      </c>
      <c r="D1320" s="10">
        <v>498.60191125009999</v>
      </c>
      <c r="E1320" s="20">
        <v>0.432706259912707</v>
      </c>
      <c r="F1320" s="7">
        <v>1.50046444995546E-2</v>
      </c>
      <c r="G1320" s="3" t="s">
        <v>5116</v>
      </c>
      <c r="I1320" s="17">
        <v>0.787839833950705</v>
      </c>
      <c r="J1320" s="7">
        <v>8.74093722547159E-3</v>
      </c>
      <c r="K1320" s="3" t="s">
        <v>8</v>
      </c>
      <c r="M1320" s="6">
        <v>-0.47037165909446998</v>
      </c>
      <c r="N1320" s="7">
        <v>8.44333714985398E-2</v>
      </c>
      <c r="O1320" s="3" t="s">
        <v>5116</v>
      </c>
      <c r="Q1320" s="6">
        <v>-0.115238085056472</v>
      </c>
      <c r="R1320" s="7">
        <v>0.74859161722385503</v>
      </c>
      <c r="S1320" s="3" t="s">
        <v>5116</v>
      </c>
      <c r="U1320" s="3">
        <f t="shared" si="20"/>
        <v>1</v>
      </c>
      <c r="W1320" s="2" t="s">
        <v>8187</v>
      </c>
      <c r="X1320" s="2" t="s">
        <v>13068</v>
      </c>
      <c r="Y1320" s="2" t="s">
        <v>17517</v>
      </c>
      <c r="Z1320" s="2" t="s">
        <v>8187</v>
      </c>
      <c r="AA1320" s="2" t="s">
        <v>8188</v>
      </c>
      <c r="AB1320" s="2" t="s">
        <v>13067</v>
      </c>
      <c r="AC1320" s="2">
        <v>269473</v>
      </c>
    </row>
    <row r="1321" spans="1:29" x14ac:dyDescent="0.2">
      <c r="A1321" s="2" t="s">
        <v>12280</v>
      </c>
      <c r="B1321" s="2">
        <v>21367</v>
      </c>
      <c r="C1321" s="2" t="s">
        <v>12281</v>
      </c>
      <c r="D1321" s="10">
        <v>983.68910797539797</v>
      </c>
      <c r="E1321" s="20">
        <v>-6.1076023910683098E-2</v>
      </c>
      <c r="F1321" s="7">
        <v>0.81616331626224303</v>
      </c>
      <c r="G1321" s="3" t="s">
        <v>5116</v>
      </c>
      <c r="I1321" s="17">
        <v>0.78775260985140205</v>
      </c>
      <c r="J1321" s="7">
        <v>7.6546778900931896E-3</v>
      </c>
      <c r="K1321" s="3" t="s">
        <v>8</v>
      </c>
      <c r="M1321" s="18">
        <v>-0.80530792636197401</v>
      </c>
      <c r="N1321" s="7">
        <v>1.30236550784791E-3</v>
      </c>
      <c r="O1321" s="3" t="s">
        <v>8</v>
      </c>
      <c r="Q1321" s="6">
        <v>4.3520707400111297E-2</v>
      </c>
      <c r="R1321" s="7">
        <v>0.91103854069516099</v>
      </c>
      <c r="S1321" s="3" t="s">
        <v>5116</v>
      </c>
      <c r="U1321" s="3">
        <f t="shared" si="20"/>
        <v>2</v>
      </c>
      <c r="W1321" s="2" t="s">
        <v>12280</v>
      </c>
      <c r="X1321" s="2" t="s">
        <v>13068</v>
      </c>
      <c r="Y1321" s="2" t="s">
        <v>15298</v>
      </c>
      <c r="Z1321" s="2" t="s">
        <v>12280</v>
      </c>
      <c r="AA1321" s="2" t="s">
        <v>12281</v>
      </c>
      <c r="AB1321" s="2" t="s">
        <v>13067</v>
      </c>
      <c r="AC1321" s="2">
        <v>21367</v>
      </c>
    </row>
    <row r="1322" spans="1:29" x14ac:dyDescent="0.2">
      <c r="A1322" s="2" t="s">
        <v>4301</v>
      </c>
      <c r="B1322" s="2">
        <v>60594</v>
      </c>
      <c r="C1322" s="2" t="s">
        <v>4302</v>
      </c>
      <c r="D1322" s="10">
        <v>98.024271641700906</v>
      </c>
      <c r="E1322" s="52">
        <v>0.70706991517290096</v>
      </c>
      <c r="F1322" s="7">
        <v>2.3390906978924201E-4</v>
      </c>
      <c r="G1322" s="3" t="s">
        <v>8</v>
      </c>
      <c r="I1322" s="17">
        <v>0.78747892087656102</v>
      </c>
      <c r="J1322" s="7">
        <v>1.6499751527372101E-2</v>
      </c>
      <c r="K1322" s="3" t="s">
        <v>8</v>
      </c>
      <c r="M1322" s="6">
        <v>-0.57730576275859602</v>
      </c>
      <c r="N1322" s="7">
        <v>4.66168598405469E-2</v>
      </c>
      <c r="O1322" s="3" t="s">
        <v>5116</v>
      </c>
      <c r="Q1322" s="6">
        <v>-0.49689675705493702</v>
      </c>
      <c r="R1322" s="7">
        <v>8.0443184669114404E-2</v>
      </c>
      <c r="S1322" s="3" t="s">
        <v>5116</v>
      </c>
      <c r="U1322" s="3">
        <f t="shared" si="20"/>
        <v>2</v>
      </c>
      <c r="W1322" s="2" t="s">
        <v>4301</v>
      </c>
      <c r="X1322" s="2" t="s">
        <v>13068</v>
      </c>
      <c r="Y1322" s="2" t="s">
        <v>14897</v>
      </c>
      <c r="Z1322" s="2" t="s">
        <v>4301</v>
      </c>
      <c r="AA1322" s="2" t="s">
        <v>4302</v>
      </c>
      <c r="AB1322" s="2" t="s">
        <v>13067</v>
      </c>
      <c r="AC1322" s="2">
        <v>60594</v>
      </c>
    </row>
    <row r="1323" spans="1:29" x14ac:dyDescent="0.2">
      <c r="A1323" s="2" t="s">
        <v>10279</v>
      </c>
      <c r="B1323" s="2">
        <v>16439</v>
      </c>
      <c r="C1323" s="2" t="s">
        <v>10280</v>
      </c>
      <c r="D1323" s="10">
        <v>259.69229882109403</v>
      </c>
      <c r="E1323" s="20">
        <v>0.3394492947303</v>
      </c>
      <c r="F1323" s="7">
        <v>0.24274438237288401</v>
      </c>
      <c r="G1323" s="3" t="s">
        <v>5116</v>
      </c>
      <c r="I1323" s="17">
        <v>0.78656642426413403</v>
      </c>
      <c r="J1323" s="7">
        <v>4.0452289521723798E-2</v>
      </c>
      <c r="K1323" s="3" t="s">
        <v>8</v>
      </c>
      <c r="M1323" s="18">
        <v>-0.85592075292559899</v>
      </c>
      <c r="N1323" s="7">
        <v>9.1697451344656695E-3</v>
      </c>
      <c r="O1323" s="3" t="s">
        <v>8</v>
      </c>
      <c r="Q1323" s="6">
        <v>-0.40880362339176401</v>
      </c>
      <c r="R1323" s="7">
        <v>0.28958800078045399</v>
      </c>
      <c r="S1323" s="3" t="s">
        <v>5116</v>
      </c>
      <c r="U1323" s="3">
        <f t="shared" si="20"/>
        <v>2</v>
      </c>
      <c r="W1323" s="2" t="s">
        <v>10279</v>
      </c>
      <c r="X1323" s="2" t="s">
        <v>13068</v>
      </c>
      <c r="Y1323" s="2" t="s">
        <v>17214</v>
      </c>
      <c r="Z1323" s="2" t="s">
        <v>10279</v>
      </c>
      <c r="AA1323" s="2" t="s">
        <v>10280</v>
      </c>
      <c r="AB1323" s="2" t="s">
        <v>13067</v>
      </c>
      <c r="AC1323" s="2">
        <v>16439</v>
      </c>
    </row>
    <row r="1324" spans="1:29" x14ac:dyDescent="0.2">
      <c r="A1324" s="2" t="s">
        <v>7236</v>
      </c>
      <c r="B1324" s="2">
        <v>106205</v>
      </c>
      <c r="C1324" s="2" t="s">
        <v>7237</v>
      </c>
      <c r="D1324" s="10">
        <v>714.711848698121</v>
      </c>
      <c r="E1324" s="20">
        <v>0.48052398724885598</v>
      </c>
      <c r="F1324" s="7">
        <v>9.1080549596295299E-4</v>
      </c>
      <c r="G1324" s="3" t="s">
        <v>5116</v>
      </c>
      <c r="I1324" s="17">
        <v>0.78652209065428103</v>
      </c>
      <c r="J1324" s="7">
        <v>2.5451196560804502E-3</v>
      </c>
      <c r="K1324" s="3" t="s">
        <v>8</v>
      </c>
      <c r="M1324" s="6">
        <v>-0.23090976944094399</v>
      </c>
      <c r="N1324" s="7">
        <v>0.37833332549125198</v>
      </c>
      <c r="O1324" s="3" t="s">
        <v>5116</v>
      </c>
      <c r="Q1324" s="6">
        <v>7.5088333964480794E-2</v>
      </c>
      <c r="R1324" s="7">
        <v>0.81859749921260205</v>
      </c>
      <c r="S1324" s="3" t="s">
        <v>5116</v>
      </c>
      <c r="U1324" s="3">
        <f t="shared" si="20"/>
        <v>1</v>
      </c>
      <c r="W1324" s="2" t="s">
        <v>7236</v>
      </c>
      <c r="X1324" s="2" t="s">
        <v>13068</v>
      </c>
      <c r="Y1324" s="2" t="s">
        <v>21197</v>
      </c>
      <c r="Z1324" s="2" t="s">
        <v>7236</v>
      </c>
      <c r="AA1324" s="2" t="s">
        <v>7237</v>
      </c>
      <c r="AB1324" s="2" t="s">
        <v>13067</v>
      </c>
      <c r="AC1324" s="2">
        <v>106205</v>
      </c>
    </row>
    <row r="1325" spans="1:29" x14ac:dyDescent="0.2">
      <c r="A1325" s="2" t="s">
        <v>6457</v>
      </c>
      <c r="B1325" s="2">
        <v>14066</v>
      </c>
      <c r="C1325" s="2" t="s">
        <v>6458</v>
      </c>
      <c r="D1325" s="10">
        <v>786.44861387284902</v>
      </c>
      <c r="E1325" s="20">
        <v>0.56602382462142498</v>
      </c>
      <c r="F1325" s="7">
        <v>1.8387983504682099E-5</v>
      </c>
      <c r="G1325" s="3" t="s">
        <v>5116</v>
      </c>
      <c r="I1325" s="17">
        <v>0.78628029516139197</v>
      </c>
      <c r="J1325" s="7">
        <v>1.3247969536830399E-3</v>
      </c>
      <c r="K1325" s="3" t="s">
        <v>8</v>
      </c>
      <c r="M1325" s="6">
        <v>-0.22163740767623799</v>
      </c>
      <c r="N1325" s="7">
        <v>0.36955015862743901</v>
      </c>
      <c r="O1325" s="3" t="s">
        <v>5116</v>
      </c>
      <c r="Q1325" s="6">
        <v>-1.38093713627097E-3</v>
      </c>
      <c r="R1325" s="7">
        <v>0.99714541962891901</v>
      </c>
      <c r="S1325" s="3" t="s">
        <v>5116</v>
      </c>
      <c r="U1325" s="3">
        <f t="shared" si="20"/>
        <v>1</v>
      </c>
      <c r="W1325" s="2" t="s">
        <v>6457</v>
      </c>
      <c r="X1325" s="2" t="s">
        <v>13068</v>
      </c>
      <c r="Y1325" s="2" t="s">
        <v>16074</v>
      </c>
      <c r="Z1325" s="2" t="s">
        <v>6457</v>
      </c>
      <c r="AA1325" s="2" t="s">
        <v>6458</v>
      </c>
      <c r="AB1325" s="2" t="s">
        <v>13067</v>
      </c>
      <c r="AC1325" s="2">
        <v>14066</v>
      </c>
    </row>
    <row r="1326" spans="1:29" x14ac:dyDescent="0.2">
      <c r="A1326" s="2" t="s">
        <v>3410</v>
      </c>
      <c r="B1326" s="2">
        <v>207393</v>
      </c>
      <c r="C1326" s="2" t="s">
        <v>3411</v>
      </c>
      <c r="D1326" s="10">
        <v>845.66963400167106</v>
      </c>
      <c r="E1326" s="52">
        <v>-0.77534468448924398</v>
      </c>
      <c r="F1326" s="7">
        <v>5.2111035447493399E-8</v>
      </c>
      <c r="G1326" s="3" t="s">
        <v>8</v>
      </c>
      <c r="I1326" s="17">
        <v>0.78626063507219002</v>
      </c>
      <c r="J1326" s="7">
        <v>3.0907125032497702E-3</v>
      </c>
      <c r="K1326" s="3" t="s">
        <v>8</v>
      </c>
      <c r="M1326" s="18">
        <v>-1.3932390433367801</v>
      </c>
      <c r="N1326" s="7">
        <v>1.41662727779638E-10</v>
      </c>
      <c r="O1326" s="3" t="s">
        <v>8</v>
      </c>
      <c r="Q1326" s="6">
        <v>0.168366276224659</v>
      </c>
      <c r="R1326" s="7">
        <v>0.54383724122117205</v>
      </c>
      <c r="S1326" s="3" t="s">
        <v>5116</v>
      </c>
      <c r="U1326" s="3">
        <f t="shared" si="20"/>
        <v>3</v>
      </c>
      <c r="W1326" s="2" t="s">
        <v>3410</v>
      </c>
      <c r="X1326" s="2" t="s">
        <v>13068</v>
      </c>
      <c r="Y1326" s="2" t="s">
        <v>15958</v>
      </c>
      <c r="Z1326" s="2" t="s">
        <v>3410</v>
      </c>
      <c r="AA1326" s="2" t="s">
        <v>3411</v>
      </c>
      <c r="AB1326" s="2" t="s">
        <v>13067</v>
      </c>
      <c r="AC1326" s="2">
        <v>207393</v>
      </c>
    </row>
    <row r="1327" spans="1:29" x14ac:dyDescent="0.2">
      <c r="A1327" s="2" t="s">
        <v>7138</v>
      </c>
      <c r="B1327" s="2">
        <v>72465</v>
      </c>
      <c r="C1327" s="2" t="s">
        <v>7139</v>
      </c>
      <c r="D1327" s="10">
        <v>723.90786989581795</v>
      </c>
      <c r="E1327" s="20">
        <v>0.31559428657953198</v>
      </c>
      <c r="F1327" s="7">
        <v>6.1335054476351395E-4</v>
      </c>
      <c r="G1327" s="3" t="s">
        <v>5116</v>
      </c>
      <c r="I1327" s="17">
        <v>0.78560036521126897</v>
      </c>
      <c r="J1327" s="7">
        <v>3.3864344577663101E-6</v>
      </c>
      <c r="K1327" s="3" t="s">
        <v>8</v>
      </c>
      <c r="M1327" s="18">
        <v>-0.63360907785118603</v>
      </c>
      <c r="N1327" s="7">
        <v>1.57895955205946E-5</v>
      </c>
      <c r="O1327" s="3" t="s">
        <v>8</v>
      </c>
      <c r="Q1327" s="6">
        <v>-0.16360299921944901</v>
      </c>
      <c r="R1327" s="7">
        <v>0.30368643288999603</v>
      </c>
      <c r="S1327" s="3" t="s">
        <v>5116</v>
      </c>
      <c r="U1327" s="3">
        <f t="shared" si="20"/>
        <v>2</v>
      </c>
      <c r="W1327" s="2" t="s">
        <v>7138</v>
      </c>
      <c r="X1327" s="2" t="s">
        <v>13068</v>
      </c>
      <c r="Y1327" s="2" t="s">
        <v>21254</v>
      </c>
      <c r="Z1327" s="2" t="s">
        <v>7138</v>
      </c>
      <c r="AA1327" s="2" t="s">
        <v>7139</v>
      </c>
      <c r="AB1327" s="2" t="s">
        <v>13067</v>
      </c>
      <c r="AC1327" s="2">
        <v>72465</v>
      </c>
    </row>
    <row r="1328" spans="1:29" x14ac:dyDescent="0.2">
      <c r="A1328" s="2" t="s">
        <v>8074</v>
      </c>
      <c r="B1328" s="2">
        <v>67338</v>
      </c>
      <c r="C1328" s="2" t="s">
        <v>8075</v>
      </c>
      <c r="D1328" s="10">
        <v>891.58724819136603</v>
      </c>
      <c r="E1328" s="20">
        <v>0.44153004657911299</v>
      </c>
      <c r="F1328" s="7">
        <v>1.14337229493133E-2</v>
      </c>
      <c r="G1328" s="3" t="s">
        <v>5116</v>
      </c>
      <c r="I1328" s="17">
        <v>0.78539806569603199</v>
      </c>
      <c r="J1328" s="7">
        <v>8.2922679124048104E-3</v>
      </c>
      <c r="K1328" s="3" t="s">
        <v>8</v>
      </c>
      <c r="M1328" s="6">
        <v>-0.31667170106506798</v>
      </c>
      <c r="N1328" s="7">
        <v>0.26836517711302799</v>
      </c>
      <c r="O1328" s="3" t="s">
        <v>5116</v>
      </c>
      <c r="Q1328" s="6">
        <v>2.7196318051851302E-2</v>
      </c>
      <c r="R1328" s="7">
        <v>0.94676674622870605</v>
      </c>
      <c r="S1328" s="3" t="s">
        <v>5116</v>
      </c>
      <c r="U1328" s="3">
        <f t="shared" si="20"/>
        <v>1</v>
      </c>
      <c r="W1328" s="2" t="s">
        <v>8074</v>
      </c>
      <c r="X1328" s="2" t="s">
        <v>13068</v>
      </c>
      <c r="Y1328" s="2" t="s">
        <v>19349</v>
      </c>
      <c r="Z1328" s="2" t="s">
        <v>8074</v>
      </c>
      <c r="AA1328" s="2" t="s">
        <v>8075</v>
      </c>
      <c r="AB1328" s="2" t="s">
        <v>13067</v>
      </c>
      <c r="AC1328" s="2">
        <v>67338</v>
      </c>
    </row>
    <row r="1329" spans="1:29" x14ac:dyDescent="0.2">
      <c r="A1329" s="2" t="s">
        <v>4745</v>
      </c>
      <c r="B1329" s="2">
        <v>15562</v>
      </c>
      <c r="C1329" s="2" t="s">
        <v>4746</v>
      </c>
      <c r="D1329" s="10">
        <v>255.539177788058</v>
      </c>
      <c r="E1329" s="52">
        <v>0.71591605837320405</v>
      </c>
      <c r="F1329" s="7">
        <v>7.0234930338200904E-3</v>
      </c>
      <c r="G1329" s="3" t="s">
        <v>8</v>
      </c>
      <c r="I1329" s="17">
        <v>0.78503547282604902</v>
      </c>
      <c r="J1329" s="7">
        <v>4.3708412615448097E-2</v>
      </c>
      <c r="K1329" s="3" t="s">
        <v>8</v>
      </c>
      <c r="M1329" s="6">
        <v>-8.5400161991899606E-2</v>
      </c>
      <c r="N1329" s="7">
        <v>0.85778981424295198</v>
      </c>
      <c r="O1329" s="3" t="s">
        <v>5116</v>
      </c>
      <c r="Q1329" s="6">
        <v>-1.6280747539055201E-2</v>
      </c>
      <c r="R1329" s="7">
        <v>0.97801488470628295</v>
      </c>
      <c r="S1329" s="3" t="s">
        <v>5116</v>
      </c>
      <c r="U1329" s="3">
        <f t="shared" si="20"/>
        <v>2</v>
      </c>
      <c r="W1329" s="2" t="s">
        <v>4745</v>
      </c>
      <c r="X1329" s="2" t="s">
        <v>13068</v>
      </c>
      <c r="Y1329" s="2" t="s">
        <v>17068</v>
      </c>
      <c r="Z1329" s="2" t="s">
        <v>4745</v>
      </c>
      <c r="AA1329" s="2" t="s">
        <v>4746</v>
      </c>
      <c r="AB1329" s="2" t="s">
        <v>13067</v>
      </c>
      <c r="AC1329" s="2">
        <v>15562</v>
      </c>
    </row>
    <row r="1330" spans="1:29" x14ac:dyDescent="0.2">
      <c r="A1330" s="2" t="s">
        <v>3589</v>
      </c>
      <c r="B1330" s="2">
        <v>12224</v>
      </c>
      <c r="C1330" s="2" t="s">
        <v>3590</v>
      </c>
      <c r="D1330" s="10">
        <v>701.06993632356603</v>
      </c>
      <c r="E1330" s="52">
        <v>-0.69180993885985798</v>
      </c>
      <c r="F1330" s="7">
        <v>2.7406480822511899E-7</v>
      </c>
      <c r="G1330" s="3" t="s">
        <v>8</v>
      </c>
      <c r="I1330" s="17">
        <v>0.78490786803016699</v>
      </c>
      <c r="J1330" s="7">
        <v>1.80164416724697E-3</v>
      </c>
      <c r="K1330" s="3" t="s">
        <v>8</v>
      </c>
      <c r="M1330" s="18">
        <v>-1.5068189258684801</v>
      </c>
      <c r="N1330" s="7">
        <v>2.2073644911505699E-13</v>
      </c>
      <c r="O1330" s="3" t="s">
        <v>8</v>
      </c>
      <c r="Q1330" s="6">
        <v>-3.01011189784509E-2</v>
      </c>
      <c r="R1330" s="7">
        <v>0.92850509159474004</v>
      </c>
      <c r="S1330" s="3" t="s">
        <v>5116</v>
      </c>
      <c r="U1330" s="3">
        <f t="shared" si="20"/>
        <v>3</v>
      </c>
      <c r="W1330" s="2" t="s">
        <v>3589</v>
      </c>
      <c r="X1330" s="2" t="s">
        <v>13068</v>
      </c>
      <c r="Y1330" s="2" t="s">
        <v>17344</v>
      </c>
      <c r="Z1330" s="2" t="s">
        <v>3589</v>
      </c>
      <c r="AA1330" s="2" t="s">
        <v>3590</v>
      </c>
      <c r="AB1330" s="2" t="s">
        <v>13067</v>
      </c>
      <c r="AC1330" s="2">
        <v>12224</v>
      </c>
    </row>
    <row r="1331" spans="1:29" x14ac:dyDescent="0.2">
      <c r="A1331" s="2" t="s">
        <v>8340</v>
      </c>
      <c r="B1331" s="2">
        <v>224093</v>
      </c>
      <c r="C1331" s="2" t="s">
        <v>8341</v>
      </c>
      <c r="D1331" s="10">
        <v>822.72159012543</v>
      </c>
      <c r="E1331" s="20">
        <v>-0.46645869053130801</v>
      </c>
      <c r="F1331" s="7">
        <v>2.03826940462246E-2</v>
      </c>
      <c r="G1331" s="3" t="s">
        <v>5116</v>
      </c>
      <c r="I1331" s="17">
        <v>0.78481884524109602</v>
      </c>
      <c r="J1331" s="7">
        <v>1.6952410643719801E-2</v>
      </c>
      <c r="K1331" s="3" t="s">
        <v>8</v>
      </c>
      <c r="M1331" s="18">
        <v>-1.23137861927139</v>
      </c>
      <c r="N1331" s="7">
        <v>4.5365310689616502E-6</v>
      </c>
      <c r="O1331" s="3" t="s">
        <v>8</v>
      </c>
      <c r="Q1331" s="6">
        <v>1.9898916501011599E-2</v>
      </c>
      <c r="R1331" s="7">
        <v>0.96631385573328299</v>
      </c>
      <c r="S1331" s="3" t="s">
        <v>5116</v>
      </c>
      <c r="U1331" s="3">
        <f t="shared" si="20"/>
        <v>2</v>
      </c>
      <c r="W1331" s="2" t="s">
        <v>8340</v>
      </c>
      <c r="X1331" s="2" t="s">
        <v>13068</v>
      </c>
      <c r="Y1331" s="2" t="s">
        <v>16182</v>
      </c>
      <c r="Z1331" s="2" t="s">
        <v>8340</v>
      </c>
      <c r="AA1331" s="2" t="s">
        <v>8341</v>
      </c>
      <c r="AB1331" s="2" t="s">
        <v>13067</v>
      </c>
      <c r="AC1331" s="2">
        <v>224093</v>
      </c>
    </row>
    <row r="1332" spans="1:29" x14ac:dyDescent="0.2">
      <c r="A1332" s="2" t="s">
        <v>7758</v>
      </c>
      <c r="B1332" s="2">
        <v>56320</v>
      </c>
      <c r="C1332" s="2" t="s">
        <v>7759</v>
      </c>
      <c r="D1332" s="10">
        <v>7396.7557631476402</v>
      </c>
      <c r="E1332" s="20">
        <v>0.17563859827504999</v>
      </c>
      <c r="F1332" s="7">
        <v>5.0178007100612296E-3</v>
      </c>
      <c r="G1332" s="3" t="s">
        <v>5116</v>
      </c>
      <c r="I1332" s="17">
        <v>0.78474482824421699</v>
      </c>
      <c r="J1332" s="7">
        <v>2.9438712566661601E-12</v>
      </c>
      <c r="K1332" s="3" t="s">
        <v>8</v>
      </c>
      <c r="M1332" s="6">
        <v>-0.17479199877751</v>
      </c>
      <c r="N1332" s="7">
        <v>0.118112224831394</v>
      </c>
      <c r="O1332" s="3" t="s">
        <v>5116</v>
      </c>
      <c r="Q1332" s="6">
        <v>0.43431423119165702</v>
      </c>
      <c r="R1332" s="7">
        <v>2.34686728854523E-7</v>
      </c>
      <c r="S1332" s="3" t="s">
        <v>5116</v>
      </c>
      <c r="U1332" s="3">
        <f t="shared" si="20"/>
        <v>1</v>
      </c>
      <c r="W1332" s="2" t="s">
        <v>7758</v>
      </c>
      <c r="X1332" s="2" t="s">
        <v>13068</v>
      </c>
      <c r="Y1332" s="2" t="s">
        <v>15585</v>
      </c>
      <c r="Z1332" s="2" t="s">
        <v>7758</v>
      </c>
      <c r="AA1332" s="2" t="s">
        <v>7759</v>
      </c>
      <c r="AB1332" s="2" t="s">
        <v>13067</v>
      </c>
      <c r="AC1332" s="2">
        <v>56320</v>
      </c>
    </row>
    <row r="1333" spans="1:29" x14ac:dyDescent="0.2">
      <c r="A1333" s="2" t="s">
        <v>7677</v>
      </c>
      <c r="B1333" s="2">
        <v>108989</v>
      </c>
      <c r="C1333" s="2" t="s">
        <v>7678</v>
      </c>
      <c r="D1333" s="10">
        <v>3822.7688660348699</v>
      </c>
      <c r="E1333" s="20">
        <v>-0.28877040416556898</v>
      </c>
      <c r="F1333" s="7">
        <v>4.0342367333783399E-3</v>
      </c>
      <c r="G1333" s="3" t="s">
        <v>5116</v>
      </c>
      <c r="I1333" s="17">
        <v>0.78454266978464704</v>
      </c>
      <c r="J1333" s="7">
        <v>1.5447494097281101E-5</v>
      </c>
      <c r="K1333" s="3" t="s">
        <v>8</v>
      </c>
      <c r="M1333" s="18">
        <v>-1.3954155686593901</v>
      </c>
      <c r="N1333" s="7">
        <v>2.6306035198973699E-20</v>
      </c>
      <c r="O1333" s="3" t="s">
        <v>8</v>
      </c>
      <c r="Q1333" s="6">
        <v>-0.32210249470917002</v>
      </c>
      <c r="R1333" s="7">
        <v>2.8382953538766801E-2</v>
      </c>
      <c r="S1333" s="3" t="s">
        <v>5116</v>
      </c>
      <c r="U1333" s="3">
        <f t="shared" si="20"/>
        <v>2</v>
      </c>
      <c r="W1333" s="2" t="s">
        <v>7677</v>
      </c>
      <c r="X1333" s="2" t="s">
        <v>13068</v>
      </c>
      <c r="Y1333" s="2" t="s">
        <v>20708</v>
      </c>
      <c r="Z1333" s="2" t="s">
        <v>7677</v>
      </c>
      <c r="AA1333" s="2" t="s">
        <v>7678</v>
      </c>
      <c r="AB1333" s="2" t="s">
        <v>13067</v>
      </c>
      <c r="AC1333" s="2">
        <v>108989</v>
      </c>
    </row>
    <row r="1334" spans="1:29" x14ac:dyDescent="0.2">
      <c r="A1334" s="2" t="s">
        <v>12452</v>
      </c>
      <c r="B1334" s="2">
        <v>99696</v>
      </c>
      <c r="C1334" s="2" t="s">
        <v>12453</v>
      </c>
      <c r="D1334" s="10">
        <v>749.584835128892</v>
      </c>
      <c r="E1334" s="20">
        <v>3.9848663289714301E-2</v>
      </c>
      <c r="F1334" s="7">
        <v>0.85917800963668201</v>
      </c>
      <c r="G1334" s="3" t="s">
        <v>5116</v>
      </c>
      <c r="I1334" s="17">
        <v>0.784457688923478</v>
      </c>
      <c r="J1334" s="7">
        <v>1.7561235623465899E-3</v>
      </c>
      <c r="K1334" s="3" t="s">
        <v>8</v>
      </c>
      <c r="M1334" s="18">
        <v>-0.627467086064048</v>
      </c>
      <c r="N1334" s="7">
        <v>3.9550597809658201E-3</v>
      </c>
      <c r="O1334" s="3" t="s">
        <v>8</v>
      </c>
      <c r="Q1334" s="6">
        <v>0.117141939569716</v>
      </c>
      <c r="R1334" s="7">
        <v>0.67907761844511805</v>
      </c>
      <c r="S1334" s="3" t="s">
        <v>5116</v>
      </c>
      <c r="U1334" s="3">
        <f t="shared" si="20"/>
        <v>2</v>
      </c>
      <c r="W1334" s="2" t="s">
        <v>12452</v>
      </c>
      <c r="X1334" s="2" t="s">
        <v>13068</v>
      </c>
      <c r="Y1334" s="2" t="s">
        <v>14287</v>
      </c>
      <c r="Z1334" s="2" t="s">
        <v>12452</v>
      </c>
      <c r="AA1334" s="2" t="s">
        <v>12453</v>
      </c>
      <c r="AB1334" s="2" t="s">
        <v>13067</v>
      </c>
      <c r="AC1334" s="2">
        <v>99696</v>
      </c>
    </row>
    <row r="1335" spans="1:29" x14ac:dyDescent="0.2">
      <c r="A1335" s="2" t="s">
        <v>8890</v>
      </c>
      <c r="B1335" s="2">
        <v>13841</v>
      </c>
      <c r="C1335" s="2" t="s">
        <v>8891</v>
      </c>
      <c r="D1335" s="10">
        <v>655.39446475336194</v>
      </c>
      <c r="E1335" s="20">
        <v>0.333495616126747</v>
      </c>
      <c r="F1335" s="7">
        <v>5.3682473551981698E-2</v>
      </c>
      <c r="G1335" s="3" t="s">
        <v>5116</v>
      </c>
      <c r="I1335" s="17">
        <v>0.78435379171167896</v>
      </c>
      <c r="J1335" s="7">
        <v>6.1497435205774302E-3</v>
      </c>
      <c r="K1335" s="3" t="s">
        <v>8</v>
      </c>
      <c r="M1335" s="6">
        <v>-0.478619451354731</v>
      </c>
      <c r="N1335" s="7">
        <v>6.3716481464951499E-2</v>
      </c>
      <c r="O1335" s="3" t="s">
        <v>5116</v>
      </c>
      <c r="Q1335" s="6">
        <v>-2.7761275769798401E-2</v>
      </c>
      <c r="R1335" s="7">
        <v>0.94275335964776696</v>
      </c>
      <c r="S1335" s="3" t="s">
        <v>5116</v>
      </c>
      <c r="U1335" s="3">
        <f t="shared" si="20"/>
        <v>1</v>
      </c>
      <c r="W1335" s="2" t="s">
        <v>8890</v>
      </c>
      <c r="X1335" s="2" t="s">
        <v>13068</v>
      </c>
      <c r="Y1335" s="2" t="s">
        <v>16013</v>
      </c>
      <c r="Z1335" s="2" t="s">
        <v>8890</v>
      </c>
      <c r="AA1335" s="2" t="s">
        <v>8891</v>
      </c>
      <c r="AB1335" s="2" t="s">
        <v>13067</v>
      </c>
      <c r="AC1335" s="2">
        <v>13841</v>
      </c>
    </row>
    <row r="1336" spans="1:29" x14ac:dyDescent="0.2">
      <c r="A1336" s="2" t="s">
        <v>11910</v>
      </c>
      <c r="B1336" s="2">
        <v>14211</v>
      </c>
      <c r="C1336" s="2" t="s">
        <v>11911</v>
      </c>
      <c r="D1336" s="10">
        <v>281.82884727175599</v>
      </c>
      <c r="E1336" s="20">
        <v>-0.104933232176369</v>
      </c>
      <c r="F1336" s="7">
        <v>0.70203418581998001</v>
      </c>
      <c r="G1336" s="3" t="s">
        <v>5116</v>
      </c>
      <c r="I1336" s="17">
        <v>0.78425027379259804</v>
      </c>
      <c r="J1336" s="7">
        <v>1.6496074935485699E-2</v>
      </c>
      <c r="K1336" s="3" t="s">
        <v>8</v>
      </c>
      <c r="M1336" s="18">
        <v>-1.1731998929479801</v>
      </c>
      <c r="N1336" s="7">
        <v>1.2050202004121001E-5</v>
      </c>
      <c r="O1336" s="3" t="s">
        <v>8</v>
      </c>
      <c r="Q1336" s="6">
        <v>-0.28401638697901199</v>
      </c>
      <c r="R1336" s="7">
        <v>0.378013305026623</v>
      </c>
      <c r="S1336" s="3" t="s">
        <v>5116</v>
      </c>
      <c r="U1336" s="3">
        <f t="shared" si="20"/>
        <v>2</v>
      </c>
      <c r="W1336" s="2" t="s">
        <v>11910</v>
      </c>
      <c r="X1336" s="2" t="s">
        <v>13068</v>
      </c>
      <c r="Y1336" s="2" t="s">
        <v>20014</v>
      </c>
      <c r="Z1336" s="2" t="s">
        <v>11910</v>
      </c>
      <c r="AA1336" s="2" t="s">
        <v>11911</v>
      </c>
      <c r="AB1336" s="2" t="s">
        <v>13067</v>
      </c>
      <c r="AC1336" s="2">
        <v>14211</v>
      </c>
    </row>
    <row r="1337" spans="1:29" x14ac:dyDescent="0.2">
      <c r="A1337" s="2" t="s">
        <v>10220</v>
      </c>
      <c r="B1337" s="2">
        <v>72898</v>
      </c>
      <c r="C1337" s="2" t="s">
        <v>10221</v>
      </c>
      <c r="D1337" s="10">
        <v>3911.3825226303202</v>
      </c>
      <c r="E1337" s="20">
        <v>9.4555139907613106E-2</v>
      </c>
      <c r="F1337" s="7">
        <v>0.231634512285638</v>
      </c>
      <c r="G1337" s="3" t="s">
        <v>5116</v>
      </c>
      <c r="I1337" s="17">
        <v>0.78422337233862105</v>
      </c>
      <c r="J1337" s="7">
        <v>4.0559739783918299E-10</v>
      </c>
      <c r="K1337" s="3" t="s">
        <v>8</v>
      </c>
      <c r="M1337" s="6">
        <v>-0.43476377289735102</v>
      </c>
      <c r="N1337" s="7">
        <v>1.0608279080249E-4</v>
      </c>
      <c r="O1337" s="3" t="s">
        <v>5116</v>
      </c>
      <c r="Q1337" s="6">
        <v>0.25490445953365698</v>
      </c>
      <c r="R1337" s="7">
        <v>1.13142462744626E-2</v>
      </c>
      <c r="S1337" s="3" t="s">
        <v>5116</v>
      </c>
      <c r="U1337" s="3">
        <f t="shared" si="20"/>
        <v>1</v>
      </c>
      <c r="W1337" s="2" t="s">
        <v>10220</v>
      </c>
      <c r="X1337" s="2" t="s">
        <v>13068</v>
      </c>
      <c r="Y1337" s="2" t="s">
        <v>14426</v>
      </c>
      <c r="Z1337" s="2" t="s">
        <v>10220</v>
      </c>
      <c r="AA1337" s="2" t="s">
        <v>10221</v>
      </c>
      <c r="AB1337" s="2" t="s">
        <v>13067</v>
      </c>
      <c r="AC1337" s="2">
        <v>72898</v>
      </c>
    </row>
    <row r="1338" spans="1:29" x14ac:dyDescent="0.2">
      <c r="A1338" s="2" t="s">
        <v>1560</v>
      </c>
      <c r="B1338" s="2">
        <v>347722</v>
      </c>
      <c r="C1338" s="2" t="s">
        <v>1561</v>
      </c>
      <c r="D1338" s="10">
        <v>2501.6227629136501</v>
      </c>
      <c r="E1338" s="52">
        <v>-0.63929895641125001</v>
      </c>
      <c r="F1338" s="7">
        <v>2.0920726656138299E-17</v>
      </c>
      <c r="G1338" s="3" t="s">
        <v>8</v>
      </c>
      <c r="I1338" s="17">
        <v>0.783514069824642</v>
      </c>
      <c r="J1338" s="7">
        <v>8.99606496501639E-8</v>
      </c>
      <c r="K1338" s="3" t="s">
        <v>8</v>
      </c>
      <c r="M1338" s="18">
        <v>-1.7468103692980199</v>
      </c>
      <c r="N1338" s="7">
        <v>3.6095856122557897E-46</v>
      </c>
      <c r="O1338" s="3" t="s">
        <v>8</v>
      </c>
      <c r="Q1338" s="6">
        <v>-0.32399734306212702</v>
      </c>
      <c r="R1338" s="7">
        <v>5.1204189704848E-3</v>
      </c>
      <c r="S1338" s="3" t="s">
        <v>5116</v>
      </c>
      <c r="U1338" s="3">
        <f t="shared" si="20"/>
        <v>3</v>
      </c>
      <c r="W1338" s="2" t="s">
        <v>1560</v>
      </c>
      <c r="X1338" s="2" t="s">
        <v>13068</v>
      </c>
      <c r="Y1338" s="2" t="s">
        <v>14133</v>
      </c>
      <c r="Z1338" s="2" t="s">
        <v>1560</v>
      </c>
      <c r="AA1338" s="2" t="s">
        <v>1561</v>
      </c>
      <c r="AB1338" s="2" t="s">
        <v>13067</v>
      </c>
      <c r="AC1338" s="2">
        <v>347722</v>
      </c>
    </row>
    <row r="1339" spans="1:29" x14ac:dyDescent="0.2">
      <c r="A1339" s="2" t="s">
        <v>8414</v>
      </c>
      <c r="B1339" s="2">
        <v>326622</v>
      </c>
      <c r="C1339" s="2" t="s">
        <v>8415</v>
      </c>
      <c r="D1339" s="10">
        <v>747.78345067846897</v>
      </c>
      <c r="E1339" s="20">
        <v>-0.29411417289481401</v>
      </c>
      <c r="F1339" s="7">
        <v>2.3263500297204701E-2</v>
      </c>
      <c r="G1339" s="3" t="s">
        <v>5116</v>
      </c>
      <c r="I1339" s="17">
        <v>0.78326571789259103</v>
      </c>
      <c r="J1339" s="7">
        <v>5.0861111522574199E-4</v>
      </c>
      <c r="K1339" s="3" t="s">
        <v>8</v>
      </c>
      <c r="M1339" s="18">
        <v>-0.91480035566698503</v>
      </c>
      <c r="N1339" s="7">
        <v>1.40151515977282E-6</v>
      </c>
      <c r="O1339" s="3" t="s">
        <v>8</v>
      </c>
      <c r="Q1339" s="6">
        <v>0.162579535120421</v>
      </c>
      <c r="R1339" s="7">
        <v>0.47393927915487</v>
      </c>
      <c r="S1339" s="3" t="s">
        <v>5116</v>
      </c>
      <c r="U1339" s="3">
        <f t="shared" si="20"/>
        <v>2</v>
      </c>
      <c r="W1339" s="2" t="s">
        <v>8414</v>
      </c>
      <c r="X1339" s="2" t="s">
        <v>13068</v>
      </c>
      <c r="Y1339" s="2" t="s">
        <v>20950</v>
      </c>
      <c r="Z1339" s="2" t="s">
        <v>8414</v>
      </c>
      <c r="AA1339" s="2" t="s">
        <v>8415</v>
      </c>
      <c r="AB1339" s="2" t="s">
        <v>13067</v>
      </c>
      <c r="AC1339" s="2">
        <v>326622</v>
      </c>
    </row>
    <row r="1340" spans="1:29" x14ac:dyDescent="0.2">
      <c r="A1340" s="2" t="s">
        <v>11226</v>
      </c>
      <c r="B1340" s="2">
        <v>212190</v>
      </c>
      <c r="C1340" s="2" t="s">
        <v>11227</v>
      </c>
      <c r="D1340" s="10">
        <v>608.59836406082502</v>
      </c>
      <c r="E1340" s="20">
        <v>0.183473367759137</v>
      </c>
      <c r="F1340" s="7">
        <v>0.49874124171193901</v>
      </c>
      <c r="G1340" s="3" t="s">
        <v>5116</v>
      </c>
      <c r="I1340" s="17">
        <v>0.78317417569903003</v>
      </c>
      <c r="J1340" s="7">
        <v>2.5719262202254699E-2</v>
      </c>
      <c r="K1340" s="3" t="s">
        <v>8</v>
      </c>
      <c r="M1340" s="6">
        <v>-0.27928746269061</v>
      </c>
      <c r="N1340" s="7">
        <v>0.42524985755848699</v>
      </c>
      <c r="O1340" s="3" t="s">
        <v>5116</v>
      </c>
      <c r="Q1340" s="6">
        <v>0.320413345249283</v>
      </c>
      <c r="R1340" s="7">
        <v>0.35597298649694997</v>
      </c>
      <c r="S1340" s="3" t="s">
        <v>5116</v>
      </c>
      <c r="U1340" s="3">
        <f t="shared" si="20"/>
        <v>1</v>
      </c>
      <c r="W1340" s="2" t="s">
        <v>11226</v>
      </c>
      <c r="X1340" s="2" t="s">
        <v>13068</v>
      </c>
      <c r="Y1340" s="2" t="s">
        <v>20911</v>
      </c>
      <c r="Z1340" s="2" t="s">
        <v>11226</v>
      </c>
      <c r="AA1340" s="2" t="s">
        <v>11227</v>
      </c>
      <c r="AB1340" s="2" t="s">
        <v>13067</v>
      </c>
      <c r="AC1340" s="2">
        <v>212190</v>
      </c>
    </row>
    <row r="1341" spans="1:29" x14ac:dyDescent="0.2">
      <c r="A1341" s="2" t="s">
        <v>8503</v>
      </c>
      <c r="B1341" s="2">
        <v>270163</v>
      </c>
      <c r="C1341" s="2" t="s">
        <v>8504</v>
      </c>
      <c r="D1341" s="10">
        <v>1913.6916548332699</v>
      </c>
      <c r="E1341" s="20">
        <v>0.27699865893563602</v>
      </c>
      <c r="F1341" s="7">
        <v>2.7591585892759101E-2</v>
      </c>
      <c r="G1341" s="3" t="s">
        <v>5116</v>
      </c>
      <c r="I1341" s="17">
        <v>0.78293662546331599</v>
      </c>
      <c r="J1341" s="7">
        <v>3.3370570247122198E-4</v>
      </c>
      <c r="K1341" s="3" t="s">
        <v>8</v>
      </c>
      <c r="M1341" s="18">
        <v>-1.28587023825719</v>
      </c>
      <c r="N1341" s="7">
        <v>1.11041127347369E-12</v>
      </c>
      <c r="O1341" s="3" t="s">
        <v>8</v>
      </c>
      <c r="Q1341" s="19">
        <v>-0.77993227172950796</v>
      </c>
      <c r="R1341" s="7">
        <v>1.26366839753324E-6</v>
      </c>
      <c r="S1341" s="3" t="s">
        <v>8</v>
      </c>
      <c r="U1341" s="3">
        <f t="shared" si="20"/>
        <v>3</v>
      </c>
      <c r="W1341" s="2" t="s">
        <v>8503</v>
      </c>
      <c r="X1341" s="2" t="s">
        <v>13068</v>
      </c>
      <c r="Y1341" s="2" t="s">
        <v>18059</v>
      </c>
      <c r="Z1341" s="2" t="s">
        <v>8503</v>
      </c>
      <c r="AA1341" s="2" t="s">
        <v>8504</v>
      </c>
      <c r="AB1341" s="2" t="s">
        <v>13067</v>
      </c>
      <c r="AC1341" s="2">
        <v>270163</v>
      </c>
    </row>
    <row r="1342" spans="1:29" x14ac:dyDescent="0.2">
      <c r="A1342" s="2" t="s">
        <v>12090</v>
      </c>
      <c r="B1342" s="2">
        <v>15511</v>
      </c>
      <c r="C1342" s="2" t="s">
        <v>12091</v>
      </c>
      <c r="D1342" s="10">
        <v>84.254679137217906</v>
      </c>
      <c r="E1342" s="20">
        <v>0.104037463579662</v>
      </c>
      <c r="F1342" s="7">
        <v>0.76626049739109803</v>
      </c>
      <c r="G1342" s="3" t="s">
        <v>5116</v>
      </c>
      <c r="I1342" s="17">
        <v>0.78270198534338997</v>
      </c>
      <c r="J1342" s="7">
        <v>3.47019674783062E-2</v>
      </c>
      <c r="K1342" s="3" t="s">
        <v>8</v>
      </c>
      <c r="M1342" s="18">
        <v>-0.645379957493601</v>
      </c>
      <c r="N1342" s="7">
        <v>4.7534414254459201E-2</v>
      </c>
      <c r="O1342" s="3" t="s">
        <v>8</v>
      </c>
      <c r="Q1342" s="6">
        <v>3.3284564270127E-2</v>
      </c>
      <c r="R1342" s="7">
        <v>0.95013518228848803</v>
      </c>
      <c r="S1342" s="3" t="s">
        <v>5116</v>
      </c>
      <c r="U1342" s="3">
        <f t="shared" si="20"/>
        <v>2</v>
      </c>
      <c r="W1342" s="2" t="s">
        <v>12090</v>
      </c>
      <c r="X1342" s="2" t="s">
        <v>13068</v>
      </c>
      <c r="Y1342" s="2" t="s">
        <v>17058</v>
      </c>
      <c r="Z1342" s="2" t="s">
        <v>12090</v>
      </c>
      <c r="AA1342" s="2" t="s">
        <v>12091</v>
      </c>
      <c r="AB1342" s="2" t="s">
        <v>13067</v>
      </c>
      <c r="AC1342" s="2">
        <v>15511</v>
      </c>
    </row>
    <row r="1343" spans="1:29" x14ac:dyDescent="0.2">
      <c r="A1343" s="2" t="s">
        <v>8495</v>
      </c>
      <c r="B1343" s="2">
        <v>243725</v>
      </c>
      <c r="C1343" s="2" t="s">
        <v>8496</v>
      </c>
      <c r="D1343" s="10">
        <v>2573.0106059823102</v>
      </c>
      <c r="E1343" s="20">
        <v>-0.22634855999172701</v>
      </c>
      <c r="F1343" s="7">
        <v>2.7108308482563601E-2</v>
      </c>
      <c r="G1343" s="3" t="s">
        <v>5116</v>
      </c>
      <c r="I1343" s="17">
        <v>0.782582655774684</v>
      </c>
      <c r="J1343" s="7">
        <v>1.2076201209907299E-5</v>
      </c>
      <c r="K1343" s="3" t="s">
        <v>8</v>
      </c>
      <c r="M1343" s="18">
        <v>-1.5625420738720399</v>
      </c>
      <c r="N1343" s="7">
        <v>6.6815099875936202E-26</v>
      </c>
      <c r="O1343" s="3" t="s">
        <v>8</v>
      </c>
      <c r="Q1343" s="6">
        <v>-0.55361085810562605</v>
      </c>
      <c r="R1343" s="7">
        <v>3.8412031753057599E-5</v>
      </c>
      <c r="S1343" s="3" t="s">
        <v>5116</v>
      </c>
      <c r="U1343" s="3">
        <f t="shared" si="20"/>
        <v>2</v>
      </c>
      <c r="W1343" s="2" t="s">
        <v>8495</v>
      </c>
      <c r="X1343" s="2" t="s">
        <v>13068</v>
      </c>
      <c r="Y1343" s="2" t="s">
        <v>18948</v>
      </c>
      <c r="Z1343" s="2" t="s">
        <v>8495</v>
      </c>
      <c r="AA1343" s="2" t="s">
        <v>18949</v>
      </c>
      <c r="AB1343" s="2" t="s">
        <v>13067</v>
      </c>
      <c r="AC1343" s="2">
        <v>243725</v>
      </c>
    </row>
    <row r="1344" spans="1:29" x14ac:dyDescent="0.2">
      <c r="A1344" s="2" t="s">
        <v>13032</v>
      </c>
      <c r="B1344" s="2">
        <v>270210</v>
      </c>
      <c r="C1344" s="2" t="s">
        <v>13033</v>
      </c>
      <c r="D1344" s="10">
        <v>1753.48246679102</v>
      </c>
      <c r="E1344" s="20">
        <v>1.11196116263257E-3</v>
      </c>
      <c r="F1344" s="7">
        <v>0.99557939982222698</v>
      </c>
      <c r="G1344" s="3" t="s">
        <v>5116</v>
      </c>
      <c r="I1344" s="17">
        <v>0.78212075687750005</v>
      </c>
      <c r="J1344" s="7">
        <v>9.9587334137216208E-4</v>
      </c>
      <c r="K1344" s="3" t="s">
        <v>8</v>
      </c>
      <c r="M1344" s="18">
        <v>-0.954149084459046</v>
      </c>
      <c r="N1344" s="7">
        <v>1.6099706373576399E-6</v>
      </c>
      <c r="O1344" s="3" t="s">
        <v>8</v>
      </c>
      <c r="Q1344" s="6">
        <v>-0.173140288744178</v>
      </c>
      <c r="R1344" s="7">
        <v>0.46664459439474998</v>
      </c>
      <c r="S1344" s="3" t="s">
        <v>5116</v>
      </c>
      <c r="U1344" s="3">
        <f t="shared" si="20"/>
        <v>2</v>
      </c>
      <c r="W1344" s="2" t="s">
        <v>13032</v>
      </c>
      <c r="X1344" s="2" t="s">
        <v>13068</v>
      </c>
      <c r="Y1344" s="2" t="s">
        <v>21353</v>
      </c>
      <c r="Z1344" s="2" t="s">
        <v>13032</v>
      </c>
      <c r="AA1344" s="2" t="s">
        <v>13033</v>
      </c>
      <c r="AB1344" s="2" t="s">
        <v>13067</v>
      </c>
      <c r="AC1344" s="2">
        <v>270210</v>
      </c>
    </row>
    <row r="1345" spans="1:29" x14ac:dyDescent="0.2">
      <c r="A1345" s="2" t="s">
        <v>8892</v>
      </c>
      <c r="B1345" s="2">
        <v>27274</v>
      </c>
      <c r="C1345" s="2" t="s">
        <v>8893</v>
      </c>
      <c r="D1345" s="10">
        <v>157.57924055581401</v>
      </c>
      <c r="E1345" s="20">
        <v>0.370114673734876</v>
      </c>
      <c r="F1345" s="7">
        <v>5.3755234699930703E-2</v>
      </c>
      <c r="G1345" s="3" t="s">
        <v>5116</v>
      </c>
      <c r="I1345" s="17">
        <v>0.78211561701119003</v>
      </c>
      <c r="J1345" s="7">
        <v>1.1926297203785E-2</v>
      </c>
      <c r="K1345" s="3" t="s">
        <v>8</v>
      </c>
      <c r="M1345" s="6">
        <v>-0.43622546620585601</v>
      </c>
      <c r="N1345" s="7">
        <v>0.12650028087634399</v>
      </c>
      <c r="O1345" s="3" t="s">
        <v>5116</v>
      </c>
      <c r="Q1345" s="6">
        <v>-2.4224522929542601E-2</v>
      </c>
      <c r="R1345" s="7">
        <v>0.95541726186856701</v>
      </c>
      <c r="S1345" s="3" t="s">
        <v>5116</v>
      </c>
      <c r="U1345" s="3">
        <f t="shared" si="20"/>
        <v>1</v>
      </c>
      <c r="W1345" s="2" t="s">
        <v>8892</v>
      </c>
      <c r="X1345" s="2" t="s">
        <v>13068</v>
      </c>
      <c r="Y1345" s="2" t="s">
        <v>21294</v>
      </c>
      <c r="Z1345" s="2" t="s">
        <v>8892</v>
      </c>
      <c r="AA1345" s="2" t="s">
        <v>8893</v>
      </c>
      <c r="AB1345" s="2" t="s">
        <v>13067</v>
      </c>
      <c r="AC1345" s="2">
        <v>27274</v>
      </c>
    </row>
    <row r="1346" spans="1:29" x14ac:dyDescent="0.2">
      <c r="A1346" s="2" t="s">
        <v>11975</v>
      </c>
      <c r="B1346" s="2" t="s">
        <v>64</v>
      </c>
      <c r="C1346" s="2" t="s">
        <v>64</v>
      </c>
      <c r="D1346" s="10">
        <v>166.807685624795</v>
      </c>
      <c r="E1346" s="20">
        <v>-0.14172853957912299</v>
      </c>
      <c r="F1346" s="7">
        <v>0.73269227101944601</v>
      </c>
      <c r="G1346" s="3" t="s">
        <v>5116</v>
      </c>
      <c r="I1346" s="6">
        <v>0.781729630364144</v>
      </c>
      <c r="J1346" s="7">
        <v>5.00410960781007E-2</v>
      </c>
      <c r="K1346" s="3" t="s">
        <v>5116</v>
      </c>
      <c r="M1346" s="18">
        <v>-1.3102088097371001</v>
      </c>
      <c r="N1346" s="7">
        <v>8.0308871692477698E-5</v>
      </c>
      <c r="O1346" s="3" t="s">
        <v>8</v>
      </c>
      <c r="Q1346" s="6">
        <v>-0.38675063979382801</v>
      </c>
      <c r="R1346" s="7">
        <v>0.374560177513999</v>
      </c>
      <c r="S1346" s="3" t="s">
        <v>5116</v>
      </c>
      <c r="U1346" s="3">
        <f t="shared" si="20"/>
        <v>1</v>
      </c>
      <c r="W1346" s="2" t="s">
        <v>11975</v>
      </c>
      <c r="X1346" s="2" t="s">
        <v>13059</v>
      </c>
      <c r="Y1346" s="2" t="s">
        <v>15133</v>
      </c>
      <c r="Z1346" s="2" t="s">
        <v>15134</v>
      </c>
      <c r="AA1346" s="2" t="s">
        <v>15135</v>
      </c>
      <c r="AB1346" s="2" t="s">
        <v>13067</v>
      </c>
      <c r="AC1346" s="2">
        <v>26920</v>
      </c>
    </row>
    <row r="1347" spans="1:29" x14ac:dyDescent="0.2">
      <c r="A1347" s="2" t="s">
        <v>9321</v>
      </c>
      <c r="B1347" s="2">
        <v>243834</v>
      </c>
      <c r="C1347" s="2" t="s">
        <v>9322</v>
      </c>
      <c r="D1347" s="10">
        <v>452.31045611463298</v>
      </c>
      <c r="E1347" s="20">
        <v>0.31852089157973001</v>
      </c>
      <c r="F1347" s="7">
        <v>9.1699614015795197E-2</v>
      </c>
      <c r="G1347" s="3" t="s">
        <v>5116</v>
      </c>
      <c r="I1347" s="17">
        <v>0.78068024716774298</v>
      </c>
      <c r="J1347" s="7">
        <v>1.0063207089942501E-2</v>
      </c>
      <c r="K1347" s="3" t="s">
        <v>8</v>
      </c>
      <c r="M1347" s="6">
        <v>-0.41817946909446602</v>
      </c>
      <c r="N1347" s="7">
        <v>0.135028382181167</v>
      </c>
      <c r="O1347" s="3" t="s">
        <v>5116</v>
      </c>
      <c r="Q1347" s="6">
        <v>4.3979886493545901E-2</v>
      </c>
      <c r="R1347" s="7">
        <v>0.91271485954409604</v>
      </c>
      <c r="S1347" s="3" t="s">
        <v>5116</v>
      </c>
      <c r="U1347" s="3">
        <f t="shared" si="20"/>
        <v>1</v>
      </c>
      <c r="W1347" s="2" t="s">
        <v>9321</v>
      </c>
      <c r="X1347" s="2" t="s">
        <v>13068</v>
      </c>
      <c r="Y1347" s="2" t="s">
        <v>21288</v>
      </c>
      <c r="Z1347" s="2" t="s">
        <v>9321</v>
      </c>
      <c r="AA1347" s="2" t="s">
        <v>9322</v>
      </c>
      <c r="AB1347" s="2" t="s">
        <v>13067</v>
      </c>
      <c r="AC1347" s="2">
        <v>243834</v>
      </c>
    </row>
    <row r="1348" spans="1:29" x14ac:dyDescent="0.2">
      <c r="A1348" s="2" t="s">
        <v>9715</v>
      </c>
      <c r="B1348" s="2">
        <v>19268</v>
      </c>
      <c r="C1348" s="2" t="s">
        <v>9716</v>
      </c>
      <c r="D1348" s="10">
        <v>1556.61286477664</v>
      </c>
      <c r="E1348" s="20">
        <v>-0.215160717349691</v>
      </c>
      <c r="F1348" s="7">
        <v>0.14420469222316701</v>
      </c>
      <c r="G1348" s="3" t="s">
        <v>5116</v>
      </c>
      <c r="I1348" s="17">
        <v>0.780558899669067</v>
      </c>
      <c r="J1348" s="7">
        <v>1.1255255572326E-3</v>
      </c>
      <c r="K1348" s="3" t="s">
        <v>8</v>
      </c>
      <c r="M1348" s="18">
        <v>-0.75037508447822199</v>
      </c>
      <c r="N1348" s="7">
        <v>2.4107524787170899E-4</v>
      </c>
      <c r="O1348" s="3" t="s">
        <v>8</v>
      </c>
      <c r="Q1348" s="6">
        <v>0.24534453254053601</v>
      </c>
      <c r="R1348" s="7">
        <v>0.262914649235375</v>
      </c>
      <c r="S1348" s="3" t="s">
        <v>5116</v>
      </c>
      <c r="U1348" s="3">
        <f t="shared" si="20"/>
        <v>2</v>
      </c>
      <c r="W1348" s="2" t="s">
        <v>9715</v>
      </c>
      <c r="X1348" s="2" t="s">
        <v>13068</v>
      </c>
      <c r="Y1348" s="2" t="s">
        <v>19126</v>
      </c>
      <c r="Z1348" s="2" t="s">
        <v>9715</v>
      </c>
      <c r="AA1348" s="2" t="s">
        <v>9716</v>
      </c>
      <c r="AB1348" s="2" t="s">
        <v>13067</v>
      </c>
      <c r="AC1348" s="2">
        <v>19268</v>
      </c>
    </row>
    <row r="1349" spans="1:29" x14ac:dyDescent="0.2">
      <c r="A1349" s="2" t="s">
        <v>9762</v>
      </c>
      <c r="B1349" s="2">
        <v>407243</v>
      </c>
      <c r="C1349" s="2" t="s">
        <v>9763</v>
      </c>
      <c r="D1349" s="10">
        <v>1704.71398377283</v>
      </c>
      <c r="E1349" s="20">
        <v>0.138138796054316</v>
      </c>
      <c r="F1349" s="7">
        <v>0.15082776067916301</v>
      </c>
      <c r="G1349" s="3" t="s">
        <v>5116</v>
      </c>
      <c r="I1349" s="17">
        <v>0.78046144685208096</v>
      </c>
      <c r="J1349" s="7">
        <v>7.5296649528708598E-7</v>
      </c>
      <c r="K1349" s="3" t="s">
        <v>8</v>
      </c>
      <c r="M1349" s="6">
        <v>-0.561561280084516</v>
      </c>
      <c r="N1349" s="7">
        <v>4.8071833250701301E-5</v>
      </c>
      <c r="O1349" s="3" t="s">
        <v>5116</v>
      </c>
      <c r="Q1349" s="6">
        <v>8.0761370713249195E-2</v>
      </c>
      <c r="R1349" s="7">
        <v>0.64369361198474495</v>
      </c>
      <c r="S1349" s="3" t="s">
        <v>5116</v>
      </c>
      <c r="U1349" s="3">
        <f t="shared" ref="U1349:U1412" si="21">COUNTIF(E1349:S1349, "YES")</f>
        <v>1</v>
      </c>
      <c r="W1349" s="2" t="s">
        <v>9762</v>
      </c>
      <c r="X1349" s="2" t="s">
        <v>13068</v>
      </c>
      <c r="Y1349" s="2" t="s">
        <v>20595</v>
      </c>
      <c r="Z1349" s="2" t="s">
        <v>9762</v>
      </c>
      <c r="AA1349" s="2" t="s">
        <v>9763</v>
      </c>
      <c r="AB1349" s="2" t="s">
        <v>13067</v>
      </c>
      <c r="AC1349" s="2">
        <v>407243</v>
      </c>
    </row>
    <row r="1350" spans="1:29" x14ac:dyDescent="0.2">
      <c r="A1350" s="2" t="s">
        <v>6770</v>
      </c>
      <c r="B1350" s="2">
        <v>56310</v>
      </c>
      <c r="C1350" s="2" t="s">
        <v>6771</v>
      </c>
      <c r="D1350" s="10">
        <v>1318.58650721968</v>
      </c>
      <c r="E1350" s="20">
        <v>0.34170549799087302</v>
      </c>
      <c r="F1350" s="7">
        <v>1.2070382881221E-4</v>
      </c>
      <c r="G1350" s="3" t="s">
        <v>5116</v>
      </c>
      <c r="I1350" s="17">
        <v>0.77973129461024204</v>
      </c>
      <c r="J1350" s="7">
        <v>2.5117509049941901E-6</v>
      </c>
      <c r="K1350" s="3" t="s">
        <v>8</v>
      </c>
      <c r="M1350" s="6">
        <v>-0.36680317269764201</v>
      </c>
      <c r="N1350" s="7">
        <v>1.5713732316705899E-2</v>
      </c>
      <c r="O1350" s="3" t="s">
        <v>5116</v>
      </c>
      <c r="Q1350" s="6">
        <v>7.1222623921727402E-2</v>
      </c>
      <c r="R1350" s="7">
        <v>0.709250437737863</v>
      </c>
      <c r="S1350" s="3" t="s">
        <v>5116</v>
      </c>
      <c r="U1350" s="3">
        <f t="shared" si="21"/>
        <v>1</v>
      </c>
      <c r="W1350" s="2" t="s">
        <v>6770</v>
      </c>
      <c r="X1350" s="2" t="s">
        <v>13068</v>
      </c>
      <c r="Y1350" s="2" t="s">
        <v>16791</v>
      </c>
      <c r="Z1350" s="2" t="s">
        <v>6770</v>
      </c>
      <c r="AA1350" s="2" t="s">
        <v>6771</v>
      </c>
      <c r="AB1350" s="2" t="s">
        <v>13067</v>
      </c>
      <c r="AC1350" s="2">
        <v>56310</v>
      </c>
    </row>
    <row r="1351" spans="1:29" x14ac:dyDescent="0.2">
      <c r="A1351" s="2" t="s">
        <v>8764</v>
      </c>
      <c r="B1351" s="2">
        <v>69737</v>
      </c>
      <c r="C1351" s="2" t="s">
        <v>8765</v>
      </c>
      <c r="D1351" s="10">
        <v>1360.0764980286599</v>
      </c>
      <c r="E1351" s="20">
        <v>0.21763299659265301</v>
      </c>
      <c r="F1351" s="7">
        <v>4.50975158934903E-2</v>
      </c>
      <c r="G1351" s="3" t="s">
        <v>5116</v>
      </c>
      <c r="I1351" s="17">
        <v>0.77935042637089103</v>
      </c>
      <c r="J1351" s="7">
        <v>3.1448897655102303E-5</v>
      </c>
      <c r="K1351" s="3" t="s">
        <v>8</v>
      </c>
      <c r="M1351" s="18">
        <v>-0.75534303527937297</v>
      </c>
      <c r="N1351" s="7">
        <v>2.4316359942934E-6</v>
      </c>
      <c r="O1351" s="3" t="s">
        <v>8</v>
      </c>
      <c r="Q1351" s="6">
        <v>-0.193625605501135</v>
      </c>
      <c r="R1351" s="7">
        <v>0.25860791586028897</v>
      </c>
      <c r="S1351" s="3" t="s">
        <v>5116</v>
      </c>
      <c r="U1351" s="3">
        <f t="shared" si="21"/>
        <v>2</v>
      </c>
      <c r="W1351" s="2" t="s">
        <v>8764</v>
      </c>
      <c r="X1351" s="2" t="s">
        <v>13068</v>
      </c>
      <c r="Y1351" s="2" t="s">
        <v>20835</v>
      </c>
      <c r="Z1351" s="2" t="s">
        <v>8764</v>
      </c>
      <c r="AA1351" s="2" t="s">
        <v>8765</v>
      </c>
      <c r="AB1351" s="2" t="s">
        <v>13067</v>
      </c>
      <c r="AC1351" s="2">
        <v>69737</v>
      </c>
    </row>
    <row r="1352" spans="1:29" x14ac:dyDescent="0.2">
      <c r="A1352" s="2" t="s">
        <v>13020</v>
      </c>
      <c r="B1352" s="2">
        <v>338367</v>
      </c>
      <c r="C1352" s="2" t="s">
        <v>13021</v>
      </c>
      <c r="D1352" s="10">
        <v>348.507011017894</v>
      </c>
      <c r="E1352" s="20">
        <v>2.7989050954383898E-3</v>
      </c>
      <c r="F1352" s="7">
        <v>0.99437024797469897</v>
      </c>
      <c r="G1352" s="3" t="s">
        <v>5116</v>
      </c>
      <c r="I1352" s="17">
        <v>0.779344520130548</v>
      </c>
      <c r="J1352" s="7">
        <v>3.9407365320072101E-2</v>
      </c>
      <c r="K1352" s="3" t="s">
        <v>8</v>
      </c>
      <c r="M1352" s="18">
        <v>-1.0593975623013701</v>
      </c>
      <c r="N1352" s="7">
        <v>7.6845881443488495E-4</v>
      </c>
      <c r="O1352" s="3" t="s">
        <v>8</v>
      </c>
      <c r="Q1352" s="6">
        <v>-0.28285194726625901</v>
      </c>
      <c r="R1352" s="7">
        <v>0.49137934604512201</v>
      </c>
      <c r="S1352" s="3" t="s">
        <v>5116</v>
      </c>
      <c r="U1352" s="3">
        <f t="shared" si="21"/>
        <v>2</v>
      </c>
      <c r="W1352" s="2" t="s">
        <v>13020</v>
      </c>
      <c r="X1352" s="2" t="s">
        <v>13068</v>
      </c>
      <c r="Y1352" s="2" t="s">
        <v>18054</v>
      </c>
      <c r="Z1352" s="2" t="s">
        <v>13020</v>
      </c>
      <c r="AA1352" s="2" t="s">
        <v>13021</v>
      </c>
      <c r="AB1352" s="2" t="s">
        <v>13067</v>
      </c>
      <c r="AC1352" s="2">
        <v>338367</v>
      </c>
    </row>
    <row r="1353" spans="1:29" x14ac:dyDescent="0.2">
      <c r="A1353" s="2" t="s">
        <v>12074</v>
      </c>
      <c r="B1353" s="2">
        <v>16451</v>
      </c>
      <c r="C1353" s="2" t="s">
        <v>12075</v>
      </c>
      <c r="D1353" s="10">
        <v>4693.1843529370199</v>
      </c>
      <c r="E1353" s="20">
        <v>-6.0440479610208403E-2</v>
      </c>
      <c r="F1353" s="7">
        <v>0.76233388110989597</v>
      </c>
      <c r="G1353" s="3" t="s">
        <v>5116</v>
      </c>
      <c r="I1353" s="17">
        <v>0.77887079618167498</v>
      </c>
      <c r="J1353" s="7">
        <v>1.26033441011012E-3</v>
      </c>
      <c r="K1353" s="3" t="s">
        <v>8</v>
      </c>
      <c r="M1353" s="18">
        <v>-0.71180270857653105</v>
      </c>
      <c r="N1353" s="7">
        <v>5.8476830077982102E-4</v>
      </c>
      <c r="O1353" s="3" t="s">
        <v>8</v>
      </c>
      <c r="Q1353" s="6">
        <v>0.127508567215353</v>
      </c>
      <c r="R1353" s="7">
        <v>0.62715239069615503</v>
      </c>
      <c r="S1353" s="3" t="s">
        <v>5116</v>
      </c>
      <c r="U1353" s="3">
        <f t="shared" si="21"/>
        <v>2</v>
      </c>
      <c r="W1353" s="2" t="s">
        <v>12074</v>
      </c>
      <c r="X1353" s="2" t="s">
        <v>13068</v>
      </c>
      <c r="Y1353" s="2" t="s">
        <v>17223</v>
      </c>
      <c r="Z1353" s="2" t="s">
        <v>12074</v>
      </c>
      <c r="AA1353" s="2" t="s">
        <v>12075</v>
      </c>
      <c r="AB1353" s="2" t="s">
        <v>13067</v>
      </c>
      <c r="AC1353" s="2">
        <v>16451</v>
      </c>
    </row>
    <row r="1354" spans="1:29" x14ac:dyDescent="0.2">
      <c r="A1354" s="2" t="s">
        <v>443</v>
      </c>
      <c r="B1354" s="2">
        <v>242667</v>
      </c>
      <c r="C1354" s="2" t="s">
        <v>444</v>
      </c>
      <c r="D1354" s="10">
        <v>3006.1697032516699</v>
      </c>
      <c r="E1354" s="52">
        <v>-1.07639675048201</v>
      </c>
      <c r="F1354" s="7">
        <v>1.0963502711516601E-37</v>
      </c>
      <c r="G1354" s="3" t="s">
        <v>8</v>
      </c>
      <c r="I1354" s="17">
        <v>0.77822711797733002</v>
      </c>
      <c r="J1354" s="7">
        <v>2.81876448694726E-6</v>
      </c>
      <c r="K1354" s="3" t="s">
        <v>8</v>
      </c>
      <c r="M1354" s="18">
        <v>-1.4027986055461299</v>
      </c>
      <c r="N1354" s="7">
        <v>5.7123132519113803E-24</v>
      </c>
      <c r="O1354" s="3" t="s">
        <v>8</v>
      </c>
      <c r="Q1354" s="6">
        <v>0.45182526291320302</v>
      </c>
      <c r="R1354" s="7">
        <v>3.6365176646535098E-4</v>
      </c>
      <c r="S1354" s="3" t="s">
        <v>5116</v>
      </c>
      <c r="U1354" s="3">
        <f t="shared" si="21"/>
        <v>3</v>
      </c>
      <c r="W1354" s="2" t="s">
        <v>443</v>
      </c>
      <c r="X1354" s="2" t="s">
        <v>13068</v>
      </c>
      <c r="Y1354" s="2" t="s">
        <v>15695</v>
      </c>
      <c r="Z1354" s="2" t="s">
        <v>443</v>
      </c>
      <c r="AA1354" s="2" t="s">
        <v>15696</v>
      </c>
      <c r="AB1354" s="2" t="s">
        <v>13067</v>
      </c>
      <c r="AC1354" s="2">
        <v>242667</v>
      </c>
    </row>
    <row r="1355" spans="1:29" x14ac:dyDescent="0.2">
      <c r="A1355" s="2" t="s">
        <v>8450</v>
      </c>
      <c r="B1355" s="2">
        <v>64144</v>
      </c>
      <c r="C1355" s="2" t="s">
        <v>8451</v>
      </c>
      <c r="D1355" s="10">
        <v>2366.33323701667</v>
      </c>
      <c r="E1355" s="20">
        <v>0.30066391791347602</v>
      </c>
      <c r="F1355" s="7">
        <v>2.44605321575487E-2</v>
      </c>
      <c r="G1355" s="3" t="s">
        <v>5116</v>
      </c>
      <c r="I1355" s="17">
        <v>0.778070700457826</v>
      </c>
      <c r="J1355" s="7">
        <v>8.1868982588242305E-4</v>
      </c>
      <c r="K1355" s="3" t="s">
        <v>8</v>
      </c>
      <c r="M1355" s="6">
        <v>-0.12579506282310701</v>
      </c>
      <c r="N1355" s="7">
        <v>0.62476767703896796</v>
      </c>
      <c r="O1355" s="3" t="s">
        <v>5116</v>
      </c>
      <c r="Q1355" s="6">
        <v>0.351611719721244</v>
      </c>
      <c r="R1355" s="7">
        <v>6.9114369203296999E-2</v>
      </c>
      <c r="S1355" s="3" t="s">
        <v>5116</v>
      </c>
      <c r="U1355" s="3">
        <f t="shared" si="21"/>
        <v>1</v>
      </c>
      <c r="W1355" s="2" t="s">
        <v>8450</v>
      </c>
      <c r="X1355" s="2" t="s">
        <v>13068</v>
      </c>
      <c r="Y1355" s="2" t="s">
        <v>17835</v>
      </c>
      <c r="Z1355" s="2" t="s">
        <v>8450</v>
      </c>
      <c r="AA1355" s="2" t="s">
        <v>8451</v>
      </c>
      <c r="AB1355" s="2" t="s">
        <v>13067</v>
      </c>
      <c r="AC1355" s="2">
        <v>64144</v>
      </c>
    </row>
    <row r="1356" spans="1:29" x14ac:dyDescent="0.2">
      <c r="A1356" s="2" t="s">
        <v>4329</v>
      </c>
      <c r="B1356" s="2">
        <v>100040724</v>
      </c>
      <c r="C1356" s="2" t="s">
        <v>4330</v>
      </c>
      <c r="D1356" s="10">
        <v>67.640218681805294</v>
      </c>
      <c r="E1356" s="52">
        <v>0.86246283497524501</v>
      </c>
      <c r="F1356" s="7">
        <v>2.7782233149797902E-4</v>
      </c>
      <c r="G1356" s="3" t="s">
        <v>8</v>
      </c>
      <c r="I1356" s="17">
        <v>0.77754750799292605</v>
      </c>
      <c r="J1356" s="7">
        <v>3.9116088848504198E-2</v>
      </c>
      <c r="K1356" s="3" t="s">
        <v>8</v>
      </c>
      <c r="M1356" s="6">
        <v>-1.2207244832891701E-2</v>
      </c>
      <c r="N1356" s="7">
        <v>0.98865875930332803</v>
      </c>
      <c r="O1356" s="3" t="s">
        <v>5116</v>
      </c>
      <c r="Q1356" s="6">
        <v>-9.7122571815210695E-2</v>
      </c>
      <c r="R1356" s="7">
        <v>0.84993280612116795</v>
      </c>
      <c r="S1356" s="3" t="s">
        <v>5116</v>
      </c>
      <c r="U1356" s="3">
        <f t="shared" si="21"/>
        <v>2</v>
      </c>
      <c r="W1356" s="2" t="s">
        <v>4329</v>
      </c>
      <c r="X1356" s="2" t="s">
        <v>13068</v>
      </c>
      <c r="Y1356" s="2" t="s">
        <v>17805</v>
      </c>
      <c r="Z1356" s="2" t="s">
        <v>4329</v>
      </c>
      <c r="AA1356" s="2" t="s">
        <v>4330</v>
      </c>
      <c r="AB1356" s="2" t="s">
        <v>13063</v>
      </c>
      <c r="AC1356" s="2">
        <v>100040724</v>
      </c>
    </row>
    <row r="1357" spans="1:29" x14ac:dyDescent="0.2">
      <c r="A1357" s="2" t="s">
        <v>6688</v>
      </c>
      <c r="B1357" s="2">
        <v>215705</v>
      </c>
      <c r="C1357" s="2" t="s">
        <v>6689</v>
      </c>
      <c r="D1357" s="10">
        <v>736.12739585632005</v>
      </c>
      <c r="E1357" s="20">
        <v>0.566104325086079</v>
      </c>
      <c r="F1357" s="7">
        <v>7.63030362561222E-5</v>
      </c>
      <c r="G1357" s="3" t="s">
        <v>5116</v>
      </c>
      <c r="I1357" s="17">
        <v>0.77753988547175001</v>
      </c>
      <c r="J1357" s="7">
        <v>3.03382946719574E-3</v>
      </c>
      <c r="K1357" s="3" t="s">
        <v>8</v>
      </c>
      <c r="M1357" s="6">
        <v>1.45939121514114E-2</v>
      </c>
      <c r="N1357" s="7">
        <v>0.97385957109319699</v>
      </c>
      <c r="O1357" s="3" t="s">
        <v>5116</v>
      </c>
      <c r="Q1357" s="6">
        <v>0.226029472537083</v>
      </c>
      <c r="R1357" s="7">
        <v>0.36938097588229402</v>
      </c>
      <c r="S1357" s="3" t="s">
        <v>5116</v>
      </c>
      <c r="U1357" s="3">
        <f t="shared" si="21"/>
        <v>1</v>
      </c>
      <c r="W1357" s="2" t="s">
        <v>6688</v>
      </c>
      <c r="X1357" s="2" t="s">
        <v>13068</v>
      </c>
      <c r="Y1357" s="2" t="s">
        <v>14405</v>
      </c>
      <c r="Z1357" s="2" t="s">
        <v>6688</v>
      </c>
      <c r="AA1357" s="2" t="s">
        <v>6689</v>
      </c>
      <c r="AB1357" s="2" t="s">
        <v>13067</v>
      </c>
      <c r="AC1357" s="2">
        <v>215705</v>
      </c>
    </row>
    <row r="1358" spans="1:29" x14ac:dyDescent="0.2">
      <c r="A1358" s="2" t="s">
        <v>11158</v>
      </c>
      <c r="B1358" s="2">
        <v>271127</v>
      </c>
      <c r="C1358" s="2" t="s">
        <v>11159</v>
      </c>
      <c r="D1358" s="10">
        <v>81.143664672270006</v>
      </c>
      <c r="E1358" s="20">
        <v>0.30946548404503799</v>
      </c>
      <c r="F1358" s="7">
        <v>0.47876150557665997</v>
      </c>
      <c r="G1358" s="3" t="s">
        <v>5116</v>
      </c>
      <c r="I1358" s="17">
        <v>0.77722201082120301</v>
      </c>
      <c r="J1358" s="7">
        <v>4.0490783935092999E-2</v>
      </c>
      <c r="K1358" s="3" t="s">
        <v>8</v>
      </c>
      <c r="M1358" s="6">
        <v>-0.27552172429412197</v>
      </c>
      <c r="N1358" s="7">
        <v>0.51513366244901604</v>
      </c>
      <c r="O1358" s="3" t="s">
        <v>5116</v>
      </c>
      <c r="Q1358" s="6">
        <v>0.192234802482042</v>
      </c>
      <c r="R1358" s="7">
        <v>0.74284223743975197</v>
      </c>
      <c r="S1358" s="3" t="s">
        <v>5116</v>
      </c>
      <c r="U1358" s="3">
        <f t="shared" si="21"/>
        <v>1</v>
      </c>
      <c r="W1358" s="2" t="s">
        <v>11158</v>
      </c>
      <c r="X1358" s="2" t="s">
        <v>13068</v>
      </c>
      <c r="Y1358" s="2" t="s">
        <v>14089</v>
      </c>
      <c r="Z1358" s="2" t="s">
        <v>11158</v>
      </c>
      <c r="AA1358" s="2" t="s">
        <v>11159</v>
      </c>
      <c r="AB1358" s="2" t="s">
        <v>13067</v>
      </c>
      <c r="AC1358" s="2">
        <v>271127</v>
      </c>
    </row>
    <row r="1359" spans="1:29" x14ac:dyDescent="0.2">
      <c r="A1359" s="2" t="s">
        <v>10915</v>
      </c>
      <c r="B1359" s="2">
        <v>94040</v>
      </c>
      <c r="C1359" s="2" t="s">
        <v>10916</v>
      </c>
      <c r="D1359" s="10">
        <v>623.43466151974303</v>
      </c>
      <c r="E1359" s="20">
        <v>-0.21390386752584201</v>
      </c>
      <c r="F1359" s="7">
        <v>0.40385009127773502</v>
      </c>
      <c r="G1359" s="3" t="s">
        <v>5116</v>
      </c>
      <c r="I1359" s="17">
        <v>0.77721678979759801</v>
      </c>
      <c r="J1359" s="7">
        <v>2.5365275681223799E-2</v>
      </c>
      <c r="K1359" s="3" t="s">
        <v>8</v>
      </c>
      <c r="M1359" s="18">
        <v>-1.5357295501713</v>
      </c>
      <c r="N1359" s="7">
        <v>3.88495345361208E-8</v>
      </c>
      <c r="O1359" s="3" t="s">
        <v>8</v>
      </c>
      <c r="Q1359" s="6">
        <v>-0.54460889284786096</v>
      </c>
      <c r="R1359" s="7">
        <v>6.9024849815837994E-2</v>
      </c>
      <c r="S1359" s="3" t="s">
        <v>5116</v>
      </c>
      <c r="U1359" s="3">
        <f t="shared" si="21"/>
        <v>2</v>
      </c>
      <c r="W1359" s="2" t="s">
        <v>10915</v>
      </c>
      <c r="X1359" s="2" t="s">
        <v>13068</v>
      </c>
      <c r="Y1359" s="2" t="s">
        <v>15260</v>
      </c>
      <c r="Z1359" s="2" t="s">
        <v>10915</v>
      </c>
      <c r="AA1359" s="2" t="s">
        <v>10916</v>
      </c>
      <c r="AB1359" s="2" t="s">
        <v>13067</v>
      </c>
      <c r="AC1359" s="2">
        <v>94040</v>
      </c>
    </row>
    <row r="1360" spans="1:29" x14ac:dyDescent="0.2">
      <c r="A1360" s="2" t="s">
        <v>6502</v>
      </c>
      <c r="B1360" s="2">
        <v>68614</v>
      </c>
      <c r="C1360" s="2" t="s">
        <v>6503</v>
      </c>
      <c r="D1360" s="10">
        <v>1359.9000863293199</v>
      </c>
      <c r="E1360" s="20">
        <v>0.50022710872154996</v>
      </c>
      <c r="F1360" s="7">
        <v>2.4074163691416301E-5</v>
      </c>
      <c r="G1360" s="3" t="s">
        <v>5116</v>
      </c>
      <c r="I1360" s="17">
        <v>0.77711053481383496</v>
      </c>
      <c r="J1360" s="7">
        <v>4.4881483354315802E-4</v>
      </c>
      <c r="K1360" s="3" t="s">
        <v>8</v>
      </c>
      <c r="M1360" s="6">
        <v>-0.10117257432596</v>
      </c>
      <c r="N1360" s="7">
        <v>0.68881672151687001</v>
      </c>
      <c r="O1360" s="3" t="s">
        <v>5116</v>
      </c>
      <c r="Q1360" s="6">
        <v>0.175710851766326</v>
      </c>
      <c r="R1360" s="7">
        <v>0.41685997443470102</v>
      </c>
      <c r="S1360" s="3" t="s">
        <v>5116</v>
      </c>
      <c r="U1360" s="3">
        <f t="shared" si="21"/>
        <v>1</v>
      </c>
      <c r="W1360" s="2" t="s">
        <v>6502</v>
      </c>
      <c r="X1360" s="2" t="s">
        <v>13068</v>
      </c>
      <c r="Y1360" s="2" t="s">
        <v>17436</v>
      </c>
      <c r="Z1360" s="2" t="s">
        <v>6502</v>
      </c>
      <c r="AA1360" s="2" t="s">
        <v>6503</v>
      </c>
      <c r="AB1360" s="2" t="s">
        <v>13067</v>
      </c>
      <c r="AC1360" s="2">
        <v>68614</v>
      </c>
    </row>
    <row r="1361" spans="1:29" x14ac:dyDescent="0.2">
      <c r="A1361" s="2" t="s">
        <v>12521</v>
      </c>
      <c r="B1361" s="2">
        <v>665775</v>
      </c>
      <c r="C1361" s="2" t="s">
        <v>12522</v>
      </c>
      <c r="D1361" s="10">
        <v>3278.0421482255101</v>
      </c>
      <c r="E1361" s="20">
        <v>2.8158405541434402E-2</v>
      </c>
      <c r="F1361" s="7">
        <v>0.87845904752623905</v>
      </c>
      <c r="G1361" s="3" t="s">
        <v>5116</v>
      </c>
      <c r="I1361" s="17">
        <v>0.77668357242490504</v>
      </c>
      <c r="J1361" s="7">
        <v>1.39825328180474E-4</v>
      </c>
      <c r="K1361" s="3" t="s">
        <v>8</v>
      </c>
      <c r="M1361" s="18">
        <v>-1.1211535274624</v>
      </c>
      <c r="N1361" s="7">
        <v>4.5693311877269298E-11</v>
      </c>
      <c r="O1361" s="3" t="s">
        <v>8</v>
      </c>
      <c r="Q1361" s="6">
        <v>-0.372628360578933</v>
      </c>
      <c r="R1361" s="7">
        <v>2.24889829577859E-2</v>
      </c>
      <c r="S1361" s="3" t="s">
        <v>5116</v>
      </c>
      <c r="U1361" s="3">
        <f t="shared" si="21"/>
        <v>2</v>
      </c>
      <c r="W1361" s="2" t="s">
        <v>12521</v>
      </c>
      <c r="X1361" s="2" t="s">
        <v>13068</v>
      </c>
      <c r="Y1361" s="2" t="s">
        <v>14743</v>
      </c>
      <c r="Z1361" s="2" t="s">
        <v>12521</v>
      </c>
      <c r="AA1361" s="2" t="s">
        <v>12522</v>
      </c>
      <c r="AB1361" s="2" t="s">
        <v>13067</v>
      </c>
      <c r="AC1361" s="2">
        <v>665775</v>
      </c>
    </row>
    <row r="1362" spans="1:29" x14ac:dyDescent="0.2">
      <c r="A1362" s="2" t="s">
        <v>10324</v>
      </c>
      <c r="B1362" s="2">
        <v>668303</v>
      </c>
      <c r="C1362" s="2" t="s">
        <v>10325</v>
      </c>
      <c r="D1362" s="10">
        <v>196.39406657197699</v>
      </c>
      <c r="E1362" s="20">
        <v>-0.39427542425733397</v>
      </c>
      <c r="F1362" s="7">
        <v>0.25185293636776501</v>
      </c>
      <c r="G1362" s="3" t="s">
        <v>5116</v>
      </c>
      <c r="I1362" s="6">
        <v>0.77666474887835202</v>
      </c>
      <c r="J1362" s="7">
        <v>5.3036817384744597E-2</v>
      </c>
      <c r="K1362" s="3" t="s">
        <v>5116</v>
      </c>
      <c r="M1362" s="18">
        <v>-0.72959486245615801</v>
      </c>
      <c r="N1362" s="7">
        <v>4.2702647004231001E-2</v>
      </c>
      <c r="O1362" s="3" t="s">
        <v>8</v>
      </c>
      <c r="Q1362" s="6">
        <v>0.44134531067952898</v>
      </c>
      <c r="R1362" s="7">
        <v>0.311084576884609</v>
      </c>
      <c r="S1362" s="3" t="s">
        <v>5116</v>
      </c>
      <c r="U1362" s="3">
        <f t="shared" si="21"/>
        <v>1</v>
      </c>
      <c r="W1362" s="2" t="s">
        <v>10324</v>
      </c>
      <c r="X1362" s="2" t="s">
        <v>13068</v>
      </c>
      <c r="Y1362" s="2" t="s">
        <v>17323</v>
      </c>
      <c r="Z1362" s="2" t="s">
        <v>10324</v>
      </c>
      <c r="AA1362" s="2" t="s">
        <v>10325</v>
      </c>
      <c r="AB1362" s="2" t="s">
        <v>13067</v>
      </c>
      <c r="AC1362" s="2">
        <v>668303</v>
      </c>
    </row>
    <row r="1363" spans="1:29" x14ac:dyDescent="0.2">
      <c r="A1363" s="2" t="s">
        <v>11543</v>
      </c>
      <c r="B1363" s="2">
        <v>216233</v>
      </c>
      <c r="C1363" s="2" t="s">
        <v>11544</v>
      </c>
      <c r="D1363" s="10">
        <v>720.21211411810702</v>
      </c>
      <c r="E1363" s="20">
        <v>0.12228319585548</v>
      </c>
      <c r="F1363" s="7">
        <v>0.59157320200379704</v>
      </c>
      <c r="G1363" s="3" t="s">
        <v>5116</v>
      </c>
      <c r="I1363" s="17">
        <v>0.77589873962748002</v>
      </c>
      <c r="J1363" s="7">
        <v>9.5624049127698407E-3</v>
      </c>
      <c r="K1363" s="3" t="s">
        <v>8</v>
      </c>
      <c r="M1363" s="18">
        <v>-0.85703250745173398</v>
      </c>
      <c r="N1363" s="7">
        <v>6.5714277263220603E-4</v>
      </c>
      <c r="O1363" s="3" t="s">
        <v>8</v>
      </c>
      <c r="Q1363" s="6">
        <v>-0.203416963679734</v>
      </c>
      <c r="R1363" s="7">
        <v>0.51017453042914196</v>
      </c>
      <c r="S1363" s="3" t="s">
        <v>5116</v>
      </c>
      <c r="U1363" s="3">
        <f t="shared" si="21"/>
        <v>2</v>
      </c>
      <c r="W1363" s="2" t="s">
        <v>11543</v>
      </c>
      <c r="X1363" s="2" t="s">
        <v>13068</v>
      </c>
      <c r="Y1363" s="2" t="s">
        <v>20092</v>
      </c>
      <c r="Z1363" s="2" t="s">
        <v>11543</v>
      </c>
      <c r="AA1363" s="2" t="s">
        <v>11544</v>
      </c>
      <c r="AB1363" s="2" t="s">
        <v>13067</v>
      </c>
      <c r="AC1363" s="2">
        <v>216233</v>
      </c>
    </row>
    <row r="1364" spans="1:29" x14ac:dyDescent="0.2">
      <c r="A1364" s="2" t="s">
        <v>7753</v>
      </c>
      <c r="B1364" s="2">
        <v>286940</v>
      </c>
      <c r="C1364" s="2" t="s">
        <v>7754</v>
      </c>
      <c r="D1364" s="10">
        <v>373.64901823269798</v>
      </c>
      <c r="E1364" s="20">
        <v>0.52467859928817495</v>
      </c>
      <c r="F1364" s="7">
        <v>4.9361390682799199E-3</v>
      </c>
      <c r="G1364" s="3" t="s">
        <v>5116</v>
      </c>
      <c r="I1364" s="17">
        <v>0.77580778913196702</v>
      </c>
      <c r="J1364" s="7">
        <v>1.45201401411251E-2</v>
      </c>
      <c r="K1364" s="3" t="s">
        <v>8</v>
      </c>
      <c r="M1364" s="6">
        <v>-0.13054988721147701</v>
      </c>
      <c r="N1364" s="7">
        <v>0.71172695558805199</v>
      </c>
      <c r="O1364" s="3" t="s">
        <v>5116</v>
      </c>
      <c r="Q1364" s="6">
        <v>0.12057930263231401</v>
      </c>
      <c r="R1364" s="7">
        <v>0.75247867431551396</v>
      </c>
      <c r="S1364" s="3" t="s">
        <v>5116</v>
      </c>
      <c r="U1364" s="3">
        <f t="shared" si="21"/>
        <v>1</v>
      </c>
      <c r="W1364" s="2" t="s">
        <v>7753</v>
      </c>
      <c r="X1364" s="2" t="s">
        <v>13068</v>
      </c>
      <c r="Y1364" s="2" t="s">
        <v>16326</v>
      </c>
      <c r="Z1364" s="2" t="s">
        <v>7753</v>
      </c>
      <c r="AA1364" s="2" t="s">
        <v>7754</v>
      </c>
      <c r="AB1364" s="2" t="s">
        <v>13067</v>
      </c>
      <c r="AC1364" s="2">
        <v>286940</v>
      </c>
    </row>
    <row r="1365" spans="1:29" x14ac:dyDescent="0.2">
      <c r="A1365" s="2" t="s">
        <v>12324</v>
      </c>
      <c r="B1365" s="2">
        <v>244879</v>
      </c>
      <c r="C1365" s="2" t="s">
        <v>12325</v>
      </c>
      <c r="D1365" s="10">
        <v>721.40291012252897</v>
      </c>
      <c r="E1365" s="20">
        <v>6.7790362134352605E-2</v>
      </c>
      <c r="F1365" s="7">
        <v>0.83116417852342095</v>
      </c>
      <c r="G1365" s="3" t="s">
        <v>5116</v>
      </c>
      <c r="I1365" s="17">
        <v>0.77550656903195303</v>
      </c>
      <c r="J1365" s="7">
        <v>2.2118161114667301E-2</v>
      </c>
      <c r="K1365" s="3" t="s">
        <v>8</v>
      </c>
      <c r="M1365" s="18">
        <v>-0.82481197518480998</v>
      </c>
      <c r="N1365" s="7">
        <v>3.9810141401620701E-3</v>
      </c>
      <c r="O1365" s="3" t="s">
        <v>8</v>
      </c>
      <c r="Q1365" s="6">
        <v>-0.11709576828720999</v>
      </c>
      <c r="R1365" s="7">
        <v>0.78067378578888802</v>
      </c>
      <c r="S1365" s="3" t="s">
        <v>5116</v>
      </c>
      <c r="U1365" s="3">
        <f t="shared" si="21"/>
        <v>2</v>
      </c>
      <c r="W1365" s="2" t="s">
        <v>12324</v>
      </c>
      <c r="X1365" s="2" t="s">
        <v>13068</v>
      </c>
      <c r="Y1365" s="2" t="s">
        <v>18319</v>
      </c>
      <c r="Z1365" s="2" t="s">
        <v>12324</v>
      </c>
      <c r="AA1365" s="2" t="s">
        <v>12325</v>
      </c>
      <c r="AB1365" s="2" t="s">
        <v>13067</v>
      </c>
      <c r="AC1365" s="2">
        <v>244879</v>
      </c>
    </row>
    <row r="1366" spans="1:29" x14ac:dyDescent="0.2">
      <c r="A1366" s="2" t="s">
        <v>8179</v>
      </c>
      <c r="B1366" s="2">
        <v>237073</v>
      </c>
      <c r="C1366" s="2" t="s">
        <v>8180</v>
      </c>
      <c r="D1366" s="10">
        <v>178.907486190627</v>
      </c>
      <c r="E1366" s="20">
        <v>0.58217117115067496</v>
      </c>
      <c r="F1366" s="7">
        <v>1.46083382339997E-2</v>
      </c>
      <c r="G1366" s="3" t="s">
        <v>5116</v>
      </c>
      <c r="I1366" s="17">
        <v>0.77502589081939699</v>
      </c>
      <c r="J1366" s="7">
        <v>3.5752142266594802E-2</v>
      </c>
      <c r="K1366" s="3" t="s">
        <v>8</v>
      </c>
      <c r="M1366" s="18">
        <v>-0.69101133155668504</v>
      </c>
      <c r="N1366" s="7">
        <v>3.1331209060248201E-2</v>
      </c>
      <c r="O1366" s="3" t="s">
        <v>8</v>
      </c>
      <c r="Q1366" s="6">
        <v>-0.49815661188796401</v>
      </c>
      <c r="R1366" s="7">
        <v>0.139584394673095</v>
      </c>
      <c r="S1366" s="3" t="s">
        <v>5116</v>
      </c>
      <c r="U1366" s="3">
        <f t="shared" si="21"/>
        <v>2</v>
      </c>
      <c r="W1366" s="2" t="s">
        <v>8179</v>
      </c>
      <c r="X1366" s="2" t="s">
        <v>13068</v>
      </c>
      <c r="Y1366" s="2" t="s">
        <v>19308</v>
      </c>
      <c r="Z1366" s="2" t="s">
        <v>8179</v>
      </c>
      <c r="AA1366" s="2" t="s">
        <v>8180</v>
      </c>
      <c r="AB1366" s="2" t="s">
        <v>13067</v>
      </c>
      <c r="AC1366" s="2">
        <v>237073</v>
      </c>
    </row>
    <row r="1367" spans="1:29" x14ac:dyDescent="0.2">
      <c r="A1367" s="2" t="s">
        <v>2170</v>
      </c>
      <c r="B1367" s="2">
        <v>94187</v>
      </c>
      <c r="C1367" s="2" t="s">
        <v>2171</v>
      </c>
      <c r="D1367" s="10">
        <v>1574.6817538318401</v>
      </c>
      <c r="E1367" s="52">
        <v>-0.83026889311956698</v>
      </c>
      <c r="F1367" s="7">
        <v>2.5694210315262701E-13</v>
      </c>
      <c r="G1367" s="3" t="s">
        <v>8</v>
      </c>
      <c r="I1367" s="17">
        <v>0.77477060387670404</v>
      </c>
      <c r="J1367" s="7">
        <v>4.1491220377413599E-4</v>
      </c>
      <c r="K1367" s="3" t="s">
        <v>8</v>
      </c>
      <c r="M1367" s="18">
        <v>-0.88832495908881803</v>
      </c>
      <c r="N1367" s="7">
        <v>1.56239697083881E-6</v>
      </c>
      <c r="O1367" s="3" t="s">
        <v>8</v>
      </c>
      <c r="Q1367" s="19">
        <v>0.71671453790745299</v>
      </c>
      <c r="R1367" s="7">
        <v>1.10634131671244E-5</v>
      </c>
      <c r="S1367" s="3" t="s">
        <v>8</v>
      </c>
      <c r="U1367" s="3">
        <f t="shared" si="21"/>
        <v>4</v>
      </c>
      <c r="W1367" s="2" t="s">
        <v>2170</v>
      </c>
      <c r="X1367" s="2" t="s">
        <v>13068</v>
      </c>
      <c r="Y1367" s="2" t="s">
        <v>21310</v>
      </c>
      <c r="Z1367" s="2" t="s">
        <v>2170</v>
      </c>
      <c r="AA1367" s="2" t="s">
        <v>2171</v>
      </c>
      <c r="AB1367" s="2" t="s">
        <v>13067</v>
      </c>
      <c r="AC1367" s="2">
        <v>94187</v>
      </c>
    </row>
    <row r="1368" spans="1:29" x14ac:dyDescent="0.2">
      <c r="A1368" s="2" t="s">
        <v>9179</v>
      </c>
      <c r="B1368" s="2">
        <v>26557</v>
      </c>
      <c r="C1368" s="2" t="s">
        <v>9180</v>
      </c>
      <c r="D1368" s="10">
        <v>736.04902486852802</v>
      </c>
      <c r="E1368" s="20">
        <v>-0.28151538079798699</v>
      </c>
      <c r="F1368" s="7">
        <v>7.7429511361977399E-2</v>
      </c>
      <c r="G1368" s="3" t="s">
        <v>5116</v>
      </c>
      <c r="I1368" s="17">
        <v>0.77474581364880002</v>
      </c>
      <c r="J1368" s="7">
        <v>3.3456253476305399E-3</v>
      </c>
      <c r="K1368" s="3" t="s">
        <v>8</v>
      </c>
      <c r="M1368" s="18">
        <v>-1.4500707581521499</v>
      </c>
      <c r="N1368" s="7">
        <v>1.5405684706153899E-11</v>
      </c>
      <c r="O1368" s="3" t="s">
        <v>8</v>
      </c>
      <c r="Q1368" s="6">
        <v>-0.39380956370536502</v>
      </c>
      <c r="R1368" s="7">
        <v>7.4728824772715405E-2</v>
      </c>
      <c r="S1368" s="3" t="s">
        <v>5116</v>
      </c>
      <c r="U1368" s="3">
        <f t="shared" si="21"/>
        <v>2</v>
      </c>
      <c r="W1368" s="2" t="s">
        <v>9179</v>
      </c>
      <c r="X1368" s="2" t="s">
        <v>13068</v>
      </c>
      <c r="Y1368" s="2" t="s">
        <v>17023</v>
      </c>
      <c r="Z1368" s="2" t="s">
        <v>9179</v>
      </c>
      <c r="AA1368" s="2" t="s">
        <v>9180</v>
      </c>
      <c r="AB1368" s="2" t="s">
        <v>13067</v>
      </c>
      <c r="AC1368" s="2">
        <v>26557</v>
      </c>
    </row>
    <row r="1369" spans="1:29" x14ac:dyDescent="0.2">
      <c r="A1369" s="2" t="s">
        <v>11945</v>
      </c>
      <c r="B1369" s="2">
        <v>72193</v>
      </c>
      <c r="C1369" s="2" t="s">
        <v>11946</v>
      </c>
      <c r="D1369" s="10">
        <v>1571.7654468297001</v>
      </c>
      <c r="E1369" s="20">
        <v>5.31620354740521E-2</v>
      </c>
      <c r="F1369" s="7">
        <v>0.71623122753005597</v>
      </c>
      <c r="G1369" s="3" t="s">
        <v>5116</v>
      </c>
      <c r="I1369" s="17">
        <v>0.77387156779225297</v>
      </c>
      <c r="J1369" s="7">
        <v>3.0114123703529601E-5</v>
      </c>
      <c r="K1369" s="3" t="s">
        <v>8</v>
      </c>
      <c r="M1369" s="18">
        <v>-1.1263773253575999</v>
      </c>
      <c r="N1369" s="7">
        <v>4.2605721831933002E-13</v>
      </c>
      <c r="O1369" s="3" t="s">
        <v>8</v>
      </c>
      <c r="Q1369" s="6">
        <v>-0.40566779303939698</v>
      </c>
      <c r="R1369" s="7">
        <v>5.2182478757865696E-3</v>
      </c>
      <c r="S1369" s="3" t="s">
        <v>5116</v>
      </c>
      <c r="U1369" s="3">
        <f t="shared" si="21"/>
        <v>2</v>
      </c>
      <c r="W1369" s="2" t="s">
        <v>11945</v>
      </c>
      <c r="X1369" s="2" t="s">
        <v>13068</v>
      </c>
      <c r="Y1369" s="2" t="s">
        <v>19663</v>
      </c>
      <c r="Z1369" s="2" t="s">
        <v>11945</v>
      </c>
      <c r="AA1369" s="2" t="s">
        <v>11946</v>
      </c>
      <c r="AB1369" s="2" t="s">
        <v>13067</v>
      </c>
      <c r="AC1369" s="2">
        <v>72193</v>
      </c>
    </row>
    <row r="1370" spans="1:29" x14ac:dyDescent="0.2">
      <c r="A1370" s="2" t="s">
        <v>3027</v>
      </c>
      <c r="B1370" s="2" t="s">
        <v>64</v>
      </c>
      <c r="C1370" s="2" t="s">
        <v>64</v>
      </c>
      <c r="D1370" s="10">
        <v>837.50417141290302</v>
      </c>
      <c r="E1370" s="52">
        <v>-0.78909543478161204</v>
      </c>
      <c r="F1370" s="7">
        <v>1.9910068882748099E-9</v>
      </c>
      <c r="G1370" s="3" t="s">
        <v>8</v>
      </c>
      <c r="I1370" s="17">
        <v>0.77352944083755104</v>
      </c>
      <c r="J1370" s="7">
        <v>1.9041270237617201E-3</v>
      </c>
      <c r="K1370" s="3" t="s">
        <v>8</v>
      </c>
      <c r="M1370" s="18">
        <v>-1.38385591451554</v>
      </c>
      <c r="N1370" s="7">
        <v>1.1549609805307701E-11</v>
      </c>
      <c r="O1370" s="3" t="s">
        <v>8</v>
      </c>
      <c r="Q1370" s="6">
        <v>0.178768961103621</v>
      </c>
      <c r="R1370" s="7">
        <v>0.47648322750362898</v>
      </c>
      <c r="S1370" s="3" t="s">
        <v>5116</v>
      </c>
      <c r="U1370" s="3">
        <f t="shared" si="21"/>
        <v>3</v>
      </c>
      <c r="W1370" s="2" t="s">
        <v>3027</v>
      </c>
      <c r="X1370" s="2" t="s">
        <v>13059</v>
      </c>
      <c r="Y1370" s="2" t="s">
        <v>13471</v>
      </c>
      <c r="Z1370" s="2" t="s">
        <v>13472</v>
      </c>
      <c r="AA1370" s="2" t="s">
        <v>13473</v>
      </c>
      <c r="AB1370" s="2" t="s">
        <v>13067</v>
      </c>
      <c r="AC1370" s="2">
        <v>268721</v>
      </c>
    </row>
    <row r="1371" spans="1:29" x14ac:dyDescent="0.2">
      <c r="A1371" s="2" t="s">
        <v>7999</v>
      </c>
      <c r="B1371" s="2" t="s">
        <v>64</v>
      </c>
      <c r="C1371" s="2" t="s">
        <v>64</v>
      </c>
      <c r="D1371" s="10">
        <v>101.856610212258</v>
      </c>
      <c r="E1371" s="20">
        <v>0.31509672655738202</v>
      </c>
      <c r="F1371" s="7">
        <v>9.5664975272442398E-3</v>
      </c>
      <c r="G1371" s="3" t="s">
        <v>5116</v>
      </c>
      <c r="I1371" s="17">
        <v>0.77318557972505697</v>
      </c>
      <c r="J1371" s="7">
        <v>2.6391089731877903E-4</v>
      </c>
      <c r="K1371" s="3" t="s">
        <v>8</v>
      </c>
      <c r="M1371" s="18">
        <v>-0.66980309949070904</v>
      </c>
      <c r="N1371" s="7">
        <v>2.2151318611349601E-4</v>
      </c>
      <c r="O1371" s="3" t="s">
        <v>8</v>
      </c>
      <c r="Q1371" s="6">
        <v>-0.21171424632303401</v>
      </c>
      <c r="R1371" s="7">
        <v>0.29121321099439101</v>
      </c>
      <c r="S1371" s="3" t="s">
        <v>5116</v>
      </c>
      <c r="U1371" s="3">
        <f t="shared" si="21"/>
        <v>2</v>
      </c>
      <c r="W1371" s="2" t="s">
        <v>7999</v>
      </c>
      <c r="X1371" s="2" t="s">
        <v>13059</v>
      </c>
      <c r="Y1371" s="2" t="s">
        <v>13724</v>
      </c>
      <c r="Z1371" s="2" t="s">
        <v>13725</v>
      </c>
      <c r="AA1371" s="2" t="s">
        <v>13726</v>
      </c>
      <c r="AB1371" s="2" t="s">
        <v>13093</v>
      </c>
      <c r="AC1371" s="2">
        <v>73921</v>
      </c>
    </row>
    <row r="1372" spans="1:29" x14ac:dyDescent="0.2">
      <c r="A1372" s="2" t="s">
        <v>7238</v>
      </c>
      <c r="B1372" s="2">
        <v>106248</v>
      </c>
      <c r="C1372" s="2" t="s">
        <v>7239</v>
      </c>
      <c r="D1372" s="10">
        <v>377.36319089246399</v>
      </c>
      <c r="E1372" s="20">
        <v>0.54841919222291302</v>
      </c>
      <c r="F1372" s="7">
        <v>9.26122759191337E-4</v>
      </c>
      <c r="G1372" s="3" t="s">
        <v>5116</v>
      </c>
      <c r="I1372" s="17">
        <v>0.77274829454617699</v>
      </c>
      <c r="J1372" s="7">
        <v>8.2922679124048104E-3</v>
      </c>
      <c r="K1372" s="3" t="s">
        <v>8</v>
      </c>
      <c r="M1372" s="6">
        <v>-0.39480290502473198</v>
      </c>
      <c r="N1372" s="7">
        <v>0.14585205508332499</v>
      </c>
      <c r="O1372" s="3" t="s">
        <v>5116</v>
      </c>
      <c r="Q1372" s="6">
        <v>-0.170473802701467</v>
      </c>
      <c r="R1372" s="7">
        <v>0.58671598830391603</v>
      </c>
      <c r="S1372" s="3" t="s">
        <v>5116</v>
      </c>
      <c r="U1372" s="3">
        <f t="shared" si="21"/>
        <v>1</v>
      </c>
      <c r="W1372" s="2" t="s">
        <v>7238</v>
      </c>
      <c r="X1372" s="2" t="s">
        <v>13059</v>
      </c>
      <c r="Y1372" s="2" t="s">
        <v>19177</v>
      </c>
      <c r="Z1372" s="2" t="s">
        <v>19178</v>
      </c>
      <c r="AA1372" s="2" t="s">
        <v>19179</v>
      </c>
      <c r="AB1372" s="2" t="s">
        <v>13067</v>
      </c>
      <c r="AC1372" s="2">
        <v>106248</v>
      </c>
    </row>
    <row r="1373" spans="1:29" x14ac:dyDescent="0.2">
      <c r="A1373" s="2" t="s">
        <v>9338</v>
      </c>
      <c r="B1373" s="2">
        <v>246198</v>
      </c>
      <c r="C1373" s="2" t="s">
        <v>9339</v>
      </c>
      <c r="D1373" s="10">
        <v>343.618151396759</v>
      </c>
      <c r="E1373" s="20">
        <v>0.35941588373315903</v>
      </c>
      <c r="F1373" s="7">
        <v>9.3274551301715095E-2</v>
      </c>
      <c r="G1373" s="3" t="s">
        <v>5116</v>
      </c>
      <c r="I1373" s="17">
        <v>0.77251886054663399</v>
      </c>
      <c r="J1373" s="7">
        <v>2.0397766843291101E-2</v>
      </c>
      <c r="K1373" s="3" t="s">
        <v>8</v>
      </c>
      <c r="M1373" s="18">
        <v>-1.38747478498217</v>
      </c>
      <c r="N1373" s="7">
        <v>2.58724679574644E-7</v>
      </c>
      <c r="O1373" s="3" t="s">
        <v>8</v>
      </c>
      <c r="Q1373" s="19">
        <v>-0.97437180816869295</v>
      </c>
      <c r="R1373" s="7">
        <v>1.55751418586416E-4</v>
      </c>
      <c r="S1373" s="3" t="s">
        <v>8</v>
      </c>
      <c r="U1373" s="3">
        <f t="shared" si="21"/>
        <v>3</v>
      </c>
      <c r="W1373" s="2" t="s">
        <v>9338</v>
      </c>
      <c r="X1373" s="2" t="s">
        <v>13068</v>
      </c>
      <c r="Y1373" s="2" t="s">
        <v>17842</v>
      </c>
      <c r="Z1373" s="2" t="s">
        <v>9338</v>
      </c>
      <c r="AA1373" s="2" t="s">
        <v>9339</v>
      </c>
      <c r="AB1373" s="2" t="s">
        <v>13067</v>
      </c>
      <c r="AC1373" s="2">
        <v>246198</v>
      </c>
    </row>
    <row r="1374" spans="1:29" x14ac:dyDescent="0.2">
      <c r="A1374" s="2" t="s">
        <v>2794</v>
      </c>
      <c r="B1374" s="2">
        <v>67469</v>
      </c>
      <c r="C1374" s="2" t="s">
        <v>2795</v>
      </c>
      <c r="D1374" s="10">
        <v>969.46618840014605</v>
      </c>
      <c r="E1374" s="52">
        <v>0.94602638849618903</v>
      </c>
      <c r="F1374" s="7">
        <v>2.7224340942795898E-10</v>
      </c>
      <c r="G1374" s="3" t="s">
        <v>8</v>
      </c>
      <c r="I1374" s="17">
        <v>0.77186494996405797</v>
      </c>
      <c r="J1374" s="7">
        <v>5.9561533842731702E-3</v>
      </c>
      <c r="K1374" s="3" t="s">
        <v>8</v>
      </c>
      <c r="M1374" s="6">
        <v>-0.123902453977493</v>
      </c>
      <c r="N1374" s="7">
        <v>0.69258072792484604</v>
      </c>
      <c r="O1374" s="3" t="s">
        <v>5116</v>
      </c>
      <c r="Q1374" s="6">
        <v>-0.29806389250962301</v>
      </c>
      <c r="R1374" s="7">
        <v>0.244140946787477</v>
      </c>
      <c r="S1374" s="3" t="s">
        <v>5116</v>
      </c>
      <c r="U1374" s="3">
        <f t="shared" si="21"/>
        <v>2</v>
      </c>
      <c r="W1374" s="2" t="s">
        <v>2794</v>
      </c>
      <c r="X1374" s="2" t="s">
        <v>13068</v>
      </c>
      <c r="Y1374" s="2" t="s">
        <v>14031</v>
      </c>
      <c r="Z1374" s="2" t="s">
        <v>2794</v>
      </c>
      <c r="AA1374" s="2" t="s">
        <v>2795</v>
      </c>
      <c r="AB1374" s="2" t="s">
        <v>13067</v>
      </c>
      <c r="AC1374" s="2">
        <v>67469</v>
      </c>
    </row>
    <row r="1375" spans="1:29" x14ac:dyDescent="0.2">
      <c r="A1375" s="2" t="s">
        <v>2333</v>
      </c>
      <c r="B1375" s="2">
        <v>237400</v>
      </c>
      <c r="C1375" s="2" t="s">
        <v>2334</v>
      </c>
      <c r="D1375" s="10">
        <v>1055.8503290481401</v>
      </c>
      <c r="E1375" s="52">
        <v>-0.71630818417236597</v>
      </c>
      <c r="F1375" s="7">
        <v>2.0972728407909599E-12</v>
      </c>
      <c r="G1375" s="3" t="s">
        <v>8</v>
      </c>
      <c r="I1375" s="17">
        <v>0.77158086175560003</v>
      </c>
      <c r="J1375" s="7">
        <v>9.2280313731889294E-5</v>
      </c>
      <c r="K1375" s="3" t="s">
        <v>8</v>
      </c>
      <c r="M1375" s="18">
        <v>-1.0851343862671301</v>
      </c>
      <c r="N1375" s="7">
        <v>4.9701001319228201E-11</v>
      </c>
      <c r="O1375" s="3" t="s">
        <v>8</v>
      </c>
      <c r="Q1375" s="6">
        <v>0.40275465966083701</v>
      </c>
      <c r="R1375" s="7">
        <v>9.5612547487066504E-3</v>
      </c>
      <c r="S1375" s="3" t="s">
        <v>5116</v>
      </c>
      <c r="U1375" s="3">
        <f t="shared" si="21"/>
        <v>3</v>
      </c>
      <c r="W1375" s="2" t="s">
        <v>2333</v>
      </c>
      <c r="X1375" s="2" t="s">
        <v>13068</v>
      </c>
      <c r="Y1375" s="2" t="s">
        <v>17763</v>
      </c>
      <c r="Z1375" s="2" t="s">
        <v>2333</v>
      </c>
      <c r="AA1375" s="2" t="s">
        <v>2334</v>
      </c>
      <c r="AB1375" s="2" t="s">
        <v>13067</v>
      </c>
      <c r="AC1375" s="2">
        <v>237400</v>
      </c>
    </row>
    <row r="1376" spans="1:29" x14ac:dyDescent="0.2">
      <c r="A1376" s="2" t="s">
        <v>5772</v>
      </c>
      <c r="B1376" s="2">
        <v>14886</v>
      </c>
      <c r="C1376" s="2" t="s">
        <v>5773</v>
      </c>
      <c r="D1376" s="10">
        <v>4203.7878167216604</v>
      </c>
      <c r="E1376" s="20">
        <v>-0.45270030338692802</v>
      </c>
      <c r="F1376" s="7">
        <v>2.9293247637221201E-8</v>
      </c>
      <c r="G1376" s="3" t="s">
        <v>5116</v>
      </c>
      <c r="I1376" s="17">
        <v>0.77126244973069502</v>
      </c>
      <c r="J1376" s="7">
        <v>8.5181319169857405E-7</v>
      </c>
      <c r="K1376" s="3" t="s">
        <v>8</v>
      </c>
      <c r="M1376" s="18">
        <v>-1.0071318587942499</v>
      </c>
      <c r="N1376" s="7">
        <v>3.3700874955909899E-14</v>
      </c>
      <c r="O1376" s="3" t="s">
        <v>8</v>
      </c>
      <c r="Q1376" s="6">
        <v>0.21683089432337499</v>
      </c>
      <c r="R1376" s="7">
        <v>0.105111607647458</v>
      </c>
      <c r="S1376" s="3" t="s">
        <v>5116</v>
      </c>
      <c r="U1376" s="3">
        <f t="shared" si="21"/>
        <v>2</v>
      </c>
      <c r="W1376" s="2" t="s">
        <v>5772</v>
      </c>
      <c r="X1376" s="2" t="s">
        <v>13068</v>
      </c>
      <c r="Y1376" s="2" t="s">
        <v>16844</v>
      </c>
      <c r="Z1376" s="2" t="s">
        <v>5772</v>
      </c>
      <c r="AA1376" s="2" t="s">
        <v>5773</v>
      </c>
      <c r="AB1376" s="2" t="s">
        <v>13067</v>
      </c>
      <c r="AC1376" s="2">
        <v>14886</v>
      </c>
    </row>
    <row r="1377" spans="1:29" x14ac:dyDescent="0.2">
      <c r="A1377" s="2" t="s">
        <v>9717</v>
      </c>
      <c r="B1377" s="2">
        <v>219134</v>
      </c>
      <c r="C1377" s="2" t="s">
        <v>9718</v>
      </c>
      <c r="D1377" s="10">
        <v>420.955385991757</v>
      </c>
      <c r="E1377" s="20">
        <v>-0.448406479436945</v>
      </c>
      <c r="F1377" s="7">
        <v>0.14452577047512</v>
      </c>
      <c r="G1377" s="3" t="s">
        <v>5116</v>
      </c>
      <c r="I1377" s="6">
        <v>0.77124019260082999</v>
      </c>
      <c r="J1377" s="7">
        <v>5.2546837175554903E-2</v>
      </c>
      <c r="K1377" s="3" t="s">
        <v>5116</v>
      </c>
      <c r="M1377" s="18">
        <v>-0.840159725036426</v>
      </c>
      <c r="N1377" s="7">
        <v>1.4801481146133701E-2</v>
      </c>
      <c r="O1377" s="3" t="s">
        <v>8</v>
      </c>
      <c r="Q1377" s="6">
        <v>0.379486947001349</v>
      </c>
      <c r="R1377" s="7">
        <v>0.37517829787715501</v>
      </c>
      <c r="S1377" s="3" t="s">
        <v>5116</v>
      </c>
      <c r="U1377" s="3">
        <f t="shared" si="21"/>
        <v>1</v>
      </c>
      <c r="W1377" s="2" t="s">
        <v>9717</v>
      </c>
      <c r="X1377" s="2" t="s">
        <v>13068</v>
      </c>
      <c r="Y1377" s="2" t="s">
        <v>19842</v>
      </c>
      <c r="Z1377" s="2" t="s">
        <v>9717</v>
      </c>
      <c r="AA1377" s="2" t="s">
        <v>9718</v>
      </c>
      <c r="AB1377" s="2" t="s">
        <v>13067</v>
      </c>
      <c r="AC1377" s="2">
        <v>219134</v>
      </c>
    </row>
    <row r="1378" spans="1:29" x14ac:dyDescent="0.2">
      <c r="A1378" s="2" t="s">
        <v>11324</v>
      </c>
      <c r="B1378" s="2">
        <v>68842</v>
      </c>
      <c r="C1378" s="2" t="s">
        <v>11325</v>
      </c>
      <c r="D1378" s="10">
        <v>2385.2047073812801</v>
      </c>
      <c r="E1378" s="20">
        <v>-7.9420845640583201E-2</v>
      </c>
      <c r="F1378" s="7">
        <v>0.52108415466712898</v>
      </c>
      <c r="G1378" s="3" t="s">
        <v>5116</v>
      </c>
      <c r="I1378" s="17">
        <v>0.77078382689650105</v>
      </c>
      <c r="J1378" s="7">
        <v>1.14916692455364E-5</v>
      </c>
      <c r="K1378" s="3" t="s">
        <v>8</v>
      </c>
      <c r="M1378" s="18">
        <v>-1.36146465046154</v>
      </c>
      <c r="N1378" s="7">
        <v>1.46019044274672E-20</v>
      </c>
      <c r="O1378" s="3" t="s">
        <v>8</v>
      </c>
      <c r="Q1378" s="6">
        <v>-0.51125997792445099</v>
      </c>
      <c r="R1378" s="7">
        <v>1.1707630624188601E-4</v>
      </c>
      <c r="S1378" s="3" t="s">
        <v>5116</v>
      </c>
      <c r="U1378" s="3">
        <f t="shared" si="21"/>
        <v>2</v>
      </c>
      <c r="W1378" s="2" t="s">
        <v>11324</v>
      </c>
      <c r="X1378" s="2" t="s">
        <v>13068</v>
      </c>
      <c r="Y1378" s="2" t="s">
        <v>20852</v>
      </c>
      <c r="Z1378" s="2" t="s">
        <v>11324</v>
      </c>
      <c r="AA1378" s="2" t="s">
        <v>11325</v>
      </c>
      <c r="AB1378" s="2" t="s">
        <v>13067</v>
      </c>
      <c r="AC1378" s="2">
        <v>68842</v>
      </c>
    </row>
    <row r="1379" spans="1:29" x14ac:dyDescent="0.2">
      <c r="A1379" s="2" t="s">
        <v>10607</v>
      </c>
      <c r="B1379" s="2">
        <v>207227</v>
      </c>
      <c r="C1379" s="2" t="s">
        <v>10608</v>
      </c>
      <c r="D1379" s="10">
        <v>1191.8554624533999</v>
      </c>
      <c r="E1379" s="20">
        <v>0.153672697204843</v>
      </c>
      <c r="F1379" s="7">
        <v>0.32231321435300297</v>
      </c>
      <c r="G1379" s="3" t="s">
        <v>5116</v>
      </c>
      <c r="I1379" s="17">
        <v>0.77072673923745505</v>
      </c>
      <c r="J1379" s="7">
        <v>1.1255255572326E-3</v>
      </c>
      <c r="K1379" s="3" t="s">
        <v>8</v>
      </c>
      <c r="M1379" s="18">
        <v>-1.2969009165102801</v>
      </c>
      <c r="N1379" s="7">
        <v>2.69145699441627E-11</v>
      </c>
      <c r="O1379" s="3" t="s">
        <v>8</v>
      </c>
      <c r="Q1379" s="19">
        <v>-0.67984687447766501</v>
      </c>
      <c r="R1379" s="7">
        <v>1.3636023889383299E-4</v>
      </c>
      <c r="S1379" s="3" t="s">
        <v>8</v>
      </c>
      <c r="U1379" s="3">
        <f t="shared" si="21"/>
        <v>3</v>
      </c>
      <c r="W1379" s="2" t="s">
        <v>10607</v>
      </c>
      <c r="X1379" s="2" t="s">
        <v>13068</v>
      </c>
      <c r="Y1379" s="2" t="s">
        <v>20307</v>
      </c>
      <c r="Z1379" s="2" t="s">
        <v>10607</v>
      </c>
      <c r="AA1379" s="2" t="s">
        <v>10608</v>
      </c>
      <c r="AB1379" s="2" t="s">
        <v>13067</v>
      </c>
      <c r="AC1379" s="2">
        <v>207227</v>
      </c>
    </row>
    <row r="1380" spans="1:29" x14ac:dyDescent="0.2">
      <c r="A1380" s="2" t="s">
        <v>9890</v>
      </c>
      <c r="B1380" s="2">
        <v>27419</v>
      </c>
      <c r="C1380" s="2" t="s">
        <v>9891</v>
      </c>
      <c r="D1380" s="10">
        <v>354.690612391841</v>
      </c>
      <c r="E1380" s="20">
        <v>0.25087937079260902</v>
      </c>
      <c r="F1380" s="7">
        <v>0.16780462441427799</v>
      </c>
      <c r="G1380" s="3" t="s">
        <v>5116</v>
      </c>
      <c r="I1380" s="17">
        <v>0.77012520158795505</v>
      </c>
      <c r="J1380" s="7">
        <v>7.2938270493999998E-3</v>
      </c>
      <c r="K1380" s="3" t="s">
        <v>8</v>
      </c>
      <c r="M1380" s="6">
        <v>-0.243543543582977</v>
      </c>
      <c r="N1380" s="7">
        <v>0.39633330073356499</v>
      </c>
      <c r="O1380" s="3" t="s">
        <v>5116</v>
      </c>
      <c r="Q1380" s="6">
        <v>0.275702287212369</v>
      </c>
      <c r="R1380" s="7">
        <v>0.30563160338316597</v>
      </c>
      <c r="S1380" s="3" t="s">
        <v>5116</v>
      </c>
      <c r="U1380" s="3">
        <f t="shared" si="21"/>
        <v>1</v>
      </c>
      <c r="W1380" s="2" t="s">
        <v>9890</v>
      </c>
      <c r="X1380" s="2" t="s">
        <v>13068</v>
      </c>
      <c r="Y1380" s="2" t="s">
        <v>18094</v>
      </c>
      <c r="Z1380" s="2" t="s">
        <v>9890</v>
      </c>
      <c r="AA1380" s="2" t="s">
        <v>9891</v>
      </c>
      <c r="AB1380" s="2" t="s">
        <v>13067</v>
      </c>
      <c r="AC1380" s="2">
        <v>27419</v>
      </c>
    </row>
    <row r="1381" spans="1:29" x14ac:dyDescent="0.2">
      <c r="A1381" s="2" t="s">
        <v>11137</v>
      </c>
      <c r="B1381" s="2">
        <v>211945</v>
      </c>
      <c r="C1381" s="2" t="s">
        <v>11138</v>
      </c>
      <c r="D1381" s="10">
        <v>988.34672604114905</v>
      </c>
      <c r="E1381" s="20">
        <v>-0.10795059348114</v>
      </c>
      <c r="F1381" s="7">
        <v>0.47247564048285501</v>
      </c>
      <c r="G1381" s="3" t="s">
        <v>5116</v>
      </c>
      <c r="I1381" s="17">
        <v>0.769481395149339</v>
      </c>
      <c r="J1381" s="7">
        <v>3.9281842419688299E-4</v>
      </c>
      <c r="K1381" s="3" t="s">
        <v>8</v>
      </c>
      <c r="M1381" s="6">
        <v>-0.50755216719722096</v>
      </c>
      <c r="N1381" s="7">
        <v>8.2817421255931504E-3</v>
      </c>
      <c r="O1381" s="3" t="s">
        <v>5116</v>
      </c>
      <c r="Q1381" s="6">
        <v>0.36987982143325798</v>
      </c>
      <c r="R1381" s="7">
        <v>3.5858172194985501E-2</v>
      </c>
      <c r="S1381" s="3" t="s">
        <v>5116</v>
      </c>
      <c r="U1381" s="3">
        <f t="shared" si="21"/>
        <v>1</v>
      </c>
      <c r="W1381" s="2" t="s">
        <v>11137</v>
      </c>
      <c r="X1381" s="2" t="s">
        <v>13068</v>
      </c>
      <c r="Y1381" s="2" t="s">
        <v>18795</v>
      </c>
      <c r="Z1381" s="2" t="s">
        <v>11137</v>
      </c>
      <c r="AA1381" s="2" t="s">
        <v>11138</v>
      </c>
      <c r="AB1381" s="2" t="s">
        <v>13067</v>
      </c>
      <c r="AC1381" s="2">
        <v>211945</v>
      </c>
    </row>
    <row r="1382" spans="1:29" x14ac:dyDescent="0.2">
      <c r="A1382" s="2" t="s">
        <v>9004</v>
      </c>
      <c r="B1382" s="2">
        <v>22084</v>
      </c>
      <c r="C1382" s="2" t="s">
        <v>9005</v>
      </c>
      <c r="D1382" s="10">
        <v>2085.5001932038299</v>
      </c>
      <c r="E1382" s="20">
        <v>-0.31822252087022401</v>
      </c>
      <c r="F1382" s="7">
        <v>6.1458061480658299E-2</v>
      </c>
      <c r="G1382" s="3" t="s">
        <v>5116</v>
      </c>
      <c r="I1382" s="17">
        <v>0.76863103953260503</v>
      </c>
      <c r="J1382" s="7">
        <v>6.5342352648856796E-3</v>
      </c>
      <c r="K1382" s="3" t="s">
        <v>8</v>
      </c>
      <c r="M1382" s="18">
        <v>-0.63236194497311204</v>
      </c>
      <c r="N1382" s="7">
        <v>9.8136429612579301E-3</v>
      </c>
      <c r="O1382" s="3" t="s">
        <v>8</v>
      </c>
      <c r="Q1382" s="6">
        <v>0.454491615429716</v>
      </c>
      <c r="R1382" s="7">
        <v>5.1453760451977797E-2</v>
      </c>
      <c r="S1382" s="3" t="s">
        <v>5116</v>
      </c>
      <c r="U1382" s="3">
        <f t="shared" si="21"/>
        <v>2</v>
      </c>
      <c r="W1382" s="2" t="s">
        <v>9004</v>
      </c>
      <c r="X1382" s="2" t="s">
        <v>13068</v>
      </c>
      <c r="Y1382" s="2" t="s">
        <v>20783</v>
      </c>
      <c r="Z1382" s="2" t="s">
        <v>9004</v>
      </c>
      <c r="AA1382" s="2" t="s">
        <v>20784</v>
      </c>
      <c r="AB1382" s="2" t="s">
        <v>13067</v>
      </c>
      <c r="AC1382" s="2">
        <v>22084</v>
      </c>
    </row>
    <row r="1383" spans="1:29" x14ac:dyDescent="0.2">
      <c r="A1383" s="2" t="s">
        <v>8114</v>
      </c>
      <c r="B1383" s="2">
        <v>52609</v>
      </c>
      <c r="C1383" s="2" t="s">
        <v>8115</v>
      </c>
      <c r="D1383" s="10">
        <v>2786.18401340948</v>
      </c>
      <c r="E1383" s="20">
        <v>0.28059862423714399</v>
      </c>
      <c r="F1383" s="7">
        <v>1.2779425798748301E-2</v>
      </c>
      <c r="G1383" s="3" t="s">
        <v>5116</v>
      </c>
      <c r="I1383" s="17">
        <v>0.76698062141149104</v>
      </c>
      <c r="J1383" s="7">
        <v>1.3075096281213699E-4</v>
      </c>
      <c r="K1383" s="3" t="s">
        <v>8</v>
      </c>
      <c r="M1383" s="6">
        <v>-0.20909620850768099</v>
      </c>
      <c r="N1383" s="7">
        <v>0.298728158642181</v>
      </c>
      <c r="O1383" s="3" t="s">
        <v>5116</v>
      </c>
      <c r="Q1383" s="6">
        <v>0.27728578866666698</v>
      </c>
      <c r="R1383" s="7">
        <v>0.102403703085749</v>
      </c>
      <c r="S1383" s="3" t="s">
        <v>5116</v>
      </c>
      <c r="U1383" s="3">
        <f t="shared" si="21"/>
        <v>1</v>
      </c>
      <c r="W1383" s="2" t="s">
        <v>8114</v>
      </c>
      <c r="X1383" s="2" t="s">
        <v>13068</v>
      </c>
      <c r="Y1383" s="2" t="s">
        <v>14932</v>
      </c>
      <c r="Z1383" s="2" t="s">
        <v>8114</v>
      </c>
      <c r="AA1383" s="2" t="s">
        <v>8115</v>
      </c>
      <c r="AB1383" s="2" t="s">
        <v>13067</v>
      </c>
      <c r="AC1383" s="2">
        <v>52609</v>
      </c>
    </row>
    <row r="1384" spans="1:29" x14ac:dyDescent="0.2">
      <c r="A1384" s="2" t="s">
        <v>12180</v>
      </c>
      <c r="B1384" s="2">
        <v>50766</v>
      </c>
      <c r="C1384" s="2" t="s">
        <v>12181</v>
      </c>
      <c r="D1384" s="10">
        <v>886.27242417885805</v>
      </c>
      <c r="E1384" s="20">
        <v>-5.3527226407279603E-2</v>
      </c>
      <c r="F1384" s="7">
        <v>0.78787534733383602</v>
      </c>
      <c r="G1384" s="3" t="s">
        <v>5116</v>
      </c>
      <c r="I1384" s="17">
        <v>0.76660941450834297</v>
      </c>
      <c r="J1384" s="7">
        <v>1.1833229018733201E-3</v>
      </c>
      <c r="K1384" s="3" t="s">
        <v>8</v>
      </c>
      <c r="M1384" s="18">
        <v>-1.2990514328017</v>
      </c>
      <c r="N1384" s="7">
        <v>2.3248212267804799E-11</v>
      </c>
      <c r="O1384" s="3" t="s">
        <v>8</v>
      </c>
      <c r="Q1384" s="6">
        <v>-0.478914791886074</v>
      </c>
      <c r="R1384" s="7">
        <v>1.00618618005916E-2</v>
      </c>
      <c r="S1384" s="3" t="s">
        <v>5116</v>
      </c>
      <c r="U1384" s="3">
        <f t="shared" si="21"/>
        <v>2</v>
      </c>
      <c r="W1384" s="2" t="s">
        <v>12180</v>
      </c>
      <c r="X1384" s="2" t="s">
        <v>13068</v>
      </c>
      <c r="Y1384" s="2" t="s">
        <v>15403</v>
      </c>
      <c r="Z1384" s="2" t="s">
        <v>12180</v>
      </c>
      <c r="AA1384" s="2" t="s">
        <v>12181</v>
      </c>
      <c r="AB1384" s="2" t="s">
        <v>13067</v>
      </c>
      <c r="AC1384" s="2">
        <v>50766</v>
      </c>
    </row>
    <row r="1385" spans="1:29" x14ac:dyDescent="0.2">
      <c r="A1385" s="2" t="s">
        <v>9084</v>
      </c>
      <c r="B1385" s="2">
        <v>223455</v>
      </c>
      <c r="C1385" s="2" t="s">
        <v>9085</v>
      </c>
      <c r="D1385" s="10">
        <v>1478.9476453745599</v>
      </c>
      <c r="E1385" s="20">
        <v>0.242700940815643</v>
      </c>
      <c r="F1385" s="7">
        <v>6.8604959834714194E-2</v>
      </c>
      <c r="G1385" s="3" t="s">
        <v>5116</v>
      </c>
      <c r="I1385" s="17">
        <v>0.76620082025699598</v>
      </c>
      <c r="J1385" s="7">
        <v>6.9423633427328102E-4</v>
      </c>
      <c r="K1385" s="3" t="s">
        <v>8</v>
      </c>
      <c r="M1385" s="18">
        <v>-0.67922982666503695</v>
      </c>
      <c r="N1385" s="7">
        <v>4.6566304478042801E-4</v>
      </c>
      <c r="O1385" s="3" t="s">
        <v>8</v>
      </c>
      <c r="Q1385" s="6">
        <v>-0.155729947223684</v>
      </c>
      <c r="R1385" s="7">
        <v>0.49595019145942898</v>
      </c>
      <c r="S1385" s="3" t="s">
        <v>5116</v>
      </c>
      <c r="U1385" s="3">
        <f t="shared" si="21"/>
        <v>2</v>
      </c>
      <c r="W1385" s="2" t="s">
        <v>9084</v>
      </c>
      <c r="X1385" s="2" t="s">
        <v>13059</v>
      </c>
      <c r="Y1385" s="2" t="s">
        <v>17662</v>
      </c>
      <c r="Z1385" s="2" t="s">
        <v>17663</v>
      </c>
      <c r="AA1385" s="2" t="s">
        <v>17664</v>
      </c>
      <c r="AB1385" s="2" t="s">
        <v>13067</v>
      </c>
      <c r="AC1385" s="2">
        <v>223455</v>
      </c>
    </row>
    <row r="1386" spans="1:29" x14ac:dyDescent="0.2">
      <c r="A1386" s="2" t="s">
        <v>7832</v>
      </c>
      <c r="B1386" s="2">
        <v>106064</v>
      </c>
      <c r="C1386" s="2" t="s">
        <v>7833</v>
      </c>
      <c r="D1386" s="10">
        <v>1615.26468020161</v>
      </c>
      <c r="E1386" s="20">
        <v>0.42603238901712598</v>
      </c>
      <c r="F1386" s="7">
        <v>6.1537620684378198E-3</v>
      </c>
      <c r="G1386" s="3" t="s">
        <v>5116</v>
      </c>
      <c r="I1386" s="17">
        <v>0.76611959771678295</v>
      </c>
      <c r="J1386" s="7">
        <v>5.0453556307680104E-3</v>
      </c>
      <c r="K1386" s="3" t="s">
        <v>8</v>
      </c>
      <c r="M1386" s="6">
        <v>-0.29623978542559898</v>
      </c>
      <c r="N1386" s="7">
        <v>0.26050065077795997</v>
      </c>
      <c r="O1386" s="3" t="s">
        <v>5116</v>
      </c>
      <c r="Q1386" s="6">
        <v>4.3847423274058203E-2</v>
      </c>
      <c r="R1386" s="7">
        <v>0.90277913518292496</v>
      </c>
      <c r="S1386" s="3" t="s">
        <v>5116</v>
      </c>
      <c r="U1386" s="3">
        <f t="shared" si="21"/>
        <v>1</v>
      </c>
      <c r="W1386" s="2" t="s">
        <v>7832</v>
      </c>
      <c r="X1386" s="2" t="s">
        <v>13068</v>
      </c>
      <c r="Y1386" s="2" t="s">
        <v>14530</v>
      </c>
      <c r="Z1386" s="2" t="s">
        <v>7832</v>
      </c>
      <c r="AA1386" s="2" t="s">
        <v>7833</v>
      </c>
      <c r="AB1386" s="2" t="s">
        <v>13067</v>
      </c>
      <c r="AC1386" s="2">
        <v>106064</v>
      </c>
    </row>
    <row r="1387" spans="1:29" x14ac:dyDescent="0.2">
      <c r="A1387" s="2" t="s">
        <v>7948</v>
      </c>
      <c r="B1387" s="2">
        <v>80907</v>
      </c>
      <c r="C1387" s="2" t="s">
        <v>7949</v>
      </c>
      <c r="D1387" s="10">
        <v>490.76864346359201</v>
      </c>
      <c r="E1387" s="20">
        <v>0.36997514174769502</v>
      </c>
      <c r="F1387" s="7">
        <v>8.4637277701075202E-3</v>
      </c>
      <c r="G1387" s="3" t="s">
        <v>5116</v>
      </c>
      <c r="I1387" s="17">
        <v>0.76521349562839502</v>
      </c>
      <c r="J1387" s="7">
        <v>2.0398825114512301E-3</v>
      </c>
      <c r="K1387" s="3" t="s">
        <v>8</v>
      </c>
      <c r="M1387" s="6">
        <v>-0.49370495373396001</v>
      </c>
      <c r="N1387" s="7">
        <v>2.5396035931707001E-2</v>
      </c>
      <c r="O1387" s="3" t="s">
        <v>5116</v>
      </c>
      <c r="Q1387" s="6">
        <v>-9.8466599853259396E-2</v>
      </c>
      <c r="R1387" s="7">
        <v>0.73358556443340295</v>
      </c>
      <c r="S1387" s="3" t="s">
        <v>5116</v>
      </c>
      <c r="U1387" s="3">
        <f t="shared" si="21"/>
        <v>1</v>
      </c>
      <c r="W1387" s="2" t="s">
        <v>7948</v>
      </c>
      <c r="X1387" s="2" t="s">
        <v>13068</v>
      </c>
      <c r="Y1387" s="2" t="s">
        <v>17389</v>
      </c>
      <c r="Z1387" s="2" t="s">
        <v>7948</v>
      </c>
      <c r="AA1387" s="2" t="s">
        <v>7949</v>
      </c>
      <c r="AB1387" s="2" t="s">
        <v>13067</v>
      </c>
      <c r="AC1387" s="2">
        <v>80907</v>
      </c>
    </row>
    <row r="1388" spans="1:29" x14ac:dyDescent="0.2">
      <c r="A1388" s="2" t="s">
        <v>10692</v>
      </c>
      <c r="B1388" s="2" t="s">
        <v>64</v>
      </c>
      <c r="C1388" s="2" t="s">
        <v>64</v>
      </c>
      <c r="D1388" s="10">
        <v>900.19478163090503</v>
      </c>
      <c r="E1388" s="20">
        <v>-0.276323636968417</v>
      </c>
      <c r="F1388" s="7">
        <v>0.34133468247524101</v>
      </c>
      <c r="G1388" s="3" t="s">
        <v>5116</v>
      </c>
      <c r="I1388" s="17">
        <v>0.76512465538735097</v>
      </c>
      <c r="J1388" s="7">
        <v>4.3899512992780103E-2</v>
      </c>
      <c r="K1388" s="3" t="s">
        <v>8</v>
      </c>
      <c r="M1388" s="18">
        <v>-1.5335096870587099</v>
      </c>
      <c r="N1388" s="7">
        <v>5.4276681707714101E-7</v>
      </c>
      <c r="O1388" s="3" t="s">
        <v>8</v>
      </c>
      <c r="Q1388" s="6">
        <v>-0.49206139470294102</v>
      </c>
      <c r="R1388" s="7">
        <v>0.16625674967767801</v>
      </c>
      <c r="S1388" s="3" t="s">
        <v>5116</v>
      </c>
      <c r="U1388" s="3">
        <f t="shared" si="21"/>
        <v>2</v>
      </c>
      <c r="W1388" s="2" t="s">
        <v>10692</v>
      </c>
      <c r="X1388" s="2" t="s">
        <v>13059</v>
      </c>
      <c r="Y1388" s="2" t="s">
        <v>16203</v>
      </c>
      <c r="Z1388" s="2" t="s">
        <v>16204</v>
      </c>
      <c r="AA1388" s="2" t="s">
        <v>16205</v>
      </c>
      <c r="AB1388" s="2" t="s">
        <v>13067</v>
      </c>
      <c r="AC1388" s="2">
        <v>381126</v>
      </c>
    </row>
    <row r="1389" spans="1:29" x14ac:dyDescent="0.2">
      <c r="A1389" s="2" t="s">
        <v>11389</v>
      </c>
      <c r="B1389" s="2">
        <v>241062</v>
      </c>
      <c r="C1389" s="2" t="s">
        <v>11390</v>
      </c>
      <c r="D1389" s="10">
        <v>450.67920966066498</v>
      </c>
      <c r="E1389" s="20">
        <v>0.20463168781325</v>
      </c>
      <c r="F1389" s="7">
        <v>0.54498306676325603</v>
      </c>
      <c r="G1389" s="3" t="s">
        <v>5116</v>
      </c>
      <c r="I1389" s="6">
        <v>0.76497316280929994</v>
      </c>
      <c r="J1389" s="7">
        <v>5.0330679377117798E-2</v>
      </c>
      <c r="K1389" s="3" t="s">
        <v>5116</v>
      </c>
      <c r="M1389" s="18">
        <v>-1.14274225348471</v>
      </c>
      <c r="N1389" s="7">
        <v>4.1729807910501797E-4</v>
      </c>
      <c r="O1389" s="3" t="s">
        <v>8</v>
      </c>
      <c r="Q1389" s="6">
        <v>-0.58240077848865901</v>
      </c>
      <c r="R1389" s="7">
        <v>0.10816295517246401</v>
      </c>
      <c r="S1389" s="3" t="s">
        <v>5116</v>
      </c>
      <c r="U1389" s="3">
        <f t="shared" si="21"/>
        <v>1</v>
      </c>
      <c r="W1389" s="2" t="s">
        <v>11389</v>
      </c>
      <c r="X1389" s="2" t="s">
        <v>13068</v>
      </c>
      <c r="Y1389" s="2" t="s">
        <v>18667</v>
      </c>
      <c r="Z1389" s="2" t="s">
        <v>11389</v>
      </c>
      <c r="AA1389" s="2" t="s">
        <v>11390</v>
      </c>
      <c r="AB1389" s="2" t="s">
        <v>13067</v>
      </c>
      <c r="AC1389" s="2">
        <v>241062</v>
      </c>
    </row>
    <row r="1390" spans="1:29" x14ac:dyDescent="0.2">
      <c r="A1390" s="2" t="s">
        <v>11844</v>
      </c>
      <c r="B1390" s="2">
        <v>27385</v>
      </c>
      <c r="C1390" s="2" t="s">
        <v>11845</v>
      </c>
      <c r="D1390" s="10">
        <v>1188.21854539896</v>
      </c>
      <c r="E1390" s="20">
        <v>7.4297351688813906E-2</v>
      </c>
      <c r="F1390" s="7">
        <v>0.67263347936322304</v>
      </c>
      <c r="G1390" s="3" t="s">
        <v>5116</v>
      </c>
      <c r="I1390" s="17">
        <v>0.76487473890125901</v>
      </c>
      <c r="J1390" s="7">
        <v>9.1817993729873296E-4</v>
      </c>
      <c r="K1390" s="3" t="s">
        <v>8</v>
      </c>
      <c r="M1390" s="6">
        <v>8.9972010231394506E-2</v>
      </c>
      <c r="N1390" s="7">
        <v>0.73638645415695003</v>
      </c>
      <c r="O1390" s="3" t="s">
        <v>5116</v>
      </c>
      <c r="Q1390" s="19">
        <v>0.780549397443839</v>
      </c>
      <c r="R1390" s="7">
        <v>4.613747265237E-6</v>
      </c>
      <c r="S1390" s="3" t="s">
        <v>8</v>
      </c>
      <c r="U1390" s="3">
        <f t="shared" si="21"/>
        <v>2</v>
      </c>
      <c r="W1390" s="2" t="s">
        <v>11844</v>
      </c>
      <c r="X1390" s="2" t="s">
        <v>13068</v>
      </c>
      <c r="Y1390" s="2" t="s">
        <v>17611</v>
      </c>
      <c r="Z1390" s="2" t="s">
        <v>11844</v>
      </c>
      <c r="AA1390" s="2" t="s">
        <v>11845</v>
      </c>
      <c r="AB1390" s="2" t="s">
        <v>13067</v>
      </c>
      <c r="AC1390" s="2">
        <v>27385</v>
      </c>
    </row>
    <row r="1391" spans="1:29" x14ac:dyDescent="0.2">
      <c r="A1391" s="2" t="s">
        <v>12957</v>
      </c>
      <c r="B1391" s="2">
        <v>22232</v>
      </c>
      <c r="C1391" s="2" t="s">
        <v>12958</v>
      </c>
      <c r="D1391" s="10">
        <v>796.38138485277204</v>
      </c>
      <c r="E1391" s="20">
        <v>-5.2351287855994704E-3</v>
      </c>
      <c r="F1391" s="7">
        <v>0.97956321791019496</v>
      </c>
      <c r="G1391" s="3" t="s">
        <v>5116</v>
      </c>
      <c r="I1391" s="17">
        <v>0.76468033131564395</v>
      </c>
      <c r="J1391" s="7">
        <v>1.10242900447936E-4</v>
      </c>
      <c r="K1391" s="3" t="s">
        <v>8</v>
      </c>
      <c r="M1391" s="6">
        <v>-0.43043581621577198</v>
      </c>
      <c r="N1391" s="7">
        <v>1.5711102605654299E-2</v>
      </c>
      <c r="O1391" s="3" t="s">
        <v>5116</v>
      </c>
      <c r="Q1391" s="6">
        <v>0.33947964388547203</v>
      </c>
      <c r="R1391" s="7">
        <v>3.4589133912286602E-2</v>
      </c>
      <c r="S1391" s="3" t="s">
        <v>5116</v>
      </c>
      <c r="U1391" s="3">
        <f t="shared" si="21"/>
        <v>1</v>
      </c>
      <c r="W1391" s="2" t="s">
        <v>12957</v>
      </c>
      <c r="X1391" s="2" t="s">
        <v>13068</v>
      </c>
      <c r="Y1391" s="2" t="s">
        <v>19935</v>
      </c>
      <c r="Z1391" s="2" t="s">
        <v>12957</v>
      </c>
      <c r="AA1391" s="2" t="s">
        <v>12958</v>
      </c>
      <c r="AB1391" s="2" t="s">
        <v>13067</v>
      </c>
      <c r="AC1391" s="2">
        <v>22232</v>
      </c>
    </row>
    <row r="1392" spans="1:29" x14ac:dyDescent="0.2">
      <c r="A1392" s="2" t="s">
        <v>12137</v>
      </c>
      <c r="B1392" s="2">
        <v>319565</v>
      </c>
      <c r="C1392" s="2" t="s">
        <v>12138</v>
      </c>
      <c r="D1392" s="10">
        <v>865.47685081475299</v>
      </c>
      <c r="E1392" s="20">
        <v>7.3293060779402897E-2</v>
      </c>
      <c r="F1392" s="7">
        <v>0.77755906165724797</v>
      </c>
      <c r="G1392" s="3" t="s">
        <v>5116</v>
      </c>
      <c r="I1392" s="17">
        <v>0.764644101727329</v>
      </c>
      <c r="J1392" s="7">
        <v>1.09426035170863E-2</v>
      </c>
      <c r="K1392" s="3" t="s">
        <v>8</v>
      </c>
      <c r="M1392" s="6">
        <v>-0.55537500951166097</v>
      </c>
      <c r="N1392" s="7">
        <v>3.5987296957278002E-2</v>
      </c>
      <c r="O1392" s="3" t="s">
        <v>5116</v>
      </c>
      <c r="Q1392" s="6">
        <v>0.13597603143626499</v>
      </c>
      <c r="R1392" s="7">
        <v>0.69193226248262096</v>
      </c>
      <c r="S1392" s="3" t="s">
        <v>5116</v>
      </c>
      <c r="U1392" s="3">
        <f t="shared" si="21"/>
        <v>1</v>
      </c>
      <c r="W1392" s="2" t="s">
        <v>12137</v>
      </c>
      <c r="X1392" s="2" t="s">
        <v>13068</v>
      </c>
      <c r="Y1392" s="2" t="s">
        <v>20366</v>
      </c>
      <c r="Z1392" s="2" t="s">
        <v>12137</v>
      </c>
      <c r="AA1392" s="2" t="s">
        <v>12138</v>
      </c>
      <c r="AB1392" s="2" t="s">
        <v>13067</v>
      </c>
      <c r="AC1392" s="2">
        <v>319565</v>
      </c>
    </row>
    <row r="1393" spans="1:29" x14ac:dyDescent="0.2">
      <c r="A1393" s="2" t="s">
        <v>2917</v>
      </c>
      <c r="B1393" s="2">
        <v>12808</v>
      </c>
      <c r="C1393" s="2" t="s">
        <v>2918</v>
      </c>
      <c r="D1393" s="10">
        <v>1462.9155137350899</v>
      </c>
      <c r="E1393" s="52">
        <v>0.80728286141403005</v>
      </c>
      <c r="F1393" s="7">
        <v>8.3114055263936496E-10</v>
      </c>
      <c r="G1393" s="3" t="s">
        <v>8</v>
      </c>
      <c r="I1393" s="17">
        <v>0.76426212021700601</v>
      </c>
      <c r="J1393" s="7">
        <v>2.2693275731808802E-3</v>
      </c>
      <c r="K1393" s="3" t="s">
        <v>8</v>
      </c>
      <c r="M1393" s="6">
        <v>0.20552583302410801</v>
      </c>
      <c r="N1393" s="7">
        <v>0.421584883984572</v>
      </c>
      <c r="O1393" s="3" t="s">
        <v>5116</v>
      </c>
      <c r="Q1393" s="6">
        <v>0.162505091827084</v>
      </c>
      <c r="R1393" s="7">
        <v>0.52889286938229596</v>
      </c>
      <c r="S1393" s="3" t="s">
        <v>5116</v>
      </c>
      <c r="U1393" s="3">
        <f t="shared" si="21"/>
        <v>2</v>
      </c>
      <c r="W1393" s="2" t="s">
        <v>2917</v>
      </c>
      <c r="X1393" s="2" t="s">
        <v>13068</v>
      </c>
      <c r="Y1393" s="2" t="s">
        <v>15302</v>
      </c>
      <c r="Z1393" s="2" t="s">
        <v>2917</v>
      </c>
      <c r="AA1393" s="2" t="s">
        <v>2918</v>
      </c>
      <c r="AB1393" s="2" t="s">
        <v>13067</v>
      </c>
      <c r="AC1393" s="2">
        <v>12808</v>
      </c>
    </row>
    <row r="1394" spans="1:29" x14ac:dyDescent="0.2">
      <c r="A1394" s="2" t="s">
        <v>4402</v>
      </c>
      <c r="B1394" s="2">
        <v>16520</v>
      </c>
      <c r="C1394" s="2" t="s">
        <v>4403</v>
      </c>
      <c r="D1394" s="10">
        <v>422.06514419383399</v>
      </c>
      <c r="E1394" s="52">
        <v>-0.62018896262508505</v>
      </c>
      <c r="F1394" s="7">
        <v>4.9631718479033898E-4</v>
      </c>
      <c r="G1394" s="3" t="s">
        <v>8</v>
      </c>
      <c r="I1394" s="17">
        <v>0.76419491639386605</v>
      </c>
      <c r="J1394" s="7">
        <v>1.41910568432639E-2</v>
      </c>
      <c r="K1394" s="3" t="s">
        <v>8</v>
      </c>
      <c r="M1394" s="18">
        <v>-1.5632542004072301</v>
      </c>
      <c r="N1394" s="7">
        <v>4.4726457532222601E-10</v>
      </c>
      <c r="O1394" s="3" t="s">
        <v>8</v>
      </c>
      <c r="Q1394" s="6">
        <v>-0.17887032138827599</v>
      </c>
      <c r="R1394" s="7">
        <v>0.59544120701764403</v>
      </c>
      <c r="S1394" s="3" t="s">
        <v>5116</v>
      </c>
      <c r="U1394" s="3">
        <f t="shared" si="21"/>
        <v>3</v>
      </c>
      <c r="W1394" s="2" t="s">
        <v>4402</v>
      </c>
      <c r="X1394" s="2" t="s">
        <v>13068</v>
      </c>
      <c r="Y1394" s="2" t="s">
        <v>17283</v>
      </c>
      <c r="Z1394" s="2" t="s">
        <v>4402</v>
      </c>
      <c r="AA1394" s="2" t="s">
        <v>4403</v>
      </c>
      <c r="AB1394" s="2" t="s">
        <v>13067</v>
      </c>
      <c r="AC1394" s="2">
        <v>16520</v>
      </c>
    </row>
    <row r="1395" spans="1:29" x14ac:dyDescent="0.2">
      <c r="A1395" s="2" t="s">
        <v>10257</v>
      </c>
      <c r="B1395" s="2">
        <v>16206</v>
      </c>
      <c r="C1395" s="2" t="s">
        <v>10258</v>
      </c>
      <c r="D1395" s="10">
        <v>557.43487249883697</v>
      </c>
      <c r="E1395" s="20">
        <v>-0.25897541117453299</v>
      </c>
      <c r="F1395" s="7">
        <v>0.23964208982448801</v>
      </c>
      <c r="G1395" s="3" t="s">
        <v>5116</v>
      </c>
      <c r="I1395" s="17">
        <v>0.76415652571109105</v>
      </c>
      <c r="J1395" s="7">
        <v>1.95195303205715E-2</v>
      </c>
      <c r="K1395" s="3" t="s">
        <v>8</v>
      </c>
      <c r="M1395" s="18">
        <v>-0.76535721830441605</v>
      </c>
      <c r="N1395" s="7">
        <v>5.86923109105512E-3</v>
      </c>
      <c r="O1395" s="3" t="s">
        <v>8</v>
      </c>
      <c r="Q1395" s="6">
        <v>0.25777471858120798</v>
      </c>
      <c r="R1395" s="7">
        <v>0.43321318168510797</v>
      </c>
      <c r="S1395" s="3" t="s">
        <v>5116</v>
      </c>
      <c r="U1395" s="3">
        <f t="shared" si="21"/>
        <v>2</v>
      </c>
      <c r="W1395" s="2" t="s">
        <v>10257</v>
      </c>
      <c r="X1395" s="2" t="s">
        <v>13068</v>
      </c>
      <c r="Y1395" s="2" t="s">
        <v>17516</v>
      </c>
      <c r="Z1395" s="2" t="s">
        <v>10257</v>
      </c>
      <c r="AA1395" s="2" t="s">
        <v>10258</v>
      </c>
      <c r="AB1395" s="2" t="s">
        <v>13067</v>
      </c>
      <c r="AC1395" s="2">
        <v>16206</v>
      </c>
    </row>
    <row r="1396" spans="1:29" x14ac:dyDescent="0.2">
      <c r="A1396" s="2" t="s">
        <v>6977</v>
      </c>
      <c r="B1396" s="2">
        <v>12801</v>
      </c>
      <c r="C1396" s="2" t="s">
        <v>6978</v>
      </c>
      <c r="D1396" s="10">
        <v>2526.5105213678398</v>
      </c>
      <c r="E1396" s="20">
        <v>-0.344597613978193</v>
      </c>
      <c r="F1396" s="7">
        <v>3.2305169310242401E-4</v>
      </c>
      <c r="G1396" s="3" t="s">
        <v>5116</v>
      </c>
      <c r="I1396" s="17">
        <v>0.76379474540704395</v>
      </c>
      <c r="J1396" s="7">
        <v>1.7633363666345199E-5</v>
      </c>
      <c r="K1396" s="3" t="s">
        <v>8</v>
      </c>
      <c r="M1396" s="18">
        <v>-0.96372543169616898</v>
      </c>
      <c r="N1396" s="7">
        <v>1.4135359853989601E-10</v>
      </c>
      <c r="O1396" s="3" t="s">
        <v>8</v>
      </c>
      <c r="Q1396" s="6">
        <v>0.144666927689067</v>
      </c>
      <c r="R1396" s="7">
        <v>0.40216800309742801</v>
      </c>
      <c r="S1396" s="3" t="s">
        <v>5116</v>
      </c>
      <c r="U1396" s="3">
        <f t="shared" si="21"/>
        <v>2</v>
      </c>
      <c r="W1396" s="2" t="s">
        <v>6977</v>
      </c>
      <c r="X1396" s="2" t="s">
        <v>13068</v>
      </c>
      <c r="Y1396" s="2" t="s">
        <v>15292</v>
      </c>
      <c r="Z1396" s="2" t="s">
        <v>6977</v>
      </c>
      <c r="AA1396" s="2" t="s">
        <v>6978</v>
      </c>
      <c r="AB1396" s="2" t="s">
        <v>13067</v>
      </c>
      <c r="AC1396" s="2">
        <v>12801</v>
      </c>
    </row>
    <row r="1397" spans="1:29" x14ac:dyDescent="0.2">
      <c r="A1397" s="2" t="s">
        <v>8947</v>
      </c>
      <c r="B1397" s="2">
        <v>217980</v>
      </c>
      <c r="C1397" s="2" t="s">
        <v>8948</v>
      </c>
      <c r="D1397" s="10">
        <v>2673.97311039746</v>
      </c>
      <c r="E1397" s="20">
        <v>-0.19642435806698599</v>
      </c>
      <c r="F1397" s="7">
        <v>5.8993300606537402E-2</v>
      </c>
      <c r="G1397" s="3" t="s">
        <v>5116</v>
      </c>
      <c r="I1397" s="17">
        <v>0.76357340459880096</v>
      </c>
      <c r="J1397" s="7">
        <v>1.9112236758731201E-5</v>
      </c>
      <c r="K1397" s="3" t="s">
        <v>8</v>
      </c>
      <c r="M1397" s="18">
        <v>-0.87903017723121701</v>
      </c>
      <c r="N1397" s="7">
        <v>6.3583231392167604E-9</v>
      </c>
      <c r="O1397" s="3" t="s">
        <v>8</v>
      </c>
      <c r="Q1397" s="6">
        <v>8.0967585434569195E-2</v>
      </c>
      <c r="R1397" s="7">
        <v>0.68865974269739705</v>
      </c>
      <c r="S1397" s="3" t="s">
        <v>5116</v>
      </c>
      <c r="U1397" s="3">
        <f t="shared" si="21"/>
        <v>2</v>
      </c>
      <c r="W1397" s="2" t="s">
        <v>8947</v>
      </c>
      <c r="X1397" s="2" t="s">
        <v>13068</v>
      </c>
      <c r="Y1397" s="2" t="s">
        <v>17406</v>
      </c>
      <c r="Z1397" s="2" t="s">
        <v>8947</v>
      </c>
      <c r="AA1397" s="2" t="s">
        <v>8948</v>
      </c>
      <c r="AB1397" s="2" t="s">
        <v>13067</v>
      </c>
      <c r="AC1397" s="2">
        <v>217980</v>
      </c>
    </row>
    <row r="1398" spans="1:29" x14ac:dyDescent="0.2">
      <c r="A1398" s="2" t="s">
        <v>3303</v>
      </c>
      <c r="B1398" s="2">
        <v>192157</v>
      </c>
      <c r="C1398" s="2" t="s">
        <v>3304</v>
      </c>
      <c r="D1398" s="10">
        <v>570.62631091048797</v>
      </c>
      <c r="E1398" s="52">
        <v>-0.78193545289260102</v>
      </c>
      <c r="F1398" s="7">
        <v>2.0617928703878099E-8</v>
      </c>
      <c r="G1398" s="3" t="s">
        <v>8</v>
      </c>
      <c r="I1398" s="17">
        <v>0.76333133029579003</v>
      </c>
      <c r="J1398" s="7">
        <v>3.4988056813307798E-3</v>
      </c>
      <c r="K1398" s="3" t="s">
        <v>8</v>
      </c>
      <c r="M1398" s="18">
        <v>-1.9883678264146001</v>
      </c>
      <c r="N1398" s="7">
        <v>2.8263299226018301E-21</v>
      </c>
      <c r="O1398" s="3" t="s">
        <v>8</v>
      </c>
      <c r="Q1398" s="6">
        <v>-0.44310104322620902</v>
      </c>
      <c r="R1398" s="7">
        <v>3.7090575618958101E-2</v>
      </c>
      <c r="S1398" s="3" t="s">
        <v>5116</v>
      </c>
      <c r="U1398" s="3">
        <f t="shared" si="21"/>
        <v>3</v>
      </c>
      <c r="W1398" s="2" t="s">
        <v>3303</v>
      </c>
      <c r="X1398" s="2" t="s">
        <v>13068</v>
      </c>
      <c r="Y1398" s="2" t="s">
        <v>20096</v>
      </c>
      <c r="Z1398" s="2" t="s">
        <v>3303</v>
      </c>
      <c r="AA1398" s="2" t="s">
        <v>3304</v>
      </c>
      <c r="AB1398" s="2" t="s">
        <v>13067</v>
      </c>
      <c r="AC1398" s="2">
        <v>192157</v>
      </c>
    </row>
    <row r="1399" spans="1:29" x14ac:dyDescent="0.2">
      <c r="A1399" s="2" t="s">
        <v>4139</v>
      </c>
      <c r="B1399" s="2">
        <v>26401</v>
      </c>
      <c r="C1399" s="2" t="s">
        <v>4140</v>
      </c>
      <c r="D1399" s="10">
        <v>187.85098537740001</v>
      </c>
      <c r="E1399" s="52">
        <v>-0.94844915548183095</v>
      </c>
      <c r="F1399" s="7">
        <v>5.48914235058996E-5</v>
      </c>
      <c r="G1399" s="3" t="s">
        <v>8</v>
      </c>
      <c r="I1399" s="17">
        <v>0.76194590862982803</v>
      </c>
      <c r="J1399" s="7">
        <v>4.3558485392504002E-2</v>
      </c>
      <c r="K1399" s="3" t="s">
        <v>8</v>
      </c>
      <c r="M1399" s="18">
        <v>-1.95162056015318</v>
      </c>
      <c r="N1399" s="7">
        <v>8.0770763684405598E-11</v>
      </c>
      <c r="O1399" s="3" t="s">
        <v>8</v>
      </c>
      <c r="Q1399" s="6">
        <v>-0.24122549604151899</v>
      </c>
      <c r="R1399" s="7">
        <v>0.568492850809452</v>
      </c>
      <c r="S1399" s="3" t="s">
        <v>5116</v>
      </c>
      <c r="U1399" s="3">
        <f t="shared" si="21"/>
        <v>3</v>
      </c>
      <c r="W1399" s="2" t="s">
        <v>4139</v>
      </c>
      <c r="X1399" s="2" t="s">
        <v>13068</v>
      </c>
      <c r="Y1399" s="2" t="s">
        <v>17638</v>
      </c>
      <c r="Z1399" s="2" t="s">
        <v>4139</v>
      </c>
      <c r="AA1399" s="2" t="s">
        <v>4140</v>
      </c>
      <c r="AB1399" s="2" t="s">
        <v>13067</v>
      </c>
      <c r="AC1399" s="2">
        <v>26401</v>
      </c>
    </row>
    <row r="1400" spans="1:29" x14ac:dyDescent="0.2">
      <c r="A1400" s="2" t="s">
        <v>4700</v>
      </c>
      <c r="B1400" s="2">
        <v>668171</v>
      </c>
      <c r="C1400" s="2" t="s">
        <v>4701</v>
      </c>
      <c r="D1400" s="10">
        <v>189.48099842130301</v>
      </c>
      <c r="E1400" s="52">
        <v>0.733708893661845</v>
      </c>
      <c r="F1400" s="7">
        <v>4.9851225911799E-3</v>
      </c>
      <c r="G1400" s="3" t="s">
        <v>8</v>
      </c>
      <c r="I1400" s="6">
        <v>0.76171158108767001</v>
      </c>
      <c r="J1400" s="7">
        <v>5.0904639221168099E-2</v>
      </c>
      <c r="K1400" s="3" t="s">
        <v>5116</v>
      </c>
      <c r="M1400" s="6">
        <v>-0.37236910572284498</v>
      </c>
      <c r="N1400" s="7">
        <v>0.32190699977895698</v>
      </c>
      <c r="O1400" s="3" t="s">
        <v>5116</v>
      </c>
      <c r="Q1400" s="6">
        <v>-0.34436641829702103</v>
      </c>
      <c r="R1400" s="7">
        <v>0.402537176524983</v>
      </c>
      <c r="S1400" s="3" t="s">
        <v>5116</v>
      </c>
      <c r="U1400" s="3">
        <f t="shared" si="21"/>
        <v>1</v>
      </c>
      <c r="W1400" s="2" t="s">
        <v>4700</v>
      </c>
      <c r="X1400" s="2" t="s">
        <v>13068</v>
      </c>
      <c r="Y1400" s="2" t="s">
        <v>21471</v>
      </c>
      <c r="Z1400" s="2" t="s">
        <v>4700</v>
      </c>
      <c r="AA1400" s="2" t="s">
        <v>4701</v>
      </c>
      <c r="AB1400" s="2" t="s">
        <v>13335</v>
      </c>
      <c r="AC1400" s="2">
        <v>668171</v>
      </c>
    </row>
    <row r="1401" spans="1:29" x14ac:dyDescent="0.2">
      <c r="A1401" s="2" t="s">
        <v>8620</v>
      </c>
      <c r="B1401" s="2">
        <v>70099</v>
      </c>
      <c r="C1401" s="2" t="s">
        <v>8621</v>
      </c>
      <c r="D1401" s="10">
        <v>222.31045329893601</v>
      </c>
      <c r="E1401" s="20">
        <v>0.42689682885353902</v>
      </c>
      <c r="F1401" s="7">
        <v>3.4805549572831503E-2</v>
      </c>
      <c r="G1401" s="3" t="s">
        <v>5116</v>
      </c>
      <c r="I1401" s="17">
        <v>0.76135424952092201</v>
      </c>
      <c r="J1401" s="7">
        <v>2.0312073049491699E-2</v>
      </c>
      <c r="K1401" s="3" t="s">
        <v>8</v>
      </c>
      <c r="M1401" s="18">
        <v>-0.80168883053615103</v>
      </c>
      <c r="N1401" s="7">
        <v>3.7848497847832101E-3</v>
      </c>
      <c r="O1401" s="3" t="s">
        <v>8</v>
      </c>
      <c r="Q1401" s="6">
        <v>-0.46723140986876799</v>
      </c>
      <c r="R1401" s="7">
        <v>9.9230113234487605E-2</v>
      </c>
      <c r="S1401" s="3" t="s">
        <v>5116</v>
      </c>
      <c r="U1401" s="3">
        <f t="shared" si="21"/>
        <v>2</v>
      </c>
      <c r="W1401" s="2" t="s">
        <v>8620</v>
      </c>
      <c r="X1401" s="2" t="s">
        <v>13068</v>
      </c>
      <c r="Y1401" s="2" t="s">
        <v>20016</v>
      </c>
      <c r="Z1401" s="2" t="s">
        <v>8620</v>
      </c>
      <c r="AA1401" s="2" t="s">
        <v>8621</v>
      </c>
      <c r="AB1401" s="2" t="s">
        <v>13067</v>
      </c>
      <c r="AC1401" s="2">
        <v>70099</v>
      </c>
    </row>
    <row r="1402" spans="1:29" x14ac:dyDescent="0.2">
      <c r="A1402" s="2" t="s">
        <v>12524</v>
      </c>
      <c r="B1402" s="2">
        <v>268291</v>
      </c>
      <c r="C1402" s="2" t="s">
        <v>12525</v>
      </c>
      <c r="D1402" s="10">
        <v>1092.09222141691</v>
      </c>
      <c r="E1402" s="20">
        <v>4.1471620882757403E-2</v>
      </c>
      <c r="F1402" s="7">
        <v>0.87931433419392202</v>
      </c>
      <c r="G1402" s="3" t="s">
        <v>5116</v>
      </c>
      <c r="I1402" s="17">
        <v>0.76118380229581395</v>
      </c>
      <c r="J1402" s="7">
        <v>9.4618422924869199E-3</v>
      </c>
      <c r="K1402" s="3" t="s">
        <v>8</v>
      </c>
      <c r="M1402" s="18">
        <v>-0.58969539019143302</v>
      </c>
      <c r="N1402" s="7">
        <v>2.1350235925278301E-2</v>
      </c>
      <c r="O1402" s="3" t="s">
        <v>8</v>
      </c>
      <c r="Q1402" s="6">
        <v>0.13001679122162399</v>
      </c>
      <c r="R1402" s="7">
        <v>0.69737311459981399</v>
      </c>
      <c r="S1402" s="3" t="s">
        <v>5116</v>
      </c>
      <c r="U1402" s="3">
        <f t="shared" si="21"/>
        <v>2</v>
      </c>
      <c r="W1402" s="2" t="s">
        <v>12524</v>
      </c>
      <c r="X1402" s="2" t="s">
        <v>13068</v>
      </c>
      <c r="Y1402" s="2" t="s">
        <v>19446</v>
      </c>
      <c r="Z1402" s="2" t="s">
        <v>12524</v>
      </c>
      <c r="AA1402" s="2" t="s">
        <v>12525</v>
      </c>
      <c r="AB1402" s="2" t="s">
        <v>13067</v>
      </c>
      <c r="AC1402" s="2">
        <v>268291</v>
      </c>
    </row>
    <row r="1403" spans="1:29" x14ac:dyDescent="0.2">
      <c r="A1403" s="2" t="s">
        <v>9173</v>
      </c>
      <c r="B1403" s="2">
        <v>76559</v>
      </c>
      <c r="C1403" s="2" t="s">
        <v>9174</v>
      </c>
      <c r="D1403" s="10">
        <v>972.15743536044999</v>
      </c>
      <c r="E1403" s="20">
        <v>-0.29640092239520899</v>
      </c>
      <c r="F1403" s="7">
        <v>7.7175388574788201E-2</v>
      </c>
      <c r="G1403" s="3" t="s">
        <v>5116</v>
      </c>
      <c r="I1403" s="17">
        <v>0.759897815427372</v>
      </c>
      <c r="J1403" s="7">
        <v>6.1306377893232504E-3</v>
      </c>
      <c r="K1403" s="3" t="s">
        <v>8</v>
      </c>
      <c r="M1403" s="18">
        <v>-1.1109761085216401</v>
      </c>
      <c r="N1403" s="7">
        <v>1.07827410224786E-6</v>
      </c>
      <c r="O1403" s="3" t="s">
        <v>8</v>
      </c>
      <c r="Q1403" s="6">
        <v>-5.4677370699059799E-2</v>
      </c>
      <c r="R1403" s="7">
        <v>0.87738256012857996</v>
      </c>
      <c r="S1403" s="3" t="s">
        <v>5116</v>
      </c>
      <c r="U1403" s="3">
        <f t="shared" si="21"/>
        <v>2</v>
      </c>
      <c r="W1403" s="2" t="s">
        <v>9173</v>
      </c>
      <c r="X1403" s="2" t="s">
        <v>13068</v>
      </c>
      <c r="Y1403" s="2" t="s">
        <v>14447</v>
      </c>
      <c r="Z1403" s="2" t="s">
        <v>9173</v>
      </c>
      <c r="AA1403" s="2" t="s">
        <v>9174</v>
      </c>
      <c r="AB1403" s="2" t="s">
        <v>13067</v>
      </c>
      <c r="AC1403" s="2">
        <v>76559</v>
      </c>
    </row>
    <row r="1404" spans="1:29" x14ac:dyDescent="0.2">
      <c r="A1404" s="2" t="s">
        <v>3924</v>
      </c>
      <c r="B1404" s="2">
        <v>67075</v>
      </c>
      <c r="C1404" s="2" t="s">
        <v>3925</v>
      </c>
      <c r="D1404" s="10">
        <v>441.45353440274602</v>
      </c>
      <c r="E1404" s="52">
        <v>0.73462621345863599</v>
      </c>
      <c r="F1404" s="7">
        <v>7.8699758485226605E-6</v>
      </c>
      <c r="G1404" s="3" t="s">
        <v>8</v>
      </c>
      <c r="I1404" s="17">
        <v>0.75961417553973598</v>
      </c>
      <c r="J1404" s="7">
        <v>1.0868173085444299E-2</v>
      </c>
      <c r="K1404" s="3" t="s">
        <v>8</v>
      </c>
      <c r="M1404" s="6">
        <v>-0.40156274434749101</v>
      </c>
      <c r="N1404" s="7">
        <v>0.14492632542780001</v>
      </c>
      <c r="O1404" s="3" t="s">
        <v>5116</v>
      </c>
      <c r="Q1404" s="6">
        <v>-0.37657478226639102</v>
      </c>
      <c r="R1404" s="7">
        <v>0.14881087149492001</v>
      </c>
      <c r="S1404" s="3" t="s">
        <v>5116</v>
      </c>
      <c r="U1404" s="3">
        <f t="shared" si="21"/>
        <v>2</v>
      </c>
      <c r="W1404" s="2" t="s">
        <v>3924</v>
      </c>
      <c r="X1404" s="2" t="s">
        <v>13068</v>
      </c>
      <c r="Y1404" s="2" t="s">
        <v>17616</v>
      </c>
      <c r="Z1404" s="2" t="s">
        <v>3924</v>
      </c>
      <c r="AA1404" s="2" t="s">
        <v>3925</v>
      </c>
      <c r="AB1404" s="2" t="s">
        <v>13067</v>
      </c>
      <c r="AC1404" s="2">
        <v>67075</v>
      </c>
    </row>
    <row r="1405" spans="1:29" x14ac:dyDescent="0.2">
      <c r="A1405" s="2" t="s">
        <v>7842</v>
      </c>
      <c r="B1405" s="2">
        <v>19025</v>
      </c>
      <c r="C1405" s="2" t="s">
        <v>7843</v>
      </c>
      <c r="D1405" s="10">
        <v>2280.9478768768299</v>
      </c>
      <c r="E1405" s="20">
        <v>0.228561757600479</v>
      </c>
      <c r="F1405" s="7">
        <v>6.3245545950243003E-3</v>
      </c>
      <c r="G1405" s="3" t="s">
        <v>5116</v>
      </c>
      <c r="I1405" s="17">
        <v>0.75931949440703395</v>
      </c>
      <c r="J1405" s="7">
        <v>4.9071660398337201E-7</v>
      </c>
      <c r="K1405" s="3" t="s">
        <v>8</v>
      </c>
      <c r="M1405" s="6">
        <v>-0.40019616710608902</v>
      </c>
      <c r="N1405" s="7">
        <v>3.2822223369096499E-3</v>
      </c>
      <c r="O1405" s="3" t="s">
        <v>5116</v>
      </c>
      <c r="Q1405" s="6">
        <v>0.13056156970046601</v>
      </c>
      <c r="R1405" s="7">
        <v>0.36944920710316198</v>
      </c>
      <c r="S1405" s="3" t="s">
        <v>5116</v>
      </c>
      <c r="U1405" s="3">
        <f t="shared" si="21"/>
        <v>1</v>
      </c>
      <c r="W1405" s="2" t="s">
        <v>7842</v>
      </c>
      <c r="X1405" s="2" t="s">
        <v>13068</v>
      </c>
      <c r="Y1405" s="2" t="s">
        <v>15452</v>
      </c>
      <c r="Z1405" s="2" t="s">
        <v>7842</v>
      </c>
      <c r="AA1405" s="2" t="s">
        <v>7843</v>
      </c>
      <c r="AB1405" s="2" t="s">
        <v>13067</v>
      </c>
      <c r="AC1405" s="2">
        <v>19025</v>
      </c>
    </row>
    <row r="1406" spans="1:29" x14ac:dyDescent="0.2">
      <c r="A1406" s="2" t="s">
        <v>3040</v>
      </c>
      <c r="B1406" s="2">
        <v>77987</v>
      </c>
      <c r="C1406" s="2" t="s">
        <v>3041</v>
      </c>
      <c r="D1406" s="10">
        <v>430.39980528744297</v>
      </c>
      <c r="E1406" s="52">
        <v>0.96760449894921297</v>
      </c>
      <c r="F1406" s="7">
        <v>2.0602937767290901E-9</v>
      </c>
      <c r="G1406" s="3" t="s">
        <v>8</v>
      </c>
      <c r="I1406" s="17">
        <v>0.75925671623744595</v>
      </c>
      <c r="J1406" s="7">
        <v>1.0914202947892301E-2</v>
      </c>
      <c r="K1406" s="3" t="s">
        <v>8</v>
      </c>
      <c r="M1406" s="6">
        <v>-0.43246869443066099</v>
      </c>
      <c r="N1406" s="7">
        <v>0.11233426342133999</v>
      </c>
      <c r="O1406" s="3" t="s">
        <v>5116</v>
      </c>
      <c r="Q1406" s="19">
        <v>-0.64081647714242795</v>
      </c>
      <c r="R1406" s="7">
        <v>6.5145541224013604E-3</v>
      </c>
      <c r="S1406" s="3" t="s">
        <v>8</v>
      </c>
      <c r="U1406" s="3">
        <f t="shared" si="21"/>
        <v>3</v>
      </c>
      <c r="W1406" s="2" t="s">
        <v>3040</v>
      </c>
      <c r="X1406" s="2" t="s">
        <v>13068</v>
      </c>
      <c r="Y1406" s="2" t="s">
        <v>14419</v>
      </c>
      <c r="Z1406" s="2" t="s">
        <v>3040</v>
      </c>
      <c r="AA1406" s="2" t="s">
        <v>3041</v>
      </c>
      <c r="AB1406" s="2" t="s">
        <v>13067</v>
      </c>
      <c r="AC1406" s="2">
        <v>77987</v>
      </c>
    </row>
    <row r="1407" spans="1:29" x14ac:dyDescent="0.2">
      <c r="A1407" s="2" t="s">
        <v>11928</v>
      </c>
      <c r="B1407" s="2" t="s">
        <v>64</v>
      </c>
      <c r="C1407" s="2" t="s">
        <v>64</v>
      </c>
      <c r="D1407" s="10">
        <v>1364.2583465197199</v>
      </c>
      <c r="E1407" s="20">
        <v>-7.0706873547647695E-2</v>
      </c>
      <c r="F1407" s="7">
        <v>0.71003981146296902</v>
      </c>
      <c r="G1407" s="3" t="s">
        <v>5116</v>
      </c>
      <c r="I1407" s="17">
        <v>0.75911231947212598</v>
      </c>
      <c r="J1407" s="7">
        <v>1.5906207321772601E-3</v>
      </c>
      <c r="K1407" s="3" t="s">
        <v>8</v>
      </c>
      <c r="M1407" s="18">
        <v>-1.37095127328667</v>
      </c>
      <c r="N1407" s="7">
        <v>3.2022440019082101E-12</v>
      </c>
      <c r="O1407" s="3" t="s">
        <v>8</v>
      </c>
      <c r="Q1407" s="6">
        <v>-0.54113208026689297</v>
      </c>
      <c r="R1407" s="7">
        <v>3.6914753834428799E-3</v>
      </c>
      <c r="S1407" s="3" t="s">
        <v>5116</v>
      </c>
      <c r="U1407" s="3">
        <f t="shared" si="21"/>
        <v>2</v>
      </c>
      <c r="W1407" s="2" t="s">
        <v>11928</v>
      </c>
      <c r="X1407" s="2" t="s">
        <v>13059</v>
      </c>
      <c r="Y1407" s="2" t="s">
        <v>21050</v>
      </c>
      <c r="Z1407" s="2" t="s">
        <v>21051</v>
      </c>
      <c r="AA1407" s="2" t="s">
        <v>21052</v>
      </c>
      <c r="AB1407" s="2" t="s">
        <v>13067</v>
      </c>
      <c r="AC1407" s="2">
        <v>218914</v>
      </c>
    </row>
    <row r="1408" spans="1:29" x14ac:dyDescent="0.2">
      <c r="A1408" s="2" t="s">
        <v>5402</v>
      </c>
      <c r="B1408" s="2">
        <v>276952</v>
      </c>
      <c r="C1408" s="2" t="s">
        <v>5403</v>
      </c>
      <c r="D1408" s="10">
        <v>8478.1173337788096</v>
      </c>
      <c r="E1408" s="20">
        <v>-0.51825973467628605</v>
      </c>
      <c r="F1408" s="7">
        <v>1.8038196138313299E-11</v>
      </c>
      <c r="G1408" s="3" t="s">
        <v>5116</v>
      </c>
      <c r="I1408" s="17">
        <v>0.75875118511723205</v>
      </c>
      <c r="J1408" s="7">
        <v>4.02585020215202E-7</v>
      </c>
      <c r="K1408" s="3" t="s">
        <v>8</v>
      </c>
      <c r="M1408" s="18">
        <v>-1.1207246309777099</v>
      </c>
      <c r="N1408" s="7">
        <v>7.15333317402851E-19</v>
      </c>
      <c r="O1408" s="3" t="s">
        <v>8</v>
      </c>
      <c r="Q1408" s="6">
        <v>0.156286288815811</v>
      </c>
      <c r="R1408" s="7">
        <v>0.25480118043737898</v>
      </c>
      <c r="S1408" s="3" t="s">
        <v>5116</v>
      </c>
      <c r="U1408" s="3">
        <f t="shared" si="21"/>
        <v>2</v>
      </c>
      <c r="W1408" s="2" t="s">
        <v>5402</v>
      </c>
      <c r="X1408" s="2" t="s">
        <v>13068</v>
      </c>
      <c r="Y1408" s="2" t="s">
        <v>19274</v>
      </c>
      <c r="Z1408" s="2" t="s">
        <v>5402</v>
      </c>
      <c r="AA1408" s="2" t="s">
        <v>5403</v>
      </c>
      <c r="AB1408" s="2" t="s">
        <v>13067</v>
      </c>
      <c r="AC1408" s="2">
        <v>276952</v>
      </c>
    </row>
    <row r="1409" spans="1:29" x14ac:dyDescent="0.2">
      <c r="A1409" s="2" t="s">
        <v>12139</v>
      </c>
      <c r="B1409" s="2">
        <v>76282</v>
      </c>
      <c r="C1409" s="2" t="s">
        <v>12140</v>
      </c>
      <c r="D1409" s="10">
        <v>178.84420347914599</v>
      </c>
      <c r="E1409" s="20">
        <v>-0.111293019711107</v>
      </c>
      <c r="F1409" s="7">
        <v>0.77838488468450895</v>
      </c>
      <c r="G1409" s="3" t="s">
        <v>5116</v>
      </c>
      <c r="I1409" s="6">
        <v>0.75843413560537798</v>
      </c>
      <c r="J1409" s="7">
        <v>5.31604214133038E-2</v>
      </c>
      <c r="K1409" s="3" t="s">
        <v>5116</v>
      </c>
      <c r="M1409" s="18">
        <v>-0.85087561769905296</v>
      </c>
      <c r="N1409" s="7">
        <v>1.10679910051224E-2</v>
      </c>
      <c r="O1409" s="3" t="s">
        <v>8</v>
      </c>
      <c r="Q1409" s="6">
        <v>1.8851537617431999E-2</v>
      </c>
      <c r="R1409" s="7">
        <v>0.97405508741550595</v>
      </c>
      <c r="S1409" s="3" t="s">
        <v>5116</v>
      </c>
      <c r="U1409" s="3">
        <f t="shared" si="21"/>
        <v>1</v>
      </c>
      <c r="W1409" s="2" t="s">
        <v>12139</v>
      </c>
      <c r="X1409" s="2" t="s">
        <v>13068</v>
      </c>
      <c r="Y1409" s="2" t="s">
        <v>16795</v>
      </c>
      <c r="Z1409" s="2" t="s">
        <v>12139</v>
      </c>
      <c r="AA1409" s="2" t="s">
        <v>12140</v>
      </c>
      <c r="AB1409" s="2" t="s">
        <v>13067</v>
      </c>
      <c r="AC1409" s="2">
        <v>76282</v>
      </c>
    </row>
    <row r="1410" spans="1:29" x14ac:dyDescent="0.2">
      <c r="A1410" s="2" t="s">
        <v>3482</v>
      </c>
      <c r="B1410" s="2">
        <v>66873</v>
      </c>
      <c r="C1410" s="2" t="s">
        <v>3483</v>
      </c>
      <c r="D1410" s="10">
        <v>930.55879447091695</v>
      </c>
      <c r="E1410" s="52">
        <v>-0.75391853443704304</v>
      </c>
      <c r="F1410" s="7">
        <v>1.07352720395838E-7</v>
      </c>
      <c r="G1410" s="3" t="s">
        <v>8</v>
      </c>
      <c r="I1410" s="17">
        <v>0.75816090573481898</v>
      </c>
      <c r="J1410" s="7">
        <v>4.3821375711747199E-3</v>
      </c>
      <c r="K1410" s="3" t="s">
        <v>8</v>
      </c>
      <c r="M1410" s="18">
        <v>-1.11235918148136</v>
      </c>
      <c r="N1410" s="7">
        <v>3.7558301155310198E-7</v>
      </c>
      <c r="O1410" s="3" t="s">
        <v>8</v>
      </c>
      <c r="Q1410" s="6">
        <v>0.39972025869049699</v>
      </c>
      <c r="R1410" s="7">
        <v>7.0915985907376106E-2</v>
      </c>
      <c r="S1410" s="3" t="s">
        <v>5116</v>
      </c>
      <c r="U1410" s="3">
        <f t="shared" si="21"/>
        <v>3</v>
      </c>
      <c r="W1410" s="2" t="s">
        <v>3482</v>
      </c>
      <c r="X1410" s="2" t="s">
        <v>13068</v>
      </c>
      <c r="Y1410" s="2" t="s">
        <v>20738</v>
      </c>
      <c r="Z1410" s="2" t="s">
        <v>3482</v>
      </c>
      <c r="AA1410" s="2" t="s">
        <v>3483</v>
      </c>
      <c r="AB1410" s="2" t="s">
        <v>13067</v>
      </c>
      <c r="AC1410" s="2">
        <v>66873</v>
      </c>
    </row>
    <row r="1411" spans="1:29" x14ac:dyDescent="0.2">
      <c r="A1411" s="2" t="s">
        <v>8846</v>
      </c>
      <c r="B1411" s="2">
        <v>74342</v>
      </c>
      <c r="C1411" s="2" t="s">
        <v>8847</v>
      </c>
      <c r="D1411" s="10">
        <v>2082.3642677088201</v>
      </c>
      <c r="E1411" s="20">
        <v>-0.165932939840855</v>
      </c>
      <c r="F1411" s="7">
        <v>5.18208236503271E-2</v>
      </c>
      <c r="G1411" s="3" t="s">
        <v>5116</v>
      </c>
      <c r="I1411" s="17">
        <v>0.758071694917826</v>
      </c>
      <c r="J1411" s="7">
        <v>2.5293111071274602E-7</v>
      </c>
      <c r="K1411" s="3" t="s">
        <v>8</v>
      </c>
      <c r="M1411" s="18">
        <v>-0.61384192731963405</v>
      </c>
      <c r="N1411" s="7">
        <v>1.5523534461693499E-6</v>
      </c>
      <c r="O1411" s="3" t="s">
        <v>8</v>
      </c>
      <c r="Q1411" s="6">
        <v>0.310162707439048</v>
      </c>
      <c r="R1411" s="7">
        <v>7.6224408535298599E-3</v>
      </c>
      <c r="S1411" s="3" t="s">
        <v>5116</v>
      </c>
      <c r="U1411" s="3">
        <f t="shared" si="21"/>
        <v>2</v>
      </c>
      <c r="W1411" s="2" t="s">
        <v>8846</v>
      </c>
      <c r="X1411" s="2" t="s">
        <v>13068</v>
      </c>
      <c r="Y1411" s="2" t="s">
        <v>17563</v>
      </c>
      <c r="Z1411" s="2" t="s">
        <v>8846</v>
      </c>
      <c r="AA1411" s="2" t="s">
        <v>8847</v>
      </c>
      <c r="AB1411" s="2" t="s">
        <v>13067</v>
      </c>
      <c r="AC1411" s="2">
        <v>74342</v>
      </c>
    </row>
    <row r="1412" spans="1:29" x14ac:dyDescent="0.2">
      <c r="A1412" s="2" t="s">
        <v>12991</v>
      </c>
      <c r="B1412" s="2">
        <v>20482</v>
      </c>
      <c r="C1412" s="2" t="s">
        <v>12992</v>
      </c>
      <c r="D1412" s="10">
        <v>848.36611694224996</v>
      </c>
      <c r="E1412" s="20">
        <v>-4.1539232230291996E-3</v>
      </c>
      <c r="F1412" s="7">
        <v>0.98960625757448095</v>
      </c>
      <c r="G1412" s="3" t="s">
        <v>5116</v>
      </c>
      <c r="I1412" s="17">
        <v>0.75652557040740598</v>
      </c>
      <c r="J1412" s="7">
        <v>6.9267240962570496E-3</v>
      </c>
      <c r="K1412" s="3" t="s">
        <v>8</v>
      </c>
      <c r="M1412" s="18">
        <v>-0.98537827432828495</v>
      </c>
      <c r="N1412" s="7">
        <v>2.1441256170367901E-5</v>
      </c>
      <c r="O1412" s="3" t="s">
        <v>8</v>
      </c>
      <c r="Q1412" s="6">
        <v>-0.22469878069784899</v>
      </c>
      <c r="R1412" s="7">
        <v>0.41036694671395302</v>
      </c>
      <c r="S1412" s="3" t="s">
        <v>5116</v>
      </c>
      <c r="U1412" s="3">
        <f t="shared" si="21"/>
        <v>2</v>
      </c>
      <c r="W1412" s="2" t="s">
        <v>12991</v>
      </c>
      <c r="X1412" s="2" t="s">
        <v>13068</v>
      </c>
      <c r="Y1412" s="2" t="s">
        <v>19876</v>
      </c>
      <c r="Z1412" s="2" t="s">
        <v>12991</v>
      </c>
      <c r="AA1412" s="2" t="s">
        <v>12992</v>
      </c>
      <c r="AB1412" s="2" t="s">
        <v>13067</v>
      </c>
      <c r="AC1412" s="2">
        <v>20482</v>
      </c>
    </row>
    <row r="1413" spans="1:29" x14ac:dyDescent="0.2">
      <c r="A1413" s="2" t="s">
        <v>8493</v>
      </c>
      <c r="B1413" s="2">
        <v>80752</v>
      </c>
      <c r="C1413" s="2" t="s">
        <v>8494</v>
      </c>
      <c r="D1413" s="10">
        <v>1860.04033044736</v>
      </c>
      <c r="E1413" s="20">
        <v>-0.249463448110116</v>
      </c>
      <c r="F1413" s="7">
        <v>2.6890596661418902E-2</v>
      </c>
      <c r="G1413" s="3" t="s">
        <v>5116</v>
      </c>
      <c r="I1413" s="17">
        <v>0.75652292222405104</v>
      </c>
      <c r="J1413" s="7">
        <v>1.3179031613959601E-4</v>
      </c>
      <c r="K1413" s="3" t="s">
        <v>8</v>
      </c>
      <c r="M1413" s="6">
        <v>-0.40095500135030099</v>
      </c>
      <c r="N1413" s="7">
        <v>2.5708490810375399E-2</v>
      </c>
      <c r="O1413" s="3" t="s">
        <v>5116</v>
      </c>
      <c r="Q1413" s="19">
        <v>0.605031368983866</v>
      </c>
      <c r="R1413" s="7">
        <v>4.3037939562695198E-5</v>
      </c>
      <c r="S1413" s="3" t="s">
        <v>8</v>
      </c>
      <c r="U1413" s="3">
        <f t="shared" ref="U1413:U1476" si="22">COUNTIF(E1413:S1413, "YES")</f>
        <v>2</v>
      </c>
      <c r="W1413" s="2" t="s">
        <v>8493</v>
      </c>
      <c r="X1413" s="2" t="s">
        <v>13068</v>
      </c>
      <c r="Y1413" s="2" t="s">
        <v>16174</v>
      </c>
      <c r="Z1413" s="2" t="s">
        <v>8493</v>
      </c>
      <c r="AA1413" s="2" t="s">
        <v>8494</v>
      </c>
      <c r="AB1413" s="2" t="s">
        <v>13067</v>
      </c>
      <c r="AC1413" s="2">
        <v>80752</v>
      </c>
    </row>
    <row r="1414" spans="1:29" x14ac:dyDescent="0.2">
      <c r="A1414" s="2" t="s">
        <v>6362</v>
      </c>
      <c r="B1414" s="2">
        <v>218952</v>
      </c>
      <c r="C1414" s="2" t="s">
        <v>6363</v>
      </c>
      <c r="D1414" s="10">
        <v>1645.61472466035</v>
      </c>
      <c r="E1414" s="20">
        <v>0.482726118301262</v>
      </c>
      <c r="F1414" s="7">
        <v>8.2912630936002207E-6</v>
      </c>
      <c r="G1414" s="3" t="s">
        <v>5116</v>
      </c>
      <c r="I1414" s="17">
        <v>0.75607052054910895</v>
      </c>
      <c r="J1414" s="7">
        <v>2.20538450529073E-4</v>
      </c>
      <c r="K1414" s="3" t="s">
        <v>8</v>
      </c>
      <c r="M1414" s="6">
        <v>-0.30492395113135601</v>
      </c>
      <c r="N1414" s="7">
        <v>0.115517788936998</v>
      </c>
      <c r="O1414" s="3" t="s">
        <v>5116</v>
      </c>
      <c r="Q1414" s="6">
        <v>-3.1579548883509001E-2</v>
      </c>
      <c r="R1414" s="7">
        <v>0.90644833653149204</v>
      </c>
      <c r="S1414" s="3" t="s">
        <v>5116</v>
      </c>
      <c r="U1414" s="3">
        <f t="shared" si="22"/>
        <v>1</v>
      </c>
      <c r="W1414" s="2" t="s">
        <v>6362</v>
      </c>
      <c r="X1414" s="2" t="s">
        <v>13068</v>
      </c>
      <c r="Y1414" s="2" t="s">
        <v>16295</v>
      </c>
      <c r="Z1414" s="2" t="s">
        <v>6362</v>
      </c>
      <c r="AA1414" s="2" t="s">
        <v>6363</v>
      </c>
      <c r="AB1414" s="2" t="s">
        <v>13067</v>
      </c>
      <c r="AC1414" s="2">
        <v>218952</v>
      </c>
    </row>
    <row r="1415" spans="1:29" x14ac:dyDescent="0.2">
      <c r="A1415" s="2" t="s">
        <v>12581</v>
      </c>
      <c r="B1415" s="2">
        <v>74998</v>
      </c>
      <c r="C1415" s="2" t="s">
        <v>12582</v>
      </c>
      <c r="D1415" s="10">
        <v>762.37714319827296</v>
      </c>
      <c r="E1415" s="20">
        <v>2.2417115382634599E-2</v>
      </c>
      <c r="F1415" s="7">
        <v>0.89160887204060202</v>
      </c>
      <c r="G1415" s="3" t="s">
        <v>5116</v>
      </c>
      <c r="I1415" s="17">
        <v>0.75597602511997497</v>
      </c>
      <c r="J1415" s="7">
        <v>2.8617696657992599E-5</v>
      </c>
      <c r="K1415" s="3" t="s">
        <v>8</v>
      </c>
      <c r="M1415" s="18">
        <v>-1.45752242208947</v>
      </c>
      <c r="N1415" s="7">
        <v>2.2017782711836001E-22</v>
      </c>
      <c r="O1415" s="3" t="s">
        <v>8</v>
      </c>
      <c r="Q1415" s="19">
        <v>-0.72396351235212797</v>
      </c>
      <c r="R1415" s="7">
        <v>4.40492149769485E-8</v>
      </c>
      <c r="S1415" s="3" t="s">
        <v>8</v>
      </c>
      <c r="U1415" s="3">
        <f t="shared" si="22"/>
        <v>3</v>
      </c>
      <c r="W1415" s="2" t="s">
        <v>12581</v>
      </c>
      <c r="X1415" s="2" t="s">
        <v>13068</v>
      </c>
      <c r="Y1415" s="2" t="s">
        <v>19187</v>
      </c>
      <c r="Z1415" s="2" t="s">
        <v>12581</v>
      </c>
      <c r="AA1415" s="2" t="s">
        <v>12582</v>
      </c>
      <c r="AB1415" s="2" t="s">
        <v>13067</v>
      </c>
      <c r="AC1415" s="2">
        <v>74998</v>
      </c>
    </row>
    <row r="1416" spans="1:29" x14ac:dyDescent="0.2">
      <c r="A1416" s="2" t="s">
        <v>10493</v>
      </c>
      <c r="B1416" s="2">
        <v>29820</v>
      </c>
      <c r="C1416" s="2" t="s">
        <v>10494</v>
      </c>
      <c r="D1416" s="10">
        <v>317.62588070010202</v>
      </c>
      <c r="E1416" s="20">
        <v>-0.29851166895916598</v>
      </c>
      <c r="F1416" s="7">
        <v>0.29177610743426702</v>
      </c>
      <c r="G1416" s="3" t="s">
        <v>5116</v>
      </c>
      <c r="I1416" s="17">
        <v>0.75544065605109401</v>
      </c>
      <c r="J1416" s="7">
        <v>4.6399247525776698E-2</v>
      </c>
      <c r="K1416" s="3" t="s">
        <v>8</v>
      </c>
      <c r="M1416" s="18">
        <v>-0.93810571835172096</v>
      </c>
      <c r="N1416" s="7">
        <v>3.1423627107052998E-3</v>
      </c>
      <c r="O1416" s="3" t="s">
        <v>8</v>
      </c>
      <c r="Q1416" s="6">
        <v>0.11584660665853801</v>
      </c>
      <c r="R1416" s="7">
        <v>0.81859749921260205</v>
      </c>
      <c r="S1416" s="3" t="s">
        <v>5116</v>
      </c>
      <c r="U1416" s="3">
        <f t="shared" si="22"/>
        <v>2</v>
      </c>
      <c r="W1416" s="2" t="s">
        <v>10493</v>
      </c>
      <c r="X1416" s="2" t="s">
        <v>13068</v>
      </c>
      <c r="Y1416" s="2" t="s">
        <v>20658</v>
      </c>
      <c r="Z1416" s="2" t="s">
        <v>10493</v>
      </c>
      <c r="AA1416" s="2" t="s">
        <v>10494</v>
      </c>
      <c r="AB1416" s="2" t="s">
        <v>13067</v>
      </c>
      <c r="AC1416" s="2">
        <v>29820</v>
      </c>
    </row>
    <row r="1417" spans="1:29" x14ac:dyDescent="0.2">
      <c r="A1417" s="2" t="s">
        <v>7607</v>
      </c>
      <c r="B1417" s="2">
        <v>16897</v>
      </c>
      <c r="C1417" s="2" t="s">
        <v>7608</v>
      </c>
      <c r="D1417" s="10">
        <v>2115.7609495161601</v>
      </c>
      <c r="E1417" s="20">
        <v>-0.42075812658926298</v>
      </c>
      <c r="F1417" s="7">
        <v>3.1927838775179899E-3</v>
      </c>
      <c r="G1417" s="3" t="s">
        <v>5116</v>
      </c>
      <c r="I1417" s="17">
        <v>0.75541038353906698</v>
      </c>
      <c r="J1417" s="7">
        <v>3.1407364509072398E-3</v>
      </c>
      <c r="K1417" s="3" t="s">
        <v>8</v>
      </c>
      <c r="M1417" s="18">
        <v>-0.75838870144189097</v>
      </c>
      <c r="N1417" s="7">
        <v>4.6647808675719397E-4</v>
      </c>
      <c r="O1417" s="3" t="s">
        <v>8</v>
      </c>
      <c r="Q1417" s="6">
        <v>0.41777980868643899</v>
      </c>
      <c r="R1417" s="7">
        <v>4.51751202699417E-2</v>
      </c>
      <c r="S1417" s="3" t="s">
        <v>5116</v>
      </c>
      <c r="U1417" s="3">
        <f t="shared" si="22"/>
        <v>2</v>
      </c>
      <c r="W1417" s="2" t="s">
        <v>7607</v>
      </c>
      <c r="X1417" s="2" t="s">
        <v>13068</v>
      </c>
      <c r="Y1417" s="2" t="s">
        <v>17471</v>
      </c>
      <c r="Z1417" s="2" t="s">
        <v>7607</v>
      </c>
      <c r="AA1417" s="2" t="s">
        <v>17472</v>
      </c>
      <c r="AB1417" s="2" t="s">
        <v>13067</v>
      </c>
      <c r="AC1417" s="2">
        <v>16897</v>
      </c>
    </row>
    <row r="1418" spans="1:29" x14ac:dyDescent="0.2">
      <c r="A1418" s="2" t="s">
        <v>6083</v>
      </c>
      <c r="B1418" s="2">
        <v>29869</v>
      </c>
      <c r="C1418" s="2" t="s">
        <v>6084</v>
      </c>
      <c r="D1418" s="10">
        <v>2747.9911007096098</v>
      </c>
      <c r="E1418" s="20">
        <v>0.46871600902333799</v>
      </c>
      <c r="F1418" s="7">
        <v>9.2762122828293701E-7</v>
      </c>
      <c r="G1418" s="3" t="s">
        <v>5116</v>
      </c>
      <c r="I1418" s="17">
        <v>0.75532622787622095</v>
      </c>
      <c r="J1418" s="7">
        <v>3.4351812665510898E-5</v>
      </c>
      <c r="K1418" s="3" t="s">
        <v>8</v>
      </c>
      <c r="M1418" s="6">
        <v>-0.16032523703604201</v>
      </c>
      <c r="N1418" s="7">
        <v>0.399001111252059</v>
      </c>
      <c r="O1418" s="3" t="s">
        <v>5116</v>
      </c>
      <c r="Q1418" s="6">
        <v>0.126284981816841</v>
      </c>
      <c r="R1418" s="7">
        <v>0.49474269761510298</v>
      </c>
      <c r="S1418" s="3" t="s">
        <v>5116</v>
      </c>
      <c r="U1418" s="3">
        <f t="shared" si="22"/>
        <v>1</v>
      </c>
      <c r="W1418" s="2" t="s">
        <v>6083</v>
      </c>
      <c r="X1418" s="2" t="s">
        <v>13068</v>
      </c>
      <c r="Y1418" s="2" t="s">
        <v>20930</v>
      </c>
      <c r="Z1418" s="2" t="s">
        <v>6083</v>
      </c>
      <c r="AA1418" s="2" t="s">
        <v>6084</v>
      </c>
      <c r="AB1418" s="2" t="s">
        <v>13067</v>
      </c>
      <c r="AC1418" s="2">
        <v>29869</v>
      </c>
    </row>
    <row r="1419" spans="1:29" x14ac:dyDescent="0.2">
      <c r="A1419" s="2" t="s">
        <v>10941</v>
      </c>
      <c r="B1419" s="2">
        <v>108071</v>
      </c>
      <c r="C1419" s="2" t="s">
        <v>10942</v>
      </c>
      <c r="D1419" s="10">
        <v>1211.85197734855</v>
      </c>
      <c r="E1419" s="20">
        <v>-0.15339468522369101</v>
      </c>
      <c r="F1419" s="7">
        <v>0.41027693738724103</v>
      </c>
      <c r="G1419" s="3" t="s">
        <v>5116</v>
      </c>
      <c r="I1419" s="17">
        <v>0.75530348595853303</v>
      </c>
      <c r="J1419" s="7">
        <v>5.4638822568866601E-3</v>
      </c>
      <c r="K1419" s="3" t="s">
        <v>8</v>
      </c>
      <c r="M1419" s="18">
        <v>-1.0295170286655499</v>
      </c>
      <c r="N1419" s="7">
        <v>4.5090903700156898E-6</v>
      </c>
      <c r="O1419" s="3" t="s">
        <v>8</v>
      </c>
      <c r="Q1419" s="6">
        <v>-0.120818857483329</v>
      </c>
      <c r="R1419" s="7">
        <v>0.694945949462066</v>
      </c>
      <c r="S1419" s="3" t="s">
        <v>5116</v>
      </c>
      <c r="U1419" s="3">
        <f t="shared" si="22"/>
        <v>2</v>
      </c>
      <c r="W1419" s="2" t="s">
        <v>10941</v>
      </c>
      <c r="X1419" s="2" t="s">
        <v>13068</v>
      </c>
      <c r="Y1419" s="2" t="s">
        <v>16822</v>
      </c>
      <c r="Z1419" s="2" t="s">
        <v>10941</v>
      </c>
      <c r="AA1419" s="2" t="s">
        <v>10942</v>
      </c>
      <c r="AB1419" s="2" t="s">
        <v>13067</v>
      </c>
      <c r="AC1419" s="2">
        <v>108071</v>
      </c>
    </row>
    <row r="1420" spans="1:29" x14ac:dyDescent="0.2">
      <c r="A1420" s="2" t="s">
        <v>9253</v>
      </c>
      <c r="B1420" s="2">
        <v>21961</v>
      </c>
      <c r="C1420" s="2" t="s">
        <v>9254</v>
      </c>
      <c r="D1420" s="10">
        <v>479.61843693968899</v>
      </c>
      <c r="E1420" s="20">
        <v>-0.40671326142862402</v>
      </c>
      <c r="F1420" s="7">
        <v>8.4917854356126005E-2</v>
      </c>
      <c r="G1420" s="3" t="s">
        <v>5116</v>
      </c>
      <c r="I1420" s="17">
        <v>0.75452435797939799</v>
      </c>
      <c r="J1420" s="7">
        <v>3.5568711369942399E-2</v>
      </c>
      <c r="K1420" s="3" t="s">
        <v>8</v>
      </c>
      <c r="M1420" s="18">
        <v>-1.55323027057927</v>
      </c>
      <c r="N1420" s="7">
        <v>6.13937511927447E-8</v>
      </c>
      <c r="O1420" s="3" t="s">
        <v>8</v>
      </c>
      <c r="Q1420" s="6">
        <v>-0.39199265117124898</v>
      </c>
      <c r="R1420" s="7">
        <v>0.24626336779239899</v>
      </c>
      <c r="S1420" s="3" t="s">
        <v>5116</v>
      </c>
      <c r="U1420" s="3">
        <f t="shared" si="22"/>
        <v>2</v>
      </c>
      <c r="W1420" s="2" t="s">
        <v>9253</v>
      </c>
      <c r="X1420" s="2" t="s">
        <v>13068</v>
      </c>
      <c r="Y1420" s="2" t="s">
        <v>20673</v>
      </c>
      <c r="Z1420" s="2" t="s">
        <v>9253</v>
      </c>
      <c r="AA1420" s="2" t="s">
        <v>9254</v>
      </c>
      <c r="AB1420" s="2" t="s">
        <v>13067</v>
      </c>
      <c r="AC1420" s="2">
        <v>21961</v>
      </c>
    </row>
    <row r="1421" spans="1:29" x14ac:dyDescent="0.2">
      <c r="A1421" s="2" t="s">
        <v>10501</v>
      </c>
      <c r="B1421" s="2">
        <v>108837</v>
      </c>
      <c r="C1421" s="2" t="s">
        <v>10502</v>
      </c>
      <c r="D1421" s="10">
        <v>771.77192981071505</v>
      </c>
      <c r="E1421" s="20">
        <v>0.18583260835625501</v>
      </c>
      <c r="F1421" s="7">
        <v>0.293160910259819</v>
      </c>
      <c r="G1421" s="3" t="s">
        <v>5116</v>
      </c>
      <c r="I1421" s="17">
        <v>0.75369322508460201</v>
      </c>
      <c r="J1421" s="7">
        <v>5.2191539312013398E-3</v>
      </c>
      <c r="K1421" s="3" t="s">
        <v>8</v>
      </c>
      <c r="M1421" s="18">
        <v>-0.61518015016667804</v>
      </c>
      <c r="N1421" s="7">
        <v>8.4473188269985205E-3</v>
      </c>
      <c r="O1421" s="3" t="s">
        <v>8</v>
      </c>
      <c r="Q1421" s="6">
        <v>-4.7319533438332E-2</v>
      </c>
      <c r="R1421" s="7">
        <v>0.89267310320251703</v>
      </c>
      <c r="S1421" s="3" t="s">
        <v>5116</v>
      </c>
      <c r="U1421" s="3">
        <f t="shared" si="22"/>
        <v>2</v>
      </c>
      <c r="W1421" s="2" t="s">
        <v>10501</v>
      </c>
      <c r="X1421" s="2" t="s">
        <v>13068</v>
      </c>
      <c r="Y1421" s="2" t="s">
        <v>17079</v>
      </c>
      <c r="Z1421" s="2" t="s">
        <v>10501</v>
      </c>
      <c r="AA1421" s="2" t="s">
        <v>10502</v>
      </c>
      <c r="AB1421" s="2" t="s">
        <v>13067</v>
      </c>
      <c r="AC1421" s="2">
        <v>108837</v>
      </c>
    </row>
    <row r="1422" spans="1:29" x14ac:dyDescent="0.2">
      <c r="A1422" s="2" t="s">
        <v>9745</v>
      </c>
      <c r="B1422" s="2">
        <v>20265</v>
      </c>
      <c r="C1422" s="2" t="s">
        <v>9746</v>
      </c>
      <c r="D1422" s="10">
        <v>1496.5078710488999</v>
      </c>
      <c r="E1422" s="20">
        <v>-0.213080875021667</v>
      </c>
      <c r="F1422" s="7">
        <v>0.14765484984295199</v>
      </c>
      <c r="G1422" s="3" t="s">
        <v>5116</v>
      </c>
      <c r="I1422" s="17">
        <v>0.752808733140785</v>
      </c>
      <c r="J1422" s="7">
        <v>1.71099341329056E-3</v>
      </c>
      <c r="K1422" s="3" t="s">
        <v>8</v>
      </c>
      <c r="M1422" s="18">
        <v>-1.27729972902575</v>
      </c>
      <c r="N1422" s="7">
        <v>8.7567283653336396E-11</v>
      </c>
      <c r="O1422" s="3" t="s">
        <v>8</v>
      </c>
      <c r="Q1422" s="6">
        <v>-0.311410120863298</v>
      </c>
      <c r="R1422" s="7">
        <v>0.129605313888324</v>
      </c>
      <c r="S1422" s="3" t="s">
        <v>5116</v>
      </c>
      <c r="U1422" s="3">
        <f t="shared" si="22"/>
        <v>2</v>
      </c>
      <c r="W1422" s="2" t="s">
        <v>9745</v>
      </c>
      <c r="X1422" s="2" t="s">
        <v>13068</v>
      </c>
      <c r="Y1422" s="2" t="s">
        <v>19679</v>
      </c>
      <c r="Z1422" s="2" t="s">
        <v>9745</v>
      </c>
      <c r="AA1422" s="2" t="s">
        <v>9746</v>
      </c>
      <c r="AB1422" s="2" t="s">
        <v>13067</v>
      </c>
      <c r="AC1422" s="2">
        <v>20265</v>
      </c>
    </row>
    <row r="1423" spans="1:29" x14ac:dyDescent="0.2">
      <c r="A1423" s="2" t="s">
        <v>7220</v>
      </c>
      <c r="B1423" s="2">
        <v>269060</v>
      </c>
      <c r="C1423" s="2" t="s">
        <v>7221</v>
      </c>
      <c r="D1423" s="10">
        <v>523.85323448947099</v>
      </c>
      <c r="E1423" s="20">
        <v>-0.54417049318521304</v>
      </c>
      <c r="F1423" s="7">
        <v>8.6257540054209697E-4</v>
      </c>
      <c r="G1423" s="3" t="s">
        <v>5116</v>
      </c>
      <c r="I1423" s="17">
        <v>0.75225342965730702</v>
      </c>
      <c r="J1423" s="7">
        <v>9.8877547974247307E-3</v>
      </c>
      <c r="K1423" s="3" t="s">
        <v>8</v>
      </c>
      <c r="M1423" s="6">
        <v>-0.419395975029632</v>
      </c>
      <c r="N1423" s="7">
        <v>0.115616509964168</v>
      </c>
      <c r="O1423" s="3" t="s">
        <v>5116</v>
      </c>
      <c r="Q1423" s="19">
        <v>0.87702794781288795</v>
      </c>
      <c r="R1423" s="7">
        <v>6.4787845820009601E-5</v>
      </c>
      <c r="S1423" s="3" t="s">
        <v>8</v>
      </c>
      <c r="U1423" s="3">
        <f t="shared" si="22"/>
        <v>2</v>
      </c>
      <c r="W1423" s="2" t="s">
        <v>7220</v>
      </c>
      <c r="X1423" s="2" t="s">
        <v>13068</v>
      </c>
      <c r="Y1423" s="2" t="s">
        <v>15572</v>
      </c>
      <c r="Z1423" s="2" t="s">
        <v>7220</v>
      </c>
      <c r="AA1423" s="2" t="s">
        <v>7221</v>
      </c>
      <c r="AB1423" s="2" t="s">
        <v>13067</v>
      </c>
      <c r="AC1423" s="2">
        <v>269060</v>
      </c>
    </row>
    <row r="1424" spans="1:29" x14ac:dyDescent="0.2">
      <c r="A1424" s="2" t="s">
        <v>11095</v>
      </c>
      <c r="B1424" s="2">
        <v>331374</v>
      </c>
      <c r="C1424" s="2" t="s">
        <v>11096</v>
      </c>
      <c r="D1424" s="10">
        <v>751.14013618705701</v>
      </c>
      <c r="E1424" s="20">
        <v>-0.14773089015173399</v>
      </c>
      <c r="F1424" s="7">
        <v>0.46229710715167699</v>
      </c>
      <c r="G1424" s="3" t="s">
        <v>5116</v>
      </c>
      <c r="I1424" s="17">
        <v>0.751840403763125</v>
      </c>
      <c r="J1424" s="7">
        <v>8.2922679124048104E-3</v>
      </c>
      <c r="K1424" s="3" t="s">
        <v>8</v>
      </c>
      <c r="M1424" s="18">
        <v>-0.99998785246702704</v>
      </c>
      <c r="N1424" s="7">
        <v>2.08875846310782E-5</v>
      </c>
      <c r="O1424" s="3" t="s">
        <v>8</v>
      </c>
      <c r="Q1424" s="6">
        <v>-0.10041655855216799</v>
      </c>
      <c r="R1424" s="7">
        <v>0.76862117127506002</v>
      </c>
      <c r="S1424" s="3" t="s">
        <v>5116</v>
      </c>
      <c r="U1424" s="3">
        <f t="shared" si="22"/>
        <v>2</v>
      </c>
      <c r="W1424" s="2" t="s">
        <v>11095</v>
      </c>
      <c r="X1424" s="2" t="s">
        <v>13068</v>
      </c>
      <c r="Y1424" s="2" t="s">
        <v>15653</v>
      </c>
      <c r="Z1424" s="2" t="s">
        <v>11095</v>
      </c>
      <c r="AA1424" s="2" t="s">
        <v>11096</v>
      </c>
      <c r="AB1424" s="2" t="s">
        <v>13067</v>
      </c>
      <c r="AC1424" s="2">
        <v>331374</v>
      </c>
    </row>
    <row r="1425" spans="1:29" x14ac:dyDescent="0.2">
      <c r="A1425" s="2" t="s">
        <v>3036</v>
      </c>
      <c r="B1425" s="2">
        <v>71375</v>
      </c>
      <c r="C1425" s="2" t="s">
        <v>3037</v>
      </c>
      <c r="D1425" s="10">
        <v>2073.8599299889502</v>
      </c>
      <c r="E1425" s="52">
        <v>-0.70428402575828597</v>
      </c>
      <c r="F1425" s="7">
        <v>2.03637656755246E-9</v>
      </c>
      <c r="G1425" s="3" t="s">
        <v>8</v>
      </c>
      <c r="I1425" s="17">
        <v>0.75142141934963302</v>
      </c>
      <c r="J1425" s="7">
        <v>8.5660368162924995E-4</v>
      </c>
      <c r="K1425" s="3" t="s">
        <v>8</v>
      </c>
      <c r="M1425" s="18">
        <v>-1.6282910277506999</v>
      </c>
      <c r="N1425" s="7">
        <v>7.0371064160040599E-19</v>
      </c>
      <c r="O1425" s="3" t="s">
        <v>8</v>
      </c>
      <c r="Q1425" s="6">
        <v>-0.17258558264278101</v>
      </c>
      <c r="R1425" s="7">
        <v>0.43563048724504</v>
      </c>
      <c r="S1425" s="3" t="s">
        <v>5116</v>
      </c>
      <c r="U1425" s="3">
        <f t="shared" si="22"/>
        <v>3</v>
      </c>
      <c r="W1425" s="2" t="s">
        <v>3036</v>
      </c>
      <c r="X1425" s="2" t="s">
        <v>13068</v>
      </c>
      <c r="Y1425" s="2" t="s">
        <v>16360</v>
      </c>
      <c r="Z1425" s="2" t="s">
        <v>3036</v>
      </c>
      <c r="AA1425" s="2" t="s">
        <v>3037</v>
      </c>
      <c r="AB1425" s="2" t="s">
        <v>13067</v>
      </c>
      <c r="AC1425" s="2">
        <v>71375</v>
      </c>
    </row>
    <row r="1426" spans="1:29" x14ac:dyDescent="0.2">
      <c r="A1426" s="2" t="s">
        <v>4337</v>
      </c>
      <c r="B1426" s="2">
        <v>240034</v>
      </c>
      <c r="C1426" s="2" t="s">
        <v>4338</v>
      </c>
      <c r="D1426" s="10">
        <v>302.451032799796</v>
      </c>
      <c r="E1426" s="52">
        <v>0.72573724706716103</v>
      </c>
      <c r="F1426" s="7">
        <v>2.8629566939615802E-4</v>
      </c>
      <c r="G1426" s="3" t="s">
        <v>8</v>
      </c>
      <c r="I1426" s="17">
        <v>0.75125204499493803</v>
      </c>
      <c r="J1426" s="7">
        <v>2.8449965384387502E-2</v>
      </c>
      <c r="K1426" s="3" t="s">
        <v>8</v>
      </c>
      <c r="M1426" s="6">
        <v>-0.24301272860418799</v>
      </c>
      <c r="N1426" s="7">
        <v>0.482069813376032</v>
      </c>
      <c r="O1426" s="3" t="s">
        <v>5116</v>
      </c>
      <c r="Q1426" s="6">
        <v>-0.21749793067641199</v>
      </c>
      <c r="R1426" s="7">
        <v>0.552879344399827</v>
      </c>
      <c r="S1426" s="3" t="s">
        <v>5116</v>
      </c>
      <c r="U1426" s="3">
        <f t="shared" si="22"/>
        <v>2</v>
      </c>
      <c r="W1426" s="2" t="s">
        <v>4337</v>
      </c>
      <c r="X1426" s="2" t="s">
        <v>13068</v>
      </c>
      <c r="Y1426" s="2" t="s">
        <v>21371</v>
      </c>
      <c r="Z1426" s="2" t="s">
        <v>4337</v>
      </c>
      <c r="AA1426" s="2" t="s">
        <v>4338</v>
      </c>
      <c r="AB1426" s="2" t="s">
        <v>13067</v>
      </c>
      <c r="AC1426" s="2">
        <v>240034</v>
      </c>
    </row>
    <row r="1427" spans="1:29" x14ac:dyDescent="0.2">
      <c r="A1427" s="2" t="s">
        <v>11403</v>
      </c>
      <c r="B1427" s="2">
        <v>15248</v>
      </c>
      <c r="C1427" s="2" t="s">
        <v>11404</v>
      </c>
      <c r="D1427" s="10">
        <v>214.37787225238199</v>
      </c>
      <c r="E1427" s="20">
        <v>0.22978860742874499</v>
      </c>
      <c r="F1427" s="7">
        <v>0.54976449359953194</v>
      </c>
      <c r="G1427" s="3" t="s">
        <v>5116</v>
      </c>
      <c r="I1427" s="6">
        <v>0.75110993560747596</v>
      </c>
      <c r="J1427" s="7">
        <v>6.3430025936806897E-2</v>
      </c>
      <c r="K1427" s="3" t="s">
        <v>5116</v>
      </c>
      <c r="M1427" s="18">
        <v>-0.90858316601313704</v>
      </c>
      <c r="N1427" s="7">
        <v>9.18662263768346E-3</v>
      </c>
      <c r="O1427" s="3" t="s">
        <v>8</v>
      </c>
      <c r="Q1427" s="6">
        <v>-0.38726183783440599</v>
      </c>
      <c r="R1427" s="7">
        <v>0.38615404994068298</v>
      </c>
      <c r="S1427" s="3" t="s">
        <v>5116</v>
      </c>
      <c r="U1427" s="3">
        <f t="shared" si="22"/>
        <v>1</v>
      </c>
      <c r="W1427" s="2" t="s">
        <v>11403</v>
      </c>
      <c r="X1427" s="2" t="s">
        <v>13068</v>
      </c>
      <c r="Y1427" s="2" t="s">
        <v>16958</v>
      </c>
      <c r="Z1427" s="2" t="s">
        <v>11403</v>
      </c>
      <c r="AA1427" s="2" t="s">
        <v>11404</v>
      </c>
      <c r="AB1427" s="2" t="s">
        <v>13067</v>
      </c>
      <c r="AC1427" s="2">
        <v>15248</v>
      </c>
    </row>
    <row r="1428" spans="1:29" x14ac:dyDescent="0.2">
      <c r="A1428" s="2" t="s">
        <v>12476</v>
      </c>
      <c r="B1428" s="2">
        <v>22688</v>
      </c>
      <c r="C1428" s="2" t="s">
        <v>12477</v>
      </c>
      <c r="D1428" s="10">
        <v>303.46930157553197</v>
      </c>
      <c r="E1428" s="20">
        <v>7.7121537105907703E-2</v>
      </c>
      <c r="F1428" s="7">
        <v>0.86236410715318901</v>
      </c>
      <c r="G1428" s="3" t="s">
        <v>5116</v>
      </c>
      <c r="I1428" s="6">
        <v>0.75074470642227797</v>
      </c>
      <c r="J1428" s="7">
        <v>6.1119533098093197E-2</v>
      </c>
      <c r="K1428" s="3" t="s">
        <v>5116</v>
      </c>
      <c r="M1428" s="18">
        <v>-0.90332029002214798</v>
      </c>
      <c r="N1428" s="7">
        <v>8.2449191255885793E-3</v>
      </c>
      <c r="O1428" s="3" t="s">
        <v>8</v>
      </c>
      <c r="Q1428" s="6">
        <v>-0.229697120705778</v>
      </c>
      <c r="R1428" s="7">
        <v>0.63860689825736305</v>
      </c>
      <c r="S1428" s="3" t="s">
        <v>5116</v>
      </c>
      <c r="U1428" s="3">
        <f t="shared" si="22"/>
        <v>1</v>
      </c>
      <c r="W1428" s="2" t="s">
        <v>12476</v>
      </c>
      <c r="X1428" s="2" t="s">
        <v>13068</v>
      </c>
      <c r="Y1428" s="2" t="s">
        <v>21277</v>
      </c>
      <c r="Z1428" s="2" t="s">
        <v>12476</v>
      </c>
      <c r="AA1428" s="2" t="s">
        <v>12477</v>
      </c>
      <c r="AB1428" s="2" t="s">
        <v>13067</v>
      </c>
      <c r="AC1428" s="2">
        <v>22688</v>
      </c>
    </row>
    <row r="1429" spans="1:29" x14ac:dyDescent="0.2">
      <c r="A1429" s="2" t="s">
        <v>10447</v>
      </c>
      <c r="B1429" s="2">
        <v>18552</v>
      </c>
      <c r="C1429" s="2" t="s">
        <v>10448</v>
      </c>
      <c r="D1429" s="10">
        <v>244.80365222272101</v>
      </c>
      <c r="E1429" s="20">
        <v>-0.32141148981384898</v>
      </c>
      <c r="F1429" s="7">
        <v>0.27913002273478699</v>
      </c>
      <c r="G1429" s="3" t="s">
        <v>5116</v>
      </c>
      <c r="I1429" s="6">
        <v>0.75035918936975998</v>
      </c>
      <c r="J1429" s="7">
        <v>5.3831293162547797E-2</v>
      </c>
      <c r="K1429" s="3" t="s">
        <v>5116</v>
      </c>
      <c r="M1429" s="18">
        <v>-0.89304284228290298</v>
      </c>
      <c r="N1429" s="7">
        <v>6.5818665490330703E-3</v>
      </c>
      <c r="O1429" s="3" t="s">
        <v>8</v>
      </c>
      <c r="Q1429" s="6">
        <v>0.17872783690070701</v>
      </c>
      <c r="R1429" s="7">
        <v>0.70965184556023497</v>
      </c>
      <c r="S1429" s="3" t="s">
        <v>5116</v>
      </c>
      <c r="U1429" s="3">
        <f t="shared" si="22"/>
        <v>1</v>
      </c>
      <c r="W1429" s="2" t="s">
        <v>10447</v>
      </c>
      <c r="X1429" s="2" t="s">
        <v>13068</v>
      </c>
      <c r="Y1429" s="2" t="s">
        <v>18581</v>
      </c>
      <c r="Z1429" s="2" t="s">
        <v>10447</v>
      </c>
      <c r="AA1429" s="2" t="s">
        <v>10448</v>
      </c>
      <c r="AB1429" s="2" t="s">
        <v>13067</v>
      </c>
      <c r="AC1429" s="2">
        <v>18552</v>
      </c>
    </row>
    <row r="1430" spans="1:29" x14ac:dyDescent="0.2">
      <c r="A1430" s="2" t="s">
        <v>10310</v>
      </c>
      <c r="B1430" s="2">
        <v>330953</v>
      </c>
      <c r="C1430" s="2" t="s">
        <v>10311</v>
      </c>
      <c r="D1430" s="10">
        <v>165.823928285764</v>
      </c>
      <c r="E1430" s="20">
        <v>-0.40117845457697798</v>
      </c>
      <c r="F1430" s="7">
        <v>0.24840090305951401</v>
      </c>
      <c r="G1430" s="3" t="s">
        <v>5116</v>
      </c>
      <c r="I1430" s="6">
        <v>0.74935078061090898</v>
      </c>
      <c r="J1430" s="7">
        <v>6.4341105376419405E-2</v>
      </c>
      <c r="K1430" s="3" t="s">
        <v>5116</v>
      </c>
      <c r="M1430" s="18">
        <v>-1.39211142052341</v>
      </c>
      <c r="N1430" s="7">
        <v>3.49053961121061E-5</v>
      </c>
      <c r="O1430" s="3" t="s">
        <v>8</v>
      </c>
      <c r="Q1430" s="6">
        <v>-0.241582185335526</v>
      </c>
      <c r="R1430" s="7">
        <v>0.638466537825223</v>
      </c>
      <c r="S1430" s="3" t="s">
        <v>5116</v>
      </c>
      <c r="U1430" s="3">
        <f t="shared" si="22"/>
        <v>1</v>
      </c>
      <c r="W1430" s="2" t="s">
        <v>10310</v>
      </c>
      <c r="X1430" s="2" t="s">
        <v>13068</v>
      </c>
      <c r="Y1430" s="2" t="s">
        <v>16910</v>
      </c>
      <c r="Z1430" s="2" t="s">
        <v>10310</v>
      </c>
      <c r="AA1430" s="2" t="s">
        <v>10311</v>
      </c>
      <c r="AB1430" s="2" t="s">
        <v>13067</v>
      </c>
      <c r="AC1430" s="2">
        <v>330953</v>
      </c>
    </row>
    <row r="1431" spans="1:29" x14ac:dyDescent="0.2">
      <c r="A1431" s="2" t="s">
        <v>11387</v>
      </c>
      <c r="B1431" s="2">
        <v>20020</v>
      </c>
      <c r="C1431" s="2" t="s">
        <v>11388</v>
      </c>
      <c r="D1431" s="10">
        <v>740.06252231257804</v>
      </c>
      <c r="E1431" s="20">
        <v>-0.129481738819378</v>
      </c>
      <c r="F1431" s="7">
        <v>0.54495256393477398</v>
      </c>
      <c r="G1431" s="3" t="s">
        <v>5116</v>
      </c>
      <c r="I1431" s="17">
        <v>0.74913324601628295</v>
      </c>
      <c r="J1431" s="7">
        <v>1.0100071664527199E-2</v>
      </c>
      <c r="K1431" s="3" t="s">
        <v>8</v>
      </c>
      <c r="M1431" s="18">
        <v>-0.894969656481446</v>
      </c>
      <c r="N1431" s="7">
        <v>2.2153277690553199E-4</v>
      </c>
      <c r="O1431" s="3" t="s">
        <v>8</v>
      </c>
      <c r="Q1431" s="6">
        <v>-1.6354671645785499E-2</v>
      </c>
      <c r="R1431" s="7">
        <v>0.968095185006284</v>
      </c>
      <c r="S1431" s="3" t="s">
        <v>5116</v>
      </c>
      <c r="U1431" s="3">
        <f t="shared" si="22"/>
        <v>2</v>
      </c>
      <c r="W1431" s="2" t="s">
        <v>11387</v>
      </c>
      <c r="X1431" s="2" t="s">
        <v>13068</v>
      </c>
      <c r="Y1431" s="2" t="s">
        <v>18858</v>
      </c>
      <c r="Z1431" s="2" t="s">
        <v>11387</v>
      </c>
      <c r="AA1431" s="2" t="s">
        <v>11388</v>
      </c>
      <c r="AB1431" s="2" t="s">
        <v>13067</v>
      </c>
      <c r="AC1431" s="2">
        <v>20020</v>
      </c>
    </row>
    <row r="1432" spans="1:29" x14ac:dyDescent="0.2">
      <c r="A1432" s="2" t="s">
        <v>10659</v>
      </c>
      <c r="B1432" s="2" t="s">
        <v>64</v>
      </c>
      <c r="C1432" s="2" t="s">
        <v>64</v>
      </c>
      <c r="D1432" s="10">
        <v>66.041488345482705</v>
      </c>
      <c r="E1432" s="20">
        <v>0.19372307308261999</v>
      </c>
      <c r="F1432" s="7">
        <v>0.33184658360868402</v>
      </c>
      <c r="G1432" s="3" t="s">
        <v>5116</v>
      </c>
      <c r="I1432" s="17">
        <v>0.74909733812096402</v>
      </c>
      <c r="J1432" s="7">
        <v>9.5289982649567392E-3</v>
      </c>
      <c r="K1432" s="3" t="s">
        <v>8</v>
      </c>
      <c r="M1432" s="18">
        <v>-0.99741871718697805</v>
      </c>
      <c r="N1432" s="7">
        <v>2.7650691277605499E-5</v>
      </c>
      <c r="O1432" s="3" t="s">
        <v>8</v>
      </c>
      <c r="Q1432" s="6">
        <v>-0.44204445214863403</v>
      </c>
      <c r="R1432" s="7">
        <v>7.1866224410957399E-2</v>
      </c>
      <c r="S1432" s="3" t="s">
        <v>5116</v>
      </c>
      <c r="U1432" s="3">
        <f t="shared" si="22"/>
        <v>2</v>
      </c>
      <c r="W1432" s="2" t="s">
        <v>10659</v>
      </c>
      <c r="X1432" s="2" t="s">
        <v>13059</v>
      </c>
      <c r="Y1432" s="2" t="s">
        <v>13294</v>
      </c>
      <c r="Z1432" s="2" t="s">
        <v>13295</v>
      </c>
      <c r="AA1432" s="2" t="s">
        <v>13296</v>
      </c>
      <c r="AB1432" s="2" t="s">
        <v>13093</v>
      </c>
      <c r="AC1432" s="2">
        <v>73303</v>
      </c>
    </row>
    <row r="1433" spans="1:29" x14ac:dyDescent="0.2">
      <c r="A1433" s="2" t="s">
        <v>7967</v>
      </c>
      <c r="B1433" s="2">
        <v>75605</v>
      </c>
      <c r="C1433" s="2" t="s">
        <v>7968</v>
      </c>
      <c r="D1433" s="10">
        <v>1640.17866309596</v>
      </c>
      <c r="E1433" s="20">
        <v>-0.334300860488287</v>
      </c>
      <c r="F1433" s="7">
        <v>9.1134386577421001E-3</v>
      </c>
      <c r="G1433" s="3" t="s">
        <v>5116</v>
      </c>
      <c r="I1433" s="17">
        <v>0.74865397655213195</v>
      </c>
      <c r="J1433" s="7">
        <v>1.05236715221517E-3</v>
      </c>
      <c r="K1433" s="3" t="s">
        <v>8</v>
      </c>
      <c r="M1433" s="18">
        <v>-1.15775081538841</v>
      </c>
      <c r="N1433" s="7">
        <v>8.3500594289154497E-10</v>
      </c>
      <c r="O1433" s="3" t="s">
        <v>8</v>
      </c>
      <c r="Q1433" s="6">
        <v>-7.4795978347994105E-2</v>
      </c>
      <c r="R1433" s="7">
        <v>0.78555360585024203</v>
      </c>
      <c r="S1433" s="3" t="s">
        <v>5116</v>
      </c>
      <c r="U1433" s="3">
        <f t="shared" si="22"/>
        <v>2</v>
      </c>
      <c r="W1433" s="2" t="s">
        <v>7967</v>
      </c>
      <c r="X1433" s="2" t="s">
        <v>13068</v>
      </c>
      <c r="Y1433" s="2" t="s">
        <v>17308</v>
      </c>
      <c r="Z1433" s="2" t="s">
        <v>7967</v>
      </c>
      <c r="AA1433" s="2" t="s">
        <v>7968</v>
      </c>
      <c r="AB1433" s="2" t="s">
        <v>13067</v>
      </c>
      <c r="AC1433" s="2">
        <v>75605</v>
      </c>
    </row>
    <row r="1434" spans="1:29" x14ac:dyDescent="0.2">
      <c r="A1434" s="2" t="s">
        <v>10318</v>
      </c>
      <c r="B1434" s="2">
        <v>16323</v>
      </c>
      <c r="C1434" s="2" t="s">
        <v>10319</v>
      </c>
      <c r="D1434" s="10">
        <v>99.321676439629698</v>
      </c>
      <c r="E1434" s="20">
        <v>-0.40250028409305</v>
      </c>
      <c r="F1434" s="7">
        <v>0.25049053207730199</v>
      </c>
      <c r="G1434" s="3" t="s">
        <v>5116</v>
      </c>
      <c r="I1434" s="6">
        <v>0.74781312177095605</v>
      </c>
      <c r="J1434" s="7">
        <v>6.5000945200095403E-2</v>
      </c>
      <c r="K1434" s="3" t="s">
        <v>5116</v>
      </c>
      <c r="M1434" s="18">
        <v>-1.1131778922651301</v>
      </c>
      <c r="N1434" s="7">
        <v>1.2166425894475899E-3</v>
      </c>
      <c r="O1434" s="3" t="s">
        <v>8</v>
      </c>
      <c r="Q1434" s="6">
        <v>3.7135513598872398E-2</v>
      </c>
      <c r="R1434" s="7">
        <v>0.95358040800119204</v>
      </c>
      <c r="S1434" s="3" t="s">
        <v>5116</v>
      </c>
      <c r="U1434" s="3">
        <f t="shared" si="22"/>
        <v>1</v>
      </c>
      <c r="W1434" s="2" t="s">
        <v>10318</v>
      </c>
      <c r="X1434" s="2" t="s">
        <v>13068</v>
      </c>
      <c r="Y1434" s="2" t="s">
        <v>17154</v>
      </c>
      <c r="Z1434" s="2" t="s">
        <v>10318</v>
      </c>
      <c r="AA1434" s="2" t="s">
        <v>10319</v>
      </c>
      <c r="AB1434" s="2" t="s">
        <v>13067</v>
      </c>
      <c r="AC1434" s="2">
        <v>16323</v>
      </c>
    </row>
    <row r="1435" spans="1:29" x14ac:dyDescent="0.2">
      <c r="A1435" s="2" t="s">
        <v>6164</v>
      </c>
      <c r="B1435" s="2">
        <v>54616</v>
      </c>
      <c r="C1435" s="2" t="s">
        <v>6165</v>
      </c>
      <c r="D1435" s="10">
        <v>1244.0721250061099</v>
      </c>
      <c r="E1435" s="20">
        <v>-0.53076574019572298</v>
      </c>
      <c r="F1435" s="7">
        <v>1.8141204350663001E-6</v>
      </c>
      <c r="G1435" s="3" t="s">
        <v>5116</v>
      </c>
      <c r="I1435" s="17">
        <v>0.74775582714587296</v>
      </c>
      <c r="J1435" s="7">
        <v>4.0229163758049002E-4</v>
      </c>
      <c r="K1435" s="3" t="s">
        <v>8</v>
      </c>
      <c r="M1435" s="18">
        <v>-0.71509809405579305</v>
      </c>
      <c r="N1435" s="7">
        <v>7.2191286294304304E-5</v>
      </c>
      <c r="O1435" s="3" t="s">
        <v>8</v>
      </c>
      <c r="Q1435" s="6">
        <v>0.563423473285803</v>
      </c>
      <c r="R1435" s="7">
        <v>4.2209391114868901E-4</v>
      </c>
      <c r="S1435" s="3" t="s">
        <v>5116</v>
      </c>
      <c r="U1435" s="3">
        <f t="shared" si="22"/>
        <v>2</v>
      </c>
      <c r="W1435" s="2" t="s">
        <v>6164</v>
      </c>
      <c r="X1435" s="2" t="s">
        <v>13068</v>
      </c>
      <c r="Y1435" s="2" t="s">
        <v>16069</v>
      </c>
      <c r="Z1435" s="2" t="s">
        <v>6164</v>
      </c>
      <c r="AA1435" s="2" t="s">
        <v>16070</v>
      </c>
      <c r="AB1435" s="2" t="s">
        <v>13067</v>
      </c>
      <c r="AC1435" s="2">
        <v>54616</v>
      </c>
    </row>
    <row r="1436" spans="1:29" x14ac:dyDescent="0.2">
      <c r="A1436" s="2" t="s">
        <v>9187</v>
      </c>
      <c r="B1436" s="2">
        <v>207781</v>
      </c>
      <c r="C1436" s="2" t="s">
        <v>9188</v>
      </c>
      <c r="D1436" s="10">
        <v>367.67915223689999</v>
      </c>
      <c r="E1436" s="20">
        <v>0.43147605856612198</v>
      </c>
      <c r="F1436" s="7">
        <v>7.8649044797914403E-2</v>
      </c>
      <c r="G1436" s="3" t="s">
        <v>5116</v>
      </c>
      <c r="I1436" s="17">
        <v>0.747407614097504</v>
      </c>
      <c r="J1436" s="7">
        <v>4.2611051415610897E-2</v>
      </c>
      <c r="K1436" s="3" t="s">
        <v>8</v>
      </c>
      <c r="M1436" s="6">
        <v>-0.26826230411440999</v>
      </c>
      <c r="N1436" s="7">
        <v>0.46759104044946598</v>
      </c>
      <c r="O1436" s="3" t="s">
        <v>5116</v>
      </c>
      <c r="Q1436" s="6">
        <v>4.7669251416972099E-2</v>
      </c>
      <c r="R1436" s="7">
        <v>0.92537393311480298</v>
      </c>
      <c r="S1436" s="3" t="s">
        <v>5116</v>
      </c>
      <c r="U1436" s="3">
        <f t="shared" si="22"/>
        <v>1</v>
      </c>
      <c r="W1436" s="2" t="s">
        <v>9187</v>
      </c>
      <c r="X1436" s="2" t="s">
        <v>13068</v>
      </c>
      <c r="Y1436" s="2" t="s">
        <v>14821</v>
      </c>
      <c r="Z1436" s="2" t="s">
        <v>9187</v>
      </c>
      <c r="AA1436" s="2" t="s">
        <v>9188</v>
      </c>
      <c r="AB1436" s="2" t="s">
        <v>13067</v>
      </c>
      <c r="AC1436" s="2">
        <v>207781</v>
      </c>
    </row>
    <row r="1437" spans="1:29" x14ac:dyDescent="0.2">
      <c r="A1437" s="2" t="s">
        <v>12148</v>
      </c>
      <c r="B1437" s="2">
        <v>53311</v>
      </c>
      <c r="C1437" s="2" t="s">
        <v>12149</v>
      </c>
      <c r="D1437" s="10">
        <v>182.939324540439</v>
      </c>
      <c r="E1437" s="20">
        <v>-8.5162592688004399E-2</v>
      </c>
      <c r="F1437" s="7">
        <v>0.78125030642170101</v>
      </c>
      <c r="G1437" s="3" t="s">
        <v>5116</v>
      </c>
      <c r="I1437" s="17">
        <v>0.74713439273447901</v>
      </c>
      <c r="J1437" s="7">
        <v>2.9320477731119701E-2</v>
      </c>
      <c r="K1437" s="3" t="s">
        <v>8</v>
      </c>
      <c r="M1437" s="6">
        <v>-0.38516510053042102</v>
      </c>
      <c r="N1437" s="7">
        <v>0.22743121276192599</v>
      </c>
      <c r="O1437" s="3" t="s">
        <v>5116</v>
      </c>
      <c r="Q1437" s="6">
        <v>0.44713188489206201</v>
      </c>
      <c r="R1437" s="7">
        <v>0.13971101783953599</v>
      </c>
      <c r="S1437" s="3" t="s">
        <v>5116</v>
      </c>
      <c r="U1437" s="3">
        <f t="shared" si="22"/>
        <v>1</v>
      </c>
      <c r="W1437" s="2" t="s">
        <v>12148</v>
      </c>
      <c r="X1437" s="2" t="s">
        <v>13068</v>
      </c>
      <c r="Y1437" s="2" t="s">
        <v>18027</v>
      </c>
      <c r="Z1437" s="2" t="s">
        <v>12148</v>
      </c>
      <c r="AA1437" s="2" t="s">
        <v>12149</v>
      </c>
      <c r="AB1437" s="2" t="s">
        <v>13067</v>
      </c>
      <c r="AC1437" s="2">
        <v>53311</v>
      </c>
    </row>
    <row r="1438" spans="1:29" x14ac:dyDescent="0.2">
      <c r="A1438" s="2" t="s">
        <v>10575</v>
      </c>
      <c r="B1438" s="2">
        <v>74617</v>
      </c>
      <c r="C1438" s="2" t="s">
        <v>10576</v>
      </c>
      <c r="D1438" s="10">
        <v>718.03353099334799</v>
      </c>
      <c r="E1438" s="20">
        <v>0.152899048676613</v>
      </c>
      <c r="F1438" s="7">
        <v>0.31001781168539599</v>
      </c>
      <c r="G1438" s="3" t="s">
        <v>5116</v>
      </c>
      <c r="I1438" s="17">
        <v>0.74660878928882601</v>
      </c>
      <c r="J1438" s="7">
        <v>1.2997565949047301E-3</v>
      </c>
      <c r="K1438" s="3" t="s">
        <v>8</v>
      </c>
      <c r="M1438" s="18">
        <v>-0.62530859328731303</v>
      </c>
      <c r="N1438" s="7">
        <v>1.79883739699772E-3</v>
      </c>
      <c r="O1438" s="3" t="s">
        <v>8</v>
      </c>
      <c r="Q1438" s="6">
        <v>-3.1598852675100902E-2</v>
      </c>
      <c r="R1438" s="7">
        <v>0.91649444430407601</v>
      </c>
      <c r="S1438" s="3" t="s">
        <v>5116</v>
      </c>
      <c r="U1438" s="3">
        <f t="shared" si="22"/>
        <v>2</v>
      </c>
      <c r="W1438" s="2" t="s">
        <v>10575</v>
      </c>
      <c r="X1438" s="2" t="s">
        <v>13068</v>
      </c>
      <c r="Y1438" s="2" t="s">
        <v>19689</v>
      </c>
      <c r="Z1438" s="2" t="s">
        <v>10575</v>
      </c>
      <c r="AA1438" s="2" t="s">
        <v>10576</v>
      </c>
      <c r="AB1438" s="2" t="s">
        <v>13067</v>
      </c>
      <c r="AC1438" s="2">
        <v>74617</v>
      </c>
    </row>
    <row r="1439" spans="1:29" x14ac:dyDescent="0.2">
      <c r="A1439" s="2" t="s">
        <v>11867</v>
      </c>
      <c r="B1439" s="2">
        <v>100504715</v>
      </c>
      <c r="C1439" s="2" t="s">
        <v>11868</v>
      </c>
      <c r="D1439" s="10">
        <v>398.70508092290697</v>
      </c>
      <c r="E1439" s="20">
        <v>-0.117098644577856</v>
      </c>
      <c r="F1439" s="7">
        <v>0.68504551964119598</v>
      </c>
      <c r="G1439" s="3" t="s">
        <v>5116</v>
      </c>
      <c r="I1439" s="17">
        <v>0.74636649396361998</v>
      </c>
      <c r="J1439" s="7">
        <v>3.1308158398608101E-2</v>
      </c>
      <c r="K1439" s="3" t="s">
        <v>8</v>
      </c>
      <c r="M1439" s="18">
        <v>-0.91483234934090496</v>
      </c>
      <c r="N1439" s="7">
        <v>1.4628851324940499E-3</v>
      </c>
      <c r="O1439" s="3" t="s">
        <v>8</v>
      </c>
      <c r="Q1439" s="6">
        <v>-5.1367210799429699E-2</v>
      </c>
      <c r="R1439" s="7">
        <v>0.91151753912256095</v>
      </c>
      <c r="S1439" s="3" t="s">
        <v>5116</v>
      </c>
      <c r="U1439" s="3">
        <f t="shared" si="22"/>
        <v>2</v>
      </c>
      <c r="W1439" s="2" t="s">
        <v>11867</v>
      </c>
      <c r="X1439" s="2" t="s">
        <v>13068</v>
      </c>
      <c r="Y1439" s="2" t="s">
        <v>20649</v>
      </c>
      <c r="Z1439" s="2" t="s">
        <v>11867</v>
      </c>
      <c r="AA1439" s="2" t="s">
        <v>11868</v>
      </c>
      <c r="AB1439" s="2" t="s">
        <v>13067</v>
      </c>
      <c r="AC1439" s="2">
        <v>100504715</v>
      </c>
    </row>
    <row r="1440" spans="1:29" x14ac:dyDescent="0.2">
      <c r="A1440" s="2" t="s">
        <v>6684</v>
      </c>
      <c r="B1440" s="2">
        <v>19647</v>
      </c>
      <c r="C1440" s="2" t="s">
        <v>6685</v>
      </c>
      <c r="D1440" s="10">
        <v>3286.3372574067998</v>
      </c>
      <c r="E1440" s="20">
        <v>0.20485545653289999</v>
      </c>
      <c r="F1440" s="7">
        <v>7.3527608077100096E-5</v>
      </c>
      <c r="G1440" s="3" t="s">
        <v>5116</v>
      </c>
      <c r="I1440" s="17">
        <v>0.74634810141304597</v>
      </c>
      <c r="J1440" s="7">
        <v>7.2021870070252901E-15</v>
      </c>
      <c r="K1440" s="3" t="s">
        <v>8</v>
      </c>
      <c r="M1440" s="6">
        <v>-0.40730790883664397</v>
      </c>
      <c r="N1440" s="7">
        <v>1.9601647112787E-6</v>
      </c>
      <c r="O1440" s="3" t="s">
        <v>5116</v>
      </c>
      <c r="Q1440" s="6">
        <v>0.13418473604350201</v>
      </c>
      <c r="R1440" s="7">
        <v>0.10873094946127</v>
      </c>
      <c r="S1440" s="3" t="s">
        <v>5116</v>
      </c>
      <c r="U1440" s="3">
        <f t="shared" si="22"/>
        <v>1</v>
      </c>
      <c r="W1440" s="2" t="s">
        <v>6684</v>
      </c>
      <c r="X1440" s="2" t="s">
        <v>13068</v>
      </c>
      <c r="Y1440" s="2" t="s">
        <v>19289</v>
      </c>
      <c r="Z1440" s="2" t="s">
        <v>6684</v>
      </c>
      <c r="AA1440" s="2" t="s">
        <v>19290</v>
      </c>
      <c r="AB1440" s="2" t="s">
        <v>13067</v>
      </c>
      <c r="AC1440" s="2">
        <v>19647</v>
      </c>
    </row>
    <row r="1441" spans="1:29" x14ac:dyDescent="0.2">
      <c r="A1441" s="2" t="s">
        <v>6049</v>
      </c>
      <c r="B1441" s="2">
        <v>54006</v>
      </c>
      <c r="C1441" s="2" t="s">
        <v>6050</v>
      </c>
      <c r="D1441" s="10">
        <v>6085.20015349183</v>
      </c>
      <c r="E1441" s="20">
        <v>0.405109466858527</v>
      </c>
      <c r="F1441" s="7">
        <v>7.3540432965048405E-7</v>
      </c>
      <c r="G1441" s="3" t="s">
        <v>5116</v>
      </c>
      <c r="I1441" s="17">
        <v>0.74611144854896705</v>
      </c>
      <c r="J1441" s="7">
        <v>1.82414159776141E-6</v>
      </c>
      <c r="K1441" s="3" t="s">
        <v>8</v>
      </c>
      <c r="M1441" s="6">
        <v>-0.27842198861640699</v>
      </c>
      <c r="N1441" s="7">
        <v>5.9572673915776302E-2</v>
      </c>
      <c r="O1441" s="3" t="s">
        <v>5116</v>
      </c>
      <c r="Q1441" s="6">
        <v>6.2579993074033502E-2</v>
      </c>
      <c r="R1441" s="7">
        <v>0.73143760524744506</v>
      </c>
      <c r="S1441" s="3" t="s">
        <v>5116</v>
      </c>
      <c r="U1441" s="3">
        <f t="shared" si="22"/>
        <v>1</v>
      </c>
      <c r="W1441" s="2" t="s">
        <v>6049</v>
      </c>
      <c r="X1441" s="2" t="s">
        <v>13068</v>
      </c>
      <c r="Y1441" s="2" t="s">
        <v>15632</v>
      </c>
      <c r="Z1441" s="2" t="s">
        <v>6049</v>
      </c>
      <c r="AA1441" s="2" t="s">
        <v>15633</v>
      </c>
      <c r="AB1441" s="2" t="s">
        <v>13067</v>
      </c>
      <c r="AC1441" s="2">
        <v>54006</v>
      </c>
    </row>
    <row r="1442" spans="1:29" x14ac:dyDescent="0.2">
      <c r="A1442" s="2" t="s">
        <v>10407</v>
      </c>
      <c r="B1442" s="2">
        <v>243764</v>
      </c>
      <c r="C1442" s="2" t="s">
        <v>10408</v>
      </c>
      <c r="D1442" s="10">
        <v>329.81499820875899</v>
      </c>
      <c r="E1442" s="20">
        <v>-0.25541962545300501</v>
      </c>
      <c r="F1442" s="7">
        <v>0.265884644155226</v>
      </c>
      <c r="G1442" s="3" t="s">
        <v>5116</v>
      </c>
      <c r="I1442" s="17">
        <v>0.74611014695081501</v>
      </c>
      <c r="J1442" s="7">
        <v>2.6515872422153999E-2</v>
      </c>
      <c r="K1442" s="3" t="s">
        <v>8</v>
      </c>
      <c r="M1442" s="18">
        <v>-1.28509963363805</v>
      </c>
      <c r="N1442" s="7">
        <v>2.1467317258679601E-6</v>
      </c>
      <c r="O1442" s="3" t="s">
        <v>8</v>
      </c>
      <c r="Q1442" s="6">
        <v>-0.283569861234231</v>
      </c>
      <c r="R1442" s="7">
        <v>0.39015453841770298</v>
      </c>
      <c r="S1442" s="3" t="s">
        <v>5116</v>
      </c>
      <c r="U1442" s="3">
        <f t="shared" si="22"/>
        <v>2</v>
      </c>
      <c r="W1442" s="2" t="s">
        <v>10407</v>
      </c>
      <c r="X1442" s="2" t="s">
        <v>13068</v>
      </c>
      <c r="Y1442" s="2" t="s">
        <v>15197</v>
      </c>
      <c r="Z1442" s="2" t="s">
        <v>10407</v>
      </c>
      <c r="AA1442" s="2" t="s">
        <v>10408</v>
      </c>
      <c r="AB1442" s="2" t="s">
        <v>13067</v>
      </c>
      <c r="AC1442" s="2">
        <v>243764</v>
      </c>
    </row>
    <row r="1443" spans="1:29" x14ac:dyDescent="0.2">
      <c r="A1443" s="2" t="s">
        <v>2461</v>
      </c>
      <c r="B1443" s="2">
        <v>102693</v>
      </c>
      <c r="C1443" s="2" t="s">
        <v>2462</v>
      </c>
      <c r="D1443" s="10">
        <v>807.55036861300096</v>
      </c>
      <c r="E1443" s="52">
        <v>-0.80872619483723696</v>
      </c>
      <c r="F1443" s="7">
        <v>8.8603535356131493E-12</v>
      </c>
      <c r="G1443" s="3" t="s">
        <v>8</v>
      </c>
      <c r="I1443" s="17">
        <v>0.74583441818480101</v>
      </c>
      <c r="J1443" s="7">
        <v>1.12251906098212E-3</v>
      </c>
      <c r="K1443" s="3" t="s">
        <v>8</v>
      </c>
      <c r="M1443" s="18">
        <v>-0.95282383582852304</v>
      </c>
      <c r="N1443" s="7">
        <v>5.9185787615673496E-7</v>
      </c>
      <c r="O1443" s="3" t="s">
        <v>8</v>
      </c>
      <c r="Q1443" s="19">
        <v>0.60173677719351504</v>
      </c>
      <c r="R1443" s="7">
        <v>5.1688198390336597E-4</v>
      </c>
      <c r="S1443" s="3" t="s">
        <v>8</v>
      </c>
      <c r="U1443" s="3">
        <f t="shared" si="22"/>
        <v>4</v>
      </c>
      <c r="W1443" s="2" t="s">
        <v>2461</v>
      </c>
      <c r="X1443" s="2" t="s">
        <v>13068</v>
      </c>
      <c r="Y1443" s="2" t="s">
        <v>18700</v>
      </c>
      <c r="Z1443" s="2" t="s">
        <v>2461</v>
      </c>
      <c r="AA1443" s="2" t="s">
        <v>2462</v>
      </c>
      <c r="AB1443" s="2" t="s">
        <v>13067</v>
      </c>
      <c r="AC1443" s="2">
        <v>102693</v>
      </c>
    </row>
    <row r="1444" spans="1:29" x14ac:dyDescent="0.2">
      <c r="A1444" s="2" t="s">
        <v>8261</v>
      </c>
      <c r="B1444" s="2">
        <v>70823</v>
      </c>
      <c r="C1444" s="2" t="s">
        <v>8262</v>
      </c>
      <c r="D1444" s="10">
        <v>504.639400070931</v>
      </c>
      <c r="E1444" s="20">
        <v>0.54714583250312998</v>
      </c>
      <c r="F1444" s="7">
        <v>1.7039384586083901E-2</v>
      </c>
      <c r="G1444" s="3" t="s">
        <v>5116</v>
      </c>
      <c r="I1444" s="17">
        <v>0.74568974297089397</v>
      </c>
      <c r="J1444" s="7">
        <v>4.0231549601802599E-2</v>
      </c>
      <c r="K1444" s="3" t="s">
        <v>8</v>
      </c>
      <c r="M1444" s="6">
        <v>-0.32391194518752398</v>
      </c>
      <c r="N1444" s="7">
        <v>0.355902119191017</v>
      </c>
      <c r="O1444" s="3" t="s">
        <v>5116</v>
      </c>
      <c r="Q1444" s="6">
        <v>-0.12536803471975999</v>
      </c>
      <c r="R1444" s="7">
        <v>0.78401103161863595</v>
      </c>
      <c r="S1444" s="3" t="s">
        <v>5116</v>
      </c>
      <c r="U1444" s="3">
        <f t="shared" si="22"/>
        <v>1</v>
      </c>
      <c r="W1444" s="2" t="s">
        <v>8261</v>
      </c>
      <c r="X1444" s="2" t="s">
        <v>13068</v>
      </c>
      <c r="Y1444" s="2" t="s">
        <v>17011</v>
      </c>
      <c r="Z1444" s="2" t="s">
        <v>8261</v>
      </c>
      <c r="AA1444" s="2" t="s">
        <v>8262</v>
      </c>
      <c r="AB1444" s="2" t="s">
        <v>13067</v>
      </c>
      <c r="AC1444" s="2">
        <v>70823</v>
      </c>
    </row>
    <row r="1445" spans="1:29" x14ac:dyDescent="0.2">
      <c r="A1445" s="2" t="s">
        <v>8304</v>
      </c>
      <c r="B1445" s="2">
        <v>11733</v>
      </c>
      <c r="C1445" s="2" t="s">
        <v>8305</v>
      </c>
      <c r="D1445" s="10">
        <v>433.55754739279701</v>
      </c>
      <c r="E1445" s="20">
        <v>-0.36532624775987999</v>
      </c>
      <c r="F1445" s="7">
        <v>1.8664241519552201E-2</v>
      </c>
      <c r="G1445" s="3" t="s">
        <v>5116</v>
      </c>
      <c r="I1445" s="17">
        <v>0.74509986797583005</v>
      </c>
      <c r="J1445" s="7">
        <v>5.5302292958841802E-3</v>
      </c>
      <c r="K1445" s="3" t="s">
        <v>8</v>
      </c>
      <c r="M1445" s="18">
        <v>-1.20869264810998</v>
      </c>
      <c r="N1445" s="7">
        <v>3.5339676435650399E-8</v>
      </c>
      <c r="O1445" s="3" t="s">
        <v>8</v>
      </c>
      <c r="Q1445" s="6">
        <v>-9.8266532374269203E-2</v>
      </c>
      <c r="R1445" s="7">
        <v>0.75760267962847105</v>
      </c>
      <c r="S1445" s="3" t="s">
        <v>5116</v>
      </c>
      <c r="U1445" s="3">
        <f t="shared" si="22"/>
        <v>2</v>
      </c>
      <c r="W1445" s="2" t="s">
        <v>8304</v>
      </c>
      <c r="X1445" s="2" t="s">
        <v>13068</v>
      </c>
      <c r="Y1445" s="2" t="s">
        <v>14266</v>
      </c>
      <c r="Z1445" s="2" t="s">
        <v>8304</v>
      </c>
      <c r="AA1445" s="2" t="s">
        <v>8305</v>
      </c>
      <c r="AB1445" s="2" t="s">
        <v>13067</v>
      </c>
      <c r="AC1445" s="2">
        <v>11733</v>
      </c>
    </row>
    <row r="1446" spans="1:29" x14ac:dyDescent="0.2">
      <c r="A1446" s="2" t="s">
        <v>12537</v>
      </c>
      <c r="B1446" s="2">
        <v>72344</v>
      </c>
      <c r="C1446" s="2" t="s">
        <v>12538</v>
      </c>
      <c r="D1446" s="10">
        <v>920.59386609960302</v>
      </c>
      <c r="E1446" s="20">
        <v>-3.7759314863898198E-2</v>
      </c>
      <c r="F1446" s="7">
        <v>0.88175059503279496</v>
      </c>
      <c r="G1446" s="3" t="s">
        <v>5116</v>
      </c>
      <c r="I1446" s="17">
        <v>0.74506256642132396</v>
      </c>
      <c r="J1446" s="7">
        <v>7.3532953319995799E-3</v>
      </c>
      <c r="K1446" s="3" t="s">
        <v>8</v>
      </c>
      <c r="M1446" s="18">
        <v>-0.75452420252222996</v>
      </c>
      <c r="N1446" s="7">
        <v>1.33439921052877E-3</v>
      </c>
      <c r="O1446" s="3" t="s">
        <v>8</v>
      </c>
      <c r="Q1446" s="6">
        <v>2.8297678762991899E-2</v>
      </c>
      <c r="R1446" s="7">
        <v>0.93987798981363202</v>
      </c>
      <c r="S1446" s="3" t="s">
        <v>5116</v>
      </c>
      <c r="U1446" s="3">
        <f t="shared" si="22"/>
        <v>2</v>
      </c>
      <c r="W1446" s="2" t="s">
        <v>12537</v>
      </c>
      <c r="X1446" s="2" t="s">
        <v>13068</v>
      </c>
      <c r="Y1446" s="2" t="s">
        <v>20977</v>
      </c>
      <c r="Z1446" s="2" t="s">
        <v>12537</v>
      </c>
      <c r="AA1446" s="2" t="s">
        <v>12538</v>
      </c>
      <c r="AB1446" s="2" t="s">
        <v>13067</v>
      </c>
      <c r="AC1446" s="2">
        <v>72344</v>
      </c>
    </row>
    <row r="1447" spans="1:29" x14ac:dyDescent="0.2">
      <c r="A1447" s="2" t="s">
        <v>11603</v>
      </c>
      <c r="B1447" s="2">
        <v>26405</v>
      </c>
      <c r="C1447" s="2" t="s">
        <v>11604</v>
      </c>
      <c r="D1447" s="10">
        <v>557.167316115164</v>
      </c>
      <c r="E1447" s="20">
        <v>-0.12503589994907199</v>
      </c>
      <c r="F1447" s="7">
        <v>0.60997728022642905</v>
      </c>
      <c r="G1447" s="3" t="s">
        <v>5116</v>
      </c>
      <c r="I1447" s="17">
        <v>0.74454262613044797</v>
      </c>
      <c r="J1447" s="7">
        <v>1.8702897251398901E-2</v>
      </c>
      <c r="K1447" s="3" t="s">
        <v>8</v>
      </c>
      <c r="M1447" s="18">
        <v>-1.7171350881818399</v>
      </c>
      <c r="N1447" s="7">
        <v>9.6891645227973498E-12</v>
      </c>
      <c r="O1447" s="3" t="s">
        <v>8</v>
      </c>
      <c r="Q1447" s="19">
        <v>-0.847556562102316</v>
      </c>
      <c r="R1447" s="7">
        <v>4.9264387449181703E-4</v>
      </c>
      <c r="S1447" s="3" t="s">
        <v>8</v>
      </c>
      <c r="U1447" s="3">
        <f t="shared" si="22"/>
        <v>3</v>
      </c>
      <c r="W1447" s="2" t="s">
        <v>11603</v>
      </c>
      <c r="X1447" s="2" t="s">
        <v>13068</v>
      </c>
      <c r="Y1447" s="2" t="s">
        <v>17641</v>
      </c>
      <c r="Z1447" s="2" t="s">
        <v>11603</v>
      </c>
      <c r="AA1447" s="2" t="s">
        <v>11604</v>
      </c>
      <c r="AB1447" s="2" t="s">
        <v>13067</v>
      </c>
      <c r="AC1447" s="2">
        <v>26405</v>
      </c>
    </row>
    <row r="1448" spans="1:29" x14ac:dyDescent="0.2">
      <c r="A1448" s="2" t="s">
        <v>9934</v>
      </c>
      <c r="B1448" s="2">
        <v>240442</v>
      </c>
      <c r="C1448" s="2" t="s">
        <v>9935</v>
      </c>
      <c r="D1448" s="10">
        <v>694.18157323485798</v>
      </c>
      <c r="E1448" s="20">
        <v>0.29144515579476199</v>
      </c>
      <c r="F1448" s="7">
        <v>0.175106518608379</v>
      </c>
      <c r="G1448" s="3" t="s">
        <v>5116</v>
      </c>
      <c r="I1448" s="17">
        <v>0.74447996929906002</v>
      </c>
      <c r="J1448" s="7">
        <v>2.37403364863225E-2</v>
      </c>
      <c r="K1448" s="3" t="s">
        <v>8</v>
      </c>
      <c r="M1448" s="6">
        <v>-0.15563572301177001</v>
      </c>
      <c r="N1448" s="7">
        <v>0.66187457379942505</v>
      </c>
      <c r="O1448" s="3" t="s">
        <v>5116</v>
      </c>
      <c r="Q1448" s="6">
        <v>0.297399090492528</v>
      </c>
      <c r="R1448" s="7">
        <v>0.34670073433601301</v>
      </c>
      <c r="S1448" s="3" t="s">
        <v>5116</v>
      </c>
      <c r="U1448" s="3">
        <f t="shared" si="22"/>
        <v>1</v>
      </c>
      <c r="W1448" s="2" t="s">
        <v>9934</v>
      </c>
      <c r="X1448" s="2" t="s">
        <v>13068</v>
      </c>
      <c r="Y1448" s="2" t="s">
        <v>14107</v>
      </c>
      <c r="Z1448" s="2" t="s">
        <v>9934</v>
      </c>
      <c r="AA1448" s="2" t="s">
        <v>9935</v>
      </c>
      <c r="AB1448" s="2" t="s">
        <v>13067</v>
      </c>
      <c r="AC1448" s="2">
        <v>240442</v>
      </c>
    </row>
    <row r="1449" spans="1:29" x14ac:dyDescent="0.2">
      <c r="A1449" s="2" t="s">
        <v>12322</v>
      </c>
      <c r="B1449" s="2">
        <v>68178</v>
      </c>
      <c r="C1449" s="2" t="s">
        <v>12323</v>
      </c>
      <c r="D1449" s="10">
        <v>143.828628240792</v>
      </c>
      <c r="E1449" s="20">
        <v>-0.100869905559259</v>
      </c>
      <c r="F1449" s="7">
        <v>0.83046918455617602</v>
      </c>
      <c r="G1449" s="3" t="s">
        <v>5116</v>
      </c>
      <c r="I1449" s="6">
        <v>0.74397312316531405</v>
      </c>
      <c r="J1449" s="7">
        <v>6.6650971889599106E-2</v>
      </c>
      <c r="K1449" s="3" t="s">
        <v>5116</v>
      </c>
      <c r="M1449" s="18">
        <v>-1.89207958941893</v>
      </c>
      <c r="N1449" s="7">
        <v>9.2407426849280303E-9</v>
      </c>
      <c r="O1449" s="3" t="s">
        <v>8</v>
      </c>
      <c r="Q1449" s="19">
        <v>-1.0472365606943601</v>
      </c>
      <c r="R1449" s="7">
        <v>4.0095163428313504E-3</v>
      </c>
      <c r="S1449" s="3" t="s">
        <v>8</v>
      </c>
      <c r="U1449" s="3">
        <f t="shared" si="22"/>
        <v>2</v>
      </c>
      <c r="W1449" s="2" t="s">
        <v>12322</v>
      </c>
      <c r="X1449" s="2" t="s">
        <v>13068</v>
      </c>
      <c r="Y1449" s="2" t="s">
        <v>15153</v>
      </c>
      <c r="Z1449" s="2" t="s">
        <v>12322</v>
      </c>
      <c r="AA1449" s="2" t="s">
        <v>12323</v>
      </c>
      <c r="AB1449" s="2" t="s">
        <v>13067</v>
      </c>
      <c r="AC1449" s="2">
        <v>68178</v>
      </c>
    </row>
    <row r="1450" spans="1:29" x14ac:dyDescent="0.2">
      <c r="A1450" s="2" t="s">
        <v>3740</v>
      </c>
      <c r="B1450" s="2">
        <v>56458</v>
      </c>
      <c r="C1450" s="2" t="s">
        <v>3741</v>
      </c>
      <c r="D1450" s="10">
        <v>2342.70816264831</v>
      </c>
      <c r="E1450" s="52">
        <v>-0.59027743634747298</v>
      </c>
      <c r="F1450" s="7">
        <v>1.34762481117453E-6</v>
      </c>
      <c r="G1450" s="3" t="s">
        <v>8</v>
      </c>
      <c r="I1450" s="17">
        <v>0.74355742830220295</v>
      </c>
      <c r="J1450" s="7">
        <v>1.30896393045839E-3</v>
      </c>
      <c r="K1450" s="3" t="s">
        <v>8</v>
      </c>
      <c r="M1450" s="18">
        <v>-1.34196809246497</v>
      </c>
      <c r="N1450" s="7">
        <v>1.3847517548760099E-12</v>
      </c>
      <c r="O1450" s="3" t="s">
        <v>8</v>
      </c>
      <c r="Q1450" s="6">
        <v>-8.1332278152946892E-3</v>
      </c>
      <c r="R1450" s="7">
        <v>0.97940892540559599</v>
      </c>
      <c r="S1450" s="3" t="s">
        <v>5116</v>
      </c>
      <c r="U1450" s="3">
        <f t="shared" si="22"/>
        <v>3</v>
      </c>
      <c r="W1450" s="2" t="s">
        <v>3740</v>
      </c>
      <c r="X1450" s="2" t="s">
        <v>13068</v>
      </c>
      <c r="Y1450" s="2" t="s">
        <v>16361</v>
      </c>
      <c r="Z1450" s="2" t="s">
        <v>3740</v>
      </c>
      <c r="AA1450" s="2" t="s">
        <v>3741</v>
      </c>
      <c r="AB1450" s="2" t="s">
        <v>13067</v>
      </c>
      <c r="AC1450" s="2">
        <v>56458</v>
      </c>
    </row>
    <row r="1451" spans="1:29" x14ac:dyDescent="0.2">
      <c r="A1451" s="2" t="s">
        <v>2941</v>
      </c>
      <c r="B1451" s="2">
        <v>21645</v>
      </c>
      <c r="C1451" s="2" t="s">
        <v>2942</v>
      </c>
      <c r="D1451" s="10">
        <v>442.20575428062699</v>
      </c>
      <c r="E1451" s="52">
        <v>-0.73929221831044201</v>
      </c>
      <c r="F1451" s="7">
        <v>9.6691967546142793E-10</v>
      </c>
      <c r="G1451" s="3" t="s">
        <v>8</v>
      </c>
      <c r="I1451" s="17">
        <v>0.74352205358107804</v>
      </c>
      <c r="J1451" s="7">
        <v>1.2830788951432299E-3</v>
      </c>
      <c r="K1451" s="3" t="s">
        <v>8</v>
      </c>
      <c r="M1451" s="18">
        <v>-1.4251720635387199</v>
      </c>
      <c r="N1451" s="7">
        <v>4.2723179093550802E-14</v>
      </c>
      <c r="O1451" s="3" t="s">
        <v>8</v>
      </c>
      <c r="Q1451" s="6">
        <v>5.7642208352802399E-2</v>
      </c>
      <c r="R1451" s="7">
        <v>0.84238757961930399</v>
      </c>
      <c r="S1451" s="3" t="s">
        <v>5116</v>
      </c>
      <c r="U1451" s="3">
        <f t="shared" si="22"/>
        <v>3</v>
      </c>
      <c r="W1451" s="2" t="s">
        <v>2941</v>
      </c>
      <c r="X1451" s="2" t="s">
        <v>13068</v>
      </c>
      <c r="Y1451" s="2" t="s">
        <v>20465</v>
      </c>
      <c r="Z1451" s="2" t="s">
        <v>2941</v>
      </c>
      <c r="AA1451" s="2" t="s">
        <v>2942</v>
      </c>
      <c r="AB1451" s="2" t="s">
        <v>13067</v>
      </c>
      <c r="AC1451" s="2">
        <v>21645</v>
      </c>
    </row>
    <row r="1452" spans="1:29" x14ac:dyDescent="0.2">
      <c r="A1452" s="2" t="s">
        <v>3571</v>
      </c>
      <c r="B1452" s="2">
        <v>104348</v>
      </c>
      <c r="C1452" s="2" t="s">
        <v>3572</v>
      </c>
      <c r="D1452" s="10">
        <v>566.39853680661702</v>
      </c>
      <c r="E1452" s="52">
        <v>0.71845749916427504</v>
      </c>
      <c r="F1452" s="7">
        <v>2.3388925272860101E-7</v>
      </c>
      <c r="G1452" s="3" t="s">
        <v>8</v>
      </c>
      <c r="I1452" s="17">
        <v>0.743273179839543</v>
      </c>
      <c r="J1452" s="7">
        <v>4.4269175368773402E-3</v>
      </c>
      <c r="K1452" s="3" t="s">
        <v>8</v>
      </c>
      <c r="M1452" s="6">
        <v>-0.546021469152978</v>
      </c>
      <c r="N1452" s="7">
        <v>1.7070870891648202E-2</v>
      </c>
      <c r="O1452" s="3" t="s">
        <v>5116</v>
      </c>
      <c r="Q1452" s="6">
        <v>-0.52120578847771104</v>
      </c>
      <c r="R1452" s="7">
        <v>1.1202548901343E-2</v>
      </c>
      <c r="S1452" s="3" t="s">
        <v>5116</v>
      </c>
      <c r="U1452" s="3">
        <f t="shared" si="22"/>
        <v>2</v>
      </c>
      <c r="W1452" s="2" t="s">
        <v>3571</v>
      </c>
      <c r="X1452" s="2" t="s">
        <v>13068</v>
      </c>
      <c r="Y1452" s="2" t="s">
        <v>21253</v>
      </c>
      <c r="Z1452" s="2" t="s">
        <v>3571</v>
      </c>
      <c r="AA1452" s="2" t="s">
        <v>3572</v>
      </c>
      <c r="AB1452" s="2" t="s">
        <v>13067</v>
      </c>
      <c r="AC1452" s="2">
        <v>104348</v>
      </c>
    </row>
    <row r="1453" spans="1:29" x14ac:dyDescent="0.2">
      <c r="A1453" s="2" t="s">
        <v>7540</v>
      </c>
      <c r="B1453" s="2">
        <v>14755</v>
      </c>
      <c r="C1453" s="2" t="s">
        <v>7541</v>
      </c>
      <c r="D1453" s="10">
        <v>3579.0545263368599</v>
      </c>
      <c r="E1453" s="20">
        <v>0.28002205961573901</v>
      </c>
      <c r="F1453" s="7">
        <v>2.6714760014376398E-3</v>
      </c>
      <c r="G1453" s="3" t="s">
        <v>5116</v>
      </c>
      <c r="I1453" s="17">
        <v>0.743160591670049</v>
      </c>
      <c r="J1453" s="7">
        <v>1.32141787834465E-5</v>
      </c>
      <c r="K1453" s="3" t="s">
        <v>8</v>
      </c>
      <c r="M1453" s="6">
        <v>-0.31218851372041301</v>
      </c>
      <c r="N1453" s="7">
        <v>4.9777931290746799E-2</v>
      </c>
      <c r="O1453" s="3" t="s">
        <v>5116</v>
      </c>
      <c r="Q1453" s="6">
        <v>0.15095001833389801</v>
      </c>
      <c r="R1453" s="7">
        <v>0.350775298675091</v>
      </c>
      <c r="S1453" s="3" t="s">
        <v>5116</v>
      </c>
      <c r="U1453" s="3">
        <f t="shared" si="22"/>
        <v>1</v>
      </c>
      <c r="W1453" s="2" t="s">
        <v>7540</v>
      </c>
      <c r="X1453" s="2" t="s">
        <v>13068</v>
      </c>
      <c r="Y1453" s="2" t="s">
        <v>18721</v>
      </c>
      <c r="Z1453" s="2" t="s">
        <v>7540</v>
      </c>
      <c r="AA1453" s="2" t="s">
        <v>7541</v>
      </c>
      <c r="AB1453" s="2" t="s">
        <v>13067</v>
      </c>
      <c r="AC1453" s="2">
        <v>14755</v>
      </c>
    </row>
    <row r="1454" spans="1:29" x14ac:dyDescent="0.2">
      <c r="A1454" s="2" t="s">
        <v>10541</v>
      </c>
      <c r="B1454" s="2">
        <v>53623</v>
      </c>
      <c r="C1454" s="2" t="s">
        <v>10542</v>
      </c>
      <c r="D1454" s="10">
        <v>1107.80109141751</v>
      </c>
      <c r="E1454" s="20">
        <v>0.17835044975523301</v>
      </c>
      <c r="F1454" s="7">
        <v>0.29941737285946901</v>
      </c>
      <c r="G1454" s="3" t="s">
        <v>5116</v>
      </c>
      <c r="I1454" s="17">
        <v>0.74304463402058196</v>
      </c>
      <c r="J1454" s="7">
        <v>4.7904787806104E-3</v>
      </c>
      <c r="K1454" s="3" t="s">
        <v>8</v>
      </c>
      <c r="M1454" s="18">
        <v>-0.68746423975009296</v>
      </c>
      <c r="N1454" s="7">
        <v>2.2233053996946E-3</v>
      </c>
      <c r="O1454" s="3" t="s">
        <v>8</v>
      </c>
      <c r="Q1454" s="6">
        <v>-0.122770055484744</v>
      </c>
      <c r="R1454" s="7">
        <v>0.67706025086421795</v>
      </c>
      <c r="S1454" s="3" t="s">
        <v>5116</v>
      </c>
      <c r="U1454" s="3">
        <f t="shared" si="22"/>
        <v>2</v>
      </c>
      <c r="W1454" s="2" t="s">
        <v>10541</v>
      </c>
      <c r="X1454" s="2" t="s">
        <v>13068</v>
      </c>
      <c r="Y1454" s="2" t="s">
        <v>16805</v>
      </c>
      <c r="Z1454" s="2" t="s">
        <v>10541</v>
      </c>
      <c r="AA1454" s="2" t="s">
        <v>10542</v>
      </c>
      <c r="AB1454" s="2" t="s">
        <v>13067</v>
      </c>
      <c r="AC1454" s="2">
        <v>53623</v>
      </c>
    </row>
    <row r="1455" spans="1:29" x14ac:dyDescent="0.2">
      <c r="A1455" s="2" t="s">
        <v>7916</v>
      </c>
      <c r="B1455" s="2">
        <v>217705</v>
      </c>
      <c r="C1455" s="2" t="s">
        <v>7917</v>
      </c>
      <c r="D1455" s="10">
        <v>1011.73081208677</v>
      </c>
      <c r="E1455" s="20">
        <v>0.47636174196921599</v>
      </c>
      <c r="F1455" s="7">
        <v>7.89837232950996E-3</v>
      </c>
      <c r="G1455" s="3" t="s">
        <v>5116</v>
      </c>
      <c r="I1455" s="17">
        <v>0.74295488779937002</v>
      </c>
      <c r="J1455" s="7">
        <v>1.6000640389002199E-2</v>
      </c>
      <c r="K1455" s="3" t="s">
        <v>8</v>
      </c>
      <c r="M1455" s="6">
        <v>-4.6514291959995999E-2</v>
      </c>
      <c r="N1455" s="7">
        <v>0.90666771630058196</v>
      </c>
      <c r="O1455" s="3" t="s">
        <v>5116</v>
      </c>
      <c r="Q1455" s="6">
        <v>0.22007885387015799</v>
      </c>
      <c r="R1455" s="7">
        <v>0.482430894565543</v>
      </c>
      <c r="S1455" s="3" t="s">
        <v>5116</v>
      </c>
      <c r="U1455" s="3">
        <f t="shared" si="22"/>
        <v>1</v>
      </c>
      <c r="W1455" s="2" t="s">
        <v>7916</v>
      </c>
      <c r="X1455" s="2" t="s">
        <v>13068</v>
      </c>
      <c r="Y1455" s="2" t="s">
        <v>16144</v>
      </c>
      <c r="Z1455" s="2" t="s">
        <v>7916</v>
      </c>
      <c r="AA1455" s="2" t="s">
        <v>7917</v>
      </c>
      <c r="AB1455" s="2" t="s">
        <v>13067</v>
      </c>
      <c r="AC1455" s="2">
        <v>217705</v>
      </c>
    </row>
    <row r="1456" spans="1:29" x14ac:dyDescent="0.2">
      <c r="A1456" s="2" t="s">
        <v>5264</v>
      </c>
      <c r="B1456" s="2">
        <v>26936</v>
      </c>
      <c r="C1456" s="2" t="s">
        <v>5265</v>
      </c>
      <c r="D1456" s="10">
        <v>5473.8056049105098</v>
      </c>
      <c r="E1456" s="20">
        <v>-0.52237375957924503</v>
      </c>
      <c r="F1456" s="7">
        <v>8.6395859117821902E-15</v>
      </c>
      <c r="G1456" s="3" t="s">
        <v>5116</v>
      </c>
      <c r="I1456" s="17">
        <v>0.74244881204444702</v>
      </c>
      <c r="J1456" s="7">
        <v>1.5670363934060101E-8</v>
      </c>
      <c r="K1456" s="3" t="s">
        <v>8</v>
      </c>
      <c r="M1456" s="18">
        <v>-1.1860871694694699</v>
      </c>
      <c r="N1456" s="7">
        <v>1.3685113460937499E-26</v>
      </c>
      <c r="O1456" s="3" t="s">
        <v>8</v>
      </c>
      <c r="Q1456" s="6">
        <v>7.8735402154219106E-2</v>
      </c>
      <c r="R1456" s="7">
        <v>0.57402351539529295</v>
      </c>
      <c r="S1456" s="3" t="s">
        <v>5116</v>
      </c>
      <c r="U1456" s="3">
        <f t="shared" si="22"/>
        <v>2</v>
      </c>
      <c r="W1456" s="2" t="s">
        <v>5264</v>
      </c>
      <c r="X1456" s="2" t="s">
        <v>13068</v>
      </c>
      <c r="Y1456" s="2" t="s">
        <v>17874</v>
      </c>
      <c r="Z1456" s="2" t="s">
        <v>5264</v>
      </c>
      <c r="AA1456" s="2" t="s">
        <v>5265</v>
      </c>
      <c r="AB1456" s="2" t="s">
        <v>13067</v>
      </c>
      <c r="AC1456" s="2">
        <v>26936</v>
      </c>
    </row>
    <row r="1457" spans="1:29" x14ac:dyDescent="0.2">
      <c r="A1457" s="2" t="s">
        <v>9810</v>
      </c>
      <c r="B1457" s="2">
        <v>19267</v>
      </c>
      <c r="C1457" s="2" t="s">
        <v>9811</v>
      </c>
      <c r="D1457" s="10">
        <v>686.945482014297</v>
      </c>
      <c r="E1457" s="20">
        <v>-0.29516699642967298</v>
      </c>
      <c r="F1457" s="7">
        <v>0.15859159293803499</v>
      </c>
      <c r="G1457" s="3" t="s">
        <v>5116</v>
      </c>
      <c r="I1457" s="17">
        <v>0.74227886914178298</v>
      </c>
      <c r="J1457" s="7">
        <v>2.1958916330943799E-2</v>
      </c>
      <c r="K1457" s="3" t="s">
        <v>8</v>
      </c>
      <c r="M1457" s="18">
        <v>-1.04398307595361</v>
      </c>
      <c r="N1457" s="7">
        <v>8.2363006107832905E-5</v>
      </c>
      <c r="O1457" s="3" t="s">
        <v>8</v>
      </c>
      <c r="Q1457" s="6">
        <v>-6.5372103821571903E-3</v>
      </c>
      <c r="R1457" s="7">
        <v>0.98761847676849701</v>
      </c>
      <c r="S1457" s="3" t="s">
        <v>5116</v>
      </c>
      <c r="U1457" s="3">
        <f t="shared" si="22"/>
        <v>2</v>
      </c>
      <c r="W1457" s="2" t="s">
        <v>9810</v>
      </c>
      <c r="X1457" s="2" t="s">
        <v>13068</v>
      </c>
      <c r="Y1457" s="2" t="s">
        <v>19125</v>
      </c>
      <c r="Z1457" s="2" t="s">
        <v>9810</v>
      </c>
      <c r="AA1457" s="2" t="s">
        <v>9811</v>
      </c>
      <c r="AB1457" s="2" t="s">
        <v>13067</v>
      </c>
      <c r="AC1457" s="2">
        <v>19267</v>
      </c>
    </row>
    <row r="1458" spans="1:29" x14ac:dyDescent="0.2">
      <c r="A1458" s="2" t="s">
        <v>10212</v>
      </c>
      <c r="B1458" s="2">
        <v>320679</v>
      </c>
      <c r="C1458" s="2" t="s">
        <v>10213</v>
      </c>
      <c r="D1458" s="10">
        <v>346.79841329101498</v>
      </c>
      <c r="E1458" s="20">
        <v>0.18665356543592199</v>
      </c>
      <c r="F1458" s="7">
        <v>0.229520589505642</v>
      </c>
      <c r="G1458" s="3" t="s">
        <v>5116</v>
      </c>
      <c r="I1458" s="17">
        <v>0.74159611206133802</v>
      </c>
      <c r="J1458" s="7">
        <v>2.4279994250025901E-3</v>
      </c>
      <c r="K1458" s="3" t="s">
        <v>8</v>
      </c>
      <c r="M1458" s="18">
        <v>-0.93990945623710997</v>
      </c>
      <c r="N1458" s="7">
        <v>3.7827031613379599E-6</v>
      </c>
      <c r="O1458" s="3" t="s">
        <v>8</v>
      </c>
      <c r="Q1458" s="6">
        <v>-0.384966909611694</v>
      </c>
      <c r="R1458" s="7">
        <v>5.5796087727263799E-2</v>
      </c>
      <c r="S1458" s="3" t="s">
        <v>5116</v>
      </c>
      <c r="U1458" s="3">
        <f t="shared" si="22"/>
        <v>2</v>
      </c>
      <c r="W1458" s="2" t="s">
        <v>10212</v>
      </c>
      <c r="X1458" s="2" t="s">
        <v>13068</v>
      </c>
      <c r="Y1458" s="2" t="s">
        <v>19635</v>
      </c>
      <c r="Z1458" s="2" t="s">
        <v>10212</v>
      </c>
      <c r="AA1458" s="2" t="s">
        <v>10213</v>
      </c>
      <c r="AB1458" s="2" t="s">
        <v>13067</v>
      </c>
      <c r="AC1458" s="2">
        <v>320679</v>
      </c>
    </row>
    <row r="1459" spans="1:29" x14ac:dyDescent="0.2">
      <c r="A1459" s="2" t="s">
        <v>11148</v>
      </c>
      <c r="B1459" s="2">
        <v>13638</v>
      </c>
      <c r="C1459" s="2" t="s">
        <v>11149</v>
      </c>
      <c r="D1459" s="10">
        <v>751.33111709016998</v>
      </c>
      <c r="E1459" s="20">
        <v>-8.2552960062187694E-2</v>
      </c>
      <c r="F1459" s="7">
        <v>0.47696053775060598</v>
      </c>
      <c r="G1459" s="3" t="s">
        <v>5116</v>
      </c>
      <c r="I1459" s="17">
        <v>0.74158355799253095</v>
      </c>
      <c r="J1459" s="7">
        <v>1.1211002362403701E-5</v>
      </c>
      <c r="K1459" s="3" t="s">
        <v>8</v>
      </c>
      <c r="M1459" s="6">
        <v>-0.47511929402764602</v>
      </c>
      <c r="N1459" s="7">
        <v>1.4683912736020599E-3</v>
      </c>
      <c r="O1459" s="3" t="s">
        <v>5116</v>
      </c>
      <c r="Q1459" s="6">
        <v>0.34901722402707303</v>
      </c>
      <c r="R1459" s="7">
        <v>8.7735463982844698E-3</v>
      </c>
      <c r="S1459" s="3" t="s">
        <v>5116</v>
      </c>
      <c r="U1459" s="3">
        <f t="shared" si="22"/>
        <v>1</v>
      </c>
      <c r="W1459" s="2" t="s">
        <v>11148</v>
      </c>
      <c r="X1459" s="2" t="s">
        <v>13068</v>
      </c>
      <c r="Y1459" s="2" t="s">
        <v>15901</v>
      </c>
      <c r="Z1459" s="2" t="s">
        <v>11148</v>
      </c>
      <c r="AA1459" s="2" t="s">
        <v>11149</v>
      </c>
      <c r="AB1459" s="2" t="s">
        <v>13067</v>
      </c>
      <c r="AC1459" s="2">
        <v>13638</v>
      </c>
    </row>
    <row r="1460" spans="1:29" x14ac:dyDescent="0.2">
      <c r="A1460" s="2" t="s">
        <v>11737</v>
      </c>
      <c r="B1460" s="2">
        <v>16564</v>
      </c>
      <c r="C1460" s="2" t="s">
        <v>11738</v>
      </c>
      <c r="D1460" s="10">
        <v>5869.23089119629</v>
      </c>
      <c r="E1460" s="20">
        <v>5.4497625644982901E-2</v>
      </c>
      <c r="F1460" s="7">
        <v>0.64319855623575795</v>
      </c>
      <c r="G1460" s="3" t="s">
        <v>5116</v>
      </c>
      <c r="I1460" s="17">
        <v>0.74154181779872397</v>
      </c>
      <c r="J1460" s="7">
        <v>2.7853352503116302E-6</v>
      </c>
      <c r="K1460" s="3" t="s">
        <v>8</v>
      </c>
      <c r="M1460" s="18">
        <v>-1.16528829169776</v>
      </c>
      <c r="N1460" s="7">
        <v>1.73355881276008E-18</v>
      </c>
      <c r="O1460" s="3" t="s">
        <v>8</v>
      </c>
      <c r="Q1460" s="6">
        <v>-0.47824409954402097</v>
      </c>
      <c r="R1460" s="7">
        <v>5.91597748547893E-5</v>
      </c>
      <c r="S1460" s="3" t="s">
        <v>5116</v>
      </c>
      <c r="U1460" s="3">
        <f t="shared" si="22"/>
        <v>2</v>
      </c>
      <c r="W1460" s="2" t="s">
        <v>11737</v>
      </c>
      <c r="X1460" s="2" t="s">
        <v>13068</v>
      </c>
      <c r="Y1460" s="2" t="s">
        <v>17321</v>
      </c>
      <c r="Z1460" s="2" t="s">
        <v>11737</v>
      </c>
      <c r="AA1460" s="2" t="s">
        <v>11738</v>
      </c>
      <c r="AB1460" s="2" t="s">
        <v>13067</v>
      </c>
      <c r="AC1460" s="2">
        <v>16564</v>
      </c>
    </row>
    <row r="1461" spans="1:29" x14ac:dyDescent="0.2">
      <c r="A1461" s="2" t="s">
        <v>7828</v>
      </c>
      <c r="B1461" s="2">
        <v>216892</v>
      </c>
      <c r="C1461" s="2" t="s">
        <v>7829</v>
      </c>
      <c r="D1461" s="10">
        <v>1527.76905974847</v>
      </c>
      <c r="E1461" s="20">
        <v>-0.25434361595624999</v>
      </c>
      <c r="F1461" s="7">
        <v>6.0869748620757903E-3</v>
      </c>
      <c r="G1461" s="3" t="s">
        <v>5116</v>
      </c>
      <c r="I1461" s="17">
        <v>0.74099553424975795</v>
      </c>
      <c r="J1461" s="7">
        <v>1.0039095056081099E-5</v>
      </c>
      <c r="K1461" s="3" t="s">
        <v>8</v>
      </c>
      <c r="M1461" s="6">
        <v>-0.53873269726418005</v>
      </c>
      <c r="N1461" s="7">
        <v>2.4292665535524899E-4</v>
      </c>
      <c r="O1461" s="3" t="s">
        <v>5116</v>
      </c>
      <c r="Q1461" s="6">
        <v>0.456606452941828</v>
      </c>
      <c r="R1461" s="7">
        <v>3.3657961029800901E-4</v>
      </c>
      <c r="S1461" s="3" t="s">
        <v>5116</v>
      </c>
      <c r="U1461" s="3">
        <f t="shared" si="22"/>
        <v>1</v>
      </c>
      <c r="W1461" s="2" t="s">
        <v>7828</v>
      </c>
      <c r="X1461" s="2" t="s">
        <v>13068</v>
      </c>
      <c r="Y1461" s="2" t="s">
        <v>20180</v>
      </c>
      <c r="Z1461" s="2" t="s">
        <v>7828</v>
      </c>
      <c r="AA1461" s="2" t="s">
        <v>7829</v>
      </c>
      <c r="AB1461" s="2" t="s">
        <v>13067</v>
      </c>
      <c r="AC1461" s="2">
        <v>216892</v>
      </c>
    </row>
    <row r="1462" spans="1:29" x14ac:dyDescent="0.2">
      <c r="A1462" s="2" t="s">
        <v>10844</v>
      </c>
      <c r="B1462" s="2">
        <v>70422</v>
      </c>
      <c r="C1462" s="2" t="s">
        <v>10845</v>
      </c>
      <c r="D1462" s="10">
        <v>387.609095759105</v>
      </c>
      <c r="E1462" s="20">
        <v>0.22813349449759701</v>
      </c>
      <c r="F1462" s="7">
        <v>0.38388932884187399</v>
      </c>
      <c r="G1462" s="3" t="s">
        <v>5116</v>
      </c>
      <c r="I1462" s="17">
        <v>0.74077275143127697</v>
      </c>
      <c r="J1462" s="7">
        <v>3.84596129167512E-2</v>
      </c>
      <c r="K1462" s="3" t="s">
        <v>8</v>
      </c>
      <c r="M1462" s="6">
        <v>-0.45377745999492602</v>
      </c>
      <c r="N1462" s="7">
        <v>0.16459428248375299</v>
      </c>
      <c r="O1462" s="3" t="s">
        <v>5116</v>
      </c>
      <c r="Q1462" s="6">
        <v>5.88617969387542E-2</v>
      </c>
      <c r="R1462" s="7">
        <v>0.90333484026216204</v>
      </c>
      <c r="S1462" s="3" t="s">
        <v>5116</v>
      </c>
      <c r="U1462" s="3">
        <f t="shared" si="22"/>
        <v>1</v>
      </c>
      <c r="W1462" s="2" t="s">
        <v>10844</v>
      </c>
      <c r="X1462" s="2" t="s">
        <v>13068</v>
      </c>
      <c r="Y1462" s="2" t="s">
        <v>17168</v>
      </c>
      <c r="Z1462" s="2" t="s">
        <v>10844</v>
      </c>
      <c r="AA1462" s="2" t="s">
        <v>10845</v>
      </c>
      <c r="AB1462" s="2" t="s">
        <v>13067</v>
      </c>
      <c r="AC1462" s="2">
        <v>70422</v>
      </c>
    </row>
    <row r="1463" spans="1:29" x14ac:dyDescent="0.2">
      <c r="A1463" s="2" t="s">
        <v>10842</v>
      </c>
      <c r="B1463" s="2">
        <v>50791</v>
      </c>
      <c r="C1463" s="2" t="s">
        <v>10843</v>
      </c>
      <c r="D1463" s="10">
        <v>2497.7073474286699</v>
      </c>
      <c r="E1463" s="20">
        <v>-6.9873105756508E-2</v>
      </c>
      <c r="F1463" s="7">
        <v>0.38378711079286398</v>
      </c>
      <c r="G1463" s="3" t="s">
        <v>5116</v>
      </c>
      <c r="I1463" s="17">
        <v>0.740582947429965</v>
      </c>
      <c r="J1463" s="7">
        <v>7.7269291340877303E-10</v>
      </c>
      <c r="K1463" s="3" t="s">
        <v>8</v>
      </c>
      <c r="M1463" s="18">
        <v>-1.0020684562686399</v>
      </c>
      <c r="N1463" s="7">
        <v>1.7887330159090901E-22</v>
      </c>
      <c r="O1463" s="3" t="s">
        <v>8</v>
      </c>
      <c r="Q1463" s="6">
        <v>-0.19161240308216801</v>
      </c>
      <c r="R1463" s="7">
        <v>5.7795401476240703E-2</v>
      </c>
      <c r="S1463" s="3" t="s">
        <v>5116</v>
      </c>
      <c r="U1463" s="3">
        <f t="shared" si="22"/>
        <v>2</v>
      </c>
      <c r="W1463" s="2" t="s">
        <v>10842</v>
      </c>
      <c r="X1463" s="2" t="s">
        <v>13068</v>
      </c>
      <c r="Y1463" s="2" t="s">
        <v>17612</v>
      </c>
      <c r="Z1463" s="2" t="s">
        <v>10842</v>
      </c>
      <c r="AA1463" s="2" t="s">
        <v>10843</v>
      </c>
      <c r="AB1463" s="2" t="s">
        <v>13067</v>
      </c>
      <c r="AC1463" s="2">
        <v>50791</v>
      </c>
    </row>
    <row r="1464" spans="1:29" x14ac:dyDescent="0.2">
      <c r="A1464" s="2" t="s">
        <v>9485</v>
      </c>
      <c r="B1464" s="2">
        <v>242748</v>
      </c>
      <c r="C1464" s="2" t="s">
        <v>9486</v>
      </c>
      <c r="D1464" s="10">
        <v>545.25643106238101</v>
      </c>
      <c r="E1464" s="20">
        <v>-0.37344364384420797</v>
      </c>
      <c r="F1464" s="7">
        <v>0.114353974543599</v>
      </c>
      <c r="G1464" s="3" t="s">
        <v>5116</v>
      </c>
      <c r="I1464" s="17">
        <v>0.74018161362647905</v>
      </c>
      <c r="J1464" s="7">
        <v>3.8628551024415099E-2</v>
      </c>
      <c r="K1464" s="3" t="s">
        <v>8</v>
      </c>
      <c r="M1464" s="6">
        <v>-0.330373222653917</v>
      </c>
      <c r="N1464" s="7">
        <v>0.33515796798602498</v>
      </c>
      <c r="O1464" s="3" t="s">
        <v>5116</v>
      </c>
      <c r="Q1464" s="19">
        <v>0.78325203481676997</v>
      </c>
      <c r="R1464" s="7">
        <v>6.7380983357250897E-3</v>
      </c>
      <c r="S1464" s="3" t="s">
        <v>8</v>
      </c>
      <c r="U1464" s="3">
        <f t="shared" si="22"/>
        <v>2</v>
      </c>
      <c r="W1464" s="2" t="s">
        <v>9485</v>
      </c>
      <c r="X1464" s="2" t="s">
        <v>13059</v>
      </c>
      <c r="Y1464" s="2" t="s">
        <v>19090</v>
      </c>
      <c r="Z1464" s="2" t="s">
        <v>19091</v>
      </c>
      <c r="AA1464" s="2" t="s">
        <v>19092</v>
      </c>
      <c r="AB1464" s="2" t="s">
        <v>13067</v>
      </c>
      <c r="AC1464" s="2">
        <v>242748</v>
      </c>
    </row>
    <row r="1465" spans="1:29" x14ac:dyDescent="0.2">
      <c r="A1465" s="2" t="s">
        <v>8705</v>
      </c>
      <c r="B1465" s="2">
        <v>330064</v>
      </c>
      <c r="C1465" s="2" t="s">
        <v>8706</v>
      </c>
      <c r="D1465" s="10">
        <v>1037.4429025663601</v>
      </c>
      <c r="E1465" s="20">
        <v>0.30655304371499897</v>
      </c>
      <c r="F1465" s="7">
        <v>4.1040489000969599E-2</v>
      </c>
      <c r="G1465" s="3" t="s">
        <v>5116</v>
      </c>
      <c r="I1465" s="17">
        <v>0.74013637906316199</v>
      </c>
      <c r="J1465" s="7">
        <v>4.0327228233554297E-3</v>
      </c>
      <c r="K1465" s="3" t="s">
        <v>8</v>
      </c>
      <c r="M1465" s="6">
        <v>-2.3123590878334099E-2</v>
      </c>
      <c r="N1465" s="7">
        <v>0.95087092758368197</v>
      </c>
      <c r="O1465" s="3" t="s">
        <v>5116</v>
      </c>
      <c r="Q1465" s="6">
        <v>0.41045974446982902</v>
      </c>
      <c r="R1465" s="7">
        <v>5.1225224372568802E-2</v>
      </c>
      <c r="S1465" s="3" t="s">
        <v>5116</v>
      </c>
      <c r="U1465" s="3">
        <f t="shared" si="22"/>
        <v>1</v>
      </c>
      <c r="W1465" s="2" t="s">
        <v>8705</v>
      </c>
      <c r="X1465" s="2" t="s">
        <v>13068</v>
      </c>
      <c r="Y1465" s="2" t="s">
        <v>19966</v>
      </c>
      <c r="Z1465" s="2" t="s">
        <v>8705</v>
      </c>
      <c r="AA1465" s="2" t="s">
        <v>8706</v>
      </c>
      <c r="AB1465" s="2" t="s">
        <v>13067</v>
      </c>
      <c r="AC1465" s="2">
        <v>330064</v>
      </c>
    </row>
    <row r="1466" spans="1:29" x14ac:dyDescent="0.2">
      <c r="A1466" s="2" t="s">
        <v>7544</v>
      </c>
      <c r="B1466" s="2">
        <v>70729</v>
      </c>
      <c r="C1466" s="2" t="s">
        <v>7545</v>
      </c>
      <c r="D1466" s="10">
        <v>2179.5331636512201</v>
      </c>
      <c r="E1466" s="20">
        <v>-0.29687420440508</v>
      </c>
      <c r="F1466" s="7">
        <v>2.7042963518221302E-3</v>
      </c>
      <c r="G1466" s="3" t="s">
        <v>5116</v>
      </c>
      <c r="I1466" s="17">
        <v>0.74010838045589</v>
      </c>
      <c r="J1466" s="7">
        <v>4.1862366598136898E-5</v>
      </c>
      <c r="K1466" s="3" t="s">
        <v>8</v>
      </c>
      <c r="M1466" s="18">
        <v>-1.28672719907218</v>
      </c>
      <c r="N1466" s="7">
        <v>9.7537305760611801E-18</v>
      </c>
      <c r="O1466" s="3" t="s">
        <v>8</v>
      </c>
      <c r="Q1466" s="6">
        <v>-0.249744614211206</v>
      </c>
      <c r="R1466" s="7">
        <v>0.102227023165542</v>
      </c>
      <c r="S1466" s="3" t="s">
        <v>5116</v>
      </c>
      <c r="U1466" s="3">
        <f t="shared" si="22"/>
        <v>2</v>
      </c>
      <c r="W1466" s="2" t="s">
        <v>7544</v>
      </c>
      <c r="X1466" s="2" t="s">
        <v>13068</v>
      </c>
      <c r="Y1466" s="2" t="s">
        <v>18308</v>
      </c>
      <c r="Z1466" s="2" t="s">
        <v>7544</v>
      </c>
      <c r="AA1466" s="2" t="s">
        <v>7545</v>
      </c>
      <c r="AB1466" s="2" t="s">
        <v>13067</v>
      </c>
      <c r="AC1466" s="2">
        <v>70729</v>
      </c>
    </row>
    <row r="1467" spans="1:29" x14ac:dyDescent="0.2">
      <c r="A1467" s="2" t="s">
        <v>11816</v>
      </c>
      <c r="B1467" s="2">
        <v>23945</v>
      </c>
      <c r="C1467" s="2" t="s">
        <v>11817</v>
      </c>
      <c r="D1467" s="10">
        <v>2999.1128443891398</v>
      </c>
      <c r="E1467" s="20">
        <v>-5.6141029505861001E-2</v>
      </c>
      <c r="F1467" s="7">
        <v>0.66025690208382004</v>
      </c>
      <c r="G1467" s="3" t="s">
        <v>5116</v>
      </c>
      <c r="I1467" s="17">
        <v>0.73988396853153404</v>
      </c>
      <c r="J1467" s="7">
        <v>1.41925277812008E-5</v>
      </c>
      <c r="K1467" s="3" t="s">
        <v>8</v>
      </c>
      <c r="M1467" s="18">
        <v>-1.09177341079962</v>
      </c>
      <c r="N1467" s="7">
        <v>2.17375351130481E-14</v>
      </c>
      <c r="O1467" s="3" t="s">
        <v>8</v>
      </c>
      <c r="Q1467" s="6">
        <v>-0.29574841276222902</v>
      </c>
      <c r="R1467" s="7">
        <v>3.20528348566771E-2</v>
      </c>
      <c r="S1467" s="3" t="s">
        <v>5116</v>
      </c>
      <c r="U1467" s="3">
        <f t="shared" si="22"/>
        <v>2</v>
      </c>
      <c r="W1467" s="2" t="s">
        <v>11816</v>
      </c>
      <c r="X1467" s="2" t="s">
        <v>13068</v>
      </c>
      <c r="Y1467" s="2" t="s">
        <v>17781</v>
      </c>
      <c r="Z1467" s="2" t="s">
        <v>11816</v>
      </c>
      <c r="AA1467" s="2" t="s">
        <v>11817</v>
      </c>
      <c r="AB1467" s="2" t="s">
        <v>13067</v>
      </c>
      <c r="AC1467" s="2">
        <v>23945</v>
      </c>
    </row>
    <row r="1468" spans="1:29" x14ac:dyDescent="0.2">
      <c r="A1468" s="2" t="s">
        <v>11506</v>
      </c>
      <c r="B1468" s="2">
        <v>18667</v>
      </c>
      <c r="C1468" s="2" t="s">
        <v>11507</v>
      </c>
      <c r="D1468" s="10">
        <v>1134.0458763875899</v>
      </c>
      <c r="E1468" s="20">
        <v>9.22776418236156E-2</v>
      </c>
      <c r="F1468" s="7">
        <v>0.58128573253843496</v>
      </c>
      <c r="G1468" s="3" t="s">
        <v>5116</v>
      </c>
      <c r="I1468" s="17">
        <v>0.739852299370513</v>
      </c>
      <c r="J1468" s="7">
        <v>1.31269948338949E-3</v>
      </c>
      <c r="K1468" s="3" t="s">
        <v>8</v>
      </c>
      <c r="M1468" s="18">
        <v>-1.0423996372975699</v>
      </c>
      <c r="N1468" s="7">
        <v>4.6232878624890803E-8</v>
      </c>
      <c r="O1468" s="3" t="s">
        <v>8</v>
      </c>
      <c r="Q1468" s="6">
        <v>-0.39482497975067499</v>
      </c>
      <c r="R1468" s="7">
        <v>3.3354003063279597E-2</v>
      </c>
      <c r="S1468" s="3" t="s">
        <v>5116</v>
      </c>
      <c r="U1468" s="3">
        <f t="shared" si="22"/>
        <v>2</v>
      </c>
      <c r="W1468" s="2" t="s">
        <v>11506</v>
      </c>
      <c r="X1468" s="2" t="s">
        <v>13068</v>
      </c>
      <c r="Y1468" s="2" t="s">
        <v>18672</v>
      </c>
      <c r="Z1468" s="2" t="s">
        <v>11506</v>
      </c>
      <c r="AA1468" s="2" t="s">
        <v>11507</v>
      </c>
      <c r="AB1468" s="2" t="s">
        <v>13067</v>
      </c>
      <c r="AC1468" s="2">
        <v>18667</v>
      </c>
    </row>
    <row r="1469" spans="1:29" x14ac:dyDescent="0.2">
      <c r="A1469" s="2" t="s">
        <v>8394</v>
      </c>
      <c r="B1469" s="2">
        <v>14733</v>
      </c>
      <c r="C1469" s="2" t="s">
        <v>8395</v>
      </c>
      <c r="D1469" s="10">
        <v>1859.1720829226999</v>
      </c>
      <c r="E1469" s="20">
        <v>-0.247645736349867</v>
      </c>
      <c r="F1469" s="7">
        <v>2.2486851241751499E-2</v>
      </c>
      <c r="G1469" s="3" t="s">
        <v>5116</v>
      </c>
      <c r="I1469" s="17">
        <v>0.73978144793863299</v>
      </c>
      <c r="J1469" s="7">
        <v>1.14846828626092E-4</v>
      </c>
      <c r="K1469" s="3" t="s">
        <v>8</v>
      </c>
      <c r="M1469" s="6">
        <v>-0.50088773423282495</v>
      </c>
      <c r="N1469" s="7">
        <v>3.0577436646188299E-3</v>
      </c>
      <c r="O1469" s="3" t="s">
        <v>5116</v>
      </c>
      <c r="Q1469" s="6">
        <v>0.486539450055675</v>
      </c>
      <c r="R1469" s="7">
        <v>8.6028337006692002E-4</v>
      </c>
      <c r="S1469" s="3" t="s">
        <v>5116</v>
      </c>
      <c r="U1469" s="3">
        <f t="shared" si="22"/>
        <v>1</v>
      </c>
      <c r="W1469" s="2" t="s">
        <v>8394</v>
      </c>
      <c r="X1469" s="2" t="s">
        <v>13068</v>
      </c>
      <c r="Y1469" s="2" t="s">
        <v>16743</v>
      </c>
      <c r="Z1469" s="2" t="s">
        <v>8394</v>
      </c>
      <c r="AA1469" s="2" t="s">
        <v>8395</v>
      </c>
      <c r="AB1469" s="2" t="s">
        <v>13067</v>
      </c>
      <c r="AC1469" s="2">
        <v>14733</v>
      </c>
    </row>
    <row r="1470" spans="1:29" x14ac:dyDescent="0.2">
      <c r="A1470" s="2" t="s">
        <v>11437</v>
      </c>
      <c r="B1470" s="2">
        <v>17308</v>
      </c>
      <c r="C1470" s="2" t="s">
        <v>11438</v>
      </c>
      <c r="D1470" s="10">
        <v>1803.97184466709</v>
      </c>
      <c r="E1470" s="20">
        <v>-6.2464070654438097E-2</v>
      </c>
      <c r="F1470" s="7">
        <v>0.56039182682452604</v>
      </c>
      <c r="G1470" s="3" t="s">
        <v>5116</v>
      </c>
      <c r="I1470" s="17">
        <v>0.73889664133143496</v>
      </c>
      <c r="J1470" s="7">
        <v>8.8536045747079695E-7</v>
      </c>
      <c r="K1470" s="3" t="s">
        <v>8</v>
      </c>
      <c r="M1470" s="18">
        <v>-0.654363795265546</v>
      </c>
      <c r="N1470" s="7">
        <v>4.6177620321217999E-7</v>
      </c>
      <c r="O1470" s="3" t="s">
        <v>8</v>
      </c>
      <c r="Q1470" s="6">
        <v>0.146996916720327</v>
      </c>
      <c r="R1470" s="7">
        <v>0.29397088257715198</v>
      </c>
      <c r="S1470" s="3" t="s">
        <v>5116</v>
      </c>
      <c r="U1470" s="3">
        <f t="shared" si="22"/>
        <v>2</v>
      </c>
      <c r="W1470" s="2" t="s">
        <v>11437</v>
      </c>
      <c r="X1470" s="2" t="s">
        <v>13068</v>
      </c>
      <c r="Y1470" s="2" t="s">
        <v>17776</v>
      </c>
      <c r="Z1470" s="2" t="s">
        <v>11437</v>
      </c>
      <c r="AA1470" s="2" t="s">
        <v>11438</v>
      </c>
      <c r="AB1470" s="2" t="s">
        <v>13067</v>
      </c>
      <c r="AC1470" s="2">
        <v>17308</v>
      </c>
    </row>
    <row r="1471" spans="1:29" x14ac:dyDescent="0.2">
      <c r="A1471" s="2" t="s">
        <v>5768</v>
      </c>
      <c r="B1471" s="2">
        <v>215693</v>
      </c>
      <c r="C1471" s="2" t="s">
        <v>5769</v>
      </c>
      <c r="D1471" s="10">
        <v>1229.9887334769601</v>
      </c>
      <c r="E1471" s="20">
        <v>0.548320154167105</v>
      </c>
      <c r="F1471" s="7">
        <v>2.8731473179292999E-8</v>
      </c>
      <c r="G1471" s="3" t="s">
        <v>5116</v>
      </c>
      <c r="I1471" s="17">
        <v>0.73889527652952902</v>
      </c>
      <c r="J1471" s="7">
        <v>1.0341592641081601E-4</v>
      </c>
      <c r="K1471" s="3" t="s">
        <v>8</v>
      </c>
      <c r="M1471" s="6">
        <v>-0.28475427361226402</v>
      </c>
      <c r="N1471" s="7">
        <v>0.115276548470548</v>
      </c>
      <c r="O1471" s="3" t="s">
        <v>5116</v>
      </c>
      <c r="Q1471" s="6">
        <v>-9.4179151249839901E-2</v>
      </c>
      <c r="R1471" s="7">
        <v>0.65358798428979703</v>
      </c>
      <c r="S1471" s="3" t="s">
        <v>5116</v>
      </c>
      <c r="U1471" s="3">
        <f t="shared" si="22"/>
        <v>1</v>
      </c>
      <c r="W1471" s="2" t="s">
        <v>5768</v>
      </c>
      <c r="X1471" s="2" t="s">
        <v>13068</v>
      </c>
      <c r="Y1471" s="2" t="s">
        <v>21442</v>
      </c>
      <c r="Z1471" s="2" t="s">
        <v>5768</v>
      </c>
      <c r="AA1471" s="2" t="s">
        <v>5769</v>
      </c>
      <c r="AB1471" s="2" t="s">
        <v>13067</v>
      </c>
      <c r="AC1471" s="2">
        <v>215693</v>
      </c>
    </row>
    <row r="1472" spans="1:29" x14ac:dyDescent="0.2">
      <c r="A1472" s="2" t="s">
        <v>10702</v>
      </c>
      <c r="B1472" s="2">
        <v>228012</v>
      </c>
      <c r="C1472" s="2" t="s">
        <v>10703</v>
      </c>
      <c r="D1472" s="10">
        <v>1803.5910408074801</v>
      </c>
      <c r="E1472" s="20">
        <v>9.7348886189537701E-2</v>
      </c>
      <c r="F1472" s="7">
        <v>0.34748767734576902</v>
      </c>
      <c r="G1472" s="3" t="s">
        <v>5116</v>
      </c>
      <c r="I1472" s="17">
        <v>0.73873118172256502</v>
      </c>
      <c r="J1472" s="7">
        <v>3.2800767703488501E-6</v>
      </c>
      <c r="K1472" s="3" t="s">
        <v>8</v>
      </c>
      <c r="M1472" s="18">
        <v>-0.70750951081365998</v>
      </c>
      <c r="N1472" s="7">
        <v>2.1308376640667E-7</v>
      </c>
      <c r="O1472" s="3" t="s">
        <v>8</v>
      </c>
      <c r="Q1472" s="6">
        <v>-6.6127215280633103E-2</v>
      </c>
      <c r="R1472" s="7">
        <v>0.71808486281331296</v>
      </c>
      <c r="S1472" s="3" t="s">
        <v>5116</v>
      </c>
      <c r="U1472" s="3">
        <f t="shared" si="22"/>
        <v>2</v>
      </c>
      <c r="W1472" s="2" t="s">
        <v>10702</v>
      </c>
      <c r="X1472" s="2" t="s">
        <v>13068</v>
      </c>
      <c r="Y1472" s="2" t="s">
        <v>20536</v>
      </c>
      <c r="Z1472" s="2" t="s">
        <v>10702</v>
      </c>
      <c r="AA1472" s="2" t="s">
        <v>10703</v>
      </c>
      <c r="AB1472" s="2" t="s">
        <v>13067</v>
      </c>
      <c r="AC1472" s="2">
        <v>228012</v>
      </c>
    </row>
    <row r="1473" spans="1:29" x14ac:dyDescent="0.2">
      <c r="A1473" s="2" t="s">
        <v>10328</v>
      </c>
      <c r="B1473" s="2">
        <v>58220</v>
      </c>
      <c r="C1473" s="2" t="s">
        <v>10329</v>
      </c>
      <c r="D1473" s="10">
        <v>380.62288589181799</v>
      </c>
      <c r="E1473" s="20">
        <v>-0.30911319003243998</v>
      </c>
      <c r="F1473" s="7">
        <v>0.25248974994337597</v>
      </c>
      <c r="G1473" s="3" t="s">
        <v>5116</v>
      </c>
      <c r="I1473" s="17">
        <v>0.73856745827157699</v>
      </c>
      <c r="J1473" s="7">
        <v>4.8747950921518603E-2</v>
      </c>
      <c r="K1473" s="3" t="s">
        <v>8</v>
      </c>
      <c r="M1473" s="18">
        <v>-0.73496364166035799</v>
      </c>
      <c r="N1473" s="7">
        <v>2.1902529853444101E-2</v>
      </c>
      <c r="O1473" s="3" t="s">
        <v>8</v>
      </c>
      <c r="Q1473" s="6">
        <v>0.31271700664365898</v>
      </c>
      <c r="R1473" s="7">
        <v>0.415183769827489</v>
      </c>
      <c r="S1473" s="3" t="s">
        <v>5116</v>
      </c>
      <c r="U1473" s="3">
        <f t="shared" si="22"/>
        <v>2</v>
      </c>
      <c r="W1473" s="2" t="s">
        <v>10328</v>
      </c>
      <c r="X1473" s="2" t="s">
        <v>13068</v>
      </c>
      <c r="Y1473" s="2" t="s">
        <v>18525</v>
      </c>
      <c r="Z1473" s="2" t="s">
        <v>10328</v>
      </c>
      <c r="AA1473" s="2" t="s">
        <v>10329</v>
      </c>
      <c r="AB1473" s="2" t="s">
        <v>13067</v>
      </c>
      <c r="AC1473" s="2">
        <v>58220</v>
      </c>
    </row>
    <row r="1474" spans="1:29" x14ac:dyDescent="0.2">
      <c r="A1474" s="2" t="s">
        <v>10372</v>
      </c>
      <c r="B1474" s="2">
        <v>57170</v>
      </c>
      <c r="C1474" s="2" t="s">
        <v>10373</v>
      </c>
      <c r="D1474" s="10">
        <v>815.48053782431998</v>
      </c>
      <c r="E1474" s="20">
        <v>-0.190329910752255</v>
      </c>
      <c r="F1474" s="7">
        <v>0.26035151383343802</v>
      </c>
      <c r="G1474" s="3" t="s">
        <v>5116</v>
      </c>
      <c r="I1474" s="17">
        <v>0.73843923069532302</v>
      </c>
      <c r="J1474" s="7">
        <v>5.0007447447646099E-3</v>
      </c>
      <c r="K1474" s="3" t="s">
        <v>8</v>
      </c>
      <c r="M1474" s="18">
        <v>-0.62982792510200303</v>
      </c>
      <c r="N1474" s="7">
        <v>5.4095338817267101E-3</v>
      </c>
      <c r="O1474" s="3" t="s">
        <v>8</v>
      </c>
      <c r="Q1474" s="6">
        <v>0.29894121634557602</v>
      </c>
      <c r="R1474" s="7">
        <v>0.19876285750624101</v>
      </c>
      <c r="S1474" s="3" t="s">
        <v>5116</v>
      </c>
      <c r="U1474" s="3">
        <f t="shared" si="22"/>
        <v>2</v>
      </c>
      <c r="W1474" s="2" t="s">
        <v>10372</v>
      </c>
      <c r="X1474" s="2" t="s">
        <v>13068</v>
      </c>
      <c r="Y1474" s="2" t="s">
        <v>15760</v>
      </c>
      <c r="Z1474" s="2" t="s">
        <v>10372</v>
      </c>
      <c r="AA1474" s="2" t="s">
        <v>10373</v>
      </c>
      <c r="AB1474" s="2" t="s">
        <v>13067</v>
      </c>
      <c r="AC1474" s="2">
        <v>57170</v>
      </c>
    </row>
    <row r="1475" spans="1:29" x14ac:dyDescent="0.2">
      <c r="A1475" s="2" t="s">
        <v>12284</v>
      </c>
      <c r="B1475" s="2">
        <v>268512</v>
      </c>
      <c r="C1475" s="2" t="s">
        <v>12285</v>
      </c>
      <c r="D1475" s="10">
        <v>249.57655898429201</v>
      </c>
      <c r="E1475" s="20">
        <v>6.4376094265615705E-2</v>
      </c>
      <c r="F1475" s="7">
        <v>0.81703888317040696</v>
      </c>
      <c r="G1475" s="3" t="s">
        <v>5116</v>
      </c>
      <c r="I1475" s="17">
        <v>0.73827102946432599</v>
      </c>
      <c r="J1475" s="7">
        <v>1.8364627671630201E-2</v>
      </c>
      <c r="K1475" s="3" t="s">
        <v>8</v>
      </c>
      <c r="M1475" s="6">
        <v>-0.19337525531036501</v>
      </c>
      <c r="N1475" s="7">
        <v>0.55179454724187005</v>
      </c>
      <c r="O1475" s="3" t="s">
        <v>5116</v>
      </c>
      <c r="Q1475" s="6">
        <v>0.48051967988834499</v>
      </c>
      <c r="R1475" s="7">
        <v>6.6604247375943795E-2</v>
      </c>
      <c r="S1475" s="3" t="s">
        <v>5116</v>
      </c>
      <c r="U1475" s="3">
        <f t="shared" si="22"/>
        <v>1</v>
      </c>
      <c r="W1475" s="2" t="s">
        <v>12284</v>
      </c>
      <c r="X1475" s="2" t="s">
        <v>13068</v>
      </c>
      <c r="Y1475" s="2" t="s">
        <v>19923</v>
      </c>
      <c r="Z1475" s="2" t="s">
        <v>12284</v>
      </c>
      <c r="AA1475" s="2" t="s">
        <v>12285</v>
      </c>
      <c r="AB1475" s="2" t="s">
        <v>13067</v>
      </c>
      <c r="AC1475" s="2">
        <v>268512</v>
      </c>
    </row>
    <row r="1476" spans="1:29" x14ac:dyDescent="0.2">
      <c r="A1476" s="2" t="s">
        <v>11973</v>
      </c>
      <c r="B1476" s="2">
        <v>107003</v>
      </c>
      <c r="C1476" s="2" t="s">
        <v>11974</v>
      </c>
      <c r="D1476" s="10">
        <v>102.19516704325601</v>
      </c>
      <c r="E1476" s="20">
        <v>8.0679128800081906E-2</v>
      </c>
      <c r="F1476" s="7">
        <v>0.73269227101944601</v>
      </c>
      <c r="G1476" s="3" t="s">
        <v>5116</v>
      </c>
      <c r="I1476" s="17">
        <v>0.73770655247125305</v>
      </c>
      <c r="J1476" s="7">
        <v>1.03120342476665E-2</v>
      </c>
      <c r="K1476" s="3" t="s">
        <v>8</v>
      </c>
      <c r="M1476" s="6">
        <v>-0.48308610423250498</v>
      </c>
      <c r="N1476" s="7">
        <v>5.8574838402174499E-2</v>
      </c>
      <c r="O1476" s="3" t="s">
        <v>5116</v>
      </c>
      <c r="Q1476" s="6">
        <v>0.173941319438665</v>
      </c>
      <c r="R1476" s="7">
        <v>0.56727253663808397</v>
      </c>
      <c r="S1476" s="3" t="s">
        <v>5116</v>
      </c>
      <c r="U1476" s="3">
        <f t="shared" si="22"/>
        <v>1</v>
      </c>
      <c r="W1476" s="2" t="s">
        <v>11973</v>
      </c>
      <c r="X1476" s="2" t="s">
        <v>13068</v>
      </c>
      <c r="Y1476" s="2" t="s">
        <v>13967</v>
      </c>
      <c r="Z1476" s="2" t="s">
        <v>11973</v>
      </c>
      <c r="AA1476" s="2" t="s">
        <v>11974</v>
      </c>
      <c r="AB1476" s="2" t="s">
        <v>13063</v>
      </c>
      <c r="AC1476" s="2">
        <v>107003</v>
      </c>
    </row>
    <row r="1477" spans="1:29" x14ac:dyDescent="0.2">
      <c r="A1477" s="2" t="s">
        <v>11375</v>
      </c>
      <c r="B1477" s="2">
        <v>13193</v>
      </c>
      <c r="C1477" s="2" t="s">
        <v>11376</v>
      </c>
      <c r="D1477" s="10">
        <v>365.53143956264501</v>
      </c>
      <c r="E1477" s="20">
        <v>-0.161329892861095</v>
      </c>
      <c r="F1477" s="7">
        <v>0.53943695160134997</v>
      </c>
      <c r="G1477" s="3" t="s">
        <v>5116</v>
      </c>
      <c r="I1477" s="17">
        <v>0.737654768910603</v>
      </c>
      <c r="J1477" s="7">
        <v>3.1535925543845197E-2</v>
      </c>
      <c r="K1477" s="3" t="s">
        <v>8</v>
      </c>
      <c r="M1477" s="18">
        <v>-1.5179807126813201</v>
      </c>
      <c r="N1477" s="7">
        <v>2.7174083251176701E-8</v>
      </c>
      <c r="O1477" s="3" t="s">
        <v>8</v>
      </c>
      <c r="Q1477" s="19">
        <v>-0.61899605090962595</v>
      </c>
      <c r="R1477" s="7">
        <v>2.82001852476522E-2</v>
      </c>
      <c r="S1477" s="3" t="s">
        <v>8</v>
      </c>
      <c r="U1477" s="3">
        <f t="shared" ref="U1477:U1540" si="23">COUNTIF(E1477:S1477, "YES")</f>
        <v>3</v>
      </c>
      <c r="W1477" s="2" t="s">
        <v>11375</v>
      </c>
      <c r="X1477" s="2" t="s">
        <v>13068</v>
      </c>
      <c r="Y1477" s="2" t="s">
        <v>15606</v>
      </c>
      <c r="Z1477" s="2" t="s">
        <v>11375</v>
      </c>
      <c r="AA1477" s="2" t="s">
        <v>11376</v>
      </c>
      <c r="AB1477" s="2" t="s">
        <v>13067</v>
      </c>
      <c r="AC1477" s="2">
        <v>13193</v>
      </c>
    </row>
    <row r="1478" spans="1:29" x14ac:dyDescent="0.2">
      <c r="A1478" s="2" t="s">
        <v>6513</v>
      </c>
      <c r="B1478" s="2">
        <v>18458</v>
      </c>
      <c r="C1478" s="2" t="s">
        <v>6514</v>
      </c>
      <c r="D1478" s="10">
        <v>2504.83881220384</v>
      </c>
      <c r="E1478" s="20">
        <v>0.38022467106410801</v>
      </c>
      <c r="F1478" s="7">
        <v>2.5453957611235098E-5</v>
      </c>
      <c r="G1478" s="3" t="s">
        <v>5116</v>
      </c>
      <c r="I1478" s="17">
        <v>0.73759936086343303</v>
      </c>
      <c r="J1478" s="7">
        <v>1.54536506302185E-5</v>
      </c>
      <c r="K1478" s="3" t="s">
        <v>8</v>
      </c>
      <c r="M1478" s="18">
        <v>-0.61421596302356396</v>
      </c>
      <c r="N1478" s="7">
        <v>3.1412569307950998E-5</v>
      </c>
      <c r="O1478" s="3" t="s">
        <v>8</v>
      </c>
      <c r="Q1478" s="6">
        <v>-0.25684127322424</v>
      </c>
      <c r="R1478" s="7">
        <v>7.0584308347632893E-2</v>
      </c>
      <c r="S1478" s="3" t="s">
        <v>5116</v>
      </c>
      <c r="U1478" s="3">
        <f t="shared" si="23"/>
        <v>2</v>
      </c>
      <c r="W1478" s="2" t="s">
        <v>6513</v>
      </c>
      <c r="X1478" s="2" t="s">
        <v>13068</v>
      </c>
      <c r="Y1478" s="2" t="s">
        <v>18489</v>
      </c>
      <c r="Z1478" s="2" t="s">
        <v>6513</v>
      </c>
      <c r="AA1478" s="2" t="s">
        <v>6514</v>
      </c>
      <c r="AB1478" s="2" t="s">
        <v>13067</v>
      </c>
      <c r="AC1478" s="2">
        <v>18458</v>
      </c>
    </row>
    <row r="1479" spans="1:29" x14ac:dyDescent="0.2">
      <c r="A1479" s="2" t="s">
        <v>12888</v>
      </c>
      <c r="B1479" s="2">
        <v>16004</v>
      </c>
      <c r="C1479" s="2" t="s">
        <v>12889</v>
      </c>
      <c r="D1479" s="10">
        <v>184.27203740567401</v>
      </c>
      <c r="E1479" s="20">
        <v>2.45142630136998E-2</v>
      </c>
      <c r="F1479" s="7">
        <v>0.96293022141767903</v>
      </c>
      <c r="G1479" s="3" t="s">
        <v>5116</v>
      </c>
      <c r="I1479" s="6">
        <v>0.73657799680039904</v>
      </c>
      <c r="J1479" s="7">
        <v>6.8539773838189794E-2</v>
      </c>
      <c r="K1479" s="3" t="s">
        <v>5116</v>
      </c>
      <c r="M1479" s="18">
        <v>-0.99979500930538301</v>
      </c>
      <c r="N1479" s="7">
        <v>4.3631869073317998E-3</v>
      </c>
      <c r="O1479" s="3" t="s">
        <v>8</v>
      </c>
      <c r="Q1479" s="6">
        <v>-0.28773127551868299</v>
      </c>
      <c r="R1479" s="7">
        <v>0.57208143339513795</v>
      </c>
      <c r="S1479" s="3" t="s">
        <v>5116</v>
      </c>
      <c r="U1479" s="3">
        <f t="shared" si="23"/>
        <v>1</v>
      </c>
      <c r="W1479" s="2" t="s">
        <v>12888</v>
      </c>
      <c r="X1479" s="2" t="s">
        <v>13068</v>
      </c>
      <c r="Y1479" s="2" t="s">
        <v>17119</v>
      </c>
      <c r="Z1479" s="2" t="s">
        <v>12888</v>
      </c>
      <c r="AA1479" s="2" t="s">
        <v>12889</v>
      </c>
      <c r="AB1479" s="2" t="s">
        <v>13067</v>
      </c>
      <c r="AC1479" s="2">
        <v>16004</v>
      </c>
    </row>
    <row r="1480" spans="1:29" x14ac:dyDescent="0.2">
      <c r="A1480" s="2" t="s">
        <v>11672</v>
      </c>
      <c r="B1480" s="2">
        <v>76547</v>
      </c>
      <c r="C1480" s="2" t="s">
        <v>11673</v>
      </c>
      <c r="D1480" s="10">
        <v>599.406166438377</v>
      </c>
      <c r="E1480" s="20">
        <v>-9.35012573933868E-2</v>
      </c>
      <c r="F1480" s="7">
        <v>0.62753115575973095</v>
      </c>
      <c r="G1480" s="3" t="s">
        <v>5116</v>
      </c>
      <c r="I1480" s="17">
        <v>0.73653233352786096</v>
      </c>
      <c r="J1480" s="7">
        <v>4.19462695553277E-3</v>
      </c>
      <c r="K1480" s="3" t="s">
        <v>8</v>
      </c>
      <c r="M1480" s="18">
        <v>-0.82631741792132096</v>
      </c>
      <c r="N1480" s="7">
        <v>1.24948267146805E-4</v>
      </c>
      <c r="O1480" s="3" t="s">
        <v>8</v>
      </c>
      <c r="Q1480" s="6">
        <v>3.7161729999268E-3</v>
      </c>
      <c r="R1480" s="7">
        <v>0.99186376267044396</v>
      </c>
      <c r="S1480" s="3" t="s">
        <v>5116</v>
      </c>
      <c r="U1480" s="3">
        <f t="shared" si="23"/>
        <v>2</v>
      </c>
      <c r="W1480" s="2" t="s">
        <v>11672</v>
      </c>
      <c r="X1480" s="2" t="s">
        <v>13068</v>
      </c>
      <c r="Y1480" s="2" t="s">
        <v>20556</v>
      </c>
      <c r="Z1480" s="2" t="s">
        <v>11672</v>
      </c>
      <c r="AA1480" s="2" t="s">
        <v>11673</v>
      </c>
      <c r="AB1480" s="2" t="s">
        <v>13067</v>
      </c>
      <c r="AC1480" s="2">
        <v>76547</v>
      </c>
    </row>
    <row r="1481" spans="1:29" x14ac:dyDescent="0.2">
      <c r="A1481" s="2" t="s">
        <v>9448</v>
      </c>
      <c r="B1481" s="2">
        <v>54607</v>
      </c>
      <c r="C1481" s="2" t="s">
        <v>9449</v>
      </c>
      <c r="D1481" s="10">
        <v>653.02910054345796</v>
      </c>
      <c r="E1481" s="20">
        <v>0.28335245431461298</v>
      </c>
      <c r="F1481" s="7">
        <v>0.108379551956492</v>
      </c>
      <c r="G1481" s="3" t="s">
        <v>5116</v>
      </c>
      <c r="I1481" s="17">
        <v>0.73639017438703802</v>
      </c>
      <c r="J1481" s="7">
        <v>1.04008072587392E-2</v>
      </c>
      <c r="K1481" s="3" t="s">
        <v>8</v>
      </c>
      <c r="M1481" s="18">
        <v>-0.63005830413542396</v>
      </c>
      <c r="N1481" s="7">
        <v>1.0855431070239299E-2</v>
      </c>
      <c r="O1481" s="3" t="s">
        <v>8</v>
      </c>
      <c r="Q1481" s="6">
        <v>-0.177020584062999</v>
      </c>
      <c r="R1481" s="7">
        <v>0.55474876644339799</v>
      </c>
      <c r="S1481" s="3" t="s">
        <v>5116</v>
      </c>
      <c r="U1481" s="3">
        <f t="shared" si="23"/>
        <v>2</v>
      </c>
      <c r="W1481" s="2" t="s">
        <v>9448</v>
      </c>
      <c r="X1481" s="2" t="s">
        <v>13068</v>
      </c>
      <c r="Y1481" s="2" t="s">
        <v>20095</v>
      </c>
      <c r="Z1481" s="2" t="s">
        <v>9448</v>
      </c>
      <c r="AA1481" s="2" t="s">
        <v>9449</v>
      </c>
      <c r="AB1481" s="2" t="s">
        <v>13067</v>
      </c>
      <c r="AC1481" s="2">
        <v>54607</v>
      </c>
    </row>
    <row r="1482" spans="1:29" x14ac:dyDescent="0.2">
      <c r="A1482" s="2" t="s">
        <v>12247</v>
      </c>
      <c r="B1482" s="2">
        <v>16514</v>
      </c>
      <c r="C1482" s="2" t="s">
        <v>12248</v>
      </c>
      <c r="D1482" s="10">
        <v>310.50656941768301</v>
      </c>
      <c r="E1482" s="20">
        <v>-5.7517382920400199E-2</v>
      </c>
      <c r="F1482" s="7">
        <v>0.81010110180361705</v>
      </c>
      <c r="G1482" s="3" t="s">
        <v>5116</v>
      </c>
      <c r="I1482" s="17">
        <v>0.73633736198162503</v>
      </c>
      <c r="J1482" s="7">
        <v>7.7526956249602801E-3</v>
      </c>
      <c r="K1482" s="3" t="s">
        <v>8</v>
      </c>
      <c r="M1482" s="18">
        <v>-0.85600712383966204</v>
      </c>
      <c r="N1482" s="7">
        <v>2.0550325416281799E-4</v>
      </c>
      <c r="O1482" s="3" t="s">
        <v>8</v>
      </c>
      <c r="Q1482" s="6">
        <v>-6.2152378937636199E-2</v>
      </c>
      <c r="R1482" s="7">
        <v>0.85872563839426796</v>
      </c>
      <c r="S1482" s="3" t="s">
        <v>5116</v>
      </c>
      <c r="U1482" s="3">
        <f t="shared" si="23"/>
        <v>2</v>
      </c>
      <c r="W1482" s="2" t="s">
        <v>12247</v>
      </c>
      <c r="X1482" s="2" t="s">
        <v>13068</v>
      </c>
      <c r="Y1482" s="2" t="s">
        <v>17279</v>
      </c>
      <c r="Z1482" s="2" t="s">
        <v>12247</v>
      </c>
      <c r="AA1482" s="2" t="s">
        <v>12248</v>
      </c>
      <c r="AB1482" s="2" t="s">
        <v>13067</v>
      </c>
      <c r="AC1482" s="2">
        <v>16514</v>
      </c>
    </row>
    <row r="1483" spans="1:29" x14ac:dyDescent="0.2">
      <c r="A1483" s="2" t="s">
        <v>11848</v>
      </c>
      <c r="B1483" s="2">
        <v>81898</v>
      </c>
      <c r="C1483" s="2" t="s">
        <v>11849</v>
      </c>
      <c r="D1483" s="10">
        <v>5014.7437314131002</v>
      </c>
      <c r="E1483" s="20">
        <v>-5.6412172524591297E-2</v>
      </c>
      <c r="F1483" s="7">
        <v>0.67384047052408502</v>
      </c>
      <c r="G1483" s="3" t="s">
        <v>5116</v>
      </c>
      <c r="I1483" s="17">
        <v>0.73630144464341296</v>
      </c>
      <c r="J1483" s="7">
        <v>3.31594142716943E-5</v>
      </c>
      <c r="K1483" s="3" t="s">
        <v>8</v>
      </c>
      <c r="M1483" s="18">
        <v>-1.07618675135258</v>
      </c>
      <c r="N1483" s="7">
        <v>4.3033187625428098E-13</v>
      </c>
      <c r="O1483" s="3" t="s">
        <v>8</v>
      </c>
      <c r="Q1483" s="6">
        <v>-0.28347313418457498</v>
      </c>
      <c r="R1483" s="7">
        <v>5.1453760451977797E-2</v>
      </c>
      <c r="S1483" s="3" t="s">
        <v>5116</v>
      </c>
      <c r="U1483" s="3">
        <f t="shared" si="23"/>
        <v>2</v>
      </c>
      <c r="W1483" s="2" t="s">
        <v>11848</v>
      </c>
      <c r="X1483" s="2" t="s">
        <v>13068</v>
      </c>
      <c r="Y1483" s="2" t="s">
        <v>19797</v>
      </c>
      <c r="Z1483" s="2" t="s">
        <v>11848</v>
      </c>
      <c r="AA1483" s="2" t="s">
        <v>11849</v>
      </c>
      <c r="AB1483" s="2" t="s">
        <v>13067</v>
      </c>
      <c r="AC1483" s="2">
        <v>81898</v>
      </c>
    </row>
    <row r="1484" spans="1:29" x14ac:dyDescent="0.2">
      <c r="A1484" s="2" t="s">
        <v>4592</v>
      </c>
      <c r="B1484" s="2">
        <v>18559</v>
      </c>
      <c r="C1484" s="2" t="s">
        <v>4593</v>
      </c>
      <c r="D1484" s="10">
        <v>221.48255035562499</v>
      </c>
      <c r="E1484" s="52">
        <v>0.83737972259389704</v>
      </c>
      <c r="F1484" s="7">
        <v>2.59408947231227E-3</v>
      </c>
      <c r="G1484" s="3" t="s">
        <v>8</v>
      </c>
      <c r="I1484" s="6">
        <v>0.73617288148679005</v>
      </c>
      <c r="J1484" s="7">
        <v>6.7204188343714499E-2</v>
      </c>
      <c r="K1484" s="3" t="s">
        <v>5116</v>
      </c>
      <c r="M1484" s="6">
        <v>-0.100974451918819</v>
      </c>
      <c r="N1484" s="7">
        <v>0.83281494991123695</v>
      </c>
      <c r="O1484" s="3" t="s">
        <v>5116</v>
      </c>
      <c r="Q1484" s="6">
        <v>-0.202181293025926</v>
      </c>
      <c r="R1484" s="7">
        <v>0.68822510781641899</v>
      </c>
      <c r="S1484" s="3" t="s">
        <v>5116</v>
      </c>
      <c r="U1484" s="3">
        <f t="shared" si="23"/>
        <v>1</v>
      </c>
      <c r="W1484" s="2" t="s">
        <v>4592</v>
      </c>
      <c r="X1484" s="2" t="s">
        <v>13068</v>
      </c>
      <c r="Y1484" s="2" t="s">
        <v>18583</v>
      </c>
      <c r="Z1484" s="2" t="s">
        <v>4592</v>
      </c>
      <c r="AA1484" s="2" t="s">
        <v>4593</v>
      </c>
      <c r="AB1484" s="2" t="s">
        <v>13067</v>
      </c>
      <c r="AC1484" s="2">
        <v>18559</v>
      </c>
    </row>
    <row r="1485" spans="1:29" x14ac:dyDescent="0.2">
      <c r="A1485" s="2" t="s">
        <v>6483</v>
      </c>
      <c r="B1485" s="2" t="s">
        <v>64</v>
      </c>
      <c r="C1485" s="2" t="s">
        <v>64</v>
      </c>
      <c r="D1485" s="10">
        <v>1538.4590107824799</v>
      </c>
      <c r="E1485" s="20">
        <v>-0.58198772494911699</v>
      </c>
      <c r="F1485" s="7">
        <v>2.1325197890840501E-5</v>
      </c>
      <c r="G1485" s="3" t="s">
        <v>5116</v>
      </c>
      <c r="I1485" s="17">
        <v>0.73616202032409706</v>
      </c>
      <c r="J1485" s="7">
        <v>3.9608633928548097E-3</v>
      </c>
      <c r="K1485" s="3" t="s">
        <v>8</v>
      </c>
      <c r="M1485" s="6">
        <v>-0.51592626211431203</v>
      </c>
      <c r="N1485" s="7">
        <v>2.1927287765278799E-2</v>
      </c>
      <c r="O1485" s="3" t="s">
        <v>5116</v>
      </c>
      <c r="Q1485" s="19">
        <v>0.80222348315890302</v>
      </c>
      <c r="R1485" s="7">
        <v>2.2775987062800101E-5</v>
      </c>
      <c r="S1485" s="3" t="s">
        <v>8</v>
      </c>
      <c r="U1485" s="3">
        <f t="shared" si="23"/>
        <v>2</v>
      </c>
      <c r="W1485" s="2" t="s">
        <v>6483</v>
      </c>
      <c r="X1485" s="2" t="s">
        <v>13059</v>
      </c>
      <c r="Y1485" s="2" t="s">
        <v>15845</v>
      </c>
      <c r="Z1485" s="2" t="s">
        <v>15846</v>
      </c>
      <c r="AA1485" s="2" t="s">
        <v>15847</v>
      </c>
      <c r="AB1485" s="2" t="s">
        <v>13093</v>
      </c>
      <c r="AC1485" s="2">
        <v>320354</v>
      </c>
    </row>
    <row r="1486" spans="1:29" x14ac:dyDescent="0.2">
      <c r="A1486" s="2" t="s">
        <v>3815</v>
      </c>
      <c r="B1486" s="2">
        <v>72416</v>
      </c>
      <c r="C1486" s="2" t="s">
        <v>3816</v>
      </c>
      <c r="D1486" s="10">
        <v>3491.99637776808</v>
      </c>
      <c r="E1486" s="52">
        <v>0.62166203056097302</v>
      </c>
      <c r="F1486" s="7">
        <v>2.8696121033438399E-6</v>
      </c>
      <c r="G1486" s="3" t="s">
        <v>8</v>
      </c>
      <c r="I1486" s="17">
        <v>0.73576831220412098</v>
      </c>
      <c r="J1486" s="7">
        <v>3.2914512862325098E-3</v>
      </c>
      <c r="K1486" s="3" t="s">
        <v>8</v>
      </c>
      <c r="M1486" s="6">
        <v>0.23675604793889601</v>
      </c>
      <c r="N1486" s="7">
        <v>0.338769412797926</v>
      </c>
      <c r="O1486" s="3" t="s">
        <v>5116</v>
      </c>
      <c r="Q1486" s="6">
        <v>0.350862329582044</v>
      </c>
      <c r="R1486" s="7">
        <v>9.43527616153398E-2</v>
      </c>
      <c r="S1486" s="3" t="s">
        <v>5116</v>
      </c>
      <c r="U1486" s="3">
        <f t="shared" si="23"/>
        <v>2</v>
      </c>
      <c r="W1486" s="2" t="s">
        <v>3815</v>
      </c>
      <c r="X1486" s="2" t="s">
        <v>13068</v>
      </c>
      <c r="Y1486" s="2" t="s">
        <v>17523</v>
      </c>
      <c r="Z1486" s="2" t="s">
        <v>3815</v>
      </c>
      <c r="AA1486" s="2" t="s">
        <v>3816</v>
      </c>
      <c r="AB1486" s="2" t="s">
        <v>13067</v>
      </c>
      <c r="AC1486" s="2">
        <v>72416</v>
      </c>
    </row>
    <row r="1487" spans="1:29" x14ac:dyDescent="0.2">
      <c r="A1487" s="2" t="s">
        <v>11555</v>
      </c>
      <c r="B1487" s="2">
        <v>11538</v>
      </c>
      <c r="C1487" s="2" t="s">
        <v>11556</v>
      </c>
      <c r="D1487" s="10">
        <v>1902.90899766958</v>
      </c>
      <c r="E1487" s="20">
        <v>0.101541427269475</v>
      </c>
      <c r="F1487" s="7">
        <v>0.59520246268033605</v>
      </c>
      <c r="G1487" s="3" t="s">
        <v>5116</v>
      </c>
      <c r="I1487" s="17">
        <v>0.73558408220104299</v>
      </c>
      <c r="J1487" s="7">
        <v>4.5871632502610896E-3</v>
      </c>
      <c r="K1487" s="3" t="s">
        <v>8</v>
      </c>
      <c r="M1487" s="18">
        <v>-0.90944081021914402</v>
      </c>
      <c r="N1487" s="7">
        <v>2.457670289427E-5</v>
      </c>
      <c r="O1487" s="3" t="s">
        <v>8</v>
      </c>
      <c r="Q1487" s="6">
        <v>-0.275398155287575</v>
      </c>
      <c r="R1487" s="7">
        <v>0.23742160956864999</v>
      </c>
      <c r="S1487" s="3" t="s">
        <v>5116</v>
      </c>
      <c r="U1487" s="3">
        <f t="shared" si="23"/>
        <v>2</v>
      </c>
      <c r="W1487" s="2" t="s">
        <v>11555</v>
      </c>
      <c r="X1487" s="2" t="s">
        <v>13068</v>
      </c>
      <c r="Y1487" s="2" t="s">
        <v>14106</v>
      </c>
      <c r="Z1487" s="2" t="s">
        <v>11555</v>
      </c>
      <c r="AA1487" s="2" t="s">
        <v>11556</v>
      </c>
      <c r="AB1487" s="2" t="s">
        <v>13067</v>
      </c>
      <c r="AC1487" s="2">
        <v>11538</v>
      </c>
    </row>
    <row r="1488" spans="1:29" x14ac:dyDescent="0.2">
      <c r="A1488" s="2" t="s">
        <v>7770</v>
      </c>
      <c r="B1488" s="2">
        <v>75723</v>
      </c>
      <c r="C1488" s="2" t="s">
        <v>7771</v>
      </c>
      <c r="D1488" s="10">
        <v>1161.4516355821199</v>
      </c>
      <c r="E1488" s="20">
        <v>-0.38281742359995302</v>
      </c>
      <c r="F1488" s="7">
        <v>5.1398660353154596E-3</v>
      </c>
      <c r="G1488" s="3" t="s">
        <v>5116</v>
      </c>
      <c r="I1488" s="17">
        <v>0.73533388005615596</v>
      </c>
      <c r="J1488" s="7">
        <v>2.69216220688558E-3</v>
      </c>
      <c r="K1488" s="3" t="s">
        <v>8</v>
      </c>
      <c r="M1488" s="18">
        <v>-1.4946691915274699</v>
      </c>
      <c r="N1488" s="7">
        <v>5.4674800889229498E-14</v>
      </c>
      <c r="O1488" s="3" t="s">
        <v>8</v>
      </c>
      <c r="Q1488" s="6">
        <v>-0.37651788787135898</v>
      </c>
      <c r="R1488" s="7">
        <v>6.1658935285879603E-2</v>
      </c>
      <c r="S1488" s="3" t="s">
        <v>5116</v>
      </c>
      <c r="U1488" s="3">
        <f t="shared" si="23"/>
        <v>2</v>
      </c>
      <c r="W1488" s="2" t="s">
        <v>7770</v>
      </c>
      <c r="X1488" s="2" t="s">
        <v>13068</v>
      </c>
      <c r="Y1488" s="2" t="s">
        <v>14256</v>
      </c>
      <c r="Z1488" s="2" t="s">
        <v>7770</v>
      </c>
      <c r="AA1488" s="2" t="s">
        <v>7771</v>
      </c>
      <c r="AB1488" s="2" t="s">
        <v>13067</v>
      </c>
      <c r="AC1488" s="2">
        <v>75723</v>
      </c>
    </row>
    <row r="1489" spans="1:29" x14ac:dyDescent="0.2">
      <c r="A1489" s="2" t="s">
        <v>12152</v>
      </c>
      <c r="B1489" s="2">
        <v>26456</v>
      </c>
      <c r="C1489" s="2" t="s">
        <v>12153</v>
      </c>
      <c r="D1489" s="10">
        <v>150.74251269232801</v>
      </c>
      <c r="E1489" s="20">
        <v>-8.28625706676583E-2</v>
      </c>
      <c r="F1489" s="7">
        <v>0.78463243582441</v>
      </c>
      <c r="G1489" s="3" t="s">
        <v>5116</v>
      </c>
      <c r="I1489" s="17">
        <v>0.73472267086996301</v>
      </c>
      <c r="J1489" s="7">
        <v>3.0553822101271999E-2</v>
      </c>
      <c r="K1489" s="3" t="s">
        <v>8</v>
      </c>
      <c r="M1489" s="18">
        <v>-0.64052144953039702</v>
      </c>
      <c r="N1489" s="7">
        <v>2.85000520614173E-2</v>
      </c>
      <c r="O1489" s="3" t="s">
        <v>8</v>
      </c>
      <c r="Q1489" s="6">
        <v>0.177063792007224</v>
      </c>
      <c r="R1489" s="7">
        <v>0.63962485891376597</v>
      </c>
      <c r="S1489" s="3" t="s">
        <v>5116</v>
      </c>
      <c r="U1489" s="3">
        <f t="shared" si="23"/>
        <v>2</v>
      </c>
      <c r="W1489" s="2" t="s">
        <v>12152</v>
      </c>
      <c r="X1489" s="2" t="s">
        <v>13068</v>
      </c>
      <c r="Y1489" s="2" t="s">
        <v>19739</v>
      </c>
      <c r="Z1489" s="2" t="s">
        <v>12152</v>
      </c>
      <c r="AA1489" s="2" t="s">
        <v>12153</v>
      </c>
      <c r="AB1489" s="2" t="s">
        <v>13067</v>
      </c>
      <c r="AC1489" s="2">
        <v>26456</v>
      </c>
    </row>
    <row r="1490" spans="1:29" x14ac:dyDescent="0.2">
      <c r="A1490" s="2" t="s">
        <v>9825</v>
      </c>
      <c r="B1490" s="2">
        <v>19250</v>
      </c>
      <c r="C1490" s="2" t="s">
        <v>9826</v>
      </c>
      <c r="D1490" s="10">
        <v>103.620391749745</v>
      </c>
      <c r="E1490" s="20">
        <v>-0.48277043087418098</v>
      </c>
      <c r="F1490" s="7">
        <v>0.16105226514746601</v>
      </c>
      <c r="G1490" s="3" t="s">
        <v>5116</v>
      </c>
      <c r="I1490" s="6">
        <v>0.73445695443857595</v>
      </c>
      <c r="J1490" s="7">
        <v>7.0726548601826894E-2</v>
      </c>
      <c r="K1490" s="3" t="s">
        <v>5116</v>
      </c>
      <c r="M1490" s="18">
        <v>-1.73358721757692</v>
      </c>
      <c r="N1490" s="7">
        <v>2.01899431231267E-7</v>
      </c>
      <c r="O1490" s="3" t="s">
        <v>8</v>
      </c>
      <c r="Q1490" s="6">
        <v>-0.51635983226416704</v>
      </c>
      <c r="R1490" s="7">
        <v>0.227815311382042</v>
      </c>
      <c r="S1490" s="3" t="s">
        <v>5116</v>
      </c>
      <c r="U1490" s="3">
        <f t="shared" si="23"/>
        <v>1</v>
      </c>
      <c r="W1490" s="2" t="s">
        <v>9825</v>
      </c>
      <c r="X1490" s="2" t="s">
        <v>13068</v>
      </c>
      <c r="Y1490" s="2" t="s">
        <v>19119</v>
      </c>
      <c r="Z1490" s="2" t="s">
        <v>9825</v>
      </c>
      <c r="AA1490" s="2" t="s">
        <v>9826</v>
      </c>
      <c r="AB1490" s="2" t="s">
        <v>13067</v>
      </c>
      <c r="AC1490" s="2">
        <v>19250</v>
      </c>
    </row>
    <row r="1491" spans="1:29" x14ac:dyDescent="0.2">
      <c r="A1491" s="2" t="s">
        <v>7273</v>
      </c>
      <c r="B1491" s="2">
        <v>103554</v>
      </c>
      <c r="C1491" s="2" t="s">
        <v>7274</v>
      </c>
      <c r="D1491" s="10">
        <v>574.68495266805701</v>
      </c>
      <c r="E1491" s="20">
        <v>0.47212387680703599</v>
      </c>
      <c r="F1491" s="7">
        <v>1.10338114976721E-3</v>
      </c>
      <c r="G1491" s="3" t="s">
        <v>5116</v>
      </c>
      <c r="I1491" s="17">
        <v>0.73429002688820899</v>
      </c>
      <c r="J1491" s="7">
        <v>5.0722417409834204E-3</v>
      </c>
      <c r="K1491" s="3" t="s">
        <v>8</v>
      </c>
      <c r="M1491" s="18">
        <v>-0.64731687062194199</v>
      </c>
      <c r="N1491" s="7">
        <v>3.9537822299990201E-3</v>
      </c>
      <c r="O1491" s="3" t="s">
        <v>8</v>
      </c>
      <c r="Q1491" s="6">
        <v>-0.38515072054076899</v>
      </c>
      <c r="R1491" s="7">
        <v>7.7080583309327405E-2</v>
      </c>
      <c r="S1491" s="3" t="s">
        <v>5116</v>
      </c>
      <c r="U1491" s="3">
        <f t="shared" si="23"/>
        <v>2</v>
      </c>
      <c r="W1491" s="2" t="s">
        <v>7273</v>
      </c>
      <c r="X1491" s="2" t="s">
        <v>13068</v>
      </c>
      <c r="Y1491" s="2" t="s">
        <v>19079</v>
      </c>
      <c r="Z1491" s="2" t="s">
        <v>7273</v>
      </c>
      <c r="AA1491" s="2" t="s">
        <v>7274</v>
      </c>
      <c r="AB1491" s="2" t="s">
        <v>13067</v>
      </c>
      <c r="AC1491" s="2">
        <v>103554</v>
      </c>
    </row>
    <row r="1492" spans="1:29" x14ac:dyDescent="0.2">
      <c r="A1492" s="2" t="s">
        <v>9288</v>
      </c>
      <c r="B1492" s="2">
        <v>230815</v>
      </c>
      <c r="C1492" s="2" t="s">
        <v>9289</v>
      </c>
      <c r="D1492" s="10">
        <v>1008.97265512365</v>
      </c>
      <c r="E1492" s="20">
        <v>-0.249913151792375</v>
      </c>
      <c r="F1492" s="7">
        <v>8.9776763323477005E-2</v>
      </c>
      <c r="G1492" s="3" t="s">
        <v>5116</v>
      </c>
      <c r="I1492" s="17">
        <v>0.73352448228107103</v>
      </c>
      <c r="J1492" s="7">
        <v>3.0027885618451101E-3</v>
      </c>
      <c r="K1492" s="3" t="s">
        <v>8</v>
      </c>
      <c r="M1492" s="6">
        <v>-0.55123562587061004</v>
      </c>
      <c r="N1492" s="7">
        <v>1.0620161996322E-2</v>
      </c>
      <c r="O1492" s="3" t="s">
        <v>5116</v>
      </c>
      <c r="Q1492" s="6">
        <v>0.432202008202836</v>
      </c>
      <c r="R1492" s="7">
        <v>2.9066451982303999E-2</v>
      </c>
      <c r="S1492" s="3" t="s">
        <v>5116</v>
      </c>
      <c r="U1492" s="3">
        <f t="shared" si="23"/>
        <v>1</v>
      </c>
      <c r="W1492" s="2" t="s">
        <v>9288</v>
      </c>
      <c r="X1492" s="2" t="s">
        <v>13068</v>
      </c>
      <c r="Y1492" s="2" t="s">
        <v>17632</v>
      </c>
      <c r="Z1492" s="2" t="s">
        <v>9288</v>
      </c>
      <c r="AA1492" s="2" t="s">
        <v>9289</v>
      </c>
      <c r="AB1492" s="2" t="s">
        <v>13067</v>
      </c>
      <c r="AC1492" s="2">
        <v>230815</v>
      </c>
    </row>
    <row r="1493" spans="1:29" x14ac:dyDescent="0.2">
      <c r="A1493" s="2" t="s">
        <v>3665</v>
      </c>
      <c r="B1493" s="2">
        <v>14810</v>
      </c>
      <c r="C1493" s="2" t="s">
        <v>3666</v>
      </c>
      <c r="D1493" s="10">
        <v>4299.5497018829001</v>
      </c>
      <c r="E1493" s="52">
        <v>-0.61786962002899504</v>
      </c>
      <c r="F1493" s="7">
        <v>6.9821900041380496E-7</v>
      </c>
      <c r="G1493" s="3" t="s">
        <v>8</v>
      </c>
      <c r="I1493" s="17">
        <v>0.73271725488478801</v>
      </c>
      <c r="J1493" s="7">
        <v>1.96461426476612E-3</v>
      </c>
      <c r="K1493" s="3" t="s">
        <v>8</v>
      </c>
      <c r="M1493" s="6">
        <v>-0.50995594811609901</v>
      </c>
      <c r="N1493" s="7">
        <v>1.4557069753863399E-2</v>
      </c>
      <c r="O1493" s="3" t="s">
        <v>5116</v>
      </c>
      <c r="Q1493" s="19">
        <v>0.84063092679768403</v>
      </c>
      <c r="R1493" s="7">
        <v>1.1362406545799199E-6</v>
      </c>
      <c r="S1493" s="3" t="s">
        <v>8</v>
      </c>
      <c r="U1493" s="3">
        <f t="shared" si="23"/>
        <v>3</v>
      </c>
      <c r="W1493" s="2" t="s">
        <v>3665</v>
      </c>
      <c r="X1493" s="2" t="s">
        <v>13068</v>
      </c>
      <c r="Y1493" s="2" t="s">
        <v>16809</v>
      </c>
      <c r="Z1493" s="2" t="s">
        <v>3665</v>
      </c>
      <c r="AA1493" s="2" t="s">
        <v>3666</v>
      </c>
      <c r="AB1493" s="2" t="s">
        <v>13067</v>
      </c>
      <c r="AC1493" s="2">
        <v>14810</v>
      </c>
    </row>
    <row r="1494" spans="1:29" x14ac:dyDescent="0.2">
      <c r="A1494" s="2" t="s">
        <v>11368</v>
      </c>
      <c r="B1494" s="2" t="s">
        <v>64</v>
      </c>
      <c r="C1494" s="2" t="s">
        <v>64</v>
      </c>
      <c r="D1494" s="10">
        <v>1216.8019239156499</v>
      </c>
      <c r="E1494" s="20">
        <v>-0.13929027497124</v>
      </c>
      <c r="F1494" s="7">
        <v>0.53604444376091398</v>
      </c>
      <c r="G1494" s="3" t="s">
        <v>5116</v>
      </c>
      <c r="I1494" s="17">
        <v>0.73267508352681199</v>
      </c>
      <c r="J1494" s="7">
        <v>1.6593966487577699E-2</v>
      </c>
      <c r="K1494" s="3" t="s">
        <v>8</v>
      </c>
      <c r="M1494" s="18">
        <v>-1.0752995469159501</v>
      </c>
      <c r="N1494" s="7">
        <v>1.63634290539617E-5</v>
      </c>
      <c r="O1494" s="3" t="s">
        <v>8</v>
      </c>
      <c r="Q1494" s="6">
        <v>-0.203334188417895</v>
      </c>
      <c r="R1494" s="7">
        <v>0.51649232977409298</v>
      </c>
      <c r="S1494" s="3" t="s">
        <v>5116</v>
      </c>
      <c r="U1494" s="3">
        <f t="shared" si="23"/>
        <v>2</v>
      </c>
      <c r="W1494" s="2" t="s">
        <v>11368</v>
      </c>
      <c r="X1494" s="2" t="s">
        <v>13059</v>
      </c>
      <c r="Y1494" s="2" t="s">
        <v>15783</v>
      </c>
      <c r="Z1494" s="2" t="s">
        <v>15784</v>
      </c>
      <c r="AA1494" s="2" t="s">
        <v>15785</v>
      </c>
      <c r="AB1494" s="2" t="s">
        <v>13067</v>
      </c>
      <c r="AC1494" s="2">
        <v>13488</v>
      </c>
    </row>
    <row r="1495" spans="1:29" x14ac:dyDescent="0.2">
      <c r="A1495" s="2" t="s">
        <v>2214</v>
      </c>
      <c r="B1495" s="2">
        <v>54377</v>
      </c>
      <c r="C1495" s="2" t="s">
        <v>2215</v>
      </c>
      <c r="D1495" s="10">
        <v>895.37630372513399</v>
      </c>
      <c r="E1495" s="52">
        <v>-0.71290841219067402</v>
      </c>
      <c r="F1495" s="7">
        <v>4.9971156854301299E-13</v>
      </c>
      <c r="G1495" s="3" t="s">
        <v>8</v>
      </c>
      <c r="I1495" s="17">
        <v>0.73226520765825398</v>
      </c>
      <c r="J1495" s="7">
        <v>1.3958130997067001E-4</v>
      </c>
      <c r="K1495" s="3" t="s">
        <v>8</v>
      </c>
      <c r="M1495" s="18">
        <v>-1.2033046013709801</v>
      </c>
      <c r="N1495" s="7">
        <v>4.40502143088553E-14</v>
      </c>
      <c r="O1495" s="3" t="s">
        <v>8</v>
      </c>
      <c r="Q1495" s="6">
        <v>0.241869018477949</v>
      </c>
      <c r="R1495" s="7">
        <v>0.144873779692343</v>
      </c>
      <c r="S1495" s="3" t="s">
        <v>5116</v>
      </c>
      <c r="U1495" s="3">
        <f t="shared" si="23"/>
        <v>3</v>
      </c>
      <c r="W1495" s="2" t="s">
        <v>2214</v>
      </c>
      <c r="X1495" s="2" t="s">
        <v>13068</v>
      </c>
      <c r="Y1495" s="2" t="s">
        <v>14865</v>
      </c>
      <c r="Z1495" s="2" t="s">
        <v>2214</v>
      </c>
      <c r="AA1495" s="2" t="s">
        <v>2215</v>
      </c>
      <c r="AB1495" s="2" t="s">
        <v>13067</v>
      </c>
      <c r="AC1495" s="2">
        <v>54377</v>
      </c>
    </row>
    <row r="1496" spans="1:29" x14ac:dyDescent="0.2">
      <c r="A1496" s="2" t="s">
        <v>12501</v>
      </c>
      <c r="B1496" s="2">
        <v>100043902</v>
      </c>
      <c r="C1496" s="2" t="s">
        <v>12502</v>
      </c>
      <c r="D1496" s="10">
        <v>407.81593079409998</v>
      </c>
      <c r="E1496" s="20">
        <v>-3.9263735788914102E-2</v>
      </c>
      <c r="F1496" s="7">
        <v>0.86989853861162303</v>
      </c>
      <c r="G1496" s="3" t="s">
        <v>5116</v>
      </c>
      <c r="I1496" s="17">
        <v>0.73210681926378696</v>
      </c>
      <c r="J1496" s="7">
        <v>5.9745131293739802E-3</v>
      </c>
      <c r="K1496" s="3" t="s">
        <v>8</v>
      </c>
      <c r="M1496" s="18">
        <v>-0.81406556270251496</v>
      </c>
      <c r="N1496" s="7">
        <v>2.61402604461032E-4</v>
      </c>
      <c r="O1496" s="3" t="s">
        <v>8</v>
      </c>
      <c r="Q1496" s="6">
        <v>-4.26950076498143E-2</v>
      </c>
      <c r="R1496" s="7">
        <v>0.90277913518292496</v>
      </c>
      <c r="S1496" s="3" t="s">
        <v>5116</v>
      </c>
      <c r="U1496" s="3">
        <f t="shared" si="23"/>
        <v>2</v>
      </c>
      <c r="W1496" s="2" t="s">
        <v>12501</v>
      </c>
      <c r="X1496" s="2" t="s">
        <v>13068</v>
      </c>
      <c r="Y1496" s="2" t="s">
        <v>19873</v>
      </c>
      <c r="Z1496" s="2" t="s">
        <v>12501</v>
      </c>
      <c r="AA1496" s="2" t="s">
        <v>12502</v>
      </c>
      <c r="AB1496" s="2" t="s">
        <v>13063</v>
      </c>
      <c r="AC1496" s="2">
        <v>100043902</v>
      </c>
    </row>
    <row r="1497" spans="1:29" x14ac:dyDescent="0.2">
      <c r="A1497" s="2" t="s">
        <v>12675</v>
      </c>
      <c r="B1497" s="2">
        <v>17258</v>
      </c>
      <c r="C1497" s="2" t="s">
        <v>12676</v>
      </c>
      <c r="D1497" s="10">
        <v>1349.37534785817</v>
      </c>
      <c r="E1497" s="20">
        <v>2.7107311500719201E-2</v>
      </c>
      <c r="F1497" s="7">
        <v>0.92224324170423999</v>
      </c>
      <c r="G1497" s="3" t="s">
        <v>5116</v>
      </c>
      <c r="I1497" s="17">
        <v>0.731482017620804</v>
      </c>
      <c r="J1497" s="7">
        <v>1.22603472764031E-2</v>
      </c>
      <c r="K1497" s="3" t="s">
        <v>8</v>
      </c>
      <c r="M1497" s="18">
        <v>-1.2002974811573199</v>
      </c>
      <c r="N1497" s="7">
        <v>4.13913888142536E-7</v>
      </c>
      <c r="O1497" s="3" t="s">
        <v>8</v>
      </c>
      <c r="Q1497" s="6">
        <v>-0.49592277503723198</v>
      </c>
      <c r="R1497" s="7">
        <v>3.63140288286838E-2</v>
      </c>
      <c r="S1497" s="3" t="s">
        <v>5116</v>
      </c>
      <c r="U1497" s="3">
        <f t="shared" si="23"/>
        <v>2</v>
      </c>
      <c r="W1497" s="2" t="s">
        <v>12675</v>
      </c>
      <c r="X1497" s="2" t="s">
        <v>13068</v>
      </c>
      <c r="Y1497" s="2" t="s">
        <v>17733</v>
      </c>
      <c r="Z1497" s="2" t="s">
        <v>12675</v>
      </c>
      <c r="AA1497" s="2" t="s">
        <v>12676</v>
      </c>
      <c r="AB1497" s="2" t="s">
        <v>13067</v>
      </c>
      <c r="AC1497" s="2">
        <v>17258</v>
      </c>
    </row>
    <row r="1498" spans="1:29" x14ac:dyDescent="0.2">
      <c r="A1498" s="2" t="s">
        <v>6194</v>
      </c>
      <c r="B1498" s="2">
        <v>12121</v>
      </c>
      <c r="C1498" s="2" t="s">
        <v>6195</v>
      </c>
      <c r="D1498" s="10">
        <v>1519.8897200556401</v>
      </c>
      <c r="E1498" s="20">
        <v>-0.52326709366061697</v>
      </c>
      <c r="F1498" s="7">
        <v>2.19856950904432E-6</v>
      </c>
      <c r="G1498" s="3" t="s">
        <v>5116</v>
      </c>
      <c r="I1498" s="17">
        <v>0.73123520016542198</v>
      </c>
      <c r="J1498" s="7">
        <v>4.8917031877273697E-4</v>
      </c>
      <c r="K1498" s="3" t="s">
        <v>8</v>
      </c>
      <c r="M1498" s="18">
        <v>-2.02292274042403</v>
      </c>
      <c r="N1498" s="7">
        <v>1.2261118327005099E-32</v>
      </c>
      <c r="O1498" s="3" t="s">
        <v>8</v>
      </c>
      <c r="Q1498" s="19">
        <v>-0.76842044659798903</v>
      </c>
      <c r="R1498" s="7">
        <v>5.1030948441254602E-7</v>
      </c>
      <c r="S1498" s="3" t="s">
        <v>8</v>
      </c>
      <c r="U1498" s="3">
        <f t="shared" si="23"/>
        <v>3</v>
      </c>
      <c r="W1498" s="2" t="s">
        <v>6194</v>
      </c>
      <c r="X1498" s="2" t="s">
        <v>13068</v>
      </c>
      <c r="Y1498" s="2" t="s">
        <v>14724</v>
      </c>
      <c r="Z1498" s="2" t="s">
        <v>6194</v>
      </c>
      <c r="AA1498" s="2" t="s">
        <v>14725</v>
      </c>
      <c r="AB1498" s="2" t="s">
        <v>13067</v>
      </c>
      <c r="AC1498" s="2">
        <v>12121</v>
      </c>
    </row>
    <row r="1499" spans="1:29" x14ac:dyDescent="0.2">
      <c r="A1499" s="2" t="s">
        <v>8102</v>
      </c>
      <c r="B1499" s="2">
        <v>52397</v>
      </c>
      <c r="C1499" s="2" t="s">
        <v>8103</v>
      </c>
      <c r="D1499" s="10">
        <v>2018.93255441269</v>
      </c>
      <c r="E1499" s="20">
        <v>0.25761979211606401</v>
      </c>
      <c r="F1499" s="7">
        <v>1.25733829017996E-2</v>
      </c>
      <c r="G1499" s="3" t="s">
        <v>5116</v>
      </c>
      <c r="I1499" s="17">
        <v>0.73096467737679705</v>
      </c>
      <c r="J1499" s="7">
        <v>7.4294713268265906E-5</v>
      </c>
      <c r="K1499" s="3" t="s">
        <v>8</v>
      </c>
      <c r="M1499" s="18">
        <v>-1.0926304677266601</v>
      </c>
      <c r="N1499" s="7">
        <v>1.2569177231433999E-12</v>
      </c>
      <c r="O1499" s="3" t="s">
        <v>8</v>
      </c>
      <c r="Q1499" s="19">
        <v>-0.61928558246592402</v>
      </c>
      <c r="R1499" s="7">
        <v>5.3736736874772699E-6</v>
      </c>
      <c r="S1499" s="3" t="s">
        <v>8</v>
      </c>
      <c r="U1499" s="3">
        <f t="shared" si="23"/>
        <v>3</v>
      </c>
      <c r="W1499" s="2" t="s">
        <v>8102</v>
      </c>
      <c r="X1499" s="2" t="s">
        <v>13068</v>
      </c>
      <c r="Y1499" s="2" t="s">
        <v>21352</v>
      </c>
      <c r="Z1499" s="2" t="s">
        <v>8102</v>
      </c>
      <c r="AA1499" s="2" t="s">
        <v>8103</v>
      </c>
      <c r="AB1499" s="2" t="s">
        <v>13067</v>
      </c>
      <c r="AC1499" s="2">
        <v>52397</v>
      </c>
    </row>
    <row r="1500" spans="1:29" x14ac:dyDescent="0.2">
      <c r="A1500" s="2" t="s">
        <v>10495</v>
      </c>
      <c r="B1500" s="2">
        <v>54201</v>
      </c>
      <c r="C1500" s="2" t="s">
        <v>10496</v>
      </c>
      <c r="D1500" s="10">
        <v>865.46935040491803</v>
      </c>
      <c r="E1500" s="20">
        <v>-0.26182901278736798</v>
      </c>
      <c r="F1500" s="7">
        <v>0.29181751640917503</v>
      </c>
      <c r="G1500" s="3" t="s">
        <v>5116</v>
      </c>
      <c r="I1500" s="17">
        <v>0.73087625385954602</v>
      </c>
      <c r="J1500" s="7">
        <v>3.92352201190393E-2</v>
      </c>
      <c r="K1500" s="3" t="s">
        <v>8</v>
      </c>
      <c r="M1500" s="6">
        <v>-0.59249331658481097</v>
      </c>
      <c r="N1500" s="7">
        <v>5.5606348099983799E-2</v>
      </c>
      <c r="O1500" s="3" t="s">
        <v>5116</v>
      </c>
      <c r="Q1500" s="6">
        <v>0.40021195006210197</v>
      </c>
      <c r="R1500" s="7">
        <v>0.21951228184062699</v>
      </c>
      <c r="S1500" s="3" t="s">
        <v>5116</v>
      </c>
      <c r="U1500" s="3">
        <f t="shared" si="23"/>
        <v>1</v>
      </c>
      <c r="W1500" s="2" t="s">
        <v>10495</v>
      </c>
      <c r="X1500" s="2" t="s">
        <v>13068</v>
      </c>
      <c r="Y1500" s="2" t="s">
        <v>21285</v>
      </c>
      <c r="Z1500" s="2" t="s">
        <v>10495</v>
      </c>
      <c r="AA1500" s="2" t="s">
        <v>10496</v>
      </c>
      <c r="AB1500" s="2" t="s">
        <v>13067</v>
      </c>
      <c r="AC1500" s="2">
        <v>54201</v>
      </c>
    </row>
    <row r="1501" spans="1:29" x14ac:dyDescent="0.2">
      <c r="A1501" s="2" t="s">
        <v>7432</v>
      </c>
      <c r="B1501" s="2">
        <v>54216</v>
      </c>
      <c r="C1501" s="2" t="s">
        <v>7433</v>
      </c>
      <c r="D1501" s="10">
        <v>1769.0635035264099</v>
      </c>
      <c r="E1501" s="20">
        <v>-0.38279119884936103</v>
      </c>
      <c r="F1501" s="7">
        <v>1.94849270754081E-3</v>
      </c>
      <c r="G1501" s="3" t="s">
        <v>5116</v>
      </c>
      <c r="I1501" s="17">
        <v>0.730504859276499</v>
      </c>
      <c r="J1501" s="7">
        <v>1.2017424071201601E-3</v>
      </c>
      <c r="K1501" s="3" t="s">
        <v>8</v>
      </c>
      <c r="M1501" s="18">
        <v>-1.19395250641615</v>
      </c>
      <c r="N1501" s="7">
        <v>1.2364160921615301E-10</v>
      </c>
      <c r="O1501" s="3" t="s">
        <v>8</v>
      </c>
      <c r="Q1501" s="6">
        <v>-8.0656448290289603E-2</v>
      </c>
      <c r="R1501" s="7">
        <v>0.76207191429569199</v>
      </c>
      <c r="S1501" s="3" t="s">
        <v>5116</v>
      </c>
      <c r="U1501" s="3">
        <f t="shared" si="23"/>
        <v>2</v>
      </c>
      <c r="W1501" s="2" t="s">
        <v>7432</v>
      </c>
      <c r="X1501" s="2" t="s">
        <v>13068</v>
      </c>
      <c r="Y1501" s="2" t="s">
        <v>18549</v>
      </c>
      <c r="Z1501" s="2" t="s">
        <v>7432</v>
      </c>
      <c r="AA1501" s="2" t="s">
        <v>7433</v>
      </c>
      <c r="AB1501" s="2" t="s">
        <v>13067</v>
      </c>
      <c r="AC1501" s="2">
        <v>54216</v>
      </c>
    </row>
    <row r="1502" spans="1:29" x14ac:dyDescent="0.2">
      <c r="A1502" s="2" t="s">
        <v>10490</v>
      </c>
      <c r="B1502" s="2" t="s">
        <v>64</v>
      </c>
      <c r="C1502" s="2" t="s">
        <v>64</v>
      </c>
      <c r="D1502" s="10">
        <v>635.646786567964</v>
      </c>
      <c r="E1502" s="20">
        <v>0.19079417282571801</v>
      </c>
      <c r="F1502" s="7">
        <v>0.29160363821441498</v>
      </c>
      <c r="G1502" s="3" t="s">
        <v>5116</v>
      </c>
      <c r="I1502" s="17">
        <v>0.73042878013863799</v>
      </c>
      <c r="J1502" s="7">
        <v>8.4510793576463798E-3</v>
      </c>
      <c r="K1502" s="3" t="s">
        <v>8</v>
      </c>
      <c r="M1502" s="6">
        <v>-0.141314335450683</v>
      </c>
      <c r="N1502" s="7">
        <v>0.63827208429978999</v>
      </c>
      <c r="O1502" s="3" t="s">
        <v>5116</v>
      </c>
      <c r="Q1502" s="6">
        <v>0.39832027186223701</v>
      </c>
      <c r="R1502" s="7">
        <v>8.5815970077381495E-2</v>
      </c>
      <c r="S1502" s="3" t="s">
        <v>5116</v>
      </c>
      <c r="U1502" s="3">
        <f t="shared" si="23"/>
        <v>1</v>
      </c>
      <c r="W1502" s="2" t="s">
        <v>10490</v>
      </c>
      <c r="X1502" s="2" t="s">
        <v>13059</v>
      </c>
      <c r="Y1502" s="2" t="s">
        <v>13173</v>
      </c>
      <c r="Z1502" s="2" t="s">
        <v>13174</v>
      </c>
      <c r="AA1502" s="2" t="s">
        <v>13175</v>
      </c>
      <c r="AB1502" s="2" t="s">
        <v>13067</v>
      </c>
      <c r="AC1502" s="2">
        <v>219189</v>
      </c>
    </row>
    <row r="1503" spans="1:29" x14ac:dyDescent="0.2">
      <c r="A1503" s="2" t="s">
        <v>6855</v>
      </c>
      <c r="B1503" s="2">
        <v>53881</v>
      </c>
      <c r="C1503" s="2" t="s">
        <v>6856</v>
      </c>
      <c r="D1503" s="10">
        <v>601.22293505167602</v>
      </c>
      <c r="E1503" s="20">
        <v>-0.57087774248804601</v>
      </c>
      <c r="F1503" s="7">
        <v>1.8190606564904099E-4</v>
      </c>
      <c r="G1503" s="3" t="s">
        <v>5116</v>
      </c>
      <c r="I1503" s="17">
        <v>0.72996697363021201</v>
      </c>
      <c r="J1503" s="7">
        <v>8.65638420409604E-3</v>
      </c>
      <c r="K1503" s="3" t="s">
        <v>8</v>
      </c>
      <c r="M1503" s="18">
        <v>-1.3279868915002</v>
      </c>
      <c r="N1503" s="7">
        <v>3.43712980723733E-9</v>
      </c>
      <c r="O1503" s="3" t="s">
        <v>8</v>
      </c>
      <c r="Q1503" s="6">
        <v>-2.7142175381942999E-2</v>
      </c>
      <c r="R1503" s="7">
        <v>0.94178573373996299</v>
      </c>
      <c r="S1503" s="3" t="s">
        <v>5116</v>
      </c>
      <c r="U1503" s="3">
        <f t="shared" si="23"/>
        <v>2</v>
      </c>
      <c r="W1503" s="2" t="s">
        <v>6855</v>
      </c>
      <c r="X1503" s="2" t="s">
        <v>13068</v>
      </c>
      <c r="Y1503" s="2" t="s">
        <v>19965</v>
      </c>
      <c r="Z1503" s="2" t="s">
        <v>6855</v>
      </c>
      <c r="AA1503" s="2" t="s">
        <v>6856</v>
      </c>
      <c r="AB1503" s="2" t="s">
        <v>13067</v>
      </c>
      <c r="AC1503" s="2">
        <v>53881</v>
      </c>
    </row>
    <row r="1504" spans="1:29" x14ac:dyDescent="0.2">
      <c r="A1504" s="2" t="s">
        <v>11287</v>
      </c>
      <c r="B1504" s="2">
        <v>98999</v>
      </c>
      <c r="C1504" s="2" t="s">
        <v>11288</v>
      </c>
      <c r="D1504" s="10">
        <v>645.69678821310299</v>
      </c>
      <c r="E1504" s="20">
        <v>-0.14665022445805501</v>
      </c>
      <c r="F1504" s="7">
        <v>0.51367880265514398</v>
      </c>
      <c r="G1504" s="3" t="s">
        <v>5116</v>
      </c>
      <c r="I1504" s="17">
        <v>0.72926173356873303</v>
      </c>
      <c r="J1504" s="7">
        <v>1.8015582472527599E-2</v>
      </c>
      <c r="K1504" s="3" t="s">
        <v>8</v>
      </c>
      <c r="M1504" s="18">
        <v>-0.75942293413580497</v>
      </c>
      <c r="N1504" s="7">
        <v>3.4229065978930401E-3</v>
      </c>
      <c r="O1504" s="3" t="s">
        <v>8</v>
      </c>
      <c r="Q1504" s="6">
        <v>0.11648902389098301</v>
      </c>
      <c r="R1504" s="7">
        <v>0.74924556624563998</v>
      </c>
      <c r="S1504" s="3" t="s">
        <v>5116</v>
      </c>
      <c r="U1504" s="3">
        <f t="shared" si="23"/>
        <v>2</v>
      </c>
      <c r="W1504" s="2" t="s">
        <v>11287</v>
      </c>
      <c r="X1504" s="2" t="s">
        <v>13068</v>
      </c>
      <c r="Y1504" s="2" t="s">
        <v>21453</v>
      </c>
      <c r="Z1504" s="2" t="s">
        <v>11287</v>
      </c>
      <c r="AA1504" s="2" t="s">
        <v>11288</v>
      </c>
      <c r="AB1504" s="2" t="s">
        <v>13067</v>
      </c>
      <c r="AC1504" s="2">
        <v>98999</v>
      </c>
    </row>
    <row r="1505" spans="1:29" x14ac:dyDescent="0.2">
      <c r="A1505" s="2" t="s">
        <v>2831</v>
      </c>
      <c r="B1505" s="2">
        <v>217463</v>
      </c>
      <c r="C1505" s="2" t="s">
        <v>2832</v>
      </c>
      <c r="D1505" s="10">
        <v>1738.3209966714501</v>
      </c>
      <c r="E1505" s="52">
        <v>0.60719964035238505</v>
      </c>
      <c r="F1505" s="7">
        <v>4.3170482016125802E-10</v>
      </c>
      <c r="G1505" s="3" t="s">
        <v>8</v>
      </c>
      <c r="I1505" s="17">
        <v>0.72918232807414396</v>
      </c>
      <c r="J1505" s="7">
        <v>1.127007685795E-4</v>
      </c>
      <c r="K1505" s="3" t="s">
        <v>8</v>
      </c>
      <c r="M1505" s="6">
        <v>-0.35871491637403202</v>
      </c>
      <c r="N1505" s="7">
        <v>3.8140018847702302E-2</v>
      </c>
      <c r="O1505" s="3" t="s">
        <v>5116</v>
      </c>
      <c r="Q1505" s="6">
        <v>-0.236732228652274</v>
      </c>
      <c r="R1505" s="7">
        <v>0.14639441846746301</v>
      </c>
      <c r="S1505" s="3" t="s">
        <v>5116</v>
      </c>
      <c r="U1505" s="3">
        <f t="shared" si="23"/>
        <v>2</v>
      </c>
      <c r="W1505" s="2" t="s">
        <v>2831</v>
      </c>
      <c r="X1505" s="2" t="s">
        <v>13068</v>
      </c>
      <c r="Y1505" s="2" t="s">
        <v>20079</v>
      </c>
      <c r="Z1505" s="2" t="s">
        <v>2831</v>
      </c>
      <c r="AA1505" s="2" t="s">
        <v>2832</v>
      </c>
      <c r="AB1505" s="2" t="s">
        <v>13067</v>
      </c>
      <c r="AC1505" s="2">
        <v>217463</v>
      </c>
    </row>
    <row r="1506" spans="1:29" x14ac:dyDescent="0.2">
      <c r="A1506" s="2" t="s">
        <v>10173</v>
      </c>
      <c r="B1506" s="2">
        <v>20356</v>
      </c>
      <c r="C1506" s="2" t="s">
        <v>10174</v>
      </c>
      <c r="D1506" s="10">
        <v>409.93504124409299</v>
      </c>
      <c r="E1506" s="20">
        <v>-0.26489295955518399</v>
      </c>
      <c r="F1506" s="7">
        <v>0.22381901262194701</v>
      </c>
      <c r="G1506" s="3" t="s">
        <v>5116</v>
      </c>
      <c r="I1506" s="17">
        <v>0.72883604697325899</v>
      </c>
      <c r="J1506" s="7">
        <v>2.65078205062587E-2</v>
      </c>
      <c r="K1506" s="3" t="s">
        <v>8</v>
      </c>
      <c r="M1506" s="18">
        <v>-1.35494281685274</v>
      </c>
      <c r="N1506" s="7">
        <v>2.58724679574644E-7</v>
      </c>
      <c r="O1506" s="3" t="s">
        <v>8</v>
      </c>
      <c r="Q1506" s="6">
        <v>-0.361213810324301</v>
      </c>
      <c r="R1506" s="7">
        <v>0.22569359559461899</v>
      </c>
      <c r="S1506" s="3" t="s">
        <v>5116</v>
      </c>
      <c r="U1506" s="3">
        <f t="shared" si="23"/>
        <v>2</v>
      </c>
      <c r="W1506" s="2" t="s">
        <v>10173</v>
      </c>
      <c r="X1506" s="2" t="s">
        <v>13068</v>
      </c>
      <c r="Y1506" s="2" t="s">
        <v>19740</v>
      </c>
      <c r="Z1506" s="2" t="s">
        <v>10173</v>
      </c>
      <c r="AA1506" s="2" t="s">
        <v>10174</v>
      </c>
      <c r="AB1506" s="2" t="s">
        <v>13067</v>
      </c>
      <c r="AC1506" s="2">
        <v>20356</v>
      </c>
    </row>
    <row r="1507" spans="1:29" x14ac:dyDescent="0.2">
      <c r="A1507" s="2" t="s">
        <v>7864</v>
      </c>
      <c r="B1507" s="2">
        <v>71599</v>
      </c>
      <c r="C1507" s="2" t="s">
        <v>7865</v>
      </c>
      <c r="D1507" s="10">
        <v>651.66508601583905</v>
      </c>
      <c r="E1507" s="20">
        <v>0.37766294973138897</v>
      </c>
      <c r="F1507" s="7">
        <v>6.82234633577679E-3</v>
      </c>
      <c r="G1507" s="3" t="s">
        <v>5116</v>
      </c>
      <c r="I1507" s="17">
        <v>0.72877267378200095</v>
      </c>
      <c r="J1507" s="7">
        <v>3.42470359159939E-3</v>
      </c>
      <c r="K1507" s="3" t="s">
        <v>8</v>
      </c>
      <c r="M1507" s="18">
        <v>-0.74726747912668001</v>
      </c>
      <c r="N1507" s="7">
        <v>3.7966178499066898E-4</v>
      </c>
      <c r="O1507" s="3" t="s">
        <v>8</v>
      </c>
      <c r="Q1507" s="6">
        <v>-0.39615775507606699</v>
      </c>
      <c r="R1507" s="7">
        <v>5.1409248469550001E-2</v>
      </c>
      <c r="S1507" s="3" t="s">
        <v>5116</v>
      </c>
      <c r="U1507" s="3">
        <f t="shared" si="23"/>
        <v>2</v>
      </c>
      <c r="W1507" s="2" t="s">
        <v>7864</v>
      </c>
      <c r="X1507" s="2" t="s">
        <v>13068</v>
      </c>
      <c r="Y1507" s="2" t="s">
        <v>19747</v>
      </c>
      <c r="Z1507" s="2" t="s">
        <v>7864</v>
      </c>
      <c r="AA1507" s="2" t="s">
        <v>7865</v>
      </c>
      <c r="AB1507" s="2" t="s">
        <v>13067</v>
      </c>
      <c r="AC1507" s="2">
        <v>71599</v>
      </c>
    </row>
    <row r="1508" spans="1:29" x14ac:dyDescent="0.2">
      <c r="A1508" s="2" t="s">
        <v>10527</v>
      </c>
      <c r="B1508" s="2">
        <v>20975</v>
      </c>
      <c r="C1508" s="2" t="s">
        <v>10528</v>
      </c>
      <c r="D1508" s="10">
        <v>637.05268306318601</v>
      </c>
      <c r="E1508" s="20">
        <v>-0.23198326892511401</v>
      </c>
      <c r="F1508" s="7">
        <v>0.29648842194913799</v>
      </c>
      <c r="G1508" s="3" t="s">
        <v>5116</v>
      </c>
      <c r="I1508" s="17">
        <v>0.72870606407734095</v>
      </c>
      <c r="J1508" s="7">
        <v>2.6240288102177101E-2</v>
      </c>
      <c r="K1508" s="3" t="s">
        <v>8</v>
      </c>
      <c r="M1508" s="18">
        <v>-0.65278086719263995</v>
      </c>
      <c r="N1508" s="7">
        <v>2.0190236265171298E-2</v>
      </c>
      <c r="O1508" s="3" t="s">
        <v>8</v>
      </c>
      <c r="Q1508" s="6">
        <v>0.30790846580981501</v>
      </c>
      <c r="R1508" s="7">
        <v>0.31978044894712898</v>
      </c>
      <c r="S1508" s="3" t="s">
        <v>5116</v>
      </c>
      <c r="U1508" s="3">
        <f t="shared" si="23"/>
        <v>2</v>
      </c>
      <c r="W1508" s="2" t="s">
        <v>10527</v>
      </c>
      <c r="X1508" s="2" t="s">
        <v>13068</v>
      </c>
      <c r="Y1508" s="2" t="s">
        <v>20370</v>
      </c>
      <c r="Z1508" s="2" t="s">
        <v>10527</v>
      </c>
      <c r="AA1508" s="2" t="s">
        <v>10528</v>
      </c>
      <c r="AB1508" s="2" t="s">
        <v>13067</v>
      </c>
      <c r="AC1508" s="2">
        <v>20975</v>
      </c>
    </row>
    <row r="1509" spans="1:29" x14ac:dyDescent="0.2">
      <c r="A1509" s="2" t="s">
        <v>12801</v>
      </c>
      <c r="B1509" s="2">
        <v>239827</v>
      </c>
      <c r="C1509" s="2" t="s">
        <v>12802</v>
      </c>
      <c r="D1509" s="10">
        <v>338.36326752178701</v>
      </c>
      <c r="E1509" s="20">
        <v>1.6744235330988899E-2</v>
      </c>
      <c r="F1509" s="7">
        <v>0.94663293852163699</v>
      </c>
      <c r="G1509" s="3" t="s">
        <v>5116</v>
      </c>
      <c r="I1509" s="17">
        <v>0.72825010656675504</v>
      </c>
      <c r="J1509" s="7">
        <v>6.5415800935237E-3</v>
      </c>
      <c r="K1509" s="3" t="s">
        <v>8</v>
      </c>
      <c r="M1509" s="18">
        <v>-0.65644709380058897</v>
      </c>
      <c r="N1509" s="7">
        <v>4.1196000887614003E-3</v>
      </c>
      <c r="O1509" s="3" t="s">
        <v>8</v>
      </c>
      <c r="Q1509" s="6">
        <v>5.5058777435177703E-2</v>
      </c>
      <c r="R1509" s="7">
        <v>0.87135718209250002</v>
      </c>
      <c r="S1509" s="3" t="s">
        <v>5116</v>
      </c>
      <c r="U1509" s="3">
        <f t="shared" si="23"/>
        <v>2</v>
      </c>
      <c r="W1509" s="2" t="s">
        <v>12801</v>
      </c>
      <c r="X1509" s="2" t="s">
        <v>13068</v>
      </c>
      <c r="Y1509" s="2" t="s">
        <v>18725</v>
      </c>
      <c r="Z1509" s="2" t="s">
        <v>12801</v>
      </c>
      <c r="AA1509" s="2" t="s">
        <v>12802</v>
      </c>
      <c r="AB1509" s="2" t="s">
        <v>13067</v>
      </c>
      <c r="AC1509" s="2">
        <v>239827</v>
      </c>
    </row>
    <row r="1510" spans="1:29" x14ac:dyDescent="0.2">
      <c r="A1510" s="2" t="s">
        <v>12705</v>
      </c>
      <c r="B1510" s="2">
        <v>20440</v>
      </c>
      <c r="C1510" s="2" t="s">
        <v>12706</v>
      </c>
      <c r="D1510" s="10">
        <v>317.18741541492199</v>
      </c>
      <c r="E1510" s="20">
        <v>3.6970998644412799E-2</v>
      </c>
      <c r="F1510" s="7">
        <v>0.93025510750813301</v>
      </c>
      <c r="G1510" s="3" t="s">
        <v>5116</v>
      </c>
      <c r="I1510" s="6">
        <v>0.72773480774240096</v>
      </c>
      <c r="J1510" s="7">
        <v>5.9019962167711E-2</v>
      </c>
      <c r="K1510" s="3" t="s">
        <v>5116</v>
      </c>
      <c r="M1510" s="18">
        <v>-0.70787754243861101</v>
      </c>
      <c r="N1510" s="7">
        <v>3.2708653481659598E-2</v>
      </c>
      <c r="O1510" s="3" t="s">
        <v>8</v>
      </c>
      <c r="Q1510" s="6">
        <v>-1.7113733340621998E-2</v>
      </c>
      <c r="R1510" s="7">
        <v>0.97537446058303201</v>
      </c>
      <c r="S1510" s="3" t="s">
        <v>5116</v>
      </c>
      <c r="U1510" s="3">
        <f t="shared" si="23"/>
        <v>1</v>
      </c>
      <c r="W1510" s="2" t="s">
        <v>12705</v>
      </c>
      <c r="X1510" s="2" t="s">
        <v>13068</v>
      </c>
      <c r="Y1510" s="2" t="s">
        <v>20258</v>
      </c>
      <c r="Z1510" s="2" t="s">
        <v>12705</v>
      </c>
      <c r="AA1510" s="2" t="s">
        <v>12706</v>
      </c>
      <c r="AB1510" s="2" t="s">
        <v>13067</v>
      </c>
      <c r="AC1510" s="2">
        <v>20440</v>
      </c>
    </row>
    <row r="1511" spans="1:29" x14ac:dyDescent="0.2">
      <c r="A1511" s="2" t="s">
        <v>12424</v>
      </c>
      <c r="B1511" s="2">
        <v>63958</v>
      </c>
      <c r="C1511" s="2" t="s">
        <v>12425</v>
      </c>
      <c r="D1511" s="10">
        <v>2835.3238754546001</v>
      </c>
      <c r="E1511" s="20">
        <v>-3.6195251739837002E-2</v>
      </c>
      <c r="F1511" s="7">
        <v>0.85543717135790398</v>
      </c>
      <c r="G1511" s="3" t="s">
        <v>5116</v>
      </c>
      <c r="I1511" s="17">
        <v>0.72768024572975198</v>
      </c>
      <c r="J1511" s="7">
        <v>1.3052023161212499E-3</v>
      </c>
      <c r="K1511" s="3" t="s">
        <v>8</v>
      </c>
      <c r="M1511" s="6">
        <v>-0.454369620965483</v>
      </c>
      <c r="N1511" s="7">
        <v>2.45455077205637E-2</v>
      </c>
      <c r="O1511" s="3" t="s">
        <v>5116</v>
      </c>
      <c r="Q1511" s="6">
        <v>0.30950587650410699</v>
      </c>
      <c r="R1511" s="7">
        <v>0.103736221312206</v>
      </c>
      <c r="S1511" s="3" t="s">
        <v>5116</v>
      </c>
      <c r="U1511" s="3">
        <f t="shared" si="23"/>
        <v>1</v>
      </c>
      <c r="W1511" s="2" t="s">
        <v>12424</v>
      </c>
      <c r="X1511" s="2" t="s">
        <v>13068</v>
      </c>
      <c r="Y1511" s="2" t="s">
        <v>20895</v>
      </c>
      <c r="Z1511" s="2" t="s">
        <v>12424</v>
      </c>
      <c r="AA1511" s="2" t="s">
        <v>12425</v>
      </c>
      <c r="AB1511" s="2" t="s">
        <v>13067</v>
      </c>
      <c r="AC1511" s="2">
        <v>63958</v>
      </c>
    </row>
    <row r="1512" spans="1:29" x14ac:dyDescent="0.2">
      <c r="A1512" s="2" t="s">
        <v>12656</v>
      </c>
      <c r="B1512" s="2">
        <v>399558</v>
      </c>
      <c r="C1512" s="2" t="s">
        <v>12657</v>
      </c>
      <c r="D1512" s="10">
        <v>555.02684902018098</v>
      </c>
      <c r="E1512" s="20">
        <v>3.2046625971319902E-2</v>
      </c>
      <c r="F1512" s="7">
        <v>0.916496840925487</v>
      </c>
      <c r="G1512" s="3" t="s">
        <v>5116</v>
      </c>
      <c r="I1512" s="17">
        <v>0.72761262828834194</v>
      </c>
      <c r="J1512" s="7">
        <v>2.24763211457936E-2</v>
      </c>
      <c r="K1512" s="3" t="s">
        <v>8</v>
      </c>
      <c r="M1512" s="18">
        <v>-1.6131521329256</v>
      </c>
      <c r="N1512" s="7">
        <v>1.9388127563408701E-10</v>
      </c>
      <c r="O1512" s="3" t="s">
        <v>8</v>
      </c>
      <c r="Q1512" s="19">
        <v>-0.91758613060857896</v>
      </c>
      <c r="R1512" s="7">
        <v>1.45955503631107E-4</v>
      </c>
      <c r="S1512" s="3" t="s">
        <v>8</v>
      </c>
      <c r="U1512" s="3">
        <f t="shared" si="23"/>
        <v>3</v>
      </c>
      <c r="W1512" s="2" t="s">
        <v>12656</v>
      </c>
      <c r="X1512" s="2" t="s">
        <v>13068</v>
      </c>
      <c r="Y1512" s="2" t="s">
        <v>16328</v>
      </c>
      <c r="Z1512" s="2" t="s">
        <v>12656</v>
      </c>
      <c r="AA1512" s="2" t="s">
        <v>12657</v>
      </c>
      <c r="AB1512" s="2" t="s">
        <v>13067</v>
      </c>
      <c r="AC1512" s="2">
        <v>399558</v>
      </c>
    </row>
    <row r="1513" spans="1:29" x14ac:dyDescent="0.2">
      <c r="A1513" s="2" t="s">
        <v>5418</v>
      </c>
      <c r="B1513" s="2">
        <v>228005</v>
      </c>
      <c r="C1513" s="2" t="s">
        <v>5419</v>
      </c>
      <c r="D1513" s="10">
        <v>3479.9024776732899</v>
      </c>
      <c r="E1513" s="20">
        <v>0.48772469170378602</v>
      </c>
      <c r="F1513" s="7">
        <v>2.3606410094829299E-11</v>
      </c>
      <c r="G1513" s="3" t="s">
        <v>5116</v>
      </c>
      <c r="I1513" s="17">
        <v>0.72733774327479295</v>
      </c>
      <c r="J1513" s="7">
        <v>2.9529046901984799E-7</v>
      </c>
      <c r="K1513" s="3" t="s">
        <v>8</v>
      </c>
      <c r="M1513" s="18">
        <v>-0.71758571792054904</v>
      </c>
      <c r="N1513" s="7">
        <v>3.9091303307715802E-9</v>
      </c>
      <c r="O1513" s="3" t="s">
        <v>8</v>
      </c>
      <c r="Q1513" s="6">
        <v>-0.477972666349543</v>
      </c>
      <c r="R1513" s="7">
        <v>6.1483272517594996E-6</v>
      </c>
      <c r="S1513" s="3" t="s">
        <v>5116</v>
      </c>
      <c r="U1513" s="3">
        <f t="shared" si="23"/>
        <v>2</v>
      </c>
      <c r="W1513" s="2" t="s">
        <v>5418</v>
      </c>
      <c r="X1513" s="2" t="s">
        <v>13068</v>
      </c>
      <c r="Y1513" s="2" t="s">
        <v>18907</v>
      </c>
      <c r="Z1513" s="2" t="s">
        <v>5418</v>
      </c>
      <c r="AA1513" s="2" t="s">
        <v>5419</v>
      </c>
      <c r="AB1513" s="2" t="s">
        <v>13067</v>
      </c>
      <c r="AC1513" s="2">
        <v>228005</v>
      </c>
    </row>
    <row r="1514" spans="1:29" x14ac:dyDescent="0.2">
      <c r="A1514" s="2" t="s">
        <v>11043</v>
      </c>
      <c r="B1514" s="2">
        <v>224648</v>
      </c>
      <c r="C1514" s="2" t="s">
        <v>11044</v>
      </c>
      <c r="D1514" s="10">
        <v>501.79535920412002</v>
      </c>
      <c r="E1514" s="20">
        <v>-0.152162697473081</v>
      </c>
      <c r="F1514" s="7">
        <v>0.43751393772198299</v>
      </c>
      <c r="G1514" s="3" t="s">
        <v>5116</v>
      </c>
      <c r="I1514" s="17">
        <v>0.72720271865382502</v>
      </c>
      <c r="J1514" s="7">
        <v>1.0340460676725199E-2</v>
      </c>
      <c r="K1514" s="3" t="s">
        <v>8</v>
      </c>
      <c r="M1514" s="6">
        <v>-0.470465838445146</v>
      </c>
      <c r="N1514" s="7">
        <v>6.2831317039989606E-2</v>
      </c>
      <c r="O1514" s="3" t="s">
        <v>5116</v>
      </c>
      <c r="Q1514" s="6">
        <v>0.40889957768176</v>
      </c>
      <c r="R1514" s="7">
        <v>8.4407295717629699E-2</v>
      </c>
      <c r="S1514" s="3" t="s">
        <v>5116</v>
      </c>
      <c r="U1514" s="3">
        <f t="shared" si="23"/>
        <v>1</v>
      </c>
      <c r="W1514" s="2" t="s">
        <v>11043</v>
      </c>
      <c r="X1514" s="2" t="s">
        <v>13068</v>
      </c>
      <c r="Y1514" s="2" t="s">
        <v>20927</v>
      </c>
      <c r="Z1514" s="2" t="s">
        <v>11043</v>
      </c>
      <c r="AA1514" s="2" t="s">
        <v>11044</v>
      </c>
      <c r="AB1514" s="2" t="s">
        <v>13067</v>
      </c>
      <c r="AC1514" s="2">
        <v>224648</v>
      </c>
    </row>
    <row r="1515" spans="1:29" x14ac:dyDescent="0.2">
      <c r="A1515" s="2" t="s">
        <v>12825</v>
      </c>
      <c r="B1515" s="2">
        <v>214585</v>
      </c>
      <c r="C1515" s="2" t="s">
        <v>12826</v>
      </c>
      <c r="D1515" s="10">
        <v>370.906782942755</v>
      </c>
      <c r="E1515" s="20">
        <v>-1.9695122798598599E-2</v>
      </c>
      <c r="F1515" s="7">
        <v>0.95028214960815205</v>
      </c>
      <c r="G1515" s="3" t="s">
        <v>5116</v>
      </c>
      <c r="I1515" s="17">
        <v>0.72613025607336701</v>
      </c>
      <c r="J1515" s="7">
        <v>2.48069267494429E-2</v>
      </c>
      <c r="K1515" s="3" t="s">
        <v>8</v>
      </c>
      <c r="M1515" s="18">
        <v>-0.61715101145267803</v>
      </c>
      <c r="N1515" s="7">
        <v>2.6979270952595499E-2</v>
      </c>
      <c r="O1515" s="3" t="s">
        <v>8</v>
      </c>
      <c r="Q1515" s="6">
        <v>0.128674367419288</v>
      </c>
      <c r="R1515" s="7">
        <v>0.73455030847509595</v>
      </c>
      <c r="S1515" s="3" t="s">
        <v>5116</v>
      </c>
      <c r="U1515" s="3">
        <f t="shared" si="23"/>
        <v>2</v>
      </c>
      <c r="W1515" s="2" t="s">
        <v>12825</v>
      </c>
      <c r="X1515" s="2" t="s">
        <v>13068</v>
      </c>
      <c r="Y1515" s="2" t="s">
        <v>20156</v>
      </c>
      <c r="Z1515" s="2" t="s">
        <v>12825</v>
      </c>
      <c r="AA1515" s="2" t="s">
        <v>20157</v>
      </c>
      <c r="AB1515" s="2" t="s">
        <v>13067</v>
      </c>
      <c r="AC1515" s="2">
        <v>214585</v>
      </c>
    </row>
    <row r="1516" spans="1:29" x14ac:dyDescent="0.2">
      <c r="A1516" s="2" t="s">
        <v>6633</v>
      </c>
      <c r="B1516" s="2">
        <v>226180</v>
      </c>
      <c r="C1516" s="2" t="s">
        <v>6634</v>
      </c>
      <c r="D1516" s="10">
        <v>12868.5752899155</v>
      </c>
      <c r="E1516" s="20">
        <v>0.22837901445068901</v>
      </c>
      <c r="F1516" s="7">
        <v>5.8189518438536297E-5</v>
      </c>
      <c r="G1516" s="3" t="s">
        <v>5116</v>
      </c>
      <c r="I1516" s="17">
        <v>0.72603930530417005</v>
      </c>
      <c r="J1516" s="7">
        <v>7.9701901599605592E-12</v>
      </c>
      <c r="K1516" s="3" t="s">
        <v>8</v>
      </c>
      <c r="M1516" s="18">
        <v>-0.65273359460033198</v>
      </c>
      <c r="N1516" s="7">
        <v>1.5340647135574801E-12</v>
      </c>
      <c r="O1516" s="3" t="s">
        <v>8</v>
      </c>
      <c r="Q1516" s="6">
        <v>-0.15507330374685199</v>
      </c>
      <c r="R1516" s="7">
        <v>8.76407292753099E-2</v>
      </c>
      <c r="S1516" s="3" t="s">
        <v>5116</v>
      </c>
      <c r="U1516" s="3">
        <f t="shared" si="23"/>
        <v>2</v>
      </c>
      <c r="W1516" s="2" t="s">
        <v>6633</v>
      </c>
      <c r="X1516" s="2" t="s">
        <v>13068</v>
      </c>
      <c r="Y1516" s="2" t="s">
        <v>17150</v>
      </c>
      <c r="Z1516" s="2" t="s">
        <v>6633</v>
      </c>
      <c r="AA1516" s="2" t="s">
        <v>6634</v>
      </c>
      <c r="AB1516" s="2" t="s">
        <v>13067</v>
      </c>
      <c r="AC1516" s="2">
        <v>226180</v>
      </c>
    </row>
    <row r="1517" spans="1:29" x14ac:dyDescent="0.2">
      <c r="A1517" s="2" t="s">
        <v>12981</v>
      </c>
      <c r="B1517" s="2">
        <v>20663</v>
      </c>
      <c r="C1517" s="2" t="s">
        <v>12982</v>
      </c>
      <c r="D1517" s="10">
        <v>965.851559112411</v>
      </c>
      <c r="E1517" s="20">
        <v>-5.2330629047849598E-3</v>
      </c>
      <c r="F1517" s="7">
        <v>0.98561989425991903</v>
      </c>
      <c r="G1517" s="3" t="s">
        <v>5116</v>
      </c>
      <c r="I1517" s="17">
        <v>0.72602336592432704</v>
      </c>
      <c r="J1517" s="7">
        <v>8.5177235922175697E-3</v>
      </c>
      <c r="K1517" s="3" t="s">
        <v>8</v>
      </c>
      <c r="M1517" s="18">
        <v>-0.79530218834513899</v>
      </c>
      <c r="N1517" s="7">
        <v>5.8086902523089205E-4</v>
      </c>
      <c r="O1517" s="3" t="s">
        <v>8</v>
      </c>
      <c r="Q1517" s="6">
        <v>-6.4045759516027395E-2</v>
      </c>
      <c r="R1517" s="7">
        <v>0.85321052392445096</v>
      </c>
      <c r="S1517" s="3" t="s">
        <v>5116</v>
      </c>
      <c r="U1517" s="3">
        <f t="shared" si="23"/>
        <v>2</v>
      </c>
      <c r="W1517" s="2" t="s">
        <v>12981</v>
      </c>
      <c r="X1517" s="2" t="s">
        <v>13068</v>
      </c>
      <c r="Y1517" s="2" t="s">
        <v>20111</v>
      </c>
      <c r="Z1517" s="2" t="s">
        <v>12981</v>
      </c>
      <c r="AA1517" s="2" t="s">
        <v>20112</v>
      </c>
      <c r="AB1517" s="2" t="s">
        <v>13067</v>
      </c>
      <c r="AC1517" s="2">
        <v>20663</v>
      </c>
    </row>
    <row r="1518" spans="1:29" x14ac:dyDescent="0.2">
      <c r="A1518" s="2" t="s">
        <v>5080</v>
      </c>
      <c r="B1518" s="2">
        <v>320662</v>
      </c>
      <c r="C1518" s="2" t="s">
        <v>5081</v>
      </c>
      <c r="D1518" s="10">
        <v>70.526244607272702</v>
      </c>
      <c r="E1518" s="52">
        <v>0.64750237694005996</v>
      </c>
      <c r="F1518" s="7">
        <v>4.1087235323688402E-2</v>
      </c>
      <c r="G1518" s="3" t="s">
        <v>8</v>
      </c>
      <c r="I1518" s="6">
        <v>0.72532318963099396</v>
      </c>
      <c r="J1518" s="7">
        <v>7.5430778244085603E-2</v>
      </c>
      <c r="K1518" s="3" t="s">
        <v>5116</v>
      </c>
      <c r="M1518" s="6">
        <v>-0.23851849449206999</v>
      </c>
      <c r="N1518" s="7">
        <v>0.58135793249753298</v>
      </c>
      <c r="O1518" s="3" t="s">
        <v>5116</v>
      </c>
      <c r="Q1518" s="6">
        <v>-0.160697681801136</v>
      </c>
      <c r="R1518" s="7">
        <v>0.77602384957524395</v>
      </c>
      <c r="S1518" s="3" t="s">
        <v>5116</v>
      </c>
      <c r="U1518" s="3">
        <f t="shared" si="23"/>
        <v>1</v>
      </c>
      <c r="W1518" s="2" t="s">
        <v>5080</v>
      </c>
      <c r="X1518" s="2" t="s">
        <v>13068</v>
      </c>
      <c r="Y1518" s="2" t="s">
        <v>14912</v>
      </c>
      <c r="Z1518" s="2" t="s">
        <v>5080</v>
      </c>
      <c r="AA1518" s="2" t="s">
        <v>5081</v>
      </c>
      <c r="AB1518" s="2" t="s">
        <v>13067</v>
      </c>
      <c r="AC1518" s="2">
        <v>320662</v>
      </c>
    </row>
    <row r="1519" spans="1:29" x14ac:dyDescent="0.2">
      <c r="A1519" s="2" t="s">
        <v>5705</v>
      </c>
      <c r="B1519" s="2">
        <v>22240</v>
      </c>
      <c r="C1519" s="2" t="s">
        <v>5706</v>
      </c>
      <c r="D1519" s="10">
        <v>1896.2718115109201</v>
      </c>
      <c r="E1519" s="20">
        <v>-0.50537828040871802</v>
      </c>
      <c r="F1519" s="7">
        <v>7.9983930184705306E-9</v>
      </c>
      <c r="G1519" s="3" t="s">
        <v>5116</v>
      </c>
      <c r="I1519" s="17">
        <v>0.72524404255958996</v>
      </c>
      <c r="J1519" s="7">
        <v>1.7952484926097199E-5</v>
      </c>
      <c r="K1519" s="3" t="s">
        <v>8</v>
      </c>
      <c r="M1519" s="18">
        <v>-1.6325365725480301</v>
      </c>
      <c r="N1519" s="7">
        <v>1.3761752222376399E-31</v>
      </c>
      <c r="O1519" s="3" t="s">
        <v>8</v>
      </c>
      <c r="Q1519" s="6">
        <v>-0.40191424957972099</v>
      </c>
      <c r="R1519" s="7">
        <v>2.04030925954079E-3</v>
      </c>
      <c r="S1519" s="3" t="s">
        <v>5116</v>
      </c>
      <c r="U1519" s="3">
        <f t="shared" si="23"/>
        <v>2</v>
      </c>
      <c r="W1519" s="2" t="s">
        <v>5705</v>
      </c>
      <c r="X1519" s="2" t="s">
        <v>13068</v>
      </c>
      <c r="Y1519" s="2" t="s">
        <v>15779</v>
      </c>
      <c r="Z1519" s="2" t="s">
        <v>5705</v>
      </c>
      <c r="AA1519" s="2" t="s">
        <v>5706</v>
      </c>
      <c r="AB1519" s="2" t="s">
        <v>13067</v>
      </c>
      <c r="AC1519" s="2">
        <v>22240</v>
      </c>
    </row>
    <row r="1520" spans="1:29" x14ac:dyDescent="0.2">
      <c r="A1520" s="2" t="s">
        <v>9527</v>
      </c>
      <c r="B1520" s="2">
        <v>78388</v>
      </c>
      <c r="C1520" s="2" t="s">
        <v>9528</v>
      </c>
      <c r="D1520" s="10">
        <v>354.46542589078302</v>
      </c>
      <c r="E1520" s="20">
        <v>-0.428286633046913</v>
      </c>
      <c r="F1520" s="7">
        <v>0.118023882643444</v>
      </c>
      <c r="G1520" s="3" t="s">
        <v>5116</v>
      </c>
      <c r="I1520" s="6">
        <v>0.72519184529543201</v>
      </c>
      <c r="J1520" s="7">
        <v>6.2369664413248802E-2</v>
      </c>
      <c r="K1520" s="3" t="s">
        <v>5116</v>
      </c>
      <c r="M1520" s="18">
        <v>-1.12900628619038</v>
      </c>
      <c r="N1520" s="7">
        <v>3.76979489439607E-4</v>
      </c>
      <c r="O1520" s="3" t="s">
        <v>8</v>
      </c>
      <c r="Q1520" s="6">
        <v>2.4472192151968102E-2</v>
      </c>
      <c r="R1520" s="7">
        <v>0.96631385573328299</v>
      </c>
      <c r="S1520" s="3" t="s">
        <v>5116</v>
      </c>
      <c r="U1520" s="3">
        <f t="shared" si="23"/>
        <v>1</v>
      </c>
      <c r="W1520" s="2" t="s">
        <v>9527</v>
      </c>
      <c r="X1520" s="2" t="s">
        <v>13068</v>
      </c>
      <c r="Y1520" s="2" t="s">
        <v>18022</v>
      </c>
      <c r="Z1520" s="2" t="s">
        <v>9527</v>
      </c>
      <c r="AA1520" s="2" t="s">
        <v>9528</v>
      </c>
      <c r="AB1520" s="2" t="s">
        <v>13067</v>
      </c>
      <c r="AC1520" s="2">
        <v>78388</v>
      </c>
    </row>
    <row r="1521" spans="1:29" x14ac:dyDescent="0.2">
      <c r="A1521" s="2" t="s">
        <v>11111</v>
      </c>
      <c r="B1521" s="2">
        <v>13433</v>
      </c>
      <c r="C1521" s="2" t="s">
        <v>11112</v>
      </c>
      <c r="D1521" s="10">
        <v>1598.7729150381899</v>
      </c>
      <c r="E1521" s="20">
        <v>-0.112761433199671</v>
      </c>
      <c r="F1521" s="7">
        <v>0.46628590871346098</v>
      </c>
      <c r="G1521" s="3" t="s">
        <v>5116</v>
      </c>
      <c r="I1521" s="17">
        <v>0.72496409746662505</v>
      </c>
      <c r="J1521" s="7">
        <v>1.32880025263344E-3</v>
      </c>
      <c r="K1521" s="3" t="s">
        <v>8</v>
      </c>
      <c r="M1521" s="6">
        <v>-0.360557638116766</v>
      </c>
      <c r="N1521" s="7">
        <v>8.3264100989816306E-2</v>
      </c>
      <c r="O1521" s="3" t="s">
        <v>5116</v>
      </c>
      <c r="Q1521" s="6">
        <v>0.47716789254952902</v>
      </c>
      <c r="R1521" s="7">
        <v>6.4490784025595799E-3</v>
      </c>
      <c r="S1521" s="3" t="s">
        <v>5116</v>
      </c>
      <c r="U1521" s="3">
        <f t="shared" si="23"/>
        <v>1</v>
      </c>
      <c r="W1521" s="2" t="s">
        <v>11111</v>
      </c>
      <c r="X1521" s="2" t="s">
        <v>13068</v>
      </c>
      <c r="Y1521" s="2" t="s">
        <v>15747</v>
      </c>
      <c r="Z1521" s="2" t="s">
        <v>11111</v>
      </c>
      <c r="AA1521" s="2" t="s">
        <v>11112</v>
      </c>
      <c r="AB1521" s="2" t="s">
        <v>13067</v>
      </c>
      <c r="AC1521" s="2">
        <v>13433</v>
      </c>
    </row>
    <row r="1522" spans="1:29" x14ac:dyDescent="0.2">
      <c r="A1522" s="2" t="s">
        <v>6453</v>
      </c>
      <c r="B1522" s="2">
        <v>320770</v>
      </c>
      <c r="C1522" s="2" t="s">
        <v>6454</v>
      </c>
      <c r="D1522" s="10">
        <v>497.57729223380699</v>
      </c>
      <c r="E1522" s="20">
        <v>-0.51214805084550896</v>
      </c>
      <c r="F1522" s="7">
        <v>1.7491490984546801E-5</v>
      </c>
      <c r="G1522" s="3" t="s">
        <v>5116</v>
      </c>
      <c r="I1522" s="17">
        <v>0.72444617445260995</v>
      </c>
      <c r="J1522" s="7">
        <v>1.17561500248188E-3</v>
      </c>
      <c r="K1522" s="3" t="s">
        <v>8</v>
      </c>
      <c r="M1522" s="18">
        <v>-1.59821625107557</v>
      </c>
      <c r="N1522" s="7">
        <v>1.2113464269459001E-18</v>
      </c>
      <c r="O1522" s="3" t="s">
        <v>8</v>
      </c>
      <c r="Q1522" s="6">
        <v>-0.361622025777455</v>
      </c>
      <c r="R1522" s="7">
        <v>4.6660421694768299E-2</v>
      </c>
      <c r="S1522" s="3" t="s">
        <v>5116</v>
      </c>
      <c r="U1522" s="3">
        <f t="shared" si="23"/>
        <v>2</v>
      </c>
      <c r="W1522" s="2" t="s">
        <v>6453</v>
      </c>
      <c r="X1522" s="2" t="s">
        <v>13068</v>
      </c>
      <c r="Y1522" s="2" t="s">
        <v>13981</v>
      </c>
      <c r="Z1522" s="2" t="s">
        <v>6453</v>
      </c>
      <c r="AA1522" s="2" t="s">
        <v>6454</v>
      </c>
      <c r="AB1522" s="2" t="s">
        <v>13063</v>
      </c>
      <c r="AC1522" s="2">
        <v>320770</v>
      </c>
    </row>
    <row r="1523" spans="1:29" x14ac:dyDescent="0.2">
      <c r="A1523" s="2" t="s">
        <v>12158</v>
      </c>
      <c r="B1523" s="2">
        <v>19157</v>
      </c>
      <c r="C1523" s="2" t="s">
        <v>12159</v>
      </c>
      <c r="D1523" s="10">
        <v>3234.4607217354601</v>
      </c>
      <c r="E1523" s="20">
        <v>-3.7605402575965299E-2</v>
      </c>
      <c r="F1523" s="7">
        <v>0.78569263876845097</v>
      </c>
      <c r="G1523" s="3" t="s">
        <v>5116</v>
      </c>
      <c r="I1523" s="17">
        <v>0.724255489707751</v>
      </c>
      <c r="J1523" s="7">
        <v>1.5893508310578401E-5</v>
      </c>
      <c r="K1523" s="3" t="s">
        <v>8</v>
      </c>
      <c r="M1523" s="6">
        <v>-0.58243280995022795</v>
      </c>
      <c r="N1523" s="7">
        <v>6.2469336090635195E-5</v>
      </c>
      <c r="O1523" s="3" t="s">
        <v>5116</v>
      </c>
      <c r="Q1523" s="6">
        <v>0.179428082333488</v>
      </c>
      <c r="R1523" s="7">
        <v>0.23551208242056701</v>
      </c>
      <c r="S1523" s="3" t="s">
        <v>5116</v>
      </c>
      <c r="U1523" s="3">
        <f t="shared" si="23"/>
        <v>1</v>
      </c>
      <c r="W1523" s="2" t="s">
        <v>12158</v>
      </c>
      <c r="X1523" s="2" t="s">
        <v>13068</v>
      </c>
      <c r="Y1523" s="2" t="s">
        <v>15493</v>
      </c>
      <c r="Z1523" s="2" t="s">
        <v>12158</v>
      </c>
      <c r="AA1523" s="2" t="s">
        <v>12159</v>
      </c>
      <c r="AB1523" s="2" t="s">
        <v>13067</v>
      </c>
      <c r="AC1523" s="2">
        <v>19157</v>
      </c>
    </row>
    <row r="1524" spans="1:29" x14ac:dyDescent="0.2">
      <c r="A1524" s="2" t="s">
        <v>11731</v>
      </c>
      <c r="B1524" s="2">
        <v>231549</v>
      </c>
      <c r="C1524" s="2" t="s">
        <v>11732</v>
      </c>
      <c r="D1524" s="10">
        <v>1738.91286589895</v>
      </c>
      <c r="E1524" s="20">
        <v>-4.24048445821366E-2</v>
      </c>
      <c r="F1524" s="7">
        <v>0.64135668360119602</v>
      </c>
      <c r="G1524" s="3" t="s">
        <v>5116</v>
      </c>
      <c r="I1524" s="17">
        <v>0.723628902641412</v>
      </c>
      <c r="J1524" s="7">
        <v>3.3128336645719801E-9</v>
      </c>
      <c r="K1524" s="3" t="s">
        <v>8</v>
      </c>
      <c r="M1524" s="6">
        <v>-0.42354967681640598</v>
      </c>
      <c r="N1524" s="7">
        <v>9.8876899080811394E-5</v>
      </c>
      <c r="O1524" s="3" t="s">
        <v>5116</v>
      </c>
      <c r="Q1524" s="6">
        <v>0.34248407040714202</v>
      </c>
      <c r="R1524" s="7">
        <v>2.6425241865977501E-4</v>
      </c>
      <c r="S1524" s="3" t="s">
        <v>5116</v>
      </c>
      <c r="U1524" s="3">
        <f t="shared" si="23"/>
        <v>1</v>
      </c>
      <c r="W1524" s="2" t="s">
        <v>11731</v>
      </c>
      <c r="X1524" s="2" t="s">
        <v>13068</v>
      </c>
      <c r="Y1524" s="2" t="s">
        <v>17554</v>
      </c>
      <c r="Z1524" s="2" t="s">
        <v>11731</v>
      </c>
      <c r="AA1524" s="2" t="s">
        <v>11732</v>
      </c>
      <c r="AB1524" s="2" t="s">
        <v>13067</v>
      </c>
      <c r="AC1524" s="2">
        <v>231549</v>
      </c>
    </row>
    <row r="1525" spans="1:29" x14ac:dyDescent="0.2">
      <c r="A1525" s="2" t="s">
        <v>10884</v>
      </c>
      <c r="B1525" s="2" t="s">
        <v>64</v>
      </c>
      <c r="C1525" s="2" t="s">
        <v>64</v>
      </c>
      <c r="D1525" s="10">
        <v>566.32679072563405</v>
      </c>
      <c r="E1525" s="20">
        <v>0.177385047332378</v>
      </c>
      <c r="F1525" s="7">
        <v>0.395941051715748</v>
      </c>
      <c r="G1525" s="3" t="s">
        <v>5116</v>
      </c>
      <c r="I1525" s="17">
        <v>0.72345934732138195</v>
      </c>
      <c r="J1525" s="7">
        <v>1.7203362481990898E-2</v>
      </c>
      <c r="K1525" s="3" t="s">
        <v>8</v>
      </c>
      <c r="M1525" s="6">
        <v>8.4203716891197294E-2</v>
      </c>
      <c r="N1525" s="7">
        <v>0.81247712538994599</v>
      </c>
      <c r="O1525" s="3" t="s">
        <v>5116</v>
      </c>
      <c r="Q1525" s="19">
        <v>0.63027801688020202</v>
      </c>
      <c r="R1525" s="7">
        <v>8.1448934740244606E-3</v>
      </c>
      <c r="S1525" s="3" t="s">
        <v>8</v>
      </c>
      <c r="U1525" s="3">
        <f t="shared" si="23"/>
        <v>2</v>
      </c>
      <c r="W1525" s="2" t="s">
        <v>10884</v>
      </c>
      <c r="X1525" s="2" t="s">
        <v>13059</v>
      </c>
      <c r="Y1525" s="2" t="s">
        <v>18574</v>
      </c>
      <c r="Z1525" s="2" t="s">
        <v>18575</v>
      </c>
      <c r="AA1525" s="2" t="s">
        <v>18576</v>
      </c>
      <c r="AB1525" s="2" t="s">
        <v>13067</v>
      </c>
      <c r="AC1525" s="2">
        <v>104401</v>
      </c>
    </row>
    <row r="1526" spans="1:29" x14ac:dyDescent="0.2">
      <c r="A1526" s="2" t="s">
        <v>6885</v>
      </c>
      <c r="B1526" s="2">
        <v>104156</v>
      </c>
      <c r="C1526" s="2" t="s">
        <v>6886</v>
      </c>
      <c r="D1526" s="10">
        <v>1579.00520427485</v>
      </c>
      <c r="E1526" s="20">
        <v>-0.512712655972275</v>
      </c>
      <c r="F1526" s="7">
        <v>2.3308182106932801E-4</v>
      </c>
      <c r="G1526" s="3" t="s">
        <v>5116</v>
      </c>
      <c r="I1526" s="17">
        <v>0.72329596447865196</v>
      </c>
      <c r="J1526" s="7">
        <v>4.87590939472191E-3</v>
      </c>
      <c r="K1526" s="3" t="s">
        <v>8</v>
      </c>
      <c r="M1526" s="18">
        <v>-0.98598005561540403</v>
      </c>
      <c r="N1526" s="7">
        <v>3.2595514633665602E-6</v>
      </c>
      <c r="O1526" s="3" t="s">
        <v>8</v>
      </c>
      <c r="Q1526" s="6">
        <v>0.25002856483552199</v>
      </c>
      <c r="R1526" s="7">
        <v>0.28797335683799002</v>
      </c>
      <c r="S1526" s="3" t="s">
        <v>5116</v>
      </c>
      <c r="U1526" s="3">
        <f t="shared" si="23"/>
        <v>2</v>
      </c>
      <c r="W1526" s="2" t="s">
        <v>6885</v>
      </c>
      <c r="X1526" s="2" t="s">
        <v>13068</v>
      </c>
      <c r="Y1526" s="2" t="s">
        <v>16053</v>
      </c>
      <c r="Z1526" s="2" t="s">
        <v>6885</v>
      </c>
      <c r="AA1526" s="2" t="s">
        <v>6886</v>
      </c>
      <c r="AB1526" s="2" t="s">
        <v>13067</v>
      </c>
      <c r="AC1526" s="2">
        <v>104156</v>
      </c>
    </row>
    <row r="1527" spans="1:29" x14ac:dyDescent="0.2">
      <c r="A1527" s="2" t="s">
        <v>10143</v>
      </c>
      <c r="B1527" s="2">
        <v>269037</v>
      </c>
      <c r="C1527" s="2" t="s">
        <v>10144</v>
      </c>
      <c r="D1527" s="10">
        <v>844.41703956611502</v>
      </c>
      <c r="E1527" s="20">
        <v>-0.17256644451332201</v>
      </c>
      <c r="F1527" s="7">
        <v>0.21821486349874999</v>
      </c>
      <c r="G1527" s="3" t="s">
        <v>5116</v>
      </c>
      <c r="I1527" s="17">
        <v>0.72318037962883996</v>
      </c>
      <c r="J1527" s="7">
        <v>1.2595756036164101E-3</v>
      </c>
      <c r="K1527" s="3" t="s">
        <v>8</v>
      </c>
      <c r="M1527" s="18">
        <v>-1.22473297146488</v>
      </c>
      <c r="N1527" s="7">
        <v>2.8172066478890799E-11</v>
      </c>
      <c r="O1527" s="3" t="s">
        <v>8</v>
      </c>
      <c r="Q1527" s="6">
        <v>-0.32898614732272202</v>
      </c>
      <c r="R1527" s="7">
        <v>7.6508375252004102E-2</v>
      </c>
      <c r="S1527" s="3" t="s">
        <v>5116</v>
      </c>
      <c r="U1527" s="3">
        <f t="shared" si="23"/>
        <v>2</v>
      </c>
      <c r="W1527" s="2" t="s">
        <v>10143</v>
      </c>
      <c r="X1527" s="2" t="s">
        <v>13068</v>
      </c>
      <c r="Y1527" s="2" t="s">
        <v>15446</v>
      </c>
      <c r="Z1527" s="2" t="s">
        <v>10143</v>
      </c>
      <c r="AA1527" s="2" t="s">
        <v>10144</v>
      </c>
      <c r="AB1527" s="2" t="s">
        <v>13067</v>
      </c>
      <c r="AC1527" s="2">
        <v>269037</v>
      </c>
    </row>
    <row r="1528" spans="1:29" x14ac:dyDescent="0.2">
      <c r="A1528" s="2" t="s">
        <v>12238</v>
      </c>
      <c r="B1528" s="2">
        <v>17172</v>
      </c>
      <c r="C1528" s="2" t="s">
        <v>12239</v>
      </c>
      <c r="D1528" s="10">
        <v>320.05671493807102</v>
      </c>
      <c r="E1528" s="20">
        <v>8.1044146868525194E-2</v>
      </c>
      <c r="F1528" s="7">
        <v>0.80853244001664304</v>
      </c>
      <c r="G1528" s="3" t="s">
        <v>5116</v>
      </c>
      <c r="I1528" s="17">
        <v>0.72301029627461399</v>
      </c>
      <c r="J1528" s="7">
        <v>4.4351471719167097E-2</v>
      </c>
      <c r="K1528" s="3" t="s">
        <v>8</v>
      </c>
      <c r="M1528" s="18">
        <v>-0.75397205603128603</v>
      </c>
      <c r="N1528" s="7">
        <v>1.31452569559713E-2</v>
      </c>
      <c r="O1528" s="3" t="s">
        <v>8</v>
      </c>
      <c r="Q1528" s="6">
        <v>-0.11200590662519699</v>
      </c>
      <c r="R1528" s="7">
        <v>0.80550519002404597</v>
      </c>
      <c r="S1528" s="3" t="s">
        <v>5116</v>
      </c>
      <c r="U1528" s="3">
        <f t="shared" si="23"/>
        <v>2</v>
      </c>
      <c r="W1528" s="2" t="s">
        <v>12238</v>
      </c>
      <c r="X1528" s="2" t="s">
        <v>13068</v>
      </c>
      <c r="Y1528" s="2" t="s">
        <v>14420</v>
      </c>
      <c r="Z1528" s="2" t="s">
        <v>12238</v>
      </c>
      <c r="AA1528" s="2" t="s">
        <v>12239</v>
      </c>
      <c r="AB1528" s="2" t="s">
        <v>13067</v>
      </c>
      <c r="AC1528" s="2">
        <v>17172</v>
      </c>
    </row>
    <row r="1529" spans="1:29" x14ac:dyDescent="0.2">
      <c r="A1529" s="2" t="s">
        <v>11943</v>
      </c>
      <c r="B1529" s="2">
        <v>225028</v>
      </c>
      <c r="C1529" s="2" t="s">
        <v>11944</v>
      </c>
      <c r="D1529" s="10">
        <v>1904.08359296246</v>
      </c>
      <c r="E1529" s="20">
        <v>6.7920965508609196E-2</v>
      </c>
      <c r="F1529" s="7">
        <v>0.71542278813456495</v>
      </c>
      <c r="G1529" s="3" t="s">
        <v>5116</v>
      </c>
      <c r="I1529" s="17">
        <v>0.72291622985340598</v>
      </c>
      <c r="J1529" s="7">
        <v>2.2843566949076301E-3</v>
      </c>
      <c r="K1529" s="3" t="s">
        <v>8</v>
      </c>
      <c r="M1529" s="6">
        <v>-0.46772564672403399</v>
      </c>
      <c r="N1529" s="7">
        <v>2.64644117067806E-2</v>
      </c>
      <c r="O1529" s="3" t="s">
        <v>5116</v>
      </c>
      <c r="Q1529" s="6">
        <v>0.187269617620763</v>
      </c>
      <c r="R1529" s="7">
        <v>0.41253820358348697</v>
      </c>
      <c r="S1529" s="3" t="s">
        <v>5116</v>
      </c>
      <c r="U1529" s="3">
        <f t="shared" si="23"/>
        <v>1</v>
      </c>
      <c r="W1529" s="2" t="s">
        <v>11943</v>
      </c>
      <c r="X1529" s="2" t="s">
        <v>13068</v>
      </c>
      <c r="Y1529" s="2" t="s">
        <v>17644</v>
      </c>
      <c r="Z1529" s="2" t="s">
        <v>11943</v>
      </c>
      <c r="AA1529" s="2" t="s">
        <v>11944</v>
      </c>
      <c r="AB1529" s="2" t="s">
        <v>13067</v>
      </c>
      <c r="AC1529" s="2">
        <v>225028</v>
      </c>
    </row>
    <row r="1530" spans="1:29" x14ac:dyDescent="0.2">
      <c r="A1530" s="2" t="s">
        <v>912</v>
      </c>
      <c r="B1530" s="2">
        <v>54194</v>
      </c>
      <c r="C1530" s="2" t="s">
        <v>913</v>
      </c>
      <c r="D1530" s="10">
        <v>2799.92445793652</v>
      </c>
      <c r="E1530" s="52">
        <v>0.75397869856194499</v>
      </c>
      <c r="F1530" s="7">
        <v>4.2168697518312601E-25</v>
      </c>
      <c r="G1530" s="3" t="s">
        <v>8</v>
      </c>
      <c r="I1530" s="17">
        <v>0.72278268425115699</v>
      </c>
      <c r="J1530" s="7">
        <v>5.9329667776283196E-7</v>
      </c>
      <c r="K1530" s="3" t="s">
        <v>8</v>
      </c>
      <c r="M1530" s="6">
        <v>0.383783055539969</v>
      </c>
      <c r="N1530" s="7">
        <v>3.2219312143518001E-3</v>
      </c>
      <c r="O1530" s="3" t="s">
        <v>5116</v>
      </c>
      <c r="Q1530" s="6">
        <v>0.35258704122918</v>
      </c>
      <c r="R1530" s="7">
        <v>1.62085268688548E-3</v>
      </c>
      <c r="S1530" s="3" t="s">
        <v>5116</v>
      </c>
      <c r="U1530" s="3">
        <f t="shared" si="23"/>
        <v>2</v>
      </c>
      <c r="W1530" s="2" t="s">
        <v>912</v>
      </c>
      <c r="X1530" s="2" t="s">
        <v>13068</v>
      </c>
      <c r="Y1530" s="2" t="s">
        <v>14211</v>
      </c>
      <c r="Z1530" s="2" t="s">
        <v>912</v>
      </c>
      <c r="AA1530" s="2" t="s">
        <v>913</v>
      </c>
      <c r="AB1530" s="2" t="s">
        <v>13067</v>
      </c>
      <c r="AC1530" s="2">
        <v>54194</v>
      </c>
    </row>
    <row r="1531" spans="1:29" x14ac:dyDescent="0.2">
      <c r="A1531" s="2" t="s">
        <v>11057</v>
      </c>
      <c r="B1531" s="2">
        <v>105734</v>
      </c>
      <c r="C1531" s="2" t="s">
        <v>11058</v>
      </c>
      <c r="D1531" s="10">
        <v>709.068492548074</v>
      </c>
      <c r="E1531" s="20">
        <v>-0.118246137535749</v>
      </c>
      <c r="F1531" s="7">
        <v>0.43996751856050897</v>
      </c>
      <c r="G1531" s="3" t="s">
        <v>5116</v>
      </c>
      <c r="I1531" s="17">
        <v>0.72255244621344905</v>
      </c>
      <c r="J1531" s="7">
        <v>1.4203406392182499E-3</v>
      </c>
      <c r="K1531" s="3" t="s">
        <v>8</v>
      </c>
      <c r="M1531" s="6">
        <v>-0.48991214880017098</v>
      </c>
      <c r="N1531" s="7">
        <v>1.42875670398153E-2</v>
      </c>
      <c r="O1531" s="3" t="s">
        <v>5116</v>
      </c>
      <c r="Q1531" s="6">
        <v>0.35088643494902699</v>
      </c>
      <c r="R1531" s="7">
        <v>5.8680694441638703E-2</v>
      </c>
      <c r="S1531" s="3" t="s">
        <v>5116</v>
      </c>
      <c r="U1531" s="3">
        <f t="shared" si="23"/>
        <v>1</v>
      </c>
      <c r="W1531" s="2" t="s">
        <v>11057</v>
      </c>
      <c r="X1531" s="2" t="s">
        <v>13068</v>
      </c>
      <c r="Y1531" s="2" t="s">
        <v>20519</v>
      </c>
      <c r="Z1531" s="2" t="s">
        <v>11057</v>
      </c>
      <c r="AA1531" s="2" t="s">
        <v>11058</v>
      </c>
      <c r="AB1531" s="2" t="s">
        <v>13067</v>
      </c>
      <c r="AC1531" s="2">
        <v>105734</v>
      </c>
    </row>
    <row r="1532" spans="1:29" x14ac:dyDescent="0.2">
      <c r="A1532" s="2" t="s">
        <v>12176</v>
      </c>
      <c r="B1532" s="2">
        <v>140484</v>
      </c>
      <c r="C1532" s="2" t="s">
        <v>12177</v>
      </c>
      <c r="D1532" s="10">
        <v>241.733001097282</v>
      </c>
      <c r="E1532" s="20">
        <v>-0.10039869435271399</v>
      </c>
      <c r="F1532" s="7">
        <v>0.78744259653877302</v>
      </c>
      <c r="G1532" s="3" t="s">
        <v>5116</v>
      </c>
      <c r="I1532" s="6">
        <v>0.72246887356511702</v>
      </c>
      <c r="J1532" s="7">
        <v>6.1280370686251598E-2</v>
      </c>
      <c r="K1532" s="3" t="s">
        <v>5116</v>
      </c>
      <c r="M1532" s="18">
        <v>-0.96489241410001103</v>
      </c>
      <c r="N1532" s="7">
        <v>2.4926943278284698E-3</v>
      </c>
      <c r="O1532" s="3" t="s">
        <v>8</v>
      </c>
      <c r="Q1532" s="6">
        <v>-0.14202484618218</v>
      </c>
      <c r="R1532" s="7">
        <v>0.77227745589073504</v>
      </c>
      <c r="S1532" s="3" t="s">
        <v>5116</v>
      </c>
      <c r="U1532" s="3">
        <f t="shared" si="23"/>
        <v>1</v>
      </c>
      <c r="W1532" s="2" t="s">
        <v>12176</v>
      </c>
      <c r="X1532" s="2" t="s">
        <v>13068</v>
      </c>
      <c r="Y1532" s="2" t="s">
        <v>18845</v>
      </c>
      <c r="Z1532" s="2" t="s">
        <v>12176</v>
      </c>
      <c r="AA1532" s="2" t="s">
        <v>12177</v>
      </c>
      <c r="AB1532" s="2" t="s">
        <v>13067</v>
      </c>
      <c r="AC1532" s="2">
        <v>140484</v>
      </c>
    </row>
    <row r="1533" spans="1:29" x14ac:dyDescent="0.2">
      <c r="A1533" s="2" t="s">
        <v>355</v>
      </c>
      <c r="B1533" s="2">
        <v>50496</v>
      </c>
      <c r="C1533" s="2" t="s">
        <v>356</v>
      </c>
      <c r="D1533" s="10">
        <v>4744.2707312817201</v>
      </c>
      <c r="E1533" s="52">
        <v>0.95928881571466795</v>
      </c>
      <c r="F1533" s="7">
        <v>3.1539948255716201E-42</v>
      </c>
      <c r="G1533" s="3" t="s">
        <v>8</v>
      </c>
      <c r="I1533" s="17">
        <v>0.72202078357965904</v>
      </c>
      <c r="J1533" s="7">
        <v>3.0111436988165499E-7</v>
      </c>
      <c r="K1533" s="3" t="s">
        <v>8</v>
      </c>
      <c r="M1533" s="6">
        <v>0.39740729769507599</v>
      </c>
      <c r="N1533" s="7">
        <v>1.67556663506653E-3</v>
      </c>
      <c r="O1533" s="3" t="s">
        <v>5116</v>
      </c>
      <c r="Q1533" s="6">
        <v>0.160139265560067</v>
      </c>
      <c r="R1533" s="7">
        <v>0.20460388250195199</v>
      </c>
      <c r="S1533" s="3" t="s">
        <v>5116</v>
      </c>
      <c r="U1533" s="3">
        <f t="shared" si="23"/>
        <v>2</v>
      </c>
      <c r="W1533" s="2" t="s">
        <v>355</v>
      </c>
      <c r="X1533" s="2" t="s">
        <v>13068</v>
      </c>
      <c r="Y1533" s="2" t="s">
        <v>15858</v>
      </c>
      <c r="Z1533" s="2" t="s">
        <v>355</v>
      </c>
      <c r="AA1533" s="2" t="s">
        <v>356</v>
      </c>
      <c r="AB1533" s="2" t="s">
        <v>13067</v>
      </c>
      <c r="AC1533" s="2">
        <v>50496</v>
      </c>
    </row>
    <row r="1534" spans="1:29" x14ac:dyDescent="0.2">
      <c r="A1534" s="2" t="s">
        <v>11780</v>
      </c>
      <c r="B1534" s="2">
        <v>68703</v>
      </c>
      <c r="C1534" s="2" t="s">
        <v>11781</v>
      </c>
      <c r="D1534" s="10">
        <v>2059.37291399165</v>
      </c>
      <c r="E1534" s="20">
        <v>7.0031311367136001E-2</v>
      </c>
      <c r="F1534" s="7">
        <v>0.655412612107797</v>
      </c>
      <c r="G1534" s="3" t="s">
        <v>5116</v>
      </c>
      <c r="I1534" s="17">
        <v>0.72201378683528905</v>
      </c>
      <c r="J1534" s="7">
        <v>5.8008417979830995E-4</v>
      </c>
      <c r="K1534" s="3" t="s">
        <v>8</v>
      </c>
      <c r="M1534" s="18">
        <v>-1.2565629105991201</v>
      </c>
      <c r="N1534" s="7">
        <v>3.36069999160165E-13</v>
      </c>
      <c r="O1534" s="3" t="s">
        <v>8</v>
      </c>
      <c r="Q1534" s="19">
        <v>-0.60458043513097104</v>
      </c>
      <c r="R1534" s="7">
        <v>1.13696826395303E-4</v>
      </c>
      <c r="S1534" s="3" t="s">
        <v>8</v>
      </c>
      <c r="U1534" s="3">
        <f t="shared" si="23"/>
        <v>3</v>
      </c>
      <c r="W1534" s="2" t="s">
        <v>11780</v>
      </c>
      <c r="X1534" s="2" t="s">
        <v>13068</v>
      </c>
      <c r="Y1534" s="2" t="s">
        <v>19339</v>
      </c>
      <c r="Z1534" s="2" t="s">
        <v>11780</v>
      </c>
      <c r="AA1534" s="2" t="s">
        <v>11781</v>
      </c>
      <c r="AB1534" s="2" t="s">
        <v>13067</v>
      </c>
      <c r="AC1534" s="2">
        <v>68703</v>
      </c>
    </row>
    <row r="1535" spans="1:29" x14ac:dyDescent="0.2">
      <c r="A1535" s="2" t="s">
        <v>12997</v>
      </c>
      <c r="B1535" s="2">
        <v>77446</v>
      </c>
      <c r="C1535" s="2" t="s">
        <v>12998</v>
      </c>
      <c r="D1535" s="10">
        <v>49.823252472136197</v>
      </c>
      <c r="E1535" s="20">
        <v>-8.5865331796345298E-3</v>
      </c>
      <c r="F1535" s="7">
        <v>0.99093657809373403</v>
      </c>
      <c r="G1535" s="3" t="s">
        <v>5116</v>
      </c>
      <c r="I1535" s="17">
        <v>0.72170583765875496</v>
      </c>
      <c r="J1535" s="7">
        <v>3.92808022656237E-2</v>
      </c>
      <c r="K1535" s="3" t="s">
        <v>8</v>
      </c>
      <c r="M1535" s="18">
        <v>-0.88728969727923701</v>
      </c>
      <c r="N1535" s="7">
        <v>8.4672856119242506E-3</v>
      </c>
      <c r="O1535" s="3" t="s">
        <v>8</v>
      </c>
      <c r="Q1535" s="6">
        <v>-0.15699732644084799</v>
      </c>
      <c r="R1535" s="7">
        <v>0.79396113144165903</v>
      </c>
      <c r="S1535" s="3" t="s">
        <v>5116</v>
      </c>
      <c r="U1535" s="3">
        <f t="shared" si="23"/>
        <v>2</v>
      </c>
      <c r="W1535" s="2" t="s">
        <v>12997</v>
      </c>
      <c r="X1535" s="2" t="s">
        <v>13068</v>
      </c>
      <c r="Y1535" s="2" t="s">
        <v>16934</v>
      </c>
      <c r="Z1535" s="2" t="s">
        <v>12997</v>
      </c>
      <c r="AA1535" s="2" t="s">
        <v>12998</v>
      </c>
      <c r="AB1535" s="2" t="s">
        <v>13067</v>
      </c>
      <c r="AC1535" s="2">
        <v>77446</v>
      </c>
    </row>
    <row r="1536" spans="1:29" x14ac:dyDescent="0.2">
      <c r="A1536" s="2" t="s">
        <v>10216</v>
      </c>
      <c r="B1536" s="2">
        <v>18187</v>
      </c>
      <c r="C1536" s="2" t="s">
        <v>10217</v>
      </c>
      <c r="D1536" s="10">
        <v>908.49695984604398</v>
      </c>
      <c r="E1536" s="20">
        <v>-0.21327640569859099</v>
      </c>
      <c r="F1536" s="7">
        <v>0.22991874385585201</v>
      </c>
      <c r="G1536" s="3" t="s">
        <v>5116</v>
      </c>
      <c r="I1536" s="17">
        <v>0.72088344015712802</v>
      </c>
      <c r="J1536" s="7">
        <v>9.6241559847189597E-3</v>
      </c>
      <c r="K1536" s="3" t="s">
        <v>8</v>
      </c>
      <c r="M1536" s="18">
        <v>-0.95183394230186802</v>
      </c>
      <c r="N1536" s="7">
        <v>3.2775939284367398E-5</v>
      </c>
      <c r="O1536" s="3" t="s">
        <v>8</v>
      </c>
      <c r="Q1536" s="6">
        <v>-1.7674096446149101E-2</v>
      </c>
      <c r="R1536" s="7">
        <v>0.96321562747425604</v>
      </c>
      <c r="S1536" s="3" t="s">
        <v>5116</v>
      </c>
      <c r="U1536" s="3">
        <f t="shared" si="23"/>
        <v>2</v>
      </c>
      <c r="W1536" s="2" t="s">
        <v>10216</v>
      </c>
      <c r="X1536" s="2" t="s">
        <v>13068</v>
      </c>
      <c r="Y1536" s="2" t="s">
        <v>18351</v>
      </c>
      <c r="Z1536" s="2" t="s">
        <v>10216</v>
      </c>
      <c r="AA1536" s="2" t="s">
        <v>10217</v>
      </c>
      <c r="AB1536" s="2" t="s">
        <v>13067</v>
      </c>
      <c r="AC1536" s="2">
        <v>18187</v>
      </c>
    </row>
    <row r="1537" spans="1:29" x14ac:dyDescent="0.2">
      <c r="A1537" s="2" t="s">
        <v>2774</v>
      </c>
      <c r="B1537" s="2">
        <v>12662</v>
      </c>
      <c r="C1537" s="2" t="s">
        <v>2775</v>
      </c>
      <c r="D1537" s="10">
        <v>1177.63281178378</v>
      </c>
      <c r="E1537" s="52">
        <v>0.85820035780788295</v>
      </c>
      <c r="F1537" s="7">
        <v>2.09641744322987E-10</v>
      </c>
      <c r="G1537" s="3" t="s">
        <v>8</v>
      </c>
      <c r="I1537" s="17">
        <v>0.72087961761269803</v>
      </c>
      <c r="J1537" s="7">
        <v>5.3568574613711501E-3</v>
      </c>
      <c r="K1537" s="3" t="s">
        <v>8</v>
      </c>
      <c r="M1537" s="6">
        <v>-0.214461279004767</v>
      </c>
      <c r="N1537" s="7">
        <v>0.41034778000868399</v>
      </c>
      <c r="O1537" s="3" t="s">
        <v>5116</v>
      </c>
      <c r="Q1537" s="6">
        <v>-0.351782019199952</v>
      </c>
      <c r="R1537" s="7">
        <v>0.106307882206662</v>
      </c>
      <c r="S1537" s="3" t="s">
        <v>5116</v>
      </c>
      <c r="U1537" s="3">
        <f t="shared" si="23"/>
        <v>2</v>
      </c>
      <c r="W1537" s="2" t="s">
        <v>2774</v>
      </c>
      <c r="X1537" s="2" t="s">
        <v>13068</v>
      </c>
      <c r="Y1537" s="2" t="s">
        <v>15187</v>
      </c>
      <c r="Z1537" s="2" t="s">
        <v>2774</v>
      </c>
      <c r="AA1537" s="2" t="s">
        <v>2775</v>
      </c>
      <c r="AB1537" s="2" t="s">
        <v>13067</v>
      </c>
      <c r="AC1537" s="2">
        <v>12662</v>
      </c>
    </row>
    <row r="1538" spans="1:29" x14ac:dyDescent="0.2">
      <c r="A1538" s="2" t="s">
        <v>10322</v>
      </c>
      <c r="B1538" s="2">
        <v>108148</v>
      </c>
      <c r="C1538" s="2" t="s">
        <v>10323</v>
      </c>
      <c r="D1538" s="10">
        <v>2099.8045692236101</v>
      </c>
      <c r="E1538" s="20">
        <v>0.14226489188681399</v>
      </c>
      <c r="F1538" s="7">
        <v>0.25173655192554401</v>
      </c>
      <c r="G1538" s="3" t="s">
        <v>5116</v>
      </c>
      <c r="I1538" s="17">
        <v>0.71976968917335504</v>
      </c>
      <c r="J1538" s="7">
        <v>2.7302690473331702E-4</v>
      </c>
      <c r="K1538" s="3" t="s">
        <v>8</v>
      </c>
      <c r="M1538" s="6">
        <v>-0.31362588318811602</v>
      </c>
      <c r="N1538" s="7">
        <v>8.9951946327196705E-2</v>
      </c>
      <c r="O1538" s="3" t="s">
        <v>5116</v>
      </c>
      <c r="Q1538" s="6">
        <v>0.26387891409842501</v>
      </c>
      <c r="R1538" s="7">
        <v>0.11475839507984301</v>
      </c>
      <c r="S1538" s="3" t="s">
        <v>5116</v>
      </c>
      <c r="U1538" s="3">
        <f t="shared" si="23"/>
        <v>1</v>
      </c>
      <c r="W1538" s="2" t="s">
        <v>10322</v>
      </c>
      <c r="X1538" s="2" t="s">
        <v>13068</v>
      </c>
      <c r="Y1538" s="2" t="s">
        <v>16440</v>
      </c>
      <c r="Z1538" s="2" t="s">
        <v>10322</v>
      </c>
      <c r="AA1538" s="2" t="s">
        <v>16441</v>
      </c>
      <c r="AB1538" s="2" t="s">
        <v>13067</v>
      </c>
      <c r="AC1538" s="2">
        <v>108148</v>
      </c>
    </row>
    <row r="1539" spans="1:29" x14ac:dyDescent="0.2">
      <c r="A1539" s="2" t="s">
        <v>3702</v>
      </c>
      <c r="B1539" s="2">
        <v>20679</v>
      </c>
      <c r="C1539" s="2" t="s">
        <v>3703</v>
      </c>
      <c r="D1539" s="10">
        <v>702.06433972593402</v>
      </c>
      <c r="E1539" s="52">
        <v>-0.73128583645442602</v>
      </c>
      <c r="F1539" s="7">
        <v>1.01358455484323E-6</v>
      </c>
      <c r="G1539" s="3" t="s">
        <v>8</v>
      </c>
      <c r="I1539" s="17">
        <v>0.71918300468943697</v>
      </c>
      <c r="J1539" s="7">
        <v>9.8854223957995802E-3</v>
      </c>
      <c r="K1539" s="3" t="s">
        <v>8</v>
      </c>
      <c r="M1539" s="18">
        <v>-2.0626008898308998</v>
      </c>
      <c r="N1539" s="7">
        <v>9.1837432161547201E-21</v>
      </c>
      <c r="O1539" s="3" t="s">
        <v>8</v>
      </c>
      <c r="Q1539" s="19">
        <v>-0.61213204868703597</v>
      </c>
      <c r="R1539" s="7">
        <v>4.5505506321866802E-3</v>
      </c>
      <c r="S1539" s="3" t="s">
        <v>8</v>
      </c>
      <c r="U1539" s="3">
        <f t="shared" si="23"/>
        <v>4</v>
      </c>
      <c r="W1539" s="2" t="s">
        <v>3702</v>
      </c>
      <c r="X1539" s="2" t="s">
        <v>13068</v>
      </c>
      <c r="Y1539" s="2" t="s">
        <v>20126</v>
      </c>
      <c r="Z1539" s="2" t="s">
        <v>3702</v>
      </c>
      <c r="AA1539" s="2" t="s">
        <v>3703</v>
      </c>
      <c r="AB1539" s="2" t="s">
        <v>13067</v>
      </c>
      <c r="AC1539" s="2">
        <v>20679</v>
      </c>
    </row>
    <row r="1540" spans="1:29" x14ac:dyDescent="0.2">
      <c r="A1540" s="2" t="s">
        <v>6570</v>
      </c>
      <c r="B1540" s="2">
        <v>20370</v>
      </c>
      <c r="C1540" s="2" t="s">
        <v>6571</v>
      </c>
      <c r="D1540" s="10">
        <v>2889.0219006401899</v>
      </c>
      <c r="E1540" s="20">
        <v>-0.55996085116680105</v>
      </c>
      <c r="F1540" s="7">
        <v>3.78578941086851E-5</v>
      </c>
      <c r="G1540" s="3" t="s">
        <v>5116</v>
      </c>
      <c r="I1540" s="17">
        <v>0.71840124157243002</v>
      </c>
      <c r="J1540" s="7">
        <v>4.6667839134912096E-3</v>
      </c>
      <c r="K1540" s="3" t="s">
        <v>8</v>
      </c>
      <c r="M1540" s="18">
        <v>-1.10748610472325</v>
      </c>
      <c r="N1540" s="7">
        <v>9.8191952983047004E-8</v>
      </c>
      <c r="O1540" s="3" t="s">
        <v>8</v>
      </c>
      <c r="Q1540" s="6">
        <v>0.170875988015983</v>
      </c>
      <c r="R1540" s="7">
        <v>0.503869340459423</v>
      </c>
      <c r="S1540" s="3" t="s">
        <v>5116</v>
      </c>
      <c r="U1540" s="3">
        <f t="shared" si="23"/>
        <v>2</v>
      </c>
      <c r="W1540" s="2" t="s">
        <v>6570</v>
      </c>
      <c r="X1540" s="2" t="s">
        <v>13068</v>
      </c>
      <c r="Y1540" s="2" t="s">
        <v>19792</v>
      </c>
      <c r="Z1540" s="2" t="s">
        <v>6570</v>
      </c>
      <c r="AA1540" s="2" t="s">
        <v>6571</v>
      </c>
      <c r="AB1540" s="2" t="s">
        <v>13067</v>
      </c>
      <c r="AC1540" s="2">
        <v>20370</v>
      </c>
    </row>
    <row r="1541" spans="1:29" x14ac:dyDescent="0.2">
      <c r="A1541" s="2" t="s">
        <v>11935</v>
      </c>
      <c r="B1541" s="2">
        <v>16195</v>
      </c>
      <c r="C1541" s="2" t="s">
        <v>11936</v>
      </c>
      <c r="D1541" s="10">
        <v>590.63250414607603</v>
      </c>
      <c r="E1541" s="20">
        <v>-0.108314099352742</v>
      </c>
      <c r="F1541" s="7">
        <v>0.71249842524089502</v>
      </c>
      <c r="G1541" s="3" t="s">
        <v>5116</v>
      </c>
      <c r="I1541" s="17">
        <v>0.71810210966149401</v>
      </c>
      <c r="J1541" s="7">
        <v>3.9093964351801597E-2</v>
      </c>
      <c r="K1541" s="3" t="s">
        <v>8</v>
      </c>
      <c r="M1541" s="6">
        <v>-0.50247705824866096</v>
      </c>
      <c r="N1541" s="7">
        <v>0.10501043348728099</v>
      </c>
      <c r="O1541" s="3" t="s">
        <v>5116</v>
      </c>
      <c r="Q1541" s="6">
        <v>0.323939150765575</v>
      </c>
      <c r="R1541" s="7">
        <v>0.33073573876946899</v>
      </c>
      <c r="S1541" s="3" t="s">
        <v>5116</v>
      </c>
      <c r="U1541" s="3">
        <f t="shared" ref="U1541:U1604" si="24">COUNTIF(E1541:S1541, "YES")</f>
        <v>1</v>
      </c>
      <c r="W1541" s="2" t="s">
        <v>11935</v>
      </c>
      <c r="X1541" s="2" t="s">
        <v>13068</v>
      </c>
      <c r="Y1541" s="2" t="s">
        <v>17141</v>
      </c>
      <c r="Z1541" s="2" t="s">
        <v>11935</v>
      </c>
      <c r="AA1541" s="2" t="s">
        <v>11936</v>
      </c>
      <c r="AB1541" s="2" t="s">
        <v>13067</v>
      </c>
      <c r="AC1541" s="2">
        <v>16195</v>
      </c>
    </row>
    <row r="1542" spans="1:29" x14ac:dyDescent="0.2">
      <c r="A1542" s="2" t="s">
        <v>10693</v>
      </c>
      <c r="B1542" s="2">
        <v>66673</v>
      </c>
      <c r="C1542" s="2" t="s">
        <v>10694</v>
      </c>
      <c r="D1542" s="10">
        <v>921.36284287728597</v>
      </c>
      <c r="E1542" s="20">
        <v>-0.15610482792161101</v>
      </c>
      <c r="F1542" s="7">
        <v>0.341933234287915</v>
      </c>
      <c r="G1542" s="3" t="s">
        <v>5116</v>
      </c>
      <c r="I1542" s="17">
        <v>0.71755942492992997</v>
      </c>
      <c r="J1542" s="7">
        <v>4.2002981758430804E-3</v>
      </c>
      <c r="K1542" s="3" t="s">
        <v>8</v>
      </c>
      <c r="M1542" s="18">
        <v>-0.61677112583572402</v>
      </c>
      <c r="N1542" s="7">
        <v>4.1742977829425697E-3</v>
      </c>
      <c r="O1542" s="3" t="s">
        <v>8</v>
      </c>
      <c r="Q1542" s="6">
        <v>0.25689312701581801</v>
      </c>
      <c r="R1542" s="7">
        <v>0.25584165652134699</v>
      </c>
      <c r="S1542" s="3" t="s">
        <v>5116</v>
      </c>
      <c r="U1542" s="3">
        <f t="shared" si="24"/>
        <v>2</v>
      </c>
      <c r="W1542" s="2" t="s">
        <v>10693</v>
      </c>
      <c r="X1542" s="2" t="s">
        <v>13068</v>
      </c>
      <c r="Y1542" s="2" t="s">
        <v>20107</v>
      </c>
      <c r="Z1542" s="2" t="s">
        <v>10693</v>
      </c>
      <c r="AA1542" s="2" t="s">
        <v>10694</v>
      </c>
      <c r="AB1542" s="2" t="s">
        <v>13067</v>
      </c>
      <c r="AC1542" s="2">
        <v>66673</v>
      </c>
    </row>
    <row r="1543" spans="1:29" x14ac:dyDescent="0.2">
      <c r="A1543" s="2" t="s">
        <v>12766</v>
      </c>
      <c r="B1543" s="2">
        <v>24069</v>
      </c>
      <c r="C1543" s="2" t="s">
        <v>12767</v>
      </c>
      <c r="D1543" s="10">
        <v>328.82020736403501</v>
      </c>
      <c r="E1543" s="20">
        <v>-2.4412131985731101E-2</v>
      </c>
      <c r="F1543" s="7">
        <v>0.93999371758654904</v>
      </c>
      <c r="G1543" s="3" t="s">
        <v>5116</v>
      </c>
      <c r="I1543" s="17">
        <v>0.71637087927898901</v>
      </c>
      <c r="J1543" s="7">
        <v>2.9753310639608999E-2</v>
      </c>
      <c r="K1543" s="3" t="s">
        <v>8</v>
      </c>
      <c r="M1543" s="6">
        <v>-0.39120644748594202</v>
      </c>
      <c r="N1543" s="7">
        <v>0.19665867437221801</v>
      </c>
      <c r="O1543" s="3" t="s">
        <v>5116</v>
      </c>
      <c r="Q1543" s="6">
        <v>0.34957656377877899</v>
      </c>
      <c r="R1543" s="7">
        <v>0.244839143962259</v>
      </c>
      <c r="S1543" s="3" t="s">
        <v>5116</v>
      </c>
      <c r="U1543" s="3">
        <f t="shared" si="24"/>
        <v>1</v>
      </c>
      <c r="W1543" s="2" t="s">
        <v>12766</v>
      </c>
      <c r="X1543" s="2" t="s">
        <v>13068</v>
      </c>
      <c r="Y1543" s="2" t="s">
        <v>20314</v>
      </c>
      <c r="Z1543" s="2" t="s">
        <v>12766</v>
      </c>
      <c r="AA1543" s="2" t="s">
        <v>20315</v>
      </c>
      <c r="AB1543" s="2" t="s">
        <v>13067</v>
      </c>
      <c r="AC1543" s="2">
        <v>24069</v>
      </c>
    </row>
    <row r="1544" spans="1:29" x14ac:dyDescent="0.2">
      <c r="A1544" s="2" t="s">
        <v>11666</v>
      </c>
      <c r="B1544" s="2">
        <v>215654</v>
      </c>
      <c r="C1544" s="2" t="s">
        <v>11667</v>
      </c>
      <c r="D1544" s="10">
        <v>355.487900270453</v>
      </c>
      <c r="E1544" s="20">
        <v>0.17261822173458599</v>
      </c>
      <c r="F1544" s="7">
        <v>0.62535983516633697</v>
      </c>
      <c r="G1544" s="3" t="s">
        <v>5116</v>
      </c>
      <c r="I1544" s="6">
        <v>0.71635444786498603</v>
      </c>
      <c r="J1544" s="7">
        <v>7.1523690334212797E-2</v>
      </c>
      <c r="K1544" s="3" t="s">
        <v>5116</v>
      </c>
      <c r="M1544" s="18">
        <v>-0.68116370110361002</v>
      </c>
      <c r="N1544" s="7">
        <v>4.8320867897563402E-2</v>
      </c>
      <c r="O1544" s="3" t="s">
        <v>8</v>
      </c>
      <c r="Q1544" s="6">
        <v>-0.13742747497321001</v>
      </c>
      <c r="R1544" s="7">
        <v>0.79188334681214101</v>
      </c>
      <c r="S1544" s="3" t="s">
        <v>5116</v>
      </c>
      <c r="U1544" s="3">
        <f t="shared" si="24"/>
        <v>1</v>
      </c>
      <c r="W1544" s="2" t="s">
        <v>11666</v>
      </c>
      <c r="X1544" s="2" t="s">
        <v>13068</v>
      </c>
      <c r="Y1544" s="2" t="s">
        <v>15085</v>
      </c>
      <c r="Z1544" s="2" t="s">
        <v>11666</v>
      </c>
      <c r="AA1544" s="2" t="s">
        <v>11667</v>
      </c>
      <c r="AB1544" s="2" t="s">
        <v>13067</v>
      </c>
      <c r="AC1544" s="2">
        <v>215654</v>
      </c>
    </row>
    <row r="1545" spans="1:29" x14ac:dyDescent="0.2">
      <c r="A1545" s="2" t="s">
        <v>6386</v>
      </c>
      <c r="B1545" s="2" t="s">
        <v>64</v>
      </c>
      <c r="C1545" s="2" t="s">
        <v>64</v>
      </c>
      <c r="D1545" s="10">
        <v>515.62949515506</v>
      </c>
      <c r="E1545" s="20">
        <v>0.56615454582473801</v>
      </c>
      <c r="F1545" s="7">
        <v>9.6190109283522704E-6</v>
      </c>
      <c r="G1545" s="3" t="s">
        <v>5116</v>
      </c>
      <c r="I1545" s="17">
        <v>0.71623756897468904</v>
      </c>
      <c r="J1545" s="7">
        <v>2.98272764336529E-3</v>
      </c>
      <c r="K1545" s="3" t="s">
        <v>8</v>
      </c>
      <c r="M1545" s="6">
        <v>-0.30293341994102302</v>
      </c>
      <c r="N1545" s="7">
        <v>0.18390295340315599</v>
      </c>
      <c r="O1545" s="3" t="s">
        <v>5116</v>
      </c>
      <c r="Q1545" s="6">
        <v>-0.15285039679107201</v>
      </c>
      <c r="R1545" s="7">
        <v>0.53712461376298404</v>
      </c>
      <c r="S1545" s="3" t="s">
        <v>5116</v>
      </c>
      <c r="U1545" s="3">
        <f t="shared" si="24"/>
        <v>1</v>
      </c>
      <c r="W1545" s="2" t="s">
        <v>6386</v>
      </c>
      <c r="X1545" s="2" t="s">
        <v>13059</v>
      </c>
      <c r="Y1545" s="2" t="s">
        <v>14612</v>
      </c>
      <c r="Z1545" s="2" t="s">
        <v>14613</v>
      </c>
      <c r="AA1545" s="2" t="s">
        <v>14614</v>
      </c>
      <c r="AB1545" s="2" t="s">
        <v>13067</v>
      </c>
      <c r="AC1545" s="2">
        <v>215751</v>
      </c>
    </row>
    <row r="1546" spans="1:29" x14ac:dyDescent="0.2">
      <c r="A1546" s="2" t="s">
        <v>12422</v>
      </c>
      <c r="B1546" s="2">
        <v>11980</v>
      </c>
      <c r="C1546" s="2" t="s">
        <v>12423</v>
      </c>
      <c r="D1546" s="10">
        <v>1842.4227577787101</v>
      </c>
      <c r="E1546" s="20">
        <v>3.4888845864851102E-2</v>
      </c>
      <c r="F1546" s="7">
        <v>0.85419227327850999</v>
      </c>
      <c r="G1546" s="3" t="s">
        <v>5116</v>
      </c>
      <c r="I1546" s="17">
        <v>0.71615283807477004</v>
      </c>
      <c r="J1546" s="7">
        <v>1.0047809942091699E-3</v>
      </c>
      <c r="K1546" s="3" t="s">
        <v>8</v>
      </c>
      <c r="M1546" s="18">
        <v>-0.73569112522508295</v>
      </c>
      <c r="N1546" s="7">
        <v>6.3940182761652303E-5</v>
      </c>
      <c r="O1546" s="3" t="s">
        <v>8</v>
      </c>
      <c r="Q1546" s="6">
        <v>-5.4427133015164997E-2</v>
      </c>
      <c r="R1546" s="7">
        <v>0.84107579404171096</v>
      </c>
      <c r="S1546" s="3" t="s">
        <v>5116</v>
      </c>
      <c r="U1546" s="3">
        <f t="shared" si="24"/>
        <v>2</v>
      </c>
      <c r="W1546" s="2" t="s">
        <v>12422</v>
      </c>
      <c r="X1546" s="2" t="s">
        <v>13068</v>
      </c>
      <c r="Y1546" s="2" t="s">
        <v>14504</v>
      </c>
      <c r="Z1546" s="2" t="s">
        <v>12422</v>
      </c>
      <c r="AA1546" s="2" t="s">
        <v>12423</v>
      </c>
      <c r="AB1546" s="2" t="s">
        <v>13067</v>
      </c>
      <c r="AC1546" s="2">
        <v>11980</v>
      </c>
    </row>
    <row r="1547" spans="1:29" x14ac:dyDescent="0.2">
      <c r="A1547" s="2" t="s">
        <v>7085</v>
      </c>
      <c r="B1547" s="2">
        <v>83813</v>
      </c>
      <c r="C1547" s="2" t="s">
        <v>7086</v>
      </c>
      <c r="D1547" s="10">
        <v>283.794301696616</v>
      </c>
      <c r="E1547" s="20">
        <v>0.381826816902337</v>
      </c>
      <c r="F1547" s="7">
        <v>4.9535604358246995E-4</v>
      </c>
      <c r="G1547" s="3" t="s">
        <v>5116</v>
      </c>
      <c r="I1547" s="17">
        <v>0.71576874781192801</v>
      </c>
      <c r="J1547" s="7">
        <v>4.3868585347290299E-4</v>
      </c>
      <c r="K1547" s="3" t="s">
        <v>8</v>
      </c>
      <c r="M1547" s="6">
        <v>-0.28299140969025</v>
      </c>
      <c r="N1547" s="7">
        <v>0.14209891395827801</v>
      </c>
      <c r="O1547" s="3" t="s">
        <v>5116</v>
      </c>
      <c r="Q1547" s="6">
        <v>5.09505212193406E-2</v>
      </c>
      <c r="R1547" s="7">
        <v>0.84238757961930399</v>
      </c>
      <c r="S1547" s="3" t="s">
        <v>5116</v>
      </c>
      <c r="U1547" s="3">
        <f t="shared" si="24"/>
        <v>1</v>
      </c>
      <c r="W1547" s="2" t="s">
        <v>7085</v>
      </c>
      <c r="X1547" s="2" t="s">
        <v>13068</v>
      </c>
      <c r="Y1547" s="2" t="s">
        <v>20663</v>
      </c>
      <c r="Z1547" s="2" t="s">
        <v>7085</v>
      </c>
      <c r="AA1547" s="2" t="s">
        <v>7086</v>
      </c>
      <c r="AB1547" s="2" t="s">
        <v>13067</v>
      </c>
      <c r="AC1547" s="2">
        <v>83813</v>
      </c>
    </row>
    <row r="1548" spans="1:29" x14ac:dyDescent="0.2">
      <c r="A1548" s="2" t="s">
        <v>5822</v>
      </c>
      <c r="B1548" s="2">
        <v>245607</v>
      </c>
      <c r="C1548" s="2" t="s">
        <v>5823</v>
      </c>
      <c r="D1548" s="10">
        <v>16064.7153361657</v>
      </c>
      <c r="E1548" s="20">
        <v>0.58344657757045304</v>
      </c>
      <c r="F1548" s="7">
        <v>5.5917576662685301E-8</v>
      </c>
      <c r="G1548" s="3" t="s">
        <v>5116</v>
      </c>
      <c r="I1548" s="17">
        <v>0.71508514782938404</v>
      </c>
      <c r="J1548" s="7">
        <v>5.6540265088412004E-4</v>
      </c>
      <c r="K1548" s="3" t="s">
        <v>8</v>
      </c>
      <c r="M1548" s="6">
        <v>0.303241943325815</v>
      </c>
      <c r="N1548" s="7">
        <v>0.120789948693971</v>
      </c>
      <c r="O1548" s="3" t="s">
        <v>5116</v>
      </c>
      <c r="Q1548" s="6">
        <v>0.434880513584746</v>
      </c>
      <c r="R1548" s="7">
        <v>6.8130698330103601E-3</v>
      </c>
      <c r="S1548" s="3" t="s">
        <v>5116</v>
      </c>
      <c r="U1548" s="3">
        <f t="shared" si="24"/>
        <v>1</v>
      </c>
      <c r="W1548" s="2" t="s">
        <v>5822</v>
      </c>
      <c r="X1548" s="2" t="s">
        <v>13068</v>
      </c>
      <c r="Y1548" s="2" t="s">
        <v>16786</v>
      </c>
      <c r="Z1548" s="2" t="s">
        <v>5822</v>
      </c>
      <c r="AA1548" s="2" t="s">
        <v>5823</v>
      </c>
      <c r="AB1548" s="2" t="s">
        <v>13067</v>
      </c>
      <c r="AC1548" s="2">
        <v>245607</v>
      </c>
    </row>
    <row r="1549" spans="1:29" x14ac:dyDescent="0.2">
      <c r="A1549" s="2" t="s">
        <v>6475</v>
      </c>
      <c r="B1549" s="2">
        <v>225876</v>
      </c>
      <c r="C1549" s="2" t="s">
        <v>6476</v>
      </c>
      <c r="D1549" s="10">
        <v>1183.57434499087</v>
      </c>
      <c r="E1549" s="20">
        <v>-0.411140007549674</v>
      </c>
      <c r="F1549" s="7">
        <v>2.0578751072077899E-5</v>
      </c>
      <c r="G1549" s="3" t="s">
        <v>5116</v>
      </c>
      <c r="I1549" s="17">
        <v>0.71501979620619105</v>
      </c>
      <c r="J1549" s="7">
        <v>9.2964018250899598E-5</v>
      </c>
      <c r="K1549" s="3" t="s">
        <v>8</v>
      </c>
      <c r="M1549" s="18">
        <v>-0.99351554456823199</v>
      </c>
      <c r="N1549" s="7">
        <v>8.3817952041785101E-11</v>
      </c>
      <c r="O1549" s="3" t="s">
        <v>8</v>
      </c>
      <c r="Q1549" s="6">
        <v>0.13264425918763401</v>
      </c>
      <c r="R1549" s="7">
        <v>0.46654097849253201</v>
      </c>
      <c r="S1549" s="3" t="s">
        <v>5116</v>
      </c>
      <c r="U1549" s="3">
        <f t="shared" si="24"/>
        <v>2</v>
      </c>
      <c r="W1549" s="2" t="s">
        <v>6475</v>
      </c>
      <c r="X1549" s="2" t="s">
        <v>13068</v>
      </c>
      <c r="Y1549" s="2" t="s">
        <v>17302</v>
      </c>
      <c r="Z1549" s="2" t="s">
        <v>6475</v>
      </c>
      <c r="AA1549" s="2" t="s">
        <v>6476</v>
      </c>
      <c r="AB1549" s="2" t="s">
        <v>13067</v>
      </c>
      <c r="AC1549" s="2">
        <v>225876</v>
      </c>
    </row>
    <row r="1550" spans="1:29" x14ac:dyDescent="0.2">
      <c r="A1550" s="2" t="s">
        <v>10716</v>
      </c>
      <c r="B1550" s="2">
        <v>11488</v>
      </c>
      <c r="C1550" s="2" t="s">
        <v>10717</v>
      </c>
      <c r="D1550" s="10">
        <v>1120.2706123857799</v>
      </c>
      <c r="E1550" s="20">
        <v>-0.16295530208328601</v>
      </c>
      <c r="F1550" s="7">
        <v>0.34963755070571001</v>
      </c>
      <c r="G1550" s="3" t="s">
        <v>5116</v>
      </c>
      <c r="I1550" s="17">
        <v>0.71479677157394494</v>
      </c>
      <c r="J1550" s="7">
        <v>6.7776859182536297E-3</v>
      </c>
      <c r="K1550" s="3" t="s">
        <v>8</v>
      </c>
      <c r="M1550" s="6">
        <v>-0.44752779625821698</v>
      </c>
      <c r="N1550" s="7">
        <v>5.8192180749628897E-2</v>
      </c>
      <c r="O1550" s="3" t="s">
        <v>5116</v>
      </c>
      <c r="Q1550" s="6">
        <v>0.43022427739901298</v>
      </c>
      <c r="R1550" s="7">
        <v>4.3984618730382501E-2</v>
      </c>
      <c r="S1550" s="3" t="s">
        <v>5116</v>
      </c>
      <c r="U1550" s="3">
        <f t="shared" si="24"/>
        <v>1</v>
      </c>
      <c r="W1550" s="2" t="s">
        <v>10716</v>
      </c>
      <c r="X1550" s="2" t="s">
        <v>13068</v>
      </c>
      <c r="Y1550" s="2" t="s">
        <v>14082</v>
      </c>
      <c r="Z1550" s="2" t="s">
        <v>10716</v>
      </c>
      <c r="AA1550" s="2" t="s">
        <v>10717</v>
      </c>
      <c r="AB1550" s="2" t="s">
        <v>13067</v>
      </c>
      <c r="AC1550" s="2">
        <v>11488</v>
      </c>
    </row>
    <row r="1551" spans="1:29" x14ac:dyDescent="0.2">
      <c r="A1551" s="2" t="s">
        <v>12202</v>
      </c>
      <c r="B1551" s="2">
        <v>13211</v>
      </c>
      <c r="C1551" s="2" t="s">
        <v>12203</v>
      </c>
      <c r="D1551" s="10">
        <v>568.46088108315496</v>
      </c>
      <c r="E1551" s="20">
        <v>-6.6508233034581393E-2</v>
      </c>
      <c r="F1551" s="7">
        <v>0.797578097204378</v>
      </c>
      <c r="G1551" s="3" t="s">
        <v>5116</v>
      </c>
      <c r="I1551" s="17">
        <v>0.71458432054697996</v>
      </c>
      <c r="J1551" s="7">
        <v>1.6749861415651799E-2</v>
      </c>
      <c r="K1551" s="3" t="s">
        <v>8</v>
      </c>
      <c r="M1551" s="18">
        <v>-2.2853139454006501</v>
      </c>
      <c r="N1551" s="7">
        <v>1.85269794004718E-22</v>
      </c>
      <c r="O1551" s="3" t="s">
        <v>8</v>
      </c>
      <c r="Q1551" s="19">
        <v>-1.5042213918190901</v>
      </c>
      <c r="R1551" s="7">
        <v>1.38144965918107E-12</v>
      </c>
      <c r="S1551" s="3" t="s">
        <v>8</v>
      </c>
      <c r="U1551" s="3">
        <f t="shared" si="24"/>
        <v>3</v>
      </c>
      <c r="W1551" s="2" t="s">
        <v>12202</v>
      </c>
      <c r="X1551" s="2" t="s">
        <v>13068</v>
      </c>
      <c r="Y1551" s="2" t="s">
        <v>15663</v>
      </c>
      <c r="Z1551" s="2" t="s">
        <v>12202</v>
      </c>
      <c r="AA1551" s="2" t="s">
        <v>12203</v>
      </c>
      <c r="AB1551" s="2" t="s">
        <v>13067</v>
      </c>
      <c r="AC1551" s="2">
        <v>13211</v>
      </c>
    </row>
    <row r="1552" spans="1:29" x14ac:dyDescent="0.2">
      <c r="A1552" s="2" t="s">
        <v>10004</v>
      </c>
      <c r="B1552" s="2">
        <v>54338</v>
      </c>
      <c r="C1552" s="2" t="s">
        <v>10005</v>
      </c>
      <c r="D1552" s="10">
        <v>1754.0323329350499</v>
      </c>
      <c r="E1552" s="20">
        <v>-0.189377903316017</v>
      </c>
      <c r="F1552" s="7">
        <v>0.19035930501128201</v>
      </c>
      <c r="G1552" s="3" t="s">
        <v>5116</v>
      </c>
      <c r="I1552" s="17">
        <v>0.71448075253832799</v>
      </c>
      <c r="J1552" s="7">
        <v>2.2948636072981699E-3</v>
      </c>
      <c r="K1552" s="3" t="s">
        <v>8</v>
      </c>
      <c r="M1552" s="18">
        <v>-0.80804082470941196</v>
      </c>
      <c r="N1552" s="7">
        <v>3.8152674462202603E-5</v>
      </c>
      <c r="O1552" s="3" t="s">
        <v>8</v>
      </c>
      <c r="Q1552" s="6">
        <v>9.5817831144933099E-2</v>
      </c>
      <c r="R1552" s="7">
        <v>0.71874420789785998</v>
      </c>
      <c r="S1552" s="3" t="s">
        <v>5116</v>
      </c>
      <c r="U1552" s="3">
        <f t="shared" si="24"/>
        <v>2</v>
      </c>
      <c r="W1552" s="2" t="s">
        <v>10004</v>
      </c>
      <c r="X1552" s="2" t="s">
        <v>13068</v>
      </c>
      <c r="Y1552" s="2" t="s">
        <v>19907</v>
      </c>
      <c r="Z1552" s="2" t="s">
        <v>10004</v>
      </c>
      <c r="AA1552" s="2" t="s">
        <v>10005</v>
      </c>
      <c r="AB1552" s="2" t="s">
        <v>13067</v>
      </c>
      <c r="AC1552" s="2">
        <v>54338</v>
      </c>
    </row>
    <row r="1553" spans="1:29" x14ac:dyDescent="0.2">
      <c r="A1553" s="2" t="s">
        <v>8822</v>
      </c>
      <c r="B1553" s="2">
        <v>72507</v>
      </c>
      <c r="C1553" s="2" t="s">
        <v>8823</v>
      </c>
      <c r="D1553" s="10">
        <v>387.52509339500199</v>
      </c>
      <c r="E1553" s="20">
        <v>-0.36671176696647501</v>
      </c>
      <c r="F1553" s="7">
        <v>5.0143980501552401E-2</v>
      </c>
      <c r="G1553" s="3" t="s">
        <v>5116</v>
      </c>
      <c r="I1553" s="17">
        <v>0.71393615177816105</v>
      </c>
      <c r="J1553" s="7">
        <v>2.16696368101746E-2</v>
      </c>
      <c r="K1553" s="3" t="s">
        <v>8</v>
      </c>
      <c r="M1553" s="18">
        <v>-0.88391648602406503</v>
      </c>
      <c r="N1553" s="7">
        <v>5.7393086496721998E-4</v>
      </c>
      <c r="O1553" s="3" t="s">
        <v>8</v>
      </c>
      <c r="Q1553" s="6">
        <v>0.196731432720571</v>
      </c>
      <c r="R1553" s="7">
        <v>0.54160832814966797</v>
      </c>
      <c r="S1553" s="3" t="s">
        <v>5116</v>
      </c>
      <c r="U1553" s="3">
        <f t="shared" si="24"/>
        <v>2</v>
      </c>
      <c r="W1553" s="2" t="s">
        <v>8822</v>
      </c>
      <c r="X1553" s="2" t="s">
        <v>13068</v>
      </c>
      <c r="Y1553" s="2" t="s">
        <v>15839</v>
      </c>
      <c r="Z1553" s="2" t="s">
        <v>8822</v>
      </c>
      <c r="AA1553" s="2" t="s">
        <v>8823</v>
      </c>
      <c r="AB1553" s="2" t="s">
        <v>13067</v>
      </c>
      <c r="AC1553" s="2">
        <v>72507</v>
      </c>
    </row>
    <row r="1554" spans="1:29" x14ac:dyDescent="0.2">
      <c r="A1554" s="2" t="s">
        <v>9088</v>
      </c>
      <c r="B1554" s="2">
        <v>69179</v>
      </c>
      <c r="C1554" s="2" t="s">
        <v>9089</v>
      </c>
      <c r="D1554" s="10">
        <v>901.79654457507297</v>
      </c>
      <c r="E1554" s="20">
        <v>0.21023907112866999</v>
      </c>
      <c r="F1554" s="7">
        <v>6.9056394139719701E-2</v>
      </c>
      <c r="G1554" s="3" t="s">
        <v>5116</v>
      </c>
      <c r="I1554" s="17">
        <v>0.71334179251537799</v>
      </c>
      <c r="J1554" s="7">
        <v>3.3398448872953401E-4</v>
      </c>
      <c r="K1554" s="3" t="s">
        <v>8</v>
      </c>
      <c r="M1554" s="6">
        <v>-0.30121018923192</v>
      </c>
      <c r="N1554" s="7">
        <v>0.106920454664841</v>
      </c>
      <c r="O1554" s="3" t="s">
        <v>5116</v>
      </c>
      <c r="Q1554" s="6">
        <v>0.201892532154788</v>
      </c>
      <c r="R1554" s="7">
        <v>0.263043675987779</v>
      </c>
      <c r="S1554" s="3" t="s">
        <v>5116</v>
      </c>
      <c r="U1554" s="3">
        <f t="shared" si="24"/>
        <v>1</v>
      </c>
      <c r="W1554" s="2" t="s">
        <v>9088</v>
      </c>
      <c r="X1554" s="2" t="s">
        <v>13059</v>
      </c>
      <c r="Y1554" s="2" t="s">
        <v>20559</v>
      </c>
      <c r="Z1554" s="2" t="s">
        <v>20560</v>
      </c>
      <c r="AA1554" s="2" t="s">
        <v>20561</v>
      </c>
      <c r="AB1554" s="2" t="s">
        <v>13067</v>
      </c>
      <c r="AC1554" s="2">
        <v>69179</v>
      </c>
    </row>
    <row r="1555" spans="1:29" x14ac:dyDescent="0.2">
      <c r="A1555" s="2" t="s">
        <v>5969</v>
      </c>
      <c r="B1555" s="2">
        <v>14312</v>
      </c>
      <c r="C1555" s="2" t="s">
        <v>5970</v>
      </c>
      <c r="D1555" s="10">
        <v>5828.3861225383498</v>
      </c>
      <c r="E1555" s="20">
        <v>-0.37370621203502202</v>
      </c>
      <c r="F1555" s="7">
        <v>3.3442030463322398E-7</v>
      </c>
      <c r="G1555" s="3" t="s">
        <v>5116</v>
      </c>
      <c r="I1555" s="17">
        <v>0.71321298844345704</v>
      </c>
      <c r="J1555" s="7">
        <v>3.9693675908717399E-7</v>
      </c>
      <c r="K1555" s="3" t="s">
        <v>8</v>
      </c>
      <c r="M1555" s="18">
        <v>-1.0227648132306599</v>
      </c>
      <c r="N1555" s="7">
        <v>7.2162901974580901E-18</v>
      </c>
      <c r="O1555" s="3" t="s">
        <v>8</v>
      </c>
      <c r="Q1555" s="6">
        <v>6.4154387247814706E-2</v>
      </c>
      <c r="R1555" s="7">
        <v>0.68719156689499095</v>
      </c>
      <c r="S1555" s="3" t="s">
        <v>5116</v>
      </c>
      <c r="U1555" s="3">
        <f t="shared" si="24"/>
        <v>2</v>
      </c>
      <c r="W1555" s="2" t="s">
        <v>5969</v>
      </c>
      <c r="X1555" s="2" t="s">
        <v>13068</v>
      </c>
      <c r="Y1555" s="2" t="s">
        <v>14752</v>
      </c>
      <c r="Z1555" s="2" t="s">
        <v>5969</v>
      </c>
      <c r="AA1555" s="2" t="s">
        <v>5970</v>
      </c>
      <c r="AB1555" s="2" t="s">
        <v>13067</v>
      </c>
      <c r="AC1555" s="2">
        <v>14312</v>
      </c>
    </row>
    <row r="1556" spans="1:29" x14ac:dyDescent="0.2">
      <c r="A1556" s="2" t="s">
        <v>9583</v>
      </c>
      <c r="B1556" s="2">
        <v>329908</v>
      </c>
      <c r="C1556" s="2" t="s">
        <v>9584</v>
      </c>
      <c r="D1556" s="10">
        <v>977.70283379200202</v>
      </c>
      <c r="E1556" s="20">
        <v>0.25662387551673399</v>
      </c>
      <c r="F1556" s="7">
        <v>0.12568264809257701</v>
      </c>
      <c r="G1556" s="3" t="s">
        <v>5116</v>
      </c>
      <c r="I1556" s="17">
        <v>0.71303042667507899</v>
      </c>
      <c r="J1556" s="7">
        <v>9.3799264963732292E-3</v>
      </c>
      <c r="K1556" s="3" t="s">
        <v>8</v>
      </c>
      <c r="M1556" s="18">
        <v>-0.80338489629925003</v>
      </c>
      <c r="N1556" s="7">
        <v>4.5241539899146201E-4</v>
      </c>
      <c r="O1556" s="3" t="s">
        <v>8</v>
      </c>
      <c r="Q1556" s="6">
        <v>-0.34697834514090498</v>
      </c>
      <c r="R1556" s="7">
        <v>0.139517633945278</v>
      </c>
      <c r="S1556" s="3" t="s">
        <v>5116</v>
      </c>
      <c r="U1556" s="3">
        <f t="shared" si="24"/>
        <v>2</v>
      </c>
      <c r="W1556" s="2" t="s">
        <v>9583</v>
      </c>
      <c r="X1556" s="2" t="s">
        <v>13068</v>
      </c>
      <c r="Y1556" s="2" t="s">
        <v>20971</v>
      </c>
      <c r="Z1556" s="2" t="s">
        <v>9583</v>
      </c>
      <c r="AA1556" s="2" t="s">
        <v>9584</v>
      </c>
      <c r="AB1556" s="2" t="s">
        <v>13067</v>
      </c>
      <c r="AC1556" s="2">
        <v>329908</v>
      </c>
    </row>
    <row r="1557" spans="1:29" x14ac:dyDescent="0.2">
      <c r="A1557" s="2" t="s">
        <v>7959</v>
      </c>
      <c r="B1557" s="2">
        <v>233977</v>
      </c>
      <c r="C1557" s="2" t="s">
        <v>7960</v>
      </c>
      <c r="D1557" s="10">
        <v>1171.4155431132899</v>
      </c>
      <c r="E1557" s="20">
        <v>-0.29311492122267602</v>
      </c>
      <c r="F1557" s="7">
        <v>8.8318458837817904E-3</v>
      </c>
      <c r="G1557" s="3" t="s">
        <v>5116</v>
      </c>
      <c r="I1557" s="17">
        <v>0.71295452305959495</v>
      </c>
      <c r="J1557" s="7">
        <v>4.1236117079904801E-4</v>
      </c>
      <c r="K1557" s="3" t="s">
        <v>8</v>
      </c>
      <c r="M1557" s="18">
        <v>-0.77946443008831401</v>
      </c>
      <c r="N1557" s="7">
        <v>4.7105313489697797E-6</v>
      </c>
      <c r="O1557" s="3" t="s">
        <v>8</v>
      </c>
      <c r="Q1557" s="6">
        <v>0.22660501419395801</v>
      </c>
      <c r="R1557" s="7">
        <v>0.20381521244849901</v>
      </c>
      <c r="S1557" s="3" t="s">
        <v>5116</v>
      </c>
      <c r="U1557" s="3">
        <f t="shared" si="24"/>
        <v>2</v>
      </c>
      <c r="W1557" s="2" t="s">
        <v>7959</v>
      </c>
      <c r="X1557" s="2" t="s">
        <v>13068</v>
      </c>
      <c r="Y1557" s="2" t="s">
        <v>18900</v>
      </c>
      <c r="Z1557" s="2" t="s">
        <v>7959</v>
      </c>
      <c r="AA1557" s="2" t="s">
        <v>7960</v>
      </c>
      <c r="AB1557" s="2" t="s">
        <v>13067</v>
      </c>
      <c r="AC1557" s="2">
        <v>233977</v>
      </c>
    </row>
    <row r="1558" spans="1:29" x14ac:dyDescent="0.2">
      <c r="A1558" s="2" t="s">
        <v>9515</v>
      </c>
      <c r="B1558" s="2">
        <v>70351</v>
      </c>
      <c r="C1558" s="2" t="s">
        <v>9516</v>
      </c>
      <c r="D1558" s="10">
        <v>901.12457543751202</v>
      </c>
      <c r="E1558" s="20">
        <v>0.21997175381404299</v>
      </c>
      <c r="F1558" s="7">
        <v>0.117223339544613</v>
      </c>
      <c r="G1558" s="3" t="s">
        <v>5116</v>
      </c>
      <c r="I1558" s="17">
        <v>0.71270257285137195</v>
      </c>
      <c r="J1558" s="7">
        <v>2.3838733291263801E-3</v>
      </c>
      <c r="K1558" s="3" t="s">
        <v>8</v>
      </c>
      <c r="M1558" s="6">
        <v>-0.106739167954822</v>
      </c>
      <c r="N1558" s="7">
        <v>0.683841698893914</v>
      </c>
      <c r="O1558" s="3" t="s">
        <v>5116</v>
      </c>
      <c r="Q1558" s="6">
        <v>0.38599165108250699</v>
      </c>
      <c r="R1558" s="7">
        <v>4.1579032219553599E-2</v>
      </c>
      <c r="S1558" s="3" t="s">
        <v>5116</v>
      </c>
      <c r="U1558" s="3">
        <f t="shared" si="24"/>
        <v>1</v>
      </c>
      <c r="W1558" s="2" t="s">
        <v>9515</v>
      </c>
      <c r="X1558" s="2" t="s">
        <v>13068</v>
      </c>
      <c r="Y1558" s="2" t="s">
        <v>18962</v>
      </c>
      <c r="Z1558" s="2" t="s">
        <v>9515</v>
      </c>
      <c r="AA1558" s="2" t="s">
        <v>9516</v>
      </c>
      <c r="AB1558" s="2" t="s">
        <v>13067</v>
      </c>
      <c r="AC1558" s="2">
        <v>70351</v>
      </c>
    </row>
    <row r="1559" spans="1:29" x14ac:dyDescent="0.2">
      <c r="A1559" s="2" t="s">
        <v>4805</v>
      </c>
      <c r="B1559" s="2">
        <v>16353</v>
      </c>
      <c r="C1559" s="2" t="s">
        <v>4806</v>
      </c>
      <c r="D1559" s="10">
        <v>83.027691626025003</v>
      </c>
      <c r="E1559" s="52">
        <v>0.90660029847188806</v>
      </c>
      <c r="F1559" s="7">
        <v>8.9156104021996894E-3</v>
      </c>
      <c r="G1559" s="3" t="s">
        <v>8</v>
      </c>
      <c r="I1559" s="6">
        <v>0.71267014938607698</v>
      </c>
      <c r="J1559" s="7">
        <v>7.0628059893608902E-2</v>
      </c>
      <c r="K1559" s="3" t="s">
        <v>5116</v>
      </c>
      <c r="M1559" s="6">
        <v>-0.51995405862116995</v>
      </c>
      <c r="N1559" s="7">
        <v>0.175054802053662</v>
      </c>
      <c r="O1559" s="3" t="s">
        <v>5116</v>
      </c>
      <c r="Q1559" s="6">
        <v>-0.71388420770698202</v>
      </c>
      <c r="R1559" s="7">
        <v>8.7686186300485205E-2</v>
      </c>
      <c r="S1559" s="3" t="s">
        <v>5116</v>
      </c>
      <c r="U1559" s="3">
        <f t="shared" si="24"/>
        <v>1</v>
      </c>
      <c r="W1559" s="2" t="s">
        <v>4805</v>
      </c>
      <c r="X1559" s="2" t="s">
        <v>13068</v>
      </c>
      <c r="Y1559" s="2" t="s">
        <v>17170</v>
      </c>
      <c r="Z1559" s="2" t="s">
        <v>4805</v>
      </c>
      <c r="AA1559" s="2" t="s">
        <v>4806</v>
      </c>
      <c r="AB1559" s="2" t="s">
        <v>13063</v>
      </c>
      <c r="AC1559" s="2">
        <v>16353</v>
      </c>
    </row>
    <row r="1560" spans="1:29" x14ac:dyDescent="0.2">
      <c r="A1560" s="2" t="s">
        <v>2290</v>
      </c>
      <c r="B1560" s="2">
        <v>57438</v>
      </c>
      <c r="C1560" s="2" t="s">
        <v>2291</v>
      </c>
      <c r="D1560" s="10">
        <v>1753.2922686092199</v>
      </c>
      <c r="E1560" s="52">
        <v>0.72932582534044299</v>
      </c>
      <c r="F1560" s="7">
        <v>1.36813859505294E-12</v>
      </c>
      <c r="G1560" s="3" t="s">
        <v>8</v>
      </c>
      <c r="I1560" s="17">
        <v>0.71258241757008001</v>
      </c>
      <c r="J1560" s="7">
        <v>4.0229163758049002E-4</v>
      </c>
      <c r="K1560" s="3" t="s">
        <v>8</v>
      </c>
      <c r="M1560" s="6">
        <v>-0.28857227307267902</v>
      </c>
      <c r="N1560" s="7">
        <v>0.13033733485572299</v>
      </c>
      <c r="O1560" s="3" t="s">
        <v>5116</v>
      </c>
      <c r="Q1560" s="6">
        <v>-0.305315680843042</v>
      </c>
      <c r="R1560" s="7">
        <v>6.5329552780917996E-2</v>
      </c>
      <c r="S1560" s="3" t="s">
        <v>5116</v>
      </c>
      <c r="U1560" s="3">
        <f t="shared" si="24"/>
        <v>2</v>
      </c>
      <c r="W1560" s="2" t="s">
        <v>2290</v>
      </c>
      <c r="X1560" s="2" t="s">
        <v>13059</v>
      </c>
      <c r="Y1560" s="2" t="s">
        <v>17665</v>
      </c>
      <c r="Z1560" s="2" t="s">
        <v>17666</v>
      </c>
      <c r="AA1560" s="2" t="s">
        <v>17667</v>
      </c>
      <c r="AB1560" s="2" t="s">
        <v>13067</v>
      </c>
      <c r="AC1560" s="2">
        <v>57438</v>
      </c>
    </row>
    <row r="1561" spans="1:29" x14ac:dyDescent="0.2">
      <c r="A1561" s="2" t="s">
        <v>8189</v>
      </c>
      <c r="B1561" s="2">
        <v>106565</v>
      </c>
      <c r="C1561" s="2" t="s">
        <v>8190</v>
      </c>
      <c r="D1561" s="10">
        <v>470.00165796562101</v>
      </c>
      <c r="E1561" s="20">
        <v>0.32859722328570801</v>
      </c>
      <c r="F1561" s="7">
        <v>1.5012271245027299E-2</v>
      </c>
      <c r="G1561" s="3" t="s">
        <v>5116</v>
      </c>
      <c r="I1561" s="17">
        <v>0.71224228978034598</v>
      </c>
      <c r="J1561" s="7">
        <v>2.9528485222319301E-3</v>
      </c>
      <c r="K1561" s="3" t="s">
        <v>8</v>
      </c>
      <c r="M1561" s="6">
        <v>-0.40818367013590401</v>
      </c>
      <c r="N1561" s="7">
        <v>5.9158256455863097E-2</v>
      </c>
      <c r="O1561" s="3" t="s">
        <v>5116</v>
      </c>
      <c r="Q1561" s="6">
        <v>-2.45386036412653E-2</v>
      </c>
      <c r="R1561" s="7">
        <v>0.93891711817846002</v>
      </c>
      <c r="S1561" s="3" t="s">
        <v>5116</v>
      </c>
      <c r="U1561" s="3">
        <f t="shared" si="24"/>
        <v>1</v>
      </c>
      <c r="W1561" s="2" t="s">
        <v>8189</v>
      </c>
      <c r="X1561" s="2" t="s">
        <v>13068</v>
      </c>
      <c r="Y1561" s="2" t="s">
        <v>15701</v>
      </c>
      <c r="Z1561" s="2" t="s">
        <v>8189</v>
      </c>
      <c r="AA1561" s="2" t="s">
        <v>15702</v>
      </c>
      <c r="AB1561" s="2" t="s">
        <v>13067</v>
      </c>
      <c r="AC1561" s="2">
        <v>106565</v>
      </c>
    </row>
    <row r="1562" spans="1:29" x14ac:dyDescent="0.2">
      <c r="A1562" s="2" t="s">
        <v>10133</v>
      </c>
      <c r="B1562" s="2">
        <v>15565</v>
      </c>
      <c r="C1562" s="2" t="s">
        <v>10134</v>
      </c>
      <c r="D1562" s="10">
        <v>58.131335354340003</v>
      </c>
      <c r="E1562" s="20">
        <v>-0.44051249668506798</v>
      </c>
      <c r="F1562" s="7">
        <v>0.21393895812692401</v>
      </c>
      <c r="G1562" s="3" t="s">
        <v>5116</v>
      </c>
      <c r="I1562" s="6">
        <v>0.71190316081610305</v>
      </c>
      <c r="J1562" s="7">
        <v>8.1615606397881901E-2</v>
      </c>
      <c r="K1562" s="3" t="s">
        <v>5116</v>
      </c>
      <c r="M1562" s="18">
        <v>-0.97113463851702797</v>
      </c>
      <c r="N1562" s="7">
        <v>5.6714854520962298E-3</v>
      </c>
      <c r="O1562" s="3" t="s">
        <v>8</v>
      </c>
      <c r="Q1562" s="6">
        <v>0.181281018984144</v>
      </c>
      <c r="R1562" s="7">
        <v>0.74783051195334804</v>
      </c>
      <c r="S1562" s="3" t="s">
        <v>5116</v>
      </c>
      <c r="U1562" s="3">
        <f t="shared" si="24"/>
        <v>1</v>
      </c>
      <c r="W1562" s="2" t="s">
        <v>10133</v>
      </c>
      <c r="X1562" s="2" t="s">
        <v>13068</v>
      </c>
      <c r="Y1562" s="2" t="s">
        <v>17069</v>
      </c>
      <c r="Z1562" s="2" t="s">
        <v>10133</v>
      </c>
      <c r="AA1562" s="2" t="s">
        <v>10134</v>
      </c>
      <c r="AB1562" s="2" t="s">
        <v>13067</v>
      </c>
      <c r="AC1562" s="2">
        <v>15565</v>
      </c>
    </row>
    <row r="1563" spans="1:29" x14ac:dyDescent="0.2">
      <c r="A1563" s="2" t="s">
        <v>12579</v>
      </c>
      <c r="B1563" s="2">
        <v>78779</v>
      </c>
      <c r="C1563" s="2" t="s">
        <v>12580</v>
      </c>
      <c r="D1563" s="10">
        <v>1801.80491202351</v>
      </c>
      <c r="E1563" s="20">
        <v>2.9821393097555E-2</v>
      </c>
      <c r="F1563" s="7">
        <v>0.89135659147874202</v>
      </c>
      <c r="G1563" s="3" t="s">
        <v>5116</v>
      </c>
      <c r="I1563" s="17">
        <v>0.71170655792010495</v>
      </c>
      <c r="J1563" s="7">
        <v>3.1970226910406499E-3</v>
      </c>
      <c r="K1563" s="3" t="s">
        <v>8</v>
      </c>
      <c r="M1563" s="6">
        <v>-0.37661555377244499</v>
      </c>
      <c r="N1563" s="7">
        <v>8.8207450739759094E-2</v>
      </c>
      <c r="O1563" s="3" t="s">
        <v>5116</v>
      </c>
      <c r="Q1563" s="6">
        <v>0.30526961105010603</v>
      </c>
      <c r="R1563" s="7">
        <v>0.137983622845331</v>
      </c>
      <c r="S1563" s="3" t="s">
        <v>5116</v>
      </c>
      <c r="U1563" s="3">
        <f t="shared" si="24"/>
        <v>1</v>
      </c>
      <c r="W1563" s="2" t="s">
        <v>12579</v>
      </c>
      <c r="X1563" s="2" t="s">
        <v>13068</v>
      </c>
      <c r="Y1563" s="2" t="s">
        <v>20146</v>
      </c>
      <c r="Z1563" s="2" t="s">
        <v>12579</v>
      </c>
      <c r="AA1563" s="2" t="s">
        <v>12580</v>
      </c>
      <c r="AB1563" s="2" t="s">
        <v>13067</v>
      </c>
      <c r="AC1563" s="2">
        <v>78779</v>
      </c>
    </row>
    <row r="1564" spans="1:29" x14ac:dyDescent="0.2">
      <c r="A1564" s="2" t="s">
        <v>2718</v>
      </c>
      <c r="B1564" s="2" t="s">
        <v>64</v>
      </c>
      <c r="C1564" s="2" t="s">
        <v>64</v>
      </c>
      <c r="D1564" s="10">
        <v>390.32280892261502</v>
      </c>
      <c r="E1564" s="52">
        <v>0.92225150959520497</v>
      </c>
      <c r="F1564" s="7">
        <v>1.20882989455672E-10</v>
      </c>
      <c r="G1564" s="3" t="s">
        <v>8</v>
      </c>
      <c r="I1564" s="17">
        <v>0.71169742686676996</v>
      </c>
      <c r="J1564" s="7">
        <v>9.2270764956523307E-3</v>
      </c>
      <c r="K1564" s="3" t="s">
        <v>8</v>
      </c>
      <c r="M1564" s="6">
        <v>-0.12947108877789901</v>
      </c>
      <c r="N1564" s="7">
        <v>0.66536324769225896</v>
      </c>
      <c r="O1564" s="3" t="s">
        <v>5116</v>
      </c>
      <c r="Q1564" s="6">
        <v>-0.34002517150633399</v>
      </c>
      <c r="R1564" s="7">
        <v>0.14842658030009301</v>
      </c>
      <c r="S1564" s="3" t="s">
        <v>5116</v>
      </c>
      <c r="U1564" s="3">
        <f t="shared" si="24"/>
        <v>2</v>
      </c>
      <c r="W1564" s="2" t="s">
        <v>2718</v>
      </c>
      <c r="X1564" s="2" t="s">
        <v>13059</v>
      </c>
      <c r="Y1564" s="2" t="s">
        <v>15555</v>
      </c>
      <c r="Z1564" s="2" t="s">
        <v>15556</v>
      </c>
      <c r="AA1564" s="2" t="s">
        <v>15557</v>
      </c>
      <c r="AB1564" s="2" t="s">
        <v>13067</v>
      </c>
      <c r="AC1564" s="2">
        <v>57373</v>
      </c>
    </row>
    <row r="1565" spans="1:29" x14ac:dyDescent="0.2">
      <c r="A1565" s="2" t="s">
        <v>11597</v>
      </c>
      <c r="B1565" s="2" t="s">
        <v>64</v>
      </c>
      <c r="C1565" s="2" t="s">
        <v>64</v>
      </c>
      <c r="D1565" s="10">
        <v>106.988724667029</v>
      </c>
      <c r="E1565" s="20">
        <v>-0.19102425278274501</v>
      </c>
      <c r="F1565" s="7">
        <v>0.60661484450851999</v>
      </c>
      <c r="G1565" s="3" t="s">
        <v>5116</v>
      </c>
      <c r="I1565" s="6">
        <v>0.71165247468500603</v>
      </c>
      <c r="J1565" s="7">
        <v>7.8773742851584505E-2</v>
      </c>
      <c r="K1565" s="3" t="s">
        <v>5116</v>
      </c>
      <c r="M1565" s="18">
        <v>-1.72204082173649</v>
      </c>
      <c r="N1565" s="7">
        <v>9.4929028690689801E-8</v>
      </c>
      <c r="O1565" s="3" t="s">
        <v>8</v>
      </c>
      <c r="Q1565" s="19">
        <v>-0.81936409426873802</v>
      </c>
      <c r="R1565" s="7">
        <v>2.1323821927579201E-2</v>
      </c>
      <c r="S1565" s="3" t="s">
        <v>8</v>
      </c>
      <c r="U1565" s="3">
        <f t="shared" si="24"/>
        <v>2</v>
      </c>
      <c r="W1565" s="2" t="s">
        <v>11597</v>
      </c>
      <c r="X1565" s="2" t="s">
        <v>13059</v>
      </c>
      <c r="Y1565" s="2" t="s">
        <v>16653</v>
      </c>
      <c r="Z1565" s="2" t="s">
        <v>16654</v>
      </c>
      <c r="AA1565" s="2" t="s">
        <v>16655</v>
      </c>
      <c r="AB1565" s="2" t="s">
        <v>13067</v>
      </c>
      <c r="AC1565" s="2">
        <v>434008</v>
      </c>
    </row>
    <row r="1566" spans="1:29" x14ac:dyDescent="0.2">
      <c r="A1566" s="2" t="s">
        <v>8410</v>
      </c>
      <c r="B1566" s="2">
        <v>268281</v>
      </c>
      <c r="C1566" s="2" t="s">
        <v>8411</v>
      </c>
      <c r="D1566" s="10">
        <v>678.52111771499096</v>
      </c>
      <c r="E1566" s="20">
        <v>0.45542381696919398</v>
      </c>
      <c r="F1566" s="7">
        <v>2.2960444445458101E-2</v>
      </c>
      <c r="G1566" s="3" t="s">
        <v>5116</v>
      </c>
      <c r="I1566" s="17">
        <v>0.71151413949699505</v>
      </c>
      <c r="J1566" s="7">
        <v>3.3008511384404901E-2</v>
      </c>
      <c r="K1566" s="3" t="s">
        <v>8</v>
      </c>
      <c r="M1566" s="6">
        <v>-0.46797781902374203</v>
      </c>
      <c r="N1566" s="7">
        <v>0.11711737274051499</v>
      </c>
      <c r="O1566" s="3" t="s">
        <v>5116</v>
      </c>
      <c r="Q1566" s="6">
        <v>-0.21188749649594099</v>
      </c>
      <c r="R1566" s="7">
        <v>0.543070465906486</v>
      </c>
      <c r="S1566" s="3" t="s">
        <v>5116</v>
      </c>
      <c r="U1566" s="3">
        <f t="shared" si="24"/>
        <v>1</v>
      </c>
      <c r="W1566" s="2" t="s">
        <v>8410</v>
      </c>
      <c r="X1566" s="2" t="s">
        <v>13068</v>
      </c>
      <c r="Y1566" s="2" t="s">
        <v>19848</v>
      </c>
      <c r="Z1566" s="2" t="s">
        <v>8410</v>
      </c>
      <c r="AA1566" s="2" t="s">
        <v>8411</v>
      </c>
      <c r="AB1566" s="2" t="s">
        <v>13067</v>
      </c>
      <c r="AC1566" s="2">
        <v>268281</v>
      </c>
    </row>
    <row r="1567" spans="1:29" x14ac:dyDescent="0.2">
      <c r="A1567" s="2" t="s">
        <v>11187</v>
      </c>
      <c r="B1567" s="2">
        <v>269784</v>
      </c>
      <c r="C1567" s="2" t="s">
        <v>11188</v>
      </c>
      <c r="D1567" s="10">
        <v>483.22187228878198</v>
      </c>
      <c r="E1567" s="20">
        <v>0.15219176618614799</v>
      </c>
      <c r="F1567" s="7">
        <v>0.48582049856403098</v>
      </c>
      <c r="G1567" s="3" t="s">
        <v>5116</v>
      </c>
      <c r="I1567" s="17">
        <v>0.71120486400426197</v>
      </c>
      <c r="J1567" s="7">
        <v>2.0001675366645301E-2</v>
      </c>
      <c r="K1567" s="3" t="s">
        <v>8</v>
      </c>
      <c r="M1567" s="6">
        <v>-0.57354663450110299</v>
      </c>
      <c r="N1567" s="7">
        <v>3.0469613511409199E-2</v>
      </c>
      <c r="O1567" s="3" t="s">
        <v>5116</v>
      </c>
      <c r="Q1567" s="6">
        <v>-1.4533536682989101E-2</v>
      </c>
      <c r="R1567" s="7">
        <v>0.97249788940765503</v>
      </c>
      <c r="S1567" s="3" t="s">
        <v>5116</v>
      </c>
      <c r="U1567" s="3">
        <f t="shared" si="24"/>
        <v>1</v>
      </c>
      <c r="W1567" s="2" t="s">
        <v>11187</v>
      </c>
      <c r="X1567" s="2" t="s">
        <v>13068</v>
      </c>
      <c r="Y1567" s="2" t="s">
        <v>15299</v>
      </c>
      <c r="Z1567" s="2" t="s">
        <v>11187</v>
      </c>
      <c r="AA1567" s="2" t="s">
        <v>11188</v>
      </c>
      <c r="AB1567" s="2" t="s">
        <v>13067</v>
      </c>
      <c r="AC1567" s="2">
        <v>269784</v>
      </c>
    </row>
    <row r="1568" spans="1:29" x14ac:dyDescent="0.2">
      <c r="A1568" s="2" t="s">
        <v>10430</v>
      </c>
      <c r="B1568" s="2">
        <v>94253</v>
      </c>
      <c r="C1568" s="2" t="s">
        <v>10431</v>
      </c>
      <c r="D1568" s="10">
        <v>955.92351988551104</v>
      </c>
      <c r="E1568" s="20">
        <v>0.21673231184345601</v>
      </c>
      <c r="F1568" s="7">
        <v>0.27328962939034102</v>
      </c>
      <c r="G1568" s="3" t="s">
        <v>5116</v>
      </c>
      <c r="I1568" s="17">
        <v>0.71107445413759496</v>
      </c>
      <c r="J1568" s="7">
        <v>1.8512356717324801E-2</v>
      </c>
      <c r="K1568" s="3" t="s">
        <v>8</v>
      </c>
      <c r="M1568" s="18">
        <v>-0.674324803469598</v>
      </c>
      <c r="N1568" s="7">
        <v>8.4981028453719101E-3</v>
      </c>
      <c r="O1568" s="3" t="s">
        <v>8</v>
      </c>
      <c r="Q1568" s="6">
        <v>-0.179982661175458</v>
      </c>
      <c r="R1568" s="7">
        <v>0.56888323417023101</v>
      </c>
      <c r="S1568" s="3" t="s">
        <v>5116</v>
      </c>
      <c r="U1568" s="3">
        <f t="shared" si="24"/>
        <v>2</v>
      </c>
      <c r="W1568" s="2" t="s">
        <v>10430</v>
      </c>
      <c r="X1568" s="2" t="s">
        <v>13068</v>
      </c>
      <c r="Y1568" s="2" t="s">
        <v>16933</v>
      </c>
      <c r="Z1568" s="2" t="s">
        <v>10430</v>
      </c>
      <c r="AA1568" s="2" t="s">
        <v>10431</v>
      </c>
      <c r="AB1568" s="2" t="s">
        <v>13067</v>
      </c>
      <c r="AC1568" s="2">
        <v>94253</v>
      </c>
    </row>
    <row r="1569" spans="1:29" x14ac:dyDescent="0.2">
      <c r="A1569" s="2" t="s">
        <v>10145</v>
      </c>
      <c r="B1569" s="2">
        <v>229603</v>
      </c>
      <c r="C1569" s="2" t="s">
        <v>10146</v>
      </c>
      <c r="D1569" s="10">
        <v>782.58806175799305</v>
      </c>
      <c r="E1569" s="20">
        <v>-0.21744967403853699</v>
      </c>
      <c r="F1569" s="7">
        <v>0.218590246693465</v>
      </c>
      <c r="G1569" s="3" t="s">
        <v>5116</v>
      </c>
      <c r="I1569" s="17">
        <v>0.71081123512492805</v>
      </c>
      <c r="J1569" s="7">
        <v>1.0645390091451301E-2</v>
      </c>
      <c r="K1569" s="3" t="s">
        <v>8</v>
      </c>
      <c r="M1569" s="18">
        <v>-1.53436520170809</v>
      </c>
      <c r="N1569" s="7">
        <v>5.49088128094122E-12</v>
      </c>
      <c r="O1569" s="3" t="s">
        <v>8</v>
      </c>
      <c r="Q1569" s="19">
        <v>-0.60610429254462705</v>
      </c>
      <c r="R1569" s="7">
        <v>4.8246229521096799E-3</v>
      </c>
      <c r="S1569" s="3" t="s">
        <v>8</v>
      </c>
      <c r="U1569" s="3">
        <f t="shared" si="24"/>
        <v>3</v>
      </c>
      <c r="W1569" s="2" t="s">
        <v>10145</v>
      </c>
      <c r="X1569" s="2" t="s">
        <v>13068</v>
      </c>
      <c r="Y1569" s="2" t="s">
        <v>18479</v>
      </c>
      <c r="Z1569" s="2" t="s">
        <v>10145</v>
      </c>
      <c r="AA1569" s="2" t="s">
        <v>10146</v>
      </c>
      <c r="AB1569" s="2" t="s">
        <v>13067</v>
      </c>
      <c r="AC1569" s="2">
        <v>229603</v>
      </c>
    </row>
    <row r="1570" spans="1:29" x14ac:dyDescent="0.2">
      <c r="A1570" s="2" t="s">
        <v>8896</v>
      </c>
      <c r="B1570" s="2">
        <v>99371</v>
      </c>
      <c r="C1570" s="2" t="s">
        <v>8897</v>
      </c>
      <c r="D1570" s="10">
        <v>890.84523045297203</v>
      </c>
      <c r="E1570" s="20">
        <v>-0.29506048971530802</v>
      </c>
      <c r="F1570" s="7">
        <v>5.48164805339924E-2</v>
      </c>
      <c r="G1570" s="3" t="s">
        <v>5116</v>
      </c>
      <c r="I1570" s="17">
        <v>0.71074210839102103</v>
      </c>
      <c r="J1570" s="7">
        <v>6.7218347614080697E-3</v>
      </c>
      <c r="K1570" s="3" t="s">
        <v>8</v>
      </c>
      <c r="M1570" s="18">
        <v>-0.64972691946580896</v>
      </c>
      <c r="N1570" s="7">
        <v>3.6735296116920599E-3</v>
      </c>
      <c r="O1570" s="3" t="s">
        <v>8</v>
      </c>
      <c r="Q1570" s="6">
        <v>0.35607567864051998</v>
      </c>
      <c r="R1570" s="7">
        <v>0.105817045027536</v>
      </c>
      <c r="S1570" s="3" t="s">
        <v>5116</v>
      </c>
      <c r="U1570" s="3">
        <f t="shared" si="24"/>
        <v>2</v>
      </c>
      <c r="W1570" s="2" t="s">
        <v>8896</v>
      </c>
      <c r="X1570" s="2" t="s">
        <v>13068</v>
      </c>
      <c r="Y1570" s="2" t="s">
        <v>14347</v>
      </c>
      <c r="Z1570" s="2" t="s">
        <v>8896</v>
      </c>
      <c r="AA1570" s="2" t="s">
        <v>8897</v>
      </c>
      <c r="AB1570" s="2" t="s">
        <v>13067</v>
      </c>
      <c r="AC1570" s="2">
        <v>99371</v>
      </c>
    </row>
    <row r="1571" spans="1:29" x14ac:dyDescent="0.2">
      <c r="A1571" s="2" t="s">
        <v>12420</v>
      </c>
      <c r="B1571" s="2">
        <v>330627</v>
      </c>
      <c r="C1571" s="2" t="s">
        <v>12421</v>
      </c>
      <c r="D1571" s="10">
        <v>574.46635512429998</v>
      </c>
      <c r="E1571" s="20">
        <v>-4.91787494188285E-2</v>
      </c>
      <c r="F1571" s="7">
        <v>0.852778746598015</v>
      </c>
      <c r="G1571" s="3" t="s">
        <v>5116</v>
      </c>
      <c r="I1571" s="17">
        <v>0.71069204309453904</v>
      </c>
      <c r="J1571" s="7">
        <v>1.61957430171818E-2</v>
      </c>
      <c r="K1571" s="3" t="s">
        <v>8</v>
      </c>
      <c r="M1571" s="18">
        <v>-0.93960606962315796</v>
      </c>
      <c r="N1571" s="7">
        <v>1.0789083112497901E-4</v>
      </c>
      <c r="O1571" s="3" t="s">
        <v>8</v>
      </c>
      <c r="Q1571" s="6">
        <v>-0.17973527710979101</v>
      </c>
      <c r="R1571" s="7">
        <v>0.55932334770063796</v>
      </c>
      <c r="S1571" s="3" t="s">
        <v>5116</v>
      </c>
      <c r="U1571" s="3">
        <f t="shared" si="24"/>
        <v>2</v>
      </c>
      <c r="W1571" s="2" t="s">
        <v>12420</v>
      </c>
      <c r="X1571" s="2" t="s">
        <v>13068</v>
      </c>
      <c r="Y1571" s="2" t="s">
        <v>20751</v>
      </c>
      <c r="Z1571" s="2" t="s">
        <v>12420</v>
      </c>
      <c r="AA1571" s="2" t="s">
        <v>12421</v>
      </c>
      <c r="AB1571" s="2" t="s">
        <v>13067</v>
      </c>
      <c r="AC1571" s="2">
        <v>330627</v>
      </c>
    </row>
    <row r="1572" spans="1:29" x14ac:dyDescent="0.2">
      <c r="A1572" s="2" t="s">
        <v>4352</v>
      </c>
      <c r="B1572" s="2">
        <v>74569</v>
      </c>
      <c r="C1572" s="2" t="s">
        <v>4353</v>
      </c>
      <c r="D1572" s="10">
        <v>559.13637680397198</v>
      </c>
      <c r="E1572" s="52">
        <v>-0.60527652397390097</v>
      </c>
      <c r="F1572" s="7">
        <v>3.35016541586143E-4</v>
      </c>
      <c r="G1572" s="3" t="s">
        <v>8</v>
      </c>
      <c r="I1572" s="17">
        <v>0.71044572629043001</v>
      </c>
      <c r="J1572" s="7">
        <v>1.9341876815897299E-2</v>
      </c>
      <c r="K1572" s="3" t="s">
        <v>8</v>
      </c>
      <c r="M1572" s="18">
        <v>-0.88861917699149595</v>
      </c>
      <c r="N1572" s="7">
        <v>3.9002217957794601E-4</v>
      </c>
      <c r="O1572" s="3" t="s">
        <v>8</v>
      </c>
      <c r="Q1572" s="6">
        <v>0.42710307327283498</v>
      </c>
      <c r="R1572" s="7">
        <v>9.43527616153398E-2</v>
      </c>
      <c r="S1572" s="3" t="s">
        <v>5116</v>
      </c>
      <c r="U1572" s="3">
        <f t="shared" si="24"/>
        <v>3</v>
      </c>
      <c r="W1572" s="2" t="s">
        <v>4352</v>
      </c>
      <c r="X1572" s="2" t="s">
        <v>13068</v>
      </c>
      <c r="Y1572" s="2" t="s">
        <v>20821</v>
      </c>
      <c r="Z1572" s="2" t="s">
        <v>4352</v>
      </c>
      <c r="AA1572" s="2" t="s">
        <v>4353</v>
      </c>
      <c r="AB1572" s="2" t="s">
        <v>13067</v>
      </c>
      <c r="AC1572" s="2">
        <v>74569</v>
      </c>
    </row>
    <row r="1573" spans="1:29" x14ac:dyDescent="0.2">
      <c r="A1573" s="2" t="s">
        <v>10621</v>
      </c>
      <c r="B1573" s="2">
        <v>75669</v>
      </c>
      <c r="C1573" s="2" t="s">
        <v>10622</v>
      </c>
      <c r="D1573" s="10">
        <v>905.3785458026</v>
      </c>
      <c r="E1573" s="20">
        <v>-0.218509513690544</v>
      </c>
      <c r="F1573" s="7">
        <v>0.32380765586662003</v>
      </c>
      <c r="G1573" s="3" t="s">
        <v>5116</v>
      </c>
      <c r="I1573" s="17">
        <v>0.71022512659406301</v>
      </c>
      <c r="J1573" s="7">
        <v>2.9698177074163001E-2</v>
      </c>
      <c r="K1573" s="3" t="s">
        <v>8</v>
      </c>
      <c r="M1573" s="6">
        <v>-0.20768898238040501</v>
      </c>
      <c r="N1573" s="7">
        <v>0.53292311916352597</v>
      </c>
      <c r="O1573" s="3" t="s">
        <v>5116</v>
      </c>
      <c r="Q1573" s="19">
        <v>0.72104565790420205</v>
      </c>
      <c r="R1573" s="7">
        <v>4.6714402099584298E-3</v>
      </c>
      <c r="S1573" s="3" t="s">
        <v>8</v>
      </c>
      <c r="U1573" s="3">
        <f t="shared" si="24"/>
        <v>2</v>
      </c>
      <c r="W1573" s="2" t="s">
        <v>10621</v>
      </c>
      <c r="X1573" s="2" t="s">
        <v>13068</v>
      </c>
      <c r="Y1573" s="2" t="s">
        <v>18738</v>
      </c>
      <c r="Z1573" s="2" t="s">
        <v>10621</v>
      </c>
      <c r="AA1573" s="2" t="s">
        <v>18739</v>
      </c>
      <c r="AB1573" s="2" t="s">
        <v>13067</v>
      </c>
      <c r="AC1573" s="2">
        <v>75669</v>
      </c>
    </row>
    <row r="1574" spans="1:29" x14ac:dyDescent="0.2">
      <c r="A1574" s="2" t="s">
        <v>8955</v>
      </c>
      <c r="B1574" s="2">
        <v>13618</v>
      </c>
      <c r="C1574" s="2" t="s">
        <v>8956</v>
      </c>
      <c r="D1574" s="10">
        <v>897.98326161244495</v>
      </c>
      <c r="E1574" s="20">
        <v>-0.33849947497011101</v>
      </c>
      <c r="F1574" s="7">
        <v>5.9696931793528203E-2</v>
      </c>
      <c r="G1574" s="3" t="s">
        <v>5116</v>
      </c>
      <c r="I1574" s="17">
        <v>0.710219547445055</v>
      </c>
      <c r="J1574" s="7">
        <v>1.7861641849212601E-2</v>
      </c>
      <c r="K1574" s="3" t="s">
        <v>8</v>
      </c>
      <c r="M1574" s="18">
        <v>-1.0564037981413199</v>
      </c>
      <c r="N1574" s="7">
        <v>1.4716909568441699E-5</v>
      </c>
      <c r="O1574" s="3" t="s">
        <v>8</v>
      </c>
      <c r="Q1574" s="6">
        <v>-7.6847757261507702E-3</v>
      </c>
      <c r="R1574" s="7">
        <v>0.98488739115583201</v>
      </c>
      <c r="S1574" s="3" t="s">
        <v>5116</v>
      </c>
      <c r="U1574" s="3">
        <f t="shared" si="24"/>
        <v>2</v>
      </c>
      <c r="W1574" s="2" t="s">
        <v>8955</v>
      </c>
      <c r="X1574" s="2" t="s">
        <v>13068</v>
      </c>
      <c r="Y1574" s="2" t="s">
        <v>15880</v>
      </c>
      <c r="Z1574" s="2" t="s">
        <v>8955</v>
      </c>
      <c r="AA1574" s="2" t="s">
        <v>8956</v>
      </c>
      <c r="AB1574" s="2" t="s">
        <v>13067</v>
      </c>
      <c r="AC1574" s="2">
        <v>13618</v>
      </c>
    </row>
    <row r="1575" spans="1:29" x14ac:dyDescent="0.2">
      <c r="A1575" s="2" t="s">
        <v>5606</v>
      </c>
      <c r="B1575" s="2">
        <v>22720</v>
      </c>
      <c r="C1575" s="2" t="s">
        <v>5607</v>
      </c>
      <c r="D1575" s="10">
        <v>1231.85803766756</v>
      </c>
      <c r="E1575" s="20">
        <v>0.54475431478375402</v>
      </c>
      <c r="F1575" s="7">
        <v>1.48227537492714E-9</v>
      </c>
      <c r="G1575" s="3" t="s">
        <v>5116</v>
      </c>
      <c r="I1575" s="17">
        <v>0.71015923704869399</v>
      </c>
      <c r="J1575" s="7">
        <v>4.9530582109222798E-5</v>
      </c>
      <c r="K1575" s="3" t="s">
        <v>8</v>
      </c>
      <c r="M1575" s="6">
        <v>-0.49426154908842801</v>
      </c>
      <c r="N1575" s="7">
        <v>1.30611238987648E-3</v>
      </c>
      <c r="O1575" s="3" t="s">
        <v>5116</v>
      </c>
      <c r="Q1575" s="6">
        <v>-0.32885662682348799</v>
      </c>
      <c r="R1575" s="7">
        <v>1.7846666488744101E-2</v>
      </c>
      <c r="S1575" s="3" t="s">
        <v>5116</v>
      </c>
      <c r="U1575" s="3">
        <f t="shared" si="24"/>
        <v>1</v>
      </c>
      <c r="W1575" s="2" t="s">
        <v>5606</v>
      </c>
      <c r="X1575" s="2" t="s">
        <v>13068</v>
      </c>
      <c r="Y1575" s="2" t="s">
        <v>21347</v>
      </c>
      <c r="Z1575" s="2" t="s">
        <v>5606</v>
      </c>
      <c r="AA1575" s="2" t="s">
        <v>5607</v>
      </c>
      <c r="AB1575" s="2" t="s">
        <v>13067</v>
      </c>
      <c r="AC1575" s="2">
        <v>22720</v>
      </c>
    </row>
    <row r="1576" spans="1:29" x14ac:dyDescent="0.2">
      <c r="A1576" s="2" t="s">
        <v>11733</v>
      </c>
      <c r="B1576" s="2">
        <v>434484</v>
      </c>
      <c r="C1576" s="2" t="s">
        <v>11734</v>
      </c>
      <c r="D1576" s="10">
        <v>57.513588134039097</v>
      </c>
      <c r="E1576" s="20">
        <v>0.12793993131918699</v>
      </c>
      <c r="F1576" s="7">
        <v>0.64210402467135297</v>
      </c>
      <c r="G1576" s="3" t="s">
        <v>5116</v>
      </c>
      <c r="I1576" s="17">
        <v>0.70985434872990805</v>
      </c>
      <c r="J1576" s="7">
        <v>3.7296265442838199E-2</v>
      </c>
      <c r="K1576" s="3" t="s">
        <v>8</v>
      </c>
      <c r="M1576" s="18">
        <v>-1.17903496669384</v>
      </c>
      <c r="N1576" s="7">
        <v>1.6700626517261999E-5</v>
      </c>
      <c r="O1576" s="3" t="s">
        <v>8</v>
      </c>
      <c r="Q1576" s="19">
        <v>-0.59712054928311697</v>
      </c>
      <c r="R1576" s="7">
        <v>3.3888662181705498E-2</v>
      </c>
      <c r="S1576" s="3" t="s">
        <v>8</v>
      </c>
      <c r="U1576" s="3">
        <f t="shared" si="24"/>
        <v>3</v>
      </c>
      <c r="W1576" s="2" t="s">
        <v>11733</v>
      </c>
      <c r="X1576" s="2" t="s">
        <v>13068</v>
      </c>
      <c r="Y1576" s="2" t="s">
        <v>20131</v>
      </c>
      <c r="Z1576" s="2" t="s">
        <v>11733</v>
      </c>
      <c r="AA1576" s="2" t="s">
        <v>11734</v>
      </c>
      <c r="AB1576" s="2" t="s">
        <v>13067</v>
      </c>
      <c r="AC1576" s="2">
        <v>434484</v>
      </c>
    </row>
    <row r="1577" spans="1:29" x14ac:dyDescent="0.2">
      <c r="A1577" s="2" t="s">
        <v>10074</v>
      </c>
      <c r="B1577" s="2">
        <v>22241</v>
      </c>
      <c r="C1577" s="2" t="s">
        <v>10075</v>
      </c>
      <c r="D1577" s="10">
        <v>2795.9240415179402</v>
      </c>
      <c r="E1577" s="20">
        <v>-0.18758367094404299</v>
      </c>
      <c r="F1577" s="7">
        <v>0.20355187329995</v>
      </c>
      <c r="G1577" s="3" t="s">
        <v>5116</v>
      </c>
      <c r="I1577" s="17">
        <v>0.70954903660494295</v>
      </c>
      <c r="J1577" s="7">
        <v>2.89502705507182E-3</v>
      </c>
      <c r="K1577" s="3" t="s">
        <v>8</v>
      </c>
      <c r="M1577" s="6">
        <v>-0.46207636521015499</v>
      </c>
      <c r="N1577" s="7">
        <v>2.9037566571646301E-2</v>
      </c>
      <c r="O1577" s="3" t="s">
        <v>5116</v>
      </c>
      <c r="Q1577" s="6">
        <v>0.435056342338831</v>
      </c>
      <c r="R1577" s="7">
        <v>2.0497572546668199E-2</v>
      </c>
      <c r="S1577" s="3" t="s">
        <v>5116</v>
      </c>
      <c r="U1577" s="3">
        <f t="shared" si="24"/>
        <v>1</v>
      </c>
      <c r="W1577" s="2" t="s">
        <v>10074</v>
      </c>
      <c r="X1577" s="2" t="s">
        <v>13068</v>
      </c>
      <c r="Y1577" s="2" t="s">
        <v>20929</v>
      </c>
      <c r="Z1577" s="2" t="s">
        <v>10074</v>
      </c>
      <c r="AA1577" s="2" t="s">
        <v>10075</v>
      </c>
      <c r="AB1577" s="2" t="s">
        <v>13067</v>
      </c>
      <c r="AC1577" s="2">
        <v>22241</v>
      </c>
    </row>
    <row r="1578" spans="1:29" x14ac:dyDescent="0.2">
      <c r="A1578" s="2" t="s">
        <v>12517</v>
      </c>
      <c r="B1578" s="2">
        <v>233904</v>
      </c>
      <c r="C1578" s="2" t="s">
        <v>12518</v>
      </c>
      <c r="D1578" s="10">
        <v>227.966285518316</v>
      </c>
      <c r="E1578" s="20">
        <v>-4.0998702554557301E-2</v>
      </c>
      <c r="F1578" s="7">
        <v>0.87770962930558305</v>
      </c>
      <c r="G1578" s="3" t="s">
        <v>5116</v>
      </c>
      <c r="I1578" s="17">
        <v>0.70942596866083096</v>
      </c>
      <c r="J1578" s="7">
        <v>1.3910045124869199E-2</v>
      </c>
      <c r="K1578" s="3" t="s">
        <v>8</v>
      </c>
      <c r="M1578" s="18">
        <v>-1.17868111647467</v>
      </c>
      <c r="N1578" s="7">
        <v>4.3945933525638799E-7</v>
      </c>
      <c r="O1578" s="3" t="s">
        <v>8</v>
      </c>
      <c r="Q1578" s="6">
        <v>-0.42825644525928402</v>
      </c>
      <c r="R1578" s="7">
        <v>7.3638199176909599E-2</v>
      </c>
      <c r="S1578" s="3" t="s">
        <v>5116</v>
      </c>
      <c r="U1578" s="3">
        <f t="shared" si="24"/>
        <v>2</v>
      </c>
      <c r="W1578" s="2" t="s">
        <v>12517</v>
      </c>
      <c r="X1578" s="2" t="s">
        <v>13068</v>
      </c>
      <c r="Y1578" s="2" t="s">
        <v>19782</v>
      </c>
      <c r="Z1578" s="2" t="s">
        <v>12517</v>
      </c>
      <c r="AA1578" s="2" t="s">
        <v>12518</v>
      </c>
      <c r="AB1578" s="2" t="s">
        <v>13067</v>
      </c>
      <c r="AC1578" s="2">
        <v>233904</v>
      </c>
    </row>
    <row r="1579" spans="1:29" x14ac:dyDescent="0.2">
      <c r="A1579" s="2" t="s">
        <v>9147</v>
      </c>
      <c r="B1579" s="2">
        <v>105522</v>
      </c>
      <c r="C1579" s="2" t="s">
        <v>9148</v>
      </c>
      <c r="D1579" s="10">
        <v>575.12207735996196</v>
      </c>
      <c r="E1579" s="20">
        <v>0.381423223870483</v>
      </c>
      <c r="F1579" s="7">
        <v>7.4282135052150894E-2</v>
      </c>
      <c r="G1579" s="3" t="s">
        <v>5116</v>
      </c>
      <c r="I1579" s="17">
        <v>0.70904066415346201</v>
      </c>
      <c r="J1579" s="7">
        <v>3.7914691345524998E-2</v>
      </c>
      <c r="K1579" s="3" t="s">
        <v>8</v>
      </c>
      <c r="M1579" s="6">
        <v>-0.39341298027493798</v>
      </c>
      <c r="N1579" s="7">
        <v>0.21028997262808599</v>
      </c>
      <c r="O1579" s="3" t="s">
        <v>5116</v>
      </c>
      <c r="Q1579" s="6">
        <v>-6.5795539991959695E-2</v>
      </c>
      <c r="R1579" s="7">
        <v>0.88207611870242797</v>
      </c>
      <c r="S1579" s="3" t="s">
        <v>5116</v>
      </c>
      <c r="U1579" s="3">
        <f t="shared" si="24"/>
        <v>1</v>
      </c>
      <c r="W1579" s="2" t="s">
        <v>9147</v>
      </c>
      <c r="X1579" s="2" t="s">
        <v>13068</v>
      </c>
      <c r="Y1579" s="2" t="s">
        <v>14281</v>
      </c>
      <c r="Z1579" s="2" t="s">
        <v>9147</v>
      </c>
      <c r="AA1579" s="2" t="s">
        <v>9148</v>
      </c>
      <c r="AB1579" s="2" t="s">
        <v>13067</v>
      </c>
      <c r="AC1579" s="2">
        <v>105522</v>
      </c>
    </row>
    <row r="1580" spans="1:29" x14ac:dyDescent="0.2">
      <c r="A1580" s="2" t="s">
        <v>12103</v>
      </c>
      <c r="B1580" s="2">
        <v>228368</v>
      </c>
      <c r="C1580" s="2" t="s">
        <v>12104</v>
      </c>
      <c r="D1580" s="10">
        <v>410.92845208973102</v>
      </c>
      <c r="E1580" s="20">
        <v>9.28891086759292E-2</v>
      </c>
      <c r="F1580" s="7">
        <v>0.76918597753988405</v>
      </c>
      <c r="G1580" s="3" t="s">
        <v>5116</v>
      </c>
      <c r="I1580" s="17">
        <v>0.70892325971988801</v>
      </c>
      <c r="J1580" s="7">
        <v>4.6075686310087703E-2</v>
      </c>
      <c r="K1580" s="3" t="s">
        <v>8</v>
      </c>
      <c r="M1580" s="6">
        <v>-0.38247266654402801</v>
      </c>
      <c r="N1580" s="7">
        <v>0.245724975226425</v>
      </c>
      <c r="O1580" s="3" t="s">
        <v>5116</v>
      </c>
      <c r="Q1580" s="6">
        <v>0.233561484499931</v>
      </c>
      <c r="R1580" s="7">
        <v>0.53292756650964002</v>
      </c>
      <c r="S1580" s="3" t="s">
        <v>5116</v>
      </c>
      <c r="U1580" s="3">
        <f t="shared" si="24"/>
        <v>1</v>
      </c>
      <c r="W1580" s="2" t="s">
        <v>12103</v>
      </c>
      <c r="X1580" s="2" t="s">
        <v>13068</v>
      </c>
      <c r="Y1580" s="2" t="s">
        <v>19938</v>
      </c>
      <c r="Z1580" s="2" t="s">
        <v>12103</v>
      </c>
      <c r="AA1580" s="2" t="s">
        <v>12104</v>
      </c>
      <c r="AB1580" s="2" t="s">
        <v>13067</v>
      </c>
      <c r="AC1580" s="2">
        <v>228368</v>
      </c>
    </row>
    <row r="1581" spans="1:29" x14ac:dyDescent="0.2">
      <c r="A1581" s="2" t="s">
        <v>5278</v>
      </c>
      <c r="B1581" s="2" t="s">
        <v>64</v>
      </c>
      <c r="C1581" s="2" t="s">
        <v>64</v>
      </c>
      <c r="D1581" s="10">
        <v>3018.09375801837</v>
      </c>
      <c r="E1581" s="20">
        <v>0.57899247071169202</v>
      </c>
      <c r="F1581" s="7">
        <v>2.9785367158686502E-14</v>
      </c>
      <c r="G1581" s="3" t="s">
        <v>5116</v>
      </c>
      <c r="I1581" s="17">
        <v>0.70880971261538095</v>
      </c>
      <c r="J1581" s="7">
        <v>2.1322566219150099E-6</v>
      </c>
      <c r="K1581" s="3" t="s">
        <v>8</v>
      </c>
      <c r="M1581" s="6">
        <v>-0.32105703995705098</v>
      </c>
      <c r="N1581" s="7">
        <v>1.96849438940951E-2</v>
      </c>
      <c r="O1581" s="3" t="s">
        <v>5116</v>
      </c>
      <c r="Q1581" s="6">
        <v>-0.191239798053362</v>
      </c>
      <c r="R1581" s="7">
        <v>0.139343510228954</v>
      </c>
      <c r="S1581" s="3" t="s">
        <v>5116</v>
      </c>
      <c r="U1581" s="3">
        <f t="shared" si="24"/>
        <v>1</v>
      </c>
      <c r="W1581" s="2" t="s">
        <v>5278</v>
      </c>
      <c r="X1581" s="2" t="s">
        <v>13059</v>
      </c>
      <c r="Y1581" s="2" t="s">
        <v>19787</v>
      </c>
      <c r="Z1581" s="2" t="s">
        <v>19788</v>
      </c>
      <c r="AA1581" s="2" t="s">
        <v>19789</v>
      </c>
      <c r="AB1581" s="2" t="s">
        <v>13067</v>
      </c>
      <c r="AC1581" s="2">
        <v>67956</v>
      </c>
    </row>
    <row r="1582" spans="1:29" x14ac:dyDescent="0.2">
      <c r="A1582" s="2" t="s">
        <v>3504</v>
      </c>
      <c r="B1582" s="2">
        <v>16531</v>
      </c>
      <c r="C1582" s="2" t="s">
        <v>3505</v>
      </c>
      <c r="D1582" s="10">
        <v>1063.41915229715</v>
      </c>
      <c r="E1582" s="52">
        <v>-0.784923872471469</v>
      </c>
      <c r="F1582" s="7">
        <v>1.37814489315135E-7</v>
      </c>
      <c r="G1582" s="3" t="s">
        <v>8</v>
      </c>
      <c r="I1582" s="17">
        <v>0.70879825839664501</v>
      </c>
      <c r="J1582" s="7">
        <v>1.14125484377501E-2</v>
      </c>
      <c r="K1582" s="3" t="s">
        <v>8</v>
      </c>
      <c r="M1582" s="18">
        <v>-1.85305413973668</v>
      </c>
      <c r="N1582" s="7">
        <v>7.2364749953965802E-17</v>
      </c>
      <c r="O1582" s="3" t="s">
        <v>8</v>
      </c>
      <c r="Q1582" s="6">
        <v>-0.35933200886856997</v>
      </c>
      <c r="R1582" s="7">
        <v>0.13254725886419799</v>
      </c>
      <c r="S1582" s="3" t="s">
        <v>5116</v>
      </c>
      <c r="U1582" s="3">
        <f t="shared" si="24"/>
        <v>3</v>
      </c>
      <c r="W1582" s="2" t="s">
        <v>3504</v>
      </c>
      <c r="X1582" s="2" t="s">
        <v>13068</v>
      </c>
      <c r="Y1582" s="2" t="s">
        <v>17289</v>
      </c>
      <c r="Z1582" s="2" t="s">
        <v>3504</v>
      </c>
      <c r="AA1582" s="2" t="s">
        <v>3505</v>
      </c>
      <c r="AB1582" s="2" t="s">
        <v>13067</v>
      </c>
      <c r="AC1582" s="2">
        <v>16531</v>
      </c>
    </row>
    <row r="1583" spans="1:29" x14ac:dyDescent="0.2">
      <c r="A1583" s="2" t="s">
        <v>10905</v>
      </c>
      <c r="B1583" s="2">
        <v>16569</v>
      </c>
      <c r="C1583" s="2" t="s">
        <v>10906</v>
      </c>
      <c r="D1583" s="10">
        <v>984.04995791788804</v>
      </c>
      <c r="E1583" s="20">
        <v>-0.145296880231778</v>
      </c>
      <c r="F1583" s="7">
        <v>0.40097200288120999</v>
      </c>
      <c r="G1583" s="3" t="s">
        <v>5116</v>
      </c>
      <c r="I1583" s="17">
        <v>0.70851312345959006</v>
      </c>
      <c r="J1583" s="7">
        <v>5.9416519335333496E-3</v>
      </c>
      <c r="K1583" s="3" t="s">
        <v>8</v>
      </c>
      <c r="M1583" s="18">
        <v>-1.17566696570013</v>
      </c>
      <c r="N1583" s="7">
        <v>1.9757381818511599E-8</v>
      </c>
      <c r="O1583" s="3" t="s">
        <v>8</v>
      </c>
      <c r="Q1583" s="6">
        <v>-0.32185696200876002</v>
      </c>
      <c r="R1583" s="7">
        <v>0.14414259349667499</v>
      </c>
      <c r="S1583" s="3" t="s">
        <v>5116</v>
      </c>
      <c r="U1583" s="3">
        <f t="shared" si="24"/>
        <v>2</v>
      </c>
      <c r="W1583" s="2" t="s">
        <v>10905</v>
      </c>
      <c r="X1583" s="2" t="s">
        <v>13068</v>
      </c>
      <c r="Y1583" s="2" t="s">
        <v>17327</v>
      </c>
      <c r="Z1583" s="2" t="s">
        <v>10905</v>
      </c>
      <c r="AA1583" s="2" t="s">
        <v>10906</v>
      </c>
      <c r="AB1583" s="2" t="s">
        <v>13067</v>
      </c>
      <c r="AC1583" s="2">
        <v>16569</v>
      </c>
    </row>
    <row r="1584" spans="1:29" x14ac:dyDescent="0.2">
      <c r="A1584" s="2" t="s">
        <v>6336</v>
      </c>
      <c r="B1584" s="2">
        <v>330941</v>
      </c>
      <c r="C1584" s="2" t="s">
        <v>6337</v>
      </c>
      <c r="D1584" s="10">
        <v>1824.36062579649</v>
      </c>
      <c r="E1584" s="20">
        <v>-0.525004403071621</v>
      </c>
      <c r="F1584" s="7">
        <v>6.4621742599026996E-6</v>
      </c>
      <c r="G1584" s="3" t="s">
        <v>5116</v>
      </c>
      <c r="I1584" s="17">
        <v>0.70846347739496796</v>
      </c>
      <c r="J1584" s="7">
        <v>1.3670156979852901E-3</v>
      </c>
      <c r="K1584" s="3" t="s">
        <v>8</v>
      </c>
      <c r="M1584" s="18">
        <v>-1.2258058088777699</v>
      </c>
      <c r="N1584" s="7">
        <v>1.3446664259679501E-11</v>
      </c>
      <c r="O1584" s="3" t="s">
        <v>8</v>
      </c>
      <c r="Q1584" s="6">
        <v>7.6620715888186097E-3</v>
      </c>
      <c r="R1584" s="7">
        <v>0.97963296158704705</v>
      </c>
      <c r="S1584" s="3" t="s">
        <v>5116</v>
      </c>
      <c r="U1584" s="3">
        <f t="shared" si="24"/>
        <v>2</v>
      </c>
      <c r="W1584" s="2" t="s">
        <v>6336</v>
      </c>
      <c r="X1584" s="2" t="s">
        <v>13068</v>
      </c>
      <c r="Y1584" s="2" t="s">
        <v>14168</v>
      </c>
      <c r="Z1584" s="2" t="s">
        <v>6336</v>
      </c>
      <c r="AA1584" s="2" t="s">
        <v>6337</v>
      </c>
      <c r="AB1584" s="2" t="s">
        <v>13067</v>
      </c>
      <c r="AC1584" s="2">
        <v>330941</v>
      </c>
    </row>
    <row r="1585" spans="1:29" x14ac:dyDescent="0.2">
      <c r="A1585" s="2" t="s">
        <v>3189</v>
      </c>
      <c r="B1585" s="2">
        <v>66724</v>
      </c>
      <c r="C1585" s="2" t="s">
        <v>3190</v>
      </c>
      <c r="D1585" s="10">
        <v>474.008885727071</v>
      </c>
      <c r="E1585" s="52">
        <v>0.93457070993598501</v>
      </c>
      <c r="F1585" s="7">
        <v>9.1991977455482094E-9</v>
      </c>
      <c r="G1585" s="3" t="s">
        <v>8</v>
      </c>
      <c r="I1585" s="17">
        <v>0.70836990584370896</v>
      </c>
      <c r="J1585" s="7">
        <v>1.9707961927207099E-2</v>
      </c>
      <c r="K1585" s="3" t="s">
        <v>8</v>
      </c>
      <c r="M1585" s="6">
        <v>-8.5310356044524194E-2</v>
      </c>
      <c r="N1585" s="7">
        <v>0.80899337809568705</v>
      </c>
      <c r="O1585" s="3" t="s">
        <v>5116</v>
      </c>
      <c r="Q1585" s="6">
        <v>-0.31151116013680102</v>
      </c>
      <c r="R1585" s="7">
        <v>0.25910397793456502</v>
      </c>
      <c r="S1585" s="3" t="s">
        <v>5116</v>
      </c>
      <c r="U1585" s="3">
        <f t="shared" si="24"/>
        <v>2</v>
      </c>
      <c r="W1585" s="2" t="s">
        <v>3189</v>
      </c>
      <c r="X1585" s="2" t="s">
        <v>13068</v>
      </c>
      <c r="Y1585" s="2" t="s">
        <v>20384</v>
      </c>
      <c r="Z1585" s="2" t="s">
        <v>3189</v>
      </c>
      <c r="AA1585" s="2" t="s">
        <v>3190</v>
      </c>
      <c r="AB1585" s="2" t="s">
        <v>13067</v>
      </c>
      <c r="AC1585" s="2">
        <v>66724</v>
      </c>
    </row>
    <row r="1586" spans="1:29" x14ac:dyDescent="0.2">
      <c r="A1586" s="2" t="s">
        <v>9553</v>
      </c>
      <c r="B1586" s="2">
        <v>16568</v>
      </c>
      <c r="C1586" s="2" t="s">
        <v>9554</v>
      </c>
      <c r="D1586" s="10">
        <v>10172.766635723599</v>
      </c>
      <c r="E1586" s="20">
        <v>0.13907713636213001</v>
      </c>
      <c r="F1586" s="7">
        <v>0.122043824331284</v>
      </c>
      <c r="G1586" s="3" t="s">
        <v>5116</v>
      </c>
      <c r="I1586" s="17">
        <v>0.70826305270568601</v>
      </c>
      <c r="J1586" s="7">
        <v>2.6150275328750599E-6</v>
      </c>
      <c r="K1586" s="3" t="s">
        <v>8</v>
      </c>
      <c r="M1586" s="6">
        <v>-0.57479136956635601</v>
      </c>
      <c r="N1586" s="7">
        <v>1.11901665892808E-5</v>
      </c>
      <c r="O1586" s="3" t="s">
        <v>5116</v>
      </c>
      <c r="Q1586" s="6">
        <v>-5.6054532228010301E-3</v>
      </c>
      <c r="R1586" s="7">
        <v>0.97858224498652802</v>
      </c>
      <c r="S1586" s="3" t="s">
        <v>5116</v>
      </c>
      <c r="U1586" s="3">
        <f t="shared" si="24"/>
        <v>1</v>
      </c>
      <c r="W1586" s="2" t="s">
        <v>9553</v>
      </c>
      <c r="X1586" s="2" t="s">
        <v>13068</v>
      </c>
      <c r="Y1586" s="2" t="s">
        <v>17326</v>
      </c>
      <c r="Z1586" s="2" t="s">
        <v>9553</v>
      </c>
      <c r="AA1586" s="2" t="s">
        <v>9554</v>
      </c>
      <c r="AB1586" s="2" t="s">
        <v>13067</v>
      </c>
      <c r="AC1586" s="2">
        <v>16568</v>
      </c>
    </row>
    <row r="1587" spans="1:29" x14ac:dyDescent="0.2">
      <c r="A1587" s="2" t="s">
        <v>9076</v>
      </c>
      <c r="B1587" s="2">
        <v>72500</v>
      </c>
      <c r="C1587" s="2" t="s">
        <v>9077</v>
      </c>
      <c r="D1587" s="10">
        <v>1093.1117882793401</v>
      </c>
      <c r="E1587" s="20">
        <v>-0.20293601239985601</v>
      </c>
      <c r="F1587" s="7">
        <v>6.7890166220221607E-2</v>
      </c>
      <c r="G1587" s="3" t="s">
        <v>5116</v>
      </c>
      <c r="I1587" s="17">
        <v>0.70770548722450199</v>
      </c>
      <c r="J1587" s="7">
        <v>2.11160749182528E-4</v>
      </c>
      <c r="K1587" s="3" t="s">
        <v>8</v>
      </c>
      <c r="M1587" s="18">
        <v>-0.99996514032362904</v>
      </c>
      <c r="N1587" s="7">
        <v>3.3767063712471E-10</v>
      </c>
      <c r="O1587" s="3" t="s">
        <v>8</v>
      </c>
      <c r="Q1587" s="6">
        <v>-8.9323640699271303E-2</v>
      </c>
      <c r="R1587" s="7">
        <v>0.674582525122156</v>
      </c>
      <c r="S1587" s="3" t="s">
        <v>5116</v>
      </c>
      <c r="U1587" s="3">
        <f t="shared" si="24"/>
        <v>2</v>
      </c>
      <c r="W1587" s="2" t="s">
        <v>9076</v>
      </c>
      <c r="X1587" s="2" t="s">
        <v>13068</v>
      </c>
      <c r="Y1587" s="2" t="s">
        <v>17098</v>
      </c>
      <c r="Z1587" s="2" t="s">
        <v>9076</v>
      </c>
      <c r="AA1587" s="2" t="s">
        <v>9077</v>
      </c>
      <c r="AB1587" s="2" t="s">
        <v>13067</v>
      </c>
      <c r="AC1587" s="2">
        <v>72500</v>
      </c>
    </row>
    <row r="1588" spans="1:29" x14ac:dyDescent="0.2">
      <c r="A1588" s="2" t="s">
        <v>10275</v>
      </c>
      <c r="B1588" s="2">
        <v>57354</v>
      </c>
      <c r="C1588" s="2" t="s">
        <v>10276</v>
      </c>
      <c r="D1588" s="10">
        <v>160.08681569284499</v>
      </c>
      <c r="E1588" s="20">
        <v>-0.314402147268322</v>
      </c>
      <c r="F1588" s="7">
        <v>0.24180540100164399</v>
      </c>
      <c r="G1588" s="3" t="s">
        <v>5116</v>
      </c>
      <c r="I1588" s="6">
        <v>0.70766166543284503</v>
      </c>
      <c r="J1588" s="7">
        <v>6.08806470115845E-2</v>
      </c>
      <c r="K1588" s="3" t="s">
        <v>5116</v>
      </c>
      <c r="M1588" s="18">
        <v>-1.3214131378137399</v>
      </c>
      <c r="N1588" s="7">
        <v>1.15457428331617E-5</v>
      </c>
      <c r="O1588" s="3" t="s">
        <v>8</v>
      </c>
      <c r="Q1588" s="6">
        <v>-0.29934932511257101</v>
      </c>
      <c r="R1588" s="7">
        <v>0.43983413275025401</v>
      </c>
      <c r="S1588" s="3" t="s">
        <v>5116</v>
      </c>
      <c r="U1588" s="3">
        <f t="shared" si="24"/>
        <v>1</v>
      </c>
      <c r="W1588" s="2" t="s">
        <v>10275</v>
      </c>
      <c r="X1588" s="2" t="s">
        <v>13068</v>
      </c>
      <c r="Y1588" s="2" t="s">
        <v>15388</v>
      </c>
      <c r="Z1588" s="2" t="s">
        <v>10275</v>
      </c>
      <c r="AA1588" s="2" t="s">
        <v>15389</v>
      </c>
      <c r="AB1588" s="2" t="s">
        <v>13067</v>
      </c>
      <c r="AC1588" s="2">
        <v>57354</v>
      </c>
    </row>
    <row r="1589" spans="1:29" x14ac:dyDescent="0.2">
      <c r="A1589" s="2" t="s">
        <v>12092</v>
      </c>
      <c r="B1589" s="2">
        <v>67475</v>
      </c>
      <c r="C1589" s="2" t="s">
        <v>12093</v>
      </c>
      <c r="D1589" s="10">
        <v>446.70641813311403</v>
      </c>
      <c r="E1589" s="20">
        <v>7.8944832000739901E-2</v>
      </c>
      <c r="F1589" s="7">
        <v>0.76698307245087005</v>
      </c>
      <c r="G1589" s="3" t="s">
        <v>5116</v>
      </c>
      <c r="I1589" s="17">
        <v>0.70747821955647805</v>
      </c>
      <c r="J1589" s="7">
        <v>2.4264361098369502E-2</v>
      </c>
      <c r="K1589" s="3" t="s">
        <v>8</v>
      </c>
      <c r="M1589" s="6">
        <v>-0.43781734769902603</v>
      </c>
      <c r="N1589" s="7">
        <v>0.121758755451244</v>
      </c>
      <c r="O1589" s="3" t="s">
        <v>5116</v>
      </c>
      <c r="Q1589" s="6">
        <v>0.19071603985671201</v>
      </c>
      <c r="R1589" s="7">
        <v>0.56145843503259596</v>
      </c>
      <c r="S1589" s="3" t="s">
        <v>5116</v>
      </c>
      <c r="U1589" s="3">
        <f t="shared" si="24"/>
        <v>1</v>
      </c>
      <c r="W1589" s="2" t="s">
        <v>12092</v>
      </c>
      <c r="X1589" s="2" t="s">
        <v>13059</v>
      </c>
      <c r="Y1589" s="2" t="s">
        <v>16035</v>
      </c>
      <c r="Z1589" s="2" t="s">
        <v>16036</v>
      </c>
      <c r="AA1589" s="2" t="s">
        <v>16037</v>
      </c>
      <c r="AB1589" s="2" t="s">
        <v>13067</v>
      </c>
      <c r="AC1589" s="2">
        <v>67475</v>
      </c>
    </row>
    <row r="1590" spans="1:29" x14ac:dyDescent="0.2">
      <c r="A1590" s="2" t="s">
        <v>10790</v>
      </c>
      <c r="B1590" s="2">
        <v>320007</v>
      </c>
      <c r="C1590" s="2" t="s">
        <v>10791</v>
      </c>
      <c r="D1590" s="10">
        <v>429.24533071671902</v>
      </c>
      <c r="E1590" s="20">
        <v>0.20450607931235201</v>
      </c>
      <c r="F1590" s="7">
        <v>0.367948178248025</v>
      </c>
      <c r="G1590" s="3" t="s">
        <v>5116</v>
      </c>
      <c r="I1590" s="17">
        <v>0.70709517665997002</v>
      </c>
      <c r="J1590" s="7">
        <v>3.1617490237778302E-2</v>
      </c>
      <c r="K1590" s="3" t="s">
        <v>8</v>
      </c>
      <c r="M1590" s="6">
        <v>-0.207337200951208</v>
      </c>
      <c r="N1590" s="7">
        <v>0.53660650618752403</v>
      </c>
      <c r="O1590" s="3" t="s">
        <v>5116</v>
      </c>
      <c r="Q1590" s="6">
        <v>0.29525189639640997</v>
      </c>
      <c r="R1590" s="7">
        <v>0.34346045325767199</v>
      </c>
      <c r="S1590" s="3" t="s">
        <v>5116</v>
      </c>
      <c r="U1590" s="3">
        <f t="shared" si="24"/>
        <v>1</v>
      </c>
      <c r="W1590" s="2" t="s">
        <v>10790</v>
      </c>
      <c r="X1590" s="2" t="s">
        <v>13068</v>
      </c>
      <c r="Y1590" s="2" t="s">
        <v>19855</v>
      </c>
      <c r="Z1590" s="2" t="s">
        <v>10790</v>
      </c>
      <c r="AA1590" s="2" t="s">
        <v>10791</v>
      </c>
      <c r="AB1590" s="2" t="s">
        <v>13067</v>
      </c>
      <c r="AC1590" s="2">
        <v>320007</v>
      </c>
    </row>
    <row r="1591" spans="1:29" x14ac:dyDescent="0.2">
      <c r="A1591" s="2" t="s">
        <v>12989</v>
      </c>
      <c r="B1591" s="2">
        <v>21766</v>
      </c>
      <c r="C1591" s="2" t="s">
        <v>12990</v>
      </c>
      <c r="D1591" s="10">
        <v>1040.16079820601</v>
      </c>
      <c r="E1591" s="20">
        <v>3.0375549051097398E-3</v>
      </c>
      <c r="F1591" s="7">
        <v>0.98942171936770495</v>
      </c>
      <c r="G1591" s="3" t="s">
        <v>5116</v>
      </c>
      <c r="I1591" s="17">
        <v>0.70679028590747695</v>
      </c>
      <c r="J1591" s="7">
        <v>7.5931786268256299E-4</v>
      </c>
      <c r="K1591" s="3" t="s">
        <v>8</v>
      </c>
      <c r="M1591" s="18">
        <v>-0.87439353170294998</v>
      </c>
      <c r="N1591" s="7">
        <v>6.1318652476553699E-7</v>
      </c>
      <c r="O1591" s="3" t="s">
        <v>8</v>
      </c>
      <c r="Q1591" s="6">
        <v>-0.17064080070058399</v>
      </c>
      <c r="R1591" s="7">
        <v>0.39533044158831898</v>
      </c>
      <c r="S1591" s="3" t="s">
        <v>5116</v>
      </c>
      <c r="U1591" s="3">
        <f t="shared" si="24"/>
        <v>2</v>
      </c>
      <c r="W1591" s="2" t="s">
        <v>12989</v>
      </c>
      <c r="X1591" s="2" t="s">
        <v>13068</v>
      </c>
      <c r="Y1591" s="2" t="s">
        <v>20486</v>
      </c>
      <c r="Z1591" s="2" t="s">
        <v>12989</v>
      </c>
      <c r="AA1591" s="2" t="s">
        <v>12990</v>
      </c>
      <c r="AB1591" s="2" t="s">
        <v>13067</v>
      </c>
      <c r="AC1591" s="2">
        <v>21766</v>
      </c>
    </row>
    <row r="1592" spans="1:29" x14ac:dyDescent="0.2">
      <c r="A1592" s="2" t="s">
        <v>8574</v>
      </c>
      <c r="B1592" s="2">
        <v>83814</v>
      </c>
      <c r="C1592" s="2" t="s">
        <v>8575</v>
      </c>
      <c r="D1592" s="10">
        <v>2089.56479758153</v>
      </c>
      <c r="E1592" s="20">
        <v>0.31360351358490302</v>
      </c>
      <c r="F1592" s="7">
        <v>3.0800530222421699E-2</v>
      </c>
      <c r="G1592" s="3" t="s">
        <v>5116</v>
      </c>
      <c r="I1592" s="17">
        <v>0.70625816931662</v>
      </c>
      <c r="J1592" s="7">
        <v>5.2492709508884803E-3</v>
      </c>
      <c r="K1592" s="3" t="s">
        <v>8</v>
      </c>
      <c r="M1592" s="6">
        <v>-0.54356710888362303</v>
      </c>
      <c r="N1592" s="7">
        <v>1.35891050766492E-2</v>
      </c>
      <c r="O1592" s="3" t="s">
        <v>5116</v>
      </c>
      <c r="Q1592" s="6">
        <v>-0.15091245315190499</v>
      </c>
      <c r="R1592" s="7">
        <v>0.56529573849006598</v>
      </c>
      <c r="S1592" s="3" t="s">
        <v>5116</v>
      </c>
      <c r="U1592" s="3">
        <f t="shared" si="24"/>
        <v>1</v>
      </c>
      <c r="W1592" s="2" t="s">
        <v>8574</v>
      </c>
      <c r="X1592" s="2" t="s">
        <v>13068</v>
      </c>
      <c r="Y1592" s="2" t="s">
        <v>18209</v>
      </c>
      <c r="Z1592" s="2" t="s">
        <v>8574</v>
      </c>
      <c r="AA1592" s="2" t="s">
        <v>8575</v>
      </c>
      <c r="AB1592" s="2" t="s">
        <v>13067</v>
      </c>
      <c r="AC1592" s="2">
        <v>83814</v>
      </c>
    </row>
    <row r="1593" spans="1:29" x14ac:dyDescent="0.2">
      <c r="A1593" s="2" t="s">
        <v>12859</v>
      </c>
      <c r="B1593" s="2">
        <v>71279</v>
      </c>
      <c r="C1593" s="2" t="s">
        <v>12860</v>
      </c>
      <c r="D1593" s="10">
        <v>209.942854926683</v>
      </c>
      <c r="E1593" s="20">
        <v>-1.9525320558043301E-2</v>
      </c>
      <c r="F1593" s="7">
        <v>0.95980634278615096</v>
      </c>
      <c r="G1593" s="3" t="s">
        <v>5116</v>
      </c>
      <c r="I1593" s="6">
        <v>0.70604942428636697</v>
      </c>
      <c r="J1593" s="7">
        <v>5.6259498904575198E-2</v>
      </c>
      <c r="K1593" s="3" t="s">
        <v>5116</v>
      </c>
      <c r="M1593" s="18">
        <v>-0.788635861450522</v>
      </c>
      <c r="N1593" s="7">
        <v>1.0855431070239299E-2</v>
      </c>
      <c r="O1593" s="3" t="s">
        <v>8</v>
      </c>
      <c r="Q1593" s="6">
        <v>-6.30611166061118E-2</v>
      </c>
      <c r="R1593" s="7">
        <v>0.89963746723154703</v>
      </c>
      <c r="S1593" s="3" t="s">
        <v>5116</v>
      </c>
      <c r="U1593" s="3">
        <f t="shared" si="24"/>
        <v>1</v>
      </c>
      <c r="W1593" s="2" t="s">
        <v>12859</v>
      </c>
      <c r="X1593" s="2" t="s">
        <v>13068</v>
      </c>
      <c r="Y1593" s="2" t="s">
        <v>19925</v>
      </c>
      <c r="Z1593" s="2" t="s">
        <v>12859</v>
      </c>
      <c r="AA1593" s="2" t="s">
        <v>12860</v>
      </c>
      <c r="AB1593" s="2" t="s">
        <v>13067</v>
      </c>
      <c r="AC1593" s="2">
        <v>71279</v>
      </c>
    </row>
    <row r="1594" spans="1:29" x14ac:dyDescent="0.2">
      <c r="A1594" s="2" t="s">
        <v>7836</v>
      </c>
      <c r="B1594" s="2">
        <v>71904</v>
      </c>
      <c r="C1594" s="2" t="s">
        <v>7837</v>
      </c>
      <c r="D1594" s="10">
        <v>1414.82697422262</v>
      </c>
      <c r="E1594" s="20">
        <v>-0.28095513418436902</v>
      </c>
      <c r="F1594" s="7">
        <v>6.23171873689248E-3</v>
      </c>
      <c r="G1594" s="3" t="s">
        <v>5116</v>
      </c>
      <c r="I1594" s="17">
        <v>0.70589654829907</v>
      </c>
      <c r="J1594" s="7">
        <v>1.5464153837950299E-4</v>
      </c>
      <c r="K1594" s="3" t="s">
        <v>8</v>
      </c>
      <c r="M1594" s="18">
        <v>-0.82550572552122503</v>
      </c>
      <c r="N1594" s="7">
        <v>1.4938923417606601E-7</v>
      </c>
      <c r="O1594" s="3" t="s">
        <v>8</v>
      </c>
      <c r="Q1594" s="6">
        <v>0.16134595696221399</v>
      </c>
      <c r="R1594" s="7">
        <v>0.36050509012100102</v>
      </c>
      <c r="S1594" s="3" t="s">
        <v>5116</v>
      </c>
      <c r="U1594" s="3">
        <f t="shared" si="24"/>
        <v>2</v>
      </c>
      <c r="W1594" s="2" t="s">
        <v>7836</v>
      </c>
      <c r="X1594" s="2" t="s">
        <v>13068</v>
      </c>
      <c r="Y1594" s="2" t="s">
        <v>18523</v>
      </c>
      <c r="Z1594" s="2" t="s">
        <v>7836</v>
      </c>
      <c r="AA1594" s="2" t="s">
        <v>7837</v>
      </c>
      <c r="AB1594" s="2" t="s">
        <v>13067</v>
      </c>
      <c r="AC1594" s="2">
        <v>71904</v>
      </c>
    </row>
    <row r="1595" spans="1:29" x14ac:dyDescent="0.2">
      <c r="A1595" s="2" t="s">
        <v>6360</v>
      </c>
      <c r="B1595" s="2">
        <v>214459</v>
      </c>
      <c r="C1595" s="2" t="s">
        <v>6361</v>
      </c>
      <c r="D1595" s="10">
        <v>650.63104491880904</v>
      </c>
      <c r="E1595" s="20">
        <v>0.54413480991962504</v>
      </c>
      <c r="F1595" s="7">
        <v>7.8059451500133405E-6</v>
      </c>
      <c r="G1595" s="3" t="s">
        <v>5116</v>
      </c>
      <c r="I1595" s="17">
        <v>0.70589121040362202</v>
      </c>
      <c r="J1595" s="7">
        <v>2.1190446375704002E-3</v>
      </c>
      <c r="K1595" s="3" t="s">
        <v>8</v>
      </c>
      <c r="M1595" s="18">
        <v>-1.20033918232785</v>
      </c>
      <c r="N1595" s="7">
        <v>1.67433554517405E-10</v>
      </c>
      <c r="O1595" s="3" t="s">
        <v>8</v>
      </c>
      <c r="Q1595" s="19">
        <v>-1.03858278184386</v>
      </c>
      <c r="R1595" s="7">
        <v>2.3444943291183302E-10</v>
      </c>
      <c r="S1595" s="3" t="s">
        <v>8</v>
      </c>
      <c r="U1595" s="3">
        <f t="shared" si="24"/>
        <v>3</v>
      </c>
      <c r="W1595" s="2" t="s">
        <v>6360</v>
      </c>
      <c r="X1595" s="2" t="s">
        <v>13068</v>
      </c>
      <c r="Y1595" s="2" t="s">
        <v>16339</v>
      </c>
      <c r="Z1595" s="2" t="s">
        <v>6360</v>
      </c>
      <c r="AA1595" s="2" t="s">
        <v>6361</v>
      </c>
      <c r="AB1595" s="2" t="s">
        <v>13067</v>
      </c>
      <c r="AC1595" s="2">
        <v>214459</v>
      </c>
    </row>
    <row r="1596" spans="1:29" x14ac:dyDescent="0.2">
      <c r="A1596" s="2" t="s">
        <v>4143</v>
      </c>
      <c r="B1596" s="2">
        <v>218518</v>
      </c>
      <c r="C1596" s="2" t="s">
        <v>4144</v>
      </c>
      <c r="D1596" s="10">
        <v>92.082153397370703</v>
      </c>
      <c r="E1596" s="52">
        <v>1.36231378717885</v>
      </c>
      <c r="F1596" s="7">
        <v>5.5339898583780199E-5</v>
      </c>
      <c r="G1596" s="3" t="s">
        <v>8</v>
      </c>
      <c r="I1596" s="6">
        <v>0.70569638007716795</v>
      </c>
      <c r="J1596" s="7">
        <v>6.8257192736723801E-2</v>
      </c>
      <c r="K1596" s="3" t="s">
        <v>5116</v>
      </c>
      <c r="M1596" s="6">
        <v>0.58783478516531096</v>
      </c>
      <c r="N1596" s="7">
        <v>0.115643778232454</v>
      </c>
      <c r="O1596" s="3" t="s">
        <v>5116</v>
      </c>
      <c r="Q1596" s="6">
        <v>-6.8782621936369304E-2</v>
      </c>
      <c r="R1596" s="7">
        <v>0.91618898374559499</v>
      </c>
      <c r="S1596" s="3" t="s">
        <v>5116</v>
      </c>
      <c r="U1596" s="3">
        <f t="shared" si="24"/>
        <v>1</v>
      </c>
      <c r="W1596" s="2" t="s">
        <v>4143</v>
      </c>
      <c r="X1596" s="2" t="s">
        <v>13068</v>
      </c>
      <c r="Y1596" s="2" t="s">
        <v>17676</v>
      </c>
      <c r="Z1596" s="2" t="s">
        <v>4143</v>
      </c>
      <c r="AA1596" s="2" t="s">
        <v>4144</v>
      </c>
      <c r="AB1596" s="2" t="s">
        <v>13067</v>
      </c>
      <c r="AC1596" s="2">
        <v>218518</v>
      </c>
    </row>
    <row r="1597" spans="1:29" x14ac:dyDescent="0.2">
      <c r="A1597" s="2" t="s">
        <v>12809</v>
      </c>
      <c r="B1597" s="2">
        <v>20350</v>
      </c>
      <c r="C1597" s="2" t="s">
        <v>12810</v>
      </c>
      <c r="D1597" s="10">
        <v>278.39421144434698</v>
      </c>
      <c r="E1597" s="20">
        <v>-2.35828597576083E-2</v>
      </c>
      <c r="F1597" s="7">
        <v>0.94741950593471203</v>
      </c>
      <c r="G1597" s="3" t="s">
        <v>5116</v>
      </c>
      <c r="I1597" s="17">
        <v>0.70546070638069602</v>
      </c>
      <c r="J1597" s="7">
        <v>4.8968779355869602E-2</v>
      </c>
      <c r="K1597" s="3" t="s">
        <v>8</v>
      </c>
      <c r="M1597" s="6">
        <v>-0.13890830054935299</v>
      </c>
      <c r="N1597" s="7">
        <v>0.72170708932245597</v>
      </c>
      <c r="O1597" s="3" t="s">
        <v>5116</v>
      </c>
      <c r="Q1597" s="19">
        <v>0.59013526558895102</v>
      </c>
      <c r="R1597" s="7">
        <v>4.9185946332349802E-2</v>
      </c>
      <c r="S1597" s="3" t="s">
        <v>8</v>
      </c>
      <c r="U1597" s="3">
        <f t="shared" si="24"/>
        <v>2</v>
      </c>
      <c r="W1597" s="2" t="s">
        <v>12809</v>
      </c>
      <c r="X1597" s="2" t="s">
        <v>13068</v>
      </c>
      <c r="Y1597" s="2" t="s">
        <v>19735</v>
      </c>
      <c r="Z1597" s="2" t="s">
        <v>12809</v>
      </c>
      <c r="AA1597" s="2" t="s">
        <v>12810</v>
      </c>
      <c r="AB1597" s="2" t="s">
        <v>13067</v>
      </c>
      <c r="AC1597" s="2">
        <v>20350</v>
      </c>
    </row>
    <row r="1598" spans="1:29" x14ac:dyDescent="0.2">
      <c r="A1598" s="2" t="s">
        <v>11573</v>
      </c>
      <c r="B1598" s="2">
        <v>433022</v>
      </c>
      <c r="C1598" s="2" t="s">
        <v>11574</v>
      </c>
      <c r="D1598" s="10">
        <v>1390.45476158985</v>
      </c>
      <c r="E1598" s="20">
        <v>-9.5545704197920397E-2</v>
      </c>
      <c r="F1598" s="7">
        <v>0.599064796390263</v>
      </c>
      <c r="G1598" s="3" t="s">
        <v>5116</v>
      </c>
      <c r="I1598" s="17">
        <v>0.70528572195459904</v>
      </c>
      <c r="J1598" s="7">
        <v>4.5871632502610896E-3</v>
      </c>
      <c r="K1598" s="3" t="s">
        <v>8</v>
      </c>
      <c r="M1598" s="18">
        <v>-1.04176157732772</v>
      </c>
      <c r="N1598" s="7">
        <v>3.2889735976192698E-7</v>
      </c>
      <c r="O1598" s="3" t="s">
        <v>8</v>
      </c>
      <c r="Q1598" s="6">
        <v>-0.2409301511752</v>
      </c>
      <c r="R1598" s="7">
        <v>0.28858987370745398</v>
      </c>
      <c r="S1598" s="3" t="s">
        <v>5116</v>
      </c>
      <c r="U1598" s="3">
        <f t="shared" si="24"/>
        <v>2</v>
      </c>
      <c r="W1598" s="2" t="s">
        <v>11573</v>
      </c>
      <c r="X1598" s="2" t="s">
        <v>13068</v>
      </c>
      <c r="Y1598" s="2" t="s">
        <v>18781</v>
      </c>
      <c r="Z1598" s="2" t="s">
        <v>11573</v>
      </c>
      <c r="AA1598" s="2" t="s">
        <v>11574</v>
      </c>
      <c r="AB1598" s="2" t="s">
        <v>13067</v>
      </c>
      <c r="AC1598" s="2">
        <v>433022</v>
      </c>
    </row>
    <row r="1599" spans="1:29" x14ac:dyDescent="0.2">
      <c r="A1599" s="2" t="s">
        <v>6802</v>
      </c>
      <c r="B1599" s="2">
        <v>217370</v>
      </c>
      <c r="C1599" s="2" t="s">
        <v>6803</v>
      </c>
      <c r="D1599" s="10">
        <v>809.014319380703</v>
      </c>
      <c r="E1599" s="20">
        <v>0.487760864966442</v>
      </c>
      <c r="F1599" s="7">
        <v>1.3642819885710701E-4</v>
      </c>
      <c r="G1599" s="3" t="s">
        <v>5116</v>
      </c>
      <c r="I1599" s="17">
        <v>0.70461456830887104</v>
      </c>
      <c r="J1599" s="7">
        <v>3.2435196369406498E-3</v>
      </c>
      <c r="K1599" s="3" t="s">
        <v>8</v>
      </c>
      <c r="M1599" s="6">
        <v>-7.7375862692677794E-2</v>
      </c>
      <c r="N1599" s="7">
        <v>0.78230991049333698</v>
      </c>
      <c r="O1599" s="3" t="s">
        <v>5116</v>
      </c>
      <c r="Q1599" s="6">
        <v>0.13947784064975099</v>
      </c>
      <c r="R1599" s="7">
        <v>0.57631344942401497</v>
      </c>
      <c r="S1599" s="3" t="s">
        <v>5116</v>
      </c>
      <c r="U1599" s="3">
        <f t="shared" si="24"/>
        <v>1</v>
      </c>
      <c r="W1599" s="2" t="s">
        <v>6802</v>
      </c>
      <c r="X1599" s="2" t="s">
        <v>13059</v>
      </c>
      <c r="Y1599" s="2" t="s">
        <v>14621</v>
      </c>
      <c r="Z1599" s="2" t="s">
        <v>14622</v>
      </c>
      <c r="AA1599" s="2" t="s">
        <v>14623</v>
      </c>
      <c r="AB1599" s="2" t="s">
        <v>13067</v>
      </c>
      <c r="AC1599" s="2">
        <v>217370</v>
      </c>
    </row>
    <row r="1600" spans="1:29" x14ac:dyDescent="0.2">
      <c r="A1600" s="2" t="s">
        <v>9319</v>
      </c>
      <c r="B1600" s="2">
        <v>14897</v>
      </c>
      <c r="C1600" s="2" t="s">
        <v>9320</v>
      </c>
      <c r="D1600" s="10">
        <v>1742.33333810524</v>
      </c>
      <c r="E1600" s="20">
        <v>0.218969415052684</v>
      </c>
      <c r="F1600" s="7">
        <v>9.1662170283574707E-2</v>
      </c>
      <c r="G1600" s="3" t="s">
        <v>5116</v>
      </c>
      <c r="I1600" s="17">
        <v>0.70422863996222795</v>
      </c>
      <c r="J1600" s="7">
        <v>1.3910193943932399E-3</v>
      </c>
      <c r="K1600" s="3" t="s">
        <v>8</v>
      </c>
      <c r="M1600" s="18">
        <v>-0.80856350926711795</v>
      </c>
      <c r="N1600" s="7">
        <v>1.17991750279613E-5</v>
      </c>
      <c r="O1600" s="3" t="s">
        <v>8</v>
      </c>
      <c r="Q1600" s="6">
        <v>-0.32330428435757402</v>
      </c>
      <c r="R1600" s="7">
        <v>7.4939778209626703E-2</v>
      </c>
      <c r="S1600" s="3" t="s">
        <v>5116</v>
      </c>
      <c r="U1600" s="3">
        <f t="shared" si="24"/>
        <v>2</v>
      </c>
      <c r="W1600" s="2" t="s">
        <v>9319</v>
      </c>
      <c r="X1600" s="2" t="s">
        <v>13068</v>
      </c>
      <c r="Y1600" s="2" t="s">
        <v>20757</v>
      </c>
      <c r="Z1600" s="2" t="s">
        <v>9319</v>
      </c>
      <c r="AA1600" s="2" t="s">
        <v>9320</v>
      </c>
      <c r="AB1600" s="2" t="s">
        <v>13067</v>
      </c>
      <c r="AC1600" s="2">
        <v>14897</v>
      </c>
    </row>
    <row r="1601" spans="1:29" x14ac:dyDescent="0.2">
      <c r="A1601" s="2" t="s">
        <v>7073</v>
      </c>
      <c r="B1601" s="2">
        <v>54188</v>
      </c>
      <c r="C1601" s="2" t="s">
        <v>7074</v>
      </c>
      <c r="D1601" s="10">
        <v>747.43365989602603</v>
      </c>
      <c r="E1601" s="20">
        <v>0.39148308923562097</v>
      </c>
      <c r="F1601" s="7">
        <v>4.6500181155523701E-4</v>
      </c>
      <c r="G1601" s="3" t="s">
        <v>5116</v>
      </c>
      <c r="I1601" s="17">
        <v>0.70387944709349004</v>
      </c>
      <c r="J1601" s="7">
        <v>7.4150305360139298E-4</v>
      </c>
      <c r="K1601" s="3" t="s">
        <v>8</v>
      </c>
      <c r="M1601" s="6">
        <v>-0.271391655073563</v>
      </c>
      <c r="N1601" s="7">
        <v>0.172917612533386</v>
      </c>
      <c r="O1601" s="3" t="s">
        <v>5116</v>
      </c>
      <c r="Q1601" s="6">
        <v>4.10047027843067E-2</v>
      </c>
      <c r="R1601" s="7">
        <v>0.87622561569293</v>
      </c>
      <c r="S1601" s="3" t="s">
        <v>5116</v>
      </c>
      <c r="U1601" s="3">
        <f t="shared" si="24"/>
        <v>1</v>
      </c>
      <c r="W1601" s="2" t="s">
        <v>7073</v>
      </c>
      <c r="X1601" s="2" t="s">
        <v>13068</v>
      </c>
      <c r="Y1601" s="2" t="s">
        <v>15385</v>
      </c>
      <c r="Z1601" s="2" t="s">
        <v>7073</v>
      </c>
      <c r="AA1601" s="2" t="s">
        <v>7074</v>
      </c>
      <c r="AB1601" s="2" t="s">
        <v>13067</v>
      </c>
      <c r="AC1601" s="2">
        <v>54188</v>
      </c>
    </row>
    <row r="1602" spans="1:29" x14ac:dyDescent="0.2">
      <c r="A1602" s="2" t="s">
        <v>8288</v>
      </c>
      <c r="B1602" s="2">
        <v>17977</v>
      </c>
      <c r="C1602" s="2" t="s">
        <v>8289</v>
      </c>
      <c r="D1602" s="10">
        <v>2635.3350281890898</v>
      </c>
      <c r="E1602" s="20">
        <v>-0.32663200723114799</v>
      </c>
      <c r="F1602" s="7">
        <v>1.7848387187751499E-2</v>
      </c>
      <c r="G1602" s="3" t="s">
        <v>5116</v>
      </c>
      <c r="I1602" s="17">
        <v>0.70341699274361302</v>
      </c>
      <c r="J1602" s="7">
        <v>3.9833234350398396E-3</v>
      </c>
      <c r="K1602" s="3" t="s">
        <v>8</v>
      </c>
      <c r="M1602" s="18">
        <v>-0.90572207328447596</v>
      </c>
      <c r="N1602" s="7">
        <v>7.4250812600568796E-6</v>
      </c>
      <c r="O1602" s="3" t="s">
        <v>8</v>
      </c>
      <c r="Q1602" s="6">
        <v>0.124326926690285</v>
      </c>
      <c r="R1602" s="7">
        <v>0.63645524841791201</v>
      </c>
      <c r="S1602" s="3" t="s">
        <v>5116</v>
      </c>
      <c r="U1602" s="3">
        <f t="shared" si="24"/>
        <v>2</v>
      </c>
      <c r="W1602" s="2" t="s">
        <v>8288</v>
      </c>
      <c r="X1602" s="2" t="s">
        <v>13068</v>
      </c>
      <c r="Y1602" s="2" t="s">
        <v>18125</v>
      </c>
      <c r="Z1602" s="2" t="s">
        <v>8288</v>
      </c>
      <c r="AA1602" s="2" t="s">
        <v>8289</v>
      </c>
      <c r="AB1602" s="2" t="s">
        <v>13067</v>
      </c>
      <c r="AC1602" s="2">
        <v>17977</v>
      </c>
    </row>
    <row r="1603" spans="1:29" x14ac:dyDescent="0.2">
      <c r="A1603" s="2" t="s">
        <v>9022</v>
      </c>
      <c r="B1603" s="2">
        <v>18949</v>
      </c>
      <c r="C1603" s="2" t="s">
        <v>9023</v>
      </c>
      <c r="D1603" s="10">
        <v>1667.76837010896</v>
      </c>
      <c r="E1603" s="20">
        <v>-0.21253952419326599</v>
      </c>
      <c r="F1603" s="7">
        <v>6.3136246069033203E-2</v>
      </c>
      <c r="G1603" s="3" t="s">
        <v>5116</v>
      </c>
      <c r="I1603" s="17">
        <v>0.70338152218829997</v>
      </c>
      <c r="J1603" s="7">
        <v>3.7041227379204202E-4</v>
      </c>
      <c r="K1603" s="3" t="s">
        <v>8</v>
      </c>
      <c r="M1603" s="18">
        <v>-0.74226219697393103</v>
      </c>
      <c r="N1603" s="7">
        <v>8.9019907969510907E-6</v>
      </c>
      <c r="O1603" s="3" t="s">
        <v>8</v>
      </c>
      <c r="Q1603" s="6">
        <v>0.17365884940763601</v>
      </c>
      <c r="R1603" s="7">
        <v>0.348808551585778</v>
      </c>
      <c r="S1603" s="3" t="s">
        <v>5116</v>
      </c>
      <c r="U1603" s="3">
        <f t="shared" si="24"/>
        <v>2</v>
      </c>
      <c r="W1603" s="2" t="s">
        <v>9022</v>
      </c>
      <c r="X1603" s="2" t="s">
        <v>13068</v>
      </c>
      <c r="Y1603" s="2" t="s">
        <v>18835</v>
      </c>
      <c r="Z1603" s="2" t="s">
        <v>9022</v>
      </c>
      <c r="AA1603" s="2" t="s">
        <v>9023</v>
      </c>
      <c r="AB1603" s="2" t="s">
        <v>13067</v>
      </c>
      <c r="AC1603" s="2">
        <v>18949</v>
      </c>
    </row>
    <row r="1604" spans="1:29" x14ac:dyDescent="0.2">
      <c r="A1604" s="2" t="s">
        <v>4218</v>
      </c>
      <c r="B1604" s="2">
        <v>243574</v>
      </c>
      <c r="C1604" s="2" t="s">
        <v>4219</v>
      </c>
      <c r="D1604" s="10">
        <v>208.407666720679</v>
      </c>
      <c r="E1604" s="52">
        <v>1.1584883092047</v>
      </c>
      <c r="F1604" s="7">
        <v>9.6942600659701104E-5</v>
      </c>
      <c r="G1604" s="3" t="s">
        <v>8</v>
      </c>
      <c r="I1604" s="6">
        <v>0.70317866147276997</v>
      </c>
      <c r="J1604" s="7">
        <v>8.6829118022965099E-2</v>
      </c>
      <c r="K1604" s="3" t="s">
        <v>5116</v>
      </c>
      <c r="M1604" s="6">
        <v>0.26887069353656401</v>
      </c>
      <c r="N1604" s="7">
        <v>0.52661835860587902</v>
      </c>
      <c r="O1604" s="3" t="s">
        <v>5116</v>
      </c>
      <c r="Q1604" s="6">
        <v>-0.18643895419536799</v>
      </c>
      <c r="R1604" s="7">
        <v>0.73499668419779896</v>
      </c>
      <c r="S1604" s="3" t="s">
        <v>5116</v>
      </c>
      <c r="U1604" s="3">
        <f t="shared" si="24"/>
        <v>1</v>
      </c>
      <c r="W1604" s="2" t="s">
        <v>4218</v>
      </c>
      <c r="X1604" s="2" t="s">
        <v>13068</v>
      </c>
      <c r="Y1604" s="2" t="s">
        <v>17257</v>
      </c>
      <c r="Z1604" s="2" t="s">
        <v>4218</v>
      </c>
      <c r="AA1604" s="2" t="s">
        <v>4219</v>
      </c>
      <c r="AB1604" s="2" t="s">
        <v>13067</v>
      </c>
      <c r="AC1604" s="2">
        <v>243574</v>
      </c>
    </row>
    <row r="1605" spans="1:29" x14ac:dyDescent="0.2">
      <c r="A1605" s="2" t="s">
        <v>4722</v>
      </c>
      <c r="B1605" s="2">
        <v>100504101</v>
      </c>
      <c r="C1605" s="2" t="s">
        <v>4723</v>
      </c>
      <c r="D1605" s="10">
        <v>187.540910131023</v>
      </c>
      <c r="E1605" s="52">
        <v>0.59668330026619898</v>
      </c>
      <c r="F1605" s="7">
        <v>5.7874380884100803E-3</v>
      </c>
      <c r="G1605" s="3" t="s">
        <v>8</v>
      </c>
      <c r="I1605" s="17">
        <v>0.70277170446328097</v>
      </c>
      <c r="J1605" s="7">
        <v>4.9431084068655998E-2</v>
      </c>
      <c r="K1605" s="3" t="s">
        <v>8</v>
      </c>
      <c r="M1605" s="18">
        <v>-0.76785557697158202</v>
      </c>
      <c r="N1605" s="7">
        <v>1.0341713952403299E-2</v>
      </c>
      <c r="O1605" s="3" t="s">
        <v>8</v>
      </c>
      <c r="Q1605" s="19">
        <v>-0.66176717277450003</v>
      </c>
      <c r="R1605" s="7">
        <v>2.3798502542898298E-2</v>
      </c>
      <c r="S1605" s="3" t="s">
        <v>8</v>
      </c>
      <c r="U1605" s="3">
        <f t="shared" ref="U1605:U1668" si="25">COUNTIF(E1605:S1605, "YES")</f>
        <v>4</v>
      </c>
      <c r="W1605" s="2" t="s">
        <v>4722</v>
      </c>
      <c r="X1605" s="2" t="s">
        <v>13068</v>
      </c>
      <c r="Y1605" s="2" t="s">
        <v>16618</v>
      </c>
      <c r="Z1605" s="2" t="s">
        <v>4722</v>
      </c>
      <c r="AA1605" s="2" t="s">
        <v>4723</v>
      </c>
      <c r="AB1605" s="2" t="s">
        <v>13063</v>
      </c>
      <c r="AC1605" s="2">
        <v>100504101</v>
      </c>
    </row>
    <row r="1606" spans="1:29" x14ac:dyDescent="0.2">
      <c r="A1606" s="2" t="s">
        <v>12983</v>
      </c>
      <c r="B1606" s="2">
        <v>19221</v>
      </c>
      <c r="C1606" s="2" t="s">
        <v>12984</v>
      </c>
      <c r="D1606" s="10">
        <v>63.436766959021902</v>
      </c>
      <c r="E1606" s="20">
        <v>1.1985193788278E-2</v>
      </c>
      <c r="F1606" s="7">
        <v>0.98570253781749695</v>
      </c>
      <c r="G1606" s="3" t="s">
        <v>5116</v>
      </c>
      <c r="I1606" s="6">
        <v>0.70241914689854001</v>
      </c>
      <c r="J1606" s="7">
        <v>5.7878929990816799E-2</v>
      </c>
      <c r="K1606" s="3" t="s">
        <v>5116</v>
      </c>
      <c r="M1606" s="18">
        <v>-0.84467237912496695</v>
      </c>
      <c r="N1606" s="7">
        <v>1.53178910542756E-2</v>
      </c>
      <c r="O1606" s="3" t="s">
        <v>8</v>
      </c>
      <c r="Q1606" s="6">
        <v>-0.154238426014704</v>
      </c>
      <c r="R1606" s="7">
        <v>0.80138370958721405</v>
      </c>
      <c r="S1606" s="3" t="s">
        <v>5116</v>
      </c>
      <c r="U1606" s="3">
        <f t="shared" si="25"/>
        <v>1</v>
      </c>
      <c r="W1606" s="2" t="s">
        <v>12983</v>
      </c>
      <c r="X1606" s="2" t="s">
        <v>13068</v>
      </c>
      <c r="Y1606" s="2" t="s">
        <v>19100</v>
      </c>
      <c r="Z1606" s="2" t="s">
        <v>12983</v>
      </c>
      <c r="AA1606" s="2" t="s">
        <v>12984</v>
      </c>
      <c r="AB1606" s="2" t="s">
        <v>13067</v>
      </c>
      <c r="AC1606" s="2">
        <v>19221</v>
      </c>
    </row>
    <row r="1607" spans="1:29" x14ac:dyDescent="0.2">
      <c r="A1607" s="2" t="s">
        <v>3206</v>
      </c>
      <c r="B1607" s="2">
        <v>11641</v>
      </c>
      <c r="C1607" s="2" t="s">
        <v>3207</v>
      </c>
      <c r="D1607" s="10">
        <v>2119.2526079304798</v>
      </c>
      <c r="E1607" s="52">
        <v>-0.63067197019531696</v>
      </c>
      <c r="F1607" s="7">
        <v>1.09350744732102E-8</v>
      </c>
      <c r="G1607" s="3" t="s">
        <v>8</v>
      </c>
      <c r="I1607" s="17">
        <v>0.70219152323273004</v>
      </c>
      <c r="J1607" s="7">
        <v>1.02221964261295E-3</v>
      </c>
      <c r="K1607" s="3" t="s">
        <v>8</v>
      </c>
      <c r="M1607" s="18">
        <v>-1.26189059575354</v>
      </c>
      <c r="N1607" s="7">
        <v>5.4788663727971104E-13</v>
      </c>
      <c r="O1607" s="3" t="s">
        <v>8</v>
      </c>
      <c r="Q1607" s="6">
        <v>7.0972897674503405E-2</v>
      </c>
      <c r="R1607" s="7">
        <v>0.78007636407012904</v>
      </c>
      <c r="S1607" s="3" t="s">
        <v>5116</v>
      </c>
      <c r="U1607" s="3">
        <f t="shared" si="25"/>
        <v>3</v>
      </c>
      <c r="W1607" s="2" t="s">
        <v>3206</v>
      </c>
      <c r="X1607" s="2" t="s">
        <v>13059</v>
      </c>
      <c r="Y1607" s="2" t="s">
        <v>14205</v>
      </c>
      <c r="Z1607" s="2" t="s">
        <v>14206</v>
      </c>
      <c r="AA1607" s="2" t="s">
        <v>14207</v>
      </c>
      <c r="AB1607" s="2" t="s">
        <v>13067</v>
      </c>
      <c r="AC1607" s="2">
        <v>677884</v>
      </c>
    </row>
    <row r="1608" spans="1:29" x14ac:dyDescent="0.2">
      <c r="A1608" s="2" t="s">
        <v>9118</v>
      </c>
      <c r="B1608" s="2">
        <v>107448</v>
      </c>
      <c r="C1608" s="2" t="s">
        <v>9119</v>
      </c>
      <c r="D1608" s="10">
        <v>1530.88549869644</v>
      </c>
      <c r="E1608" s="20">
        <v>-0.247894874003176</v>
      </c>
      <c r="F1608" s="7">
        <v>7.1866455336835097E-2</v>
      </c>
      <c r="G1608" s="3" t="s">
        <v>5116</v>
      </c>
      <c r="I1608" s="17">
        <v>0.702146218630743</v>
      </c>
      <c r="J1608" s="7">
        <v>2.9069258794854201E-3</v>
      </c>
      <c r="K1608" s="3" t="s">
        <v>8</v>
      </c>
      <c r="M1608" s="6">
        <v>-0.179782441017976</v>
      </c>
      <c r="N1608" s="7">
        <v>0.45879482911210201</v>
      </c>
      <c r="O1608" s="3" t="s">
        <v>5116</v>
      </c>
      <c r="Q1608" s="19">
        <v>0.77025865161594298</v>
      </c>
      <c r="R1608" s="7">
        <v>8.1215905884912508E-6</v>
      </c>
      <c r="S1608" s="3" t="s">
        <v>8</v>
      </c>
      <c r="U1608" s="3">
        <f t="shared" si="25"/>
        <v>2</v>
      </c>
      <c r="W1608" s="2" t="s">
        <v>9118</v>
      </c>
      <c r="X1608" s="2" t="s">
        <v>13068</v>
      </c>
      <c r="Y1608" s="2" t="s">
        <v>20940</v>
      </c>
      <c r="Z1608" s="2" t="s">
        <v>9118</v>
      </c>
      <c r="AA1608" s="2" t="s">
        <v>9119</v>
      </c>
      <c r="AB1608" s="2" t="s">
        <v>13067</v>
      </c>
      <c r="AC1608" s="2">
        <v>107448</v>
      </c>
    </row>
    <row r="1609" spans="1:29" x14ac:dyDescent="0.2">
      <c r="A1609" s="2" t="s">
        <v>12740</v>
      </c>
      <c r="B1609" s="2">
        <v>233890</v>
      </c>
      <c r="C1609" s="2" t="s">
        <v>12741</v>
      </c>
      <c r="D1609" s="10">
        <v>711.73383228209298</v>
      </c>
      <c r="E1609" s="20">
        <v>-2.4784595773263699E-2</v>
      </c>
      <c r="F1609" s="7">
        <v>0.93577573461724906</v>
      </c>
      <c r="G1609" s="3" t="s">
        <v>5116</v>
      </c>
      <c r="I1609" s="17">
        <v>0.70210505000342205</v>
      </c>
      <c r="J1609" s="7">
        <v>2.7766629577326299E-2</v>
      </c>
      <c r="K1609" s="3" t="s">
        <v>8</v>
      </c>
      <c r="M1609" s="6">
        <v>-0.575065304607422</v>
      </c>
      <c r="N1609" s="7">
        <v>3.6877810504761598E-2</v>
      </c>
      <c r="O1609" s="3" t="s">
        <v>5116</v>
      </c>
      <c r="Q1609" s="6">
        <v>0.15182434116926399</v>
      </c>
      <c r="R1609" s="7">
        <v>0.66808585270417697</v>
      </c>
      <c r="S1609" s="3" t="s">
        <v>5116</v>
      </c>
      <c r="U1609" s="3">
        <f t="shared" si="25"/>
        <v>1</v>
      </c>
      <c r="W1609" s="2" t="s">
        <v>12740</v>
      </c>
      <c r="X1609" s="2" t="s">
        <v>13068</v>
      </c>
      <c r="Y1609" s="2" t="s">
        <v>21372</v>
      </c>
      <c r="Z1609" s="2" t="s">
        <v>12740</v>
      </c>
      <c r="AA1609" s="2" t="s">
        <v>12741</v>
      </c>
      <c r="AB1609" s="2" t="s">
        <v>13067</v>
      </c>
      <c r="AC1609" s="2">
        <v>233890</v>
      </c>
    </row>
    <row r="1610" spans="1:29" x14ac:dyDescent="0.2">
      <c r="A1610" s="2" t="s">
        <v>5334</v>
      </c>
      <c r="B1610" s="2">
        <v>114255</v>
      </c>
      <c r="C1610" s="2" t="s">
        <v>5335</v>
      </c>
      <c r="D1610" s="10">
        <v>1695.1511433057899</v>
      </c>
      <c r="E1610" s="20">
        <v>0.45175045399446301</v>
      </c>
      <c r="F1610" s="7">
        <v>8.0753179727728102E-13</v>
      </c>
      <c r="G1610" s="3" t="s">
        <v>5116</v>
      </c>
      <c r="I1610" s="17">
        <v>0.70202740137345299</v>
      </c>
      <c r="J1610" s="7">
        <v>1.17358131357244E-8</v>
      </c>
      <c r="K1610" s="3" t="s">
        <v>8</v>
      </c>
      <c r="M1610" s="6">
        <v>-0.18625105093904901</v>
      </c>
      <c r="N1610" s="7">
        <v>0.123158696807898</v>
      </c>
      <c r="O1610" s="3" t="s">
        <v>5116</v>
      </c>
      <c r="Q1610" s="6">
        <v>6.4025896439940805E-2</v>
      </c>
      <c r="R1610" s="7">
        <v>0.63833148759307001</v>
      </c>
      <c r="S1610" s="3" t="s">
        <v>5116</v>
      </c>
      <c r="U1610" s="3">
        <f t="shared" si="25"/>
        <v>1</v>
      </c>
      <c r="W1610" s="2" t="s">
        <v>5334</v>
      </c>
      <c r="X1610" s="2" t="s">
        <v>13068</v>
      </c>
      <c r="Y1610" s="2" t="s">
        <v>15757</v>
      </c>
      <c r="Z1610" s="2" t="s">
        <v>5334</v>
      </c>
      <c r="AA1610" s="2" t="s">
        <v>5335</v>
      </c>
      <c r="AB1610" s="2" t="s">
        <v>13067</v>
      </c>
      <c r="AC1610" s="2">
        <v>114255</v>
      </c>
    </row>
    <row r="1611" spans="1:29" x14ac:dyDescent="0.2">
      <c r="A1611" s="2" t="s">
        <v>8866</v>
      </c>
      <c r="B1611" s="2">
        <v>68904</v>
      </c>
      <c r="C1611" s="2" t="s">
        <v>8867</v>
      </c>
      <c r="D1611" s="10">
        <v>823.19979392043501</v>
      </c>
      <c r="E1611" s="20">
        <v>0.28165148008642399</v>
      </c>
      <c r="F1611" s="7">
        <v>5.2792121041690801E-2</v>
      </c>
      <c r="G1611" s="3" t="s">
        <v>5116</v>
      </c>
      <c r="I1611" s="17">
        <v>0.702011261668124</v>
      </c>
      <c r="J1611" s="7">
        <v>5.0035294473887697E-3</v>
      </c>
      <c r="K1611" s="3" t="s">
        <v>8</v>
      </c>
      <c r="M1611" s="6">
        <v>-0.42535388179105499</v>
      </c>
      <c r="N1611" s="7">
        <v>5.80861374899838E-2</v>
      </c>
      <c r="O1611" s="3" t="s">
        <v>5116</v>
      </c>
      <c r="Q1611" s="6">
        <v>-4.9941002093545697E-3</v>
      </c>
      <c r="R1611" s="7">
        <v>0.98757748338062201</v>
      </c>
      <c r="S1611" s="3" t="s">
        <v>5116</v>
      </c>
      <c r="U1611" s="3">
        <f t="shared" si="25"/>
        <v>1</v>
      </c>
      <c r="W1611" s="2" t="s">
        <v>8866</v>
      </c>
      <c r="X1611" s="2" t="s">
        <v>13068</v>
      </c>
      <c r="Y1611" s="2" t="s">
        <v>14029</v>
      </c>
      <c r="Z1611" s="2" t="s">
        <v>8866</v>
      </c>
      <c r="AA1611" s="2" t="s">
        <v>8867</v>
      </c>
      <c r="AB1611" s="2" t="s">
        <v>13067</v>
      </c>
      <c r="AC1611" s="2">
        <v>68904</v>
      </c>
    </row>
    <row r="1612" spans="1:29" x14ac:dyDescent="0.2">
      <c r="A1612" s="2" t="s">
        <v>4905</v>
      </c>
      <c r="B1612" s="2">
        <v>242259</v>
      </c>
      <c r="C1612" s="2" t="s">
        <v>4906</v>
      </c>
      <c r="D1612" s="10">
        <v>134.35487163117301</v>
      </c>
      <c r="E1612" s="52">
        <v>0.70797838440088001</v>
      </c>
      <c r="F1612" s="7">
        <v>1.6062917689203E-2</v>
      </c>
      <c r="G1612" s="3" t="s">
        <v>8</v>
      </c>
      <c r="I1612" s="6">
        <v>0.70197386995559397</v>
      </c>
      <c r="J1612" s="7">
        <v>8.6047041472205404E-2</v>
      </c>
      <c r="K1612" s="3" t="s">
        <v>5116</v>
      </c>
      <c r="M1612" s="6">
        <v>7.3821671113019197E-2</v>
      </c>
      <c r="N1612" s="7">
        <v>0.88331542843168698</v>
      </c>
      <c r="O1612" s="3" t="s">
        <v>5116</v>
      </c>
      <c r="Q1612" s="6">
        <v>6.7817156667733205E-2</v>
      </c>
      <c r="R1612" s="7">
        <v>0.90970705978485999</v>
      </c>
      <c r="S1612" s="3" t="s">
        <v>5116</v>
      </c>
      <c r="U1612" s="3">
        <f t="shared" si="25"/>
        <v>1</v>
      </c>
      <c r="W1612" s="2" t="s">
        <v>4905</v>
      </c>
      <c r="X1612" s="2" t="s">
        <v>13068</v>
      </c>
      <c r="Y1612" s="2" t="s">
        <v>19956</v>
      </c>
      <c r="Z1612" s="2" t="s">
        <v>4905</v>
      </c>
      <c r="AA1612" s="2" t="s">
        <v>4906</v>
      </c>
      <c r="AB1612" s="2" t="s">
        <v>13067</v>
      </c>
      <c r="AC1612" s="2">
        <v>242259</v>
      </c>
    </row>
    <row r="1613" spans="1:29" x14ac:dyDescent="0.2">
      <c r="A1613" s="2" t="s">
        <v>9790</v>
      </c>
      <c r="B1613" s="2">
        <v>54403</v>
      </c>
      <c r="C1613" s="2" t="s">
        <v>9791</v>
      </c>
      <c r="D1613" s="10">
        <v>870.22504328174796</v>
      </c>
      <c r="E1613" s="20">
        <v>-0.31801968505198702</v>
      </c>
      <c r="F1613" s="7">
        <v>0.153604333083313</v>
      </c>
      <c r="G1613" s="3" t="s">
        <v>5116</v>
      </c>
      <c r="I1613" s="17">
        <v>0.70170926094673702</v>
      </c>
      <c r="J1613" s="7">
        <v>4.10150059125668E-2</v>
      </c>
      <c r="K1613" s="3" t="s">
        <v>8</v>
      </c>
      <c r="M1613" s="18">
        <v>-1.41635180338079</v>
      </c>
      <c r="N1613" s="7">
        <v>1.9472816196417601E-7</v>
      </c>
      <c r="O1613" s="3" t="s">
        <v>8</v>
      </c>
      <c r="Q1613" s="6">
        <v>-0.39662285738206499</v>
      </c>
      <c r="R1613" s="7">
        <v>0.19712519908609999</v>
      </c>
      <c r="S1613" s="3" t="s">
        <v>5116</v>
      </c>
      <c r="U1613" s="3">
        <f t="shared" si="25"/>
        <v>2</v>
      </c>
      <c r="W1613" s="2" t="s">
        <v>9790</v>
      </c>
      <c r="X1613" s="2" t="s">
        <v>13068</v>
      </c>
      <c r="Y1613" s="2" t="s">
        <v>19961</v>
      </c>
      <c r="Z1613" s="2" t="s">
        <v>9790</v>
      </c>
      <c r="AA1613" s="2" t="s">
        <v>9791</v>
      </c>
      <c r="AB1613" s="2" t="s">
        <v>13067</v>
      </c>
      <c r="AC1613" s="2">
        <v>54403</v>
      </c>
    </row>
    <row r="1614" spans="1:29" x14ac:dyDescent="0.2">
      <c r="A1614" s="2" t="s">
        <v>7566</v>
      </c>
      <c r="B1614" s="2">
        <v>20238</v>
      </c>
      <c r="C1614" s="2" t="s">
        <v>7567</v>
      </c>
      <c r="D1614" s="10">
        <v>564.83114294845495</v>
      </c>
      <c r="E1614" s="20">
        <v>-0.48270731130543598</v>
      </c>
      <c r="F1614" s="7">
        <v>2.88171155623733E-3</v>
      </c>
      <c r="G1614" s="3" t="s">
        <v>5116</v>
      </c>
      <c r="I1614" s="17">
        <v>0.70163018861954296</v>
      </c>
      <c r="J1614" s="7">
        <v>1.4730348895156399E-2</v>
      </c>
      <c r="K1614" s="3" t="s">
        <v>8</v>
      </c>
      <c r="M1614" s="18">
        <v>-2.3739055215967402</v>
      </c>
      <c r="N1614" s="7">
        <v>6.5681520716477797E-26</v>
      </c>
      <c r="O1614" s="3" t="s">
        <v>8</v>
      </c>
      <c r="Q1614" s="19">
        <v>-1.1895680216717599</v>
      </c>
      <c r="R1614" s="7">
        <v>9.3313328065498406E-9</v>
      </c>
      <c r="S1614" s="3" t="s">
        <v>8</v>
      </c>
      <c r="U1614" s="3">
        <f t="shared" si="25"/>
        <v>3</v>
      </c>
      <c r="W1614" s="2" t="s">
        <v>7566</v>
      </c>
      <c r="X1614" s="2" t="s">
        <v>13068</v>
      </c>
      <c r="Y1614" s="2" t="s">
        <v>14512</v>
      </c>
      <c r="Z1614" s="2" t="s">
        <v>7566</v>
      </c>
      <c r="AA1614" s="2" t="s">
        <v>7567</v>
      </c>
      <c r="AB1614" s="2" t="s">
        <v>13067</v>
      </c>
      <c r="AC1614" s="2">
        <v>20238</v>
      </c>
    </row>
    <row r="1615" spans="1:29" x14ac:dyDescent="0.2">
      <c r="A1615" s="2" t="s">
        <v>7371</v>
      </c>
      <c r="B1615" s="2" t="s">
        <v>64</v>
      </c>
      <c r="C1615" s="2" t="s">
        <v>64</v>
      </c>
      <c r="D1615" s="10">
        <v>1741.8112262376201</v>
      </c>
      <c r="E1615" s="20">
        <v>-0.41342954595952702</v>
      </c>
      <c r="F1615" s="7">
        <v>1.5977126778676E-3</v>
      </c>
      <c r="G1615" s="3" t="s">
        <v>5116</v>
      </c>
      <c r="I1615" s="17">
        <v>0.70152153716252097</v>
      </c>
      <c r="J1615" s="7">
        <v>3.5578123209810001E-3</v>
      </c>
      <c r="K1615" s="3" t="s">
        <v>8</v>
      </c>
      <c r="M1615" s="6">
        <v>-0.48721424731262603</v>
      </c>
      <c r="N1615" s="7">
        <v>2.1501223693396299E-2</v>
      </c>
      <c r="O1615" s="3" t="s">
        <v>5116</v>
      </c>
      <c r="Q1615" s="19">
        <v>0.62773683580942197</v>
      </c>
      <c r="R1615" s="7">
        <v>4.9927924138017002E-4</v>
      </c>
      <c r="S1615" s="3" t="s">
        <v>8</v>
      </c>
      <c r="U1615" s="3">
        <f t="shared" si="25"/>
        <v>2</v>
      </c>
      <c r="W1615" s="2" t="s">
        <v>7371</v>
      </c>
      <c r="X1615" s="2" t="s">
        <v>13059</v>
      </c>
      <c r="Y1615" s="2" t="s">
        <v>16206</v>
      </c>
      <c r="Z1615" s="2" t="s">
        <v>16207</v>
      </c>
      <c r="AA1615" s="2" t="s">
        <v>16208</v>
      </c>
      <c r="AB1615" s="2" t="s">
        <v>13067</v>
      </c>
      <c r="AC1615" s="2">
        <v>240843</v>
      </c>
    </row>
    <row r="1616" spans="1:29" x14ac:dyDescent="0.2">
      <c r="A1616" s="2" t="s">
        <v>7629</v>
      </c>
      <c r="B1616" s="2">
        <v>106583</v>
      </c>
      <c r="C1616" s="2" t="s">
        <v>7630</v>
      </c>
      <c r="D1616" s="10">
        <v>1017.4856219235199</v>
      </c>
      <c r="E1616" s="20">
        <v>0.33022799056424401</v>
      </c>
      <c r="F1616" s="7">
        <v>3.4514407770025301E-3</v>
      </c>
      <c r="G1616" s="3" t="s">
        <v>5116</v>
      </c>
      <c r="I1616" s="17">
        <v>0.70149607175726103</v>
      </c>
      <c r="J1616" s="7">
        <v>6.9294318156152602E-4</v>
      </c>
      <c r="K1616" s="3" t="s">
        <v>8</v>
      </c>
      <c r="M1616" s="6">
        <v>-0.309863573025769</v>
      </c>
      <c r="N1616" s="7">
        <v>0.109176464568199</v>
      </c>
      <c r="O1616" s="3" t="s">
        <v>5116</v>
      </c>
      <c r="Q1616" s="6">
        <v>6.1404508167248698E-2</v>
      </c>
      <c r="R1616" s="7">
        <v>0.80765822538160903</v>
      </c>
      <c r="S1616" s="3" t="s">
        <v>5116</v>
      </c>
      <c r="U1616" s="3">
        <f t="shared" si="25"/>
        <v>1</v>
      </c>
      <c r="W1616" s="2" t="s">
        <v>7629</v>
      </c>
      <c r="X1616" s="2" t="s">
        <v>13068</v>
      </c>
      <c r="Y1616" s="2" t="s">
        <v>19665</v>
      </c>
      <c r="Z1616" s="2" t="s">
        <v>7629</v>
      </c>
      <c r="AA1616" s="2" t="s">
        <v>7630</v>
      </c>
      <c r="AB1616" s="2" t="s">
        <v>13067</v>
      </c>
      <c r="AC1616" s="2">
        <v>106583</v>
      </c>
    </row>
    <row r="1617" spans="1:29" x14ac:dyDescent="0.2">
      <c r="A1617" s="2" t="s">
        <v>5495</v>
      </c>
      <c r="B1617" s="2">
        <v>18011</v>
      </c>
      <c r="C1617" s="2" t="s">
        <v>5496</v>
      </c>
      <c r="D1617" s="10">
        <v>6222.0464650317199</v>
      </c>
      <c r="E1617" s="20">
        <v>-0.40388854068503599</v>
      </c>
      <c r="F1617" s="7">
        <v>1.72415441282341E-10</v>
      </c>
      <c r="G1617" s="3" t="s">
        <v>5116</v>
      </c>
      <c r="I1617" s="17">
        <v>0.70048038466123197</v>
      </c>
      <c r="J1617" s="7">
        <v>1.1861702917332801E-8</v>
      </c>
      <c r="K1617" s="3" t="s">
        <v>8</v>
      </c>
      <c r="M1617" s="18">
        <v>-0.60828343978202803</v>
      </c>
      <c r="N1617" s="7">
        <v>1.13523480388282E-8</v>
      </c>
      <c r="O1617" s="3" t="s">
        <v>8</v>
      </c>
      <c r="Q1617" s="6">
        <v>0.49608548556423998</v>
      </c>
      <c r="R1617" s="7">
        <v>3.8909080821581301E-8</v>
      </c>
      <c r="S1617" s="3" t="s">
        <v>5116</v>
      </c>
      <c r="U1617" s="3">
        <f t="shared" si="25"/>
        <v>2</v>
      </c>
      <c r="W1617" s="2" t="s">
        <v>5495</v>
      </c>
      <c r="X1617" s="2" t="s">
        <v>13068</v>
      </c>
      <c r="Y1617" s="2" t="s">
        <v>18225</v>
      </c>
      <c r="Z1617" s="2" t="s">
        <v>5495</v>
      </c>
      <c r="AA1617" s="2" t="s">
        <v>5496</v>
      </c>
      <c r="AB1617" s="2" t="s">
        <v>13067</v>
      </c>
      <c r="AC1617" s="2">
        <v>18011</v>
      </c>
    </row>
    <row r="1618" spans="1:29" x14ac:dyDescent="0.2">
      <c r="A1618" s="2" t="s">
        <v>7993</v>
      </c>
      <c r="B1618" s="2">
        <v>20520</v>
      </c>
      <c r="C1618" s="2" t="s">
        <v>7994</v>
      </c>
      <c r="D1618" s="10">
        <v>330.52695475548398</v>
      </c>
      <c r="E1618" s="20">
        <v>0.53312598246730203</v>
      </c>
      <c r="F1618" s="7">
        <v>9.4265033881971907E-3</v>
      </c>
      <c r="G1618" s="3" t="s">
        <v>5116</v>
      </c>
      <c r="I1618" s="17">
        <v>0.70020388727753802</v>
      </c>
      <c r="J1618" s="7">
        <v>4.22247253720094E-2</v>
      </c>
      <c r="K1618" s="3" t="s">
        <v>8</v>
      </c>
      <c r="M1618" s="6">
        <v>-0.25148623244205698</v>
      </c>
      <c r="N1618" s="7">
        <v>0.46121941980244002</v>
      </c>
      <c r="O1618" s="3" t="s">
        <v>5116</v>
      </c>
      <c r="Q1618" s="6">
        <v>-8.4408327631821198E-2</v>
      </c>
      <c r="R1618" s="7">
        <v>0.84825889873217397</v>
      </c>
      <c r="S1618" s="3" t="s">
        <v>5116</v>
      </c>
      <c r="U1618" s="3">
        <f t="shared" si="25"/>
        <v>1</v>
      </c>
      <c r="W1618" s="2" t="s">
        <v>7993</v>
      </c>
      <c r="X1618" s="2" t="s">
        <v>13068</v>
      </c>
      <c r="Y1618" s="2" t="s">
        <v>19905</v>
      </c>
      <c r="Z1618" s="2" t="s">
        <v>7993</v>
      </c>
      <c r="AA1618" s="2" t="s">
        <v>7994</v>
      </c>
      <c r="AB1618" s="2" t="s">
        <v>13067</v>
      </c>
      <c r="AC1618" s="2">
        <v>20520</v>
      </c>
    </row>
    <row r="1619" spans="1:29" x14ac:dyDescent="0.2">
      <c r="A1619" s="2" t="s">
        <v>9475</v>
      </c>
      <c r="B1619" s="2">
        <v>20678</v>
      </c>
      <c r="C1619" s="2" t="s">
        <v>9476</v>
      </c>
      <c r="D1619" s="10">
        <v>603.39224014277204</v>
      </c>
      <c r="E1619" s="20">
        <v>-0.45809512484279202</v>
      </c>
      <c r="F1619" s="7">
        <v>0.11342126760205801</v>
      </c>
      <c r="G1619" s="3" t="s">
        <v>5116</v>
      </c>
      <c r="I1619" s="6">
        <v>0.69986511519136496</v>
      </c>
      <c r="J1619" s="7">
        <v>8.0802848655848705E-2</v>
      </c>
      <c r="K1619" s="3" t="s">
        <v>5116</v>
      </c>
      <c r="M1619" s="18">
        <v>-1.29740311353043</v>
      </c>
      <c r="N1619" s="7">
        <v>5.71014345668693E-5</v>
      </c>
      <c r="O1619" s="3" t="s">
        <v>8</v>
      </c>
      <c r="Q1619" s="6">
        <v>-0.13944287349626899</v>
      </c>
      <c r="R1619" s="7">
        <v>0.78963774543236898</v>
      </c>
      <c r="S1619" s="3" t="s">
        <v>5116</v>
      </c>
      <c r="U1619" s="3">
        <f t="shared" si="25"/>
        <v>1</v>
      </c>
      <c r="W1619" s="2" t="s">
        <v>9475</v>
      </c>
      <c r="X1619" s="2" t="s">
        <v>13068</v>
      </c>
      <c r="Y1619" s="2" t="s">
        <v>20125</v>
      </c>
      <c r="Z1619" s="2" t="s">
        <v>9475</v>
      </c>
      <c r="AA1619" s="2" t="s">
        <v>9476</v>
      </c>
      <c r="AB1619" s="2" t="s">
        <v>13067</v>
      </c>
      <c r="AC1619" s="2">
        <v>20678</v>
      </c>
    </row>
    <row r="1620" spans="1:29" x14ac:dyDescent="0.2">
      <c r="A1620" s="2" t="s">
        <v>3447</v>
      </c>
      <c r="B1620" s="2">
        <v>11835</v>
      </c>
      <c r="C1620" s="2" t="s">
        <v>3448</v>
      </c>
      <c r="D1620" s="10">
        <v>395.42457243014297</v>
      </c>
      <c r="E1620" s="52">
        <v>-1.2936657562813201</v>
      </c>
      <c r="F1620" s="7">
        <v>7.1418710616819999E-8</v>
      </c>
      <c r="G1620" s="3" t="s">
        <v>8</v>
      </c>
      <c r="I1620" s="6">
        <v>0.69984095493197496</v>
      </c>
      <c r="J1620" s="7">
        <v>7.5078302073359804E-2</v>
      </c>
      <c r="K1620" s="3" t="s">
        <v>5116</v>
      </c>
      <c r="M1620" s="18">
        <v>-2.19866291761962</v>
      </c>
      <c r="N1620" s="7">
        <v>6.1702768635204903E-13</v>
      </c>
      <c r="O1620" s="3" t="s">
        <v>8</v>
      </c>
      <c r="Q1620" s="6">
        <v>-0.20515620640632501</v>
      </c>
      <c r="R1620" s="7">
        <v>0.65561711337925699</v>
      </c>
      <c r="S1620" s="3" t="s">
        <v>5116</v>
      </c>
      <c r="U1620" s="3">
        <f t="shared" si="25"/>
        <v>2</v>
      </c>
      <c r="W1620" s="2" t="s">
        <v>3447</v>
      </c>
      <c r="X1620" s="2" t="s">
        <v>13068</v>
      </c>
      <c r="Y1620" s="2" t="s">
        <v>14338</v>
      </c>
      <c r="Z1620" s="2" t="s">
        <v>3447</v>
      </c>
      <c r="AA1620" s="2" t="s">
        <v>3448</v>
      </c>
      <c r="AB1620" s="2" t="s">
        <v>13067</v>
      </c>
      <c r="AC1620" s="2">
        <v>11835</v>
      </c>
    </row>
    <row r="1621" spans="1:29" x14ac:dyDescent="0.2">
      <c r="A1621" s="2" t="s">
        <v>3348</v>
      </c>
      <c r="B1621" s="2">
        <v>223254</v>
      </c>
      <c r="C1621" s="2" t="s">
        <v>3349</v>
      </c>
      <c r="D1621" s="10">
        <v>662.55142833553805</v>
      </c>
      <c r="E1621" s="52">
        <v>-0.78864750686462703</v>
      </c>
      <c r="F1621" s="7">
        <v>3.02814890212801E-8</v>
      </c>
      <c r="G1621" s="3" t="s">
        <v>8</v>
      </c>
      <c r="I1621" s="17">
        <v>0.69943811318109606</v>
      </c>
      <c r="J1621" s="7">
        <v>9.8253370871376998E-3</v>
      </c>
      <c r="K1621" s="3" t="s">
        <v>8</v>
      </c>
      <c r="M1621" s="18">
        <v>-1.0914182386025999</v>
      </c>
      <c r="N1621" s="7">
        <v>7.1540078005094801E-7</v>
      </c>
      <c r="O1621" s="3" t="s">
        <v>8</v>
      </c>
      <c r="Q1621" s="6">
        <v>0.39666738144312202</v>
      </c>
      <c r="R1621" s="7">
        <v>7.5366294098490202E-2</v>
      </c>
      <c r="S1621" s="3" t="s">
        <v>5116</v>
      </c>
      <c r="U1621" s="3">
        <f t="shared" si="25"/>
        <v>3</v>
      </c>
      <c r="W1621" s="2" t="s">
        <v>3348</v>
      </c>
      <c r="X1621" s="2" t="s">
        <v>13068</v>
      </c>
      <c r="Y1621" s="2" t="s">
        <v>16248</v>
      </c>
      <c r="Z1621" s="2" t="s">
        <v>3348</v>
      </c>
      <c r="AA1621" s="2" t="s">
        <v>3349</v>
      </c>
      <c r="AB1621" s="2" t="s">
        <v>13067</v>
      </c>
      <c r="AC1621" s="2">
        <v>223254</v>
      </c>
    </row>
    <row r="1622" spans="1:29" x14ac:dyDescent="0.2">
      <c r="A1622" s="2" t="s">
        <v>8751</v>
      </c>
      <c r="B1622" s="2">
        <v>194401</v>
      </c>
      <c r="C1622" s="2" t="s">
        <v>8752</v>
      </c>
      <c r="D1622" s="10">
        <v>230.95191248048801</v>
      </c>
      <c r="E1622" s="20">
        <v>-0.53982455224105097</v>
      </c>
      <c r="F1622" s="7">
        <v>4.4099828914313403E-2</v>
      </c>
      <c r="G1622" s="3" t="s">
        <v>5116</v>
      </c>
      <c r="I1622" s="6">
        <v>0.69913290708365805</v>
      </c>
      <c r="J1622" s="7">
        <v>7.6504160546836397E-2</v>
      </c>
      <c r="K1622" s="3" t="s">
        <v>5116</v>
      </c>
      <c r="M1622" s="18">
        <v>-1.6878862899309</v>
      </c>
      <c r="N1622" s="7">
        <v>5.59597379768172E-8</v>
      </c>
      <c r="O1622" s="3" t="s">
        <v>8</v>
      </c>
      <c r="Q1622" s="6">
        <v>-0.44892883060618799</v>
      </c>
      <c r="R1622" s="7">
        <v>0.23449340599002599</v>
      </c>
      <c r="S1622" s="3" t="s">
        <v>5116</v>
      </c>
      <c r="U1622" s="3">
        <f t="shared" si="25"/>
        <v>1</v>
      </c>
      <c r="W1622" s="2" t="s">
        <v>8751</v>
      </c>
      <c r="X1622" s="2" t="s">
        <v>13068</v>
      </c>
      <c r="Y1622" s="2" t="s">
        <v>17787</v>
      </c>
      <c r="Z1622" s="2" t="s">
        <v>8751</v>
      </c>
      <c r="AA1622" s="2" t="s">
        <v>8752</v>
      </c>
      <c r="AB1622" s="2" t="s">
        <v>13067</v>
      </c>
      <c r="AC1622" s="2">
        <v>194401</v>
      </c>
    </row>
    <row r="1623" spans="1:29" x14ac:dyDescent="0.2">
      <c r="A1623" s="2" t="s">
        <v>11761</v>
      </c>
      <c r="B1623" s="2">
        <v>22288</v>
      </c>
      <c r="C1623" s="2" t="s">
        <v>11762</v>
      </c>
      <c r="D1623" s="10">
        <v>802.07090479507997</v>
      </c>
      <c r="E1623" s="20">
        <v>0.10620080522386099</v>
      </c>
      <c r="F1623" s="7">
        <v>0.65022167224015903</v>
      </c>
      <c r="G1623" s="3" t="s">
        <v>5116</v>
      </c>
      <c r="I1623" s="17">
        <v>0.69903096839963297</v>
      </c>
      <c r="J1623" s="7">
        <v>2.1768269452979602E-2</v>
      </c>
      <c r="K1623" s="3" t="s">
        <v>8</v>
      </c>
      <c r="M1623" s="18">
        <v>-0.86360083693513801</v>
      </c>
      <c r="N1623" s="7">
        <v>5.8616393106094298E-4</v>
      </c>
      <c r="O1623" s="3" t="s">
        <v>8</v>
      </c>
      <c r="Q1623" s="6">
        <v>-0.27077067375936598</v>
      </c>
      <c r="R1623" s="7">
        <v>0.34356840245674602</v>
      </c>
      <c r="S1623" s="3" t="s">
        <v>5116</v>
      </c>
      <c r="U1623" s="3">
        <f t="shared" si="25"/>
        <v>2</v>
      </c>
      <c r="W1623" s="2" t="s">
        <v>11761</v>
      </c>
      <c r="X1623" s="2" t="s">
        <v>13068</v>
      </c>
      <c r="Y1623" s="2" t="s">
        <v>20988</v>
      </c>
      <c r="Z1623" s="2" t="s">
        <v>11761</v>
      </c>
      <c r="AA1623" s="2" t="s">
        <v>11762</v>
      </c>
      <c r="AB1623" s="2" t="s">
        <v>13067</v>
      </c>
      <c r="AC1623" s="2">
        <v>22288</v>
      </c>
    </row>
    <row r="1624" spans="1:29" x14ac:dyDescent="0.2">
      <c r="A1624" s="2" t="s">
        <v>10988</v>
      </c>
      <c r="B1624" s="2">
        <v>56395</v>
      </c>
      <c r="C1624" s="2" t="s">
        <v>10989</v>
      </c>
      <c r="D1624" s="10">
        <v>1207.17589341486</v>
      </c>
      <c r="E1624" s="20">
        <v>-0.10397954024518601</v>
      </c>
      <c r="F1624" s="7">
        <v>0.42324898946968698</v>
      </c>
      <c r="G1624" s="3" t="s">
        <v>5116</v>
      </c>
      <c r="I1624" s="17">
        <v>0.69882349245342201</v>
      </c>
      <c r="J1624" s="7">
        <v>3.3429268148989601E-4</v>
      </c>
      <c r="K1624" s="3" t="s">
        <v>8</v>
      </c>
      <c r="M1624" s="6">
        <v>-0.50673021615819802</v>
      </c>
      <c r="N1624" s="7">
        <v>2.9310660628589298E-3</v>
      </c>
      <c r="O1624" s="3" t="s">
        <v>5116</v>
      </c>
      <c r="Q1624" s="6">
        <v>0.29607281654041001</v>
      </c>
      <c r="R1624" s="7">
        <v>6.4337323269612307E-2</v>
      </c>
      <c r="S1624" s="3" t="s">
        <v>5116</v>
      </c>
      <c r="U1624" s="3">
        <f t="shared" si="25"/>
        <v>1</v>
      </c>
      <c r="W1624" s="2" t="s">
        <v>10988</v>
      </c>
      <c r="X1624" s="2" t="s">
        <v>13068</v>
      </c>
      <c r="Y1624" s="2" t="s">
        <v>20562</v>
      </c>
      <c r="Z1624" s="2" t="s">
        <v>10988</v>
      </c>
      <c r="AA1624" s="2" t="s">
        <v>10989</v>
      </c>
      <c r="AB1624" s="2" t="s">
        <v>13067</v>
      </c>
      <c r="AC1624" s="2">
        <v>56395</v>
      </c>
    </row>
    <row r="1625" spans="1:29" x14ac:dyDescent="0.2">
      <c r="A1625" s="2" t="s">
        <v>7400</v>
      </c>
      <c r="B1625" s="2">
        <v>29810</v>
      </c>
      <c r="C1625" s="2" t="s">
        <v>7401</v>
      </c>
      <c r="D1625" s="10">
        <v>680.99585449711901</v>
      </c>
      <c r="E1625" s="20">
        <v>-0.47337581967678</v>
      </c>
      <c r="F1625" s="7">
        <v>1.7314110334065401E-3</v>
      </c>
      <c r="G1625" s="3" t="s">
        <v>5116</v>
      </c>
      <c r="I1625" s="17">
        <v>0.69872543477808702</v>
      </c>
      <c r="J1625" s="7">
        <v>1.0728798678102501E-2</v>
      </c>
      <c r="K1625" s="3" t="s">
        <v>8</v>
      </c>
      <c r="M1625" s="18">
        <v>-0.67935897129477496</v>
      </c>
      <c r="N1625" s="7">
        <v>3.3652550714176901E-3</v>
      </c>
      <c r="O1625" s="3" t="s">
        <v>8</v>
      </c>
      <c r="Q1625" s="6">
        <v>0.492742283160091</v>
      </c>
      <c r="R1625" s="7">
        <v>2.2893535018601099E-2</v>
      </c>
      <c r="S1625" s="3" t="s">
        <v>5116</v>
      </c>
      <c r="U1625" s="3">
        <f t="shared" si="25"/>
        <v>2</v>
      </c>
      <c r="W1625" s="2" t="s">
        <v>7400</v>
      </c>
      <c r="X1625" s="2" t="s">
        <v>13068</v>
      </c>
      <c r="Y1625" s="2" t="s">
        <v>14575</v>
      </c>
      <c r="Z1625" s="2" t="s">
        <v>7400</v>
      </c>
      <c r="AA1625" s="2" t="s">
        <v>7401</v>
      </c>
      <c r="AB1625" s="2" t="s">
        <v>13067</v>
      </c>
      <c r="AC1625" s="2">
        <v>29810</v>
      </c>
    </row>
    <row r="1626" spans="1:29" x14ac:dyDescent="0.2">
      <c r="A1626" s="2" t="s">
        <v>7509</v>
      </c>
      <c r="B1626" s="2">
        <v>83984</v>
      </c>
      <c r="C1626" s="2" t="s">
        <v>7510</v>
      </c>
      <c r="D1626" s="10">
        <v>233.73218713066001</v>
      </c>
      <c r="E1626" s="20">
        <v>0.43052974585547299</v>
      </c>
      <c r="F1626" s="7">
        <v>2.5019277996307901E-3</v>
      </c>
      <c r="G1626" s="3" t="s">
        <v>5116</v>
      </c>
      <c r="I1626" s="17">
        <v>0.69862157726921803</v>
      </c>
      <c r="J1626" s="7">
        <v>6.9135143359613004E-3</v>
      </c>
      <c r="K1626" s="3" t="s">
        <v>8</v>
      </c>
      <c r="M1626" s="6">
        <v>-0.13717783937689901</v>
      </c>
      <c r="N1626" s="7">
        <v>0.62197107741034097</v>
      </c>
      <c r="O1626" s="3" t="s">
        <v>5116</v>
      </c>
      <c r="Q1626" s="6">
        <v>0.130913992036847</v>
      </c>
      <c r="R1626" s="7">
        <v>0.64090472699166201</v>
      </c>
      <c r="S1626" s="3" t="s">
        <v>5116</v>
      </c>
      <c r="U1626" s="3">
        <f t="shared" si="25"/>
        <v>1</v>
      </c>
      <c r="W1626" s="2" t="s">
        <v>7509</v>
      </c>
      <c r="X1626" s="2" t="s">
        <v>13068</v>
      </c>
      <c r="Y1626" s="2" t="s">
        <v>20810</v>
      </c>
      <c r="Z1626" s="2" t="s">
        <v>7509</v>
      </c>
      <c r="AA1626" s="2" t="s">
        <v>7510</v>
      </c>
      <c r="AB1626" s="2" t="s">
        <v>13067</v>
      </c>
      <c r="AC1626" s="2">
        <v>83984</v>
      </c>
    </row>
    <row r="1627" spans="1:29" x14ac:dyDescent="0.2">
      <c r="A1627" s="2" t="s">
        <v>4548</v>
      </c>
      <c r="B1627" s="2">
        <v>13138</v>
      </c>
      <c r="C1627" s="2" t="s">
        <v>4549</v>
      </c>
      <c r="D1627" s="10">
        <v>873.117609130848</v>
      </c>
      <c r="E1627" s="52">
        <v>-0.66359126448938699</v>
      </c>
      <c r="F1627" s="7">
        <v>1.88019029718476E-3</v>
      </c>
      <c r="G1627" s="3" t="s">
        <v>8</v>
      </c>
      <c r="I1627" s="6">
        <v>0.69795979508790096</v>
      </c>
      <c r="J1627" s="7">
        <v>5.2012433871048001E-2</v>
      </c>
      <c r="K1627" s="3" t="s">
        <v>5116</v>
      </c>
      <c r="M1627" s="18">
        <v>-1.1760851683539999</v>
      </c>
      <c r="N1627" s="7">
        <v>4.3584470920602597E-5</v>
      </c>
      <c r="O1627" s="3" t="s">
        <v>8</v>
      </c>
      <c r="Q1627" s="6">
        <v>0.185465891223285</v>
      </c>
      <c r="R1627" s="7">
        <v>0.64366506839405202</v>
      </c>
      <c r="S1627" s="3" t="s">
        <v>5116</v>
      </c>
      <c r="U1627" s="3">
        <f t="shared" si="25"/>
        <v>2</v>
      </c>
      <c r="W1627" s="2" t="s">
        <v>4548</v>
      </c>
      <c r="X1627" s="2" t="s">
        <v>13068</v>
      </c>
      <c r="Y1627" s="2" t="s">
        <v>15571</v>
      </c>
      <c r="Z1627" s="2" t="s">
        <v>4548</v>
      </c>
      <c r="AA1627" s="2" t="s">
        <v>4549</v>
      </c>
      <c r="AB1627" s="2" t="s">
        <v>13067</v>
      </c>
      <c r="AC1627" s="2">
        <v>13138</v>
      </c>
    </row>
    <row r="1628" spans="1:29" x14ac:dyDescent="0.2">
      <c r="A1628" s="2" t="s">
        <v>3555</v>
      </c>
      <c r="B1628" s="2">
        <v>84094</v>
      </c>
      <c r="C1628" s="2" t="s">
        <v>3556</v>
      </c>
      <c r="D1628" s="10">
        <v>2624.23349054955</v>
      </c>
      <c r="E1628" s="52">
        <v>0.60680229812643705</v>
      </c>
      <c r="F1628" s="7">
        <v>1.9899101643296599E-7</v>
      </c>
      <c r="G1628" s="3" t="s">
        <v>8</v>
      </c>
      <c r="I1628" s="17">
        <v>0.697654037718903</v>
      </c>
      <c r="J1628" s="7">
        <v>1.9157761937216901E-3</v>
      </c>
      <c r="K1628" s="3" t="s">
        <v>8</v>
      </c>
      <c r="M1628" s="6">
        <v>-6.7421069710175197E-2</v>
      </c>
      <c r="N1628" s="7">
        <v>0.80085587509781997</v>
      </c>
      <c r="O1628" s="3" t="s">
        <v>5116</v>
      </c>
      <c r="Q1628" s="6">
        <v>2.34306698822902E-2</v>
      </c>
      <c r="R1628" s="7">
        <v>0.93705401055566495</v>
      </c>
      <c r="S1628" s="3" t="s">
        <v>5116</v>
      </c>
      <c r="U1628" s="3">
        <f t="shared" si="25"/>
        <v>2</v>
      </c>
      <c r="W1628" s="2" t="s">
        <v>3555</v>
      </c>
      <c r="X1628" s="2" t="s">
        <v>13068</v>
      </c>
      <c r="Y1628" s="2" t="s">
        <v>18814</v>
      </c>
      <c r="Z1628" s="2" t="s">
        <v>3555</v>
      </c>
      <c r="AA1628" s="2" t="s">
        <v>3556</v>
      </c>
      <c r="AB1628" s="2" t="s">
        <v>13067</v>
      </c>
      <c r="AC1628" s="2">
        <v>84094</v>
      </c>
    </row>
    <row r="1629" spans="1:29" x14ac:dyDescent="0.2">
      <c r="A1629" s="2" t="s">
        <v>11348</v>
      </c>
      <c r="B1629" s="2">
        <v>59036</v>
      </c>
      <c r="C1629" s="2" t="s">
        <v>11349</v>
      </c>
      <c r="D1629" s="10">
        <v>502.92169431731099</v>
      </c>
      <c r="E1629" s="20">
        <v>-0.148379685615325</v>
      </c>
      <c r="F1629" s="7">
        <v>0.52934698583350104</v>
      </c>
      <c r="G1629" s="3" t="s">
        <v>5116</v>
      </c>
      <c r="I1629" s="17">
        <v>0.69754640151477099</v>
      </c>
      <c r="J1629" s="7">
        <v>3.0261034453678101E-2</v>
      </c>
      <c r="K1629" s="3" t="s">
        <v>8</v>
      </c>
      <c r="M1629" s="18">
        <v>-0.59866685934144004</v>
      </c>
      <c r="N1629" s="7">
        <v>3.0303513544781599E-2</v>
      </c>
      <c r="O1629" s="3" t="s">
        <v>8</v>
      </c>
      <c r="Q1629" s="6">
        <v>0.247259227788656</v>
      </c>
      <c r="R1629" s="7">
        <v>0.43421212383625502</v>
      </c>
      <c r="S1629" s="3" t="s">
        <v>5116</v>
      </c>
      <c r="U1629" s="3">
        <f t="shared" si="25"/>
        <v>2</v>
      </c>
      <c r="W1629" s="2" t="s">
        <v>11348</v>
      </c>
      <c r="X1629" s="2" t="s">
        <v>13068</v>
      </c>
      <c r="Y1629" s="2" t="s">
        <v>15568</v>
      </c>
      <c r="Z1629" s="2" t="s">
        <v>11348</v>
      </c>
      <c r="AA1629" s="2" t="s">
        <v>11349</v>
      </c>
      <c r="AB1629" s="2" t="s">
        <v>13067</v>
      </c>
      <c r="AC1629" s="2">
        <v>59036</v>
      </c>
    </row>
    <row r="1630" spans="1:29" x14ac:dyDescent="0.2">
      <c r="A1630" s="2" t="s">
        <v>10606</v>
      </c>
      <c r="B1630" s="2" t="s">
        <v>64</v>
      </c>
      <c r="C1630" s="2" t="s">
        <v>64</v>
      </c>
      <c r="D1630" s="10">
        <v>392.57598909390703</v>
      </c>
      <c r="E1630" s="20">
        <v>-0.26482587089403797</v>
      </c>
      <c r="F1630" s="7">
        <v>0.32229951374510601</v>
      </c>
      <c r="G1630" s="3" t="s">
        <v>5116</v>
      </c>
      <c r="I1630" s="6">
        <v>0.69741238902404301</v>
      </c>
      <c r="J1630" s="7">
        <v>6.1054135778214003E-2</v>
      </c>
      <c r="K1630" s="3" t="s">
        <v>5116</v>
      </c>
      <c r="M1630" s="18">
        <v>-1.2323335945056</v>
      </c>
      <c r="N1630" s="7">
        <v>3.3670146899939303E-5</v>
      </c>
      <c r="O1630" s="3" t="s">
        <v>8</v>
      </c>
      <c r="Q1630" s="6">
        <v>-0.270095334587519</v>
      </c>
      <c r="R1630" s="7">
        <v>0.48498815936353601</v>
      </c>
      <c r="S1630" s="3" t="s">
        <v>5116</v>
      </c>
      <c r="U1630" s="3">
        <f t="shared" si="25"/>
        <v>1</v>
      </c>
      <c r="W1630" s="2" t="s">
        <v>10606</v>
      </c>
      <c r="X1630" s="2" t="s">
        <v>13059</v>
      </c>
      <c r="Y1630" s="2" t="s">
        <v>19158</v>
      </c>
      <c r="Z1630" s="2" t="s">
        <v>19159</v>
      </c>
      <c r="AA1630" s="2" t="s">
        <v>19160</v>
      </c>
      <c r="AB1630" s="2" t="s">
        <v>13067</v>
      </c>
      <c r="AC1630" s="2">
        <v>58998</v>
      </c>
    </row>
    <row r="1631" spans="1:29" x14ac:dyDescent="0.2">
      <c r="A1631" s="2" t="s">
        <v>3852</v>
      </c>
      <c r="B1631" s="2">
        <v>224598</v>
      </c>
      <c r="C1631" s="2" t="s">
        <v>3853</v>
      </c>
      <c r="D1631" s="10">
        <v>372.96049265276997</v>
      </c>
      <c r="E1631" s="52">
        <v>0.700006203118269</v>
      </c>
      <c r="F1631" s="7">
        <v>3.9751283830915698E-6</v>
      </c>
      <c r="G1631" s="3" t="s">
        <v>8</v>
      </c>
      <c r="I1631" s="17">
        <v>0.69737877579997498</v>
      </c>
      <c r="J1631" s="7">
        <v>1.3760506624865901E-2</v>
      </c>
      <c r="K1631" s="3" t="s">
        <v>8</v>
      </c>
      <c r="M1631" s="6">
        <v>-0.39780283550878898</v>
      </c>
      <c r="N1631" s="7">
        <v>0.122299070158659</v>
      </c>
      <c r="O1631" s="3" t="s">
        <v>5116</v>
      </c>
      <c r="Q1631" s="6">
        <v>-0.40043026282708299</v>
      </c>
      <c r="R1631" s="7">
        <v>8.9988140625661295E-2</v>
      </c>
      <c r="S1631" s="3" t="s">
        <v>5116</v>
      </c>
      <c r="U1631" s="3">
        <f t="shared" si="25"/>
        <v>2</v>
      </c>
      <c r="W1631" s="2" t="s">
        <v>3852</v>
      </c>
      <c r="X1631" s="2" t="s">
        <v>13068</v>
      </c>
      <c r="Y1631" s="2" t="s">
        <v>21370</v>
      </c>
      <c r="Z1631" s="2" t="s">
        <v>3852</v>
      </c>
      <c r="AA1631" s="2" t="s">
        <v>3853</v>
      </c>
      <c r="AB1631" s="2" t="s">
        <v>13067</v>
      </c>
      <c r="AC1631" s="2">
        <v>224598</v>
      </c>
    </row>
    <row r="1632" spans="1:29" x14ac:dyDescent="0.2">
      <c r="A1632" s="2" t="s">
        <v>6422</v>
      </c>
      <c r="B1632" s="2">
        <v>56399</v>
      </c>
      <c r="C1632" s="2" t="s">
        <v>6423</v>
      </c>
      <c r="D1632" s="10">
        <v>1800.5751295488301</v>
      </c>
      <c r="E1632" s="20">
        <v>0.440574090724076</v>
      </c>
      <c r="F1632" s="7">
        <v>1.40072064028353E-5</v>
      </c>
      <c r="G1632" s="3" t="s">
        <v>5116</v>
      </c>
      <c r="I1632" s="17">
        <v>0.69734529816566104</v>
      </c>
      <c r="J1632" s="7">
        <v>3.2006245829596203E-4</v>
      </c>
      <c r="K1632" s="3" t="s">
        <v>8</v>
      </c>
      <c r="M1632" s="6">
        <v>0.213031577339166</v>
      </c>
      <c r="N1632" s="7">
        <v>0.26435422810537301</v>
      </c>
      <c r="O1632" s="3" t="s">
        <v>5116</v>
      </c>
      <c r="Q1632" s="6">
        <v>0.46980278478075099</v>
      </c>
      <c r="R1632" s="7">
        <v>1.4143326033868001E-3</v>
      </c>
      <c r="S1632" s="3" t="s">
        <v>5116</v>
      </c>
      <c r="U1632" s="3">
        <f t="shared" si="25"/>
        <v>1</v>
      </c>
      <c r="W1632" s="2" t="s">
        <v>6422</v>
      </c>
      <c r="X1632" s="2" t="s">
        <v>13068</v>
      </c>
      <c r="Y1632" s="2" t="s">
        <v>14210</v>
      </c>
      <c r="Z1632" s="2" t="s">
        <v>6422</v>
      </c>
      <c r="AA1632" s="2" t="s">
        <v>6423</v>
      </c>
      <c r="AB1632" s="2" t="s">
        <v>13067</v>
      </c>
      <c r="AC1632" s="2">
        <v>56399</v>
      </c>
    </row>
    <row r="1633" spans="1:29" x14ac:dyDescent="0.2">
      <c r="A1633" s="2" t="s">
        <v>7399</v>
      </c>
      <c r="B1633" s="2" t="s">
        <v>64</v>
      </c>
      <c r="C1633" s="2" t="s">
        <v>64</v>
      </c>
      <c r="D1633" s="10">
        <v>625.14858690574795</v>
      </c>
      <c r="E1633" s="20">
        <v>0.31547270673864602</v>
      </c>
      <c r="F1633" s="7">
        <v>1.71318860505752E-3</v>
      </c>
      <c r="G1633" s="3" t="s">
        <v>5116</v>
      </c>
      <c r="I1633" s="17">
        <v>0.69724555310846603</v>
      </c>
      <c r="J1633" s="7">
        <v>1.7429557403554201E-4</v>
      </c>
      <c r="K1633" s="3" t="s">
        <v>8</v>
      </c>
      <c r="M1633" s="6">
        <v>-0.354734535701481</v>
      </c>
      <c r="N1633" s="7">
        <v>3.5978124689467803E-2</v>
      </c>
      <c r="O1633" s="3" t="s">
        <v>5116</v>
      </c>
      <c r="Q1633" s="6">
        <v>2.7038310668338901E-2</v>
      </c>
      <c r="R1633" s="7">
        <v>0.91078451130376104</v>
      </c>
      <c r="S1633" s="3" t="s">
        <v>5116</v>
      </c>
      <c r="U1633" s="3">
        <f t="shared" si="25"/>
        <v>1</v>
      </c>
      <c r="W1633" s="2" t="s">
        <v>7399</v>
      </c>
      <c r="X1633" s="2" t="s">
        <v>13059</v>
      </c>
      <c r="Y1633" s="2" t="s">
        <v>14794</v>
      </c>
      <c r="Z1633" s="2" t="s">
        <v>14795</v>
      </c>
      <c r="AA1633" s="2" t="s">
        <v>14796</v>
      </c>
      <c r="AB1633" s="2" t="s">
        <v>13067</v>
      </c>
      <c r="AC1633" s="2">
        <v>269623</v>
      </c>
    </row>
    <row r="1634" spans="1:29" x14ac:dyDescent="0.2">
      <c r="A1634" s="2" t="s">
        <v>7603</v>
      </c>
      <c r="B1634" s="2">
        <v>245865</v>
      </c>
      <c r="C1634" s="2" t="s">
        <v>7604</v>
      </c>
      <c r="D1634" s="10">
        <v>310.96201502753598</v>
      </c>
      <c r="E1634" s="20">
        <v>0.50303916274364902</v>
      </c>
      <c r="F1634" s="7">
        <v>3.1494186446350599E-3</v>
      </c>
      <c r="G1634" s="3" t="s">
        <v>5116</v>
      </c>
      <c r="I1634" s="17">
        <v>0.69710428847858996</v>
      </c>
      <c r="J1634" s="7">
        <v>2.1058098669865501E-2</v>
      </c>
      <c r="K1634" s="3" t="s">
        <v>8</v>
      </c>
      <c r="M1634" s="6">
        <v>-0.147252602093772</v>
      </c>
      <c r="N1634" s="7">
        <v>0.64862067933524803</v>
      </c>
      <c r="O1634" s="3" t="s">
        <v>5116</v>
      </c>
      <c r="Q1634" s="6">
        <v>4.68125236411688E-2</v>
      </c>
      <c r="R1634" s="7">
        <v>0.90561972330513396</v>
      </c>
      <c r="S1634" s="3" t="s">
        <v>5116</v>
      </c>
      <c r="U1634" s="3">
        <f t="shared" si="25"/>
        <v>1</v>
      </c>
      <c r="W1634" s="2" t="s">
        <v>7603</v>
      </c>
      <c r="X1634" s="2" t="s">
        <v>13068</v>
      </c>
      <c r="Y1634" s="2" t="s">
        <v>20137</v>
      </c>
      <c r="Z1634" s="2" t="s">
        <v>7603</v>
      </c>
      <c r="AA1634" s="2" t="s">
        <v>7604</v>
      </c>
      <c r="AB1634" s="2" t="s">
        <v>13067</v>
      </c>
      <c r="AC1634" s="2">
        <v>245865</v>
      </c>
    </row>
    <row r="1635" spans="1:29" x14ac:dyDescent="0.2">
      <c r="A1635" s="2" t="s">
        <v>11926</v>
      </c>
      <c r="B1635" s="2">
        <v>66306</v>
      </c>
      <c r="C1635" s="2" t="s">
        <v>11927</v>
      </c>
      <c r="D1635" s="10">
        <v>3709.01301949354</v>
      </c>
      <c r="E1635" s="20">
        <v>-4.9824357999156799E-2</v>
      </c>
      <c r="F1635" s="7">
        <v>0.70814592366446205</v>
      </c>
      <c r="G1635" s="3" t="s">
        <v>5116</v>
      </c>
      <c r="I1635" s="17">
        <v>0.696321072579005</v>
      </c>
      <c r="J1635" s="7">
        <v>5.4019903133326499E-5</v>
      </c>
      <c r="K1635" s="3" t="s">
        <v>8</v>
      </c>
      <c r="M1635" s="6">
        <v>-0.36885112148509402</v>
      </c>
      <c r="N1635" s="7">
        <v>1.8380732407007602E-2</v>
      </c>
      <c r="O1635" s="3" t="s">
        <v>5116</v>
      </c>
      <c r="Q1635" s="6">
        <v>0.37729430909306699</v>
      </c>
      <c r="R1635" s="7">
        <v>4.72367577020127E-3</v>
      </c>
      <c r="S1635" s="3" t="s">
        <v>5116</v>
      </c>
      <c r="U1635" s="3">
        <f t="shared" si="25"/>
        <v>1</v>
      </c>
      <c r="W1635" s="2" t="s">
        <v>11926</v>
      </c>
      <c r="X1635" s="2" t="s">
        <v>13068</v>
      </c>
      <c r="Y1635" s="2" t="s">
        <v>16190</v>
      </c>
      <c r="Z1635" s="2" t="s">
        <v>11926</v>
      </c>
      <c r="AA1635" s="2" t="s">
        <v>11927</v>
      </c>
      <c r="AB1635" s="2" t="s">
        <v>13067</v>
      </c>
      <c r="AC1635" s="2">
        <v>66306</v>
      </c>
    </row>
    <row r="1636" spans="1:29" x14ac:dyDescent="0.2">
      <c r="A1636" s="2" t="s">
        <v>8599</v>
      </c>
      <c r="B1636" s="2">
        <v>11764</v>
      </c>
      <c r="C1636" s="2" t="s">
        <v>8600</v>
      </c>
      <c r="D1636" s="10">
        <v>10873.996415504</v>
      </c>
      <c r="E1636" s="20">
        <v>0.29185835217443001</v>
      </c>
      <c r="F1636" s="7">
        <v>3.2507832789926E-2</v>
      </c>
      <c r="G1636" s="3" t="s">
        <v>5116</v>
      </c>
      <c r="I1636" s="17">
        <v>0.69631653806663596</v>
      </c>
      <c r="J1636" s="7">
        <v>3.62362579706452E-3</v>
      </c>
      <c r="K1636" s="3" t="s">
        <v>8</v>
      </c>
      <c r="M1636" s="6">
        <v>0.193564826679858</v>
      </c>
      <c r="N1636" s="7">
        <v>0.42580255329917299</v>
      </c>
      <c r="O1636" s="3" t="s">
        <v>5116</v>
      </c>
      <c r="Q1636" s="19">
        <v>0.59802301257206503</v>
      </c>
      <c r="R1636" s="7">
        <v>8.8460338952489105E-4</v>
      </c>
      <c r="S1636" s="3" t="s">
        <v>8</v>
      </c>
      <c r="U1636" s="3">
        <f t="shared" si="25"/>
        <v>2</v>
      </c>
      <c r="W1636" s="2" t="s">
        <v>8599</v>
      </c>
      <c r="X1636" s="2" t="s">
        <v>13068</v>
      </c>
      <c r="Y1636" s="2" t="s">
        <v>14301</v>
      </c>
      <c r="Z1636" s="2" t="s">
        <v>8599</v>
      </c>
      <c r="AA1636" s="2" t="s">
        <v>8600</v>
      </c>
      <c r="AB1636" s="2" t="s">
        <v>13067</v>
      </c>
      <c r="AC1636" s="2">
        <v>11764</v>
      </c>
    </row>
    <row r="1637" spans="1:29" x14ac:dyDescent="0.2">
      <c r="A1637" s="2" t="s">
        <v>5408</v>
      </c>
      <c r="B1637" s="2">
        <v>67095</v>
      </c>
      <c r="C1637" s="2" t="s">
        <v>5409</v>
      </c>
      <c r="D1637" s="10">
        <v>3719.5374792173402</v>
      </c>
      <c r="E1637" s="20">
        <v>-0.574821613418251</v>
      </c>
      <c r="F1637" s="7">
        <v>1.9199156558081799E-11</v>
      </c>
      <c r="G1637" s="3" t="s">
        <v>5116</v>
      </c>
      <c r="I1637" s="17">
        <v>0.69617775780248603</v>
      </c>
      <c r="J1637" s="7">
        <v>3.37141481761663E-5</v>
      </c>
      <c r="K1637" s="3" t="s">
        <v>8</v>
      </c>
      <c r="M1637" s="18">
        <v>-0.70918711647340804</v>
      </c>
      <c r="N1637" s="7">
        <v>7.1202167959767396E-7</v>
      </c>
      <c r="O1637" s="3" t="s">
        <v>8</v>
      </c>
      <c r="Q1637" s="6">
        <v>0.56181225474732799</v>
      </c>
      <c r="R1637" s="7">
        <v>5.3884513217130502E-6</v>
      </c>
      <c r="S1637" s="3" t="s">
        <v>5116</v>
      </c>
      <c r="U1637" s="3">
        <f t="shared" si="25"/>
        <v>2</v>
      </c>
      <c r="W1637" s="2" t="s">
        <v>5408</v>
      </c>
      <c r="X1637" s="2" t="s">
        <v>13068</v>
      </c>
      <c r="Y1637" s="2" t="s">
        <v>20721</v>
      </c>
      <c r="Z1637" s="2" t="s">
        <v>5408</v>
      </c>
      <c r="AA1637" s="2" t="s">
        <v>5409</v>
      </c>
      <c r="AB1637" s="2" t="s">
        <v>13067</v>
      </c>
      <c r="AC1637" s="2">
        <v>67095</v>
      </c>
    </row>
    <row r="1638" spans="1:29" x14ac:dyDescent="0.2">
      <c r="A1638" s="2" t="s">
        <v>10567</v>
      </c>
      <c r="B1638" s="2">
        <v>338366</v>
      </c>
      <c r="C1638" s="2" t="s">
        <v>10568</v>
      </c>
      <c r="D1638" s="10">
        <v>1234.05197476336</v>
      </c>
      <c r="E1638" s="20">
        <v>0.13468091797406001</v>
      </c>
      <c r="F1638" s="7">
        <v>0.30874205699333801</v>
      </c>
      <c r="G1638" s="3" t="s">
        <v>5116</v>
      </c>
      <c r="I1638" s="17">
        <v>0.69614477794137197</v>
      </c>
      <c r="J1638" s="7">
        <v>7.8217757018887897E-4</v>
      </c>
      <c r="K1638" s="3" t="s">
        <v>8</v>
      </c>
      <c r="M1638" s="6">
        <v>-0.52291526973823299</v>
      </c>
      <c r="N1638" s="7">
        <v>3.7811132804307299E-3</v>
      </c>
      <c r="O1638" s="3" t="s">
        <v>5116</v>
      </c>
      <c r="Q1638" s="6">
        <v>3.8548590229079201E-2</v>
      </c>
      <c r="R1638" s="7">
        <v>0.88374049614341299</v>
      </c>
      <c r="S1638" s="3" t="s">
        <v>5116</v>
      </c>
      <c r="U1638" s="3">
        <f t="shared" si="25"/>
        <v>1</v>
      </c>
      <c r="W1638" s="2" t="s">
        <v>10567</v>
      </c>
      <c r="X1638" s="2" t="s">
        <v>13068</v>
      </c>
      <c r="Y1638" s="2" t="s">
        <v>17784</v>
      </c>
      <c r="Z1638" s="2" t="s">
        <v>10567</v>
      </c>
      <c r="AA1638" s="2" t="s">
        <v>10568</v>
      </c>
      <c r="AB1638" s="2" t="s">
        <v>13067</v>
      </c>
      <c r="AC1638" s="2">
        <v>338366</v>
      </c>
    </row>
    <row r="1639" spans="1:29" x14ac:dyDescent="0.2">
      <c r="A1639" s="2" t="s">
        <v>12426</v>
      </c>
      <c r="B1639" s="2">
        <v>213742</v>
      </c>
      <c r="C1639" s="2" t="s">
        <v>12427</v>
      </c>
      <c r="D1639" s="10">
        <v>141.36695677217199</v>
      </c>
      <c r="E1639" s="20">
        <v>8.9060798760321205E-2</v>
      </c>
      <c r="F1639" s="7">
        <v>0.85617492192965805</v>
      </c>
      <c r="G1639" s="3" t="s">
        <v>5116</v>
      </c>
      <c r="I1639" s="6">
        <v>0.69613485691500498</v>
      </c>
      <c r="J1639" s="7">
        <v>9.0662838091757098E-2</v>
      </c>
      <c r="K1639" s="3" t="s">
        <v>5116</v>
      </c>
      <c r="M1639" s="18">
        <v>-1.3781693654365399</v>
      </c>
      <c r="N1639" s="7">
        <v>4.5516746946193898E-5</v>
      </c>
      <c r="O1639" s="3" t="s">
        <v>8</v>
      </c>
      <c r="Q1639" s="19">
        <v>-0.77109530728186004</v>
      </c>
      <c r="R1639" s="7">
        <v>4.7445166825032699E-2</v>
      </c>
      <c r="S1639" s="3" t="s">
        <v>8</v>
      </c>
      <c r="U1639" s="3">
        <f t="shared" si="25"/>
        <v>2</v>
      </c>
      <c r="W1639" s="2" t="s">
        <v>12426</v>
      </c>
      <c r="X1639" s="2" t="s">
        <v>13068</v>
      </c>
      <c r="Y1639" s="2" t="s">
        <v>21124</v>
      </c>
      <c r="Z1639" s="2" t="s">
        <v>12426</v>
      </c>
      <c r="AA1639" s="2" t="s">
        <v>12427</v>
      </c>
      <c r="AB1639" s="2" t="s">
        <v>13063</v>
      </c>
      <c r="AC1639" s="2">
        <v>213742</v>
      </c>
    </row>
    <row r="1640" spans="1:29" x14ac:dyDescent="0.2">
      <c r="A1640" s="2" t="s">
        <v>2578</v>
      </c>
      <c r="B1640" s="2">
        <v>212647</v>
      </c>
      <c r="C1640" s="2" t="s">
        <v>2579</v>
      </c>
      <c r="D1640" s="10">
        <v>1389.32187521267</v>
      </c>
      <c r="E1640" s="52">
        <v>0.79726814422879799</v>
      </c>
      <c r="F1640" s="7">
        <v>2.79316572756531E-11</v>
      </c>
      <c r="G1640" s="3" t="s">
        <v>8</v>
      </c>
      <c r="I1640" s="17">
        <v>0.69583519852869602</v>
      </c>
      <c r="J1640" s="7">
        <v>2.9069258794854201E-3</v>
      </c>
      <c r="K1640" s="3" t="s">
        <v>8</v>
      </c>
      <c r="M1640" s="6">
        <v>0.32531275428779999</v>
      </c>
      <c r="N1640" s="7">
        <v>0.134939013437678</v>
      </c>
      <c r="O1640" s="3" t="s">
        <v>5116</v>
      </c>
      <c r="Q1640" s="6">
        <v>0.22387980858769699</v>
      </c>
      <c r="R1640" s="7">
        <v>0.294134791850512</v>
      </c>
      <c r="S1640" s="3" t="s">
        <v>5116</v>
      </c>
      <c r="U1640" s="3">
        <f t="shared" si="25"/>
        <v>2</v>
      </c>
      <c r="W1640" s="2" t="s">
        <v>2578</v>
      </c>
      <c r="X1640" s="2" t="s">
        <v>13068</v>
      </c>
      <c r="Y1640" s="2" t="s">
        <v>14225</v>
      </c>
      <c r="Z1640" s="2" t="s">
        <v>2578</v>
      </c>
      <c r="AA1640" s="2" t="s">
        <v>2579</v>
      </c>
      <c r="AB1640" s="2" t="s">
        <v>13067</v>
      </c>
      <c r="AC1640" s="2">
        <v>212647</v>
      </c>
    </row>
    <row r="1641" spans="1:29" x14ac:dyDescent="0.2">
      <c r="A1641" s="2" t="s">
        <v>7469</v>
      </c>
      <c r="B1641" s="2">
        <v>223693</v>
      </c>
      <c r="C1641" s="2" t="s">
        <v>7470</v>
      </c>
      <c r="D1641" s="10">
        <v>2041.4855197207801</v>
      </c>
      <c r="E1641" s="20">
        <v>0.354740121548201</v>
      </c>
      <c r="F1641" s="7">
        <v>2.2129168782993201E-3</v>
      </c>
      <c r="G1641" s="3" t="s">
        <v>5116</v>
      </c>
      <c r="I1641" s="17">
        <v>0.69440042640518196</v>
      </c>
      <c r="J1641" s="7">
        <v>1.1596924598834199E-3</v>
      </c>
      <c r="K1641" s="3" t="s">
        <v>8</v>
      </c>
      <c r="M1641" s="6">
        <v>-1.4591987167760299E-2</v>
      </c>
      <c r="N1641" s="7">
        <v>0.96534306750538301</v>
      </c>
      <c r="O1641" s="3" t="s">
        <v>5116</v>
      </c>
      <c r="Q1641" s="6">
        <v>0.32506831768922101</v>
      </c>
      <c r="R1641" s="7">
        <v>6.2693159415887004E-2</v>
      </c>
      <c r="S1641" s="3" t="s">
        <v>5116</v>
      </c>
      <c r="U1641" s="3">
        <f t="shared" si="25"/>
        <v>1</v>
      </c>
      <c r="W1641" s="2" t="s">
        <v>7469</v>
      </c>
      <c r="X1641" s="2" t="s">
        <v>13068</v>
      </c>
      <c r="Y1641" s="2" t="s">
        <v>20593</v>
      </c>
      <c r="Z1641" s="2" t="s">
        <v>7469</v>
      </c>
      <c r="AA1641" s="2" t="s">
        <v>7470</v>
      </c>
      <c r="AB1641" s="2" t="s">
        <v>13067</v>
      </c>
      <c r="AC1641" s="2">
        <v>223693</v>
      </c>
    </row>
    <row r="1642" spans="1:29" x14ac:dyDescent="0.2">
      <c r="A1642" s="2" t="s">
        <v>6258</v>
      </c>
      <c r="B1642" s="2">
        <v>544752</v>
      </c>
      <c r="C1642" s="2" t="s">
        <v>6259</v>
      </c>
      <c r="D1642" s="10">
        <v>4143.4933661479299</v>
      </c>
      <c r="E1642" s="20">
        <v>-0.41436277787949399</v>
      </c>
      <c r="F1642" s="7">
        <v>3.73452411257041E-6</v>
      </c>
      <c r="G1642" s="3" t="s">
        <v>5116</v>
      </c>
      <c r="I1642" s="17">
        <v>0.69423153305540597</v>
      </c>
      <c r="J1642" s="7">
        <v>5.3328361864429699E-5</v>
      </c>
      <c r="K1642" s="3" t="s">
        <v>8</v>
      </c>
      <c r="M1642" s="18">
        <v>-0.67886470201871596</v>
      </c>
      <c r="N1642" s="7">
        <v>3.6980620474848801E-6</v>
      </c>
      <c r="O1642" s="3" t="s">
        <v>8</v>
      </c>
      <c r="Q1642" s="6">
        <v>0.429729608916184</v>
      </c>
      <c r="R1642" s="7">
        <v>9.8610791283865401E-4</v>
      </c>
      <c r="S1642" s="3" t="s">
        <v>5116</v>
      </c>
      <c r="U1642" s="3">
        <f t="shared" si="25"/>
        <v>2</v>
      </c>
      <c r="W1642" s="2" t="s">
        <v>6258</v>
      </c>
      <c r="X1642" s="2" t="s">
        <v>13068</v>
      </c>
      <c r="Y1642" s="2" t="s">
        <v>20850</v>
      </c>
      <c r="Z1642" s="2" t="s">
        <v>6258</v>
      </c>
      <c r="AA1642" s="2" t="s">
        <v>6259</v>
      </c>
      <c r="AB1642" s="2" t="s">
        <v>13063</v>
      </c>
      <c r="AC1642" s="2">
        <v>544752</v>
      </c>
    </row>
    <row r="1643" spans="1:29" x14ac:dyDescent="0.2">
      <c r="A1643" s="2" t="s">
        <v>12679</v>
      </c>
      <c r="B1643" s="2">
        <v>216877</v>
      </c>
      <c r="C1643" s="2" t="s">
        <v>12680</v>
      </c>
      <c r="D1643" s="10">
        <v>478.374517720418</v>
      </c>
      <c r="E1643" s="20">
        <v>2.5847227496888302E-2</v>
      </c>
      <c r="F1643" s="7">
        <v>0.924276030695802</v>
      </c>
      <c r="G1643" s="3" t="s">
        <v>5116</v>
      </c>
      <c r="I1643" s="17">
        <v>0.69419736372585195</v>
      </c>
      <c r="J1643" s="7">
        <v>1.57743082040364E-2</v>
      </c>
      <c r="K1643" s="3" t="s">
        <v>8</v>
      </c>
      <c r="M1643" s="6">
        <v>-0.50720086789719099</v>
      </c>
      <c r="N1643" s="7">
        <v>4.4107752045479801E-2</v>
      </c>
      <c r="O1643" s="3" t="s">
        <v>5116</v>
      </c>
      <c r="Q1643" s="6">
        <v>0.16114926833177301</v>
      </c>
      <c r="R1643" s="7">
        <v>0.59508524312141997</v>
      </c>
      <c r="S1643" s="3" t="s">
        <v>5116</v>
      </c>
      <c r="U1643" s="3">
        <f t="shared" si="25"/>
        <v>1</v>
      </c>
      <c r="W1643" s="2" t="s">
        <v>12679</v>
      </c>
      <c r="X1643" s="2" t="s">
        <v>13068</v>
      </c>
      <c r="Y1643" s="2" t="s">
        <v>15660</v>
      </c>
      <c r="Z1643" s="2" t="s">
        <v>12679</v>
      </c>
      <c r="AA1643" s="2" t="s">
        <v>12680</v>
      </c>
      <c r="AB1643" s="2" t="s">
        <v>13067</v>
      </c>
      <c r="AC1643" s="2">
        <v>216877</v>
      </c>
    </row>
    <row r="1644" spans="1:29" x14ac:dyDescent="0.2">
      <c r="A1644" s="2" t="s">
        <v>11477</v>
      </c>
      <c r="B1644" s="2">
        <v>19731</v>
      </c>
      <c r="C1644" s="2" t="s">
        <v>11478</v>
      </c>
      <c r="D1644" s="10">
        <v>3053.5102335875099</v>
      </c>
      <c r="E1644" s="20">
        <v>5.9504781118361702E-2</v>
      </c>
      <c r="F1644" s="7">
        <v>0.57214480922314803</v>
      </c>
      <c r="G1644" s="3" t="s">
        <v>5116</v>
      </c>
      <c r="I1644" s="17">
        <v>0.69418941127257405</v>
      </c>
      <c r="J1644" s="7">
        <v>2.4984619992625101E-6</v>
      </c>
      <c r="K1644" s="3" t="s">
        <v>8</v>
      </c>
      <c r="M1644" s="18">
        <v>-0.60006294852901498</v>
      </c>
      <c r="N1644" s="7">
        <v>2.4641813518811699E-6</v>
      </c>
      <c r="O1644" s="3" t="s">
        <v>8</v>
      </c>
      <c r="Q1644" s="6">
        <v>3.4621681625198401E-2</v>
      </c>
      <c r="R1644" s="7">
        <v>0.85280942038706697</v>
      </c>
      <c r="S1644" s="3" t="s">
        <v>5116</v>
      </c>
      <c r="U1644" s="3">
        <f t="shared" si="25"/>
        <v>2</v>
      </c>
      <c r="W1644" s="2" t="s">
        <v>11477</v>
      </c>
      <c r="X1644" s="2" t="s">
        <v>13068</v>
      </c>
      <c r="Y1644" s="2" t="s">
        <v>19371</v>
      </c>
      <c r="Z1644" s="2" t="s">
        <v>11477</v>
      </c>
      <c r="AA1644" s="2" t="s">
        <v>11478</v>
      </c>
      <c r="AB1644" s="2" t="s">
        <v>13067</v>
      </c>
      <c r="AC1644" s="2">
        <v>19731</v>
      </c>
    </row>
    <row r="1645" spans="1:29" x14ac:dyDescent="0.2">
      <c r="A1645" s="2" t="s">
        <v>9334</v>
      </c>
      <c r="B1645" s="2">
        <v>100037258</v>
      </c>
      <c r="C1645" s="2" t="s">
        <v>9335</v>
      </c>
      <c r="D1645" s="10">
        <v>1047.21628614052</v>
      </c>
      <c r="E1645" s="20">
        <v>0.235397284103251</v>
      </c>
      <c r="F1645" s="7">
        <v>9.2899660489941693E-2</v>
      </c>
      <c r="G1645" s="3" t="s">
        <v>5116</v>
      </c>
      <c r="I1645" s="17">
        <v>0.69417488568969399</v>
      </c>
      <c r="J1645" s="7">
        <v>3.4407353799236502E-3</v>
      </c>
      <c r="K1645" s="3" t="s">
        <v>8</v>
      </c>
      <c r="M1645" s="6">
        <v>-0.55693738555877303</v>
      </c>
      <c r="N1645" s="7">
        <v>6.6349894139277601E-3</v>
      </c>
      <c r="O1645" s="3" t="s">
        <v>5116</v>
      </c>
      <c r="Q1645" s="6">
        <v>-9.8159783972329995E-2</v>
      </c>
      <c r="R1645" s="7">
        <v>0.714274961444335</v>
      </c>
      <c r="S1645" s="3" t="s">
        <v>5116</v>
      </c>
      <c r="U1645" s="3">
        <f t="shared" si="25"/>
        <v>1</v>
      </c>
      <c r="W1645" s="2" t="s">
        <v>9334</v>
      </c>
      <c r="X1645" s="2" t="s">
        <v>13068</v>
      </c>
      <c r="Y1645" s="2" t="s">
        <v>15737</v>
      </c>
      <c r="Z1645" s="2" t="s">
        <v>9334</v>
      </c>
      <c r="AA1645" s="2" t="s">
        <v>9335</v>
      </c>
      <c r="AB1645" s="2" t="s">
        <v>13067</v>
      </c>
      <c r="AC1645" s="2">
        <v>100037258</v>
      </c>
    </row>
    <row r="1646" spans="1:29" x14ac:dyDescent="0.2">
      <c r="A1646" s="2" t="s">
        <v>12807</v>
      </c>
      <c r="B1646" s="2">
        <v>54418</v>
      </c>
      <c r="C1646" s="2" t="s">
        <v>12808</v>
      </c>
      <c r="D1646" s="10">
        <v>387.64995297000502</v>
      </c>
      <c r="E1646" s="20">
        <v>1.5678927528807798E-2</v>
      </c>
      <c r="F1646" s="7">
        <v>0.94737607758328901</v>
      </c>
      <c r="G1646" s="3" t="s">
        <v>5116</v>
      </c>
      <c r="I1646" s="17">
        <v>0.69395852135143299</v>
      </c>
      <c r="J1646" s="7">
        <v>6.92087379306245E-3</v>
      </c>
      <c r="K1646" s="3" t="s">
        <v>8</v>
      </c>
      <c r="M1646" s="18">
        <v>-1.00819078240977</v>
      </c>
      <c r="N1646" s="7">
        <v>1.6330173401212501E-6</v>
      </c>
      <c r="O1646" s="3" t="s">
        <v>8</v>
      </c>
      <c r="Q1646" s="6">
        <v>-0.32991118858714702</v>
      </c>
      <c r="R1646" s="7">
        <v>0.130477491648294</v>
      </c>
      <c r="S1646" s="3" t="s">
        <v>5116</v>
      </c>
      <c r="U1646" s="3">
        <f t="shared" si="25"/>
        <v>2</v>
      </c>
      <c r="W1646" s="2" t="s">
        <v>12807</v>
      </c>
      <c r="X1646" s="2" t="s">
        <v>13068</v>
      </c>
      <c r="Y1646" s="2" t="s">
        <v>16333</v>
      </c>
      <c r="Z1646" s="2" t="s">
        <v>12807</v>
      </c>
      <c r="AA1646" s="2" t="s">
        <v>12808</v>
      </c>
      <c r="AB1646" s="2" t="s">
        <v>13067</v>
      </c>
      <c r="AC1646" s="2">
        <v>54418</v>
      </c>
    </row>
    <row r="1647" spans="1:29" x14ac:dyDescent="0.2">
      <c r="A1647" s="2" t="s">
        <v>9493</v>
      </c>
      <c r="B1647" s="2">
        <v>26556</v>
      </c>
      <c r="C1647" s="2" t="s">
        <v>9494</v>
      </c>
      <c r="D1647" s="10">
        <v>1648.73360430188</v>
      </c>
      <c r="E1647" s="20">
        <v>-0.232680648620014</v>
      </c>
      <c r="F1647" s="7">
        <v>0.11511743387303</v>
      </c>
      <c r="G1647" s="3" t="s">
        <v>5116</v>
      </c>
      <c r="I1647" s="17">
        <v>0.69334457881782197</v>
      </c>
      <c r="J1647" s="7">
        <v>4.9531440447014704E-3</v>
      </c>
      <c r="K1647" s="3" t="s">
        <v>8</v>
      </c>
      <c r="M1647" s="18">
        <v>-1.0924616273458001</v>
      </c>
      <c r="N1647" s="7">
        <v>5.7876793741169697E-8</v>
      </c>
      <c r="O1647" s="3" t="s">
        <v>8</v>
      </c>
      <c r="Q1647" s="6">
        <v>-0.166436399907962</v>
      </c>
      <c r="R1647" s="7">
        <v>0.49955986806226499</v>
      </c>
      <c r="S1647" s="3" t="s">
        <v>5116</v>
      </c>
      <c r="U1647" s="3">
        <f t="shared" si="25"/>
        <v>2</v>
      </c>
      <c r="W1647" s="2" t="s">
        <v>9493</v>
      </c>
      <c r="X1647" s="2" t="s">
        <v>13068</v>
      </c>
      <c r="Y1647" s="2" t="s">
        <v>17022</v>
      </c>
      <c r="Z1647" s="2" t="s">
        <v>9493</v>
      </c>
      <c r="AA1647" s="2" t="s">
        <v>9494</v>
      </c>
      <c r="AB1647" s="2" t="s">
        <v>13067</v>
      </c>
      <c r="AC1647" s="2">
        <v>26556</v>
      </c>
    </row>
    <row r="1648" spans="1:29" x14ac:dyDescent="0.2">
      <c r="A1648" s="2" t="s">
        <v>8670</v>
      </c>
      <c r="B1648" s="2">
        <v>17207</v>
      </c>
      <c r="C1648" s="2" t="s">
        <v>8671</v>
      </c>
      <c r="D1648" s="10">
        <v>2417.1547590569098</v>
      </c>
      <c r="E1648" s="20">
        <v>-0.222290063455575</v>
      </c>
      <c r="F1648" s="7">
        <v>3.76648237768646E-2</v>
      </c>
      <c r="G1648" s="3" t="s">
        <v>5116</v>
      </c>
      <c r="I1648" s="17">
        <v>0.69327909798523502</v>
      </c>
      <c r="J1648" s="7">
        <v>2.3034502286551901E-4</v>
      </c>
      <c r="K1648" s="3" t="s">
        <v>8</v>
      </c>
      <c r="M1648" s="6">
        <v>-0.36207774018972799</v>
      </c>
      <c r="N1648" s="7">
        <v>3.4479675373340797E-2</v>
      </c>
      <c r="O1648" s="3" t="s">
        <v>5116</v>
      </c>
      <c r="Q1648" s="6">
        <v>0.55349142125108197</v>
      </c>
      <c r="R1648" s="7">
        <v>7.7118440173575001E-5</v>
      </c>
      <c r="S1648" s="3" t="s">
        <v>5116</v>
      </c>
      <c r="U1648" s="3">
        <f t="shared" si="25"/>
        <v>1</v>
      </c>
      <c r="W1648" s="2" t="s">
        <v>8670</v>
      </c>
      <c r="X1648" s="2" t="s">
        <v>13068</v>
      </c>
      <c r="Y1648" s="2" t="s">
        <v>17701</v>
      </c>
      <c r="Z1648" s="2" t="s">
        <v>8670</v>
      </c>
      <c r="AA1648" s="2" t="s">
        <v>8671</v>
      </c>
      <c r="AB1648" s="2" t="s">
        <v>13067</v>
      </c>
      <c r="AC1648" s="2">
        <v>17207</v>
      </c>
    </row>
    <row r="1649" spans="1:29" x14ac:dyDescent="0.2">
      <c r="A1649" s="2" t="s">
        <v>7969</v>
      </c>
      <c r="B1649" s="2">
        <v>666794</v>
      </c>
      <c r="C1649" s="2" t="s">
        <v>7970</v>
      </c>
      <c r="D1649" s="10">
        <v>1044.6378272335101</v>
      </c>
      <c r="E1649" s="20">
        <v>-0.376319560175981</v>
      </c>
      <c r="F1649" s="7">
        <v>9.1134386577421001E-3</v>
      </c>
      <c r="G1649" s="3" t="s">
        <v>5116</v>
      </c>
      <c r="I1649" s="17">
        <v>0.69325910910089406</v>
      </c>
      <c r="J1649" s="7">
        <v>7.17085350291347E-3</v>
      </c>
      <c r="K1649" s="3" t="s">
        <v>8</v>
      </c>
      <c r="M1649" s="18">
        <v>-1.0579030233070501</v>
      </c>
      <c r="N1649" s="7">
        <v>4.91747421266469E-7</v>
      </c>
      <c r="O1649" s="3" t="s">
        <v>8</v>
      </c>
      <c r="Q1649" s="6">
        <v>1.1675645969825101E-2</v>
      </c>
      <c r="R1649" s="7">
        <v>0.97339350060151897</v>
      </c>
      <c r="S1649" s="3" t="s">
        <v>5116</v>
      </c>
      <c r="U1649" s="3">
        <f t="shared" si="25"/>
        <v>2</v>
      </c>
      <c r="W1649" s="2" t="s">
        <v>7969</v>
      </c>
      <c r="X1649" s="2" t="s">
        <v>13068</v>
      </c>
      <c r="Y1649" s="2" t="s">
        <v>19301</v>
      </c>
      <c r="Z1649" s="2" t="s">
        <v>7969</v>
      </c>
      <c r="AA1649" s="2" t="s">
        <v>7970</v>
      </c>
      <c r="AB1649" s="2" t="s">
        <v>13067</v>
      </c>
      <c r="AC1649" s="2">
        <v>666794</v>
      </c>
    </row>
    <row r="1650" spans="1:29" x14ac:dyDescent="0.2">
      <c r="A1650" s="2" t="s">
        <v>9996</v>
      </c>
      <c r="B1650" s="2">
        <v>109294</v>
      </c>
      <c r="C1650" s="2" t="s">
        <v>9997</v>
      </c>
      <c r="D1650" s="10">
        <v>299.45379000939198</v>
      </c>
      <c r="E1650" s="20">
        <v>0.20927301072131099</v>
      </c>
      <c r="F1650" s="7">
        <v>0.188776751349093</v>
      </c>
      <c r="G1650" s="3" t="s">
        <v>5116</v>
      </c>
      <c r="I1650" s="17">
        <v>0.69269410621650895</v>
      </c>
      <c r="J1650" s="7">
        <v>6.5848738939927598E-3</v>
      </c>
      <c r="K1650" s="3" t="s">
        <v>8</v>
      </c>
      <c r="M1650" s="18">
        <v>-1.3989479321822</v>
      </c>
      <c r="N1650" s="7">
        <v>9.4008155882365403E-12</v>
      </c>
      <c r="O1650" s="3" t="s">
        <v>8</v>
      </c>
      <c r="Q1650" s="19">
        <v>-0.91552683668700197</v>
      </c>
      <c r="R1650" s="7">
        <v>7.9991010541234705E-7</v>
      </c>
      <c r="S1650" s="3" t="s">
        <v>8</v>
      </c>
      <c r="U1650" s="3">
        <f t="shared" si="25"/>
        <v>3</v>
      </c>
      <c r="W1650" s="2" t="s">
        <v>9996</v>
      </c>
      <c r="X1650" s="2" t="s">
        <v>13068</v>
      </c>
      <c r="Y1650" s="2" t="s">
        <v>18983</v>
      </c>
      <c r="Z1650" s="2" t="s">
        <v>9996</v>
      </c>
      <c r="AA1650" s="2" t="s">
        <v>9997</v>
      </c>
      <c r="AB1650" s="2" t="s">
        <v>13067</v>
      </c>
      <c r="AC1650" s="2">
        <v>109294</v>
      </c>
    </row>
    <row r="1651" spans="1:29" x14ac:dyDescent="0.2">
      <c r="A1651" s="2" t="s">
        <v>10020</v>
      </c>
      <c r="B1651" s="2">
        <v>74158</v>
      </c>
      <c r="C1651" s="2" t="s">
        <v>10021</v>
      </c>
      <c r="D1651" s="10">
        <v>3445.8284828787</v>
      </c>
      <c r="E1651" s="20">
        <v>-0.116673014945366</v>
      </c>
      <c r="F1651" s="7">
        <v>0.19320253317649599</v>
      </c>
      <c r="G1651" s="3" t="s">
        <v>5116</v>
      </c>
      <c r="I1651" s="17">
        <v>0.69259677067754</v>
      </c>
      <c r="J1651" s="7">
        <v>2.1909014075379301E-6</v>
      </c>
      <c r="K1651" s="3" t="s">
        <v>8</v>
      </c>
      <c r="M1651" s="18">
        <v>-0.60465801468577096</v>
      </c>
      <c r="N1651" s="7">
        <v>1.68982944505756E-6</v>
      </c>
      <c r="O1651" s="3" t="s">
        <v>8</v>
      </c>
      <c r="Q1651" s="6">
        <v>0.20461177093713501</v>
      </c>
      <c r="R1651" s="7">
        <v>9.8067321512744901E-2</v>
      </c>
      <c r="S1651" s="3" t="s">
        <v>5116</v>
      </c>
      <c r="U1651" s="3">
        <f t="shared" si="25"/>
        <v>2</v>
      </c>
      <c r="W1651" s="2" t="s">
        <v>10020</v>
      </c>
      <c r="X1651" s="2" t="s">
        <v>13068</v>
      </c>
      <c r="Y1651" s="2" t="s">
        <v>17236</v>
      </c>
      <c r="Z1651" s="2" t="s">
        <v>10020</v>
      </c>
      <c r="AA1651" s="2" t="s">
        <v>10021</v>
      </c>
      <c r="AB1651" s="2" t="s">
        <v>13067</v>
      </c>
      <c r="AC1651" s="2">
        <v>74158</v>
      </c>
    </row>
    <row r="1652" spans="1:29" x14ac:dyDescent="0.2">
      <c r="A1652" s="2" t="s">
        <v>5470</v>
      </c>
      <c r="B1652" s="2">
        <v>18220</v>
      </c>
      <c r="C1652" s="2" t="s">
        <v>5471</v>
      </c>
      <c r="D1652" s="10">
        <v>3155.2607285967101</v>
      </c>
      <c r="E1652" s="20">
        <v>0.53686457868153203</v>
      </c>
      <c r="F1652" s="7">
        <v>1.05526038471822E-10</v>
      </c>
      <c r="G1652" s="3" t="s">
        <v>5116</v>
      </c>
      <c r="I1652" s="17">
        <v>0.69254100479229697</v>
      </c>
      <c r="J1652" s="7">
        <v>2.1349994231074299E-5</v>
      </c>
      <c r="K1652" s="3" t="s">
        <v>8</v>
      </c>
      <c r="M1652" s="6">
        <v>0.31525195443167298</v>
      </c>
      <c r="N1652" s="7">
        <v>3.5768915941112402E-2</v>
      </c>
      <c r="O1652" s="3" t="s">
        <v>5116</v>
      </c>
      <c r="Q1652" s="6">
        <v>0.47092838054243802</v>
      </c>
      <c r="R1652" s="7">
        <v>1.1376980901120999E-4</v>
      </c>
      <c r="S1652" s="3" t="s">
        <v>5116</v>
      </c>
      <c r="U1652" s="3">
        <f t="shared" si="25"/>
        <v>1</v>
      </c>
      <c r="W1652" s="2" t="s">
        <v>5470</v>
      </c>
      <c r="X1652" s="2" t="s">
        <v>13068</v>
      </c>
      <c r="Y1652" s="2" t="s">
        <v>18378</v>
      </c>
      <c r="Z1652" s="2" t="s">
        <v>5470</v>
      </c>
      <c r="AA1652" s="2" t="s">
        <v>5471</v>
      </c>
      <c r="AB1652" s="2" t="s">
        <v>13067</v>
      </c>
      <c r="AC1652" s="2">
        <v>18220</v>
      </c>
    </row>
    <row r="1653" spans="1:29" x14ac:dyDescent="0.2">
      <c r="A1653" s="2" t="s">
        <v>11962</v>
      </c>
      <c r="B1653" s="2">
        <v>234595</v>
      </c>
      <c r="C1653" s="2" t="s">
        <v>11963</v>
      </c>
      <c r="D1653" s="10">
        <v>483.24833526551299</v>
      </c>
      <c r="E1653" s="20">
        <v>8.0527128347361907E-2</v>
      </c>
      <c r="F1653" s="7">
        <v>0.72541774767964096</v>
      </c>
      <c r="G1653" s="3" t="s">
        <v>5116</v>
      </c>
      <c r="I1653" s="17">
        <v>0.69217177813127495</v>
      </c>
      <c r="J1653" s="7">
        <v>1.534812197123E-2</v>
      </c>
      <c r="K1653" s="3" t="s">
        <v>8</v>
      </c>
      <c r="M1653" s="6">
        <v>-0.47229866138416399</v>
      </c>
      <c r="N1653" s="7">
        <v>6.1427344099630098E-2</v>
      </c>
      <c r="O1653" s="3" t="s">
        <v>5116</v>
      </c>
      <c r="Q1653" s="6">
        <v>0.13934598839974899</v>
      </c>
      <c r="R1653" s="7">
        <v>0.65518617899018405</v>
      </c>
      <c r="S1653" s="3" t="s">
        <v>5116</v>
      </c>
      <c r="U1653" s="3">
        <f t="shared" si="25"/>
        <v>1</v>
      </c>
      <c r="W1653" s="2" t="s">
        <v>11962</v>
      </c>
      <c r="X1653" s="2" t="s">
        <v>13068</v>
      </c>
      <c r="Y1653" s="2" t="s">
        <v>19948</v>
      </c>
      <c r="Z1653" s="2" t="s">
        <v>11962</v>
      </c>
      <c r="AA1653" s="2" t="s">
        <v>11963</v>
      </c>
      <c r="AB1653" s="2" t="s">
        <v>13067</v>
      </c>
      <c r="AC1653" s="2">
        <v>234595</v>
      </c>
    </row>
    <row r="1654" spans="1:29" x14ac:dyDescent="0.2">
      <c r="A1654" s="2" t="s">
        <v>142</v>
      </c>
      <c r="B1654" s="2">
        <v>74244</v>
      </c>
      <c r="C1654" s="2" t="s">
        <v>143</v>
      </c>
      <c r="D1654" s="10">
        <v>3266.2336527390498</v>
      </c>
      <c r="E1654" s="52">
        <v>1.9316763096031</v>
      </c>
      <c r="F1654" s="7">
        <v>9.26345921538254E-79</v>
      </c>
      <c r="G1654" s="3" t="s">
        <v>8</v>
      </c>
      <c r="I1654" s="17">
        <v>0.69191487724867895</v>
      </c>
      <c r="J1654" s="7">
        <v>9.3372087648959702E-4</v>
      </c>
      <c r="K1654" s="3" t="s">
        <v>8</v>
      </c>
      <c r="M1654" s="18">
        <v>1.5745287328702899</v>
      </c>
      <c r="N1654" s="7">
        <v>1.2941949671374E-20</v>
      </c>
      <c r="O1654" s="3" t="s">
        <v>8</v>
      </c>
      <c r="Q1654" s="6">
        <v>0.33476730051586501</v>
      </c>
      <c r="R1654" s="7">
        <v>4.7629644120592701E-2</v>
      </c>
      <c r="S1654" s="3" t="s">
        <v>5116</v>
      </c>
      <c r="U1654" s="3">
        <f t="shared" si="25"/>
        <v>3</v>
      </c>
      <c r="W1654" s="2" t="s">
        <v>142</v>
      </c>
      <c r="X1654" s="2" t="s">
        <v>13068</v>
      </c>
      <c r="Y1654" s="2" t="s">
        <v>14450</v>
      </c>
      <c r="Z1654" s="2" t="s">
        <v>142</v>
      </c>
      <c r="AA1654" s="2" t="s">
        <v>143</v>
      </c>
      <c r="AB1654" s="2" t="s">
        <v>13067</v>
      </c>
      <c r="AC1654" s="2">
        <v>74244</v>
      </c>
    </row>
    <row r="1655" spans="1:29" x14ac:dyDescent="0.2">
      <c r="A1655" s="2" t="s">
        <v>10080</v>
      </c>
      <c r="B1655" s="2" t="s">
        <v>64</v>
      </c>
      <c r="C1655" s="2" t="s">
        <v>64</v>
      </c>
      <c r="D1655" s="10">
        <v>191.32741408077999</v>
      </c>
      <c r="E1655" s="20">
        <v>0.24706334596132401</v>
      </c>
      <c r="F1655" s="7">
        <v>0.20519688830406499</v>
      </c>
      <c r="G1655" s="3" t="s">
        <v>5116</v>
      </c>
      <c r="I1655" s="17">
        <v>0.69185217791350295</v>
      </c>
      <c r="J1655" s="7">
        <v>2.3649271877558199E-2</v>
      </c>
      <c r="K1655" s="3" t="s">
        <v>8</v>
      </c>
      <c r="M1655" s="6">
        <v>-0.49360389841844299</v>
      </c>
      <c r="N1655" s="7">
        <v>6.6048466655375601E-2</v>
      </c>
      <c r="O1655" s="3" t="s">
        <v>5116</v>
      </c>
      <c r="Q1655" s="6">
        <v>-4.8815066466262901E-2</v>
      </c>
      <c r="R1655" s="7">
        <v>0.90277913518292496</v>
      </c>
      <c r="S1655" s="3" t="s">
        <v>5116</v>
      </c>
      <c r="U1655" s="3">
        <f t="shared" si="25"/>
        <v>1</v>
      </c>
      <c r="W1655" s="2" t="s">
        <v>10080</v>
      </c>
      <c r="X1655" s="2" t="s">
        <v>13059</v>
      </c>
      <c r="Y1655" s="2" t="s">
        <v>20772</v>
      </c>
      <c r="Z1655" s="2" t="s">
        <v>20773</v>
      </c>
      <c r="AA1655" s="2" t="s">
        <v>20774</v>
      </c>
      <c r="AB1655" s="2" t="s">
        <v>13067</v>
      </c>
      <c r="AC1655" s="2">
        <v>76367</v>
      </c>
    </row>
    <row r="1656" spans="1:29" x14ac:dyDescent="0.2">
      <c r="A1656" s="2" t="s">
        <v>8008</v>
      </c>
      <c r="B1656" s="2">
        <v>101471</v>
      </c>
      <c r="C1656" s="2" t="s">
        <v>8009</v>
      </c>
      <c r="D1656" s="10">
        <v>1520.1687368642399</v>
      </c>
      <c r="E1656" s="20">
        <v>-0.34252111153731801</v>
      </c>
      <c r="F1656" s="7">
        <v>9.7136559531411405E-3</v>
      </c>
      <c r="G1656" s="3" t="s">
        <v>5116</v>
      </c>
      <c r="I1656" s="17">
        <v>0.69162184834349605</v>
      </c>
      <c r="J1656" s="7">
        <v>3.7104422077670102E-3</v>
      </c>
      <c r="K1656" s="3" t="s">
        <v>8</v>
      </c>
      <c r="M1656" s="18">
        <v>-0.62236454154645904</v>
      </c>
      <c r="N1656" s="7">
        <v>2.2230652904853799E-3</v>
      </c>
      <c r="O1656" s="3" t="s">
        <v>8</v>
      </c>
      <c r="Q1656" s="6">
        <v>0.41177841833435502</v>
      </c>
      <c r="R1656" s="7">
        <v>2.9654989804602998E-2</v>
      </c>
      <c r="S1656" s="3" t="s">
        <v>5116</v>
      </c>
      <c r="U1656" s="3">
        <f t="shared" si="25"/>
        <v>2</v>
      </c>
      <c r="W1656" s="2" t="s">
        <v>8008</v>
      </c>
      <c r="X1656" s="2" t="s">
        <v>13068</v>
      </c>
      <c r="Y1656" s="2" t="s">
        <v>18707</v>
      </c>
      <c r="Z1656" s="2" t="s">
        <v>8008</v>
      </c>
      <c r="AA1656" s="2" t="s">
        <v>8009</v>
      </c>
      <c r="AB1656" s="2" t="s">
        <v>13067</v>
      </c>
      <c r="AC1656" s="2">
        <v>101471</v>
      </c>
    </row>
    <row r="1657" spans="1:29" x14ac:dyDescent="0.2">
      <c r="A1657" s="2" t="s">
        <v>4512</v>
      </c>
      <c r="B1657" s="2">
        <v>244418</v>
      </c>
      <c r="C1657" s="2" t="s">
        <v>4513</v>
      </c>
      <c r="D1657" s="10">
        <v>859.18716841431001</v>
      </c>
      <c r="E1657" s="52">
        <v>-0.61494205165150695</v>
      </c>
      <c r="F1657" s="7">
        <v>1.35282749784374E-3</v>
      </c>
      <c r="G1657" s="3" t="s">
        <v>8</v>
      </c>
      <c r="I1657" s="17">
        <v>0.69142035730458096</v>
      </c>
      <c r="J1657" s="7">
        <v>3.9072851559033603E-2</v>
      </c>
      <c r="K1657" s="3" t="s">
        <v>8</v>
      </c>
      <c r="M1657" s="18">
        <v>-0.76115975648103396</v>
      </c>
      <c r="N1657" s="7">
        <v>6.4057005298514399E-3</v>
      </c>
      <c r="O1657" s="3" t="s">
        <v>8</v>
      </c>
      <c r="Q1657" s="6">
        <v>0.54520265247505395</v>
      </c>
      <c r="R1657" s="7">
        <v>4.7139424992028202E-2</v>
      </c>
      <c r="S1657" s="3" t="s">
        <v>5116</v>
      </c>
      <c r="U1657" s="3">
        <f t="shared" si="25"/>
        <v>3</v>
      </c>
      <c r="W1657" s="2" t="s">
        <v>4512</v>
      </c>
      <c r="X1657" s="2" t="s">
        <v>13059</v>
      </c>
      <c r="Y1657" s="2" t="s">
        <v>15552</v>
      </c>
      <c r="Z1657" s="2" t="s">
        <v>15553</v>
      </c>
      <c r="AA1657" s="2" t="s">
        <v>15554</v>
      </c>
      <c r="AB1657" s="2" t="s">
        <v>13067</v>
      </c>
      <c r="AC1657" s="2">
        <v>244418</v>
      </c>
    </row>
    <row r="1658" spans="1:29" x14ac:dyDescent="0.2">
      <c r="A1658" s="2" t="s">
        <v>11025</v>
      </c>
      <c r="B1658" s="2">
        <v>67138</v>
      </c>
      <c r="C1658" s="2" t="s">
        <v>11026</v>
      </c>
      <c r="D1658" s="10">
        <v>90.130243107685502</v>
      </c>
      <c r="E1658" s="20">
        <v>-0.34649883663863601</v>
      </c>
      <c r="F1658" s="7">
        <v>0.43436959500932198</v>
      </c>
      <c r="G1658" s="3" t="s">
        <v>5116</v>
      </c>
      <c r="I1658" s="6">
        <v>0.69139200632405995</v>
      </c>
      <c r="J1658" s="7">
        <v>5.8510618361142103E-2</v>
      </c>
      <c r="K1658" s="3" t="s">
        <v>5116</v>
      </c>
      <c r="M1658" s="18">
        <v>-1.1309902638167</v>
      </c>
      <c r="N1658" s="7">
        <v>7.1528099570847205E-4</v>
      </c>
      <c r="O1658" s="3" t="s">
        <v>8</v>
      </c>
      <c r="Q1658" s="6">
        <v>-9.3099420853999706E-2</v>
      </c>
      <c r="R1658" s="7">
        <v>0.884357302265801</v>
      </c>
      <c r="S1658" s="3" t="s">
        <v>5116</v>
      </c>
      <c r="U1658" s="3">
        <f t="shared" si="25"/>
        <v>1</v>
      </c>
      <c r="W1658" s="2" t="s">
        <v>11025</v>
      </c>
      <c r="X1658" s="2" t="s">
        <v>13068</v>
      </c>
      <c r="Y1658" s="2" t="s">
        <v>16940</v>
      </c>
      <c r="Z1658" s="2" t="s">
        <v>11025</v>
      </c>
      <c r="AA1658" s="2" t="s">
        <v>11026</v>
      </c>
      <c r="AB1658" s="2" t="s">
        <v>13067</v>
      </c>
      <c r="AC1658" s="2">
        <v>67138</v>
      </c>
    </row>
    <row r="1659" spans="1:29" x14ac:dyDescent="0.2">
      <c r="A1659" s="2" t="s">
        <v>11254</v>
      </c>
      <c r="B1659" s="2">
        <v>241794</v>
      </c>
      <c r="C1659" s="2" t="s">
        <v>11255</v>
      </c>
      <c r="D1659" s="10">
        <v>178.28107276789899</v>
      </c>
      <c r="E1659" s="20">
        <v>-0.27148641140247398</v>
      </c>
      <c r="F1659" s="7">
        <v>0.50686689683502295</v>
      </c>
      <c r="G1659" s="3" t="s">
        <v>5116</v>
      </c>
      <c r="I1659" s="6">
        <v>0.69118552115388898</v>
      </c>
      <c r="J1659" s="7">
        <v>9.0948925103988998E-2</v>
      </c>
      <c r="K1659" s="3" t="s">
        <v>5116</v>
      </c>
      <c r="M1659" s="18">
        <v>-0.902208994436838</v>
      </c>
      <c r="N1659" s="7">
        <v>1.11190371365623E-2</v>
      </c>
      <c r="O1659" s="3" t="s">
        <v>8</v>
      </c>
      <c r="Q1659" s="6">
        <v>6.0462938119524301E-2</v>
      </c>
      <c r="R1659" s="7">
        <v>0.92488817412145896</v>
      </c>
      <c r="S1659" s="3" t="s">
        <v>5116</v>
      </c>
      <c r="U1659" s="3">
        <f t="shared" si="25"/>
        <v>1</v>
      </c>
      <c r="W1659" s="2" t="s">
        <v>11254</v>
      </c>
      <c r="X1659" s="2" t="s">
        <v>13068</v>
      </c>
      <c r="Y1659" s="2" t="s">
        <v>17272</v>
      </c>
      <c r="Z1659" s="2" t="s">
        <v>11254</v>
      </c>
      <c r="AA1659" s="2" t="s">
        <v>11255</v>
      </c>
      <c r="AB1659" s="2" t="s">
        <v>13067</v>
      </c>
      <c r="AC1659" s="2">
        <v>241794</v>
      </c>
    </row>
    <row r="1660" spans="1:29" x14ac:dyDescent="0.2">
      <c r="A1660" s="2" t="s">
        <v>9301</v>
      </c>
      <c r="B1660" s="2">
        <v>208151</v>
      </c>
      <c r="C1660" s="2" t="s">
        <v>9302</v>
      </c>
      <c r="D1660" s="10">
        <v>885.15346059182798</v>
      </c>
      <c r="E1660" s="20">
        <v>-0.36919451268488201</v>
      </c>
      <c r="F1660" s="7">
        <v>9.0082141792922996E-2</v>
      </c>
      <c r="G1660" s="3" t="s">
        <v>5116</v>
      </c>
      <c r="I1660" s="17">
        <v>0.69104028720275601</v>
      </c>
      <c r="J1660" s="7">
        <v>4.5522202508229699E-2</v>
      </c>
      <c r="K1660" s="3" t="s">
        <v>8</v>
      </c>
      <c r="M1660" s="18">
        <v>-1.11790714422052</v>
      </c>
      <c r="N1660" s="7">
        <v>5.5921189816449602E-5</v>
      </c>
      <c r="O1660" s="3" t="s">
        <v>8</v>
      </c>
      <c r="Q1660" s="6">
        <v>-5.7672344332881202E-2</v>
      </c>
      <c r="R1660" s="7">
        <v>0.89963746723154703</v>
      </c>
      <c r="S1660" s="3" t="s">
        <v>5116</v>
      </c>
      <c r="U1660" s="3">
        <f t="shared" si="25"/>
        <v>2</v>
      </c>
      <c r="W1660" s="2" t="s">
        <v>9301</v>
      </c>
      <c r="X1660" s="2" t="s">
        <v>13068</v>
      </c>
      <c r="Y1660" s="2" t="s">
        <v>20571</v>
      </c>
      <c r="Z1660" s="2" t="s">
        <v>9301</v>
      </c>
      <c r="AA1660" s="2" t="s">
        <v>9302</v>
      </c>
      <c r="AB1660" s="2" t="s">
        <v>13067</v>
      </c>
      <c r="AC1660" s="2">
        <v>208151</v>
      </c>
    </row>
    <row r="1661" spans="1:29" x14ac:dyDescent="0.2">
      <c r="A1661" s="2" t="s">
        <v>12129</v>
      </c>
      <c r="B1661" s="2">
        <v>231999</v>
      </c>
      <c r="C1661" s="2" t="s">
        <v>12130</v>
      </c>
      <c r="D1661" s="10">
        <v>461.37104487261502</v>
      </c>
      <c r="E1661" s="20">
        <v>9.1434302469445894E-2</v>
      </c>
      <c r="F1661" s="7">
        <v>0.77545106897745397</v>
      </c>
      <c r="G1661" s="3" t="s">
        <v>5116</v>
      </c>
      <c r="I1661" s="6">
        <v>0.69097155566037405</v>
      </c>
      <c r="J1661" s="7">
        <v>5.4062401756131799E-2</v>
      </c>
      <c r="K1661" s="3" t="s">
        <v>5116</v>
      </c>
      <c r="M1661" s="18">
        <v>-0.76674225734994705</v>
      </c>
      <c r="N1661" s="7">
        <v>1.04262534096334E-2</v>
      </c>
      <c r="O1661" s="3" t="s">
        <v>8</v>
      </c>
      <c r="Q1661" s="6">
        <v>-0.16720500415901901</v>
      </c>
      <c r="R1661" s="7">
        <v>0.68358791103762895</v>
      </c>
      <c r="S1661" s="3" t="s">
        <v>5116</v>
      </c>
      <c r="U1661" s="3">
        <f t="shared" si="25"/>
        <v>1</v>
      </c>
      <c r="W1661" s="2" t="s">
        <v>12129</v>
      </c>
      <c r="X1661" s="2" t="s">
        <v>13068</v>
      </c>
      <c r="Y1661" s="2" t="s">
        <v>18790</v>
      </c>
      <c r="Z1661" s="2" t="s">
        <v>12129</v>
      </c>
      <c r="AA1661" s="2" t="s">
        <v>12130</v>
      </c>
      <c r="AB1661" s="2" t="s">
        <v>13067</v>
      </c>
      <c r="AC1661" s="2">
        <v>231999</v>
      </c>
    </row>
    <row r="1662" spans="1:29" x14ac:dyDescent="0.2">
      <c r="A1662" s="2" t="s">
        <v>9863</v>
      </c>
      <c r="B1662" s="2">
        <v>100043102</v>
      </c>
      <c r="C1662" s="2" t="s">
        <v>9864</v>
      </c>
      <c r="D1662" s="10">
        <v>284.473603315785</v>
      </c>
      <c r="E1662" s="20">
        <v>0.28736528413183099</v>
      </c>
      <c r="F1662" s="7">
        <v>0.16342682937029801</v>
      </c>
      <c r="G1662" s="3" t="s">
        <v>5116</v>
      </c>
      <c r="I1662" s="17">
        <v>0.69072614888010098</v>
      </c>
      <c r="J1662" s="7">
        <v>3.3153748963552603E-2</v>
      </c>
      <c r="K1662" s="3" t="s">
        <v>8</v>
      </c>
      <c r="M1662" s="18">
        <v>-0.597106130252128</v>
      </c>
      <c r="N1662" s="7">
        <v>3.16939634632376E-2</v>
      </c>
      <c r="O1662" s="3" t="s">
        <v>8</v>
      </c>
      <c r="Q1662" s="6">
        <v>-0.19374526550385901</v>
      </c>
      <c r="R1662" s="7">
        <v>0.56857413353793396</v>
      </c>
      <c r="S1662" s="3" t="s">
        <v>5116</v>
      </c>
      <c r="U1662" s="3">
        <f t="shared" si="25"/>
        <v>2</v>
      </c>
      <c r="W1662" s="2" t="s">
        <v>9863</v>
      </c>
      <c r="X1662" s="2" t="s">
        <v>13068</v>
      </c>
      <c r="Y1662" s="2" t="s">
        <v>13692</v>
      </c>
      <c r="Z1662" s="2" t="s">
        <v>9863</v>
      </c>
      <c r="AA1662" s="2" t="s">
        <v>9864</v>
      </c>
      <c r="AB1662" s="2" t="s">
        <v>13063</v>
      </c>
      <c r="AC1662" s="2">
        <v>100043102</v>
      </c>
    </row>
    <row r="1663" spans="1:29" x14ac:dyDescent="0.2">
      <c r="A1663" s="2" t="s">
        <v>9262</v>
      </c>
      <c r="B1663" s="2">
        <v>17101</v>
      </c>
      <c r="C1663" s="2" t="s">
        <v>9263</v>
      </c>
      <c r="D1663" s="10">
        <v>340.374249395211</v>
      </c>
      <c r="E1663" s="20">
        <v>0.424933573655708</v>
      </c>
      <c r="F1663" s="7">
        <v>8.6243770166966799E-2</v>
      </c>
      <c r="G1663" s="3" t="s">
        <v>5116</v>
      </c>
      <c r="I1663" s="6">
        <v>0.69050369541693901</v>
      </c>
      <c r="J1663" s="7">
        <v>6.6441336846836396E-2</v>
      </c>
      <c r="K1663" s="3" t="s">
        <v>5116</v>
      </c>
      <c r="M1663" s="18">
        <v>-0.81072504623837605</v>
      </c>
      <c r="N1663" s="7">
        <v>9.4859166571722997E-3</v>
      </c>
      <c r="O1663" s="3" t="s">
        <v>8</v>
      </c>
      <c r="Q1663" s="6">
        <v>-0.54515492447714498</v>
      </c>
      <c r="R1663" s="7">
        <v>9.5560053568169503E-2</v>
      </c>
      <c r="S1663" s="3" t="s">
        <v>5116</v>
      </c>
      <c r="U1663" s="3">
        <f t="shared" si="25"/>
        <v>1</v>
      </c>
      <c r="W1663" s="2" t="s">
        <v>9262</v>
      </c>
      <c r="X1663" s="2" t="s">
        <v>13068</v>
      </c>
      <c r="Y1663" s="2" t="s">
        <v>17597</v>
      </c>
      <c r="Z1663" s="2" t="s">
        <v>9262</v>
      </c>
      <c r="AA1663" s="2" t="s">
        <v>9263</v>
      </c>
      <c r="AB1663" s="2" t="s">
        <v>13067</v>
      </c>
      <c r="AC1663" s="2">
        <v>17101</v>
      </c>
    </row>
    <row r="1664" spans="1:29" x14ac:dyDescent="0.2">
      <c r="A1664" s="2" t="s">
        <v>11489</v>
      </c>
      <c r="B1664" s="2">
        <v>66816</v>
      </c>
      <c r="C1664" s="2" t="s">
        <v>11490</v>
      </c>
      <c r="D1664" s="10">
        <v>190.38750303342701</v>
      </c>
      <c r="E1664" s="20">
        <v>0.166259686394991</v>
      </c>
      <c r="F1664" s="7">
        <v>0.57520637396468699</v>
      </c>
      <c r="G1664" s="3" t="s">
        <v>5116</v>
      </c>
      <c r="I1664" s="6">
        <v>0.690394941654073</v>
      </c>
      <c r="J1664" s="7">
        <v>6.3586500852182898E-2</v>
      </c>
      <c r="K1664" s="3" t="s">
        <v>5116</v>
      </c>
      <c r="M1664" s="18">
        <v>-0.75620229962684204</v>
      </c>
      <c r="N1664" s="7">
        <v>1.5270091133198599E-2</v>
      </c>
      <c r="O1664" s="3" t="s">
        <v>8</v>
      </c>
      <c r="Q1664" s="6">
        <v>-0.23206704436776099</v>
      </c>
      <c r="R1664" s="7">
        <v>0.56196260299981304</v>
      </c>
      <c r="S1664" s="3" t="s">
        <v>5116</v>
      </c>
      <c r="U1664" s="3">
        <f t="shared" si="25"/>
        <v>1</v>
      </c>
      <c r="W1664" s="2" t="s">
        <v>11489</v>
      </c>
      <c r="X1664" s="2" t="s">
        <v>13068</v>
      </c>
      <c r="Y1664" s="2" t="s">
        <v>20499</v>
      </c>
      <c r="Z1664" s="2" t="s">
        <v>11489</v>
      </c>
      <c r="AA1664" s="2" t="s">
        <v>11490</v>
      </c>
      <c r="AB1664" s="2" t="s">
        <v>13067</v>
      </c>
      <c r="AC1664" s="2">
        <v>66816</v>
      </c>
    </row>
    <row r="1665" spans="1:29" x14ac:dyDescent="0.2">
      <c r="A1665" s="2" t="s">
        <v>11219</v>
      </c>
      <c r="B1665" s="2">
        <v>22034</v>
      </c>
      <c r="C1665" s="2" t="s">
        <v>11220</v>
      </c>
      <c r="D1665" s="10">
        <v>546.87890525626199</v>
      </c>
      <c r="E1665" s="20">
        <v>0.20122295424477801</v>
      </c>
      <c r="F1665" s="7">
        <v>0.49461294986515902</v>
      </c>
      <c r="G1665" s="3" t="s">
        <v>5116</v>
      </c>
      <c r="I1665" s="6">
        <v>0.68966749385054704</v>
      </c>
      <c r="J1665" s="7">
        <v>6.8780075678052097E-2</v>
      </c>
      <c r="K1665" s="3" t="s">
        <v>5116</v>
      </c>
      <c r="M1665" s="18">
        <v>-0.67648790219555299</v>
      </c>
      <c r="N1665" s="7">
        <v>3.5866806962853201E-2</v>
      </c>
      <c r="O1665" s="3" t="s">
        <v>8</v>
      </c>
      <c r="Q1665" s="6">
        <v>-0.18804336258978399</v>
      </c>
      <c r="R1665" s="7">
        <v>0.66565332048414405</v>
      </c>
      <c r="S1665" s="3" t="s">
        <v>5116</v>
      </c>
      <c r="U1665" s="3">
        <f t="shared" si="25"/>
        <v>1</v>
      </c>
      <c r="W1665" s="2" t="s">
        <v>11219</v>
      </c>
      <c r="X1665" s="2" t="s">
        <v>13068</v>
      </c>
      <c r="Y1665" s="2" t="s">
        <v>20719</v>
      </c>
      <c r="Z1665" s="2" t="s">
        <v>11219</v>
      </c>
      <c r="AA1665" s="2" t="s">
        <v>11220</v>
      </c>
      <c r="AB1665" s="2" t="s">
        <v>13067</v>
      </c>
      <c r="AC1665" s="2">
        <v>22034</v>
      </c>
    </row>
    <row r="1666" spans="1:29" x14ac:dyDescent="0.2">
      <c r="A1666" s="2" t="s">
        <v>11284</v>
      </c>
      <c r="B1666" s="2">
        <v>319493</v>
      </c>
      <c r="C1666" s="2" t="s">
        <v>11285</v>
      </c>
      <c r="D1666" s="10">
        <v>103.32889248666601</v>
      </c>
      <c r="E1666" s="20">
        <v>0.11023118476712999</v>
      </c>
      <c r="F1666" s="7">
        <v>0.51168479335400396</v>
      </c>
      <c r="G1666" s="3" t="s">
        <v>5116</v>
      </c>
      <c r="I1666" s="17">
        <v>0.68918033421914104</v>
      </c>
      <c r="J1666" s="7">
        <v>3.6506876499455402E-3</v>
      </c>
      <c r="K1666" s="3" t="s">
        <v>8</v>
      </c>
      <c r="M1666" s="18">
        <v>-0.79405971738870695</v>
      </c>
      <c r="N1666" s="7">
        <v>5.5756033590364098E-5</v>
      </c>
      <c r="O1666" s="3" t="s">
        <v>8</v>
      </c>
      <c r="Q1666" s="6">
        <v>-0.215110567936696</v>
      </c>
      <c r="R1666" s="7">
        <v>0.33494717817241199</v>
      </c>
      <c r="S1666" s="3" t="s">
        <v>5116</v>
      </c>
      <c r="U1666" s="3">
        <f t="shared" si="25"/>
        <v>2</v>
      </c>
      <c r="W1666" s="2" t="s">
        <v>11284</v>
      </c>
      <c r="X1666" s="2" t="s">
        <v>13059</v>
      </c>
      <c r="Y1666" s="2" t="s">
        <v>13971</v>
      </c>
      <c r="Z1666" s="2" t="s">
        <v>13972</v>
      </c>
      <c r="AA1666" s="2" t="s">
        <v>13973</v>
      </c>
      <c r="AB1666" s="2" t="s">
        <v>13067</v>
      </c>
      <c r="AC1666" s="2">
        <v>102098</v>
      </c>
    </row>
    <row r="1667" spans="1:29" x14ac:dyDescent="0.2">
      <c r="A1667" s="2" t="s">
        <v>11211</v>
      </c>
      <c r="B1667" s="2">
        <v>56869</v>
      </c>
      <c r="C1667" s="2" t="s">
        <v>11212</v>
      </c>
      <c r="D1667" s="10">
        <v>115.308565678439</v>
      </c>
      <c r="E1667" s="20">
        <v>-0.26309084308903802</v>
      </c>
      <c r="F1667" s="7">
        <v>0.49251730018839301</v>
      </c>
      <c r="G1667" s="3" t="s">
        <v>5116</v>
      </c>
      <c r="I1667" s="6">
        <v>0.68912211685924596</v>
      </c>
      <c r="J1667" s="7">
        <v>9.48012419324233E-2</v>
      </c>
      <c r="K1667" s="3" t="s">
        <v>5116</v>
      </c>
      <c r="M1667" s="18">
        <v>-1.3845692362983399</v>
      </c>
      <c r="N1667" s="7">
        <v>3.9204267910642902E-5</v>
      </c>
      <c r="O1667" s="3" t="s">
        <v>8</v>
      </c>
      <c r="Q1667" s="6">
        <v>-0.43235627635005602</v>
      </c>
      <c r="R1667" s="7">
        <v>0.32876873473943602</v>
      </c>
      <c r="S1667" s="3" t="s">
        <v>5116</v>
      </c>
      <c r="U1667" s="3">
        <f t="shared" si="25"/>
        <v>1</v>
      </c>
      <c r="W1667" s="2" t="s">
        <v>11211</v>
      </c>
      <c r="X1667" s="2" t="s">
        <v>13068</v>
      </c>
      <c r="Y1667" s="2" t="s">
        <v>21249</v>
      </c>
      <c r="Z1667" s="2" t="s">
        <v>11211</v>
      </c>
      <c r="AA1667" s="2" t="s">
        <v>11212</v>
      </c>
      <c r="AB1667" s="2" t="s">
        <v>13067</v>
      </c>
      <c r="AC1667" s="2">
        <v>56869</v>
      </c>
    </row>
    <row r="1668" spans="1:29" x14ac:dyDescent="0.2">
      <c r="A1668" s="2" t="s">
        <v>9029</v>
      </c>
      <c r="B1668" s="2">
        <v>229722</v>
      </c>
      <c r="C1668" s="2" t="s">
        <v>9030</v>
      </c>
      <c r="D1668" s="10">
        <v>546.06461354122905</v>
      </c>
      <c r="E1668" s="20">
        <v>-0.31348436254189899</v>
      </c>
      <c r="F1668" s="7">
        <v>6.3687369403144706E-2</v>
      </c>
      <c r="G1668" s="3" t="s">
        <v>5116</v>
      </c>
      <c r="I1668" s="17">
        <v>0.68901554284680999</v>
      </c>
      <c r="J1668" s="7">
        <v>1.60067988139222E-2</v>
      </c>
      <c r="K1668" s="3" t="s">
        <v>8</v>
      </c>
      <c r="M1668" s="6">
        <v>-0.35600625174962902</v>
      </c>
      <c r="N1668" s="7">
        <v>0.17723359220507801</v>
      </c>
      <c r="O1668" s="3" t="s">
        <v>5116</v>
      </c>
      <c r="Q1668" s="19">
        <v>0.64649365363907996</v>
      </c>
      <c r="R1668" s="7">
        <v>3.1259248958760699E-3</v>
      </c>
      <c r="S1668" s="3" t="s">
        <v>8</v>
      </c>
      <c r="U1668" s="3">
        <f t="shared" si="25"/>
        <v>2</v>
      </c>
      <c r="W1668" s="2" t="s">
        <v>9029</v>
      </c>
      <c r="X1668" s="2" t="s">
        <v>13068</v>
      </c>
      <c r="Y1668" s="2" t="s">
        <v>13817</v>
      </c>
      <c r="Z1668" s="2" t="s">
        <v>9029</v>
      </c>
      <c r="AA1668" s="2" t="s">
        <v>9030</v>
      </c>
      <c r="AB1668" s="2" t="s">
        <v>13067</v>
      </c>
      <c r="AC1668" s="2">
        <v>229722</v>
      </c>
    </row>
    <row r="1669" spans="1:29" x14ac:dyDescent="0.2">
      <c r="A1669" s="2" t="s">
        <v>10971</v>
      </c>
      <c r="B1669" s="2">
        <v>52468</v>
      </c>
      <c r="C1669" s="2" t="s">
        <v>10972</v>
      </c>
      <c r="D1669" s="10">
        <v>1572.45283229862</v>
      </c>
      <c r="E1669" s="20">
        <v>-0.12313846991482</v>
      </c>
      <c r="F1669" s="7">
        <v>0.41627027798409699</v>
      </c>
      <c r="G1669" s="3" t="s">
        <v>5116</v>
      </c>
      <c r="I1669" s="17">
        <v>0.68892526451176395</v>
      </c>
      <c r="J1669" s="7">
        <v>2.4501635255979701E-3</v>
      </c>
      <c r="K1669" s="3" t="s">
        <v>8</v>
      </c>
      <c r="M1669" s="18">
        <v>-0.79209330157609203</v>
      </c>
      <c r="N1669" s="7">
        <v>3.0410514466357501E-5</v>
      </c>
      <c r="O1669" s="3" t="s">
        <v>8</v>
      </c>
      <c r="Q1669" s="6">
        <v>1.99704328504921E-2</v>
      </c>
      <c r="R1669" s="7">
        <v>0.947329712807358</v>
      </c>
      <c r="S1669" s="3" t="s">
        <v>5116</v>
      </c>
      <c r="U1669" s="3">
        <f t="shared" ref="U1669:U1732" si="26">COUNTIF(E1669:S1669, "YES")</f>
        <v>2</v>
      </c>
      <c r="W1669" s="2" t="s">
        <v>10971</v>
      </c>
      <c r="X1669" s="2" t="s">
        <v>13068</v>
      </c>
      <c r="Y1669" s="2" t="s">
        <v>15440</v>
      </c>
      <c r="Z1669" s="2" t="s">
        <v>10971</v>
      </c>
      <c r="AA1669" s="2" t="s">
        <v>10972</v>
      </c>
      <c r="AB1669" s="2" t="s">
        <v>13067</v>
      </c>
      <c r="AC1669" s="2">
        <v>52468</v>
      </c>
    </row>
    <row r="1670" spans="1:29" x14ac:dyDescent="0.2">
      <c r="A1670" s="2" t="s">
        <v>11352</v>
      </c>
      <c r="B1670" s="2">
        <v>16716</v>
      </c>
      <c r="C1670" s="2" t="s">
        <v>11353</v>
      </c>
      <c r="D1670" s="10">
        <v>78.865174768645801</v>
      </c>
      <c r="E1670" s="20">
        <v>-0.25786463278348398</v>
      </c>
      <c r="F1670" s="7">
        <v>0.53039152219208097</v>
      </c>
      <c r="G1670" s="3" t="s">
        <v>5116</v>
      </c>
      <c r="I1670" s="6">
        <v>0.68885297930712197</v>
      </c>
      <c r="J1670" s="7">
        <v>9.2834980494914399E-2</v>
      </c>
      <c r="K1670" s="3" t="s">
        <v>5116</v>
      </c>
      <c r="M1670" s="18">
        <v>-0.883711635719168</v>
      </c>
      <c r="N1670" s="7">
        <v>1.31263250189595E-2</v>
      </c>
      <c r="O1670" s="3" t="s">
        <v>8</v>
      </c>
      <c r="Q1670" s="6">
        <v>6.3005976371438205E-2</v>
      </c>
      <c r="R1670" s="7">
        <v>0.92137059422171697</v>
      </c>
      <c r="S1670" s="3" t="s">
        <v>5116</v>
      </c>
      <c r="U1670" s="3">
        <f t="shared" si="26"/>
        <v>1</v>
      </c>
      <c r="W1670" s="2" t="s">
        <v>11352</v>
      </c>
      <c r="X1670" s="2" t="s">
        <v>13068</v>
      </c>
      <c r="Y1670" s="2" t="s">
        <v>17384</v>
      </c>
      <c r="Z1670" s="2" t="s">
        <v>11352</v>
      </c>
      <c r="AA1670" s="2" t="s">
        <v>11353</v>
      </c>
      <c r="AB1670" s="2" t="s">
        <v>13067</v>
      </c>
      <c r="AC1670" s="2">
        <v>16716</v>
      </c>
    </row>
    <row r="1671" spans="1:29" x14ac:dyDescent="0.2">
      <c r="A1671" s="2" t="s">
        <v>12131</v>
      </c>
      <c r="B1671" s="2">
        <v>18007</v>
      </c>
      <c r="C1671" s="2" t="s">
        <v>12132</v>
      </c>
      <c r="D1671" s="10">
        <v>828.077450020578</v>
      </c>
      <c r="E1671" s="20">
        <v>-7.3562917278556794E-2</v>
      </c>
      <c r="F1671" s="7">
        <v>0.77681581495543905</v>
      </c>
      <c r="G1671" s="3" t="s">
        <v>5116</v>
      </c>
      <c r="I1671" s="17">
        <v>0.68839776965137001</v>
      </c>
      <c r="J1671" s="7">
        <v>2.4759235315997101E-2</v>
      </c>
      <c r="K1671" s="3" t="s">
        <v>8</v>
      </c>
      <c r="M1671" s="6">
        <v>-0.49224119696968899</v>
      </c>
      <c r="N1671" s="7">
        <v>6.78362736660683E-2</v>
      </c>
      <c r="O1671" s="3" t="s">
        <v>5116</v>
      </c>
      <c r="Q1671" s="6">
        <v>0.26971948996023698</v>
      </c>
      <c r="R1671" s="7">
        <v>0.34792625244595499</v>
      </c>
      <c r="S1671" s="3" t="s">
        <v>5116</v>
      </c>
      <c r="U1671" s="3">
        <f t="shared" si="26"/>
        <v>1</v>
      </c>
      <c r="W1671" s="2" t="s">
        <v>12131</v>
      </c>
      <c r="X1671" s="2" t="s">
        <v>13068</v>
      </c>
      <c r="Y1671" s="2" t="s">
        <v>18220</v>
      </c>
      <c r="Z1671" s="2" t="s">
        <v>12131</v>
      </c>
      <c r="AA1671" s="2" t="s">
        <v>12132</v>
      </c>
      <c r="AB1671" s="2" t="s">
        <v>13067</v>
      </c>
      <c r="AC1671" s="2">
        <v>18007</v>
      </c>
    </row>
    <row r="1672" spans="1:29" x14ac:dyDescent="0.2">
      <c r="A1672" s="2" t="s">
        <v>10688</v>
      </c>
      <c r="B1672" s="2">
        <v>235542</v>
      </c>
      <c r="C1672" s="2" t="s">
        <v>10689</v>
      </c>
      <c r="D1672" s="10">
        <v>741.46115365544199</v>
      </c>
      <c r="E1672" s="20">
        <v>-0.220999453088527</v>
      </c>
      <c r="F1672" s="7">
        <v>0.34003172966161199</v>
      </c>
      <c r="G1672" s="3" t="s">
        <v>5116</v>
      </c>
      <c r="I1672" s="17">
        <v>0.688326753521315</v>
      </c>
      <c r="J1672" s="7">
        <v>4.1345860495265598E-2</v>
      </c>
      <c r="K1672" s="3" t="s">
        <v>8</v>
      </c>
      <c r="M1672" s="18">
        <v>-1.2169659995611499</v>
      </c>
      <c r="N1672" s="7">
        <v>6.05112786028651E-6</v>
      </c>
      <c r="O1672" s="3" t="s">
        <v>8</v>
      </c>
      <c r="Q1672" s="6">
        <v>-0.307639792951304</v>
      </c>
      <c r="R1672" s="7">
        <v>0.333482953760456</v>
      </c>
      <c r="S1672" s="3" t="s">
        <v>5116</v>
      </c>
      <c r="U1672" s="3">
        <f t="shared" si="26"/>
        <v>2</v>
      </c>
      <c r="W1672" s="2" t="s">
        <v>10688</v>
      </c>
      <c r="X1672" s="2" t="s">
        <v>13068</v>
      </c>
      <c r="Y1672" s="2" t="s">
        <v>18954</v>
      </c>
      <c r="Z1672" s="2" t="s">
        <v>10688</v>
      </c>
      <c r="AA1672" s="2" t="s">
        <v>10689</v>
      </c>
      <c r="AB1672" s="2" t="s">
        <v>13067</v>
      </c>
      <c r="AC1672" s="2">
        <v>235542</v>
      </c>
    </row>
    <row r="1673" spans="1:29" x14ac:dyDescent="0.2">
      <c r="A1673" s="2" t="s">
        <v>11449</v>
      </c>
      <c r="B1673" s="2">
        <v>77031</v>
      </c>
      <c r="C1673" s="2" t="s">
        <v>11450</v>
      </c>
      <c r="D1673" s="10">
        <v>598.95334155436899</v>
      </c>
      <c r="E1673" s="20">
        <v>-0.13207483065728901</v>
      </c>
      <c r="F1673" s="7">
        <v>0.56260483002151795</v>
      </c>
      <c r="G1673" s="3" t="s">
        <v>5116</v>
      </c>
      <c r="I1673" s="17">
        <v>0.688120688859296</v>
      </c>
      <c r="J1673" s="7">
        <v>2.65937305711135E-2</v>
      </c>
      <c r="K1673" s="3" t="s">
        <v>8</v>
      </c>
      <c r="M1673" s="6">
        <v>-0.33422216768728102</v>
      </c>
      <c r="N1673" s="7">
        <v>0.24805483191434199</v>
      </c>
      <c r="O1673" s="3" t="s">
        <v>5116</v>
      </c>
      <c r="Q1673" s="6">
        <v>0.48597335182930401</v>
      </c>
      <c r="R1673" s="7">
        <v>5.5077873336827697E-2</v>
      </c>
      <c r="S1673" s="3" t="s">
        <v>5116</v>
      </c>
      <c r="U1673" s="3">
        <f t="shared" si="26"/>
        <v>1</v>
      </c>
      <c r="W1673" s="2" t="s">
        <v>11449</v>
      </c>
      <c r="X1673" s="2" t="s">
        <v>13068</v>
      </c>
      <c r="Y1673" s="2" t="s">
        <v>19988</v>
      </c>
      <c r="Z1673" s="2" t="s">
        <v>11449</v>
      </c>
      <c r="AA1673" s="2" t="s">
        <v>11450</v>
      </c>
      <c r="AB1673" s="2" t="s">
        <v>13067</v>
      </c>
      <c r="AC1673" s="2">
        <v>77031</v>
      </c>
    </row>
    <row r="1674" spans="1:29" x14ac:dyDescent="0.2">
      <c r="A1674" s="2" t="s">
        <v>11297</v>
      </c>
      <c r="B1674" s="2">
        <v>78913</v>
      </c>
      <c r="C1674" s="2" t="s">
        <v>11298</v>
      </c>
      <c r="D1674" s="10">
        <v>970.52262130051201</v>
      </c>
      <c r="E1674" s="20">
        <v>-0.12943945328824299</v>
      </c>
      <c r="F1674" s="7">
        <v>0.51671043715446696</v>
      </c>
      <c r="G1674" s="3" t="s">
        <v>5116</v>
      </c>
      <c r="I1674" s="17">
        <v>0.68800941221743195</v>
      </c>
      <c r="J1674" s="7">
        <v>1.45201401411251E-2</v>
      </c>
      <c r="K1674" s="3" t="s">
        <v>8</v>
      </c>
      <c r="M1674" s="18">
        <v>-0.90770850406760495</v>
      </c>
      <c r="N1674" s="7">
        <v>8.4343038632690202E-5</v>
      </c>
      <c r="O1674" s="3" t="s">
        <v>8</v>
      </c>
      <c r="Q1674" s="6">
        <v>-9.0259638561929798E-2</v>
      </c>
      <c r="R1674" s="7">
        <v>0.78814846295663699</v>
      </c>
      <c r="S1674" s="3" t="s">
        <v>5116</v>
      </c>
      <c r="U1674" s="3">
        <f t="shared" si="26"/>
        <v>2</v>
      </c>
      <c r="W1674" s="2" t="s">
        <v>11297</v>
      </c>
      <c r="X1674" s="2" t="s">
        <v>13068</v>
      </c>
      <c r="Y1674" s="2" t="s">
        <v>17580</v>
      </c>
      <c r="Z1674" s="2" t="s">
        <v>11297</v>
      </c>
      <c r="AA1674" s="2" t="s">
        <v>11298</v>
      </c>
      <c r="AB1674" s="2" t="s">
        <v>13067</v>
      </c>
      <c r="AC1674" s="2">
        <v>78913</v>
      </c>
    </row>
    <row r="1675" spans="1:29" x14ac:dyDescent="0.2">
      <c r="A1675" s="2" t="s">
        <v>2630</v>
      </c>
      <c r="B1675" s="2">
        <v>72881</v>
      </c>
      <c r="C1675" s="2" t="s">
        <v>2631</v>
      </c>
      <c r="D1675" s="10">
        <v>1336.32247613498</v>
      </c>
      <c r="E1675" s="52">
        <v>0.63162715136492298</v>
      </c>
      <c r="F1675" s="7">
        <v>5.1411946420176802E-11</v>
      </c>
      <c r="G1675" s="3" t="s">
        <v>8</v>
      </c>
      <c r="I1675" s="17">
        <v>0.687862630475362</v>
      </c>
      <c r="J1675" s="7">
        <v>2.60088464221066E-4</v>
      </c>
      <c r="K1675" s="3" t="s">
        <v>8</v>
      </c>
      <c r="M1675" s="6">
        <v>-0.34666174711861603</v>
      </c>
      <c r="N1675" s="7">
        <v>4.4159165847061303E-2</v>
      </c>
      <c r="O1675" s="3" t="s">
        <v>5116</v>
      </c>
      <c r="Q1675" s="6">
        <v>-0.290426268008176</v>
      </c>
      <c r="R1675" s="7">
        <v>5.9744209749117198E-2</v>
      </c>
      <c r="S1675" s="3" t="s">
        <v>5116</v>
      </c>
      <c r="U1675" s="3">
        <f t="shared" si="26"/>
        <v>2</v>
      </c>
      <c r="W1675" s="2" t="s">
        <v>2630</v>
      </c>
      <c r="X1675" s="2" t="s">
        <v>13068</v>
      </c>
      <c r="Y1675" s="2" t="s">
        <v>21227</v>
      </c>
      <c r="Z1675" s="2" t="s">
        <v>2630</v>
      </c>
      <c r="AA1675" s="2" t="s">
        <v>2631</v>
      </c>
      <c r="AB1675" s="2" t="s">
        <v>13067</v>
      </c>
      <c r="AC1675" s="2">
        <v>72881</v>
      </c>
    </row>
    <row r="1676" spans="1:29" x14ac:dyDescent="0.2">
      <c r="A1676" s="2" t="s">
        <v>9247</v>
      </c>
      <c r="B1676" s="2">
        <v>75560</v>
      </c>
      <c r="C1676" s="2" t="s">
        <v>9248</v>
      </c>
      <c r="D1676" s="10">
        <v>1088.23718416271</v>
      </c>
      <c r="E1676" s="20">
        <v>-0.300661596544882</v>
      </c>
      <c r="F1676" s="7">
        <v>8.4389019972533605E-2</v>
      </c>
      <c r="G1676" s="3" t="s">
        <v>5116</v>
      </c>
      <c r="I1676" s="17">
        <v>0.687578343489891</v>
      </c>
      <c r="J1676" s="7">
        <v>1.7895633182241501E-2</v>
      </c>
      <c r="K1676" s="3" t="s">
        <v>8</v>
      </c>
      <c r="M1676" s="18">
        <v>-1.51238027540297</v>
      </c>
      <c r="N1676" s="7">
        <v>5.3329738954076001E-11</v>
      </c>
      <c r="O1676" s="3" t="s">
        <v>8</v>
      </c>
      <c r="Q1676" s="6">
        <v>-0.52414033536819804</v>
      </c>
      <c r="R1676" s="7">
        <v>2.2251664366018699E-2</v>
      </c>
      <c r="S1676" s="3" t="s">
        <v>5116</v>
      </c>
      <c r="U1676" s="3">
        <f t="shared" si="26"/>
        <v>2</v>
      </c>
      <c r="W1676" s="2" t="s">
        <v>9247</v>
      </c>
      <c r="X1676" s="2" t="s">
        <v>13068</v>
      </c>
      <c r="Y1676" s="2" t="s">
        <v>15995</v>
      </c>
      <c r="Z1676" s="2" t="s">
        <v>9247</v>
      </c>
      <c r="AA1676" s="2" t="s">
        <v>9248</v>
      </c>
      <c r="AB1676" s="2" t="s">
        <v>13067</v>
      </c>
      <c r="AC1676" s="2">
        <v>75560</v>
      </c>
    </row>
    <row r="1677" spans="1:29" x14ac:dyDescent="0.2">
      <c r="A1677" s="2" t="s">
        <v>12613</v>
      </c>
      <c r="B1677" s="2">
        <v>360013</v>
      </c>
      <c r="C1677" s="2" t="s">
        <v>12614</v>
      </c>
      <c r="D1677" s="10">
        <v>2110.1213620969902</v>
      </c>
      <c r="E1677" s="20">
        <v>-2.7320035754901599E-2</v>
      </c>
      <c r="F1677" s="7">
        <v>0.90121574849553598</v>
      </c>
      <c r="G1677" s="3" t="s">
        <v>5116</v>
      </c>
      <c r="I1677" s="17">
        <v>0.68738238539579699</v>
      </c>
      <c r="J1677" s="7">
        <v>5.1532845093389401E-3</v>
      </c>
      <c r="K1677" s="3" t="s">
        <v>8</v>
      </c>
      <c r="M1677" s="6">
        <v>-0.53498987865887204</v>
      </c>
      <c r="N1677" s="7">
        <v>1.2161285682347599E-2</v>
      </c>
      <c r="O1677" s="3" t="s">
        <v>5116</v>
      </c>
      <c r="Q1677" s="6">
        <v>0.179712542491826</v>
      </c>
      <c r="R1677" s="7">
        <v>0.454500119260417</v>
      </c>
      <c r="S1677" s="3" t="s">
        <v>5116</v>
      </c>
      <c r="U1677" s="3">
        <f t="shared" si="26"/>
        <v>1</v>
      </c>
      <c r="W1677" s="2" t="s">
        <v>12613</v>
      </c>
      <c r="X1677" s="2" t="s">
        <v>13068</v>
      </c>
      <c r="Y1677" s="2" t="s">
        <v>18051</v>
      </c>
      <c r="Z1677" s="2" t="s">
        <v>12613</v>
      </c>
      <c r="AA1677" s="2" t="s">
        <v>12614</v>
      </c>
      <c r="AB1677" s="2" t="s">
        <v>13067</v>
      </c>
      <c r="AC1677" s="2">
        <v>360013</v>
      </c>
    </row>
    <row r="1678" spans="1:29" x14ac:dyDescent="0.2">
      <c r="A1678" s="2" t="s">
        <v>3204</v>
      </c>
      <c r="B1678" s="2">
        <v>67574</v>
      </c>
      <c r="C1678" s="2" t="s">
        <v>3205</v>
      </c>
      <c r="D1678" s="10">
        <v>224.66858109041601</v>
      </c>
      <c r="E1678" s="52">
        <v>0.76454709486943395</v>
      </c>
      <c r="F1678" s="7">
        <v>1.06236047319542E-8</v>
      </c>
      <c r="G1678" s="3" t="s">
        <v>8</v>
      </c>
      <c r="I1678" s="17">
        <v>0.687028142348592</v>
      </c>
      <c r="J1678" s="7">
        <v>7.2710773142101604E-3</v>
      </c>
      <c r="K1678" s="3" t="s">
        <v>8</v>
      </c>
      <c r="M1678" s="6">
        <v>-0.27963380471215199</v>
      </c>
      <c r="N1678" s="7">
        <v>0.25071056158585697</v>
      </c>
      <c r="O1678" s="3" t="s">
        <v>5116</v>
      </c>
      <c r="Q1678" s="6">
        <v>-0.357152757232994</v>
      </c>
      <c r="R1678" s="7">
        <v>9.5061599034025196E-2</v>
      </c>
      <c r="S1678" s="3" t="s">
        <v>5116</v>
      </c>
      <c r="U1678" s="3">
        <f t="shared" si="26"/>
        <v>2</v>
      </c>
      <c r="W1678" s="2" t="s">
        <v>3204</v>
      </c>
      <c r="X1678" s="2" t="s">
        <v>13068</v>
      </c>
      <c r="Y1678" s="2" t="s">
        <v>14229</v>
      </c>
      <c r="Z1678" s="2" t="s">
        <v>3204</v>
      </c>
      <c r="AA1678" s="2" t="s">
        <v>3205</v>
      </c>
      <c r="AB1678" s="2" t="s">
        <v>13067</v>
      </c>
      <c r="AC1678" s="2">
        <v>67574</v>
      </c>
    </row>
    <row r="1679" spans="1:29" x14ac:dyDescent="0.2">
      <c r="A1679" s="2" t="s">
        <v>5559</v>
      </c>
      <c r="B1679" s="2">
        <v>381199</v>
      </c>
      <c r="C1679" s="2" t="s">
        <v>5560</v>
      </c>
      <c r="D1679" s="10">
        <v>6901.0887548991996</v>
      </c>
      <c r="E1679" s="20">
        <v>-0.49555530631726902</v>
      </c>
      <c r="F1679" s="7">
        <v>5.1193525996874795E-10</v>
      </c>
      <c r="G1679" s="3" t="s">
        <v>5116</v>
      </c>
      <c r="I1679" s="17">
        <v>0.68692131128788103</v>
      </c>
      <c r="J1679" s="7">
        <v>1.0338105537675601E-5</v>
      </c>
      <c r="K1679" s="3" t="s">
        <v>8</v>
      </c>
      <c r="M1679" s="18">
        <v>-0.79574962655411696</v>
      </c>
      <c r="N1679" s="7">
        <v>1.6988819598818799E-9</v>
      </c>
      <c r="O1679" s="3" t="s">
        <v>8</v>
      </c>
      <c r="Q1679" s="6">
        <v>0.38672699105103397</v>
      </c>
      <c r="R1679" s="7">
        <v>1.1307747490388201E-3</v>
      </c>
      <c r="S1679" s="3" t="s">
        <v>5116</v>
      </c>
      <c r="U1679" s="3">
        <f t="shared" si="26"/>
        <v>2</v>
      </c>
      <c r="W1679" s="2" t="s">
        <v>5559</v>
      </c>
      <c r="X1679" s="2" t="s">
        <v>13068</v>
      </c>
      <c r="Y1679" s="2" t="s">
        <v>20581</v>
      </c>
      <c r="Z1679" s="2" t="s">
        <v>5559</v>
      </c>
      <c r="AA1679" s="2" t="s">
        <v>5560</v>
      </c>
      <c r="AB1679" s="2" t="s">
        <v>13067</v>
      </c>
      <c r="AC1679" s="2">
        <v>381199</v>
      </c>
    </row>
    <row r="1680" spans="1:29" x14ac:dyDescent="0.2">
      <c r="A1680" s="2" t="s">
        <v>11268</v>
      </c>
      <c r="B1680" s="2">
        <v>16513</v>
      </c>
      <c r="C1680" s="2" t="s">
        <v>11269</v>
      </c>
      <c r="D1680" s="10">
        <v>425.27447521901399</v>
      </c>
      <c r="E1680" s="20">
        <v>0.19919575620396701</v>
      </c>
      <c r="F1680" s="7">
        <v>0.50907603501810705</v>
      </c>
      <c r="G1680" s="3" t="s">
        <v>5116</v>
      </c>
      <c r="I1680" s="6">
        <v>0.68646282142191395</v>
      </c>
      <c r="J1680" s="7">
        <v>7.2956249477390794E-2</v>
      </c>
      <c r="K1680" s="3" t="s">
        <v>5116</v>
      </c>
      <c r="M1680" s="18">
        <v>-1.01224742934796</v>
      </c>
      <c r="N1680" s="7">
        <v>1.1287255350343401E-3</v>
      </c>
      <c r="O1680" s="3" t="s">
        <v>8</v>
      </c>
      <c r="Q1680" s="6">
        <v>-0.52498036413001603</v>
      </c>
      <c r="R1680" s="7">
        <v>0.12143624809302001</v>
      </c>
      <c r="S1680" s="3" t="s">
        <v>5116</v>
      </c>
      <c r="U1680" s="3">
        <f t="shared" si="26"/>
        <v>1</v>
      </c>
      <c r="W1680" s="2" t="s">
        <v>11268</v>
      </c>
      <c r="X1680" s="2" t="s">
        <v>13068</v>
      </c>
      <c r="Y1680" s="2" t="s">
        <v>17278</v>
      </c>
      <c r="Z1680" s="2" t="s">
        <v>11268</v>
      </c>
      <c r="AA1680" s="2" t="s">
        <v>11269</v>
      </c>
      <c r="AB1680" s="2" t="s">
        <v>13067</v>
      </c>
      <c r="AC1680" s="2">
        <v>16513</v>
      </c>
    </row>
    <row r="1681" spans="1:29" x14ac:dyDescent="0.2">
      <c r="A1681" s="2" t="s">
        <v>5697</v>
      </c>
      <c r="B1681" s="2">
        <v>216274</v>
      </c>
      <c r="C1681" s="2" t="s">
        <v>5698</v>
      </c>
      <c r="D1681" s="10">
        <v>1055.7814015879901</v>
      </c>
      <c r="E1681" s="20">
        <v>0.572566830535575</v>
      </c>
      <c r="F1681" s="7">
        <v>6.8878959073469497E-9</v>
      </c>
      <c r="G1681" s="3" t="s">
        <v>5116</v>
      </c>
      <c r="I1681" s="17">
        <v>0.68629017343020005</v>
      </c>
      <c r="J1681" s="7">
        <v>3.5952735105689899E-4</v>
      </c>
      <c r="K1681" s="3" t="s">
        <v>8</v>
      </c>
      <c r="M1681" s="6">
        <v>-0.342419932347793</v>
      </c>
      <c r="N1681" s="7">
        <v>5.1878026341935599E-2</v>
      </c>
      <c r="O1681" s="3" t="s">
        <v>5116</v>
      </c>
      <c r="Q1681" s="6">
        <v>-0.22869658945316801</v>
      </c>
      <c r="R1681" s="7">
        <v>0.170886942625608</v>
      </c>
      <c r="S1681" s="3" t="s">
        <v>5116</v>
      </c>
      <c r="U1681" s="3">
        <f t="shared" si="26"/>
        <v>1</v>
      </c>
      <c r="W1681" s="2" t="s">
        <v>5697</v>
      </c>
      <c r="X1681" s="2" t="s">
        <v>13068</v>
      </c>
      <c r="Y1681" s="2" t="s">
        <v>15140</v>
      </c>
      <c r="Z1681" s="2" t="s">
        <v>5697</v>
      </c>
      <c r="AA1681" s="2" t="s">
        <v>5698</v>
      </c>
      <c r="AB1681" s="2" t="s">
        <v>13067</v>
      </c>
      <c r="AC1681" s="2">
        <v>216274</v>
      </c>
    </row>
    <row r="1682" spans="1:29" x14ac:dyDescent="0.2">
      <c r="A1682" s="2" t="s">
        <v>736</v>
      </c>
      <c r="B1682" s="2">
        <v>217124</v>
      </c>
      <c r="C1682" s="2" t="s">
        <v>737</v>
      </c>
      <c r="D1682" s="10">
        <v>2855.1784571574199</v>
      </c>
      <c r="E1682" s="52">
        <v>-0.93345500074565602</v>
      </c>
      <c r="F1682" s="7">
        <v>8.4729055022427901E-28</v>
      </c>
      <c r="G1682" s="3" t="s">
        <v>8</v>
      </c>
      <c r="I1682" s="17">
        <v>0.68628353551516097</v>
      </c>
      <c r="J1682" s="7">
        <v>5.6878657483472797E-5</v>
      </c>
      <c r="K1682" s="3" t="s">
        <v>8</v>
      </c>
      <c r="M1682" s="18">
        <v>-1.6207499452627501</v>
      </c>
      <c r="N1682" s="7">
        <v>5.2541236224243703E-31</v>
      </c>
      <c r="O1682" s="3" t="s">
        <v>8</v>
      </c>
      <c r="Q1682" s="6">
        <v>-1.01140900193574E-3</v>
      </c>
      <c r="R1682" s="7">
        <v>0.99711797899450005</v>
      </c>
      <c r="S1682" s="3" t="s">
        <v>5116</v>
      </c>
      <c r="U1682" s="3">
        <f t="shared" si="26"/>
        <v>3</v>
      </c>
      <c r="W1682" s="2" t="s">
        <v>736</v>
      </c>
      <c r="X1682" s="2" t="s">
        <v>13068</v>
      </c>
      <c r="Y1682" s="2" t="s">
        <v>18950</v>
      </c>
      <c r="Z1682" s="2" t="s">
        <v>736</v>
      </c>
      <c r="AA1682" s="2" t="s">
        <v>737</v>
      </c>
      <c r="AB1682" s="2" t="s">
        <v>13067</v>
      </c>
      <c r="AC1682" s="2">
        <v>217124</v>
      </c>
    </row>
    <row r="1683" spans="1:29" x14ac:dyDescent="0.2">
      <c r="A1683" s="2" t="s">
        <v>11373</v>
      </c>
      <c r="B1683" s="2">
        <v>399548</v>
      </c>
      <c r="C1683" s="2" t="s">
        <v>11374</v>
      </c>
      <c r="D1683" s="10">
        <v>975.55459727265895</v>
      </c>
      <c r="E1683" s="20">
        <v>-0.195645968314581</v>
      </c>
      <c r="F1683" s="7">
        <v>0.538852348408973</v>
      </c>
      <c r="G1683" s="3" t="s">
        <v>5116</v>
      </c>
      <c r="I1683" s="6">
        <v>0.68616406921754702</v>
      </c>
      <c r="J1683" s="7">
        <v>7.9181512348583102E-2</v>
      </c>
      <c r="K1683" s="3" t="s">
        <v>5116</v>
      </c>
      <c r="M1683" s="18">
        <v>-1.3607553660809</v>
      </c>
      <c r="N1683" s="7">
        <v>1.1287090332564E-5</v>
      </c>
      <c r="O1683" s="3" t="s">
        <v>8</v>
      </c>
      <c r="Q1683" s="6">
        <v>-0.47894532854877597</v>
      </c>
      <c r="R1683" s="7">
        <v>0.18425849306554301</v>
      </c>
      <c r="S1683" s="3" t="s">
        <v>5116</v>
      </c>
      <c r="U1683" s="3">
        <f t="shared" si="26"/>
        <v>1</v>
      </c>
      <c r="W1683" s="2" t="s">
        <v>11373</v>
      </c>
      <c r="X1683" s="2" t="s">
        <v>13068</v>
      </c>
      <c r="Y1683" s="2" t="s">
        <v>19684</v>
      </c>
      <c r="Z1683" s="2" t="s">
        <v>11373</v>
      </c>
      <c r="AA1683" s="2" t="s">
        <v>11374</v>
      </c>
      <c r="AB1683" s="2" t="s">
        <v>13067</v>
      </c>
      <c r="AC1683" s="2">
        <v>399548</v>
      </c>
    </row>
    <row r="1684" spans="1:29" x14ac:dyDescent="0.2">
      <c r="A1684" s="2" t="s">
        <v>2255</v>
      </c>
      <c r="B1684" s="2">
        <v>229096</v>
      </c>
      <c r="C1684" s="2" t="s">
        <v>2256</v>
      </c>
      <c r="D1684" s="10">
        <v>2127.1003904906802</v>
      </c>
      <c r="E1684" s="52">
        <v>0.83527879671489502</v>
      </c>
      <c r="F1684" s="7">
        <v>9.3100893523612892E-13</v>
      </c>
      <c r="G1684" s="3" t="s">
        <v>8</v>
      </c>
      <c r="I1684" s="17">
        <v>0.68611933926906299</v>
      </c>
      <c r="J1684" s="7">
        <v>2.8008035841958E-3</v>
      </c>
      <c r="K1684" s="3" t="s">
        <v>8</v>
      </c>
      <c r="M1684" s="6">
        <v>0.232704082406368</v>
      </c>
      <c r="N1684" s="7">
        <v>0.29994777565539199</v>
      </c>
      <c r="O1684" s="3" t="s">
        <v>5116</v>
      </c>
      <c r="Q1684" s="6">
        <v>8.3544624960535899E-2</v>
      </c>
      <c r="R1684" s="7">
        <v>0.75405750374501801</v>
      </c>
      <c r="S1684" s="3" t="s">
        <v>5116</v>
      </c>
      <c r="U1684" s="3">
        <f t="shared" si="26"/>
        <v>2</v>
      </c>
      <c r="W1684" s="2" t="s">
        <v>2255</v>
      </c>
      <c r="X1684" s="2" t="s">
        <v>13068</v>
      </c>
      <c r="Y1684" s="2" t="s">
        <v>21160</v>
      </c>
      <c r="Z1684" s="2" t="s">
        <v>2255</v>
      </c>
      <c r="AA1684" s="2" t="s">
        <v>21161</v>
      </c>
      <c r="AB1684" s="2" t="s">
        <v>13067</v>
      </c>
      <c r="AC1684" s="2">
        <v>229096</v>
      </c>
    </row>
    <row r="1685" spans="1:29" x14ac:dyDescent="0.2">
      <c r="A1685" s="2" t="s">
        <v>9778</v>
      </c>
      <c r="B1685" s="2">
        <v>74094</v>
      </c>
      <c r="C1685" s="2" t="s">
        <v>9779</v>
      </c>
      <c r="D1685" s="10">
        <v>668.83800631845099</v>
      </c>
      <c r="E1685" s="20">
        <v>0.25999288945603699</v>
      </c>
      <c r="F1685" s="7">
        <v>0.15241735540569501</v>
      </c>
      <c r="G1685" s="3" t="s">
        <v>5116</v>
      </c>
      <c r="I1685" s="17">
        <v>0.68591913561852702</v>
      </c>
      <c r="J1685" s="7">
        <v>1.9688743974029699E-2</v>
      </c>
      <c r="K1685" s="3" t="s">
        <v>8</v>
      </c>
      <c r="M1685" s="6">
        <v>-0.137502873858488</v>
      </c>
      <c r="N1685" s="7">
        <v>0.66547594916096198</v>
      </c>
      <c r="O1685" s="3" t="s">
        <v>5116</v>
      </c>
      <c r="Q1685" s="6">
        <v>0.288423372304002</v>
      </c>
      <c r="R1685" s="7">
        <v>0.28022531620151703</v>
      </c>
      <c r="S1685" s="3" t="s">
        <v>5116</v>
      </c>
      <c r="U1685" s="3">
        <f t="shared" si="26"/>
        <v>1</v>
      </c>
      <c r="W1685" s="2" t="s">
        <v>9778</v>
      </c>
      <c r="X1685" s="2" t="s">
        <v>13068</v>
      </c>
      <c r="Y1685" s="2" t="s">
        <v>20532</v>
      </c>
      <c r="Z1685" s="2" t="s">
        <v>9778</v>
      </c>
      <c r="AA1685" s="2" t="s">
        <v>9779</v>
      </c>
      <c r="AB1685" s="2" t="s">
        <v>13067</v>
      </c>
      <c r="AC1685" s="2">
        <v>74094</v>
      </c>
    </row>
    <row r="1686" spans="1:29" x14ac:dyDescent="0.2">
      <c r="A1686" s="2" t="s">
        <v>11332</v>
      </c>
      <c r="B1686" s="2">
        <v>68268</v>
      </c>
      <c r="C1686" s="2" t="s">
        <v>11333</v>
      </c>
      <c r="D1686" s="10">
        <v>623.46361266882502</v>
      </c>
      <c r="E1686" s="20">
        <v>0.14625777424639799</v>
      </c>
      <c r="F1686" s="7">
        <v>0.52381327116370602</v>
      </c>
      <c r="G1686" s="3" t="s">
        <v>5116</v>
      </c>
      <c r="I1686" s="17">
        <v>0.68580561991778699</v>
      </c>
      <c r="J1686" s="7">
        <v>3.0137319762114E-2</v>
      </c>
      <c r="K1686" s="3" t="s">
        <v>8</v>
      </c>
      <c r="M1686" s="18">
        <v>-1.01313759446816</v>
      </c>
      <c r="N1686" s="7">
        <v>7.3151211317871504E-5</v>
      </c>
      <c r="O1686" s="3" t="s">
        <v>8</v>
      </c>
      <c r="Q1686" s="6">
        <v>-0.47358974879677601</v>
      </c>
      <c r="R1686" s="7">
        <v>6.9268991088034401E-2</v>
      </c>
      <c r="S1686" s="3" t="s">
        <v>5116</v>
      </c>
      <c r="U1686" s="3">
        <f t="shared" si="26"/>
        <v>2</v>
      </c>
      <c r="W1686" s="2" t="s">
        <v>11332</v>
      </c>
      <c r="X1686" s="2" t="s">
        <v>13068</v>
      </c>
      <c r="Y1686" s="2" t="s">
        <v>21224</v>
      </c>
      <c r="Z1686" s="2" t="s">
        <v>11332</v>
      </c>
      <c r="AA1686" s="2" t="s">
        <v>11333</v>
      </c>
      <c r="AB1686" s="2" t="s">
        <v>13067</v>
      </c>
      <c r="AC1686" s="2">
        <v>68268</v>
      </c>
    </row>
    <row r="1687" spans="1:29" x14ac:dyDescent="0.2">
      <c r="A1687" s="2" t="s">
        <v>9857</v>
      </c>
      <c r="B1687" s="2">
        <v>100503536</v>
      </c>
      <c r="C1687" s="2" t="s">
        <v>9858</v>
      </c>
      <c r="D1687" s="10">
        <v>409.62170799895802</v>
      </c>
      <c r="E1687" s="20">
        <v>-0.14831176305027599</v>
      </c>
      <c r="F1687" s="7">
        <v>0.16273749649261701</v>
      </c>
      <c r="G1687" s="3" t="s">
        <v>5116</v>
      </c>
      <c r="I1687" s="17">
        <v>0.68576048711997795</v>
      </c>
      <c r="J1687" s="7">
        <v>8.0554960079327903E-5</v>
      </c>
      <c r="K1687" s="3" t="s">
        <v>8</v>
      </c>
      <c r="M1687" s="18">
        <v>-1.09434321520236</v>
      </c>
      <c r="N1687" s="7">
        <v>3.5607099180520498E-14</v>
      </c>
      <c r="O1687" s="3" t="s">
        <v>8</v>
      </c>
      <c r="Q1687" s="6">
        <v>-0.260270965032107</v>
      </c>
      <c r="R1687" s="7">
        <v>7.1966586038909097E-2</v>
      </c>
      <c r="S1687" s="3" t="s">
        <v>5116</v>
      </c>
      <c r="U1687" s="3">
        <f t="shared" si="26"/>
        <v>2</v>
      </c>
      <c r="W1687" s="2" t="s">
        <v>9857</v>
      </c>
      <c r="X1687" s="2" t="s">
        <v>13068</v>
      </c>
      <c r="Y1687" s="2" t="s">
        <v>16617</v>
      </c>
      <c r="Z1687" s="2" t="s">
        <v>9857</v>
      </c>
      <c r="AA1687" s="2" t="s">
        <v>9858</v>
      </c>
      <c r="AB1687" s="2" t="s">
        <v>13063</v>
      </c>
      <c r="AC1687" s="2">
        <v>100503536</v>
      </c>
    </row>
    <row r="1688" spans="1:29" x14ac:dyDescent="0.2">
      <c r="A1688" s="2" t="s">
        <v>10722</v>
      </c>
      <c r="B1688" s="2">
        <v>665113</v>
      </c>
      <c r="C1688" s="2" t="s">
        <v>10723</v>
      </c>
      <c r="D1688" s="10">
        <v>1557.59086696041</v>
      </c>
      <c r="E1688" s="20">
        <v>0.15551527604458701</v>
      </c>
      <c r="F1688" s="7">
        <v>0.35084466242694301</v>
      </c>
      <c r="G1688" s="3" t="s">
        <v>5116</v>
      </c>
      <c r="I1688" s="17">
        <v>0.685297784276508</v>
      </c>
      <c r="J1688" s="7">
        <v>7.1742416656412501E-3</v>
      </c>
      <c r="K1688" s="3" t="s">
        <v>8</v>
      </c>
      <c r="M1688" s="18">
        <v>-0.94925343541254403</v>
      </c>
      <c r="N1688" s="7">
        <v>5.6458147712598101E-6</v>
      </c>
      <c r="O1688" s="3" t="s">
        <v>8</v>
      </c>
      <c r="Q1688" s="6">
        <v>-0.41947092718062301</v>
      </c>
      <c r="R1688" s="7">
        <v>3.9950102707896902E-2</v>
      </c>
      <c r="S1688" s="3" t="s">
        <v>5116</v>
      </c>
      <c r="U1688" s="3">
        <f t="shared" si="26"/>
        <v>2</v>
      </c>
      <c r="W1688" s="2" t="s">
        <v>10722</v>
      </c>
      <c r="X1688" s="2" t="s">
        <v>13068</v>
      </c>
      <c r="Y1688" s="2" t="s">
        <v>20661</v>
      </c>
      <c r="Z1688" s="2" t="s">
        <v>10722</v>
      </c>
      <c r="AA1688" s="2" t="s">
        <v>10723</v>
      </c>
      <c r="AB1688" s="2" t="s">
        <v>13067</v>
      </c>
      <c r="AC1688" s="2">
        <v>665113</v>
      </c>
    </row>
    <row r="1689" spans="1:29" x14ac:dyDescent="0.2">
      <c r="A1689" s="2" t="s">
        <v>11027</v>
      </c>
      <c r="B1689" s="2">
        <v>230103</v>
      </c>
      <c r="C1689" s="2" t="s">
        <v>11028</v>
      </c>
      <c r="D1689" s="10">
        <v>832.82309282475296</v>
      </c>
      <c r="E1689" s="20">
        <v>-0.13796176331910701</v>
      </c>
      <c r="F1689" s="7">
        <v>0.43438131291743098</v>
      </c>
      <c r="G1689" s="3" t="s">
        <v>5116</v>
      </c>
      <c r="I1689" s="17">
        <v>0.68508886024971005</v>
      </c>
      <c r="J1689" s="7">
        <v>8.7743594263543691E-3</v>
      </c>
      <c r="K1689" s="3" t="s">
        <v>8</v>
      </c>
      <c r="M1689" s="6">
        <v>-8.51512373651587E-2</v>
      </c>
      <c r="N1689" s="7">
        <v>0.77732047185147002</v>
      </c>
      <c r="O1689" s="3" t="s">
        <v>5116</v>
      </c>
      <c r="Q1689" s="19">
        <v>0.73789938620365902</v>
      </c>
      <c r="R1689" s="7">
        <v>1.3764529714592599E-4</v>
      </c>
      <c r="S1689" s="3" t="s">
        <v>8</v>
      </c>
      <c r="U1689" s="3">
        <f t="shared" si="26"/>
        <v>2</v>
      </c>
      <c r="W1689" s="2" t="s">
        <v>11027</v>
      </c>
      <c r="X1689" s="2" t="s">
        <v>13068</v>
      </c>
      <c r="Y1689" s="2" t="s">
        <v>18328</v>
      </c>
      <c r="Z1689" s="2" t="s">
        <v>11027</v>
      </c>
      <c r="AA1689" s="2" t="s">
        <v>11028</v>
      </c>
      <c r="AB1689" s="2" t="s">
        <v>13067</v>
      </c>
      <c r="AC1689" s="2">
        <v>230103</v>
      </c>
    </row>
    <row r="1690" spans="1:29" x14ac:dyDescent="0.2">
      <c r="A1690" s="2" t="s">
        <v>11714</v>
      </c>
      <c r="B1690" s="2">
        <v>319197</v>
      </c>
      <c r="C1690" s="2" t="s">
        <v>11715</v>
      </c>
      <c r="D1690" s="10">
        <v>121.197756426833</v>
      </c>
      <c r="E1690" s="20">
        <v>0.212677853819013</v>
      </c>
      <c r="F1690" s="7">
        <v>0.63543760941384098</v>
      </c>
      <c r="G1690" s="3" t="s">
        <v>5116</v>
      </c>
      <c r="I1690" s="6">
        <v>0.68505430977529902</v>
      </c>
      <c r="J1690" s="7">
        <v>9.0477752213502793E-2</v>
      </c>
      <c r="K1690" s="3" t="s">
        <v>5116</v>
      </c>
      <c r="M1690" s="18">
        <v>-0.91752969714439503</v>
      </c>
      <c r="N1690" s="7">
        <v>9.7177593234385896E-3</v>
      </c>
      <c r="O1690" s="3" t="s">
        <v>8</v>
      </c>
      <c r="Q1690" s="6">
        <v>-0.44515324118811</v>
      </c>
      <c r="R1690" s="7">
        <v>0.33860620618477</v>
      </c>
      <c r="S1690" s="3" t="s">
        <v>5116</v>
      </c>
      <c r="U1690" s="3">
        <f t="shared" si="26"/>
        <v>1</v>
      </c>
      <c r="W1690" s="2" t="s">
        <v>11714</v>
      </c>
      <c r="X1690" s="2" t="s">
        <v>13068</v>
      </c>
      <c r="Y1690" s="2" t="s">
        <v>16774</v>
      </c>
      <c r="Z1690" s="2" t="s">
        <v>11714</v>
      </c>
      <c r="AA1690" s="2" t="s">
        <v>11715</v>
      </c>
      <c r="AB1690" s="2" t="s">
        <v>13067</v>
      </c>
      <c r="AC1690" s="2">
        <v>319197</v>
      </c>
    </row>
    <row r="1691" spans="1:29" x14ac:dyDescent="0.2">
      <c r="A1691" s="2" t="s">
        <v>7240</v>
      </c>
      <c r="B1691" s="2">
        <v>230809</v>
      </c>
      <c r="C1691" s="2" t="s">
        <v>7241</v>
      </c>
      <c r="D1691" s="10">
        <v>913.36655073370798</v>
      </c>
      <c r="E1691" s="20">
        <v>0.46529175662352101</v>
      </c>
      <c r="F1691" s="7">
        <v>9.28451798523607E-4</v>
      </c>
      <c r="G1691" s="3" t="s">
        <v>5116</v>
      </c>
      <c r="I1691" s="17">
        <v>0.68498954681633495</v>
      </c>
      <c r="J1691" s="7">
        <v>8.1130515321087594E-3</v>
      </c>
      <c r="K1691" s="3" t="s">
        <v>8</v>
      </c>
      <c r="M1691" s="6">
        <v>-0.455069236072766</v>
      </c>
      <c r="N1691" s="7">
        <v>4.7086850611000299E-2</v>
      </c>
      <c r="O1691" s="3" t="s">
        <v>5116</v>
      </c>
      <c r="Q1691" s="6">
        <v>-0.23537144587995201</v>
      </c>
      <c r="R1691" s="7">
        <v>0.324284982930795</v>
      </c>
      <c r="S1691" s="3" t="s">
        <v>5116</v>
      </c>
      <c r="U1691" s="3">
        <f t="shared" si="26"/>
        <v>1</v>
      </c>
      <c r="W1691" s="2" t="s">
        <v>7240</v>
      </c>
      <c r="X1691" s="2" t="s">
        <v>13068</v>
      </c>
      <c r="Y1691" s="2" t="s">
        <v>18607</v>
      </c>
      <c r="Z1691" s="2" t="s">
        <v>7240</v>
      </c>
      <c r="AA1691" s="2" t="s">
        <v>7241</v>
      </c>
      <c r="AB1691" s="2" t="s">
        <v>13067</v>
      </c>
      <c r="AC1691" s="2">
        <v>230809</v>
      </c>
    </row>
    <row r="1692" spans="1:29" x14ac:dyDescent="0.2">
      <c r="A1692" s="2" t="s">
        <v>10294</v>
      </c>
      <c r="B1692" s="2">
        <v>23888</v>
      </c>
      <c r="C1692" s="2" t="s">
        <v>10295</v>
      </c>
      <c r="D1692" s="10">
        <v>150.219462933008</v>
      </c>
      <c r="E1692" s="20">
        <v>-0.398913714635177</v>
      </c>
      <c r="F1692" s="7">
        <v>0.24518999105363601</v>
      </c>
      <c r="G1692" s="3" t="s">
        <v>5116</v>
      </c>
      <c r="I1692" s="6">
        <v>0.68473704027635396</v>
      </c>
      <c r="J1692" s="7">
        <v>9.7096685634470298E-2</v>
      </c>
      <c r="K1692" s="3" t="s">
        <v>5116</v>
      </c>
      <c r="M1692" s="18">
        <v>-1.51870922209696</v>
      </c>
      <c r="N1692" s="7">
        <v>5.2360816283065196E-6</v>
      </c>
      <c r="O1692" s="3" t="s">
        <v>8</v>
      </c>
      <c r="Q1692" s="6">
        <v>-0.43505846718542501</v>
      </c>
      <c r="R1692" s="7">
        <v>0.31958026296529002</v>
      </c>
      <c r="S1692" s="3" t="s">
        <v>5116</v>
      </c>
      <c r="U1692" s="3">
        <f t="shared" si="26"/>
        <v>1</v>
      </c>
      <c r="W1692" s="2" t="s">
        <v>10294</v>
      </c>
      <c r="X1692" s="2" t="s">
        <v>13068</v>
      </c>
      <c r="Y1692" s="2" t="s">
        <v>16744</v>
      </c>
      <c r="Z1692" s="2" t="s">
        <v>10294</v>
      </c>
      <c r="AA1692" s="2" t="s">
        <v>10295</v>
      </c>
      <c r="AB1692" s="2" t="s">
        <v>13067</v>
      </c>
      <c r="AC1692" s="2">
        <v>23888</v>
      </c>
    </row>
    <row r="1693" spans="1:29" x14ac:dyDescent="0.2">
      <c r="A1693" s="2" t="s">
        <v>8591</v>
      </c>
      <c r="B1693" s="2">
        <v>19719</v>
      </c>
      <c r="C1693" s="2" t="s">
        <v>8592</v>
      </c>
      <c r="D1693" s="10">
        <v>4306.0462721967397</v>
      </c>
      <c r="E1693" s="20">
        <v>0.15866774056987501</v>
      </c>
      <c r="F1693" s="7">
        <v>3.1903908413411099E-2</v>
      </c>
      <c r="G1693" s="3" t="s">
        <v>5116</v>
      </c>
      <c r="I1693" s="17">
        <v>0.68455071308538196</v>
      </c>
      <c r="J1693" s="7">
        <v>1.40657858710653E-7</v>
      </c>
      <c r="K1693" s="3" t="s">
        <v>8</v>
      </c>
      <c r="M1693" s="6">
        <v>-0.31986743506149701</v>
      </c>
      <c r="N1693" s="7">
        <v>7.0515304204341201E-3</v>
      </c>
      <c r="O1693" s="3" t="s">
        <v>5116</v>
      </c>
      <c r="Q1693" s="6">
        <v>0.20601553745401099</v>
      </c>
      <c r="R1693" s="7">
        <v>5.5797039230701402E-2</v>
      </c>
      <c r="S1693" s="3" t="s">
        <v>5116</v>
      </c>
      <c r="U1693" s="3">
        <f t="shared" si="26"/>
        <v>1</v>
      </c>
      <c r="W1693" s="2" t="s">
        <v>8591</v>
      </c>
      <c r="X1693" s="2" t="s">
        <v>13068</v>
      </c>
      <c r="Y1693" s="2" t="s">
        <v>19351</v>
      </c>
      <c r="Z1693" s="2" t="s">
        <v>8591</v>
      </c>
      <c r="AA1693" s="2" t="s">
        <v>8592</v>
      </c>
      <c r="AB1693" s="2" t="s">
        <v>13067</v>
      </c>
      <c r="AC1693" s="2">
        <v>19719</v>
      </c>
    </row>
    <row r="1694" spans="1:29" x14ac:dyDescent="0.2">
      <c r="A1694" s="2" t="s">
        <v>10386</v>
      </c>
      <c r="B1694" s="2">
        <v>192167</v>
      </c>
      <c r="C1694" s="2" t="s">
        <v>10387</v>
      </c>
      <c r="D1694" s="10">
        <v>850.58860808367604</v>
      </c>
      <c r="E1694" s="20">
        <v>0.16877798237148001</v>
      </c>
      <c r="F1694" s="7">
        <v>0.26328436592773702</v>
      </c>
      <c r="G1694" s="3" t="s">
        <v>5116</v>
      </c>
      <c r="I1694" s="17">
        <v>0.68410269139966995</v>
      </c>
      <c r="J1694" s="7">
        <v>4.2413602608419804E-3</v>
      </c>
      <c r="K1694" s="3" t="s">
        <v>8</v>
      </c>
      <c r="M1694" s="18">
        <v>-0.590796768794977</v>
      </c>
      <c r="N1694" s="7">
        <v>3.9564031500396004E-3</v>
      </c>
      <c r="O1694" s="3" t="s">
        <v>8</v>
      </c>
      <c r="Q1694" s="6">
        <v>-7.5472059766786906E-2</v>
      </c>
      <c r="R1694" s="7">
        <v>0.79188334681214101</v>
      </c>
      <c r="S1694" s="3" t="s">
        <v>5116</v>
      </c>
      <c r="U1694" s="3">
        <f t="shared" si="26"/>
        <v>2</v>
      </c>
      <c r="W1694" s="2" t="s">
        <v>10386</v>
      </c>
      <c r="X1694" s="2" t="s">
        <v>13068</v>
      </c>
      <c r="Y1694" s="2" t="s">
        <v>18287</v>
      </c>
      <c r="Z1694" s="2" t="s">
        <v>10386</v>
      </c>
      <c r="AA1694" s="2" t="s">
        <v>10387</v>
      </c>
      <c r="AB1694" s="2" t="s">
        <v>13067</v>
      </c>
      <c r="AC1694" s="2">
        <v>192167</v>
      </c>
    </row>
    <row r="1695" spans="1:29" x14ac:dyDescent="0.2">
      <c r="A1695" s="2" t="s">
        <v>11354</v>
      </c>
      <c r="B1695" s="2">
        <v>210094</v>
      </c>
      <c r="C1695" s="2" t="s">
        <v>11355</v>
      </c>
      <c r="D1695" s="10">
        <v>281.57065931928298</v>
      </c>
      <c r="E1695" s="20">
        <v>-0.135794122184516</v>
      </c>
      <c r="F1695" s="7">
        <v>0.53047418375601196</v>
      </c>
      <c r="G1695" s="3" t="s">
        <v>5116</v>
      </c>
      <c r="I1695" s="17">
        <v>0.68407315168552796</v>
      </c>
      <c r="J1695" s="7">
        <v>2.26660944070264E-2</v>
      </c>
      <c r="K1695" s="3" t="s">
        <v>8</v>
      </c>
      <c r="M1695" s="18">
        <v>-0.88832994855540703</v>
      </c>
      <c r="N1695" s="7">
        <v>3.01986899617584E-4</v>
      </c>
      <c r="O1695" s="3" t="s">
        <v>8</v>
      </c>
      <c r="Q1695" s="6">
        <v>-6.84626746853636E-2</v>
      </c>
      <c r="R1695" s="7">
        <v>0.855106145572325</v>
      </c>
      <c r="S1695" s="3" t="s">
        <v>5116</v>
      </c>
      <c r="U1695" s="3">
        <f t="shared" si="26"/>
        <v>2</v>
      </c>
      <c r="W1695" s="2" t="s">
        <v>11354</v>
      </c>
      <c r="X1695" s="2" t="s">
        <v>13068</v>
      </c>
      <c r="Y1695" s="2" t="s">
        <v>17125</v>
      </c>
      <c r="Z1695" s="2" t="s">
        <v>11354</v>
      </c>
      <c r="AA1695" s="2" t="s">
        <v>11355</v>
      </c>
      <c r="AB1695" s="2" t="s">
        <v>13067</v>
      </c>
      <c r="AC1695" s="2">
        <v>210094</v>
      </c>
    </row>
    <row r="1696" spans="1:29" x14ac:dyDescent="0.2">
      <c r="A1696" s="2" t="s">
        <v>12346</v>
      </c>
      <c r="B1696" s="2">
        <v>18750</v>
      </c>
      <c r="C1696" s="2" t="s">
        <v>12347</v>
      </c>
      <c r="D1696" s="10">
        <v>1299.36979471313</v>
      </c>
      <c r="E1696" s="20">
        <v>3.6556235800965502E-2</v>
      </c>
      <c r="F1696" s="7">
        <v>0.83518417071706297</v>
      </c>
      <c r="G1696" s="3" t="s">
        <v>5116</v>
      </c>
      <c r="I1696" s="17">
        <v>0.68382638263399698</v>
      </c>
      <c r="J1696" s="7">
        <v>8.7518038696901004E-4</v>
      </c>
      <c r="K1696" s="3" t="s">
        <v>8</v>
      </c>
      <c r="M1696" s="18">
        <v>-0.71219346656057902</v>
      </c>
      <c r="N1696" s="7">
        <v>3.9857040308151498E-5</v>
      </c>
      <c r="O1696" s="3" t="s">
        <v>8</v>
      </c>
      <c r="Q1696" s="6">
        <v>-6.4923319727547807E-2</v>
      </c>
      <c r="R1696" s="7">
        <v>0.79188334681214101</v>
      </c>
      <c r="S1696" s="3" t="s">
        <v>5116</v>
      </c>
      <c r="U1696" s="3">
        <f t="shared" si="26"/>
        <v>2</v>
      </c>
      <c r="W1696" s="2" t="s">
        <v>12346</v>
      </c>
      <c r="X1696" s="2" t="s">
        <v>13068</v>
      </c>
      <c r="Y1696" s="2" t="s">
        <v>18993</v>
      </c>
      <c r="Z1696" s="2" t="s">
        <v>12346</v>
      </c>
      <c r="AA1696" s="2" t="s">
        <v>12347</v>
      </c>
      <c r="AB1696" s="2" t="s">
        <v>13067</v>
      </c>
      <c r="AC1696" s="2">
        <v>18750</v>
      </c>
    </row>
    <row r="1697" spans="1:29" x14ac:dyDescent="0.2">
      <c r="A1697" s="2" t="s">
        <v>11763</v>
      </c>
      <c r="B1697" s="2">
        <v>503610</v>
      </c>
      <c r="C1697" s="2" t="s">
        <v>11764</v>
      </c>
      <c r="D1697" s="10">
        <v>844.95128599828695</v>
      </c>
      <c r="E1697" s="20">
        <v>8.3401603354381404E-2</v>
      </c>
      <c r="F1697" s="7">
        <v>0.65024829842048404</v>
      </c>
      <c r="G1697" s="3" t="s">
        <v>5116</v>
      </c>
      <c r="I1697" s="17">
        <v>0.68378208624063797</v>
      </c>
      <c r="J1697" s="7">
        <v>5.6692335663543003E-3</v>
      </c>
      <c r="K1697" s="3" t="s">
        <v>8</v>
      </c>
      <c r="M1697" s="6">
        <v>-0.34567951234281802</v>
      </c>
      <c r="N1697" s="7">
        <v>0.12941155262155299</v>
      </c>
      <c r="O1697" s="3" t="s">
        <v>5116</v>
      </c>
      <c r="Q1697" s="6">
        <v>0.25470097054343899</v>
      </c>
      <c r="R1697" s="7">
        <v>0.24838682143746799</v>
      </c>
      <c r="S1697" s="3" t="s">
        <v>5116</v>
      </c>
      <c r="U1697" s="3">
        <f t="shared" si="26"/>
        <v>1</v>
      </c>
      <c r="W1697" s="2" t="s">
        <v>11763</v>
      </c>
      <c r="X1697" s="2" t="s">
        <v>13068</v>
      </c>
      <c r="Y1697" s="2" t="s">
        <v>21223</v>
      </c>
      <c r="Z1697" s="2" t="s">
        <v>11763</v>
      </c>
      <c r="AA1697" s="2" t="s">
        <v>11764</v>
      </c>
      <c r="AB1697" s="2" t="s">
        <v>13067</v>
      </c>
      <c r="AC1697" s="2">
        <v>503610</v>
      </c>
    </row>
    <row r="1698" spans="1:29" x14ac:dyDescent="0.2">
      <c r="A1698" s="2" t="s">
        <v>10091</v>
      </c>
      <c r="B1698" s="2">
        <v>56784</v>
      </c>
      <c r="C1698" s="2" t="s">
        <v>10092</v>
      </c>
      <c r="D1698" s="10">
        <v>2495.2429502451801</v>
      </c>
      <c r="E1698" s="20">
        <v>0.21025472319310801</v>
      </c>
      <c r="F1698" s="7">
        <v>0.20737147890845301</v>
      </c>
      <c r="G1698" s="3" t="s">
        <v>5116</v>
      </c>
      <c r="I1698" s="17">
        <v>0.68376245949838399</v>
      </c>
      <c r="J1698" s="7">
        <v>1.06402909654947E-2</v>
      </c>
      <c r="K1698" s="3" t="s">
        <v>8</v>
      </c>
      <c r="M1698" s="18">
        <v>-0.84285519965056999</v>
      </c>
      <c r="N1698" s="7">
        <v>1.3797122545575099E-4</v>
      </c>
      <c r="O1698" s="3" t="s">
        <v>8</v>
      </c>
      <c r="Q1698" s="6">
        <v>-0.369347463345294</v>
      </c>
      <c r="R1698" s="7">
        <v>9.6429480251896696E-2</v>
      </c>
      <c r="S1698" s="3" t="s">
        <v>5116</v>
      </c>
      <c r="U1698" s="3">
        <f t="shared" si="26"/>
        <v>2</v>
      </c>
      <c r="W1698" s="2" t="s">
        <v>10091</v>
      </c>
      <c r="X1698" s="2" t="s">
        <v>13068</v>
      </c>
      <c r="Y1698" s="2" t="s">
        <v>19242</v>
      </c>
      <c r="Z1698" s="2" t="s">
        <v>10091</v>
      </c>
      <c r="AA1698" s="2" t="s">
        <v>10092</v>
      </c>
      <c r="AB1698" s="2" t="s">
        <v>13067</v>
      </c>
      <c r="AC1698" s="2">
        <v>56784</v>
      </c>
    </row>
    <row r="1699" spans="1:29" x14ac:dyDescent="0.2">
      <c r="A1699" s="2" t="s">
        <v>10308</v>
      </c>
      <c r="B1699" s="2">
        <v>16510</v>
      </c>
      <c r="C1699" s="2" t="s">
        <v>10309</v>
      </c>
      <c r="D1699" s="10">
        <v>871.62097283857497</v>
      </c>
      <c r="E1699" s="20">
        <v>-0.18525861300966601</v>
      </c>
      <c r="F1699" s="7">
        <v>0.24804182092518201</v>
      </c>
      <c r="G1699" s="3" t="s">
        <v>5116</v>
      </c>
      <c r="I1699" s="17">
        <v>0.68298398410375905</v>
      </c>
      <c r="J1699" s="7">
        <v>7.28848405257735E-3</v>
      </c>
      <c r="K1699" s="3" t="s">
        <v>8</v>
      </c>
      <c r="M1699" s="18">
        <v>-0.91277533775861097</v>
      </c>
      <c r="N1699" s="7">
        <v>1.28758148472378E-5</v>
      </c>
      <c r="O1699" s="3" t="s">
        <v>8</v>
      </c>
      <c r="Q1699" s="6">
        <v>-4.4532740645186898E-2</v>
      </c>
      <c r="R1699" s="7">
        <v>0.89061537521947998</v>
      </c>
      <c r="S1699" s="3" t="s">
        <v>5116</v>
      </c>
      <c r="U1699" s="3">
        <f t="shared" si="26"/>
        <v>2</v>
      </c>
      <c r="W1699" s="2" t="s">
        <v>10308</v>
      </c>
      <c r="X1699" s="2" t="s">
        <v>13068</v>
      </c>
      <c r="Y1699" s="2" t="s">
        <v>17274</v>
      </c>
      <c r="Z1699" s="2" t="s">
        <v>10308</v>
      </c>
      <c r="AA1699" s="2" t="s">
        <v>10309</v>
      </c>
      <c r="AB1699" s="2" t="s">
        <v>13067</v>
      </c>
      <c r="AC1699" s="2">
        <v>16510</v>
      </c>
    </row>
    <row r="1700" spans="1:29" x14ac:dyDescent="0.2">
      <c r="A1700" s="2" t="s">
        <v>2540</v>
      </c>
      <c r="B1700" s="2">
        <v>17847</v>
      </c>
      <c r="C1700" s="2" t="s">
        <v>2541</v>
      </c>
      <c r="D1700" s="10">
        <v>2748.6203817874498</v>
      </c>
      <c r="E1700" s="52">
        <v>0.58917944076337203</v>
      </c>
      <c r="F1700" s="7">
        <v>1.98019352087453E-11</v>
      </c>
      <c r="G1700" s="3" t="s">
        <v>8</v>
      </c>
      <c r="I1700" s="17">
        <v>0.68297201531117702</v>
      </c>
      <c r="J1700" s="7">
        <v>7.4155856843812507E-5</v>
      </c>
      <c r="K1700" s="3" t="s">
        <v>8</v>
      </c>
      <c r="M1700" s="18">
        <v>-0.68805163363126898</v>
      </c>
      <c r="N1700" s="7">
        <v>2.7174417045554102E-6</v>
      </c>
      <c r="O1700" s="3" t="s">
        <v>8</v>
      </c>
      <c r="Q1700" s="19">
        <v>-0.59425905908346499</v>
      </c>
      <c r="R1700" s="7">
        <v>2.5300454717468698E-6</v>
      </c>
      <c r="S1700" s="3" t="s">
        <v>8</v>
      </c>
      <c r="U1700" s="3">
        <f t="shared" si="26"/>
        <v>4</v>
      </c>
      <c r="W1700" s="2" t="s">
        <v>2540</v>
      </c>
      <c r="X1700" s="2" t="s">
        <v>13068</v>
      </c>
      <c r="Y1700" s="2" t="s">
        <v>20976</v>
      </c>
      <c r="Z1700" s="2" t="s">
        <v>2540</v>
      </c>
      <c r="AA1700" s="2" t="s">
        <v>2541</v>
      </c>
      <c r="AB1700" s="2" t="s">
        <v>13067</v>
      </c>
      <c r="AC1700" s="2">
        <v>17847</v>
      </c>
    </row>
    <row r="1701" spans="1:29" x14ac:dyDescent="0.2">
      <c r="A1701" s="2" t="s">
        <v>8884</v>
      </c>
      <c r="B1701" s="2">
        <v>231605</v>
      </c>
      <c r="C1701" s="2" t="s">
        <v>8885</v>
      </c>
      <c r="D1701" s="10">
        <v>1682.3608237707899</v>
      </c>
      <c r="E1701" s="20">
        <v>-0.20537173915356199</v>
      </c>
      <c r="F1701" s="7">
        <v>5.3581623954750801E-2</v>
      </c>
      <c r="G1701" s="3" t="s">
        <v>5116</v>
      </c>
      <c r="I1701" s="17">
        <v>0.68254969676154997</v>
      </c>
      <c r="J1701" s="7">
        <v>2.4207733023569699E-4</v>
      </c>
      <c r="K1701" s="3" t="s">
        <v>8</v>
      </c>
      <c r="M1701" s="6">
        <v>-9.19403567932814E-2</v>
      </c>
      <c r="N1701" s="7">
        <v>0.66187457379942505</v>
      </c>
      <c r="O1701" s="3" t="s">
        <v>5116</v>
      </c>
      <c r="Q1701" s="19">
        <v>0.79598107912183003</v>
      </c>
      <c r="R1701" s="7">
        <v>2.2631128335421599E-9</v>
      </c>
      <c r="S1701" s="3" t="s">
        <v>8</v>
      </c>
      <c r="U1701" s="3">
        <f t="shared" si="26"/>
        <v>2</v>
      </c>
      <c r="W1701" s="2" t="s">
        <v>8884</v>
      </c>
      <c r="X1701" s="2" t="s">
        <v>13068</v>
      </c>
      <c r="Y1701" s="2" t="s">
        <v>16444</v>
      </c>
      <c r="Z1701" s="2" t="s">
        <v>8884</v>
      </c>
      <c r="AA1701" s="2" t="s">
        <v>16445</v>
      </c>
      <c r="AB1701" s="2" t="s">
        <v>13067</v>
      </c>
      <c r="AC1701" s="2">
        <v>231605</v>
      </c>
    </row>
    <row r="1702" spans="1:29" x14ac:dyDescent="0.2">
      <c r="A1702" s="2" t="s">
        <v>12178</v>
      </c>
      <c r="B1702" s="2">
        <v>13839</v>
      </c>
      <c r="C1702" s="2" t="s">
        <v>12179</v>
      </c>
      <c r="D1702" s="10">
        <v>1414.6637581078501</v>
      </c>
      <c r="E1702" s="20">
        <v>-5.4428822925640899E-2</v>
      </c>
      <c r="F1702" s="7">
        <v>0.78744259653877302</v>
      </c>
      <c r="G1702" s="3" t="s">
        <v>5116</v>
      </c>
      <c r="I1702" s="17">
        <v>0.68242904484045597</v>
      </c>
      <c r="J1702" s="7">
        <v>5.2471230307357198E-3</v>
      </c>
      <c r="K1702" s="3" t="s">
        <v>8</v>
      </c>
      <c r="M1702" s="6">
        <v>-0.52869927690331098</v>
      </c>
      <c r="N1702" s="7">
        <v>1.2776922793096199E-2</v>
      </c>
      <c r="O1702" s="3" t="s">
        <v>5116</v>
      </c>
      <c r="Q1702" s="6">
        <v>0.20815859086278701</v>
      </c>
      <c r="R1702" s="7">
        <v>0.36349653118881198</v>
      </c>
      <c r="S1702" s="3" t="s">
        <v>5116</v>
      </c>
      <c r="U1702" s="3">
        <f t="shared" si="26"/>
        <v>1</v>
      </c>
      <c r="W1702" s="2" t="s">
        <v>12178</v>
      </c>
      <c r="X1702" s="2" t="s">
        <v>13068</v>
      </c>
      <c r="Y1702" s="2" t="s">
        <v>16011</v>
      </c>
      <c r="Z1702" s="2" t="s">
        <v>12178</v>
      </c>
      <c r="AA1702" s="2" t="s">
        <v>12179</v>
      </c>
      <c r="AB1702" s="2" t="s">
        <v>13067</v>
      </c>
      <c r="AC1702" s="2">
        <v>13839</v>
      </c>
    </row>
    <row r="1703" spans="1:29" x14ac:dyDescent="0.2">
      <c r="A1703" s="2" t="s">
        <v>10619</v>
      </c>
      <c r="B1703" s="2">
        <v>29875</v>
      </c>
      <c r="C1703" s="2" t="s">
        <v>10620</v>
      </c>
      <c r="D1703" s="10">
        <v>404.26927998455199</v>
      </c>
      <c r="E1703" s="20">
        <v>0.23081632735946001</v>
      </c>
      <c r="F1703" s="7">
        <v>0.32349925825234999</v>
      </c>
      <c r="G1703" s="3" t="s">
        <v>5116</v>
      </c>
      <c r="I1703" s="17">
        <v>0.682275433178822</v>
      </c>
      <c r="J1703" s="7">
        <v>4.5715543952906397E-2</v>
      </c>
      <c r="K1703" s="3" t="s">
        <v>8</v>
      </c>
      <c r="M1703" s="18">
        <v>-0.82542270338846402</v>
      </c>
      <c r="N1703" s="7">
        <v>3.3697344347885399E-3</v>
      </c>
      <c r="O1703" s="3" t="s">
        <v>8</v>
      </c>
      <c r="Q1703" s="6">
        <v>-0.37396359756910202</v>
      </c>
      <c r="R1703" s="7">
        <v>0.223745027281195</v>
      </c>
      <c r="S1703" s="3" t="s">
        <v>5116</v>
      </c>
      <c r="U1703" s="3">
        <f t="shared" si="26"/>
        <v>2</v>
      </c>
      <c r="W1703" s="2" t="s">
        <v>10619</v>
      </c>
      <c r="X1703" s="2" t="s">
        <v>13068</v>
      </c>
      <c r="Y1703" s="2" t="s">
        <v>17173</v>
      </c>
      <c r="Z1703" s="2" t="s">
        <v>10619</v>
      </c>
      <c r="AA1703" s="2" t="s">
        <v>10620</v>
      </c>
      <c r="AB1703" s="2" t="s">
        <v>13067</v>
      </c>
      <c r="AC1703" s="2">
        <v>29875</v>
      </c>
    </row>
    <row r="1704" spans="1:29" x14ac:dyDescent="0.2">
      <c r="A1704" s="2" t="s">
        <v>10933</v>
      </c>
      <c r="B1704" s="2">
        <v>107094</v>
      </c>
      <c r="C1704" s="2" t="s">
        <v>10934</v>
      </c>
      <c r="D1704" s="10">
        <v>1046.9667123187</v>
      </c>
      <c r="E1704" s="20">
        <v>-0.19184472791124199</v>
      </c>
      <c r="F1704" s="7">
        <v>0.40935659251009199</v>
      </c>
      <c r="G1704" s="3" t="s">
        <v>5116</v>
      </c>
      <c r="I1704" s="17">
        <v>0.68192663827476496</v>
      </c>
      <c r="J1704" s="7">
        <v>4.0429120826293401E-2</v>
      </c>
      <c r="K1704" s="3" t="s">
        <v>8</v>
      </c>
      <c r="M1704" s="6">
        <v>-0.184109473583181</v>
      </c>
      <c r="N1704" s="7">
        <v>0.59282660084223604</v>
      </c>
      <c r="O1704" s="3" t="s">
        <v>5116</v>
      </c>
      <c r="Q1704" s="19">
        <v>0.68966189260282595</v>
      </c>
      <c r="R1704" s="7">
        <v>8.0018461025764993E-3</v>
      </c>
      <c r="S1704" s="3" t="s">
        <v>8</v>
      </c>
      <c r="U1704" s="3">
        <f t="shared" si="26"/>
        <v>2</v>
      </c>
      <c r="W1704" s="2" t="s">
        <v>10933</v>
      </c>
      <c r="X1704" s="2" t="s">
        <v>13068</v>
      </c>
      <c r="Y1704" s="2" t="s">
        <v>19582</v>
      </c>
      <c r="Z1704" s="2" t="s">
        <v>10933</v>
      </c>
      <c r="AA1704" s="2" t="s">
        <v>10934</v>
      </c>
      <c r="AB1704" s="2" t="s">
        <v>13067</v>
      </c>
      <c r="AC1704" s="2">
        <v>107094</v>
      </c>
    </row>
    <row r="1705" spans="1:29" x14ac:dyDescent="0.2">
      <c r="A1705" s="2" t="s">
        <v>3514</v>
      </c>
      <c r="B1705" s="2">
        <v>74552</v>
      </c>
      <c r="C1705" s="2" t="s">
        <v>3515</v>
      </c>
      <c r="D1705" s="10">
        <v>757.543139915653</v>
      </c>
      <c r="E1705" s="52">
        <v>-0.65584958580786401</v>
      </c>
      <c r="F1705" s="7">
        <v>1.4252806419151E-7</v>
      </c>
      <c r="G1705" s="3" t="s">
        <v>8</v>
      </c>
      <c r="I1705" s="17">
        <v>0.68173977836121702</v>
      </c>
      <c r="J1705" s="7">
        <v>4.4743066296205796E-3</v>
      </c>
      <c r="K1705" s="3" t="s">
        <v>8</v>
      </c>
      <c r="M1705" s="18">
        <v>-1.0169693160855899</v>
      </c>
      <c r="N1705" s="7">
        <v>2.2211287277549801E-7</v>
      </c>
      <c r="O1705" s="3" t="s">
        <v>8</v>
      </c>
      <c r="Q1705" s="6">
        <v>0.32062004808349498</v>
      </c>
      <c r="R1705" s="7">
        <v>0.10949063786950999</v>
      </c>
      <c r="S1705" s="3" t="s">
        <v>5116</v>
      </c>
      <c r="U1705" s="3">
        <f t="shared" si="26"/>
        <v>3</v>
      </c>
      <c r="W1705" s="2" t="s">
        <v>3514</v>
      </c>
      <c r="X1705" s="2" t="s">
        <v>13068</v>
      </c>
      <c r="Y1705" s="2" t="s">
        <v>18267</v>
      </c>
      <c r="Z1705" s="2" t="s">
        <v>3514</v>
      </c>
      <c r="AA1705" s="2" t="s">
        <v>3515</v>
      </c>
      <c r="AB1705" s="2" t="s">
        <v>13067</v>
      </c>
      <c r="AC1705" s="2">
        <v>74552</v>
      </c>
    </row>
    <row r="1706" spans="1:29" x14ac:dyDescent="0.2">
      <c r="A1706" s="2" t="s">
        <v>7707</v>
      </c>
      <c r="B1706" s="2">
        <v>11519</v>
      </c>
      <c r="C1706" s="2" t="s">
        <v>7708</v>
      </c>
      <c r="D1706" s="10">
        <v>2978.17545200631</v>
      </c>
      <c r="E1706" s="20">
        <v>-0.37361446714257301</v>
      </c>
      <c r="F1706" s="7">
        <v>4.4534527588125398E-3</v>
      </c>
      <c r="G1706" s="3" t="s">
        <v>5116</v>
      </c>
      <c r="I1706" s="17">
        <v>0.68173028472043795</v>
      </c>
      <c r="J1706" s="7">
        <v>4.3901487940355699E-3</v>
      </c>
      <c r="K1706" s="3" t="s">
        <v>8</v>
      </c>
      <c r="M1706" s="18">
        <v>-1.74458908833013</v>
      </c>
      <c r="N1706" s="7">
        <v>6.99046994708874E-20</v>
      </c>
      <c r="O1706" s="3" t="s">
        <v>8</v>
      </c>
      <c r="Q1706" s="19">
        <v>-0.68924433646711802</v>
      </c>
      <c r="R1706" s="7">
        <v>9.6291923624858606E-5</v>
      </c>
      <c r="S1706" s="3" t="s">
        <v>8</v>
      </c>
      <c r="U1706" s="3">
        <f t="shared" si="26"/>
        <v>3</v>
      </c>
      <c r="W1706" s="2" t="s">
        <v>7707</v>
      </c>
      <c r="X1706" s="2" t="s">
        <v>13068</v>
      </c>
      <c r="Y1706" s="2" t="s">
        <v>14103</v>
      </c>
      <c r="Z1706" s="2" t="s">
        <v>7707</v>
      </c>
      <c r="AA1706" s="2" t="s">
        <v>7708</v>
      </c>
      <c r="AB1706" s="2" t="s">
        <v>13067</v>
      </c>
      <c r="AC1706" s="2">
        <v>11519</v>
      </c>
    </row>
    <row r="1707" spans="1:29" x14ac:dyDescent="0.2">
      <c r="A1707" s="2" t="s">
        <v>11145</v>
      </c>
      <c r="B1707" s="2" t="s">
        <v>64</v>
      </c>
      <c r="C1707" s="2" t="s">
        <v>64</v>
      </c>
      <c r="D1707" s="10">
        <v>2347.9157475830598</v>
      </c>
      <c r="E1707" s="20">
        <v>-8.1301472582774606E-2</v>
      </c>
      <c r="F1707" s="7">
        <v>0.47671399050997099</v>
      </c>
      <c r="G1707" s="3" t="s">
        <v>5116</v>
      </c>
      <c r="I1707" s="17">
        <v>0.68162349063361105</v>
      </c>
      <c r="J1707" s="7">
        <v>4.9828489145277903E-5</v>
      </c>
      <c r="K1707" s="3" t="s">
        <v>8</v>
      </c>
      <c r="M1707" s="6">
        <v>-0.17638600445678199</v>
      </c>
      <c r="N1707" s="7">
        <v>0.29670844035020799</v>
      </c>
      <c r="O1707" s="3" t="s">
        <v>5116</v>
      </c>
      <c r="Q1707" s="19">
        <v>0.58653895875960305</v>
      </c>
      <c r="R1707" s="7">
        <v>1.8612088404360099E-6</v>
      </c>
      <c r="S1707" s="3" t="s">
        <v>8</v>
      </c>
      <c r="U1707" s="3">
        <f t="shared" si="26"/>
        <v>2</v>
      </c>
      <c r="W1707" s="2" t="s">
        <v>11145</v>
      </c>
      <c r="X1707" s="2" t="s">
        <v>13059</v>
      </c>
      <c r="Y1707" s="2" t="s">
        <v>14049</v>
      </c>
      <c r="Z1707" s="2" t="s">
        <v>14050</v>
      </c>
      <c r="AA1707" s="2" t="s">
        <v>14051</v>
      </c>
      <c r="AB1707" s="2" t="s">
        <v>13067</v>
      </c>
      <c r="AC1707" s="2">
        <v>11419</v>
      </c>
    </row>
    <row r="1708" spans="1:29" x14ac:dyDescent="0.2">
      <c r="A1708" s="2" t="s">
        <v>10285</v>
      </c>
      <c r="B1708" s="2">
        <v>320717</v>
      </c>
      <c r="C1708" s="2" t="s">
        <v>10286</v>
      </c>
      <c r="D1708" s="10">
        <v>4937.47769536956</v>
      </c>
      <c r="E1708" s="20">
        <v>-0.12455384294214999</v>
      </c>
      <c r="F1708" s="7">
        <v>0.24333854010169101</v>
      </c>
      <c r="G1708" s="3" t="s">
        <v>5116</v>
      </c>
      <c r="I1708" s="17">
        <v>0.68104821105584601</v>
      </c>
      <c r="J1708" s="7">
        <v>7.4048479236772004E-5</v>
      </c>
      <c r="K1708" s="3" t="s">
        <v>8</v>
      </c>
      <c r="M1708" s="18">
        <v>-0.84247125585414995</v>
      </c>
      <c r="N1708" s="7">
        <v>5.5257593512447599E-9</v>
      </c>
      <c r="O1708" s="3" t="s">
        <v>8</v>
      </c>
      <c r="Q1708" s="6">
        <v>-3.6869201856153402E-2</v>
      </c>
      <c r="R1708" s="7">
        <v>0.86392799099158901</v>
      </c>
      <c r="S1708" s="3" t="s">
        <v>5116</v>
      </c>
      <c r="U1708" s="3">
        <f t="shared" si="26"/>
        <v>2</v>
      </c>
      <c r="W1708" s="2" t="s">
        <v>10285</v>
      </c>
      <c r="X1708" s="2" t="s">
        <v>13068</v>
      </c>
      <c r="Y1708" s="2" t="s">
        <v>18970</v>
      </c>
      <c r="Z1708" s="2" t="s">
        <v>10285</v>
      </c>
      <c r="AA1708" s="2" t="s">
        <v>10286</v>
      </c>
      <c r="AB1708" s="2" t="s">
        <v>13067</v>
      </c>
      <c r="AC1708" s="2">
        <v>320717</v>
      </c>
    </row>
    <row r="1709" spans="1:29" x14ac:dyDescent="0.2">
      <c r="A1709" s="2" t="s">
        <v>947</v>
      </c>
      <c r="B1709" s="2">
        <v>14792</v>
      </c>
      <c r="C1709" s="2" t="s">
        <v>948</v>
      </c>
      <c r="D1709" s="10">
        <v>1135.9102862473701</v>
      </c>
      <c r="E1709" s="52">
        <v>0.80703846649835798</v>
      </c>
      <c r="F1709" s="7">
        <v>1.76356065847979E-24</v>
      </c>
      <c r="G1709" s="3" t="s">
        <v>8</v>
      </c>
      <c r="I1709" s="17">
        <v>0.68025566284795402</v>
      </c>
      <c r="J1709" s="7">
        <v>1.5659359532553699E-5</v>
      </c>
      <c r="K1709" s="3" t="s">
        <v>8</v>
      </c>
      <c r="M1709" s="6">
        <v>-0.12786541456022599</v>
      </c>
      <c r="N1709" s="7">
        <v>0.443291587779233</v>
      </c>
      <c r="O1709" s="3" t="s">
        <v>5116</v>
      </c>
      <c r="Q1709" s="6">
        <v>-0.254648218210629</v>
      </c>
      <c r="R1709" s="7">
        <v>4.8276450596748198E-2</v>
      </c>
      <c r="S1709" s="3" t="s">
        <v>5116</v>
      </c>
      <c r="U1709" s="3">
        <f t="shared" si="26"/>
        <v>2</v>
      </c>
      <c r="W1709" s="2" t="s">
        <v>947</v>
      </c>
      <c r="X1709" s="2" t="s">
        <v>13068</v>
      </c>
      <c r="Y1709" s="2" t="s">
        <v>17495</v>
      </c>
      <c r="Z1709" s="2" t="s">
        <v>947</v>
      </c>
      <c r="AA1709" s="2" t="s">
        <v>948</v>
      </c>
      <c r="AB1709" s="2" t="s">
        <v>13067</v>
      </c>
      <c r="AC1709" s="2">
        <v>14792</v>
      </c>
    </row>
    <row r="1710" spans="1:29" x14ac:dyDescent="0.2">
      <c r="A1710" s="2" t="s">
        <v>3403</v>
      </c>
      <c r="B1710" s="2">
        <v>228071</v>
      </c>
      <c r="C1710" s="2" t="s">
        <v>3404</v>
      </c>
      <c r="D1710" s="10">
        <v>995.67975166625195</v>
      </c>
      <c r="E1710" s="52">
        <v>0.59299645955382996</v>
      </c>
      <c r="F1710" s="7">
        <v>4.9169658223269699E-8</v>
      </c>
      <c r="G1710" s="3" t="s">
        <v>8</v>
      </c>
      <c r="I1710" s="17">
        <v>0.68003539680277902</v>
      </c>
      <c r="J1710" s="7">
        <v>1.28069122396167E-3</v>
      </c>
      <c r="K1710" s="3" t="s">
        <v>8</v>
      </c>
      <c r="M1710" s="6">
        <v>-8.3445852493490999E-2</v>
      </c>
      <c r="N1710" s="7">
        <v>0.73058868595216298</v>
      </c>
      <c r="O1710" s="3" t="s">
        <v>5116</v>
      </c>
      <c r="Q1710" s="6">
        <v>3.5930847554579998E-3</v>
      </c>
      <c r="R1710" s="7">
        <v>0.99007462503986099</v>
      </c>
      <c r="S1710" s="3" t="s">
        <v>5116</v>
      </c>
      <c r="U1710" s="3">
        <f t="shared" si="26"/>
        <v>2</v>
      </c>
      <c r="W1710" s="2" t="s">
        <v>3403</v>
      </c>
      <c r="X1710" s="2" t="s">
        <v>13068</v>
      </c>
      <c r="Y1710" s="2" t="s">
        <v>19779</v>
      </c>
      <c r="Z1710" s="2" t="s">
        <v>3403</v>
      </c>
      <c r="AA1710" s="2" t="s">
        <v>3404</v>
      </c>
      <c r="AB1710" s="2" t="s">
        <v>13067</v>
      </c>
      <c r="AC1710" s="2">
        <v>228071</v>
      </c>
    </row>
    <row r="1711" spans="1:29" x14ac:dyDescent="0.2">
      <c r="A1711" s="2" t="s">
        <v>10967</v>
      </c>
      <c r="B1711" s="2">
        <v>230895</v>
      </c>
      <c r="C1711" s="2" t="s">
        <v>10968</v>
      </c>
      <c r="D1711" s="10">
        <v>215.42938059879799</v>
      </c>
      <c r="E1711" s="20">
        <v>-0.23386682135956599</v>
      </c>
      <c r="F1711" s="7">
        <v>0.415110028549878</v>
      </c>
      <c r="G1711" s="3" t="s">
        <v>5116</v>
      </c>
      <c r="I1711" s="6">
        <v>0.67957651494031002</v>
      </c>
      <c r="J1711" s="7">
        <v>7.4786215858258495E-2</v>
      </c>
      <c r="K1711" s="3" t="s">
        <v>5116</v>
      </c>
      <c r="M1711" s="18">
        <v>-1.4730573165704099</v>
      </c>
      <c r="N1711" s="7">
        <v>8.7912367148157802E-7</v>
      </c>
      <c r="O1711" s="3" t="s">
        <v>8</v>
      </c>
      <c r="Q1711" s="6">
        <v>-0.55961398027053399</v>
      </c>
      <c r="R1711" s="7">
        <v>9.0966957270448096E-2</v>
      </c>
      <c r="S1711" s="3" t="s">
        <v>5116</v>
      </c>
      <c r="U1711" s="3">
        <f t="shared" si="26"/>
        <v>1</v>
      </c>
      <c r="W1711" s="2" t="s">
        <v>10967</v>
      </c>
      <c r="X1711" s="2" t="s">
        <v>13068</v>
      </c>
      <c r="Y1711" s="2" t="s">
        <v>21031</v>
      </c>
      <c r="Z1711" s="2" t="s">
        <v>10967</v>
      </c>
      <c r="AA1711" s="2" t="s">
        <v>10968</v>
      </c>
      <c r="AB1711" s="2" t="s">
        <v>13067</v>
      </c>
      <c r="AC1711" s="2">
        <v>230895</v>
      </c>
    </row>
    <row r="1712" spans="1:29" x14ac:dyDescent="0.2">
      <c r="A1712" s="2" t="s">
        <v>12573</v>
      </c>
      <c r="B1712" s="2">
        <v>103967</v>
      </c>
      <c r="C1712" s="2" t="s">
        <v>12574</v>
      </c>
      <c r="D1712" s="10">
        <v>6288.4245139026298</v>
      </c>
      <c r="E1712" s="20">
        <v>-2.4776224422535E-2</v>
      </c>
      <c r="F1712" s="7">
        <v>0.88879157857856395</v>
      </c>
      <c r="G1712" s="3" t="s">
        <v>5116</v>
      </c>
      <c r="I1712" s="17">
        <v>0.67947402558612502</v>
      </c>
      <c r="J1712" s="7">
        <v>6.6055267589155801E-4</v>
      </c>
      <c r="K1712" s="3" t="s">
        <v>8</v>
      </c>
      <c r="M1712" s="18">
        <v>-1.2901298107191701</v>
      </c>
      <c r="N1712" s="7">
        <v>2.6641452974490599E-15</v>
      </c>
      <c r="O1712" s="3" t="s">
        <v>8</v>
      </c>
      <c r="Q1712" s="19">
        <v>-0.58587956071050895</v>
      </c>
      <c r="R1712" s="7">
        <v>7.2732584441672596E-5</v>
      </c>
      <c r="S1712" s="3" t="s">
        <v>8</v>
      </c>
      <c r="U1712" s="3">
        <f t="shared" si="26"/>
        <v>3</v>
      </c>
      <c r="W1712" s="2" t="s">
        <v>12573</v>
      </c>
      <c r="X1712" s="2" t="s">
        <v>13068</v>
      </c>
      <c r="Y1712" s="2" t="s">
        <v>15745</v>
      </c>
      <c r="Z1712" s="2" t="s">
        <v>12573</v>
      </c>
      <c r="AA1712" s="2" t="s">
        <v>12574</v>
      </c>
      <c r="AB1712" s="2" t="s">
        <v>13067</v>
      </c>
      <c r="AC1712" s="2">
        <v>103967</v>
      </c>
    </row>
    <row r="1713" spans="1:29" x14ac:dyDescent="0.2">
      <c r="A1713" s="2" t="s">
        <v>6906</v>
      </c>
      <c r="B1713" s="2">
        <v>319832</v>
      </c>
      <c r="C1713" s="2" t="s">
        <v>6907</v>
      </c>
      <c r="D1713" s="10">
        <v>1440.25936807844</v>
      </c>
      <c r="E1713" s="20">
        <v>-0.49346759349496699</v>
      </c>
      <c r="F1713" s="7">
        <v>2.5145762305137201E-4</v>
      </c>
      <c r="G1713" s="3" t="s">
        <v>5116</v>
      </c>
      <c r="I1713" s="17">
        <v>0.67944359189569703</v>
      </c>
      <c r="J1713" s="7">
        <v>6.8898154443045798E-3</v>
      </c>
      <c r="K1713" s="3" t="s">
        <v>8</v>
      </c>
      <c r="M1713" s="18">
        <v>-1.0241346181802999</v>
      </c>
      <c r="N1713" s="7">
        <v>6.01143855420857E-7</v>
      </c>
      <c r="O1713" s="3" t="s">
        <v>8</v>
      </c>
      <c r="Q1713" s="6">
        <v>0.148776567210368</v>
      </c>
      <c r="R1713" s="7">
        <v>0.56606592720831606</v>
      </c>
      <c r="S1713" s="3" t="s">
        <v>5116</v>
      </c>
      <c r="U1713" s="3">
        <f t="shared" si="26"/>
        <v>2</v>
      </c>
      <c r="W1713" s="2" t="s">
        <v>6906</v>
      </c>
      <c r="X1713" s="2" t="s">
        <v>13068</v>
      </c>
      <c r="Y1713" s="2" t="s">
        <v>20611</v>
      </c>
      <c r="Z1713" s="2" t="s">
        <v>6906</v>
      </c>
      <c r="AA1713" s="2" t="s">
        <v>6907</v>
      </c>
      <c r="AB1713" s="2" t="s">
        <v>13067</v>
      </c>
      <c r="AC1713" s="2">
        <v>319832</v>
      </c>
    </row>
    <row r="1714" spans="1:29" x14ac:dyDescent="0.2">
      <c r="A1714" s="2" t="s">
        <v>12681</v>
      </c>
      <c r="B1714" s="2">
        <v>228911</v>
      </c>
      <c r="C1714" s="2" t="s">
        <v>12682</v>
      </c>
      <c r="D1714" s="10">
        <v>993.45673128172098</v>
      </c>
      <c r="E1714" s="20">
        <v>-3.0436020648035501E-2</v>
      </c>
      <c r="F1714" s="7">
        <v>0.92574705771816201</v>
      </c>
      <c r="G1714" s="3" t="s">
        <v>5116</v>
      </c>
      <c r="I1714" s="17">
        <v>0.679364877041158</v>
      </c>
      <c r="J1714" s="7">
        <v>4.1501144358243099E-2</v>
      </c>
      <c r="K1714" s="3" t="s">
        <v>8</v>
      </c>
      <c r="M1714" s="18">
        <v>-0.867095552629781</v>
      </c>
      <c r="N1714" s="7">
        <v>1.4915261815178799E-3</v>
      </c>
      <c r="O1714" s="3" t="s">
        <v>8</v>
      </c>
      <c r="Q1714" s="6">
        <v>-0.157294654940588</v>
      </c>
      <c r="R1714" s="7">
        <v>0.67224786397284797</v>
      </c>
      <c r="S1714" s="3" t="s">
        <v>5116</v>
      </c>
      <c r="U1714" s="3">
        <f t="shared" si="26"/>
        <v>2</v>
      </c>
      <c r="W1714" s="2" t="s">
        <v>12681</v>
      </c>
      <c r="X1714" s="2" t="s">
        <v>13068</v>
      </c>
      <c r="Y1714" s="2" t="s">
        <v>20794</v>
      </c>
      <c r="Z1714" s="2" t="s">
        <v>12681</v>
      </c>
      <c r="AA1714" s="2" t="s">
        <v>12682</v>
      </c>
      <c r="AB1714" s="2" t="s">
        <v>13067</v>
      </c>
      <c r="AC1714" s="2">
        <v>228911</v>
      </c>
    </row>
    <row r="1715" spans="1:29" x14ac:dyDescent="0.2">
      <c r="A1715" s="2" t="s">
        <v>7824</v>
      </c>
      <c r="B1715" s="2">
        <v>80750</v>
      </c>
      <c r="C1715" s="2" t="s">
        <v>7825</v>
      </c>
      <c r="D1715" s="10">
        <v>2043.96863873201</v>
      </c>
      <c r="E1715" s="20">
        <v>-0.35672057542074598</v>
      </c>
      <c r="F1715" s="7">
        <v>6.0683762875439499E-3</v>
      </c>
      <c r="G1715" s="3" t="s">
        <v>5116</v>
      </c>
      <c r="I1715" s="17">
        <v>0.67923378051053995</v>
      </c>
      <c r="J1715" s="7">
        <v>4.0238354245852297E-3</v>
      </c>
      <c r="K1715" s="3" t="s">
        <v>8</v>
      </c>
      <c r="M1715" s="18">
        <v>-1.27259959969328</v>
      </c>
      <c r="N1715" s="7">
        <v>2.8149692436115799E-11</v>
      </c>
      <c r="O1715" s="3" t="s">
        <v>8</v>
      </c>
      <c r="Q1715" s="6">
        <v>-0.236645243761994</v>
      </c>
      <c r="R1715" s="7">
        <v>0.26364272714543502</v>
      </c>
      <c r="S1715" s="3" t="s">
        <v>5116</v>
      </c>
      <c r="U1715" s="3">
        <f t="shared" si="26"/>
        <v>2</v>
      </c>
      <c r="W1715" s="2" t="s">
        <v>7824</v>
      </c>
      <c r="X1715" s="2" t="s">
        <v>13068</v>
      </c>
      <c r="Y1715" s="2" t="s">
        <v>18072</v>
      </c>
      <c r="Z1715" s="2" t="s">
        <v>7824</v>
      </c>
      <c r="AA1715" s="2" t="s">
        <v>7825</v>
      </c>
      <c r="AB1715" s="2" t="s">
        <v>13067</v>
      </c>
      <c r="AC1715" s="2">
        <v>80750</v>
      </c>
    </row>
    <row r="1716" spans="1:29" x14ac:dyDescent="0.2">
      <c r="A1716" s="2" t="s">
        <v>8390</v>
      </c>
      <c r="B1716" s="2">
        <v>15975</v>
      </c>
      <c r="C1716" s="2" t="s">
        <v>8391</v>
      </c>
      <c r="D1716" s="10">
        <v>803.50203119633295</v>
      </c>
      <c r="E1716" s="20">
        <v>-0.28889293850689501</v>
      </c>
      <c r="F1716" s="7">
        <v>2.24326742304654E-2</v>
      </c>
      <c r="G1716" s="3" t="s">
        <v>5116</v>
      </c>
      <c r="I1716" s="17">
        <v>0.67914371519856898</v>
      </c>
      <c r="J1716" s="7">
        <v>2.5551446472493701E-3</v>
      </c>
      <c r="K1716" s="3" t="s">
        <v>8</v>
      </c>
      <c r="M1716" s="18">
        <v>-0.58988194180242803</v>
      </c>
      <c r="N1716" s="7">
        <v>2.2132010205467801E-3</v>
      </c>
      <c r="O1716" s="3" t="s">
        <v>8</v>
      </c>
      <c r="Q1716" s="6">
        <v>0.37815471190303701</v>
      </c>
      <c r="R1716" s="7">
        <v>3.5253692011027897E-2</v>
      </c>
      <c r="S1716" s="3" t="s">
        <v>5116</v>
      </c>
      <c r="U1716" s="3">
        <f t="shared" si="26"/>
        <v>2</v>
      </c>
      <c r="W1716" s="2" t="s">
        <v>8390</v>
      </c>
      <c r="X1716" s="2" t="s">
        <v>13068</v>
      </c>
      <c r="Y1716" s="2" t="s">
        <v>17105</v>
      </c>
      <c r="Z1716" s="2" t="s">
        <v>8390</v>
      </c>
      <c r="AA1716" s="2" t="s">
        <v>8391</v>
      </c>
      <c r="AB1716" s="2" t="s">
        <v>13067</v>
      </c>
      <c r="AC1716" s="2">
        <v>15975</v>
      </c>
    </row>
    <row r="1717" spans="1:29" x14ac:dyDescent="0.2">
      <c r="A1717" s="2" t="s">
        <v>9800</v>
      </c>
      <c r="B1717" s="2">
        <v>50850</v>
      </c>
      <c r="C1717" s="2" t="s">
        <v>9801</v>
      </c>
      <c r="D1717" s="10">
        <v>1639.9426915505601</v>
      </c>
      <c r="E1717" s="20">
        <v>-0.14640521149105901</v>
      </c>
      <c r="F1717" s="7">
        <v>0.15659735904982899</v>
      </c>
      <c r="G1717" s="3" t="s">
        <v>5116</v>
      </c>
      <c r="I1717" s="17">
        <v>0.67912794288879197</v>
      </c>
      <c r="J1717" s="7">
        <v>7.5858465934247799E-5</v>
      </c>
      <c r="K1717" s="3" t="s">
        <v>8</v>
      </c>
      <c r="M1717" s="18">
        <v>-0.79049647934954903</v>
      </c>
      <c r="N1717" s="7">
        <v>4.7256736467352903E-8</v>
      </c>
      <c r="O1717" s="3" t="s">
        <v>8</v>
      </c>
      <c r="Q1717" s="6">
        <v>3.50366750303025E-2</v>
      </c>
      <c r="R1717" s="7">
        <v>0.87162115339905999</v>
      </c>
      <c r="S1717" s="3" t="s">
        <v>5116</v>
      </c>
      <c r="U1717" s="3">
        <f t="shared" si="26"/>
        <v>2</v>
      </c>
      <c r="W1717" s="2" t="s">
        <v>9800</v>
      </c>
      <c r="X1717" s="2" t="s">
        <v>13068</v>
      </c>
      <c r="Y1717" s="2" t="s">
        <v>20141</v>
      </c>
      <c r="Z1717" s="2" t="s">
        <v>9800</v>
      </c>
      <c r="AA1717" s="2" t="s">
        <v>9801</v>
      </c>
      <c r="AB1717" s="2" t="s">
        <v>13067</v>
      </c>
      <c r="AC1717" s="2">
        <v>50850</v>
      </c>
    </row>
    <row r="1718" spans="1:29" x14ac:dyDescent="0.2">
      <c r="A1718" s="2" t="s">
        <v>12713</v>
      </c>
      <c r="B1718" s="2">
        <v>240028</v>
      </c>
      <c r="C1718" s="2" t="s">
        <v>12714</v>
      </c>
      <c r="D1718" s="10">
        <v>66.266823037210997</v>
      </c>
      <c r="E1718" s="20">
        <v>-4.8618428719299098E-2</v>
      </c>
      <c r="F1718" s="7">
        <v>0.93077621275839795</v>
      </c>
      <c r="G1718" s="3" t="s">
        <v>5116</v>
      </c>
      <c r="I1718" s="6">
        <v>0.67898760213299603</v>
      </c>
      <c r="J1718" s="7">
        <v>9.5581926681149995E-2</v>
      </c>
      <c r="K1718" s="3" t="s">
        <v>5116</v>
      </c>
      <c r="M1718" s="18">
        <v>-1.48013409200548</v>
      </c>
      <c r="N1718" s="7">
        <v>1.26876633107625E-5</v>
      </c>
      <c r="O1718" s="3" t="s">
        <v>8</v>
      </c>
      <c r="Q1718" s="6">
        <v>-0.75252806115318505</v>
      </c>
      <c r="R1718" s="7">
        <v>6.4704947434374799E-2</v>
      </c>
      <c r="S1718" s="3" t="s">
        <v>5116</v>
      </c>
      <c r="U1718" s="3">
        <f t="shared" si="26"/>
        <v>1</v>
      </c>
      <c r="W1718" s="2" t="s">
        <v>12713</v>
      </c>
      <c r="X1718" s="2" t="s">
        <v>13068</v>
      </c>
      <c r="Y1718" s="2" t="s">
        <v>17484</v>
      </c>
      <c r="Z1718" s="2" t="s">
        <v>12713</v>
      </c>
      <c r="AA1718" s="2" t="s">
        <v>12714</v>
      </c>
      <c r="AB1718" s="2" t="s">
        <v>13067</v>
      </c>
      <c r="AC1718" s="2">
        <v>240028</v>
      </c>
    </row>
    <row r="1719" spans="1:29" x14ac:dyDescent="0.2">
      <c r="A1719" s="2" t="s">
        <v>10177</v>
      </c>
      <c r="B1719" s="2">
        <v>108857</v>
      </c>
      <c r="C1719" s="2" t="s">
        <v>10178</v>
      </c>
      <c r="D1719" s="10">
        <v>885.38524277591705</v>
      </c>
      <c r="E1719" s="20">
        <v>-0.218724421023344</v>
      </c>
      <c r="F1719" s="7">
        <v>0.224107692192447</v>
      </c>
      <c r="G1719" s="3" t="s">
        <v>5116</v>
      </c>
      <c r="I1719" s="17">
        <v>0.67850957790885102</v>
      </c>
      <c r="J1719" s="7">
        <v>1.7179130895906999E-2</v>
      </c>
      <c r="K1719" s="3" t="s">
        <v>8</v>
      </c>
      <c r="M1719" s="18">
        <v>-1.1787810025682599</v>
      </c>
      <c r="N1719" s="7">
        <v>2.5766678549867502E-7</v>
      </c>
      <c r="O1719" s="3" t="s">
        <v>8</v>
      </c>
      <c r="Q1719" s="6">
        <v>-0.281547003636065</v>
      </c>
      <c r="R1719" s="7">
        <v>0.27343027655366903</v>
      </c>
      <c r="S1719" s="3" t="s">
        <v>5116</v>
      </c>
      <c r="U1719" s="3">
        <f t="shared" si="26"/>
        <v>2</v>
      </c>
      <c r="W1719" s="2" t="s">
        <v>10177</v>
      </c>
      <c r="X1719" s="2" t="s">
        <v>13068</v>
      </c>
      <c r="Y1719" s="2" t="s">
        <v>14269</v>
      </c>
      <c r="Z1719" s="2" t="s">
        <v>10177</v>
      </c>
      <c r="AA1719" s="2" t="s">
        <v>10178</v>
      </c>
      <c r="AB1719" s="2" t="s">
        <v>13067</v>
      </c>
      <c r="AC1719" s="2">
        <v>108857</v>
      </c>
    </row>
    <row r="1720" spans="1:29" x14ac:dyDescent="0.2">
      <c r="A1720" s="2" t="s">
        <v>11684</v>
      </c>
      <c r="B1720" s="2">
        <v>67731</v>
      </c>
      <c r="C1720" s="2" t="s">
        <v>11685</v>
      </c>
      <c r="D1720" s="10">
        <v>307.11208450471099</v>
      </c>
      <c r="E1720" s="20">
        <v>-0.16429935404514801</v>
      </c>
      <c r="F1720" s="7">
        <v>0.63058785223666602</v>
      </c>
      <c r="G1720" s="3" t="s">
        <v>5116</v>
      </c>
      <c r="I1720" s="6">
        <v>0.67845829249563006</v>
      </c>
      <c r="J1720" s="7">
        <v>8.68768835119203E-2</v>
      </c>
      <c r="K1720" s="3" t="s">
        <v>5116</v>
      </c>
      <c r="M1720" s="18">
        <v>-1.37812810661887</v>
      </c>
      <c r="N1720" s="7">
        <v>1.12450246845889E-5</v>
      </c>
      <c r="O1720" s="3" t="s">
        <v>8</v>
      </c>
      <c r="Q1720" s="6">
        <v>-0.53537046007809397</v>
      </c>
      <c r="R1720" s="7">
        <v>0.13652971707766501</v>
      </c>
      <c r="S1720" s="3" t="s">
        <v>5116</v>
      </c>
      <c r="U1720" s="3">
        <f t="shared" si="26"/>
        <v>1</v>
      </c>
      <c r="W1720" s="2" t="s">
        <v>11684</v>
      </c>
      <c r="X1720" s="2" t="s">
        <v>13068</v>
      </c>
      <c r="Y1720" s="2" t="s">
        <v>16275</v>
      </c>
      <c r="Z1720" s="2" t="s">
        <v>11684</v>
      </c>
      <c r="AA1720" s="2" t="s">
        <v>11685</v>
      </c>
      <c r="AB1720" s="2" t="s">
        <v>13067</v>
      </c>
      <c r="AC1720" s="2">
        <v>67731</v>
      </c>
    </row>
    <row r="1721" spans="1:29" x14ac:dyDescent="0.2">
      <c r="A1721" s="2" t="s">
        <v>8770</v>
      </c>
      <c r="B1721" s="2">
        <v>71793</v>
      </c>
      <c r="C1721" s="2" t="s">
        <v>8771</v>
      </c>
      <c r="D1721" s="10">
        <v>695.83752138333705</v>
      </c>
      <c r="E1721" s="20">
        <v>0.25319550391637602</v>
      </c>
      <c r="F1721" s="7">
        <v>4.5346059480846801E-2</v>
      </c>
      <c r="G1721" s="3" t="s">
        <v>5116</v>
      </c>
      <c r="I1721" s="17">
        <v>0.67760220709487096</v>
      </c>
      <c r="J1721" s="7">
        <v>2.1533452765887802E-3</v>
      </c>
      <c r="K1721" s="3" t="s">
        <v>8</v>
      </c>
      <c r="M1721" s="18">
        <v>-0.63357742516266202</v>
      </c>
      <c r="N1721" s="7">
        <v>7.4498936452547702E-4</v>
      </c>
      <c r="O1721" s="3" t="s">
        <v>8</v>
      </c>
      <c r="Q1721" s="6">
        <v>-0.209170721984166</v>
      </c>
      <c r="R1721" s="7">
        <v>0.29989626548791698</v>
      </c>
      <c r="S1721" s="3" t="s">
        <v>5116</v>
      </c>
      <c r="U1721" s="3">
        <f t="shared" si="26"/>
        <v>2</v>
      </c>
      <c r="W1721" s="2" t="s">
        <v>8770</v>
      </c>
      <c r="X1721" s="2" t="s">
        <v>13068</v>
      </c>
      <c r="Y1721" s="2" t="s">
        <v>17167</v>
      </c>
      <c r="Z1721" s="2" t="s">
        <v>8770</v>
      </c>
      <c r="AA1721" s="2" t="s">
        <v>8771</v>
      </c>
      <c r="AB1721" s="2" t="s">
        <v>13067</v>
      </c>
      <c r="AC1721" s="2">
        <v>71793</v>
      </c>
    </row>
    <row r="1722" spans="1:29" x14ac:dyDescent="0.2">
      <c r="A1722" s="2" t="s">
        <v>9792</v>
      </c>
      <c r="B1722" s="2">
        <v>212518</v>
      </c>
      <c r="C1722" s="2" t="s">
        <v>9793</v>
      </c>
      <c r="D1722" s="10">
        <v>2420.3252499058199</v>
      </c>
      <c r="E1722" s="20">
        <v>0.16549077476549301</v>
      </c>
      <c r="F1722" s="7">
        <v>0.15434721941939</v>
      </c>
      <c r="G1722" s="3" t="s">
        <v>5116</v>
      </c>
      <c r="I1722" s="17">
        <v>0.67755256294098398</v>
      </c>
      <c r="J1722" s="7">
        <v>4.6635960561258001E-4</v>
      </c>
      <c r="K1722" s="3" t="s">
        <v>8</v>
      </c>
      <c r="M1722" s="6">
        <v>-0.26380172154898401</v>
      </c>
      <c r="N1722" s="7">
        <v>0.15258596671477201</v>
      </c>
      <c r="O1722" s="3" t="s">
        <v>5116</v>
      </c>
      <c r="Q1722" s="6">
        <v>0.24826006662650699</v>
      </c>
      <c r="R1722" s="7">
        <v>0.130294142885718</v>
      </c>
      <c r="S1722" s="3" t="s">
        <v>5116</v>
      </c>
      <c r="U1722" s="3">
        <f t="shared" si="26"/>
        <v>1</v>
      </c>
      <c r="W1722" s="2" t="s">
        <v>9792</v>
      </c>
      <c r="X1722" s="2" t="s">
        <v>13068</v>
      </c>
      <c r="Y1722" s="2" t="s">
        <v>20192</v>
      </c>
      <c r="Z1722" s="2" t="s">
        <v>9792</v>
      </c>
      <c r="AA1722" s="2" t="s">
        <v>9793</v>
      </c>
      <c r="AB1722" s="2" t="s">
        <v>13067</v>
      </c>
      <c r="AC1722" s="2">
        <v>212518</v>
      </c>
    </row>
    <row r="1723" spans="1:29" x14ac:dyDescent="0.2">
      <c r="A1723" s="2" t="s">
        <v>10535</v>
      </c>
      <c r="B1723" s="2">
        <v>68810</v>
      </c>
      <c r="C1723" s="2" t="s">
        <v>10536</v>
      </c>
      <c r="D1723" s="10">
        <v>123.318850179988</v>
      </c>
      <c r="E1723" s="20">
        <v>0.26983874140675101</v>
      </c>
      <c r="F1723" s="7">
        <v>0.29775627497409002</v>
      </c>
      <c r="G1723" s="3" t="s">
        <v>5116</v>
      </c>
      <c r="I1723" s="6">
        <v>0.67743990405183796</v>
      </c>
      <c r="J1723" s="7">
        <v>6.6227327600334202E-2</v>
      </c>
      <c r="K1723" s="3" t="s">
        <v>5116</v>
      </c>
      <c r="M1723" s="18">
        <v>-0.85400802918160801</v>
      </c>
      <c r="N1723" s="7">
        <v>4.7953112262146998E-3</v>
      </c>
      <c r="O1723" s="3" t="s">
        <v>8</v>
      </c>
      <c r="Q1723" s="6">
        <v>-0.44640686653652001</v>
      </c>
      <c r="R1723" s="7">
        <v>0.176183883952925</v>
      </c>
      <c r="S1723" s="3" t="s">
        <v>5116</v>
      </c>
      <c r="U1723" s="3">
        <f t="shared" si="26"/>
        <v>1</v>
      </c>
      <c r="W1723" s="2" t="s">
        <v>10535</v>
      </c>
      <c r="X1723" s="2" t="s">
        <v>13068</v>
      </c>
      <c r="Y1723" s="2" t="s">
        <v>18230</v>
      </c>
      <c r="Z1723" s="2" t="s">
        <v>10535</v>
      </c>
      <c r="AA1723" s="2" t="s">
        <v>10536</v>
      </c>
      <c r="AB1723" s="2" t="s">
        <v>13067</v>
      </c>
      <c r="AC1723" s="2">
        <v>68810</v>
      </c>
    </row>
    <row r="1724" spans="1:29" x14ac:dyDescent="0.2">
      <c r="A1724" s="2" t="s">
        <v>9402</v>
      </c>
      <c r="B1724" s="2" t="s">
        <v>64</v>
      </c>
      <c r="C1724" s="2" t="s">
        <v>64</v>
      </c>
      <c r="D1724" s="10">
        <v>263.11753391689899</v>
      </c>
      <c r="E1724" s="20">
        <v>-0.48622373866948698</v>
      </c>
      <c r="F1724" s="7">
        <v>0.10396122977634401</v>
      </c>
      <c r="G1724" s="3" t="s">
        <v>5116</v>
      </c>
      <c r="I1724" s="6">
        <v>0.67728818217874198</v>
      </c>
      <c r="J1724" s="7">
        <v>9.7030026740640804E-2</v>
      </c>
      <c r="K1724" s="3" t="s">
        <v>5116</v>
      </c>
      <c r="M1724" s="18">
        <v>-1.3364392066838</v>
      </c>
      <c r="N1724" s="7">
        <v>4.3455201045029803E-5</v>
      </c>
      <c r="O1724" s="3" t="s">
        <v>8</v>
      </c>
      <c r="Q1724" s="6">
        <v>-0.17292728583557301</v>
      </c>
      <c r="R1724" s="7">
        <v>0.73788267439640098</v>
      </c>
      <c r="S1724" s="3" t="s">
        <v>5116</v>
      </c>
      <c r="U1724" s="3">
        <f t="shared" si="26"/>
        <v>1</v>
      </c>
      <c r="W1724" s="2" t="s">
        <v>9402</v>
      </c>
      <c r="X1724" s="2" t="s">
        <v>13059</v>
      </c>
      <c r="Y1724" s="2" t="s">
        <v>15931</v>
      </c>
      <c r="Z1724" s="2" t="s">
        <v>15932</v>
      </c>
      <c r="AA1724" s="2" t="s">
        <v>15933</v>
      </c>
      <c r="AB1724" s="2" t="s">
        <v>13067</v>
      </c>
      <c r="AC1724" s="2">
        <v>76850</v>
      </c>
    </row>
    <row r="1725" spans="1:29" x14ac:dyDescent="0.2">
      <c r="A1725" s="2" t="s">
        <v>6963</v>
      </c>
      <c r="B1725" s="2">
        <v>270627</v>
      </c>
      <c r="C1725" s="2" t="s">
        <v>6964</v>
      </c>
      <c r="D1725" s="10">
        <v>1200.5019431282301</v>
      </c>
      <c r="E1725" s="20">
        <v>0.48106380733642801</v>
      </c>
      <c r="F1725" s="7">
        <v>3.1394135103092198E-4</v>
      </c>
      <c r="G1725" s="3" t="s">
        <v>5116</v>
      </c>
      <c r="I1725" s="17">
        <v>0.67726230871363902</v>
      </c>
      <c r="J1725" s="7">
        <v>6.5180068629357704E-3</v>
      </c>
      <c r="K1725" s="3" t="s">
        <v>8</v>
      </c>
      <c r="M1725" s="18">
        <v>-0.65641963157474903</v>
      </c>
      <c r="N1725" s="7">
        <v>1.83407041647647E-3</v>
      </c>
      <c r="O1725" s="3" t="s">
        <v>8</v>
      </c>
      <c r="Q1725" s="6">
        <v>-0.46022113019753802</v>
      </c>
      <c r="R1725" s="7">
        <v>1.7915438276415799E-2</v>
      </c>
      <c r="S1725" s="3" t="s">
        <v>5116</v>
      </c>
      <c r="U1725" s="3">
        <f t="shared" si="26"/>
        <v>2</v>
      </c>
      <c r="W1725" s="2" t="s">
        <v>6963</v>
      </c>
      <c r="X1725" s="2" t="s">
        <v>13068</v>
      </c>
      <c r="Y1725" s="2" t="s">
        <v>20388</v>
      </c>
      <c r="Z1725" s="2" t="s">
        <v>6963</v>
      </c>
      <c r="AA1725" s="2" t="s">
        <v>6964</v>
      </c>
      <c r="AB1725" s="2" t="s">
        <v>13067</v>
      </c>
      <c r="AC1725" s="2">
        <v>270627</v>
      </c>
    </row>
    <row r="1726" spans="1:29" x14ac:dyDescent="0.2">
      <c r="A1726" s="2" t="s">
        <v>10672</v>
      </c>
      <c r="B1726" s="2">
        <v>22418</v>
      </c>
      <c r="C1726" s="2" t="s">
        <v>10673</v>
      </c>
      <c r="D1726" s="10">
        <v>225.74088432770699</v>
      </c>
      <c r="E1726" s="20">
        <v>0.35859594517500099</v>
      </c>
      <c r="F1726" s="7">
        <v>0.33622438698595097</v>
      </c>
      <c r="G1726" s="3" t="s">
        <v>5116</v>
      </c>
      <c r="I1726" s="6">
        <v>0.67715063842874401</v>
      </c>
      <c r="J1726" s="7">
        <v>0.100838860669882</v>
      </c>
      <c r="K1726" s="3" t="s">
        <v>5116</v>
      </c>
      <c r="M1726" s="18">
        <v>-0.75413691076364198</v>
      </c>
      <c r="N1726" s="7">
        <v>3.7469230937698501E-2</v>
      </c>
      <c r="O1726" s="3" t="s">
        <v>8</v>
      </c>
      <c r="Q1726" s="6">
        <v>-0.43558221750989901</v>
      </c>
      <c r="R1726" s="7">
        <v>0.33679587905916097</v>
      </c>
      <c r="S1726" s="3" t="s">
        <v>5116</v>
      </c>
      <c r="U1726" s="3">
        <f t="shared" si="26"/>
        <v>1</v>
      </c>
      <c r="W1726" s="2" t="s">
        <v>10672</v>
      </c>
      <c r="X1726" s="2" t="s">
        <v>13068</v>
      </c>
      <c r="Y1726" s="2" t="s">
        <v>21109</v>
      </c>
      <c r="Z1726" s="2" t="s">
        <v>10672</v>
      </c>
      <c r="AA1726" s="2" t="s">
        <v>10673</v>
      </c>
      <c r="AB1726" s="2" t="s">
        <v>13067</v>
      </c>
      <c r="AC1726" s="2">
        <v>22418</v>
      </c>
    </row>
    <row r="1727" spans="1:29" x14ac:dyDescent="0.2">
      <c r="A1727" s="2" t="s">
        <v>8995</v>
      </c>
      <c r="B1727" s="2">
        <v>243853</v>
      </c>
      <c r="C1727" s="2" t="s">
        <v>8996</v>
      </c>
      <c r="D1727" s="10">
        <v>1932.1535621220601</v>
      </c>
      <c r="E1727" s="20">
        <v>-0.14752827210234901</v>
      </c>
      <c r="F1727" s="7">
        <v>6.1050393253231403E-2</v>
      </c>
      <c r="G1727" s="3" t="s">
        <v>5116</v>
      </c>
      <c r="I1727" s="17">
        <v>0.67713149264868</v>
      </c>
      <c r="J1727" s="7">
        <v>6.4701579988215902E-7</v>
      </c>
      <c r="K1727" s="3" t="s">
        <v>8</v>
      </c>
      <c r="M1727" s="18">
        <v>-0.78011703335558802</v>
      </c>
      <c r="N1727" s="7">
        <v>1.60808076380037E-11</v>
      </c>
      <c r="O1727" s="3" t="s">
        <v>8</v>
      </c>
      <c r="Q1727" s="6">
        <v>4.45427313954413E-2</v>
      </c>
      <c r="R1727" s="7">
        <v>0.78695160996275704</v>
      </c>
      <c r="S1727" s="3" t="s">
        <v>5116</v>
      </c>
      <c r="U1727" s="3">
        <f t="shared" si="26"/>
        <v>2</v>
      </c>
      <c r="W1727" s="2" t="s">
        <v>8995</v>
      </c>
      <c r="X1727" s="2" t="s">
        <v>13068</v>
      </c>
      <c r="Y1727" s="2" t="s">
        <v>16323</v>
      </c>
      <c r="Z1727" s="2" t="s">
        <v>8995</v>
      </c>
      <c r="AA1727" s="2" t="s">
        <v>8996</v>
      </c>
      <c r="AB1727" s="2" t="s">
        <v>13067</v>
      </c>
      <c r="AC1727" s="2">
        <v>243853</v>
      </c>
    </row>
    <row r="1728" spans="1:29" x14ac:dyDescent="0.2">
      <c r="A1728" s="2" t="s">
        <v>8229</v>
      </c>
      <c r="B1728" s="2">
        <v>70974</v>
      </c>
      <c r="C1728" s="2" t="s">
        <v>8230</v>
      </c>
      <c r="D1728" s="10">
        <v>1946.4227412427199</v>
      </c>
      <c r="E1728" s="20">
        <v>0.22885109389396499</v>
      </c>
      <c r="F1728" s="7">
        <v>1.6069081356494201E-2</v>
      </c>
      <c r="G1728" s="3" t="s">
        <v>5116</v>
      </c>
      <c r="I1728" s="17">
        <v>0.67685027974574896</v>
      </c>
      <c r="J1728" s="7">
        <v>7.0785890220069096E-5</v>
      </c>
      <c r="K1728" s="3" t="s">
        <v>8</v>
      </c>
      <c r="M1728" s="18">
        <v>-1.32932943488521</v>
      </c>
      <c r="N1728" s="7">
        <v>2.92449908481915E-21</v>
      </c>
      <c r="O1728" s="3" t="s">
        <v>8</v>
      </c>
      <c r="Q1728" s="19">
        <v>-0.88133024903343005</v>
      </c>
      <c r="R1728" s="7">
        <v>2.3439038551659598E-13</v>
      </c>
      <c r="S1728" s="3" t="s">
        <v>8</v>
      </c>
      <c r="U1728" s="3">
        <f t="shared" si="26"/>
        <v>3</v>
      </c>
      <c r="W1728" s="2" t="s">
        <v>8229</v>
      </c>
      <c r="X1728" s="2" t="s">
        <v>13068</v>
      </c>
      <c r="Y1728" s="2" t="s">
        <v>18671</v>
      </c>
      <c r="Z1728" s="2" t="s">
        <v>8229</v>
      </c>
      <c r="AA1728" s="2" t="s">
        <v>8230</v>
      </c>
      <c r="AB1728" s="2" t="s">
        <v>13067</v>
      </c>
      <c r="AC1728" s="2">
        <v>70974</v>
      </c>
    </row>
    <row r="1729" spans="1:29" x14ac:dyDescent="0.2">
      <c r="A1729" s="2" t="s">
        <v>2253</v>
      </c>
      <c r="B1729" s="2">
        <v>74168</v>
      </c>
      <c r="C1729" s="2" t="s">
        <v>2254</v>
      </c>
      <c r="D1729" s="10">
        <v>1149.8227383400599</v>
      </c>
      <c r="E1729" s="52">
        <v>0.68737836710198397</v>
      </c>
      <c r="F1729" s="7">
        <v>8.6176402827730802E-13</v>
      </c>
      <c r="G1729" s="3" t="s">
        <v>8</v>
      </c>
      <c r="I1729" s="17">
        <v>0.67635690958975803</v>
      </c>
      <c r="J1729" s="7">
        <v>3.6519147895988901E-4</v>
      </c>
      <c r="K1729" s="3" t="s">
        <v>8</v>
      </c>
      <c r="M1729" s="6">
        <v>8.7808757247860997E-2</v>
      </c>
      <c r="N1729" s="7">
        <v>0.68330399194196301</v>
      </c>
      <c r="O1729" s="3" t="s">
        <v>5116</v>
      </c>
      <c r="Q1729" s="6">
        <v>7.67872997356355E-2</v>
      </c>
      <c r="R1729" s="7">
        <v>0.72206422544757798</v>
      </c>
      <c r="S1729" s="3" t="s">
        <v>5116</v>
      </c>
      <c r="U1729" s="3">
        <f t="shared" si="26"/>
        <v>2</v>
      </c>
      <c r="W1729" s="2" t="s">
        <v>2253</v>
      </c>
      <c r="X1729" s="2" t="s">
        <v>13068</v>
      </c>
      <c r="Y1729" s="2" t="s">
        <v>21221</v>
      </c>
      <c r="Z1729" s="2" t="s">
        <v>2253</v>
      </c>
      <c r="AA1729" s="2" t="s">
        <v>2254</v>
      </c>
      <c r="AB1729" s="2" t="s">
        <v>13067</v>
      </c>
      <c r="AC1729" s="2">
        <v>74168</v>
      </c>
    </row>
    <row r="1730" spans="1:29" x14ac:dyDescent="0.2">
      <c r="A1730" s="2" t="s">
        <v>8018</v>
      </c>
      <c r="B1730" s="2">
        <v>16980</v>
      </c>
      <c r="C1730" s="2" t="s">
        <v>8019</v>
      </c>
      <c r="D1730" s="10">
        <v>3607.7937158929399</v>
      </c>
      <c r="E1730" s="20">
        <v>-0.27092577546401603</v>
      </c>
      <c r="F1730" s="7">
        <v>9.8511980118418802E-3</v>
      </c>
      <c r="G1730" s="3" t="s">
        <v>5116</v>
      </c>
      <c r="I1730" s="17">
        <v>0.67614946261647701</v>
      </c>
      <c r="J1730" s="7">
        <v>3.9359538605367698E-4</v>
      </c>
      <c r="K1730" s="3" t="s">
        <v>8</v>
      </c>
      <c r="M1730" s="6">
        <v>-0.25009817749873597</v>
      </c>
      <c r="N1730" s="7">
        <v>0.17179374705018199</v>
      </c>
      <c r="O1730" s="3" t="s">
        <v>5116</v>
      </c>
      <c r="Q1730" s="19">
        <v>0.69697706058175701</v>
      </c>
      <c r="R1730" s="7">
        <v>4.3909696422302002E-7</v>
      </c>
      <c r="S1730" s="3" t="s">
        <v>8</v>
      </c>
      <c r="U1730" s="3">
        <f t="shared" si="26"/>
        <v>2</v>
      </c>
      <c r="W1730" s="2" t="s">
        <v>8018</v>
      </c>
      <c r="X1730" s="2" t="s">
        <v>13068</v>
      </c>
      <c r="Y1730" s="2" t="s">
        <v>17560</v>
      </c>
      <c r="Z1730" s="2" t="s">
        <v>8018</v>
      </c>
      <c r="AA1730" s="2" t="s">
        <v>8019</v>
      </c>
      <c r="AB1730" s="2" t="s">
        <v>13067</v>
      </c>
      <c r="AC1730" s="2">
        <v>16980</v>
      </c>
    </row>
    <row r="1731" spans="1:29" x14ac:dyDescent="0.2">
      <c r="A1731" s="2" t="s">
        <v>6231</v>
      </c>
      <c r="B1731" s="2">
        <v>12305</v>
      </c>
      <c r="C1731" s="2" t="s">
        <v>6232</v>
      </c>
      <c r="D1731" s="10">
        <v>1459.62069371746</v>
      </c>
      <c r="E1731" s="20">
        <v>-0.49416791059148302</v>
      </c>
      <c r="F1731" s="7">
        <v>2.9456122725754101E-6</v>
      </c>
      <c r="G1731" s="3" t="s">
        <v>5116</v>
      </c>
      <c r="I1731" s="17">
        <v>0.67608521734515103</v>
      </c>
      <c r="J1731" s="7">
        <v>8.9345844123341902E-4</v>
      </c>
      <c r="K1731" s="3" t="s">
        <v>8</v>
      </c>
      <c r="M1731" s="18">
        <v>-0.78052644531314597</v>
      </c>
      <c r="N1731" s="7">
        <v>4.6489963619491103E-6</v>
      </c>
      <c r="O1731" s="3" t="s">
        <v>8</v>
      </c>
      <c r="Q1731" s="6">
        <v>0.38972668262348797</v>
      </c>
      <c r="R1731" s="7">
        <v>1.39960639178748E-2</v>
      </c>
      <c r="S1731" s="3" t="s">
        <v>5116</v>
      </c>
      <c r="U1731" s="3">
        <f t="shared" si="26"/>
        <v>2</v>
      </c>
      <c r="W1731" s="2" t="s">
        <v>6231</v>
      </c>
      <c r="X1731" s="2" t="s">
        <v>13068</v>
      </c>
      <c r="Y1731" s="2" t="s">
        <v>15614</v>
      </c>
      <c r="Z1731" s="2" t="s">
        <v>6231</v>
      </c>
      <c r="AA1731" s="2" t="s">
        <v>6232</v>
      </c>
      <c r="AB1731" s="2" t="s">
        <v>13067</v>
      </c>
      <c r="AC1731" s="2">
        <v>12305</v>
      </c>
    </row>
    <row r="1732" spans="1:29" x14ac:dyDescent="0.2">
      <c r="A1732" s="2" t="s">
        <v>11753</v>
      </c>
      <c r="B1732" s="2">
        <v>212398</v>
      </c>
      <c r="C1732" s="2" t="s">
        <v>11754</v>
      </c>
      <c r="D1732" s="10">
        <v>706.48121347874803</v>
      </c>
      <c r="E1732" s="20">
        <v>-0.112306050592745</v>
      </c>
      <c r="F1732" s="7">
        <v>0.648038040908125</v>
      </c>
      <c r="G1732" s="3" t="s">
        <v>5116</v>
      </c>
      <c r="I1732" s="17">
        <v>0.67572260766811498</v>
      </c>
      <c r="J1732" s="7">
        <v>3.4552612258328501E-2</v>
      </c>
      <c r="K1732" s="3" t="s">
        <v>8</v>
      </c>
      <c r="M1732" s="18">
        <v>-0.72209484435270499</v>
      </c>
      <c r="N1732" s="7">
        <v>6.7411466852946604E-3</v>
      </c>
      <c r="O1732" s="3" t="s">
        <v>8</v>
      </c>
      <c r="Q1732" s="6">
        <v>6.5933813908154795E-2</v>
      </c>
      <c r="R1732" s="7">
        <v>0.86992587605518101</v>
      </c>
      <c r="S1732" s="3" t="s">
        <v>5116</v>
      </c>
      <c r="U1732" s="3">
        <f t="shared" si="26"/>
        <v>2</v>
      </c>
      <c r="W1732" s="2" t="s">
        <v>11753</v>
      </c>
      <c r="X1732" s="2" t="s">
        <v>13068</v>
      </c>
      <c r="Y1732" s="2" t="s">
        <v>16371</v>
      </c>
      <c r="Z1732" s="2" t="s">
        <v>11753</v>
      </c>
      <c r="AA1732" s="2" t="s">
        <v>11754</v>
      </c>
      <c r="AB1732" s="2" t="s">
        <v>13067</v>
      </c>
      <c r="AC1732" s="2">
        <v>212398</v>
      </c>
    </row>
    <row r="1733" spans="1:29" x14ac:dyDescent="0.2">
      <c r="A1733" s="2" t="s">
        <v>11808</v>
      </c>
      <c r="B1733" s="2">
        <v>18933</v>
      </c>
      <c r="C1733" s="2" t="s">
        <v>11809</v>
      </c>
      <c r="D1733" s="10">
        <v>143.41106130313099</v>
      </c>
      <c r="E1733" s="20">
        <v>-0.16347552976524099</v>
      </c>
      <c r="F1733" s="7">
        <v>0.65887825602189098</v>
      </c>
      <c r="G1733" s="3" t="s">
        <v>5116</v>
      </c>
      <c r="I1733" s="6">
        <v>0.67566529694237998</v>
      </c>
      <c r="J1733" s="7">
        <v>9.6323623170734299E-2</v>
      </c>
      <c r="K1733" s="3" t="s">
        <v>5116</v>
      </c>
      <c r="M1733" s="18">
        <v>-1.2884205299845899</v>
      </c>
      <c r="N1733" s="7">
        <v>7.5000983318969903E-5</v>
      </c>
      <c r="O1733" s="3" t="s">
        <v>8</v>
      </c>
      <c r="Q1733" s="6">
        <v>-0.44927970327696998</v>
      </c>
      <c r="R1733" s="7">
        <v>0.26009924689772501</v>
      </c>
      <c r="S1733" s="3" t="s">
        <v>5116</v>
      </c>
      <c r="U1733" s="3">
        <f t="shared" ref="U1733:U1796" si="27">COUNTIF(E1733:S1733, "YES")</f>
        <v>1</v>
      </c>
      <c r="W1733" s="2" t="s">
        <v>11808</v>
      </c>
      <c r="X1733" s="2" t="s">
        <v>13068</v>
      </c>
      <c r="Y1733" s="2" t="s">
        <v>19035</v>
      </c>
      <c r="Z1733" s="2" t="s">
        <v>11808</v>
      </c>
      <c r="AA1733" s="2" t="s">
        <v>11809</v>
      </c>
      <c r="AB1733" s="2" t="s">
        <v>13067</v>
      </c>
      <c r="AC1733" s="2">
        <v>18933</v>
      </c>
    </row>
    <row r="1734" spans="1:29" x14ac:dyDescent="0.2">
      <c r="A1734" s="2" t="s">
        <v>3445</v>
      </c>
      <c r="B1734" s="2">
        <v>60455</v>
      </c>
      <c r="C1734" s="2" t="s">
        <v>3446</v>
      </c>
      <c r="D1734" s="10">
        <v>543.65693249053197</v>
      </c>
      <c r="E1734" s="52">
        <v>0.83645496403619501</v>
      </c>
      <c r="F1734" s="7">
        <v>7.0159935429630705E-8</v>
      </c>
      <c r="G1734" s="3" t="s">
        <v>8</v>
      </c>
      <c r="I1734" s="17">
        <v>0.675423353377821</v>
      </c>
      <c r="J1734" s="7">
        <v>2.1688892491030801E-2</v>
      </c>
      <c r="K1734" s="3" t="s">
        <v>8</v>
      </c>
      <c r="M1734" s="6">
        <v>0.40526077069494498</v>
      </c>
      <c r="N1734" s="7">
        <v>0.12634940092914301</v>
      </c>
      <c r="O1734" s="3" t="s">
        <v>5116</v>
      </c>
      <c r="Q1734" s="6">
        <v>0.244229160036571</v>
      </c>
      <c r="R1734" s="7">
        <v>0.37989498389706999</v>
      </c>
      <c r="S1734" s="3" t="s">
        <v>5116</v>
      </c>
      <c r="U1734" s="3">
        <f t="shared" si="27"/>
        <v>2</v>
      </c>
      <c r="W1734" s="2" t="s">
        <v>3445</v>
      </c>
      <c r="X1734" s="2" t="s">
        <v>13059</v>
      </c>
      <c r="Y1734" s="2" t="s">
        <v>20633</v>
      </c>
      <c r="Z1734" s="2" t="s">
        <v>20634</v>
      </c>
      <c r="AA1734" s="2" t="s">
        <v>20635</v>
      </c>
      <c r="AB1734" s="2" t="s">
        <v>13067</v>
      </c>
      <c r="AC1734" s="2">
        <v>60455</v>
      </c>
    </row>
    <row r="1735" spans="1:29" x14ac:dyDescent="0.2">
      <c r="A1735" s="2" t="s">
        <v>9130</v>
      </c>
      <c r="B1735" s="2">
        <v>107239</v>
      </c>
      <c r="C1735" s="2" t="s">
        <v>9131</v>
      </c>
      <c r="D1735" s="10">
        <v>604.21772021476704</v>
      </c>
      <c r="E1735" s="20">
        <v>-0.28126445744328699</v>
      </c>
      <c r="F1735" s="7">
        <v>7.2493200376409994E-2</v>
      </c>
      <c r="G1735" s="3" t="s">
        <v>5116</v>
      </c>
      <c r="I1735" s="17">
        <v>0.67521113029511903</v>
      </c>
      <c r="J1735" s="7">
        <v>1.1312973634086501E-2</v>
      </c>
      <c r="K1735" s="3" t="s">
        <v>8</v>
      </c>
      <c r="M1735" s="18">
        <v>-0.70951344132489502</v>
      </c>
      <c r="N1735" s="7">
        <v>1.49510286948627E-3</v>
      </c>
      <c r="O1735" s="3" t="s">
        <v>8</v>
      </c>
      <c r="Q1735" s="6">
        <v>0.246962146413511</v>
      </c>
      <c r="R1735" s="7">
        <v>0.31183516010620299</v>
      </c>
      <c r="S1735" s="3" t="s">
        <v>5116</v>
      </c>
      <c r="U1735" s="3">
        <f t="shared" si="27"/>
        <v>2</v>
      </c>
      <c r="W1735" s="2" t="s">
        <v>9130</v>
      </c>
      <c r="X1735" s="2" t="s">
        <v>13068</v>
      </c>
      <c r="Y1735" s="2" t="s">
        <v>14910</v>
      </c>
      <c r="Z1735" s="2" t="s">
        <v>9130</v>
      </c>
      <c r="AA1735" s="2" t="s">
        <v>9131</v>
      </c>
      <c r="AB1735" s="2" t="s">
        <v>13067</v>
      </c>
      <c r="AC1735" s="2">
        <v>107239</v>
      </c>
    </row>
    <row r="1736" spans="1:29" x14ac:dyDescent="0.2">
      <c r="A1736" s="2" t="s">
        <v>12242</v>
      </c>
      <c r="B1736" s="2">
        <v>23853</v>
      </c>
      <c r="C1736" s="2" t="s">
        <v>12243</v>
      </c>
      <c r="D1736" s="10">
        <v>178.27242378343001</v>
      </c>
      <c r="E1736" s="20">
        <v>-8.8540192951713101E-2</v>
      </c>
      <c r="F1736" s="7">
        <v>0.80864039397733201</v>
      </c>
      <c r="G1736" s="3" t="s">
        <v>5116</v>
      </c>
      <c r="I1736" s="6">
        <v>0.67519151526002497</v>
      </c>
      <c r="J1736" s="7">
        <v>7.9470969285398305E-2</v>
      </c>
      <c r="K1736" s="3" t="s">
        <v>5116</v>
      </c>
      <c r="M1736" s="18">
        <v>-0.69414695166170204</v>
      </c>
      <c r="N1736" s="7">
        <v>3.2931677134953603E-2</v>
      </c>
      <c r="O1736" s="3" t="s">
        <v>8</v>
      </c>
      <c r="Q1736" s="6">
        <v>6.9584756550035598E-2</v>
      </c>
      <c r="R1736" s="7">
        <v>0.89279861678096395</v>
      </c>
      <c r="S1736" s="3" t="s">
        <v>5116</v>
      </c>
      <c r="U1736" s="3">
        <f t="shared" si="27"/>
        <v>1</v>
      </c>
      <c r="W1736" s="2" t="s">
        <v>12242</v>
      </c>
      <c r="X1736" s="2" t="s">
        <v>13068</v>
      </c>
      <c r="Y1736" s="2" t="s">
        <v>15640</v>
      </c>
      <c r="Z1736" s="2" t="s">
        <v>12242</v>
      </c>
      <c r="AA1736" s="2" t="s">
        <v>12243</v>
      </c>
      <c r="AB1736" s="2" t="s">
        <v>13067</v>
      </c>
      <c r="AC1736" s="2">
        <v>23853</v>
      </c>
    </row>
    <row r="1737" spans="1:29" x14ac:dyDescent="0.2">
      <c r="A1737" s="2" t="s">
        <v>3350</v>
      </c>
      <c r="B1737" s="2">
        <v>264064</v>
      </c>
      <c r="C1737" s="2" t="s">
        <v>3351</v>
      </c>
      <c r="D1737" s="10">
        <v>758.724047125418</v>
      </c>
      <c r="E1737" s="52">
        <v>0.67223859450177004</v>
      </c>
      <c r="F1737" s="7">
        <v>3.0866755856759101E-8</v>
      </c>
      <c r="G1737" s="3" t="s">
        <v>8</v>
      </c>
      <c r="I1737" s="17">
        <v>0.67453276024409403</v>
      </c>
      <c r="J1737" s="7">
        <v>4.1419115708497597E-3</v>
      </c>
      <c r="K1737" s="3" t="s">
        <v>8</v>
      </c>
      <c r="M1737" s="6">
        <v>-0.20752252577462901</v>
      </c>
      <c r="N1737" s="7">
        <v>0.37523114172514899</v>
      </c>
      <c r="O1737" s="3" t="s">
        <v>5116</v>
      </c>
      <c r="Q1737" s="6">
        <v>-0.20522836003230499</v>
      </c>
      <c r="R1737" s="7">
        <v>0.34844162557956998</v>
      </c>
      <c r="S1737" s="3" t="s">
        <v>5116</v>
      </c>
      <c r="U1737" s="3">
        <f t="shared" si="27"/>
        <v>2</v>
      </c>
      <c r="W1737" s="2" t="s">
        <v>3350</v>
      </c>
      <c r="X1737" s="2" t="s">
        <v>13068</v>
      </c>
      <c r="Y1737" s="2" t="s">
        <v>15099</v>
      </c>
      <c r="Z1737" s="2" t="s">
        <v>3350</v>
      </c>
      <c r="AA1737" s="2" t="s">
        <v>3351</v>
      </c>
      <c r="AB1737" s="2" t="s">
        <v>13067</v>
      </c>
      <c r="AC1737" s="2">
        <v>264064</v>
      </c>
    </row>
    <row r="1738" spans="1:29" x14ac:dyDescent="0.2">
      <c r="A1738" s="2" t="s">
        <v>1707</v>
      </c>
      <c r="B1738" s="2" t="s">
        <v>64</v>
      </c>
      <c r="C1738" s="2" t="s">
        <v>64</v>
      </c>
      <c r="D1738" s="10">
        <v>197.56371329361599</v>
      </c>
      <c r="E1738" s="52">
        <v>1.2512946302949901</v>
      </c>
      <c r="F1738" s="7">
        <v>2.19852798499881E-16</v>
      </c>
      <c r="G1738" s="3" t="s">
        <v>8</v>
      </c>
      <c r="I1738" s="17">
        <v>0.67452749733424799</v>
      </c>
      <c r="J1738" s="7">
        <v>2.1473157722162801E-2</v>
      </c>
      <c r="K1738" s="3" t="s">
        <v>8</v>
      </c>
      <c r="M1738" s="6">
        <v>-5.3092245763744397E-4</v>
      </c>
      <c r="N1738" s="7">
        <v>1</v>
      </c>
      <c r="O1738" s="3" t="s">
        <v>5116</v>
      </c>
      <c r="Q1738" s="6">
        <v>-0.57729805541837698</v>
      </c>
      <c r="R1738" s="7">
        <v>1.16936834331057E-2</v>
      </c>
      <c r="S1738" s="3" t="s">
        <v>5116</v>
      </c>
      <c r="U1738" s="3">
        <f t="shared" si="27"/>
        <v>2</v>
      </c>
      <c r="W1738" s="2" t="s">
        <v>1707</v>
      </c>
      <c r="X1738" s="2" t="s">
        <v>13059</v>
      </c>
      <c r="Y1738" s="2" t="s">
        <v>13572</v>
      </c>
      <c r="Z1738" s="2" t="s">
        <v>13573</v>
      </c>
      <c r="AA1738" s="2" t="s">
        <v>13574</v>
      </c>
      <c r="AB1738" s="2" t="s">
        <v>13063</v>
      </c>
      <c r="AC1738" s="2">
        <v>70036</v>
      </c>
    </row>
    <row r="1739" spans="1:29" x14ac:dyDescent="0.2">
      <c r="A1739" s="2" t="s">
        <v>8513</v>
      </c>
      <c r="B1739" s="2">
        <v>16573</v>
      </c>
      <c r="C1739" s="2" t="s">
        <v>8514</v>
      </c>
      <c r="D1739" s="10">
        <v>7901.07421590783</v>
      </c>
      <c r="E1739" s="20">
        <v>0.18406472235429</v>
      </c>
      <c r="F1739" s="7">
        <v>2.8248002915820698E-2</v>
      </c>
      <c r="G1739" s="3" t="s">
        <v>5116</v>
      </c>
      <c r="I1739" s="17">
        <v>0.67440058646601897</v>
      </c>
      <c r="J1739" s="7">
        <v>5.6426713936029698E-6</v>
      </c>
      <c r="K1739" s="3" t="s">
        <v>8</v>
      </c>
      <c r="M1739" s="18">
        <v>-0.92784276239405195</v>
      </c>
      <c r="N1739" s="7">
        <v>1.2245262692077101E-13</v>
      </c>
      <c r="O1739" s="3" t="s">
        <v>8</v>
      </c>
      <c r="Q1739" s="6">
        <v>-0.43750689828232397</v>
      </c>
      <c r="R1739" s="7">
        <v>8.5229666121508098E-5</v>
      </c>
      <c r="S1739" s="3" t="s">
        <v>5116</v>
      </c>
      <c r="U1739" s="3">
        <f t="shared" si="27"/>
        <v>2</v>
      </c>
      <c r="W1739" s="2" t="s">
        <v>8513</v>
      </c>
      <c r="X1739" s="2" t="s">
        <v>13068</v>
      </c>
      <c r="Y1739" s="2" t="s">
        <v>17328</v>
      </c>
      <c r="Z1739" s="2" t="s">
        <v>8513</v>
      </c>
      <c r="AA1739" s="2" t="s">
        <v>8514</v>
      </c>
      <c r="AB1739" s="2" t="s">
        <v>13067</v>
      </c>
      <c r="AC1739" s="2">
        <v>16573</v>
      </c>
    </row>
    <row r="1740" spans="1:29" x14ac:dyDescent="0.2">
      <c r="A1740" s="2" t="s">
        <v>4791</v>
      </c>
      <c r="B1740" s="2">
        <v>224893</v>
      </c>
      <c r="C1740" s="2" t="s">
        <v>4792</v>
      </c>
      <c r="D1740" s="10">
        <v>199.655440269568</v>
      </c>
      <c r="E1740" s="52">
        <v>0.60552399340349305</v>
      </c>
      <c r="F1740" s="7">
        <v>8.2959335387826506E-3</v>
      </c>
      <c r="G1740" s="3" t="s">
        <v>8</v>
      </c>
      <c r="I1740" s="6">
        <v>0.67436500088298501</v>
      </c>
      <c r="J1740" s="7">
        <v>7.1306576417447198E-2</v>
      </c>
      <c r="K1740" s="3" t="s">
        <v>5116</v>
      </c>
      <c r="M1740" s="6">
        <v>-0.48151725650160698</v>
      </c>
      <c r="N1740" s="7">
        <v>0.14737509541486299</v>
      </c>
      <c r="O1740" s="3" t="s">
        <v>5116</v>
      </c>
      <c r="Q1740" s="6">
        <v>-0.41267624902211603</v>
      </c>
      <c r="R1740" s="7">
        <v>0.23017417804155099</v>
      </c>
      <c r="S1740" s="3" t="s">
        <v>5116</v>
      </c>
      <c r="U1740" s="3">
        <f t="shared" si="27"/>
        <v>1</v>
      </c>
      <c r="W1740" s="2" t="s">
        <v>4791</v>
      </c>
      <c r="X1740" s="2" t="s">
        <v>13068</v>
      </c>
      <c r="Y1740" s="2" t="s">
        <v>21418</v>
      </c>
      <c r="Z1740" s="2" t="s">
        <v>4791</v>
      </c>
      <c r="AA1740" s="2" t="s">
        <v>4792</v>
      </c>
      <c r="AB1740" s="2" t="s">
        <v>13067</v>
      </c>
      <c r="AC1740" s="2">
        <v>224893</v>
      </c>
    </row>
    <row r="1741" spans="1:29" x14ac:dyDescent="0.2">
      <c r="A1741" s="2" t="s">
        <v>9368</v>
      </c>
      <c r="B1741" s="2">
        <v>231128</v>
      </c>
      <c r="C1741" s="2" t="s">
        <v>9369</v>
      </c>
      <c r="D1741" s="10">
        <v>788.27253573115104</v>
      </c>
      <c r="E1741" s="20">
        <v>-0.242653720307618</v>
      </c>
      <c r="F1741" s="7">
        <v>9.9224550120376898E-2</v>
      </c>
      <c r="G1741" s="3" t="s">
        <v>5116</v>
      </c>
      <c r="I1741" s="17">
        <v>0.67395551758460004</v>
      </c>
      <c r="J1741" s="7">
        <v>6.6805589262317402E-3</v>
      </c>
      <c r="K1741" s="3" t="s">
        <v>8</v>
      </c>
      <c r="M1741" s="18">
        <v>-1.15198159271379</v>
      </c>
      <c r="N1741" s="7">
        <v>1.0437558322048E-8</v>
      </c>
      <c r="O1741" s="3" t="s">
        <v>8</v>
      </c>
      <c r="Q1741" s="6">
        <v>-0.23537235482157101</v>
      </c>
      <c r="R1741" s="7">
        <v>0.29770646970897502</v>
      </c>
      <c r="S1741" s="3" t="s">
        <v>5116</v>
      </c>
      <c r="U1741" s="3">
        <f t="shared" si="27"/>
        <v>2</v>
      </c>
      <c r="W1741" s="2" t="s">
        <v>9368</v>
      </c>
      <c r="X1741" s="2" t="s">
        <v>13068</v>
      </c>
      <c r="Y1741" s="2" t="s">
        <v>16168</v>
      </c>
      <c r="Z1741" s="2" t="s">
        <v>9368</v>
      </c>
      <c r="AA1741" s="2" t="s">
        <v>16169</v>
      </c>
      <c r="AB1741" s="2" t="s">
        <v>13067</v>
      </c>
      <c r="AC1741" s="2">
        <v>231128</v>
      </c>
    </row>
    <row r="1742" spans="1:29" x14ac:dyDescent="0.2">
      <c r="A1742" s="2" t="s">
        <v>12160</v>
      </c>
      <c r="B1742" s="2">
        <v>268890</v>
      </c>
      <c r="C1742" s="2" t="s">
        <v>12161</v>
      </c>
      <c r="D1742" s="10">
        <v>1559.45683779043</v>
      </c>
      <c r="E1742" s="20">
        <v>-4.2337560727707897E-2</v>
      </c>
      <c r="F1742" s="7">
        <v>0.78569332066544495</v>
      </c>
      <c r="G1742" s="3" t="s">
        <v>5116</v>
      </c>
      <c r="I1742" s="17">
        <v>0.67370926211866</v>
      </c>
      <c r="J1742" s="7">
        <v>3.9138173459068299E-4</v>
      </c>
      <c r="K1742" s="3" t="s">
        <v>8</v>
      </c>
      <c r="M1742" s="18">
        <v>-1.19879794341055</v>
      </c>
      <c r="N1742" s="7">
        <v>1.6869090957161399E-14</v>
      </c>
      <c r="O1742" s="3" t="s">
        <v>8</v>
      </c>
      <c r="Q1742" s="6">
        <v>-0.48275112056418001</v>
      </c>
      <c r="R1742" s="7">
        <v>7.3312967107346503E-4</v>
      </c>
      <c r="S1742" s="3" t="s">
        <v>5116</v>
      </c>
      <c r="U1742" s="3">
        <f t="shared" si="27"/>
        <v>2</v>
      </c>
      <c r="W1742" s="2" t="s">
        <v>12160</v>
      </c>
      <c r="X1742" s="2" t="s">
        <v>13068</v>
      </c>
      <c r="Y1742" s="2" t="s">
        <v>17564</v>
      </c>
      <c r="Z1742" s="2" t="s">
        <v>12160</v>
      </c>
      <c r="AA1742" s="2" t="s">
        <v>12161</v>
      </c>
      <c r="AB1742" s="2" t="s">
        <v>13067</v>
      </c>
      <c r="AC1742" s="2">
        <v>268890</v>
      </c>
    </row>
    <row r="1743" spans="1:29" x14ac:dyDescent="0.2">
      <c r="A1743" s="2" t="s">
        <v>12295</v>
      </c>
      <c r="B1743" s="2" t="s">
        <v>64</v>
      </c>
      <c r="C1743" s="2" t="s">
        <v>64</v>
      </c>
      <c r="D1743" s="10">
        <v>989.44225671419701</v>
      </c>
      <c r="E1743" s="20">
        <v>4.1625164804265397E-2</v>
      </c>
      <c r="F1743" s="7">
        <v>0.82126840180975103</v>
      </c>
      <c r="G1743" s="3" t="s">
        <v>5116</v>
      </c>
      <c r="I1743" s="17">
        <v>0.67294094811998995</v>
      </c>
      <c r="J1743" s="7">
        <v>2.07894484436085E-3</v>
      </c>
      <c r="K1743" s="3" t="s">
        <v>8</v>
      </c>
      <c r="M1743" s="6">
        <v>-0.26761872472496701</v>
      </c>
      <c r="N1743" s="7">
        <v>0.198471703140575</v>
      </c>
      <c r="O1743" s="3" t="s">
        <v>5116</v>
      </c>
      <c r="Q1743" s="6">
        <v>0.36369705859075702</v>
      </c>
      <c r="R1743" s="7">
        <v>3.7090575618958101E-2</v>
      </c>
      <c r="S1743" s="3" t="s">
        <v>5116</v>
      </c>
      <c r="U1743" s="3">
        <f t="shared" si="27"/>
        <v>1</v>
      </c>
      <c r="W1743" s="2" t="s">
        <v>12295</v>
      </c>
      <c r="X1743" s="2" t="s">
        <v>13059</v>
      </c>
      <c r="Y1743" s="2" t="s">
        <v>16116</v>
      </c>
      <c r="Z1743" s="2" t="s">
        <v>16117</v>
      </c>
      <c r="AA1743" s="2" t="s">
        <v>16118</v>
      </c>
      <c r="AB1743" s="2" t="s">
        <v>13067</v>
      </c>
      <c r="AC1743" s="2">
        <v>211383</v>
      </c>
    </row>
    <row r="1744" spans="1:29" x14ac:dyDescent="0.2">
      <c r="A1744" s="2" t="s">
        <v>10742</v>
      </c>
      <c r="B1744" s="2">
        <v>66315</v>
      </c>
      <c r="C1744" s="2" t="s">
        <v>10743</v>
      </c>
      <c r="D1744" s="10">
        <v>1165.47707911779</v>
      </c>
      <c r="E1744" s="20">
        <v>0.13676669002074701</v>
      </c>
      <c r="F1744" s="7">
        <v>0.35465104519011198</v>
      </c>
      <c r="G1744" s="3" t="s">
        <v>5116</v>
      </c>
      <c r="I1744" s="17">
        <v>0.67274536548159003</v>
      </c>
      <c r="J1744" s="7">
        <v>3.16913482785961E-3</v>
      </c>
      <c r="K1744" s="3" t="s">
        <v>8</v>
      </c>
      <c r="M1744" s="18">
        <v>-0.73509277532318895</v>
      </c>
      <c r="N1744" s="7">
        <v>1.17469179084602E-4</v>
      </c>
      <c r="O1744" s="3" t="s">
        <v>8</v>
      </c>
      <c r="Q1744" s="6">
        <v>-0.19911409986234599</v>
      </c>
      <c r="R1744" s="7">
        <v>0.346880063318798</v>
      </c>
      <c r="S1744" s="3" t="s">
        <v>5116</v>
      </c>
      <c r="U1744" s="3">
        <f t="shared" si="27"/>
        <v>2</v>
      </c>
      <c r="W1744" s="2" t="s">
        <v>10742</v>
      </c>
      <c r="X1744" s="2" t="s">
        <v>13068</v>
      </c>
      <c r="Y1744" s="2" t="s">
        <v>19746</v>
      </c>
      <c r="Z1744" s="2" t="s">
        <v>10742</v>
      </c>
      <c r="AA1744" s="2" t="s">
        <v>10743</v>
      </c>
      <c r="AB1744" s="2" t="s">
        <v>13067</v>
      </c>
      <c r="AC1744" s="2">
        <v>66315</v>
      </c>
    </row>
    <row r="1745" spans="1:29" x14ac:dyDescent="0.2">
      <c r="A1745" s="2" t="s">
        <v>7365</v>
      </c>
      <c r="B1745" s="2">
        <v>208292</v>
      </c>
      <c r="C1745" s="2" t="s">
        <v>7366</v>
      </c>
      <c r="D1745" s="10">
        <v>1566.5990094649201</v>
      </c>
      <c r="E1745" s="20">
        <v>-0.44228956653083901</v>
      </c>
      <c r="F1745" s="7">
        <v>1.5779656775074401E-3</v>
      </c>
      <c r="G1745" s="3" t="s">
        <v>5116</v>
      </c>
      <c r="I1745" s="17">
        <v>0.672427687832439</v>
      </c>
      <c r="J1745" s="7">
        <v>8.7840266936652905E-3</v>
      </c>
      <c r="K1745" s="3" t="s">
        <v>8</v>
      </c>
      <c r="M1745" s="18">
        <v>-2.5346241595282102</v>
      </c>
      <c r="N1745" s="7">
        <v>1.99278479454997E-36</v>
      </c>
      <c r="O1745" s="3" t="s">
        <v>8</v>
      </c>
      <c r="Q1745" s="19">
        <v>-1.41990690516494</v>
      </c>
      <c r="R1745" s="7">
        <v>1.11394377930263E-15</v>
      </c>
      <c r="S1745" s="3" t="s">
        <v>8</v>
      </c>
      <c r="U1745" s="3">
        <f t="shared" si="27"/>
        <v>3</v>
      </c>
      <c r="W1745" s="2" t="s">
        <v>7365</v>
      </c>
      <c r="X1745" s="2" t="s">
        <v>13068</v>
      </c>
      <c r="Y1745" s="2" t="s">
        <v>21396</v>
      </c>
      <c r="Z1745" s="2" t="s">
        <v>7365</v>
      </c>
      <c r="AA1745" s="2" t="s">
        <v>7366</v>
      </c>
      <c r="AB1745" s="2" t="s">
        <v>13067</v>
      </c>
      <c r="AC1745" s="2">
        <v>208292</v>
      </c>
    </row>
    <row r="1746" spans="1:29" x14ac:dyDescent="0.2">
      <c r="A1746" s="2" t="s">
        <v>9044</v>
      </c>
      <c r="B1746" s="2">
        <v>622675</v>
      </c>
      <c r="C1746" s="2" t="s">
        <v>9045</v>
      </c>
      <c r="D1746" s="10">
        <v>622.85668133447598</v>
      </c>
      <c r="E1746" s="20">
        <v>-0.32038302762894899</v>
      </c>
      <c r="F1746" s="7">
        <v>6.4348363852011495E-2</v>
      </c>
      <c r="G1746" s="3" t="s">
        <v>5116</v>
      </c>
      <c r="I1746" s="17">
        <v>0.672245964167133</v>
      </c>
      <c r="J1746" s="7">
        <v>2.16523440807295E-2</v>
      </c>
      <c r="K1746" s="3" t="s">
        <v>8</v>
      </c>
      <c r="M1746" s="18">
        <v>-1.2140581780446</v>
      </c>
      <c r="N1746" s="7">
        <v>2.10240505348428E-7</v>
      </c>
      <c r="O1746" s="3" t="s">
        <v>8</v>
      </c>
      <c r="Q1746" s="6">
        <v>-0.22142918624851801</v>
      </c>
      <c r="R1746" s="7">
        <v>0.43523843492437297</v>
      </c>
      <c r="S1746" s="3" t="s">
        <v>5116</v>
      </c>
      <c r="U1746" s="3">
        <f t="shared" si="27"/>
        <v>2</v>
      </c>
      <c r="W1746" s="2" t="s">
        <v>9044</v>
      </c>
      <c r="X1746" s="2" t="s">
        <v>13068</v>
      </c>
      <c r="Y1746" s="2" t="s">
        <v>21385</v>
      </c>
      <c r="Z1746" s="2" t="s">
        <v>9044</v>
      </c>
      <c r="AA1746" s="2" t="s">
        <v>9045</v>
      </c>
      <c r="AB1746" s="2" t="s">
        <v>13067</v>
      </c>
      <c r="AC1746" s="2">
        <v>622675</v>
      </c>
    </row>
    <row r="1747" spans="1:29" x14ac:dyDescent="0.2">
      <c r="A1747" s="2" t="s">
        <v>12385</v>
      </c>
      <c r="B1747" s="2">
        <v>226610</v>
      </c>
      <c r="C1747" s="2" t="s">
        <v>12386</v>
      </c>
      <c r="D1747" s="10">
        <v>919.21079849849298</v>
      </c>
      <c r="E1747" s="20">
        <v>-4.9206323715831897E-2</v>
      </c>
      <c r="F1747" s="7">
        <v>0.84298164111678597</v>
      </c>
      <c r="G1747" s="3" t="s">
        <v>5116</v>
      </c>
      <c r="I1747" s="17">
        <v>0.67213704823803</v>
      </c>
      <c r="J1747" s="7">
        <v>1.8256660285164601E-2</v>
      </c>
      <c r="K1747" s="3" t="s">
        <v>8</v>
      </c>
      <c r="M1747" s="6">
        <v>-0.53279685603364801</v>
      </c>
      <c r="N1747" s="7">
        <v>3.07182264253931E-2</v>
      </c>
      <c r="O1747" s="3" t="s">
        <v>5116</v>
      </c>
      <c r="Q1747" s="6">
        <v>0.18854651592021299</v>
      </c>
      <c r="R1747" s="7">
        <v>0.50791180867425001</v>
      </c>
      <c r="S1747" s="3" t="s">
        <v>5116</v>
      </c>
      <c r="U1747" s="3">
        <f t="shared" si="27"/>
        <v>1</v>
      </c>
      <c r="W1747" s="2" t="s">
        <v>12385</v>
      </c>
      <c r="X1747" s="2" t="s">
        <v>13068</v>
      </c>
      <c r="Y1747" s="2" t="s">
        <v>16219</v>
      </c>
      <c r="Z1747" s="2" t="s">
        <v>12385</v>
      </c>
      <c r="AA1747" s="2" t="s">
        <v>12386</v>
      </c>
      <c r="AB1747" s="2" t="s">
        <v>13067</v>
      </c>
      <c r="AC1747" s="2">
        <v>226610</v>
      </c>
    </row>
    <row r="1748" spans="1:29" x14ac:dyDescent="0.2">
      <c r="A1748" s="2" t="s">
        <v>4510</v>
      </c>
      <c r="B1748" s="2">
        <v>72826</v>
      </c>
      <c r="C1748" s="2" t="s">
        <v>4511</v>
      </c>
      <c r="D1748" s="10">
        <v>433.41187247335898</v>
      </c>
      <c r="E1748" s="52">
        <v>0.68011743936253499</v>
      </c>
      <c r="F1748" s="7">
        <v>1.3445147329880899E-3</v>
      </c>
      <c r="G1748" s="3" t="s">
        <v>8</v>
      </c>
      <c r="I1748" s="6">
        <v>0.67179929094491897</v>
      </c>
      <c r="J1748" s="7">
        <v>6.3443030259390895E-2</v>
      </c>
      <c r="K1748" s="3" t="s">
        <v>5116</v>
      </c>
      <c r="M1748" s="6">
        <v>-0.20910623463806699</v>
      </c>
      <c r="N1748" s="7">
        <v>0.56912955780318397</v>
      </c>
      <c r="O1748" s="3" t="s">
        <v>5116</v>
      </c>
      <c r="Q1748" s="6">
        <v>-0.21742438305568201</v>
      </c>
      <c r="R1748" s="7">
        <v>0.571336048716376</v>
      </c>
      <c r="S1748" s="3" t="s">
        <v>5116</v>
      </c>
      <c r="U1748" s="3">
        <f t="shared" si="27"/>
        <v>1</v>
      </c>
      <c r="W1748" s="2" t="s">
        <v>4510</v>
      </c>
      <c r="X1748" s="2" t="s">
        <v>13068</v>
      </c>
      <c r="Y1748" s="2" t="s">
        <v>16218</v>
      </c>
      <c r="Z1748" s="2" t="s">
        <v>4510</v>
      </c>
      <c r="AA1748" s="2" t="s">
        <v>4511</v>
      </c>
      <c r="AB1748" s="2" t="s">
        <v>13067</v>
      </c>
      <c r="AC1748" s="2">
        <v>72826</v>
      </c>
    </row>
    <row r="1749" spans="1:29" x14ac:dyDescent="0.2">
      <c r="A1749" s="2" t="s">
        <v>6947</v>
      </c>
      <c r="B1749" s="2">
        <v>108086</v>
      </c>
      <c r="C1749" s="2" t="s">
        <v>6948</v>
      </c>
      <c r="D1749" s="10">
        <v>1546.3352362153801</v>
      </c>
      <c r="E1749" s="20">
        <v>-0.46662846106600298</v>
      </c>
      <c r="F1749" s="7">
        <v>2.96020829028017E-4</v>
      </c>
      <c r="G1749" s="3" t="s">
        <v>5116</v>
      </c>
      <c r="I1749" s="17">
        <v>0.67178623079955502</v>
      </c>
      <c r="J1749" s="7">
        <v>5.3992542237966496E-3</v>
      </c>
      <c r="K1749" s="3" t="s">
        <v>8</v>
      </c>
      <c r="M1749" s="18">
        <v>-1.0021925210412099</v>
      </c>
      <c r="N1749" s="7">
        <v>3.8444395958728202E-7</v>
      </c>
      <c r="O1749" s="3" t="s">
        <v>8</v>
      </c>
      <c r="Q1749" s="6">
        <v>0.13622217082435201</v>
      </c>
      <c r="R1749" s="7">
        <v>0.58738309263636601</v>
      </c>
      <c r="S1749" s="3" t="s">
        <v>5116</v>
      </c>
      <c r="U1749" s="3">
        <f t="shared" si="27"/>
        <v>2</v>
      </c>
      <c r="W1749" s="2" t="s">
        <v>6947</v>
      </c>
      <c r="X1749" s="2" t="s">
        <v>13068</v>
      </c>
      <c r="Y1749" s="2" t="s">
        <v>19445</v>
      </c>
      <c r="Z1749" s="2" t="s">
        <v>6947</v>
      </c>
      <c r="AA1749" s="2" t="s">
        <v>6948</v>
      </c>
      <c r="AB1749" s="2" t="s">
        <v>13067</v>
      </c>
      <c r="AC1749" s="2">
        <v>108086</v>
      </c>
    </row>
    <row r="1750" spans="1:29" x14ac:dyDescent="0.2">
      <c r="A1750" s="2" t="s">
        <v>12703</v>
      </c>
      <c r="B1750" s="2">
        <v>231470</v>
      </c>
      <c r="C1750" s="2" t="s">
        <v>12704</v>
      </c>
      <c r="D1750" s="10">
        <v>292.16279128709903</v>
      </c>
      <c r="E1750" s="20">
        <v>3.6567357219205301E-2</v>
      </c>
      <c r="F1750" s="7">
        <v>0.92935619489487997</v>
      </c>
      <c r="G1750" s="3" t="s">
        <v>5116</v>
      </c>
      <c r="I1750" s="6">
        <v>0.67123813888943995</v>
      </c>
      <c r="J1750" s="7">
        <v>8.3839705830245401E-2</v>
      </c>
      <c r="K1750" s="3" t="s">
        <v>5116</v>
      </c>
      <c r="M1750" s="18">
        <v>-0.97460022098881305</v>
      </c>
      <c r="N1750" s="7">
        <v>1.9926910959684901E-3</v>
      </c>
      <c r="O1750" s="3" t="s">
        <v>8</v>
      </c>
      <c r="Q1750" s="6">
        <v>-0.339929439318579</v>
      </c>
      <c r="R1750" s="7">
        <v>0.37810820195524197</v>
      </c>
      <c r="S1750" s="3" t="s">
        <v>5116</v>
      </c>
      <c r="U1750" s="3">
        <f t="shared" si="27"/>
        <v>1</v>
      </c>
      <c r="W1750" s="2" t="s">
        <v>12703</v>
      </c>
      <c r="X1750" s="2" t="s">
        <v>13068</v>
      </c>
      <c r="Y1750" s="2" t="s">
        <v>16369</v>
      </c>
      <c r="Z1750" s="2" t="s">
        <v>12703</v>
      </c>
      <c r="AA1750" s="2" t="s">
        <v>12704</v>
      </c>
      <c r="AB1750" s="2" t="s">
        <v>13067</v>
      </c>
      <c r="AC1750" s="2">
        <v>231470</v>
      </c>
    </row>
    <row r="1751" spans="1:29" x14ac:dyDescent="0.2">
      <c r="A1751" s="2" t="s">
        <v>9735</v>
      </c>
      <c r="B1751" s="2">
        <v>50934</v>
      </c>
      <c r="C1751" s="2" t="s">
        <v>9736</v>
      </c>
      <c r="D1751" s="10">
        <v>669.80917683713199</v>
      </c>
      <c r="E1751" s="20">
        <v>0.239197802404511</v>
      </c>
      <c r="F1751" s="7">
        <v>0.145346952089804</v>
      </c>
      <c r="G1751" s="3" t="s">
        <v>5116</v>
      </c>
      <c r="I1751" s="17">
        <v>0.67111657539843805</v>
      </c>
      <c r="J1751" s="7">
        <v>1.320994675869E-2</v>
      </c>
      <c r="K1751" s="3" t="s">
        <v>8</v>
      </c>
      <c r="M1751" s="6">
        <v>-9.1609578400702704E-2</v>
      </c>
      <c r="N1751" s="7">
        <v>0.76610728782427395</v>
      </c>
      <c r="O1751" s="3" t="s">
        <v>5116</v>
      </c>
      <c r="Q1751" s="6">
        <v>0.34030919459322401</v>
      </c>
      <c r="R1751" s="7">
        <v>0.13784588717834201</v>
      </c>
      <c r="S1751" s="3" t="s">
        <v>5116</v>
      </c>
      <c r="U1751" s="3">
        <f t="shared" si="27"/>
        <v>1</v>
      </c>
      <c r="W1751" s="2" t="s">
        <v>9735</v>
      </c>
      <c r="X1751" s="2" t="s">
        <v>13068</v>
      </c>
      <c r="Y1751" s="2" t="s">
        <v>19981</v>
      </c>
      <c r="Z1751" s="2" t="s">
        <v>9735</v>
      </c>
      <c r="AA1751" s="2" t="s">
        <v>9736</v>
      </c>
      <c r="AB1751" s="2" t="s">
        <v>13067</v>
      </c>
      <c r="AC1751" s="2">
        <v>50934</v>
      </c>
    </row>
    <row r="1752" spans="1:29" x14ac:dyDescent="0.2">
      <c r="A1752" s="2" t="s">
        <v>11937</v>
      </c>
      <c r="B1752" s="2">
        <v>239618</v>
      </c>
      <c r="C1752" s="2" t="s">
        <v>11938</v>
      </c>
      <c r="D1752" s="10">
        <v>545.55776408303404</v>
      </c>
      <c r="E1752" s="20">
        <v>-7.7098853377263799E-2</v>
      </c>
      <c r="F1752" s="7">
        <v>0.71279696997222497</v>
      </c>
      <c r="G1752" s="3" t="s">
        <v>5116</v>
      </c>
      <c r="I1752" s="17">
        <v>0.67070405316183301</v>
      </c>
      <c r="J1752" s="7">
        <v>1.21146674424261E-2</v>
      </c>
      <c r="K1752" s="3" t="s">
        <v>8</v>
      </c>
      <c r="M1752" s="6">
        <v>-0.56145788192512402</v>
      </c>
      <c r="N1752" s="7">
        <v>1.45823486429151E-2</v>
      </c>
      <c r="O1752" s="3" t="s">
        <v>5116</v>
      </c>
      <c r="Q1752" s="6">
        <v>0.18634502461397301</v>
      </c>
      <c r="R1752" s="7">
        <v>0.48154946441627799</v>
      </c>
      <c r="S1752" s="3" t="s">
        <v>5116</v>
      </c>
      <c r="U1752" s="3">
        <f t="shared" si="27"/>
        <v>1</v>
      </c>
      <c r="W1752" s="2" t="s">
        <v>11937</v>
      </c>
      <c r="X1752" s="2" t="s">
        <v>13068</v>
      </c>
      <c r="Y1752" s="2" t="s">
        <v>18626</v>
      </c>
      <c r="Z1752" s="2" t="s">
        <v>11937</v>
      </c>
      <c r="AA1752" s="2" t="s">
        <v>11938</v>
      </c>
      <c r="AB1752" s="2" t="s">
        <v>13067</v>
      </c>
      <c r="AC1752" s="2">
        <v>239618</v>
      </c>
    </row>
    <row r="1753" spans="1:29" x14ac:dyDescent="0.2">
      <c r="A1753" s="2" t="s">
        <v>12381</v>
      </c>
      <c r="B1753" s="2">
        <v>330267</v>
      </c>
      <c r="C1753" s="2" t="s">
        <v>12382</v>
      </c>
      <c r="D1753" s="10">
        <v>406.105335117751</v>
      </c>
      <c r="E1753" s="20">
        <v>5.8501256279022397E-2</v>
      </c>
      <c r="F1753" s="7">
        <v>0.84298164111678597</v>
      </c>
      <c r="G1753" s="3" t="s">
        <v>5116</v>
      </c>
      <c r="I1753" s="17">
        <v>0.67045223539590904</v>
      </c>
      <c r="J1753" s="7">
        <v>4.0694341474404198E-2</v>
      </c>
      <c r="K1753" s="3" t="s">
        <v>8</v>
      </c>
      <c r="M1753" s="18">
        <v>-1.16100989899025</v>
      </c>
      <c r="N1753" s="7">
        <v>8.6061068420693005E-6</v>
      </c>
      <c r="O1753" s="3" t="s">
        <v>8</v>
      </c>
      <c r="Q1753" s="6">
        <v>-0.54905891987336297</v>
      </c>
      <c r="R1753" s="7">
        <v>3.7630922255277401E-2</v>
      </c>
      <c r="S1753" s="3" t="s">
        <v>5116</v>
      </c>
      <c r="U1753" s="3">
        <f t="shared" si="27"/>
        <v>2</v>
      </c>
      <c r="W1753" s="2" t="s">
        <v>12381</v>
      </c>
      <c r="X1753" s="2" t="s">
        <v>13068</v>
      </c>
      <c r="Y1753" s="2" t="s">
        <v>20511</v>
      </c>
      <c r="Z1753" s="2" t="s">
        <v>12381</v>
      </c>
      <c r="AA1753" s="2" t="s">
        <v>12382</v>
      </c>
      <c r="AB1753" s="2" t="s">
        <v>13067</v>
      </c>
      <c r="AC1753" s="2">
        <v>330267</v>
      </c>
    </row>
    <row r="1754" spans="1:29" x14ac:dyDescent="0.2">
      <c r="A1754" s="2" t="s">
        <v>540</v>
      </c>
      <c r="B1754" s="2" t="s">
        <v>64</v>
      </c>
      <c r="C1754" s="2" t="s">
        <v>64</v>
      </c>
      <c r="D1754" s="10">
        <v>5440.6794459902203</v>
      </c>
      <c r="E1754" s="52">
        <v>-1.2804320337725399</v>
      </c>
      <c r="F1754" s="7">
        <v>3.01114632102977E-33</v>
      </c>
      <c r="G1754" s="3" t="s">
        <v>8</v>
      </c>
      <c r="I1754" s="17">
        <v>0.67029142149474197</v>
      </c>
      <c r="J1754" s="7">
        <v>1.75700950082349E-3</v>
      </c>
      <c r="K1754" s="3" t="s">
        <v>8</v>
      </c>
      <c r="M1754" s="18">
        <v>-1.22599664754966</v>
      </c>
      <c r="N1754" s="7">
        <v>2.163612394269E-12</v>
      </c>
      <c r="O1754" s="3" t="s">
        <v>8</v>
      </c>
      <c r="Q1754" s="19">
        <v>0.72472680771762099</v>
      </c>
      <c r="R1754" s="7">
        <v>3.1085487861378598E-6</v>
      </c>
      <c r="S1754" s="3" t="s">
        <v>8</v>
      </c>
      <c r="U1754" s="3">
        <f t="shared" si="27"/>
        <v>4</v>
      </c>
      <c r="W1754" s="2" t="s">
        <v>540</v>
      </c>
      <c r="X1754" s="2" t="s">
        <v>13059</v>
      </c>
      <c r="Y1754" s="2" t="s">
        <v>15765</v>
      </c>
      <c r="Z1754" s="2" t="s">
        <v>15766</v>
      </c>
      <c r="AA1754" s="2" t="s">
        <v>15767</v>
      </c>
      <c r="AB1754" s="2" t="s">
        <v>13067</v>
      </c>
      <c r="AC1754" s="2">
        <v>100503659</v>
      </c>
    </row>
    <row r="1755" spans="1:29" x14ac:dyDescent="0.2">
      <c r="A1755" s="2" t="s">
        <v>2049</v>
      </c>
      <c r="B1755" s="2">
        <v>243983</v>
      </c>
      <c r="C1755" s="2" t="s">
        <v>2050</v>
      </c>
      <c r="D1755" s="10">
        <v>671.90202750720198</v>
      </c>
      <c r="E1755" s="52">
        <v>0.69741619259419096</v>
      </c>
      <c r="F1755" s="7">
        <v>5.1784956247458799E-14</v>
      </c>
      <c r="G1755" s="3" t="s">
        <v>8</v>
      </c>
      <c r="I1755" s="17">
        <v>0.67028979000031996</v>
      </c>
      <c r="J1755" s="7">
        <v>2.5374856083526097E-4</v>
      </c>
      <c r="K1755" s="3" t="s">
        <v>8</v>
      </c>
      <c r="M1755" s="6">
        <v>-1.31172660554639E-2</v>
      </c>
      <c r="N1755" s="7">
        <v>0.96411723619020795</v>
      </c>
      <c r="O1755" s="3" t="s">
        <v>5116</v>
      </c>
      <c r="Q1755" s="6">
        <v>-4.0243668649335297E-2</v>
      </c>
      <c r="R1755" s="7">
        <v>0.86034490334541702</v>
      </c>
      <c r="S1755" s="3" t="s">
        <v>5116</v>
      </c>
      <c r="U1755" s="3">
        <f t="shared" si="27"/>
        <v>2</v>
      </c>
      <c r="W1755" s="2" t="s">
        <v>2049</v>
      </c>
      <c r="X1755" s="2" t="s">
        <v>13068</v>
      </c>
      <c r="Y1755" s="2" t="s">
        <v>21220</v>
      </c>
      <c r="Z1755" s="2" t="s">
        <v>2049</v>
      </c>
      <c r="AA1755" s="2" t="s">
        <v>2050</v>
      </c>
      <c r="AB1755" s="2" t="s">
        <v>13067</v>
      </c>
      <c r="AC1755" s="2">
        <v>243983</v>
      </c>
    </row>
    <row r="1756" spans="1:29" x14ac:dyDescent="0.2">
      <c r="A1756" s="2" t="s">
        <v>12945</v>
      </c>
      <c r="B1756" s="2">
        <v>224650</v>
      </c>
      <c r="C1756" s="2" t="s">
        <v>12946</v>
      </c>
      <c r="D1756" s="10">
        <v>850.42722417452796</v>
      </c>
      <c r="E1756" s="20">
        <v>-8.73335822819034E-3</v>
      </c>
      <c r="F1756" s="7">
        <v>0.97759743024035495</v>
      </c>
      <c r="G1756" s="3" t="s">
        <v>5116</v>
      </c>
      <c r="I1756" s="17">
        <v>0.67027962554863596</v>
      </c>
      <c r="J1756" s="7">
        <v>2.7241009232409401E-2</v>
      </c>
      <c r="K1756" s="3" t="s">
        <v>8</v>
      </c>
      <c r="M1756" s="6">
        <v>-0.235878010563706</v>
      </c>
      <c r="N1756" s="7">
        <v>0.42981464916129403</v>
      </c>
      <c r="O1756" s="3" t="s">
        <v>5116</v>
      </c>
      <c r="Q1756" s="6">
        <v>0.44313497321312101</v>
      </c>
      <c r="R1756" s="7">
        <v>7.5035321330018903E-2</v>
      </c>
      <c r="S1756" s="3" t="s">
        <v>5116</v>
      </c>
      <c r="U1756" s="3">
        <f t="shared" si="27"/>
        <v>1</v>
      </c>
      <c r="W1756" s="2" t="s">
        <v>12945</v>
      </c>
      <c r="X1756" s="2" t="s">
        <v>13068</v>
      </c>
      <c r="Y1756" s="2" t="s">
        <v>14288</v>
      </c>
      <c r="Z1756" s="2" t="s">
        <v>12945</v>
      </c>
      <c r="AA1756" s="2" t="s">
        <v>12946</v>
      </c>
      <c r="AB1756" s="2" t="s">
        <v>13067</v>
      </c>
      <c r="AC1756" s="2">
        <v>224650</v>
      </c>
    </row>
    <row r="1757" spans="1:29" x14ac:dyDescent="0.2">
      <c r="A1757" s="2" t="s">
        <v>11536</v>
      </c>
      <c r="B1757" s="2">
        <v>15566</v>
      </c>
      <c r="C1757" s="2" t="s">
        <v>11537</v>
      </c>
      <c r="D1757" s="10">
        <v>1494.63357718775</v>
      </c>
      <c r="E1757" s="20">
        <v>8.8839604292133001E-2</v>
      </c>
      <c r="F1757" s="7">
        <v>0.58923514383771702</v>
      </c>
      <c r="G1757" s="3" t="s">
        <v>5116</v>
      </c>
      <c r="I1757" s="17">
        <v>0.67026744234735003</v>
      </c>
      <c r="J1757" s="7">
        <v>3.4961336448909399E-3</v>
      </c>
      <c r="K1757" s="3" t="s">
        <v>8</v>
      </c>
      <c r="M1757" s="6">
        <v>-0.326526105483115</v>
      </c>
      <c r="N1757" s="7">
        <v>0.124206451892693</v>
      </c>
      <c r="O1757" s="3" t="s">
        <v>5116</v>
      </c>
      <c r="Q1757" s="6">
        <v>0.25490173257210202</v>
      </c>
      <c r="R1757" s="7">
        <v>0.20302162633127399</v>
      </c>
      <c r="S1757" s="3" t="s">
        <v>5116</v>
      </c>
      <c r="U1757" s="3">
        <f t="shared" si="27"/>
        <v>1</v>
      </c>
      <c r="W1757" s="2" t="s">
        <v>11536</v>
      </c>
      <c r="X1757" s="2" t="s">
        <v>13068</v>
      </c>
      <c r="Y1757" s="2" t="s">
        <v>17070</v>
      </c>
      <c r="Z1757" s="2" t="s">
        <v>11536</v>
      </c>
      <c r="AA1757" s="2" t="s">
        <v>11537</v>
      </c>
      <c r="AB1757" s="2" t="s">
        <v>13067</v>
      </c>
      <c r="AC1757" s="2">
        <v>15566</v>
      </c>
    </row>
    <row r="1758" spans="1:29" x14ac:dyDescent="0.2">
      <c r="A1758" s="2" t="s">
        <v>11605</v>
      </c>
      <c r="B1758" s="2">
        <v>237761</v>
      </c>
      <c r="C1758" s="2" t="s">
        <v>11606</v>
      </c>
      <c r="D1758" s="10">
        <v>3227.95055637822</v>
      </c>
      <c r="E1758" s="20">
        <v>-7.3248844545570999E-2</v>
      </c>
      <c r="F1758" s="7">
        <v>0.60997728022642905</v>
      </c>
      <c r="G1758" s="3" t="s">
        <v>5116</v>
      </c>
      <c r="I1758" s="17">
        <v>0.67003567675443798</v>
      </c>
      <c r="J1758" s="7">
        <v>7.5336144211711595E-4</v>
      </c>
      <c r="K1758" s="3" t="s">
        <v>8</v>
      </c>
      <c r="M1758" s="18">
        <v>-0.75725510302558496</v>
      </c>
      <c r="N1758" s="7">
        <v>5.7386101497876304E-6</v>
      </c>
      <c r="O1758" s="3" t="s">
        <v>8</v>
      </c>
      <c r="Q1758" s="6">
        <v>-1.3970581725576201E-2</v>
      </c>
      <c r="R1758" s="7">
        <v>0.95880729544328902</v>
      </c>
      <c r="S1758" s="3" t="s">
        <v>5116</v>
      </c>
      <c r="U1758" s="3">
        <f t="shared" si="27"/>
        <v>2</v>
      </c>
      <c r="W1758" s="2" t="s">
        <v>11605</v>
      </c>
      <c r="X1758" s="2" t="s">
        <v>13068</v>
      </c>
      <c r="Y1758" s="2" t="s">
        <v>20113</v>
      </c>
      <c r="Z1758" s="2" t="s">
        <v>11605</v>
      </c>
      <c r="AA1758" s="2" t="s">
        <v>11606</v>
      </c>
      <c r="AB1758" s="2" t="s">
        <v>13067</v>
      </c>
      <c r="AC1758" s="2">
        <v>237761</v>
      </c>
    </row>
    <row r="1759" spans="1:29" x14ac:dyDescent="0.2">
      <c r="A1759" s="2" t="s">
        <v>11160</v>
      </c>
      <c r="B1759" s="2">
        <v>78618</v>
      </c>
      <c r="C1759" s="2" t="s">
        <v>11161</v>
      </c>
      <c r="D1759" s="10">
        <v>718.61313813146103</v>
      </c>
      <c r="E1759" s="20">
        <v>-0.15501332805288101</v>
      </c>
      <c r="F1759" s="7">
        <v>0.480044905869844</v>
      </c>
      <c r="G1759" s="3" t="s">
        <v>5116</v>
      </c>
      <c r="I1759" s="17">
        <v>0.66984646874974796</v>
      </c>
      <c r="J1759" s="7">
        <v>3.1399684435182103E-2</v>
      </c>
      <c r="K1759" s="3" t="s">
        <v>8</v>
      </c>
      <c r="M1759" s="18">
        <v>-1.19727028612799</v>
      </c>
      <c r="N1759" s="7">
        <v>1.32775810229672E-6</v>
      </c>
      <c r="O1759" s="3" t="s">
        <v>8</v>
      </c>
      <c r="Q1759" s="6">
        <v>-0.37241048932536103</v>
      </c>
      <c r="R1759" s="7">
        <v>0.164395988893276</v>
      </c>
      <c r="S1759" s="3" t="s">
        <v>5116</v>
      </c>
      <c r="U1759" s="3">
        <f t="shared" si="27"/>
        <v>2</v>
      </c>
      <c r="W1759" s="2" t="s">
        <v>11160</v>
      </c>
      <c r="X1759" s="2" t="s">
        <v>13068</v>
      </c>
      <c r="Y1759" s="2" t="s">
        <v>14044</v>
      </c>
      <c r="Z1759" s="2" t="s">
        <v>11160</v>
      </c>
      <c r="AA1759" s="2" t="s">
        <v>11161</v>
      </c>
      <c r="AB1759" s="2" t="s">
        <v>13067</v>
      </c>
      <c r="AC1759" s="2">
        <v>78618</v>
      </c>
    </row>
    <row r="1760" spans="1:29" x14ac:dyDescent="0.2">
      <c r="A1760" s="2" t="s">
        <v>7185</v>
      </c>
      <c r="B1760" s="2">
        <v>66352</v>
      </c>
      <c r="C1760" s="2" t="s">
        <v>7186</v>
      </c>
      <c r="D1760" s="10">
        <v>1337.5929854692899</v>
      </c>
      <c r="E1760" s="20">
        <v>0.31275663661872699</v>
      </c>
      <c r="F1760" s="7">
        <v>7.6076729951375102E-4</v>
      </c>
      <c r="G1760" s="3" t="s">
        <v>5116</v>
      </c>
      <c r="I1760" s="17">
        <v>0.66979103802526496</v>
      </c>
      <c r="J1760" s="7">
        <v>1.1840147201415E-4</v>
      </c>
      <c r="K1760" s="3" t="s">
        <v>8</v>
      </c>
      <c r="M1760" s="6">
        <v>-0.25539929425772001</v>
      </c>
      <c r="N1760" s="7">
        <v>0.122520674443927</v>
      </c>
      <c r="O1760" s="3" t="s">
        <v>5116</v>
      </c>
      <c r="Q1760" s="6">
        <v>0.101635107148819</v>
      </c>
      <c r="R1760" s="7">
        <v>0.576347449428537</v>
      </c>
      <c r="S1760" s="3" t="s">
        <v>5116</v>
      </c>
      <c r="U1760" s="3">
        <f t="shared" si="27"/>
        <v>1</v>
      </c>
      <c r="W1760" s="2" t="s">
        <v>7185</v>
      </c>
      <c r="X1760" s="2" t="s">
        <v>13068</v>
      </c>
      <c r="Y1760" s="2" t="s">
        <v>14733</v>
      </c>
      <c r="Z1760" s="2" t="s">
        <v>7185</v>
      </c>
      <c r="AA1760" s="2" t="s">
        <v>7186</v>
      </c>
      <c r="AB1760" s="2" t="s">
        <v>13067</v>
      </c>
      <c r="AC1760" s="2">
        <v>66352</v>
      </c>
    </row>
    <row r="1761" spans="1:29" x14ac:dyDescent="0.2">
      <c r="A1761" s="2" t="s">
        <v>13014</v>
      </c>
      <c r="B1761" s="2">
        <v>18802</v>
      </c>
      <c r="C1761" s="2" t="s">
        <v>13015</v>
      </c>
      <c r="D1761" s="10">
        <v>590.01686596976901</v>
      </c>
      <c r="E1761" s="20">
        <v>-1.9283645931832301E-3</v>
      </c>
      <c r="F1761" s="7">
        <v>0.99437024797469897</v>
      </c>
      <c r="G1761" s="3" t="s">
        <v>5116</v>
      </c>
      <c r="I1761" s="17">
        <v>0.66964235007171602</v>
      </c>
      <c r="J1761" s="7">
        <v>1.02596062003124E-2</v>
      </c>
      <c r="K1761" s="3" t="s">
        <v>8</v>
      </c>
      <c r="M1761" s="6">
        <v>-0.26803383620196097</v>
      </c>
      <c r="N1761" s="7">
        <v>0.28165818883814597</v>
      </c>
      <c r="O1761" s="3" t="s">
        <v>5116</v>
      </c>
      <c r="Q1761" s="6">
        <v>0.40353687846293901</v>
      </c>
      <c r="R1761" s="7">
        <v>5.5479177737011699E-2</v>
      </c>
      <c r="S1761" s="3" t="s">
        <v>5116</v>
      </c>
      <c r="U1761" s="3">
        <f t="shared" si="27"/>
        <v>1</v>
      </c>
      <c r="W1761" s="2" t="s">
        <v>13014</v>
      </c>
      <c r="X1761" s="2" t="s">
        <v>13068</v>
      </c>
      <c r="Y1761" s="2" t="s">
        <v>18777</v>
      </c>
      <c r="Z1761" s="2" t="s">
        <v>13014</v>
      </c>
      <c r="AA1761" s="2" t="s">
        <v>13015</v>
      </c>
      <c r="AB1761" s="2" t="s">
        <v>13067</v>
      </c>
      <c r="AC1761" s="2">
        <v>18802</v>
      </c>
    </row>
    <row r="1762" spans="1:29" x14ac:dyDescent="0.2">
      <c r="A1762" s="2" t="s">
        <v>12624</v>
      </c>
      <c r="B1762" s="2">
        <v>387314</v>
      </c>
      <c r="C1762" s="2" t="s">
        <v>12625</v>
      </c>
      <c r="D1762" s="10">
        <v>981.74099216753302</v>
      </c>
      <c r="E1762" s="20">
        <v>2.8380411427711201E-2</v>
      </c>
      <c r="F1762" s="7">
        <v>0.90893962806221795</v>
      </c>
      <c r="G1762" s="3" t="s">
        <v>5116</v>
      </c>
      <c r="I1762" s="17">
        <v>0.66943752714765803</v>
      </c>
      <c r="J1762" s="7">
        <v>1.2817532073383601E-2</v>
      </c>
      <c r="K1762" s="3" t="s">
        <v>8</v>
      </c>
      <c r="M1762" s="18">
        <v>-0.61185223031125102</v>
      </c>
      <c r="N1762" s="7">
        <v>7.46924573762531E-3</v>
      </c>
      <c r="O1762" s="3" t="s">
        <v>8</v>
      </c>
      <c r="Q1762" s="6">
        <v>2.92048854086953E-2</v>
      </c>
      <c r="R1762" s="7">
        <v>0.93389127265550098</v>
      </c>
      <c r="S1762" s="3" t="s">
        <v>5116</v>
      </c>
      <c r="U1762" s="3">
        <f t="shared" si="27"/>
        <v>2</v>
      </c>
      <c r="W1762" s="2" t="s">
        <v>12624</v>
      </c>
      <c r="X1762" s="2" t="s">
        <v>13068</v>
      </c>
      <c r="Y1762" s="2" t="s">
        <v>20653</v>
      </c>
      <c r="Z1762" s="2" t="s">
        <v>12624</v>
      </c>
      <c r="AA1762" s="2" t="s">
        <v>12625</v>
      </c>
      <c r="AB1762" s="2" t="s">
        <v>13067</v>
      </c>
      <c r="AC1762" s="2">
        <v>387314</v>
      </c>
    </row>
    <row r="1763" spans="1:29" x14ac:dyDescent="0.2">
      <c r="A1763" s="2" t="s">
        <v>8358</v>
      </c>
      <c r="B1763" s="2">
        <v>16511</v>
      </c>
      <c r="C1763" s="2" t="s">
        <v>8359</v>
      </c>
      <c r="D1763" s="10">
        <v>922.86073587822602</v>
      </c>
      <c r="E1763" s="20">
        <v>-0.32299914345835501</v>
      </c>
      <c r="F1763" s="7">
        <v>2.1146518750980399E-2</v>
      </c>
      <c r="G1763" s="3" t="s">
        <v>5116</v>
      </c>
      <c r="I1763" s="17">
        <v>0.66911686265090997</v>
      </c>
      <c r="J1763" s="7">
        <v>7.2049525184894499E-3</v>
      </c>
      <c r="K1763" s="3" t="s">
        <v>8</v>
      </c>
      <c r="M1763" s="6">
        <v>-0.42855560905253998</v>
      </c>
      <c r="N1763" s="7">
        <v>5.30529475972824E-2</v>
      </c>
      <c r="O1763" s="3" t="s">
        <v>5116</v>
      </c>
      <c r="Q1763" s="6">
        <v>0.563560397056725</v>
      </c>
      <c r="R1763" s="7">
        <v>2.8328444462746502E-3</v>
      </c>
      <c r="S1763" s="3" t="s">
        <v>5116</v>
      </c>
      <c r="U1763" s="3">
        <f t="shared" si="27"/>
        <v>1</v>
      </c>
      <c r="W1763" s="2" t="s">
        <v>8358</v>
      </c>
      <c r="X1763" s="2" t="s">
        <v>13068</v>
      </c>
      <c r="Y1763" s="2" t="s">
        <v>17275</v>
      </c>
      <c r="Z1763" s="2" t="s">
        <v>8358</v>
      </c>
      <c r="AA1763" s="2" t="s">
        <v>8359</v>
      </c>
      <c r="AB1763" s="2" t="s">
        <v>13067</v>
      </c>
      <c r="AC1763" s="2">
        <v>16511</v>
      </c>
    </row>
    <row r="1764" spans="1:29" x14ac:dyDescent="0.2">
      <c r="A1764" s="2" t="s">
        <v>4830</v>
      </c>
      <c r="B1764" s="2">
        <v>332175</v>
      </c>
      <c r="C1764" s="2" t="s">
        <v>4831</v>
      </c>
      <c r="D1764" s="10">
        <v>54.764365409313598</v>
      </c>
      <c r="E1764" s="52">
        <v>0.77931122845791201</v>
      </c>
      <c r="F1764" s="7">
        <v>9.7694455906771893E-3</v>
      </c>
      <c r="G1764" s="3" t="s">
        <v>8</v>
      </c>
      <c r="I1764" s="6">
        <v>0.66907460729089796</v>
      </c>
      <c r="J1764" s="7">
        <v>0.106986287345403</v>
      </c>
      <c r="K1764" s="3" t="s">
        <v>5116</v>
      </c>
      <c r="M1764" s="6">
        <v>0.29579606418987198</v>
      </c>
      <c r="N1764" s="7">
        <v>0.47545397224220398</v>
      </c>
      <c r="O1764" s="3" t="s">
        <v>5116</v>
      </c>
      <c r="Q1764" s="6">
        <v>0.18555944302285801</v>
      </c>
      <c r="R1764" s="7">
        <v>0.73149610967585998</v>
      </c>
      <c r="S1764" s="3" t="s">
        <v>5116</v>
      </c>
      <c r="U1764" s="3">
        <f t="shared" si="27"/>
        <v>1</v>
      </c>
      <c r="W1764" s="2" t="s">
        <v>4830</v>
      </c>
      <c r="X1764" s="2" t="s">
        <v>13068</v>
      </c>
      <c r="Y1764" s="2" t="s">
        <v>21225</v>
      </c>
      <c r="Z1764" s="2" t="s">
        <v>4830</v>
      </c>
      <c r="AA1764" s="2" t="s">
        <v>4831</v>
      </c>
      <c r="AB1764" s="2" t="s">
        <v>13067</v>
      </c>
      <c r="AC1764" s="2">
        <v>332175</v>
      </c>
    </row>
    <row r="1765" spans="1:29" x14ac:dyDescent="0.2">
      <c r="A1765" s="2" t="s">
        <v>7830</v>
      </c>
      <c r="B1765" s="2">
        <v>20516</v>
      </c>
      <c r="C1765" s="2" t="s">
        <v>7831</v>
      </c>
      <c r="D1765" s="10">
        <v>1102.48571792097</v>
      </c>
      <c r="E1765" s="20">
        <v>-0.33343639390361302</v>
      </c>
      <c r="F1765" s="7">
        <v>6.1323768437446602E-3</v>
      </c>
      <c r="G1765" s="3" t="s">
        <v>5116</v>
      </c>
      <c r="I1765" s="17">
        <v>0.66902547543134105</v>
      </c>
      <c r="J1765" s="7">
        <v>2.6028780610211802E-3</v>
      </c>
      <c r="K1765" s="3" t="s">
        <v>8</v>
      </c>
      <c r="M1765" s="18">
        <v>-0.64316086721936805</v>
      </c>
      <c r="N1765" s="7">
        <v>6.3925368253628205E-4</v>
      </c>
      <c r="O1765" s="3" t="s">
        <v>8</v>
      </c>
      <c r="Q1765" s="6">
        <v>0.35930100211558602</v>
      </c>
      <c r="R1765" s="7">
        <v>4.3625549468584997E-2</v>
      </c>
      <c r="S1765" s="3" t="s">
        <v>5116</v>
      </c>
      <c r="U1765" s="3">
        <f t="shared" si="27"/>
        <v>2</v>
      </c>
      <c r="W1765" s="2" t="s">
        <v>7830</v>
      </c>
      <c r="X1765" s="2" t="s">
        <v>13068</v>
      </c>
      <c r="Y1765" s="2" t="s">
        <v>19901</v>
      </c>
      <c r="Z1765" s="2" t="s">
        <v>7830</v>
      </c>
      <c r="AA1765" s="2" t="s">
        <v>7831</v>
      </c>
      <c r="AB1765" s="2" t="s">
        <v>13067</v>
      </c>
      <c r="AC1765" s="2">
        <v>20516</v>
      </c>
    </row>
    <row r="1766" spans="1:29" x14ac:dyDescent="0.2">
      <c r="A1766" s="2" t="s">
        <v>1001</v>
      </c>
      <c r="B1766" s="2">
        <v>11302</v>
      </c>
      <c r="C1766" s="2" t="s">
        <v>1002</v>
      </c>
      <c r="D1766" s="10">
        <v>6485.41665981402</v>
      </c>
      <c r="E1766" s="52">
        <v>-0.95338172744802796</v>
      </c>
      <c r="F1766" s="7">
        <v>7.2630755884496299E-24</v>
      </c>
      <c r="G1766" s="3" t="s">
        <v>8</v>
      </c>
      <c r="I1766" s="17">
        <v>0.66897186340343495</v>
      </c>
      <c r="J1766" s="7">
        <v>4.1956018076876002E-4</v>
      </c>
      <c r="K1766" s="3" t="s">
        <v>8</v>
      </c>
      <c r="M1766" s="18">
        <v>-0.83407847629410303</v>
      </c>
      <c r="N1766" s="7">
        <v>1.4487766693406801E-7</v>
      </c>
      <c r="O1766" s="3" t="s">
        <v>8</v>
      </c>
      <c r="Q1766" s="19">
        <v>0.78827511455735999</v>
      </c>
      <c r="R1766" s="7">
        <v>6.0828848233629598E-9</v>
      </c>
      <c r="S1766" s="3" t="s">
        <v>8</v>
      </c>
      <c r="U1766" s="3">
        <f t="shared" si="27"/>
        <v>4</v>
      </c>
      <c r="W1766" s="2" t="s">
        <v>1001</v>
      </c>
      <c r="X1766" s="2" t="s">
        <v>13068</v>
      </c>
      <c r="Y1766" s="2" t="s">
        <v>14018</v>
      </c>
      <c r="Z1766" s="2" t="s">
        <v>1001</v>
      </c>
      <c r="AA1766" s="2" t="s">
        <v>1002</v>
      </c>
      <c r="AB1766" s="2" t="s">
        <v>13067</v>
      </c>
      <c r="AC1766" s="2">
        <v>11302</v>
      </c>
    </row>
    <row r="1767" spans="1:29" x14ac:dyDescent="0.2">
      <c r="A1767" s="2" t="s">
        <v>11532</v>
      </c>
      <c r="B1767" s="2">
        <v>71960</v>
      </c>
      <c r="C1767" s="2" t="s">
        <v>11533</v>
      </c>
      <c r="D1767" s="10">
        <v>771.59821642562895</v>
      </c>
      <c r="E1767" s="20">
        <v>-0.100796120198078</v>
      </c>
      <c r="F1767" s="7">
        <v>0.58727632548157405</v>
      </c>
      <c r="G1767" s="3" t="s">
        <v>5116</v>
      </c>
      <c r="I1767" s="17">
        <v>0.66876299153151497</v>
      </c>
      <c r="J1767" s="7">
        <v>9.3957713097932195E-3</v>
      </c>
      <c r="K1767" s="3" t="s">
        <v>8</v>
      </c>
      <c r="M1767" s="6">
        <v>-0.39506023246322503</v>
      </c>
      <c r="N1767" s="7">
        <v>8.8483349242550705E-2</v>
      </c>
      <c r="O1767" s="3" t="s">
        <v>5116</v>
      </c>
      <c r="Q1767" s="6">
        <v>0.37449887926636799</v>
      </c>
      <c r="R1767" s="7">
        <v>7.4938079910374503E-2</v>
      </c>
      <c r="S1767" s="3" t="s">
        <v>5116</v>
      </c>
      <c r="U1767" s="3">
        <f t="shared" si="27"/>
        <v>1</v>
      </c>
      <c r="W1767" s="2" t="s">
        <v>11532</v>
      </c>
      <c r="X1767" s="2" t="s">
        <v>13068</v>
      </c>
      <c r="Y1767" s="2" t="s">
        <v>18038</v>
      </c>
      <c r="Z1767" s="2" t="s">
        <v>11532</v>
      </c>
      <c r="AA1767" s="2" t="s">
        <v>11533</v>
      </c>
      <c r="AB1767" s="2" t="s">
        <v>13067</v>
      </c>
      <c r="AC1767" s="2">
        <v>71960</v>
      </c>
    </row>
    <row r="1768" spans="1:29" x14ac:dyDescent="0.2">
      <c r="A1768" s="2" t="s">
        <v>12833</v>
      </c>
      <c r="B1768" s="2">
        <v>18830</v>
      </c>
      <c r="C1768" s="2" t="s">
        <v>12834</v>
      </c>
      <c r="D1768" s="10">
        <v>718.40696550872997</v>
      </c>
      <c r="E1768" s="20">
        <v>1.5951818279240901E-2</v>
      </c>
      <c r="F1768" s="7">
        <v>0.95372947642670003</v>
      </c>
      <c r="G1768" s="3" t="s">
        <v>5116</v>
      </c>
      <c r="I1768" s="17">
        <v>0.66847471564709404</v>
      </c>
      <c r="J1768" s="7">
        <v>2.1093223289371601E-2</v>
      </c>
      <c r="K1768" s="3" t="s">
        <v>8</v>
      </c>
      <c r="M1768" s="18">
        <v>-0.81786577800076699</v>
      </c>
      <c r="N1768" s="7">
        <v>6.0575910812253695E-4</v>
      </c>
      <c r="O1768" s="3" t="s">
        <v>8</v>
      </c>
      <c r="Q1768" s="6">
        <v>-0.165342880632913</v>
      </c>
      <c r="R1768" s="7">
        <v>0.58230035947997605</v>
      </c>
      <c r="S1768" s="3" t="s">
        <v>5116</v>
      </c>
      <c r="U1768" s="3">
        <f t="shared" si="27"/>
        <v>2</v>
      </c>
      <c r="W1768" s="2" t="s">
        <v>12833</v>
      </c>
      <c r="X1768" s="2" t="s">
        <v>13068</v>
      </c>
      <c r="Y1768" s="2" t="s">
        <v>18813</v>
      </c>
      <c r="Z1768" s="2" t="s">
        <v>12833</v>
      </c>
      <c r="AA1768" s="2" t="s">
        <v>12834</v>
      </c>
      <c r="AB1768" s="2" t="s">
        <v>13067</v>
      </c>
      <c r="AC1768" s="2">
        <v>18830</v>
      </c>
    </row>
    <row r="1769" spans="1:29" x14ac:dyDescent="0.2">
      <c r="A1769" s="2" t="s">
        <v>12044</v>
      </c>
      <c r="B1769" s="2">
        <v>15936</v>
      </c>
      <c r="C1769" s="2" t="s">
        <v>12045</v>
      </c>
      <c r="D1769" s="10">
        <v>480.93884668676702</v>
      </c>
      <c r="E1769" s="20">
        <v>8.0727087776185605E-2</v>
      </c>
      <c r="F1769" s="7">
        <v>0.74923822813337904</v>
      </c>
      <c r="G1769" s="3" t="s">
        <v>5116</v>
      </c>
      <c r="I1769" s="17">
        <v>0.66819550429407004</v>
      </c>
      <c r="J1769" s="7">
        <v>3.0137319762114E-2</v>
      </c>
      <c r="K1769" s="3" t="s">
        <v>8</v>
      </c>
      <c r="M1769" s="6">
        <v>-0.57346673783989799</v>
      </c>
      <c r="N1769" s="7">
        <v>2.9614651402475201E-2</v>
      </c>
      <c r="O1769" s="3" t="s">
        <v>5116</v>
      </c>
      <c r="Q1769" s="6">
        <v>1.40016786779856E-2</v>
      </c>
      <c r="R1769" s="7">
        <v>0.97339350060151897</v>
      </c>
      <c r="S1769" s="3" t="s">
        <v>5116</v>
      </c>
      <c r="U1769" s="3">
        <f t="shared" si="27"/>
        <v>1</v>
      </c>
      <c r="W1769" s="2" t="s">
        <v>12044</v>
      </c>
      <c r="X1769" s="2" t="s">
        <v>13068</v>
      </c>
      <c r="Y1769" s="2" t="s">
        <v>17095</v>
      </c>
      <c r="Z1769" s="2" t="s">
        <v>12044</v>
      </c>
      <c r="AA1769" s="2" t="s">
        <v>12045</v>
      </c>
      <c r="AB1769" s="2" t="s">
        <v>13067</v>
      </c>
      <c r="AC1769" s="2">
        <v>15936</v>
      </c>
    </row>
    <row r="1770" spans="1:29" x14ac:dyDescent="0.2">
      <c r="A1770" s="2" t="s">
        <v>8448</v>
      </c>
      <c r="B1770" s="2">
        <v>270028</v>
      </c>
      <c r="C1770" s="2" t="s">
        <v>8449</v>
      </c>
      <c r="D1770" s="10">
        <v>1316.8730116709401</v>
      </c>
      <c r="E1770" s="20">
        <v>0.20615552533145601</v>
      </c>
      <c r="F1770" s="7">
        <v>2.4301697973621399E-2</v>
      </c>
      <c r="G1770" s="3" t="s">
        <v>5116</v>
      </c>
      <c r="I1770" s="17">
        <v>0.66806432115034298</v>
      </c>
      <c r="J1770" s="7">
        <v>4.10519076743579E-5</v>
      </c>
      <c r="K1770" s="3" t="s">
        <v>8</v>
      </c>
      <c r="M1770" s="18">
        <v>-0.69676669302222305</v>
      </c>
      <c r="N1770" s="7">
        <v>4.7802861050198702E-7</v>
      </c>
      <c r="O1770" s="3" t="s">
        <v>8</v>
      </c>
      <c r="Q1770" s="6">
        <v>-0.234857897203336</v>
      </c>
      <c r="R1770" s="7">
        <v>8.3251896124297106E-2</v>
      </c>
      <c r="S1770" s="3" t="s">
        <v>5116</v>
      </c>
      <c r="U1770" s="3">
        <f t="shared" si="27"/>
        <v>2</v>
      </c>
      <c r="W1770" s="2" t="s">
        <v>8448</v>
      </c>
      <c r="X1770" s="2" t="s">
        <v>13068</v>
      </c>
      <c r="Y1770" s="2" t="s">
        <v>16137</v>
      </c>
      <c r="Z1770" s="2" t="s">
        <v>8448</v>
      </c>
      <c r="AA1770" s="2" t="s">
        <v>8449</v>
      </c>
      <c r="AB1770" s="2" t="s">
        <v>13067</v>
      </c>
      <c r="AC1770" s="2">
        <v>270028</v>
      </c>
    </row>
    <row r="1771" spans="1:29" x14ac:dyDescent="0.2">
      <c r="A1771" s="2" t="s">
        <v>12672</v>
      </c>
      <c r="B1771" s="2">
        <v>66220</v>
      </c>
      <c r="C1771" s="2" t="s">
        <v>12673</v>
      </c>
      <c r="D1771" s="10">
        <v>213.14527282671</v>
      </c>
      <c r="E1771" s="20">
        <v>3.0655844784421699E-2</v>
      </c>
      <c r="F1771" s="7">
        <v>0.92109531142285395</v>
      </c>
      <c r="G1771" s="3" t="s">
        <v>5116</v>
      </c>
      <c r="I1771" s="17">
        <v>0.66793197679147098</v>
      </c>
      <c r="J1771" s="7">
        <v>3.9831099775305502E-2</v>
      </c>
      <c r="K1771" s="3" t="s">
        <v>8</v>
      </c>
      <c r="M1771" s="18">
        <v>-0.65009087911568497</v>
      </c>
      <c r="N1771" s="7">
        <v>1.7646135607185601E-2</v>
      </c>
      <c r="O1771" s="3" t="s">
        <v>8</v>
      </c>
      <c r="Q1771" s="6">
        <v>-1.2814747108635E-2</v>
      </c>
      <c r="R1771" s="7">
        <v>0.97681909435869596</v>
      </c>
      <c r="S1771" s="3" t="s">
        <v>5116</v>
      </c>
      <c r="U1771" s="3">
        <f t="shared" si="27"/>
        <v>2</v>
      </c>
      <c r="W1771" s="2" t="s">
        <v>12672</v>
      </c>
      <c r="X1771" s="2" t="s">
        <v>13068</v>
      </c>
      <c r="Y1771" s="2" t="s">
        <v>21219</v>
      </c>
      <c r="Z1771" s="2" t="s">
        <v>12672</v>
      </c>
      <c r="AA1771" s="2" t="s">
        <v>12673</v>
      </c>
      <c r="AB1771" s="2" t="s">
        <v>13067</v>
      </c>
      <c r="AC1771" s="2">
        <v>66220</v>
      </c>
    </row>
    <row r="1772" spans="1:29" x14ac:dyDescent="0.2">
      <c r="A1772" s="2" t="s">
        <v>8462</v>
      </c>
      <c r="B1772" s="2">
        <v>16526</v>
      </c>
      <c r="C1772" s="2" t="s">
        <v>8463</v>
      </c>
      <c r="D1772" s="10">
        <v>1730.0966897378401</v>
      </c>
      <c r="E1772" s="20">
        <v>-0.23764252855599699</v>
      </c>
      <c r="F1772" s="7">
        <v>2.5062007653194499E-2</v>
      </c>
      <c r="G1772" s="3" t="s">
        <v>5116</v>
      </c>
      <c r="I1772" s="17">
        <v>0.66755328014093696</v>
      </c>
      <c r="J1772" s="7">
        <v>4.1332439280667999E-4</v>
      </c>
      <c r="K1772" s="3" t="s">
        <v>8</v>
      </c>
      <c r="M1772" s="18">
        <v>-0.94204902983739003</v>
      </c>
      <c r="N1772" s="7">
        <v>1.98599846225891E-9</v>
      </c>
      <c r="O1772" s="3" t="s">
        <v>8</v>
      </c>
      <c r="Q1772" s="6">
        <v>-3.6853221140455701E-2</v>
      </c>
      <c r="R1772" s="7">
        <v>0.87660984345874504</v>
      </c>
      <c r="S1772" s="3" t="s">
        <v>5116</v>
      </c>
      <c r="U1772" s="3">
        <f t="shared" si="27"/>
        <v>2</v>
      </c>
      <c r="W1772" s="2" t="s">
        <v>8462</v>
      </c>
      <c r="X1772" s="2" t="s">
        <v>13068</v>
      </c>
      <c r="Y1772" s="2" t="s">
        <v>17286</v>
      </c>
      <c r="Z1772" s="2" t="s">
        <v>8462</v>
      </c>
      <c r="AA1772" s="2" t="s">
        <v>8463</v>
      </c>
      <c r="AB1772" s="2" t="s">
        <v>13067</v>
      </c>
      <c r="AC1772" s="2">
        <v>16526</v>
      </c>
    </row>
    <row r="1773" spans="1:29" x14ac:dyDescent="0.2">
      <c r="A1773" s="2" t="s">
        <v>9967</v>
      </c>
      <c r="B1773" s="2">
        <v>225049</v>
      </c>
      <c r="C1773" s="2" t="s">
        <v>9968</v>
      </c>
      <c r="D1773" s="10">
        <v>275.021671975527</v>
      </c>
      <c r="E1773" s="20">
        <v>0.212584387282716</v>
      </c>
      <c r="F1773" s="7">
        <v>0.18214186187166301</v>
      </c>
      <c r="G1773" s="3" t="s">
        <v>5116</v>
      </c>
      <c r="I1773" s="17">
        <v>0.667391162407734</v>
      </c>
      <c r="J1773" s="7">
        <v>1.0242740539071401E-2</v>
      </c>
      <c r="K1773" s="3" t="s">
        <v>8</v>
      </c>
      <c r="M1773" s="6">
        <v>-0.29886859482004202</v>
      </c>
      <c r="N1773" s="7">
        <v>0.21988474881104</v>
      </c>
      <c r="O1773" s="3" t="s">
        <v>5116</v>
      </c>
      <c r="Q1773" s="6">
        <v>0.155938180304976</v>
      </c>
      <c r="R1773" s="7">
        <v>0.55934999467133495</v>
      </c>
      <c r="S1773" s="3" t="s">
        <v>5116</v>
      </c>
      <c r="U1773" s="3">
        <f t="shared" si="27"/>
        <v>1</v>
      </c>
      <c r="W1773" s="2" t="s">
        <v>9967</v>
      </c>
      <c r="X1773" s="2" t="s">
        <v>13068</v>
      </c>
      <c r="Y1773" s="2" t="s">
        <v>20832</v>
      </c>
      <c r="Z1773" s="2" t="s">
        <v>9967</v>
      </c>
      <c r="AA1773" s="2" t="s">
        <v>9968</v>
      </c>
      <c r="AB1773" s="2" t="s">
        <v>13067</v>
      </c>
      <c r="AC1773" s="2">
        <v>225049</v>
      </c>
    </row>
    <row r="1774" spans="1:29" x14ac:dyDescent="0.2">
      <c r="A1774" s="2" t="s">
        <v>12559</v>
      </c>
      <c r="B1774" s="2">
        <v>109263</v>
      </c>
      <c r="C1774" s="2" t="s">
        <v>12560</v>
      </c>
      <c r="D1774" s="10">
        <v>719.32439320089304</v>
      </c>
      <c r="E1774" s="20">
        <v>-5.50776165867604E-2</v>
      </c>
      <c r="F1774" s="7">
        <v>0.88527290751629495</v>
      </c>
      <c r="G1774" s="3" t="s">
        <v>5116</v>
      </c>
      <c r="I1774" s="6">
        <v>0.66730877499893304</v>
      </c>
      <c r="J1774" s="7">
        <v>8.1161996151913204E-2</v>
      </c>
      <c r="K1774" s="3" t="s">
        <v>5116</v>
      </c>
      <c r="M1774" s="18">
        <v>-1.10374087166878</v>
      </c>
      <c r="N1774" s="7">
        <v>3.0996538588872098E-4</v>
      </c>
      <c r="O1774" s="3" t="s">
        <v>8</v>
      </c>
      <c r="Q1774" s="6">
        <v>-0.38135448008308698</v>
      </c>
      <c r="R1774" s="7">
        <v>0.29427131201337797</v>
      </c>
      <c r="S1774" s="3" t="s">
        <v>5116</v>
      </c>
      <c r="U1774" s="3">
        <f t="shared" si="27"/>
        <v>1</v>
      </c>
      <c r="W1774" s="2" t="s">
        <v>12559</v>
      </c>
      <c r="X1774" s="2" t="s">
        <v>13068</v>
      </c>
      <c r="Y1774" s="2" t="s">
        <v>19423</v>
      </c>
      <c r="Z1774" s="2" t="s">
        <v>12559</v>
      </c>
      <c r="AA1774" s="2" t="s">
        <v>12560</v>
      </c>
      <c r="AB1774" s="2" t="s">
        <v>13067</v>
      </c>
      <c r="AC1774" s="2">
        <v>109263</v>
      </c>
    </row>
    <row r="1775" spans="1:29" x14ac:dyDescent="0.2">
      <c r="A1775" s="2" t="s">
        <v>8562</v>
      </c>
      <c r="B1775" s="2">
        <v>230735</v>
      </c>
      <c r="C1775" s="2" t="s">
        <v>8563</v>
      </c>
      <c r="D1775" s="10">
        <v>648.28864852504</v>
      </c>
      <c r="E1775" s="20">
        <v>-0.40136376657398398</v>
      </c>
      <c r="F1775" s="7">
        <v>3.0540241078021401E-2</v>
      </c>
      <c r="G1775" s="3" t="s">
        <v>5116</v>
      </c>
      <c r="I1775" s="17">
        <v>0.666835654660209</v>
      </c>
      <c r="J1775" s="7">
        <v>3.5372065102543697E-2</v>
      </c>
      <c r="K1775" s="3" t="s">
        <v>8</v>
      </c>
      <c r="M1775" s="6">
        <v>-0.40967384846081301</v>
      </c>
      <c r="N1775" s="7">
        <v>0.150735349839351</v>
      </c>
      <c r="O1775" s="3" t="s">
        <v>5116</v>
      </c>
      <c r="Q1775" s="19">
        <v>0.65852557277337997</v>
      </c>
      <c r="R1775" s="7">
        <v>7.09668878446867E-3</v>
      </c>
      <c r="S1775" s="3" t="s">
        <v>8</v>
      </c>
      <c r="U1775" s="3">
        <f t="shared" si="27"/>
        <v>2</v>
      </c>
      <c r="W1775" s="2" t="s">
        <v>8562</v>
      </c>
      <c r="X1775" s="2" t="s">
        <v>13068</v>
      </c>
      <c r="Y1775" s="2" t="s">
        <v>16008</v>
      </c>
      <c r="Z1775" s="2" t="s">
        <v>8562</v>
      </c>
      <c r="AA1775" s="2" t="s">
        <v>8563</v>
      </c>
      <c r="AB1775" s="2" t="s">
        <v>13067</v>
      </c>
      <c r="AC1775" s="2">
        <v>230735</v>
      </c>
    </row>
    <row r="1776" spans="1:29" x14ac:dyDescent="0.2">
      <c r="A1776" s="2" t="s">
        <v>11719</v>
      </c>
      <c r="B1776" s="2" t="s">
        <v>64</v>
      </c>
      <c r="C1776" s="2" t="s">
        <v>64</v>
      </c>
      <c r="D1776" s="10">
        <v>457.84738147815102</v>
      </c>
      <c r="E1776" s="20">
        <v>-0.115118432451913</v>
      </c>
      <c r="F1776" s="7">
        <v>0.63776021047716502</v>
      </c>
      <c r="G1776" s="3" t="s">
        <v>5116</v>
      </c>
      <c r="I1776" s="17">
        <v>0.66610582272848995</v>
      </c>
      <c r="J1776" s="7">
        <v>3.7799232374321701E-2</v>
      </c>
      <c r="K1776" s="3" t="s">
        <v>8</v>
      </c>
      <c r="M1776" s="6">
        <v>-0.294933435360133</v>
      </c>
      <c r="N1776" s="7">
        <v>0.33114846479785998</v>
      </c>
      <c r="O1776" s="3" t="s">
        <v>5116</v>
      </c>
      <c r="Q1776" s="6">
        <v>0.486290819820269</v>
      </c>
      <c r="R1776" s="7">
        <v>6.3730873430542803E-2</v>
      </c>
      <c r="S1776" s="3" t="s">
        <v>5116</v>
      </c>
      <c r="U1776" s="3">
        <f t="shared" si="27"/>
        <v>1</v>
      </c>
      <c r="W1776" s="2" t="s">
        <v>11719</v>
      </c>
      <c r="X1776" s="2" t="s">
        <v>13059</v>
      </c>
      <c r="Y1776" s="2" t="s">
        <v>19155</v>
      </c>
      <c r="Z1776" s="2" t="s">
        <v>19156</v>
      </c>
      <c r="AA1776" s="2" t="s">
        <v>19157</v>
      </c>
      <c r="AB1776" s="2" t="s">
        <v>13067</v>
      </c>
      <c r="AC1776" s="2">
        <v>19294</v>
      </c>
    </row>
    <row r="1777" spans="1:29" x14ac:dyDescent="0.2">
      <c r="A1777" s="2" t="s">
        <v>6690</v>
      </c>
      <c r="B1777" s="2">
        <v>75841</v>
      </c>
      <c r="C1777" s="2" t="s">
        <v>6691</v>
      </c>
      <c r="D1777" s="10">
        <v>1216.59984753462</v>
      </c>
      <c r="E1777" s="20">
        <v>0.460093826099088</v>
      </c>
      <c r="F1777" s="7">
        <v>7.9433616814065803E-5</v>
      </c>
      <c r="G1777" s="3" t="s">
        <v>5116</v>
      </c>
      <c r="I1777" s="17">
        <v>0.66601357660296001</v>
      </c>
      <c r="J1777" s="7">
        <v>2.6212815788413798E-3</v>
      </c>
      <c r="K1777" s="3" t="s">
        <v>8</v>
      </c>
      <c r="M1777" s="6">
        <v>-0.34489214185753098</v>
      </c>
      <c r="N1777" s="7">
        <v>8.8789421459372894E-2</v>
      </c>
      <c r="O1777" s="3" t="s">
        <v>5116</v>
      </c>
      <c r="Q1777" s="6">
        <v>-0.13897239135365899</v>
      </c>
      <c r="R1777" s="7">
        <v>0.53608246286915096</v>
      </c>
      <c r="S1777" s="3" t="s">
        <v>5116</v>
      </c>
      <c r="U1777" s="3">
        <f t="shared" si="27"/>
        <v>1</v>
      </c>
      <c r="W1777" s="2" t="s">
        <v>6690</v>
      </c>
      <c r="X1777" s="2" t="s">
        <v>13068</v>
      </c>
      <c r="Y1777" s="2" t="s">
        <v>19435</v>
      </c>
      <c r="Z1777" s="2" t="s">
        <v>6690</v>
      </c>
      <c r="AA1777" s="2" t="s">
        <v>6691</v>
      </c>
      <c r="AB1777" s="2" t="s">
        <v>13067</v>
      </c>
      <c r="AC1777" s="2">
        <v>75841</v>
      </c>
    </row>
    <row r="1778" spans="1:29" x14ac:dyDescent="0.2">
      <c r="A1778" s="2" t="s">
        <v>1587</v>
      </c>
      <c r="B1778" s="2" t="s">
        <v>64</v>
      </c>
      <c r="C1778" s="2" t="s">
        <v>64</v>
      </c>
      <c r="D1778" s="10">
        <v>826.45211243146798</v>
      </c>
      <c r="E1778" s="52">
        <v>0.79642491123473802</v>
      </c>
      <c r="F1778" s="7">
        <v>3.0749952793689399E-17</v>
      </c>
      <c r="G1778" s="3" t="s">
        <v>8</v>
      </c>
      <c r="I1778" s="17">
        <v>0.665713058397159</v>
      </c>
      <c r="J1778" s="7">
        <v>4.08892576041533E-4</v>
      </c>
      <c r="K1778" s="3" t="s">
        <v>8</v>
      </c>
      <c r="M1778" s="6">
        <v>0.43801942855410197</v>
      </c>
      <c r="N1778" s="7">
        <v>8.2854303638405999E-3</v>
      </c>
      <c r="O1778" s="3" t="s">
        <v>5116</v>
      </c>
      <c r="Q1778" s="6">
        <v>0.30730757571652201</v>
      </c>
      <c r="R1778" s="7">
        <v>4.3211072594540802E-2</v>
      </c>
      <c r="S1778" s="3" t="s">
        <v>5116</v>
      </c>
      <c r="U1778" s="3">
        <f t="shared" si="27"/>
        <v>2</v>
      </c>
      <c r="W1778" s="2" t="s">
        <v>1587</v>
      </c>
      <c r="X1778" s="2" t="s">
        <v>13059</v>
      </c>
      <c r="Y1778" s="2" t="s">
        <v>14958</v>
      </c>
      <c r="Z1778" s="2" t="s">
        <v>14959</v>
      </c>
      <c r="AA1778" s="2" t="s">
        <v>14960</v>
      </c>
      <c r="AB1778" s="2" t="s">
        <v>13067</v>
      </c>
      <c r="AC1778" s="2">
        <v>72140</v>
      </c>
    </row>
    <row r="1779" spans="1:29" x14ac:dyDescent="0.2">
      <c r="A1779" s="2" t="s">
        <v>9880</v>
      </c>
      <c r="B1779" s="2">
        <v>210004</v>
      </c>
      <c r="C1779" s="2" t="s">
        <v>9881</v>
      </c>
      <c r="D1779" s="10">
        <v>382.93508845033102</v>
      </c>
      <c r="E1779" s="20">
        <v>0.27592319891540401</v>
      </c>
      <c r="F1779" s="7">
        <v>0.166462224567207</v>
      </c>
      <c r="G1779" s="3" t="s">
        <v>5116</v>
      </c>
      <c r="I1779" s="17">
        <v>0.66567553178324301</v>
      </c>
      <c r="J1779" s="7">
        <v>3.6528909234506503E-2</v>
      </c>
      <c r="K1779" s="3" t="s">
        <v>8</v>
      </c>
      <c r="M1779" s="6">
        <v>-8.3407994522078796E-2</v>
      </c>
      <c r="N1779" s="7">
        <v>0.82055668723851605</v>
      </c>
      <c r="O1779" s="3" t="s">
        <v>5116</v>
      </c>
      <c r="Q1779" s="6">
        <v>0.30634433834576102</v>
      </c>
      <c r="R1779" s="7">
        <v>0.29187541943225498</v>
      </c>
      <c r="S1779" s="3" t="s">
        <v>5116</v>
      </c>
      <c r="U1779" s="3">
        <f t="shared" si="27"/>
        <v>1</v>
      </c>
      <c r="W1779" s="2" t="s">
        <v>9880</v>
      </c>
      <c r="X1779" s="2" t="s">
        <v>13068</v>
      </c>
      <c r="Y1779" s="2" t="s">
        <v>14555</v>
      </c>
      <c r="Z1779" s="2" t="s">
        <v>9880</v>
      </c>
      <c r="AA1779" s="2" t="s">
        <v>9881</v>
      </c>
      <c r="AB1779" s="2" t="s">
        <v>13067</v>
      </c>
      <c r="AC1779" s="2">
        <v>210004</v>
      </c>
    </row>
    <row r="1780" spans="1:29" x14ac:dyDescent="0.2">
      <c r="A1780" s="2" t="s">
        <v>9535</v>
      </c>
      <c r="B1780" s="2">
        <v>18708</v>
      </c>
      <c r="C1780" s="2" t="s">
        <v>9536</v>
      </c>
      <c r="D1780" s="10">
        <v>1414.86906303411</v>
      </c>
      <c r="E1780" s="20">
        <v>-0.166932765825272</v>
      </c>
      <c r="F1780" s="7">
        <v>0.11870990257009301</v>
      </c>
      <c r="G1780" s="3" t="s">
        <v>5116</v>
      </c>
      <c r="I1780" s="17">
        <v>0.66549940026769705</v>
      </c>
      <c r="J1780" s="7">
        <v>2.25146288750696E-4</v>
      </c>
      <c r="K1780" s="3" t="s">
        <v>8</v>
      </c>
      <c r="M1780" s="18">
        <v>-1.44810350992098</v>
      </c>
      <c r="N1780" s="7">
        <v>1.0129842793183E-22</v>
      </c>
      <c r="O1780" s="3" t="s">
        <v>8</v>
      </c>
      <c r="Q1780" s="19">
        <v>-0.61567134382800703</v>
      </c>
      <c r="R1780" s="7">
        <v>3.0006755587228499E-6</v>
      </c>
      <c r="S1780" s="3" t="s">
        <v>8</v>
      </c>
      <c r="U1780" s="3">
        <f t="shared" si="27"/>
        <v>3</v>
      </c>
      <c r="W1780" s="2" t="s">
        <v>9535</v>
      </c>
      <c r="X1780" s="2" t="s">
        <v>13068</v>
      </c>
      <c r="Y1780" s="2" t="s">
        <v>18736</v>
      </c>
      <c r="Z1780" s="2" t="s">
        <v>9535</v>
      </c>
      <c r="AA1780" s="2" t="s">
        <v>18737</v>
      </c>
      <c r="AB1780" s="2" t="s">
        <v>13067</v>
      </c>
      <c r="AC1780" s="2">
        <v>18708</v>
      </c>
    </row>
    <row r="1781" spans="1:29" x14ac:dyDescent="0.2">
      <c r="A1781" s="2" t="s">
        <v>6185</v>
      </c>
      <c r="B1781" s="2" t="s">
        <v>64</v>
      </c>
      <c r="C1781" s="2" t="s">
        <v>64</v>
      </c>
      <c r="D1781" s="10">
        <v>571.12266595432095</v>
      </c>
      <c r="E1781" s="20">
        <v>0.57017969598537799</v>
      </c>
      <c r="F1781" s="7">
        <v>2.1535363154100401E-6</v>
      </c>
      <c r="G1781" s="3" t="s">
        <v>5116</v>
      </c>
      <c r="I1781" s="17">
        <v>0.66531905364924904</v>
      </c>
      <c r="J1781" s="7">
        <v>4.0002211499040596E-3</v>
      </c>
      <c r="K1781" s="3" t="s">
        <v>8</v>
      </c>
      <c r="M1781" s="6">
        <v>-0.31776069563224901</v>
      </c>
      <c r="N1781" s="7">
        <v>0.138182894448347</v>
      </c>
      <c r="O1781" s="3" t="s">
        <v>5116</v>
      </c>
      <c r="Q1781" s="6">
        <v>-0.22262133796837799</v>
      </c>
      <c r="R1781" s="7">
        <v>0.28834915646017101</v>
      </c>
      <c r="S1781" s="3" t="s">
        <v>5116</v>
      </c>
      <c r="U1781" s="3">
        <f t="shared" si="27"/>
        <v>1</v>
      </c>
      <c r="W1781" s="2" t="s">
        <v>6185</v>
      </c>
      <c r="X1781" s="2" t="s">
        <v>13059</v>
      </c>
      <c r="Y1781" s="2" t="s">
        <v>13288</v>
      </c>
      <c r="Z1781" s="2" t="s">
        <v>13289</v>
      </c>
      <c r="AA1781" s="2" t="s">
        <v>13290</v>
      </c>
      <c r="AB1781" s="2" t="s">
        <v>13067</v>
      </c>
      <c r="AC1781" s="2">
        <v>73327</v>
      </c>
    </row>
    <row r="1782" spans="1:29" x14ac:dyDescent="0.2">
      <c r="A1782" s="2" t="s">
        <v>7026</v>
      </c>
      <c r="B1782" s="2">
        <v>224432</v>
      </c>
      <c r="C1782" s="2" t="s">
        <v>7027</v>
      </c>
      <c r="D1782" s="10">
        <v>788.45632615902196</v>
      </c>
      <c r="E1782" s="20">
        <v>-0.44583214511833702</v>
      </c>
      <c r="F1782" s="7">
        <v>3.78287379619256E-4</v>
      </c>
      <c r="G1782" s="3" t="s">
        <v>5116</v>
      </c>
      <c r="I1782" s="17">
        <v>0.66519492507922995</v>
      </c>
      <c r="J1782" s="7">
        <v>4.6856854998658E-3</v>
      </c>
      <c r="K1782" s="3" t="s">
        <v>8</v>
      </c>
      <c r="M1782" s="18">
        <v>-0.732208072555106</v>
      </c>
      <c r="N1782" s="7">
        <v>1.9611244215968099E-4</v>
      </c>
      <c r="O1782" s="3" t="s">
        <v>8</v>
      </c>
      <c r="Q1782" s="6">
        <v>0.37881899764246102</v>
      </c>
      <c r="R1782" s="7">
        <v>4.4189490227242299E-2</v>
      </c>
      <c r="S1782" s="3" t="s">
        <v>5116</v>
      </c>
      <c r="U1782" s="3">
        <f t="shared" si="27"/>
        <v>2</v>
      </c>
      <c r="W1782" s="2" t="s">
        <v>7026</v>
      </c>
      <c r="X1782" s="2" t="s">
        <v>13068</v>
      </c>
      <c r="Y1782" s="2" t="s">
        <v>19664</v>
      </c>
      <c r="Z1782" s="2" t="s">
        <v>7026</v>
      </c>
      <c r="AA1782" s="2" t="s">
        <v>7027</v>
      </c>
      <c r="AB1782" s="2" t="s">
        <v>13067</v>
      </c>
      <c r="AC1782" s="2">
        <v>224432</v>
      </c>
    </row>
    <row r="1783" spans="1:29" x14ac:dyDescent="0.2">
      <c r="A1783" s="2" t="s">
        <v>6720</v>
      </c>
      <c r="B1783" s="2">
        <v>19687</v>
      </c>
      <c r="C1783" s="2" t="s">
        <v>6721</v>
      </c>
      <c r="D1783" s="10">
        <v>1039.6202417648001</v>
      </c>
      <c r="E1783" s="20">
        <v>0.40205435593252797</v>
      </c>
      <c r="F1783" s="7">
        <v>8.8171992533557397E-5</v>
      </c>
      <c r="G1783" s="3" t="s">
        <v>5116</v>
      </c>
      <c r="I1783" s="17">
        <v>0.66484811542558597</v>
      </c>
      <c r="J1783" s="7">
        <v>6.4809048362616899E-4</v>
      </c>
      <c r="K1783" s="3" t="s">
        <v>8</v>
      </c>
      <c r="M1783" s="6">
        <v>-0.30015092042247199</v>
      </c>
      <c r="N1783" s="7">
        <v>9.7990539539651894E-2</v>
      </c>
      <c r="O1783" s="3" t="s">
        <v>5116</v>
      </c>
      <c r="Q1783" s="6">
        <v>-3.7357160929413401E-2</v>
      </c>
      <c r="R1783" s="7">
        <v>0.87921516988025505</v>
      </c>
      <c r="S1783" s="3" t="s">
        <v>5116</v>
      </c>
      <c r="U1783" s="3">
        <f t="shared" si="27"/>
        <v>1</v>
      </c>
      <c r="W1783" s="2" t="s">
        <v>6720</v>
      </c>
      <c r="X1783" s="2" t="s">
        <v>13068</v>
      </c>
      <c r="Y1783" s="2" t="s">
        <v>19346</v>
      </c>
      <c r="Z1783" s="2" t="s">
        <v>6720</v>
      </c>
      <c r="AA1783" s="2" t="s">
        <v>6721</v>
      </c>
      <c r="AB1783" s="2" t="s">
        <v>13067</v>
      </c>
      <c r="AC1783" s="2">
        <v>19687</v>
      </c>
    </row>
    <row r="1784" spans="1:29" x14ac:dyDescent="0.2">
      <c r="A1784" s="2" t="s">
        <v>12206</v>
      </c>
      <c r="B1784" s="2">
        <v>14314</v>
      </c>
      <c r="C1784" s="2" t="s">
        <v>12207</v>
      </c>
      <c r="D1784" s="10">
        <v>838.36452002767101</v>
      </c>
      <c r="E1784" s="20">
        <v>6.4818010977437501E-2</v>
      </c>
      <c r="F1784" s="7">
        <v>0.79789320695494803</v>
      </c>
      <c r="G1784" s="3" t="s">
        <v>5116</v>
      </c>
      <c r="I1784" s="17">
        <v>0.66445799001990902</v>
      </c>
      <c r="J1784" s="7">
        <v>2.6046527011963898E-2</v>
      </c>
      <c r="K1784" s="3" t="s">
        <v>8</v>
      </c>
      <c r="M1784" s="18">
        <v>-0.70367102129664805</v>
      </c>
      <c r="N1784" s="7">
        <v>4.6985391343681796E-3</v>
      </c>
      <c r="O1784" s="3" t="s">
        <v>8</v>
      </c>
      <c r="Q1784" s="6">
        <v>-0.104031042254177</v>
      </c>
      <c r="R1784" s="7">
        <v>0.76664871500572596</v>
      </c>
      <c r="S1784" s="3" t="s">
        <v>5116</v>
      </c>
      <c r="U1784" s="3">
        <f t="shared" si="27"/>
        <v>2</v>
      </c>
      <c r="W1784" s="2" t="s">
        <v>12206</v>
      </c>
      <c r="X1784" s="2" t="s">
        <v>13068</v>
      </c>
      <c r="Y1784" s="2" t="s">
        <v>16382</v>
      </c>
      <c r="Z1784" s="2" t="s">
        <v>12206</v>
      </c>
      <c r="AA1784" s="2" t="s">
        <v>12207</v>
      </c>
      <c r="AB1784" s="2" t="s">
        <v>13067</v>
      </c>
      <c r="AC1784" s="2">
        <v>14314</v>
      </c>
    </row>
    <row r="1785" spans="1:29" x14ac:dyDescent="0.2">
      <c r="A1785" s="2" t="s">
        <v>11045</v>
      </c>
      <c r="B1785" s="2">
        <v>74570</v>
      </c>
      <c r="C1785" s="2" t="s">
        <v>11046</v>
      </c>
      <c r="D1785" s="10">
        <v>1587.92114768642</v>
      </c>
      <c r="E1785" s="20">
        <v>-0.11808709391969301</v>
      </c>
      <c r="F1785" s="7">
        <v>0.43763824386397199</v>
      </c>
      <c r="G1785" s="3" t="s">
        <v>5116</v>
      </c>
      <c r="I1785" s="17">
        <v>0.66410842743841203</v>
      </c>
      <c r="J1785" s="7">
        <v>3.5749826336940898E-3</v>
      </c>
      <c r="K1785" s="3" t="s">
        <v>8</v>
      </c>
      <c r="M1785" s="18">
        <v>-0.79930436609004596</v>
      </c>
      <c r="N1785" s="7">
        <v>2.40704027560317E-5</v>
      </c>
      <c r="O1785" s="3" t="s">
        <v>8</v>
      </c>
      <c r="Q1785" s="6">
        <v>-1.7108844731941901E-2</v>
      </c>
      <c r="R1785" s="7">
        <v>0.95512417240283698</v>
      </c>
      <c r="S1785" s="3" t="s">
        <v>5116</v>
      </c>
      <c r="U1785" s="3">
        <f t="shared" si="27"/>
        <v>2</v>
      </c>
      <c r="W1785" s="2" t="s">
        <v>11045</v>
      </c>
      <c r="X1785" s="2" t="s">
        <v>13068</v>
      </c>
      <c r="Y1785" s="2" t="s">
        <v>21438</v>
      </c>
      <c r="Z1785" s="2" t="s">
        <v>11045</v>
      </c>
      <c r="AA1785" s="2" t="s">
        <v>11046</v>
      </c>
      <c r="AB1785" s="2" t="s">
        <v>13067</v>
      </c>
      <c r="AC1785" s="2">
        <v>74570</v>
      </c>
    </row>
    <row r="1786" spans="1:29" x14ac:dyDescent="0.2">
      <c r="A1786" s="2" t="s">
        <v>11076</v>
      </c>
      <c r="B1786" s="2">
        <v>52187</v>
      </c>
      <c r="C1786" s="2" t="s">
        <v>11077</v>
      </c>
      <c r="D1786" s="10">
        <v>3229.7495379351099</v>
      </c>
      <c r="E1786" s="20">
        <v>8.5920659871457597E-2</v>
      </c>
      <c r="F1786" s="7">
        <v>0.45347561423613197</v>
      </c>
      <c r="G1786" s="3" t="s">
        <v>5116</v>
      </c>
      <c r="I1786" s="17">
        <v>0.66394329989704304</v>
      </c>
      <c r="J1786" s="7">
        <v>1.01001948662515E-4</v>
      </c>
      <c r="K1786" s="3" t="s">
        <v>8</v>
      </c>
      <c r="M1786" s="18">
        <v>-0.87644970788959797</v>
      </c>
      <c r="N1786" s="7">
        <v>8.8443375688318099E-10</v>
      </c>
      <c r="O1786" s="3" t="s">
        <v>8</v>
      </c>
      <c r="Q1786" s="6">
        <v>-0.29842706786401202</v>
      </c>
      <c r="R1786" s="7">
        <v>2.8377590989232E-2</v>
      </c>
      <c r="S1786" s="3" t="s">
        <v>5116</v>
      </c>
      <c r="U1786" s="3">
        <f t="shared" si="27"/>
        <v>2</v>
      </c>
      <c r="W1786" s="2" t="s">
        <v>11076</v>
      </c>
      <c r="X1786" s="2" t="s">
        <v>13068</v>
      </c>
      <c r="Y1786" s="2" t="s">
        <v>19579</v>
      </c>
      <c r="Z1786" s="2" t="s">
        <v>11076</v>
      </c>
      <c r="AA1786" s="2" t="s">
        <v>11077</v>
      </c>
      <c r="AB1786" s="2" t="s">
        <v>13067</v>
      </c>
      <c r="AC1786" s="2">
        <v>52187</v>
      </c>
    </row>
    <row r="1787" spans="1:29" x14ac:dyDescent="0.2">
      <c r="A1787" s="2" t="s">
        <v>12788</v>
      </c>
      <c r="B1787" s="2">
        <v>320024</v>
      </c>
      <c r="C1787" s="2" t="s">
        <v>12789</v>
      </c>
      <c r="D1787" s="10">
        <v>1990.4566467792499</v>
      </c>
      <c r="E1787" s="20">
        <v>1.2481809239358099E-2</v>
      </c>
      <c r="F1787" s="7">
        <v>0.94431313827732699</v>
      </c>
      <c r="G1787" s="3" t="s">
        <v>5116</v>
      </c>
      <c r="I1787" s="17">
        <v>0.66372262549225802</v>
      </c>
      <c r="J1787" s="7">
        <v>6.3138372296330902E-4</v>
      </c>
      <c r="K1787" s="3" t="s">
        <v>8</v>
      </c>
      <c r="M1787" s="18">
        <v>-0.65943314151917098</v>
      </c>
      <c r="N1787" s="7">
        <v>6.1374720583717504E-5</v>
      </c>
      <c r="O1787" s="3" t="s">
        <v>8</v>
      </c>
      <c r="Q1787" s="6">
        <v>-8.1923252662711304E-3</v>
      </c>
      <c r="R1787" s="7">
        <v>0.97453237422008498</v>
      </c>
      <c r="S1787" s="3" t="s">
        <v>5116</v>
      </c>
      <c r="U1787" s="3">
        <f t="shared" si="27"/>
        <v>2</v>
      </c>
      <c r="W1787" s="2" t="s">
        <v>12788</v>
      </c>
      <c r="X1787" s="2" t="s">
        <v>13068</v>
      </c>
      <c r="Y1787" s="2" t="s">
        <v>18120</v>
      </c>
      <c r="Z1787" s="2" t="s">
        <v>12788</v>
      </c>
      <c r="AA1787" s="2" t="s">
        <v>12789</v>
      </c>
      <c r="AB1787" s="2" t="s">
        <v>13067</v>
      </c>
      <c r="AC1787" s="2">
        <v>320024</v>
      </c>
    </row>
    <row r="1788" spans="1:29" x14ac:dyDescent="0.2">
      <c r="A1788" s="2" t="s">
        <v>9128</v>
      </c>
      <c r="B1788" s="2">
        <v>13641</v>
      </c>
      <c r="C1788" s="2" t="s">
        <v>9129</v>
      </c>
      <c r="D1788" s="10">
        <v>358.07592377379001</v>
      </c>
      <c r="E1788" s="20">
        <v>-0.49508737964419097</v>
      </c>
      <c r="F1788" s="7">
        <v>7.2325155854350995E-2</v>
      </c>
      <c r="G1788" s="3" t="s">
        <v>5116</v>
      </c>
      <c r="I1788" s="6">
        <v>0.66357584196094799</v>
      </c>
      <c r="J1788" s="7">
        <v>9.8053650070329498E-2</v>
      </c>
      <c r="K1788" s="3" t="s">
        <v>5116</v>
      </c>
      <c r="M1788" s="18">
        <v>-1.1030677842979899</v>
      </c>
      <c r="N1788" s="7">
        <v>6.3267408851081701E-4</v>
      </c>
      <c r="O1788" s="3" t="s">
        <v>8</v>
      </c>
      <c r="Q1788" s="6">
        <v>5.55954373071487E-2</v>
      </c>
      <c r="R1788" s="7">
        <v>0.92013083805935902</v>
      </c>
      <c r="S1788" s="3" t="s">
        <v>5116</v>
      </c>
      <c r="U1788" s="3">
        <f t="shared" si="27"/>
        <v>1</v>
      </c>
      <c r="W1788" s="2" t="s">
        <v>9128</v>
      </c>
      <c r="X1788" s="2" t="s">
        <v>13068</v>
      </c>
      <c r="Y1788" s="2" t="s">
        <v>15903</v>
      </c>
      <c r="Z1788" s="2" t="s">
        <v>9128</v>
      </c>
      <c r="AA1788" s="2" t="s">
        <v>9129</v>
      </c>
      <c r="AB1788" s="2" t="s">
        <v>13067</v>
      </c>
      <c r="AC1788" s="2">
        <v>13641</v>
      </c>
    </row>
    <row r="1789" spans="1:29" x14ac:dyDescent="0.2">
      <c r="A1789" s="2" t="s">
        <v>7394</v>
      </c>
      <c r="B1789" s="2">
        <v>233902</v>
      </c>
      <c r="C1789" s="2" t="s">
        <v>7395</v>
      </c>
      <c r="D1789" s="10">
        <v>389.69634476502398</v>
      </c>
      <c r="E1789" s="20">
        <v>-0.56566111108335104</v>
      </c>
      <c r="F1789" s="7">
        <v>1.6913900788619099E-3</v>
      </c>
      <c r="G1789" s="3" t="s">
        <v>5116</v>
      </c>
      <c r="I1789" s="17">
        <v>0.663457370118268</v>
      </c>
      <c r="J1789" s="7">
        <v>3.8220341367331101E-2</v>
      </c>
      <c r="K1789" s="3" t="s">
        <v>8</v>
      </c>
      <c r="M1789" s="18">
        <v>-1.6072993545790299</v>
      </c>
      <c r="N1789" s="7">
        <v>1.3304670126805899E-10</v>
      </c>
      <c r="O1789" s="3" t="s">
        <v>8</v>
      </c>
      <c r="Q1789" s="6">
        <v>-0.37818087337741202</v>
      </c>
      <c r="R1789" s="7">
        <v>0.17255255072005399</v>
      </c>
      <c r="S1789" s="3" t="s">
        <v>5116</v>
      </c>
      <c r="U1789" s="3">
        <f t="shared" si="27"/>
        <v>2</v>
      </c>
      <c r="W1789" s="2" t="s">
        <v>7394</v>
      </c>
      <c r="X1789" s="2" t="s">
        <v>13068</v>
      </c>
      <c r="Y1789" s="2" t="s">
        <v>16265</v>
      </c>
      <c r="Z1789" s="2" t="s">
        <v>7394</v>
      </c>
      <c r="AA1789" s="2" t="s">
        <v>7395</v>
      </c>
      <c r="AB1789" s="2" t="s">
        <v>13067</v>
      </c>
      <c r="AC1789" s="2">
        <v>233902</v>
      </c>
    </row>
    <row r="1790" spans="1:29" x14ac:dyDescent="0.2">
      <c r="A1790" s="2" t="s">
        <v>8727</v>
      </c>
      <c r="B1790" s="2">
        <v>70310</v>
      </c>
      <c r="C1790" s="2" t="s">
        <v>8728</v>
      </c>
      <c r="D1790" s="10">
        <v>1016.92918021688</v>
      </c>
      <c r="E1790" s="20">
        <v>0.23105419473160499</v>
      </c>
      <c r="F1790" s="7">
        <v>4.2956208570334303E-2</v>
      </c>
      <c r="G1790" s="3" t="s">
        <v>5116</v>
      </c>
      <c r="I1790" s="17">
        <v>0.66256299614469405</v>
      </c>
      <c r="J1790" s="7">
        <v>9.9246937438043003E-4</v>
      </c>
      <c r="K1790" s="3" t="s">
        <v>8</v>
      </c>
      <c r="M1790" s="6">
        <v>-0.284431109890665</v>
      </c>
      <c r="N1790" s="7">
        <v>0.13205563109881899</v>
      </c>
      <c r="O1790" s="3" t="s">
        <v>5116</v>
      </c>
      <c r="Q1790" s="6">
        <v>0.147077691522424</v>
      </c>
      <c r="R1790" s="7">
        <v>0.45461109643808101</v>
      </c>
      <c r="S1790" s="3" t="s">
        <v>5116</v>
      </c>
      <c r="U1790" s="3">
        <f t="shared" si="27"/>
        <v>1</v>
      </c>
      <c r="W1790" s="2" t="s">
        <v>8727</v>
      </c>
      <c r="X1790" s="2" t="s">
        <v>13068</v>
      </c>
      <c r="Y1790" s="2" t="s">
        <v>18812</v>
      </c>
      <c r="Z1790" s="2" t="s">
        <v>8727</v>
      </c>
      <c r="AA1790" s="2" t="s">
        <v>8728</v>
      </c>
      <c r="AB1790" s="2" t="s">
        <v>13067</v>
      </c>
      <c r="AC1790" s="2">
        <v>70310</v>
      </c>
    </row>
    <row r="1791" spans="1:29" x14ac:dyDescent="0.2">
      <c r="A1791" s="2" t="s">
        <v>13028</v>
      </c>
      <c r="B1791" s="2">
        <v>75379</v>
      </c>
      <c r="C1791" s="2" t="s">
        <v>13029</v>
      </c>
      <c r="D1791" s="10">
        <v>68.254994302019597</v>
      </c>
      <c r="E1791" s="20">
        <v>2.0562298237358002E-3</v>
      </c>
      <c r="F1791" s="7">
        <v>0.99491495200127</v>
      </c>
      <c r="G1791" s="3" t="s">
        <v>5116</v>
      </c>
      <c r="I1791" s="6">
        <v>0.66231446210200895</v>
      </c>
      <c r="J1791" s="7">
        <v>6.3049969721826596E-2</v>
      </c>
      <c r="K1791" s="3" t="s">
        <v>5116</v>
      </c>
      <c r="M1791" s="18">
        <v>-0.89811224124992495</v>
      </c>
      <c r="N1791" s="7">
        <v>1.8840891858180899E-3</v>
      </c>
      <c r="O1791" s="3" t="s">
        <v>8</v>
      </c>
      <c r="Q1791" s="6">
        <v>-0.23785400897165199</v>
      </c>
      <c r="R1791" s="7">
        <v>0.51607557411056304</v>
      </c>
      <c r="S1791" s="3" t="s">
        <v>5116</v>
      </c>
      <c r="U1791" s="3">
        <f t="shared" si="27"/>
        <v>1</v>
      </c>
      <c r="W1791" s="2" t="s">
        <v>13028</v>
      </c>
      <c r="X1791" s="2" t="s">
        <v>13068</v>
      </c>
      <c r="Y1791" s="2" t="s">
        <v>13770</v>
      </c>
      <c r="Z1791" s="2" t="s">
        <v>13028</v>
      </c>
      <c r="AA1791" s="2" t="s">
        <v>13029</v>
      </c>
      <c r="AB1791" s="2" t="s">
        <v>13063</v>
      </c>
      <c r="AC1791" s="2">
        <v>75379</v>
      </c>
    </row>
    <row r="1792" spans="1:29" x14ac:dyDescent="0.2">
      <c r="A1792" s="2" t="s">
        <v>2317</v>
      </c>
      <c r="B1792" s="2">
        <v>207958</v>
      </c>
      <c r="C1792" s="2" t="s">
        <v>2318</v>
      </c>
      <c r="D1792" s="10">
        <v>1125.2388383641</v>
      </c>
      <c r="E1792" s="52">
        <v>-0.63119511136344397</v>
      </c>
      <c r="F1792" s="7">
        <v>1.80961091835434E-12</v>
      </c>
      <c r="G1792" s="3" t="s">
        <v>8</v>
      </c>
      <c r="I1792" s="17">
        <v>0.66210958679582099</v>
      </c>
      <c r="J1792" s="7">
        <v>1.7984457423524201E-4</v>
      </c>
      <c r="K1792" s="3" t="s">
        <v>8</v>
      </c>
      <c r="M1792" s="18">
        <v>-0.85038867161356702</v>
      </c>
      <c r="N1792" s="7">
        <v>8.8816201928511208E-9</v>
      </c>
      <c r="O1792" s="3" t="s">
        <v>8</v>
      </c>
      <c r="Q1792" s="6">
        <v>0.44291602654569701</v>
      </c>
      <c r="R1792" s="7">
        <v>8.95289868039332E-4</v>
      </c>
      <c r="S1792" s="3" t="s">
        <v>5116</v>
      </c>
      <c r="U1792" s="3">
        <f t="shared" si="27"/>
        <v>3</v>
      </c>
      <c r="W1792" s="2" t="s">
        <v>2317</v>
      </c>
      <c r="X1792" s="2" t="s">
        <v>13068</v>
      </c>
      <c r="Y1792" s="2" t="s">
        <v>14228</v>
      </c>
      <c r="Z1792" s="2" t="s">
        <v>2317</v>
      </c>
      <c r="AA1792" s="2" t="s">
        <v>2318</v>
      </c>
      <c r="AB1792" s="2" t="s">
        <v>13067</v>
      </c>
      <c r="AC1792" s="2">
        <v>207958</v>
      </c>
    </row>
    <row r="1793" spans="1:29" x14ac:dyDescent="0.2">
      <c r="A1793" s="2" t="s">
        <v>10957</v>
      </c>
      <c r="B1793" s="2">
        <v>619331</v>
      </c>
      <c r="C1793" s="2" t="s">
        <v>10958</v>
      </c>
      <c r="D1793" s="10">
        <v>193.496326103511</v>
      </c>
      <c r="E1793" s="20">
        <v>-0.30317616682315901</v>
      </c>
      <c r="F1793" s="7">
        <v>0.41403471230331201</v>
      </c>
      <c r="G1793" s="3" t="s">
        <v>5116</v>
      </c>
      <c r="I1793" s="6">
        <v>0.66178807692113395</v>
      </c>
      <c r="J1793" s="7">
        <v>0.111892890653151</v>
      </c>
      <c r="K1793" s="3" t="s">
        <v>5116</v>
      </c>
      <c r="M1793" s="18">
        <v>-1.7063827303613199</v>
      </c>
      <c r="N1793" s="7">
        <v>2.8315524775399503E-7</v>
      </c>
      <c r="O1793" s="3" t="s">
        <v>8</v>
      </c>
      <c r="Q1793" s="6">
        <v>-0.74141848661702603</v>
      </c>
      <c r="R1793" s="7">
        <v>5.65695868780915E-2</v>
      </c>
      <c r="S1793" s="3" t="s">
        <v>5116</v>
      </c>
      <c r="U1793" s="3">
        <f t="shared" si="27"/>
        <v>1</v>
      </c>
      <c r="W1793" s="2" t="s">
        <v>10957</v>
      </c>
      <c r="X1793" s="2" t="s">
        <v>13068</v>
      </c>
      <c r="Y1793" s="2" t="s">
        <v>21331</v>
      </c>
      <c r="Z1793" s="2" t="s">
        <v>10957</v>
      </c>
      <c r="AA1793" s="2" t="s">
        <v>10958</v>
      </c>
      <c r="AB1793" s="2" t="s">
        <v>13067</v>
      </c>
      <c r="AC1793" s="2">
        <v>619331</v>
      </c>
    </row>
    <row r="1794" spans="1:29" x14ac:dyDescent="0.2">
      <c r="A1794" s="2" t="s">
        <v>11613</v>
      </c>
      <c r="B1794" s="2">
        <v>12843</v>
      </c>
      <c r="C1794" s="2" t="s">
        <v>11614</v>
      </c>
      <c r="D1794" s="10">
        <v>412.18228104727098</v>
      </c>
      <c r="E1794" s="20">
        <v>-0.228493738297294</v>
      </c>
      <c r="F1794" s="7">
        <v>0.61439831735955497</v>
      </c>
      <c r="G1794" s="3" t="s">
        <v>5116</v>
      </c>
      <c r="I1794" s="6">
        <v>0.66172241220998995</v>
      </c>
      <c r="J1794" s="7">
        <v>0.100074520729765</v>
      </c>
      <c r="K1794" s="3" t="s">
        <v>5116</v>
      </c>
      <c r="M1794" s="18">
        <v>-1.2008541753786099</v>
      </c>
      <c r="N1794" s="7">
        <v>4.8352841445477703E-4</v>
      </c>
      <c r="O1794" s="3" t="s">
        <v>8</v>
      </c>
      <c r="Q1794" s="6">
        <v>-0.31063802487132403</v>
      </c>
      <c r="R1794" s="7">
        <v>0.54765703289368295</v>
      </c>
      <c r="S1794" s="3" t="s">
        <v>5116</v>
      </c>
      <c r="U1794" s="3">
        <f t="shared" si="27"/>
        <v>1</v>
      </c>
      <c r="W1794" s="2" t="s">
        <v>11613</v>
      </c>
      <c r="X1794" s="2" t="s">
        <v>13068</v>
      </c>
      <c r="Y1794" s="2" t="s">
        <v>15310</v>
      </c>
      <c r="Z1794" s="2" t="s">
        <v>11613</v>
      </c>
      <c r="AA1794" s="2" t="s">
        <v>11614</v>
      </c>
      <c r="AB1794" s="2" t="s">
        <v>13067</v>
      </c>
      <c r="AC1794" s="2">
        <v>12843</v>
      </c>
    </row>
    <row r="1795" spans="1:29" x14ac:dyDescent="0.2">
      <c r="A1795" s="2" t="s">
        <v>11922</v>
      </c>
      <c r="B1795" s="2">
        <v>17698</v>
      </c>
      <c r="C1795" s="2" t="s">
        <v>11923</v>
      </c>
      <c r="D1795" s="10">
        <v>493.200376134875</v>
      </c>
      <c r="E1795" s="20">
        <v>-0.1168405960675</v>
      </c>
      <c r="F1795" s="7">
        <v>0.70732197543113395</v>
      </c>
      <c r="G1795" s="3" t="s">
        <v>5116</v>
      </c>
      <c r="I1795" s="6">
        <v>0.66168903687698</v>
      </c>
      <c r="J1795" s="7">
        <v>7.2865151214097701E-2</v>
      </c>
      <c r="K1795" s="3" t="s">
        <v>5116</v>
      </c>
      <c r="M1795" s="18">
        <v>-0.81501041132871699</v>
      </c>
      <c r="N1795" s="7">
        <v>7.1247665819663001E-3</v>
      </c>
      <c r="O1795" s="3" t="s">
        <v>8</v>
      </c>
      <c r="Q1795" s="6">
        <v>-3.6480778384236502E-2</v>
      </c>
      <c r="R1795" s="7">
        <v>0.94178573373996299</v>
      </c>
      <c r="S1795" s="3" t="s">
        <v>5116</v>
      </c>
      <c r="U1795" s="3">
        <f t="shared" si="27"/>
        <v>1</v>
      </c>
      <c r="W1795" s="2" t="s">
        <v>11922</v>
      </c>
      <c r="X1795" s="2" t="s">
        <v>13068</v>
      </c>
      <c r="Y1795" s="2" t="s">
        <v>17953</v>
      </c>
      <c r="Z1795" s="2" t="s">
        <v>11922</v>
      </c>
      <c r="AA1795" s="2" t="s">
        <v>11923</v>
      </c>
      <c r="AB1795" s="2" t="s">
        <v>13067</v>
      </c>
      <c r="AC1795" s="2">
        <v>17698</v>
      </c>
    </row>
    <row r="1796" spans="1:29" x14ac:dyDescent="0.2">
      <c r="A1796" s="2" t="s">
        <v>11575</v>
      </c>
      <c r="B1796" s="2">
        <v>68427</v>
      </c>
      <c r="C1796" s="2" t="s">
        <v>11576</v>
      </c>
      <c r="D1796" s="10">
        <v>1122.3150755146701</v>
      </c>
      <c r="E1796" s="20">
        <v>-7.6080905671817495E-2</v>
      </c>
      <c r="F1796" s="7">
        <v>0.60007069945483305</v>
      </c>
      <c r="G1796" s="3" t="s">
        <v>5116</v>
      </c>
      <c r="I1796" s="17">
        <v>0.66147387941158198</v>
      </c>
      <c r="J1796" s="7">
        <v>1.07810691096936E-3</v>
      </c>
      <c r="K1796" s="3" t="s">
        <v>8</v>
      </c>
      <c r="M1796" s="6">
        <v>-0.49821117878330601</v>
      </c>
      <c r="N1796" s="7">
        <v>4.6357576998055797E-3</v>
      </c>
      <c r="O1796" s="3" t="s">
        <v>5116</v>
      </c>
      <c r="Q1796" s="6">
        <v>0.23934360630009299</v>
      </c>
      <c r="R1796" s="7">
        <v>0.16928691379315</v>
      </c>
      <c r="S1796" s="3" t="s">
        <v>5116</v>
      </c>
      <c r="U1796" s="3">
        <f t="shared" si="27"/>
        <v>1</v>
      </c>
      <c r="W1796" s="2" t="s">
        <v>11575</v>
      </c>
      <c r="X1796" s="2" t="s">
        <v>13068</v>
      </c>
      <c r="Y1796" s="2" t="s">
        <v>19950</v>
      </c>
      <c r="Z1796" s="2" t="s">
        <v>11575</v>
      </c>
      <c r="AA1796" s="2" t="s">
        <v>11576</v>
      </c>
      <c r="AB1796" s="2" t="s">
        <v>13067</v>
      </c>
      <c r="AC1796" s="2">
        <v>68427</v>
      </c>
    </row>
    <row r="1797" spans="1:29" x14ac:dyDescent="0.2">
      <c r="A1797" s="2" t="s">
        <v>10911</v>
      </c>
      <c r="B1797" s="2">
        <v>224656</v>
      </c>
      <c r="C1797" s="2" t="s">
        <v>10912</v>
      </c>
      <c r="D1797" s="10">
        <v>4441.5841772895801</v>
      </c>
      <c r="E1797" s="20">
        <v>-7.9508582480006196E-2</v>
      </c>
      <c r="F1797" s="7">
        <v>0.40355266359896602</v>
      </c>
      <c r="G1797" s="3" t="s">
        <v>5116</v>
      </c>
      <c r="I1797" s="17">
        <v>0.66073220896345097</v>
      </c>
      <c r="J1797" s="7">
        <v>4.7105112906780898E-6</v>
      </c>
      <c r="K1797" s="3" t="s">
        <v>8</v>
      </c>
      <c r="M1797" s="6">
        <v>-0.43799689213890097</v>
      </c>
      <c r="N1797" s="7">
        <v>5.8476830077982102E-4</v>
      </c>
      <c r="O1797" s="3" t="s">
        <v>5116</v>
      </c>
      <c r="Q1797" s="6">
        <v>0.30224389930455697</v>
      </c>
      <c r="R1797" s="7">
        <v>7.301051334717E-3</v>
      </c>
      <c r="S1797" s="3" t="s">
        <v>5116</v>
      </c>
      <c r="U1797" s="3">
        <f t="shared" ref="U1797:U1860" si="28">COUNTIF(E1797:S1797, "YES")</f>
        <v>1</v>
      </c>
      <c r="W1797" s="2" t="s">
        <v>10911</v>
      </c>
      <c r="X1797" s="2" t="s">
        <v>13068</v>
      </c>
      <c r="Y1797" s="2" t="s">
        <v>21325</v>
      </c>
      <c r="Z1797" s="2" t="s">
        <v>10911</v>
      </c>
      <c r="AA1797" s="2" t="s">
        <v>10912</v>
      </c>
      <c r="AB1797" s="2" t="s">
        <v>13067</v>
      </c>
      <c r="AC1797" s="2">
        <v>224656</v>
      </c>
    </row>
    <row r="1798" spans="1:29" x14ac:dyDescent="0.2">
      <c r="A1798" s="2" t="s">
        <v>8870</v>
      </c>
      <c r="B1798" s="2">
        <v>269470</v>
      </c>
      <c r="C1798" s="2" t="s">
        <v>8871</v>
      </c>
      <c r="D1798" s="10">
        <v>937.96577682106397</v>
      </c>
      <c r="E1798" s="20">
        <v>0.30759345182551401</v>
      </c>
      <c r="F1798" s="7">
        <v>5.3021261244743399E-2</v>
      </c>
      <c r="G1798" s="3" t="s">
        <v>5116</v>
      </c>
      <c r="I1798" s="17">
        <v>0.66036595049900304</v>
      </c>
      <c r="J1798" s="7">
        <v>1.6055823197537601E-2</v>
      </c>
      <c r="K1798" s="3" t="s">
        <v>8</v>
      </c>
      <c r="M1798" s="6">
        <v>-1.44369837409579E-2</v>
      </c>
      <c r="N1798" s="7">
        <v>0.974775493273769</v>
      </c>
      <c r="O1798" s="3" t="s">
        <v>5116</v>
      </c>
      <c r="Q1798" s="6">
        <v>0.338335514932531</v>
      </c>
      <c r="R1798" s="7">
        <v>0.145321120157199</v>
      </c>
      <c r="S1798" s="3" t="s">
        <v>5116</v>
      </c>
      <c r="U1798" s="3">
        <f t="shared" si="28"/>
        <v>1</v>
      </c>
      <c r="W1798" s="2" t="s">
        <v>8870</v>
      </c>
      <c r="X1798" s="2" t="s">
        <v>13068</v>
      </c>
      <c r="Y1798" s="2" t="s">
        <v>21073</v>
      </c>
      <c r="Z1798" s="2" t="s">
        <v>8870</v>
      </c>
      <c r="AA1798" s="2" t="s">
        <v>8871</v>
      </c>
      <c r="AB1798" s="2" t="s">
        <v>13067</v>
      </c>
      <c r="AC1798" s="2">
        <v>269470</v>
      </c>
    </row>
    <row r="1799" spans="1:29" x14ac:dyDescent="0.2">
      <c r="A1799" s="2" t="s">
        <v>7689</v>
      </c>
      <c r="B1799" s="2">
        <v>67155</v>
      </c>
      <c r="C1799" s="2" t="s">
        <v>7690</v>
      </c>
      <c r="D1799" s="10">
        <v>7887.2578082260297</v>
      </c>
      <c r="E1799" s="20">
        <v>0.203827162359495</v>
      </c>
      <c r="F1799" s="7">
        <v>4.2762916314737298E-3</v>
      </c>
      <c r="G1799" s="3" t="s">
        <v>5116</v>
      </c>
      <c r="I1799" s="17">
        <v>0.66026980000880597</v>
      </c>
      <c r="J1799" s="7">
        <v>4.3061399268708898E-7</v>
      </c>
      <c r="K1799" s="3" t="s">
        <v>8</v>
      </c>
      <c r="M1799" s="6">
        <v>-0.46284325773160201</v>
      </c>
      <c r="N1799" s="7">
        <v>5.33357120125918E-5</v>
      </c>
      <c r="O1799" s="3" t="s">
        <v>5116</v>
      </c>
      <c r="Q1799" s="6">
        <v>-6.4006200822909302E-3</v>
      </c>
      <c r="R1799" s="7">
        <v>0.97175610727589301</v>
      </c>
      <c r="S1799" s="3" t="s">
        <v>5116</v>
      </c>
      <c r="U1799" s="3">
        <f t="shared" si="28"/>
        <v>1</v>
      </c>
      <c r="W1799" s="2" t="s">
        <v>7689</v>
      </c>
      <c r="X1799" s="2" t="s">
        <v>13068</v>
      </c>
      <c r="Y1799" s="2" t="s">
        <v>20007</v>
      </c>
      <c r="Z1799" s="2" t="s">
        <v>7689</v>
      </c>
      <c r="AA1799" s="2" t="s">
        <v>7690</v>
      </c>
      <c r="AB1799" s="2" t="s">
        <v>13067</v>
      </c>
      <c r="AC1799" s="2">
        <v>67155</v>
      </c>
    </row>
    <row r="1800" spans="1:29" x14ac:dyDescent="0.2">
      <c r="A1800" s="2" t="s">
        <v>3897</v>
      </c>
      <c r="B1800" s="2">
        <v>68813</v>
      </c>
      <c r="C1800" s="2" t="s">
        <v>3898</v>
      </c>
      <c r="D1800" s="10">
        <v>209.83882908267799</v>
      </c>
      <c r="E1800" s="52">
        <v>1.0916451192808101</v>
      </c>
      <c r="F1800" s="7">
        <v>5.3560293032204998E-6</v>
      </c>
      <c r="G1800" s="3" t="s">
        <v>8</v>
      </c>
      <c r="I1800" s="6">
        <v>0.660039072748282</v>
      </c>
      <c r="J1800" s="7">
        <v>9.5651320385626307E-2</v>
      </c>
      <c r="K1800" s="3" t="s">
        <v>5116</v>
      </c>
      <c r="M1800" s="6">
        <v>-9.6365766079940199E-2</v>
      </c>
      <c r="N1800" s="7">
        <v>0.83266696598198398</v>
      </c>
      <c r="O1800" s="3" t="s">
        <v>5116</v>
      </c>
      <c r="Q1800" s="6">
        <v>-0.52797181261246695</v>
      </c>
      <c r="R1800" s="7">
        <v>0.13839555486622501</v>
      </c>
      <c r="S1800" s="3" t="s">
        <v>5116</v>
      </c>
      <c r="U1800" s="3">
        <f t="shared" si="28"/>
        <v>1</v>
      </c>
      <c r="W1800" s="2" t="s">
        <v>3897</v>
      </c>
      <c r="X1800" s="2" t="s">
        <v>13068</v>
      </c>
      <c r="Y1800" s="2" t="s">
        <v>15753</v>
      </c>
      <c r="Z1800" s="2" t="s">
        <v>3897</v>
      </c>
      <c r="AA1800" s="2" t="s">
        <v>3898</v>
      </c>
      <c r="AB1800" s="2" t="s">
        <v>13067</v>
      </c>
      <c r="AC1800" s="2">
        <v>68813</v>
      </c>
    </row>
    <row r="1801" spans="1:29" x14ac:dyDescent="0.2">
      <c r="A1801" s="2" t="s">
        <v>10750</v>
      </c>
      <c r="B1801" s="2">
        <v>217843</v>
      </c>
      <c r="C1801" s="2" t="s">
        <v>10751</v>
      </c>
      <c r="D1801" s="10">
        <v>521.90490950180197</v>
      </c>
      <c r="E1801" s="20">
        <v>0.21646166137608899</v>
      </c>
      <c r="F1801" s="7">
        <v>0.355978969127133</v>
      </c>
      <c r="G1801" s="3" t="s">
        <v>5116</v>
      </c>
      <c r="I1801" s="6">
        <v>0.65979454524345105</v>
      </c>
      <c r="J1801" s="7">
        <v>5.3537328336623398E-2</v>
      </c>
      <c r="K1801" s="3" t="s">
        <v>5116</v>
      </c>
      <c r="M1801" s="18">
        <v>-1.0823942613175499</v>
      </c>
      <c r="N1801" s="7">
        <v>7.0733194216711495E-5</v>
      </c>
      <c r="O1801" s="3" t="s">
        <v>8</v>
      </c>
      <c r="Q1801" s="19">
        <v>-0.63906137745019098</v>
      </c>
      <c r="R1801" s="7">
        <v>1.8011563425136601E-2</v>
      </c>
      <c r="S1801" s="3" t="s">
        <v>8</v>
      </c>
      <c r="U1801" s="3">
        <f t="shared" si="28"/>
        <v>2</v>
      </c>
      <c r="W1801" s="2" t="s">
        <v>10750</v>
      </c>
      <c r="X1801" s="2" t="s">
        <v>13068</v>
      </c>
      <c r="Y1801" s="2" t="s">
        <v>20944</v>
      </c>
      <c r="Z1801" s="2" t="s">
        <v>10750</v>
      </c>
      <c r="AA1801" s="2" t="s">
        <v>20945</v>
      </c>
      <c r="AB1801" s="2" t="s">
        <v>13067</v>
      </c>
      <c r="AC1801" s="2">
        <v>217843</v>
      </c>
    </row>
    <row r="1802" spans="1:29" x14ac:dyDescent="0.2">
      <c r="A1802" s="2" t="s">
        <v>12369</v>
      </c>
      <c r="B1802" s="2">
        <v>76524</v>
      </c>
      <c r="C1802" s="2" t="s">
        <v>12370</v>
      </c>
      <c r="D1802" s="10">
        <v>171.69693309902601</v>
      </c>
      <c r="E1802" s="20">
        <v>-8.8790109154316899E-2</v>
      </c>
      <c r="F1802" s="7">
        <v>0.84126347915564803</v>
      </c>
      <c r="G1802" s="3" t="s">
        <v>5116</v>
      </c>
      <c r="I1802" s="6">
        <v>0.65926445767518804</v>
      </c>
      <c r="J1802" s="7">
        <v>0.109765212979546</v>
      </c>
      <c r="K1802" s="3" t="s">
        <v>5116</v>
      </c>
      <c r="M1802" s="18">
        <v>-0.77808165577345201</v>
      </c>
      <c r="N1802" s="7">
        <v>2.5538029401667599E-2</v>
      </c>
      <c r="O1802" s="3" t="s">
        <v>8</v>
      </c>
      <c r="Q1802" s="6">
        <v>-3.0027088943946401E-2</v>
      </c>
      <c r="R1802" s="7">
        <v>0.961692933707606</v>
      </c>
      <c r="S1802" s="3" t="s">
        <v>5116</v>
      </c>
      <c r="U1802" s="3">
        <f t="shared" si="28"/>
        <v>1</v>
      </c>
      <c r="W1802" s="2" t="s">
        <v>12369</v>
      </c>
      <c r="X1802" s="2" t="s">
        <v>13068</v>
      </c>
      <c r="Y1802" s="2" t="s">
        <v>15263</v>
      </c>
      <c r="Z1802" s="2" t="s">
        <v>12369</v>
      </c>
      <c r="AA1802" s="2" t="s">
        <v>12370</v>
      </c>
      <c r="AB1802" s="2" t="s">
        <v>13067</v>
      </c>
      <c r="AC1802" s="2">
        <v>76524</v>
      </c>
    </row>
    <row r="1803" spans="1:29" x14ac:dyDescent="0.2">
      <c r="A1803" s="2" t="s">
        <v>11487</v>
      </c>
      <c r="B1803" s="2">
        <v>547176</v>
      </c>
      <c r="C1803" s="2" t="s">
        <v>11488</v>
      </c>
      <c r="D1803" s="10">
        <v>195.917280591626</v>
      </c>
      <c r="E1803" s="20">
        <v>0.17828128614661301</v>
      </c>
      <c r="F1803" s="7">
        <v>0.57446277476207197</v>
      </c>
      <c r="G1803" s="3" t="s">
        <v>5116</v>
      </c>
      <c r="I1803" s="6">
        <v>0.65912198317237802</v>
      </c>
      <c r="J1803" s="7">
        <v>9.10256113550586E-2</v>
      </c>
      <c r="K1803" s="3" t="s">
        <v>5116</v>
      </c>
      <c r="M1803" s="18">
        <v>-1.04496142433198</v>
      </c>
      <c r="N1803" s="7">
        <v>8.5311800036355601E-4</v>
      </c>
      <c r="O1803" s="3" t="s">
        <v>8</v>
      </c>
      <c r="Q1803" s="6">
        <v>-0.56412072730621499</v>
      </c>
      <c r="R1803" s="7">
        <v>9.7196875742384406E-2</v>
      </c>
      <c r="S1803" s="3" t="s">
        <v>5116</v>
      </c>
      <c r="U1803" s="3">
        <f t="shared" si="28"/>
        <v>1</v>
      </c>
      <c r="W1803" s="2" t="s">
        <v>11487</v>
      </c>
      <c r="X1803" s="2" t="s">
        <v>13068</v>
      </c>
      <c r="Y1803" s="2" t="s">
        <v>21191</v>
      </c>
      <c r="Z1803" s="2" t="s">
        <v>11487</v>
      </c>
      <c r="AA1803" s="2" t="s">
        <v>11488</v>
      </c>
      <c r="AB1803" s="2" t="s">
        <v>13067</v>
      </c>
      <c r="AC1803" s="2">
        <v>547176</v>
      </c>
    </row>
    <row r="1804" spans="1:29" x14ac:dyDescent="0.2">
      <c r="A1804" s="2" t="s">
        <v>8070</v>
      </c>
      <c r="B1804" s="2">
        <v>243547</v>
      </c>
      <c r="C1804" s="2" t="s">
        <v>8071</v>
      </c>
      <c r="D1804" s="10">
        <v>893.06861094480803</v>
      </c>
      <c r="E1804" s="20">
        <v>-0.51494551377148401</v>
      </c>
      <c r="F1804" s="7">
        <v>1.1265464416802901E-2</v>
      </c>
      <c r="G1804" s="3" t="s">
        <v>5116</v>
      </c>
      <c r="I1804" s="6">
        <v>0.65909397436682504</v>
      </c>
      <c r="J1804" s="7">
        <v>5.6928883301997399E-2</v>
      </c>
      <c r="K1804" s="3" t="s">
        <v>5116</v>
      </c>
      <c r="M1804" s="6">
        <v>-0.49623288226697299</v>
      </c>
      <c r="N1804" s="7">
        <v>0.101381551390158</v>
      </c>
      <c r="O1804" s="3" t="s">
        <v>5116</v>
      </c>
      <c r="Q1804" s="19">
        <v>0.67780660587133701</v>
      </c>
      <c r="R1804" s="7">
        <v>1.2640528900088399E-2</v>
      </c>
      <c r="S1804" s="3" t="s">
        <v>8</v>
      </c>
      <c r="U1804" s="3">
        <f t="shared" si="28"/>
        <v>1</v>
      </c>
      <c r="W1804" s="2" t="s">
        <v>8070</v>
      </c>
      <c r="X1804" s="2" t="s">
        <v>13068</v>
      </c>
      <c r="Y1804" s="2" t="s">
        <v>16814</v>
      </c>
      <c r="Z1804" s="2" t="s">
        <v>8070</v>
      </c>
      <c r="AA1804" s="2" t="s">
        <v>8071</v>
      </c>
      <c r="AB1804" s="2" t="s">
        <v>13067</v>
      </c>
      <c r="AC1804" s="2">
        <v>243547</v>
      </c>
    </row>
    <row r="1805" spans="1:29" x14ac:dyDescent="0.2">
      <c r="A1805" s="2" t="s">
        <v>12845</v>
      </c>
      <c r="B1805" s="2">
        <v>16438</v>
      </c>
      <c r="C1805" s="2" t="s">
        <v>12846</v>
      </c>
      <c r="D1805" s="10">
        <v>1098.0811824817399</v>
      </c>
      <c r="E1805" s="20">
        <v>-1.33531502812841E-2</v>
      </c>
      <c r="F1805" s="7">
        <v>0.95726523513551698</v>
      </c>
      <c r="G1805" s="3" t="s">
        <v>5116</v>
      </c>
      <c r="I1805" s="17">
        <v>0.65891457455611102</v>
      </c>
      <c r="J1805" s="7">
        <v>1.2066660340999E-2</v>
      </c>
      <c r="K1805" s="3" t="s">
        <v>8</v>
      </c>
      <c r="M1805" s="18">
        <v>-0.87330172458609201</v>
      </c>
      <c r="N1805" s="7">
        <v>4.8782357789033401E-5</v>
      </c>
      <c r="O1805" s="3" t="s">
        <v>8</v>
      </c>
      <c r="Q1805" s="6">
        <v>-0.20103399974869701</v>
      </c>
      <c r="R1805" s="7">
        <v>0.42427838776336502</v>
      </c>
      <c r="S1805" s="3" t="s">
        <v>5116</v>
      </c>
      <c r="U1805" s="3">
        <f t="shared" si="28"/>
        <v>2</v>
      </c>
      <c r="W1805" s="2" t="s">
        <v>12845</v>
      </c>
      <c r="X1805" s="2" t="s">
        <v>13068</v>
      </c>
      <c r="Y1805" s="2" t="s">
        <v>17213</v>
      </c>
      <c r="Z1805" s="2" t="s">
        <v>12845</v>
      </c>
      <c r="AA1805" s="2" t="s">
        <v>12846</v>
      </c>
      <c r="AB1805" s="2" t="s">
        <v>13067</v>
      </c>
      <c r="AC1805" s="2">
        <v>16438</v>
      </c>
    </row>
    <row r="1806" spans="1:29" x14ac:dyDescent="0.2">
      <c r="A1806" s="2" t="s">
        <v>4693</v>
      </c>
      <c r="B1806" s="2">
        <v>24136</v>
      </c>
      <c r="C1806" s="2" t="s">
        <v>4694</v>
      </c>
      <c r="D1806" s="10">
        <v>561.14164242907702</v>
      </c>
      <c r="E1806" s="52">
        <v>-0.59817617320486005</v>
      </c>
      <c r="F1806" s="7">
        <v>4.6444789377385496E-3</v>
      </c>
      <c r="G1806" s="3" t="s">
        <v>8</v>
      </c>
      <c r="I1806" s="6">
        <v>0.65891110044683998</v>
      </c>
      <c r="J1806" s="7">
        <v>6.6227327600334202E-2</v>
      </c>
      <c r="K1806" s="3" t="s">
        <v>5116</v>
      </c>
      <c r="M1806" s="18">
        <v>-1.6600876590325799</v>
      </c>
      <c r="N1806" s="7">
        <v>2.2726533094431901E-9</v>
      </c>
      <c r="O1806" s="3" t="s">
        <v>8</v>
      </c>
      <c r="Q1806" s="6">
        <v>-0.40300038538088301</v>
      </c>
      <c r="R1806" s="7">
        <v>0.20858204749520401</v>
      </c>
      <c r="S1806" s="3" t="s">
        <v>5116</v>
      </c>
      <c r="U1806" s="3">
        <f t="shared" si="28"/>
        <v>2</v>
      </c>
      <c r="W1806" s="2" t="s">
        <v>4693</v>
      </c>
      <c r="X1806" s="2" t="s">
        <v>13068</v>
      </c>
      <c r="Y1806" s="2" t="s">
        <v>21232</v>
      </c>
      <c r="Z1806" s="2" t="s">
        <v>4693</v>
      </c>
      <c r="AA1806" s="2" t="s">
        <v>4694</v>
      </c>
      <c r="AB1806" s="2" t="s">
        <v>13067</v>
      </c>
      <c r="AC1806" s="2">
        <v>24136</v>
      </c>
    </row>
    <row r="1807" spans="1:29" x14ac:dyDescent="0.2">
      <c r="A1807" s="2" t="s">
        <v>11276</v>
      </c>
      <c r="B1807" s="2">
        <v>69608</v>
      </c>
      <c r="C1807" s="2" t="s">
        <v>11277</v>
      </c>
      <c r="D1807" s="10">
        <v>620.63537517473503</v>
      </c>
      <c r="E1807" s="20">
        <v>0.13385112739094501</v>
      </c>
      <c r="F1807" s="7">
        <v>0.51024829947518202</v>
      </c>
      <c r="G1807" s="3" t="s">
        <v>5116</v>
      </c>
      <c r="I1807" s="17">
        <v>0.65867750255730595</v>
      </c>
      <c r="J1807" s="7">
        <v>2.2937232366384699E-2</v>
      </c>
      <c r="K1807" s="3" t="s">
        <v>8</v>
      </c>
      <c r="M1807" s="6">
        <v>-0.17804990949258501</v>
      </c>
      <c r="N1807" s="7">
        <v>0.54909500738625405</v>
      </c>
      <c r="O1807" s="3" t="s">
        <v>5116</v>
      </c>
      <c r="Q1807" s="6">
        <v>0.34677646567377601</v>
      </c>
      <c r="R1807" s="7">
        <v>0.16060085794255699</v>
      </c>
      <c r="S1807" s="3" t="s">
        <v>5116</v>
      </c>
      <c r="U1807" s="3">
        <f t="shared" si="28"/>
        <v>1</v>
      </c>
      <c r="W1807" s="2" t="s">
        <v>11276</v>
      </c>
      <c r="X1807" s="2" t="s">
        <v>13068</v>
      </c>
      <c r="Y1807" s="2" t="s">
        <v>19719</v>
      </c>
      <c r="Z1807" s="2" t="s">
        <v>11276</v>
      </c>
      <c r="AA1807" s="2" t="s">
        <v>11277</v>
      </c>
      <c r="AB1807" s="2" t="s">
        <v>13067</v>
      </c>
      <c r="AC1807" s="2">
        <v>69608</v>
      </c>
    </row>
    <row r="1808" spans="1:29" x14ac:dyDescent="0.2">
      <c r="A1808" s="2" t="s">
        <v>7997</v>
      </c>
      <c r="B1808" s="2">
        <v>98660</v>
      </c>
      <c r="C1808" s="2" t="s">
        <v>7998</v>
      </c>
      <c r="D1808" s="10">
        <v>3979.4313251553499</v>
      </c>
      <c r="E1808" s="20">
        <v>-0.56939527106377397</v>
      </c>
      <c r="F1808" s="7">
        <v>9.5319803450533702E-3</v>
      </c>
      <c r="G1808" s="3" t="s">
        <v>5116</v>
      </c>
      <c r="I1808" s="6">
        <v>0.65835700627842098</v>
      </c>
      <c r="J1808" s="7">
        <v>7.1979924218323693E-2</v>
      </c>
      <c r="K1808" s="3" t="s">
        <v>5116</v>
      </c>
      <c r="M1808" s="18">
        <v>-1.5064190734829701</v>
      </c>
      <c r="N1808" s="7">
        <v>1.2072915632347E-7</v>
      </c>
      <c r="O1808" s="3" t="s">
        <v>8</v>
      </c>
      <c r="Q1808" s="6">
        <v>-0.27866679614077999</v>
      </c>
      <c r="R1808" s="7">
        <v>0.44446204373518999</v>
      </c>
      <c r="S1808" s="3" t="s">
        <v>5116</v>
      </c>
      <c r="U1808" s="3">
        <f t="shared" si="28"/>
        <v>1</v>
      </c>
      <c r="W1808" s="2" t="s">
        <v>7997</v>
      </c>
      <c r="X1808" s="2" t="s">
        <v>13068</v>
      </c>
      <c r="Y1808" s="2" t="s">
        <v>14466</v>
      </c>
      <c r="Z1808" s="2" t="s">
        <v>7997</v>
      </c>
      <c r="AA1808" s="2" t="s">
        <v>7998</v>
      </c>
      <c r="AB1808" s="2" t="s">
        <v>13067</v>
      </c>
      <c r="AC1808" s="2">
        <v>98660</v>
      </c>
    </row>
    <row r="1809" spans="1:29" x14ac:dyDescent="0.2">
      <c r="A1809" s="2" t="s">
        <v>4062</v>
      </c>
      <c r="B1809" s="2">
        <v>100504687</v>
      </c>
      <c r="C1809" s="2" t="s">
        <v>4063</v>
      </c>
      <c r="D1809" s="10">
        <v>474.244768268727</v>
      </c>
      <c r="E1809" s="52">
        <v>0.77317622793312302</v>
      </c>
      <c r="F1809" s="7">
        <v>2.7580444816699699E-5</v>
      </c>
      <c r="G1809" s="3" t="s">
        <v>8</v>
      </c>
      <c r="I1809" s="17">
        <v>0.65797736649077598</v>
      </c>
      <c r="J1809" s="7">
        <v>4.94009518299637E-2</v>
      </c>
      <c r="K1809" s="3" t="s">
        <v>8</v>
      </c>
      <c r="M1809" s="6">
        <v>0.10701259837383199</v>
      </c>
      <c r="N1809" s="7">
        <v>0.77354915286372405</v>
      </c>
      <c r="O1809" s="3" t="s">
        <v>5116</v>
      </c>
      <c r="Q1809" s="6">
        <v>-8.1862630685149394E-3</v>
      </c>
      <c r="R1809" s="7">
        <v>0.98529313518788098</v>
      </c>
      <c r="S1809" s="3" t="s">
        <v>5116</v>
      </c>
      <c r="U1809" s="3">
        <f t="shared" si="28"/>
        <v>2</v>
      </c>
      <c r="W1809" s="2" t="s">
        <v>4062</v>
      </c>
      <c r="X1809" s="2" t="s">
        <v>13068</v>
      </c>
      <c r="Y1809" s="2" t="s">
        <v>13607</v>
      </c>
      <c r="Z1809" s="2" t="s">
        <v>4062</v>
      </c>
      <c r="AA1809" s="2" t="s">
        <v>4063</v>
      </c>
      <c r="AB1809" s="2" t="s">
        <v>13063</v>
      </c>
      <c r="AC1809" s="2">
        <v>100504687</v>
      </c>
    </row>
    <row r="1810" spans="1:29" x14ac:dyDescent="0.2">
      <c r="A1810" s="2" t="s">
        <v>12689</v>
      </c>
      <c r="B1810" s="2">
        <v>18176</v>
      </c>
      <c r="C1810" s="2" t="s">
        <v>12690</v>
      </c>
      <c r="D1810" s="10">
        <v>1265.7662960919599</v>
      </c>
      <c r="E1810" s="20">
        <v>2.1708699356480701E-2</v>
      </c>
      <c r="F1810" s="7">
        <v>0.92733604019883797</v>
      </c>
      <c r="G1810" s="3" t="s">
        <v>5116</v>
      </c>
      <c r="I1810" s="17">
        <v>0.65750498081600095</v>
      </c>
      <c r="J1810" s="7">
        <v>1.02155165526453E-2</v>
      </c>
      <c r="K1810" s="3" t="s">
        <v>8</v>
      </c>
      <c r="M1810" s="18">
        <v>-1.08323810665237</v>
      </c>
      <c r="N1810" s="7">
        <v>1.63116813991888E-7</v>
      </c>
      <c r="O1810" s="3" t="s">
        <v>8</v>
      </c>
      <c r="Q1810" s="6">
        <v>-0.44744182519285203</v>
      </c>
      <c r="R1810" s="7">
        <v>2.5936697559408101E-2</v>
      </c>
      <c r="S1810" s="3" t="s">
        <v>5116</v>
      </c>
      <c r="U1810" s="3">
        <f t="shared" si="28"/>
        <v>2</v>
      </c>
      <c r="W1810" s="2" t="s">
        <v>12689</v>
      </c>
      <c r="X1810" s="2" t="s">
        <v>13068</v>
      </c>
      <c r="Y1810" s="2" t="s">
        <v>18341</v>
      </c>
      <c r="Z1810" s="2" t="s">
        <v>12689</v>
      </c>
      <c r="AA1810" s="2" t="s">
        <v>12690</v>
      </c>
      <c r="AB1810" s="2" t="s">
        <v>13067</v>
      </c>
      <c r="AC1810" s="2">
        <v>18176</v>
      </c>
    </row>
    <row r="1811" spans="1:29" x14ac:dyDescent="0.2">
      <c r="A1811" s="2" t="s">
        <v>4669</v>
      </c>
      <c r="B1811" s="2">
        <v>20348</v>
      </c>
      <c r="C1811" s="2" t="s">
        <v>4670</v>
      </c>
      <c r="D1811" s="10">
        <v>618.87995501335001</v>
      </c>
      <c r="E1811" s="52">
        <v>0.66336824096219504</v>
      </c>
      <c r="F1811" s="7">
        <v>4.1719941254087702E-3</v>
      </c>
      <c r="G1811" s="3" t="s">
        <v>8</v>
      </c>
      <c r="I1811" s="6">
        <v>0.65745750229931499</v>
      </c>
      <c r="J1811" s="7">
        <v>8.4265963538400296E-2</v>
      </c>
      <c r="K1811" s="3" t="s">
        <v>5116</v>
      </c>
      <c r="M1811" s="6">
        <v>0.344001315469806</v>
      </c>
      <c r="N1811" s="7">
        <v>0.332682110193951</v>
      </c>
      <c r="O1811" s="3" t="s">
        <v>5116</v>
      </c>
      <c r="Q1811" s="6">
        <v>0.338090576806926</v>
      </c>
      <c r="R1811" s="7">
        <v>0.36016086228946598</v>
      </c>
      <c r="S1811" s="3" t="s">
        <v>5116</v>
      </c>
      <c r="U1811" s="3">
        <f t="shared" si="28"/>
        <v>1</v>
      </c>
      <c r="W1811" s="2" t="s">
        <v>4669</v>
      </c>
      <c r="X1811" s="2" t="s">
        <v>13068</v>
      </c>
      <c r="Y1811" s="2" t="s">
        <v>19733</v>
      </c>
      <c r="Z1811" s="2" t="s">
        <v>4669</v>
      </c>
      <c r="AA1811" s="2" t="s">
        <v>4670</v>
      </c>
      <c r="AB1811" s="2" t="s">
        <v>13067</v>
      </c>
      <c r="AC1811" s="2">
        <v>20348</v>
      </c>
    </row>
    <row r="1812" spans="1:29" x14ac:dyDescent="0.2">
      <c r="A1812" s="2" t="s">
        <v>6842</v>
      </c>
      <c r="B1812" s="2">
        <v>216166</v>
      </c>
      <c r="C1812" s="2" t="s">
        <v>6843</v>
      </c>
      <c r="D1812" s="10">
        <v>817.48484236195304</v>
      </c>
      <c r="E1812" s="20">
        <v>0.44730664815198501</v>
      </c>
      <c r="F1812" s="7">
        <v>1.70601912832412E-4</v>
      </c>
      <c r="G1812" s="3" t="s">
        <v>5116</v>
      </c>
      <c r="I1812" s="17">
        <v>0.65713199304854197</v>
      </c>
      <c r="J1812" s="7">
        <v>3.5890754439417199E-3</v>
      </c>
      <c r="K1812" s="3" t="s">
        <v>8</v>
      </c>
      <c r="M1812" s="6">
        <v>9.3035465844291093E-2</v>
      </c>
      <c r="N1812" s="7">
        <v>0.71405525501020295</v>
      </c>
      <c r="O1812" s="3" t="s">
        <v>5116</v>
      </c>
      <c r="Q1812" s="6">
        <v>0.30286081074084797</v>
      </c>
      <c r="R1812" s="7">
        <v>0.10606926684328299</v>
      </c>
      <c r="S1812" s="3" t="s">
        <v>5116</v>
      </c>
      <c r="U1812" s="3">
        <f t="shared" si="28"/>
        <v>1</v>
      </c>
      <c r="W1812" s="2" t="s">
        <v>6842</v>
      </c>
      <c r="X1812" s="2" t="s">
        <v>13068</v>
      </c>
      <c r="Y1812" s="2" t="s">
        <v>18807</v>
      </c>
      <c r="Z1812" s="2" t="s">
        <v>6842</v>
      </c>
      <c r="AA1812" s="2" t="s">
        <v>18808</v>
      </c>
      <c r="AB1812" s="2" t="s">
        <v>13067</v>
      </c>
      <c r="AC1812" s="2">
        <v>216166</v>
      </c>
    </row>
    <row r="1813" spans="1:29" x14ac:dyDescent="0.2">
      <c r="A1813" s="2" t="s">
        <v>8329</v>
      </c>
      <c r="B1813" s="2">
        <v>54409</v>
      </c>
      <c r="C1813" s="2" t="s">
        <v>8330</v>
      </c>
      <c r="D1813" s="10">
        <v>241.08587418666801</v>
      </c>
      <c r="E1813" s="20">
        <v>0.34753167563835602</v>
      </c>
      <c r="F1813" s="7">
        <v>2.0143457387298801E-2</v>
      </c>
      <c r="G1813" s="3" t="s">
        <v>5116</v>
      </c>
      <c r="I1813" s="17">
        <v>0.65676490612384297</v>
      </c>
      <c r="J1813" s="7">
        <v>1.2412761102668E-2</v>
      </c>
      <c r="K1813" s="3" t="s">
        <v>8</v>
      </c>
      <c r="M1813" s="18">
        <v>-1.04141090752048</v>
      </c>
      <c r="N1813" s="7">
        <v>9.6272186322797607E-7</v>
      </c>
      <c r="O1813" s="3" t="s">
        <v>8</v>
      </c>
      <c r="Q1813" s="19">
        <v>-0.73217767703499304</v>
      </c>
      <c r="R1813" s="7">
        <v>1.66422058119749E-4</v>
      </c>
      <c r="S1813" s="3" t="s">
        <v>8</v>
      </c>
      <c r="U1813" s="3">
        <f t="shared" si="28"/>
        <v>3</v>
      </c>
      <c r="W1813" s="2" t="s">
        <v>8329</v>
      </c>
      <c r="X1813" s="2" t="s">
        <v>13068</v>
      </c>
      <c r="Y1813" s="2" t="s">
        <v>19247</v>
      </c>
      <c r="Z1813" s="2" t="s">
        <v>8329</v>
      </c>
      <c r="AA1813" s="2" t="s">
        <v>8330</v>
      </c>
      <c r="AB1813" s="2" t="s">
        <v>13067</v>
      </c>
      <c r="AC1813" s="2">
        <v>54409</v>
      </c>
    </row>
    <row r="1814" spans="1:29" x14ac:dyDescent="0.2">
      <c r="A1814" s="2" t="s">
        <v>12575</v>
      </c>
      <c r="B1814" s="2">
        <v>229900</v>
      </c>
      <c r="C1814" s="2" t="s">
        <v>12576</v>
      </c>
      <c r="D1814" s="10">
        <v>116.48045992167199</v>
      </c>
      <c r="E1814" s="20">
        <v>-6.8509295953284602E-2</v>
      </c>
      <c r="F1814" s="7">
        <v>0.88905460921993495</v>
      </c>
      <c r="G1814" s="3" t="s">
        <v>5116</v>
      </c>
      <c r="I1814" s="6">
        <v>0.65587401139296497</v>
      </c>
      <c r="J1814" s="7">
        <v>0.116051883118619</v>
      </c>
      <c r="K1814" s="3" t="s">
        <v>5116</v>
      </c>
      <c r="M1814" s="18">
        <v>-0.84667406971905801</v>
      </c>
      <c r="N1814" s="7">
        <v>1.6553093011377699E-2</v>
      </c>
      <c r="O1814" s="3" t="s">
        <v>8</v>
      </c>
      <c r="Q1814" s="6">
        <v>-0.122290762372808</v>
      </c>
      <c r="R1814" s="7">
        <v>0.83552308669991404</v>
      </c>
      <c r="S1814" s="3" t="s">
        <v>5116</v>
      </c>
      <c r="U1814" s="3">
        <f t="shared" si="28"/>
        <v>1</v>
      </c>
      <c r="W1814" s="2" t="s">
        <v>12575</v>
      </c>
      <c r="X1814" s="2" t="s">
        <v>13068</v>
      </c>
      <c r="Y1814" s="2" t="s">
        <v>16464</v>
      </c>
      <c r="Z1814" s="2" t="s">
        <v>12575</v>
      </c>
      <c r="AA1814" s="2" t="s">
        <v>12576</v>
      </c>
      <c r="AB1814" s="2" t="s">
        <v>13067</v>
      </c>
      <c r="AC1814" s="2">
        <v>229900</v>
      </c>
    </row>
    <row r="1815" spans="1:29" x14ac:dyDescent="0.2">
      <c r="A1815" s="2" t="s">
        <v>4695</v>
      </c>
      <c r="B1815" s="2" t="s">
        <v>64</v>
      </c>
      <c r="C1815" s="2" t="s">
        <v>64</v>
      </c>
      <c r="D1815" s="10">
        <v>361.17973431978697</v>
      </c>
      <c r="E1815" s="52">
        <v>0.66017493989343601</v>
      </c>
      <c r="F1815" s="7">
        <v>4.77837263128015E-3</v>
      </c>
      <c r="G1815" s="3" t="s">
        <v>8</v>
      </c>
      <c r="I1815" s="6">
        <v>0.65569932618682003</v>
      </c>
      <c r="J1815" s="7">
        <v>8.6829118022965099E-2</v>
      </c>
      <c r="K1815" s="3" t="s">
        <v>5116</v>
      </c>
      <c r="M1815" s="6">
        <v>-6.5493360741738799E-3</v>
      </c>
      <c r="N1815" s="7">
        <v>0.99747389065516201</v>
      </c>
      <c r="O1815" s="3" t="s">
        <v>5116</v>
      </c>
      <c r="Q1815" s="6">
        <v>-1.1024949780789099E-2</v>
      </c>
      <c r="R1815" s="7">
        <v>0.98365594789918798</v>
      </c>
      <c r="S1815" s="3" t="s">
        <v>5116</v>
      </c>
      <c r="U1815" s="3">
        <f t="shared" si="28"/>
        <v>1</v>
      </c>
      <c r="W1815" s="2" t="s">
        <v>4695</v>
      </c>
      <c r="X1815" s="2" t="s">
        <v>13059</v>
      </c>
      <c r="Y1815" s="2" t="s">
        <v>18571</v>
      </c>
      <c r="Z1815" s="2" t="s">
        <v>18572</v>
      </c>
      <c r="AA1815" s="2" t="s">
        <v>18573</v>
      </c>
      <c r="AB1815" s="2" t="s">
        <v>13067</v>
      </c>
      <c r="AC1815" s="2">
        <v>270109</v>
      </c>
    </row>
    <row r="1816" spans="1:29" x14ac:dyDescent="0.2">
      <c r="A1816" s="2" t="s">
        <v>12784</v>
      </c>
      <c r="B1816" s="2">
        <v>107528</v>
      </c>
      <c r="C1816" s="2" t="s">
        <v>12785</v>
      </c>
      <c r="D1816" s="10">
        <v>13161.9163759076</v>
      </c>
      <c r="E1816" s="20">
        <v>1.34006429988802E-2</v>
      </c>
      <c r="F1816" s="7">
        <v>0.94371116651838205</v>
      </c>
      <c r="G1816" s="3" t="s">
        <v>5116</v>
      </c>
      <c r="I1816" s="17">
        <v>0.65565942112489095</v>
      </c>
      <c r="J1816" s="7">
        <v>1.4839542296393401E-3</v>
      </c>
      <c r="K1816" s="3" t="s">
        <v>8</v>
      </c>
      <c r="M1816" s="6">
        <v>-0.13582771789009401</v>
      </c>
      <c r="N1816" s="7">
        <v>0.53516043479435604</v>
      </c>
      <c r="O1816" s="3" t="s">
        <v>5116</v>
      </c>
      <c r="Q1816" s="6">
        <v>0.506431060235916</v>
      </c>
      <c r="R1816" s="7">
        <v>1.04865688357724E-3</v>
      </c>
      <c r="S1816" s="3" t="s">
        <v>5116</v>
      </c>
      <c r="U1816" s="3">
        <f t="shared" si="28"/>
        <v>1</v>
      </c>
      <c r="W1816" s="2" t="s">
        <v>12784</v>
      </c>
      <c r="X1816" s="2" t="s">
        <v>13068</v>
      </c>
      <c r="Y1816" s="2" t="s">
        <v>17610</v>
      </c>
      <c r="Z1816" s="2" t="s">
        <v>12784</v>
      </c>
      <c r="AA1816" s="2" t="s">
        <v>12785</v>
      </c>
      <c r="AB1816" s="2" t="s">
        <v>13067</v>
      </c>
      <c r="AC1816" s="2">
        <v>107528</v>
      </c>
    </row>
    <row r="1817" spans="1:29" x14ac:dyDescent="0.2">
      <c r="A1817" s="2" t="s">
        <v>10577</v>
      </c>
      <c r="B1817" s="2">
        <v>15898</v>
      </c>
      <c r="C1817" s="2" t="s">
        <v>10578</v>
      </c>
      <c r="D1817" s="10">
        <v>1498.02806220707</v>
      </c>
      <c r="E1817" s="20">
        <v>0.14519303559202101</v>
      </c>
      <c r="F1817" s="7">
        <v>0.310222009659057</v>
      </c>
      <c r="G1817" s="3" t="s">
        <v>5116</v>
      </c>
      <c r="I1817" s="17">
        <v>0.65523795051965095</v>
      </c>
      <c r="J1817" s="7">
        <v>3.6707656722674798E-3</v>
      </c>
      <c r="K1817" s="3" t="s">
        <v>8</v>
      </c>
      <c r="M1817" s="6">
        <v>-0.43798345405758699</v>
      </c>
      <c r="N1817" s="7">
        <v>2.7970727925870398E-2</v>
      </c>
      <c r="O1817" s="3" t="s">
        <v>5116</v>
      </c>
      <c r="Q1817" s="6">
        <v>7.20614608700436E-2</v>
      </c>
      <c r="R1817" s="7">
        <v>0.78668974302558803</v>
      </c>
      <c r="S1817" s="3" t="s">
        <v>5116</v>
      </c>
      <c r="U1817" s="3">
        <f t="shared" si="28"/>
        <v>1</v>
      </c>
      <c r="W1817" s="2" t="s">
        <v>10577</v>
      </c>
      <c r="X1817" s="2" t="s">
        <v>13068</v>
      </c>
      <c r="Y1817" s="2" t="s">
        <v>17081</v>
      </c>
      <c r="Z1817" s="2" t="s">
        <v>10577</v>
      </c>
      <c r="AA1817" s="2" t="s">
        <v>10578</v>
      </c>
      <c r="AB1817" s="2" t="s">
        <v>13067</v>
      </c>
      <c r="AC1817" s="2">
        <v>15898</v>
      </c>
    </row>
    <row r="1818" spans="1:29" x14ac:dyDescent="0.2">
      <c r="A1818" s="2" t="s">
        <v>8227</v>
      </c>
      <c r="B1818" s="2">
        <v>67154</v>
      </c>
      <c r="C1818" s="2" t="s">
        <v>8228</v>
      </c>
      <c r="D1818" s="10">
        <v>1163.88641489568</v>
      </c>
      <c r="E1818" s="20">
        <v>-0.26251578367975498</v>
      </c>
      <c r="F1818" s="7">
        <v>1.5989493539533699E-2</v>
      </c>
      <c r="G1818" s="3" t="s">
        <v>5116</v>
      </c>
      <c r="I1818" s="17">
        <v>0.65523502966754898</v>
      </c>
      <c r="J1818" s="7">
        <v>8.5241542203533499E-4</v>
      </c>
      <c r="K1818" s="3" t="s">
        <v>8</v>
      </c>
      <c r="M1818" s="18">
        <v>-0.98155928582186602</v>
      </c>
      <c r="N1818" s="7">
        <v>1.39919775271082E-9</v>
      </c>
      <c r="O1818" s="3" t="s">
        <v>8</v>
      </c>
      <c r="Q1818" s="6">
        <v>-6.3808472474561603E-2</v>
      </c>
      <c r="R1818" s="7">
        <v>0.78441664747779305</v>
      </c>
      <c r="S1818" s="3" t="s">
        <v>5116</v>
      </c>
      <c r="U1818" s="3">
        <f t="shared" si="28"/>
        <v>2</v>
      </c>
      <c r="W1818" s="2" t="s">
        <v>8227</v>
      </c>
      <c r="X1818" s="2" t="s">
        <v>13068</v>
      </c>
      <c r="Y1818" s="2" t="s">
        <v>17983</v>
      </c>
      <c r="Z1818" s="2" t="s">
        <v>8227</v>
      </c>
      <c r="AA1818" s="2" t="s">
        <v>8228</v>
      </c>
      <c r="AB1818" s="2" t="s">
        <v>13067</v>
      </c>
      <c r="AC1818" s="2">
        <v>67154</v>
      </c>
    </row>
    <row r="1819" spans="1:29" x14ac:dyDescent="0.2">
      <c r="A1819" s="2" t="s">
        <v>2180</v>
      </c>
      <c r="B1819" s="2">
        <v>18032</v>
      </c>
      <c r="C1819" s="2" t="s">
        <v>2181</v>
      </c>
      <c r="D1819" s="10">
        <v>1509.40787596871</v>
      </c>
      <c r="E1819" s="52">
        <v>-0.84988716467466396</v>
      </c>
      <c r="F1819" s="7">
        <v>3.2034687283575398E-13</v>
      </c>
      <c r="G1819" s="3" t="s">
        <v>8</v>
      </c>
      <c r="I1819" s="17">
        <v>0.65507404259379298</v>
      </c>
      <c r="J1819" s="7">
        <v>4.3904207270097501E-3</v>
      </c>
      <c r="K1819" s="3" t="s">
        <v>8</v>
      </c>
      <c r="M1819" s="18">
        <v>-1.85939601315753</v>
      </c>
      <c r="N1819" s="7">
        <v>2.7729067113234199E-24</v>
      </c>
      <c r="O1819" s="3" t="s">
        <v>8</v>
      </c>
      <c r="Q1819" s="6">
        <v>-0.354434805889077</v>
      </c>
      <c r="R1819" s="7">
        <v>5.5660335299699999E-2</v>
      </c>
      <c r="S1819" s="3" t="s">
        <v>5116</v>
      </c>
      <c r="U1819" s="3">
        <f t="shared" si="28"/>
        <v>3</v>
      </c>
      <c r="W1819" s="2" t="s">
        <v>2180</v>
      </c>
      <c r="X1819" s="2" t="s">
        <v>13068</v>
      </c>
      <c r="Y1819" s="2" t="s">
        <v>18241</v>
      </c>
      <c r="Z1819" s="2" t="s">
        <v>2180</v>
      </c>
      <c r="AA1819" s="2" t="s">
        <v>2181</v>
      </c>
      <c r="AB1819" s="2" t="s">
        <v>13067</v>
      </c>
      <c r="AC1819" s="2">
        <v>18032</v>
      </c>
    </row>
    <row r="1820" spans="1:29" x14ac:dyDescent="0.2">
      <c r="A1820" s="2" t="s">
        <v>5511</v>
      </c>
      <c r="B1820" s="2">
        <v>12418</v>
      </c>
      <c r="C1820" s="2" t="s">
        <v>5512</v>
      </c>
      <c r="D1820" s="10">
        <v>3762.3749597536498</v>
      </c>
      <c r="E1820" s="20">
        <v>-0.50967528958649799</v>
      </c>
      <c r="F1820" s="7">
        <v>2.2540881272751699E-10</v>
      </c>
      <c r="G1820" s="3" t="s">
        <v>5116</v>
      </c>
      <c r="I1820" s="17">
        <v>0.65492562591708003</v>
      </c>
      <c r="J1820" s="7">
        <v>3.3551274172453402E-5</v>
      </c>
      <c r="K1820" s="3" t="s">
        <v>8</v>
      </c>
      <c r="M1820" s="18">
        <v>-0.86748068777679199</v>
      </c>
      <c r="N1820" s="7">
        <v>6.0735412788167495E-11</v>
      </c>
      <c r="O1820" s="3" t="s">
        <v>8</v>
      </c>
      <c r="Q1820" s="6">
        <v>0.29712022772678598</v>
      </c>
      <c r="R1820" s="7">
        <v>1.6814123551369301E-2</v>
      </c>
      <c r="S1820" s="3" t="s">
        <v>5116</v>
      </c>
      <c r="U1820" s="3">
        <f t="shared" si="28"/>
        <v>2</v>
      </c>
      <c r="W1820" s="2" t="s">
        <v>5511</v>
      </c>
      <c r="X1820" s="2" t="s">
        <v>13068</v>
      </c>
      <c r="Y1820" s="2" t="s">
        <v>14930</v>
      </c>
      <c r="Z1820" s="2" t="s">
        <v>5511</v>
      </c>
      <c r="AA1820" s="2" t="s">
        <v>5512</v>
      </c>
      <c r="AB1820" s="2" t="s">
        <v>13067</v>
      </c>
      <c r="AC1820" s="2">
        <v>12418</v>
      </c>
    </row>
    <row r="1821" spans="1:29" x14ac:dyDescent="0.2">
      <c r="A1821" s="2" t="s">
        <v>8044</v>
      </c>
      <c r="B1821" s="2">
        <v>68294</v>
      </c>
      <c r="C1821" s="2" t="s">
        <v>8045</v>
      </c>
      <c r="D1821" s="10">
        <v>366.78586550985699</v>
      </c>
      <c r="E1821" s="20">
        <v>0.48483538590615</v>
      </c>
      <c r="F1821" s="7">
        <v>1.0623144604501601E-2</v>
      </c>
      <c r="G1821" s="3" t="s">
        <v>5116</v>
      </c>
      <c r="I1821" s="17">
        <v>0.65466676001655699</v>
      </c>
      <c r="J1821" s="7">
        <v>4.6773881353654199E-2</v>
      </c>
      <c r="K1821" s="3" t="s">
        <v>8</v>
      </c>
      <c r="M1821" s="6">
        <v>3.36404292261775E-2</v>
      </c>
      <c r="N1821" s="7">
        <v>0.93942897647076296</v>
      </c>
      <c r="O1821" s="3" t="s">
        <v>5116</v>
      </c>
      <c r="Q1821" s="6">
        <v>0.20347180333658399</v>
      </c>
      <c r="R1821" s="7">
        <v>0.54772133237581</v>
      </c>
      <c r="S1821" s="3" t="s">
        <v>5116</v>
      </c>
      <c r="U1821" s="3">
        <f t="shared" si="28"/>
        <v>1</v>
      </c>
      <c r="W1821" s="2" t="s">
        <v>8044</v>
      </c>
      <c r="X1821" s="2" t="s">
        <v>13068</v>
      </c>
      <c r="Y1821" s="2" t="s">
        <v>17770</v>
      </c>
      <c r="Z1821" s="2" t="s">
        <v>8044</v>
      </c>
      <c r="AA1821" s="2" t="s">
        <v>8045</v>
      </c>
      <c r="AB1821" s="2" t="s">
        <v>13067</v>
      </c>
      <c r="AC1821" s="2">
        <v>68294</v>
      </c>
    </row>
    <row r="1822" spans="1:29" x14ac:dyDescent="0.2">
      <c r="A1822" s="2" t="s">
        <v>13022</v>
      </c>
      <c r="B1822" s="2">
        <v>100041244</v>
      </c>
      <c r="C1822" s="2" t="s">
        <v>13023</v>
      </c>
      <c r="D1822" s="10">
        <v>105.663103967379</v>
      </c>
      <c r="E1822" s="20">
        <v>-2.5841838224627601E-3</v>
      </c>
      <c r="F1822" s="7">
        <v>0.99487915265559701</v>
      </c>
      <c r="G1822" s="3" t="s">
        <v>5116</v>
      </c>
      <c r="I1822" s="6">
        <v>0.65460551255319099</v>
      </c>
      <c r="J1822" s="7">
        <v>0.10363073301255001</v>
      </c>
      <c r="K1822" s="3" t="s">
        <v>5116</v>
      </c>
      <c r="M1822" s="18">
        <v>-0.93695628550798604</v>
      </c>
      <c r="N1822" s="7">
        <v>4.3015907102825898E-3</v>
      </c>
      <c r="O1822" s="3" t="s">
        <v>8</v>
      </c>
      <c r="Q1822" s="6">
        <v>-0.27976658913233299</v>
      </c>
      <c r="R1822" s="7">
        <v>0.51793802359699703</v>
      </c>
      <c r="S1822" s="3" t="s">
        <v>5116</v>
      </c>
      <c r="U1822" s="3">
        <f t="shared" si="28"/>
        <v>1</v>
      </c>
      <c r="W1822" s="2" t="s">
        <v>13022</v>
      </c>
      <c r="X1822" s="2" t="s">
        <v>13068</v>
      </c>
      <c r="Y1822" s="2" t="s">
        <v>16629</v>
      </c>
      <c r="Z1822" s="2" t="s">
        <v>13022</v>
      </c>
      <c r="AA1822" s="2" t="s">
        <v>13023</v>
      </c>
      <c r="AB1822" s="2" t="s">
        <v>13063</v>
      </c>
      <c r="AC1822" s="2">
        <v>100041244</v>
      </c>
    </row>
    <row r="1823" spans="1:29" x14ac:dyDescent="0.2">
      <c r="A1823" s="2" t="s">
        <v>8932</v>
      </c>
      <c r="B1823" s="2">
        <v>15165</v>
      </c>
      <c r="C1823" s="2" t="s">
        <v>8933</v>
      </c>
      <c r="D1823" s="10">
        <v>798.30632491763004</v>
      </c>
      <c r="E1823" s="20">
        <v>-0.30741481088328199</v>
      </c>
      <c r="F1823" s="7">
        <v>5.843854262717E-2</v>
      </c>
      <c r="G1823" s="3" t="s">
        <v>5116</v>
      </c>
      <c r="I1823" s="17">
        <v>0.65458406878694098</v>
      </c>
      <c r="J1823" s="7">
        <v>1.8842422552511302E-2</v>
      </c>
      <c r="K1823" s="3" t="s">
        <v>8</v>
      </c>
      <c r="M1823" s="18">
        <v>-1.13652850778696</v>
      </c>
      <c r="N1823" s="7">
        <v>3.5998661819323198E-7</v>
      </c>
      <c r="O1823" s="3" t="s">
        <v>8</v>
      </c>
      <c r="Q1823" s="6">
        <v>-0.174529628116739</v>
      </c>
      <c r="R1823" s="7">
        <v>0.53548775661877401</v>
      </c>
      <c r="S1823" s="3" t="s">
        <v>5116</v>
      </c>
      <c r="U1823" s="3">
        <f t="shared" si="28"/>
        <v>2</v>
      </c>
      <c r="W1823" s="2" t="s">
        <v>8932</v>
      </c>
      <c r="X1823" s="2" t="s">
        <v>13068</v>
      </c>
      <c r="Y1823" s="2" t="s">
        <v>16907</v>
      </c>
      <c r="Z1823" s="2" t="s">
        <v>8932</v>
      </c>
      <c r="AA1823" s="2" t="s">
        <v>16908</v>
      </c>
      <c r="AB1823" s="2" t="s">
        <v>13067</v>
      </c>
      <c r="AC1823" s="2">
        <v>15165</v>
      </c>
    </row>
    <row r="1824" spans="1:29" x14ac:dyDescent="0.2">
      <c r="A1824" s="2" t="s">
        <v>6374</v>
      </c>
      <c r="B1824" s="2">
        <v>224139</v>
      </c>
      <c r="C1824" s="2" t="s">
        <v>6375</v>
      </c>
      <c r="D1824" s="10">
        <v>1998.00071374503</v>
      </c>
      <c r="E1824" s="20">
        <v>-0.47746915407287599</v>
      </c>
      <c r="F1824" s="7">
        <v>8.8200358281852997E-6</v>
      </c>
      <c r="G1824" s="3" t="s">
        <v>5116</v>
      </c>
      <c r="I1824" s="17">
        <v>0.65450446379826799</v>
      </c>
      <c r="J1824" s="7">
        <v>1.5334508298241499E-3</v>
      </c>
      <c r="K1824" s="3" t="s">
        <v>8</v>
      </c>
      <c r="M1824" s="18">
        <v>-1.27657943638444</v>
      </c>
      <c r="N1824" s="7">
        <v>2.9298958680827001E-14</v>
      </c>
      <c r="O1824" s="3" t="s">
        <v>8</v>
      </c>
      <c r="Q1824" s="6">
        <v>-0.14460581851329499</v>
      </c>
      <c r="R1824" s="7">
        <v>0.47831464849441901</v>
      </c>
      <c r="S1824" s="3" t="s">
        <v>5116</v>
      </c>
      <c r="U1824" s="3">
        <f t="shared" si="28"/>
        <v>2</v>
      </c>
      <c r="W1824" s="2" t="s">
        <v>6374</v>
      </c>
      <c r="X1824" s="2" t="s">
        <v>13068</v>
      </c>
      <c r="Y1824" s="2" t="s">
        <v>16732</v>
      </c>
      <c r="Z1824" s="2" t="s">
        <v>6374</v>
      </c>
      <c r="AA1824" s="2" t="s">
        <v>6375</v>
      </c>
      <c r="AB1824" s="2" t="s">
        <v>13067</v>
      </c>
      <c r="AC1824" s="2">
        <v>224139</v>
      </c>
    </row>
    <row r="1825" spans="1:29" x14ac:dyDescent="0.2">
      <c r="A1825" s="2" t="s">
        <v>7953</v>
      </c>
      <c r="B1825" s="2">
        <v>21974</v>
      </c>
      <c r="C1825" s="2" t="s">
        <v>7954</v>
      </c>
      <c r="D1825" s="10">
        <v>2093.3621548870901</v>
      </c>
      <c r="E1825" s="20">
        <v>0.34791154862871798</v>
      </c>
      <c r="F1825" s="7">
        <v>8.7619150871853305E-3</v>
      </c>
      <c r="G1825" s="3" t="s">
        <v>5116</v>
      </c>
      <c r="I1825" s="17">
        <v>0.65421086434808196</v>
      </c>
      <c r="J1825" s="7">
        <v>6.6404235407996701E-3</v>
      </c>
      <c r="K1825" s="3" t="s">
        <v>8</v>
      </c>
      <c r="M1825" s="18">
        <v>-0.63549245541827004</v>
      </c>
      <c r="N1825" s="7">
        <v>1.81358749845025E-3</v>
      </c>
      <c r="O1825" s="3" t="s">
        <v>8</v>
      </c>
      <c r="Q1825" s="6">
        <v>-0.32919313969890601</v>
      </c>
      <c r="R1825" s="7">
        <v>9.7602938343557696E-2</v>
      </c>
      <c r="S1825" s="3" t="s">
        <v>5116</v>
      </c>
      <c r="U1825" s="3">
        <f t="shared" si="28"/>
        <v>2</v>
      </c>
      <c r="W1825" s="2" t="s">
        <v>7953</v>
      </c>
      <c r="X1825" s="2" t="s">
        <v>13068</v>
      </c>
      <c r="Y1825" s="2" t="s">
        <v>20694</v>
      </c>
      <c r="Z1825" s="2" t="s">
        <v>7953</v>
      </c>
      <c r="AA1825" s="2" t="s">
        <v>7954</v>
      </c>
      <c r="AB1825" s="2" t="s">
        <v>13067</v>
      </c>
      <c r="AC1825" s="2">
        <v>21974</v>
      </c>
    </row>
    <row r="1826" spans="1:29" x14ac:dyDescent="0.2">
      <c r="A1826" s="2" t="s">
        <v>3114</v>
      </c>
      <c r="B1826" s="2" t="s">
        <v>64</v>
      </c>
      <c r="C1826" s="2" t="s">
        <v>64</v>
      </c>
      <c r="D1826" s="10">
        <v>2496.8251602465498</v>
      </c>
      <c r="E1826" s="52">
        <v>-0.72625531757589901</v>
      </c>
      <c r="F1826" s="7">
        <v>4.8369454966955596E-9</v>
      </c>
      <c r="G1826" s="3" t="s">
        <v>8</v>
      </c>
      <c r="I1826" s="17">
        <v>0.65405485529156204</v>
      </c>
      <c r="J1826" s="7">
        <v>6.9042427630274803E-3</v>
      </c>
      <c r="K1826" s="3" t="s">
        <v>8</v>
      </c>
      <c r="M1826" s="18">
        <v>-0.921312545790547</v>
      </c>
      <c r="N1826" s="7">
        <v>3.3505389250814299E-6</v>
      </c>
      <c r="O1826" s="3" t="s">
        <v>8</v>
      </c>
      <c r="Q1826" s="6">
        <v>0.45899762707691399</v>
      </c>
      <c r="R1826" s="7">
        <v>1.4160335202297701E-2</v>
      </c>
      <c r="S1826" s="3" t="s">
        <v>5116</v>
      </c>
      <c r="U1826" s="3">
        <f t="shared" si="28"/>
        <v>3</v>
      </c>
      <c r="W1826" s="2" t="s">
        <v>3114</v>
      </c>
      <c r="X1826" s="2" t="s">
        <v>13059</v>
      </c>
      <c r="Y1826" s="2" t="s">
        <v>20177</v>
      </c>
      <c r="Z1826" s="2" t="s">
        <v>20178</v>
      </c>
      <c r="AA1826" s="2" t="s">
        <v>20179</v>
      </c>
      <c r="AB1826" s="2" t="s">
        <v>13067</v>
      </c>
      <c r="AC1826" s="2">
        <v>80297</v>
      </c>
    </row>
    <row r="1827" spans="1:29" x14ac:dyDescent="0.2">
      <c r="A1827" s="2" t="s">
        <v>11016</v>
      </c>
      <c r="B1827" s="2">
        <v>192192</v>
      </c>
      <c r="C1827" s="2" t="s">
        <v>11017</v>
      </c>
      <c r="D1827" s="10">
        <v>371.62838484905399</v>
      </c>
      <c r="E1827" s="20">
        <v>0.151169289329561</v>
      </c>
      <c r="F1827" s="7">
        <v>0.43252265129010797</v>
      </c>
      <c r="G1827" s="3" t="s">
        <v>5116</v>
      </c>
      <c r="I1827" s="17">
        <v>0.65398661517300105</v>
      </c>
      <c r="J1827" s="7">
        <v>2.1629030439951701E-2</v>
      </c>
      <c r="K1827" s="3" t="s">
        <v>8</v>
      </c>
      <c r="M1827" s="6">
        <v>-0.337179121558909</v>
      </c>
      <c r="N1827" s="7">
        <v>0.19815378145932799</v>
      </c>
      <c r="O1827" s="3" t="s">
        <v>5116</v>
      </c>
      <c r="Q1827" s="6">
        <v>0.16563820428453099</v>
      </c>
      <c r="R1827" s="7">
        <v>0.572132422344513</v>
      </c>
      <c r="S1827" s="3" t="s">
        <v>5116</v>
      </c>
      <c r="U1827" s="3">
        <f t="shared" si="28"/>
        <v>1</v>
      </c>
      <c r="W1827" s="2" t="s">
        <v>11016</v>
      </c>
      <c r="X1827" s="2" t="s">
        <v>13068</v>
      </c>
      <c r="Y1827" s="2" t="s">
        <v>19845</v>
      </c>
      <c r="Z1827" s="2" t="s">
        <v>11016</v>
      </c>
      <c r="AA1827" s="2" t="s">
        <v>11017</v>
      </c>
      <c r="AB1827" s="2" t="s">
        <v>13067</v>
      </c>
      <c r="AC1827" s="2">
        <v>192192</v>
      </c>
    </row>
    <row r="1828" spans="1:29" x14ac:dyDescent="0.2">
      <c r="A1828" s="2" t="s">
        <v>3583</v>
      </c>
      <c r="B1828" s="2">
        <v>224674</v>
      </c>
      <c r="C1828" s="2" t="s">
        <v>3584</v>
      </c>
      <c r="D1828" s="10">
        <v>361.53417894281603</v>
      </c>
      <c r="E1828" s="52">
        <v>0.74002670108828195</v>
      </c>
      <c r="F1828" s="7">
        <v>2.7044819801577002E-7</v>
      </c>
      <c r="G1828" s="3" t="s">
        <v>8</v>
      </c>
      <c r="I1828" s="17">
        <v>0.65396874103673097</v>
      </c>
      <c r="J1828" s="7">
        <v>1.8702821910438198E-2</v>
      </c>
      <c r="K1828" s="3" t="s">
        <v>8</v>
      </c>
      <c r="M1828" s="18">
        <v>0.70935578592686799</v>
      </c>
      <c r="N1828" s="7">
        <v>2.1114616735366299E-3</v>
      </c>
      <c r="O1828" s="3" t="s">
        <v>8</v>
      </c>
      <c r="Q1828" s="19">
        <v>0.62329782587531701</v>
      </c>
      <c r="R1828" s="7">
        <v>3.0103465963457602E-3</v>
      </c>
      <c r="S1828" s="3" t="s">
        <v>8</v>
      </c>
      <c r="U1828" s="3">
        <f t="shared" si="28"/>
        <v>4</v>
      </c>
      <c r="W1828" s="2" t="s">
        <v>3583</v>
      </c>
      <c r="X1828" s="2" t="s">
        <v>13068</v>
      </c>
      <c r="Y1828" s="2" t="s">
        <v>19942</v>
      </c>
      <c r="Z1828" s="2" t="s">
        <v>3583</v>
      </c>
      <c r="AA1828" s="2" t="s">
        <v>3584</v>
      </c>
      <c r="AB1828" s="2" t="s">
        <v>13067</v>
      </c>
      <c r="AC1828" s="2">
        <v>224674</v>
      </c>
    </row>
    <row r="1829" spans="1:29" x14ac:dyDescent="0.2">
      <c r="A1829" s="2" t="s">
        <v>8778</v>
      </c>
      <c r="B1829" s="2">
        <v>21423</v>
      </c>
      <c r="C1829" s="2" t="s">
        <v>8779</v>
      </c>
      <c r="D1829" s="10">
        <v>1443.14425085789</v>
      </c>
      <c r="E1829" s="20">
        <v>-0.247479652493063</v>
      </c>
      <c r="F1829" s="7">
        <v>4.5704665518415302E-2</v>
      </c>
      <c r="G1829" s="3" t="s">
        <v>5116</v>
      </c>
      <c r="I1829" s="17">
        <v>0.653413112933389</v>
      </c>
      <c r="J1829" s="7">
        <v>2.7245135498303202E-3</v>
      </c>
      <c r="K1829" s="3" t="s">
        <v>8</v>
      </c>
      <c r="M1829" s="6">
        <v>-0.53153281462734703</v>
      </c>
      <c r="N1829" s="7">
        <v>4.68536067131862E-3</v>
      </c>
      <c r="O1829" s="3" t="s">
        <v>5116</v>
      </c>
      <c r="Q1829" s="6">
        <v>0.369359950799105</v>
      </c>
      <c r="R1829" s="7">
        <v>3.23377297160602E-2</v>
      </c>
      <c r="S1829" s="3" t="s">
        <v>5116</v>
      </c>
      <c r="U1829" s="3">
        <f t="shared" si="28"/>
        <v>1</v>
      </c>
      <c r="W1829" s="2" t="s">
        <v>8778</v>
      </c>
      <c r="X1829" s="2" t="s">
        <v>13068</v>
      </c>
      <c r="Y1829" s="2" t="s">
        <v>20457</v>
      </c>
      <c r="Z1829" s="2" t="s">
        <v>8778</v>
      </c>
      <c r="AA1829" s="2" t="s">
        <v>8779</v>
      </c>
      <c r="AB1829" s="2" t="s">
        <v>13067</v>
      </c>
      <c r="AC1829" s="2">
        <v>21423</v>
      </c>
    </row>
    <row r="1830" spans="1:29" x14ac:dyDescent="0.2">
      <c r="A1830" s="2" t="s">
        <v>7308</v>
      </c>
      <c r="B1830" s="2">
        <v>15931</v>
      </c>
      <c r="C1830" s="2" t="s">
        <v>7309</v>
      </c>
      <c r="D1830" s="10">
        <v>6448.00888355396</v>
      </c>
      <c r="E1830" s="20">
        <v>0.30368031087804898</v>
      </c>
      <c r="F1830" s="7">
        <v>1.2974365000492101E-3</v>
      </c>
      <c r="G1830" s="3" t="s">
        <v>5116</v>
      </c>
      <c r="I1830" s="17">
        <v>0.65324042671809301</v>
      </c>
      <c r="J1830" s="7">
        <v>2.1586688665838199E-4</v>
      </c>
      <c r="K1830" s="3" t="s">
        <v>8</v>
      </c>
      <c r="M1830" s="6">
        <v>-0.43062119040733798</v>
      </c>
      <c r="N1830" s="7">
        <v>5.7736085474918604E-3</v>
      </c>
      <c r="O1830" s="3" t="s">
        <v>5116</v>
      </c>
      <c r="Q1830" s="6">
        <v>-8.1061074567293501E-2</v>
      </c>
      <c r="R1830" s="7">
        <v>0.67852097761933505</v>
      </c>
      <c r="S1830" s="3" t="s">
        <v>5116</v>
      </c>
      <c r="U1830" s="3">
        <f t="shared" si="28"/>
        <v>1</v>
      </c>
      <c r="W1830" s="2" t="s">
        <v>7308</v>
      </c>
      <c r="X1830" s="2" t="s">
        <v>13068</v>
      </c>
      <c r="Y1830" s="2" t="s">
        <v>17094</v>
      </c>
      <c r="Z1830" s="2" t="s">
        <v>7308</v>
      </c>
      <c r="AA1830" s="2" t="s">
        <v>7309</v>
      </c>
      <c r="AB1830" s="2" t="s">
        <v>13067</v>
      </c>
      <c r="AC1830" s="2">
        <v>15931</v>
      </c>
    </row>
    <row r="1831" spans="1:29" x14ac:dyDescent="0.2">
      <c r="A1831" s="2" t="s">
        <v>6596</v>
      </c>
      <c r="B1831" s="2">
        <v>71591</v>
      </c>
      <c r="C1831" s="2" t="s">
        <v>6597</v>
      </c>
      <c r="D1831" s="10">
        <v>1726.3227875063801</v>
      </c>
      <c r="E1831" s="20">
        <v>-0.41386731016343498</v>
      </c>
      <c r="F1831" s="7">
        <v>4.6038277289345702E-5</v>
      </c>
      <c r="G1831" s="3" t="s">
        <v>5116</v>
      </c>
      <c r="I1831" s="17">
        <v>0.65245544398970201</v>
      </c>
      <c r="J1831" s="7">
        <v>7.7829148129291803E-4</v>
      </c>
      <c r="K1831" s="3" t="s">
        <v>8</v>
      </c>
      <c r="M1831" s="18">
        <v>-0.97680756840444904</v>
      </c>
      <c r="N1831" s="7">
        <v>1.10518800456891E-9</v>
      </c>
      <c r="O1831" s="3" t="s">
        <v>8</v>
      </c>
      <c r="Q1831" s="6">
        <v>8.95151857486889E-2</v>
      </c>
      <c r="R1831" s="7">
        <v>0.67532154403820699</v>
      </c>
      <c r="S1831" s="3" t="s">
        <v>5116</v>
      </c>
      <c r="U1831" s="3">
        <f t="shared" si="28"/>
        <v>2</v>
      </c>
      <c r="W1831" s="2" t="s">
        <v>6596</v>
      </c>
      <c r="X1831" s="2" t="s">
        <v>13068</v>
      </c>
      <c r="Y1831" s="2" t="s">
        <v>21273</v>
      </c>
      <c r="Z1831" s="2" t="s">
        <v>6596</v>
      </c>
      <c r="AA1831" s="2" t="s">
        <v>6597</v>
      </c>
      <c r="AB1831" s="2" t="s">
        <v>13067</v>
      </c>
      <c r="AC1831" s="2">
        <v>71591</v>
      </c>
    </row>
    <row r="1832" spans="1:29" x14ac:dyDescent="0.2">
      <c r="A1832" s="2" t="s">
        <v>6013</v>
      </c>
      <c r="B1832" s="2">
        <v>330790</v>
      </c>
      <c r="C1832" s="2" t="s">
        <v>6014</v>
      </c>
      <c r="D1832" s="10">
        <v>2620.8284551163101</v>
      </c>
      <c r="E1832" s="20">
        <v>-0.40679984709116301</v>
      </c>
      <c r="F1832" s="7">
        <v>5.6923668147171599E-7</v>
      </c>
      <c r="G1832" s="3" t="s">
        <v>5116</v>
      </c>
      <c r="I1832" s="17">
        <v>0.65224912675511604</v>
      </c>
      <c r="J1832" s="7">
        <v>3.5526933832027803E-5</v>
      </c>
      <c r="K1832" s="3" t="s">
        <v>8</v>
      </c>
      <c r="M1832" s="6">
        <v>-0.55184882644837396</v>
      </c>
      <c r="N1832" s="7">
        <v>4.9222613265098897E-5</v>
      </c>
      <c r="O1832" s="3" t="s">
        <v>5116</v>
      </c>
      <c r="Q1832" s="6">
        <v>0.50720014739790498</v>
      </c>
      <c r="R1832" s="7">
        <v>1.2675716121761999E-5</v>
      </c>
      <c r="S1832" s="3" t="s">
        <v>5116</v>
      </c>
      <c r="U1832" s="3">
        <f t="shared" si="28"/>
        <v>1</v>
      </c>
      <c r="W1832" s="2" t="s">
        <v>6013</v>
      </c>
      <c r="X1832" s="2" t="s">
        <v>13068</v>
      </c>
      <c r="Y1832" s="2" t="s">
        <v>16895</v>
      </c>
      <c r="Z1832" s="2" t="s">
        <v>6013</v>
      </c>
      <c r="AA1832" s="2" t="s">
        <v>6014</v>
      </c>
      <c r="AB1832" s="2" t="s">
        <v>13067</v>
      </c>
      <c r="AC1832" s="2">
        <v>330790</v>
      </c>
    </row>
    <row r="1833" spans="1:29" x14ac:dyDescent="0.2">
      <c r="A1833" s="2" t="s">
        <v>7918</v>
      </c>
      <c r="B1833" s="2">
        <v>27049</v>
      </c>
      <c r="C1833" s="2" t="s">
        <v>7919</v>
      </c>
      <c r="D1833" s="10">
        <v>605.88890165266798</v>
      </c>
      <c r="E1833" s="20">
        <v>0.49392135209513699</v>
      </c>
      <c r="F1833" s="7">
        <v>7.9275547821695998E-3</v>
      </c>
      <c r="G1833" s="3" t="s">
        <v>5116</v>
      </c>
      <c r="I1833" s="17">
        <v>0.65213227302883703</v>
      </c>
      <c r="J1833" s="7">
        <v>4.4847013869600903E-2</v>
      </c>
      <c r="K1833" s="3" t="s">
        <v>8</v>
      </c>
      <c r="M1833" s="18">
        <v>-0.58781421797726696</v>
      </c>
      <c r="N1833" s="7">
        <v>3.3481659274294598E-2</v>
      </c>
      <c r="O1833" s="3" t="s">
        <v>8</v>
      </c>
      <c r="Q1833" s="6">
        <v>-0.42960329704356698</v>
      </c>
      <c r="R1833" s="7">
        <v>0.115431306186873</v>
      </c>
      <c r="S1833" s="3" t="s">
        <v>5116</v>
      </c>
      <c r="U1833" s="3">
        <f t="shared" si="28"/>
        <v>2</v>
      </c>
      <c r="W1833" s="2" t="s">
        <v>7918</v>
      </c>
      <c r="X1833" s="2" t="s">
        <v>13068</v>
      </c>
      <c r="Y1833" s="2" t="s">
        <v>16052</v>
      </c>
      <c r="Z1833" s="2" t="s">
        <v>7918</v>
      </c>
      <c r="AA1833" s="2" t="s">
        <v>7919</v>
      </c>
      <c r="AB1833" s="2" t="s">
        <v>13067</v>
      </c>
      <c r="AC1833" s="2">
        <v>27049</v>
      </c>
    </row>
    <row r="1834" spans="1:29" x14ac:dyDescent="0.2">
      <c r="A1834" s="2" t="s">
        <v>9537</v>
      </c>
      <c r="B1834" s="2">
        <v>74464</v>
      </c>
      <c r="C1834" s="2" t="s">
        <v>9538</v>
      </c>
      <c r="D1834" s="10">
        <v>483.365717954844</v>
      </c>
      <c r="E1834" s="20">
        <v>-0.38156825660115201</v>
      </c>
      <c r="F1834" s="7">
        <v>0.118861325335198</v>
      </c>
      <c r="G1834" s="3" t="s">
        <v>5116</v>
      </c>
      <c r="I1834" s="6">
        <v>0.65187753437914697</v>
      </c>
      <c r="J1834" s="7">
        <v>8.2047523089310195E-2</v>
      </c>
      <c r="K1834" s="3" t="s">
        <v>5116</v>
      </c>
      <c r="M1834" s="18">
        <v>-0.87491291334912102</v>
      </c>
      <c r="N1834" s="7">
        <v>4.08274551474197E-3</v>
      </c>
      <c r="O1834" s="3" t="s">
        <v>8</v>
      </c>
      <c r="Q1834" s="6">
        <v>0.15853287763117799</v>
      </c>
      <c r="R1834" s="7">
        <v>0.71542184004023601</v>
      </c>
      <c r="S1834" s="3" t="s">
        <v>5116</v>
      </c>
      <c r="U1834" s="3">
        <f t="shared" si="28"/>
        <v>1</v>
      </c>
      <c r="W1834" s="2" t="s">
        <v>9537</v>
      </c>
      <c r="X1834" s="2" t="s">
        <v>13068</v>
      </c>
      <c r="Y1834" s="2" t="s">
        <v>21466</v>
      </c>
      <c r="Z1834" s="2" t="s">
        <v>9537</v>
      </c>
      <c r="AA1834" s="2" t="s">
        <v>9538</v>
      </c>
      <c r="AB1834" s="2" t="s">
        <v>13067</v>
      </c>
      <c r="AC1834" s="2">
        <v>74464</v>
      </c>
    </row>
    <row r="1835" spans="1:29" x14ac:dyDescent="0.2">
      <c r="A1835" s="2" t="s">
        <v>11055</v>
      </c>
      <c r="B1835" s="2">
        <v>70361</v>
      </c>
      <c r="C1835" s="2" t="s">
        <v>11056</v>
      </c>
      <c r="D1835" s="10">
        <v>718.84606450857996</v>
      </c>
      <c r="E1835" s="20">
        <v>0.12800051476065399</v>
      </c>
      <c r="F1835" s="7">
        <v>0.43990274185739697</v>
      </c>
      <c r="G1835" s="3" t="s">
        <v>5116</v>
      </c>
      <c r="I1835" s="17">
        <v>0.65162670094216002</v>
      </c>
      <c r="J1835" s="7">
        <v>8.5813907537503793E-3</v>
      </c>
      <c r="K1835" s="3" t="s">
        <v>8</v>
      </c>
      <c r="M1835" s="6">
        <v>-0.35574116806145101</v>
      </c>
      <c r="N1835" s="7">
        <v>0.115018902350844</v>
      </c>
      <c r="O1835" s="3" t="s">
        <v>5116</v>
      </c>
      <c r="Q1835" s="6">
        <v>0.16788501812005499</v>
      </c>
      <c r="R1835" s="7">
        <v>0.49320621349132199</v>
      </c>
      <c r="S1835" s="3" t="s">
        <v>5116</v>
      </c>
      <c r="U1835" s="3">
        <f t="shared" si="28"/>
        <v>1</v>
      </c>
      <c r="W1835" s="2" t="s">
        <v>11055</v>
      </c>
      <c r="X1835" s="2" t="s">
        <v>13068</v>
      </c>
      <c r="Y1835" s="2" t="s">
        <v>17474</v>
      </c>
      <c r="Z1835" s="2" t="s">
        <v>11055</v>
      </c>
      <c r="AA1835" s="2" t="s">
        <v>11056</v>
      </c>
      <c r="AB1835" s="2" t="s">
        <v>13067</v>
      </c>
      <c r="AC1835" s="2">
        <v>70361</v>
      </c>
    </row>
    <row r="1836" spans="1:29" x14ac:dyDescent="0.2">
      <c r="A1836" s="2" t="s">
        <v>7701</v>
      </c>
      <c r="B1836" s="2">
        <v>233575</v>
      </c>
      <c r="C1836" s="2" t="s">
        <v>7702</v>
      </c>
      <c r="D1836" s="10">
        <v>413.81939608589897</v>
      </c>
      <c r="E1836" s="20">
        <v>0.33195820754887601</v>
      </c>
      <c r="F1836" s="7">
        <v>4.3957237595246704E-3</v>
      </c>
      <c r="G1836" s="3" t="s">
        <v>5116</v>
      </c>
      <c r="I1836" s="17">
        <v>0.65139635812088303</v>
      </c>
      <c r="J1836" s="7">
        <v>2.2647245877579101E-3</v>
      </c>
      <c r="K1836" s="3" t="s">
        <v>8</v>
      </c>
      <c r="M1836" s="18">
        <v>-0.747662344008867</v>
      </c>
      <c r="N1836" s="7">
        <v>2.6446445613221399E-5</v>
      </c>
      <c r="O1836" s="3" t="s">
        <v>8</v>
      </c>
      <c r="Q1836" s="6">
        <v>-0.42822419343685902</v>
      </c>
      <c r="R1836" s="7">
        <v>9.4014889757317605E-3</v>
      </c>
      <c r="S1836" s="3" t="s">
        <v>5116</v>
      </c>
      <c r="U1836" s="3">
        <f t="shared" si="28"/>
        <v>2</v>
      </c>
      <c r="W1836" s="2" t="s">
        <v>7701</v>
      </c>
      <c r="X1836" s="2" t="s">
        <v>13068</v>
      </c>
      <c r="Y1836" s="2" t="s">
        <v>18668</v>
      </c>
      <c r="Z1836" s="2" t="s">
        <v>7701</v>
      </c>
      <c r="AA1836" s="2" t="s">
        <v>7702</v>
      </c>
      <c r="AB1836" s="2" t="s">
        <v>13067</v>
      </c>
      <c r="AC1836" s="2">
        <v>233575</v>
      </c>
    </row>
    <row r="1837" spans="1:29" x14ac:dyDescent="0.2">
      <c r="A1837" s="2" t="s">
        <v>11873</v>
      </c>
      <c r="B1837" s="2">
        <v>217734</v>
      </c>
      <c r="C1837" s="2" t="s">
        <v>11874</v>
      </c>
      <c r="D1837" s="10">
        <v>468.58509749744201</v>
      </c>
      <c r="E1837" s="20">
        <v>9.4932579076086002E-2</v>
      </c>
      <c r="F1837" s="7">
        <v>0.68610106508556901</v>
      </c>
      <c r="G1837" s="3" t="s">
        <v>5116</v>
      </c>
      <c r="I1837" s="17">
        <v>0.65129155650441795</v>
      </c>
      <c r="J1837" s="7">
        <v>3.2200286014462301E-2</v>
      </c>
      <c r="K1837" s="3" t="s">
        <v>8</v>
      </c>
      <c r="M1837" s="6">
        <v>-0.23758289258375401</v>
      </c>
      <c r="N1837" s="7">
        <v>0.42331008179128099</v>
      </c>
      <c r="O1837" s="3" t="s">
        <v>5116</v>
      </c>
      <c r="Q1837" s="6">
        <v>0.31877608484457798</v>
      </c>
      <c r="R1837" s="7">
        <v>0.23447527523453801</v>
      </c>
      <c r="S1837" s="3" t="s">
        <v>5116</v>
      </c>
      <c r="U1837" s="3">
        <f t="shared" si="28"/>
        <v>1</v>
      </c>
      <c r="W1837" s="2" t="s">
        <v>11873</v>
      </c>
      <c r="X1837" s="2" t="s">
        <v>13068</v>
      </c>
      <c r="Y1837" s="2" t="s">
        <v>18877</v>
      </c>
      <c r="Z1837" s="2" t="s">
        <v>11873</v>
      </c>
      <c r="AA1837" s="2" t="s">
        <v>11874</v>
      </c>
      <c r="AB1837" s="2" t="s">
        <v>13067</v>
      </c>
      <c r="AC1837" s="2">
        <v>217734</v>
      </c>
    </row>
    <row r="1838" spans="1:29" x14ac:dyDescent="0.2">
      <c r="A1838" s="2" t="s">
        <v>6815</v>
      </c>
      <c r="B1838" s="2">
        <v>11496</v>
      </c>
      <c r="C1838" s="2" t="s">
        <v>6816</v>
      </c>
      <c r="D1838" s="10">
        <v>2619.0472622450402</v>
      </c>
      <c r="E1838" s="20">
        <v>-0.42143072802975401</v>
      </c>
      <c r="F1838" s="7">
        <v>1.4638110972184799E-4</v>
      </c>
      <c r="G1838" s="3" t="s">
        <v>5116</v>
      </c>
      <c r="I1838" s="17">
        <v>0.65111072413223903</v>
      </c>
      <c r="J1838" s="7">
        <v>2.0300114167424999E-3</v>
      </c>
      <c r="K1838" s="3" t="s">
        <v>8</v>
      </c>
      <c r="M1838" s="18">
        <v>-0.73930235286266899</v>
      </c>
      <c r="N1838" s="7">
        <v>2.7501891866537999E-5</v>
      </c>
      <c r="O1838" s="3" t="s">
        <v>8</v>
      </c>
      <c r="Q1838" s="6">
        <v>0.33323909929932399</v>
      </c>
      <c r="R1838" s="7">
        <v>4.8964726231302901E-2</v>
      </c>
      <c r="S1838" s="3" t="s">
        <v>5116</v>
      </c>
      <c r="U1838" s="3">
        <f t="shared" si="28"/>
        <v>2</v>
      </c>
      <c r="W1838" s="2" t="s">
        <v>6815</v>
      </c>
      <c r="X1838" s="2" t="s">
        <v>13068</v>
      </c>
      <c r="Y1838" s="2" t="s">
        <v>14086</v>
      </c>
      <c r="Z1838" s="2" t="s">
        <v>6815</v>
      </c>
      <c r="AA1838" s="2" t="s">
        <v>6816</v>
      </c>
      <c r="AB1838" s="2" t="s">
        <v>13067</v>
      </c>
      <c r="AC1838" s="2">
        <v>11496</v>
      </c>
    </row>
    <row r="1839" spans="1:29" x14ac:dyDescent="0.2">
      <c r="A1839" s="2" t="s">
        <v>9137</v>
      </c>
      <c r="B1839" s="2">
        <v>320534</v>
      </c>
      <c r="C1839" s="2" t="s">
        <v>9138</v>
      </c>
      <c r="D1839" s="10">
        <v>367.39755381903802</v>
      </c>
      <c r="E1839" s="20">
        <v>-0.41428157104395902</v>
      </c>
      <c r="F1839" s="7">
        <v>7.3490769899266006E-2</v>
      </c>
      <c r="G1839" s="3" t="s">
        <v>5116</v>
      </c>
      <c r="I1839" s="6">
        <v>0.65105213147540397</v>
      </c>
      <c r="J1839" s="7">
        <v>7.6454451207406099E-2</v>
      </c>
      <c r="K1839" s="3" t="s">
        <v>5116</v>
      </c>
      <c r="M1839" s="18">
        <v>-0.66090051789736104</v>
      </c>
      <c r="N1839" s="7">
        <v>3.2127867262711302E-2</v>
      </c>
      <c r="O1839" s="3" t="s">
        <v>8</v>
      </c>
      <c r="Q1839" s="6">
        <v>0.40443318462200101</v>
      </c>
      <c r="R1839" s="7">
        <v>0.221286758185297</v>
      </c>
      <c r="S1839" s="3" t="s">
        <v>5116</v>
      </c>
      <c r="U1839" s="3">
        <f t="shared" si="28"/>
        <v>1</v>
      </c>
      <c r="W1839" s="2" t="s">
        <v>9137</v>
      </c>
      <c r="X1839" s="2" t="s">
        <v>13068</v>
      </c>
      <c r="Y1839" s="2" t="s">
        <v>20557</v>
      </c>
      <c r="Z1839" s="2" t="s">
        <v>9137</v>
      </c>
      <c r="AA1839" s="2" t="s">
        <v>9138</v>
      </c>
      <c r="AB1839" s="2" t="s">
        <v>13067</v>
      </c>
      <c r="AC1839" s="2">
        <v>320534</v>
      </c>
    </row>
    <row r="1840" spans="1:29" x14ac:dyDescent="0.2">
      <c r="A1840" s="2" t="s">
        <v>4934</v>
      </c>
      <c r="B1840" s="2">
        <v>245671</v>
      </c>
      <c r="C1840" s="2" t="s">
        <v>4935</v>
      </c>
      <c r="D1840" s="10">
        <v>156.89908527374601</v>
      </c>
      <c r="E1840" s="52">
        <v>0.73192941477391005</v>
      </c>
      <c r="F1840" s="7">
        <v>1.8777123160712499E-2</v>
      </c>
      <c r="G1840" s="3" t="s">
        <v>8</v>
      </c>
      <c r="I1840" s="6">
        <v>0.651008094945834</v>
      </c>
      <c r="J1840" s="7">
        <v>0.11953773920475901</v>
      </c>
      <c r="K1840" s="3" t="s">
        <v>5116</v>
      </c>
      <c r="M1840" s="6">
        <v>-6.8771388798247596E-2</v>
      </c>
      <c r="N1840" s="7">
        <v>0.89484304723000696</v>
      </c>
      <c r="O1840" s="3" t="s">
        <v>5116</v>
      </c>
      <c r="Q1840" s="6">
        <v>-0.149692708626323</v>
      </c>
      <c r="R1840" s="7">
        <v>0.79396113144165903</v>
      </c>
      <c r="S1840" s="3" t="s">
        <v>5116</v>
      </c>
      <c r="U1840" s="3">
        <f t="shared" si="28"/>
        <v>1</v>
      </c>
      <c r="W1840" s="2" t="s">
        <v>4934</v>
      </c>
      <c r="X1840" s="2" t="s">
        <v>13068</v>
      </c>
      <c r="Y1840" s="2" t="s">
        <v>17347</v>
      </c>
      <c r="Z1840" s="2" t="s">
        <v>4934</v>
      </c>
      <c r="AA1840" s="2" t="s">
        <v>4935</v>
      </c>
      <c r="AB1840" s="2" t="s">
        <v>13067</v>
      </c>
      <c r="AC1840" s="2">
        <v>245671</v>
      </c>
    </row>
    <row r="1841" spans="1:29" x14ac:dyDescent="0.2">
      <c r="A1841" s="2" t="s">
        <v>6532</v>
      </c>
      <c r="B1841" s="2">
        <v>212880</v>
      </c>
      <c r="C1841" s="2" t="s">
        <v>6533</v>
      </c>
      <c r="D1841" s="10">
        <v>1580.53764184085</v>
      </c>
      <c r="E1841" s="20">
        <v>0.37938126641617897</v>
      </c>
      <c r="F1841" s="7">
        <v>3.0306255489776E-5</v>
      </c>
      <c r="G1841" s="3" t="s">
        <v>5116</v>
      </c>
      <c r="I1841" s="17">
        <v>0.65011429394126996</v>
      </c>
      <c r="J1841" s="7">
        <v>1.8833887501490599E-4</v>
      </c>
      <c r="K1841" s="3" t="s">
        <v>8</v>
      </c>
      <c r="M1841" s="6">
        <v>-0.50512388336380798</v>
      </c>
      <c r="N1841" s="7">
        <v>8.2823512135798798E-4</v>
      </c>
      <c r="O1841" s="3" t="s">
        <v>5116</v>
      </c>
      <c r="Q1841" s="6">
        <v>-0.23439085583871699</v>
      </c>
      <c r="R1841" s="7">
        <v>0.108347388420303</v>
      </c>
      <c r="S1841" s="3" t="s">
        <v>5116</v>
      </c>
      <c r="U1841" s="3">
        <f t="shared" si="28"/>
        <v>1</v>
      </c>
      <c r="W1841" s="2" t="s">
        <v>6532</v>
      </c>
      <c r="X1841" s="2" t="s">
        <v>13068</v>
      </c>
      <c r="Y1841" s="2" t="s">
        <v>15628</v>
      </c>
      <c r="Z1841" s="2" t="s">
        <v>6532</v>
      </c>
      <c r="AA1841" s="2" t="s">
        <v>6533</v>
      </c>
      <c r="AB1841" s="2" t="s">
        <v>13067</v>
      </c>
      <c r="AC1841" s="2">
        <v>212880</v>
      </c>
    </row>
    <row r="1842" spans="1:29" x14ac:dyDescent="0.2">
      <c r="A1842" s="2" t="s">
        <v>7132</v>
      </c>
      <c r="B1842" s="2">
        <v>14017</v>
      </c>
      <c r="C1842" s="2" t="s">
        <v>7133</v>
      </c>
      <c r="D1842" s="10">
        <v>628.85108676404104</v>
      </c>
      <c r="E1842" s="20">
        <v>0.45913972060563801</v>
      </c>
      <c r="F1842" s="7">
        <v>6.1117778879085703E-4</v>
      </c>
      <c r="G1842" s="3" t="s">
        <v>5116</v>
      </c>
      <c r="I1842" s="17">
        <v>0.65011253399747304</v>
      </c>
      <c r="J1842" s="7">
        <v>9.4271739878589791E-3</v>
      </c>
      <c r="K1842" s="3" t="s">
        <v>8</v>
      </c>
      <c r="M1842" s="6">
        <v>-0.40034279343047002</v>
      </c>
      <c r="N1842" s="7">
        <v>7.3558006449989902E-2</v>
      </c>
      <c r="O1842" s="3" t="s">
        <v>5116</v>
      </c>
      <c r="Q1842" s="6">
        <v>-0.209369980038635</v>
      </c>
      <c r="R1842" s="7">
        <v>0.37070534419067003</v>
      </c>
      <c r="S1842" s="3" t="s">
        <v>5116</v>
      </c>
      <c r="U1842" s="3">
        <f t="shared" si="28"/>
        <v>1</v>
      </c>
      <c r="W1842" s="2" t="s">
        <v>7132</v>
      </c>
      <c r="X1842" s="2" t="s">
        <v>13068</v>
      </c>
      <c r="Y1842" s="2" t="s">
        <v>16055</v>
      </c>
      <c r="Z1842" s="2" t="s">
        <v>7132</v>
      </c>
      <c r="AA1842" s="2" t="s">
        <v>7133</v>
      </c>
      <c r="AB1842" s="2" t="s">
        <v>13067</v>
      </c>
      <c r="AC1842" s="2">
        <v>14017</v>
      </c>
    </row>
    <row r="1843" spans="1:29" x14ac:dyDescent="0.2">
      <c r="A1843" s="2" t="s">
        <v>5530</v>
      </c>
      <c r="B1843" s="2">
        <v>11539</v>
      </c>
      <c r="C1843" s="2" t="s">
        <v>5531</v>
      </c>
      <c r="D1843" s="10">
        <v>2811.6628972272501</v>
      </c>
      <c r="E1843" s="20">
        <v>-0.56458988146191702</v>
      </c>
      <c r="F1843" s="7">
        <v>2.9386107449383199E-10</v>
      </c>
      <c r="G1843" s="3" t="s">
        <v>5116</v>
      </c>
      <c r="I1843" s="17">
        <v>0.65007173348584202</v>
      </c>
      <c r="J1843" s="7">
        <v>2.27353864553532E-4</v>
      </c>
      <c r="K1843" s="3" t="s">
        <v>8</v>
      </c>
      <c r="M1843" s="18">
        <v>-1.11500197761048</v>
      </c>
      <c r="N1843" s="7">
        <v>1.80474776110134E-14</v>
      </c>
      <c r="O1843" s="3" t="s">
        <v>8</v>
      </c>
      <c r="Q1843" s="6">
        <v>9.9659637337277299E-2</v>
      </c>
      <c r="R1843" s="7">
        <v>0.58871400672146001</v>
      </c>
      <c r="S1843" s="3" t="s">
        <v>5116</v>
      </c>
      <c r="U1843" s="3">
        <f t="shared" si="28"/>
        <v>2</v>
      </c>
      <c r="W1843" s="2" t="s">
        <v>5530</v>
      </c>
      <c r="X1843" s="2" t="s">
        <v>13068</v>
      </c>
      <c r="Y1843" s="2" t="s">
        <v>14109</v>
      </c>
      <c r="Z1843" s="2" t="s">
        <v>5530</v>
      </c>
      <c r="AA1843" s="2" t="s">
        <v>5531</v>
      </c>
      <c r="AB1843" s="2" t="s">
        <v>13067</v>
      </c>
      <c r="AC1843" s="2">
        <v>11539</v>
      </c>
    </row>
    <row r="1844" spans="1:29" x14ac:dyDescent="0.2">
      <c r="A1844" s="2" t="s">
        <v>3965</v>
      </c>
      <c r="B1844" s="2">
        <v>13685</v>
      </c>
      <c r="C1844" s="2" t="s">
        <v>3966</v>
      </c>
      <c r="D1844" s="10">
        <v>190.58763945235401</v>
      </c>
      <c r="E1844" s="52">
        <v>0.71678080061457194</v>
      </c>
      <c r="F1844" s="7">
        <v>1.2617418339418501E-5</v>
      </c>
      <c r="G1844" s="3" t="s">
        <v>8</v>
      </c>
      <c r="I1844" s="17">
        <v>0.650061299376123</v>
      </c>
      <c r="J1844" s="7">
        <v>3.3364538034266797E-2</v>
      </c>
      <c r="K1844" s="3" t="s">
        <v>8</v>
      </c>
      <c r="M1844" s="6">
        <v>-0.36394473292175999</v>
      </c>
      <c r="N1844" s="7">
        <v>0.18970608100523501</v>
      </c>
      <c r="O1844" s="3" t="s">
        <v>5116</v>
      </c>
      <c r="Q1844" s="6">
        <v>-0.43066423416020999</v>
      </c>
      <c r="R1844" s="7">
        <v>8.7639085567067496E-2</v>
      </c>
      <c r="S1844" s="3" t="s">
        <v>5116</v>
      </c>
      <c r="U1844" s="3">
        <f t="shared" si="28"/>
        <v>2</v>
      </c>
      <c r="W1844" s="2" t="s">
        <v>3965</v>
      </c>
      <c r="X1844" s="2" t="s">
        <v>13068</v>
      </c>
      <c r="Y1844" s="2" t="s">
        <v>15945</v>
      </c>
      <c r="Z1844" s="2" t="s">
        <v>3965</v>
      </c>
      <c r="AA1844" s="2" t="s">
        <v>3966</v>
      </c>
      <c r="AB1844" s="2" t="s">
        <v>13067</v>
      </c>
      <c r="AC1844" s="2">
        <v>13685</v>
      </c>
    </row>
    <row r="1845" spans="1:29" x14ac:dyDescent="0.2">
      <c r="A1845" s="2" t="s">
        <v>6660</v>
      </c>
      <c r="B1845" s="2">
        <v>235584</v>
      </c>
      <c r="C1845" s="2" t="s">
        <v>6661</v>
      </c>
      <c r="D1845" s="10">
        <v>2607.9277574594098</v>
      </c>
      <c r="E1845" s="20">
        <v>-0.48601795603027298</v>
      </c>
      <c r="F1845" s="7">
        <v>6.7637568058847902E-5</v>
      </c>
      <c r="G1845" s="3" t="s">
        <v>5116</v>
      </c>
      <c r="I1845" s="17">
        <v>0.64998474798683104</v>
      </c>
      <c r="J1845" s="7">
        <v>5.1320612571661003E-3</v>
      </c>
      <c r="K1845" s="3" t="s">
        <v>8</v>
      </c>
      <c r="M1845" s="18">
        <v>-0.97923581876884702</v>
      </c>
      <c r="N1845" s="7">
        <v>2.4290626047851801E-7</v>
      </c>
      <c r="O1845" s="3" t="s">
        <v>8</v>
      </c>
      <c r="Q1845" s="6">
        <v>0.15676688524825699</v>
      </c>
      <c r="R1845" s="7">
        <v>0.49474269761510298</v>
      </c>
      <c r="S1845" s="3" t="s">
        <v>5116</v>
      </c>
      <c r="U1845" s="3">
        <f t="shared" si="28"/>
        <v>2</v>
      </c>
      <c r="W1845" s="2" t="s">
        <v>6660</v>
      </c>
      <c r="X1845" s="2" t="s">
        <v>13068</v>
      </c>
      <c r="Y1845" s="2" t="s">
        <v>15814</v>
      </c>
      <c r="Z1845" s="2" t="s">
        <v>6660</v>
      </c>
      <c r="AA1845" s="2" t="s">
        <v>6661</v>
      </c>
      <c r="AB1845" s="2" t="s">
        <v>13067</v>
      </c>
      <c r="AC1845" s="2">
        <v>235584</v>
      </c>
    </row>
    <row r="1846" spans="1:29" x14ac:dyDescent="0.2">
      <c r="A1846" s="2" t="s">
        <v>4011</v>
      </c>
      <c r="B1846" s="2" t="s">
        <v>64</v>
      </c>
      <c r="C1846" s="2" t="s">
        <v>64</v>
      </c>
      <c r="D1846" s="10">
        <v>1371.82641443905</v>
      </c>
      <c r="E1846" s="52">
        <v>-0.78587241185432499</v>
      </c>
      <c r="F1846" s="7">
        <v>1.84828648116154E-5</v>
      </c>
      <c r="G1846" s="3" t="s">
        <v>8</v>
      </c>
      <c r="I1846" s="6">
        <v>0.64981172482175997</v>
      </c>
      <c r="J1846" s="7">
        <v>5.2185055690611701E-2</v>
      </c>
      <c r="K1846" s="3" t="s">
        <v>5116</v>
      </c>
      <c r="M1846" s="18">
        <v>-1.3494499660488599</v>
      </c>
      <c r="N1846" s="7">
        <v>2.6592485103505997E-7</v>
      </c>
      <c r="O1846" s="3" t="s">
        <v>8</v>
      </c>
      <c r="Q1846" s="6">
        <v>8.62341706272272E-2</v>
      </c>
      <c r="R1846" s="7">
        <v>0.83563673369948799</v>
      </c>
      <c r="S1846" s="3" t="s">
        <v>5116</v>
      </c>
      <c r="U1846" s="3">
        <f t="shared" si="28"/>
        <v>2</v>
      </c>
      <c r="W1846" s="2" t="s">
        <v>4011</v>
      </c>
      <c r="X1846" s="2" t="s">
        <v>13059</v>
      </c>
      <c r="Y1846" s="2" t="s">
        <v>16572</v>
      </c>
      <c r="Z1846" s="2" t="s">
        <v>16573</v>
      </c>
      <c r="AA1846" s="2" t="s">
        <v>16574</v>
      </c>
      <c r="AB1846" s="2" t="s">
        <v>13067</v>
      </c>
      <c r="AC1846" s="2">
        <v>383787</v>
      </c>
    </row>
    <row r="1847" spans="1:29" x14ac:dyDescent="0.2">
      <c r="A1847" s="2" t="s">
        <v>1523</v>
      </c>
      <c r="B1847" s="2">
        <v>16011</v>
      </c>
      <c r="C1847" s="2" t="s">
        <v>1524</v>
      </c>
      <c r="D1847" s="10">
        <v>998.61572438023904</v>
      </c>
      <c r="E1847" s="52">
        <v>-1.12334789337534</v>
      </c>
      <c r="F1847" s="7">
        <v>8.5485098239182604E-18</v>
      </c>
      <c r="G1847" s="3" t="s">
        <v>8</v>
      </c>
      <c r="I1847" s="17">
        <v>0.64917405528601202</v>
      </c>
      <c r="J1847" s="7">
        <v>1.1963919597286101E-2</v>
      </c>
      <c r="K1847" s="3" t="s">
        <v>8</v>
      </c>
      <c r="M1847" s="18">
        <v>-1.41649884303679</v>
      </c>
      <c r="N1847" s="7">
        <v>5.5909076427252502E-12</v>
      </c>
      <c r="O1847" s="3" t="s">
        <v>8</v>
      </c>
      <c r="Q1847" s="6">
        <v>0.35602310562456202</v>
      </c>
      <c r="R1847" s="7">
        <v>9.3726169724521996E-2</v>
      </c>
      <c r="S1847" s="3" t="s">
        <v>5116</v>
      </c>
      <c r="U1847" s="3">
        <f t="shared" si="28"/>
        <v>3</v>
      </c>
      <c r="W1847" s="2" t="s">
        <v>1523</v>
      </c>
      <c r="X1847" s="2" t="s">
        <v>13068</v>
      </c>
      <c r="Y1847" s="2" t="s">
        <v>17122</v>
      </c>
      <c r="Z1847" s="2" t="s">
        <v>1523</v>
      </c>
      <c r="AA1847" s="2" t="s">
        <v>1524</v>
      </c>
      <c r="AB1847" s="2" t="s">
        <v>13067</v>
      </c>
      <c r="AC1847" s="2">
        <v>16011</v>
      </c>
    </row>
    <row r="1848" spans="1:29" x14ac:dyDescent="0.2">
      <c r="A1848" s="2" t="s">
        <v>10314</v>
      </c>
      <c r="B1848" s="2">
        <v>215114</v>
      </c>
      <c r="C1848" s="2" t="s">
        <v>10315</v>
      </c>
      <c r="D1848" s="10">
        <v>644.56763706667903</v>
      </c>
      <c r="E1848" s="20">
        <v>-0.29784411534656402</v>
      </c>
      <c r="F1848" s="7">
        <v>0.25029374641609398</v>
      </c>
      <c r="G1848" s="3" t="s">
        <v>5116</v>
      </c>
      <c r="I1848" s="6">
        <v>0.64882980283227398</v>
      </c>
      <c r="J1848" s="7">
        <v>8.5108797534373407E-2</v>
      </c>
      <c r="K1848" s="3" t="s">
        <v>5116</v>
      </c>
      <c r="M1848" s="18">
        <v>-0.99871498551550697</v>
      </c>
      <c r="N1848" s="7">
        <v>9.3910834997797804E-4</v>
      </c>
      <c r="O1848" s="3" t="s">
        <v>8</v>
      </c>
      <c r="Q1848" s="6">
        <v>-5.20410673366698E-2</v>
      </c>
      <c r="R1848" s="7">
        <v>0.91649444430407601</v>
      </c>
      <c r="S1848" s="3" t="s">
        <v>5116</v>
      </c>
      <c r="U1848" s="3">
        <f t="shared" si="28"/>
        <v>1</v>
      </c>
      <c r="W1848" s="2" t="s">
        <v>10314</v>
      </c>
      <c r="X1848" s="2" t="s">
        <v>13068</v>
      </c>
      <c r="Y1848" s="2" t="s">
        <v>16967</v>
      </c>
      <c r="Z1848" s="2" t="s">
        <v>10314</v>
      </c>
      <c r="AA1848" s="2" t="s">
        <v>10315</v>
      </c>
      <c r="AB1848" s="2" t="s">
        <v>13067</v>
      </c>
      <c r="AC1848" s="2">
        <v>215114</v>
      </c>
    </row>
    <row r="1849" spans="1:29" x14ac:dyDescent="0.2">
      <c r="A1849" s="2" t="s">
        <v>10975</v>
      </c>
      <c r="B1849" s="2">
        <v>12564</v>
      </c>
      <c r="C1849" s="2" t="s">
        <v>10976</v>
      </c>
      <c r="D1849" s="10">
        <v>958.33333523766305</v>
      </c>
      <c r="E1849" s="20">
        <v>-0.160114664358815</v>
      </c>
      <c r="F1849" s="7">
        <v>0.41737172582033899</v>
      </c>
      <c r="G1849" s="3" t="s">
        <v>5116</v>
      </c>
      <c r="I1849" s="17">
        <v>0.64873983693387205</v>
      </c>
      <c r="J1849" s="7">
        <v>2.6881087475251898E-2</v>
      </c>
      <c r="K1849" s="3" t="s">
        <v>8</v>
      </c>
      <c r="M1849" s="18">
        <v>-0.90939586820032203</v>
      </c>
      <c r="N1849" s="7">
        <v>1.2681366962708101E-4</v>
      </c>
      <c r="O1849" s="3" t="s">
        <v>8</v>
      </c>
      <c r="Q1849" s="6">
        <v>-0.100541366907635</v>
      </c>
      <c r="R1849" s="7">
        <v>0.76868956687227197</v>
      </c>
      <c r="S1849" s="3" t="s">
        <v>5116</v>
      </c>
      <c r="U1849" s="3">
        <f t="shared" si="28"/>
        <v>2</v>
      </c>
      <c r="W1849" s="2" t="s">
        <v>10975</v>
      </c>
      <c r="X1849" s="2" t="s">
        <v>13068</v>
      </c>
      <c r="Y1849" s="2" t="s">
        <v>15090</v>
      </c>
      <c r="Z1849" s="2" t="s">
        <v>10975</v>
      </c>
      <c r="AA1849" s="2" t="s">
        <v>10976</v>
      </c>
      <c r="AB1849" s="2" t="s">
        <v>13067</v>
      </c>
      <c r="AC1849" s="2">
        <v>12564</v>
      </c>
    </row>
    <row r="1850" spans="1:29" x14ac:dyDescent="0.2">
      <c r="A1850" s="2" t="s">
        <v>10925</v>
      </c>
      <c r="B1850" s="2">
        <v>13838</v>
      </c>
      <c r="C1850" s="2" t="s">
        <v>10926</v>
      </c>
      <c r="D1850" s="10">
        <v>618.75597809128999</v>
      </c>
      <c r="E1850" s="20">
        <v>0.24033626726378901</v>
      </c>
      <c r="F1850" s="7">
        <v>0.407244794722112</v>
      </c>
      <c r="G1850" s="3" t="s">
        <v>5116</v>
      </c>
      <c r="I1850" s="6">
        <v>0.64864796711623496</v>
      </c>
      <c r="J1850" s="7">
        <v>9.5173421994674795E-2</v>
      </c>
      <c r="K1850" s="3" t="s">
        <v>5116</v>
      </c>
      <c r="M1850" s="18">
        <v>-0.78388791545960401</v>
      </c>
      <c r="N1850" s="7">
        <v>1.4592241738785299E-2</v>
      </c>
      <c r="O1850" s="3" t="s">
        <v>8</v>
      </c>
      <c r="Q1850" s="6">
        <v>-0.37557621560715798</v>
      </c>
      <c r="R1850" s="7">
        <v>0.31147395825701202</v>
      </c>
      <c r="S1850" s="3" t="s">
        <v>5116</v>
      </c>
      <c r="U1850" s="3">
        <f t="shared" si="28"/>
        <v>1</v>
      </c>
      <c r="W1850" s="2" t="s">
        <v>10925</v>
      </c>
      <c r="X1850" s="2" t="s">
        <v>13068</v>
      </c>
      <c r="Y1850" s="2" t="s">
        <v>16010</v>
      </c>
      <c r="Z1850" s="2" t="s">
        <v>10925</v>
      </c>
      <c r="AA1850" s="2" t="s">
        <v>10926</v>
      </c>
      <c r="AB1850" s="2" t="s">
        <v>13067</v>
      </c>
      <c r="AC1850" s="2">
        <v>13838</v>
      </c>
    </row>
    <row r="1851" spans="1:29" x14ac:dyDescent="0.2">
      <c r="A1851" s="2" t="s">
        <v>9172</v>
      </c>
      <c r="B1851" s="2" t="s">
        <v>64</v>
      </c>
      <c r="C1851" s="2" t="s">
        <v>64</v>
      </c>
      <c r="D1851" s="10">
        <v>767.587627618694</v>
      </c>
      <c r="E1851" s="20">
        <v>0.24409647143187899</v>
      </c>
      <c r="F1851" s="7">
        <v>7.7111465519774894E-2</v>
      </c>
      <c r="G1851" s="3" t="s">
        <v>5116</v>
      </c>
      <c r="I1851" s="17">
        <v>0.64858885488291396</v>
      </c>
      <c r="J1851" s="7">
        <v>6.3462311189286897E-3</v>
      </c>
      <c r="K1851" s="3" t="s">
        <v>8</v>
      </c>
      <c r="M1851" s="18">
        <v>-0.93217295975791903</v>
      </c>
      <c r="N1851" s="7">
        <v>1.5928352846599201E-6</v>
      </c>
      <c r="O1851" s="3" t="s">
        <v>8</v>
      </c>
      <c r="Q1851" s="6">
        <v>-0.52768057630688403</v>
      </c>
      <c r="R1851" s="7">
        <v>3.36406976722999E-3</v>
      </c>
      <c r="S1851" s="3" t="s">
        <v>5116</v>
      </c>
      <c r="U1851" s="3">
        <f t="shared" si="28"/>
        <v>2</v>
      </c>
      <c r="W1851" s="2" t="s">
        <v>9172</v>
      </c>
      <c r="X1851" s="2" t="s">
        <v>13059</v>
      </c>
      <c r="Y1851" s="2" t="s">
        <v>13536</v>
      </c>
      <c r="Z1851" s="2" t="s">
        <v>13537</v>
      </c>
      <c r="AA1851" s="2" t="s">
        <v>13538</v>
      </c>
      <c r="AB1851" s="2" t="s">
        <v>13067</v>
      </c>
      <c r="AC1851" s="2">
        <v>67383</v>
      </c>
    </row>
    <row r="1852" spans="1:29" x14ac:dyDescent="0.2">
      <c r="A1852" s="2" t="s">
        <v>12326</v>
      </c>
      <c r="B1852" s="2">
        <v>140492</v>
      </c>
      <c r="C1852" s="2" t="s">
        <v>12327</v>
      </c>
      <c r="D1852" s="10">
        <v>503.93961196799</v>
      </c>
      <c r="E1852" s="20">
        <v>5.1829030284676503E-2</v>
      </c>
      <c r="F1852" s="7">
        <v>0.83119411866773696</v>
      </c>
      <c r="G1852" s="3" t="s">
        <v>5116</v>
      </c>
      <c r="I1852" s="17">
        <v>0.64830942648034495</v>
      </c>
      <c r="J1852" s="7">
        <v>2.1983094412951699E-2</v>
      </c>
      <c r="K1852" s="3" t="s">
        <v>8</v>
      </c>
      <c r="M1852" s="6">
        <v>-0.208176072262404</v>
      </c>
      <c r="N1852" s="7">
        <v>0.46045892105778602</v>
      </c>
      <c r="O1852" s="3" t="s">
        <v>5116</v>
      </c>
      <c r="Q1852" s="6">
        <v>0.38830432393326397</v>
      </c>
      <c r="R1852" s="7">
        <v>9.5636178456123197E-2</v>
      </c>
      <c r="S1852" s="3" t="s">
        <v>5116</v>
      </c>
      <c r="U1852" s="3">
        <f t="shared" si="28"/>
        <v>1</v>
      </c>
      <c r="W1852" s="2" t="s">
        <v>12326</v>
      </c>
      <c r="X1852" s="2" t="s">
        <v>13068</v>
      </c>
      <c r="Y1852" s="2" t="s">
        <v>17291</v>
      </c>
      <c r="Z1852" s="2" t="s">
        <v>12326</v>
      </c>
      <c r="AA1852" s="2" t="s">
        <v>12327</v>
      </c>
      <c r="AB1852" s="2" t="s">
        <v>13067</v>
      </c>
      <c r="AC1852" s="2">
        <v>140492</v>
      </c>
    </row>
    <row r="1853" spans="1:29" x14ac:dyDescent="0.2">
      <c r="A1853" s="2" t="s">
        <v>8038</v>
      </c>
      <c r="B1853" s="2">
        <v>16597</v>
      </c>
      <c r="C1853" s="2" t="s">
        <v>8039</v>
      </c>
      <c r="D1853" s="10">
        <v>1382.9927542349999</v>
      </c>
      <c r="E1853" s="20">
        <v>-0.31926168038314301</v>
      </c>
      <c r="F1853" s="7">
        <v>1.04686510114712E-2</v>
      </c>
      <c r="G1853" s="3" t="s">
        <v>5116</v>
      </c>
      <c r="I1853" s="17">
        <v>0.64803444084423101</v>
      </c>
      <c r="J1853" s="7">
        <v>4.2107193383683897E-3</v>
      </c>
      <c r="K1853" s="3" t="s">
        <v>8</v>
      </c>
      <c r="M1853" s="18">
        <v>-1.40689370772679</v>
      </c>
      <c r="N1853" s="7">
        <v>1.03418045820404E-14</v>
      </c>
      <c r="O1853" s="3" t="s">
        <v>8</v>
      </c>
      <c r="Q1853" s="6">
        <v>-0.43959758649941899</v>
      </c>
      <c r="R1853" s="7">
        <v>1.16936834331057E-2</v>
      </c>
      <c r="S1853" s="3" t="s">
        <v>5116</v>
      </c>
      <c r="U1853" s="3">
        <f t="shared" si="28"/>
        <v>2</v>
      </c>
      <c r="W1853" s="2" t="s">
        <v>8038</v>
      </c>
      <c r="X1853" s="2" t="s">
        <v>13068</v>
      </c>
      <c r="Y1853" s="2" t="s">
        <v>17338</v>
      </c>
      <c r="Z1853" s="2" t="s">
        <v>8038</v>
      </c>
      <c r="AA1853" s="2" t="s">
        <v>8039</v>
      </c>
      <c r="AB1853" s="2" t="s">
        <v>13067</v>
      </c>
      <c r="AC1853" s="2">
        <v>16597</v>
      </c>
    </row>
    <row r="1854" spans="1:29" x14ac:dyDescent="0.2">
      <c r="A1854" s="2" t="s">
        <v>2787</v>
      </c>
      <c r="B1854" s="2" t="s">
        <v>64</v>
      </c>
      <c r="C1854" s="2" t="s">
        <v>64</v>
      </c>
      <c r="D1854" s="10">
        <v>622.76692040777505</v>
      </c>
      <c r="E1854" s="52">
        <v>0.621497190027271</v>
      </c>
      <c r="F1854" s="7">
        <v>2.5173648658358601E-10</v>
      </c>
      <c r="G1854" s="3" t="s">
        <v>8</v>
      </c>
      <c r="I1854" s="17">
        <v>0.64798825912112001</v>
      </c>
      <c r="J1854" s="7">
        <v>7.9252432639874903E-4</v>
      </c>
      <c r="K1854" s="3" t="s">
        <v>8</v>
      </c>
      <c r="M1854" s="6">
        <v>-0.36794216070115898</v>
      </c>
      <c r="N1854" s="7">
        <v>3.4083219330967397E-2</v>
      </c>
      <c r="O1854" s="3" t="s">
        <v>5116</v>
      </c>
      <c r="Q1854" s="6">
        <v>-0.34145109160731002</v>
      </c>
      <c r="R1854" s="7">
        <v>2.54296553996371E-2</v>
      </c>
      <c r="S1854" s="3" t="s">
        <v>5116</v>
      </c>
      <c r="U1854" s="3">
        <f t="shared" si="28"/>
        <v>2</v>
      </c>
      <c r="W1854" s="2" t="s">
        <v>2787</v>
      </c>
      <c r="X1854" s="2" t="s">
        <v>13059</v>
      </c>
      <c r="Y1854" s="2" t="s">
        <v>16634</v>
      </c>
      <c r="Z1854" s="2" t="s">
        <v>16635</v>
      </c>
      <c r="AA1854" s="2" t="s">
        <v>16636</v>
      </c>
      <c r="AB1854" s="2" t="s">
        <v>13067</v>
      </c>
      <c r="AC1854" s="2">
        <v>240038</v>
      </c>
    </row>
    <row r="1855" spans="1:29" x14ac:dyDescent="0.2">
      <c r="A1855" s="2" t="s">
        <v>7183</v>
      </c>
      <c r="B1855" s="2">
        <v>20338</v>
      </c>
      <c r="C1855" s="2" t="s">
        <v>7184</v>
      </c>
      <c r="D1855" s="10">
        <v>2341.5759865977402</v>
      </c>
      <c r="E1855" s="20">
        <v>-0.38890948782287599</v>
      </c>
      <c r="F1855" s="7">
        <v>7.4421864840597599E-4</v>
      </c>
      <c r="G1855" s="3" t="s">
        <v>5116</v>
      </c>
      <c r="I1855" s="17">
        <v>0.64770298770794998</v>
      </c>
      <c r="J1855" s="7">
        <v>2.8132209677136999E-3</v>
      </c>
      <c r="K1855" s="3" t="s">
        <v>8</v>
      </c>
      <c r="M1855" s="18">
        <v>-0.68440261162000204</v>
      </c>
      <c r="N1855" s="7">
        <v>1.7166180400713299E-4</v>
      </c>
      <c r="O1855" s="3" t="s">
        <v>8</v>
      </c>
      <c r="Q1855" s="6">
        <v>0.35220986391082398</v>
      </c>
      <c r="R1855" s="7">
        <v>4.1449162930102597E-2</v>
      </c>
      <c r="S1855" s="3" t="s">
        <v>5116</v>
      </c>
      <c r="U1855" s="3">
        <f t="shared" si="28"/>
        <v>2</v>
      </c>
      <c r="W1855" s="2" t="s">
        <v>7183</v>
      </c>
      <c r="X1855" s="2" t="s">
        <v>13068</v>
      </c>
      <c r="Y1855" s="2" t="s">
        <v>19726</v>
      </c>
      <c r="Z1855" s="2" t="s">
        <v>7183</v>
      </c>
      <c r="AA1855" s="2" t="s">
        <v>7184</v>
      </c>
      <c r="AB1855" s="2" t="s">
        <v>13067</v>
      </c>
      <c r="AC1855" s="2">
        <v>20338</v>
      </c>
    </row>
    <row r="1856" spans="1:29" x14ac:dyDescent="0.2">
      <c r="A1856" s="2" t="s">
        <v>12654</v>
      </c>
      <c r="B1856" s="2">
        <v>16000</v>
      </c>
      <c r="C1856" s="2" t="s">
        <v>12655</v>
      </c>
      <c r="D1856" s="10">
        <v>170.86614241930499</v>
      </c>
      <c r="E1856" s="20">
        <v>5.0479528983072501E-2</v>
      </c>
      <c r="F1856" s="7">
        <v>0.91641430193293405</v>
      </c>
      <c r="G1856" s="3" t="s">
        <v>5116</v>
      </c>
      <c r="I1856" s="6">
        <v>0.64763327700164797</v>
      </c>
      <c r="J1856" s="7">
        <v>0.120683826052865</v>
      </c>
      <c r="K1856" s="3" t="s">
        <v>5116</v>
      </c>
      <c r="M1856" s="18">
        <v>-1.0332756668196701</v>
      </c>
      <c r="N1856" s="7">
        <v>2.4719132748540601E-3</v>
      </c>
      <c r="O1856" s="3" t="s">
        <v>8</v>
      </c>
      <c r="Q1856" s="6">
        <v>-0.43612191880109002</v>
      </c>
      <c r="R1856" s="7">
        <v>0.30595340765006701</v>
      </c>
      <c r="S1856" s="3" t="s">
        <v>5116</v>
      </c>
      <c r="U1856" s="3">
        <f t="shared" si="28"/>
        <v>1</v>
      </c>
      <c r="W1856" s="2" t="s">
        <v>12654</v>
      </c>
      <c r="X1856" s="2" t="s">
        <v>13068</v>
      </c>
      <c r="Y1856" s="2" t="s">
        <v>17116</v>
      </c>
      <c r="Z1856" s="2" t="s">
        <v>12654</v>
      </c>
      <c r="AA1856" s="2" t="s">
        <v>12655</v>
      </c>
      <c r="AB1856" s="2" t="s">
        <v>13067</v>
      </c>
      <c r="AC1856" s="2">
        <v>16000</v>
      </c>
    </row>
    <row r="1857" spans="1:29" x14ac:dyDescent="0.2">
      <c r="A1857" s="2" t="s">
        <v>1261</v>
      </c>
      <c r="B1857" s="2">
        <v>382056</v>
      </c>
      <c r="C1857" s="2" t="s">
        <v>1262</v>
      </c>
      <c r="D1857" s="10">
        <v>3965.14083124849</v>
      </c>
      <c r="E1857" s="52">
        <v>-0.66594640443674802</v>
      </c>
      <c r="F1857" s="7">
        <v>6.8762705392268797E-21</v>
      </c>
      <c r="G1857" s="3" t="s">
        <v>8</v>
      </c>
      <c r="I1857" s="17">
        <v>0.64757112168286801</v>
      </c>
      <c r="J1857" s="7">
        <v>4.8303446954602796E-6</v>
      </c>
      <c r="K1857" s="3" t="s">
        <v>8</v>
      </c>
      <c r="M1857" s="18">
        <v>-0.97727525330750997</v>
      </c>
      <c r="N1857" s="7">
        <v>1.9514106143911701E-16</v>
      </c>
      <c r="O1857" s="3" t="s">
        <v>8</v>
      </c>
      <c r="Q1857" s="6">
        <v>0.336242272812107</v>
      </c>
      <c r="R1857" s="7">
        <v>1.9856706822064399E-3</v>
      </c>
      <c r="S1857" s="3" t="s">
        <v>5116</v>
      </c>
      <c r="U1857" s="3">
        <f t="shared" si="28"/>
        <v>3</v>
      </c>
      <c r="W1857" s="2" t="s">
        <v>1261</v>
      </c>
      <c r="X1857" s="2" t="s">
        <v>13068</v>
      </c>
      <c r="Y1857" s="2" t="s">
        <v>15410</v>
      </c>
      <c r="Z1857" s="2" t="s">
        <v>1261</v>
      </c>
      <c r="AA1857" s="2" t="s">
        <v>1262</v>
      </c>
      <c r="AB1857" s="2" t="s">
        <v>13067</v>
      </c>
      <c r="AC1857" s="2">
        <v>382056</v>
      </c>
    </row>
    <row r="1858" spans="1:29" x14ac:dyDescent="0.2">
      <c r="A1858" s="2" t="s">
        <v>7600</v>
      </c>
      <c r="B1858" s="2" t="s">
        <v>64</v>
      </c>
      <c r="C1858" s="2" t="s">
        <v>64</v>
      </c>
      <c r="D1858" s="10">
        <v>737.57314759691997</v>
      </c>
      <c r="E1858" s="20">
        <v>-0.53739674059849596</v>
      </c>
      <c r="F1858" s="7">
        <v>3.1275092704937499E-3</v>
      </c>
      <c r="G1858" s="3" t="s">
        <v>5116</v>
      </c>
      <c r="I1858" s="17">
        <v>0.64741861163007097</v>
      </c>
      <c r="J1858" s="7">
        <v>4.4939015177120199E-2</v>
      </c>
      <c r="K1858" s="3" t="s">
        <v>8</v>
      </c>
      <c r="M1858" s="18">
        <v>-1.42294734524486</v>
      </c>
      <c r="N1858" s="7">
        <v>1.7695653287058301E-8</v>
      </c>
      <c r="O1858" s="3" t="s">
        <v>8</v>
      </c>
      <c r="Q1858" s="6">
        <v>-0.23813199301629601</v>
      </c>
      <c r="R1858" s="7">
        <v>0.44938699654944902</v>
      </c>
      <c r="S1858" s="3" t="s">
        <v>5116</v>
      </c>
      <c r="U1858" s="3">
        <f t="shared" si="28"/>
        <v>2</v>
      </c>
      <c r="W1858" s="2" t="s">
        <v>7600</v>
      </c>
      <c r="X1858" s="2" t="s">
        <v>13059</v>
      </c>
      <c r="Y1858" s="2" t="s">
        <v>19375</v>
      </c>
      <c r="Z1858" s="2" t="s">
        <v>19376</v>
      </c>
      <c r="AA1858" s="2" t="s">
        <v>19377</v>
      </c>
      <c r="AB1858" s="2" t="s">
        <v>13067</v>
      </c>
      <c r="AC1858" s="2">
        <v>110596</v>
      </c>
    </row>
    <row r="1859" spans="1:29" x14ac:dyDescent="0.2">
      <c r="A1859" s="2" t="s">
        <v>10425</v>
      </c>
      <c r="B1859" s="2" t="s">
        <v>64</v>
      </c>
      <c r="C1859" s="2" t="s">
        <v>64</v>
      </c>
      <c r="D1859" s="10">
        <v>1013.97540060454</v>
      </c>
      <c r="E1859" s="20">
        <v>0.18931618746635601</v>
      </c>
      <c r="F1859" s="7">
        <v>0.27113858787378697</v>
      </c>
      <c r="G1859" s="3" t="s">
        <v>5116</v>
      </c>
      <c r="I1859" s="17">
        <v>0.64713805274617797</v>
      </c>
      <c r="J1859" s="7">
        <v>1.7460843962615501E-2</v>
      </c>
      <c r="K1859" s="3" t="s">
        <v>8</v>
      </c>
      <c r="M1859" s="6">
        <v>-0.35830647579557501</v>
      </c>
      <c r="N1859" s="7">
        <v>0.148512988164583</v>
      </c>
      <c r="O1859" s="3" t="s">
        <v>5116</v>
      </c>
      <c r="Q1859" s="6">
        <v>9.9515389484247596E-2</v>
      </c>
      <c r="R1859" s="7">
        <v>0.75029738448926797</v>
      </c>
      <c r="S1859" s="3" t="s">
        <v>5116</v>
      </c>
      <c r="U1859" s="3">
        <f t="shared" si="28"/>
        <v>1</v>
      </c>
      <c r="W1859" s="2" t="s">
        <v>10425</v>
      </c>
      <c r="X1859" s="2" t="s">
        <v>13059</v>
      </c>
      <c r="Y1859" s="2" t="s">
        <v>13423</v>
      </c>
      <c r="Z1859" s="2" t="s">
        <v>13424</v>
      </c>
      <c r="AA1859" s="2" t="s">
        <v>13425</v>
      </c>
      <c r="AB1859" s="2" t="s">
        <v>13067</v>
      </c>
      <c r="AC1859" s="2">
        <v>233545</v>
      </c>
    </row>
    <row r="1860" spans="1:29" x14ac:dyDescent="0.2">
      <c r="A1860" s="2" t="s">
        <v>11213</v>
      </c>
      <c r="B1860" s="2">
        <v>54667</v>
      </c>
      <c r="C1860" s="2" t="s">
        <v>11214</v>
      </c>
      <c r="D1860" s="10">
        <v>1494.4695205728799</v>
      </c>
      <c r="E1860" s="20">
        <v>-0.113011641452573</v>
      </c>
      <c r="F1860" s="7">
        <v>0.49259028815119499</v>
      </c>
      <c r="G1860" s="3" t="s">
        <v>5116</v>
      </c>
      <c r="I1860" s="17">
        <v>0.64709636175385399</v>
      </c>
      <c r="J1860" s="7">
        <v>7.2938270493999998E-3</v>
      </c>
      <c r="K1860" s="3" t="s">
        <v>8</v>
      </c>
      <c r="M1860" s="6">
        <v>-0.18730848332253699</v>
      </c>
      <c r="N1860" s="7">
        <v>0.441957958423282</v>
      </c>
      <c r="O1860" s="3" t="s">
        <v>5116</v>
      </c>
      <c r="Q1860" s="6">
        <v>0.57279951988389</v>
      </c>
      <c r="R1860" s="7">
        <v>1.50201130283658E-3</v>
      </c>
      <c r="S1860" s="3" t="s">
        <v>5116</v>
      </c>
      <c r="U1860" s="3">
        <f t="shared" si="28"/>
        <v>1</v>
      </c>
      <c r="W1860" s="2" t="s">
        <v>11213</v>
      </c>
      <c r="X1860" s="2" t="s">
        <v>13068</v>
      </c>
      <c r="Y1860" s="2" t="s">
        <v>14505</v>
      </c>
      <c r="Z1860" s="2" t="s">
        <v>11213</v>
      </c>
      <c r="AA1860" s="2" t="s">
        <v>11214</v>
      </c>
      <c r="AB1860" s="2" t="s">
        <v>13067</v>
      </c>
      <c r="AC1860" s="2">
        <v>54667</v>
      </c>
    </row>
    <row r="1861" spans="1:29" x14ac:dyDescent="0.2">
      <c r="A1861" s="2" t="s">
        <v>590</v>
      </c>
      <c r="B1861" s="2">
        <v>15166</v>
      </c>
      <c r="C1861" s="2" t="s">
        <v>591</v>
      </c>
      <c r="D1861" s="10">
        <v>3497.3527324724801</v>
      </c>
      <c r="E1861" s="52">
        <v>-0.93902501867380195</v>
      </c>
      <c r="F1861" s="7">
        <v>3.02881727584984E-31</v>
      </c>
      <c r="G1861" s="3" t="s">
        <v>8</v>
      </c>
      <c r="I1861" s="17">
        <v>0.64605579578513395</v>
      </c>
      <c r="J1861" s="7">
        <v>7.1848596936348395E-5</v>
      </c>
      <c r="K1861" s="3" t="s">
        <v>8</v>
      </c>
      <c r="M1861" s="18">
        <v>-1.14949602426738</v>
      </c>
      <c r="N1861" s="7">
        <v>1.2923238551038601E-17</v>
      </c>
      <c r="O1861" s="3" t="s">
        <v>8</v>
      </c>
      <c r="Q1861" s="6">
        <v>0.43558479019155999</v>
      </c>
      <c r="R1861" s="7">
        <v>3.4650327827378798E-4</v>
      </c>
      <c r="S1861" s="3" t="s">
        <v>5116</v>
      </c>
      <c r="U1861" s="3">
        <f t="shared" ref="U1861:U1924" si="29">COUNTIF(E1861:S1861, "YES")</f>
        <v>3</v>
      </c>
      <c r="W1861" s="2" t="s">
        <v>590</v>
      </c>
      <c r="X1861" s="2" t="s">
        <v>13068</v>
      </c>
      <c r="Y1861" s="2" t="s">
        <v>16909</v>
      </c>
      <c r="Z1861" s="2" t="s">
        <v>590</v>
      </c>
      <c r="AA1861" s="2" t="s">
        <v>591</v>
      </c>
      <c r="AB1861" s="2" t="s">
        <v>13067</v>
      </c>
      <c r="AC1861" s="2">
        <v>15166</v>
      </c>
    </row>
    <row r="1862" spans="1:29" x14ac:dyDescent="0.2">
      <c r="A1862" s="2" t="s">
        <v>12186</v>
      </c>
      <c r="B1862" s="2">
        <v>66860</v>
      </c>
      <c r="C1862" s="2" t="s">
        <v>12187</v>
      </c>
      <c r="D1862" s="10">
        <v>341.811059404883</v>
      </c>
      <c r="E1862" s="20">
        <v>-0.12289843818632799</v>
      </c>
      <c r="F1862" s="7">
        <v>0.79107238450526196</v>
      </c>
      <c r="G1862" s="3" t="s">
        <v>5116</v>
      </c>
      <c r="I1862" s="6">
        <v>0.64598960910769698</v>
      </c>
      <c r="J1862" s="7">
        <v>0.12302705715238201</v>
      </c>
      <c r="K1862" s="3" t="s">
        <v>5116</v>
      </c>
      <c r="M1862" s="18">
        <v>-0.86919016777855096</v>
      </c>
      <c r="N1862" s="7">
        <v>1.41375346521979E-2</v>
      </c>
      <c r="O1862" s="3" t="s">
        <v>8</v>
      </c>
      <c r="Q1862" s="6">
        <v>-0.100302120484527</v>
      </c>
      <c r="R1862" s="7">
        <v>0.86798115177337198</v>
      </c>
      <c r="S1862" s="3" t="s">
        <v>5116</v>
      </c>
      <c r="U1862" s="3">
        <f t="shared" si="29"/>
        <v>1</v>
      </c>
      <c r="W1862" s="2" t="s">
        <v>12186</v>
      </c>
      <c r="X1862" s="2" t="s">
        <v>13068</v>
      </c>
      <c r="Y1862" s="2" t="s">
        <v>20405</v>
      </c>
      <c r="Z1862" s="2" t="s">
        <v>12186</v>
      </c>
      <c r="AA1862" s="2" t="s">
        <v>12187</v>
      </c>
      <c r="AB1862" s="2" t="s">
        <v>13067</v>
      </c>
      <c r="AC1862" s="2">
        <v>66860</v>
      </c>
    </row>
    <row r="1863" spans="1:29" x14ac:dyDescent="0.2">
      <c r="A1863" s="2" t="s">
        <v>6093</v>
      </c>
      <c r="B1863" s="2">
        <v>14421</v>
      </c>
      <c r="C1863" s="2" t="s">
        <v>6094</v>
      </c>
      <c r="D1863" s="10">
        <v>3501.0021059876899</v>
      </c>
      <c r="E1863" s="20">
        <v>-0.28909635606467299</v>
      </c>
      <c r="F1863" s="7">
        <v>1.0207161002550799E-6</v>
      </c>
      <c r="G1863" s="3" t="s">
        <v>5116</v>
      </c>
      <c r="I1863" s="17">
        <v>0.64589711313078502</v>
      </c>
      <c r="J1863" s="7">
        <v>1.25929293012615E-8</v>
      </c>
      <c r="K1863" s="3" t="s">
        <v>8</v>
      </c>
      <c r="M1863" s="6">
        <v>-0.43823780731553102</v>
      </c>
      <c r="N1863" s="7">
        <v>1.1330579761940501E-5</v>
      </c>
      <c r="O1863" s="3" t="s">
        <v>5116</v>
      </c>
      <c r="Q1863" s="6">
        <v>0.49675566187992698</v>
      </c>
      <c r="R1863" s="7">
        <v>1.9542758647534101E-9</v>
      </c>
      <c r="S1863" s="3" t="s">
        <v>5116</v>
      </c>
      <c r="U1863" s="3">
        <f t="shared" si="29"/>
        <v>1</v>
      </c>
      <c r="W1863" s="2" t="s">
        <v>6093</v>
      </c>
      <c r="X1863" s="2" t="s">
        <v>13068</v>
      </c>
      <c r="Y1863" s="2" t="s">
        <v>14556</v>
      </c>
      <c r="Z1863" s="2" t="s">
        <v>6093</v>
      </c>
      <c r="AA1863" s="2" t="s">
        <v>6094</v>
      </c>
      <c r="AB1863" s="2" t="s">
        <v>13067</v>
      </c>
      <c r="AC1863" s="2">
        <v>14421</v>
      </c>
    </row>
    <row r="1864" spans="1:29" x14ac:dyDescent="0.2">
      <c r="A1864" s="2" t="s">
        <v>12507</v>
      </c>
      <c r="B1864" s="2" t="s">
        <v>64</v>
      </c>
      <c r="C1864" s="2" t="s">
        <v>64</v>
      </c>
      <c r="D1864" s="10">
        <v>183.85731640663101</v>
      </c>
      <c r="E1864" s="20">
        <v>-7.3703124176341298E-2</v>
      </c>
      <c r="F1864" s="7">
        <v>0.87384182461163795</v>
      </c>
      <c r="G1864" s="3" t="s">
        <v>5116</v>
      </c>
      <c r="I1864" s="6">
        <v>0.64584915729952597</v>
      </c>
      <c r="J1864" s="7">
        <v>0.121017792325275</v>
      </c>
      <c r="K1864" s="3" t="s">
        <v>5116</v>
      </c>
      <c r="M1864" s="18">
        <v>-0.75440475717327604</v>
      </c>
      <c r="N1864" s="7">
        <v>3.2416922646524897E-2</v>
      </c>
      <c r="O1864" s="3" t="s">
        <v>8</v>
      </c>
      <c r="Q1864" s="6">
        <v>-3.4852475697408597E-2</v>
      </c>
      <c r="R1864" s="7">
        <v>0.95491671132421097</v>
      </c>
      <c r="S1864" s="3" t="s">
        <v>5116</v>
      </c>
      <c r="U1864" s="3">
        <f t="shared" si="29"/>
        <v>1</v>
      </c>
      <c r="W1864" s="2" t="s">
        <v>12507</v>
      </c>
      <c r="X1864" s="2" t="s">
        <v>13059</v>
      </c>
      <c r="Y1864" s="2" t="s">
        <v>16194</v>
      </c>
      <c r="Z1864" s="2" t="s">
        <v>16195</v>
      </c>
      <c r="AA1864" s="2" t="s">
        <v>16196</v>
      </c>
      <c r="AB1864" s="2" t="s">
        <v>13067</v>
      </c>
      <c r="AC1864" s="2">
        <v>244853</v>
      </c>
    </row>
    <row r="1865" spans="1:29" x14ac:dyDescent="0.2">
      <c r="A1865" s="2" t="s">
        <v>7442</v>
      </c>
      <c r="B1865" s="2">
        <v>72400</v>
      </c>
      <c r="C1865" s="2" t="s">
        <v>7443</v>
      </c>
      <c r="D1865" s="10">
        <v>251.20915291261201</v>
      </c>
      <c r="E1865" s="20">
        <v>0.50689773346992995</v>
      </c>
      <c r="F1865" s="7">
        <v>2.00764724302733E-3</v>
      </c>
      <c r="G1865" s="3" t="s">
        <v>5116</v>
      </c>
      <c r="I1865" s="17">
        <v>0.64553220864669703</v>
      </c>
      <c r="J1865" s="7">
        <v>3.04626564372588E-2</v>
      </c>
      <c r="K1865" s="3" t="s">
        <v>8</v>
      </c>
      <c r="M1865" s="6">
        <v>-0.26407208480310901</v>
      </c>
      <c r="N1865" s="7">
        <v>0.35305628110741699</v>
      </c>
      <c r="O1865" s="3" t="s">
        <v>5116</v>
      </c>
      <c r="Q1865" s="6">
        <v>-0.12543760962634201</v>
      </c>
      <c r="R1865" s="7">
        <v>0.70672311711515101</v>
      </c>
      <c r="S1865" s="3" t="s">
        <v>5116</v>
      </c>
      <c r="U1865" s="3">
        <f t="shared" si="29"/>
        <v>1</v>
      </c>
      <c r="W1865" s="2" t="s">
        <v>7442</v>
      </c>
      <c r="X1865" s="2" t="s">
        <v>13068</v>
      </c>
      <c r="Y1865" s="2" t="s">
        <v>18744</v>
      </c>
      <c r="Z1865" s="2" t="s">
        <v>7442</v>
      </c>
      <c r="AA1865" s="2" t="s">
        <v>7443</v>
      </c>
      <c r="AB1865" s="2" t="s">
        <v>13067</v>
      </c>
      <c r="AC1865" s="2">
        <v>72400</v>
      </c>
    </row>
    <row r="1866" spans="1:29" x14ac:dyDescent="0.2">
      <c r="A1866" s="2" t="s">
        <v>12440</v>
      </c>
      <c r="B1866" s="2">
        <v>16554</v>
      </c>
      <c r="C1866" s="2" t="s">
        <v>12441</v>
      </c>
      <c r="D1866" s="10">
        <v>111.17220718364</v>
      </c>
      <c r="E1866" s="20">
        <v>-8.2866514383566806E-2</v>
      </c>
      <c r="F1866" s="7">
        <v>0.85703798719843105</v>
      </c>
      <c r="G1866" s="3" t="s">
        <v>5116</v>
      </c>
      <c r="I1866" s="6">
        <v>0.64455612760347702</v>
      </c>
      <c r="J1866" s="7">
        <v>0.122626042581477</v>
      </c>
      <c r="K1866" s="3" t="s">
        <v>5116</v>
      </c>
      <c r="M1866" s="18">
        <v>-0.82219419936251603</v>
      </c>
      <c r="N1866" s="7">
        <v>1.8870092494096002E-2</v>
      </c>
      <c r="O1866" s="3" t="s">
        <v>8</v>
      </c>
      <c r="Q1866" s="6">
        <v>-9.4771557375471202E-2</v>
      </c>
      <c r="R1866" s="7">
        <v>0.87023806551181104</v>
      </c>
      <c r="S1866" s="3" t="s">
        <v>5116</v>
      </c>
      <c r="U1866" s="3">
        <f t="shared" si="29"/>
        <v>1</v>
      </c>
      <c r="W1866" s="2" t="s">
        <v>12440</v>
      </c>
      <c r="X1866" s="2" t="s">
        <v>13068</v>
      </c>
      <c r="Y1866" s="2" t="s">
        <v>17315</v>
      </c>
      <c r="Z1866" s="2" t="s">
        <v>12440</v>
      </c>
      <c r="AA1866" s="2" t="s">
        <v>12441</v>
      </c>
      <c r="AB1866" s="2" t="s">
        <v>13067</v>
      </c>
      <c r="AC1866" s="2">
        <v>16554</v>
      </c>
    </row>
    <row r="1867" spans="1:29" x14ac:dyDescent="0.2">
      <c r="A1867" s="2" t="s">
        <v>9154</v>
      </c>
      <c r="B1867" s="2">
        <v>231769</v>
      </c>
      <c r="C1867" s="2" t="s">
        <v>9155</v>
      </c>
      <c r="D1867" s="10">
        <v>727.12259483479795</v>
      </c>
      <c r="E1867" s="20">
        <v>0.32678091196449299</v>
      </c>
      <c r="F1867" s="7">
        <v>7.4825891426837196E-2</v>
      </c>
      <c r="G1867" s="3" t="s">
        <v>5116</v>
      </c>
      <c r="I1867" s="17">
        <v>0.64449751568282498</v>
      </c>
      <c r="J1867" s="7">
        <v>3.7078309084657098E-2</v>
      </c>
      <c r="K1867" s="3" t="s">
        <v>8</v>
      </c>
      <c r="M1867" s="6">
        <v>-0.25723376249758301</v>
      </c>
      <c r="N1867" s="7">
        <v>0.38633967581895401</v>
      </c>
      <c r="O1867" s="3" t="s">
        <v>5116</v>
      </c>
      <c r="Q1867" s="6">
        <v>6.0482841220749803E-2</v>
      </c>
      <c r="R1867" s="7">
        <v>0.87500540617423805</v>
      </c>
      <c r="S1867" s="3" t="s">
        <v>5116</v>
      </c>
      <c r="U1867" s="3">
        <f t="shared" si="29"/>
        <v>1</v>
      </c>
      <c r="W1867" s="2" t="s">
        <v>9154</v>
      </c>
      <c r="X1867" s="2" t="s">
        <v>13068</v>
      </c>
      <c r="Y1867" s="2" t="s">
        <v>19803</v>
      </c>
      <c r="Z1867" s="2" t="s">
        <v>9154</v>
      </c>
      <c r="AA1867" s="2" t="s">
        <v>19804</v>
      </c>
      <c r="AB1867" s="2" t="s">
        <v>13067</v>
      </c>
      <c r="AC1867" s="2">
        <v>231769</v>
      </c>
    </row>
    <row r="1868" spans="1:29" x14ac:dyDescent="0.2">
      <c r="A1868" s="2" t="s">
        <v>12699</v>
      </c>
      <c r="B1868" s="2">
        <v>12816</v>
      </c>
      <c r="C1868" s="2" t="s">
        <v>12700</v>
      </c>
      <c r="D1868" s="10">
        <v>53.458582674319103</v>
      </c>
      <c r="E1868" s="20">
        <v>-4.79344311504276E-2</v>
      </c>
      <c r="F1868" s="7">
        <v>0.92893181807754199</v>
      </c>
      <c r="G1868" s="3" t="s">
        <v>5116</v>
      </c>
      <c r="I1868" s="6">
        <v>0.64420750661745796</v>
      </c>
      <c r="J1868" s="7">
        <v>0.12340057718361799</v>
      </c>
      <c r="K1868" s="3" t="s">
        <v>5116</v>
      </c>
      <c r="M1868" s="18">
        <v>-1.0007210624662199</v>
      </c>
      <c r="N1868" s="7">
        <v>4.2822599165871899E-3</v>
      </c>
      <c r="O1868" s="3" t="s">
        <v>8</v>
      </c>
      <c r="Q1868" s="6">
        <v>-0.30857912469833698</v>
      </c>
      <c r="R1868" s="7">
        <v>0.535057241318183</v>
      </c>
      <c r="S1868" s="3" t="s">
        <v>5116</v>
      </c>
      <c r="U1868" s="3">
        <f t="shared" si="29"/>
        <v>1</v>
      </c>
      <c r="W1868" s="2" t="s">
        <v>12699</v>
      </c>
      <c r="X1868" s="2" t="s">
        <v>13068</v>
      </c>
      <c r="Y1868" s="2" t="s">
        <v>15307</v>
      </c>
      <c r="Z1868" s="2" t="s">
        <v>12699</v>
      </c>
      <c r="AA1868" s="2" t="s">
        <v>12700</v>
      </c>
      <c r="AB1868" s="2" t="s">
        <v>13067</v>
      </c>
      <c r="AC1868" s="2">
        <v>12816</v>
      </c>
    </row>
    <row r="1869" spans="1:29" x14ac:dyDescent="0.2">
      <c r="A1869" s="2" t="s">
        <v>6554</v>
      </c>
      <c r="B1869" s="2">
        <v>16322</v>
      </c>
      <c r="C1869" s="2" t="s">
        <v>6555</v>
      </c>
      <c r="D1869" s="10">
        <v>807.49117102079595</v>
      </c>
      <c r="E1869" s="20">
        <v>0.510058865682394</v>
      </c>
      <c r="F1869" s="7">
        <v>3.4707034288425897E-5</v>
      </c>
      <c r="G1869" s="3" t="s">
        <v>5116</v>
      </c>
      <c r="I1869" s="17">
        <v>0.64403079362752902</v>
      </c>
      <c r="J1869" s="7">
        <v>6.3653565883214297E-3</v>
      </c>
      <c r="K1869" s="3" t="s">
        <v>8</v>
      </c>
      <c r="M1869" s="6">
        <v>0.106712241873045</v>
      </c>
      <c r="N1869" s="7">
        <v>0.68145346320038203</v>
      </c>
      <c r="O1869" s="3" t="s">
        <v>5116</v>
      </c>
      <c r="Q1869" s="6">
        <v>0.24068416981818</v>
      </c>
      <c r="R1869" s="7">
        <v>0.24913443026246301</v>
      </c>
      <c r="S1869" s="3" t="s">
        <v>5116</v>
      </c>
      <c r="U1869" s="3">
        <f t="shared" si="29"/>
        <v>1</v>
      </c>
      <c r="W1869" s="2" t="s">
        <v>6554</v>
      </c>
      <c r="X1869" s="2" t="s">
        <v>13068</v>
      </c>
      <c r="Y1869" s="2" t="s">
        <v>17153</v>
      </c>
      <c r="Z1869" s="2" t="s">
        <v>6554</v>
      </c>
      <c r="AA1869" s="2" t="s">
        <v>6555</v>
      </c>
      <c r="AB1869" s="2" t="s">
        <v>13067</v>
      </c>
      <c r="AC1869" s="2">
        <v>16322</v>
      </c>
    </row>
    <row r="1870" spans="1:29" x14ac:dyDescent="0.2">
      <c r="A1870" s="2" t="s">
        <v>11810</v>
      </c>
      <c r="B1870" s="2">
        <v>17175</v>
      </c>
      <c r="C1870" s="2" t="s">
        <v>11811</v>
      </c>
      <c r="D1870" s="10">
        <v>138.11787351461999</v>
      </c>
      <c r="E1870" s="20">
        <v>-0.12762750241279899</v>
      </c>
      <c r="F1870" s="7">
        <v>0.65958939801654703</v>
      </c>
      <c r="G1870" s="3" t="s">
        <v>5116</v>
      </c>
      <c r="I1870" s="6">
        <v>0.643582972875126</v>
      </c>
      <c r="J1870" s="7">
        <v>7.5504329090630401E-2</v>
      </c>
      <c r="K1870" s="3" t="s">
        <v>5116</v>
      </c>
      <c r="M1870" s="18">
        <v>-0.899266557883588</v>
      </c>
      <c r="N1870" s="7">
        <v>2.0667666612486E-3</v>
      </c>
      <c r="O1870" s="3" t="s">
        <v>8</v>
      </c>
      <c r="Q1870" s="6">
        <v>-0.12805608259566301</v>
      </c>
      <c r="R1870" s="7">
        <v>0.76722636242622699</v>
      </c>
      <c r="S1870" s="3" t="s">
        <v>5116</v>
      </c>
      <c r="U1870" s="3">
        <f t="shared" si="29"/>
        <v>1</v>
      </c>
      <c r="W1870" s="2" t="s">
        <v>11810</v>
      </c>
      <c r="X1870" s="2" t="s">
        <v>13068</v>
      </c>
      <c r="Y1870" s="2" t="s">
        <v>17678</v>
      </c>
      <c r="Z1870" s="2" t="s">
        <v>11810</v>
      </c>
      <c r="AA1870" s="2" t="s">
        <v>11811</v>
      </c>
      <c r="AB1870" s="2" t="s">
        <v>13067</v>
      </c>
      <c r="AC1870" s="2">
        <v>17175</v>
      </c>
    </row>
    <row r="1871" spans="1:29" x14ac:dyDescent="0.2">
      <c r="A1871" s="2" t="s">
        <v>4661</v>
      </c>
      <c r="B1871" s="2">
        <v>231876</v>
      </c>
      <c r="C1871" s="2" t="s">
        <v>4662</v>
      </c>
      <c r="D1871" s="10">
        <v>719.33740769765598</v>
      </c>
      <c r="E1871" s="52">
        <v>-0.61560031165415097</v>
      </c>
      <c r="F1871" s="7">
        <v>3.9956797862666597E-3</v>
      </c>
      <c r="G1871" s="3" t="s">
        <v>8</v>
      </c>
      <c r="I1871" s="6">
        <v>0.642882191531706</v>
      </c>
      <c r="J1871" s="7">
        <v>7.7748408943303995E-2</v>
      </c>
      <c r="K1871" s="3" t="s">
        <v>5116</v>
      </c>
      <c r="M1871" s="18">
        <v>-0.97095432175556196</v>
      </c>
      <c r="N1871" s="7">
        <v>8.7281900715269201E-4</v>
      </c>
      <c r="O1871" s="3" t="s">
        <v>8</v>
      </c>
      <c r="Q1871" s="6">
        <v>0.28752818143029502</v>
      </c>
      <c r="R1871" s="7">
        <v>0.41846502792915002</v>
      </c>
      <c r="S1871" s="3" t="s">
        <v>5116</v>
      </c>
      <c r="U1871" s="3">
        <f t="shared" si="29"/>
        <v>2</v>
      </c>
      <c r="W1871" s="2" t="s">
        <v>4661</v>
      </c>
      <c r="X1871" s="2" t="s">
        <v>13068</v>
      </c>
      <c r="Y1871" s="2" t="s">
        <v>17482</v>
      </c>
      <c r="Z1871" s="2" t="s">
        <v>4661</v>
      </c>
      <c r="AA1871" s="2" t="s">
        <v>4662</v>
      </c>
      <c r="AB1871" s="2" t="s">
        <v>13067</v>
      </c>
      <c r="AC1871" s="2">
        <v>231876</v>
      </c>
    </row>
    <row r="1872" spans="1:29" x14ac:dyDescent="0.2">
      <c r="A1872" s="2" t="s">
        <v>9409</v>
      </c>
      <c r="B1872" s="2">
        <v>78787</v>
      </c>
      <c r="C1872" s="2" t="s">
        <v>9410</v>
      </c>
      <c r="D1872" s="10">
        <v>932.53870154833999</v>
      </c>
      <c r="E1872" s="20">
        <v>0.31447476578330502</v>
      </c>
      <c r="F1872" s="7">
        <v>0.105126495297079</v>
      </c>
      <c r="G1872" s="3" t="s">
        <v>5116</v>
      </c>
      <c r="I1872" s="17">
        <v>0.64278702735581805</v>
      </c>
      <c r="J1872" s="7">
        <v>4.4300566418166702E-2</v>
      </c>
      <c r="K1872" s="3" t="s">
        <v>8</v>
      </c>
      <c r="M1872" s="6">
        <v>-4.6091477365280902E-2</v>
      </c>
      <c r="N1872" s="7">
        <v>0.90814722278300697</v>
      </c>
      <c r="O1872" s="3" t="s">
        <v>5116</v>
      </c>
      <c r="Q1872" s="6">
        <v>0.28222078420723201</v>
      </c>
      <c r="R1872" s="7">
        <v>0.33963982054865099</v>
      </c>
      <c r="S1872" s="3" t="s">
        <v>5116</v>
      </c>
      <c r="U1872" s="3">
        <f t="shared" si="29"/>
        <v>1</v>
      </c>
      <c r="W1872" s="2" t="s">
        <v>9409</v>
      </c>
      <c r="X1872" s="2" t="s">
        <v>13068</v>
      </c>
      <c r="Y1872" s="2" t="s">
        <v>20983</v>
      </c>
      <c r="Z1872" s="2" t="s">
        <v>9409</v>
      </c>
      <c r="AA1872" s="2" t="s">
        <v>9410</v>
      </c>
      <c r="AB1872" s="2" t="s">
        <v>13067</v>
      </c>
      <c r="AC1872" s="2">
        <v>78787</v>
      </c>
    </row>
    <row r="1873" spans="1:29" x14ac:dyDescent="0.2">
      <c r="A1873" s="2" t="s">
        <v>10263</v>
      </c>
      <c r="B1873" s="2">
        <v>240174</v>
      </c>
      <c r="C1873" s="2" t="s">
        <v>10264</v>
      </c>
      <c r="D1873" s="10">
        <v>199.08383207709099</v>
      </c>
      <c r="E1873" s="20">
        <v>-0.43083245551677202</v>
      </c>
      <c r="F1873" s="7">
        <v>0.239927622152035</v>
      </c>
      <c r="G1873" s="3" t="s">
        <v>5116</v>
      </c>
      <c r="I1873" s="6">
        <v>0.642284819618956</v>
      </c>
      <c r="J1873" s="7">
        <v>0.123285748887771</v>
      </c>
      <c r="K1873" s="3" t="s">
        <v>5116</v>
      </c>
      <c r="M1873" s="18">
        <v>-1.0693194744000301</v>
      </c>
      <c r="N1873" s="7">
        <v>2.1467635661138202E-3</v>
      </c>
      <c r="O1873" s="3" t="s">
        <v>8</v>
      </c>
      <c r="Q1873" s="6">
        <v>3.7978007356963802E-3</v>
      </c>
      <c r="R1873" s="7">
        <v>0.99601764163850004</v>
      </c>
      <c r="S1873" s="3" t="s">
        <v>5116</v>
      </c>
      <c r="U1873" s="3">
        <f t="shared" si="29"/>
        <v>1</v>
      </c>
      <c r="W1873" s="2" t="s">
        <v>10263</v>
      </c>
      <c r="X1873" s="2" t="s">
        <v>13068</v>
      </c>
      <c r="Y1873" s="2" t="s">
        <v>20497</v>
      </c>
      <c r="Z1873" s="2" t="s">
        <v>10263</v>
      </c>
      <c r="AA1873" s="2" t="s">
        <v>10264</v>
      </c>
      <c r="AB1873" s="2" t="s">
        <v>13067</v>
      </c>
      <c r="AC1873" s="2">
        <v>240174</v>
      </c>
    </row>
    <row r="1874" spans="1:29" x14ac:dyDescent="0.2">
      <c r="A1874" s="2" t="s">
        <v>11680</v>
      </c>
      <c r="B1874" s="2">
        <v>18595</v>
      </c>
      <c r="C1874" s="2" t="s">
        <v>11681</v>
      </c>
      <c r="D1874" s="10">
        <v>417.09012575324402</v>
      </c>
      <c r="E1874" s="20">
        <v>-0.14028630891489499</v>
      </c>
      <c r="F1874" s="7">
        <v>0.63023365278931298</v>
      </c>
      <c r="G1874" s="3" t="s">
        <v>5116</v>
      </c>
      <c r="I1874" s="6">
        <v>0.642145149736706</v>
      </c>
      <c r="J1874" s="7">
        <v>8.0888985733671606E-2</v>
      </c>
      <c r="K1874" s="3" t="s">
        <v>5116</v>
      </c>
      <c r="M1874" s="18">
        <v>-0.67741330368105801</v>
      </c>
      <c r="N1874" s="7">
        <v>2.7350107652759199E-2</v>
      </c>
      <c r="O1874" s="3" t="s">
        <v>8</v>
      </c>
      <c r="Q1874" s="6">
        <v>0.105018154970543</v>
      </c>
      <c r="R1874" s="7">
        <v>0.81925462909806701</v>
      </c>
      <c r="S1874" s="3" t="s">
        <v>5116</v>
      </c>
      <c r="U1874" s="3">
        <f t="shared" si="29"/>
        <v>1</v>
      </c>
      <c r="W1874" s="2" t="s">
        <v>11680</v>
      </c>
      <c r="X1874" s="2" t="s">
        <v>13068</v>
      </c>
      <c r="Y1874" s="2" t="s">
        <v>18605</v>
      </c>
      <c r="Z1874" s="2" t="s">
        <v>11680</v>
      </c>
      <c r="AA1874" s="2" t="s">
        <v>11681</v>
      </c>
      <c r="AB1874" s="2" t="s">
        <v>13067</v>
      </c>
      <c r="AC1874" s="2">
        <v>18595</v>
      </c>
    </row>
    <row r="1875" spans="1:29" x14ac:dyDescent="0.2">
      <c r="A1875" s="2" t="s">
        <v>10113</v>
      </c>
      <c r="B1875" s="2">
        <v>70097</v>
      </c>
      <c r="C1875" s="2" t="s">
        <v>10114</v>
      </c>
      <c r="D1875" s="10">
        <v>182.09809900047401</v>
      </c>
      <c r="E1875" s="20">
        <v>-0.24325689482336199</v>
      </c>
      <c r="F1875" s="7">
        <v>0.211203094628445</v>
      </c>
      <c r="G1875" s="3" t="s">
        <v>5116</v>
      </c>
      <c r="I1875" s="17">
        <v>0.64206821334834596</v>
      </c>
      <c r="J1875" s="7">
        <v>3.49163184511323E-2</v>
      </c>
      <c r="K1875" s="3" t="s">
        <v>8</v>
      </c>
      <c r="M1875" s="18">
        <v>-2.3078268938660398</v>
      </c>
      <c r="N1875" s="7">
        <v>7.4362469803592001E-23</v>
      </c>
      <c r="O1875" s="3" t="s">
        <v>8</v>
      </c>
      <c r="Q1875" s="19">
        <v>-1.4225017856943301</v>
      </c>
      <c r="R1875" s="7">
        <v>3.21029506212424E-11</v>
      </c>
      <c r="S1875" s="3" t="s">
        <v>8</v>
      </c>
      <c r="U1875" s="3">
        <f t="shared" si="29"/>
        <v>3</v>
      </c>
      <c r="W1875" s="2" t="s">
        <v>10113</v>
      </c>
      <c r="X1875" s="2" t="s">
        <v>13068</v>
      </c>
      <c r="Y1875" s="2" t="s">
        <v>19651</v>
      </c>
      <c r="Z1875" s="2" t="s">
        <v>10113</v>
      </c>
      <c r="AA1875" s="2" t="s">
        <v>10114</v>
      </c>
      <c r="AB1875" s="2" t="s">
        <v>13067</v>
      </c>
      <c r="AC1875" s="2">
        <v>70097</v>
      </c>
    </row>
    <row r="1876" spans="1:29" x14ac:dyDescent="0.2">
      <c r="A1876" s="2" t="s">
        <v>3812</v>
      </c>
      <c r="B1876" s="2" t="s">
        <v>64</v>
      </c>
      <c r="C1876" s="2" t="s">
        <v>64</v>
      </c>
      <c r="D1876" s="10">
        <v>917.15900742865006</v>
      </c>
      <c r="E1876" s="52">
        <v>-0.65961486818373605</v>
      </c>
      <c r="F1876" s="7">
        <v>2.6572886533122801E-6</v>
      </c>
      <c r="G1876" s="3" t="s">
        <v>8</v>
      </c>
      <c r="I1876" s="17">
        <v>0.64174477048073497</v>
      </c>
      <c r="J1876" s="7">
        <v>1.7045719515067101E-2</v>
      </c>
      <c r="K1876" s="3" t="s">
        <v>8</v>
      </c>
      <c r="M1876" s="18">
        <v>-0.89934275552315901</v>
      </c>
      <c r="N1876" s="7">
        <v>3.88232932551645E-5</v>
      </c>
      <c r="O1876" s="3" t="s">
        <v>8</v>
      </c>
      <c r="Q1876" s="6">
        <v>0.40201688314131201</v>
      </c>
      <c r="R1876" s="7">
        <v>6.3737047187022597E-2</v>
      </c>
      <c r="S1876" s="3" t="s">
        <v>5116</v>
      </c>
      <c r="U1876" s="3">
        <f t="shared" si="29"/>
        <v>3</v>
      </c>
      <c r="W1876" s="2" t="s">
        <v>3812</v>
      </c>
      <c r="X1876" s="2" t="s">
        <v>13059</v>
      </c>
      <c r="Y1876" s="2" t="s">
        <v>13123</v>
      </c>
      <c r="Z1876" s="2" t="s">
        <v>13124</v>
      </c>
      <c r="AA1876" s="2" t="s">
        <v>13125</v>
      </c>
      <c r="AB1876" s="2" t="s">
        <v>13067</v>
      </c>
      <c r="AC1876" s="2">
        <v>68617</v>
      </c>
    </row>
    <row r="1877" spans="1:29" x14ac:dyDescent="0.2">
      <c r="A1877" s="2" t="s">
        <v>10807</v>
      </c>
      <c r="B1877" s="2">
        <v>73001</v>
      </c>
      <c r="C1877" s="2" t="s">
        <v>10808</v>
      </c>
      <c r="D1877" s="10">
        <v>260.06657012523902</v>
      </c>
      <c r="E1877" s="20">
        <v>-0.142251225724843</v>
      </c>
      <c r="F1877" s="7">
        <v>0.37347567991559599</v>
      </c>
      <c r="G1877" s="3" t="s">
        <v>5116</v>
      </c>
      <c r="I1877" s="17">
        <v>0.64134105948888598</v>
      </c>
      <c r="J1877" s="7">
        <v>8.3252719871446702E-3</v>
      </c>
      <c r="K1877" s="3" t="s">
        <v>8</v>
      </c>
      <c r="M1877" s="18">
        <v>-1.3660666538417401</v>
      </c>
      <c r="N1877" s="7">
        <v>2.0381036984330999E-12</v>
      </c>
      <c r="O1877" s="3" t="s">
        <v>8</v>
      </c>
      <c r="Q1877" s="6">
        <v>-0.58247436862800706</v>
      </c>
      <c r="R1877" s="7">
        <v>1.40210953119048E-3</v>
      </c>
      <c r="S1877" s="3" t="s">
        <v>5116</v>
      </c>
      <c r="U1877" s="3">
        <f t="shared" si="29"/>
        <v>2</v>
      </c>
      <c r="W1877" s="2" t="s">
        <v>10807</v>
      </c>
      <c r="X1877" s="2" t="s">
        <v>13059</v>
      </c>
      <c r="Y1877" s="2" t="s">
        <v>13641</v>
      </c>
      <c r="Z1877" s="2" t="s">
        <v>13642</v>
      </c>
      <c r="AA1877" s="2" t="s">
        <v>13643</v>
      </c>
      <c r="AB1877" s="2" t="s">
        <v>13067</v>
      </c>
      <c r="AC1877" s="2">
        <v>383348</v>
      </c>
    </row>
    <row r="1878" spans="1:29" x14ac:dyDescent="0.2">
      <c r="A1878" s="2" t="s">
        <v>7004</v>
      </c>
      <c r="B1878" s="2">
        <v>330908</v>
      </c>
      <c r="C1878" s="2" t="s">
        <v>7005</v>
      </c>
      <c r="D1878" s="10">
        <v>1074.9858392716901</v>
      </c>
      <c r="E1878" s="20">
        <v>-0.45826349276856598</v>
      </c>
      <c r="F1878" s="7">
        <v>3.4458871546109499E-4</v>
      </c>
      <c r="G1878" s="3" t="s">
        <v>5116</v>
      </c>
      <c r="I1878" s="17">
        <v>0.64116878182727599</v>
      </c>
      <c r="J1878" s="7">
        <v>7.7526956249602801E-3</v>
      </c>
      <c r="K1878" s="3" t="s">
        <v>8</v>
      </c>
      <c r="M1878" s="18">
        <v>-1.6228272777374599</v>
      </c>
      <c r="N1878" s="7">
        <v>2.0403311249450599E-17</v>
      </c>
      <c r="O1878" s="3" t="s">
        <v>8</v>
      </c>
      <c r="Q1878" s="6">
        <v>-0.52339500314161502</v>
      </c>
      <c r="R1878" s="7">
        <v>4.0848490806008799E-3</v>
      </c>
      <c r="S1878" s="3" t="s">
        <v>5116</v>
      </c>
      <c r="U1878" s="3">
        <f t="shared" si="29"/>
        <v>2</v>
      </c>
      <c r="W1878" s="2" t="s">
        <v>7004</v>
      </c>
      <c r="X1878" s="2" t="s">
        <v>13068</v>
      </c>
      <c r="Y1878" s="2" t="s">
        <v>18449</v>
      </c>
      <c r="Z1878" s="2" t="s">
        <v>7004</v>
      </c>
      <c r="AA1878" s="2" t="s">
        <v>7005</v>
      </c>
      <c r="AB1878" s="2" t="s">
        <v>13067</v>
      </c>
      <c r="AC1878" s="2">
        <v>330908</v>
      </c>
    </row>
    <row r="1879" spans="1:29" x14ac:dyDescent="0.2">
      <c r="A1879" s="2" t="s">
        <v>3248</v>
      </c>
      <c r="B1879" s="2">
        <v>22404</v>
      </c>
      <c r="C1879" s="2" t="s">
        <v>3249</v>
      </c>
      <c r="D1879" s="10">
        <v>1160.3951756176</v>
      </c>
      <c r="E1879" s="52">
        <v>-0.58989305605218001</v>
      </c>
      <c r="F1879" s="7">
        <v>1.50222592050958E-8</v>
      </c>
      <c r="G1879" s="3" t="s">
        <v>8</v>
      </c>
      <c r="I1879" s="17">
        <v>0.64105646818328799</v>
      </c>
      <c r="J1879" s="7">
        <v>1.7373529597257799E-3</v>
      </c>
      <c r="K1879" s="3" t="s">
        <v>8</v>
      </c>
      <c r="M1879" s="18">
        <v>-0.63990708637557403</v>
      </c>
      <c r="N1879" s="7">
        <v>2.15736919376889E-4</v>
      </c>
      <c r="O1879" s="3" t="s">
        <v>8</v>
      </c>
      <c r="Q1879" s="19">
        <v>0.59104243785989297</v>
      </c>
      <c r="R1879" s="7">
        <v>8.5398298158833301E-5</v>
      </c>
      <c r="S1879" s="3" t="s">
        <v>8</v>
      </c>
      <c r="U1879" s="3">
        <f t="shared" si="29"/>
        <v>4</v>
      </c>
      <c r="W1879" s="2" t="s">
        <v>3248</v>
      </c>
      <c r="X1879" s="2" t="s">
        <v>13068</v>
      </c>
      <c r="Y1879" s="2" t="s">
        <v>21104</v>
      </c>
      <c r="Z1879" s="2" t="s">
        <v>3248</v>
      </c>
      <c r="AA1879" s="2" t="s">
        <v>3249</v>
      </c>
      <c r="AB1879" s="2" t="s">
        <v>13067</v>
      </c>
      <c r="AC1879" s="2">
        <v>22404</v>
      </c>
    </row>
    <row r="1880" spans="1:29" x14ac:dyDescent="0.2">
      <c r="A1880" s="2" t="s">
        <v>2704</v>
      </c>
      <c r="B1880" s="2">
        <v>78908</v>
      </c>
      <c r="C1880" s="2" t="s">
        <v>2705</v>
      </c>
      <c r="D1880" s="10">
        <v>308.589132730166</v>
      </c>
      <c r="E1880" s="52">
        <v>-0.98683512541345997</v>
      </c>
      <c r="F1880" s="7">
        <v>1.0072834981003099E-10</v>
      </c>
      <c r="G1880" s="3" t="s">
        <v>8</v>
      </c>
      <c r="I1880" s="17">
        <v>0.64091306727485697</v>
      </c>
      <c r="J1880" s="7">
        <v>2.9320477731119701E-2</v>
      </c>
      <c r="K1880" s="3" t="s">
        <v>8</v>
      </c>
      <c r="M1880" s="18">
        <v>-1.44354615776962</v>
      </c>
      <c r="N1880" s="7">
        <v>3.9741974795260601E-10</v>
      </c>
      <c r="O1880" s="3" t="s">
        <v>8</v>
      </c>
      <c r="Q1880" s="6">
        <v>0.18420203491869799</v>
      </c>
      <c r="R1880" s="7">
        <v>0.53335548322328397</v>
      </c>
      <c r="S1880" s="3" t="s">
        <v>5116</v>
      </c>
      <c r="U1880" s="3">
        <f t="shared" si="29"/>
        <v>3</v>
      </c>
      <c r="W1880" s="2" t="s">
        <v>2704</v>
      </c>
      <c r="X1880" s="2" t="s">
        <v>13068</v>
      </c>
      <c r="Y1880" s="2" t="s">
        <v>17127</v>
      </c>
      <c r="Z1880" s="2" t="s">
        <v>2704</v>
      </c>
      <c r="AA1880" s="2" t="s">
        <v>2705</v>
      </c>
      <c r="AB1880" s="2" t="s">
        <v>13067</v>
      </c>
      <c r="AC1880" s="2">
        <v>78908</v>
      </c>
    </row>
    <row r="1881" spans="1:29" x14ac:dyDescent="0.2">
      <c r="A1881" s="2" t="s">
        <v>6562</v>
      </c>
      <c r="B1881" s="2">
        <v>210673</v>
      </c>
      <c r="C1881" s="2" t="s">
        <v>6563</v>
      </c>
      <c r="D1881" s="10">
        <v>890.99636845855105</v>
      </c>
      <c r="E1881" s="20">
        <v>-0.57538248341397702</v>
      </c>
      <c r="F1881" s="7">
        <v>3.6559377754330197E-5</v>
      </c>
      <c r="G1881" s="3" t="s">
        <v>5116</v>
      </c>
      <c r="I1881" s="17">
        <v>0.64090008063377402</v>
      </c>
      <c r="J1881" s="7">
        <v>1.5544943836109401E-2</v>
      </c>
      <c r="K1881" s="3" t="s">
        <v>8</v>
      </c>
      <c r="M1881" s="6">
        <v>-0.53452246014674298</v>
      </c>
      <c r="N1881" s="7">
        <v>1.8722496841362499E-2</v>
      </c>
      <c r="O1881" s="3" t="s">
        <v>5116</v>
      </c>
      <c r="Q1881" s="19">
        <v>0.68176010390100805</v>
      </c>
      <c r="R1881" s="7">
        <v>4.9666090136478804E-4</v>
      </c>
      <c r="S1881" s="3" t="s">
        <v>8</v>
      </c>
      <c r="U1881" s="3">
        <f t="shared" si="29"/>
        <v>2</v>
      </c>
      <c r="W1881" s="2" t="s">
        <v>6562</v>
      </c>
      <c r="X1881" s="2" t="s">
        <v>13068</v>
      </c>
      <c r="Y1881" s="2" t="s">
        <v>19033</v>
      </c>
      <c r="Z1881" s="2" t="s">
        <v>6562</v>
      </c>
      <c r="AA1881" s="2" t="s">
        <v>6563</v>
      </c>
      <c r="AB1881" s="2" t="s">
        <v>13067</v>
      </c>
      <c r="AC1881" s="2">
        <v>210673</v>
      </c>
    </row>
    <row r="1882" spans="1:29" x14ac:dyDescent="0.2">
      <c r="A1882" s="2" t="s">
        <v>6679</v>
      </c>
      <c r="B1882" s="2" t="s">
        <v>64</v>
      </c>
      <c r="C1882" s="2" t="s">
        <v>64</v>
      </c>
      <c r="D1882" s="10">
        <v>2233.45306672477</v>
      </c>
      <c r="E1882" s="20">
        <v>0.31656705717398398</v>
      </c>
      <c r="F1882" s="7">
        <v>7.2654358910109802E-5</v>
      </c>
      <c r="G1882" s="3" t="s">
        <v>5116</v>
      </c>
      <c r="I1882" s="17">
        <v>0.64080995983809996</v>
      </c>
      <c r="J1882" s="7">
        <v>2.45990962714509E-5</v>
      </c>
      <c r="K1882" s="3" t="s">
        <v>8</v>
      </c>
      <c r="M1882" s="6">
        <v>-0.53459073645396005</v>
      </c>
      <c r="N1882" s="7">
        <v>4.5311911972056602E-5</v>
      </c>
      <c r="O1882" s="3" t="s">
        <v>5116</v>
      </c>
      <c r="Q1882" s="6">
        <v>-0.21034783378984301</v>
      </c>
      <c r="R1882" s="7">
        <v>9.8593351888671493E-2</v>
      </c>
      <c r="S1882" s="3" t="s">
        <v>5116</v>
      </c>
      <c r="U1882" s="3">
        <f t="shared" si="29"/>
        <v>1</v>
      </c>
      <c r="W1882" s="2" t="s">
        <v>6679</v>
      </c>
      <c r="X1882" s="2" t="s">
        <v>13059</v>
      </c>
      <c r="Y1882" s="2" t="s">
        <v>13553</v>
      </c>
      <c r="Z1882" s="2" t="s">
        <v>13554</v>
      </c>
      <c r="AA1882" s="2" t="s">
        <v>13555</v>
      </c>
      <c r="AB1882" s="2" t="s">
        <v>13067</v>
      </c>
      <c r="AC1882" s="2">
        <v>67958</v>
      </c>
    </row>
    <row r="1883" spans="1:29" x14ac:dyDescent="0.2">
      <c r="A1883" s="2" t="s">
        <v>11710</v>
      </c>
      <c r="B1883" s="2">
        <v>67886</v>
      </c>
      <c r="C1883" s="2" t="s">
        <v>11711</v>
      </c>
      <c r="D1883" s="10">
        <v>2490.0523568487902</v>
      </c>
      <c r="E1883" s="20">
        <v>7.1052422494979894E-2</v>
      </c>
      <c r="F1883" s="7">
        <v>0.63490545963357903</v>
      </c>
      <c r="G1883" s="3" t="s">
        <v>5116</v>
      </c>
      <c r="I1883" s="17">
        <v>0.64077181669356298</v>
      </c>
      <c r="J1883" s="7">
        <v>1.86348651416611E-3</v>
      </c>
      <c r="K1883" s="3" t="s">
        <v>8</v>
      </c>
      <c r="M1883" s="18">
        <v>-0.90814016962851796</v>
      </c>
      <c r="N1883" s="7">
        <v>8.7541674862377398E-8</v>
      </c>
      <c r="O1883" s="3" t="s">
        <v>8</v>
      </c>
      <c r="Q1883" s="6">
        <v>-0.33842077542993398</v>
      </c>
      <c r="R1883" s="7">
        <v>3.8743922693284499E-2</v>
      </c>
      <c r="S1883" s="3" t="s">
        <v>5116</v>
      </c>
      <c r="U1883" s="3">
        <f t="shared" si="29"/>
        <v>2</v>
      </c>
      <c r="W1883" s="2" t="s">
        <v>11710</v>
      </c>
      <c r="X1883" s="2" t="s">
        <v>13068</v>
      </c>
      <c r="Y1883" s="2" t="s">
        <v>14891</v>
      </c>
      <c r="Z1883" s="2" t="s">
        <v>11710</v>
      </c>
      <c r="AA1883" s="2" t="s">
        <v>11711</v>
      </c>
      <c r="AB1883" s="2" t="s">
        <v>13067</v>
      </c>
      <c r="AC1883" s="2">
        <v>67886</v>
      </c>
    </row>
    <row r="1884" spans="1:29" x14ac:dyDescent="0.2">
      <c r="A1884" s="2" t="s">
        <v>12943</v>
      </c>
      <c r="B1884" s="2">
        <v>209378</v>
      </c>
      <c r="C1884" s="2" t="s">
        <v>12944</v>
      </c>
      <c r="D1884" s="10">
        <v>253.78158930658901</v>
      </c>
      <c r="E1884" s="20">
        <v>-1.64818623125342E-2</v>
      </c>
      <c r="F1884" s="7">
        <v>0.97666875302518896</v>
      </c>
      <c r="G1884" s="3" t="s">
        <v>5116</v>
      </c>
      <c r="I1884" s="6">
        <v>0.64060108044554998</v>
      </c>
      <c r="J1884" s="7">
        <v>0.126544835453272</v>
      </c>
      <c r="K1884" s="3" t="s">
        <v>5116</v>
      </c>
      <c r="M1884" s="18">
        <v>-1.12452131499048</v>
      </c>
      <c r="N1884" s="7">
        <v>1.11947497420909E-3</v>
      </c>
      <c r="O1884" s="3" t="s">
        <v>8</v>
      </c>
      <c r="Q1884" s="6">
        <v>-0.46743837223239199</v>
      </c>
      <c r="R1884" s="7">
        <v>0.28913023191965398</v>
      </c>
      <c r="S1884" s="3" t="s">
        <v>5116</v>
      </c>
      <c r="U1884" s="3">
        <f t="shared" si="29"/>
        <v>1</v>
      </c>
      <c r="W1884" s="2" t="s">
        <v>12943</v>
      </c>
      <c r="X1884" s="2" t="s">
        <v>13068</v>
      </c>
      <c r="Y1884" s="2" t="s">
        <v>17209</v>
      </c>
      <c r="Z1884" s="2" t="s">
        <v>12943</v>
      </c>
      <c r="AA1884" s="2" t="s">
        <v>12944</v>
      </c>
      <c r="AB1884" s="2" t="s">
        <v>13067</v>
      </c>
      <c r="AC1884" s="2">
        <v>209378</v>
      </c>
    </row>
    <row r="1885" spans="1:29" x14ac:dyDescent="0.2">
      <c r="A1885" s="2" t="s">
        <v>7790</v>
      </c>
      <c r="B1885" s="2">
        <v>233863</v>
      </c>
      <c r="C1885" s="2" t="s">
        <v>7791</v>
      </c>
      <c r="D1885" s="10">
        <v>1726.15388546846</v>
      </c>
      <c r="E1885" s="20">
        <v>-0.35502075652256498</v>
      </c>
      <c r="F1885" s="7">
        <v>5.40976604129255E-3</v>
      </c>
      <c r="G1885" s="3" t="s">
        <v>5116</v>
      </c>
      <c r="I1885" s="17">
        <v>0.64053037681428504</v>
      </c>
      <c r="J1885" s="7">
        <v>6.3673328639064402E-3</v>
      </c>
      <c r="K1885" s="3" t="s">
        <v>8</v>
      </c>
      <c r="M1885" s="6">
        <v>-0.49317094380682303</v>
      </c>
      <c r="N1885" s="7">
        <v>1.54714133975128E-2</v>
      </c>
      <c r="O1885" s="3" t="s">
        <v>5116</v>
      </c>
      <c r="Q1885" s="6">
        <v>0.50238018953002705</v>
      </c>
      <c r="R1885" s="7">
        <v>4.7645314001195597E-3</v>
      </c>
      <c r="S1885" s="3" t="s">
        <v>5116</v>
      </c>
      <c r="U1885" s="3">
        <f t="shared" si="29"/>
        <v>1</v>
      </c>
      <c r="W1885" s="2" t="s">
        <v>7790</v>
      </c>
      <c r="X1885" s="2" t="s">
        <v>13068</v>
      </c>
      <c r="Y1885" s="2" t="s">
        <v>16847</v>
      </c>
      <c r="Z1885" s="2" t="s">
        <v>7790</v>
      </c>
      <c r="AA1885" s="2" t="s">
        <v>7791</v>
      </c>
      <c r="AB1885" s="2" t="s">
        <v>13067</v>
      </c>
      <c r="AC1885" s="2">
        <v>233863</v>
      </c>
    </row>
    <row r="1886" spans="1:29" x14ac:dyDescent="0.2">
      <c r="A1886" s="2" t="s">
        <v>12050</v>
      </c>
      <c r="B1886" s="2">
        <v>18606</v>
      </c>
      <c r="C1886" s="2" t="s">
        <v>12051</v>
      </c>
      <c r="D1886" s="10">
        <v>2563.8511853431301</v>
      </c>
      <c r="E1886" s="20">
        <v>6.3452166549676101E-2</v>
      </c>
      <c r="F1886" s="7">
        <v>0.75028150034699503</v>
      </c>
      <c r="G1886" s="3" t="s">
        <v>5116</v>
      </c>
      <c r="I1886" s="17">
        <v>0.63956635315551402</v>
      </c>
      <c r="J1886" s="7">
        <v>1.09154615142795E-2</v>
      </c>
      <c r="K1886" s="3" t="s">
        <v>8</v>
      </c>
      <c r="M1886" s="6">
        <v>-0.32462554849820102</v>
      </c>
      <c r="N1886" s="7">
        <v>0.16102144699905499</v>
      </c>
      <c r="O1886" s="3" t="s">
        <v>5116</v>
      </c>
      <c r="Q1886" s="6">
        <v>0.251488638107637</v>
      </c>
      <c r="R1886" s="7">
        <v>0.258477555134353</v>
      </c>
      <c r="S1886" s="3" t="s">
        <v>5116</v>
      </c>
      <c r="U1886" s="3">
        <f t="shared" si="29"/>
        <v>1</v>
      </c>
      <c r="W1886" s="2" t="s">
        <v>12050</v>
      </c>
      <c r="X1886" s="2" t="s">
        <v>13068</v>
      </c>
      <c r="Y1886" s="2" t="s">
        <v>15989</v>
      </c>
      <c r="Z1886" s="2" t="s">
        <v>12050</v>
      </c>
      <c r="AA1886" s="2" t="s">
        <v>12051</v>
      </c>
      <c r="AB1886" s="2" t="s">
        <v>13067</v>
      </c>
      <c r="AC1886" s="2">
        <v>18606</v>
      </c>
    </row>
    <row r="1887" spans="1:29" x14ac:dyDescent="0.2">
      <c r="A1887" s="2" t="s">
        <v>10529</v>
      </c>
      <c r="B1887" s="2">
        <v>74053</v>
      </c>
      <c r="C1887" s="2" t="s">
        <v>10530</v>
      </c>
      <c r="D1887" s="10">
        <v>575.06682102545903</v>
      </c>
      <c r="E1887" s="20">
        <v>-0.25055521128490599</v>
      </c>
      <c r="F1887" s="7">
        <v>0.29701787927851497</v>
      </c>
      <c r="G1887" s="3" t="s">
        <v>5116</v>
      </c>
      <c r="I1887" s="6">
        <v>0.63885061123936804</v>
      </c>
      <c r="J1887" s="7">
        <v>7.3076574734458097E-2</v>
      </c>
      <c r="K1887" s="3" t="s">
        <v>5116</v>
      </c>
      <c r="M1887" s="18">
        <v>-0.62404342627959397</v>
      </c>
      <c r="N1887" s="7">
        <v>3.7232455552087901E-2</v>
      </c>
      <c r="O1887" s="3" t="s">
        <v>8</v>
      </c>
      <c r="Q1887" s="6">
        <v>0.265362396244679</v>
      </c>
      <c r="R1887" s="7">
        <v>0.44930926010724798</v>
      </c>
      <c r="S1887" s="3" t="s">
        <v>5116</v>
      </c>
      <c r="U1887" s="3">
        <f t="shared" si="29"/>
        <v>1</v>
      </c>
      <c r="W1887" s="2" t="s">
        <v>10529</v>
      </c>
      <c r="X1887" s="2" t="s">
        <v>13068</v>
      </c>
      <c r="Y1887" s="2" t="s">
        <v>16813</v>
      </c>
      <c r="Z1887" s="2" t="s">
        <v>10529</v>
      </c>
      <c r="AA1887" s="2" t="s">
        <v>10530</v>
      </c>
      <c r="AB1887" s="2" t="s">
        <v>13067</v>
      </c>
      <c r="AC1887" s="2">
        <v>74053</v>
      </c>
    </row>
    <row r="1888" spans="1:29" x14ac:dyDescent="0.2">
      <c r="A1888" s="2" t="s">
        <v>12758</v>
      </c>
      <c r="B1888" s="2">
        <v>15587</v>
      </c>
      <c r="C1888" s="2" t="s">
        <v>12759</v>
      </c>
      <c r="D1888" s="10">
        <v>453.77235908434602</v>
      </c>
      <c r="E1888" s="20">
        <v>2.15384668523643E-2</v>
      </c>
      <c r="F1888" s="7">
        <v>0.93746088389114901</v>
      </c>
      <c r="G1888" s="3" t="s">
        <v>5116</v>
      </c>
      <c r="I1888" s="17">
        <v>0.63869355095994496</v>
      </c>
      <c r="J1888" s="7">
        <v>3.0868651340355401E-2</v>
      </c>
      <c r="K1888" s="3" t="s">
        <v>8</v>
      </c>
      <c r="M1888" s="6">
        <v>-0.253571127381574</v>
      </c>
      <c r="N1888" s="7">
        <v>0.37120692997455801</v>
      </c>
      <c r="O1888" s="3" t="s">
        <v>5116</v>
      </c>
      <c r="Q1888" s="6">
        <v>0.36358395672600702</v>
      </c>
      <c r="R1888" s="7">
        <v>0.14430617972276699</v>
      </c>
      <c r="S1888" s="3" t="s">
        <v>5116</v>
      </c>
      <c r="U1888" s="3">
        <f t="shared" si="29"/>
        <v>1</v>
      </c>
      <c r="W1888" s="2" t="s">
        <v>12758</v>
      </c>
      <c r="X1888" s="2" t="s">
        <v>13068</v>
      </c>
      <c r="Y1888" s="2" t="s">
        <v>17073</v>
      </c>
      <c r="Z1888" s="2" t="s">
        <v>12758</v>
      </c>
      <c r="AA1888" s="2" t="s">
        <v>12759</v>
      </c>
      <c r="AB1888" s="2" t="s">
        <v>13067</v>
      </c>
      <c r="AC1888" s="2">
        <v>15587</v>
      </c>
    </row>
    <row r="1889" spans="1:29" x14ac:dyDescent="0.2">
      <c r="A1889" s="2" t="s">
        <v>5424</v>
      </c>
      <c r="B1889" s="2">
        <v>19654</v>
      </c>
      <c r="C1889" s="2" t="s">
        <v>5425</v>
      </c>
      <c r="D1889" s="10">
        <v>2135.45484879077</v>
      </c>
      <c r="E1889" s="20">
        <v>0.43703306124657298</v>
      </c>
      <c r="F1889" s="7">
        <v>2.5549372491664799E-11</v>
      </c>
      <c r="G1889" s="3" t="s">
        <v>5116</v>
      </c>
      <c r="I1889" s="17">
        <v>0.63840283540422904</v>
      </c>
      <c r="J1889" s="7">
        <v>7.1286388084994403E-7</v>
      </c>
      <c r="K1889" s="3" t="s">
        <v>8</v>
      </c>
      <c r="M1889" s="6">
        <v>-4.7531279253932301E-2</v>
      </c>
      <c r="N1889" s="7">
        <v>0.76112716014426596</v>
      </c>
      <c r="O1889" s="3" t="s">
        <v>5116</v>
      </c>
      <c r="Q1889" s="6">
        <v>0.153838494903724</v>
      </c>
      <c r="R1889" s="7">
        <v>0.17381556389109701</v>
      </c>
      <c r="S1889" s="3" t="s">
        <v>5116</v>
      </c>
      <c r="U1889" s="3">
        <f t="shared" si="29"/>
        <v>1</v>
      </c>
      <c r="W1889" s="2" t="s">
        <v>5424</v>
      </c>
      <c r="X1889" s="2" t="s">
        <v>13068</v>
      </c>
      <c r="Y1889" s="2" t="s">
        <v>19312</v>
      </c>
      <c r="Z1889" s="2" t="s">
        <v>5424</v>
      </c>
      <c r="AA1889" s="2" t="s">
        <v>5425</v>
      </c>
      <c r="AB1889" s="2" t="s">
        <v>13067</v>
      </c>
      <c r="AC1889" s="2">
        <v>19654</v>
      </c>
    </row>
    <row r="1890" spans="1:29" x14ac:dyDescent="0.2">
      <c r="A1890" s="2" t="s">
        <v>11881</v>
      </c>
      <c r="B1890" s="2" t="s">
        <v>64</v>
      </c>
      <c r="C1890" s="2" t="s">
        <v>64</v>
      </c>
      <c r="D1890" s="10">
        <v>60.424741218019498</v>
      </c>
      <c r="E1890" s="20">
        <v>-0.174151873445342</v>
      </c>
      <c r="F1890" s="7">
        <v>0.68965670442211102</v>
      </c>
      <c r="G1890" s="3" t="s">
        <v>5116</v>
      </c>
      <c r="I1890" s="6">
        <v>0.63824628098355596</v>
      </c>
      <c r="J1890" s="7">
        <v>0.12832194903693001</v>
      </c>
      <c r="K1890" s="3" t="s">
        <v>5116</v>
      </c>
      <c r="M1890" s="18">
        <v>-1.20900232267501</v>
      </c>
      <c r="N1890" s="7">
        <v>4.2429988927538098E-4</v>
      </c>
      <c r="O1890" s="3" t="s">
        <v>8</v>
      </c>
      <c r="Q1890" s="6">
        <v>-0.39660416824611</v>
      </c>
      <c r="R1890" s="7">
        <v>0.38867772223452701</v>
      </c>
      <c r="S1890" s="3" t="s">
        <v>5116</v>
      </c>
      <c r="U1890" s="3">
        <f t="shared" si="29"/>
        <v>1</v>
      </c>
      <c r="W1890" s="2" t="s">
        <v>11881</v>
      </c>
      <c r="X1890" s="2" t="s">
        <v>13059</v>
      </c>
      <c r="Y1890" s="2" t="s">
        <v>14664</v>
      </c>
      <c r="Z1890" s="2" t="s">
        <v>14665</v>
      </c>
      <c r="AA1890" s="2" t="s">
        <v>14666</v>
      </c>
      <c r="AB1890" s="2" t="s">
        <v>13067</v>
      </c>
      <c r="AC1890" s="2">
        <v>277773</v>
      </c>
    </row>
    <row r="1891" spans="1:29" x14ac:dyDescent="0.2">
      <c r="A1891" s="2" t="s">
        <v>10984</v>
      </c>
      <c r="B1891" s="2">
        <v>51902</v>
      </c>
      <c r="C1891" s="2" t="s">
        <v>10985</v>
      </c>
      <c r="D1891" s="10">
        <v>752.37580013832201</v>
      </c>
      <c r="E1891" s="20">
        <v>0.119169663894371</v>
      </c>
      <c r="F1891" s="7">
        <v>0.42203732148649897</v>
      </c>
      <c r="G1891" s="3" t="s">
        <v>5116</v>
      </c>
      <c r="I1891" s="17">
        <v>0.63777904375649397</v>
      </c>
      <c r="J1891" s="7">
        <v>4.5457331541640198E-3</v>
      </c>
      <c r="K1891" s="3" t="s">
        <v>8</v>
      </c>
      <c r="M1891" s="6">
        <v>-0.55230325062011398</v>
      </c>
      <c r="N1891" s="7">
        <v>4.0433906711242499E-3</v>
      </c>
      <c r="O1891" s="3" t="s">
        <v>5116</v>
      </c>
      <c r="Q1891" s="6">
        <v>-3.3693870757991101E-2</v>
      </c>
      <c r="R1891" s="7">
        <v>0.90697840577835498</v>
      </c>
      <c r="S1891" s="3" t="s">
        <v>5116</v>
      </c>
      <c r="U1891" s="3">
        <f t="shared" si="29"/>
        <v>1</v>
      </c>
      <c r="W1891" s="2" t="s">
        <v>10984</v>
      </c>
      <c r="X1891" s="2" t="s">
        <v>13068</v>
      </c>
      <c r="Y1891" s="2" t="s">
        <v>19447</v>
      </c>
      <c r="Z1891" s="2" t="s">
        <v>10984</v>
      </c>
      <c r="AA1891" s="2" t="s">
        <v>10985</v>
      </c>
      <c r="AB1891" s="2" t="s">
        <v>13067</v>
      </c>
      <c r="AC1891" s="2">
        <v>51902</v>
      </c>
    </row>
    <row r="1892" spans="1:29" x14ac:dyDescent="0.2">
      <c r="A1892" s="2" t="s">
        <v>11712</v>
      </c>
      <c r="B1892" s="2">
        <v>55983</v>
      </c>
      <c r="C1892" s="2" t="s">
        <v>11713</v>
      </c>
      <c r="D1892" s="10">
        <v>183.26241595763301</v>
      </c>
      <c r="E1892" s="20">
        <v>-0.18775558445573801</v>
      </c>
      <c r="F1892" s="7">
        <v>0.63501858079367401</v>
      </c>
      <c r="G1892" s="3" t="s">
        <v>5116</v>
      </c>
      <c r="I1892" s="6">
        <v>0.637727853192392</v>
      </c>
      <c r="J1892" s="7">
        <v>0.12839652762658799</v>
      </c>
      <c r="K1892" s="3" t="s">
        <v>5116</v>
      </c>
      <c r="M1892" s="18">
        <v>-0.84735914845016802</v>
      </c>
      <c r="N1892" s="7">
        <v>1.5760059048182399E-2</v>
      </c>
      <c r="O1892" s="3" t="s">
        <v>8</v>
      </c>
      <c r="Q1892" s="6">
        <v>-2.18757108020378E-2</v>
      </c>
      <c r="R1892" s="7">
        <v>0.97267383551919595</v>
      </c>
      <c r="S1892" s="3" t="s">
        <v>5116</v>
      </c>
      <c r="U1892" s="3">
        <f t="shared" si="29"/>
        <v>1</v>
      </c>
      <c r="W1892" s="2" t="s">
        <v>11712</v>
      </c>
      <c r="X1892" s="2" t="s">
        <v>13068</v>
      </c>
      <c r="Y1892" s="2" t="s">
        <v>18625</v>
      </c>
      <c r="Z1892" s="2" t="s">
        <v>11712</v>
      </c>
      <c r="AA1892" s="2" t="s">
        <v>11713</v>
      </c>
      <c r="AB1892" s="2" t="s">
        <v>13067</v>
      </c>
      <c r="AC1892" s="2">
        <v>55983</v>
      </c>
    </row>
    <row r="1893" spans="1:29" x14ac:dyDescent="0.2">
      <c r="A1893" s="2" t="s">
        <v>9519</v>
      </c>
      <c r="B1893" s="2">
        <v>72102</v>
      </c>
      <c r="C1893" s="2" t="s">
        <v>9520</v>
      </c>
      <c r="D1893" s="10">
        <v>560.70188205157001</v>
      </c>
      <c r="E1893" s="20">
        <v>0.227273128911754</v>
      </c>
      <c r="F1893" s="7">
        <v>0.117594213604933</v>
      </c>
      <c r="G1893" s="3" t="s">
        <v>5116</v>
      </c>
      <c r="I1893" s="17">
        <v>0.63764118728695196</v>
      </c>
      <c r="J1893" s="7">
        <v>9.4758869365478993E-3</v>
      </c>
      <c r="K1893" s="3" t="s">
        <v>8</v>
      </c>
      <c r="M1893" s="6">
        <v>-0.51576787015374304</v>
      </c>
      <c r="N1893" s="7">
        <v>1.4826935581943101E-2</v>
      </c>
      <c r="O1893" s="3" t="s">
        <v>5116</v>
      </c>
      <c r="Q1893" s="6">
        <v>-0.105399811778546</v>
      </c>
      <c r="R1893" s="7">
        <v>0.69737311459981399</v>
      </c>
      <c r="S1893" s="3" t="s">
        <v>5116</v>
      </c>
      <c r="U1893" s="3">
        <f t="shared" si="29"/>
        <v>1</v>
      </c>
      <c r="W1893" s="2" t="s">
        <v>9519</v>
      </c>
      <c r="X1893" s="2" t="s">
        <v>13068</v>
      </c>
      <c r="Y1893" s="2" t="s">
        <v>15805</v>
      </c>
      <c r="Z1893" s="2" t="s">
        <v>9519</v>
      </c>
      <c r="AA1893" s="2" t="s">
        <v>9520</v>
      </c>
      <c r="AB1893" s="2" t="s">
        <v>13067</v>
      </c>
      <c r="AC1893" s="2">
        <v>72102</v>
      </c>
    </row>
    <row r="1894" spans="1:29" x14ac:dyDescent="0.2">
      <c r="A1894" s="2" t="s">
        <v>12266</v>
      </c>
      <c r="B1894" s="2">
        <v>100047133</v>
      </c>
      <c r="C1894" s="2" t="s">
        <v>12267</v>
      </c>
      <c r="D1894" s="10">
        <v>100.459203467669</v>
      </c>
      <c r="E1894" s="20">
        <v>-8.8692235616929502E-2</v>
      </c>
      <c r="F1894" s="7">
        <v>0.81414668814193403</v>
      </c>
      <c r="G1894" s="3" t="s">
        <v>5116</v>
      </c>
      <c r="I1894" s="6">
        <v>0.63741469225209701</v>
      </c>
      <c r="J1894" s="7">
        <v>0.105943037736941</v>
      </c>
      <c r="K1894" s="3" t="s">
        <v>5116</v>
      </c>
      <c r="M1894" s="18">
        <v>-1.2486865525644399</v>
      </c>
      <c r="N1894" s="7">
        <v>5.4767234833572001E-5</v>
      </c>
      <c r="O1894" s="3" t="s">
        <v>8</v>
      </c>
      <c r="Q1894" s="6">
        <v>-0.52257962469541597</v>
      </c>
      <c r="R1894" s="7">
        <v>0.13435966378452299</v>
      </c>
      <c r="S1894" s="3" t="s">
        <v>5116</v>
      </c>
      <c r="U1894" s="3">
        <f t="shared" si="29"/>
        <v>1</v>
      </c>
      <c r="W1894" s="2" t="s">
        <v>12266</v>
      </c>
      <c r="X1894" s="2" t="s">
        <v>13068</v>
      </c>
      <c r="Y1894" s="2" t="s">
        <v>16612</v>
      </c>
      <c r="Z1894" s="2" t="s">
        <v>12266</v>
      </c>
      <c r="AA1894" s="2" t="s">
        <v>12267</v>
      </c>
      <c r="AB1894" s="2" t="s">
        <v>13063</v>
      </c>
      <c r="AC1894" s="2">
        <v>100047133</v>
      </c>
    </row>
    <row r="1895" spans="1:29" x14ac:dyDescent="0.2">
      <c r="A1895" s="2" t="s">
        <v>10551</v>
      </c>
      <c r="B1895" s="2">
        <v>268445</v>
      </c>
      <c r="C1895" s="2" t="s">
        <v>10552</v>
      </c>
      <c r="D1895" s="10">
        <v>1988.5982185896</v>
      </c>
      <c r="E1895" s="20">
        <v>-0.130537354699752</v>
      </c>
      <c r="F1895" s="7">
        <v>0.30316001051270602</v>
      </c>
      <c r="G1895" s="3" t="s">
        <v>5116</v>
      </c>
      <c r="I1895" s="17">
        <v>0.63740411980950595</v>
      </c>
      <c r="J1895" s="7">
        <v>1.5688168130269201E-3</v>
      </c>
      <c r="K1895" s="3" t="s">
        <v>8</v>
      </c>
      <c r="M1895" s="6">
        <v>-0.45311283286738802</v>
      </c>
      <c r="N1895" s="7">
        <v>1.0245202044066801E-2</v>
      </c>
      <c r="O1895" s="3" t="s">
        <v>5116</v>
      </c>
      <c r="Q1895" s="6">
        <v>0.31482864164186902</v>
      </c>
      <c r="R1895" s="7">
        <v>5.19045673176858E-2</v>
      </c>
      <c r="S1895" s="3" t="s">
        <v>5116</v>
      </c>
      <c r="U1895" s="3">
        <f t="shared" si="29"/>
        <v>1</v>
      </c>
      <c r="W1895" s="2" t="s">
        <v>10551</v>
      </c>
      <c r="X1895" s="2" t="s">
        <v>13068</v>
      </c>
      <c r="Y1895" s="2" t="s">
        <v>14275</v>
      </c>
      <c r="Z1895" s="2" t="s">
        <v>10551</v>
      </c>
      <c r="AA1895" s="2" t="s">
        <v>10552</v>
      </c>
      <c r="AB1895" s="2" t="s">
        <v>13067</v>
      </c>
      <c r="AC1895" s="2">
        <v>268445</v>
      </c>
    </row>
    <row r="1896" spans="1:29" x14ac:dyDescent="0.2">
      <c r="A1896" s="2" t="s">
        <v>10169</v>
      </c>
      <c r="B1896" s="2">
        <v>11804</v>
      </c>
      <c r="C1896" s="2" t="s">
        <v>10170</v>
      </c>
      <c r="D1896" s="10">
        <v>9296.8007781685592</v>
      </c>
      <c r="E1896" s="20">
        <v>0.15320755033563499</v>
      </c>
      <c r="F1896" s="7">
        <v>0.22321502563370399</v>
      </c>
      <c r="G1896" s="3" t="s">
        <v>5116</v>
      </c>
      <c r="I1896" s="17">
        <v>0.63732720152929001</v>
      </c>
      <c r="J1896" s="7">
        <v>1.9627963914619299E-3</v>
      </c>
      <c r="K1896" s="3" t="s">
        <v>8</v>
      </c>
      <c r="M1896" s="6">
        <v>-5.3009862301812503E-2</v>
      </c>
      <c r="N1896" s="7">
        <v>0.832906957310386</v>
      </c>
      <c r="O1896" s="3" t="s">
        <v>5116</v>
      </c>
      <c r="Q1896" s="6">
        <v>0.43110978889184198</v>
      </c>
      <c r="R1896" s="7">
        <v>5.9833882726661302E-3</v>
      </c>
      <c r="S1896" s="3" t="s">
        <v>5116</v>
      </c>
      <c r="U1896" s="3">
        <f t="shared" si="29"/>
        <v>1</v>
      </c>
      <c r="W1896" s="2" t="s">
        <v>10169</v>
      </c>
      <c r="X1896" s="2" t="s">
        <v>13068</v>
      </c>
      <c r="Y1896" s="2" t="s">
        <v>14327</v>
      </c>
      <c r="Z1896" s="2" t="s">
        <v>10169</v>
      </c>
      <c r="AA1896" s="2" t="s">
        <v>10170</v>
      </c>
      <c r="AB1896" s="2" t="s">
        <v>13067</v>
      </c>
      <c r="AC1896" s="2">
        <v>11804</v>
      </c>
    </row>
    <row r="1897" spans="1:29" x14ac:dyDescent="0.2">
      <c r="A1897" s="2" t="s">
        <v>11796</v>
      </c>
      <c r="B1897" s="2">
        <v>16979</v>
      </c>
      <c r="C1897" s="2" t="s">
        <v>11797</v>
      </c>
      <c r="D1897" s="10">
        <v>919.26660257518495</v>
      </c>
      <c r="E1897" s="20">
        <v>-8.26804397229772E-2</v>
      </c>
      <c r="F1897" s="7">
        <v>0.65760442245323003</v>
      </c>
      <c r="G1897" s="3" t="s">
        <v>5116</v>
      </c>
      <c r="I1897" s="17">
        <v>0.63709585413839898</v>
      </c>
      <c r="J1897" s="7">
        <v>1.1585372634180999E-2</v>
      </c>
      <c r="K1897" s="3" t="s">
        <v>8</v>
      </c>
      <c r="M1897" s="6">
        <v>-0.32064121450414201</v>
      </c>
      <c r="N1897" s="7">
        <v>0.16837101289633599</v>
      </c>
      <c r="O1897" s="3" t="s">
        <v>5116</v>
      </c>
      <c r="Q1897" s="6">
        <v>0.39913507935723502</v>
      </c>
      <c r="R1897" s="7">
        <v>4.6944490639746601E-2</v>
      </c>
      <c r="S1897" s="3" t="s">
        <v>5116</v>
      </c>
      <c r="U1897" s="3">
        <f t="shared" si="29"/>
        <v>1</v>
      </c>
      <c r="W1897" s="2" t="s">
        <v>11796</v>
      </c>
      <c r="X1897" s="2" t="s">
        <v>13068</v>
      </c>
      <c r="Y1897" s="2" t="s">
        <v>17559</v>
      </c>
      <c r="Z1897" s="2" t="s">
        <v>11796</v>
      </c>
      <c r="AA1897" s="2" t="s">
        <v>11797</v>
      </c>
      <c r="AB1897" s="2" t="s">
        <v>13067</v>
      </c>
      <c r="AC1897" s="2">
        <v>16979</v>
      </c>
    </row>
    <row r="1898" spans="1:29" x14ac:dyDescent="0.2">
      <c r="A1898" s="2" t="s">
        <v>12412</v>
      </c>
      <c r="B1898" s="2" t="s">
        <v>64</v>
      </c>
      <c r="C1898" s="2" t="s">
        <v>64</v>
      </c>
      <c r="D1898" s="10">
        <v>1001.53960240582</v>
      </c>
      <c r="E1898" s="20">
        <v>4.6324788636242301E-2</v>
      </c>
      <c r="F1898" s="7">
        <v>0.84927543362700397</v>
      </c>
      <c r="G1898" s="3" t="s">
        <v>5116</v>
      </c>
      <c r="I1898" s="17">
        <v>0.63688733775873796</v>
      </c>
      <c r="J1898" s="7">
        <v>2.4154505097683101E-2</v>
      </c>
      <c r="K1898" s="3" t="s">
        <v>8</v>
      </c>
      <c r="M1898" s="18">
        <v>-0.84360486003511204</v>
      </c>
      <c r="N1898" s="7">
        <v>2.4292665535524899E-4</v>
      </c>
      <c r="O1898" s="3" t="s">
        <v>8</v>
      </c>
      <c r="Q1898" s="6">
        <v>-0.25304231091261598</v>
      </c>
      <c r="R1898" s="7">
        <v>0.32576534345533797</v>
      </c>
      <c r="S1898" s="3" t="s">
        <v>5116</v>
      </c>
      <c r="U1898" s="3">
        <f t="shared" si="29"/>
        <v>2</v>
      </c>
      <c r="W1898" s="2" t="s">
        <v>12412</v>
      </c>
      <c r="X1898" s="2" t="s">
        <v>13059</v>
      </c>
      <c r="Y1898" s="2" t="s">
        <v>13865</v>
      </c>
      <c r="Z1898" s="2" t="s">
        <v>13866</v>
      </c>
      <c r="AA1898" s="2" t="s">
        <v>13867</v>
      </c>
      <c r="AB1898" s="2" t="s">
        <v>13067</v>
      </c>
      <c r="AC1898" s="2">
        <v>76132</v>
      </c>
    </row>
    <row r="1899" spans="1:29" x14ac:dyDescent="0.2">
      <c r="A1899" s="2" t="s">
        <v>11778</v>
      </c>
      <c r="B1899" s="2">
        <v>116914</v>
      </c>
      <c r="C1899" s="2" t="s">
        <v>11779</v>
      </c>
      <c r="D1899" s="10">
        <v>484.05590833876403</v>
      </c>
      <c r="E1899" s="20">
        <v>-0.106164840320101</v>
      </c>
      <c r="F1899" s="7">
        <v>0.65532830435957401</v>
      </c>
      <c r="G1899" s="3" t="s">
        <v>5116</v>
      </c>
      <c r="I1899" s="17">
        <v>0.63672621826259701</v>
      </c>
      <c r="J1899" s="7">
        <v>4.2372446658481798E-2</v>
      </c>
      <c r="K1899" s="3" t="s">
        <v>8</v>
      </c>
      <c r="M1899" s="6">
        <v>-0.31370810537808003</v>
      </c>
      <c r="N1899" s="7">
        <v>0.28079274785271202</v>
      </c>
      <c r="O1899" s="3" t="s">
        <v>5116</v>
      </c>
      <c r="Q1899" s="6">
        <v>0.42918295320461902</v>
      </c>
      <c r="R1899" s="7">
        <v>9.7207309786809803E-2</v>
      </c>
      <c r="S1899" s="3" t="s">
        <v>5116</v>
      </c>
      <c r="U1899" s="3">
        <f t="shared" si="29"/>
        <v>1</v>
      </c>
      <c r="W1899" s="2" t="s">
        <v>11778</v>
      </c>
      <c r="X1899" s="2" t="s">
        <v>13068</v>
      </c>
      <c r="Y1899" s="2" t="s">
        <v>19898</v>
      </c>
      <c r="Z1899" s="2" t="s">
        <v>11778</v>
      </c>
      <c r="AA1899" s="2" t="s">
        <v>11779</v>
      </c>
      <c r="AB1899" s="2" t="s">
        <v>13067</v>
      </c>
      <c r="AC1899" s="2">
        <v>116914</v>
      </c>
    </row>
    <row r="1900" spans="1:29" x14ac:dyDescent="0.2">
      <c r="A1900" s="2" t="s">
        <v>7077</v>
      </c>
      <c r="B1900" s="2">
        <v>98417</v>
      </c>
      <c r="C1900" s="2" t="s">
        <v>7078</v>
      </c>
      <c r="D1900" s="10">
        <v>533.42343840795695</v>
      </c>
      <c r="E1900" s="20">
        <v>0.55669895203188002</v>
      </c>
      <c r="F1900" s="7">
        <v>4.83065962290971E-4</v>
      </c>
      <c r="G1900" s="3" t="s">
        <v>5116</v>
      </c>
      <c r="I1900" s="17">
        <v>0.63662283229817396</v>
      </c>
      <c r="J1900" s="7">
        <v>3.1097847876256898E-2</v>
      </c>
      <c r="K1900" s="3" t="s">
        <v>8</v>
      </c>
      <c r="M1900" s="6">
        <v>-0.499328788477296</v>
      </c>
      <c r="N1900" s="7">
        <v>4.99947198638711E-2</v>
      </c>
      <c r="O1900" s="3" t="s">
        <v>5116</v>
      </c>
      <c r="Q1900" s="6">
        <v>-0.41940490821100201</v>
      </c>
      <c r="R1900" s="7">
        <v>8.0921595106760197E-2</v>
      </c>
      <c r="S1900" s="3" t="s">
        <v>5116</v>
      </c>
      <c r="U1900" s="3">
        <f t="shared" si="29"/>
        <v>1</v>
      </c>
      <c r="W1900" s="2" t="s">
        <v>7077</v>
      </c>
      <c r="X1900" s="2" t="s">
        <v>13068</v>
      </c>
      <c r="Y1900" s="2" t="s">
        <v>15282</v>
      </c>
      <c r="Z1900" s="2" t="s">
        <v>7077</v>
      </c>
      <c r="AA1900" s="2" t="s">
        <v>7078</v>
      </c>
      <c r="AB1900" s="2" t="s">
        <v>13067</v>
      </c>
      <c r="AC1900" s="2">
        <v>98417</v>
      </c>
    </row>
    <row r="1901" spans="1:29" x14ac:dyDescent="0.2">
      <c r="A1901" s="2" t="s">
        <v>4749</v>
      </c>
      <c r="B1901" s="2">
        <v>20873</v>
      </c>
      <c r="C1901" s="2" t="s">
        <v>4750</v>
      </c>
      <c r="D1901" s="10">
        <v>198.66535017642801</v>
      </c>
      <c r="E1901" s="52">
        <v>0.83764199337377998</v>
      </c>
      <c r="F1901" s="7">
        <v>7.0559214185755698E-3</v>
      </c>
      <c r="G1901" s="3" t="s">
        <v>8</v>
      </c>
      <c r="I1901" s="6">
        <v>0.63612535207909304</v>
      </c>
      <c r="J1901" s="7">
        <v>0.13006124611563</v>
      </c>
      <c r="K1901" s="3" t="s">
        <v>5116</v>
      </c>
      <c r="M1901" s="6">
        <v>-3.7808082036778198E-2</v>
      </c>
      <c r="N1901" s="7">
        <v>0.94879687114090605</v>
      </c>
      <c r="O1901" s="3" t="s">
        <v>5116</v>
      </c>
      <c r="Q1901" s="6">
        <v>-0.23932472333146501</v>
      </c>
      <c r="R1901" s="7">
        <v>0.64627909711235498</v>
      </c>
      <c r="S1901" s="3" t="s">
        <v>5116</v>
      </c>
      <c r="U1901" s="3">
        <f t="shared" si="29"/>
        <v>1</v>
      </c>
      <c r="W1901" s="2" t="s">
        <v>4749</v>
      </c>
      <c r="X1901" s="2" t="s">
        <v>13068</v>
      </c>
      <c r="Y1901" s="2" t="s">
        <v>18805</v>
      </c>
      <c r="Z1901" s="2" t="s">
        <v>4749</v>
      </c>
      <c r="AA1901" s="2" t="s">
        <v>18806</v>
      </c>
      <c r="AB1901" s="2" t="s">
        <v>13067</v>
      </c>
      <c r="AC1901" s="2">
        <v>20873</v>
      </c>
    </row>
    <row r="1902" spans="1:29" x14ac:dyDescent="0.2">
      <c r="A1902" s="2" t="s">
        <v>9442</v>
      </c>
      <c r="B1902" s="2">
        <v>100126227</v>
      </c>
      <c r="C1902" s="2" t="s">
        <v>9443</v>
      </c>
      <c r="D1902" s="10">
        <v>137.694551993663</v>
      </c>
      <c r="E1902" s="20">
        <v>-0.29392214508917103</v>
      </c>
      <c r="F1902" s="7">
        <v>0.108045416439144</v>
      </c>
      <c r="G1902" s="3" t="s">
        <v>5116</v>
      </c>
      <c r="I1902" s="17">
        <v>0.63590675089235205</v>
      </c>
      <c r="J1902" s="7">
        <v>3.5745610633881202E-2</v>
      </c>
      <c r="K1902" s="3" t="s">
        <v>8</v>
      </c>
      <c r="M1902" s="18">
        <v>-0.96082406156588196</v>
      </c>
      <c r="N1902" s="7">
        <v>7.5244695343629802E-5</v>
      </c>
      <c r="O1902" s="3" t="s">
        <v>8</v>
      </c>
      <c r="Q1902" s="6">
        <v>-3.0995165584358698E-2</v>
      </c>
      <c r="R1902" s="7">
        <v>0.93790269158316597</v>
      </c>
      <c r="S1902" s="3" t="s">
        <v>5116</v>
      </c>
      <c r="U1902" s="3">
        <f t="shared" si="29"/>
        <v>2</v>
      </c>
      <c r="W1902" s="2" t="s">
        <v>9442</v>
      </c>
      <c r="X1902" s="2" t="s">
        <v>13068</v>
      </c>
      <c r="Y1902" s="2" t="s">
        <v>16568</v>
      </c>
      <c r="Z1902" s="2" t="s">
        <v>9442</v>
      </c>
      <c r="AA1902" s="2" t="s">
        <v>9443</v>
      </c>
      <c r="AB1902" s="2" t="s">
        <v>13063</v>
      </c>
      <c r="AC1902" s="2">
        <v>100126227</v>
      </c>
    </row>
    <row r="1903" spans="1:29" x14ac:dyDescent="0.2">
      <c r="A1903" s="2" t="s">
        <v>7882</v>
      </c>
      <c r="B1903" s="2">
        <v>75302</v>
      </c>
      <c r="C1903" s="2" t="s">
        <v>7883</v>
      </c>
      <c r="D1903" s="10">
        <v>592.27395456358704</v>
      </c>
      <c r="E1903" s="20">
        <v>-0.44470682892978602</v>
      </c>
      <c r="F1903" s="7">
        <v>7.0645393431360698E-3</v>
      </c>
      <c r="G1903" s="3" t="s">
        <v>5116</v>
      </c>
      <c r="I1903" s="17">
        <v>0.63575740573219297</v>
      </c>
      <c r="J1903" s="7">
        <v>3.1883439905457799E-2</v>
      </c>
      <c r="K1903" s="3" t="s">
        <v>8</v>
      </c>
      <c r="M1903" s="18">
        <v>-1.5317130331981701</v>
      </c>
      <c r="N1903" s="7">
        <v>3.5154967361756301E-11</v>
      </c>
      <c r="O1903" s="3" t="s">
        <v>8</v>
      </c>
      <c r="Q1903" s="6">
        <v>-0.45124879853618699</v>
      </c>
      <c r="R1903" s="7">
        <v>5.7532371907944697E-2</v>
      </c>
      <c r="S1903" s="3" t="s">
        <v>5116</v>
      </c>
      <c r="U1903" s="3">
        <f t="shared" si="29"/>
        <v>2</v>
      </c>
      <c r="W1903" s="2" t="s">
        <v>7882</v>
      </c>
      <c r="X1903" s="2" t="s">
        <v>13068</v>
      </c>
      <c r="Y1903" s="2" t="s">
        <v>14430</v>
      </c>
      <c r="Z1903" s="2" t="s">
        <v>7882</v>
      </c>
      <c r="AA1903" s="2" t="s">
        <v>14431</v>
      </c>
      <c r="AB1903" s="2" t="s">
        <v>13067</v>
      </c>
      <c r="AC1903" s="2">
        <v>75302</v>
      </c>
    </row>
    <row r="1904" spans="1:29" x14ac:dyDescent="0.2">
      <c r="A1904" s="2" t="s">
        <v>8934</v>
      </c>
      <c r="B1904" s="2">
        <v>66923</v>
      </c>
      <c r="C1904" s="2" t="s">
        <v>8935</v>
      </c>
      <c r="D1904" s="10">
        <v>2560.9162682503102</v>
      </c>
      <c r="E1904" s="20">
        <v>-0.23549554692073801</v>
      </c>
      <c r="F1904" s="7">
        <v>5.85011989760192E-2</v>
      </c>
      <c r="G1904" s="3" t="s">
        <v>5116</v>
      </c>
      <c r="I1904" s="17">
        <v>0.63554607704382404</v>
      </c>
      <c r="J1904" s="7">
        <v>3.58610564711417E-3</v>
      </c>
      <c r="K1904" s="3" t="s">
        <v>8</v>
      </c>
      <c r="M1904" s="18">
        <v>-1.09068621722193</v>
      </c>
      <c r="N1904" s="7">
        <v>7.6451133555150296E-10</v>
      </c>
      <c r="O1904" s="3" t="s">
        <v>8</v>
      </c>
      <c r="Q1904" s="6">
        <v>-0.21964459325737101</v>
      </c>
      <c r="R1904" s="7">
        <v>0.25641990031065698</v>
      </c>
      <c r="S1904" s="3" t="s">
        <v>5116</v>
      </c>
      <c r="U1904" s="3">
        <f t="shared" si="29"/>
        <v>2</v>
      </c>
      <c r="W1904" s="2" t="s">
        <v>8934</v>
      </c>
      <c r="X1904" s="2" t="s">
        <v>13068</v>
      </c>
      <c r="Y1904" s="2" t="s">
        <v>18536</v>
      </c>
      <c r="Z1904" s="2" t="s">
        <v>8934</v>
      </c>
      <c r="AA1904" s="2" t="s">
        <v>8935</v>
      </c>
      <c r="AB1904" s="2" t="s">
        <v>13067</v>
      </c>
      <c r="AC1904" s="2">
        <v>66923</v>
      </c>
    </row>
    <row r="1905" spans="1:29" x14ac:dyDescent="0.2">
      <c r="A1905" s="2" t="s">
        <v>7258</v>
      </c>
      <c r="B1905" s="2" t="s">
        <v>64</v>
      </c>
      <c r="C1905" s="2" t="s">
        <v>64</v>
      </c>
      <c r="D1905" s="10">
        <v>3834.0143406646698</v>
      </c>
      <c r="E1905" s="20">
        <v>-0.241855057910105</v>
      </c>
      <c r="F1905" s="7">
        <v>1.01158961361132E-3</v>
      </c>
      <c r="G1905" s="3" t="s">
        <v>5116</v>
      </c>
      <c r="I1905" s="17">
        <v>0.63529468947949397</v>
      </c>
      <c r="J1905" s="7">
        <v>3.6529584527995301E-6</v>
      </c>
      <c r="K1905" s="3" t="s">
        <v>8</v>
      </c>
      <c r="M1905" s="18">
        <v>-1.0432416976749099</v>
      </c>
      <c r="N1905" s="7">
        <v>1.00503257298626E-19</v>
      </c>
      <c r="O1905" s="3" t="s">
        <v>8</v>
      </c>
      <c r="Q1905" s="6">
        <v>-0.16609195028531601</v>
      </c>
      <c r="R1905" s="7">
        <v>0.164269527168111</v>
      </c>
      <c r="S1905" s="3" t="s">
        <v>5116</v>
      </c>
      <c r="U1905" s="3">
        <f t="shared" si="29"/>
        <v>2</v>
      </c>
      <c r="W1905" s="2" t="s">
        <v>7258</v>
      </c>
      <c r="X1905" s="2" t="s">
        <v>13059</v>
      </c>
      <c r="Y1905" s="2" t="s">
        <v>13328</v>
      </c>
      <c r="Z1905" s="2" t="s">
        <v>13329</v>
      </c>
      <c r="AA1905" s="2" t="s">
        <v>13330</v>
      </c>
      <c r="AB1905" s="2" t="s">
        <v>13067</v>
      </c>
      <c r="AC1905" s="2">
        <v>66274</v>
      </c>
    </row>
    <row r="1906" spans="1:29" x14ac:dyDescent="0.2">
      <c r="A1906" s="2" t="s">
        <v>4074</v>
      </c>
      <c r="B1906" s="2">
        <v>68510</v>
      </c>
      <c r="C1906" s="2" t="s">
        <v>4075</v>
      </c>
      <c r="D1906" s="10">
        <v>1122.04990252024</v>
      </c>
      <c r="E1906" s="52">
        <v>-0.58597197473668095</v>
      </c>
      <c r="F1906" s="7">
        <v>3.1597126967049398E-5</v>
      </c>
      <c r="G1906" s="3" t="s">
        <v>8</v>
      </c>
      <c r="I1906" s="17">
        <v>0.63528432589561201</v>
      </c>
      <c r="J1906" s="7">
        <v>1.7746943364692701E-2</v>
      </c>
      <c r="K1906" s="3" t="s">
        <v>8</v>
      </c>
      <c r="M1906" s="6">
        <v>-0.54917688843851098</v>
      </c>
      <c r="N1906" s="7">
        <v>1.6378674304873799E-2</v>
      </c>
      <c r="O1906" s="3" t="s">
        <v>5116</v>
      </c>
      <c r="Q1906" s="19">
        <v>0.67207941219378198</v>
      </c>
      <c r="R1906" s="7">
        <v>6.8990382452331297E-4</v>
      </c>
      <c r="S1906" s="3" t="s">
        <v>8</v>
      </c>
      <c r="U1906" s="3">
        <f t="shared" si="29"/>
        <v>3</v>
      </c>
      <c r="W1906" s="2" t="s">
        <v>4074</v>
      </c>
      <c r="X1906" s="2" t="s">
        <v>13068</v>
      </c>
      <c r="Y1906" s="2" t="s">
        <v>17166</v>
      </c>
      <c r="Z1906" s="2" t="s">
        <v>4074</v>
      </c>
      <c r="AA1906" s="2" t="s">
        <v>4075</v>
      </c>
      <c r="AB1906" s="2" t="s">
        <v>13067</v>
      </c>
      <c r="AC1906" s="2">
        <v>68510</v>
      </c>
    </row>
    <row r="1907" spans="1:29" x14ac:dyDescent="0.2">
      <c r="A1907" s="2" t="s">
        <v>8527</v>
      </c>
      <c r="B1907" s="2">
        <v>19712</v>
      </c>
      <c r="C1907" s="2" t="s">
        <v>8528</v>
      </c>
      <c r="D1907" s="10">
        <v>204.323702206615</v>
      </c>
      <c r="E1907" s="20">
        <v>-0.50188106893576301</v>
      </c>
      <c r="F1907" s="7">
        <v>2.87463277960417E-2</v>
      </c>
      <c r="G1907" s="3" t="s">
        <v>5116</v>
      </c>
      <c r="I1907" s="6">
        <v>0.63499643563144503</v>
      </c>
      <c r="J1907" s="7">
        <v>8.8535271421596007E-2</v>
      </c>
      <c r="K1907" s="3" t="s">
        <v>5116</v>
      </c>
      <c r="M1907" s="18">
        <v>-1.47127444725602</v>
      </c>
      <c r="N1907" s="7">
        <v>3.3569035598928798E-7</v>
      </c>
      <c r="O1907" s="3" t="s">
        <v>8</v>
      </c>
      <c r="Q1907" s="6">
        <v>-0.33439694268881398</v>
      </c>
      <c r="R1907" s="7">
        <v>0.34368282713767101</v>
      </c>
      <c r="S1907" s="3" t="s">
        <v>5116</v>
      </c>
      <c r="U1907" s="3">
        <f t="shared" si="29"/>
        <v>1</v>
      </c>
      <c r="W1907" s="2" t="s">
        <v>8527</v>
      </c>
      <c r="X1907" s="2" t="s">
        <v>13068</v>
      </c>
      <c r="Y1907" s="2" t="s">
        <v>19341</v>
      </c>
      <c r="Z1907" s="2" t="s">
        <v>8527</v>
      </c>
      <c r="AA1907" s="2" t="s">
        <v>8528</v>
      </c>
      <c r="AB1907" s="2" t="s">
        <v>13067</v>
      </c>
      <c r="AC1907" s="2">
        <v>19712</v>
      </c>
    </row>
    <row r="1908" spans="1:29" x14ac:dyDescent="0.2">
      <c r="A1908" s="2" t="s">
        <v>9403</v>
      </c>
      <c r="B1908" s="2">
        <v>26390</v>
      </c>
      <c r="C1908" s="2" t="s">
        <v>9404</v>
      </c>
      <c r="D1908" s="10">
        <v>675.57165891220995</v>
      </c>
      <c r="E1908" s="20">
        <v>0.30067858047005502</v>
      </c>
      <c r="F1908" s="7">
        <v>0.104195216012446</v>
      </c>
      <c r="G1908" s="3" t="s">
        <v>5116</v>
      </c>
      <c r="I1908" s="17">
        <v>0.63490717387345197</v>
      </c>
      <c r="J1908" s="7">
        <v>3.94186518179621E-2</v>
      </c>
      <c r="K1908" s="3" t="s">
        <v>8</v>
      </c>
      <c r="M1908" s="6">
        <v>-0.24748477974692101</v>
      </c>
      <c r="N1908" s="7">
        <v>0.40592447764981698</v>
      </c>
      <c r="O1908" s="3" t="s">
        <v>5116</v>
      </c>
      <c r="Q1908" s="6">
        <v>8.6743813656475696E-2</v>
      </c>
      <c r="R1908" s="7">
        <v>0.81714798608882799</v>
      </c>
      <c r="S1908" s="3" t="s">
        <v>5116</v>
      </c>
      <c r="U1908" s="3">
        <f t="shared" si="29"/>
        <v>1</v>
      </c>
      <c r="W1908" s="2" t="s">
        <v>9403</v>
      </c>
      <c r="X1908" s="2" t="s">
        <v>13068</v>
      </c>
      <c r="Y1908" s="2" t="s">
        <v>17652</v>
      </c>
      <c r="Z1908" s="2" t="s">
        <v>9403</v>
      </c>
      <c r="AA1908" s="2" t="s">
        <v>9404</v>
      </c>
      <c r="AB1908" s="2" t="s">
        <v>13067</v>
      </c>
      <c r="AC1908" s="2">
        <v>26390</v>
      </c>
    </row>
    <row r="1909" spans="1:29" x14ac:dyDescent="0.2">
      <c r="A1909" s="2" t="s">
        <v>10457</v>
      </c>
      <c r="B1909" s="2">
        <v>332359</v>
      </c>
      <c r="C1909" s="2" t="s">
        <v>10458</v>
      </c>
      <c r="D1909" s="10">
        <v>250.67093018317999</v>
      </c>
      <c r="E1909" s="20">
        <v>-0.303083304179119</v>
      </c>
      <c r="F1909" s="7">
        <v>0.281659402345806</v>
      </c>
      <c r="G1909" s="3" t="s">
        <v>5116</v>
      </c>
      <c r="I1909" s="6">
        <v>0.63475491892872105</v>
      </c>
      <c r="J1909" s="7">
        <v>0.107080204616501</v>
      </c>
      <c r="K1909" s="3" t="s">
        <v>5116</v>
      </c>
      <c r="M1909" s="18">
        <v>-0.85532104751709204</v>
      </c>
      <c r="N1909" s="7">
        <v>7.6109203438351498E-3</v>
      </c>
      <c r="O1909" s="3" t="s">
        <v>8</v>
      </c>
      <c r="Q1909" s="6">
        <v>8.2517175590747893E-2</v>
      </c>
      <c r="R1909" s="7">
        <v>0.872566393699719</v>
      </c>
      <c r="S1909" s="3" t="s">
        <v>5116</v>
      </c>
      <c r="U1909" s="3">
        <f t="shared" si="29"/>
        <v>1</v>
      </c>
      <c r="W1909" s="2" t="s">
        <v>10457</v>
      </c>
      <c r="X1909" s="2" t="s">
        <v>13068</v>
      </c>
      <c r="Y1909" s="2" t="s">
        <v>20518</v>
      </c>
      <c r="Z1909" s="2" t="s">
        <v>10457</v>
      </c>
      <c r="AA1909" s="2" t="s">
        <v>10458</v>
      </c>
      <c r="AB1909" s="2" t="s">
        <v>13067</v>
      </c>
      <c r="AC1909" s="2">
        <v>332359</v>
      </c>
    </row>
    <row r="1910" spans="1:29" x14ac:dyDescent="0.2">
      <c r="A1910" s="2" t="s">
        <v>10012</v>
      </c>
      <c r="B1910" s="2">
        <v>77853</v>
      </c>
      <c r="C1910" s="2" t="s">
        <v>10013</v>
      </c>
      <c r="D1910" s="10">
        <v>754.93781704952198</v>
      </c>
      <c r="E1910" s="20">
        <v>-0.20008591959876601</v>
      </c>
      <c r="F1910" s="7">
        <v>0.19163674691885299</v>
      </c>
      <c r="G1910" s="3" t="s">
        <v>5116</v>
      </c>
      <c r="I1910" s="17">
        <v>0.63444084106905796</v>
      </c>
      <c r="J1910" s="7">
        <v>1.1567121752474501E-2</v>
      </c>
      <c r="K1910" s="3" t="s">
        <v>8</v>
      </c>
      <c r="M1910" s="18">
        <v>-1.2393019229059099</v>
      </c>
      <c r="N1910" s="7">
        <v>6.9426207551795701E-10</v>
      </c>
      <c r="O1910" s="3" t="s">
        <v>8</v>
      </c>
      <c r="Q1910" s="6">
        <v>-0.40477516223808702</v>
      </c>
      <c r="R1910" s="7">
        <v>4.2310313275076797E-2</v>
      </c>
      <c r="S1910" s="3" t="s">
        <v>5116</v>
      </c>
      <c r="U1910" s="3">
        <f t="shared" si="29"/>
        <v>2</v>
      </c>
      <c r="W1910" s="2" t="s">
        <v>10012</v>
      </c>
      <c r="X1910" s="2" t="s">
        <v>13068</v>
      </c>
      <c r="Y1910" s="2" t="s">
        <v>17946</v>
      </c>
      <c r="Z1910" s="2" t="s">
        <v>10012</v>
      </c>
      <c r="AA1910" s="2" t="s">
        <v>17947</v>
      </c>
      <c r="AB1910" s="2" t="s">
        <v>13067</v>
      </c>
      <c r="AC1910" s="2">
        <v>77853</v>
      </c>
    </row>
    <row r="1911" spans="1:29" x14ac:dyDescent="0.2">
      <c r="A1911" s="2" t="s">
        <v>12750</v>
      </c>
      <c r="B1911" s="2">
        <v>228880</v>
      </c>
      <c r="C1911" s="2" t="s">
        <v>12751</v>
      </c>
      <c r="D1911" s="10">
        <v>2226.2352132841902</v>
      </c>
      <c r="E1911" s="20">
        <v>1.3125528857318601E-2</v>
      </c>
      <c r="F1911" s="7">
        <v>0.93619222338623898</v>
      </c>
      <c r="G1911" s="3" t="s">
        <v>5116</v>
      </c>
      <c r="I1911" s="17">
        <v>0.63438418953898901</v>
      </c>
      <c r="J1911" s="7">
        <v>4.6635960561258001E-4</v>
      </c>
      <c r="K1911" s="3" t="s">
        <v>8</v>
      </c>
      <c r="M1911" s="6">
        <v>-0.45734856816873698</v>
      </c>
      <c r="N1911" s="7">
        <v>3.9042114991728501E-3</v>
      </c>
      <c r="O1911" s="3" t="s">
        <v>5116</v>
      </c>
      <c r="Q1911" s="6">
        <v>0.16391009251293301</v>
      </c>
      <c r="R1911" s="7">
        <v>0.32658488187653301</v>
      </c>
      <c r="S1911" s="3" t="s">
        <v>5116</v>
      </c>
      <c r="U1911" s="3">
        <f t="shared" si="29"/>
        <v>1</v>
      </c>
      <c r="W1911" s="2" t="s">
        <v>12750</v>
      </c>
      <c r="X1911" s="2" t="s">
        <v>13068</v>
      </c>
      <c r="Y1911" s="2" t="s">
        <v>21449</v>
      </c>
      <c r="Z1911" s="2" t="s">
        <v>12750</v>
      </c>
      <c r="AA1911" s="2" t="s">
        <v>12751</v>
      </c>
      <c r="AB1911" s="2" t="s">
        <v>13067</v>
      </c>
      <c r="AC1911" s="2">
        <v>228880</v>
      </c>
    </row>
    <row r="1912" spans="1:29" x14ac:dyDescent="0.2">
      <c r="A1912" s="2" t="s">
        <v>12010</v>
      </c>
      <c r="B1912" s="2">
        <v>11783</v>
      </c>
      <c r="C1912" s="2" t="s">
        <v>12011</v>
      </c>
      <c r="D1912" s="10">
        <v>258.10058765858003</v>
      </c>
      <c r="E1912" s="20">
        <v>-0.12939711247931501</v>
      </c>
      <c r="F1912" s="7">
        <v>0.74466820419648305</v>
      </c>
      <c r="G1912" s="3" t="s">
        <v>5116</v>
      </c>
      <c r="I1912" s="6">
        <v>0.63408296301177502</v>
      </c>
      <c r="J1912" s="7">
        <v>0.12515866206161599</v>
      </c>
      <c r="K1912" s="3" t="s">
        <v>5116</v>
      </c>
      <c r="M1912" s="18">
        <v>-0.69757982316308798</v>
      </c>
      <c r="N1912" s="7">
        <v>4.58777509191447E-2</v>
      </c>
      <c r="O1912" s="3" t="s">
        <v>8</v>
      </c>
      <c r="Q1912" s="6">
        <v>6.5900252328002298E-2</v>
      </c>
      <c r="R1912" s="7">
        <v>0.90915442909849498</v>
      </c>
      <c r="S1912" s="3" t="s">
        <v>5116</v>
      </c>
      <c r="U1912" s="3">
        <f t="shared" si="29"/>
        <v>1</v>
      </c>
      <c r="W1912" s="2" t="s">
        <v>12010</v>
      </c>
      <c r="X1912" s="2" t="s">
        <v>13068</v>
      </c>
      <c r="Y1912" s="2" t="s">
        <v>14311</v>
      </c>
      <c r="Z1912" s="2" t="s">
        <v>12010</v>
      </c>
      <c r="AA1912" s="2" t="s">
        <v>12011</v>
      </c>
      <c r="AB1912" s="2" t="s">
        <v>13067</v>
      </c>
      <c r="AC1912" s="2">
        <v>11783</v>
      </c>
    </row>
    <row r="1913" spans="1:29" x14ac:dyDescent="0.2">
      <c r="A1913" s="2" t="s">
        <v>12383</v>
      </c>
      <c r="B1913" s="2">
        <v>67471</v>
      </c>
      <c r="C1913" s="2" t="s">
        <v>12384</v>
      </c>
      <c r="D1913" s="10">
        <v>1139.8956152691701</v>
      </c>
      <c r="E1913" s="20">
        <v>3.3581389798838499E-2</v>
      </c>
      <c r="F1913" s="7">
        <v>0.84298164111678597</v>
      </c>
      <c r="G1913" s="3" t="s">
        <v>5116</v>
      </c>
      <c r="I1913" s="17">
        <v>0.63385973154841302</v>
      </c>
      <c r="J1913" s="7">
        <v>1.5334508298241499E-3</v>
      </c>
      <c r="K1913" s="3" t="s">
        <v>8</v>
      </c>
      <c r="M1913" s="6">
        <v>-0.39558596206708802</v>
      </c>
      <c r="N1913" s="7">
        <v>2.6265664584228202E-2</v>
      </c>
      <c r="O1913" s="3" t="s">
        <v>5116</v>
      </c>
      <c r="Q1913" s="6">
        <v>0.20469237968248599</v>
      </c>
      <c r="R1913" s="7">
        <v>0.24906084650097299</v>
      </c>
      <c r="S1913" s="3" t="s">
        <v>5116</v>
      </c>
      <c r="U1913" s="3">
        <f t="shared" si="29"/>
        <v>1</v>
      </c>
      <c r="W1913" s="2" t="s">
        <v>12383</v>
      </c>
      <c r="X1913" s="2" t="s">
        <v>13068</v>
      </c>
      <c r="Y1913" s="2" t="s">
        <v>16738</v>
      </c>
      <c r="Z1913" s="2" t="s">
        <v>12383</v>
      </c>
      <c r="AA1913" s="2" t="s">
        <v>12384</v>
      </c>
      <c r="AB1913" s="2" t="s">
        <v>13067</v>
      </c>
      <c r="AC1913" s="2">
        <v>67471</v>
      </c>
    </row>
    <row r="1914" spans="1:29" x14ac:dyDescent="0.2">
      <c r="A1914" s="2" t="s">
        <v>1814</v>
      </c>
      <c r="B1914" s="2">
        <v>52915</v>
      </c>
      <c r="C1914" s="2" t="s">
        <v>1815</v>
      </c>
      <c r="D1914" s="10">
        <v>5700.2706246158004</v>
      </c>
      <c r="E1914" s="52">
        <v>-0.60571106777980399</v>
      </c>
      <c r="F1914" s="7">
        <v>1.08669863480337E-15</v>
      </c>
      <c r="G1914" s="3" t="s">
        <v>8</v>
      </c>
      <c r="I1914" s="17">
        <v>0.63355396014962695</v>
      </c>
      <c r="J1914" s="7">
        <v>2.5493043034789699E-5</v>
      </c>
      <c r="K1914" s="3" t="s">
        <v>8</v>
      </c>
      <c r="M1914" s="18">
        <v>-0.83927123572606799</v>
      </c>
      <c r="N1914" s="7">
        <v>3.15697121824661E-11</v>
      </c>
      <c r="O1914" s="3" t="s">
        <v>8</v>
      </c>
      <c r="Q1914" s="6">
        <v>0.39999379220336401</v>
      </c>
      <c r="R1914" s="7">
        <v>3.9645331656579702E-4</v>
      </c>
      <c r="S1914" s="3" t="s">
        <v>5116</v>
      </c>
      <c r="U1914" s="3">
        <f t="shared" si="29"/>
        <v>3</v>
      </c>
      <c r="W1914" s="2" t="s">
        <v>1814</v>
      </c>
      <c r="X1914" s="2" t="s">
        <v>13068</v>
      </c>
      <c r="Y1914" s="2" t="s">
        <v>21446</v>
      </c>
      <c r="Z1914" s="2" t="s">
        <v>1814</v>
      </c>
      <c r="AA1914" s="2" t="s">
        <v>1815</v>
      </c>
      <c r="AB1914" s="2" t="s">
        <v>13067</v>
      </c>
      <c r="AC1914" s="2">
        <v>52915</v>
      </c>
    </row>
    <row r="1915" spans="1:29" x14ac:dyDescent="0.2">
      <c r="A1915" s="2" t="s">
        <v>1893</v>
      </c>
      <c r="B1915" s="2">
        <v>17714</v>
      </c>
      <c r="C1915" s="2" t="s">
        <v>1894</v>
      </c>
      <c r="D1915" s="10">
        <v>1597.1397310889599</v>
      </c>
      <c r="E1915" s="52">
        <v>0.63952096838857098</v>
      </c>
      <c r="F1915" s="7">
        <v>4.4779715826678702E-15</v>
      </c>
      <c r="G1915" s="3" t="s">
        <v>8</v>
      </c>
      <c r="I1915" s="17">
        <v>0.63332376893866804</v>
      </c>
      <c r="J1915" s="7">
        <v>9.7504848877928799E-5</v>
      </c>
      <c r="K1915" s="3" t="s">
        <v>8</v>
      </c>
      <c r="M1915" s="6">
        <v>-0.10413189122097</v>
      </c>
      <c r="N1915" s="7">
        <v>0.556571710100215</v>
      </c>
      <c r="O1915" s="3" t="s">
        <v>5116</v>
      </c>
      <c r="Q1915" s="6">
        <v>-0.110329090670872</v>
      </c>
      <c r="R1915" s="7">
        <v>0.49802089488760698</v>
      </c>
      <c r="S1915" s="3" t="s">
        <v>5116</v>
      </c>
      <c r="U1915" s="3">
        <f t="shared" si="29"/>
        <v>2</v>
      </c>
      <c r="W1915" s="2" t="s">
        <v>1893</v>
      </c>
      <c r="X1915" s="2" t="s">
        <v>13068</v>
      </c>
      <c r="Y1915" s="2" t="s">
        <v>16824</v>
      </c>
      <c r="Z1915" s="2" t="s">
        <v>1893</v>
      </c>
      <c r="AA1915" s="2" t="s">
        <v>1894</v>
      </c>
      <c r="AB1915" s="2" t="s">
        <v>13067</v>
      </c>
      <c r="AC1915" s="2">
        <v>17714</v>
      </c>
    </row>
    <row r="1916" spans="1:29" x14ac:dyDescent="0.2">
      <c r="A1916" s="2" t="s">
        <v>7963</v>
      </c>
      <c r="B1916" s="2">
        <v>99542</v>
      </c>
      <c r="C1916" s="2" t="s">
        <v>7964</v>
      </c>
      <c r="D1916" s="10">
        <v>81.277783683962596</v>
      </c>
      <c r="E1916" s="20">
        <v>-0.45313175378822501</v>
      </c>
      <c r="F1916" s="7">
        <v>9.0312702219235205E-3</v>
      </c>
      <c r="G1916" s="3" t="s">
        <v>5116</v>
      </c>
      <c r="I1916" s="17">
        <v>0.63302278056393602</v>
      </c>
      <c r="J1916" s="7">
        <v>3.9231462274677997E-2</v>
      </c>
      <c r="K1916" s="3" t="s">
        <v>8</v>
      </c>
      <c r="M1916" s="18">
        <v>-0.80696652172880601</v>
      </c>
      <c r="N1916" s="7">
        <v>1.23299360500192E-3</v>
      </c>
      <c r="O1916" s="3" t="s">
        <v>8</v>
      </c>
      <c r="Q1916" s="6">
        <v>0.27918801262335502</v>
      </c>
      <c r="R1916" s="7">
        <v>0.32119469286262797</v>
      </c>
      <c r="S1916" s="3" t="s">
        <v>5116</v>
      </c>
      <c r="U1916" s="3">
        <f t="shared" si="29"/>
        <v>2</v>
      </c>
      <c r="W1916" s="2" t="s">
        <v>7963</v>
      </c>
      <c r="X1916" s="2" t="s">
        <v>13068</v>
      </c>
      <c r="Y1916" s="2" t="s">
        <v>14151</v>
      </c>
      <c r="Z1916" s="2" t="s">
        <v>7963</v>
      </c>
      <c r="AA1916" s="2" t="s">
        <v>7964</v>
      </c>
      <c r="AB1916" s="2" t="s">
        <v>13063</v>
      </c>
      <c r="AC1916" s="2">
        <v>99542</v>
      </c>
    </row>
    <row r="1917" spans="1:29" x14ac:dyDescent="0.2">
      <c r="A1917" s="2" t="s">
        <v>12975</v>
      </c>
      <c r="B1917" s="2">
        <v>223770</v>
      </c>
      <c r="C1917" s="2" t="s">
        <v>12976</v>
      </c>
      <c r="D1917" s="10">
        <v>1660.4403072339801</v>
      </c>
      <c r="E1917" s="20">
        <v>3.9473004005176702E-3</v>
      </c>
      <c r="F1917" s="7">
        <v>0.98491776441315704</v>
      </c>
      <c r="G1917" s="3" t="s">
        <v>5116</v>
      </c>
      <c r="I1917" s="17">
        <v>0.63294268533415099</v>
      </c>
      <c r="J1917" s="7">
        <v>2.0965690504380998E-3</v>
      </c>
      <c r="K1917" s="3" t="s">
        <v>8</v>
      </c>
      <c r="M1917" s="18">
        <v>-0.67160066144230501</v>
      </c>
      <c r="N1917" s="7">
        <v>1.01111372528654E-4</v>
      </c>
      <c r="O1917" s="3" t="s">
        <v>8</v>
      </c>
      <c r="Q1917" s="6">
        <v>-4.2605276508672102E-2</v>
      </c>
      <c r="R1917" s="7">
        <v>0.86772476705698898</v>
      </c>
      <c r="S1917" s="3" t="s">
        <v>5116</v>
      </c>
      <c r="U1917" s="3">
        <f t="shared" si="29"/>
        <v>2</v>
      </c>
      <c r="W1917" s="2" t="s">
        <v>12975</v>
      </c>
      <c r="X1917" s="2" t="s">
        <v>13068</v>
      </c>
      <c r="Y1917" s="2" t="s">
        <v>14751</v>
      </c>
      <c r="Z1917" s="2" t="s">
        <v>12975</v>
      </c>
      <c r="AA1917" s="2" t="s">
        <v>12976</v>
      </c>
      <c r="AB1917" s="2" t="s">
        <v>13067</v>
      </c>
      <c r="AC1917" s="2">
        <v>223770</v>
      </c>
    </row>
    <row r="1918" spans="1:29" x14ac:dyDescent="0.2">
      <c r="A1918" s="2" t="s">
        <v>12208</v>
      </c>
      <c r="B1918" s="2">
        <v>320528</v>
      </c>
      <c r="C1918" s="2" t="s">
        <v>12209</v>
      </c>
      <c r="D1918" s="10">
        <v>339.86191617476402</v>
      </c>
      <c r="E1918" s="20">
        <v>8.2694038445245102E-2</v>
      </c>
      <c r="F1918" s="7">
        <v>0.79922208101832704</v>
      </c>
      <c r="G1918" s="3" t="s">
        <v>5116</v>
      </c>
      <c r="I1918" s="6">
        <v>0.63290333996192305</v>
      </c>
      <c r="J1918" s="7">
        <v>8.2396459755593607E-2</v>
      </c>
      <c r="K1918" s="3" t="s">
        <v>5116</v>
      </c>
      <c r="M1918" s="18">
        <v>-1.6098356701455501</v>
      </c>
      <c r="N1918" s="7">
        <v>9.1501611436846102E-9</v>
      </c>
      <c r="O1918" s="3" t="s">
        <v>8</v>
      </c>
      <c r="Q1918" s="19">
        <v>-1.0596263686288701</v>
      </c>
      <c r="R1918" s="7">
        <v>1.0305797302857101E-4</v>
      </c>
      <c r="S1918" s="3" t="s">
        <v>8</v>
      </c>
      <c r="U1918" s="3">
        <f t="shared" si="29"/>
        <v>2</v>
      </c>
      <c r="W1918" s="2" t="s">
        <v>12208</v>
      </c>
      <c r="X1918" s="2" t="s">
        <v>13068</v>
      </c>
      <c r="Y1918" s="2" t="s">
        <v>21030</v>
      </c>
      <c r="Z1918" s="2" t="s">
        <v>12208</v>
      </c>
      <c r="AA1918" s="2" t="s">
        <v>12209</v>
      </c>
      <c r="AB1918" s="2" t="s">
        <v>13067</v>
      </c>
      <c r="AC1918" s="2">
        <v>320528</v>
      </c>
    </row>
    <row r="1919" spans="1:29" x14ac:dyDescent="0.2">
      <c r="A1919" s="2" t="s">
        <v>7339</v>
      </c>
      <c r="B1919" s="2">
        <v>11551</v>
      </c>
      <c r="C1919" s="2" t="s">
        <v>7340</v>
      </c>
      <c r="D1919" s="10">
        <v>592.02725653595405</v>
      </c>
      <c r="E1919" s="20">
        <v>-0.53736034232941599</v>
      </c>
      <c r="F1919" s="7">
        <v>1.4399795544538E-3</v>
      </c>
      <c r="G1919" s="3" t="s">
        <v>5116</v>
      </c>
      <c r="I1919" s="17">
        <v>0.63269548583770796</v>
      </c>
      <c r="J1919" s="7">
        <v>3.94578236663276E-2</v>
      </c>
      <c r="K1919" s="3" t="s">
        <v>8</v>
      </c>
      <c r="M1919" s="18">
        <v>-0.90262235300613902</v>
      </c>
      <c r="N1919" s="7">
        <v>2.6693538499945798E-4</v>
      </c>
      <c r="O1919" s="3" t="s">
        <v>8</v>
      </c>
      <c r="Q1919" s="6">
        <v>0.26743347516098498</v>
      </c>
      <c r="R1919" s="7">
        <v>0.344063133908387</v>
      </c>
      <c r="S1919" s="3" t="s">
        <v>5116</v>
      </c>
      <c r="U1919" s="3">
        <f t="shared" si="29"/>
        <v>2</v>
      </c>
      <c r="W1919" s="2" t="s">
        <v>7339</v>
      </c>
      <c r="X1919" s="2" t="s">
        <v>13068</v>
      </c>
      <c r="Y1919" s="2" t="s">
        <v>14112</v>
      </c>
      <c r="Z1919" s="2" t="s">
        <v>7339</v>
      </c>
      <c r="AA1919" s="2" t="s">
        <v>7340</v>
      </c>
      <c r="AB1919" s="2" t="s">
        <v>13067</v>
      </c>
      <c r="AC1919" s="2">
        <v>11551</v>
      </c>
    </row>
    <row r="1920" spans="1:29" x14ac:dyDescent="0.2">
      <c r="A1920" s="2" t="s">
        <v>6939</v>
      </c>
      <c r="B1920" s="2">
        <v>19261</v>
      </c>
      <c r="C1920" s="2" t="s">
        <v>6940</v>
      </c>
      <c r="D1920" s="10">
        <v>3375.69825912223</v>
      </c>
      <c r="E1920" s="20">
        <v>-0.30340336695848902</v>
      </c>
      <c r="F1920" s="7">
        <v>2.8075233046374502E-4</v>
      </c>
      <c r="G1920" s="3" t="s">
        <v>5116</v>
      </c>
      <c r="I1920" s="17">
        <v>0.63257111414022105</v>
      </c>
      <c r="J1920" s="7">
        <v>6.51305924745657E-5</v>
      </c>
      <c r="K1920" s="3" t="s">
        <v>8</v>
      </c>
      <c r="M1920" s="6">
        <v>-0.48931534502702201</v>
      </c>
      <c r="N1920" s="7">
        <v>3.7559691119846999E-4</v>
      </c>
      <c r="O1920" s="3" t="s">
        <v>5116</v>
      </c>
      <c r="Q1920" s="6">
        <v>0.446659136071688</v>
      </c>
      <c r="R1920" s="7">
        <v>1.49028296576899E-4</v>
      </c>
      <c r="S1920" s="3" t="s">
        <v>5116</v>
      </c>
      <c r="U1920" s="3">
        <f t="shared" si="29"/>
        <v>1</v>
      </c>
      <c r="W1920" s="2" t="s">
        <v>6939</v>
      </c>
      <c r="X1920" s="2" t="s">
        <v>13068</v>
      </c>
      <c r="Y1920" s="2" t="s">
        <v>19868</v>
      </c>
      <c r="Z1920" s="2" t="s">
        <v>6939</v>
      </c>
      <c r="AA1920" s="2" t="s">
        <v>6940</v>
      </c>
      <c r="AB1920" s="2" t="s">
        <v>13067</v>
      </c>
      <c r="AC1920" s="2">
        <v>19261</v>
      </c>
    </row>
    <row r="1921" spans="1:29" x14ac:dyDescent="0.2">
      <c r="A1921" s="2" t="s">
        <v>4270</v>
      </c>
      <c r="B1921" s="2">
        <v>71086</v>
      </c>
      <c r="C1921" s="2" t="s">
        <v>4271</v>
      </c>
      <c r="D1921" s="10">
        <v>191.173571108376</v>
      </c>
      <c r="E1921" s="52">
        <v>0.72903129707310199</v>
      </c>
      <c r="F1921" s="7">
        <v>1.7074199705123701E-4</v>
      </c>
      <c r="G1921" s="3" t="s">
        <v>8</v>
      </c>
      <c r="I1921" s="6">
        <v>0.63240567569784401</v>
      </c>
      <c r="J1921" s="7">
        <v>6.9430911516344507E-2</v>
      </c>
      <c r="K1921" s="3" t="s">
        <v>5116</v>
      </c>
      <c r="M1921" s="6">
        <v>9.7107790474426997E-2</v>
      </c>
      <c r="N1921" s="7">
        <v>0.80234055940356197</v>
      </c>
      <c r="O1921" s="3" t="s">
        <v>5116</v>
      </c>
      <c r="Q1921" s="6">
        <v>4.8216909916903102E-4</v>
      </c>
      <c r="R1921" s="7">
        <v>0.99925454882541997</v>
      </c>
      <c r="S1921" s="3" t="s">
        <v>5116</v>
      </c>
      <c r="U1921" s="3">
        <f t="shared" si="29"/>
        <v>1</v>
      </c>
      <c r="W1921" s="2" t="s">
        <v>4270</v>
      </c>
      <c r="X1921" s="2" t="s">
        <v>13068</v>
      </c>
      <c r="Y1921" s="2" t="s">
        <v>13792</v>
      </c>
      <c r="Z1921" s="2" t="s">
        <v>4270</v>
      </c>
      <c r="AA1921" s="2" t="s">
        <v>4271</v>
      </c>
      <c r="AB1921" s="2" t="s">
        <v>13063</v>
      </c>
      <c r="AC1921" s="2">
        <v>71086</v>
      </c>
    </row>
    <row r="1922" spans="1:29" x14ac:dyDescent="0.2">
      <c r="A1922" s="2" t="s">
        <v>4675</v>
      </c>
      <c r="B1922" s="2">
        <v>192193</v>
      </c>
      <c r="C1922" s="2" t="s">
        <v>4676</v>
      </c>
      <c r="D1922" s="10">
        <v>319.602868195827</v>
      </c>
      <c r="E1922" s="52">
        <v>-0.67075113935514497</v>
      </c>
      <c r="F1922" s="7">
        <v>4.3876344252204097E-3</v>
      </c>
      <c r="G1922" s="3" t="s">
        <v>8</v>
      </c>
      <c r="I1922" s="6">
        <v>0.63225108748650105</v>
      </c>
      <c r="J1922" s="7">
        <v>0.10252820290922</v>
      </c>
      <c r="K1922" s="3" t="s">
        <v>5116</v>
      </c>
      <c r="M1922" s="18">
        <v>-0.83073141332956801</v>
      </c>
      <c r="N1922" s="7">
        <v>8.3881949206887907E-3</v>
      </c>
      <c r="O1922" s="3" t="s">
        <v>8</v>
      </c>
      <c r="Q1922" s="6">
        <v>0.472270813512078</v>
      </c>
      <c r="R1922" s="7">
        <v>0.169973509066667</v>
      </c>
      <c r="S1922" s="3" t="s">
        <v>5116</v>
      </c>
      <c r="U1922" s="3">
        <f t="shared" si="29"/>
        <v>2</v>
      </c>
      <c r="W1922" s="2" t="s">
        <v>4675</v>
      </c>
      <c r="X1922" s="2" t="s">
        <v>13068</v>
      </c>
      <c r="Y1922" s="2" t="s">
        <v>15877</v>
      </c>
      <c r="Z1922" s="2" t="s">
        <v>4675</v>
      </c>
      <c r="AA1922" s="2" t="s">
        <v>4676</v>
      </c>
      <c r="AB1922" s="2" t="s">
        <v>13067</v>
      </c>
      <c r="AC1922" s="2">
        <v>192193</v>
      </c>
    </row>
    <row r="1923" spans="1:29" x14ac:dyDescent="0.2">
      <c r="A1923" s="2" t="s">
        <v>1960</v>
      </c>
      <c r="B1923" s="2">
        <v>11768</v>
      </c>
      <c r="C1923" s="2" t="s">
        <v>1961</v>
      </c>
      <c r="D1923" s="10">
        <v>75.782751183057201</v>
      </c>
      <c r="E1923" s="52">
        <v>2.4803004070927201</v>
      </c>
      <c r="F1923" s="7">
        <v>1.2181320099192E-14</v>
      </c>
      <c r="G1923" s="3" t="s">
        <v>8</v>
      </c>
      <c r="I1923" s="6">
        <v>0.63214668926909101</v>
      </c>
      <c r="J1923" s="7">
        <v>0.114899479358391</v>
      </c>
      <c r="K1923" s="3" t="s">
        <v>5116</v>
      </c>
      <c r="M1923" s="18">
        <v>1.5015819282451699</v>
      </c>
      <c r="N1923" s="7">
        <v>7.9669954109007799E-6</v>
      </c>
      <c r="O1923" s="3" t="s">
        <v>8</v>
      </c>
      <c r="Q1923" s="6">
        <v>-0.34657178957846002</v>
      </c>
      <c r="R1923" s="7">
        <v>0.49289525333327799</v>
      </c>
      <c r="S1923" s="3" t="s">
        <v>5116</v>
      </c>
      <c r="U1923" s="3">
        <f t="shared" si="29"/>
        <v>2</v>
      </c>
      <c r="W1923" s="2" t="s">
        <v>1960</v>
      </c>
      <c r="X1923" s="2" t="s">
        <v>13068</v>
      </c>
      <c r="Y1923" s="2" t="s">
        <v>14303</v>
      </c>
      <c r="Z1923" s="2" t="s">
        <v>1960</v>
      </c>
      <c r="AA1923" s="2" t="s">
        <v>1961</v>
      </c>
      <c r="AB1923" s="2" t="s">
        <v>13067</v>
      </c>
      <c r="AC1923" s="2">
        <v>11768</v>
      </c>
    </row>
    <row r="1924" spans="1:29" x14ac:dyDescent="0.2">
      <c r="A1924" s="2" t="s">
        <v>8645</v>
      </c>
      <c r="B1924" s="2">
        <v>213498</v>
      </c>
      <c r="C1924" s="2" t="s">
        <v>8646</v>
      </c>
      <c r="D1924" s="10">
        <v>1091.9408752741799</v>
      </c>
      <c r="E1924" s="20">
        <v>-0.36031092871300202</v>
      </c>
      <c r="F1924" s="7">
        <v>3.64428524586752E-2</v>
      </c>
      <c r="G1924" s="3" t="s">
        <v>5116</v>
      </c>
      <c r="I1924" s="17">
        <v>0.63197256653923195</v>
      </c>
      <c r="J1924" s="7">
        <v>3.4872952504206002E-2</v>
      </c>
      <c r="K1924" s="3" t="s">
        <v>8</v>
      </c>
      <c r="M1924" s="18">
        <v>-0.80727233044130697</v>
      </c>
      <c r="N1924" s="7">
        <v>9.3824518106175596E-4</v>
      </c>
      <c r="O1924" s="3" t="s">
        <v>8</v>
      </c>
      <c r="Q1924" s="6">
        <v>0.185011164810927</v>
      </c>
      <c r="R1924" s="7">
        <v>0.53953252337882596</v>
      </c>
      <c r="S1924" s="3" t="s">
        <v>5116</v>
      </c>
      <c r="U1924" s="3">
        <f t="shared" si="29"/>
        <v>2</v>
      </c>
      <c r="W1924" s="2" t="s">
        <v>8645</v>
      </c>
      <c r="X1924" s="2" t="s">
        <v>13068</v>
      </c>
      <c r="Y1924" s="2" t="s">
        <v>14368</v>
      </c>
      <c r="Z1924" s="2" t="s">
        <v>8645</v>
      </c>
      <c r="AA1924" s="2" t="s">
        <v>8646</v>
      </c>
      <c r="AB1924" s="2" t="s">
        <v>13067</v>
      </c>
      <c r="AC1924" s="2">
        <v>213498</v>
      </c>
    </row>
    <row r="1925" spans="1:29" x14ac:dyDescent="0.2">
      <c r="A1925" s="2" t="s">
        <v>10105</v>
      </c>
      <c r="B1925" s="2">
        <v>271305</v>
      </c>
      <c r="C1925" s="2" t="s">
        <v>10106</v>
      </c>
      <c r="D1925" s="10">
        <v>83.651399948889306</v>
      </c>
      <c r="E1925" s="20">
        <v>-0.41858260311188</v>
      </c>
      <c r="F1925" s="7">
        <v>0.210314792681183</v>
      </c>
      <c r="G1925" s="3" t="s">
        <v>5116</v>
      </c>
      <c r="I1925" s="6">
        <v>0.63188047380349999</v>
      </c>
      <c r="J1925" s="7">
        <v>0.13305596148062801</v>
      </c>
      <c r="K1925" s="3" t="s">
        <v>5116</v>
      </c>
      <c r="M1925" s="18">
        <v>-1.07200065364363</v>
      </c>
      <c r="N1925" s="7">
        <v>1.7372522501871101E-3</v>
      </c>
      <c r="O1925" s="3" t="s">
        <v>8</v>
      </c>
      <c r="Q1925" s="6">
        <v>-2.15375767282543E-2</v>
      </c>
      <c r="R1925" s="7">
        <v>0.97326614698856095</v>
      </c>
      <c r="S1925" s="3" t="s">
        <v>5116</v>
      </c>
      <c r="U1925" s="3">
        <f t="shared" ref="U1925:U1988" si="30">COUNTIF(E1925:S1925, "YES")</f>
        <v>1</v>
      </c>
      <c r="W1925" s="2" t="s">
        <v>10105</v>
      </c>
      <c r="X1925" s="2" t="s">
        <v>13068</v>
      </c>
      <c r="Y1925" s="2" t="s">
        <v>18693</v>
      </c>
      <c r="Z1925" s="2" t="s">
        <v>10105</v>
      </c>
      <c r="AA1925" s="2" t="s">
        <v>10106</v>
      </c>
      <c r="AB1925" s="2" t="s">
        <v>13067</v>
      </c>
      <c r="AC1925" s="2">
        <v>271305</v>
      </c>
    </row>
    <row r="1926" spans="1:29" x14ac:dyDescent="0.2">
      <c r="A1926" s="2" t="s">
        <v>495</v>
      </c>
      <c r="B1926" s="2">
        <v>68875</v>
      </c>
      <c r="C1926" s="2" t="s">
        <v>496</v>
      </c>
      <c r="D1926" s="10">
        <v>5301.4108775183404</v>
      </c>
      <c r="E1926" s="52">
        <v>-0.76048809190163102</v>
      </c>
      <c r="F1926" s="7">
        <v>5.65609086543332E-35</v>
      </c>
      <c r="G1926" s="3" t="s">
        <v>8</v>
      </c>
      <c r="I1926" s="17">
        <v>0.63144761652191905</v>
      </c>
      <c r="J1926" s="7">
        <v>3.3406513309229398E-7</v>
      </c>
      <c r="K1926" s="3" t="s">
        <v>8</v>
      </c>
      <c r="M1926" s="18">
        <v>-1.02406653773746</v>
      </c>
      <c r="N1926" s="7">
        <v>7.1906449833662802E-23</v>
      </c>
      <c r="O1926" s="3" t="s">
        <v>8</v>
      </c>
      <c r="Q1926" s="6">
        <v>0.36786917068608699</v>
      </c>
      <c r="R1926" s="7">
        <v>7.5624445106529494E-5</v>
      </c>
      <c r="S1926" s="3" t="s">
        <v>5116</v>
      </c>
      <c r="U1926" s="3">
        <f t="shared" si="30"/>
        <v>3</v>
      </c>
      <c r="W1926" s="2" t="s">
        <v>495</v>
      </c>
      <c r="X1926" s="2" t="s">
        <v>13068</v>
      </c>
      <c r="Y1926" s="2" t="s">
        <v>20544</v>
      </c>
      <c r="Z1926" s="2" t="s">
        <v>495</v>
      </c>
      <c r="AA1926" s="2" t="s">
        <v>496</v>
      </c>
      <c r="AB1926" s="2" t="s">
        <v>13067</v>
      </c>
      <c r="AC1926" s="2">
        <v>68875</v>
      </c>
    </row>
    <row r="1927" spans="1:29" x14ac:dyDescent="0.2">
      <c r="A1927" s="2" t="s">
        <v>8780</v>
      </c>
      <c r="B1927" s="2" t="s">
        <v>64</v>
      </c>
      <c r="C1927" s="2" t="s">
        <v>64</v>
      </c>
      <c r="D1927" s="10">
        <v>969.76297275340403</v>
      </c>
      <c r="E1927" s="20">
        <v>-0.33518737616356598</v>
      </c>
      <c r="F1927" s="7">
        <v>4.6023943740857699E-2</v>
      </c>
      <c r="G1927" s="3" t="s">
        <v>5116</v>
      </c>
      <c r="I1927" s="17">
        <v>0.63144233183362397</v>
      </c>
      <c r="J1927" s="7">
        <v>3.08290986477264E-2</v>
      </c>
      <c r="K1927" s="3" t="s">
        <v>8</v>
      </c>
      <c r="M1927" s="6">
        <v>-4.5399560669980903E-2</v>
      </c>
      <c r="N1927" s="7">
        <v>0.90037153131979397</v>
      </c>
      <c r="O1927" s="3" t="s">
        <v>5116</v>
      </c>
      <c r="Q1927" s="19">
        <v>0.92123014732720898</v>
      </c>
      <c r="R1927" s="7">
        <v>1.20777033440297E-5</v>
      </c>
      <c r="S1927" s="3" t="s">
        <v>8</v>
      </c>
      <c r="U1927" s="3">
        <f t="shared" si="30"/>
        <v>2</v>
      </c>
      <c r="W1927" s="2" t="s">
        <v>8780</v>
      </c>
      <c r="X1927" s="2" t="s">
        <v>13059</v>
      </c>
      <c r="Y1927" s="2" t="s">
        <v>20100</v>
      </c>
      <c r="Z1927" s="2" t="s">
        <v>20101</v>
      </c>
      <c r="AA1927" s="2" t="s">
        <v>20102</v>
      </c>
      <c r="AB1927" s="2" t="s">
        <v>13067</v>
      </c>
      <c r="AC1927" s="2">
        <v>50817</v>
      </c>
    </row>
    <row r="1928" spans="1:29" x14ac:dyDescent="0.2">
      <c r="A1928" s="2" t="s">
        <v>10070</v>
      </c>
      <c r="B1928" s="2">
        <v>53418</v>
      </c>
      <c r="C1928" s="2" t="s">
        <v>10071</v>
      </c>
      <c r="D1928" s="10">
        <v>4930.5069516216399</v>
      </c>
      <c r="E1928" s="20">
        <v>0.103608040336178</v>
      </c>
      <c r="F1928" s="7">
        <v>0.20345618103399199</v>
      </c>
      <c r="G1928" s="3" t="s">
        <v>5116</v>
      </c>
      <c r="I1928" s="17">
        <v>0.63134982578128596</v>
      </c>
      <c r="J1928" s="7">
        <v>2.1936732930240302E-6</v>
      </c>
      <c r="K1928" s="3" t="s">
        <v>8</v>
      </c>
      <c r="M1928" s="6">
        <v>-0.28402678803606701</v>
      </c>
      <c r="N1928" s="7">
        <v>2.0685965700065201E-2</v>
      </c>
      <c r="O1928" s="3" t="s">
        <v>5116</v>
      </c>
      <c r="Q1928" s="6">
        <v>0.24371499740904101</v>
      </c>
      <c r="R1928" s="7">
        <v>2.1731094876799001E-2</v>
      </c>
      <c r="S1928" s="3" t="s">
        <v>5116</v>
      </c>
      <c r="U1928" s="3">
        <f t="shared" si="30"/>
        <v>1</v>
      </c>
      <c r="W1928" s="2" t="s">
        <v>10070</v>
      </c>
      <c r="X1928" s="2" t="s">
        <v>13068</v>
      </c>
      <c r="Y1928" s="2" t="s">
        <v>14559</v>
      </c>
      <c r="Z1928" s="2" t="s">
        <v>10070</v>
      </c>
      <c r="AA1928" s="2" t="s">
        <v>10071</v>
      </c>
      <c r="AB1928" s="2" t="s">
        <v>13067</v>
      </c>
      <c r="AC1928" s="2">
        <v>53418</v>
      </c>
    </row>
    <row r="1929" spans="1:29" x14ac:dyDescent="0.2">
      <c r="A1929" s="2" t="s">
        <v>6692</v>
      </c>
      <c r="B1929" s="2">
        <v>232370</v>
      </c>
      <c r="C1929" s="2" t="s">
        <v>6693</v>
      </c>
      <c r="D1929" s="10">
        <v>10434.7540724514</v>
      </c>
      <c r="E1929" s="20">
        <v>-0.49510143441013399</v>
      </c>
      <c r="F1929" s="7">
        <v>8.0313914973540295E-5</v>
      </c>
      <c r="G1929" s="3" t="s">
        <v>5116</v>
      </c>
      <c r="I1929" s="17">
        <v>0.630750530535512</v>
      </c>
      <c r="J1929" s="7">
        <v>8.58997194749383E-3</v>
      </c>
      <c r="K1929" s="3" t="s">
        <v>8</v>
      </c>
      <c r="M1929" s="6">
        <v>-0.26159880821312298</v>
      </c>
      <c r="N1929" s="7">
        <v>0.25054916184727399</v>
      </c>
      <c r="O1929" s="3" t="s">
        <v>5116</v>
      </c>
      <c r="Q1929" s="19">
        <v>0.86425315673252401</v>
      </c>
      <c r="R1929" s="7">
        <v>4.0541092454198699E-7</v>
      </c>
      <c r="S1929" s="3" t="s">
        <v>8</v>
      </c>
      <c r="U1929" s="3">
        <f t="shared" si="30"/>
        <v>2</v>
      </c>
      <c r="W1929" s="2" t="s">
        <v>6692</v>
      </c>
      <c r="X1929" s="2" t="s">
        <v>13068</v>
      </c>
      <c r="Y1929" s="2" t="s">
        <v>15268</v>
      </c>
      <c r="Z1929" s="2" t="s">
        <v>6692</v>
      </c>
      <c r="AA1929" s="2" t="s">
        <v>6693</v>
      </c>
      <c r="AB1929" s="2" t="s">
        <v>13067</v>
      </c>
      <c r="AC1929" s="2">
        <v>232370</v>
      </c>
    </row>
    <row r="1930" spans="1:29" x14ac:dyDescent="0.2">
      <c r="A1930" s="2" t="s">
        <v>8438</v>
      </c>
      <c r="B1930" s="2">
        <v>233040</v>
      </c>
      <c r="C1930" s="2" t="s">
        <v>8439</v>
      </c>
      <c r="D1930" s="10">
        <v>480.56951479018301</v>
      </c>
      <c r="E1930" s="20">
        <v>0.33029094691455801</v>
      </c>
      <c r="F1930" s="7">
        <v>2.40842738333009E-2</v>
      </c>
      <c r="G1930" s="3" t="s">
        <v>5116</v>
      </c>
      <c r="I1930" s="17">
        <v>0.63037604500539901</v>
      </c>
      <c r="J1930" s="7">
        <v>1.58728632947608E-2</v>
      </c>
      <c r="K1930" s="3" t="s">
        <v>8</v>
      </c>
      <c r="M1930" s="6">
        <v>-9.3698939165309594E-2</v>
      </c>
      <c r="N1930" s="7">
        <v>0.74935870973158103</v>
      </c>
      <c r="O1930" s="3" t="s">
        <v>5116</v>
      </c>
      <c r="Q1930" s="6">
        <v>0.206386158925531</v>
      </c>
      <c r="R1930" s="7">
        <v>0.40083592694997999</v>
      </c>
      <c r="S1930" s="3" t="s">
        <v>5116</v>
      </c>
      <c r="U1930" s="3">
        <f t="shared" si="30"/>
        <v>1</v>
      </c>
      <c r="W1930" s="2" t="s">
        <v>8438</v>
      </c>
      <c r="X1930" s="2" t="s">
        <v>13068</v>
      </c>
      <c r="Y1930" s="2" t="s">
        <v>16273</v>
      </c>
      <c r="Z1930" s="2" t="s">
        <v>8438</v>
      </c>
      <c r="AA1930" s="2" t="s">
        <v>8439</v>
      </c>
      <c r="AB1930" s="2" t="s">
        <v>13067</v>
      </c>
      <c r="AC1930" s="2">
        <v>233040</v>
      </c>
    </row>
    <row r="1931" spans="1:29" x14ac:dyDescent="0.2">
      <c r="A1931" s="2" t="s">
        <v>3005</v>
      </c>
      <c r="B1931" s="2">
        <v>333050</v>
      </c>
      <c r="C1931" s="2" t="s">
        <v>3006</v>
      </c>
      <c r="D1931" s="10">
        <v>326.12311986240798</v>
      </c>
      <c r="E1931" s="52">
        <v>-0.90999849339526195</v>
      </c>
      <c r="F1931" s="7">
        <v>1.5952133034296299E-9</v>
      </c>
      <c r="G1931" s="3" t="s">
        <v>8</v>
      </c>
      <c r="I1931" s="17">
        <v>0.63027390352448998</v>
      </c>
      <c r="J1931" s="7">
        <v>2.9513964083692501E-2</v>
      </c>
      <c r="K1931" s="3" t="s">
        <v>8</v>
      </c>
      <c r="M1931" s="18">
        <v>-2.27156814347549</v>
      </c>
      <c r="N1931" s="7">
        <v>2.2355438520390102E-24</v>
      </c>
      <c r="O1931" s="3" t="s">
        <v>8</v>
      </c>
      <c r="Q1931" s="19">
        <v>-0.73129574655573604</v>
      </c>
      <c r="R1931" s="7">
        <v>6.2669403709718395E-4</v>
      </c>
      <c r="S1931" s="3" t="s">
        <v>8</v>
      </c>
      <c r="U1931" s="3">
        <f t="shared" si="30"/>
        <v>4</v>
      </c>
      <c r="W1931" s="2" t="s">
        <v>3005</v>
      </c>
      <c r="X1931" s="2" t="s">
        <v>13068</v>
      </c>
      <c r="Y1931" s="2" t="s">
        <v>17382</v>
      </c>
      <c r="Z1931" s="2" t="s">
        <v>3005</v>
      </c>
      <c r="AA1931" s="2" t="s">
        <v>3006</v>
      </c>
      <c r="AB1931" s="2" t="s">
        <v>13067</v>
      </c>
      <c r="AC1931" s="2">
        <v>333050</v>
      </c>
    </row>
    <row r="1932" spans="1:29" x14ac:dyDescent="0.2">
      <c r="A1932" s="2" t="s">
        <v>4962</v>
      </c>
      <c r="B1932" s="2">
        <v>19130</v>
      </c>
      <c r="C1932" s="2" t="s">
        <v>4963</v>
      </c>
      <c r="D1932" s="10">
        <v>192.776184391399</v>
      </c>
      <c r="E1932" s="52">
        <v>-0.73896055633764302</v>
      </c>
      <c r="F1932" s="7">
        <v>2.16567966714531E-2</v>
      </c>
      <c r="G1932" s="3" t="s">
        <v>8</v>
      </c>
      <c r="I1932" s="6">
        <v>0.63007200683476405</v>
      </c>
      <c r="J1932" s="7">
        <v>0.134292010037871</v>
      </c>
      <c r="K1932" s="3" t="s">
        <v>5116</v>
      </c>
      <c r="M1932" s="18">
        <v>-1.5799180634801899</v>
      </c>
      <c r="N1932" s="7">
        <v>2.5058489490517501E-6</v>
      </c>
      <c r="O1932" s="3" t="s">
        <v>8</v>
      </c>
      <c r="Q1932" s="6">
        <v>-0.21088550030778599</v>
      </c>
      <c r="R1932" s="7">
        <v>0.69700431060655599</v>
      </c>
      <c r="S1932" s="3" t="s">
        <v>5116</v>
      </c>
      <c r="U1932" s="3">
        <f t="shared" si="30"/>
        <v>2</v>
      </c>
      <c r="W1932" s="2" t="s">
        <v>4962</v>
      </c>
      <c r="X1932" s="2" t="s">
        <v>13068</v>
      </c>
      <c r="Y1932" s="2" t="s">
        <v>19014</v>
      </c>
      <c r="Z1932" s="2" t="s">
        <v>4962</v>
      </c>
      <c r="AA1932" s="2" t="s">
        <v>4963</v>
      </c>
      <c r="AB1932" s="2" t="s">
        <v>13067</v>
      </c>
      <c r="AC1932" s="2">
        <v>19130</v>
      </c>
    </row>
    <row r="1933" spans="1:29" x14ac:dyDescent="0.2">
      <c r="A1933" s="2" t="s">
        <v>12493</v>
      </c>
      <c r="B1933" s="2">
        <v>103710</v>
      </c>
      <c r="C1933" s="2" t="s">
        <v>12494</v>
      </c>
      <c r="D1933" s="10">
        <v>1412.73551720157</v>
      </c>
      <c r="E1933" s="20">
        <v>2.4154575486605101E-2</v>
      </c>
      <c r="F1933" s="7">
        <v>0.86733187019382196</v>
      </c>
      <c r="G1933" s="3" t="s">
        <v>5116</v>
      </c>
      <c r="I1933" s="17">
        <v>0.62986621217767602</v>
      </c>
      <c r="J1933" s="7">
        <v>1.74314162993895E-4</v>
      </c>
      <c r="K1933" s="3" t="s">
        <v>8</v>
      </c>
      <c r="M1933" s="6">
        <v>-0.20224311891133701</v>
      </c>
      <c r="N1933" s="7">
        <v>0.21646312250847999</v>
      </c>
      <c r="O1933" s="3" t="s">
        <v>5116</v>
      </c>
      <c r="Q1933" s="6">
        <v>0.40346851777973403</v>
      </c>
      <c r="R1933" s="7">
        <v>1.4740444203974201E-3</v>
      </c>
      <c r="S1933" s="3" t="s">
        <v>5116</v>
      </c>
      <c r="U1933" s="3">
        <f t="shared" si="30"/>
        <v>1</v>
      </c>
      <c r="W1933" s="2" t="s">
        <v>12493</v>
      </c>
      <c r="X1933" s="2" t="s">
        <v>13068</v>
      </c>
      <c r="Y1933" s="2" t="s">
        <v>19940</v>
      </c>
      <c r="Z1933" s="2" t="s">
        <v>12493</v>
      </c>
      <c r="AA1933" s="2" t="s">
        <v>12494</v>
      </c>
      <c r="AB1933" s="2" t="s">
        <v>13067</v>
      </c>
      <c r="AC1933" s="2">
        <v>103710</v>
      </c>
    </row>
    <row r="1934" spans="1:29" x14ac:dyDescent="0.2">
      <c r="A1934" s="2" t="s">
        <v>12306</v>
      </c>
      <c r="B1934" s="2">
        <v>100039239</v>
      </c>
      <c r="C1934" s="2" t="s">
        <v>12307</v>
      </c>
      <c r="D1934" s="10">
        <v>215.31571122427101</v>
      </c>
      <c r="E1934" s="20">
        <v>9.2768991538172002E-2</v>
      </c>
      <c r="F1934" s="7">
        <v>0.82409488940912201</v>
      </c>
      <c r="G1934" s="3" t="s">
        <v>5116</v>
      </c>
      <c r="I1934" s="6">
        <v>0.62977499004505999</v>
      </c>
      <c r="J1934" s="7">
        <v>0.12685553157201401</v>
      </c>
      <c r="K1934" s="3" t="s">
        <v>5116</v>
      </c>
      <c r="M1934" s="18">
        <v>-0.72066717075864395</v>
      </c>
      <c r="N1934" s="7">
        <v>3.7074823614415199E-2</v>
      </c>
      <c r="O1934" s="3" t="s">
        <v>8</v>
      </c>
      <c r="Q1934" s="6">
        <v>-0.18366117225175699</v>
      </c>
      <c r="R1934" s="7">
        <v>0.71272787774283797</v>
      </c>
      <c r="S1934" s="3" t="s">
        <v>5116</v>
      </c>
      <c r="U1934" s="3">
        <f t="shared" si="30"/>
        <v>1</v>
      </c>
      <c r="W1934" s="2" t="s">
        <v>12306</v>
      </c>
      <c r="X1934" s="2" t="s">
        <v>13068</v>
      </c>
      <c r="Y1934" s="2" t="s">
        <v>16621</v>
      </c>
      <c r="Z1934" s="2" t="s">
        <v>12306</v>
      </c>
      <c r="AA1934" s="2" t="s">
        <v>12307</v>
      </c>
      <c r="AB1934" s="2" t="s">
        <v>13067</v>
      </c>
      <c r="AC1934" s="2">
        <v>100039239</v>
      </c>
    </row>
    <row r="1935" spans="1:29" x14ac:dyDescent="0.2">
      <c r="A1935" s="2" t="s">
        <v>12127</v>
      </c>
      <c r="B1935" s="2">
        <v>627049</v>
      </c>
      <c r="C1935" s="2" t="s">
        <v>12128</v>
      </c>
      <c r="D1935" s="10">
        <v>609.86424996568303</v>
      </c>
      <c r="E1935" s="20">
        <v>-7.3986604672209494E-2</v>
      </c>
      <c r="F1935" s="7">
        <v>0.77523972376969597</v>
      </c>
      <c r="G1935" s="3" t="s">
        <v>5116</v>
      </c>
      <c r="I1935" s="17">
        <v>0.62953976584373295</v>
      </c>
      <c r="J1935" s="7">
        <v>4.29578728789244E-2</v>
      </c>
      <c r="K1935" s="3" t="s">
        <v>8</v>
      </c>
      <c r="M1935" s="18">
        <v>-1.3587943281994199</v>
      </c>
      <c r="N1935" s="7">
        <v>2.2929895077993001E-8</v>
      </c>
      <c r="O1935" s="3" t="s">
        <v>8</v>
      </c>
      <c r="Q1935" s="19">
        <v>-0.65526795768347701</v>
      </c>
      <c r="R1935" s="7">
        <v>5.56626749398593E-3</v>
      </c>
      <c r="S1935" s="3" t="s">
        <v>8</v>
      </c>
      <c r="U1935" s="3">
        <f t="shared" si="30"/>
        <v>3</v>
      </c>
      <c r="W1935" s="2" t="s">
        <v>12127</v>
      </c>
      <c r="X1935" s="2" t="s">
        <v>13068</v>
      </c>
      <c r="Y1935" s="2" t="s">
        <v>21375</v>
      </c>
      <c r="Z1935" s="2" t="s">
        <v>12127</v>
      </c>
      <c r="AA1935" s="2" t="s">
        <v>12128</v>
      </c>
      <c r="AB1935" s="2" t="s">
        <v>13067</v>
      </c>
      <c r="AC1935" s="2">
        <v>627049</v>
      </c>
    </row>
    <row r="1936" spans="1:29" x14ac:dyDescent="0.2">
      <c r="A1936" s="2" t="s">
        <v>10486</v>
      </c>
      <c r="B1936" s="2">
        <v>54343</v>
      </c>
      <c r="C1936" s="2" t="s">
        <v>10487</v>
      </c>
      <c r="D1936" s="10">
        <v>747.29896809350998</v>
      </c>
      <c r="E1936" s="20">
        <v>-0.24819054469416801</v>
      </c>
      <c r="F1936" s="7">
        <v>0.29062080885432001</v>
      </c>
      <c r="G1936" s="3" t="s">
        <v>5116</v>
      </c>
      <c r="I1936" s="6">
        <v>0.62859124882025597</v>
      </c>
      <c r="J1936" s="7">
        <v>7.4472102781598201E-2</v>
      </c>
      <c r="K1936" s="3" t="s">
        <v>5116</v>
      </c>
      <c r="M1936" s="18">
        <v>-0.82459581754736699</v>
      </c>
      <c r="N1936" s="7">
        <v>3.8397784884975999E-3</v>
      </c>
      <c r="O1936" s="3" t="s">
        <v>8</v>
      </c>
      <c r="Q1936" s="6">
        <v>5.2185975967056597E-2</v>
      </c>
      <c r="R1936" s="7">
        <v>0.90899791558071596</v>
      </c>
      <c r="S1936" s="3" t="s">
        <v>5116</v>
      </c>
      <c r="U1936" s="3">
        <f t="shared" si="30"/>
        <v>1</v>
      </c>
      <c r="W1936" s="2" t="s">
        <v>10486</v>
      </c>
      <c r="X1936" s="2" t="s">
        <v>13068</v>
      </c>
      <c r="Y1936" s="2" t="s">
        <v>14441</v>
      </c>
      <c r="Z1936" s="2" t="s">
        <v>10486</v>
      </c>
      <c r="AA1936" s="2" t="s">
        <v>10487</v>
      </c>
      <c r="AB1936" s="2" t="s">
        <v>13067</v>
      </c>
      <c r="AC1936" s="2">
        <v>54343</v>
      </c>
    </row>
    <row r="1937" spans="1:29" x14ac:dyDescent="0.2">
      <c r="A1937" s="2" t="s">
        <v>5770</v>
      </c>
      <c r="B1937" s="2">
        <v>64945</v>
      </c>
      <c r="C1937" s="2" t="s">
        <v>5771</v>
      </c>
      <c r="D1937" s="10">
        <v>1089.0169048457001</v>
      </c>
      <c r="E1937" s="20">
        <v>0.54268468798230096</v>
      </c>
      <c r="F1937" s="7">
        <v>2.9002306637572501E-8</v>
      </c>
      <c r="G1937" s="3" t="s">
        <v>5116</v>
      </c>
      <c r="I1937" s="17">
        <v>0.62837446549220199</v>
      </c>
      <c r="J1937" s="7">
        <v>1.0970173920452E-3</v>
      </c>
      <c r="K1937" s="3" t="s">
        <v>8</v>
      </c>
      <c r="M1937" s="6">
        <v>-0.17924322152202299</v>
      </c>
      <c r="N1937" s="7">
        <v>0.35145680158689802</v>
      </c>
      <c r="O1937" s="3" t="s">
        <v>5116</v>
      </c>
      <c r="Q1937" s="6">
        <v>-9.3553444012122497E-2</v>
      </c>
      <c r="R1937" s="7">
        <v>0.65268164696039799</v>
      </c>
      <c r="S1937" s="3" t="s">
        <v>5116</v>
      </c>
      <c r="U1937" s="3">
        <f t="shared" si="30"/>
        <v>1</v>
      </c>
      <c r="W1937" s="2" t="s">
        <v>5770</v>
      </c>
      <c r="X1937" s="2" t="s">
        <v>13068</v>
      </c>
      <c r="Y1937" s="2" t="s">
        <v>15243</v>
      </c>
      <c r="Z1937" s="2" t="s">
        <v>5770</v>
      </c>
      <c r="AA1937" s="2" t="s">
        <v>5771</v>
      </c>
      <c r="AB1937" s="2" t="s">
        <v>13067</v>
      </c>
      <c r="AC1937" s="2">
        <v>64945</v>
      </c>
    </row>
    <row r="1938" spans="1:29" x14ac:dyDescent="0.2">
      <c r="A1938" s="2" t="s">
        <v>8695</v>
      </c>
      <c r="B1938" s="2">
        <v>68732</v>
      </c>
      <c r="C1938" s="2" t="s">
        <v>8696</v>
      </c>
      <c r="D1938" s="10">
        <v>752.93001757108095</v>
      </c>
      <c r="E1938" s="20">
        <v>0.31718935255449898</v>
      </c>
      <c r="F1938" s="7">
        <v>4.0594400156197398E-2</v>
      </c>
      <c r="G1938" s="3" t="s">
        <v>5116</v>
      </c>
      <c r="I1938" s="17">
        <v>0.62813084721297596</v>
      </c>
      <c r="J1938" s="7">
        <v>2.1203371297962501E-2</v>
      </c>
      <c r="K1938" s="3" t="s">
        <v>8</v>
      </c>
      <c r="M1938" s="6">
        <v>0.17532881688240601</v>
      </c>
      <c r="N1938" s="7">
        <v>0.526884492291534</v>
      </c>
      <c r="O1938" s="3" t="s">
        <v>5116</v>
      </c>
      <c r="Q1938" s="6">
        <v>0.48627031154088302</v>
      </c>
      <c r="R1938" s="7">
        <v>2.11330162364467E-2</v>
      </c>
      <c r="S1938" s="3" t="s">
        <v>5116</v>
      </c>
      <c r="U1938" s="3">
        <f t="shared" si="30"/>
        <v>1</v>
      </c>
      <c r="W1938" s="2" t="s">
        <v>8695</v>
      </c>
      <c r="X1938" s="2" t="s">
        <v>13059</v>
      </c>
      <c r="Y1938" s="2" t="s">
        <v>17526</v>
      </c>
      <c r="Z1938" s="2" t="s">
        <v>17527</v>
      </c>
      <c r="AA1938" s="2" t="s">
        <v>17528</v>
      </c>
      <c r="AB1938" s="2" t="s">
        <v>13067</v>
      </c>
      <c r="AC1938" s="2">
        <v>68732</v>
      </c>
    </row>
    <row r="1939" spans="1:29" x14ac:dyDescent="0.2">
      <c r="A1939" s="2" t="s">
        <v>9124</v>
      </c>
      <c r="B1939" s="2">
        <v>75785</v>
      </c>
      <c r="C1939" s="2" t="s">
        <v>9125</v>
      </c>
      <c r="D1939" s="10">
        <v>1220.77137875209</v>
      </c>
      <c r="E1939" s="20">
        <v>-0.2776721055984</v>
      </c>
      <c r="F1939" s="7">
        <v>7.2303520603574006E-2</v>
      </c>
      <c r="G1939" s="3" t="s">
        <v>5116</v>
      </c>
      <c r="I1939" s="17">
        <v>0.62773334016983096</v>
      </c>
      <c r="J1939" s="7">
        <v>1.8561784106116402E-2</v>
      </c>
      <c r="K1939" s="3" t="s">
        <v>8</v>
      </c>
      <c r="M1939" s="18">
        <v>-1.28721097305597</v>
      </c>
      <c r="N1939" s="7">
        <v>1.1369658612814701E-9</v>
      </c>
      <c r="O1939" s="3" t="s">
        <v>8</v>
      </c>
      <c r="Q1939" s="6">
        <v>-0.38180552728774397</v>
      </c>
      <c r="R1939" s="7">
        <v>7.6508375252004102E-2</v>
      </c>
      <c r="S1939" s="3" t="s">
        <v>5116</v>
      </c>
      <c r="U1939" s="3">
        <f t="shared" si="30"/>
        <v>2</v>
      </c>
      <c r="W1939" s="2" t="s">
        <v>9124</v>
      </c>
      <c r="X1939" s="2" t="s">
        <v>13068</v>
      </c>
      <c r="Y1939" s="2" t="s">
        <v>17359</v>
      </c>
      <c r="Z1939" s="2" t="s">
        <v>9124</v>
      </c>
      <c r="AA1939" s="2" t="s">
        <v>9125</v>
      </c>
      <c r="AB1939" s="2" t="s">
        <v>13067</v>
      </c>
      <c r="AC1939" s="2">
        <v>75785</v>
      </c>
    </row>
    <row r="1940" spans="1:29" x14ac:dyDescent="0.2">
      <c r="A1940" s="2" t="s">
        <v>12399</v>
      </c>
      <c r="B1940" s="2" t="s">
        <v>64</v>
      </c>
      <c r="C1940" s="2" t="s">
        <v>64</v>
      </c>
      <c r="D1940" s="10">
        <v>1653.3072039205399</v>
      </c>
      <c r="E1940" s="20">
        <v>-3.1625385079994302E-2</v>
      </c>
      <c r="F1940" s="7">
        <v>0.84568317835686801</v>
      </c>
      <c r="G1940" s="3" t="s">
        <v>5116</v>
      </c>
      <c r="I1940" s="17">
        <v>0.62767391007026596</v>
      </c>
      <c r="J1940" s="7">
        <v>1.09213770509395E-3</v>
      </c>
      <c r="K1940" s="3" t="s">
        <v>8</v>
      </c>
      <c r="M1940" s="18">
        <v>-0.90809739527443301</v>
      </c>
      <c r="N1940" s="7">
        <v>1.00922141445629E-8</v>
      </c>
      <c r="O1940" s="3" t="s">
        <v>8</v>
      </c>
      <c r="Q1940" s="6">
        <v>-0.248798100124173</v>
      </c>
      <c r="R1940" s="7">
        <v>0.12143624809302001</v>
      </c>
      <c r="S1940" s="3" t="s">
        <v>5116</v>
      </c>
      <c r="U1940" s="3">
        <f t="shared" si="30"/>
        <v>2</v>
      </c>
      <c r="W1940" s="2" t="s">
        <v>12399</v>
      </c>
      <c r="X1940" s="2" t="s">
        <v>13059</v>
      </c>
      <c r="Y1940" s="2" t="s">
        <v>15414</v>
      </c>
      <c r="Z1940" s="2" t="s">
        <v>15415</v>
      </c>
      <c r="AA1940" s="2" t="s">
        <v>15416</v>
      </c>
      <c r="AB1940" s="2" t="s">
        <v>13067</v>
      </c>
      <c r="AC1940" s="2">
        <v>56449</v>
      </c>
    </row>
    <row r="1941" spans="1:29" x14ac:dyDescent="0.2">
      <c r="A1941" s="2" t="s">
        <v>12969</v>
      </c>
      <c r="B1941" s="2">
        <v>56758</v>
      </c>
      <c r="C1941" s="2" t="s">
        <v>12970</v>
      </c>
      <c r="D1941" s="10">
        <v>2901.0784455154699</v>
      </c>
      <c r="E1941" s="20">
        <v>4.7595939053004903E-3</v>
      </c>
      <c r="F1941" s="7">
        <v>0.98289825192910696</v>
      </c>
      <c r="G1941" s="3" t="s">
        <v>5116</v>
      </c>
      <c r="I1941" s="17">
        <v>0.62762521696268903</v>
      </c>
      <c r="J1941" s="7">
        <v>5.1767687293155602E-3</v>
      </c>
      <c r="K1941" s="3" t="s">
        <v>8</v>
      </c>
      <c r="M1941" s="18">
        <v>-0.73814074426327103</v>
      </c>
      <c r="N1941" s="7">
        <v>7.3684988412698701E-5</v>
      </c>
      <c r="O1941" s="3" t="s">
        <v>8</v>
      </c>
      <c r="Q1941" s="6">
        <v>-0.115275121205882</v>
      </c>
      <c r="R1941" s="7">
        <v>0.62604016748145197</v>
      </c>
      <c r="S1941" s="3" t="s">
        <v>5116</v>
      </c>
      <c r="U1941" s="3">
        <f t="shared" si="30"/>
        <v>2</v>
      </c>
      <c r="W1941" s="2" t="s">
        <v>12969</v>
      </c>
      <c r="X1941" s="2" t="s">
        <v>13068</v>
      </c>
      <c r="Y1941" s="2" t="s">
        <v>17690</v>
      </c>
      <c r="Z1941" s="2" t="s">
        <v>12969</v>
      </c>
      <c r="AA1941" s="2" t="s">
        <v>17691</v>
      </c>
      <c r="AB1941" s="2" t="s">
        <v>13067</v>
      </c>
      <c r="AC1941" s="2">
        <v>56758</v>
      </c>
    </row>
    <row r="1942" spans="1:29" x14ac:dyDescent="0.2">
      <c r="A1942" s="2" t="s">
        <v>12070</v>
      </c>
      <c r="B1942" s="2">
        <v>22097</v>
      </c>
      <c r="C1942" s="2" t="s">
        <v>12071</v>
      </c>
      <c r="D1942" s="10">
        <v>75.3640222210459</v>
      </c>
      <c r="E1942" s="20">
        <v>-0.14845060006906199</v>
      </c>
      <c r="F1942" s="7">
        <v>0.76154836077063204</v>
      </c>
      <c r="G1942" s="3" t="s">
        <v>5116</v>
      </c>
      <c r="I1942" s="6">
        <v>0.62713450213282895</v>
      </c>
      <c r="J1942" s="7">
        <v>0.13085166795707301</v>
      </c>
      <c r="K1942" s="3" t="s">
        <v>5116</v>
      </c>
      <c r="M1942" s="18">
        <v>-1.3292261258687399</v>
      </c>
      <c r="N1942" s="7">
        <v>1.0088927480719701E-4</v>
      </c>
      <c r="O1942" s="3" t="s">
        <v>8</v>
      </c>
      <c r="Q1942" s="6">
        <v>-0.55364102366684398</v>
      </c>
      <c r="R1942" s="7">
        <v>0.205998102924734</v>
      </c>
      <c r="S1942" s="3" t="s">
        <v>5116</v>
      </c>
      <c r="U1942" s="3">
        <f t="shared" si="30"/>
        <v>1</v>
      </c>
      <c r="W1942" s="2" t="s">
        <v>12070</v>
      </c>
      <c r="X1942" s="2" t="s">
        <v>13068</v>
      </c>
      <c r="Y1942" s="2" t="s">
        <v>20795</v>
      </c>
      <c r="Z1942" s="2" t="s">
        <v>12070</v>
      </c>
      <c r="AA1942" s="2" t="s">
        <v>12071</v>
      </c>
      <c r="AB1942" s="2" t="s">
        <v>13093</v>
      </c>
      <c r="AC1942" s="2">
        <v>22097</v>
      </c>
    </row>
    <row r="1943" spans="1:29" x14ac:dyDescent="0.2">
      <c r="A1943" s="2" t="s">
        <v>12094</v>
      </c>
      <c r="B1943" s="2">
        <v>14219</v>
      </c>
      <c r="C1943" s="2" t="s">
        <v>12095</v>
      </c>
      <c r="D1943" s="10">
        <v>472.19754694112601</v>
      </c>
      <c r="E1943" s="20">
        <v>0.14718176447246201</v>
      </c>
      <c r="F1943" s="7">
        <v>0.76698307245087005</v>
      </c>
      <c r="G1943" s="3" t="s">
        <v>5116</v>
      </c>
      <c r="I1943" s="6">
        <v>0.62710662428964303</v>
      </c>
      <c r="J1943" s="7">
        <v>0.12832279920494699</v>
      </c>
      <c r="K1943" s="3" t="s">
        <v>5116</v>
      </c>
      <c r="M1943" s="18">
        <v>-1.1513064637100701</v>
      </c>
      <c r="N1943" s="7">
        <v>8.8517575660996195E-4</v>
      </c>
      <c r="O1943" s="3" t="s">
        <v>8</v>
      </c>
      <c r="Q1943" s="6">
        <v>-0.67138160389289003</v>
      </c>
      <c r="R1943" s="7">
        <v>0.10949063786950999</v>
      </c>
      <c r="S1943" s="3" t="s">
        <v>5116</v>
      </c>
      <c r="U1943" s="3">
        <f t="shared" si="30"/>
        <v>1</v>
      </c>
      <c r="W1943" s="2" t="s">
        <v>12094</v>
      </c>
      <c r="X1943" s="2" t="s">
        <v>13059</v>
      </c>
      <c r="Y1943" s="2" t="s">
        <v>15443</v>
      </c>
      <c r="Z1943" s="2" t="s">
        <v>15444</v>
      </c>
      <c r="AA1943" s="2" t="s">
        <v>15445</v>
      </c>
      <c r="AB1943" s="2" t="s">
        <v>13067</v>
      </c>
      <c r="AC1943" s="2">
        <v>14219</v>
      </c>
    </row>
    <row r="1944" spans="1:29" x14ac:dyDescent="0.2">
      <c r="A1944" s="2" t="s">
        <v>3938</v>
      </c>
      <c r="B1944" s="2">
        <v>243937</v>
      </c>
      <c r="C1944" s="2" t="s">
        <v>3939</v>
      </c>
      <c r="D1944" s="10">
        <v>707.44622909247403</v>
      </c>
      <c r="E1944" s="52">
        <v>-0.855710104328815</v>
      </c>
      <c r="F1944" s="7">
        <v>9.6797554857773105E-6</v>
      </c>
      <c r="G1944" s="3" t="s">
        <v>8</v>
      </c>
      <c r="I1944" s="6">
        <v>0.62701070846459905</v>
      </c>
      <c r="J1944" s="7">
        <v>7.4671915852651205E-2</v>
      </c>
      <c r="K1944" s="3" t="s">
        <v>5116</v>
      </c>
      <c r="M1944" s="18">
        <v>-1.08875199832419</v>
      </c>
      <c r="N1944" s="7">
        <v>8.4018655071648395E-5</v>
      </c>
      <c r="O1944" s="3" t="s">
        <v>8</v>
      </c>
      <c r="Q1944" s="6">
        <v>0.39396881446922599</v>
      </c>
      <c r="R1944" s="7">
        <v>0.20006595328294</v>
      </c>
      <c r="S1944" s="3" t="s">
        <v>5116</v>
      </c>
      <c r="U1944" s="3">
        <f t="shared" si="30"/>
        <v>2</v>
      </c>
      <c r="W1944" s="2" t="s">
        <v>3938</v>
      </c>
      <c r="X1944" s="2" t="s">
        <v>13068</v>
      </c>
      <c r="Y1944" s="2" t="s">
        <v>21329</v>
      </c>
      <c r="Z1944" s="2" t="s">
        <v>3938</v>
      </c>
      <c r="AA1944" s="2" t="s">
        <v>3939</v>
      </c>
      <c r="AB1944" s="2" t="s">
        <v>13067</v>
      </c>
      <c r="AC1944" s="2">
        <v>243937</v>
      </c>
    </row>
    <row r="1945" spans="1:29" x14ac:dyDescent="0.2">
      <c r="A1945" s="2" t="s">
        <v>11433</v>
      </c>
      <c r="B1945" s="2">
        <v>320473</v>
      </c>
      <c r="C1945" s="2" t="s">
        <v>11434</v>
      </c>
      <c r="D1945" s="10">
        <v>833.707524741067</v>
      </c>
      <c r="E1945" s="20">
        <v>-0.134094200939717</v>
      </c>
      <c r="F1945" s="7">
        <v>0.55991139452225103</v>
      </c>
      <c r="G1945" s="3" t="s">
        <v>5116</v>
      </c>
      <c r="I1945" s="17">
        <v>0.62657500626331597</v>
      </c>
      <c r="J1945" s="7">
        <v>4.9039893433877497E-2</v>
      </c>
      <c r="K1945" s="3" t="s">
        <v>8</v>
      </c>
      <c r="M1945" s="6">
        <v>-0.418464497163546</v>
      </c>
      <c r="N1945" s="7">
        <v>0.13791193409527799</v>
      </c>
      <c r="O1945" s="3" t="s">
        <v>5116</v>
      </c>
      <c r="Q1945" s="6">
        <v>0.34220471003948699</v>
      </c>
      <c r="R1945" s="7">
        <v>0.21732394393785501</v>
      </c>
      <c r="S1945" s="3" t="s">
        <v>5116</v>
      </c>
      <c r="U1945" s="3">
        <f t="shared" si="30"/>
        <v>1</v>
      </c>
      <c r="W1945" s="2" t="s">
        <v>11433</v>
      </c>
      <c r="X1945" s="2" t="s">
        <v>13068</v>
      </c>
      <c r="Y1945" s="2" t="s">
        <v>16923</v>
      </c>
      <c r="Z1945" s="2" t="s">
        <v>11433</v>
      </c>
      <c r="AA1945" s="2" t="s">
        <v>11434</v>
      </c>
      <c r="AB1945" s="2" t="s">
        <v>13067</v>
      </c>
      <c r="AC1945" s="2">
        <v>320473</v>
      </c>
    </row>
    <row r="1946" spans="1:29" x14ac:dyDescent="0.2">
      <c r="A1946" s="2" t="s">
        <v>4243</v>
      </c>
      <c r="B1946" s="2">
        <v>19679</v>
      </c>
      <c r="C1946" s="2" t="s">
        <v>4244</v>
      </c>
      <c r="D1946" s="10">
        <v>537.82470045167599</v>
      </c>
      <c r="E1946" s="52">
        <v>-0.60110570619199499</v>
      </c>
      <c r="F1946" s="7">
        <v>1.26958533795179E-4</v>
      </c>
      <c r="G1946" s="3" t="s">
        <v>8</v>
      </c>
      <c r="I1946" s="17">
        <v>0.62624624461565903</v>
      </c>
      <c r="J1946" s="7">
        <v>3.3154890637778898E-2</v>
      </c>
      <c r="K1946" s="3" t="s">
        <v>8</v>
      </c>
      <c r="M1946" s="18">
        <v>-1.0629566774806201</v>
      </c>
      <c r="N1946" s="7">
        <v>5.3444822641337502E-6</v>
      </c>
      <c r="O1946" s="3" t="s">
        <v>8</v>
      </c>
      <c r="Q1946" s="6">
        <v>0.16439527332703699</v>
      </c>
      <c r="R1946" s="7">
        <v>0.585735357019606</v>
      </c>
      <c r="S1946" s="3" t="s">
        <v>5116</v>
      </c>
      <c r="U1946" s="3">
        <f t="shared" si="30"/>
        <v>3</v>
      </c>
      <c r="W1946" s="2" t="s">
        <v>4243</v>
      </c>
      <c r="X1946" s="2" t="s">
        <v>13068</v>
      </c>
      <c r="Y1946" s="2" t="s">
        <v>18761</v>
      </c>
      <c r="Z1946" s="2" t="s">
        <v>4243</v>
      </c>
      <c r="AA1946" s="2" t="s">
        <v>4244</v>
      </c>
      <c r="AB1946" s="2" t="s">
        <v>13067</v>
      </c>
      <c r="AC1946" s="2">
        <v>19679</v>
      </c>
    </row>
    <row r="1947" spans="1:29" x14ac:dyDescent="0.2">
      <c r="A1947" s="2" t="s">
        <v>11393</v>
      </c>
      <c r="B1947" s="2">
        <v>70605</v>
      </c>
      <c r="C1947" s="2" t="s">
        <v>11394</v>
      </c>
      <c r="D1947" s="10">
        <v>842.65116858396698</v>
      </c>
      <c r="E1947" s="20">
        <v>0.118243842145923</v>
      </c>
      <c r="F1947" s="7">
        <v>0.54602696969175801</v>
      </c>
      <c r="G1947" s="3" t="s">
        <v>5116</v>
      </c>
      <c r="I1947" s="17">
        <v>0.62590718872484696</v>
      </c>
      <c r="J1947" s="7">
        <v>2.4754311576267899E-2</v>
      </c>
      <c r="K1947" s="3" t="s">
        <v>8</v>
      </c>
      <c r="M1947" s="6">
        <v>-0.30200802658082898</v>
      </c>
      <c r="N1947" s="7">
        <v>0.24286563598726699</v>
      </c>
      <c r="O1947" s="3" t="s">
        <v>5116</v>
      </c>
      <c r="Q1947" s="6">
        <v>0.205655319998094</v>
      </c>
      <c r="R1947" s="7">
        <v>0.44028749170672998</v>
      </c>
      <c r="S1947" s="3" t="s">
        <v>5116</v>
      </c>
      <c r="U1947" s="3">
        <f t="shared" si="30"/>
        <v>1</v>
      </c>
      <c r="W1947" s="2" t="s">
        <v>11393</v>
      </c>
      <c r="X1947" s="2" t="s">
        <v>13068</v>
      </c>
      <c r="Y1947" s="2" t="s">
        <v>21226</v>
      </c>
      <c r="Z1947" s="2" t="s">
        <v>11393</v>
      </c>
      <c r="AA1947" s="2" t="s">
        <v>11394</v>
      </c>
      <c r="AB1947" s="2" t="s">
        <v>13067</v>
      </c>
      <c r="AC1947" s="2">
        <v>70605</v>
      </c>
    </row>
    <row r="1948" spans="1:29" x14ac:dyDescent="0.2">
      <c r="A1948" s="2" t="s">
        <v>10218</v>
      </c>
      <c r="B1948" s="2">
        <v>229595</v>
      </c>
      <c r="C1948" s="2" t="s">
        <v>10219</v>
      </c>
      <c r="D1948" s="10">
        <v>162.34602040015301</v>
      </c>
      <c r="E1948" s="20">
        <v>-0.44319554432296698</v>
      </c>
      <c r="F1948" s="7">
        <v>0.23039324091614799</v>
      </c>
      <c r="G1948" s="3" t="s">
        <v>5116</v>
      </c>
      <c r="I1948" s="6">
        <v>0.62457401876954699</v>
      </c>
      <c r="J1948" s="7">
        <v>0.135147892629916</v>
      </c>
      <c r="K1948" s="3" t="s">
        <v>5116</v>
      </c>
      <c r="M1948" s="18">
        <v>-0.98350571447378199</v>
      </c>
      <c r="N1948" s="7">
        <v>5.2050666800352004E-3</v>
      </c>
      <c r="O1948" s="3" t="s">
        <v>8</v>
      </c>
      <c r="Q1948" s="6">
        <v>8.4263848618732096E-2</v>
      </c>
      <c r="R1948" s="7">
        <v>0.89409317932184096</v>
      </c>
      <c r="S1948" s="3" t="s">
        <v>5116</v>
      </c>
      <c r="U1948" s="3">
        <f t="shared" si="30"/>
        <v>1</v>
      </c>
      <c r="W1948" s="2" t="s">
        <v>10218</v>
      </c>
      <c r="X1948" s="2" t="s">
        <v>13068</v>
      </c>
      <c r="Y1948" s="2" t="s">
        <v>14095</v>
      </c>
      <c r="Z1948" s="2" t="s">
        <v>10218</v>
      </c>
      <c r="AA1948" s="2" t="s">
        <v>10219</v>
      </c>
      <c r="AB1948" s="2" t="s">
        <v>13067</v>
      </c>
      <c r="AC1948" s="2">
        <v>229595</v>
      </c>
    </row>
    <row r="1949" spans="1:29" x14ac:dyDescent="0.2">
      <c r="A1949" s="2" t="s">
        <v>12884</v>
      </c>
      <c r="B1949" s="2">
        <v>18387</v>
      </c>
      <c r="C1949" s="2" t="s">
        <v>12885</v>
      </c>
      <c r="D1949" s="10">
        <v>411.905978502886</v>
      </c>
      <c r="E1949" s="20">
        <v>1.9294783333339598E-2</v>
      </c>
      <c r="F1949" s="7">
        <v>0.96249625051222898</v>
      </c>
      <c r="G1949" s="3" t="s">
        <v>5116</v>
      </c>
      <c r="I1949" s="6">
        <v>0.62456106228309305</v>
      </c>
      <c r="J1949" s="7">
        <v>0.11770882847570199</v>
      </c>
      <c r="K1949" s="3" t="s">
        <v>5116</v>
      </c>
      <c r="M1949" s="18">
        <v>-0.86521054148155596</v>
      </c>
      <c r="N1949" s="7">
        <v>7.4489700920403901E-3</v>
      </c>
      <c r="O1949" s="3" t="s">
        <v>8</v>
      </c>
      <c r="Q1949" s="6">
        <v>-0.25994426253180303</v>
      </c>
      <c r="R1949" s="7">
        <v>0.53955262537854698</v>
      </c>
      <c r="S1949" s="3" t="s">
        <v>5116</v>
      </c>
      <c r="U1949" s="3">
        <f t="shared" si="30"/>
        <v>1</v>
      </c>
      <c r="W1949" s="2" t="s">
        <v>12884</v>
      </c>
      <c r="X1949" s="2" t="s">
        <v>13068</v>
      </c>
      <c r="Y1949" s="2" t="s">
        <v>18452</v>
      </c>
      <c r="Z1949" s="2" t="s">
        <v>12884</v>
      </c>
      <c r="AA1949" s="2" t="s">
        <v>12885</v>
      </c>
      <c r="AB1949" s="2" t="s">
        <v>13067</v>
      </c>
      <c r="AC1949" s="2">
        <v>18387</v>
      </c>
    </row>
    <row r="1950" spans="1:29" x14ac:dyDescent="0.2">
      <c r="A1950" s="2" t="s">
        <v>6806</v>
      </c>
      <c r="B1950" s="2">
        <v>77036</v>
      </c>
      <c r="C1950" s="2" t="s">
        <v>6807</v>
      </c>
      <c r="D1950" s="10">
        <v>52.510098114488997</v>
      </c>
      <c r="E1950" s="20">
        <v>0.51461895309413197</v>
      </c>
      <c r="F1950" s="7">
        <v>1.3646680223738201E-4</v>
      </c>
      <c r="G1950" s="3" t="s">
        <v>5116</v>
      </c>
      <c r="I1950" s="17">
        <v>0.62455146718050902</v>
      </c>
      <c r="J1950" s="7">
        <v>1.4098338178798899E-2</v>
      </c>
      <c r="K1950" s="3" t="s">
        <v>8</v>
      </c>
      <c r="M1950" s="6">
        <v>-9.5438918952071003E-2</v>
      </c>
      <c r="N1950" s="7">
        <v>0.73260901922718802</v>
      </c>
      <c r="O1950" s="3" t="s">
        <v>5116</v>
      </c>
      <c r="Q1950" s="6">
        <v>1.4493595134305899E-2</v>
      </c>
      <c r="R1950" s="7">
        <v>0.96715511808464305</v>
      </c>
      <c r="S1950" s="3" t="s">
        <v>5116</v>
      </c>
      <c r="U1950" s="3">
        <f t="shared" si="30"/>
        <v>1</v>
      </c>
      <c r="W1950" s="2" t="s">
        <v>6806</v>
      </c>
      <c r="X1950" s="2" t="s">
        <v>13068</v>
      </c>
      <c r="Y1950" s="2" t="s">
        <v>13314</v>
      </c>
      <c r="Z1950" s="2" t="s">
        <v>6806</v>
      </c>
      <c r="AA1950" s="2" t="s">
        <v>6807</v>
      </c>
      <c r="AB1950" s="2" t="s">
        <v>13067</v>
      </c>
      <c r="AC1950" s="2">
        <v>77036</v>
      </c>
    </row>
    <row r="1951" spans="1:29" x14ac:dyDescent="0.2">
      <c r="A1951" s="2" t="s">
        <v>9870</v>
      </c>
      <c r="B1951" s="2">
        <v>20544</v>
      </c>
      <c r="C1951" s="2" t="s">
        <v>9871</v>
      </c>
      <c r="D1951" s="10">
        <v>697.89101511147703</v>
      </c>
      <c r="E1951" s="20">
        <v>0.19909630988887</v>
      </c>
      <c r="F1951" s="7">
        <v>0.164268913003146</v>
      </c>
      <c r="G1951" s="3" t="s">
        <v>5116</v>
      </c>
      <c r="I1951" s="17">
        <v>0.62453893311759801</v>
      </c>
      <c r="J1951" s="7">
        <v>9.2157039451003508E-3</v>
      </c>
      <c r="K1951" s="3" t="s">
        <v>8</v>
      </c>
      <c r="M1951" s="6">
        <v>2.1357810562533899E-2</v>
      </c>
      <c r="N1951" s="7">
        <v>0.95027457663130599</v>
      </c>
      <c r="O1951" s="3" t="s">
        <v>5116</v>
      </c>
      <c r="Q1951" s="6">
        <v>0.446800433791262</v>
      </c>
      <c r="R1951" s="7">
        <v>1.5413064816483401E-2</v>
      </c>
      <c r="S1951" s="3" t="s">
        <v>5116</v>
      </c>
      <c r="U1951" s="3">
        <f t="shared" si="30"/>
        <v>1</v>
      </c>
      <c r="W1951" s="2" t="s">
        <v>9870</v>
      </c>
      <c r="X1951" s="2" t="s">
        <v>13068</v>
      </c>
      <c r="Y1951" s="2" t="s">
        <v>19985</v>
      </c>
      <c r="Z1951" s="2" t="s">
        <v>9870</v>
      </c>
      <c r="AA1951" s="2" t="s">
        <v>9871</v>
      </c>
      <c r="AB1951" s="2" t="s">
        <v>13067</v>
      </c>
      <c r="AC1951" s="2">
        <v>20544</v>
      </c>
    </row>
    <row r="1952" spans="1:29" x14ac:dyDescent="0.2">
      <c r="A1952" s="2" t="s">
        <v>9694</v>
      </c>
      <c r="B1952" s="2">
        <v>18563</v>
      </c>
      <c r="C1952" s="2" t="s">
        <v>9695</v>
      </c>
      <c r="D1952" s="10">
        <v>2539.9183713371799</v>
      </c>
      <c r="E1952" s="20">
        <v>-0.19396574629073901</v>
      </c>
      <c r="F1952" s="7">
        <v>0.140699463837548</v>
      </c>
      <c r="G1952" s="3" t="s">
        <v>5116</v>
      </c>
      <c r="I1952" s="17">
        <v>0.62448245765410004</v>
      </c>
      <c r="J1952" s="7">
        <v>5.0747151591686596E-3</v>
      </c>
      <c r="K1952" s="3" t="s">
        <v>8</v>
      </c>
      <c r="M1952" s="6">
        <v>-0.15535656102666501</v>
      </c>
      <c r="N1952" s="7">
        <v>0.50030902210198602</v>
      </c>
      <c r="O1952" s="3" t="s">
        <v>5116</v>
      </c>
      <c r="Q1952" s="19">
        <v>0.66309164291817402</v>
      </c>
      <c r="R1952" s="7">
        <v>4.1987472764804799E-5</v>
      </c>
      <c r="S1952" s="3" t="s">
        <v>8</v>
      </c>
      <c r="U1952" s="3">
        <f t="shared" si="30"/>
        <v>2</v>
      </c>
      <c r="W1952" s="2" t="s">
        <v>9694</v>
      </c>
      <c r="X1952" s="2" t="s">
        <v>13068</v>
      </c>
      <c r="Y1952" s="2" t="s">
        <v>18584</v>
      </c>
      <c r="Z1952" s="2" t="s">
        <v>9694</v>
      </c>
      <c r="AA1952" s="2" t="s">
        <v>9695</v>
      </c>
      <c r="AB1952" s="2" t="s">
        <v>13067</v>
      </c>
      <c r="AC1952" s="2">
        <v>18563</v>
      </c>
    </row>
    <row r="1953" spans="1:29" x14ac:dyDescent="0.2">
      <c r="A1953" s="2" t="s">
        <v>8691</v>
      </c>
      <c r="B1953" s="2">
        <v>622665</v>
      </c>
      <c r="C1953" s="2" t="s">
        <v>8692</v>
      </c>
      <c r="D1953" s="10">
        <v>306.14604698886097</v>
      </c>
      <c r="E1953" s="20">
        <v>0.24802305811449599</v>
      </c>
      <c r="F1953" s="7">
        <v>4.0394892737680002E-2</v>
      </c>
      <c r="G1953" s="3" t="s">
        <v>5116</v>
      </c>
      <c r="I1953" s="17">
        <v>0.62424808104260998</v>
      </c>
      <c r="J1953" s="7">
        <v>3.6612879008650202E-3</v>
      </c>
      <c r="K1953" s="3" t="s">
        <v>8</v>
      </c>
      <c r="M1953" s="6">
        <v>-0.27318160960842502</v>
      </c>
      <c r="N1953" s="7">
        <v>0.17432807253774399</v>
      </c>
      <c r="O1953" s="3" t="s">
        <v>5116</v>
      </c>
      <c r="Q1953" s="6">
        <v>0.103043413319689</v>
      </c>
      <c r="R1953" s="7">
        <v>0.65664410989257904</v>
      </c>
      <c r="S1953" s="3" t="s">
        <v>5116</v>
      </c>
      <c r="U1953" s="3">
        <f t="shared" si="30"/>
        <v>1</v>
      </c>
      <c r="W1953" s="2" t="s">
        <v>8691</v>
      </c>
      <c r="X1953" s="2" t="s">
        <v>13068</v>
      </c>
      <c r="Y1953" s="2" t="s">
        <v>14977</v>
      </c>
      <c r="Z1953" s="2" t="s">
        <v>8691</v>
      </c>
      <c r="AA1953" s="2" t="s">
        <v>8692</v>
      </c>
      <c r="AB1953" s="2" t="s">
        <v>13067</v>
      </c>
      <c r="AC1953" s="2">
        <v>622665</v>
      </c>
    </row>
    <row r="1954" spans="1:29" x14ac:dyDescent="0.2">
      <c r="A1954" s="2" t="s">
        <v>11223</v>
      </c>
      <c r="B1954" s="2" t="s">
        <v>64</v>
      </c>
      <c r="C1954" s="2" t="s">
        <v>64</v>
      </c>
      <c r="D1954" s="10">
        <v>835.74859728455203</v>
      </c>
      <c r="E1954" s="20">
        <v>0.181875561700371</v>
      </c>
      <c r="F1954" s="7">
        <v>0.49690814827010499</v>
      </c>
      <c r="G1954" s="3" t="s">
        <v>5116</v>
      </c>
      <c r="I1954" s="6">
        <v>0.62388634637889895</v>
      </c>
      <c r="J1954" s="7">
        <v>8.7374331534352798E-2</v>
      </c>
      <c r="K1954" s="3" t="s">
        <v>5116</v>
      </c>
      <c r="M1954" s="18">
        <v>-0.81067389435567705</v>
      </c>
      <c r="N1954" s="7">
        <v>6.1083164246347899E-3</v>
      </c>
      <c r="O1954" s="3" t="s">
        <v>8</v>
      </c>
      <c r="Q1954" s="6">
        <v>-0.36866310967714899</v>
      </c>
      <c r="R1954" s="7">
        <v>0.26435298802370399</v>
      </c>
      <c r="S1954" s="3" t="s">
        <v>5116</v>
      </c>
      <c r="U1954" s="3">
        <f t="shared" si="30"/>
        <v>1</v>
      </c>
      <c r="W1954" s="2" t="s">
        <v>11223</v>
      </c>
      <c r="X1954" s="2" t="s">
        <v>13059</v>
      </c>
      <c r="Y1954" s="2" t="s">
        <v>17228</v>
      </c>
      <c r="Z1954" s="2" t="s">
        <v>17229</v>
      </c>
      <c r="AA1954" s="2" t="s">
        <v>17230</v>
      </c>
      <c r="AB1954" s="2" t="s">
        <v>13067</v>
      </c>
      <c r="AC1954" s="2">
        <v>338523</v>
      </c>
    </row>
    <row r="1955" spans="1:29" x14ac:dyDescent="0.2">
      <c r="A1955" s="2" t="s">
        <v>8426</v>
      </c>
      <c r="B1955" s="2">
        <v>100072</v>
      </c>
      <c r="C1955" s="2" t="s">
        <v>8427</v>
      </c>
      <c r="D1955" s="10">
        <v>13159.5831733103</v>
      </c>
      <c r="E1955" s="20">
        <v>-0.246601424439303</v>
      </c>
      <c r="F1955" s="7">
        <v>2.35630030682745E-2</v>
      </c>
      <c r="G1955" s="3" t="s">
        <v>5116</v>
      </c>
      <c r="I1955" s="17">
        <v>0.62383004794052799</v>
      </c>
      <c r="J1955" s="7">
        <v>1.50070387387633E-3</v>
      </c>
      <c r="K1955" s="3" t="s">
        <v>8</v>
      </c>
      <c r="M1955" s="18">
        <v>-0.84983115229598505</v>
      </c>
      <c r="N1955" s="7">
        <v>1.68219396520082E-7</v>
      </c>
      <c r="O1955" s="3" t="s">
        <v>8</v>
      </c>
      <c r="Q1955" s="6">
        <v>2.0600320083846699E-2</v>
      </c>
      <c r="R1955" s="7">
        <v>0.93572412104602598</v>
      </c>
      <c r="S1955" s="3" t="s">
        <v>5116</v>
      </c>
      <c r="U1955" s="3">
        <f t="shared" si="30"/>
        <v>2</v>
      </c>
      <c r="W1955" s="2" t="s">
        <v>8426</v>
      </c>
      <c r="X1955" s="2" t="s">
        <v>13068</v>
      </c>
      <c r="Y1955" s="2" t="s">
        <v>14892</v>
      </c>
      <c r="Z1955" s="2" t="s">
        <v>8426</v>
      </c>
      <c r="AA1955" s="2" t="s">
        <v>8427</v>
      </c>
      <c r="AB1955" s="2" t="s">
        <v>13067</v>
      </c>
      <c r="AC1955" s="2">
        <v>100072</v>
      </c>
    </row>
    <row r="1956" spans="1:29" x14ac:dyDescent="0.2">
      <c r="A1956" s="2" t="s">
        <v>4841</v>
      </c>
      <c r="B1956" s="2">
        <v>20499</v>
      </c>
      <c r="C1956" s="2" t="s">
        <v>4842</v>
      </c>
      <c r="D1956" s="10">
        <v>246.35897016171</v>
      </c>
      <c r="E1956" s="52">
        <v>0.734863702421784</v>
      </c>
      <c r="F1956" s="7">
        <v>1.15556638496428E-2</v>
      </c>
      <c r="G1956" s="3" t="s">
        <v>8</v>
      </c>
      <c r="I1956" s="6">
        <v>0.62354398388659205</v>
      </c>
      <c r="J1956" s="7">
        <v>0.137805505288183</v>
      </c>
      <c r="K1956" s="3" t="s">
        <v>5116</v>
      </c>
      <c r="M1956" s="6">
        <v>0.50479393421532603</v>
      </c>
      <c r="N1956" s="7">
        <v>0.17743406160844599</v>
      </c>
      <c r="O1956" s="3" t="s">
        <v>5116</v>
      </c>
      <c r="Q1956" s="6">
        <v>0.39347421568013502</v>
      </c>
      <c r="R1956" s="7">
        <v>0.36330527462415102</v>
      </c>
      <c r="S1956" s="3" t="s">
        <v>5116</v>
      </c>
      <c r="U1956" s="3">
        <f t="shared" si="30"/>
        <v>1</v>
      </c>
      <c r="W1956" s="2" t="s">
        <v>4841</v>
      </c>
      <c r="X1956" s="2" t="s">
        <v>13068</v>
      </c>
      <c r="Y1956" s="2" t="s">
        <v>19889</v>
      </c>
      <c r="Z1956" s="2" t="s">
        <v>4841</v>
      </c>
      <c r="AA1956" s="2" t="s">
        <v>4842</v>
      </c>
      <c r="AB1956" s="2" t="s">
        <v>13067</v>
      </c>
      <c r="AC1956" s="2">
        <v>20499</v>
      </c>
    </row>
    <row r="1957" spans="1:29" x14ac:dyDescent="0.2">
      <c r="A1957" s="2" t="s">
        <v>9930</v>
      </c>
      <c r="B1957" s="2">
        <v>15257</v>
      </c>
      <c r="C1957" s="2" t="s">
        <v>9931</v>
      </c>
      <c r="D1957" s="10">
        <v>1600.3278709230501</v>
      </c>
      <c r="E1957" s="20">
        <v>-0.18124833960780301</v>
      </c>
      <c r="F1957" s="7">
        <v>0.174550322454819</v>
      </c>
      <c r="G1957" s="3" t="s">
        <v>5116</v>
      </c>
      <c r="I1957" s="17">
        <v>0.62230108562081399</v>
      </c>
      <c r="J1957" s="7">
        <v>5.2016083445605198E-3</v>
      </c>
      <c r="K1957" s="3" t="s">
        <v>8</v>
      </c>
      <c r="M1957" s="18">
        <v>-0.93708457305550197</v>
      </c>
      <c r="N1957" s="7">
        <v>2.4828555490480899E-7</v>
      </c>
      <c r="O1957" s="3" t="s">
        <v>8</v>
      </c>
      <c r="Q1957" s="6">
        <v>-0.133535147826885</v>
      </c>
      <c r="R1957" s="7">
        <v>0.55384041883824398</v>
      </c>
      <c r="S1957" s="3" t="s">
        <v>5116</v>
      </c>
      <c r="U1957" s="3">
        <f t="shared" si="30"/>
        <v>2</v>
      </c>
      <c r="W1957" s="2" t="s">
        <v>9930</v>
      </c>
      <c r="X1957" s="2" t="s">
        <v>13068</v>
      </c>
      <c r="Y1957" s="2" t="s">
        <v>16968</v>
      </c>
      <c r="Z1957" s="2" t="s">
        <v>9930</v>
      </c>
      <c r="AA1957" s="2" t="s">
        <v>9931</v>
      </c>
      <c r="AB1957" s="2" t="s">
        <v>13067</v>
      </c>
      <c r="AC1957" s="2">
        <v>15257</v>
      </c>
    </row>
    <row r="1958" spans="1:29" x14ac:dyDescent="0.2">
      <c r="A1958" s="2" t="s">
        <v>10686</v>
      </c>
      <c r="B1958" s="2">
        <v>20019</v>
      </c>
      <c r="C1958" s="2" t="s">
        <v>10687</v>
      </c>
      <c r="D1958" s="10">
        <v>472.78481600688502</v>
      </c>
      <c r="E1958" s="20">
        <v>-0.25433956470999802</v>
      </c>
      <c r="F1958" s="7">
        <v>0.34003172966161199</v>
      </c>
      <c r="G1958" s="3" t="s">
        <v>5116</v>
      </c>
      <c r="I1958" s="6">
        <v>0.62222013641598095</v>
      </c>
      <c r="J1958" s="7">
        <v>0.101009416341227</v>
      </c>
      <c r="K1958" s="3" t="s">
        <v>5116</v>
      </c>
      <c r="M1958" s="18">
        <v>-0.95668719145313996</v>
      </c>
      <c r="N1958" s="7">
        <v>1.564966992672E-3</v>
      </c>
      <c r="O1958" s="3" t="s">
        <v>8</v>
      </c>
      <c r="Q1958" s="6">
        <v>-8.0127490327160197E-2</v>
      </c>
      <c r="R1958" s="7">
        <v>0.86826978825981305</v>
      </c>
      <c r="S1958" s="3" t="s">
        <v>5116</v>
      </c>
      <c r="U1958" s="3">
        <f t="shared" si="30"/>
        <v>1</v>
      </c>
      <c r="W1958" s="2" t="s">
        <v>10686</v>
      </c>
      <c r="X1958" s="2" t="s">
        <v>13068</v>
      </c>
      <c r="Y1958" s="2" t="s">
        <v>18855</v>
      </c>
      <c r="Z1958" s="2" t="s">
        <v>10686</v>
      </c>
      <c r="AA1958" s="2" t="s">
        <v>10687</v>
      </c>
      <c r="AB1958" s="2" t="s">
        <v>13067</v>
      </c>
      <c r="AC1958" s="2">
        <v>20019</v>
      </c>
    </row>
    <row r="1959" spans="1:29" x14ac:dyDescent="0.2">
      <c r="A1959" s="2" t="s">
        <v>9872</v>
      </c>
      <c r="B1959" s="2">
        <v>15979</v>
      </c>
      <c r="C1959" s="2" t="s">
        <v>9873</v>
      </c>
      <c r="D1959" s="10">
        <v>367.05266836560003</v>
      </c>
      <c r="E1959" s="20">
        <v>0.25746803285794101</v>
      </c>
      <c r="F1959" s="7">
        <v>0.16500747351605399</v>
      </c>
      <c r="G1959" s="3" t="s">
        <v>5116</v>
      </c>
      <c r="I1959" s="17">
        <v>0.62184538168727699</v>
      </c>
      <c r="J1959" s="7">
        <v>4.0429120826293401E-2</v>
      </c>
      <c r="K1959" s="3" t="s">
        <v>8</v>
      </c>
      <c r="M1959" s="6">
        <v>-0.27389215755379398</v>
      </c>
      <c r="N1959" s="7">
        <v>0.33804613723851001</v>
      </c>
      <c r="O1959" s="3" t="s">
        <v>5116</v>
      </c>
      <c r="Q1959" s="6">
        <v>9.0485191275542595E-2</v>
      </c>
      <c r="R1959" s="7">
        <v>0.80249869544163299</v>
      </c>
      <c r="S1959" s="3" t="s">
        <v>5116</v>
      </c>
      <c r="U1959" s="3">
        <f t="shared" si="30"/>
        <v>1</v>
      </c>
      <c r="W1959" s="2" t="s">
        <v>9872</v>
      </c>
      <c r="X1959" s="2" t="s">
        <v>13068</v>
      </c>
      <c r="Y1959" s="2" t="s">
        <v>17106</v>
      </c>
      <c r="Z1959" s="2" t="s">
        <v>9872</v>
      </c>
      <c r="AA1959" s="2" t="s">
        <v>9873</v>
      </c>
      <c r="AB1959" s="2" t="s">
        <v>13067</v>
      </c>
      <c r="AC1959" s="2">
        <v>15979</v>
      </c>
    </row>
    <row r="1960" spans="1:29" x14ac:dyDescent="0.2">
      <c r="A1960" s="2" t="s">
        <v>10259</v>
      </c>
      <c r="B1960" s="2">
        <v>226090</v>
      </c>
      <c r="C1960" s="2" t="s">
        <v>10260</v>
      </c>
      <c r="D1960" s="10">
        <v>567.21837015255699</v>
      </c>
      <c r="E1960" s="20">
        <v>-0.23023283584719101</v>
      </c>
      <c r="F1960" s="7">
        <v>0.23971864376073801</v>
      </c>
      <c r="G1960" s="3" t="s">
        <v>5116</v>
      </c>
      <c r="I1960" s="17">
        <v>0.62167447400799103</v>
      </c>
      <c r="J1960" s="7">
        <v>4.5161605795807601E-2</v>
      </c>
      <c r="K1960" s="3" t="s">
        <v>8</v>
      </c>
      <c r="M1960" s="6">
        <v>-0.43496122603209197</v>
      </c>
      <c r="N1960" s="7">
        <v>0.110951338085384</v>
      </c>
      <c r="O1960" s="3" t="s">
        <v>5116</v>
      </c>
      <c r="Q1960" s="6">
        <v>0.41694608382309001</v>
      </c>
      <c r="R1960" s="7">
        <v>0.102227023165542</v>
      </c>
      <c r="S1960" s="3" t="s">
        <v>5116</v>
      </c>
      <c r="U1960" s="3">
        <f t="shared" si="30"/>
        <v>1</v>
      </c>
      <c r="W1960" s="2" t="s">
        <v>10259</v>
      </c>
      <c r="X1960" s="2" t="s">
        <v>13068</v>
      </c>
      <c r="Y1960" s="2" t="s">
        <v>16034</v>
      </c>
      <c r="Z1960" s="2" t="s">
        <v>10259</v>
      </c>
      <c r="AA1960" s="2" t="s">
        <v>10260</v>
      </c>
      <c r="AB1960" s="2" t="s">
        <v>13067</v>
      </c>
      <c r="AC1960" s="2">
        <v>226090</v>
      </c>
    </row>
    <row r="1961" spans="1:29" x14ac:dyDescent="0.2">
      <c r="A1961" s="2" t="s">
        <v>11228</v>
      </c>
      <c r="B1961" s="2">
        <v>240255</v>
      </c>
      <c r="C1961" s="2" t="s">
        <v>11229</v>
      </c>
      <c r="D1961" s="10">
        <v>445.51146979646398</v>
      </c>
      <c r="E1961" s="20">
        <v>0.147251235942646</v>
      </c>
      <c r="F1961" s="7">
        <v>0.499381671376946</v>
      </c>
      <c r="G1961" s="3" t="s">
        <v>5116</v>
      </c>
      <c r="I1961" s="17">
        <v>0.62154623189804004</v>
      </c>
      <c r="J1961" s="7">
        <v>4.5700590474902901E-2</v>
      </c>
      <c r="K1961" s="3" t="s">
        <v>8</v>
      </c>
      <c r="M1961" s="18">
        <v>-0.82455479908227203</v>
      </c>
      <c r="N1961" s="7">
        <v>1.07059067829441E-3</v>
      </c>
      <c r="O1961" s="3" t="s">
        <v>8</v>
      </c>
      <c r="Q1961" s="6">
        <v>-0.35025980312687699</v>
      </c>
      <c r="R1961" s="7">
        <v>0.19046789818941401</v>
      </c>
      <c r="S1961" s="3" t="s">
        <v>5116</v>
      </c>
      <c r="U1961" s="3">
        <f t="shared" si="30"/>
        <v>2</v>
      </c>
      <c r="W1961" s="2" t="s">
        <v>11228</v>
      </c>
      <c r="X1961" s="2" t="s">
        <v>13068</v>
      </c>
      <c r="Y1961" s="2" t="s">
        <v>21157</v>
      </c>
      <c r="Z1961" s="2" t="s">
        <v>11228</v>
      </c>
      <c r="AA1961" s="2" t="s">
        <v>11229</v>
      </c>
      <c r="AB1961" s="2" t="s">
        <v>13067</v>
      </c>
      <c r="AC1961" s="2">
        <v>240255</v>
      </c>
    </row>
    <row r="1962" spans="1:29" x14ac:dyDescent="0.2">
      <c r="A1962" s="2" t="s">
        <v>11240</v>
      </c>
      <c r="B1962" s="2">
        <v>233789</v>
      </c>
      <c r="C1962" s="2" t="s">
        <v>11241</v>
      </c>
      <c r="D1962" s="10">
        <v>1027.4464376066101</v>
      </c>
      <c r="E1962" s="20">
        <v>0.126520993836227</v>
      </c>
      <c r="F1962" s="7">
        <v>0.50445034274485401</v>
      </c>
      <c r="G1962" s="3" t="s">
        <v>5116</v>
      </c>
      <c r="I1962" s="17">
        <v>0.6209933383349</v>
      </c>
      <c r="J1962" s="7">
        <v>2.3967888304501798E-2</v>
      </c>
      <c r="K1962" s="3" t="s">
        <v>8</v>
      </c>
      <c r="M1962" s="18">
        <v>-1.28017745220807</v>
      </c>
      <c r="N1962" s="7">
        <v>3.6331203485094802E-9</v>
      </c>
      <c r="O1962" s="3" t="s">
        <v>8</v>
      </c>
      <c r="Q1962" s="19">
        <v>-0.78570510770940105</v>
      </c>
      <c r="R1962" s="7">
        <v>8.4357325809589694E-5</v>
      </c>
      <c r="S1962" s="3" t="s">
        <v>8</v>
      </c>
      <c r="U1962" s="3">
        <f t="shared" si="30"/>
        <v>3</v>
      </c>
      <c r="W1962" s="2" t="s">
        <v>11240</v>
      </c>
      <c r="X1962" s="2" t="s">
        <v>13068</v>
      </c>
      <c r="Y1962" s="2" t="s">
        <v>20024</v>
      </c>
      <c r="Z1962" s="2" t="s">
        <v>11240</v>
      </c>
      <c r="AA1962" s="2" t="s">
        <v>11241</v>
      </c>
      <c r="AB1962" s="2" t="s">
        <v>13067</v>
      </c>
      <c r="AC1962" s="2">
        <v>233789</v>
      </c>
    </row>
    <row r="1963" spans="1:29" x14ac:dyDescent="0.2">
      <c r="A1963" s="2" t="s">
        <v>11822</v>
      </c>
      <c r="B1963" s="2">
        <v>68796</v>
      </c>
      <c r="C1963" s="2" t="s">
        <v>11823</v>
      </c>
      <c r="D1963" s="10">
        <v>1862.1034458982699</v>
      </c>
      <c r="E1963" s="20">
        <v>6.7951796336324893E-2</v>
      </c>
      <c r="F1963" s="7">
        <v>0.66112817129366896</v>
      </c>
      <c r="G1963" s="3" t="s">
        <v>5116</v>
      </c>
      <c r="I1963" s="17">
        <v>0.62089948471789203</v>
      </c>
      <c r="J1963" s="7">
        <v>3.37097288056711E-3</v>
      </c>
      <c r="K1963" s="3" t="s">
        <v>8</v>
      </c>
      <c r="M1963" s="6">
        <v>-3.6198579130575601E-2</v>
      </c>
      <c r="N1963" s="7">
        <v>0.89398135957952196</v>
      </c>
      <c r="O1963" s="3" t="s">
        <v>5116</v>
      </c>
      <c r="Q1963" s="6">
        <v>0.51674910925099204</v>
      </c>
      <c r="R1963" s="7">
        <v>1.0209679499897199E-3</v>
      </c>
      <c r="S1963" s="3" t="s">
        <v>5116</v>
      </c>
      <c r="U1963" s="3">
        <f t="shared" si="30"/>
        <v>1</v>
      </c>
      <c r="W1963" s="2" t="s">
        <v>11822</v>
      </c>
      <c r="X1963" s="2" t="s">
        <v>13068</v>
      </c>
      <c r="Y1963" s="2" t="s">
        <v>20607</v>
      </c>
      <c r="Z1963" s="2" t="s">
        <v>11822</v>
      </c>
      <c r="AA1963" s="2" t="s">
        <v>11823</v>
      </c>
      <c r="AB1963" s="2" t="s">
        <v>13067</v>
      </c>
      <c r="AC1963" s="2">
        <v>68796</v>
      </c>
    </row>
    <row r="1964" spans="1:29" x14ac:dyDescent="0.2">
      <c r="A1964" s="2" t="s">
        <v>7911</v>
      </c>
      <c r="B1964" s="2">
        <v>104570</v>
      </c>
      <c r="C1964" s="2" t="s">
        <v>7912</v>
      </c>
      <c r="D1964" s="10">
        <v>2104.7105877927802</v>
      </c>
      <c r="E1964" s="20">
        <v>0.28325899554219303</v>
      </c>
      <c r="F1964" s="7">
        <v>7.82692720949053E-3</v>
      </c>
      <c r="G1964" s="3" t="s">
        <v>5116</v>
      </c>
      <c r="I1964" s="17">
        <v>0.62083105000585703</v>
      </c>
      <c r="J1964" s="7">
        <v>1.55321004204346E-3</v>
      </c>
      <c r="K1964" s="3" t="s">
        <v>8</v>
      </c>
      <c r="M1964" s="6">
        <v>-0.432366377133377</v>
      </c>
      <c r="N1964" s="7">
        <v>1.2017940342734901E-2</v>
      </c>
      <c r="O1964" s="3" t="s">
        <v>5116</v>
      </c>
      <c r="Q1964" s="6">
        <v>-9.4794322669712702E-2</v>
      </c>
      <c r="R1964" s="7">
        <v>0.65358798428979703</v>
      </c>
      <c r="S1964" s="3" t="s">
        <v>5116</v>
      </c>
      <c r="U1964" s="3">
        <f t="shared" si="30"/>
        <v>1</v>
      </c>
      <c r="W1964" s="2" t="s">
        <v>7911</v>
      </c>
      <c r="X1964" s="2" t="s">
        <v>13059</v>
      </c>
      <c r="Y1964" s="2" t="s">
        <v>20021</v>
      </c>
      <c r="Z1964" s="2" t="s">
        <v>20022</v>
      </c>
      <c r="AA1964" s="2" t="s">
        <v>20023</v>
      </c>
      <c r="AB1964" s="2" t="s">
        <v>13067</v>
      </c>
      <c r="AC1964" s="2">
        <v>104570</v>
      </c>
    </row>
    <row r="1965" spans="1:29" x14ac:dyDescent="0.2">
      <c r="A1965" s="2" t="s">
        <v>2974</v>
      </c>
      <c r="B1965" s="2">
        <v>227867</v>
      </c>
      <c r="C1965" s="2" t="s">
        <v>2975</v>
      </c>
      <c r="D1965" s="10">
        <v>451.09584907662099</v>
      </c>
      <c r="E1965" s="52">
        <v>1.1124338286136299</v>
      </c>
      <c r="F1965" s="7">
        <v>1.12487440002714E-9</v>
      </c>
      <c r="G1965" s="3" t="s">
        <v>8</v>
      </c>
      <c r="I1965" s="6">
        <v>0.62070176503488605</v>
      </c>
      <c r="J1965" s="7">
        <v>7.0281600902293406E-2</v>
      </c>
      <c r="K1965" s="3" t="s">
        <v>5116</v>
      </c>
      <c r="M1965" s="6">
        <v>-7.8716305573749895E-2</v>
      </c>
      <c r="N1965" s="7">
        <v>0.84210846734090505</v>
      </c>
      <c r="O1965" s="3" t="s">
        <v>5116</v>
      </c>
      <c r="Q1965" s="6">
        <v>-0.57044836915249297</v>
      </c>
      <c r="R1965" s="7">
        <v>3.6424816852904697E-2</v>
      </c>
      <c r="S1965" s="3" t="s">
        <v>5116</v>
      </c>
      <c r="U1965" s="3">
        <f t="shared" si="30"/>
        <v>1</v>
      </c>
      <c r="W1965" s="2" t="s">
        <v>2974</v>
      </c>
      <c r="X1965" s="2" t="s">
        <v>13068</v>
      </c>
      <c r="Y1965" s="2" t="s">
        <v>16005</v>
      </c>
      <c r="Z1965" s="2" t="s">
        <v>2974</v>
      </c>
      <c r="AA1965" s="2" t="s">
        <v>16006</v>
      </c>
      <c r="AB1965" s="2" t="s">
        <v>13067</v>
      </c>
      <c r="AC1965" s="2">
        <v>227867</v>
      </c>
    </row>
    <row r="1966" spans="1:29" x14ac:dyDescent="0.2">
      <c r="A1966" s="2" t="s">
        <v>6696</v>
      </c>
      <c r="B1966" s="2">
        <v>74343</v>
      </c>
      <c r="C1966" s="2" t="s">
        <v>6697</v>
      </c>
      <c r="D1966" s="10">
        <v>1145.51732790854</v>
      </c>
      <c r="E1966" s="20">
        <v>0.50655476859362003</v>
      </c>
      <c r="F1966" s="7">
        <v>8.11825058033208E-5</v>
      </c>
      <c r="G1966" s="3" t="s">
        <v>5116</v>
      </c>
      <c r="I1966" s="17">
        <v>0.62049365497748499</v>
      </c>
      <c r="J1966" s="7">
        <v>1.16933544586849E-2</v>
      </c>
      <c r="K1966" s="3" t="s">
        <v>8</v>
      </c>
      <c r="M1966" s="6">
        <v>0.24989712576027501</v>
      </c>
      <c r="N1966" s="7">
        <v>0.28610046550648099</v>
      </c>
      <c r="O1966" s="3" t="s">
        <v>5116</v>
      </c>
      <c r="Q1966" s="6">
        <v>0.36383601214414102</v>
      </c>
      <c r="R1966" s="7">
        <v>6.56051797211923E-2</v>
      </c>
      <c r="S1966" s="3" t="s">
        <v>5116</v>
      </c>
      <c r="U1966" s="3">
        <f t="shared" si="30"/>
        <v>1</v>
      </c>
      <c r="W1966" s="2" t="s">
        <v>6696</v>
      </c>
      <c r="X1966" s="2" t="s">
        <v>13068</v>
      </c>
      <c r="Y1966" s="2" t="s">
        <v>15411</v>
      </c>
      <c r="Z1966" s="2" t="s">
        <v>6696</v>
      </c>
      <c r="AA1966" s="2" t="s">
        <v>6697</v>
      </c>
      <c r="AB1966" s="2" t="s">
        <v>13067</v>
      </c>
      <c r="AC1966" s="2">
        <v>74343</v>
      </c>
    </row>
    <row r="1967" spans="1:29" x14ac:dyDescent="0.2">
      <c r="A1967" s="2" t="s">
        <v>9559</v>
      </c>
      <c r="B1967" s="2">
        <v>74229</v>
      </c>
      <c r="C1967" s="2" t="s">
        <v>9560</v>
      </c>
      <c r="D1967" s="10">
        <v>615.31816926332999</v>
      </c>
      <c r="E1967" s="20">
        <v>-0.313782934762877</v>
      </c>
      <c r="F1967" s="7">
        <v>0.12335362790761301</v>
      </c>
      <c r="G1967" s="3" t="s">
        <v>5116</v>
      </c>
      <c r="I1967" s="6">
        <v>0.62030572782065796</v>
      </c>
      <c r="J1967" s="7">
        <v>6.2360982872494003E-2</v>
      </c>
      <c r="K1967" s="3" t="s">
        <v>5116</v>
      </c>
      <c r="M1967" s="18">
        <v>-0.68441097131036899</v>
      </c>
      <c r="N1967" s="7">
        <v>1.26168632198865E-2</v>
      </c>
      <c r="O1967" s="3" t="s">
        <v>8</v>
      </c>
      <c r="Q1967" s="6">
        <v>0.249677691273166</v>
      </c>
      <c r="R1967" s="7">
        <v>0.43438264673563198</v>
      </c>
      <c r="S1967" s="3" t="s">
        <v>5116</v>
      </c>
      <c r="U1967" s="3">
        <f t="shared" si="30"/>
        <v>1</v>
      </c>
      <c r="W1967" s="2" t="s">
        <v>9559</v>
      </c>
      <c r="X1967" s="2" t="s">
        <v>13068</v>
      </c>
      <c r="Y1967" s="2" t="s">
        <v>18524</v>
      </c>
      <c r="Z1967" s="2" t="s">
        <v>9559</v>
      </c>
      <c r="AA1967" s="2" t="s">
        <v>9560</v>
      </c>
      <c r="AB1967" s="2" t="s">
        <v>13067</v>
      </c>
      <c r="AC1967" s="2">
        <v>74229</v>
      </c>
    </row>
    <row r="1968" spans="1:29" x14ac:dyDescent="0.2">
      <c r="A1968" s="2" t="s">
        <v>8241</v>
      </c>
      <c r="B1968" s="2">
        <v>12795</v>
      </c>
      <c r="C1968" s="2" t="s">
        <v>8242</v>
      </c>
      <c r="D1968" s="10">
        <v>1375.31880810607</v>
      </c>
      <c r="E1968" s="20">
        <v>-0.26214079586294498</v>
      </c>
      <c r="F1968" s="7">
        <v>1.6557749111042599E-2</v>
      </c>
      <c r="G1968" s="3" t="s">
        <v>5116</v>
      </c>
      <c r="I1968" s="17">
        <v>0.62002396987991704</v>
      </c>
      <c r="J1968" s="7">
        <v>1.8395046071359199E-3</v>
      </c>
      <c r="K1968" s="3" t="s">
        <v>8</v>
      </c>
      <c r="M1968" s="6">
        <v>-0.44837343531548002</v>
      </c>
      <c r="N1968" s="7">
        <v>9.8455811960230493E-3</v>
      </c>
      <c r="O1968" s="3" t="s">
        <v>5116</v>
      </c>
      <c r="Q1968" s="6">
        <v>0.43379133042738199</v>
      </c>
      <c r="R1968" s="7">
        <v>4.0223833318447999E-3</v>
      </c>
      <c r="S1968" s="3" t="s">
        <v>5116</v>
      </c>
      <c r="U1968" s="3">
        <f t="shared" si="30"/>
        <v>1</v>
      </c>
      <c r="W1968" s="2" t="s">
        <v>8241</v>
      </c>
      <c r="X1968" s="2" t="s">
        <v>13068</v>
      </c>
      <c r="Y1968" s="2" t="s">
        <v>18803</v>
      </c>
      <c r="Z1968" s="2" t="s">
        <v>8241</v>
      </c>
      <c r="AA1968" s="2" t="s">
        <v>18804</v>
      </c>
      <c r="AB1968" s="2" t="s">
        <v>13067</v>
      </c>
      <c r="AC1968" s="2">
        <v>12795</v>
      </c>
    </row>
    <row r="1969" spans="1:29" x14ac:dyDescent="0.2">
      <c r="A1969" s="2" t="s">
        <v>9906</v>
      </c>
      <c r="B1969" s="2">
        <v>22129</v>
      </c>
      <c r="C1969" s="2" t="s">
        <v>9907</v>
      </c>
      <c r="D1969" s="10">
        <v>26191.977721937099</v>
      </c>
      <c r="E1969" s="20">
        <v>0.117330430669858</v>
      </c>
      <c r="F1969" s="7">
        <v>0.169407290106246</v>
      </c>
      <c r="G1969" s="3" t="s">
        <v>5116</v>
      </c>
      <c r="I1969" s="17">
        <v>0.61986921258025696</v>
      </c>
      <c r="J1969" s="7">
        <v>1.3145199800438E-5</v>
      </c>
      <c r="K1969" s="3" t="s">
        <v>8</v>
      </c>
      <c r="M1969" s="18">
        <v>-0.60949157713540203</v>
      </c>
      <c r="N1969" s="7">
        <v>5.3031016560768796E-7</v>
      </c>
      <c r="O1969" s="3" t="s">
        <v>8</v>
      </c>
      <c r="Q1969" s="6">
        <v>-0.106952795225004</v>
      </c>
      <c r="R1969" s="7">
        <v>0.4423241370903</v>
      </c>
      <c r="S1969" s="3" t="s">
        <v>5116</v>
      </c>
      <c r="U1969" s="3">
        <f t="shared" si="30"/>
        <v>2</v>
      </c>
      <c r="W1969" s="2" t="s">
        <v>9906</v>
      </c>
      <c r="X1969" s="2" t="s">
        <v>13068</v>
      </c>
      <c r="Y1969" s="2" t="s">
        <v>20824</v>
      </c>
      <c r="Z1969" s="2" t="s">
        <v>9906</v>
      </c>
      <c r="AA1969" s="2" t="s">
        <v>9907</v>
      </c>
      <c r="AB1969" s="2" t="s">
        <v>13067</v>
      </c>
      <c r="AC1969" s="2">
        <v>22129</v>
      </c>
    </row>
    <row r="1970" spans="1:29" x14ac:dyDescent="0.2">
      <c r="A1970" s="2" t="s">
        <v>2151</v>
      </c>
      <c r="B1970" s="2">
        <v>56336</v>
      </c>
      <c r="C1970" s="2" t="s">
        <v>2152</v>
      </c>
      <c r="D1970" s="10">
        <v>976.35226017356899</v>
      </c>
      <c r="E1970" s="52">
        <v>-0.79950121961950604</v>
      </c>
      <c r="F1970" s="7">
        <v>1.63258446776436E-13</v>
      </c>
      <c r="G1970" s="3" t="s">
        <v>8</v>
      </c>
      <c r="I1970" s="17">
        <v>0.619092956484664</v>
      </c>
      <c r="J1970" s="7">
        <v>4.1415588407810698E-3</v>
      </c>
      <c r="K1970" s="3" t="s">
        <v>8</v>
      </c>
      <c r="M1970" s="18">
        <v>-1.3948119156913701</v>
      </c>
      <c r="N1970" s="7">
        <v>7.6127455802446196E-16</v>
      </c>
      <c r="O1970" s="3" t="s">
        <v>8</v>
      </c>
      <c r="Q1970" s="6">
        <v>2.3782260412799999E-2</v>
      </c>
      <c r="R1970" s="7">
        <v>0.932846704283123</v>
      </c>
      <c r="S1970" s="3" t="s">
        <v>5116</v>
      </c>
      <c r="U1970" s="3">
        <f t="shared" si="30"/>
        <v>3</v>
      </c>
      <c r="W1970" s="2" t="s">
        <v>2151</v>
      </c>
      <c r="X1970" s="2" t="s">
        <v>13068</v>
      </c>
      <c r="Y1970" s="2" t="s">
        <v>14561</v>
      </c>
      <c r="Z1970" s="2" t="s">
        <v>2151</v>
      </c>
      <c r="AA1970" s="2" t="s">
        <v>2152</v>
      </c>
      <c r="AB1970" s="2" t="s">
        <v>13067</v>
      </c>
      <c r="AC1970" s="2">
        <v>56336</v>
      </c>
    </row>
    <row r="1971" spans="1:29" x14ac:dyDescent="0.2">
      <c r="A1971" s="2" t="s">
        <v>11520</v>
      </c>
      <c r="B1971" s="2">
        <v>268706</v>
      </c>
      <c r="C1971" s="2" t="s">
        <v>11521</v>
      </c>
      <c r="D1971" s="10">
        <v>338.03748925902897</v>
      </c>
      <c r="E1971" s="20">
        <v>-0.16610391831554</v>
      </c>
      <c r="F1971" s="7">
        <v>0.58494704378932705</v>
      </c>
      <c r="G1971" s="3" t="s">
        <v>5116</v>
      </c>
      <c r="I1971" s="6">
        <v>0.61905715021710495</v>
      </c>
      <c r="J1971" s="7">
        <v>0.108403677464363</v>
      </c>
      <c r="K1971" s="3" t="s">
        <v>5116</v>
      </c>
      <c r="M1971" s="18">
        <v>-0.93865292798505495</v>
      </c>
      <c r="N1971" s="7">
        <v>2.3002420192014899E-3</v>
      </c>
      <c r="O1971" s="3" t="s">
        <v>8</v>
      </c>
      <c r="Q1971" s="6">
        <v>-0.15349185945241001</v>
      </c>
      <c r="R1971" s="7">
        <v>0.73389735339413098</v>
      </c>
      <c r="S1971" s="3" t="s">
        <v>5116</v>
      </c>
      <c r="U1971" s="3">
        <f t="shared" si="30"/>
        <v>1</v>
      </c>
      <c r="W1971" s="2" t="s">
        <v>11520</v>
      </c>
      <c r="X1971" s="2" t="s">
        <v>13068</v>
      </c>
      <c r="Y1971" s="2" t="s">
        <v>19949</v>
      </c>
      <c r="Z1971" s="2" t="s">
        <v>11520</v>
      </c>
      <c r="AA1971" s="2" t="s">
        <v>11521</v>
      </c>
      <c r="AB1971" s="2" t="s">
        <v>13067</v>
      </c>
      <c r="AC1971" s="2">
        <v>268706</v>
      </c>
    </row>
    <row r="1972" spans="1:29" x14ac:dyDescent="0.2">
      <c r="A1972" s="2" t="s">
        <v>10909</v>
      </c>
      <c r="B1972" s="2">
        <v>66752</v>
      </c>
      <c r="C1972" s="2" t="s">
        <v>10910</v>
      </c>
      <c r="D1972" s="10">
        <v>683.62133280662499</v>
      </c>
      <c r="E1972" s="20">
        <v>-0.109016551723582</v>
      </c>
      <c r="F1972" s="7">
        <v>0.40306005359877001</v>
      </c>
      <c r="G1972" s="3" t="s">
        <v>5116</v>
      </c>
      <c r="I1972" s="17">
        <v>0.61863624936513495</v>
      </c>
      <c r="J1972" s="7">
        <v>1.9757745017166899E-3</v>
      </c>
      <c r="K1972" s="3" t="s">
        <v>8</v>
      </c>
      <c r="M1972" s="18">
        <v>-0.62767648538586496</v>
      </c>
      <c r="N1972" s="7">
        <v>1.9484593187325301E-4</v>
      </c>
      <c r="O1972" s="3" t="s">
        <v>8</v>
      </c>
      <c r="Q1972" s="6">
        <v>9.99763157028528E-2</v>
      </c>
      <c r="R1972" s="7">
        <v>0.63922121054770698</v>
      </c>
      <c r="S1972" s="3" t="s">
        <v>5116</v>
      </c>
      <c r="U1972" s="3">
        <f t="shared" si="30"/>
        <v>2</v>
      </c>
      <c r="W1972" s="2" t="s">
        <v>10909</v>
      </c>
      <c r="X1972" s="2" t="s">
        <v>13068</v>
      </c>
      <c r="Y1972" s="2" t="s">
        <v>13786</v>
      </c>
      <c r="Z1972" s="2" t="s">
        <v>10909</v>
      </c>
      <c r="AA1972" s="2" t="s">
        <v>10910</v>
      </c>
      <c r="AB1972" s="2" t="s">
        <v>13063</v>
      </c>
      <c r="AC1972" s="2">
        <v>66752</v>
      </c>
    </row>
    <row r="1973" spans="1:29" x14ac:dyDescent="0.2">
      <c r="A1973" s="2" t="s">
        <v>11589</v>
      </c>
      <c r="B1973" s="2">
        <v>231630</v>
      </c>
      <c r="C1973" s="2" t="s">
        <v>11590</v>
      </c>
      <c r="D1973" s="10">
        <v>642.76104000236398</v>
      </c>
      <c r="E1973" s="20">
        <v>-0.11649790992357099</v>
      </c>
      <c r="F1973" s="7">
        <v>0.60449012106335198</v>
      </c>
      <c r="G1973" s="3" t="s">
        <v>5116</v>
      </c>
      <c r="I1973" s="17">
        <v>0.61853200216064796</v>
      </c>
      <c r="J1973" s="7">
        <v>4.4351471719167097E-2</v>
      </c>
      <c r="K1973" s="3" t="s">
        <v>8</v>
      </c>
      <c r="M1973" s="6">
        <v>-0.174375152878634</v>
      </c>
      <c r="N1973" s="7">
        <v>0.57863563811929497</v>
      </c>
      <c r="O1973" s="3" t="s">
        <v>5116</v>
      </c>
      <c r="Q1973" s="6">
        <v>0.56065475920558405</v>
      </c>
      <c r="R1973" s="7">
        <v>1.80870281954317E-2</v>
      </c>
      <c r="S1973" s="3" t="s">
        <v>5116</v>
      </c>
      <c r="U1973" s="3">
        <f t="shared" si="30"/>
        <v>1</v>
      </c>
      <c r="W1973" s="2" t="s">
        <v>11589</v>
      </c>
      <c r="X1973" s="2" t="s">
        <v>13068</v>
      </c>
      <c r="Y1973" s="2" t="s">
        <v>16312</v>
      </c>
      <c r="Z1973" s="2" t="s">
        <v>11589</v>
      </c>
      <c r="AA1973" s="2" t="s">
        <v>11590</v>
      </c>
      <c r="AB1973" s="2" t="s">
        <v>13067</v>
      </c>
      <c r="AC1973" s="2">
        <v>231630</v>
      </c>
    </row>
    <row r="1974" spans="1:29" x14ac:dyDescent="0.2">
      <c r="A1974" s="2" t="s">
        <v>10595</v>
      </c>
      <c r="B1974" s="2">
        <v>56314</v>
      </c>
      <c r="C1974" s="2" t="s">
        <v>10596</v>
      </c>
      <c r="D1974" s="10">
        <v>498.68044641577899</v>
      </c>
      <c r="E1974" s="20">
        <v>0.213195443429362</v>
      </c>
      <c r="F1974" s="7">
        <v>0.31730086785513201</v>
      </c>
      <c r="G1974" s="3" t="s">
        <v>5116</v>
      </c>
      <c r="I1974" s="6">
        <v>0.61832136341599298</v>
      </c>
      <c r="J1974" s="7">
        <v>5.7655272720017803E-2</v>
      </c>
      <c r="K1974" s="3" t="s">
        <v>5116</v>
      </c>
      <c r="M1974" s="18">
        <v>-0.79265240080694999</v>
      </c>
      <c r="N1974" s="7">
        <v>2.6669978194001302E-3</v>
      </c>
      <c r="O1974" s="3" t="s">
        <v>8</v>
      </c>
      <c r="Q1974" s="6">
        <v>-0.38752648082031899</v>
      </c>
      <c r="R1974" s="7">
        <v>0.16058545798524601</v>
      </c>
      <c r="S1974" s="3" t="s">
        <v>5116</v>
      </c>
      <c r="U1974" s="3">
        <f t="shared" si="30"/>
        <v>1</v>
      </c>
      <c r="W1974" s="2" t="s">
        <v>10595</v>
      </c>
      <c r="X1974" s="2" t="s">
        <v>13068</v>
      </c>
      <c r="Y1974" s="2" t="s">
        <v>21250</v>
      </c>
      <c r="Z1974" s="2" t="s">
        <v>10595</v>
      </c>
      <c r="AA1974" s="2" t="s">
        <v>10596</v>
      </c>
      <c r="AB1974" s="2" t="s">
        <v>13067</v>
      </c>
      <c r="AC1974" s="2">
        <v>56314</v>
      </c>
    </row>
    <row r="1975" spans="1:29" x14ac:dyDescent="0.2">
      <c r="A1975" s="2" t="s">
        <v>7560</v>
      </c>
      <c r="B1975" s="2">
        <v>67122</v>
      </c>
      <c r="C1975" s="2" t="s">
        <v>7561</v>
      </c>
      <c r="D1975" s="10">
        <v>1655.6218381213801</v>
      </c>
      <c r="E1975" s="20">
        <v>-0.37058180792089401</v>
      </c>
      <c r="F1975" s="7">
        <v>2.8447003124371199E-3</v>
      </c>
      <c r="G1975" s="3" t="s">
        <v>5116</v>
      </c>
      <c r="I1975" s="17">
        <v>0.61821958156969503</v>
      </c>
      <c r="J1975" s="7">
        <v>7.6189367808289802E-3</v>
      </c>
      <c r="K1975" s="3" t="s">
        <v>8</v>
      </c>
      <c r="M1975" s="18">
        <v>-0.61342772331630802</v>
      </c>
      <c r="N1975" s="7">
        <v>1.65572423003698E-3</v>
      </c>
      <c r="O1975" s="3" t="s">
        <v>8</v>
      </c>
      <c r="Q1975" s="6">
        <v>0.37537366617428097</v>
      </c>
      <c r="R1975" s="7">
        <v>3.9960817651404301E-2</v>
      </c>
      <c r="S1975" s="3" t="s">
        <v>5116</v>
      </c>
      <c r="U1975" s="3">
        <f t="shared" si="30"/>
        <v>2</v>
      </c>
      <c r="W1975" s="2" t="s">
        <v>7560</v>
      </c>
      <c r="X1975" s="2" t="s">
        <v>13068</v>
      </c>
      <c r="Y1975" s="2" t="s">
        <v>18340</v>
      </c>
      <c r="Z1975" s="2" t="s">
        <v>7560</v>
      </c>
      <c r="AA1975" s="2" t="s">
        <v>7561</v>
      </c>
      <c r="AB1975" s="2" t="s">
        <v>13067</v>
      </c>
      <c r="AC1975" s="2">
        <v>67122</v>
      </c>
    </row>
    <row r="1976" spans="1:29" x14ac:dyDescent="0.2">
      <c r="A1976" s="2" t="s">
        <v>12466</v>
      </c>
      <c r="B1976" s="2">
        <v>319764</v>
      </c>
      <c r="C1976" s="2" t="s">
        <v>12467</v>
      </c>
      <c r="D1976" s="10">
        <v>238.85248938634399</v>
      </c>
      <c r="E1976" s="20">
        <v>6.4536785409098796E-2</v>
      </c>
      <c r="F1976" s="7">
        <v>0.86112458459693797</v>
      </c>
      <c r="G1976" s="3" t="s">
        <v>5116</v>
      </c>
      <c r="I1976" s="6">
        <v>0.61810188448703696</v>
      </c>
      <c r="J1976" s="7">
        <v>0.11034215313857999</v>
      </c>
      <c r="K1976" s="3" t="s">
        <v>5116</v>
      </c>
      <c r="M1976" s="18">
        <v>-0.80228162222965504</v>
      </c>
      <c r="N1976" s="7">
        <v>1.07794333983562E-2</v>
      </c>
      <c r="O1976" s="3" t="s">
        <v>8</v>
      </c>
      <c r="Q1976" s="6">
        <v>-0.248716523151716</v>
      </c>
      <c r="R1976" s="7">
        <v>0.53773195230646598</v>
      </c>
      <c r="S1976" s="3" t="s">
        <v>5116</v>
      </c>
      <c r="U1976" s="3">
        <f t="shared" si="30"/>
        <v>1</v>
      </c>
      <c r="W1976" s="2" t="s">
        <v>12466</v>
      </c>
      <c r="X1976" s="2" t="s">
        <v>13068</v>
      </c>
      <c r="Y1976" s="2" t="s">
        <v>13988</v>
      </c>
      <c r="Z1976" s="2" t="s">
        <v>12466</v>
      </c>
      <c r="AA1976" s="2" t="s">
        <v>12467</v>
      </c>
      <c r="AB1976" s="2" t="s">
        <v>13067</v>
      </c>
      <c r="AC1976" s="2">
        <v>319764</v>
      </c>
    </row>
    <row r="1977" spans="1:29" x14ac:dyDescent="0.2">
      <c r="A1977" s="2" t="s">
        <v>9932</v>
      </c>
      <c r="B1977" s="2">
        <v>11920</v>
      </c>
      <c r="C1977" s="2" t="s">
        <v>9933</v>
      </c>
      <c r="D1977" s="10">
        <v>173.87460591667701</v>
      </c>
      <c r="E1977" s="20">
        <v>0.40118665017925298</v>
      </c>
      <c r="F1977" s="7">
        <v>0.17505682414068599</v>
      </c>
      <c r="G1977" s="3" t="s">
        <v>5116</v>
      </c>
      <c r="I1977" s="6">
        <v>0.61783886542657396</v>
      </c>
      <c r="J1977" s="7">
        <v>0.13391747991583999</v>
      </c>
      <c r="K1977" s="3" t="s">
        <v>5116</v>
      </c>
      <c r="M1977" s="18">
        <v>-0.99079466661534799</v>
      </c>
      <c r="N1977" s="7">
        <v>2.6929915625244802E-3</v>
      </c>
      <c r="O1977" s="3" t="s">
        <v>8</v>
      </c>
      <c r="Q1977" s="19">
        <v>-0.77414245136802595</v>
      </c>
      <c r="R1977" s="7">
        <v>2.5231713037740799E-2</v>
      </c>
      <c r="S1977" s="3" t="s">
        <v>8</v>
      </c>
      <c r="U1977" s="3">
        <f t="shared" si="30"/>
        <v>2</v>
      </c>
      <c r="W1977" s="2" t="s">
        <v>9932</v>
      </c>
      <c r="X1977" s="2" t="s">
        <v>13068</v>
      </c>
      <c r="Y1977" s="2" t="s">
        <v>14456</v>
      </c>
      <c r="Z1977" s="2" t="s">
        <v>9932</v>
      </c>
      <c r="AA1977" s="2" t="s">
        <v>9933</v>
      </c>
      <c r="AB1977" s="2" t="s">
        <v>13067</v>
      </c>
      <c r="AC1977" s="2">
        <v>11920</v>
      </c>
    </row>
    <row r="1978" spans="1:29" x14ac:dyDescent="0.2">
      <c r="A1978" s="2" t="s">
        <v>9938</v>
      </c>
      <c r="B1978" s="2">
        <v>224090</v>
      </c>
      <c r="C1978" s="2" t="s">
        <v>9939</v>
      </c>
      <c r="D1978" s="10">
        <v>509.35890425357599</v>
      </c>
      <c r="E1978" s="20">
        <v>-0.30282394379521499</v>
      </c>
      <c r="F1978" s="7">
        <v>0.17563127747057</v>
      </c>
      <c r="G1978" s="3" t="s">
        <v>5116</v>
      </c>
      <c r="I1978" s="6">
        <v>0.61758665753577202</v>
      </c>
      <c r="J1978" s="7">
        <v>7.93445808670349E-2</v>
      </c>
      <c r="K1978" s="3" t="s">
        <v>5116</v>
      </c>
      <c r="M1978" s="18">
        <v>-0.64319439940033596</v>
      </c>
      <c r="N1978" s="7">
        <v>2.79042029768206E-2</v>
      </c>
      <c r="O1978" s="3" t="s">
        <v>8</v>
      </c>
      <c r="Q1978" s="6">
        <v>0.277216201930651</v>
      </c>
      <c r="R1978" s="7">
        <v>0.40786597241960798</v>
      </c>
      <c r="S1978" s="3" t="s">
        <v>5116</v>
      </c>
      <c r="U1978" s="3">
        <f t="shared" si="30"/>
        <v>1</v>
      </c>
      <c r="W1978" s="2" t="s">
        <v>9938</v>
      </c>
      <c r="X1978" s="2" t="s">
        <v>13068</v>
      </c>
      <c r="Y1978" s="2" t="s">
        <v>20619</v>
      </c>
      <c r="Z1978" s="2" t="s">
        <v>9938</v>
      </c>
      <c r="AA1978" s="2" t="s">
        <v>9939</v>
      </c>
      <c r="AB1978" s="2" t="s">
        <v>13067</v>
      </c>
      <c r="AC1978" s="2">
        <v>224090</v>
      </c>
    </row>
    <row r="1979" spans="1:29" x14ac:dyDescent="0.2">
      <c r="A1979" s="2" t="s">
        <v>1144</v>
      </c>
      <c r="B1979" s="2">
        <v>268480</v>
      </c>
      <c r="C1979" s="2" t="s">
        <v>1145</v>
      </c>
      <c r="D1979" s="10">
        <v>1293.28933423477</v>
      </c>
      <c r="E1979" s="52">
        <v>-0.86266675961663497</v>
      </c>
      <c r="F1979" s="7">
        <v>5.0628015804396901E-22</v>
      </c>
      <c r="G1979" s="3" t="s">
        <v>8</v>
      </c>
      <c r="I1979" s="17">
        <v>0.61753175150503103</v>
      </c>
      <c r="J1979" s="7">
        <v>6.0677555447657603E-4</v>
      </c>
      <c r="K1979" s="3" t="s">
        <v>8</v>
      </c>
      <c r="M1979" s="18">
        <v>-1.2321723304037899</v>
      </c>
      <c r="N1979" s="7">
        <v>4.8157863727078998E-17</v>
      </c>
      <c r="O1979" s="3" t="s">
        <v>8</v>
      </c>
      <c r="Q1979" s="6">
        <v>0.24802618071787599</v>
      </c>
      <c r="R1979" s="7">
        <v>9.5573109135562898E-2</v>
      </c>
      <c r="S1979" s="3" t="s">
        <v>5116</v>
      </c>
      <c r="U1979" s="3">
        <f t="shared" si="30"/>
        <v>3</v>
      </c>
      <c r="W1979" s="2" t="s">
        <v>1144</v>
      </c>
      <c r="X1979" s="2" t="s">
        <v>13068</v>
      </c>
      <c r="Y1979" s="2" t="s">
        <v>19262</v>
      </c>
      <c r="Z1979" s="2" t="s">
        <v>1144</v>
      </c>
      <c r="AA1979" s="2" t="s">
        <v>1145</v>
      </c>
      <c r="AB1979" s="2" t="s">
        <v>13067</v>
      </c>
      <c r="AC1979" s="2">
        <v>268480</v>
      </c>
    </row>
    <row r="1980" spans="1:29" x14ac:dyDescent="0.2">
      <c r="A1980" s="2" t="s">
        <v>8688</v>
      </c>
      <c r="B1980" s="2">
        <v>277250</v>
      </c>
      <c r="C1980" s="2" t="s">
        <v>8689</v>
      </c>
      <c r="D1980" s="10">
        <v>584.19292856983498</v>
      </c>
      <c r="E1980" s="20">
        <v>0.32995534225745898</v>
      </c>
      <c r="F1980" s="7">
        <v>3.8974181549807897E-2</v>
      </c>
      <c r="G1980" s="3" t="s">
        <v>5116</v>
      </c>
      <c r="I1980" s="17">
        <v>0.61745663934568595</v>
      </c>
      <c r="J1980" s="7">
        <v>2.8059118766346199E-2</v>
      </c>
      <c r="K1980" s="3" t="s">
        <v>8</v>
      </c>
      <c r="M1980" s="6">
        <v>-0.52135850611694401</v>
      </c>
      <c r="N1980" s="7">
        <v>2.9803349740362198E-2</v>
      </c>
      <c r="O1980" s="3" t="s">
        <v>5116</v>
      </c>
      <c r="Q1980" s="6">
        <v>-0.23385720902871701</v>
      </c>
      <c r="R1980" s="7">
        <v>0.36726014650750499</v>
      </c>
      <c r="S1980" s="3" t="s">
        <v>5116</v>
      </c>
      <c r="U1980" s="3">
        <f t="shared" si="30"/>
        <v>1</v>
      </c>
      <c r="W1980" s="2" t="s">
        <v>8688</v>
      </c>
      <c r="X1980" s="2" t="s">
        <v>13068</v>
      </c>
      <c r="Y1980" s="2" t="s">
        <v>17304</v>
      </c>
      <c r="Z1980" s="2" t="s">
        <v>8688</v>
      </c>
      <c r="AA1980" s="2" t="s">
        <v>8689</v>
      </c>
      <c r="AB1980" s="2" t="s">
        <v>13067</v>
      </c>
      <c r="AC1980" s="2">
        <v>277250</v>
      </c>
    </row>
    <row r="1981" spans="1:29" x14ac:dyDescent="0.2">
      <c r="A1981" s="2" t="s">
        <v>3761</v>
      </c>
      <c r="B1981" s="2">
        <v>73692</v>
      </c>
      <c r="C1981" s="2" t="s">
        <v>3762</v>
      </c>
      <c r="D1981" s="10">
        <v>782.15378902447799</v>
      </c>
      <c r="E1981" s="52">
        <v>0.593135367998747</v>
      </c>
      <c r="F1981" s="7">
        <v>1.47517544553403E-6</v>
      </c>
      <c r="G1981" s="3" t="s">
        <v>8</v>
      </c>
      <c r="I1981" s="17">
        <v>0.61718918556636204</v>
      </c>
      <c r="J1981" s="7">
        <v>9.9752060416771499E-3</v>
      </c>
      <c r="K1981" s="3" t="s">
        <v>8</v>
      </c>
      <c r="M1981" s="6">
        <v>-0.518235098999138</v>
      </c>
      <c r="N1981" s="7">
        <v>1.1485795671264801E-2</v>
      </c>
      <c r="O1981" s="3" t="s">
        <v>5116</v>
      </c>
      <c r="Q1981" s="6">
        <v>-0.49418128143152301</v>
      </c>
      <c r="R1981" s="7">
        <v>6.44946557877339E-3</v>
      </c>
      <c r="S1981" s="3" t="s">
        <v>5116</v>
      </c>
      <c r="U1981" s="3">
        <f t="shared" si="30"/>
        <v>2</v>
      </c>
      <c r="W1981" s="2" t="s">
        <v>3761</v>
      </c>
      <c r="X1981" s="2" t="s">
        <v>13059</v>
      </c>
      <c r="Y1981" s="2" t="s">
        <v>13533</v>
      </c>
      <c r="Z1981" s="2" t="s">
        <v>13534</v>
      </c>
      <c r="AA1981" s="2" t="s">
        <v>13535</v>
      </c>
      <c r="AB1981" s="2" t="s">
        <v>13067</v>
      </c>
      <c r="AC1981" s="2">
        <v>73692</v>
      </c>
    </row>
    <row r="1982" spans="1:29" x14ac:dyDescent="0.2">
      <c r="A1982" s="2" t="s">
        <v>7798</v>
      </c>
      <c r="B1982" s="2">
        <v>16981</v>
      </c>
      <c r="C1982" s="2" t="s">
        <v>7799</v>
      </c>
      <c r="D1982" s="10">
        <v>1669.06557019762</v>
      </c>
      <c r="E1982" s="20">
        <v>0.368585032746444</v>
      </c>
      <c r="F1982" s="7">
        <v>5.5149580705967302E-3</v>
      </c>
      <c r="G1982" s="3" t="s">
        <v>5116</v>
      </c>
      <c r="I1982" s="17">
        <v>0.61717603833552304</v>
      </c>
      <c r="J1982" s="7">
        <v>1.1873612599711401E-2</v>
      </c>
      <c r="K1982" s="3" t="s">
        <v>8</v>
      </c>
      <c r="M1982" s="6">
        <v>2.58697458017976E-2</v>
      </c>
      <c r="N1982" s="7">
        <v>0.93894471801148005</v>
      </c>
      <c r="O1982" s="3" t="s">
        <v>5116</v>
      </c>
      <c r="Q1982" s="6">
        <v>0.274460751390877</v>
      </c>
      <c r="R1982" s="7">
        <v>0.19108466654442699</v>
      </c>
      <c r="S1982" s="3" t="s">
        <v>5116</v>
      </c>
      <c r="U1982" s="3">
        <f t="shared" si="30"/>
        <v>1</v>
      </c>
      <c r="W1982" s="2" t="s">
        <v>7798</v>
      </c>
      <c r="X1982" s="2" t="s">
        <v>13068</v>
      </c>
      <c r="Y1982" s="2" t="s">
        <v>17561</v>
      </c>
      <c r="Z1982" s="2" t="s">
        <v>7798</v>
      </c>
      <c r="AA1982" s="2" t="s">
        <v>7799</v>
      </c>
      <c r="AB1982" s="2" t="s">
        <v>13067</v>
      </c>
      <c r="AC1982" s="2">
        <v>16981</v>
      </c>
    </row>
    <row r="1983" spans="1:29" x14ac:dyDescent="0.2">
      <c r="A1983" s="2" t="s">
        <v>8225</v>
      </c>
      <c r="B1983" s="2">
        <v>223739</v>
      </c>
      <c r="C1983" s="2" t="s">
        <v>8226</v>
      </c>
      <c r="D1983" s="10">
        <v>5129.8028783913696</v>
      </c>
      <c r="E1983" s="20">
        <v>-0.15662385016007599</v>
      </c>
      <c r="F1983" s="7">
        <v>1.5959606452564098E-2</v>
      </c>
      <c r="G1983" s="3" t="s">
        <v>5116</v>
      </c>
      <c r="I1983" s="17">
        <v>0.61656633349661105</v>
      </c>
      <c r="J1983" s="7">
        <v>1.27096167368214E-7</v>
      </c>
      <c r="K1983" s="3" t="s">
        <v>8</v>
      </c>
      <c r="M1983" s="6">
        <v>-0.52890326026034096</v>
      </c>
      <c r="N1983" s="7">
        <v>1.65079016786351E-7</v>
      </c>
      <c r="O1983" s="3" t="s">
        <v>5116</v>
      </c>
      <c r="Q1983" s="6">
        <v>0.244286923396347</v>
      </c>
      <c r="R1983" s="7">
        <v>7.6197692391951899E-3</v>
      </c>
      <c r="S1983" s="3" t="s">
        <v>5116</v>
      </c>
      <c r="U1983" s="3">
        <f t="shared" si="30"/>
        <v>1</v>
      </c>
      <c r="W1983" s="2" t="s">
        <v>8225</v>
      </c>
      <c r="X1983" s="2" t="s">
        <v>13068</v>
      </c>
      <c r="Y1983" s="2" t="s">
        <v>13809</v>
      </c>
      <c r="Z1983" s="2" t="s">
        <v>8225</v>
      </c>
      <c r="AA1983" s="2" t="s">
        <v>8226</v>
      </c>
      <c r="AB1983" s="2" t="s">
        <v>13067</v>
      </c>
      <c r="AC1983" s="2">
        <v>223739</v>
      </c>
    </row>
    <row r="1984" spans="1:29" x14ac:dyDescent="0.2">
      <c r="A1984" s="2" t="s">
        <v>11700</v>
      </c>
      <c r="B1984" s="2">
        <v>11938</v>
      </c>
      <c r="C1984" s="2" t="s">
        <v>11701</v>
      </c>
      <c r="D1984" s="10">
        <v>6784.7936596026002</v>
      </c>
      <c r="E1984" s="20">
        <v>-7.3206938260929402E-2</v>
      </c>
      <c r="F1984" s="7">
        <v>0.63392454178979096</v>
      </c>
      <c r="G1984" s="3" t="s">
        <v>5116</v>
      </c>
      <c r="I1984" s="17">
        <v>0.61654405115769795</v>
      </c>
      <c r="J1984" s="7">
        <v>3.8118934956041899E-3</v>
      </c>
      <c r="K1984" s="3" t="s">
        <v>8</v>
      </c>
      <c r="M1984" s="6">
        <v>-0.24496680890464101</v>
      </c>
      <c r="N1984" s="7">
        <v>0.22743121276192599</v>
      </c>
      <c r="O1984" s="3" t="s">
        <v>5116</v>
      </c>
      <c r="Q1984" s="6">
        <v>0.44478418051398699</v>
      </c>
      <c r="R1984" s="7">
        <v>5.8224026361581001E-3</v>
      </c>
      <c r="S1984" s="3" t="s">
        <v>5116</v>
      </c>
      <c r="U1984" s="3">
        <f t="shared" si="30"/>
        <v>1</v>
      </c>
      <c r="W1984" s="2" t="s">
        <v>11700</v>
      </c>
      <c r="X1984" s="2" t="s">
        <v>13068</v>
      </c>
      <c r="Y1984" s="2" t="s">
        <v>14469</v>
      </c>
      <c r="Z1984" s="2" t="s">
        <v>11700</v>
      </c>
      <c r="AA1984" s="2" t="s">
        <v>11701</v>
      </c>
      <c r="AB1984" s="2" t="s">
        <v>13067</v>
      </c>
      <c r="AC1984" s="2">
        <v>11938</v>
      </c>
    </row>
    <row r="1985" spans="1:29" x14ac:dyDescent="0.2">
      <c r="A1985" s="2" t="s">
        <v>12873</v>
      </c>
      <c r="B1985" s="2">
        <v>320586</v>
      </c>
      <c r="C1985" s="2" t="s">
        <v>12874</v>
      </c>
      <c r="D1985" s="10">
        <v>472.115081276198</v>
      </c>
      <c r="E1985" s="20">
        <v>-1.0031866046784001E-2</v>
      </c>
      <c r="F1985" s="7">
        <v>0.96249625051222898</v>
      </c>
      <c r="G1985" s="3" t="s">
        <v>5116</v>
      </c>
      <c r="I1985" s="17">
        <v>0.61653921906351195</v>
      </c>
      <c r="J1985" s="7">
        <v>6.88175155067983E-3</v>
      </c>
      <c r="K1985" s="3" t="s">
        <v>8</v>
      </c>
      <c r="M1985" s="18">
        <v>-0.97743487685394304</v>
      </c>
      <c r="N1985" s="7">
        <v>1.2820812417843901E-7</v>
      </c>
      <c r="O1985" s="3" t="s">
        <v>8</v>
      </c>
      <c r="Q1985" s="6">
        <v>-0.35086379174364701</v>
      </c>
      <c r="R1985" s="7">
        <v>5.46146406491217E-2</v>
      </c>
      <c r="S1985" s="3" t="s">
        <v>5116</v>
      </c>
      <c r="U1985" s="3">
        <f t="shared" si="30"/>
        <v>2</v>
      </c>
      <c r="W1985" s="2" t="s">
        <v>12873</v>
      </c>
      <c r="X1985" s="2" t="s">
        <v>13068</v>
      </c>
      <c r="Y1985" s="2" t="s">
        <v>13982</v>
      </c>
      <c r="Z1985" s="2" t="s">
        <v>12873</v>
      </c>
      <c r="AA1985" s="2" t="s">
        <v>12874</v>
      </c>
      <c r="AB1985" s="2" t="s">
        <v>13067</v>
      </c>
      <c r="AC1985" s="2">
        <v>320586</v>
      </c>
    </row>
    <row r="1986" spans="1:29" x14ac:dyDescent="0.2">
      <c r="A1986" s="2" t="s">
        <v>12839</v>
      </c>
      <c r="B1986" s="2">
        <v>80877</v>
      </c>
      <c r="C1986" s="2" t="s">
        <v>12840</v>
      </c>
      <c r="D1986" s="10">
        <v>174.004161702951</v>
      </c>
      <c r="E1986" s="20">
        <v>-2.1916013442717801E-2</v>
      </c>
      <c r="F1986" s="7">
        <v>0.95629349904732597</v>
      </c>
      <c r="G1986" s="3" t="s">
        <v>5116</v>
      </c>
      <c r="I1986" s="6">
        <v>0.61648466737292396</v>
      </c>
      <c r="J1986" s="7">
        <v>0.108953086454734</v>
      </c>
      <c r="K1986" s="3" t="s">
        <v>5116</v>
      </c>
      <c r="M1986" s="18">
        <v>-1.3768808749958901</v>
      </c>
      <c r="N1986" s="7">
        <v>3.54388824096532E-6</v>
      </c>
      <c r="O1986" s="3" t="s">
        <v>8</v>
      </c>
      <c r="Q1986" s="19">
        <v>-0.73848019418024802</v>
      </c>
      <c r="R1986" s="7">
        <v>1.60402763016456E-2</v>
      </c>
      <c r="S1986" s="3" t="s">
        <v>8</v>
      </c>
      <c r="U1986" s="3">
        <f t="shared" si="30"/>
        <v>2</v>
      </c>
      <c r="W1986" s="2" t="s">
        <v>12839</v>
      </c>
      <c r="X1986" s="2" t="s">
        <v>13068</v>
      </c>
      <c r="Y1986" s="2" t="s">
        <v>17510</v>
      </c>
      <c r="Z1986" s="2" t="s">
        <v>12839</v>
      </c>
      <c r="AA1986" s="2" t="s">
        <v>12840</v>
      </c>
      <c r="AB1986" s="2" t="s">
        <v>13067</v>
      </c>
      <c r="AC1986" s="2">
        <v>80877</v>
      </c>
    </row>
    <row r="1987" spans="1:29" x14ac:dyDescent="0.2">
      <c r="A1987" s="2" t="s">
        <v>9719</v>
      </c>
      <c r="B1987" s="2">
        <v>15077</v>
      </c>
      <c r="C1987" s="2" t="s">
        <v>9720</v>
      </c>
      <c r="D1987" s="10">
        <v>79.493243456791106</v>
      </c>
      <c r="E1987" s="20">
        <v>-0.49148235820790998</v>
      </c>
      <c r="F1987" s="7">
        <v>0.14459538688513801</v>
      </c>
      <c r="G1987" s="3" t="s">
        <v>5116</v>
      </c>
      <c r="I1987" s="6">
        <v>0.61623847375928897</v>
      </c>
      <c r="J1987" s="7">
        <v>0.14586278179872</v>
      </c>
      <c r="K1987" s="3" t="s">
        <v>5116</v>
      </c>
      <c r="M1987" s="18">
        <v>-1.34757839625765</v>
      </c>
      <c r="N1987" s="7">
        <v>6.6851774431024002E-5</v>
      </c>
      <c r="O1987" s="3" t="s">
        <v>8</v>
      </c>
      <c r="Q1987" s="6">
        <v>-0.23985756429044899</v>
      </c>
      <c r="R1987" s="7">
        <v>0.64312306614983905</v>
      </c>
      <c r="S1987" s="3" t="s">
        <v>5116</v>
      </c>
      <c r="U1987" s="3">
        <f t="shared" si="30"/>
        <v>1</v>
      </c>
      <c r="W1987" s="2" t="s">
        <v>9719</v>
      </c>
      <c r="X1987" s="2" t="s">
        <v>13059</v>
      </c>
      <c r="Y1987" s="2" t="s">
        <v>16987</v>
      </c>
      <c r="Z1987" s="2" t="s">
        <v>16988</v>
      </c>
      <c r="AA1987" s="2" t="s">
        <v>16989</v>
      </c>
      <c r="AB1987" s="2" t="s">
        <v>13067</v>
      </c>
      <c r="AC1987" s="2">
        <v>15077</v>
      </c>
    </row>
    <row r="1988" spans="1:29" x14ac:dyDescent="0.2">
      <c r="A1988" s="2" t="s">
        <v>2884</v>
      </c>
      <c r="B1988" s="2">
        <v>70571</v>
      </c>
      <c r="C1988" s="2" t="s">
        <v>2885</v>
      </c>
      <c r="D1988" s="10">
        <v>3826.5681551759899</v>
      </c>
      <c r="E1988" s="52">
        <v>0.61725323973834301</v>
      </c>
      <c r="F1988" s="7">
        <v>6.8307134498387297E-10</v>
      </c>
      <c r="G1988" s="3" t="s">
        <v>8</v>
      </c>
      <c r="I1988" s="17">
        <v>0.61614470579254699</v>
      </c>
      <c r="J1988" s="7">
        <v>1.9157761937216901E-3</v>
      </c>
      <c r="K1988" s="3" t="s">
        <v>8</v>
      </c>
      <c r="M1988" s="6">
        <v>0.136774409231088</v>
      </c>
      <c r="N1988" s="7">
        <v>0.51112585764728302</v>
      </c>
      <c r="O1988" s="3" t="s">
        <v>5116</v>
      </c>
      <c r="Q1988" s="6">
        <v>0.135665875285293</v>
      </c>
      <c r="R1988" s="7">
        <v>0.48670496716966399</v>
      </c>
      <c r="S1988" s="3" t="s">
        <v>5116</v>
      </c>
      <c r="U1988" s="3">
        <f t="shared" si="30"/>
        <v>2</v>
      </c>
      <c r="W1988" s="2" t="s">
        <v>2884</v>
      </c>
      <c r="X1988" s="2" t="s">
        <v>13068</v>
      </c>
      <c r="Y1988" s="2" t="s">
        <v>20454</v>
      </c>
      <c r="Z1988" s="2" t="s">
        <v>2884</v>
      </c>
      <c r="AA1988" s="2" t="s">
        <v>2885</v>
      </c>
      <c r="AB1988" s="2" t="s">
        <v>13067</v>
      </c>
      <c r="AC1988" s="2">
        <v>70571</v>
      </c>
    </row>
    <row r="1989" spans="1:29" x14ac:dyDescent="0.2">
      <c r="A1989" s="2" t="s">
        <v>12882</v>
      </c>
      <c r="B1989" s="2">
        <v>328232</v>
      </c>
      <c r="C1989" s="2" t="s">
        <v>12883</v>
      </c>
      <c r="D1989" s="10">
        <v>381.88071764081798</v>
      </c>
      <c r="E1989" s="20">
        <v>-1.30646510215419E-2</v>
      </c>
      <c r="F1989" s="7">
        <v>0.96249625051222898</v>
      </c>
      <c r="G1989" s="3" t="s">
        <v>5116</v>
      </c>
      <c r="I1989" s="17">
        <v>0.61593908125616104</v>
      </c>
      <c r="J1989" s="7">
        <v>4.0384248068110098E-2</v>
      </c>
      <c r="K1989" s="3" t="s">
        <v>8</v>
      </c>
      <c r="M1989" s="18">
        <v>-1.1139561613207301</v>
      </c>
      <c r="N1989" s="7">
        <v>2.6547543442813801E-6</v>
      </c>
      <c r="O1989" s="3" t="s">
        <v>8</v>
      </c>
      <c r="Q1989" s="6">
        <v>-0.48495242904302699</v>
      </c>
      <c r="R1989" s="7">
        <v>4.0891305713193798E-2</v>
      </c>
      <c r="S1989" s="3" t="s">
        <v>5116</v>
      </c>
      <c r="U1989" s="3">
        <f t="shared" ref="U1989:U2052" si="31">COUNTIF(E1989:S1989, "YES")</f>
        <v>2</v>
      </c>
      <c r="W1989" s="2" t="s">
        <v>12882</v>
      </c>
      <c r="X1989" s="2" t="s">
        <v>13068</v>
      </c>
      <c r="Y1989" s="2" t="s">
        <v>16490</v>
      </c>
      <c r="Z1989" s="2" t="s">
        <v>12882</v>
      </c>
      <c r="AA1989" s="2" t="s">
        <v>12883</v>
      </c>
      <c r="AB1989" s="2" t="s">
        <v>13067</v>
      </c>
      <c r="AC1989" s="2">
        <v>328232</v>
      </c>
    </row>
    <row r="1990" spans="1:29" x14ac:dyDescent="0.2">
      <c r="A1990" s="2" t="s">
        <v>11242</v>
      </c>
      <c r="B1990" s="2">
        <v>320541</v>
      </c>
      <c r="C1990" s="2" t="s">
        <v>11243</v>
      </c>
      <c r="D1990" s="10">
        <v>592.79794511421301</v>
      </c>
      <c r="E1990" s="20">
        <v>0.117379777058591</v>
      </c>
      <c r="F1990" s="7">
        <v>0.50490325404099901</v>
      </c>
      <c r="G1990" s="3" t="s">
        <v>5116</v>
      </c>
      <c r="I1990" s="17">
        <v>0.61588018934651101</v>
      </c>
      <c r="J1990" s="7">
        <v>1.6463532037411101E-2</v>
      </c>
      <c r="K1990" s="3" t="s">
        <v>8</v>
      </c>
      <c r="M1990" s="18">
        <v>-0.81519613284891002</v>
      </c>
      <c r="N1990" s="7">
        <v>9.8245419090390096E-5</v>
      </c>
      <c r="O1990" s="3" t="s">
        <v>8</v>
      </c>
      <c r="Q1990" s="6">
        <v>-0.31669572056098999</v>
      </c>
      <c r="R1990" s="7">
        <v>0.139584394673095</v>
      </c>
      <c r="S1990" s="3" t="s">
        <v>5116</v>
      </c>
      <c r="U1990" s="3">
        <f t="shared" si="31"/>
        <v>2</v>
      </c>
      <c r="W1990" s="2" t="s">
        <v>11242</v>
      </c>
      <c r="X1990" s="2" t="s">
        <v>13068</v>
      </c>
      <c r="Y1990" s="2" t="s">
        <v>19939</v>
      </c>
      <c r="Z1990" s="2" t="s">
        <v>11242</v>
      </c>
      <c r="AA1990" s="2" t="s">
        <v>11243</v>
      </c>
      <c r="AB1990" s="2" t="s">
        <v>13067</v>
      </c>
      <c r="AC1990" s="2">
        <v>320541</v>
      </c>
    </row>
    <row r="1991" spans="1:29" x14ac:dyDescent="0.2">
      <c r="A1991" s="2" t="s">
        <v>12748</v>
      </c>
      <c r="B1991" s="2">
        <v>71592</v>
      </c>
      <c r="C1991" s="2" t="s">
        <v>12749</v>
      </c>
      <c r="D1991" s="10">
        <v>1121.4003579642799</v>
      </c>
      <c r="E1991" s="20">
        <v>-1.75242373872239E-2</v>
      </c>
      <c r="F1991" s="7">
        <v>0.93579735513461804</v>
      </c>
      <c r="G1991" s="3" t="s">
        <v>5116</v>
      </c>
      <c r="I1991" s="17">
        <v>0.61586035787205295</v>
      </c>
      <c r="J1991" s="7">
        <v>1.0607828672897101E-2</v>
      </c>
      <c r="K1991" s="3" t="s">
        <v>8</v>
      </c>
      <c r="M1991" s="18">
        <v>-0.82942757809656997</v>
      </c>
      <c r="N1991" s="7">
        <v>2.5089470275911701E-5</v>
      </c>
      <c r="O1991" s="3" t="s">
        <v>8</v>
      </c>
      <c r="Q1991" s="6">
        <v>-0.19604298283729299</v>
      </c>
      <c r="R1991" s="7">
        <v>0.38104432515136499</v>
      </c>
      <c r="S1991" s="3" t="s">
        <v>5116</v>
      </c>
      <c r="U1991" s="3">
        <f t="shared" si="31"/>
        <v>2</v>
      </c>
      <c r="W1991" s="2" t="s">
        <v>12748</v>
      </c>
      <c r="X1991" s="2" t="s">
        <v>13068</v>
      </c>
      <c r="Y1991" s="2" t="s">
        <v>18846</v>
      </c>
      <c r="Z1991" s="2" t="s">
        <v>12748</v>
      </c>
      <c r="AA1991" s="2" t="s">
        <v>12749</v>
      </c>
      <c r="AB1991" s="2" t="s">
        <v>13067</v>
      </c>
      <c r="AC1991" s="2">
        <v>71592</v>
      </c>
    </row>
    <row r="1992" spans="1:29" x14ac:dyDescent="0.2">
      <c r="A1992" s="2" t="s">
        <v>11704</v>
      </c>
      <c r="B1992" s="2">
        <v>216227</v>
      </c>
      <c r="C1992" s="2" t="s">
        <v>11705</v>
      </c>
      <c r="D1992" s="10">
        <v>51.919414511229199</v>
      </c>
      <c r="E1992" s="20">
        <v>0.20135526787702501</v>
      </c>
      <c r="F1992" s="7">
        <v>0.63438318653944603</v>
      </c>
      <c r="G1992" s="3" t="s">
        <v>5116</v>
      </c>
      <c r="I1992" s="6">
        <v>0.61550970197808597</v>
      </c>
      <c r="J1992" s="7">
        <v>0.145609395820613</v>
      </c>
      <c r="K1992" s="3" t="s">
        <v>5116</v>
      </c>
      <c r="M1992" s="18">
        <v>-0.84472452000506404</v>
      </c>
      <c r="N1992" s="7">
        <v>1.8066558568486501E-2</v>
      </c>
      <c r="O1992" s="3" t="s">
        <v>8</v>
      </c>
      <c r="Q1992" s="6">
        <v>-0.43057008590400297</v>
      </c>
      <c r="R1992" s="7">
        <v>0.34224180991757402</v>
      </c>
      <c r="S1992" s="3" t="s">
        <v>5116</v>
      </c>
      <c r="U1992" s="3">
        <f t="shared" si="31"/>
        <v>1</v>
      </c>
      <c r="W1992" s="2" t="s">
        <v>11704</v>
      </c>
      <c r="X1992" s="2" t="s">
        <v>13068</v>
      </c>
      <c r="Y1992" s="2" t="s">
        <v>19896</v>
      </c>
      <c r="Z1992" s="2" t="s">
        <v>11704</v>
      </c>
      <c r="AA1992" s="2" t="s">
        <v>11705</v>
      </c>
      <c r="AB1992" s="2" t="s">
        <v>13067</v>
      </c>
      <c r="AC1992" s="2">
        <v>216227</v>
      </c>
    </row>
    <row r="1993" spans="1:29" x14ac:dyDescent="0.2">
      <c r="A1993" s="2" t="s">
        <v>10084</v>
      </c>
      <c r="B1993" s="2">
        <v>22779</v>
      </c>
      <c r="C1993" s="2" t="s">
        <v>10085</v>
      </c>
      <c r="D1993" s="10">
        <v>77.696945380542601</v>
      </c>
      <c r="E1993" s="20">
        <v>0.47954454340903901</v>
      </c>
      <c r="F1993" s="7">
        <v>0.206072345032079</v>
      </c>
      <c r="G1993" s="3" t="s">
        <v>5116</v>
      </c>
      <c r="I1993" s="6">
        <v>0.61547931182264903</v>
      </c>
      <c r="J1993" s="7">
        <v>0.13617997009143001</v>
      </c>
      <c r="K1993" s="3" t="s">
        <v>5116</v>
      </c>
      <c r="M1993" s="18">
        <v>-0.86497625972695102</v>
      </c>
      <c r="N1993" s="7">
        <v>1.5559828489678299E-2</v>
      </c>
      <c r="O1993" s="3" t="s">
        <v>8</v>
      </c>
      <c r="Q1993" s="6">
        <v>-0.72904149131334095</v>
      </c>
      <c r="R1993" s="7">
        <v>7.7594668210449302E-2</v>
      </c>
      <c r="S1993" s="3" t="s">
        <v>5116</v>
      </c>
      <c r="U1993" s="3">
        <f t="shared" si="31"/>
        <v>1</v>
      </c>
      <c r="W1993" s="2" t="s">
        <v>10084</v>
      </c>
      <c r="X1993" s="2" t="s">
        <v>13068</v>
      </c>
      <c r="Y1993" s="2" t="s">
        <v>17133</v>
      </c>
      <c r="Z1993" s="2" t="s">
        <v>10084</v>
      </c>
      <c r="AA1993" s="2" t="s">
        <v>10085</v>
      </c>
      <c r="AB1993" s="2" t="s">
        <v>13067</v>
      </c>
      <c r="AC1993" s="2">
        <v>22779</v>
      </c>
    </row>
    <row r="1994" spans="1:29" x14ac:dyDescent="0.2">
      <c r="A1994" s="2" t="s">
        <v>3977</v>
      </c>
      <c r="B1994" s="2" t="s">
        <v>64</v>
      </c>
      <c r="C1994" s="2" t="s">
        <v>64</v>
      </c>
      <c r="D1994" s="10">
        <v>223.00690115292301</v>
      </c>
      <c r="E1994" s="52">
        <v>0.792031923249366</v>
      </c>
      <c r="F1994" s="7">
        <v>1.43028673388185E-5</v>
      </c>
      <c r="G1994" s="3" t="s">
        <v>8</v>
      </c>
      <c r="I1994" s="6">
        <v>0.61546368620797098</v>
      </c>
      <c r="J1994" s="7">
        <v>6.8472106890281395E-2</v>
      </c>
      <c r="K1994" s="3" t="s">
        <v>5116</v>
      </c>
      <c r="M1994" s="6">
        <v>4.3284282472236202E-2</v>
      </c>
      <c r="N1994" s="7">
        <v>0.91837958700809896</v>
      </c>
      <c r="O1994" s="3" t="s">
        <v>5116</v>
      </c>
      <c r="Q1994" s="6">
        <v>-0.13328395456915901</v>
      </c>
      <c r="R1994" s="7">
        <v>0.72580591475035094</v>
      </c>
      <c r="S1994" s="3" t="s">
        <v>5116</v>
      </c>
      <c r="U1994" s="3">
        <f t="shared" si="31"/>
        <v>1</v>
      </c>
      <c r="W1994" s="2" t="s">
        <v>3977</v>
      </c>
      <c r="X1994" s="2" t="s">
        <v>13059</v>
      </c>
      <c r="Y1994" s="2" t="s">
        <v>14994</v>
      </c>
      <c r="Z1994" s="2" t="s">
        <v>14995</v>
      </c>
      <c r="AA1994" s="2" t="s">
        <v>14996</v>
      </c>
      <c r="AB1994" s="2" t="s">
        <v>13067</v>
      </c>
      <c r="AC1994" s="2">
        <v>320162</v>
      </c>
    </row>
    <row r="1995" spans="1:29" x14ac:dyDescent="0.2">
      <c r="A1995" s="2" t="s">
        <v>10461</v>
      </c>
      <c r="B1995" s="2">
        <v>76809</v>
      </c>
      <c r="C1995" s="2" t="s">
        <v>10462</v>
      </c>
      <c r="D1995" s="10">
        <v>1061.29160077748</v>
      </c>
      <c r="E1995" s="20">
        <v>-0.18483229502689999</v>
      </c>
      <c r="F1995" s="7">
        <v>0.28286652633167703</v>
      </c>
      <c r="G1995" s="3" t="s">
        <v>5116</v>
      </c>
      <c r="I1995" s="17">
        <v>0.61511632621011902</v>
      </c>
      <c r="J1995" s="7">
        <v>2.4677947602102901E-2</v>
      </c>
      <c r="K1995" s="3" t="s">
        <v>8</v>
      </c>
      <c r="M1995" s="18">
        <v>-1.11371310659814</v>
      </c>
      <c r="N1995" s="7">
        <v>3.0210604889279502E-7</v>
      </c>
      <c r="O1995" s="3" t="s">
        <v>8</v>
      </c>
      <c r="Q1995" s="6">
        <v>-0.313764485361125</v>
      </c>
      <c r="R1995" s="7">
        <v>0.17601383425064199</v>
      </c>
      <c r="S1995" s="3" t="s">
        <v>5116</v>
      </c>
      <c r="U1995" s="3">
        <f t="shared" si="31"/>
        <v>2</v>
      </c>
      <c r="W1995" s="2" t="s">
        <v>10461</v>
      </c>
      <c r="X1995" s="2" t="s">
        <v>13068</v>
      </c>
      <c r="Y1995" s="2" t="s">
        <v>14758</v>
      </c>
      <c r="Z1995" s="2" t="s">
        <v>10461</v>
      </c>
      <c r="AA1995" s="2" t="s">
        <v>10462</v>
      </c>
      <c r="AB1995" s="2" t="s">
        <v>13067</v>
      </c>
      <c r="AC1995" s="2">
        <v>76809</v>
      </c>
    </row>
    <row r="1996" spans="1:29" x14ac:dyDescent="0.2">
      <c r="A1996" s="2" t="s">
        <v>9961</v>
      </c>
      <c r="B1996" s="2">
        <v>102580</v>
      </c>
      <c r="C1996" s="2" t="s">
        <v>9962</v>
      </c>
      <c r="D1996" s="10">
        <v>806.22616393292901</v>
      </c>
      <c r="E1996" s="20">
        <v>0.17388485466342599</v>
      </c>
      <c r="F1996" s="7">
        <v>0.179638631693639</v>
      </c>
      <c r="G1996" s="3" t="s">
        <v>5116</v>
      </c>
      <c r="I1996" s="17">
        <v>0.61500038570106197</v>
      </c>
      <c r="J1996" s="7">
        <v>4.5173004395369504E-3</v>
      </c>
      <c r="K1996" s="3" t="s">
        <v>8</v>
      </c>
      <c r="M1996" s="6">
        <v>-0.19730618243912901</v>
      </c>
      <c r="N1996" s="7">
        <v>0.35496327739452399</v>
      </c>
      <c r="O1996" s="3" t="s">
        <v>5116</v>
      </c>
      <c r="Q1996" s="6">
        <v>0.243809348598507</v>
      </c>
      <c r="R1996" s="7">
        <v>0.18991970869390101</v>
      </c>
      <c r="S1996" s="3" t="s">
        <v>5116</v>
      </c>
      <c r="U1996" s="3">
        <f t="shared" si="31"/>
        <v>1</v>
      </c>
      <c r="W1996" s="2" t="s">
        <v>9961</v>
      </c>
      <c r="X1996" s="2" t="s">
        <v>13068</v>
      </c>
      <c r="Y1996" s="2" t="s">
        <v>14233</v>
      </c>
      <c r="Z1996" s="2" t="s">
        <v>9961</v>
      </c>
      <c r="AA1996" s="2" t="s">
        <v>9962</v>
      </c>
      <c r="AB1996" s="2" t="s">
        <v>13067</v>
      </c>
      <c r="AC1996" s="2">
        <v>102580</v>
      </c>
    </row>
    <row r="1997" spans="1:29" x14ac:dyDescent="0.2">
      <c r="A1997" s="2" t="s">
        <v>520</v>
      </c>
      <c r="B1997" s="2">
        <v>66841</v>
      </c>
      <c r="C1997" s="2" t="s">
        <v>521</v>
      </c>
      <c r="D1997" s="10">
        <v>1653.89120213096</v>
      </c>
      <c r="E1997" s="52">
        <v>0.85994988684464602</v>
      </c>
      <c r="F1997" s="7">
        <v>4.90252955349566E-34</v>
      </c>
      <c r="G1997" s="3" t="s">
        <v>8</v>
      </c>
      <c r="I1997" s="17">
        <v>0.61443219755190703</v>
      </c>
      <c r="J1997" s="7">
        <v>1.8164478066959999E-5</v>
      </c>
      <c r="K1997" s="3" t="s">
        <v>8</v>
      </c>
      <c r="M1997" s="6">
        <v>0.40500262196906101</v>
      </c>
      <c r="N1997" s="7">
        <v>1.3209401833987201E-3</v>
      </c>
      <c r="O1997" s="3" t="s">
        <v>5116</v>
      </c>
      <c r="Q1997" s="6">
        <v>0.15948493267632299</v>
      </c>
      <c r="R1997" s="7">
        <v>0.20874855812481</v>
      </c>
      <c r="S1997" s="3" t="s">
        <v>5116</v>
      </c>
      <c r="U1997" s="3">
        <f t="shared" si="31"/>
        <v>2</v>
      </c>
      <c r="W1997" s="2" t="s">
        <v>520</v>
      </c>
      <c r="X1997" s="2" t="s">
        <v>13068</v>
      </c>
      <c r="Y1997" s="2" t="s">
        <v>16044</v>
      </c>
      <c r="Z1997" s="2" t="s">
        <v>520</v>
      </c>
      <c r="AA1997" s="2" t="s">
        <v>521</v>
      </c>
      <c r="AB1997" s="2" t="s">
        <v>13067</v>
      </c>
      <c r="AC1997" s="2">
        <v>66841</v>
      </c>
    </row>
    <row r="1998" spans="1:29" x14ac:dyDescent="0.2">
      <c r="A1998" s="2" t="s">
        <v>10419</v>
      </c>
      <c r="B1998" s="2">
        <v>235582</v>
      </c>
      <c r="C1998" s="2" t="s">
        <v>10420</v>
      </c>
      <c r="D1998" s="10">
        <v>147.29949712126299</v>
      </c>
      <c r="E1998" s="20">
        <v>-0.37601099398942001</v>
      </c>
      <c r="F1998" s="7">
        <v>0.27051234781119099</v>
      </c>
      <c r="G1998" s="3" t="s">
        <v>5116</v>
      </c>
      <c r="I1998" s="6">
        <v>0.61416598173412396</v>
      </c>
      <c r="J1998" s="7">
        <v>0.14716169983784799</v>
      </c>
      <c r="K1998" s="3" t="s">
        <v>5116</v>
      </c>
      <c r="M1998" s="18">
        <v>-0.81045281215003795</v>
      </c>
      <c r="N1998" s="7">
        <v>2.1888482134933E-2</v>
      </c>
      <c r="O1998" s="3" t="s">
        <v>8</v>
      </c>
      <c r="Q1998" s="6">
        <v>0.17972416357350701</v>
      </c>
      <c r="R1998" s="7">
        <v>0.73991952210177903</v>
      </c>
      <c r="S1998" s="3" t="s">
        <v>5116</v>
      </c>
      <c r="U1998" s="3">
        <f t="shared" si="31"/>
        <v>1</v>
      </c>
      <c r="W1998" s="2" t="s">
        <v>10419</v>
      </c>
      <c r="X1998" s="2" t="s">
        <v>13068</v>
      </c>
      <c r="Y1998" s="2" t="s">
        <v>16537</v>
      </c>
      <c r="Z1998" s="2" t="s">
        <v>10419</v>
      </c>
      <c r="AA1998" s="2" t="s">
        <v>10420</v>
      </c>
      <c r="AB1998" s="2" t="s">
        <v>13067</v>
      </c>
      <c r="AC1998" s="2">
        <v>235582</v>
      </c>
    </row>
    <row r="1999" spans="1:29" x14ac:dyDescent="0.2">
      <c r="A1999" s="2" t="s">
        <v>11217</v>
      </c>
      <c r="B1999" s="2">
        <v>212980</v>
      </c>
      <c r="C1999" s="2" t="s">
        <v>11218</v>
      </c>
      <c r="D1999" s="10">
        <v>84.944584575239105</v>
      </c>
      <c r="E1999" s="20">
        <v>-0.304729046278575</v>
      </c>
      <c r="F1999" s="7">
        <v>0.49418321267793702</v>
      </c>
      <c r="G1999" s="3" t="s">
        <v>5116</v>
      </c>
      <c r="I1999" s="6">
        <v>0.61364064362860504</v>
      </c>
      <c r="J1999" s="7">
        <v>0.118786793247997</v>
      </c>
      <c r="K1999" s="3" t="s">
        <v>5116</v>
      </c>
      <c r="M1999" s="18">
        <v>-1.03598385335629</v>
      </c>
      <c r="N1999" s="7">
        <v>2.62280112075085E-3</v>
      </c>
      <c r="O1999" s="3" t="s">
        <v>8</v>
      </c>
      <c r="Q1999" s="6">
        <v>-0.11761416344910799</v>
      </c>
      <c r="R1999" s="7">
        <v>0.85262552134316005</v>
      </c>
      <c r="S1999" s="3" t="s">
        <v>5116</v>
      </c>
      <c r="U1999" s="3">
        <f t="shared" si="31"/>
        <v>1</v>
      </c>
      <c r="W1999" s="2" t="s">
        <v>11217</v>
      </c>
      <c r="X1999" s="2" t="s">
        <v>13068</v>
      </c>
      <c r="Y1999" s="2" t="s">
        <v>19957</v>
      </c>
      <c r="Z1999" s="2" t="s">
        <v>11217</v>
      </c>
      <c r="AA1999" s="2" t="s">
        <v>11218</v>
      </c>
      <c r="AB1999" s="2" t="s">
        <v>13067</v>
      </c>
      <c r="AC1999" s="2">
        <v>212980</v>
      </c>
    </row>
    <row r="2000" spans="1:29" x14ac:dyDescent="0.2">
      <c r="A2000" s="2" t="s">
        <v>9511</v>
      </c>
      <c r="B2000" s="2">
        <v>20598</v>
      </c>
      <c r="C2000" s="2" t="s">
        <v>9512</v>
      </c>
      <c r="D2000" s="10">
        <v>653.906753351774</v>
      </c>
      <c r="E2000" s="20">
        <v>0.292147483131457</v>
      </c>
      <c r="F2000" s="7">
        <v>0.116965022221728</v>
      </c>
      <c r="G2000" s="3" t="s">
        <v>5116</v>
      </c>
      <c r="I2000" s="17">
        <v>0.61353344951230004</v>
      </c>
      <c r="J2000" s="7">
        <v>4.8281086893536003E-2</v>
      </c>
      <c r="K2000" s="3" t="s">
        <v>8</v>
      </c>
      <c r="M2000" s="6">
        <v>-0.13978050014725699</v>
      </c>
      <c r="N2000" s="7">
        <v>0.670350254266176</v>
      </c>
      <c r="O2000" s="3" t="s">
        <v>5116</v>
      </c>
      <c r="Q2000" s="6">
        <v>0.181605466233586</v>
      </c>
      <c r="R2000" s="7">
        <v>0.56530458211364398</v>
      </c>
      <c r="S2000" s="3" t="s">
        <v>5116</v>
      </c>
      <c r="U2000" s="3">
        <f t="shared" si="31"/>
        <v>1</v>
      </c>
      <c r="W2000" s="2" t="s">
        <v>9511</v>
      </c>
      <c r="X2000" s="2" t="s">
        <v>13068</v>
      </c>
      <c r="Y2000" s="2" t="s">
        <v>20030</v>
      </c>
      <c r="Z2000" s="2" t="s">
        <v>9511</v>
      </c>
      <c r="AA2000" s="2" t="s">
        <v>9512</v>
      </c>
      <c r="AB2000" s="2" t="s">
        <v>13067</v>
      </c>
      <c r="AC2000" s="2">
        <v>20598</v>
      </c>
    </row>
    <row r="2001" spans="1:29" x14ac:dyDescent="0.2">
      <c r="A2001" s="2" t="s">
        <v>8624</v>
      </c>
      <c r="B2001" s="2">
        <v>19228</v>
      </c>
      <c r="C2001" s="2" t="s">
        <v>8625</v>
      </c>
      <c r="D2001" s="10">
        <v>393.65568876727201</v>
      </c>
      <c r="E2001" s="20">
        <v>-0.45970696029687103</v>
      </c>
      <c r="F2001" s="7">
        <v>3.4917824251391803E-2</v>
      </c>
      <c r="G2001" s="3" t="s">
        <v>5116</v>
      </c>
      <c r="I2001" s="6">
        <v>0.613426683838039</v>
      </c>
      <c r="J2001" s="7">
        <v>9.0726739296189698E-2</v>
      </c>
      <c r="K2001" s="3" t="s">
        <v>5116</v>
      </c>
      <c r="M2001" s="18">
        <v>-1.05849552138786</v>
      </c>
      <c r="N2001" s="7">
        <v>2.0314498809068801E-4</v>
      </c>
      <c r="O2001" s="3" t="s">
        <v>8</v>
      </c>
      <c r="Q2001" s="6">
        <v>1.4638122747046499E-2</v>
      </c>
      <c r="R2001" s="7">
        <v>0.97609304061284696</v>
      </c>
      <c r="S2001" s="3" t="s">
        <v>5116</v>
      </c>
      <c r="U2001" s="3">
        <f t="shared" si="31"/>
        <v>1</v>
      </c>
      <c r="W2001" s="2" t="s">
        <v>8624</v>
      </c>
      <c r="X2001" s="2" t="s">
        <v>13068</v>
      </c>
      <c r="Y2001" s="2" t="s">
        <v>19103</v>
      </c>
      <c r="Z2001" s="2" t="s">
        <v>8624</v>
      </c>
      <c r="AA2001" s="2" t="s">
        <v>8625</v>
      </c>
      <c r="AB2001" s="2" t="s">
        <v>13067</v>
      </c>
      <c r="AC2001" s="2">
        <v>19228</v>
      </c>
    </row>
    <row r="2002" spans="1:29" x14ac:dyDescent="0.2">
      <c r="A2002" s="2" t="s">
        <v>10923</v>
      </c>
      <c r="B2002" s="2">
        <v>17222</v>
      </c>
      <c r="C2002" s="2" t="s">
        <v>10924</v>
      </c>
      <c r="D2002" s="10">
        <v>948.35124461145006</v>
      </c>
      <c r="E2002" s="20">
        <v>0.155197648407436</v>
      </c>
      <c r="F2002" s="7">
        <v>0.40516527820144199</v>
      </c>
      <c r="G2002" s="3" t="s">
        <v>5116</v>
      </c>
      <c r="I2002" s="17">
        <v>0.61340930466723498</v>
      </c>
      <c r="J2002" s="7">
        <v>3.0362380742837199E-2</v>
      </c>
      <c r="K2002" s="3" t="s">
        <v>8</v>
      </c>
      <c r="M2002" s="6">
        <v>-0.34322197376379998</v>
      </c>
      <c r="N2002" s="7">
        <v>0.18100403117573099</v>
      </c>
      <c r="O2002" s="3" t="s">
        <v>5116</v>
      </c>
      <c r="Q2002" s="6">
        <v>0.114989682496</v>
      </c>
      <c r="R2002" s="7">
        <v>0.71301296154875504</v>
      </c>
      <c r="S2002" s="3" t="s">
        <v>5116</v>
      </c>
      <c r="U2002" s="3">
        <f t="shared" si="31"/>
        <v>1</v>
      </c>
      <c r="W2002" s="2" t="s">
        <v>10923</v>
      </c>
      <c r="X2002" s="2" t="s">
        <v>13068</v>
      </c>
      <c r="Y2002" s="2" t="s">
        <v>14259</v>
      </c>
      <c r="Z2002" s="2" t="s">
        <v>10923</v>
      </c>
      <c r="AA2002" s="2" t="s">
        <v>10924</v>
      </c>
      <c r="AB2002" s="2" t="s">
        <v>13067</v>
      </c>
      <c r="AC2002" s="2">
        <v>17222</v>
      </c>
    </row>
    <row r="2003" spans="1:29" x14ac:dyDescent="0.2">
      <c r="A2003" s="2" t="s">
        <v>2128</v>
      </c>
      <c r="B2003" s="2">
        <v>57138</v>
      </c>
      <c r="C2003" s="2" t="s">
        <v>2129</v>
      </c>
      <c r="D2003" s="10">
        <v>5492.0041040645401</v>
      </c>
      <c r="E2003" s="52">
        <v>-0.71033681976955998</v>
      </c>
      <c r="F2003" s="7">
        <v>1.1731206663381801E-13</v>
      </c>
      <c r="G2003" s="3" t="s">
        <v>8</v>
      </c>
      <c r="I2003" s="17">
        <v>0.61339763692551097</v>
      </c>
      <c r="J2003" s="7">
        <v>1.38150677015187E-3</v>
      </c>
      <c r="K2003" s="3" t="s">
        <v>8</v>
      </c>
      <c r="M2003" s="18">
        <v>-0.66592144933806297</v>
      </c>
      <c r="N2003" s="7">
        <v>3.4702142350554E-5</v>
      </c>
      <c r="O2003" s="3" t="s">
        <v>8</v>
      </c>
      <c r="Q2003" s="19">
        <v>0.65781300735700698</v>
      </c>
      <c r="R2003" s="7">
        <v>1.7713414830392601E-6</v>
      </c>
      <c r="S2003" s="3" t="s">
        <v>8</v>
      </c>
      <c r="U2003" s="3">
        <f t="shared" si="31"/>
        <v>4</v>
      </c>
      <c r="W2003" s="2" t="s">
        <v>2128</v>
      </c>
      <c r="X2003" s="2" t="s">
        <v>13068</v>
      </c>
      <c r="Y2003" s="2" t="s">
        <v>19888</v>
      </c>
      <c r="Z2003" s="2" t="s">
        <v>2128</v>
      </c>
      <c r="AA2003" s="2" t="s">
        <v>2129</v>
      </c>
      <c r="AB2003" s="2" t="s">
        <v>13067</v>
      </c>
      <c r="AC2003" s="2">
        <v>57138</v>
      </c>
    </row>
    <row r="2004" spans="1:29" x14ac:dyDescent="0.2">
      <c r="A2004" s="2" t="s">
        <v>11074</v>
      </c>
      <c r="B2004" s="2">
        <v>234594</v>
      </c>
      <c r="C2004" s="2" t="s">
        <v>11075</v>
      </c>
      <c r="D2004" s="10">
        <v>1245.9457584586301</v>
      </c>
      <c r="E2004" s="20">
        <v>0.15747601088013799</v>
      </c>
      <c r="F2004" s="7">
        <v>0.45095467893851698</v>
      </c>
      <c r="G2004" s="3" t="s">
        <v>5116</v>
      </c>
      <c r="I2004" s="17">
        <v>0.61298012476476804</v>
      </c>
      <c r="J2004" s="7">
        <v>4.6088439358468403E-2</v>
      </c>
      <c r="K2004" s="3" t="s">
        <v>8</v>
      </c>
      <c r="M2004" s="6">
        <v>-0.55619926169856904</v>
      </c>
      <c r="N2004" s="7">
        <v>3.24360709777421E-2</v>
      </c>
      <c r="O2004" s="3" t="s">
        <v>5116</v>
      </c>
      <c r="Q2004" s="6">
        <v>-0.100695147813939</v>
      </c>
      <c r="R2004" s="7">
        <v>0.77855708142035296</v>
      </c>
      <c r="S2004" s="3" t="s">
        <v>5116</v>
      </c>
      <c r="U2004" s="3">
        <f t="shared" si="31"/>
        <v>1</v>
      </c>
      <c r="W2004" s="2" t="s">
        <v>11074</v>
      </c>
      <c r="X2004" s="2" t="s">
        <v>13068</v>
      </c>
      <c r="Y2004" s="2" t="s">
        <v>15287</v>
      </c>
      <c r="Z2004" s="2" t="s">
        <v>11074</v>
      </c>
      <c r="AA2004" s="2" t="s">
        <v>11075</v>
      </c>
      <c r="AB2004" s="2" t="s">
        <v>13067</v>
      </c>
      <c r="AC2004" s="2">
        <v>234594</v>
      </c>
    </row>
    <row r="2005" spans="1:29" x14ac:dyDescent="0.2">
      <c r="A2005" s="2" t="s">
        <v>7907</v>
      </c>
      <c r="B2005" s="2">
        <v>319504</v>
      </c>
      <c r="C2005" s="2" t="s">
        <v>7908</v>
      </c>
      <c r="D2005" s="10">
        <v>1515.8565406964001</v>
      </c>
      <c r="E2005" s="20">
        <v>0.29212279296514398</v>
      </c>
      <c r="F2005" s="7">
        <v>7.8038257158780803E-3</v>
      </c>
      <c r="G2005" s="3" t="s">
        <v>5116</v>
      </c>
      <c r="I2005" s="17">
        <v>0.61288307932351904</v>
      </c>
      <c r="J2005" s="7">
        <v>2.5146559988663999E-3</v>
      </c>
      <c r="K2005" s="3" t="s">
        <v>8</v>
      </c>
      <c r="M2005" s="6">
        <v>-8.5542813144278404E-2</v>
      </c>
      <c r="N2005" s="7">
        <v>0.70761246635818498</v>
      </c>
      <c r="O2005" s="3" t="s">
        <v>5116</v>
      </c>
      <c r="Q2005" s="6">
        <v>0.235217473214097</v>
      </c>
      <c r="R2005" s="7">
        <v>0.17433965573326299</v>
      </c>
      <c r="S2005" s="3" t="s">
        <v>5116</v>
      </c>
      <c r="U2005" s="3">
        <f t="shared" si="31"/>
        <v>1</v>
      </c>
      <c r="W2005" s="2" t="s">
        <v>7907</v>
      </c>
      <c r="X2005" s="2" t="s">
        <v>13068</v>
      </c>
      <c r="Y2005" s="2" t="s">
        <v>18342</v>
      </c>
      <c r="Z2005" s="2" t="s">
        <v>7907</v>
      </c>
      <c r="AA2005" s="2" t="s">
        <v>7908</v>
      </c>
      <c r="AB2005" s="2" t="s">
        <v>13067</v>
      </c>
      <c r="AC2005" s="2">
        <v>319504</v>
      </c>
    </row>
    <row r="2006" spans="1:29" x14ac:dyDescent="0.2">
      <c r="A2006" s="2" t="s">
        <v>1412</v>
      </c>
      <c r="B2006" s="2">
        <v>56075</v>
      </c>
      <c r="C2006" s="2" t="s">
        <v>1413</v>
      </c>
      <c r="D2006" s="10">
        <v>418.426036389991</v>
      </c>
      <c r="E2006" s="52">
        <v>1.1871787536506899</v>
      </c>
      <c r="F2006" s="7">
        <v>7.4906059881588201E-19</v>
      </c>
      <c r="G2006" s="3" t="s">
        <v>8</v>
      </c>
      <c r="I2006" s="17">
        <v>0.61234103501494197</v>
      </c>
      <c r="J2006" s="7">
        <v>2.22237282390059E-2</v>
      </c>
      <c r="K2006" s="3" t="s">
        <v>8</v>
      </c>
      <c r="M2006" s="6">
        <v>0.35483474465033799</v>
      </c>
      <c r="N2006" s="7">
        <v>0.141140904973104</v>
      </c>
      <c r="O2006" s="3" t="s">
        <v>5116</v>
      </c>
      <c r="Q2006" s="6">
        <v>-0.22000297398541399</v>
      </c>
      <c r="R2006" s="7">
        <v>0.37556793940058902</v>
      </c>
      <c r="S2006" s="3" t="s">
        <v>5116</v>
      </c>
      <c r="U2006" s="3">
        <f t="shared" si="31"/>
        <v>2</v>
      </c>
      <c r="W2006" s="2" t="s">
        <v>1412</v>
      </c>
      <c r="X2006" s="2" t="s">
        <v>13068</v>
      </c>
      <c r="Y2006" s="2" t="s">
        <v>18617</v>
      </c>
      <c r="Z2006" s="2" t="s">
        <v>1412</v>
      </c>
      <c r="AA2006" s="2" t="s">
        <v>1413</v>
      </c>
      <c r="AB2006" s="2" t="s">
        <v>13067</v>
      </c>
      <c r="AC2006" s="2">
        <v>56075</v>
      </c>
    </row>
    <row r="2007" spans="1:29" x14ac:dyDescent="0.2">
      <c r="A2007" s="2" t="s">
        <v>8850</v>
      </c>
      <c r="B2007" s="2">
        <v>22421</v>
      </c>
      <c r="C2007" s="2" t="s">
        <v>8851</v>
      </c>
      <c r="D2007" s="10">
        <v>245.35316917748901</v>
      </c>
      <c r="E2007" s="20">
        <v>-0.51676782184925196</v>
      </c>
      <c r="F2007" s="7">
        <v>5.20490660550662E-2</v>
      </c>
      <c r="G2007" s="3" t="s">
        <v>5116</v>
      </c>
      <c r="I2007" s="6">
        <v>0.61223997093969496</v>
      </c>
      <c r="J2007" s="7">
        <v>0.13041283650899901</v>
      </c>
      <c r="K2007" s="3" t="s">
        <v>5116</v>
      </c>
      <c r="M2007" s="18">
        <v>-1.0032524574413</v>
      </c>
      <c r="N2007" s="7">
        <v>1.8244405750776399E-3</v>
      </c>
      <c r="O2007" s="3" t="s">
        <v>8</v>
      </c>
      <c r="Q2007" s="6">
        <v>0.12575533534764599</v>
      </c>
      <c r="R2007" s="7">
        <v>0.80528982452471798</v>
      </c>
      <c r="S2007" s="3" t="s">
        <v>5116</v>
      </c>
      <c r="U2007" s="3">
        <f t="shared" si="31"/>
        <v>1</v>
      </c>
      <c r="W2007" s="2" t="s">
        <v>8850</v>
      </c>
      <c r="X2007" s="2" t="s">
        <v>13068</v>
      </c>
      <c r="Y2007" s="2" t="s">
        <v>21111</v>
      </c>
      <c r="Z2007" s="2" t="s">
        <v>8850</v>
      </c>
      <c r="AA2007" s="2" t="s">
        <v>8851</v>
      </c>
      <c r="AB2007" s="2" t="s">
        <v>13067</v>
      </c>
      <c r="AC2007" s="2">
        <v>22421</v>
      </c>
    </row>
    <row r="2008" spans="1:29" x14ac:dyDescent="0.2">
      <c r="A2008" s="2" t="s">
        <v>7355</v>
      </c>
      <c r="B2008" s="2">
        <v>18541</v>
      </c>
      <c r="C2008" s="2" t="s">
        <v>7356</v>
      </c>
      <c r="D2008" s="10">
        <v>594.04651036723703</v>
      </c>
      <c r="E2008" s="20">
        <v>-0.51831554230880394</v>
      </c>
      <c r="F2008" s="7">
        <v>1.5250309892752699E-3</v>
      </c>
      <c r="G2008" s="3" t="s">
        <v>5116</v>
      </c>
      <c r="I2008" s="17">
        <v>0.61104973968530096</v>
      </c>
      <c r="J2008" s="7">
        <v>4.2079500612287803E-2</v>
      </c>
      <c r="K2008" s="3" t="s">
        <v>8</v>
      </c>
      <c r="M2008" s="18">
        <v>-1.39691612686489</v>
      </c>
      <c r="N2008" s="7">
        <v>2.3817663910953199E-9</v>
      </c>
      <c r="O2008" s="3" t="s">
        <v>8</v>
      </c>
      <c r="Q2008" s="6">
        <v>-0.26755084487078501</v>
      </c>
      <c r="R2008" s="7">
        <v>0.32658488187653301</v>
      </c>
      <c r="S2008" s="3" t="s">
        <v>5116</v>
      </c>
      <c r="U2008" s="3">
        <f t="shared" si="31"/>
        <v>2</v>
      </c>
      <c r="W2008" s="2" t="s">
        <v>7355</v>
      </c>
      <c r="X2008" s="2" t="s">
        <v>13068</v>
      </c>
      <c r="Y2008" s="2" t="s">
        <v>18568</v>
      </c>
      <c r="Z2008" s="2" t="s">
        <v>7355</v>
      </c>
      <c r="AA2008" s="2" t="s">
        <v>7356</v>
      </c>
      <c r="AB2008" s="2" t="s">
        <v>13067</v>
      </c>
      <c r="AC2008" s="2">
        <v>18541</v>
      </c>
    </row>
    <row r="2009" spans="1:29" x14ac:dyDescent="0.2">
      <c r="A2009" s="2" t="s">
        <v>6682</v>
      </c>
      <c r="B2009" s="2">
        <v>75745</v>
      </c>
      <c r="C2009" s="2" t="s">
        <v>6683</v>
      </c>
      <c r="D2009" s="10">
        <v>2638.67314531391</v>
      </c>
      <c r="E2009" s="20">
        <v>0.456033624393547</v>
      </c>
      <c r="F2009" s="7">
        <v>7.3181222336672107E-5</v>
      </c>
      <c r="G2009" s="3" t="s">
        <v>5116</v>
      </c>
      <c r="I2009" s="17">
        <v>0.61094068432008197</v>
      </c>
      <c r="J2009" s="7">
        <v>5.7141552201561098E-3</v>
      </c>
      <c r="K2009" s="3" t="s">
        <v>8</v>
      </c>
      <c r="M2009" s="18">
        <v>-1.2797207207206001</v>
      </c>
      <c r="N2009" s="7">
        <v>4.9820534818537697E-13</v>
      </c>
      <c r="O2009" s="3" t="s">
        <v>8</v>
      </c>
      <c r="Q2009" s="19">
        <v>-1.12481366079406</v>
      </c>
      <c r="R2009" s="7">
        <v>1.46688684167829E-13</v>
      </c>
      <c r="S2009" s="3" t="s">
        <v>8</v>
      </c>
      <c r="U2009" s="3">
        <f t="shared" si="31"/>
        <v>3</v>
      </c>
      <c r="W2009" s="2" t="s">
        <v>6682</v>
      </c>
      <c r="X2009" s="2" t="s">
        <v>13068</v>
      </c>
      <c r="Y2009" s="2" t="s">
        <v>19400</v>
      </c>
      <c r="Z2009" s="2" t="s">
        <v>6682</v>
      </c>
      <c r="AA2009" s="2" t="s">
        <v>6683</v>
      </c>
      <c r="AB2009" s="2" t="s">
        <v>13063</v>
      </c>
      <c r="AC2009" s="2">
        <v>75745</v>
      </c>
    </row>
    <row r="2010" spans="1:29" x14ac:dyDescent="0.2">
      <c r="A2010" s="2" t="s">
        <v>8975</v>
      </c>
      <c r="B2010" s="2">
        <v>72033</v>
      </c>
      <c r="C2010" s="2" t="s">
        <v>8976</v>
      </c>
      <c r="D2010" s="10">
        <v>866.23970296524499</v>
      </c>
      <c r="E2010" s="20">
        <v>-0.28764997982475399</v>
      </c>
      <c r="F2010" s="7">
        <v>6.04161432397557E-2</v>
      </c>
      <c r="G2010" s="3" t="s">
        <v>5116</v>
      </c>
      <c r="I2010" s="17">
        <v>0.61079009740054802</v>
      </c>
      <c r="J2010" s="7">
        <v>2.2469950891260901E-2</v>
      </c>
      <c r="K2010" s="3" t="s">
        <v>8</v>
      </c>
      <c r="M2010" s="18">
        <v>-0.93111002385583697</v>
      </c>
      <c r="N2010" s="7">
        <v>1.4925609272296901E-5</v>
      </c>
      <c r="O2010" s="3" t="s">
        <v>8</v>
      </c>
      <c r="Q2010" s="6">
        <v>-3.2669946630535303E-2</v>
      </c>
      <c r="R2010" s="7">
        <v>0.92403368877769498</v>
      </c>
      <c r="S2010" s="3" t="s">
        <v>5116</v>
      </c>
      <c r="U2010" s="3">
        <f t="shared" si="31"/>
        <v>2</v>
      </c>
      <c r="W2010" s="2" t="s">
        <v>8975</v>
      </c>
      <c r="X2010" s="2" t="s">
        <v>13068</v>
      </c>
      <c r="Y2010" s="2" t="s">
        <v>20785</v>
      </c>
      <c r="Z2010" s="2" t="s">
        <v>8975</v>
      </c>
      <c r="AA2010" s="2" t="s">
        <v>8976</v>
      </c>
      <c r="AB2010" s="2" t="s">
        <v>13067</v>
      </c>
      <c r="AC2010" s="2">
        <v>72033</v>
      </c>
    </row>
    <row r="2011" spans="1:29" x14ac:dyDescent="0.2">
      <c r="A2011" s="2" t="s">
        <v>9185</v>
      </c>
      <c r="B2011" s="2">
        <v>270049</v>
      </c>
      <c r="C2011" s="2" t="s">
        <v>9186</v>
      </c>
      <c r="D2011" s="10">
        <v>564.12235036217396</v>
      </c>
      <c r="E2011" s="20">
        <v>-0.36733586973046101</v>
      </c>
      <c r="F2011" s="7">
        <v>7.8267929214671295E-2</v>
      </c>
      <c r="G2011" s="3" t="s">
        <v>5116</v>
      </c>
      <c r="I2011" s="6">
        <v>0.60966539854796997</v>
      </c>
      <c r="J2011" s="7">
        <v>7.7834339159566696E-2</v>
      </c>
      <c r="K2011" s="3" t="s">
        <v>5116</v>
      </c>
      <c r="M2011" s="18">
        <v>-1.0789708494171699</v>
      </c>
      <c r="N2011" s="7">
        <v>6.7448840851828495E-5</v>
      </c>
      <c r="O2011" s="3" t="s">
        <v>8</v>
      </c>
      <c r="Q2011" s="6">
        <v>-0.101969581138734</v>
      </c>
      <c r="R2011" s="7">
        <v>0.80550519002404597</v>
      </c>
      <c r="S2011" s="3" t="s">
        <v>5116</v>
      </c>
      <c r="U2011" s="3">
        <f t="shared" si="31"/>
        <v>1</v>
      </c>
      <c r="W2011" s="2" t="s">
        <v>9185</v>
      </c>
      <c r="X2011" s="2" t="s">
        <v>13068</v>
      </c>
      <c r="Y2011" s="2" t="s">
        <v>16446</v>
      </c>
      <c r="Z2011" s="2" t="s">
        <v>9185</v>
      </c>
      <c r="AA2011" s="2" t="s">
        <v>9186</v>
      </c>
      <c r="AB2011" s="2" t="s">
        <v>13067</v>
      </c>
      <c r="AC2011" s="2">
        <v>270049</v>
      </c>
    </row>
    <row r="2012" spans="1:29" x14ac:dyDescent="0.2">
      <c r="A2012" s="2" t="s">
        <v>12869</v>
      </c>
      <c r="B2012" s="2">
        <v>101869</v>
      </c>
      <c r="C2012" s="2" t="s">
        <v>12870</v>
      </c>
      <c r="D2012" s="10">
        <v>1669.6833820335501</v>
      </c>
      <c r="E2012" s="20">
        <v>-9.0457652335969394E-3</v>
      </c>
      <c r="F2012" s="7">
        <v>0.96201891148248098</v>
      </c>
      <c r="G2012" s="3" t="s">
        <v>5116</v>
      </c>
      <c r="I2012" s="17">
        <v>0.60903351015136598</v>
      </c>
      <c r="J2012" s="7">
        <v>2.9079650320822802E-3</v>
      </c>
      <c r="K2012" s="3" t="s">
        <v>8</v>
      </c>
      <c r="M2012" s="6">
        <v>-0.20632514656303</v>
      </c>
      <c r="N2012" s="7">
        <v>0.30101585406955</v>
      </c>
      <c r="O2012" s="3" t="s">
        <v>5116</v>
      </c>
      <c r="Q2012" s="6">
        <v>0.41175412882193302</v>
      </c>
      <c r="R2012" s="7">
        <v>8.1788819432362502E-3</v>
      </c>
      <c r="S2012" s="3" t="s">
        <v>5116</v>
      </c>
      <c r="U2012" s="3">
        <f t="shared" si="31"/>
        <v>1</v>
      </c>
      <c r="W2012" s="2" t="s">
        <v>12869</v>
      </c>
      <c r="X2012" s="2" t="s">
        <v>13068</v>
      </c>
      <c r="Y2012" s="2" t="s">
        <v>20939</v>
      </c>
      <c r="Z2012" s="2" t="s">
        <v>12869</v>
      </c>
      <c r="AA2012" s="2" t="s">
        <v>12870</v>
      </c>
      <c r="AB2012" s="2" t="s">
        <v>13067</v>
      </c>
      <c r="AC2012" s="2">
        <v>101869</v>
      </c>
    </row>
    <row r="2013" spans="1:29" x14ac:dyDescent="0.2">
      <c r="A2013" s="2" t="s">
        <v>11381</v>
      </c>
      <c r="B2013" s="2">
        <v>68728</v>
      </c>
      <c r="C2013" s="2" t="s">
        <v>11382</v>
      </c>
      <c r="D2013" s="10">
        <v>4442.5396268567301</v>
      </c>
      <c r="E2013" s="20">
        <v>8.3606574142072898E-2</v>
      </c>
      <c r="F2013" s="7">
        <v>0.54227023266608998</v>
      </c>
      <c r="G2013" s="3" t="s">
        <v>5116</v>
      </c>
      <c r="I2013" s="17">
        <v>0.60866334272926803</v>
      </c>
      <c r="J2013" s="7">
        <v>2.2158501351800799E-3</v>
      </c>
      <c r="K2013" s="3" t="s">
        <v>8</v>
      </c>
      <c r="M2013" s="6">
        <v>-0.472394682567081</v>
      </c>
      <c r="N2013" s="7">
        <v>6.0898328637003403E-3</v>
      </c>
      <c r="O2013" s="3" t="s">
        <v>5116</v>
      </c>
      <c r="Q2013" s="6">
        <v>5.2662086020114601E-2</v>
      </c>
      <c r="R2013" s="7">
        <v>0.82850486113316202</v>
      </c>
      <c r="S2013" s="3" t="s">
        <v>5116</v>
      </c>
      <c r="U2013" s="3">
        <f t="shared" si="31"/>
        <v>1</v>
      </c>
      <c r="W2013" s="2" t="s">
        <v>11381</v>
      </c>
      <c r="X2013" s="2" t="s">
        <v>13068</v>
      </c>
      <c r="Y2013" s="2" t="s">
        <v>20771</v>
      </c>
      <c r="Z2013" s="2" t="s">
        <v>11381</v>
      </c>
      <c r="AA2013" s="2" t="s">
        <v>11382</v>
      </c>
      <c r="AB2013" s="2" t="s">
        <v>13067</v>
      </c>
      <c r="AC2013" s="2">
        <v>68728</v>
      </c>
    </row>
    <row r="2014" spans="1:29" x14ac:dyDescent="0.2">
      <c r="A2014" s="2" t="s">
        <v>9225</v>
      </c>
      <c r="B2014" s="2">
        <v>29806</v>
      </c>
      <c r="C2014" s="2" t="s">
        <v>9226</v>
      </c>
      <c r="D2014" s="10">
        <v>487.80959283823302</v>
      </c>
      <c r="E2014" s="20">
        <v>-0.46151784826821901</v>
      </c>
      <c r="F2014" s="7">
        <v>8.2014225944244901E-2</v>
      </c>
      <c r="G2014" s="3" t="s">
        <v>5116</v>
      </c>
      <c r="I2014" s="6">
        <v>0.60863279907565304</v>
      </c>
      <c r="J2014" s="7">
        <v>0.13010676511765701</v>
      </c>
      <c r="K2014" s="3" t="s">
        <v>5116</v>
      </c>
      <c r="M2014" s="18">
        <v>-1.0815801989099001</v>
      </c>
      <c r="N2014" s="7">
        <v>6.2768001201307503E-4</v>
      </c>
      <c r="O2014" s="3" t="s">
        <v>8</v>
      </c>
      <c r="Q2014" s="6">
        <v>-1.14295515660238E-2</v>
      </c>
      <c r="R2014" s="7">
        <v>0.98380917425510805</v>
      </c>
      <c r="S2014" s="3" t="s">
        <v>5116</v>
      </c>
      <c r="U2014" s="3">
        <f t="shared" si="31"/>
        <v>1</v>
      </c>
      <c r="W2014" s="2" t="s">
        <v>9225</v>
      </c>
      <c r="X2014" s="2" t="s">
        <v>13068</v>
      </c>
      <c r="Y2014" s="2" t="s">
        <v>17451</v>
      </c>
      <c r="Z2014" s="2" t="s">
        <v>9225</v>
      </c>
      <c r="AA2014" s="2" t="s">
        <v>9226</v>
      </c>
      <c r="AB2014" s="2" t="s">
        <v>13067</v>
      </c>
      <c r="AC2014" s="2">
        <v>29806</v>
      </c>
    </row>
    <row r="2015" spans="1:29" x14ac:dyDescent="0.2">
      <c r="A2015" s="2" t="s">
        <v>7329</v>
      </c>
      <c r="B2015" s="2">
        <v>434128</v>
      </c>
      <c r="C2015" s="2" t="s">
        <v>7330</v>
      </c>
      <c r="D2015" s="10">
        <v>21767.323375869499</v>
      </c>
      <c r="E2015" s="20">
        <v>-0.261264056415352</v>
      </c>
      <c r="F2015" s="7">
        <v>1.3996119941904E-3</v>
      </c>
      <c r="G2015" s="3" t="s">
        <v>5116</v>
      </c>
      <c r="I2015" s="17">
        <v>0.60855916023378998</v>
      </c>
      <c r="J2015" s="7">
        <v>7.4662030612319806E-5</v>
      </c>
      <c r="K2015" s="3" t="s">
        <v>8</v>
      </c>
      <c r="M2015" s="18">
        <v>-0.87962906586054401</v>
      </c>
      <c r="N2015" s="7">
        <v>6.60996461391496E-12</v>
      </c>
      <c r="O2015" s="3" t="s">
        <v>8</v>
      </c>
      <c r="Q2015" s="6">
        <v>-9.8058492114027392E-3</v>
      </c>
      <c r="R2015" s="7">
        <v>0.96289572140124802</v>
      </c>
      <c r="S2015" s="3" t="s">
        <v>5116</v>
      </c>
      <c r="U2015" s="3">
        <f t="shared" si="31"/>
        <v>2</v>
      </c>
      <c r="W2015" s="2" t="s">
        <v>7329</v>
      </c>
      <c r="X2015" s="2" t="s">
        <v>13068</v>
      </c>
      <c r="Y2015" s="2" t="s">
        <v>18834</v>
      </c>
      <c r="Z2015" s="2" t="s">
        <v>7329</v>
      </c>
      <c r="AA2015" s="2" t="s">
        <v>7330</v>
      </c>
      <c r="AB2015" s="2" t="s">
        <v>13067</v>
      </c>
      <c r="AC2015" s="2">
        <v>434128</v>
      </c>
    </row>
    <row r="2016" spans="1:29" x14ac:dyDescent="0.2">
      <c r="A2016" s="2" t="s">
        <v>11468</v>
      </c>
      <c r="B2016" s="2">
        <v>20358</v>
      </c>
      <c r="C2016" s="2" t="s">
        <v>11469</v>
      </c>
      <c r="D2016" s="10">
        <v>1069.5727708885099</v>
      </c>
      <c r="E2016" s="20">
        <v>-8.6722281279657296E-2</v>
      </c>
      <c r="F2016" s="7">
        <v>0.56913217374056702</v>
      </c>
      <c r="G2016" s="3" t="s">
        <v>5116</v>
      </c>
      <c r="I2016" s="17">
        <v>0.608538808206326</v>
      </c>
      <c r="J2016" s="7">
        <v>5.1320612571661003E-3</v>
      </c>
      <c r="K2016" s="3" t="s">
        <v>8</v>
      </c>
      <c r="M2016" s="18">
        <v>-0.84771609440042694</v>
      </c>
      <c r="N2016" s="7">
        <v>1.9331869353325101E-6</v>
      </c>
      <c r="O2016" s="3" t="s">
        <v>8</v>
      </c>
      <c r="Q2016" s="6">
        <v>-0.152455004914443</v>
      </c>
      <c r="R2016" s="7">
        <v>0.47004150060039801</v>
      </c>
      <c r="S2016" s="3" t="s">
        <v>5116</v>
      </c>
      <c r="U2016" s="3">
        <f t="shared" si="31"/>
        <v>2</v>
      </c>
      <c r="W2016" s="2" t="s">
        <v>11468</v>
      </c>
      <c r="X2016" s="2" t="s">
        <v>13068</v>
      </c>
      <c r="Y2016" s="2" t="s">
        <v>19741</v>
      </c>
      <c r="Z2016" s="2" t="s">
        <v>11468</v>
      </c>
      <c r="AA2016" s="2" t="s">
        <v>11469</v>
      </c>
      <c r="AB2016" s="2" t="s">
        <v>13067</v>
      </c>
      <c r="AC2016" s="2">
        <v>20358</v>
      </c>
    </row>
    <row r="2017" spans="1:29" x14ac:dyDescent="0.2">
      <c r="A2017" s="2" t="s">
        <v>11162</v>
      </c>
      <c r="B2017" s="2">
        <v>319817</v>
      </c>
      <c r="C2017" s="2" t="s">
        <v>11163</v>
      </c>
      <c r="D2017" s="10">
        <v>958.38243721330105</v>
      </c>
      <c r="E2017" s="20">
        <v>-0.16587839324428799</v>
      </c>
      <c r="F2017" s="7">
        <v>0.48025079817418198</v>
      </c>
      <c r="G2017" s="3" t="s">
        <v>5116</v>
      </c>
      <c r="I2017" s="6">
        <v>0.60843030054620295</v>
      </c>
      <c r="J2017" s="7">
        <v>6.9481654770467097E-2</v>
      </c>
      <c r="K2017" s="3" t="s">
        <v>5116</v>
      </c>
      <c r="M2017" s="18">
        <v>-1.53331301566592</v>
      </c>
      <c r="N2017" s="7">
        <v>2.48482066918338E-9</v>
      </c>
      <c r="O2017" s="3" t="s">
        <v>8</v>
      </c>
      <c r="Q2017" s="19">
        <v>-0.75900432187542799</v>
      </c>
      <c r="R2017" s="7">
        <v>2.5373918530395899E-3</v>
      </c>
      <c r="S2017" s="3" t="s">
        <v>8</v>
      </c>
      <c r="U2017" s="3">
        <f t="shared" si="31"/>
        <v>2</v>
      </c>
      <c r="W2017" s="2" t="s">
        <v>11162</v>
      </c>
      <c r="X2017" s="2" t="s">
        <v>13068</v>
      </c>
      <c r="Y2017" s="2" t="s">
        <v>19322</v>
      </c>
      <c r="Z2017" s="2" t="s">
        <v>11162</v>
      </c>
      <c r="AA2017" s="2" t="s">
        <v>11163</v>
      </c>
      <c r="AB2017" s="2" t="s">
        <v>13067</v>
      </c>
      <c r="AC2017" s="2">
        <v>319817</v>
      </c>
    </row>
    <row r="2018" spans="1:29" x14ac:dyDescent="0.2">
      <c r="A2018" s="2" t="s">
        <v>6393</v>
      </c>
      <c r="B2018" s="2">
        <v>18717</v>
      </c>
      <c r="C2018" s="2" t="s">
        <v>6394</v>
      </c>
      <c r="D2018" s="10">
        <v>9253.9762229166299</v>
      </c>
      <c r="E2018" s="20">
        <v>-0.36443492153431101</v>
      </c>
      <c r="F2018" s="7">
        <v>1.0616406078954799E-5</v>
      </c>
      <c r="G2018" s="3" t="s">
        <v>5116</v>
      </c>
      <c r="I2018" s="17">
        <v>0.60839049563103498</v>
      </c>
      <c r="J2018" s="7">
        <v>1.4883016450628701E-4</v>
      </c>
      <c r="K2018" s="3" t="s">
        <v>8</v>
      </c>
      <c r="M2018" s="6">
        <v>-0.47295017570945602</v>
      </c>
      <c r="N2018" s="7">
        <v>6.7704613594498102E-4</v>
      </c>
      <c r="O2018" s="3" t="s">
        <v>5116</v>
      </c>
      <c r="Q2018" s="6">
        <v>0.49987524145589002</v>
      </c>
      <c r="R2018" s="7">
        <v>2.0580510166080299E-5</v>
      </c>
      <c r="S2018" s="3" t="s">
        <v>5116</v>
      </c>
      <c r="U2018" s="3">
        <f t="shared" si="31"/>
        <v>1</v>
      </c>
      <c r="W2018" s="2" t="s">
        <v>6393</v>
      </c>
      <c r="X2018" s="2" t="s">
        <v>13068</v>
      </c>
      <c r="Y2018" s="2" t="s">
        <v>18751</v>
      </c>
      <c r="Z2018" s="2" t="s">
        <v>6393</v>
      </c>
      <c r="AA2018" s="2" t="s">
        <v>6394</v>
      </c>
      <c r="AB2018" s="2" t="s">
        <v>13067</v>
      </c>
      <c r="AC2018" s="2">
        <v>18717</v>
      </c>
    </row>
    <row r="2019" spans="1:29" x14ac:dyDescent="0.2">
      <c r="A2019" s="2" t="s">
        <v>10421</v>
      </c>
      <c r="B2019" s="2">
        <v>242481</v>
      </c>
      <c r="C2019" s="2" t="s">
        <v>10422</v>
      </c>
      <c r="D2019" s="10">
        <v>777.01331054815705</v>
      </c>
      <c r="E2019" s="20">
        <v>-0.19132936589736099</v>
      </c>
      <c r="F2019" s="7">
        <v>0.270909996098745</v>
      </c>
      <c r="G2019" s="3" t="s">
        <v>5116</v>
      </c>
      <c r="I2019" s="17">
        <v>0.60804784370769005</v>
      </c>
      <c r="J2019" s="7">
        <v>2.8316447706748901E-2</v>
      </c>
      <c r="K2019" s="3" t="s">
        <v>8</v>
      </c>
      <c r="M2019" s="18">
        <v>-1.7474873542967999</v>
      </c>
      <c r="N2019" s="7">
        <v>4.04125221743014E-16</v>
      </c>
      <c r="O2019" s="3" t="s">
        <v>8</v>
      </c>
      <c r="Q2019" s="19">
        <v>-0.94811014469174903</v>
      </c>
      <c r="R2019" s="7">
        <v>1.4177726245971E-6</v>
      </c>
      <c r="S2019" s="3" t="s">
        <v>8</v>
      </c>
      <c r="U2019" s="3">
        <f t="shared" si="31"/>
        <v>3</v>
      </c>
      <c r="W2019" s="2" t="s">
        <v>10421</v>
      </c>
      <c r="X2019" s="2" t="s">
        <v>13059</v>
      </c>
      <c r="Y2019" s="2" t="s">
        <v>14205</v>
      </c>
      <c r="Z2019" s="2" t="s">
        <v>14206</v>
      </c>
      <c r="AA2019" s="2" t="s">
        <v>14207</v>
      </c>
      <c r="AB2019" s="2" t="s">
        <v>13067</v>
      </c>
      <c r="AC2019" s="2">
        <v>677884</v>
      </c>
    </row>
    <row r="2020" spans="1:29" x14ac:dyDescent="0.2">
      <c r="A2020" s="2" t="s">
        <v>2499</v>
      </c>
      <c r="B2020" s="2">
        <v>224617</v>
      </c>
      <c r="C2020" s="2" t="s">
        <v>2500</v>
      </c>
      <c r="D2020" s="10">
        <v>1174.6041307801199</v>
      </c>
      <c r="E2020" s="52">
        <v>-0.74391466904527404</v>
      </c>
      <c r="F2020" s="7">
        <v>1.27406961250934E-11</v>
      </c>
      <c r="G2020" s="3" t="s">
        <v>8</v>
      </c>
      <c r="I2020" s="17">
        <v>0.60801079841119299</v>
      </c>
      <c r="J2020" s="7">
        <v>5.48193072683811E-3</v>
      </c>
      <c r="K2020" s="3" t="s">
        <v>8</v>
      </c>
      <c r="M2020" s="18">
        <v>-1.0174657040830399</v>
      </c>
      <c r="N2020" s="7">
        <v>9.5874793958965496E-9</v>
      </c>
      <c r="O2020" s="3" t="s">
        <v>8</v>
      </c>
      <c r="Q2020" s="6">
        <v>0.33445976337342798</v>
      </c>
      <c r="R2020" s="7">
        <v>5.5541885867610302E-2</v>
      </c>
      <c r="S2020" s="3" t="s">
        <v>5116</v>
      </c>
      <c r="U2020" s="3">
        <f t="shared" si="31"/>
        <v>3</v>
      </c>
      <c r="W2020" s="2" t="s">
        <v>2499</v>
      </c>
      <c r="X2020" s="2" t="s">
        <v>13068</v>
      </c>
      <c r="Y2020" s="2" t="s">
        <v>20422</v>
      </c>
      <c r="Z2020" s="2" t="s">
        <v>2499</v>
      </c>
      <c r="AA2020" s="2" t="s">
        <v>2500</v>
      </c>
      <c r="AB2020" s="2" t="s">
        <v>13067</v>
      </c>
      <c r="AC2020" s="2">
        <v>224617</v>
      </c>
    </row>
    <row r="2021" spans="1:29" x14ac:dyDescent="0.2">
      <c r="A2021" s="2" t="s">
        <v>11097</v>
      </c>
      <c r="B2021" s="2">
        <v>14270</v>
      </c>
      <c r="C2021" s="2" t="s">
        <v>11098</v>
      </c>
      <c r="D2021" s="10">
        <v>1273.0652916297199</v>
      </c>
      <c r="E2021" s="20">
        <v>0.121341497628117</v>
      </c>
      <c r="F2021" s="7">
        <v>0.46242225969621797</v>
      </c>
      <c r="G2021" s="3" t="s">
        <v>5116</v>
      </c>
      <c r="I2021" s="17">
        <v>0.60795232800380605</v>
      </c>
      <c r="J2021" s="7">
        <v>1.3910045124869199E-2</v>
      </c>
      <c r="K2021" s="3" t="s">
        <v>8</v>
      </c>
      <c r="M2021" s="6">
        <v>-0.34036993533669002</v>
      </c>
      <c r="N2021" s="7">
        <v>0.12897748513635299</v>
      </c>
      <c r="O2021" s="3" t="s">
        <v>5116</v>
      </c>
      <c r="Q2021" s="6">
        <v>0.14624089503900001</v>
      </c>
      <c r="R2021" s="7">
        <v>0.55747265928601797</v>
      </c>
      <c r="S2021" s="3" t="s">
        <v>5116</v>
      </c>
      <c r="U2021" s="3">
        <f t="shared" si="31"/>
        <v>1</v>
      </c>
      <c r="W2021" s="2" t="s">
        <v>11097</v>
      </c>
      <c r="X2021" s="2" t="s">
        <v>13068</v>
      </c>
      <c r="Y2021" s="2" t="s">
        <v>20207</v>
      </c>
      <c r="Z2021" s="2" t="s">
        <v>11097</v>
      </c>
      <c r="AA2021" s="2" t="s">
        <v>11098</v>
      </c>
      <c r="AB2021" s="2" t="s">
        <v>13067</v>
      </c>
      <c r="AC2021" s="2">
        <v>14270</v>
      </c>
    </row>
    <row r="2022" spans="1:29" x14ac:dyDescent="0.2">
      <c r="A2022" s="2" t="s">
        <v>10316</v>
      </c>
      <c r="B2022" s="2">
        <v>338370</v>
      </c>
      <c r="C2022" s="2" t="s">
        <v>10317</v>
      </c>
      <c r="D2022" s="10">
        <v>1403.32947152571</v>
      </c>
      <c r="E2022" s="20">
        <v>0.17609281481278299</v>
      </c>
      <c r="F2022" s="7">
        <v>0.25040878466253702</v>
      </c>
      <c r="G2022" s="3" t="s">
        <v>5116</v>
      </c>
      <c r="I2022" s="17">
        <v>0.60792286548398999</v>
      </c>
      <c r="J2022" s="7">
        <v>1.4483635819927201E-2</v>
      </c>
      <c r="K2022" s="3" t="s">
        <v>8</v>
      </c>
      <c r="M2022" s="6">
        <v>-0.33463770416890398</v>
      </c>
      <c r="N2022" s="7">
        <v>0.138759105434313</v>
      </c>
      <c r="O2022" s="3" t="s">
        <v>5116</v>
      </c>
      <c r="Q2022" s="6">
        <v>9.7192346502302907E-2</v>
      </c>
      <c r="R2022" s="7">
        <v>0.72510173969109404</v>
      </c>
      <c r="S2022" s="3" t="s">
        <v>5116</v>
      </c>
      <c r="U2022" s="3">
        <f t="shared" si="31"/>
        <v>1</v>
      </c>
      <c r="W2022" s="2" t="s">
        <v>10316</v>
      </c>
      <c r="X2022" s="2" t="s">
        <v>13068</v>
      </c>
      <c r="Y2022" s="2" t="s">
        <v>18097</v>
      </c>
      <c r="Z2022" s="2" t="s">
        <v>10316</v>
      </c>
      <c r="AA2022" s="2" t="s">
        <v>10317</v>
      </c>
      <c r="AB2022" s="2" t="s">
        <v>13067</v>
      </c>
      <c r="AC2022" s="2">
        <v>338370</v>
      </c>
    </row>
    <row r="2023" spans="1:29" x14ac:dyDescent="0.2">
      <c r="A2023" s="2" t="s">
        <v>12101</v>
      </c>
      <c r="B2023" s="2">
        <v>22417</v>
      </c>
      <c r="C2023" s="2" t="s">
        <v>12102</v>
      </c>
      <c r="D2023" s="10">
        <v>394.15313380223699</v>
      </c>
      <c r="E2023" s="20">
        <v>9.4146713968386503E-2</v>
      </c>
      <c r="F2023" s="7">
        <v>0.76860179924882799</v>
      </c>
      <c r="G2023" s="3" t="s">
        <v>5116</v>
      </c>
      <c r="I2023" s="6">
        <v>0.60778622577112695</v>
      </c>
      <c r="J2023" s="7">
        <v>0.10082864289247399</v>
      </c>
      <c r="K2023" s="3" t="s">
        <v>5116</v>
      </c>
      <c r="M2023" s="18">
        <v>-0.91710253322867896</v>
      </c>
      <c r="N2023" s="7">
        <v>1.8534500426274001E-3</v>
      </c>
      <c r="O2023" s="3" t="s">
        <v>8</v>
      </c>
      <c r="Q2023" s="6">
        <v>-0.40346302142593798</v>
      </c>
      <c r="R2023" s="7">
        <v>0.21804644104481499</v>
      </c>
      <c r="S2023" s="3" t="s">
        <v>5116</v>
      </c>
      <c r="U2023" s="3">
        <f t="shared" si="31"/>
        <v>1</v>
      </c>
      <c r="W2023" s="2" t="s">
        <v>12101</v>
      </c>
      <c r="X2023" s="2" t="s">
        <v>13068</v>
      </c>
      <c r="Y2023" s="2" t="s">
        <v>21108</v>
      </c>
      <c r="Z2023" s="2" t="s">
        <v>12101</v>
      </c>
      <c r="AA2023" s="2" t="s">
        <v>12102</v>
      </c>
      <c r="AB2023" s="2" t="s">
        <v>13067</v>
      </c>
      <c r="AC2023" s="2">
        <v>22417</v>
      </c>
    </row>
    <row r="2024" spans="1:29" x14ac:dyDescent="0.2">
      <c r="A2024" s="2" t="s">
        <v>12666</v>
      </c>
      <c r="B2024" s="2">
        <v>56703</v>
      </c>
      <c r="C2024" s="2" t="s">
        <v>12667</v>
      </c>
      <c r="D2024" s="10">
        <v>460.65229639976098</v>
      </c>
      <c r="E2024" s="20">
        <v>2.7905252586836699E-2</v>
      </c>
      <c r="F2024" s="7">
        <v>0.91875296148705099</v>
      </c>
      <c r="G2024" s="3" t="s">
        <v>5116</v>
      </c>
      <c r="I2024" s="17">
        <v>0.60752561337024102</v>
      </c>
      <c r="J2024" s="7">
        <v>4.40526324326561E-2</v>
      </c>
      <c r="K2024" s="3" t="s">
        <v>8</v>
      </c>
      <c r="M2024" s="6">
        <v>-3.9371188930465102E-2</v>
      </c>
      <c r="N2024" s="7">
        <v>0.91795799423333402</v>
      </c>
      <c r="O2024" s="3" t="s">
        <v>5116</v>
      </c>
      <c r="Q2024" s="6">
        <v>0.54024917185293997</v>
      </c>
      <c r="R2024" s="7">
        <v>1.9994045384573798E-2</v>
      </c>
      <c r="S2024" s="3" t="s">
        <v>5116</v>
      </c>
      <c r="U2024" s="3">
        <f t="shared" si="31"/>
        <v>1</v>
      </c>
      <c r="W2024" s="2" t="s">
        <v>12666</v>
      </c>
      <c r="X2024" s="2" t="s">
        <v>13068</v>
      </c>
      <c r="Y2024" s="2" t="s">
        <v>18719</v>
      </c>
      <c r="Z2024" s="2" t="s">
        <v>12666</v>
      </c>
      <c r="AA2024" s="2" t="s">
        <v>12667</v>
      </c>
      <c r="AB2024" s="2" t="s">
        <v>13067</v>
      </c>
      <c r="AC2024" s="2">
        <v>56703</v>
      </c>
    </row>
    <row r="2025" spans="1:29" x14ac:dyDescent="0.2">
      <c r="A2025" s="2" t="s">
        <v>4687</v>
      </c>
      <c r="B2025" s="2">
        <v>23954</v>
      </c>
      <c r="C2025" s="2" t="s">
        <v>4688</v>
      </c>
      <c r="D2025" s="10">
        <v>199.86037765569901</v>
      </c>
      <c r="E2025" s="52">
        <v>0.69418569903931204</v>
      </c>
      <c r="F2025" s="7">
        <v>4.5095101179420298E-3</v>
      </c>
      <c r="G2025" s="3" t="s">
        <v>8</v>
      </c>
      <c r="I2025" s="6">
        <v>0.607242429553985</v>
      </c>
      <c r="J2025" s="7">
        <v>0.12839652762658799</v>
      </c>
      <c r="K2025" s="3" t="s">
        <v>5116</v>
      </c>
      <c r="M2025" s="6">
        <v>0.26303585114440098</v>
      </c>
      <c r="N2025" s="7">
        <v>0.49460764248446099</v>
      </c>
      <c r="O2025" s="3" t="s">
        <v>5116</v>
      </c>
      <c r="Q2025" s="6">
        <v>0.17609258165907499</v>
      </c>
      <c r="R2025" s="7">
        <v>0.70316653900042203</v>
      </c>
      <c r="S2025" s="3" t="s">
        <v>5116</v>
      </c>
      <c r="U2025" s="3">
        <f t="shared" si="31"/>
        <v>1</v>
      </c>
      <c r="W2025" s="2" t="s">
        <v>4687</v>
      </c>
      <c r="X2025" s="2" t="s">
        <v>13068</v>
      </c>
      <c r="Y2025" s="2" t="s">
        <v>18214</v>
      </c>
      <c r="Z2025" s="2" t="s">
        <v>4687</v>
      </c>
      <c r="AA2025" s="2" t="s">
        <v>4688</v>
      </c>
      <c r="AB2025" s="2" t="s">
        <v>13067</v>
      </c>
      <c r="AC2025" s="2">
        <v>23954</v>
      </c>
    </row>
    <row r="2026" spans="1:29" x14ac:dyDescent="0.2">
      <c r="A2026" s="2" t="s">
        <v>2706</v>
      </c>
      <c r="B2026" s="2">
        <v>100038460</v>
      </c>
      <c r="C2026" s="2" t="s">
        <v>2707</v>
      </c>
      <c r="D2026" s="10">
        <v>1079.7673278181201</v>
      </c>
      <c r="E2026" s="52">
        <v>-0.66968486382976899</v>
      </c>
      <c r="F2026" s="7">
        <v>1.0400000881000701E-10</v>
      </c>
      <c r="G2026" s="3" t="s">
        <v>8</v>
      </c>
      <c r="I2026" s="17">
        <v>0.60694271611783202</v>
      </c>
      <c r="J2026" s="7">
        <v>3.25400358600153E-3</v>
      </c>
      <c r="K2026" s="3" t="s">
        <v>8</v>
      </c>
      <c r="M2026" s="18">
        <v>-0.98175638269748999</v>
      </c>
      <c r="N2026" s="7">
        <v>5.0001942388349096E-9</v>
      </c>
      <c r="O2026" s="3" t="s">
        <v>8</v>
      </c>
      <c r="Q2026" s="6">
        <v>0.29487119725011102</v>
      </c>
      <c r="R2026" s="7">
        <v>7.7507639487330193E-2</v>
      </c>
      <c r="S2026" s="3" t="s">
        <v>5116</v>
      </c>
      <c r="U2026" s="3">
        <f t="shared" si="31"/>
        <v>3</v>
      </c>
      <c r="W2026" s="2" t="s">
        <v>2706</v>
      </c>
      <c r="X2026" s="2" t="s">
        <v>13068</v>
      </c>
      <c r="Y2026" s="2" t="s">
        <v>16548</v>
      </c>
      <c r="Z2026" s="2" t="s">
        <v>2706</v>
      </c>
      <c r="AA2026" s="2" t="s">
        <v>2707</v>
      </c>
      <c r="AB2026" s="2" t="s">
        <v>13063</v>
      </c>
      <c r="AC2026" s="2">
        <v>100038460</v>
      </c>
    </row>
    <row r="2027" spans="1:29" x14ac:dyDescent="0.2">
      <c r="A2027" s="2" t="s">
        <v>9676</v>
      </c>
      <c r="B2027" s="2">
        <v>210108</v>
      </c>
      <c r="C2027" s="2" t="s">
        <v>9677</v>
      </c>
      <c r="D2027" s="10">
        <v>641.70864712646005</v>
      </c>
      <c r="E2027" s="20">
        <v>0.26757313395228799</v>
      </c>
      <c r="F2027" s="7">
        <v>0.13674545693156301</v>
      </c>
      <c r="G2027" s="3" t="s">
        <v>5116</v>
      </c>
      <c r="I2027" s="17">
        <v>0.606788719605449</v>
      </c>
      <c r="J2027" s="7">
        <v>4.3271696528153901E-2</v>
      </c>
      <c r="K2027" s="3" t="s">
        <v>8</v>
      </c>
      <c r="M2027" s="6">
        <v>0.120292852497416</v>
      </c>
      <c r="N2027" s="7">
        <v>0.70842359231797702</v>
      </c>
      <c r="O2027" s="3" t="s">
        <v>5116</v>
      </c>
      <c r="Q2027" s="6">
        <v>0.45950843815057602</v>
      </c>
      <c r="R2027" s="7">
        <v>5.3857427116179697E-2</v>
      </c>
      <c r="S2027" s="3" t="s">
        <v>5116</v>
      </c>
      <c r="U2027" s="3">
        <f t="shared" si="31"/>
        <v>1</v>
      </c>
      <c r="W2027" s="2" t="s">
        <v>9676</v>
      </c>
      <c r="X2027" s="2" t="s">
        <v>13068</v>
      </c>
      <c r="Y2027" s="2" t="s">
        <v>15502</v>
      </c>
      <c r="Z2027" s="2" t="s">
        <v>9676</v>
      </c>
      <c r="AA2027" s="2" t="s">
        <v>9677</v>
      </c>
      <c r="AB2027" s="2" t="s">
        <v>13067</v>
      </c>
      <c r="AC2027" s="2">
        <v>210108</v>
      </c>
    </row>
    <row r="2028" spans="1:29" x14ac:dyDescent="0.2">
      <c r="A2028" s="2" t="s">
        <v>9635</v>
      </c>
      <c r="B2028" s="2">
        <v>668923</v>
      </c>
      <c r="C2028" s="2" t="s">
        <v>9636</v>
      </c>
      <c r="D2028" s="10">
        <v>160.295047767178</v>
      </c>
      <c r="E2028" s="20">
        <v>0.37710546936644501</v>
      </c>
      <c r="F2028" s="7">
        <v>0.13239508349523399</v>
      </c>
      <c r="G2028" s="3" t="s">
        <v>5116</v>
      </c>
      <c r="I2028" s="6">
        <v>0.60649692344880002</v>
      </c>
      <c r="J2028" s="7">
        <v>0.11470923128084599</v>
      </c>
      <c r="K2028" s="3" t="s">
        <v>5116</v>
      </c>
      <c r="M2028" s="18">
        <v>-0.95310414271416899</v>
      </c>
      <c r="N2028" s="7">
        <v>1.7701262126398E-3</v>
      </c>
      <c r="O2028" s="3" t="s">
        <v>8</v>
      </c>
      <c r="Q2028" s="19">
        <v>-0.72371268863181404</v>
      </c>
      <c r="R2028" s="7">
        <v>1.7863408268197201E-2</v>
      </c>
      <c r="S2028" s="3" t="s">
        <v>8</v>
      </c>
      <c r="U2028" s="3">
        <f t="shared" si="31"/>
        <v>2</v>
      </c>
      <c r="W2028" s="2" t="s">
        <v>9635</v>
      </c>
      <c r="X2028" s="2" t="s">
        <v>13068</v>
      </c>
      <c r="Y2028" s="2" t="s">
        <v>21311</v>
      </c>
      <c r="Z2028" s="2" t="s">
        <v>9635</v>
      </c>
      <c r="AA2028" s="2" t="s">
        <v>9636</v>
      </c>
      <c r="AB2028" s="2" t="s">
        <v>13067</v>
      </c>
      <c r="AC2028" s="2">
        <v>668923</v>
      </c>
    </row>
    <row r="2029" spans="1:29" x14ac:dyDescent="0.2">
      <c r="A2029" s="2" t="s">
        <v>8024</v>
      </c>
      <c r="B2029" s="2">
        <v>70796</v>
      </c>
      <c r="C2029" s="2" t="s">
        <v>8025</v>
      </c>
      <c r="D2029" s="10">
        <v>1561.70383826841</v>
      </c>
      <c r="E2029" s="20">
        <v>0.26019557354729</v>
      </c>
      <c r="F2029" s="7">
        <v>1.00343220545916E-2</v>
      </c>
      <c r="G2029" s="3" t="s">
        <v>5116</v>
      </c>
      <c r="I2029" s="17">
        <v>0.60583125587881004</v>
      </c>
      <c r="J2029" s="7">
        <v>1.1393212315250699E-3</v>
      </c>
      <c r="K2029" s="3" t="s">
        <v>8</v>
      </c>
      <c r="M2029" s="6">
        <v>-0.128870450108857</v>
      </c>
      <c r="N2029" s="7">
        <v>0.51088594101822205</v>
      </c>
      <c r="O2029" s="3" t="s">
        <v>5116</v>
      </c>
      <c r="Q2029" s="6">
        <v>0.216765232222664</v>
      </c>
      <c r="R2029" s="7">
        <v>0.17370293317263</v>
      </c>
      <c r="S2029" s="3" t="s">
        <v>5116</v>
      </c>
      <c r="U2029" s="3">
        <f t="shared" si="31"/>
        <v>1</v>
      </c>
      <c r="W2029" s="2" t="s">
        <v>8024</v>
      </c>
      <c r="X2029" s="2" t="s">
        <v>13068</v>
      </c>
      <c r="Y2029" s="2" t="s">
        <v>21218</v>
      </c>
      <c r="Z2029" s="2" t="s">
        <v>8024</v>
      </c>
      <c r="AA2029" s="2" t="s">
        <v>8025</v>
      </c>
      <c r="AB2029" s="2" t="s">
        <v>13067</v>
      </c>
      <c r="AC2029" s="2">
        <v>70796</v>
      </c>
    </row>
    <row r="2030" spans="1:29" x14ac:dyDescent="0.2">
      <c r="A2030" s="2" t="s">
        <v>10370</v>
      </c>
      <c r="B2030" s="2">
        <v>17196</v>
      </c>
      <c r="C2030" s="2" t="s">
        <v>10371</v>
      </c>
      <c r="D2030" s="10">
        <v>60545.777323979499</v>
      </c>
      <c r="E2030" s="20">
        <v>-0.16371233405737201</v>
      </c>
      <c r="F2030" s="7">
        <v>0.26015611390105903</v>
      </c>
      <c r="G2030" s="3" t="s">
        <v>5116</v>
      </c>
      <c r="I2030" s="17">
        <v>0.60576049373144203</v>
      </c>
      <c r="J2030" s="7">
        <v>1.0289107137608699E-2</v>
      </c>
      <c r="K2030" s="3" t="s">
        <v>8</v>
      </c>
      <c r="M2030" s="18">
        <v>-0.84897525525212003</v>
      </c>
      <c r="N2030" s="7">
        <v>1.00246904352148E-5</v>
      </c>
      <c r="O2030" s="3" t="s">
        <v>8</v>
      </c>
      <c r="Q2030" s="6">
        <v>-7.95024274633057E-2</v>
      </c>
      <c r="R2030" s="7">
        <v>0.77079174357930302</v>
      </c>
      <c r="S2030" s="3" t="s">
        <v>5116</v>
      </c>
      <c r="U2030" s="3">
        <f t="shared" si="31"/>
        <v>2</v>
      </c>
      <c r="W2030" s="2" t="s">
        <v>10370</v>
      </c>
      <c r="X2030" s="2" t="s">
        <v>13068</v>
      </c>
      <c r="Y2030" s="2" t="s">
        <v>17696</v>
      </c>
      <c r="Z2030" s="2" t="s">
        <v>10370</v>
      </c>
      <c r="AA2030" s="2" t="s">
        <v>10371</v>
      </c>
      <c r="AB2030" s="2" t="s">
        <v>13067</v>
      </c>
      <c r="AC2030" s="2">
        <v>17196</v>
      </c>
    </row>
    <row r="2031" spans="1:29" x14ac:dyDescent="0.2">
      <c r="A2031" s="2" t="s">
        <v>11428</v>
      </c>
      <c r="B2031" s="2">
        <v>192176</v>
      </c>
      <c r="C2031" s="2" t="s">
        <v>11429</v>
      </c>
      <c r="D2031" s="10">
        <v>293.17468717365898</v>
      </c>
      <c r="E2031" s="20">
        <v>-0.238013789409138</v>
      </c>
      <c r="F2031" s="7">
        <v>0.55823114801747997</v>
      </c>
      <c r="G2031" s="3" t="s">
        <v>5116</v>
      </c>
      <c r="I2031" s="6">
        <v>0.60557675839455105</v>
      </c>
      <c r="J2031" s="7">
        <v>0.15405984474926199</v>
      </c>
      <c r="K2031" s="3" t="s">
        <v>5116</v>
      </c>
      <c r="M2031" s="18">
        <v>-0.988905631509298</v>
      </c>
      <c r="N2031" s="7">
        <v>4.7348223496744297E-3</v>
      </c>
      <c r="O2031" s="3" t="s">
        <v>8</v>
      </c>
      <c r="Q2031" s="6">
        <v>-0.14531508370561</v>
      </c>
      <c r="R2031" s="7">
        <v>0.80509358964850897</v>
      </c>
      <c r="S2031" s="3" t="s">
        <v>5116</v>
      </c>
      <c r="U2031" s="3">
        <f t="shared" si="31"/>
        <v>1</v>
      </c>
      <c r="W2031" s="2" t="s">
        <v>11428</v>
      </c>
      <c r="X2031" s="2" t="s">
        <v>13068</v>
      </c>
      <c r="Y2031" s="2" t="s">
        <v>16325</v>
      </c>
      <c r="Z2031" s="2" t="s">
        <v>11428</v>
      </c>
      <c r="AA2031" s="2" t="s">
        <v>11429</v>
      </c>
      <c r="AB2031" s="2" t="s">
        <v>13067</v>
      </c>
      <c r="AC2031" s="2">
        <v>192176</v>
      </c>
    </row>
    <row r="2032" spans="1:29" x14ac:dyDescent="0.2">
      <c r="A2032" s="2" t="s">
        <v>10050</v>
      </c>
      <c r="B2032" s="2">
        <v>72477</v>
      </c>
      <c r="C2032" s="2" t="s">
        <v>10051</v>
      </c>
      <c r="D2032" s="10">
        <v>905.11844845411895</v>
      </c>
      <c r="E2032" s="20">
        <v>0.220673891818602</v>
      </c>
      <c r="F2032" s="7">
        <v>0.198648831509248</v>
      </c>
      <c r="G2032" s="3" t="s">
        <v>5116</v>
      </c>
      <c r="I2032" s="17">
        <v>0.60553040300022098</v>
      </c>
      <c r="J2032" s="7">
        <v>3.1856775992106401E-2</v>
      </c>
      <c r="K2032" s="3" t="s">
        <v>8</v>
      </c>
      <c r="M2032" s="6">
        <v>-0.34785640068710699</v>
      </c>
      <c r="N2032" s="7">
        <v>0.171842373268318</v>
      </c>
      <c r="O2032" s="3" t="s">
        <v>5116</v>
      </c>
      <c r="Q2032" s="6">
        <v>3.70001104945126E-2</v>
      </c>
      <c r="R2032" s="7">
        <v>0.91649444430407601</v>
      </c>
      <c r="S2032" s="3" t="s">
        <v>5116</v>
      </c>
      <c r="U2032" s="3">
        <f t="shared" si="31"/>
        <v>1</v>
      </c>
      <c r="W2032" s="2" t="s">
        <v>10050</v>
      </c>
      <c r="X2032" s="2" t="s">
        <v>13068</v>
      </c>
      <c r="Y2032" s="2" t="s">
        <v>20636</v>
      </c>
      <c r="Z2032" s="2" t="s">
        <v>10050</v>
      </c>
      <c r="AA2032" s="2" t="s">
        <v>10051</v>
      </c>
      <c r="AB2032" s="2" t="s">
        <v>13067</v>
      </c>
      <c r="AC2032" s="2">
        <v>72477</v>
      </c>
    </row>
    <row r="2033" spans="1:29" x14ac:dyDescent="0.2">
      <c r="A2033" s="2" t="s">
        <v>8158</v>
      </c>
      <c r="B2033" s="2">
        <v>211401</v>
      </c>
      <c r="C2033" s="2" t="s">
        <v>8159</v>
      </c>
      <c r="D2033" s="10">
        <v>944.97013295987904</v>
      </c>
      <c r="E2033" s="20">
        <v>-0.32744547099440402</v>
      </c>
      <c r="F2033" s="7">
        <v>1.39738347563671E-2</v>
      </c>
      <c r="G2033" s="3" t="s">
        <v>5116</v>
      </c>
      <c r="I2033" s="17">
        <v>0.60547429145017695</v>
      </c>
      <c r="J2033" s="7">
        <v>1.2372864778386099E-2</v>
      </c>
      <c r="K2033" s="3" t="s">
        <v>8</v>
      </c>
      <c r="M2033" s="18">
        <v>-1.64993151870377</v>
      </c>
      <c r="N2033" s="7">
        <v>4.4817474402604601E-18</v>
      </c>
      <c r="O2033" s="3" t="s">
        <v>8</v>
      </c>
      <c r="Q2033" s="19">
        <v>-0.717011756259193</v>
      </c>
      <c r="R2033" s="7">
        <v>4.1233853671419202E-5</v>
      </c>
      <c r="S2033" s="3" t="s">
        <v>8</v>
      </c>
      <c r="U2033" s="3">
        <f t="shared" si="31"/>
        <v>3</v>
      </c>
      <c r="W2033" s="2" t="s">
        <v>8158</v>
      </c>
      <c r="X2033" s="2" t="s">
        <v>13068</v>
      </c>
      <c r="Y2033" s="2" t="s">
        <v>18010</v>
      </c>
      <c r="Z2033" s="2" t="s">
        <v>8158</v>
      </c>
      <c r="AA2033" s="2" t="s">
        <v>18011</v>
      </c>
      <c r="AB2033" s="2" t="s">
        <v>13067</v>
      </c>
      <c r="AC2033" s="2">
        <v>211401</v>
      </c>
    </row>
    <row r="2034" spans="1:29" x14ac:dyDescent="0.2">
      <c r="A2034" s="2" t="s">
        <v>4390</v>
      </c>
      <c r="B2034" s="2">
        <v>20591</v>
      </c>
      <c r="C2034" s="2" t="s">
        <v>4391</v>
      </c>
      <c r="D2034" s="10">
        <v>773.25572004590094</v>
      </c>
      <c r="E2034" s="52">
        <v>-0.62282847893214799</v>
      </c>
      <c r="F2034" s="7">
        <v>4.7120218724182398E-4</v>
      </c>
      <c r="G2034" s="3" t="s">
        <v>8</v>
      </c>
      <c r="I2034" s="6">
        <v>0.60519579216513097</v>
      </c>
      <c r="J2034" s="7">
        <v>6.45783768320176E-2</v>
      </c>
      <c r="K2034" s="3" t="s">
        <v>5116</v>
      </c>
      <c r="M2034" s="18">
        <v>-1.21187495239933</v>
      </c>
      <c r="N2034" s="7">
        <v>1.93787404810166E-6</v>
      </c>
      <c r="O2034" s="3" t="s">
        <v>8</v>
      </c>
      <c r="Q2034" s="6">
        <v>1.61493186979518E-2</v>
      </c>
      <c r="R2034" s="7">
        <v>0.97029353273844199</v>
      </c>
      <c r="S2034" s="3" t="s">
        <v>5116</v>
      </c>
      <c r="U2034" s="3">
        <f t="shared" si="31"/>
        <v>2</v>
      </c>
      <c r="W2034" s="2" t="s">
        <v>4390</v>
      </c>
      <c r="X2034" s="2" t="s">
        <v>13068</v>
      </c>
      <c r="Y2034" s="2" t="s">
        <v>17309</v>
      </c>
      <c r="Z2034" s="2" t="s">
        <v>4390</v>
      </c>
      <c r="AA2034" s="2" t="s">
        <v>4391</v>
      </c>
      <c r="AB2034" s="2" t="s">
        <v>13067</v>
      </c>
      <c r="AC2034" s="2">
        <v>20591</v>
      </c>
    </row>
    <row r="2035" spans="1:29" x14ac:dyDescent="0.2">
      <c r="A2035" s="2" t="s">
        <v>7087</v>
      </c>
      <c r="B2035" s="2">
        <v>18141</v>
      </c>
      <c r="C2035" s="2" t="s">
        <v>7088</v>
      </c>
      <c r="D2035" s="10">
        <v>2528.3322183484202</v>
      </c>
      <c r="E2035" s="20">
        <v>-0.247741658421952</v>
      </c>
      <c r="F2035" s="7">
        <v>5.0230252359310295E-4</v>
      </c>
      <c r="G2035" s="3" t="s">
        <v>5116</v>
      </c>
      <c r="I2035" s="17">
        <v>0.60505408609676503</v>
      </c>
      <c r="J2035" s="7">
        <v>6.4648919563071898E-6</v>
      </c>
      <c r="K2035" s="3" t="s">
        <v>8</v>
      </c>
      <c r="M2035" s="18">
        <v>-0.73263448204902604</v>
      </c>
      <c r="N2035" s="7">
        <v>1.08856865251226E-10</v>
      </c>
      <c r="O2035" s="3" t="s">
        <v>8</v>
      </c>
      <c r="Q2035" s="6">
        <v>0.120161262469691</v>
      </c>
      <c r="R2035" s="7">
        <v>0.33924374953407199</v>
      </c>
      <c r="S2035" s="3" t="s">
        <v>5116</v>
      </c>
      <c r="U2035" s="3">
        <f t="shared" si="31"/>
        <v>2</v>
      </c>
      <c r="W2035" s="2" t="s">
        <v>7087</v>
      </c>
      <c r="X2035" s="2" t="s">
        <v>13068</v>
      </c>
      <c r="Y2035" s="2" t="s">
        <v>18404</v>
      </c>
      <c r="Z2035" s="2" t="s">
        <v>7087</v>
      </c>
      <c r="AA2035" s="2" t="s">
        <v>7088</v>
      </c>
      <c r="AB2035" s="2" t="s">
        <v>13067</v>
      </c>
      <c r="AC2035" s="2">
        <v>18141</v>
      </c>
    </row>
    <row r="2036" spans="1:29" x14ac:dyDescent="0.2">
      <c r="A2036" s="2" t="s">
        <v>12847</v>
      </c>
      <c r="B2036" s="2">
        <v>106633</v>
      </c>
      <c r="C2036" s="2" t="s">
        <v>12848</v>
      </c>
      <c r="D2036" s="10">
        <v>602.01713766291198</v>
      </c>
      <c r="E2036" s="20">
        <v>-1.6083558921817301E-2</v>
      </c>
      <c r="F2036" s="7">
        <v>0.95797062402043698</v>
      </c>
      <c r="G2036" s="3" t="s">
        <v>5116</v>
      </c>
      <c r="I2036" s="6">
        <v>0.60338522067937495</v>
      </c>
      <c r="J2036" s="7">
        <v>5.9575951997488899E-2</v>
      </c>
      <c r="K2036" s="3" t="s">
        <v>5116</v>
      </c>
      <c r="M2036" s="6">
        <v>9.8880397208319495E-2</v>
      </c>
      <c r="N2036" s="7">
        <v>0.779578208131252</v>
      </c>
      <c r="O2036" s="3" t="s">
        <v>5116</v>
      </c>
      <c r="Q2036" s="19">
        <v>0.71834917680951205</v>
      </c>
      <c r="R2036" s="7">
        <v>2.6460842773709799E-3</v>
      </c>
      <c r="S2036" s="3" t="s">
        <v>8</v>
      </c>
      <c r="U2036" s="3">
        <f t="shared" si="31"/>
        <v>1</v>
      </c>
      <c r="W2036" s="2" t="s">
        <v>12847</v>
      </c>
      <c r="X2036" s="2" t="s">
        <v>13068</v>
      </c>
      <c r="Y2036" s="2" t="s">
        <v>17108</v>
      </c>
      <c r="Z2036" s="2" t="s">
        <v>12847</v>
      </c>
      <c r="AA2036" s="2" t="s">
        <v>12848</v>
      </c>
      <c r="AB2036" s="2" t="s">
        <v>13067</v>
      </c>
      <c r="AC2036" s="2">
        <v>106633</v>
      </c>
    </row>
    <row r="2037" spans="1:29" x14ac:dyDescent="0.2">
      <c r="A2037" s="2" t="s">
        <v>8678</v>
      </c>
      <c r="B2037" s="2">
        <v>67080</v>
      </c>
      <c r="C2037" s="2" t="s">
        <v>8679</v>
      </c>
      <c r="D2037" s="10">
        <v>646.51146072178904</v>
      </c>
      <c r="E2037" s="20">
        <v>0.26132664269395101</v>
      </c>
      <c r="F2037" s="7">
        <v>3.81445897232187E-2</v>
      </c>
      <c r="G2037" s="3" t="s">
        <v>5116</v>
      </c>
      <c r="I2037" s="17">
        <v>0.603287097396078</v>
      </c>
      <c r="J2037" s="7">
        <v>7.2688912926974301E-3</v>
      </c>
      <c r="K2037" s="3" t="s">
        <v>8</v>
      </c>
      <c r="M2037" s="18">
        <v>-0.66691303630599297</v>
      </c>
      <c r="N2037" s="7">
        <v>3.6365252682849002E-4</v>
      </c>
      <c r="O2037" s="3" t="s">
        <v>8</v>
      </c>
      <c r="Q2037" s="6">
        <v>-0.32495258160386498</v>
      </c>
      <c r="R2037" s="7">
        <v>7.2859264306777693E-2</v>
      </c>
      <c r="S2037" s="3" t="s">
        <v>5116</v>
      </c>
      <c r="U2037" s="3">
        <f t="shared" si="31"/>
        <v>2</v>
      </c>
      <c r="W2037" s="2" t="s">
        <v>8678</v>
      </c>
      <c r="X2037" s="2" t="s">
        <v>13068</v>
      </c>
      <c r="Y2037" s="2" t="s">
        <v>13244</v>
      </c>
      <c r="Z2037" s="2" t="s">
        <v>8678</v>
      </c>
      <c r="AA2037" s="2" t="s">
        <v>8679</v>
      </c>
      <c r="AB2037" s="2" t="s">
        <v>13067</v>
      </c>
      <c r="AC2037" s="2">
        <v>67080</v>
      </c>
    </row>
    <row r="2038" spans="1:29" x14ac:dyDescent="0.2">
      <c r="A2038" s="2" t="s">
        <v>9878</v>
      </c>
      <c r="B2038" s="2">
        <v>101113</v>
      </c>
      <c r="C2038" s="2" t="s">
        <v>9879</v>
      </c>
      <c r="D2038" s="10">
        <v>3114.3756659376099</v>
      </c>
      <c r="E2038" s="20">
        <v>0.103276220311739</v>
      </c>
      <c r="F2038" s="7">
        <v>0.166229327304032</v>
      </c>
      <c r="G2038" s="3" t="s">
        <v>5116</v>
      </c>
      <c r="I2038" s="17">
        <v>0.60291647295495499</v>
      </c>
      <c r="J2038" s="7">
        <v>1.1580793908532201E-6</v>
      </c>
      <c r="K2038" s="3" t="s">
        <v>8</v>
      </c>
      <c r="M2038" s="6">
        <v>-0.28934471111593602</v>
      </c>
      <c r="N2038" s="7">
        <v>1.0444687838420799E-2</v>
      </c>
      <c r="O2038" s="3" t="s">
        <v>5116</v>
      </c>
      <c r="Q2038" s="6">
        <v>0.21029554152728</v>
      </c>
      <c r="R2038" s="7">
        <v>3.6033504840531701E-2</v>
      </c>
      <c r="S2038" s="3" t="s">
        <v>5116</v>
      </c>
      <c r="U2038" s="3">
        <f t="shared" si="31"/>
        <v>1</v>
      </c>
      <c r="W2038" s="2" t="s">
        <v>9878</v>
      </c>
      <c r="X2038" s="2" t="s">
        <v>13068</v>
      </c>
      <c r="Y2038" s="2" t="s">
        <v>20082</v>
      </c>
      <c r="Z2038" s="2" t="s">
        <v>9878</v>
      </c>
      <c r="AA2038" s="2" t="s">
        <v>9879</v>
      </c>
      <c r="AB2038" s="2" t="s">
        <v>13067</v>
      </c>
      <c r="AC2038" s="2">
        <v>101113</v>
      </c>
    </row>
    <row r="2039" spans="1:29" x14ac:dyDescent="0.2">
      <c r="A2039" s="2" t="s">
        <v>11369</v>
      </c>
      <c r="B2039" s="2">
        <v>100039795</v>
      </c>
      <c r="C2039" s="2" t="s">
        <v>11370</v>
      </c>
      <c r="D2039" s="10">
        <v>1030.10936448555</v>
      </c>
      <c r="E2039" s="20">
        <v>-0.10189830028291701</v>
      </c>
      <c r="F2039" s="7">
        <v>0.53756096203971804</v>
      </c>
      <c r="G2039" s="3" t="s">
        <v>5116</v>
      </c>
      <c r="I2039" s="17">
        <v>0.60266521596317402</v>
      </c>
      <c r="J2039" s="7">
        <v>1.1839600294511501E-2</v>
      </c>
      <c r="K2039" s="3" t="s">
        <v>8</v>
      </c>
      <c r="M2039" s="18">
        <v>-0.93222773605839904</v>
      </c>
      <c r="N2039" s="7">
        <v>1.4576217279675299E-6</v>
      </c>
      <c r="O2039" s="3" t="s">
        <v>8</v>
      </c>
      <c r="Q2039" s="6">
        <v>-0.227664219812308</v>
      </c>
      <c r="R2039" s="7">
        <v>0.28511102332302901</v>
      </c>
      <c r="S2039" s="3" t="s">
        <v>5116</v>
      </c>
      <c r="U2039" s="3">
        <f t="shared" si="31"/>
        <v>2</v>
      </c>
      <c r="W2039" s="2" t="s">
        <v>11369</v>
      </c>
      <c r="X2039" s="2" t="s">
        <v>13068</v>
      </c>
      <c r="Y2039" s="2" t="s">
        <v>17142</v>
      </c>
      <c r="Z2039" s="2" t="s">
        <v>11369</v>
      </c>
      <c r="AA2039" s="2" t="s">
        <v>11370</v>
      </c>
      <c r="AB2039" s="2" t="s">
        <v>13067</v>
      </c>
      <c r="AC2039" s="2">
        <v>100039795</v>
      </c>
    </row>
    <row r="2040" spans="1:29" x14ac:dyDescent="0.2">
      <c r="A2040" s="2" t="s">
        <v>9910</v>
      </c>
      <c r="B2040" s="2">
        <v>228361</v>
      </c>
      <c r="C2040" s="2" t="s">
        <v>9911</v>
      </c>
      <c r="D2040" s="10">
        <v>1355.9130415014499</v>
      </c>
      <c r="E2040" s="20">
        <v>0.20110221965033601</v>
      </c>
      <c r="F2040" s="7">
        <v>0.16963428815588999</v>
      </c>
      <c r="G2040" s="3" t="s">
        <v>5116</v>
      </c>
      <c r="I2040" s="17">
        <v>0.60260833171289396</v>
      </c>
      <c r="J2040" s="7">
        <v>1.41910568432639E-2</v>
      </c>
      <c r="K2040" s="3" t="s">
        <v>8</v>
      </c>
      <c r="M2040" s="6">
        <v>-4.4361459563069298E-2</v>
      </c>
      <c r="N2040" s="7">
        <v>0.88380733810290002</v>
      </c>
      <c r="O2040" s="3" t="s">
        <v>5116</v>
      </c>
      <c r="Q2040" s="6">
        <v>0.35714465249948901</v>
      </c>
      <c r="R2040" s="7">
        <v>6.9562970863259105E-2</v>
      </c>
      <c r="S2040" s="3" t="s">
        <v>5116</v>
      </c>
      <c r="U2040" s="3">
        <f t="shared" si="31"/>
        <v>1</v>
      </c>
      <c r="W2040" s="2" t="s">
        <v>9910</v>
      </c>
      <c r="X2040" s="2" t="s">
        <v>13068</v>
      </c>
      <c r="Y2040" s="2" t="s">
        <v>14250</v>
      </c>
      <c r="Z2040" s="2" t="s">
        <v>9910</v>
      </c>
      <c r="AA2040" s="2" t="s">
        <v>9911</v>
      </c>
      <c r="AB2040" s="2" t="s">
        <v>13067</v>
      </c>
      <c r="AC2040" s="2">
        <v>228361</v>
      </c>
    </row>
    <row r="2041" spans="1:29" x14ac:dyDescent="0.2">
      <c r="A2041" s="2" t="s">
        <v>8874</v>
      </c>
      <c r="B2041" s="2">
        <v>12552</v>
      </c>
      <c r="C2041" s="2" t="s">
        <v>8875</v>
      </c>
      <c r="D2041" s="10">
        <v>721.88193753007602</v>
      </c>
      <c r="E2041" s="20">
        <v>0.32504414353161198</v>
      </c>
      <c r="F2041" s="7">
        <v>5.3095403401091999E-2</v>
      </c>
      <c r="G2041" s="3" t="s">
        <v>5116</v>
      </c>
      <c r="I2041" s="17">
        <v>0.60247104010782704</v>
      </c>
      <c r="J2041" s="7">
        <v>3.9831099775305502E-2</v>
      </c>
      <c r="K2041" s="3" t="s">
        <v>8</v>
      </c>
      <c r="M2041" s="6">
        <v>-0.31688445703247498</v>
      </c>
      <c r="N2041" s="7">
        <v>0.237472133047889</v>
      </c>
      <c r="O2041" s="3" t="s">
        <v>5116</v>
      </c>
      <c r="Q2041" s="6">
        <v>-3.9457560456260199E-2</v>
      </c>
      <c r="R2041" s="7">
        <v>0.91488496064636304</v>
      </c>
      <c r="S2041" s="3" t="s">
        <v>5116</v>
      </c>
      <c r="U2041" s="3">
        <f t="shared" si="31"/>
        <v>1</v>
      </c>
      <c r="W2041" s="2" t="s">
        <v>8874</v>
      </c>
      <c r="X2041" s="2" t="s">
        <v>13068</v>
      </c>
      <c r="Y2041" s="2" t="s">
        <v>15084</v>
      </c>
      <c r="Z2041" s="2" t="s">
        <v>8874</v>
      </c>
      <c r="AA2041" s="2" t="s">
        <v>8875</v>
      </c>
      <c r="AB2041" s="2" t="s">
        <v>13067</v>
      </c>
      <c r="AC2041" s="2">
        <v>12552</v>
      </c>
    </row>
    <row r="2042" spans="1:29" x14ac:dyDescent="0.2">
      <c r="A2042" s="2" t="s">
        <v>286</v>
      </c>
      <c r="B2042" s="2">
        <v>629378</v>
      </c>
      <c r="C2042" s="2" t="s">
        <v>287</v>
      </c>
      <c r="D2042" s="10">
        <v>4181.2779530310499</v>
      </c>
      <c r="E2042" s="52">
        <v>-0.92333190428227196</v>
      </c>
      <c r="F2042" s="7">
        <v>3.17689009535548E-47</v>
      </c>
      <c r="G2042" s="3" t="s">
        <v>8</v>
      </c>
      <c r="I2042" s="17">
        <v>0.60180795735831305</v>
      </c>
      <c r="J2042" s="7">
        <v>3.3864344577663101E-6</v>
      </c>
      <c r="K2042" s="3" t="s">
        <v>8</v>
      </c>
      <c r="M2042" s="18">
        <v>-1.3309535511486801</v>
      </c>
      <c r="N2042" s="7">
        <v>2.8295553719164201E-35</v>
      </c>
      <c r="O2042" s="3" t="s">
        <v>8</v>
      </c>
      <c r="Q2042" s="6">
        <v>0.19418631049190899</v>
      </c>
      <c r="R2042" s="7">
        <v>6.9562970863259105E-2</v>
      </c>
      <c r="S2042" s="3" t="s">
        <v>5116</v>
      </c>
      <c r="U2042" s="3">
        <f t="shared" si="31"/>
        <v>3</v>
      </c>
      <c r="W2042" s="2" t="s">
        <v>286</v>
      </c>
      <c r="X2042" s="2" t="s">
        <v>13068</v>
      </c>
      <c r="Y2042" s="2" t="s">
        <v>15570</v>
      </c>
      <c r="Z2042" s="2" t="s">
        <v>286</v>
      </c>
      <c r="AA2042" s="2" t="s">
        <v>287</v>
      </c>
      <c r="AB2042" s="2" t="s">
        <v>13067</v>
      </c>
      <c r="AC2042" s="2">
        <v>629378</v>
      </c>
    </row>
    <row r="2043" spans="1:29" x14ac:dyDescent="0.2">
      <c r="A2043" s="2" t="s">
        <v>5332</v>
      </c>
      <c r="B2043" s="2">
        <v>67976</v>
      </c>
      <c r="C2043" s="2" t="s">
        <v>5333</v>
      </c>
      <c r="D2043" s="10">
        <v>1974.16339269429</v>
      </c>
      <c r="E2043" s="20">
        <v>0.47987860975171398</v>
      </c>
      <c r="F2043" s="7">
        <v>7.45233494284077E-13</v>
      </c>
      <c r="G2043" s="3" t="s">
        <v>5116</v>
      </c>
      <c r="I2043" s="17">
        <v>0.60168477490532901</v>
      </c>
      <c r="J2043" s="7">
        <v>5.7367103579481101E-6</v>
      </c>
      <c r="K2043" s="3" t="s">
        <v>8</v>
      </c>
      <c r="M2043" s="6">
        <v>-8.9596806903632004E-2</v>
      </c>
      <c r="N2043" s="7">
        <v>0.53826930728058198</v>
      </c>
      <c r="O2043" s="3" t="s">
        <v>5116</v>
      </c>
      <c r="Q2043" s="6">
        <v>3.2209358249982903E-2</v>
      </c>
      <c r="R2043" s="7">
        <v>0.84726706194752699</v>
      </c>
      <c r="S2043" s="3" t="s">
        <v>5116</v>
      </c>
      <c r="U2043" s="3">
        <f t="shared" si="31"/>
        <v>1</v>
      </c>
      <c r="W2043" s="2" t="s">
        <v>5332</v>
      </c>
      <c r="X2043" s="2" t="s">
        <v>13068</v>
      </c>
      <c r="Y2043" s="2" t="s">
        <v>20715</v>
      </c>
      <c r="Z2043" s="2" t="s">
        <v>5332</v>
      </c>
      <c r="AA2043" s="2" t="s">
        <v>5333</v>
      </c>
      <c r="AB2043" s="2" t="s">
        <v>13067</v>
      </c>
      <c r="AC2043" s="2">
        <v>67976</v>
      </c>
    </row>
    <row r="2044" spans="1:29" x14ac:dyDescent="0.2">
      <c r="A2044" s="2" t="s">
        <v>11794</v>
      </c>
      <c r="B2044" s="2">
        <v>68511</v>
      </c>
      <c r="C2044" s="2" t="s">
        <v>11795</v>
      </c>
      <c r="D2044" s="10">
        <v>88.269578890569505</v>
      </c>
      <c r="E2044" s="20">
        <v>-8.4513919223383499E-2</v>
      </c>
      <c r="F2044" s="7">
        <v>0.65729127710153501</v>
      </c>
      <c r="G2044" s="3" t="s">
        <v>5116</v>
      </c>
      <c r="I2044" s="17">
        <v>0.60161781638467804</v>
      </c>
      <c r="J2044" s="7">
        <v>1.8512356717324801E-2</v>
      </c>
      <c r="K2044" s="3" t="s">
        <v>8</v>
      </c>
      <c r="M2044" s="18">
        <v>-0.83326802187575899</v>
      </c>
      <c r="N2044" s="7">
        <v>5.5521204107130298E-5</v>
      </c>
      <c r="O2044" s="3" t="s">
        <v>8</v>
      </c>
      <c r="Q2044" s="6">
        <v>-0.14713628626769801</v>
      </c>
      <c r="R2044" s="7">
        <v>0.57544807187355196</v>
      </c>
      <c r="S2044" s="3" t="s">
        <v>5116</v>
      </c>
      <c r="U2044" s="3">
        <f t="shared" si="31"/>
        <v>2</v>
      </c>
      <c r="W2044" s="2" t="s">
        <v>11794</v>
      </c>
      <c r="X2044" s="2" t="s">
        <v>13068</v>
      </c>
      <c r="Y2044" s="2" t="s">
        <v>15591</v>
      </c>
      <c r="Z2044" s="2" t="s">
        <v>11794</v>
      </c>
      <c r="AA2044" s="2" t="s">
        <v>11795</v>
      </c>
      <c r="AB2044" s="2" t="s">
        <v>13067</v>
      </c>
      <c r="AC2044" s="2">
        <v>68511</v>
      </c>
    </row>
    <row r="2045" spans="1:29" x14ac:dyDescent="0.2">
      <c r="A2045" s="2" t="s">
        <v>12352</v>
      </c>
      <c r="B2045" s="2">
        <v>77462</v>
      </c>
      <c r="C2045" s="2" t="s">
        <v>12353</v>
      </c>
      <c r="D2045" s="10">
        <v>56.418043866442098</v>
      </c>
      <c r="E2045" s="20">
        <v>0.10331453636683199</v>
      </c>
      <c r="F2045" s="7">
        <v>0.83611382003811396</v>
      </c>
      <c r="G2045" s="3" t="s">
        <v>5116</v>
      </c>
      <c r="I2045" s="6">
        <v>0.60144671582141096</v>
      </c>
      <c r="J2045" s="7">
        <v>0.15665727691068301</v>
      </c>
      <c r="K2045" s="3" t="s">
        <v>5116</v>
      </c>
      <c r="M2045" s="18">
        <v>-0.71679369256129</v>
      </c>
      <c r="N2045" s="7">
        <v>4.9837084247407099E-2</v>
      </c>
      <c r="O2045" s="3" t="s">
        <v>8</v>
      </c>
      <c r="Q2045" s="6">
        <v>-0.218661513106711</v>
      </c>
      <c r="R2045" s="7">
        <v>0.68798372352221004</v>
      </c>
      <c r="S2045" s="3" t="s">
        <v>5116</v>
      </c>
      <c r="U2045" s="3">
        <f t="shared" si="31"/>
        <v>1</v>
      </c>
      <c r="W2045" s="2" t="s">
        <v>12352</v>
      </c>
      <c r="X2045" s="2" t="s">
        <v>13068</v>
      </c>
      <c r="Y2045" s="2" t="s">
        <v>20563</v>
      </c>
      <c r="Z2045" s="2" t="s">
        <v>12352</v>
      </c>
      <c r="AA2045" s="2" t="s">
        <v>12353</v>
      </c>
      <c r="AB2045" s="2" t="s">
        <v>13067</v>
      </c>
      <c r="AC2045" s="2">
        <v>77462</v>
      </c>
    </row>
    <row r="2046" spans="1:29" x14ac:dyDescent="0.2">
      <c r="A2046" s="2" t="s">
        <v>4339</v>
      </c>
      <c r="B2046" s="2">
        <v>71998</v>
      </c>
      <c r="C2046" s="2" t="s">
        <v>4340</v>
      </c>
      <c r="D2046" s="10">
        <v>178.44406839128101</v>
      </c>
      <c r="E2046" s="52">
        <v>0.73512291512106898</v>
      </c>
      <c r="F2046" s="7">
        <v>2.9611100927018401E-4</v>
      </c>
      <c r="G2046" s="3" t="s">
        <v>8</v>
      </c>
      <c r="I2046" s="6">
        <v>0.60110369539359998</v>
      </c>
      <c r="J2046" s="7">
        <v>9.7267645174137704E-2</v>
      </c>
      <c r="K2046" s="3" t="s">
        <v>5116</v>
      </c>
      <c r="M2046" s="6">
        <v>-0.133442508621301</v>
      </c>
      <c r="N2046" s="7">
        <v>0.72769242965897096</v>
      </c>
      <c r="O2046" s="3" t="s">
        <v>5116</v>
      </c>
      <c r="Q2046" s="6">
        <v>-0.26746172834877002</v>
      </c>
      <c r="R2046" s="7">
        <v>0.449018443469686</v>
      </c>
      <c r="S2046" s="3" t="s">
        <v>5116</v>
      </c>
      <c r="U2046" s="3">
        <f t="shared" si="31"/>
        <v>1</v>
      </c>
      <c r="W2046" s="2" t="s">
        <v>4339</v>
      </c>
      <c r="X2046" s="2" t="s">
        <v>13068</v>
      </c>
      <c r="Y2046" s="2" t="s">
        <v>19918</v>
      </c>
      <c r="Z2046" s="2" t="s">
        <v>4339</v>
      </c>
      <c r="AA2046" s="2" t="s">
        <v>4340</v>
      </c>
      <c r="AB2046" s="2" t="s">
        <v>13067</v>
      </c>
      <c r="AC2046" s="2">
        <v>71998</v>
      </c>
    </row>
    <row r="2047" spans="1:29" x14ac:dyDescent="0.2">
      <c r="A2047" s="2" t="s">
        <v>12760</v>
      </c>
      <c r="B2047" s="2">
        <v>18795</v>
      </c>
      <c r="C2047" s="2" t="s">
        <v>12761</v>
      </c>
      <c r="D2047" s="10">
        <v>3383.2359594784598</v>
      </c>
      <c r="E2047" s="20">
        <v>1.7307873974868101E-2</v>
      </c>
      <c r="F2047" s="7">
        <v>0.93788620439166903</v>
      </c>
      <c r="G2047" s="3" t="s">
        <v>5116</v>
      </c>
      <c r="I2047" s="17">
        <v>0.60086297454728899</v>
      </c>
      <c r="J2047" s="7">
        <v>1.41555377048985E-2</v>
      </c>
      <c r="K2047" s="3" t="s">
        <v>8</v>
      </c>
      <c r="M2047" s="18">
        <v>-0.97687332337926103</v>
      </c>
      <c r="N2047" s="7">
        <v>7.1196641748753E-7</v>
      </c>
      <c r="O2047" s="3" t="s">
        <v>8</v>
      </c>
      <c r="Q2047" s="6">
        <v>-0.39331822280683998</v>
      </c>
      <c r="R2047" s="7">
        <v>4.0710281908527997E-2</v>
      </c>
      <c r="S2047" s="3" t="s">
        <v>5116</v>
      </c>
      <c r="U2047" s="3">
        <f t="shared" si="31"/>
        <v>2</v>
      </c>
      <c r="W2047" s="2" t="s">
        <v>12760</v>
      </c>
      <c r="X2047" s="2" t="s">
        <v>13068</v>
      </c>
      <c r="Y2047" s="2" t="s">
        <v>18775</v>
      </c>
      <c r="Z2047" s="2" t="s">
        <v>12760</v>
      </c>
      <c r="AA2047" s="2" t="s">
        <v>12761</v>
      </c>
      <c r="AB2047" s="2" t="s">
        <v>13067</v>
      </c>
      <c r="AC2047" s="2">
        <v>18795</v>
      </c>
    </row>
    <row r="2048" spans="1:29" x14ac:dyDescent="0.2">
      <c r="A2048" s="2" t="s">
        <v>11141</v>
      </c>
      <c r="B2048" s="2">
        <v>432486</v>
      </c>
      <c r="C2048" s="2" t="s">
        <v>11142</v>
      </c>
      <c r="D2048" s="10">
        <v>1256.06782399966</v>
      </c>
      <c r="E2048" s="20">
        <v>-0.13123565044313901</v>
      </c>
      <c r="F2048" s="7">
        <v>0.47491214770967199</v>
      </c>
      <c r="G2048" s="3" t="s">
        <v>5116</v>
      </c>
      <c r="I2048" s="17">
        <v>0.60076732584149894</v>
      </c>
      <c r="J2048" s="7">
        <v>2.7647648082037901E-2</v>
      </c>
      <c r="K2048" s="3" t="s">
        <v>8</v>
      </c>
      <c r="M2048" s="6">
        <v>-0.30237255933636298</v>
      </c>
      <c r="N2048" s="7">
        <v>0.22823180580153499</v>
      </c>
      <c r="O2048" s="3" t="s">
        <v>5116</v>
      </c>
      <c r="Q2048" s="6">
        <v>0.42963041694827597</v>
      </c>
      <c r="R2048" s="7">
        <v>4.4524030746018101E-2</v>
      </c>
      <c r="S2048" s="3" t="s">
        <v>5116</v>
      </c>
      <c r="U2048" s="3">
        <f t="shared" si="31"/>
        <v>1</v>
      </c>
      <c r="W2048" s="2" t="s">
        <v>11141</v>
      </c>
      <c r="X2048" s="2" t="s">
        <v>13068</v>
      </c>
      <c r="Y2048" s="2" t="s">
        <v>16726</v>
      </c>
      <c r="Z2048" s="2" t="s">
        <v>11141</v>
      </c>
      <c r="AA2048" s="2" t="s">
        <v>11142</v>
      </c>
      <c r="AB2048" s="2" t="s">
        <v>13067</v>
      </c>
      <c r="AC2048" s="2">
        <v>432486</v>
      </c>
    </row>
    <row r="2049" spans="1:29" x14ac:dyDescent="0.2">
      <c r="A2049" s="2" t="s">
        <v>8210</v>
      </c>
      <c r="B2049" s="2">
        <v>21754</v>
      </c>
      <c r="C2049" s="2" t="s">
        <v>8211</v>
      </c>
      <c r="D2049" s="10">
        <v>6737.8058624253499</v>
      </c>
      <c r="E2049" s="20">
        <v>-0.17632997911686901</v>
      </c>
      <c r="F2049" s="7">
        <v>1.5479916461124701E-2</v>
      </c>
      <c r="G2049" s="3" t="s">
        <v>5116</v>
      </c>
      <c r="I2049" s="17">
        <v>0.60059310140256805</v>
      </c>
      <c r="J2049" s="7">
        <v>5.1881816163710402E-6</v>
      </c>
      <c r="K2049" s="3" t="s">
        <v>8</v>
      </c>
      <c r="M2049" s="6">
        <v>-0.558026418005793</v>
      </c>
      <c r="N2049" s="7">
        <v>8.1728706085155405E-7</v>
      </c>
      <c r="O2049" s="3" t="s">
        <v>5116</v>
      </c>
      <c r="Q2049" s="6">
        <v>0.21889666251364401</v>
      </c>
      <c r="R2049" s="7">
        <v>3.9839093219575197E-2</v>
      </c>
      <c r="S2049" s="3" t="s">
        <v>5116</v>
      </c>
      <c r="U2049" s="3">
        <f t="shared" si="31"/>
        <v>1</v>
      </c>
      <c r="W2049" s="2" t="s">
        <v>8210</v>
      </c>
      <c r="X2049" s="2" t="s">
        <v>13068</v>
      </c>
      <c r="Y2049" s="2" t="s">
        <v>20481</v>
      </c>
      <c r="Z2049" s="2" t="s">
        <v>8210</v>
      </c>
      <c r="AA2049" s="2" t="s">
        <v>8211</v>
      </c>
      <c r="AB2049" s="2" t="s">
        <v>13067</v>
      </c>
      <c r="AC2049" s="2">
        <v>21754</v>
      </c>
    </row>
    <row r="2050" spans="1:29" x14ac:dyDescent="0.2">
      <c r="A2050" s="2" t="s">
        <v>11232</v>
      </c>
      <c r="B2050" s="2">
        <v>268396</v>
      </c>
      <c r="C2050" s="2" t="s">
        <v>11233</v>
      </c>
      <c r="D2050" s="10">
        <v>185.22686724153701</v>
      </c>
      <c r="E2050" s="20">
        <v>-0.176475550486866</v>
      </c>
      <c r="F2050" s="7">
        <v>0.50056175441572603</v>
      </c>
      <c r="G2050" s="3" t="s">
        <v>5116</v>
      </c>
      <c r="I2050" s="6">
        <v>0.60038385549618301</v>
      </c>
      <c r="J2050" s="7">
        <v>9.6647117713923106E-2</v>
      </c>
      <c r="K2050" s="3" t="s">
        <v>5116</v>
      </c>
      <c r="M2050" s="18">
        <v>-0.935059316796374</v>
      </c>
      <c r="N2050" s="7">
        <v>1.0832987065074501E-3</v>
      </c>
      <c r="O2050" s="3" t="s">
        <v>8</v>
      </c>
      <c r="Q2050" s="6">
        <v>-0.15819991081332499</v>
      </c>
      <c r="R2050" s="7">
        <v>0.69285089394783905</v>
      </c>
      <c r="S2050" s="3" t="s">
        <v>5116</v>
      </c>
      <c r="U2050" s="3">
        <f t="shared" si="31"/>
        <v>1</v>
      </c>
      <c r="W2050" s="2" t="s">
        <v>11232</v>
      </c>
      <c r="X2050" s="2" t="s">
        <v>13068</v>
      </c>
      <c r="Y2050" s="2" t="s">
        <v>19825</v>
      </c>
      <c r="Z2050" s="2" t="s">
        <v>11232</v>
      </c>
      <c r="AA2050" s="2" t="s">
        <v>11233</v>
      </c>
      <c r="AB2050" s="2" t="s">
        <v>13067</v>
      </c>
      <c r="AC2050" s="2">
        <v>268396</v>
      </c>
    </row>
    <row r="2051" spans="1:29" x14ac:dyDescent="0.2">
      <c r="A2051" s="2" t="s">
        <v>8364</v>
      </c>
      <c r="B2051" s="2">
        <v>242691</v>
      </c>
      <c r="C2051" s="2" t="s">
        <v>8365</v>
      </c>
      <c r="D2051" s="10">
        <v>523.66555354950594</v>
      </c>
      <c r="E2051" s="20">
        <v>0.33278399916642698</v>
      </c>
      <c r="F2051" s="7">
        <v>2.1277749452331001E-2</v>
      </c>
      <c r="G2051" s="3" t="s">
        <v>5116</v>
      </c>
      <c r="I2051" s="17">
        <v>0.60037961801814299</v>
      </c>
      <c r="J2051" s="7">
        <v>2.1654723529781199E-2</v>
      </c>
      <c r="K2051" s="3" t="s">
        <v>8</v>
      </c>
      <c r="M2051" s="6">
        <v>-3.6526991161776899E-2</v>
      </c>
      <c r="N2051" s="7">
        <v>0.91270072890197196</v>
      </c>
      <c r="O2051" s="3" t="s">
        <v>5116</v>
      </c>
      <c r="Q2051" s="6">
        <v>0.23106862768993999</v>
      </c>
      <c r="R2051" s="7">
        <v>0.327836255606194</v>
      </c>
      <c r="S2051" s="3" t="s">
        <v>5116</v>
      </c>
      <c r="U2051" s="3">
        <f t="shared" si="31"/>
        <v>1</v>
      </c>
      <c r="W2051" s="2" t="s">
        <v>8364</v>
      </c>
      <c r="X2051" s="2" t="s">
        <v>13068</v>
      </c>
      <c r="Y2051" s="2" t="s">
        <v>16739</v>
      </c>
      <c r="Z2051" s="2" t="s">
        <v>8364</v>
      </c>
      <c r="AA2051" s="2" t="s">
        <v>8365</v>
      </c>
      <c r="AB2051" s="2" t="s">
        <v>13067</v>
      </c>
      <c r="AC2051" s="2">
        <v>242691</v>
      </c>
    </row>
    <row r="2052" spans="1:29" x14ac:dyDescent="0.2">
      <c r="A2052" s="2" t="s">
        <v>8014</v>
      </c>
      <c r="B2052" s="2">
        <v>243548</v>
      </c>
      <c r="C2052" s="2" t="s">
        <v>8015</v>
      </c>
      <c r="D2052" s="10">
        <v>1521.90121543283</v>
      </c>
      <c r="E2052" s="20">
        <v>-0.37969936445823399</v>
      </c>
      <c r="F2052" s="7">
        <v>9.7386860114981808E-3</v>
      </c>
      <c r="G2052" s="3" t="s">
        <v>5116</v>
      </c>
      <c r="I2052" s="17">
        <v>0.60033761744522296</v>
      </c>
      <c r="J2052" s="7">
        <v>2.5628561896882798E-2</v>
      </c>
      <c r="K2052" s="3" t="s">
        <v>8</v>
      </c>
      <c r="M2052" s="18">
        <v>-1.08025739613441</v>
      </c>
      <c r="N2052" s="7">
        <v>4.0986025567622798E-7</v>
      </c>
      <c r="O2052" s="3" t="s">
        <v>8</v>
      </c>
      <c r="Q2052" s="6">
        <v>-0.100220414230955</v>
      </c>
      <c r="R2052" s="7">
        <v>0.73990398643462996</v>
      </c>
      <c r="S2052" s="3" t="s">
        <v>5116</v>
      </c>
      <c r="U2052" s="3">
        <f t="shared" si="31"/>
        <v>2</v>
      </c>
      <c r="W2052" s="2" t="s">
        <v>8014</v>
      </c>
      <c r="X2052" s="2" t="s">
        <v>13068</v>
      </c>
      <c r="Y2052" s="2" t="s">
        <v>18985</v>
      </c>
      <c r="Z2052" s="2" t="s">
        <v>8014</v>
      </c>
      <c r="AA2052" s="2" t="s">
        <v>8015</v>
      </c>
      <c r="AB2052" s="2" t="s">
        <v>13067</v>
      </c>
      <c r="AC2052" s="2">
        <v>243548</v>
      </c>
    </row>
    <row r="2053" spans="1:29" x14ac:dyDescent="0.2">
      <c r="A2053" s="2" t="s">
        <v>12438</v>
      </c>
      <c r="B2053" s="2">
        <v>108151</v>
      </c>
      <c r="C2053" s="2" t="s">
        <v>12439</v>
      </c>
      <c r="D2053" s="10">
        <v>107.696309446641</v>
      </c>
      <c r="E2053" s="20">
        <v>-9.9367116695534496E-2</v>
      </c>
      <c r="F2053" s="7">
        <v>0.856882353017409</v>
      </c>
      <c r="G2053" s="3" t="s">
        <v>5116</v>
      </c>
      <c r="I2053" s="6">
        <v>0.60033717697664202</v>
      </c>
      <c r="J2053" s="7">
        <v>0.13914919673662299</v>
      </c>
      <c r="K2053" s="3" t="s">
        <v>5116</v>
      </c>
      <c r="M2053" s="18">
        <v>-0.94470892906494697</v>
      </c>
      <c r="N2053" s="7">
        <v>7.1753083329608603E-3</v>
      </c>
      <c r="O2053" s="3" t="s">
        <v>8</v>
      </c>
      <c r="Q2053" s="6">
        <v>-0.24500463539277101</v>
      </c>
      <c r="R2053" s="7">
        <v>0.65655033714228195</v>
      </c>
      <c r="S2053" s="3" t="s">
        <v>5116</v>
      </c>
      <c r="U2053" s="3">
        <f t="shared" ref="U2053:U2116" si="32">COUNTIF(E2053:S2053, "YES")</f>
        <v>1</v>
      </c>
      <c r="W2053" s="2" t="s">
        <v>12438</v>
      </c>
      <c r="X2053" s="2" t="s">
        <v>13068</v>
      </c>
      <c r="Y2053" s="2" t="s">
        <v>19734</v>
      </c>
      <c r="Z2053" s="2" t="s">
        <v>12438</v>
      </c>
      <c r="AA2053" s="2" t="s">
        <v>12439</v>
      </c>
      <c r="AB2053" s="2" t="s">
        <v>13067</v>
      </c>
      <c r="AC2053" s="2">
        <v>108151</v>
      </c>
    </row>
    <row r="2054" spans="1:29" x14ac:dyDescent="0.2">
      <c r="A2054" s="2" t="s">
        <v>8002</v>
      </c>
      <c r="B2054" s="2">
        <v>11640</v>
      </c>
      <c r="C2054" s="2" t="s">
        <v>8003</v>
      </c>
      <c r="D2054" s="10">
        <v>521.46963805708401</v>
      </c>
      <c r="E2054" s="20">
        <v>-0.56330107206318603</v>
      </c>
      <c r="F2054" s="7">
        <v>9.6254179803602E-3</v>
      </c>
      <c r="G2054" s="3" t="s">
        <v>5116</v>
      </c>
      <c r="I2054" s="6">
        <v>0.599817666060114</v>
      </c>
      <c r="J2054" s="7">
        <v>0.105943037736941</v>
      </c>
      <c r="K2054" s="3" t="s">
        <v>5116</v>
      </c>
      <c r="M2054" s="18">
        <v>-0.77092874852737303</v>
      </c>
      <c r="N2054" s="7">
        <v>1.01504522260929E-2</v>
      </c>
      <c r="O2054" s="3" t="s">
        <v>8</v>
      </c>
      <c r="Q2054" s="6">
        <v>0.39218998959592699</v>
      </c>
      <c r="R2054" s="7">
        <v>0.233438206410267</v>
      </c>
      <c r="S2054" s="3" t="s">
        <v>5116</v>
      </c>
      <c r="U2054" s="3">
        <f t="shared" si="32"/>
        <v>1</v>
      </c>
      <c r="W2054" s="2" t="s">
        <v>8002</v>
      </c>
      <c r="X2054" s="2" t="s">
        <v>13068</v>
      </c>
      <c r="Y2054" s="2" t="s">
        <v>14200</v>
      </c>
      <c r="Z2054" s="2" t="s">
        <v>8002</v>
      </c>
      <c r="AA2054" s="2" t="s">
        <v>8003</v>
      </c>
      <c r="AB2054" s="2" t="s">
        <v>13067</v>
      </c>
      <c r="AC2054" s="2">
        <v>11640</v>
      </c>
    </row>
    <row r="2055" spans="1:29" x14ac:dyDescent="0.2">
      <c r="A2055" s="2" t="s">
        <v>8300</v>
      </c>
      <c r="B2055" s="2">
        <v>22401</v>
      </c>
      <c r="C2055" s="2" t="s">
        <v>8301</v>
      </c>
      <c r="D2055" s="10">
        <v>1119.4639727582701</v>
      </c>
      <c r="E2055" s="20">
        <v>-0.33078777180524599</v>
      </c>
      <c r="F2055" s="7">
        <v>1.8250141078989899E-2</v>
      </c>
      <c r="G2055" s="3" t="s">
        <v>5116</v>
      </c>
      <c r="I2055" s="17">
        <v>0.599553108661947</v>
      </c>
      <c r="J2055" s="7">
        <v>1.8256651662151201E-2</v>
      </c>
      <c r="K2055" s="3" t="s">
        <v>8</v>
      </c>
      <c r="M2055" s="18">
        <v>-1.2337420326081501</v>
      </c>
      <c r="N2055" s="7">
        <v>8.49679330079572E-10</v>
      </c>
      <c r="O2055" s="3" t="s">
        <v>8</v>
      </c>
      <c r="Q2055" s="6">
        <v>-0.30340115214095698</v>
      </c>
      <c r="R2055" s="7">
        <v>0.152431537845098</v>
      </c>
      <c r="S2055" s="3" t="s">
        <v>5116</v>
      </c>
      <c r="U2055" s="3">
        <f t="shared" si="32"/>
        <v>2</v>
      </c>
      <c r="W2055" s="2" t="s">
        <v>8300</v>
      </c>
      <c r="X2055" s="2" t="s">
        <v>13068</v>
      </c>
      <c r="Y2055" s="2" t="s">
        <v>21444</v>
      </c>
      <c r="Z2055" s="2" t="s">
        <v>8300</v>
      </c>
      <c r="AA2055" s="2" t="s">
        <v>8301</v>
      </c>
      <c r="AB2055" s="2" t="s">
        <v>13067</v>
      </c>
      <c r="AC2055" s="2">
        <v>22401</v>
      </c>
    </row>
    <row r="2056" spans="1:29" x14ac:dyDescent="0.2">
      <c r="A2056" s="2" t="s">
        <v>9054</v>
      </c>
      <c r="B2056" s="2">
        <v>14423</v>
      </c>
      <c r="C2056" s="2" t="s">
        <v>9055</v>
      </c>
      <c r="D2056" s="10">
        <v>1542.53050706012</v>
      </c>
      <c r="E2056" s="20">
        <v>0.21383024354390601</v>
      </c>
      <c r="F2056" s="7">
        <v>6.51763927752185E-2</v>
      </c>
      <c r="G2056" s="3" t="s">
        <v>5116</v>
      </c>
      <c r="I2056" s="17">
        <v>0.59947571622356199</v>
      </c>
      <c r="J2056" s="7">
        <v>3.40397639498773E-3</v>
      </c>
      <c r="K2056" s="3" t="s">
        <v>8</v>
      </c>
      <c r="M2056" s="6">
        <v>-0.23228810505956199</v>
      </c>
      <c r="N2056" s="7">
        <v>0.23457320791127001</v>
      </c>
      <c r="O2056" s="3" t="s">
        <v>5116</v>
      </c>
      <c r="Q2056" s="6">
        <v>0.153357367620094</v>
      </c>
      <c r="R2056" s="7">
        <v>0.43219661455382302</v>
      </c>
      <c r="S2056" s="3" t="s">
        <v>5116</v>
      </c>
      <c r="U2056" s="3">
        <f t="shared" si="32"/>
        <v>1</v>
      </c>
      <c r="W2056" s="2" t="s">
        <v>9054</v>
      </c>
      <c r="X2056" s="2" t="s">
        <v>13068</v>
      </c>
      <c r="Y2056" s="2" t="s">
        <v>16434</v>
      </c>
      <c r="Z2056" s="2" t="s">
        <v>9054</v>
      </c>
      <c r="AA2056" s="2" t="s">
        <v>16435</v>
      </c>
      <c r="AB2056" s="2" t="s">
        <v>13067</v>
      </c>
      <c r="AC2056" s="2">
        <v>14423</v>
      </c>
    </row>
    <row r="2057" spans="1:29" x14ac:dyDescent="0.2">
      <c r="A2057" s="2" t="s">
        <v>12961</v>
      </c>
      <c r="B2057" s="2">
        <v>12168</v>
      </c>
      <c r="C2057" s="2" t="s">
        <v>12962</v>
      </c>
      <c r="D2057" s="10">
        <v>83.245400520830103</v>
      </c>
      <c r="E2057" s="20">
        <v>-1.4808941690569699E-2</v>
      </c>
      <c r="F2057" s="7">
        <v>0.98070287524265998</v>
      </c>
      <c r="G2057" s="3" t="s">
        <v>5116</v>
      </c>
      <c r="I2057" s="6">
        <v>0.59947321180620095</v>
      </c>
      <c r="J2057" s="7">
        <v>0.14752428600269299</v>
      </c>
      <c r="K2057" s="3" t="s">
        <v>5116</v>
      </c>
      <c r="M2057" s="18">
        <v>-1.53013703202041</v>
      </c>
      <c r="N2057" s="7">
        <v>5.8526805547379201E-6</v>
      </c>
      <c r="O2057" s="3" t="s">
        <v>8</v>
      </c>
      <c r="Q2057" s="19">
        <v>-0.91585487852363501</v>
      </c>
      <c r="R2057" s="7">
        <v>2.0685794649724702E-2</v>
      </c>
      <c r="S2057" s="3" t="s">
        <v>8</v>
      </c>
      <c r="U2057" s="3">
        <f t="shared" si="32"/>
        <v>2</v>
      </c>
      <c r="W2057" s="2" t="s">
        <v>12961</v>
      </c>
      <c r="X2057" s="2" t="s">
        <v>13068</v>
      </c>
      <c r="Y2057" s="2" t="s">
        <v>14739</v>
      </c>
      <c r="Z2057" s="2" t="s">
        <v>12961</v>
      </c>
      <c r="AA2057" s="2" t="s">
        <v>12962</v>
      </c>
      <c r="AB2057" s="2" t="s">
        <v>13067</v>
      </c>
      <c r="AC2057" s="2">
        <v>12168</v>
      </c>
    </row>
    <row r="2058" spans="1:29" x14ac:dyDescent="0.2">
      <c r="A2058" s="2" t="s">
        <v>8938</v>
      </c>
      <c r="B2058" s="2">
        <v>226251</v>
      </c>
      <c r="C2058" s="2" t="s">
        <v>8939</v>
      </c>
      <c r="D2058" s="10">
        <v>1466.1567196415101</v>
      </c>
      <c r="E2058" s="20">
        <v>-0.21052466894173599</v>
      </c>
      <c r="F2058" s="7">
        <v>5.8705363214558402E-2</v>
      </c>
      <c r="G2058" s="3" t="s">
        <v>5116</v>
      </c>
      <c r="I2058" s="17">
        <v>0.59931549912596205</v>
      </c>
      <c r="J2058" s="7">
        <v>2.3226837267783999E-3</v>
      </c>
      <c r="K2058" s="3" t="s">
        <v>8</v>
      </c>
      <c r="M2058" s="18">
        <v>-0.87775673383999298</v>
      </c>
      <c r="N2058" s="7">
        <v>5.4185206491409398E-8</v>
      </c>
      <c r="O2058" s="3" t="s">
        <v>8</v>
      </c>
      <c r="Q2058" s="6">
        <v>-6.7916565772295295E-2</v>
      </c>
      <c r="R2058" s="7">
        <v>0.76639106295197401</v>
      </c>
      <c r="S2058" s="3" t="s">
        <v>5116</v>
      </c>
      <c r="U2058" s="3">
        <f t="shared" si="32"/>
        <v>2</v>
      </c>
      <c r="W2058" s="2" t="s">
        <v>8938</v>
      </c>
      <c r="X2058" s="2" t="s">
        <v>13068</v>
      </c>
      <c r="Y2058" s="2" t="s">
        <v>14037</v>
      </c>
      <c r="Z2058" s="2" t="s">
        <v>8938</v>
      </c>
      <c r="AA2058" s="2" t="s">
        <v>8939</v>
      </c>
      <c r="AB2058" s="2" t="s">
        <v>13067</v>
      </c>
      <c r="AC2058" s="2">
        <v>226251</v>
      </c>
    </row>
    <row r="2059" spans="1:29" x14ac:dyDescent="0.2">
      <c r="A2059" s="2" t="s">
        <v>7936</v>
      </c>
      <c r="B2059" s="2">
        <v>56347</v>
      </c>
      <c r="C2059" s="2" t="s">
        <v>7937</v>
      </c>
      <c r="D2059" s="10">
        <v>5807.9434413255403</v>
      </c>
      <c r="E2059" s="20">
        <v>0.22206281513039</v>
      </c>
      <c r="F2059" s="7">
        <v>8.1965014720098393E-3</v>
      </c>
      <c r="G2059" s="3" t="s">
        <v>5116</v>
      </c>
      <c r="I2059" s="17">
        <v>0.59822168929002795</v>
      </c>
      <c r="J2059" s="7">
        <v>1.10242900447936E-4</v>
      </c>
      <c r="K2059" s="3" t="s">
        <v>8</v>
      </c>
      <c r="M2059" s="6">
        <v>-0.28294371517175398</v>
      </c>
      <c r="N2059" s="7">
        <v>4.6645283556967898E-2</v>
      </c>
      <c r="O2059" s="3" t="s">
        <v>5116</v>
      </c>
      <c r="Q2059" s="6">
        <v>9.3215158987884697E-2</v>
      </c>
      <c r="R2059" s="7">
        <v>0.55747265928601797</v>
      </c>
      <c r="S2059" s="3" t="s">
        <v>5116</v>
      </c>
      <c r="U2059" s="3">
        <f t="shared" si="32"/>
        <v>1</v>
      </c>
      <c r="W2059" s="2" t="s">
        <v>7936</v>
      </c>
      <c r="X2059" s="2" t="s">
        <v>13068</v>
      </c>
      <c r="Y2059" s="2" t="s">
        <v>15937</v>
      </c>
      <c r="Z2059" s="2" t="s">
        <v>7936</v>
      </c>
      <c r="AA2059" s="2" t="s">
        <v>7937</v>
      </c>
      <c r="AB2059" s="2" t="s">
        <v>13067</v>
      </c>
      <c r="AC2059" s="2">
        <v>56347</v>
      </c>
    </row>
    <row r="2060" spans="1:29" x14ac:dyDescent="0.2">
      <c r="A2060" s="2" t="s">
        <v>3237</v>
      </c>
      <c r="B2060" s="2">
        <v>73174</v>
      </c>
      <c r="C2060" s="2" t="s">
        <v>3238</v>
      </c>
      <c r="D2060" s="10">
        <v>584.21606898769903</v>
      </c>
      <c r="E2060" s="52">
        <v>-0.68124776058792802</v>
      </c>
      <c r="F2060" s="7">
        <v>1.45440735985608E-8</v>
      </c>
      <c r="G2060" s="3" t="s">
        <v>8</v>
      </c>
      <c r="I2060" s="17">
        <v>0.59819645713887803</v>
      </c>
      <c r="J2060" s="7">
        <v>1.1806641324827999E-2</v>
      </c>
      <c r="K2060" s="3" t="s">
        <v>8</v>
      </c>
      <c r="M2060" s="18">
        <v>-0.81982401711985997</v>
      </c>
      <c r="N2060" s="7">
        <v>2.2632964592826799E-5</v>
      </c>
      <c r="O2060" s="3" t="s">
        <v>8</v>
      </c>
      <c r="Q2060" s="6">
        <v>0.45962020060694497</v>
      </c>
      <c r="R2060" s="7">
        <v>1.0881977106224201E-2</v>
      </c>
      <c r="S2060" s="3" t="s">
        <v>5116</v>
      </c>
      <c r="U2060" s="3">
        <f t="shared" si="32"/>
        <v>3</v>
      </c>
      <c r="W2060" s="2" t="s">
        <v>3237</v>
      </c>
      <c r="X2060" s="2" t="s">
        <v>13068</v>
      </c>
      <c r="Y2060" s="2" t="s">
        <v>20432</v>
      </c>
      <c r="Z2060" s="2" t="s">
        <v>3237</v>
      </c>
      <c r="AA2060" s="2" t="s">
        <v>3238</v>
      </c>
      <c r="AB2060" s="2" t="s">
        <v>13067</v>
      </c>
      <c r="AC2060" s="2">
        <v>73174</v>
      </c>
    </row>
    <row r="2061" spans="1:29" x14ac:dyDescent="0.2">
      <c r="A2061" s="2" t="s">
        <v>1221</v>
      </c>
      <c r="B2061" s="2">
        <v>20677</v>
      </c>
      <c r="C2061" s="2" t="s">
        <v>1222</v>
      </c>
      <c r="D2061" s="10">
        <v>1870.7331398225899</v>
      </c>
      <c r="E2061" s="52">
        <v>-0.89788868339622596</v>
      </c>
      <c r="F2061" s="7">
        <v>2.4014843591670102E-21</v>
      </c>
      <c r="G2061" s="3" t="s">
        <v>8</v>
      </c>
      <c r="I2061" s="17">
        <v>0.59816238489715501</v>
      </c>
      <c r="J2061" s="7">
        <v>1.81443062631321E-3</v>
      </c>
      <c r="K2061" s="3" t="s">
        <v>8</v>
      </c>
      <c r="M2061" s="18">
        <v>-1.2704160210389599</v>
      </c>
      <c r="N2061" s="7">
        <v>2.3945009249245899E-16</v>
      </c>
      <c r="O2061" s="3" t="s">
        <v>8</v>
      </c>
      <c r="Q2061" s="6">
        <v>0.22563504725441999</v>
      </c>
      <c r="R2061" s="7">
        <v>0.166128161171055</v>
      </c>
      <c r="S2061" s="3" t="s">
        <v>5116</v>
      </c>
      <c r="U2061" s="3">
        <f t="shared" si="32"/>
        <v>3</v>
      </c>
      <c r="W2061" s="2" t="s">
        <v>1221</v>
      </c>
      <c r="X2061" s="2" t="s">
        <v>13068</v>
      </c>
      <c r="Y2061" s="2" t="s">
        <v>20124</v>
      </c>
      <c r="Z2061" s="2" t="s">
        <v>1221</v>
      </c>
      <c r="AA2061" s="2" t="s">
        <v>1222</v>
      </c>
      <c r="AB2061" s="2" t="s">
        <v>13067</v>
      </c>
      <c r="AC2061" s="2">
        <v>20677</v>
      </c>
    </row>
    <row r="2062" spans="1:29" x14ac:dyDescent="0.2">
      <c r="A2062" s="2" t="s">
        <v>11857</v>
      </c>
      <c r="B2062" s="2">
        <v>97487</v>
      </c>
      <c r="C2062" s="2" t="s">
        <v>11858</v>
      </c>
      <c r="D2062" s="10">
        <v>420.92074558509398</v>
      </c>
      <c r="E2062" s="20">
        <v>9.6251244652476406E-2</v>
      </c>
      <c r="F2062" s="7">
        <v>0.68116386655038996</v>
      </c>
      <c r="G2062" s="3" t="s">
        <v>5116</v>
      </c>
      <c r="I2062" s="6">
        <v>0.59778481680501805</v>
      </c>
      <c r="J2062" s="7">
        <v>5.2081461131155901E-2</v>
      </c>
      <c r="K2062" s="3" t="s">
        <v>5116</v>
      </c>
      <c r="M2062" s="18">
        <v>-1.21479077308063</v>
      </c>
      <c r="N2062" s="7">
        <v>4.14087701800008E-7</v>
      </c>
      <c r="O2062" s="3" t="s">
        <v>8</v>
      </c>
      <c r="Q2062" s="19">
        <v>-0.71325720092808698</v>
      </c>
      <c r="R2062" s="7">
        <v>1.7646385014556201E-3</v>
      </c>
      <c r="S2062" s="3" t="s">
        <v>8</v>
      </c>
      <c r="U2062" s="3">
        <f t="shared" si="32"/>
        <v>2</v>
      </c>
      <c r="W2062" s="2" t="s">
        <v>11857</v>
      </c>
      <c r="X2062" s="2" t="s">
        <v>13068</v>
      </c>
      <c r="Y2062" s="2" t="s">
        <v>15276</v>
      </c>
      <c r="Z2062" s="2" t="s">
        <v>11857</v>
      </c>
      <c r="AA2062" s="2" t="s">
        <v>11858</v>
      </c>
      <c r="AB2062" s="2" t="s">
        <v>13067</v>
      </c>
      <c r="AC2062" s="2">
        <v>97487</v>
      </c>
    </row>
    <row r="2063" spans="1:29" x14ac:dyDescent="0.2">
      <c r="A2063" s="2" t="s">
        <v>10312</v>
      </c>
      <c r="B2063" s="2">
        <v>16403</v>
      </c>
      <c r="C2063" s="2" t="s">
        <v>10313</v>
      </c>
      <c r="D2063" s="10">
        <v>124.064229744027</v>
      </c>
      <c r="E2063" s="20">
        <v>-0.46094627222297802</v>
      </c>
      <c r="F2063" s="7">
        <v>0.24912466551845</v>
      </c>
      <c r="G2063" s="3" t="s">
        <v>5116</v>
      </c>
      <c r="I2063" s="6">
        <v>0.59741693002471496</v>
      </c>
      <c r="J2063" s="7">
        <v>0.13767546069842601</v>
      </c>
      <c r="K2063" s="3" t="s">
        <v>5116</v>
      </c>
      <c r="M2063" s="18">
        <v>-1.1136064323619199</v>
      </c>
      <c r="N2063" s="7">
        <v>1.21343703311245E-3</v>
      </c>
      <c r="O2063" s="3" t="s">
        <v>8</v>
      </c>
      <c r="Q2063" s="6">
        <v>-5.5243230114228603E-2</v>
      </c>
      <c r="R2063" s="7">
        <v>0.93389127265550098</v>
      </c>
      <c r="S2063" s="3" t="s">
        <v>5116</v>
      </c>
      <c r="U2063" s="3">
        <f t="shared" si="32"/>
        <v>1</v>
      </c>
      <c r="W2063" s="2" t="s">
        <v>10312</v>
      </c>
      <c r="X2063" s="2" t="s">
        <v>13068</v>
      </c>
      <c r="Y2063" s="2" t="s">
        <v>17201</v>
      </c>
      <c r="Z2063" s="2" t="s">
        <v>10312</v>
      </c>
      <c r="AA2063" s="2" t="s">
        <v>10313</v>
      </c>
      <c r="AB2063" s="2" t="s">
        <v>13067</v>
      </c>
      <c r="AC2063" s="2">
        <v>16403</v>
      </c>
    </row>
    <row r="2064" spans="1:29" x14ac:dyDescent="0.2">
      <c r="A2064" s="2" t="s">
        <v>6064</v>
      </c>
      <c r="B2064" s="2" t="s">
        <v>64</v>
      </c>
      <c r="C2064" s="2" t="s">
        <v>64</v>
      </c>
      <c r="D2064" s="10">
        <v>3303.6721557032502</v>
      </c>
      <c r="E2064" s="20">
        <v>-0.38933819951166099</v>
      </c>
      <c r="F2064" s="7">
        <v>7.6771837069108403E-7</v>
      </c>
      <c r="G2064" s="3" t="s">
        <v>5116</v>
      </c>
      <c r="I2064" s="17">
        <v>0.59684010394653397</v>
      </c>
      <c r="J2064" s="7">
        <v>1.0568206346531199E-4</v>
      </c>
      <c r="K2064" s="3" t="s">
        <v>8</v>
      </c>
      <c r="M2064" s="18">
        <v>-0.77541238952490799</v>
      </c>
      <c r="N2064" s="7">
        <v>1.7567004154049E-9</v>
      </c>
      <c r="O2064" s="3" t="s">
        <v>8</v>
      </c>
      <c r="Q2064" s="6">
        <v>0.210765913933287</v>
      </c>
      <c r="R2064" s="7">
        <v>9.9182811790270997E-2</v>
      </c>
      <c r="S2064" s="3" t="s">
        <v>5116</v>
      </c>
      <c r="U2064" s="3">
        <f t="shared" si="32"/>
        <v>2</v>
      </c>
      <c r="W2064" s="2" t="s">
        <v>6064</v>
      </c>
      <c r="X2064" s="2" t="s">
        <v>13059</v>
      </c>
      <c r="Y2064" s="2" t="s">
        <v>15237</v>
      </c>
      <c r="Z2064" s="2" t="s">
        <v>15238</v>
      </c>
      <c r="AA2064" s="2" t="s">
        <v>15239</v>
      </c>
      <c r="AB2064" s="2" t="s">
        <v>13067</v>
      </c>
      <c r="AC2064" s="2">
        <v>12727</v>
      </c>
    </row>
    <row r="2065" spans="1:29" x14ac:dyDescent="0.2">
      <c r="A2065" s="2" t="s">
        <v>4158</v>
      </c>
      <c r="B2065" s="2">
        <v>241296</v>
      </c>
      <c r="C2065" s="2" t="s">
        <v>4159</v>
      </c>
      <c r="D2065" s="10">
        <v>408.550598445069</v>
      </c>
      <c r="E2065" s="52">
        <v>-0.79617128870819098</v>
      </c>
      <c r="F2065" s="7">
        <v>6.3346723534566095E-5</v>
      </c>
      <c r="G2065" s="3" t="s">
        <v>8</v>
      </c>
      <c r="I2065" s="6">
        <v>0.59655056199163703</v>
      </c>
      <c r="J2065" s="7">
        <v>9.7381788843561995E-2</v>
      </c>
      <c r="K2065" s="3" t="s">
        <v>5116</v>
      </c>
      <c r="M2065" s="18">
        <v>-1.71482312197566</v>
      </c>
      <c r="N2065" s="7">
        <v>3.25522750482947E-10</v>
      </c>
      <c r="O2065" s="3" t="s">
        <v>8</v>
      </c>
      <c r="Q2065" s="6">
        <v>-0.322101271275826</v>
      </c>
      <c r="R2065" s="7">
        <v>0.329825309103572</v>
      </c>
      <c r="S2065" s="3" t="s">
        <v>5116</v>
      </c>
      <c r="U2065" s="3">
        <f t="shared" si="32"/>
        <v>2</v>
      </c>
      <c r="W2065" s="2" t="s">
        <v>4158</v>
      </c>
      <c r="X2065" s="2" t="s">
        <v>13068</v>
      </c>
      <c r="Y2065" s="2" t="s">
        <v>17551</v>
      </c>
      <c r="Z2065" s="2" t="s">
        <v>4158</v>
      </c>
      <c r="AA2065" s="2" t="s">
        <v>17552</v>
      </c>
      <c r="AB2065" s="2" t="s">
        <v>13067</v>
      </c>
      <c r="AC2065" s="2">
        <v>241296</v>
      </c>
    </row>
    <row r="2066" spans="1:29" x14ac:dyDescent="0.2">
      <c r="A2066" s="2" t="s">
        <v>1656</v>
      </c>
      <c r="B2066" s="2">
        <v>18676</v>
      </c>
      <c r="C2066" s="2" t="s">
        <v>1657</v>
      </c>
      <c r="D2066" s="10">
        <v>817.02333034661001</v>
      </c>
      <c r="E2066" s="52">
        <v>-0.88171858397549097</v>
      </c>
      <c r="F2066" s="7">
        <v>1.05801434712657E-16</v>
      </c>
      <c r="G2066" s="3" t="s">
        <v>8</v>
      </c>
      <c r="I2066" s="17">
        <v>0.59653472823855802</v>
      </c>
      <c r="J2066" s="7">
        <v>5.22351000194157E-3</v>
      </c>
      <c r="K2066" s="3" t="s">
        <v>8</v>
      </c>
      <c r="M2066" s="18">
        <v>-1.4745259501061501</v>
      </c>
      <c r="N2066" s="7">
        <v>4.4058576416875796E-18</v>
      </c>
      <c r="O2066" s="3" t="s">
        <v>8</v>
      </c>
      <c r="Q2066" s="6">
        <v>3.7273621078948598E-3</v>
      </c>
      <c r="R2066" s="7">
        <v>0.98942460859858095</v>
      </c>
      <c r="S2066" s="3" t="s">
        <v>5116</v>
      </c>
      <c r="U2066" s="3">
        <f t="shared" si="32"/>
        <v>3</v>
      </c>
      <c r="W2066" s="2" t="s">
        <v>1656</v>
      </c>
      <c r="X2066" s="2" t="s">
        <v>13068</v>
      </c>
      <c r="Y2066" s="2" t="s">
        <v>18690</v>
      </c>
      <c r="Z2066" s="2" t="s">
        <v>1656</v>
      </c>
      <c r="AA2066" s="2" t="s">
        <v>1657</v>
      </c>
      <c r="AB2066" s="2" t="s">
        <v>13067</v>
      </c>
      <c r="AC2066" s="2">
        <v>18676</v>
      </c>
    </row>
    <row r="2067" spans="1:29" x14ac:dyDescent="0.2">
      <c r="A2067" s="2" t="s">
        <v>10238</v>
      </c>
      <c r="B2067" s="2">
        <v>20249</v>
      </c>
      <c r="C2067" s="2" t="s">
        <v>10239</v>
      </c>
      <c r="D2067" s="10">
        <v>484.05588157710099</v>
      </c>
      <c r="E2067" s="20">
        <v>-0.309858271937755</v>
      </c>
      <c r="F2067" s="7">
        <v>0.23470238249325001</v>
      </c>
      <c r="G2067" s="3" t="s">
        <v>5116</v>
      </c>
      <c r="I2067" s="6">
        <v>0.59614515188111195</v>
      </c>
      <c r="J2067" s="7">
        <v>0.123487373429586</v>
      </c>
      <c r="K2067" s="3" t="s">
        <v>5116</v>
      </c>
      <c r="M2067" s="18">
        <v>-1.08330304894439</v>
      </c>
      <c r="N2067" s="7">
        <v>3.3025115479981998E-4</v>
      </c>
      <c r="O2067" s="3" t="s">
        <v>8</v>
      </c>
      <c r="Q2067" s="6">
        <v>-0.177299625125525</v>
      </c>
      <c r="R2067" s="7">
        <v>0.68248878485050601</v>
      </c>
      <c r="S2067" s="3" t="s">
        <v>5116</v>
      </c>
      <c r="U2067" s="3">
        <f t="shared" si="32"/>
        <v>1</v>
      </c>
      <c r="W2067" s="2" t="s">
        <v>10238</v>
      </c>
      <c r="X2067" s="2" t="s">
        <v>13068</v>
      </c>
      <c r="Y2067" s="2" t="s">
        <v>19673</v>
      </c>
      <c r="Z2067" s="2" t="s">
        <v>10238</v>
      </c>
      <c r="AA2067" s="2" t="s">
        <v>10239</v>
      </c>
      <c r="AB2067" s="2" t="s">
        <v>13067</v>
      </c>
      <c r="AC2067" s="2">
        <v>20249</v>
      </c>
    </row>
    <row r="2068" spans="1:29" x14ac:dyDescent="0.2">
      <c r="A2068" s="2" t="s">
        <v>11383</v>
      </c>
      <c r="B2068" s="2">
        <v>73062</v>
      </c>
      <c r="C2068" s="2" t="s">
        <v>11384</v>
      </c>
      <c r="D2068" s="10">
        <v>5837.5948187654003</v>
      </c>
      <c r="E2068" s="20">
        <v>5.5179878350088397E-2</v>
      </c>
      <c r="F2068" s="7">
        <v>0.54227023266608998</v>
      </c>
      <c r="G2068" s="3" t="s">
        <v>5116</v>
      </c>
      <c r="I2068" s="17">
        <v>0.59596273513891396</v>
      </c>
      <c r="J2068" s="7">
        <v>4.6527649519656601E-6</v>
      </c>
      <c r="K2068" s="3" t="s">
        <v>8</v>
      </c>
      <c r="M2068" s="6">
        <v>-0.20235908843088801</v>
      </c>
      <c r="N2068" s="7">
        <v>0.105107480457841</v>
      </c>
      <c r="O2068" s="3" t="s">
        <v>5116</v>
      </c>
      <c r="Q2068" s="6">
        <v>0.33842376835793803</v>
      </c>
      <c r="R2068" s="7">
        <v>5.6914565273906502E-4</v>
      </c>
      <c r="S2068" s="3" t="s">
        <v>5116</v>
      </c>
      <c r="U2068" s="3">
        <f t="shared" si="32"/>
        <v>1</v>
      </c>
      <c r="W2068" s="2" t="s">
        <v>11383</v>
      </c>
      <c r="X2068" s="2" t="s">
        <v>13068</v>
      </c>
      <c r="Y2068" s="2" t="s">
        <v>18932</v>
      </c>
      <c r="Z2068" s="2" t="s">
        <v>11383</v>
      </c>
      <c r="AA2068" s="2" t="s">
        <v>18933</v>
      </c>
      <c r="AB2068" s="2" t="s">
        <v>13067</v>
      </c>
      <c r="AC2068" s="2">
        <v>73062</v>
      </c>
    </row>
    <row r="2069" spans="1:29" x14ac:dyDescent="0.2">
      <c r="A2069" s="2" t="s">
        <v>6305</v>
      </c>
      <c r="B2069" s="2">
        <v>270166</v>
      </c>
      <c r="C2069" s="2" t="s">
        <v>6306</v>
      </c>
      <c r="D2069" s="10">
        <v>2234.09492153361</v>
      </c>
      <c r="E2069" s="20">
        <v>0.30248174866053301</v>
      </c>
      <c r="F2069" s="7">
        <v>5.2531009455111303E-6</v>
      </c>
      <c r="G2069" s="3" t="s">
        <v>5116</v>
      </c>
      <c r="I2069" s="17">
        <v>0.59548528480467899</v>
      </c>
      <c r="J2069" s="7">
        <v>3.4596957840393299E-6</v>
      </c>
      <c r="K2069" s="3" t="s">
        <v>8</v>
      </c>
      <c r="M2069" s="6">
        <v>-6.12293490925526E-2</v>
      </c>
      <c r="N2069" s="7">
        <v>0.68099480708378302</v>
      </c>
      <c r="O2069" s="3" t="s">
        <v>5116</v>
      </c>
      <c r="Q2069" s="6">
        <v>0.231774187051592</v>
      </c>
      <c r="R2069" s="7">
        <v>2.3392792821860301E-2</v>
      </c>
      <c r="S2069" s="3" t="s">
        <v>5116</v>
      </c>
      <c r="U2069" s="3">
        <f t="shared" si="32"/>
        <v>1</v>
      </c>
      <c r="W2069" s="2" t="s">
        <v>6305</v>
      </c>
      <c r="X2069" s="2" t="s">
        <v>13068</v>
      </c>
      <c r="Y2069" s="2" t="s">
        <v>15266</v>
      </c>
      <c r="Z2069" s="2" t="s">
        <v>6305</v>
      </c>
      <c r="AA2069" s="2" t="s">
        <v>6306</v>
      </c>
      <c r="AB2069" s="2" t="s">
        <v>13067</v>
      </c>
      <c r="AC2069" s="2">
        <v>270166</v>
      </c>
    </row>
    <row r="2070" spans="1:29" x14ac:dyDescent="0.2">
      <c r="A2070" s="2" t="s">
        <v>1147</v>
      </c>
      <c r="B2070" s="2">
        <v>54399</v>
      </c>
      <c r="C2070" s="2" t="s">
        <v>1148</v>
      </c>
      <c r="D2070" s="10">
        <v>1750.3317877669299</v>
      </c>
      <c r="E2070" s="52">
        <v>0.80370003709878401</v>
      </c>
      <c r="F2070" s="7">
        <v>5.5782693032211399E-22</v>
      </c>
      <c r="G2070" s="3" t="s">
        <v>8</v>
      </c>
      <c r="I2070" s="17">
        <v>0.59535466643395196</v>
      </c>
      <c r="J2070" s="7">
        <v>4.3427980523570698E-4</v>
      </c>
      <c r="K2070" s="3" t="s">
        <v>8</v>
      </c>
      <c r="M2070" s="6">
        <v>0.34870041860512602</v>
      </c>
      <c r="N2070" s="7">
        <v>2.12472580867086E-2</v>
      </c>
      <c r="O2070" s="3" t="s">
        <v>5116</v>
      </c>
      <c r="Q2070" s="6">
        <v>0.14035504794029299</v>
      </c>
      <c r="R2070" s="7">
        <v>0.37652561377906701</v>
      </c>
      <c r="S2070" s="3" t="s">
        <v>5116</v>
      </c>
      <c r="U2070" s="3">
        <f t="shared" si="32"/>
        <v>2</v>
      </c>
      <c r="W2070" s="2" t="s">
        <v>1147</v>
      </c>
      <c r="X2070" s="2" t="s">
        <v>13068</v>
      </c>
      <c r="Y2070" s="2" t="s">
        <v>14718</v>
      </c>
      <c r="Z2070" s="2" t="s">
        <v>1147</v>
      </c>
      <c r="AA2070" s="2" t="s">
        <v>1148</v>
      </c>
      <c r="AB2070" s="2" t="s">
        <v>13067</v>
      </c>
      <c r="AC2070" s="2">
        <v>54399</v>
      </c>
    </row>
    <row r="2071" spans="1:29" x14ac:dyDescent="0.2">
      <c r="A2071" s="2" t="s">
        <v>8436</v>
      </c>
      <c r="B2071" s="2">
        <v>170759</v>
      </c>
      <c r="C2071" s="2" t="s">
        <v>8437</v>
      </c>
      <c r="D2071" s="10">
        <v>1140.4204988311601</v>
      </c>
      <c r="E2071" s="20">
        <v>-0.34738646302585802</v>
      </c>
      <c r="F2071" s="7">
        <v>2.4002559752556201E-2</v>
      </c>
      <c r="G2071" s="3" t="s">
        <v>5116</v>
      </c>
      <c r="I2071" s="17">
        <v>0.59531704639233196</v>
      </c>
      <c r="J2071" s="7">
        <v>3.1876798542545999E-2</v>
      </c>
      <c r="K2071" s="3" t="s">
        <v>8</v>
      </c>
      <c r="M2071" s="6">
        <v>-2.10715033156199E-3</v>
      </c>
      <c r="N2071" s="7">
        <v>1</v>
      </c>
      <c r="O2071" s="3" t="s">
        <v>5116</v>
      </c>
      <c r="Q2071" s="19">
        <v>0.94059635908662798</v>
      </c>
      <c r="R2071" s="7">
        <v>1.53009206214641E-6</v>
      </c>
      <c r="S2071" s="3" t="s">
        <v>8</v>
      </c>
      <c r="U2071" s="3">
        <f t="shared" si="32"/>
        <v>2</v>
      </c>
      <c r="W2071" s="2" t="s">
        <v>8436</v>
      </c>
      <c r="X2071" s="2" t="s">
        <v>13068</v>
      </c>
      <c r="Y2071" s="2" t="s">
        <v>14462</v>
      </c>
      <c r="Z2071" s="2" t="s">
        <v>8436</v>
      </c>
      <c r="AA2071" s="2" t="s">
        <v>8437</v>
      </c>
      <c r="AB2071" s="2" t="s">
        <v>13067</v>
      </c>
      <c r="AC2071" s="2">
        <v>170759</v>
      </c>
    </row>
    <row r="2072" spans="1:29" x14ac:dyDescent="0.2">
      <c r="A2072" s="2" t="s">
        <v>9859</v>
      </c>
      <c r="B2072" s="2">
        <v>73100</v>
      </c>
      <c r="C2072" s="2" t="s">
        <v>9860</v>
      </c>
      <c r="D2072" s="10">
        <v>189.44855977516801</v>
      </c>
      <c r="E2072" s="20">
        <v>-0.38486037541521201</v>
      </c>
      <c r="F2072" s="7">
        <v>0.162965633216823</v>
      </c>
      <c r="G2072" s="3" t="s">
        <v>5116</v>
      </c>
      <c r="I2072" s="6">
        <v>0.59510894518763302</v>
      </c>
      <c r="J2072" s="7">
        <v>0.14124211035668599</v>
      </c>
      <c r="K2072" s="3" t="s">
        <v>5116</v>
      </c>
      <c r="M2072" s="18">
        <v>-1.54344608053153</v>
      </c>
      <c r="N2072" s="7">
        <v>5.3560718186316396E-7</v>
      </c>
      <c r="O2072" s="3" t="s">
        <v>8</v>
      </c>
      <c r="Q2072" s="6">
        <v>-0.56347675992868296</v>
      </c>
      <c r="R2072" s="7">
        <v>0.10498092795268101</v>
      </c>
      <c r="S2072" s="3" t="s">
        <v>5116</v>
      </c>
      <c r="U2072" s="3">
        <f t="shared" si="32"/>
        <v>1</v>
      </c>
      <c r="W2072" s="2" t="s">
        <v>9859</v>
      </c>
      <c r="X2072" s="2" t="s">
        <v>13068</v>
      </c>
      <c r="Y2072" s="2" t="s">
        <v>13646</v>
      </c>
      <c r="Z2072" s="2" t="s">
        <v>9859</v>
      </c>
      <c r="AA2072" s="2" t="s">
        <v>9860</v>
      </c>
      <c r="AB2072" s="2" t="s">
        <v>13063</v>
      </c>
      <c r="AC2072" s="2">
        <v>73100</v>
      </c>
    </row>
    <row r="2073" spans="1:29" x14ac:dyDescent="0.2">
      <c r="A2073" s="2" t="s">
        <v>10234</v>
      </c>
      <c r="B2073" s="2">
        <v>17536</v>
      </c>
      <c r="C2073" s="2" t="s">
        <v>10235</v>
      </c>
      <c r="D2073" s="10">
        <v>2349.5292766519601</v>
      </c>
      <c r="E2073" s="20">
        <v>-0.218459064096587</v>
      </c>
      <c r="F2073" s="7">
        <v>0.23420255452060601</v>
      </c>
      <c r="G2073" s="3" t="s">
        <v>5116</v>
      </c>
      <c r="I2073" s="17">
        <v>0.59326485528803896</v>
      </c>
      <c r="J2073" s="7">
        <v>4.5521910883761001E-2</v>
      </c>
      <c r="K2073" s="3" t="s">
        <v>8</v>
      </c>
      <c r="M2073" s="18">
        <v>-1.1896355821343401</v>
      </c>
      <c r="N2073" s="7">
        <v>2.9233713214562699E-7</v>
      </c>
      <c r="O2073" s="3" t="s">
        <v>8</v>
      </c>
      <c r="Q2073" s="6">
        <v>-0.377911662749711</v>
      </c>
      <c r="R2073" s="7">
        <v>0.11997762526393101</v>
      </c>
      <c r="S2073" s="3" t="s">
        <v>5116</v>
      </c>
      <c r="U2073" s="3">
        <f t="shared" si="32"/>
        <v>2</v>
      </c>
      <c r="W2073" s="2" t="s">
        <v>10234</v>
      </c>
      <c r="X2073" s="2" t="s">
        <v>13068</v>
      </c>
      <c r="Y2073" s="2" t="s">
        <v>17741</v>
      </c>
      <c r="Z2073" s="2" t="s">
        <v>10234</v>
      </c>
      <c r="AA2073" s="2" t="s">
        <v>10235</v>
      </c>
      <c r="AB2073" s="2" t="s">
        <v>13067</v>
      </c>
      <c r="AC2073" s="2">
        <v>17536</v>
      </c>
    </row>
    <row r="2074" spans="1:29" x14ac:dyDescent="0.2">
      <c r="A2074" s="2" t="s">
        <v>9776</v>
      </c>
      <c r="B2074" s="2">
        <v>15357</v>
      </c>
      <c r="C2074" s="2" t="s">
        <v>9777</v>
      </c>
      <c r="D2074" s="10">
        <v>1250.4646346084901</v>
      </c>
      <c r="E2074" s="20">
        <v>-0.218434903890219</v>
      </c>
      <c r="F2074" s="7">
        <v>0.15216943441478401</v>
      </c>
      <c r="G2074" s="3" t="s">
        <v>5116</v>
      </c>
      <c r="I2074" s="17">
        <v>0.59307461828003705</v>
      </c>
      <c r="J2074" s="7">
        <v>2.14753855430618E-2</v>
      </c>
      <c r="K2074" s="3" t="s">
        <v>8</v>
      </c>
      <c r="M2074" s="6">
        <v>-0.51793158677601803</v>
      </c>
      <c r="N2074" s="7">
        <v>1.81407998092049E-2</v>
      </c>
      <c r="O2074" s="3" t="s">
        <v>5116</v>
      </c>
      <c r="Q2074" s="6">
        <v>0.29357793539423799</v>
      </c>
      <c r="R2074" s="7">
        <v>0.17628199483138801</v>
      </c>
      <c r="S2074" s="3" t="s">
        <v>5116</v>
      </c>
      <c r="U2074" s="3">
        <f t="shared" si="32"/>
        <v>1</v>
      </c>
      <c r="W2074" s="2" t="s">
        <v>9776</v>
      </c>
      <c r="X2074" s="2" t="s">
        <v>13068</v>
      </c>
      <c r="Y2074" s="2" t="s">
        <v>17006</v>
      </c>
      <c r="Z2074" s="2" t="s">
        <v>9776</v>
      </c>
      <c r="AA2074" s="2" t="s">
        <v>9777</v>
      </c>
      <c r="AB2074" s="2" t="s">
        <v>13067</v>
      </c>
      <c r="AC2074" s="2">
        <v>15357</v>
      </c>
    </row>
    <row r="2075" spans="1:29" x14ac:dyDescent="0.2">
      <c r="A2075" s="2" t="s">
        <v>7675</v>
      </c>
      <c r="B2075" s="2">
        <v>28193</v>
      </c>
      <c r="C2075" s="2" t="s">
        <v>7676</v>
      </c>
      <c r="D2075" s="10">
        <v>462.859328142339</v>
      </c>
      <c r="E2075" s="20">
        <v>-0.50069575323721904</v>
      </c>
      <c r="F2075" s="7">
        <v>4.02138219397762E-3</v>
      </c>
      <c r="G2075" s="3" t="s">
        <v>5116</v>
      </c>
      <c r="I2075" s="6">
        <v>0.59264913989957302</v>
      </c>
      <c r="J2075" s="7">
        <v>6.0561790872196798E-2</v>
      </c>
      <c r="K2075" s="3" t="s">
        <v>5116</v>
      </c>
      <c r="M2075" s="18">
        <v>-2.0673617939356501</v>
      </c>
      <c r="N2075" s="7">
        <v>5.2602065596976397E-18</v>
      </c>
      <c r="O2075" s="3" t="s">
        <v>8</v>
      </c>
      <c r="Q2075" s="19">
        <v>-0.97401690079885395</v>
      </c>
      <c r="R2075" s="7">
        <v>1.61370438876171E-5</v>
      </c>
      <c r="S2075" s="3" t="s">
        <v>8</v>
      </c>
      <c r="U2075" s="3">
        <f t="shared" si="32"/>
        <v>2</v>
      </c>
      <c r="W2075" s="2" t="s">
        <v>7675</v>
      </c>
      <c r="X2075" s="2" t="s">
        <v>13068</v>
      </c>
      <c r="Y2075" s="2" t="s">
        <v>19334</v>
      </c>
      <c r="Z2075" s="2" t="s">
        <v>7675</v>
      </c>
      <c r="AA2075" s="2" t="s">
        <v>7676</v>
      </c>
      <c r="AB2075" s="2" t="s">
        <v>13067</v>
      </c>
      <c r="AC2075" s="2">
        <v>28193</v>
      </c>
    </row>
    <row r="2076" spans="1:29" x14ac:dyDescent="0.2">
      <c r="A2076" s="2" t="s">
        <v>6677</v>
      </c>
      <c r="B2076" s="2">
        <v>108673</v>
      </c>
      <c r="C2076" s="2" t="s">
        <v>6678</v>
      </c>
      <c r="D2076" s="10">
        <v>694.71594463472604</v>
      </c>
      <c r="E2076" s="20">
        <v>0.46866430388750202</v>
      </c>
      <c r="F2076" s="7">
        <v>7.2628996311391498E-5</v>
      </c>
      <c r="G2076" s="3" t="s">
        <v>5116</v>
      </c>
      <c r="I2076" s="17">
        <v>0.59257435625521104</v>
      </c>
      <c r="J2076" s="7">
        <v>9.4840516135233695E-3</v>
      </c>
      <c r="K2076" s="3" t="s">
        <v>8</v>
      </c>
      <c r="M2076" s="6">
        <v>-0.11415797109875001</v>
      </c>
      <c r="N2076" s="7">
        <v>0.64213855075399295</v>
      </c>
      <c r="O2076" s="3" t="s">
        <v>5116</v>
      </c>
      <c r="Q2076" s="6">
        <v>9.7520812689587E-3</v>
      </c>
      <c r="R2076" s="7">
        <v>0.97380589800339301</v>
      </c>
      <c r="S2076" s="3" t="s">
        <v>5116</v>
      </c>
      <c r="U2076" s="3">
        <f t="shared" si="32"/>
        <v>1</v>
      </c>
      <c r="W2076" s="2" t="s">
        <v>6677</v>
      </c>
      <c r="X2076" s="2" t="s">
        <v>13068</v>
      </c>
      <c r="Y2076" s="2" t="s">
        <v>15029</v>
      </c>
      <c r="Z2076" s="2" t="s">
        <v>6677</v>
      </c>
      <c r="AA2076" s="2" t="s">
        <v>6678</v>
      </c>
      <c r="AB2076" s="2" t="s">
        <v>13067</v>
      </c>
      <c r="AC2076" s="2">
        <v>108673</v>
      </c>
    </row>
    <row r="2077" spans="1:29" x14ac:dyDescent="0.2">
      <c r="A2077" s="2" t="s">
        <v>8278</v>
      </c>
      <c r="B2077" s="2">
        <v>11426</v>
      </c>
      <c r="C2077" s="2" t="s">
        <v>8279</v>
      </c>
      <c r="D2077" s="10">
        <v>3060.1289159377402</v>
      </c>
      <c r="E2077" s="20">
        <v>0.30120016584242898</v>
      </c>
      <c r="F2077" s="7">
        <v>1.7605231617019199E-2</v>
      </c>
      <c r="G2077" s="3" t="s">
        <v>5116</v>
      </c>
      <c r="I2077" s="17">
        <v>0.59198584980987101</v>
      </c>
      <c r="J2077" s="7">
        <v>1.0620656080016701E-2</v>
      </c>
      <c r="K2077" s="3" t="s">
        <v>8</v>
      </c>
      <c r="M2077" s="18">
        <v>-1.1335889305070701</v>
      </c>
      <c r="N2077" s="7">
        <v>9.27487011461113E-10</v>
      </c>
      <c r="O2077" s="3" t="s">
        <v>8</v>
      </c>
      <c r="Q2077" s="19">
        <v>-0.84280324653962602</v>
      </c>
      <c r="R2077" s="7">
        <v>2.34686728854523E-7</v>
      </c>
      <c r="S2077" s="3" t="s">
        <v>8</v>
      </c>
      <c r="U2077" s="3">
        <f t="shared" si="32"/>
        <v>3</v>
      </c>
      <c r="W2077" s="2" t="s">
        <v>8278</v>
      </c>
      <c r="X2077" s="2" t="s">
        <v>13068</v>
      </c>
      <c r="Y2077" s="2" t="s">
        <v>17602</v>
      </c>
      <c r="Z2077" s="2" t="s">
        <v>8278</v>
      </c>
      <c r="AA2077" s="2" t="s">
        <v>8279</v>
      </c>
      <c r="AB2077" s="2" t="s">
        <v>13067</v>
      </c>
      <c r="AC2077" s="2">
        <v>11426</v>
      </c>
    </row>
    <row r="2078" spans="1:29" x14ac:dyDescent="0.2">
      <c r="A2078" s="2" t="s">
        <v>9843</v>
      </c>
      <c r="B2078" s="2">
        <v>353170</v>
      </c>
      <c r="C2078" s="2" t="s">
        <v>9844</v>
      </c>
      <c r="D2078" s="10">
        <v>422.57400986508702</v>
      </c>
      <c r="E2078" s="20">
        <v>-0.18751822569569501</v>
      </c>
      <c r="F2078" s="7">
        <v>0.16234605471123101</v>
      </c>
      <c r="G2078" s="3" t="s">
        <v>5116</v>
      </c>
      <c r="I2078" s="17">
        <v>0.59169184316862</v>
      </c>
      <c r="J2078" s="7">
        <v>8.6782274545506403E-3</v>
      </c>
      <c r="K2078" s="3" t="s">
        <v>8</v>
      </c>
      <c r="M2078" s="18">
        <v>-1.0213777501195</v>
      </c>
      <c r="N2078" s="7">
        <v>1.7933525655633499E-8</v>
      </c>
      <c r="O2078" s="3" t="s">
        <v>8</v>
      </c>
      <c r="Q2078" s="6">
        <v>-0.24216768125518601</v>
      </c>
      <c r="R2078" s="7">
        <v>0.21296555040066001</v>
      </c>
      <c r="S2078" s="3" t="s">
        <v>5116</v>
      </c>
      <c r="U2078" s="3">
        <f t="shared" si="32"/>
        <v>2</v>
      </c>
      <c r="W2078" s="2" t="s">
        <v>9843</v>
      </c>
      <c r="X2078" s="2" t="s">
        <v>13068</v>
      </c>
      <c r="Y2078" s="2" t="s">
        <v>20856</v>
      </c>
      <c r="Z2078" s="2" t="s">
        <v>9843</v>
      </c>
      <c r="AA2078" s="2" t="s">
        <v>9844</v>
      </c>
      <c r="AB2078" s="2" t="s">
        <v>13067</v>
      </c>
      <c r="AC2078" s="2">
        <v>353170</v>
      </c>
    </row>
    <row r="2079" spans="1:29" x14ac:dyDescent="0.2">
      <c r="A2079" s="2" t="s">
        <v>9751</v>
      </c>
      <c r="B2079" s="2">
        <v>18143</v>
      </c>
      <c r="C2079" s="2" t="s">
        <v>9752</v>
      </c>
      <c r="D2079" s="10">
        <v>464.47026952225099</v>
      </c>
      <c r="E2079" s="20">
        <v>-0.374007711847129</v>
      </c>
      <c r="F2079" s="7">
        <v>0.14923476548633499</v>
      </c>
      <c r="G2079" s="3" t="s">
        <v>5116</v>
      </c>
      <c r="I2079" s="6">
        <v>0.59138083854152401</v>
      </c>
      <c r="J2079" s="7">
        <v>0.13330027739143399</v>
      </c>
      <c r="K2079" s="3" t="s">
        <v>5116</v>
      </c>
      <c r="M2079" s="18">
        <v>-1.0403206757635</v>
      </c>
      <c r="N2079" s="7">
        <v>7.2941985222567895E-4</v>
      </c>
      <c r="O2079" s="3" t="s">
        <v>8</v>
      </c>
      <c r="Q2079" s="6">
        <v>-7.49321253748466E-2</v>
      </c>
      <c r="R2079" s="7">
        <v>0.88207611870242797</v>
      </c>
      <c r="S2079" s="3" t="s">
        <v>5116</v>
      </c>
      <c r="U2079" s="3">
        <f t="shared" si="32"/>
        <v>1</v>
      </c>
      <c r="W2079" s="2" t="s">
        <v>9751</v>
      </c>
      <c r="X2079" s="2" t="s">
        <v>13068</v>
      </c>
      <c r="Y2079" s="2" t="s">
        <v>18317</v>
      </c>
      <c r="Z2079" s="2" t="s">
        <v>9751</v>
      </c>
      <c r="AA2079" s="2" t="s">
        <v>9752</v>
      </c>
      <c r="AB2079" s="2" t="s">
        <v>13067</v>
      </c>
      <c r="AC2079" s="2">
        <v>18143</v>
      </c>
    </row>
    <row r="2080" spans="1:29" x14ac:dyDescent="0.2">
      <c r="A2080" s="2" t="s">
        <v>6200</v>
      </c>
      <c r="B2080" s="2">
        <v>215445</v>
      </c>
      <c r="C2080" s="2" t="s">
        <v>6201</v>
      </c>
      <c r="D2080" s="10">
        <v>2840.7765300995602</v>
      </c>
      <c r="E2080" s="20">
        <v>-0.47219336933971401</v>
      </c>
      <c r="F2080" s="7">
        <v>2.28544793505139E-6</v>
      </c>
      <c r="G2080" s="3" t="s">
        <v>5116</v>
      </c>
      <c r="I2080" s="17">
        <v>0.59112274614132598</v>
      </c>
      <c r="J2080" s="7">
        <v>2.59615459427401E-3</v>
      </c>
      <c r="K2080" s="3" t="s">
        <v>8</v>
      </c>
      <c r="M2080" s="6">
        <v>-0.52048625405192095</v>
      </c>
      <c r="N2080" s="7">
        <v>1.8840891858180899E-3</v>
      </c>
      <c r="O2080" s="3" t="s">
        <v>5116</v>
      </c>
      <c r="Q2080" s="6">
        <v>0.54282986142911904</v>
      </c>
      <c r="R2080" s="7">
        <v>1.48008553811753E-4</v>
      </c>
      <c r="S2080" s="3" t="s">
        <v>5116</v>
      </c>
      <c r="U2080" s="3">
        <f t="shared" si="32"/>
        <v>1</v>
      </c>
      <c r="W2080" s="2" t="s">
        <v>6200</v>
      </c>
      <c r="X2080" s="2" t="s">
        <v>13068</v>
      </c>
      <c r="Y2080" s="2" t="s">
        <v>19188</v>
      </c>
      <c r="Z2080" s="2" t="s">
        <v>6200</v>
      </c>
      <c r="AA2080" s="2" t="s">
        <v>6201</v>
      </c>
      <c r="AB2080" s="2" t="s">
        <v>13067</v>
      </c>
      <c r="AC2080" s="2">
        <v>215445</v>
      </c>
    </row>
    <row r="2081" spans="1:29" x14ac:dyDescent="0.2">
      <c r="A2081" s="2" t="s">
        <v>3464</v>
      </c>
      <c r="B2081" s="2">
        <v>20230</v>
      </c>
      <c r="C2081" s="2" t="s">
        <v>3465</v>
      </c>
      <c r="D2081" s="10">
        <v>2224.0779166399402</v>
      </c>
      <c r="E2081" s="52">
        <v>-0.66491083257008099</v>
      </c>
      <c r="F2081" s="7">
        <v>8.9901569302456505E-8</v>
      </c>
      <c r="G2081" s="3" t="s">
        <v>8</v>
      </c>
      <c r="I2081" s="17">
        <v>0.59083820292673395</v>
      </c>
      <c r="J2081" s="7">
        <v>1.60834569531677E-2</v>
      </c>
      <c r="K2081" s="3" t="s">
        <v>8</v>
      </c>
      <c r="M2081" s="18">
        <v>-1.2205669787048199</v>
      </c>
      <c r="N2081" s="7">
        <v>3.54598852786197E-10</v>
      </c>
      <c r="O2081" s="3" t="s">
        <v>8</v>
      </c>
      <c r="Q2081" s="6">
        <v>3.5182056791993599E-2</v>
      </c>
      <c r="R2081" s="7">
        <v>0.90965467728230698</v>
      </c>
      <c r="S2081" s="3" t="s">
        <v>5116</v>
      </c>
      <c r="U2081" s="3">
        <f t="shared" si="32"/>
        <v>3</v>
      </c>
      <c r="W2081" s="2" t="s">
        <v>3464</v>
      </c>
      <c r="X2081" s="2" t="s">
        <v>13068</v>
      </c>
      <c r="Y2081" s="2" t="s">
        <v>19654</v>
      </c>
      <c r="Z2081" s="2" t="s">
        <v>3464</v>
      </c>
      <c r="AA2081" s="2" t="s">
        <v>3465</v>
      </c>
      <c r="AB2081" s="2" t="s">
        <v>13067</v>
      </c>
      <c r="AC2081" s="2">
        <v>20230</v>
      </c>
    </row>
    <row r="2082" spans="1:29" x14ac:dyDescent="0.2">
      <c r="A2082" s="2" t="s">
        <v>5993</v>
      </c>
      <c r="B2082" s="2">
        <v>20250</v>
      </c>
      <c r="C2082" s="2" t="s">
        <v>5994</v>
      </c>
      <c r="D2082" s="10">
        <v>9639.5628332142405</v>
      </c>
      <c r="E2082" s="20">
        <v>-0.57397547166285501</v>
      </c>
      <c r="F2082" s="7">
        <v>4.9472625629017301E-7</v>
      </c>
      <c r="G2082" s="3" t="s">
        <v>5116</v>
      </c>
      <c r="I2082" s="17">
        <v>0.59079987997694705</v>
      </c>
      <c r="J2082" s="7">
        <v>8.6782274545506403E-3</v>
      </c>
      <c r="K2082" s="3" t="s">
        <v>8</v>
      </c>
      <c r="M2082" s="18">
        <v>-0.94695453464290902</v>
      </c>
      <c r="N2082" s="7">
        <v>1.93446178789688E-7</v>
      </c>
      <c r="O2082" s="3" t="s">
        <v>8</v>
      </c>
      <c r="Q2082" s="6">
        <v>0.21782081699689301</v>
      </c>
      <c r="R2082" s="7">
        <v>0.27234467104055099</v>
      </c>
      <c r="S2082" s="3" t="s">
        <v>5116</v>
      </c>
      <c r="U2082" s="3">
        <f t="shared" si="32"/>
        <v>2</v>
      </c>
      <c r="W2082" s="2" t="s">
        <v>5993</v>
      </c>
      <c r="X2082" s="2" t="s">
        <v>13068</v>
      </c>
      <c r="Y2082" s="2" t="s">
        <v>19674</v>
      </c>
      <c r="Z2082" s="2" t="s">
        <v>5993</v>
      </c>
      <c r="AA2082" s="2" t="s">
        <v>5994</v>
      </c>
      <c r="AB2082" s="2" t="s">
        <v>13067</v>
      </c>
      <c r="AC2082" s="2">
        <v>20250</v>
      </c>
    </row>
    <row r="2083" spans="1:29" x14ac:dyDescent="0.2">
      <c r="A2083" s="2" t="s">
        <v>11994</v>
      </c>
      <c r="B2083" s="2">
        <v>11765</v>
      </c>
      <c r="C2083" s="2" t="s">
        <v>11995</v>
      </c>
      <c r="D2083" s="10">
        <v>2193.4746458052</v>
      </c>
      <c r="E2083" s="20">
        <v>6.8079031450748395E-2</v>
      </c>
      <c r="F2083" s="7">
        <v>0.73890220189877698</v>
      </c>
      <c r="G2083" s="3" t="s">
        <v>5116</v>
      </c>
      <c r="I2083" s="17">
        <v>0.59066676982642297</v>
      </c>
      <c r="J2083" s="7">
        <v>2.4649015289021602E-2</v>
      </c>
      <c r="K2083" s="3" t="s">
        <v>8</v>
      </c>
      <c r="M2083" s="6">
        <v>-0.47556208091401703</v>
      </c>
      <c r="N2083" s="7">
        <v>3.4886145928833399E-2</v>
      </c>
      <c r="O2083" s="3" t="s">
        <v>5116</v>
      </c>
      <c r="Q2083" s="6">
        <v>4.7025657461656899E-2</v>
      </c>
      <c r="R2083" s="7">
        <v>0.884357302265801</v>
      </c>
      <c r="S2083" s="3" t="s">
        <v>5116</v>
      </c>
      <c r="U2083" s="3">
        <f t="shared" si="32"/>
        <v>1</v>
      </c>
      <c r="W2083" s="2" t="s">
        <v>11994</v>
      </c>
      <c r="X2083" s="2" t="s">
        <v>13068</v>
      </c>
      <c r="Y2083" s="2" t="s">
        <v>14302</v>
      </c>
      <c r="Z2083" s="2" t="s">
        <v>11994</v>
      </c>
      <c r="AA2083" s="2" t="s">
        <v>11995</v>
      </c>
      <c r="AB2083" s="2" t="s">
        <v>13067</v>
      </c>
      <c r="AC2083" s="2">
        <v>11765</v>
      </c>
    </row>
    <row r="2084" spans="1:29" x14ac:dyDescent="0.2">
      <c r="A2084" s="2" t="s">
        <v>7826</v>
      </c>
      <c r="B2084" s="2">
        <v>243308</v>
      </c>
      <c r="C2084" s="2" t="s">
        <v>7827</v>
      </c>
      <c r="D2084" s="10">
        <v>801.24915149885396</v>
      </c>
      <c r="E2084" s="20">
        <v>0.36707893303165301</v>
      </c>
      <c r="F2084" s="7">
        <v>6.0841529334498398E-3</v>
      </c>
      <c r="G2084" s="3" t="s">
        <v>5116</v>
      </c>
      <c r="I2084" s="17">
        <v>0.59012545490915302</v>
      </c>
      <c r="J2084" s="7">
        <v>1.7498130135292701E-2</v>
      </c>
      <c r="K2084" s="3" t="s">
        <v>8</v>
      </c>
      <c r="M2084" s="6">
        <v>-0.34264970765603903</v>
      </c>
      <c r="N2084" s="7">
        <v>0.12565924352872199</v>
      </c>
      <c r="O2084" s="3" t="s">
        <v>5116</v>
      </c>
      <c r="Q2084" s="6">
        <v>-0.119603185778539</v>
      </c>
      <c r="R2084" s="7">
        <v>0.648531719186347</v>
      </c>
      <c r="S2084" s="3" t="s">
        <v>5116</v>
      </c>
      <c r="U2084" s="3">
        <f t="shared" si="32"/>
        <v>1</v>
      </c>
      <c r="W2084" s="2" t="s">
        <v>7826</v>
      </c>
      <c r="X2084" s="2" t="s">
        <v>13068</v>
      </c>
      <c r="Y2084" s="2" t="s">
        <v>13970</v>
      </c>
      <c r="Z2084" s="2" t="s">
        <v>7826</v>
      </c>
      <c r="AA2084" s="2" t="s">
        <v>7827</v>
      </c>
      <c r="AB2084" s="2" t="s">
        <v>13067</v>
      </c>
      <c r="AC2084" s="2">
        <v>243308</v>
      </c>
    </row>
    <row r="2085" spans="1:29" x14ac:dyDescent="0.2">
      <c r="A2085" s="2" t="s">
        <v>2085</v>
      </c>
      <c r="B2085" s="2">
        <v>100609</v>
      </c>
      <c r="C2085" s="2" t="s">
        <v>2086</v>
      </c>
      <c r="D2085" s="10">
        <v>1132.8564014573401</v>
      </c>
      <c r="E2085" s="52">
        <v>0.586788320268263</v>
      </c>
      <c r="F2085" s="7">
        <v>7.2827298174922103E-14</v>
      </c>
      <c r="G2085" s="3" t="s">
        <v>8</v>
      </c>
      <c r="I2085" s="17">
        <v>0.58997733631152205</v>
      </c>
      <c r="J2085" s="7">
        <v>1.7608853827380601E-4</v>
      </c>
      <c r="K2085" s="3" t="s">
        <v>8</v>
      </c>
      <c r="M2085" s="6">
        <v>0.175425447555657</v>
      </c>
      <c r="N2085" s="7">
        <v>0.25708361221574599</v>
      </c>
      <c r="O2085" s="3" t="s">
        <v>5116</v>
      </c>
      <c r="Q2085" s="6">
        <v>0.178614463598916</v>
      </c>
      <c r="R2085" s="7">
        <v>0.19205830047535699</v>
      </c>
      <c r="S2085" s="3" t="s">
        <v>5116</v>
      </c>
      <c r="U2085" s="3">
        <f t="shared" si="32"/>
        <v>2</v>
      </c>
      <c r="W2085" s="2" t="s">
        <v>2085</v>
      </c>
      <c r="X2085" s="2" t="s">
        <v>13068</v>
      </c>
      <c r="Y2085" s="2" t="s">
        <v>18361</v>
      </c>
      <c r="Z2085" s="2" t="s">
        <v>2085</v>
      </c>
      <c r="AA2085" s="2" t="s">
        <v>2086</v>
      </c>
      <c r="AB2085" s="2" t="s">
        <v>13067</v>
      </c>
      <c r="AC2085" s="2">
        <v>100609</v>
      </c>
    </row>
    <row r="2086" spans="1:29" x14ac:dyDescent="0.2">
      <c r="A2086" s="2" t="s">
        <v>11248</v>
      </c>
      <c r="B2086" s="2">
        <v>192786</v>
      </c>
      <c r="C2086" s="2" t="s">
        <v>11249</v>
      </c>
      <c r="D2086" s="10">
        <v>878.65293085758401</v>
      </c>
      <c r="E2086" s="20">
        <v>-0.14499565808310999</v>
      </c>
      <c r="F2086" s="7">
        <v>0.50531043647707896</v>
      </c>
      <c r="G2086" s="3" t="s">
        <v>5116</v>
      </c>
      <c r="I2086" s="6">
        <v>0.58967979326664599</v>
      </c>
      <c r="J2086" s="7">
        <v>6.0606875738033E-2</v>
      </c>
      <c r="K2086" s="3" t="s">
        <v>5116</v>
      </c>
      <c r="M2086" s="18">
        <v>-1.2216006962820001</v>
      </c>
      <c r="N2086" s="7">
        <v>5.3365039889298303E-7</v>
      </c>
      <c r="O2086" s="3" t="s">
        <v>8</v>
      </c>
      <c r="Q2086" s="6">
        <v>-0.48692524493224498</v>
      </c>
      <c r="R2086" s="7">
        <v>4.8734900789109303E-2</v>
      </c>
      <c r="S2086" s="3" t="s">
        <v>5116</v>
      </c>
      <c r="U2086" s="3">
        <f t="shared" si="32"/>
        <v>1</v>
      </c>
      <c r="W2086" s="2" t="s">
        <v>11248</v>
      </c>
      <c r="X2086" s="2" t="s">
        <v>13068</v>
      </c>
      <c r="Y2086" s="2" t="s">
        <v>19261</v>
      </c>
      <c r="Z2086" s="2" t="s">
        <v>11248</v>
      </c>
      <c r="AA2086" s="2" t="s">
        <v>11249</v>
      </c>
      <c r="AB2086" s="2" t="s">
        <v>13067</v>
      </c>
      <c r="AC2086" s="2">
        <v>192786</v>
      </c>
    </row>
    <row r="2087" spans="1:29" x14ac:dyDescent="0.2">
      <c r="A2087" s="2" t="s">
        <v>10860</v>
      </c>
      <c r="B2087" s="2">
        <v>229694</v>
      </c>
      <c r="C2087" s="2" t="s">
        <v>10861</v>
      </c>
      <c r="D2087" s="10">
        <v>247.66542276709899</v>
      </c>
      <c r="E2087" s="20">
        <v>0.233341501349425</v>
      </c>
      <c r="F2087" s="7">
        <v>0.387573490819552</v>
      </c>
      <c r="G2087" s="3" t="s">
        <v>5116</v>
      </c>
      <c r="I2087" s="6">
        <v>0.589561286896921</v>
      </c>
      <c r="J2087" s="7">
        <v>0.123397282781692</v>
      </c>
      <c r="K2087" s="3" t="s">
        <v>5116</v>
      </c>
      <c r="M2087" s="18">
        <v>-1.22913434810127</v>
      </c>
      <c r="N2087" s="7">
        <v>2.9120908520643298E-5</v>
      </c>
      <c r="O2087" s="3" t="s">
        <v>8</v>
      </c>
      <c r="Q2087" s="19">
        <v>-0.87291456255377398</v>
      </c>
      <c r="R2087" s="7">
        <v>2.8281644825242E-3</v>
      </c>
      <c r="S2087" s="3" t="s">
        <v>8</v>
      </c>
      <c r="U2087" s="3">
        <f t="shared" si="32"/>
        <v>2</v>
      </c>
      <c r="W2087" s="2" t="s">
        <v>10860</v>
      </c>
      <c r="X2087" s="2" t="s">
        <v>13068</v>
      </c>
      <c r="Y2087" s="2" t="s">
        <v>14167</v>
      </c>
      <c r="Z2087" s="2" t="s">
        <v>10860</v>
      </c>
      <c r="AA2087" s="2" t="s">
        <v>10861</v>
      </c>
      <c r="AB2087" s="2" t="s">
        <v>13063</v>
      </c>
      <c r="AC2087" s="2">
        <v>229694</v>
      </c>
    </row>
    <row r="2088" spans="1:29" x14ac:dyDescent="0.2">
      <c r="A2088" s="2" t="s">
        <v>10064</v>
      </c>
      <c r="B2088" s="2">
        <v>101543</v>
      </c>
      <c r="C2088" s="2" t="s">
        <v>10065</v>
      </c>
      <c r="D2088" s="10">
        <v>421.282404075155</v>
      </c>
      <c r="E2088" s="20">
        <v>0.25270576128970601</v>
      </c>
      <c r="F2088" s="7">
        <v>0.20236936388179499</v>
      </c>
      <c r="G2088" s="3" t="s">
        <v>5116</v>
      </c>
      <c r="I2088" s="6">
        <v>0.58949270473108395</v>
      </c>
      <c r="J2088" s="7">
        <v>6.5949298607846693E-2</v>
      </c>
      <c r="K2088" s="3" t="s">
        <v>5116</v>
      </c>
      <c r="M2088" s="18">
        <v>-0.76015288119282398</v>
      </c>
      <c r="N2088" s="7">
        <v>3.2605633125379601E-3</v>
      </c>
      <c r="O2088" s="3" t="s">
        <v>8</v>
      </c>
      <c r="Q2088" s="6">
        <v>-0.42336593775144499</v>
      </c>
      <c r="R2088" s="7">
        <v>0.104890422643018</v>
      </c>
      <c r="S2088" s="3" t="s">
        <v>5116</v>
      </c>
      <c r="U2088" s="3">
        <f t="shared" si="32"/>
        <v>1</v>
      </c>
      <c r="W2088" s="2" t="s">
        <v>10064</v>
      </c>
      <c r="X2088" s="2" t="s">
        <v>13068</v>
      </c>
      <c r="Y2088" s="2" t="s">
        <v>21118</v>
      </c>
      <c r="Z2088" s="2" t="s">
        <v>10064</v>
      </c>
      <c r="AA2088" s="2" t="s">
        <v>10065</v>
      </c>
      <c r="AB2088" s="2" t="s">
        <v>13067</v>
      </c>
      <c r="AC2088" s="2">
        <v>101543</v>
      </c>
    </row>
    <row r="2089" spans="1:29" x14ac:dyDescent="0.2">
      <c r="A2089" s="2" t="s">
        <v>11952</v>
      </c>
      <c r="B2089" s="2">
        <v>237877</v>
      </c>
      <c r="C2089" s="2" t="s">
        <v>11953</v>
      </c>
      <c r="D2089" s="10">
        <v>115.758070283823</v>
      </c>
      <c r="E2089" s="20">
        <v>-0.167102740007953</v>
      </c>
      <c r="F2089" s="7">
        <v>0.71919435120959596</v>
      </c>
      <c r="G2089" s="3" t="s">
        <v>5116</v>
      </c>
      <c r="I2089" s="6">
        <v>0.58874369133650695</v>
      </c>
      <c r="J2089" s="7">
        <v>0.165212153527099</v>
      </c>
      <c r="K2089" s="3" t="s">
        <v>5116</v>
      </c>
      <c r="M2089" s="18">
        <v>-0.94053067990557304</v>
      </c>
      <c r="N2089" s="7">
        <v>7.8379552730371994E-3</v>
      </c>
      <c r="O2089" s="3" t="s">
        <v>8</v>
      </c>
      <c r="Q2089" s="6">
        <v>-0.18468424856111301</v>
      </c>
      <c r="R2089" s="7">
        <v>0.747693197201726</v>
      </c>
      <c r="S2089" s="3" t="s">
        <v>5116</v>
      </c>
      <c r="U2089" s="3">
        <f t="shared" si="32"/>
        <v>1</v>
      </c>
      <c r="W2089" s="2" t="s">
        <v>11952</v>
      </c>
      <c r="X2089" s="2" t="s">
        <v>13068</v>
      </c>
      <c r="Y2089" s="2" t="s">
        <v>14435</v>
      </c>
      <c r="Z2089" s="2" t="s">
        <v>11952</v>
      </c>
      <c r="AA2089" s="2" t="s">
        <v>11953</v>
      </c>
      <c r="AB2089" s="2" t="s">
        <v>13067</v>
      </c>
      <c r="AC2089" s="2">
        <v>237877</v>
      </c>
    </row>
    <row r="2090" spans="1:29" x14ac:dyDescent="0.2">
      <c r="A2090" s="2" t="s">
        <v>8959</v>
      </c>
      <c r="B2090" s="2">
        <v>207259</v>
      </c>
      <c r="C2090" s="2" t="s">
        <v>8960</v>
      </c>
      <c r="D2090" s="10">
        <v>555.21206851011004</v>
      </c>
      <c r="E2090" s="20">
        <v>-0.50702247708663195</v>
      </c>
      <c r="F2090" s="7">
        <v>5.9748701811740502E-2</v>
      </c>
      <c r="G2090" s="3" t="s">
        <v>5116</v>
      </c>
      <c r="I2090" s="6">
        <v>0.58855970917120604</v>
      </c>
      <c r="J2090" s="7">
        <v>0.151610788543731</v>
      </c>
      <c r="K2090" s="3" t="s">
        <v>5116</v>
      </c>
      <c r="M2090" s="18">
        <v>-1.1750776485691199</v>
      </c>
      <c r="N2090" s="7">
        <v>2.2310333057580999E-4</v>
      </c>
      <c r="O2090" s="3" t="s">
        <v>8</v>
      </c>
      <c r="Q2090" s="6">
        <v>-7.9495462311276993E-2</v>
      </c>
      <c r="R2090" s="7">
        <v>0.88225667372553296</v>
      </c>
      <c r="S2090" s="3" t="s">
        <v>5116</v>
      </c>
      <c r="U2090" s="3">
        <f t="shared" si="32"/>
        <v>1</v>
      </c>
      <c r="W2090" s="2" t="s">
        <v>8959</v>
      </c>
      <c r="X2090" s="2" t="s">
        <v>13068</v>
      </c>
      <c r="Y2090" s="2" t="s">
        <v>21189</v>
      </c>
      <c r="Z2090" s="2" t="s">
        <v>8959</v>
      </c>
      <c r="AA2090" s="2" t="s">
        <v>8960</v>
      </c>
      <c r="AB2090" s="2" t="s">
        <v>13067</v>
      </c>
      <c r="AC2090" s="2">
        <v>207259</v>
      </c>
    </row>
    <row r="2091" spans="1:29" x14ac:dyDescent="0.2">
      <c r="A2091" s="2" t="s">
        <v>10632</v>
      </c>
      <c r="B2091" s="2">
        <v>230233</v>
      </c>
      <c r="C2091" s="2" t="s">
        <v>10633</v>
      </c>
      <c r="D2091" s="10">
        <v>2096.1450947595099</v>
      </c>
      <c r="E2091" s="20">
        <v>0.163556737691469</v>
      </c>
      <c r="F2091" s="7">
        <v>0.32801228534874599</v>
      </c>
      <c r="G2091" s="3" t="s">
        <v>5116</v>
      </c>
      <c r="I2091" s="17">
        <v>0.58732205417417305</v>
      </c>
      <c r="J2091" s="7">
        <v>2.6945908685226901E-2</v>
      </c>
      <c r="K2091" s="3" t="s">
        <v>8</v>
      </c>
      <c r="M2091" s="6">
        <v>-0.15481064988024801</v>
      </c>
      <c r="N2091" s="7">
        <v>0.56952500177161702</v>
      </c>
      <c r="O2091" s="3" t="s">
        <v>5116</v>
      </c>
      <c r="Q2091" s="6">
        <v>0.26895466660245598</v>
      </c>
      <c r="R2091" s="7">
        <v>0.24135433511575199</v>
      </c>
      <c r="S2091" s="3" t="s">
        <v>5116</v>
      </c>
      <c r="U2091" s="3">
        <f t="shared" si="32"/>
        <v>1</v>
      </c>
      <c r="W2091" s="2" t="s">
        <v>10632</v>
      </c>
      <c r="X2091" s="2" t="s">
        <v>13059</v>
      </c>
      <c r="Y2091" s="2" t="s">
        <v>17129</v>
      </c>
      <c r="Z2091" s="2" t="s">
        <v>17130</v>
      </c>
      <c r="AA2091" s="2" t="s">
        <v>17131</v>
      </c>
      <c r="AB2091" s="2" t="s">
        <v>13067</v>
      </c>
      <c r="AC2091" s="2">
        <v>230233</v>
      </c>
    </row>
    <row r="2092" spans="1:29" x14ac:dyDescent="0.2">
      <c r="A2092" s="2" t="s">
        <v>7055</v>
      </c>
      <c r="B2092" s="2">
        <v>14853</v>
      </c>
      <c r="C2092" s="2" t="s">
        <v>7056</v>
      </c>
      <c r="D2092" s="10">
        <v>1420.5742301114999</v>
      </c>
      <c r="E2092" s="20">
        <v>0.364777799924632</v>
      </c>
      <c r="F2092" s="7">
        <v>4.2979299235790198E-4</v>
      </c>
      <c r="G2092" s="3" t="s">
        <v>5116</v>
      </c>
      <c r="I2092" s="17">
        <v>0.58705554608078803</v>
      </c>
      <c r="J2092" s="7">
        <v>3.1177633180806399E-3</v>
      </c>
      <c r="K2092" s="3" t="s">
        <v>8</v>
      </c>
      <c r="M2092" s="6">
        <v>-0.21603566694328599</v>
      </c>
      <c r="N2092" s="7">
        <v>0.25761483285209102</v>
      </c>
      <c r="O2092" s="3" t="s">
        <v>5116</v>
      </c>
      <c r="Q2092" s="6">
        <v>6.2420792128704897E-3</v>
      </c>
      <c r="R2092" s="7">
        <v>0.98077756638521996</v>
      </c>
      <c r="S2092" s="3" t="s">
        <v>5116</v>
      </c>
      <c r="U2092" s="3">
        <f t="shared" si="32"/>
        <v>1</v>
      </c>
      <c r="W2092" s="2" t="s">
        <v>7055</v>
      </c>
      <c r="X2092" s="2" t="s">
        <v>13068</v>
      </c>
      <c r="Y2092" s="2" t="s">
        <v>16830</v>
      </c>
      <c r="Z2092" s="2" t="s">
        <v>7055</v>
      </c>
      <c r="AA2092" s="2" t="s">
        <v>7056</v>
      </c>
      <c r="AB2092" s="2" t="s">
        <v>13067</v>
      </c>
      <c r="AC2092" s="2">
        <v>14853</v>
      </c>
    </row>
    <row r="2093" spans="1:29" x14ac:dyDescent="0.2">
      <c r="A2093" s="2" t="s">
        <v>6440</v>
      </c>
      <c r="B2093" s="2">
        <v>77683</v>
      </c>
      <c r="C2093" s="2" t="s">
        <v>6441</v>
      </c>
      <c r="D2093" s="10">
        <v>1382.0255274988499</v>
      </c>
      <c r="E2093" s="20">
        <v>-0.52009189244950504</v>
      </c>
      <c r="F2093" s="7">
        <v>1.5877117191402599E-5</v>
      </c>
      <c r="G2093" s="3" t="s">
        <v>5116</v>
      </c>
      <c r="I2093" s="17">
        <v>0.586827426293001</v>
      </c>
      <c r="J2093" s="7">
        <v>1.23679293354125E-2</v>
      </c>
      <c r="K2093" s="3" t="s">
        <v>8</v>
      </c>
      <c r="M2093" s="18">
        <v>-0.95800673921409096</v>
      </c>
      <c r="N2093" s="7">
        <v>3.9166305573427901E-7</v>
      </c>
      <c r="O2093" s="3" t="s">
        <v>8</v>
      </c>
      <c r="Q2093" s="6">
        <v>0.148912579528415</v>
      </c>
      <c r="R2093" s="7">
        <v>0.51845865040603401</v>
      </c>
      <c r="S2093" s="3" t="s">
        <v>5116</v>
      </c>
      <c r="U2093" s="3">
        <f t="shared" si="32"/>
        <v>2</v>
      </c>
      <c r="W2093" s="2" t="s">
        <v>6440</v>
      </c>
      <c r="X2093" s="2" t="s">
        <v>13068</v>
      </c>
      <c r="Y2093" s="2" t="s">
        <v>15914</v>
      </c>
      <c r="Z2093" s="2" t="s">
        <v>6440</v>
      </c>
      <c r="AA2093" s="2" t="s">
        <v>6441</v>
      </c>
      <c r="AB2093" s="2" t="s">
        <v>13067</v>
      </c>
      <c r="AC2093" s="2">
        <v>77683</v>
      </c>
    </row>
    <row r="2094" spans="1:29" x14ac:dyDescent="0.2">
      <c r="A2094" s="2" t="s">
        <v>4400</v>
      </c>
      <c r="B2094" s="2">
        <v>21832</v>
      </c>
      <c r="C2094" s="2" t="s">
        <v>4401</v>
      </c>
      <c r="D2094" s="10">
        <v>67.231502869115801</v>
      </c>
      <c r="E2094" s="52">
        <v>-1.0366963200619901</v>
      </c>
      <c r="F2094" s="7">
        <v>4.9589464535963604E-4</v>
      </c>
      <c r="G2094" s="3" t="s">
        <v>8</v>
      </c>
      <c r="I2094" s="6">
        <v>0.58681426423985805</v>
      </c>
      <c r="J2094" s="7">
        <v>0.17123790089052199</v>
      </c>
      <c r="K2094" s="3" t="s">
        <v>5116</v>
      </c>
      <c r="M2094" s="18">
        <v>-0.93572588276493895</v>
      </c>
      <c r="N2094" s="7">
        <v>7.50079133600809E-3</v>
      </c>
      <c r="O2094" s="3" t="s">
        <v>8</v>
      </c>
      <c r="Q2094" s="6">
        <v>0.68778470153691296</v>
      </c>
      <c r="R2094" s="7">
        <v>8.0443184669114404E-2</v>
      </c>
      <c r="S2094" s="3" t="s">
        <v>5116</v>
      </c>
      <c r="U2094" s="3">
        <f t="shared" si="32"/>
        <v>2</v>
      </c>
      <c r="W2094" s="2" t="s">
        <v>4400</v>
      </c>
      <c r="X2094" s="2" t="s">
        <v>13068</v>
      </c>
      <c r="Y2094" s="2" t="s">
        <v>20506</v>
      </c>
      <c r="Z2094" s="2" t="s">
        <v>4400</v>
      </c>
      <c r="AA2094" s="2" t="s">
        <v>4401</v>
      </c>
      <c r="AB2094" s="2" t="s">
        <v>13067</v>
      </c>
      <c r="AC2094" s="2">
        <v>21832</v>
      </c>
    </row>
    <row r="2095" spans="1:29" x14ac:dyDescent="0.2">
      <c r="A2095" s="2" t="s">
        <v>10885</v>
      </c>
      <c r="B2095" s="2">
        <v>63856</v>
      </c>
      <c r="C2095" s="2" t="s">
        <v>10886</v>
      </c>
      <c r="D2095" s="10">
        <v>925.72899342992696</v>
      </c>
      <c r="E2095" s="20">
        <v>0.13357401261303301</v>
      </c>
      <c r="F2095" s="7">
        <v>0.39614734570737598</v>
      </c>
      <c r="G2095" s="3" t="s">
        <v>5116</v>
      </c>
      <c r="I2095" s="17">
        <v>0.58677083977533595</v>
      </c>
      <c r="J2095" s="7">
        <v>1.62271033177055E-2</v>
      </c>
      <c r="K2095" s="3" t="s">
        <v>8</v>
      </c>
      <c r="M2095" s="6">
        <v>-0.111917905186653</v>
      </c>
      <c r="N2095" s="7">
        <v>0.67171159022203997</v>
      </c>
      <c r="O2095" s="3" t="s">
        <v>5116</v>
      </c>
      <c r="Q2095" s="6">
        <v>0.34127892197565002</v>
      </c>
      <c r="R2095" s="7">
        <v>8.1723395819441796E-2</v>
      </c>
      <c r="S2095" s="3" t="s">
        <v>5116</v>
      </c>
      <c r="U2095" s="3">
        <f t="shared" si="32"/>
        <v>1</v>
      </c>
      <c r="W2095" s="2" t="s">
        <v>10885</v>
      </c>
      <c r="X2095" s="2" t="s">
        <v>13068</v>
      </c>
      <c r="Y2095" s="2" t="s">
        <v>20400</v>
      </c>
      <c r="Z2095" s="2" t="s">
        <v>10885</v>
      </c>
      <c r="AA2095" s="2" t="s">
        <v>10886</v>
      </c>
      <c r="AB2095" s="2" t="s">
        <v>13067</v>
      </c>
      <c r="AC2095" s="2">
        <v>63856</v>
      </c>
    </row>
    <row r="2096" spans="1:29" x14ac:dyDescent="0.2">
      <c r="A2096" s="2" t="s">
        <v>10823</v>
      </c>
      <c r="B2096" s="2">
        <v>12161</v>
      </c>
      <c r="C2096" s="2" t="s">
        <v>10824</v>
      </c>
      <c r="D2096" s="10">
        <v>224.65229207378499</v>
      </c>
      <c r="E2096" s="20">
        <v>-0.32618900770188802</v>
      </c>
      <c r="F2096" s="7">
        <v>0.37847230337371701</v>
      </c>
      <c r="G2096" s="3" t="s">
        <v>5116</v>
      </c>
      <c r="I2096" s="6">
        <v>0.586537552943596</v>
      </c>
      <c r="J2096" s="7">
        <v>0.17123790089052199</v>
      </c>
      <c r="K2096" s="3" t="s">
        <v>5116</v>
      </c>
      <c r="M2096" s="18">
        <v>-1.2730111071230501</v>
      </c>
      <c r="N2096" s="7">
        <v>1.8433774126427299E-4</v>
      </c>
      <c r="O2096" s="3" t="s">
        <v>8</v>
      </c>
      <c r="Q2096" s="6">
        <v>-0.36028454647756197</v>
      </c>
      <c r="R2096" s="7">
        <v>0.44315163241934402</v>
      </c>
      <c r="S2096" s="3" t="s">
        <v>5116</v>
      </c>
      <c r="U2096" s="3">
        <f t="shared" si="32"/>
        <v>1</v>
      </c>
      <c r="W2096" s="2" t="s">
        <v>10823</v>
      </c>
      <c r="X2096" s="2" t="s">
        <v>13068</v>
      </c>
      <c r="Y2096" s="2" t="s">
        <v>14736</v>
      </c>
      <c r="Z2096" s="2" t="s">
        <v>10823</v>
      </c>
      <c r="AA2096" s="2" t="s">
        <v>10824</v>
      </c>
      <c r="AB2096" s="2" t="s">
        <v>13067</v>
      </c>
      <c r="AC2096" s="2">
        <v>12161</v>
      </c>
    </row>
    <row r="2097" spans="1:29" x14ac:dyDescent="0.2">
      <c r="A2097" s="2" t="s">
        <v>11508</v>
      </c>
      <c r="B2097" s="2">
        <v>100316870</v>
      </c>
      <c r="C2097" s="2" t="s">
        <v>11509</v>
      </c>
      <c r="D2097" s="10">
        <v>1035.43037294438</v>
      </c>
      <c r="E2097" s="20">
        <v>-7.9286988103054803E-2</v>
      </c>
      <c r="F2097" s="7">
        <v>0.582423340191492</v>
      </c>
      <c r="G2097" s="3" t="s">
        <v>5116</v>
      </c>
      <c r="I2097" s="17">
        <v>0.58652635437234202</v>
      </c>
      <c r="J2097" s="7">
        <v>4.3285511218187599E-3</v>
      </c>
      <c r="K2097" s="3" t="s">
        <v>8</v>
      </c>
      <c r="M2097" s="18">
        <v>-1.0140483950918699</v>
      </c>
      <c r="N2097" s="7">
        <v>1.11444784520209E-9</v>
      </c>
      <c r="O2097" s="3" t="s">
        <v>8</v>
      </c>
      <c r="Q2097" s="6">
        <v>-0.34823505261647603</v>
      </c>
      <c r="R2097" s="7">
        <v>2.9887408660123099E-2</v>
      </c>
      <c r="S2097" s="3" t="s">
        <v>5116</v>
      </c>
      <c r="U2097" s="3">
        <f t="shared" si="32"/>
        <v>2</v>
      </c>
      <c r="W2097" s="2" t="s">
        <v>11508</v>
      </c>
      <c r="X2097" s="2" t="s">
        <v>13068</v>
      </c>
      <c r="Y2097" s="2" t="s">
        <v>16615</v>
      </c>
      <c r="Z2097" s="2" t="s">
        <v>11508</v>
      </c>
      <c r="AA2097" s="2" t="s">
        <v>16616</v>
      </c>
      <c r="AB2097" s="2" t="s">
        <v>13335</v>
      </c>
      <c r="AC2097" s="2">
        <v>100316870</v>
      </c>
    </row>
    <row r="2098" spans="1:29" x14ac:dyDescent="0.2">
      <c r="A2098" s="2" t="s">
        <v>11694</v>
      </c>
      <c r="B2098" s="2">
        <v>18432</v>
      </c>
      <c r="C2098" s="2" t="s">
        <v>11695</v>
      </c>
      <c r="D2098" s="10">
        <v>2103.1079944521898</v>
      </c>
      <c r="E2098" s="20">
        <v>7.1928122581431705E-2</v>
      </c>
      <c r="F2098" s="7">
        <v>0.63145893960958899</v>
      </c>
      <c r="G2098" s="3" t="s">
        <v>5116</v>
      </c>
      <c r="I2098" s="17">
        <v>0.58640751300882099</v>
      </c>
      <c r="J2098" s="7">
        <v>5.1941893063548097E-3</v>
      </c>
      <c r="K2098" s="3" t="s">
        <v>8</v>
      </c>
      <c r="M2098" s="6">
        <v>-7.2027495918092202E-3</v>
      </c>
      <c r="N2098" s="7">
        <v>0.98763946204971498</v>
      </c>
      <c r="O2098" s="3" t="s">
        <v>5116</v>
      </c>
      <c r="Q2098" s="6">
        <v>0.50727664083557999</v>
      </c>
      <c r="R2098" s="7">
        <v>1.0417405891345801E-3</v>
      </c>
      <c r="S2098" s="3" t="s">
        <v>5116</v>
      </c>
      <c r="U2098" s="3">
        <f t="shared" si="32"/>
        <v>1</v>
      </c>
      <c r="W2098" s="2" t="s">
        <v>11694</v>
      </c>
      <c r="X2098" s="2" t="s">
        <v>13068</v>
      </c>
      <c r="Y2098" s="2" t="s">
        <v>18026</v>
      </c>
      <c r="Z2098" s="2" t="s">
        <v>11694</v>
      </c>
      <c r="AA2098" s="2" t="s">
        <v>11695</v>
      </c>
      <c r="AB2098" s="2" t="s">
        <v>13067</v>
      </c>
      <c r="AC2098" s="2">
        <v>18432</v>
      </c>
    </row>
    <row r="2099" spans="1:29" x14ac:dyDescent="0.2">
      <c r="A2099" s="2" t="s">
        <v>3394</v>
      </c>
      <c r="B2099" s="2">
        <v>17428</v>
      </c>
      <c r="C2099" s="2" t="s">
        <v>3395</v>
      </c>
      <c r="D2099" s="10">
        <v>769.26441376060302</v>
      </c>
      <c r="E2099" s="52">
        <v>-0.66337126717199602</v>
      </c>
      <c r="F2099" s="7">
        <v>4.5832431935157201E-8</v>
      </c>
      <c r="G2099" s="3" t="s">
        <v>8</v>
      </c>
      <c r="I2099" s="17">
        <v>0.586316471084391</v>
      </c>
      <c r="J2099" s="7">
        <v>1.45537950441817E-2</v>
      </c>
      <c r="K2099" s="3" t="s">
        <v>8</v>
      </c>
      <c r="M2099" s="18">
        <v>-1.03067164543331</v>
      </c>
      <c r="N2099" s="7">
        <v>7.8685176112938896E-8</v>
      </c>
      <c r="O2099" s="3" t="s">
        <v>8</v>
      </c>
      <c r="Q2099" s="6">
        <v>0.21901609282307199</v>
      </c>
      <c r="R2099" s="7">
        <v>0.30664348879089398</v>
      </c>
      <c r="S2099" s="3" t="s">
        <v>5116</v>
      </c>
      <c r="U2099" s="3">
        <f t="shared" si="32"/>
        <v>3</v>
      </c>
      <c r="W2099" s="2" t="s">
        <v>3394</v>
      </c>
      <c r="X2099" s="2" t="s">
        <v>13068</v>
      </c>
      <c r="Y2099" s="2" t="s">
        <v>17856</v>
      </c>
      <c r="Z2099" s="2" t="s">
        <v>3394</v>
      </c>
      <c r="AA2099" s="2" t="s">
        <v>3395</v>
      </c>
      <c r="AB2099" s="2" t="s">
        <v>13067</v>
      </c>
      <c r="AC2099" s="2">
        <v>17428</v>
      </c>
    </row>
    <row r="2100" spans="1:29" x14ac:dyDescent="0.2">
      <c r="A2100" s="2" t="s">
        <v>10368</v>
      </c>
      <c r="B2100" s="2">
        <v>20662</v>
      </c>
      <c r="C2100" s="2" t="s">
        <v>10369</v>
      </c>
      <c r="D2100" s="10">
        <v>1718.56963504789</v>
      </c>
      <c r="E2100" s="20">
        <v>-0.164554561924901</v>
      </c>
      <c r="F2100" s="7">
        <v>0.25996074530061802</v>
      </c>
      <c r="G2100" s="3" t="s">
        <v>5116</v>
      </c>
      <c r="I2100" s="17">
        <v>0.58604772032431696</v>
      </c>
      <c r="J2100" s="7">
        <v>1.37473657034087E-2</v>
      </c>
      <c r="K2100" s="3" t="s">
        <v>8</v>
      </c>
      <c r="M2100" s="18">
        <v>-1.31835520006003</v>
      </c>
      <c r="N2100" s="7">
        <v>2.38927710022703E-12</v>
      </c>
      <c r="O2100" s="3" t="s">
        <v>8</v>
      </c>
      <c r="Q2100" s="6">
        <v>-0.56775291781081205</v>
      </c>
      <c r="R2100" s="7">
        <v>1.1592208439658201E-3</v>
      </c>
      <c r="S2100" s="3" t="s">
        <v>5116</v>
      </c>
      <c r="U2100" s="3">
        <f t="shared" si="32"/>
        <v>2</v>
      </c>
      <c r="W2100" s="2" t="s">
        <v>10368</v>
      </c>
      <c r="X2100" s="2" t="s">
        <v>13068</v>
      </c>
      <c r="Y2100" s="2" t="s">
        <v>20109</v>
      </c>
      <c r="Z2100" s="2" t="s">
        <v>10368</v>
      </c>
      <c r="AA2100" s="2" t="s">
        <v>20110</v>
      </c>
      <c r="AB2100" s="2" t="s">
        <v>13067</v>
      </c>
      <c r="AC2100" s="2">
        <v>20662</v>
      </c>
    </row>
    <row r="2101" spans="1:29" x14ac:dyDescent="0.2">
      <c r="A2101" s="2" t="s">
        <v>11399</v>
      </c>
      <c r="B2101" s="2">
        <v>67263</v>
      </c>
      <c r="C2101" s="2" t="s">
        <v>11400</v>
      </c>
      <c r="D2101" s="10">
        <v>222.33358700671801</v>
      </c>
      <c r="E2101" s="20">
        <v>-0.21545197209477299</v>
      </c>
      <c r="F2101" s="7">
        <v>0.54750359831022</v>
      </c>
      <c r="G2101" s="3" t="s">
        <v>5116</v>
      </c>
      <c r="I2101" s="6">
        <v>0.58603718593377596</v>
      </c>
      <c r="J2101" s="7">
        <v>0.166155715069285</v>
      </c>
      <c r="K2101" s="3" t="s">
        <v>5116</v>
      </c>
      <c r="M2101" s="18">
        <v>-1.7148226027025899</v>
      </c>
      <c r="N2101" s="7">
        <v>1.01027133507734E-7</v>
      </c>
      <c r="O2101" s="3" t="s">
        <v>8</v>
      </c>
      <c r="Q2101" s="19">
        <v>-0.91333344467404198</v>
      </c>
      <c r="R2101" s="7">
        <v>8.7735463982844698E-3</v>
      </c>
      <c r="S2101" s="3" t="s">
        <v>8</v>
      </c>
      <c r="U2101" s="3">
        <f t="shared" si="32"/>
        <v>2</v>
      </c>
      <c r="W2101" s="2" t="s">
        <v>11399</v>
      </c>
      <c r="X2101" s="2" t="s">
        <v>13068</v>
      </c>
      <c r="Y2101" s="2" t="s">
        <v>21467</v>
      </c>
      <c r="Z2101" s="2" t="s">
        <v>11399</v>
      </c>
      <c r="AA2101" s="2" t="s">
        <v>11400</v>
      </c>
      <c r="AB2101" s="2" t="s">
        <v>13067</v>
      </c>
      <c r="AC2101" s="2">
        <v>67263</v>
      </c>
    </row>
    <row r="2102" spans="1:29" x14ac:dyDescent="0.2">
      <c r="A2102" s="2" t="s">
        <v>788</v>
      </c>
      <c r="B2102" s="2">
        <v>22761</v>
      </c>
      <c r="C2102" s="2" t="s">
        <v>789</v>
      </c>
      <c r="D2102" s="10">
        <v>471.14099218879898</v>
      </c>
      <c r="E2102" s="52">
        <v>-1.1290766926912701</v>
      </c>
      <c r="F2102" s="7">
        <v>4.7550561421371003E-27</v>
      </c>
      <c r="G2102" s="3" t="s">
        <v>8</v>
      </c>
      <c r="I2102" s="17">
        <v>0.58587482874285002</v>
      </c>
      <c r="J2102" s="7">
        <v>5.94487400825436E-3</v>
      </c>
      <c r="K2102" s="3" t="s">
        <v>8</v>
      </c>
      <c r="M2102" s="18">
        <v>-1.27473289745447</v>
      </c>
      <c r="N2102" s="7">
        <v>7.0377689368111104E-14</v>
      </c>
      <c r="O2102" s="3" t="s">
        <v>8</v>
      </c>
      <c r="Q2102" s="6">
        <v>0.44021862397964401</v>
      </c>
      <c r="R2102" s="7">
        <v>6.1137005310555699E-3</v>
      </c>
      <c r="S2102" s="3" t="s">
        <v>5116</v>
      </c>
      <c r="U2102" s="3">
        <f t="shared" si="32"/>
        <v>3</v>
      </c>
      <c r="W2102" s="2" t="s">
        <v>788</v>
      </c>
      <c r="X2102" s="2" t="s">
        <v>13068</v>
      </c>
      <c r="Y2102" s="2" t="s">
        <v>21421</v>
      </c>
      <c r="Z2102" s="2" t="s">
        <v>788</v>
      </c>
      <c r="AA2102" s="2" t="s">
        <v>789</v>
      </c>
      <c r="AB2102" s="2" t="s">
        <v>13067</v>
      </c>
      <c r="AC2102" s="2">
        <v>22761</v>
      </c>
    </row>
    <row r="2103" spans="1:29" x14ac:dyDescent="0.2">
      <c r="A2103" s="2" t="s">
        <v>2079</v>
      </c>
      <c r="B2103" s="2">
        <v>107746</v>
      </c>
      <c r="C2103" s="2" t="s">
        <v>2080</v>
      </c>
      <c r="D2103" s="10">
        <v>1026.7130466342601</v>
      </c>
      <c r="E2103" s="52">
        <v>-0.85351976011552499</v>
      </c>
      <c r="F2103" s="7">
        <v>7.0018233217776801E-14</v>
      </c>
      <c r="G2103" s="3" t="s">
        <v>8</v>
      </c>
      <c r="I2103" s="17">
        <v>0.58571467516766695</v>
      </c>
      <c r="J2103" s="7">
        <v>1.06601251724509E-2</v>
      </c>
      <c r="K2103" s="3" t="s">
        <v>8</v>
      </c>
      <c r="M2103" s="18">
        <v>-1.11491374988245</v>
      </c>
      <c r="N2103" s="7">
        <v>1.1868837524015099E-9</v>
      </c>
      <c r="O2103" s="3" t="s">
        <v>8</v>
      </c>
      <c r="Q2103" s="6">
        <v>0.32432068540074099</v>
      </c>
      <c r="R2103" s="7">
        <v>7.8051149968613898E-2</v>
      </c>
      <c r="S2103" s="3" t="s">
        <v>5116</v>
      </c>
      <c r="U2103" s="3">
        <f t="shared" si="32"/>
        <v>3</v>
      </c>
      <c r="W2103" s="2" t="s">
        <v>2079</v>
      </c>
      <c r="X2103" s="2" t="s">
        <v>13068</v>
      </c>
      <c r="Y2103" s="2" t="s">
        <v>19258</v>
      </c>
      <c r="Z2103" s="2" t="s">
        <v>2079</v>
      </c>
      <c r="AA2103" s="2" t="s">
        <v>2080</v>
      </c>
      <c r="AB2103" s="2" t="s">
        <v>13067</v>
      </c>
      <c r="AC2103" s="2">
        <v>107746</v>
      </c>
    </row>
    <row r="2104" spans="1:29" x14ac:dyDescent="0.2">
      <c r="A2104" s="2" t="s">
        <v>5934</v>
      </c>
      <c r="B2104" s="2">
        <v>14325</v>
      </c>
      <c r="C2104" s="2" t="s">
        <v>5935</v>
      </c>
      <c r="D2104" s="10">
        <v>51607.8217205166</v>
      </c>
      <c r="E2104" s="20">
        <v>0.50019025464497902</v>
      </c>
      <c r="F2104" s="7">
        <v>2.3929259327989601E-7</v>
      </c>
      <c r="G2104" s="3" t="s">
        <v>5116</v>
      </c>
      <c r="I2104" s="17">
        <v>0.58521885735228896</v>
      </c>
      <c r="J2104" s="7">
        <v>2.25380048260056E-3</v>
      </c>
      <c r="K2104" s="3" t="s">
        <v>8</v>
      </c>
      <c r="M2104" s="6">
        <v>-0.37408334350471401</v>
      </c>
      <c r="N2104" s="7">
        <v>2.7706895719785799E-2</v>
      </c>
      <c r="O2104" s="3" t="s">
        <v>5116</v>
      </c>
      <c r="Q2104" s="6">
        <v>-0.28905474079740401</v>
      </c>
      <c r="R2104" s="7">
        <v>5.9060403997394303E-2</v>
      </c>
      <c r="S2104" s="3" t="s">
        <v>5116</v>
      </c>
      <c r="U2104" s="3">
        <f t="shared" si="32"/>
        <v>1</v>
      </c>
      <c r="W2104" s="2" t="s">
        <v>5934</v>
      </c>
      <c r="X2104" s="2" t="s">
        <v>13068</v>
      </c>
      <c r="Y2104" s="2" t="s">
        <v>16386</v>
      </c>
      <c r="Z2104" s="2" t="s">
        <v>5934</v>
      </c>
      <c r="AA2104" s="2" t="s">
        <v>5935</v>
      </c>
      <c r="AB2104" s="2" t="s">
        <v>13067</v>
      </c>
      <c r="AC2104" s="2">
        <v>14325</v>
      </c>
    </row>
    <row r="2105" spans="1:29" x14ac:dyDescent="0.2">
      <c r="A2105" s="2" t="s">
        <v>397</v>
      </c>
      <c r="B2105" s="2">
        <v>65116</v>
      </c>
      <c r="C2105" s="2" t="s">
        <v>398</v>
      </c>
      <c r="D2105" s="10">
        <v>390.71964153885602</v>
      </c>
      <c r="E2105" s="52">
        <v>2.08033826069946</v>
      </c>
      <c r="F2105" s="7">
        <v>1.18098123580122E-39</v>
      </c>
      <c r="G2105" s="3" t="s">
        <v>8</v>
      </c>
      <c r="I2105" s="6">
        <v>0.58494532522547404</v>
      </c>
      <c r="J2105" s="7">
        <v>6.5404218790940494E-2</v>
      </c>
      <c r="K2105" s="3" t="s">
        <v>5116</v>
      </c>
      <c r="M2105" s="18">
        <v>1.34520127167021</v>
      </c>
      <c r="N2105" s="7">
        <v>3.1989022809417402E-8</v>
      </c>
      <c r="O2105" s="3" t="s">
        <v>8</v>
      </c>
      <c r="Q2105" s="6">
        <v>-0.15019166380377599</v>
      </c>
      <c r="R2105" s="7">
        <v>0.65591527765225699</v>
      </c>
      <c r="S2105" s="3" t="s">
        <v>5116</v>
      </c>
      <c r="U2105" s="3">
        <f t="shared" si="32"/>
        <v>2</v>
      </c>
      <c r="W2105" s="2" t="s">
        <v>397</v>
      </c>
      <c r="X2105" s="2" t="s">
        <v>13068</v>
      </c>
      <c r="Y2105" s="2" t="s">
        <v>19029</v>
      </c>
      <c r="Z2105" s="2" t="s">
        <v>397</v>
      </c>
      <c r="AA2105" s="2" t="s">
        <v>398</v>
      </c>
      <c r="AB2105" s="2" t="s">
        <v>13067</v>
      </c>
      <c r="AC2105" s="2">
        <v>65116</v>
      </c>
    </row>
    <row r="2106" spans="1:29" x14ac:dyDescent="0.2">
      <c r="A2106" s="2" t="s">
        <v>11599</v>
      </c>
      <c r="B2106" s="2">
        <v>245683</v>
      </c>
      <c r="C2106" s="2" t="s">
        <v>11600</v>
      </c>
      <c r="D2106" s="10">
        <v>126.53018248884599</v>
      </c>
      <c r="E2106" s="20">
        <v>0.18694107306999</v>
      </c>
      <c r="F2106" s="7">
        <v>0.60868978915926597</v>
      </c>
      <c r="G2106" s="3" t="s">
        <v>5116</v>
      </c>
      <c r="I2106" s="6">
        <v>0.58377414257892202</v>
      </c>
      <c r="J2106" s="7">
        <v>0.16709505243779599</v>
      </c>
      <c r="K2106" s="3" t="s">
        <v>5116</v>
      </c>
      <c r="M2106" s="18">
        <v>-0.84588041633373301</v>
      </c>
      <c r="N2106" s="7">
        <v>1.3300650610659499E-2</v>
      </c>
      <c r="O2106" s="3" t="s">
        <v>8</v>
      </c>
      <c r="Q2106" s="6">
        <v>-0.44904734682480102</v>
      </c>
      <c r="R2106" s="7">
        <v>0.264955215603706</v>
      </c>
      <c r="S2106" s="3" t="s">
        <v>5116</v>
      </c>
      <c r="U2106" s="3">
        <f t="shared" si="32"/>
        <v>1</v>
      </c>
      <c r="W2106" s="2" t="s">
        <v>11599</v>
      </c>
      <c r="X2106" s="2" t="s">
        <v>13068</v>
      </c>
      <c r="Y2106" s="2" t="s">
        <v>17363</v>
      </c>
      <c r="Z2106" s="2" t="s">
        <v>11599</v>
      </c>
      <c r="AA2106" s="2" t="s">
        <v>11600</v>
      </c>
      <c r="AB2106" s="2" t="s">
        <v>13067</v>
      </c>
      <c r="AC2106" s="2">
        <v>245683</v>
      </c>
    </row>
    <row r="2107" spans="1:29" x14ac:dyDescent="0.2">
      <c r="A2107" s="2" t="s">
        <v>2638</v>
      </c>
      <c r="B2107" s="2">
        <v>110279</v>
      </c>
      <c r="C2107" s="2" t="s">
        <v>2639</v>
      </c>
      <c r="D2107" s="10">
        <v>1940.09283475952</v>
      </c>
      <c r="E2107" s="52">
        <v>-0.63737179519437204</v>
      </c>
      <c r="F2107" s="7">
        <v>5.3248327676619699E-11</v>
      </c>
      <c r="G2107" s="3" t="s">
        <v>8</v>
      </c>
      <c r="I2107" s="6">
        <v>0.58342601533642402</v>
      </c>
      <c r="J2107" s="7">
        <v>2.70244162585655E-3</v>
      </c>
      <c r="K2107" s="3" t="s">
        <v>5116</v>
      </c>
      <c r="M2107" s="18">
        <v>-1.08791370872988</v>
      </c>
      <c r="N2107" s="7">
        <v>4.9062792465185098E-12</v>
      </c>
      <c r="O2107" s="3" t="s">
        <v>8</v>
      </c>
      <c r="Q2107" s="6">
        <v>0.13288410180091201</v>
      </c>
      <c r="R2107" s="7">
        <v>0.48439350739957998</v>
      </c>
      <c r="S2107" s="3" t="s">
        <v>5116</v>
      </c>
      <c r="U2107" s="3">
        <f t="shared" si="32"/>
        <v>2</v>
      </c>
      <c r="W2107" s="2" t="s">
        <v>2638</v>
      </c>
      <c r="X2107" s="2" t="s">
        <v>13068</v>
      </c>
      <c r="Y2107" s="2" t="s">
        <v>14709</v>
      </c>
      <c r="Z2107" s="2" t="s">
        <v>2638</v>
      </c>
      <c r="AA2107" s="2" t="s">
        <v>14710</v>
      </c>
      <c r="AB2107" s="2" t="s">
        <v>13067</v>
      </c>
      <c r="AC2107" s="2">
        <v>110279</v>
      </c>
    </row>
    <row r="2108" spans="1:29" x14ac:dyDescent="0.2">
      <c r="A2108" s="2" t="s">
        <v>10491</v>
      </c>
      <c r="B2108" s="2">
        <v>26570</v>
      </c>
      <c r="C2108" s="2" t="s">
        <v>10492</v>
      </c>
      <c r="D2108" s="10">
        <v>281.98123961871602</v>
      </c>
      <c r="E2108" s="20">
        <v>0.31227064550188899</v>
      </c>
      <c r="F2108" s="7">
        <v>0.29177362107341998</v>
      </c>
      <c r="G2108" s="3" t="s">
        <v>5116</v>
      </c>
      <c r="I2108" s="6">
        <v>0.58335549392033803</v>
      </c>
      <c r="J2108" s="7">
        <v>0.15610708129638701</v>
      </c>
      <c r="K2108" s="3" t="s">
        <v>5116</v>
      </c>
      <c r="M2108" s="18">
        <v>-1.0377341594970899</v>
      </c>
      <c r="N2108" s="7">
        <v>1.2762067872834301E-3</v>
      </c>
      <c r="O2108" s="3" t="s">
        <v>8</v>
      </c>
      <c r="Q2108" s="19">
        <v>-0.76664931107864398</v>
      </c>
      <c r="R2108" s="7">
        <v>2.1711608824579801E-2</v>
      </c>
      <c r="S2108" s="3" t="s">
        <v>8</v>
      </c>
      <c r="U2108" s="3">
        <f t="shared" si="32"/>
        <v>2</v>
      </c>
      <c r="W2108" s="2" t="s">
        <v>10491</v>
      </c>
      <c r="X2108" s="2" t="s">
        <v>13068</v>
      </c>
      <c r="Y2108" s="2" t="s">
        <v>19976</v>
      </c>
      <c r="Z2108" s="2" t="s">
        <v>10491</v>
      </c>
      <c r="AA2108" s="2" t="s">
        <v>10492</v>
      </c>
      <c r="AB2108" s="2" t="s">
        <v>13067</v>
      </c>
      <c r="AC2108" s="2">
        <v>26570</v>
      </c>
    </row>
    <row r="2109" spans="1:29" x14ac:dyDescent="0.2">
      <c r="A2109" s="2" t="s">
        <v>12853</v>
      </c>
      <c r="B2109" s="2">
        <v>14020</v>
      </c>
      <c r="C2109" s="2" t="s">
        <v>12854</v>
      </c>
      <c r="D2109" s="10">
        <v>1814.1165327645101</v>
      </c>
      <c r="E2109" s="20">
        <v>6.9168120948354204E-3</v>
      </c>
      <c r="F2109" s="7">
        <v>0.95908922565977195</v>
      </c>
      <c r="G2109" s="3" t="s">
        <v>5116</v>
      </c>
      <c r="I2109" s="6">
        <v>0.58270267223919903</v>
      </c>
      <c r="J2109" s="7">
        <v>6.8232437102124806E-5</v>
      </c>
      <c r="K2109" s="3" t="s">
        <v>5116</v>
      </c>
      <c r="M2109" s="18">
        <v>-1.0264621861330201</v>
      </c>
      <c r="N2109" s="7">
        <v>2.0700901235624101E-17</v>
      </c>
      <c r="O2109" s="3" t="s">
        <v>8</v>
      </c>
      <c r="Q2109" s="6">
        <v>-0.45067632598865398</v>
      </c>
      <c r="R2109" s="7">
        <v>2.83060543670571E-5</v>
      </c>
      <c r="S2109" s="3" t="s">
        <v>5116</v>
      </c>
      <c r="U2109" s="3">
        <f t="shared" si="32"/>
        <v>1</v>
      </c>
      <c r="W2109" s="2" t="s">
        <v>12853</v>
      </c>
      <c r="X2109" s="2" t="s">
        <v>13068</v>
      </c>
      <c r="Y2109" s="2" t="s">
        <v>16056</v>
      </c>
      <c r="Z2109" s="2" t="s">
        <v>12853</v>
      </c>
      <c r="AA2109" s="2" t="s">
        <v>12854</v>
      </c>
      <c r="AB2109" s="2" t="s">
        <v>13067</v>
      </c>
      <c r="AC2109" s="2">
        <v>14020</v>
      </c>
    </row>
    <row r="2110" spans="1:29" x14ac:dyDescent="0.2">
      <c r="A2110" s="2" t="s">
        <v>8424</v>
      </c>
      <c r="B2110" s="2">
        <v>76089</v>
      </c>
      <c r="C2110" s="2" t="s">
        <v>8425</v>
      </c>
      <c r="D2110" s="10">
        <v>1820.4959288774501</v>
      </c>
      <c r="E2110" s="20">
        <v>-0.34393520623131502</v>
      </c>
      <c r="F2110" s="7">
        <v>2.3410039118691099E-2</v>
      </c>
      <c r="G2110" s="3" t="s">
        <v>5116</v>
      </c>
      <c r="I2110" s="6">
        <v>0.58253155219548702</v>
      </c>
      <c r="J2110" s="7">
        <v>3.3815540024479999E-2</v>
      </c>
      <c r="K2110" s="3" t="s">
        <v>5116</v>
      </c>
      <c r="M2110" s="18">
        <v>-0.88893083517659</v>
      </c>
      <c r="N2110" s="7">
        <v>4.9180867856451098E-5</v>
      </c>
      <c r="O2110" s="3" t="s">
        <v>8</v>
      </c>
      <c r="Q2110" s="6">
        <v>3.7535923250211899E-2</v>
      </c>
      <c r="R2110" s="7">
        <v>0.91233238201006395</v>
      </c>
      <c r="S2110" s="3" t="s">
        <v>5116</v>
      </c>
      <c r="U2110" s="3">
        <f t="shared" si="32"/>
        <v>1</v>
      </c>
      <c r="W2110" s="2" t="s">
        <v>8424</v>
      </c>
      <c r="X2110" s="2" t="s">
        <v>13068</v>
      </c>
      <c r="Y2110" s="2" t="s">
        <v>19259</v>
      </c>
      <c r="Z2110" s="2" t="s">
        <v>8424</v>
      </c>
      <c r="AA2110" s="2" t="s">
        <v>8425</v>
      </c>
      <c r="AB2110" s="2" t="s">
        <v>13067</v>
      </c>
      <c r="AC2110" s="2">
        <v>76089</v>
      </c>
    </row>
    <row r="2111" spans="1:29" x14ac:dyDescent="0.2">
      <c r="A2111" s="2" t="s">
        <v>4968</v>
      </c>
      <c r="B2111" s="2">
        <v>216393</v>
      </c>
      <c r="C2111" s="2" t="s">
        <v>4969</v>
      </c>
      <c r="D2111" s="10">
        <v>52.472709699509998</v>
      </c>
      <c r="E2111" s="52">
        <v>0.73191403218507101</v>
      </c>
      <c r="F2111" s="7">
        <v>2.2153688416909699E-2</v>
      </c>
      <c r="G2111" s="3" t="s">
        <v>8</v>
      </c>
      <c r="I2111" s="6">
        <v>0.58227559719059496</v>
      </c>
      <c r="J2111" s="7">
        <v>0.174395176428398</v>
      </c>
      <c r="K2111" s="3" t="s">
        <v>5116</v>
      </c>
      <c r="M2111" s="6">
        <v>0.16716642176496799</v>
      </c>
      <c r="N2111" s="7">
        <v>0.71521866238189102</v>
      </c>
      <c r="O2111" s="3" t="s">
        <v>5116</v>
      </c>
      <c r="Q2111" s="6">
        <v>1.75279867704928E-2</v>
      </c>
      <c r="R2111" s="7">
        <v>0.978869073829571</v>
      </c>
      <c r="S2111" s="3" t="s">
        <v>5116</v>
      </c>
      <c r="U2111" s="3">
        <f t="shared" si="32"/>
        <v>1</v>
      </c>
      <c r="W2111" s="2" t="s">
        <v>4968</v>
      </c>
      <c r="X2111" s="2" t="s">
        <v>13068</v>
      </c>
      <c r="Y2111" s="2" t="s">
        <v>15562</v>
      </c>
      <c r="Z2111" s="2" t="s">
        <v>4968</v>
      </c>
      <c r="AA2111" s="2" t="s">
        <v>4969</v>
      </c>
      <c r="AB2111" s="2" t="s">
        <v>13067</v>
      </c>
      <c r="AC2111" s="2">
        <v>216393</v>
      </c>
    </row>
    <row r="2112" spans="1:29" x14ac:dyDescent="0.2">
      <c r="A2112" s="2" t="s">
        <v>4297</v>
      </c>
      <c r="B2112" s="2">
        <v>99681</v>
      </c>
      <c r="C2112" s="2" t="s">
        <v>4298</v>
      </c>
      <c r="D2112" s="10">
        <v>295.07750606125097</v>
      </c>
      <c r="E2112" s="52">
        <v>-0.82754778276426899</v>
      </c>
      <c r="F2112" s="7">
        <v>2.30377147111626E-4</v>
      </c>
      <c r="G2112" s="3" t="s">
        <v>8</v>
      </c>
      <c r="I2112" s="6">
        <v>0.58222924713893298</v>
      </c>
      <c r="J2112" s="7">
        <v>0.13617997009143001</v>
      </c>
      <c r="K2112" s="3" t="s">
        <v>5116</v>
      </c>
      <c r="M2112" s="18">
        <v>-1.02258929887945</v>
      </c>
      <c r="N2112" s="7">
        <v>7.8503737831573598E-4</v>
      </c>
      <c r="O2112" s="3" t="s">
        <v>8</v>
      </c>
      <c r="Q2112" s="6">
        <v>0.38718773102375098</v>
      </c>
      <c r="R2112" s="7">
        <v>0.27487483545860503</v>
      </c>
      <c r="S2112" s="3" t="s">
        <v>5116</v>
      </c>
      <c r="U2112" s="3">
        <f t="shared" si="32"/>
        <v>2</v>
      </c>
      <c r="W2112" s="2" t="s">
        <v>4297</v>
      </c>
      <c r="X2112" s="2" t="s">
        <v>13068</v>
      </c>
      <c r="Y2112" s="2" t="s">
        <v>20462</v>
      </c>
      <c r="Z2112" s="2" t="s">
        <v>4297</v>
      </c>
      <c r="AA2112" s="2" t="s">
        <v>4298</v>
      </c>
      <c r="AB2112" s="2" t="s">
        <v>13067</v>
      </c>
      <c r="AC2112" s="2">
        <v>99681</v>
      </c>
    </row>
    <row r="2113" spans="1:29" x14ac:dyDescent="0.2">
      <c r="A2113" s="2" t="s">
        <v>3858</v>
      </c>
      <c r="B2113" s="2">
        <v>20605</v>
      </c>
      <c r="C2113" s="2" t="s">
        <v>3859</v>
      </c>
      <c r="D2113" s="10">
        <v>430.39924823633402</v>
      </c>
      <c r="E2113" s="52">
        <v>-0.89723525207673305</v>
      </c>
      <c r="F2113" s="7">
        <v>4.0459846679205904E-6</v>
      </c>
      <c r="G2113" s="3" t="s">
        <v>8</v>
      </c>
      <c r="I2113" s="6">
        <v>0.58214500045735096</v>
      </c>
      <c r="J2113" s="7">
        <v>0.10541039860320101</v>
      </c>
      <c r="K2113" s="3" t="s">
        <v>5116</v>
      </c>
      <c r="M2113" s="18">
        <v>-1.2963291635998</v>
      </c>
      <c r="N2113" s="7">
        <v>2.4548004614044401E-6</v>
      </c>
      <c r="O2113" s="3" t="s">
        <v>8</v>
      </c>
      <c r="Q2113" s="6">
        <v>0.18305108893428801</v>
      </c>
      <c r="R2113" s="7">
        <v>0.62902436787071103</v>
      </c>
      <c r="S2113" s="3" t="s">
        <v>5116</v>
      </c>
      <c r="U2113" s="3">
        <f t="shared" si="32"/>
        <v>2</v>
      </c>
      <c r="W2113" s="2" t="s">
        <v>3858</v>
      </c>
      <c r="X2113" s="2" t="s">
        <v>13068</v>
      </c>
      <c r="Y2113" s="2" t="s">
        <v>20253</v>
      </c>
      <c r="Z2113" s="2" t="s">
        <v>3858</v>
      </c>
      <c r="AA2113" s="2" t="s">
        <v>3859</v>
      </c>
      <c r="AB2113" s="2" t="s">
        <v>13067</v>
      </c>
      <c r="AC2113" s="2">
        <v>20605</v>
      </c>
    </row>
    <row r="2114" spans="1:29" x14ac:dyDescent="0.2">
      <c r="A2114" s="2" t="s">
        <v>12875</v>
      </c>
      <c r="B2114" s="2">
        <v>50771</v>
      </c>
      <c r="C2114" s="2" t="s">
        <v>12876</v>
      </c>
      <c r="D2114" s="10">
        <v>993.35235243540603</v>
      </c>
      <c r="E2114" s="20">
        <v>-1.05600973263378E-2</v>
      </c>
      <c r="F2114" s="7">
        <v>0.96249625051222898</v>
      </c>
      <c r="G2114" s="3" t="s">
        <v>5116</v>
      </c>
      <c r="I2114" s="6">
        <v>0.58207611366804302</v>
      </c>
      <c r="J2114" s="7">
        <v>1.7421346263423999E-2</v>
      </c>
      <c r="K2114" s="3" t="s">
        <v>5116</v>
      </c>
      <c r="M2114" s="6">
        <v>2.27457367355181E-2</v>
      </c>
      <c r="N2114" s="7">
        <v>0.94700682850837803</v>
      </c>
      <c r="O2114" s="3" t="s">
        <v>5116</v>
      </c>
      <c r="Q2114" s="19">
        <v>0.61538194772989896</v>
      </c>
      <c r="R2114" s="7">
        <v>5.5684679566860202E-4</v>
      </c>
      <c r="S2114" s="3" t="s">
        <v>8</v>
      </c>
      <c r="U2114" s="3">
        <f t="shared" si="32"/>
        <v>1</v>
      </c>
      <c r="W2114" s="2" t="s">
        <v>12875</v>
      </c>
      <c r="X2114" s="2" t="s">
        <v>13068</v>
      </c>
      <c r="Y2114" s="2" t="s">
        <v>14507</v>
      </c>
      <c r="Z2114" s="2" t="s">
        <v>12875</v>
      </c>
      <c r="AA2114" s="2" t="s">
        <v>12876</v>
      </c>
      <c r="AB2114" s="2" t="s">
        <v>13067</v>
      </c>
      <c r="AC2114" s="2">
        <v>50771</v>
      </c>
    </row>
    <row r="2115" spans="1:29" x14ac:dyDescent="0.2">
      <c r="A2115" s="2" t="s">
        <v>2051</v>
      </c>
      <c r="B2115" s="2" t="s">
        <v>64</v>
      </c>
      <c r="C2115" s="2" t="s">
        <v>64</v>
      </c>
      <c r="D2115" s="10">
        <v>3709.10088415155</v>
      </c>
      <c r="E2115" s="52">
        <v>-0.63035034908347498</v>
      </c>
      <c r="F2115" s="7">
        <v>5.2169654667058099E-14</v>
      </c>
      <c r="G2115" s="3" t="s">
        <v>8</v>
      </c>
      <c r="I2115" s="6">
        <v>0.58166540436401803</v>
      </c>
      <c r="J2115" s="7">
        <v>5.59870050995146E-4</v>
      </c>
      <c r="K2115" s="3" t="s">
        <v>5116</v>
      </c>
      <c r="M2115" s="6">
        <v>-0.56925453467290899</v>
      </c>
      <c r="N2115" s="7">
        <v>6.75018575385892E-5</v>
      </c>
      <c r="O2115" s="3" t="s">
        <v>5116</v>
      </c>
      <c r="Q2115" s="19">
        <v>0.64276121877458403</v>
      </c>
      <c r="R2115" s="7">
        <v>8.0529697953706099E-8</v>
      </c>
      <c r="S2115" s="3" t="s">
        <v>8</v>
      </c>
      <c r="U2115" s="3">
        <f t="shared" si="32"/>
        <v>2</v>
      </c>
      <c r="W2115" s="2" t="s">
        <v>2051</v>
      </c>
      <c r="X2115" s="2" t="s">
        <v>13059</v>
      </c>
      <c r="Y2115" s="2" t="s">
        <v>14046</v>
      </c>
      <c r="Z2115" s="2" t="s">
        <v>14047</v>
      </c>
      <c r="AA2115" s="2" t="s">
        <v>14048</v>
      </c>
      <c r="AB2115" s="2" t="s">
        <v>13067</v>
      </c>
      <c r="AC2115" s="2">
        <v>11418</v>
      </c>
    </row>
    <row r="2116" spans="1:29" x14ac:dyDescent="0.2">
      <c r="A2116" s="2" t="s">
        <v>6521</v>
      </c>
      <c r="B2116" s="2">
        <v>76969</v>
      </c>
      <c r="C2116" s="2" t="s">
        <v>6522</v>
      </c>
      <c r="D2116" s="10">
        <v>4315.92382069622</v>
      </c>
      <c r="E2116" s="20">
        <v>-0.28789851929340798</v>
      </c>
      <c r="F2116" s="7">
        <v>2.6591534615047398E-5</v>
      </c>
      <c r="G2116" s="3" t="s">
        <v>5116</v>
      </c>
      <c r="I2116" s="6">
        <v>0.58119655631960498</v>
      </c>
      <c r="J2116" s="7">
        <v>1.05792510606234E-5</v>
      </c>
      <c r="K2116" s="3" t="s">
        <v>5116</v>
      </c>
      <c r="M2116" s="18">
        <v>-0.62341111733187005</v>
      </c>
      <c r="N2116" s="7">
        <v>2.69980923693475E-8</v>
      </c>
      <c r="O2116" s="3" t="s">
        <v>8</v>
      </c>
      <c r="Q2116" s="6">
        <v>0.24568395828114201</v>
      </c>
      <c r="R2116" s="7">
        <v>1.7930813349484698E-2</v>
      </c>
      <c r="S2116" s="3" t="s">
        <v>5116</v>
      </c>
      <c r="U2116" s="3">
        <f t="shared" si="32"/>
        <v>1</v>
      </c>
      <c r="W2116" s="2" t="s">
        <v>6521</v>
      </c>
      <c r="X2116" s="2" t="s">
        <v>13068</v>
      </c>
      <c r="Y2116" s="2" t="s">
        <v>15202</v>
      </c>
      <c r="Z2116" s="2" t="s">
        <v>6521</v>
      </c>
      <c r="AA2116" s="2" t="s">
        <v>15203</v>
      </c>
      <c r="AB2116" s="2" t="s">
        <v>13067</v>
      </c>
      <c r="AC2116" s="2">
        <v>76969</v>
      </c>
    </row>
    <row r="2117" spans="1:29" x14ac:dyDescent="0.2">
      <c r="A2117" s="2" t="s">
        <v>5985</v>
      </c>
      <c r="B2117" s="2">
        <v>235623</v>
      </c>
      <c r="C2117" s="2" t="s">
        <v>5986</v>
      </c>
      <c r="D2117" s="10">
        <v>1512.3802322490101</v>
      </c>
      <c r="E2117" s="20">
        <v>-0.56620206642597903</v>
      </c>
      <c r="F2117" s="7">
        <v>4.4409757354329498E-7</v>
      </c>
      <c r="G2117" s="3" t="s">
        <v>5116</v>
      </c>
      <c r="I2117" s="6">
        <v>0.581079341804005</v>
      </c>
      <c r="J2117" s="7">
        <v>8.8396418381953799E-3</v>
      </c>
      <c r="K2117" s="3" t="s">
        <v>5116</v>
      </c>
      <c r="M2117" s="6">
        <v>-0.40749338049929901</v>
      </c>
      <c r="N2117" s="7">
        <v>3.5760589118024398E-2</v>
      </c>
      <c r="O2117" s="3" t="s">
        <v>5116</v>
      </c>
      <c r="Q2117" s="19">
        <v>0.73978802773068497</v>
      </c>
      <c r="R2117" s="7">
        <v>2.5973404226370001E-6</v>
      </c>
      <c r="S2117" s="3" t="s">
        <v>8</v>
      </c>
      <c r="U2117" s="3">
        <f t="shared" ref="U2117:U2180" si="33">COUNTIF(E2117:S2117, "YES")</f>
        <v>1</v>
      </c>
      <c r="W2117" s="2" t="s">
        <v>5985</v>
      </c>
      <c r="X2117" s="2" t="s">
        <v>13068</v>
      </c>
      <c r="Y2117" s="2" t="s">
        <v>19669</v>
      </c>
      <c r="Z2117" s="2" t="s">
        <v>5985</v>
      </c>
      <c r="AA2117" s="2" t="s">
        <v>5986</v>
      </c>
      <c r="AB2117" s="2" t="s">
        <v>13067</v>
      </c>
      <c r="AC2117" s="2">
        <v>235623</v>
      </c>
    </row>
    <row r="2118" spans="1:29" x14ac:dyDescent="0.2">
      <c r="A2118" s="2" t="s">
        <v>5066</v>
      </c>
      <c r="B2118" s="2">
        <v>17355</v>
      </c>
      <c r="C2118" s="2" t="s">
        <v>5067</v>
      </c>
      <c r="D2118" s="10">
        <v>132.659478523818</v>
      </c>
      <c r="E2118" s="52">
        <v>0.61803854343748998</v>
      </c>
      <c r="F2118" s="7">
        <v>3.9939228517117002E-2</v>
      </c>
      <c r="G2118" s="3" t="s">
        <v>8</v>
      </c>
      <c r="I2118" s="6">
        <v>0.58105212516270299</v>
      </c>
      <c r="J2118" s="7">
        <v>0.173977970918161</v>
      </c>
      <c r="K2118" s="3" t="s">
        <v>5116</v>
      </c>
      <c r="M2118" s="6">
        <v>-0.64440646495396303</v>
      </c>
      <c r="N2118" s="7">
        <v>7.4438110515455999E-2</v>
      </c>
      <c r="O2118" s="3" t="s">
        <v>5116</v>
      </c>
      <c r="Q2118" s="6">
        <v>-0.68139288322875002</v>
      </c>
      <c r="R2118" s="7">
        <v>7.20866378283712E-2</v>
      </c>
      <c r="S2118" s="3" t="s">
        <v>5116</v>
      </c>
      <c r="U2118" s="3">
        <f t="shared" si="33"/>
        <v>1</v>
      </c>
      <c r="W2118" s="2" t="s">
        <v>5066</v>
      </c>
      <c r="X2118" s="2" t="s">
        <v>13068</v>
      </c>
      <c r="Y2118" s="2" t="s">
        <v>14125</v>
      </c>
      <c r="Z2118" s="2" t="s">
        <v>5066</v>
      </c>
      <c r="AA2118" s="2" t="s">
        <v>5067</v>
      </c>
      <c r="AB2118" s="2" t="s">
        <v>13067</v>
      </c>
      <c r="AC2118" s="2">
        <v>17355</v>
      </c>
    </row>
    <row r="2119" spans="1:29" x14ac:dyDescent="0.2">
      <c r="A2119" s="2" t="s">
        <v>2536</v>
      </c>
      <c r="B2119" s="2">
        <v>234912</v>
      </c>
      <c r="C2119" s="2" t="s">
        <v>2537</v>
      </c>
      <c r="D2119" s="10">
        <v>621.31475352291704</v>
      </c>
      <c r="E2119" s="52">
        <v>0.79237333355077699</v>
      </c>
      <c r="F2119" s="7">
        <v>1.92914438456949E-11</v>
      </c>
      <c r="G2119" s="3" t="s">
        <v>8</v>
      </c>
      <c r="I2119" s="6">
        <v>0.57991371883629295</v>
      </c>
      <c r="J2119" s="7">
        <v>1.42362030311392E-2</v>
      </c>
      <c r="K2119" s="3" t="s">
        <v>5116</v>
      </c>
      <c r="M2119" s="6">
        <v>-8.5946070046176701E-2</v>
      </c>
      <c r="N2119" s="7">
        <v>0.745353083860258</v>
      </c>
      <c r="O2119" s="3" t="s">
        <v>5116</v>
      </c>
      <c r="Q2119" s="6">
        <v>-0.29840568476065998</v>
      </c>
      <c r="R2119" s="7">
        <v>0.12543744657764799</v>
      </c>
      <c r="S2119" s="3" t="s">
        <v>5116</v>
      </c>
      <c r="U2119" s="3">
        <f t="shared" si="33"/>
        <v>1</v>
      </c>
      <c r="W2119" s="2" t="s">
        <v>2536</v>
      </c>
      <c r="X2119" s="2" t="s">
        <v>13059</v>
      </c>
      <c r="Y2119" s="2" t="s">
        <v>13923</v>
      </c>
      <c r="Z2119" s="2" t="s">
        <v>13924</v>
      </c>
      <c r="AA2119" s="2" t="s">
        <v>13925</v>
      </c>
      <c r="AB2119" s="2" t="s">
        <v>13067</v>
      </c>
      <c r="AC2119" s="2">
        <v>234912</v>
      </c>
    </row>
    <row r="2120" spans="1:29" x14ac:dyDescent="0.2">
      <c r="A2120" s="2" t="s">
        <v>6969</v>
      </c>
      <c r="B2120" s="2">
        <v>107368</v>
      </c>
      <c r="C2120" s="2" t="s">
        <v>6970</v>
      </c>
      <c r="D2120" s="10">
        <v>1031.6830375832001</v>
      </c>
      <c r="E2120" s="20">
        <v>-0.46069699363003003</v>
      </c>
      <c r="F2120" s="7">
        <v>3.1735216867028701E-4</v>
      </c>
      <c r="G2120" s="3" t="s">
        <v>5116</v>
      </c>
      <c r="I2120" s="6">
        <v>0.57960231232342196</v>
      </c>
      <c r="J2120" s="7">
        <v>1.8125402578604299E-2</v>
      </c>
      <c r="K2120" s="3" t="s">
        <v>5116</v>
      </c>
      <c r="M2120" s="18">
        <v>-1.1862546325130801</v>
      </c>
      <c r="N2120" s="7">
        <v>9.7068256873313595E-10</v>
      </c>
      <c r="O2120" s="3" t="s">
        <v>8</v>
      </c>
      <c r="Q2120" s="6">
        <v>-0.145955326559631</v>
      </c>
      <c r="R2120" s="7">
        <v>0.55032237228928704</v>
      </c>
      <c r="S2120" s="3" t="s">
        <v>5116</v>
      </c>
      <c r="U2120" s="3">
        <f t="shared" si="33"/>
        <v>1</v>
      </c>
      <c r="W2120" s="2" t="s">
        <v>6969</v>
      </c>
      <c r="X2120" s="2" t="s">
        <v>13068</v>
      </c>
      <c r="Y2120" s="2" t="s">
        <v>18622</v>
      </c>
      <c r="Z2120" s="2" t="s">
        <v>6969</v>
      </c>
      <c r="AA2120" s="2" t="s">
        <v>6970</v>
      </c>
      <c r="AB2120" s="2" t="s">
        <v>13067</v>
      </c>
      <c r="AC2120" s="2">
        <v>107368</v>
      </c>
    </row>
    <row r="2121" spans="1:29" x14ac:dyDescent="0.2">
      <c r="A2121" s="2" t="s">
        <v>12244</v>
      </c>
      <c r="B2121" s="2">
        <v>319636</v>
      </c>
      <c r="C2121" s="2" t="s">
        <v>12245</v>
      </c>
      <c r="D2121" s="10">
        <v>408.31612545785498</v>
      </c>
      <c r="E2121" s="20">
        <v>6.3320021803136103E-2</v>
      </c>
      <c r="F2121" s="7">
        <v>0.80870075217303306</v>
      </c>
      <c r="G2121" s="3" t="s">
        <v>5116</v>
      </c>
      <c r="I2121" s="6">
        <v>0.57951449212922201</v>
      </c>
      <c r="J2121" s="7">
        <v>6.4454897037515294E-2</v>
      </c>
      <c r="K2121" s="3" t="s">
        <v>5116</v>
      </c>
      <c r="M2121" s="18">
        <v>-0.92209246380684795</v>
      </c>
      <c r="N2121" s="7">
        <v>1.9196485662147599E-4</v>
      </c>
      <c r="O2121" s="3" t="s">
        <v>8</v>
      </c>
      <c r="Q2121" s="6">
        <v>-0.405897993480762</v>
      </c>
      <c r="R2121" s="7">
        <v>0.111094429324075</v>
      </c>
      <c r="S2121" s="3" t="s">
        <v>5116</v>
      </c>
      <c r="U2121" s="3">
        <f t="shared" si="33"/>
        <v>1</v>
      </c>
      <c r="W2121" s="2" t="s">
        <v>12244</v>
      </c>
      <c r="X2121" s="2" t="s">
        <v>13068</v>
      </c>
      <c r="Y2121" s="2" t="s">
        <v>16381</v>
      </c>
      <c r="Z2121" s="2" t="s">
        <v>12244</v>
      </c>
      <c r="AA2121" s="2" t="s">
        <v>12245</v>
      </c>
      <c r="AB2121" s="2" t="s">
        <v>13067</v>
      </c>
      <c r="AC2121" s="2">
        <v>319636</v>
      </c>
    </row>
    <row r="2122" spans="1:29" x14ac:dyDescent="0.2">
      <c r="A2122" s="2" t="s">
        <v>9370</v>
      </c>
      <c r="B2122" s="2">
        <v>13196</v>
      </c>
      <c r="C2122" s="2" t="s">
        <v>9371</v>
      </c>
      <c r="D2122" s="10">
        <v>1740.1363499289</v>
      </c>
      <c r="E2122" s="20">
        <v>-0.20647661460125499</v>
      </c>
      <c r="F2122" s="7">
        <v>9.9473049793462998E-2</v>
      </c>
      <c r="G2122" s="3" t="s">
        <v>5116</v>
      </c>
      <c r="I2122" s="6">
        <v>0.57905234762921898</v>
      </c>
      <c r="J2122" s="7">
        <v>7.9966154896440201E-3</v>
      </c>
      <c r="K2122" s="3" t="s">
        <v>5116</v>
      </c>
      <c r="M2122" s="18">
        <v>-0.82786345825782304</v>
      </c>
      <c r="N2122" s="7">
        <v>3.1997194498816598E-6</v>
      </c>
      <c r="O2122" s="3" t="s">
        <v>8</v>
      </c>
      <c r="Q2122" s="6">
        <v>-4.23344960273477E-2</v>
      </c>
      <c r="R2122" s="7">
        <v>0.87411366959063797</v>
      </c>
      <c r="S2122" s="3" t="s">
        <v>5116</v>
      </c>
      <c r="U2122" s="3">
        <f t="shared" si="33"/>
        <v>1</v>
      </c>
      <c r="W2122" s="2" t="s">
        <v>9370</v>
      </c>
      <c r="X2122" s="2" t="s">
        <v>13068</v>
      </c>
      <c r="Y2122" s="2" t="s">
        <v>14413</v>
      </c>
      <c r="Z2122" s="2" t="s">
        <v>9370</v>
      </c>
      <c r="AA2122" s="2" t="s">
        <v>9371</v>
      </c>
      <c r="AB2122" s="2" t="s">
        <v>13067</v>
      </c>
      <c r="AC2122" s="2">
        <v>13196</v>
      </c>
    </row>
    <row r="2123" spans="1:29" x14ac:dyDescent="0.2">
      <c r="A2123" s="2" t="s">
        <v>1348</v>
      </c>
      <c r="B2123" s="2">
        <v>13852</v>
      </c>
      <c r="C2123" s="2" t="s">
        <v>1349</v>
      </c>
      <c r="D2123" s="10">
        <v>1196.68724556695</v>
      </c>
      <c r="E2123" s="52">
        <v>1.19723604527625</v>
      </c>
      <c r="F2123" s="7">
        <v>1.2127954105383801E-19</v>
      </c>
      <c r="G2123" s="3" t="s">
        <v>8</v>
      </c>
      <c r="I2123" s="6">
        <v>0.57848225012477605</v>
      </c>
      <c r="J2123" s="7">
        <v>3.1059659766791901E-2</v>
      </c>
      <c r="K2123" s="3" t="s">
        <v>5116</v>
      </c>
      <c r="M2123" s="18">
        <v>0.83765028183882695</v>
      </c>
      <c r="N2123" s="7">
        <v>9.5339998624967607E-5</v>
      </c>
      <c r="O2123" s="3" t="s">
        <v>8</v>
      </c>
      <c r="Q2123" s="6">
        <v>0.21889648668735201</v>
      </c>
      <c r="R2123" s="7">
        <v>0.37072332583310402</v>
      </c>
      <c r="S2123" s="3" t="s">
        <v>5116</v>
      </c>
      <c r="U2123" s="3">
        <f t="shared" si="33"/>
        <v>2</v>
      </c>
      <c r="W2123" s="2" t="s">
        <v>1348</v>
      </c>
      <c r="X2123" s="2" t="s">
        <v>13068</v>
      </c>
      <c r="Y2123" s="2" t="s">
        <v>20304</v>
      </c>
      <c r="Z2123" s="2" t="s">
        <v>1348</v>
      </c>
      <c r="AA2123" s="2" t="s">
        <v>1349</v>
      </c>
      <c r="AB2123" s="2" t="s">
        <v>13067</v>
      </c>
      <c r="AC2123" s="2">
        <v>13852</v>
      </c>
    </row>
    <row r="2124" spans="1:29" x14ac:dyDescent="0.2">
      <c r="A2124" s="2" t="s">
        <v>4494</v>
      </c>
      <c r="B2124" s="2">
        <v>22352</v>
      </c>
      <c r="C2124" s="2" t="s">
        <v>4495</v>
      </c>
      <c r="D2124" s="10">
        <v>1343.62698417053</v>
      </c>
      <c r="E2124" s="52">
        <v>0.63756099333619398</v>
      </c>
      <c r="F2124" s="7">
        <v>1.1317375231641E-3</v>
      </c>
      <c r="G2124" s="3" t="s">
        <v>8</v>
      </c>
      <c r="I2124" s="6">
        <v>0.57806411058976004</v>
      </c>
      <c r="J2124" s="7">
        <v>0.102265847491912</v>
      </c>
      <c r="K2124" s="3" t="s">
        <v>5116</v>
      </c>
      <c r="M2124" s="18">
        <v>-0.80099515402714405</v>
      </c>
      <c r="N2124" s="7">
        <v>4.5221508417695403E-3</v>
      </c>
      <c r="O2124" s="3" t="s">
        <v>8</v>
      </c>
      <c r="Q2124" s="19">
        <v>-0.860492036773578</v>
      </c>
      <c r="R2124" s="7">
        <v>9.7916395549404295E-4</v>
      </c>
      <c r="S2124" s="3" t="s">
        <v>8</v>
      </c>
      <c r="U2124" s="3">
        <f t="shared" si="33"/>
        <v>3</v>
      </c>
      <c r="W2124" s="2" t="s">
        <v>4494</v>
      </c>
      <c r="X2124" s="2" t="s">
        <v>13068</v>
      </c>
      <c r="Y2124" s="2" t="s">
        <v>21020</v>
      </c>
      <c r="Z2124" s="2" t="s">
        <v>4494</v>
      </c>
      <c r="AA2124" s="2" t="s">
        <v>4495</v>
      </c>
      <c r="AB2124" s="2" t="s">
        <v>13067</v>
      </c>
      <c r="AC2124" s="2">
        <v>22352</v>
      </c>
    </row>
    <row r="2125" spans="1:29" x14ac:dyDescent="0.2">
      <c r="A2125" s="2" t="s">
        <v>12154</v>
      </c>
      <c r="B2125" s="2">
        <v>15476</v>
      </c>
      <c r="C2125" s="2" t="s">
        <v>12155</v>
      </c>
      <c r="D2125" s="10">
        <v>584.00510848404303</v>
      </c>
      <c r="E2125" s="20">
        <v>-5.1829521348721701E-2</v>
      </c>
      <c r="F2125" s="7">
        <v>0.78519473598798994</v>
      </c>
      <c r="G2125" s="3" t="s">
        <v>5116</v>
      </c>
      <c r="I2125" s="6">
        <v>0.57781494122789101</v>
      </c>
      <c r="J2125" s="7">
        <v>1.4730348895156399E-2</v>
      </c>
      <c r="K2125" s="3" t="s">
        <v>5116</v>
      </c>
      <c r="M2125" s="18">
        <v>-0.61461699814036996</v>
      </c>
      <c r="N2125" s="7">
        <v>1.8127123275768801E-3</v>
      </c>
      <c r="O2125" s="3" t="s">
        <v>8</v>
      </c>
      <c r="Q2125" s="6">
        <v>1.5027464436242E-2</v>
      </c>
      <c r="R2125" s="7">
        <v>0.96204063668629003</v>
      </c>
      <c r="S2125" s="3" t="s">
        <v>5116</v>
      </c>
      <c r="U2125" s="3">
        <f t="shared" si="33"/>
        <v>1</v>
      </c>
      <c r="W2125" s="2" t="s">
        <v>12154</v>
      </c>
      <c r="X2125" s="2" t="s">
        <v>13068</v>
      </c>
      <c r="Y2125" s="2" t="s">
        <v>17045</v>
      </c>
      <c r="Z2125" s="2" t="s">
        <v>12154</v>
      </c>
      <c r="AA2125" s="2" t="s">
        <v>12155</v>
      </c>
      <c r="AB2125" s="2" t="s">
        <v>13067</v>
      </c>
      <c r="AC2125" s="2">
        <v>15476</v>
      </c>
    </row>
    <row r="2126" spans="1:29" x14ac:dyDescent="0.2">
      <c r="A2126" s="2" t="s">
        <v>7261</v>
      </c>
      <c r="B2126" s="2">
        <v>12633</v>
      </c>
      <c r="C2126" s="2" t="s">
        <v>7262</v>
      </c>
      <c r="D2126" s="10">
        <v>445.96514089293697</v>
      </c>
      <c r="E2126" s="20">
        <v>0.53807565157704895</v>
      </c>
      <c r="F2126" s="7">
        <v>1.0360385180899999E-3</v>
      </c>
      <c r="G2126" s="3" t="s">
        <v>5116</v>
      </c>
      <c r="I2126" s="6">
        <v>0.57772195211945299</v>
      </c>
      <c r="J2126" s="7">
        <v>5.9319663637540702E-2</v>
      </c>
      <c r="K2126" s="3" t="s">
        <v>5116</v>
      </c>
      <c r="M2126" s="18">
        <v>-0.64472347812868502</v>
      </c>
      <c r="N2126" s="7">
        <v>1.01547143029008E-2</v>
      </c>
      <c r="O2126" s="3" t="s">
        <v>8</v>
      </c>
      <c r="Q2126" s="19">
        <v>-0.60507717758628099</v>
      </c>
      <c r="R2126" s="7">
        <v>8.3640561764603896E-3</v>
      </c>
      <c r="S2126" s="3" t="s">
        <v>8</v>
      </c>
      <c r="U2126" s="3">
        <f t="shared" si="33"/>
        <v>2</v>
      </c>
      <c r="W2126" s="2" t="s">
        <v>7261</v>
      </c>
      <c r="X2126" s="2" t="s">
        <v>13068</v>
      </c>
      <c r="Y2126" s="2" t="s">
        <v>15152</v>
      </c>
      <c r="Z2126" s="2" t="s">
        <v>7261</v>
      </c>
      <c r="AA2126" s="2" t="s">
        <v>7262</v>
      </c>
      <c r="AB2126" s="2" t="s">
        <v>13067</v>
      </c>
      <c r="AC2126" s="2">
        <v>12633</v>
      </c>
    </row>
    <row r="2127" spans="1:29" x14ac:dyDescent="0.2">
      <c r="A2127" s="2" t="s">
        <v>12000</v>
      </c>
      <c r="B2127" s="2">
        <v>16519</v>
      </c>
      <c r="C2127" s="2" t="s">
        <v>12001</v>
      </c>
      <c r="D2127" s="10">
        <v>117.179055763345</v>
      </c>
      <c r="E2127" s="20">
        <v>-0.114909619562322</v>
      </c>
      <c r="F2127" s="7">
        <v>0.73996883729079799</v>
      </c>
      <c r="G2127" s="3" t="s">
        <v>5116</v>
      </c>
      <c r="I2127" s="6">
        <v>0.57748792470153698</v>
      </c>
      <c r="J2127" s="7">
        <v>0.14790372247446101</v>
      </c>
      <c r="K2127" s="3" t="s">
        <v>5116</v>
      </c>
      <c r="M2127" s="18">
        <v>-0.79488926251545899</v>
      </c>
      <c r="N2127" s="7">
        <v>1.2904531053011901E-2</v>
      </c>
      <c r="O2127" s="3" t="s">
        <v>8</v>
      </c>
      <c r="Q2127" s="6">
        <v>-0.1024917182516</v>
      </c>
      <c r="R2127" s="7">
        <v>0.83803290119670104</v>
      </c>
      <c r="S2127" s="3" t="s">
        <v>5116</v>
      </c>
      <c r="U2127" s="3">
        <f t="shared" si="33"/>
        <v>1</v>
      </c>
      <c r="W2127" s="2" t="s">
        <v>12000</v>
      </c>
      <c r="X2127" s="2" t="s">
        <v>13068</v>
      </c>
      <c r="Y2127" s="2" t="s">
        <v>17282</v>
      </c>
      <c r="Z2127" s="2" t="s">
        <v>12000</v>
      </c>
      <c r="AA2127" s="2" t="s">
        <v>12001</v>
      </c>
      <c r="AB2127" s="2" t="s">
        <v>13067</v>
      </c>
      <c r="AC2127" s="2">
        <v>16519</v>
      </c>
    </row>
    <row r="2128" spans="1:29" x14ac:dyDescent="0.2">
      <c r="A2128" s="2" t="s">
        <v>6206</v>
      </c>
      <c r="B2128" s="2">
        <v>60597</v>
      </c>
      <c r="C2128" s="2" t="s">
        <v>6207</v>
      </c>
      <c r="D2128" s="10">
        <v>7092.4414092369898</v>
      </c>
      <c r="E2128" s="20">
        <v>-0.52844784249672405</v>
      </c>
      <c r="F2128" s="7">
        <v>2.3753215892458202E-6</v>
      </c>
      <c r="G2128" s="3" t="s">
        <v>5116</v>
      </c>
      <c r="I2128" s="6">
        <v>0.57623373976329895</v>
      </c>
      <c r="J2128" s="7">
        <v>9.1162772553034493E-3</v>
      </c>
      <c r="K2128" s="3" t="s">
        <v>5116</v>
      </c>
      <c r="M2128" s="18">
        <v>-0.60287159856613703</v>
      </c>
      <c r="N2128" s="7">
        <v>1.0859274354274901E-3</v>
      </c>
      <c r="O2128" s="3" t="s">
        <v>8</v>
      </c>
      <c r="Q2128" s="6">
        <v>0.50180998369388596</v>
      </c>
      <c r="R2128" s="7">
        <v>2.12264769087127E-3</v>
      </c>
      <c r="S2128" s="3" t="s">
        <v>5116</v>
      </c>
      <c r="U2128" s="3">
        <f t="shared" si="33"/>
        <v>1</v>
      </c>
      <c r="W2128" s="2" t="s">
        <v>6206</v>
      </c>
      <c r="X2128" s="2" t="s">
        <v>13068</v>
      </c>
      <c r="Y2128" s="2" t="s">
        <v>17651</v>
      </c>
      <c r="Z2128" s="2" t="s">
        <v>6206</v>
      </c>
      <c r="AA2128" s="2" t="s">
        <v>6207</v>
      </c>
      <c r="AB2128" s="2" t="s">
        <v>13067</v>
      </c>
      <c r="AC2128" s="2">
        <v>60597</v>
      </c>
    </row>
    <row r="2129" spans="1:29" x14ac:dyDescent="0.2">
      <c r="A2129" s="2" t="s">
        <v>12495</v>
      </c>
      <c r="B2129" s="2">
        <v>16956</v>
      </c>
      <c r="C2129" s="2" t="s">
        <v>12496</v>
      </c>
      <c r="D2129" s="10">
        <v>180.82126173760901</v>
      </c>
      <c r="E2129" s="20">
        <v>7.7712527136121701E-2</v>
      </c>
      <c r="F2129" s="7">
        <v>0.86762393584020003</v>
      </c>
      <c r="G2129" s="3" t="s">
        <v>5116</v>
      </c>
      <c r="I2129" s="6">
        <v>0.576027696487317</v>
      </c>
      <c r="J2129" s="7">
        <v>0.17929448674865101</v>
      </c>
      <c r="K2129" s="3" t="s">
        <v>5116</v>
      </c>
      <c r="M2129" s="18">
        <v>-0.827996523347308</v>
      </c>
      <c r="N2129" s="7">
        <v>1.8278497278559399E-2</v>
      </c>
      <c r="O2129" s="3" t="s">
        <v>8</v>
      </c>
      <c r="Q2129" s="6">
        <v>-0.32968135399611298</v>
      </c>
      <c r="R2129" s="7">
        <v>0.47415148553438402</v>
      </c>
      <c r="S2129" s="3" t="s">
        <v>5116</v>
      </c>
      <c r="U2129" s="3">
        <f t="shared" si="33"/>
        <v>1</v>
      </c>
      <c r="W2129" s="2" t="s">
        <v>12495</v>
      </c>
      <c r="X2129" s="2" t="s">
        <v>13068</v>
      </c>
      <c r="Y2129" s="2" t="s">
        <v>17507</v>
      </c>
      <c r="Z2129" s="2" t="s">
        <v>12495</v>
      </c>
      <c r="AA2129" s="2" t="s">
        <v>12496</v>
      </c>
      <c r="AB2129" s="2" t="s">
        <v>13067</v>
      </c>
      <c r="AC2129" s="2">
        <v>16956</v>
      </c>
    </row>
    <row r="2130" spans="1:29" x14ac:dyDescent="0.2">
      <c r="A2130" s="2" t="s">
        <v>8366</v>
      </c>
      <c r="B2130" s="2">
        <v>13549</v>
      </c>
      <c r="C2130" s="2" t="s">
        <v>8367</v>
      </c>
      <c r="D2130" s="10">
        <v>1121.46921746359</v>
      </c>
      <c r="E2130" s="20">
        <v>-0.27674214873761699</v>
      </c>
      <c r="F2130" s="7">
        <v>2.1414037510431801E-2</v>
      </c>
      <c r="G2130" s="3" t="s">
        <v>5116</v>
      </c>
      <c r="I2130" s="6">
        <v>0.57586702174473803</v>
      </c>
      <c r="J2130" s="7">
        <v>8.8263927564419895E-3</v>
      </c>
      <c r="K2130" s="3" t="s">
        <v>5116</v>
      </c>
      <c r="M2130" s="18">
        <v>-0.67396317269403105</v>
      </c>
      <c r="N2130" s="7">
        <v>2.06875946680202E-4</v>
      </c>
      <c r="O2130" s="3" t="s">
        <v>8</v>
      </c>
      <c r="Q2130" s="6">
        <v>0.17864599778832399</v>
      </c>
      <c r="R2130" s="7">
        <v>0.377218349281081</v>
      </c>
      <c r="S2130" s="3" t="s">
        <v>5116</v>
      </c>
      <c r="U2130" s="3">
        <f t="shared" si="33"/>
        <v>1</v>
      </c>
      <c r="W2130" s="2" t="s">
        <v>8366</v>
      </c>
      <c r="X2130" s="2" t="s">
        <v>13068</v>
      </c>
      <c r="Y2130" s="2" t="s">
        <v>15833</v>
      </c>
      <c r="Z2130" s="2" t="s">
        <v>8366</v>
      </c>
      <c r="AA2130" s="2" t="s">
        <v>8367</v>
      </c>
      <c r="AB2130" s="2" t="s">
        <v>13067</v>
      </c>
      <c r="AC2130" s="2">
        <v>13549</v>
      </c>
    </row>
    <row r="2131" spans="1:29" x14ac:dyDescent="0.2">
      <c r="A2131" s="2" t="s">
        <v>12949</v>
      </c>
      <c r="B2131" s="2">
        <v>12166</v>
      </c>
      <c r="C2131" s="2" t="s">
        <v>12950</v>
      </c>
      <c r="D2131" s="10">
        <v>564.50959520612003</v>
      </c>
      <c r="E2131" s="20">
        <v>-9.2510509438385596E-3</v>
      </c>
      <c r="F2131" s="7">
        <v>0.97792244472845502</v>
      </c>
      <c r="G2131" s="3" t="s">
        <v>5116</v>
      </c>
      <c r="I2131" s="6">
        <v>0.575644072284766</v>
      </c>
      <c r="J2131" s="7">
        <v>8.2167064898994793E-2</v>
      </c>
      <c r="K2131" s="3" t="s">
        <v>5116</v>
      </c>
      <c r="M2131" s="18">
        <v>-0.60002029968190895</v>
      </c>
      <c r="N2131" s="7">
        <v>2.8133245538809099E-2</v>
      </c>
      <c r="O2131" s="3" t="s">
        <v>8</v>
      </c>
      <c r="Q2131" s="6">
        <v>-1.5125176453303701E-2</v>
      </c>
      <c r="R2131" s="7">
        <v>0.97249788940765503</v>
      </c>
      <c r="S2131" s="3" t="s">
        <v>5116</v>
      </c>
      <c r="U2131" s="3">
        <f t="shared" si="33"/>
        <v>1</v>
      </c>
      <c r="W2131" s="2" t="s">
        <v>12949</v>
      </c>
      <c r="X2131" s="2" t="s">
        <v>13068</v>
      </c>
      <c r="Y2131" s="2" t="s">
        <v>14737</v>
      </c>
      <c r="Z2131" s="2" t="s">
        <v>12949</v>
      </c>
      <c r="AA2131" s="2" t="s">
        <v>12950</v>
      </c>
      <c r="AB2131" s="2" t="s">
        <v>13067</v>
      </c>
      <c r="AC2131" s="2">
        <v>12166</v>
      </c>
    </row>
    <row r="2132" spans="1:29" x14ac:dyDescent="0.2">
      <c r="A2132" s="2" t="s">
        <v>11256</v>
      </c>
      <c r="B2132" s="2">
        <v>75739</v>
      </c>
      <c r="C2132" s="2" t="s">
        <v>11257</v>
      </c>
      <c r="D2132" s="10">
        <v>371.22492702474102</v>
      </c>
      <c r="E2132" s="20">
        <v>0.17905535232747299</v>
      </c>
      <c r="F2132" s="7">
        <v>0.50717172719294201</v>
      </c>
      <c r="G2132" s="3" t="s">
        <v>5116</v>
      </c>
      <c r="I2132" s="6">
        <v>0.57542645514373603</v>
      </c>
      <c r="J2132" s="7">
        <v>0.12295853333727</v>
      </c>
      <c r="K2132" s="3" t="s">
        <v>5116</v>
      </c>
      <c r="M2132" s="18">
        <v>-0.61046199289880099</v>
      </c>
      <c r="N2132" s="7">
        <v>4.69859142171863E-2</v>
      </c>
      <c r="O2132" s="3" t="s">
        <v>8</v>
      </c>
      <c r="Q2132" s="6">
        <v>-0.21409089008253801</v>
      </c>
      <c r="R2132" s="7">
        <v>0.57624850499370095</v>
      </c>
      <c r="S2132" s="3" t="s">
        <v>5116</v>
      </c>
      <c r="U2132" s="3">
        <f t="shared" si="33"/>
        <v>1</v>
      </c>
      <c r="W2132" s="2" t="s">
        <v>11256</v>
      </c>
      <c r="X2132" s="2" t="s">
        <v>13068</v>
      </c>
      <c r="Y2132" s="2" t="s">
        <v>17873</v>
      </c>
      <c r="Z2132" s="2" t="s">
        <v>11256</v>
      </c>
      <c r="AA2132" s="2" t="s">
        <v>11257</v>
      </c>
      <c r="AB2132" s="2" t="s">
        <v>13067</v>
      </c>
      <c r="AC2132" s="2">
        <v>75739</v>
      </c>
    </row>
    <row r="2133" spans="1:29" x14ac:dyDescent="0.2">
      <c r="A2133" s="2" t="s">
        <v>12135</v>
      </c>
      <c r="B2133" s="2">
        <v>211586</v>
      </c>
      <c r="C2133" s="2" t="s">
        <v>12136</v>
      </c>
      <c r="D2133" s="10">
        <v>938.00448805482597</v>
      </c>
      <c r="E2133" s="20">
        <v>-7.8449898667384901E-2</v>
      </c>
      <c r="F2133" s="7">
        <v>0.77748696984497001</v>
      </c>
      <c r="G2133" s="3" t="s">
        <v>5116</v>
      </c>
      <c r="I2133" s="6">
        <v>0.57468376408406396</v>
      </c>
      <c r="J2133" s="7">
        <v>8.7203151047428706E-2</v>
      </c>
      <c r="K2133" s="3" t="s">
        <v>5116</v>
      </c>
      <c r="M2133" s="18">
        <v>-0.82554476759122097</v>
      </c>
      <c r="N2133" s="7">
        <v>1.9726041590484998E-3</v>
      </c>
      <c r="O2133" s="3" t="s">
        <v>8</v>
      </c>
      <c r="Q2133" s="6">
        <v>-0.17241110483977201</v>
      </c>
      <c r="R2133" s="7">
        <v>0.62008464989384104</v>
      </c>
      <c r="S2133" s="3" t="s">
        <v>5116</v>
      </c>
      <c r="U2133" s="3">
        <f t="shared" si="33"/>
        <v>1</v>
      </c>
      <c r="W2133" s="2" t="s">
        <v>12135</v>
      </c>
      <c r="X2133" s="2" t="s">
        <v>13068</v>
      </c>
      <c r="Y2133" s="2" t="s">
        <v>20490</v>
      </c>
      <c r="Z2133" s="2" t="s">
        <v>12135</v>
      </c>
      <c r="AA2133" s="2" t="s">
        <v>12136</v>
      </c>
      <c r="AB2133" s="2" t="s">
        <v>13067</v>
      </c>
      <c r="AC2133" s="2">
        <v>211586</v>
      </c>
    </row>
    <row r="2134" spans="1:29" x14ac:dyDescent="0.2">
      <c r="A2134" s="2" t="s">
        <v>11996</v>
      </c>
      <c r="B2134" s="2">
        <v>382236</v>
      </c>
      <c r="C2134" s="2" t="s">
        <v>11997</v>
      </c>
      <c r="D2134" s="10">
        <v>100.57718679120001</v>
      </c>
      <c r="E2134" s="20">
        <v>-0.15580002925507899</v>
      </c>
      <c r="F2134" s="7">
        <v>0.73921811567923201</v>
      </c>
      <c r="G2134" s="3" t="s">
        <v>5116</v>
      </c>
      <c r="I2134" s="6">
        <v>0.57428118699549702</v>
      </c>
      <c r="J2134" s="7">
        <v>0.17902294405133401</v>
      </c>
      <c r="K2134" s="3" t="s">
        <v>5116</v>
      </c>
      <c r="M2134" s="18">
        <v>-1.7588815434863601</v>
      </c>
      <c r="N2134" s="7">
        <v>1.5110516654467201E-7</v>
      </c>
      <c r="O2134" s="3" t="s">
        <v>8</v>
      </c>
      <c r="Q2134" s="19">
        <v>-1.02880032723578</v>
      </c>
      <c r="R2134" s="7">
        <v>6.8130698330103601E-3</v>
      </c>
      <c r="S2134" s="3" t="s">
        <v>8</v>
      </c>
      <c r="U2134" s="3">
        <f t="shared" si="33"/>
        <v>2</v>
      </c>
      <c r="W2134" s="2" t="s">
        <v>11996</v>
      </c>
      <c r="X2134" s="2" t="s">
        <v>13068</v>
      </c>
      <c r="Y2134" s="2" t="s">
        <v>14770</v>
      </c>
      <c r="Z2134" s="2" t="s">
        <v>11996</v>
      </c>
      <c r="AA2134" s="2" t="s">
        <v>11997</v>
      </c>
      <c r="AB2134" s="2" t="s">
        <v>13067</v>
      </c>
      <c r="AC2134" s="2">
        <v>382236</v>
      </c>
    </row>
    <row r="2135" spans="1:29" x14ac:dyDescent="0.2">
      <c r="A2135" s="2" t="s">
        <v>12786</v>
      </c>
      <c r="B2135" s="2">
        <v>20525</v>
      </c>
      <c r="C2135" s="2" t="s">
        <v>12787</v>
      </c>
      <c r="D2135" s="10">
        <v>794.55566784695202</v>
      </c>
      <c r="E2135" s="20">
        <v>-1.6018962274634001E-2</v>
      </c>
      <c r="F2135" s="7">
        <v>0.94421196083520997</v>
      </c>
      <c r="G2135" s="3" t="s">
        <v>5116</v>
      </c>
      <c r="I2135" s="6">
        <v>0.57393061499049103</v>
      </c>
      <c r="J2135" s="7">
        <v>2.3136891353893501E-2</v>
      </c>
      <c r="K2135" s="3" t="s">
        <v>5116</v>
      </c>
      <c r="M2135" s="18">
        <v>-0.66986556280854903</v>
      </c>
      <c r="N2135" s="7">
        <v>1.23796831919737E-3</v>
      </c>
      <c r="O2135" s="3" t="s">
        <v>8</v>
      </c>
      <c r="Q2135" s="6">
        <v>-7.9915985543423898E-2</v>
      </c>
      <c r="R2135" s="7">
        <v>0.78401203634625805</v>
      </c>
      <c r="S2135" s="3" t="s">
        <v>5116</v>
      </c>
      <c r="U2135" s="3">
        <f t="shared" si="33"/>
        <v>1</v>
      </c>
      <c r="W2135" s="2" t="s">
        <v>12786</v>
      </c>
      <c r="X2135" s="2" t="s">
        <v>13068</v>
      </c>
      <c r="Y2135" s="2" t="s">
        <v>19926</v>
      </c>
      <c r="Z2135" s="2" t="s">
        <v>12786</v>
      </c>
      <c r="AA2135" s="2" t="s">
        <v>12787</v>
      </c>
      <c r="AB2135" s="2" t="s">
        <v>13067</v>
      </c>
      <c r="AC2135" s="2">
        <v>20525</v>
      </c>
    </row>
    <row r="2136" spans="1:29" x14ac:dyDescent="0.2">
      <c r="A2136" s="2" t="s">
        <v>4617</v>
      </c>
      <c r="B2136" s="2">
        <v>263406</v>
      </c>
      <c r="C2136" s="2" t="s">
        <v>4618</v>
      </c>
      <c r="D2136" s="10">
        <v>237.942378767778</v>
      </c>
      <c r="E2136" s="52">
        <v>-0.78272761262198098</v>
      </c>
      <c r="F2136" s="7">
        <v>3.1993079467871901E-3</v>
      </c>
      <c r="G2136" s="3" t="s">
        <v>8</v>
      </c>
      <c r="I2136" s="6">
        <v>0.57380929735907105</v>
      </c>
      <c r="J2136" s="7">
        <v>0.17176766912147101</v>
      </c>
      <c r="K2136" s="3" t="s">
        <v>5116</v>
      </c>
      <c r="M2136" s="18">
        <v>-1.06778276932495</v>
      </c>
      <c r="N2136" s="7">
        <v>1.14537908832084E-3</v>
      </c>
      <c r="O2136" s="3" t="s">
        <v>8</v>
      </c>
      <c r="Q2136" s="6">
        <v>0.288754140656099</v>
      </c>
      <c r="R2136" s="7">
        <v>0.510909463632224</v>
      </c>
      <c r="S2136" s="3" t="s">
        <v>5116</v>
      </c>
      <c r="U2136" s="3">
        <f t="shared" si="33"/>
        <v>2</v>
      </c>
      <c r="W2136" s="2" t="s">
        <v>4617</v>
      </c>
      <c r="X2136" s="2" t="s">
        <v>13068</v>
      </c>
      <c r="Y2136" s="2" t="s">
        <v>18794</v>
      </c>
      <c r="Z2136" s="2" t="s">
        <v>4617</v>
      </c>
      <c r="AA2136" s="2" t="s">
        <v>4618</v>
      </c>
      <c r="AB2136" s="2" t="s">
        <v>13067</v>
      </c>
      <c r="AC2136" s="2">
        <v>263406</v>
      </c>
    </row>
    <row r="2137" spans="1:29" x14ac:dyDescent="0.2">
      <c r="A2137" s="2" t="s">
        <v>8430</v>
      </c>
      <c r="B2137" s="2">
        <v>17281</v>
      </c>
      <c r="C2137" s="2" t="s">
        <v>8431</v>
      </c>
      <c r="D2137" s="10">
        <v>731.79573913784498</v>
      </c>
      <c r="E2137" s="20">
        <v>-0.39528933516969</v>
      </c>
      <c r="F2137" s="7">
        <v>2.3666365786444599E-2</v>
      </c>
      <c r="G2137" s="3" t="s">
        <v>5116</v>
      </c>
      <c r="I2137" s="6">
        <v>0.57369948018045303</v>
      </c>
      <c r="J2137" s="7">
        <v>6.6047815244251906E-2</v>
      </c>
      <c r="K2137" s="3" t="s">
        <v>5116</v>
      </c>
      <c r="M2137" s="18">
        <v>-1.0999612107349399</v>
      </c>
      <c r="N2137" s="7">
        <v>5.6727121928746404E-6</v>
      </c>
      <c r="O2137" s="3" t="s">
        <v>8</v>
      </c>
      <c r="Q2137" s="6">
        <v>-0.13097239538479499</v>
      </c>
      <c r="R2137" s="7">
        <v>0.69748528831756695</v>
      </c>
      <c r="S2137" s="3" t="s">
        <v>5116</v>
      </c>
      <c r="U2137" s="3">
        <f t="shared" si="33"/>
        <v>1</v>
      </c>
      <c r="W2137" s="2" t="s">
        <v>8430</v>
      </c>
      <c r="X2137" s="2" t="s">
        <v>13068</v>
      </c>
      <c r="Y2137" s="2" t="s">
        <v>16407</v>
      </c>
      <c r="Z2137" s="2" t="s">
        <v>8430</v>
      </c>
      <c r="AA2137" s="2" t="s">
        <v>8431</v>
      </c>
      <c r="AB2137" s="2" t="s">
        <v>13067</v>
      </c>
      <c r="AC2137" s="2">
        <v>17281</v>
      </c>
    </row>
    <row r="2138" spans="1:29" x14ac:dyDescent="0.2">
      <c r="A2138" s="2" t="s">
        <v>11129</v>
      </c>
      <c r="B2138" s="2">
        <v>243842</v>
      </c>
      <c r="C2138" s="2" t="s">
        <v>11130</v>
      </c>
      <c r="D2138" s="10">
        <v>184.869613593807</v>
      </c>
      <c r="E2138" s="20">
        <v>-0.24077980135229901</v>
      </c>
      <c r="F2138" s="7">
        <v>0.47003116157971703</v>
      </c>
      <c r="G2138" s="3" t="s">
        <v>5116</v>
      </c>
      <c r="I2138" s="6">
        <v>0.57336526437346103</v>
      </c>
      <c r="J2138" s="7">
        <v>0.17256280471000701</v>
      </c>
      <c r="K2138" s="3" t="s">
        <v>5116</v>
      </c>
      <c r="M2138" s="18">
        <v>-1.37125009801387</v>
      </c>
      <c r="N2138" s="7">
        <v>1.9889598120363298E-5</v>
      </c>
      <c r="O2138" s="3" t="s">
        <v>8</v>
      </c>
      <c r="Q2138" s="6">
        <v>-0.55710503228811104</v>
      </c>
      <c r="R2138" s="7">
        <v>0.13447654976148701</v>
      </c>
      <c r="S2138" s="3" t="s">
        <v>5116</v>
      </c>
      <c r="U2138" s="3">
        <f t="shared" si="33"/>
        <v>1</v>
      </c>
      <c r="W2138" s="2" t="s">
        <v>11129</v>
      </c>
      <c r="X2138" s="2" t="s">
        <v>13059</v>
      </c>
      <c r="Y2138" s="2" t="s">
        <v>16533</v>
      </c>
      <c r="Z2138" s="2" t="s">
        <v>16534</v>
      </c>
      <c r="AA2138" s="2" t="s">
        <v>16535</v>
      </c>
      <c r="AB2138" s="2" t="s">
        <v>13067</v>
      </c>
      <c r="AC2138" s="2">
        <v>243842</v>
      </c>
    </row>
    <row r="2139" spans="1:29" x14ac:dyDescent="0.2">
      <c r="A2139" s="2" t="s">
        <v>9440</v>
      </c>
      <c r="B2139" s="2">
        <v>20441</v>
      </c>
      <c r="C2139" s="2" t="s">
        <v>9441</v>
      </c>
      <c r="D2139" s="10">
        <v>1272.5798769312601</v>
      </c>
      <c r="E2139" s="20">
        <v>-0.13464086012131199</v>
      </c>
      <c r="F2139" s="7">
        <v>0.10801368374093399</v>
      </c>
      <c r="G2139" s="3" t="s">
        <v>5116</v>
      </c>
      <c r="I2139" s="6">
        <v>0.57261206578325496</v>
      </c>
      <c r="J2139" s="7">
        <v>6.6489701079518299E-5</v>
      </c>
      <c r="K2139" s="3" t="s">
        <v>5116</v>
      </c>
      <c r="M2139" s="18">
        <v>-0.83186246404866204</v>
      </c>
      <c r="N2139" s="7">
        <v>3.4829769049826601E-12</v>
      </c>
      <c r="O2139" s="3" t="s">
        <v>8</v>
      </c>
      <c r="Q2139" s="6">
        <v>-0.12460953814409501</v>
      </c>
      <c r="R2139" s="7">
        <v>0.35274981551253298</v>
      </c>
      <c r="S2139" s="3" t="s">
        <v>5116</v>
      </c>
      <c r="U2139" s="3">
        <f t="shared" si="33"/>
        <v>1</v>
      </c>
      <c r="W2139" s="2" t="s">
        <v>9440</v>
      </c>
      <c r="X2139" s="2" t="s">
        <v>13068</v>
      </c>
      <c r="Y2139" s="2" t="s">
        <v>20256</v>
      </c>
      <c r="Z2139" s="2" t="s">
        <v>9440</v>
      </c>
      <c r="AA2139" s="2" t="s">
        <v>9441</v>
      </c>
      <c r="AB2139" s="2" t="s">
        <v>13067</v>
      </c>
      <c r="AC2139" s="2">
        <v>20441</v>
      </c>
    </row>
    <row r="2140" spans="1:29" x14ac:dyDescent="0.2">
      <c r="A2140" s="2" t="s">
        <v>1979</v>
      </c>
      <c r="B2140" s="2">
        <v>13593</v>
      </c>
      <c r="C2140" s="2" t="s">
        <v>1980</v>
      </c>
      <c r="D2140" s="10">
        <v>77.001051574577403</v>
      </c>
      <c r="E2140" s="52">
        <v>2.10161168627475</v>
      </c>
      <c r="F2140" s="7">
        <v>1.7607721119633899E-14</v>
      </c>
      <c r="G2140" s="3" t="s">
        <v>8</v>
      </c>
      <c r="I2140" s="6">
        <v>0.57216432903485803</v>
      </c>
      <c r="J2140" s="7">
        <v>0.18427354985232799</v>
      </c>
      <c r="K2140" s="3" t="s">
        <v>5116</v>
      </c>
      <c r="M2140" s="18">
        <v>1.31892978735231</v>
      </c>
      <c r="N2140" s="7">
        <v>8.0765661560704794E-5</v>
      </c>
      <c r="O2140" s="3" t="s">
        <v>8</v>
      </c>
      <c r="Q2140" s="6">
        <v>-0.21051756988758</v>
      </c>
      <c r="R2140" s="7">
        <v>0.68758121008387496</v>
      </c>
      <c r="S2140" s="3" t="s">
        <v>5116</v>
      </c>
      <c r="U2140" s="3">
        <f t="shared" si="33"/>
        <v>2</v>
      </c>
      <c r="W2140" s="2" t="s">
        <v>1979</v>
      </c>
      <c r="X2140" s="2" t="s">
        <v>13068</v>
      </c>
      <c r="Y2140" s="2" t="s">
        <v>15868</v>
      </c>
      <c r="Z2140" s="2" t="s">
        <v>1979</v>
      </c>
      <c r="AA2140" s="2" t="s">
        <v>1980</v>
      </c>
      <c r="AB2140" s="2" t="s">
        <v>13067</v>
      </c>
      <c r="AC2140" s="2">
        <v>13593</v>
      </c>
    </row>
    <row r="2141" spans="1:29" x14ac:dyDescent="0.2">
      <c r="A2141" s="2" t="s">
        <v>8046</v>
      </c>
      <c r="B2141" s="2">
        <v>69710</v>
      </c>
      <c r="C2141" s="2" t="s">
        <v>8047</v>
      </c>
      <c r="D2141" s="10">
        <v>691.96895833443602</v>
      </c>
      <c r="E2141" s="20">
        <v>-0.51380407079982504</v>
      </c>
      <c r="F2141" s="7">
        <v>1.06996275647817E-2</v>
      </c>
      <c r="G2141" s="3" t="s">
        <v>5116</v>
      </c>
      <c r="I2141" s="6">
        <v>0.57204012872780396</v>
      </c>
      <c r="J2141" s="7">
        <v>0.106920556756325</v>
      </c>
      <c r="K2141" s="3" t="s">
        <v>5116</v>
      </c>
      <c r="M2141" s="18">
        <v>-0.68402014373312003</v>
      </c>
      <c r="N2141" s="7">
        <v>1.7392843936958599E-2</v>
      </c>
      <c r="O2141" s="3" t="s">
        <v>8</v>
      </c>
      <c r="Q2141" s="6">
        <v>0.40182405579450797</v>
      </c>
      <c r="R2141" s="7">
        <v>0.18160997878968399</v>
      </c>
      <c r="S2141" s="3" t="s">
        <v>5116</v>
      </c>
      <c r="U2141" s="3">
        <f t="shared" si="33"/>
        <v>1</v>
      </c>
      <c r="W2141" s="2" t="s">
        <v>8046</v>
      </c>
      <c r="X2141" s="2" t="s">
        <v>13068</v>
      </c>
      <c r="Y2141" s="2" t="s">
        <v>14340</v>
      </c>
      <c r="Z2141" s="2" t="s">
        <v>8046</v>
      </c>
      <c r="AA2141" s="2" t="s">
        <v>8047</v>
      </c>
      <c r="AB2141" s="2" t="s">
        <v>13067</v>
      </c>
      <c r="AC2141" s="2">
        <v>69710</v>
      </c>
    </row>
    <row r="2142" spans="1:29" x14ac:dyDescent="0.2">
      <c r="A2142" s="2" t="s">
        <v>5090</v>
      </c>
      <c r="B2142" s="2">
        <v>329877</v>
      </c>
      <c r="C2142" s="2" t="s">
        <v>5091</v>
      </c>
      <c r="D2142" s="10">
        <v>239.986952464751</v>
      </c>
      <c r="E2142" s="52">
        <v>0.58764209327948203</v>
      </c>
      <c r="F2142" s="7">
        <v>4.3527946389181199E-2</v>
      </c>
      <c r="G2142" s="3" t="s">
        <v>8</v>
      </c>
      <c r="I2142" s="6">
        <v>0.571763665217495</v>
      </c>
      <c r="J2142" s="7">
        <v>0.17925725486605901</v>
      </c>
      <c r="K2142" s="3" t="s">
        <v>5116</v>
      </c>
      <c r="M2142" s="6">
        <v>-0.19859823296450199</v>
      </c>
      <c r="N2142" s="7">
        <v>0.64480119214063603</v>
      </c>
      <c r="O2142" s="3" t="s">
        <v>5116</v>
      </c>
      <c r="Q2142" s="6">
        <v>-0.21447666102648999</v>
      </c>
      <c r="R2142" s="7">
        <v>0.66476812325496404</v>
      </c>
      <c r="S2142" s="3" t="s">
        <v>5116</v>
      </c>
      <c r="U2142" s="3">
        <f t="shared" si="33"/>
        <v>1</v>
      </c>
      <c r="W2142" s="2" t="s">
        <v>5090</v>
      </c>
      <c r="X2142" s="2" t="s">
        <v>13068</v>
      </c>
      <c r="Y2142" s="2" t="s">
        <v>15643</v>
      </c>
      <c r="Z2142" s="2" t="s">
        <v>5090</v>
      </c>
      <c r="AA2142" s="2" t="s">
        <v>5091</v>
      </c>
      <c r="AB2142" s="2" t="s">
        <v>13067</v>
      </c>
      <c r="AC2142" s="2">
        <v>329877</v>
      </c>
    </row>
    <row r="2143" spans="1:29" x14ac:dyDescent="0.2">
      <c r="A2143" s="2" t="s">
        <v>5306</v>
      </c>
      <c r="B2143" s="2">
        <v>109095</v>
      </c>
      <c r="C2143" s="2" t="s">
        <v>5307</v>
      </c>
      <c r="D2143" s="10">
        <v>2857.7386810637699</v>
      </c>
      <c r="E2143" s="20">
        <v>-0.52852329107733298</v>
      </c>
      <c r="F2143" s="7">
        <v>1.71700595476303E-13</v>
      </c>
      <c r="G2143" s="3" t="s">
        <v>5116</v>
      </c>
      <c r="I2143" s="6">
        <v>0.57108461404301802</v>
      </c>
      <c r="J2143" s="7">
        <v>7.1658575931224001E-5</v>
      </c>
      <c r="K2143" s="3" t="s">
        <v>5116</v>
      </c>
      <c r="M2143" s="6">
        <v>-0.486916609160989</v>
      </c>
      <c r="N2143" s="7">
        <v>8.1815298693872196E-5</v>
      </c>
      <c r="O2143" s="3" t="s">
        <v>5116</v>
      </c>
      <c r="Q2143" s="19">
        <v>0.612691295959361</v>
      </c>
      <c r="R2143" s="7">
        <v>2.0276724951555099E-9</v>
      </c>
      <c r="S2143" s="3" t="s">
        <v>8</v>
      </c>
      <c r="U2143" s="3">
        <f t="shared" si="33"/>
        <v>1</v>
      </c>
      <c r="W2143" s="2" t="s">
        <v>5306</v>
      </c>
      <c r="X2143" s="2" t="s">
        <v>13068</v>
      </c>
      <c r="Y2143" s="2" t="s">
        <v>19298</v>
      </c>
      <c r="Z2143" s="2" t="s">
        <v>5306</v>
      </c>
      <c r="AA2143" s="2" t="s">
        <v>5307</v>
      </c>
      <c r="AB2143" s="2" t="s">
        <v>13067</v>
      </c>
      <c r="AC2143" s="2">
        <v>109095</v>
      </c>
    </row>
    <row r="2144" spans="1:29" x14ac:dyDescent="0.2">
      <c r="A2144" s="2" t="s">
        <v>9569</v>
      </c>
      <c r="B2144" s="2">
        <v>69131</v>
      </c>
      <c r="C2144" s="2" t="s">
        <v>9570</v>
      </c>
      <c r="D2144" s="10">
        <v>323.49535848422101</v>
      </c>
      <c r="E2144" s="20">
        <v>-0.39112386991333298</v>
      </c>
      <c r="F2144" s="7">
        <v>0.124630496737328</v>
      </c>
      <c r="G2144" s="3" t="s">
        <v>5116</v>
      </c>
      <c r="I2144" s="6">
        <v>0.56982868723306002</v>
      </c>
      <c r="J2144" s="7">
        <v>0.149771995615335</v>
      </c>
      <c r="K2144" s="3" t="s">
        <v>5116</v>
      </c>
      <c r="M2144" s="18">
        <v>-1.07924333772737</v>
      </c>
      <c r="N2144" s="7">
        <v>4.0706234500603001E-4</v>
      </c>
      <c r="O2144" s="3" t="s">
        <v>8</v>
      </c>
      <c r="Q2144" s="6">
        <v>-0.118290780580981</v>
      </c>
      <c r="R2144" s="7">
        <v>0.80528982452471798</v>
      </c>
      <c r="S2144" s="3" t="s">
        <v>5116</v>
      </c>
      <c r="U2144" s="3">
        <f t="shared" si="33"/>
        <v>1</v>
      </c>
      <c r="W2144" s="2" t="s">
        <v>9569</v>
      </c>
      <c r="X2144" s="2" t="s">
        <v>13068</v>
      </c>
      <c r="Y2144" s="2" t="s">
        <v>15092</v>
      </c>
      <c r="Z2144" s="2" t="s">
        <v>9569</v>
      </c>
      <c r="AA2144" s="2" t="s">
        <v>9570</v>
      </c>
      <c r="AB2144" s="2" t="s">
        <v>13067</v>
      </c>
      <c r="AC2144" s="2">
        <v>69131</v>
      </c>
    </row>
    <row r="2145" spans="1:29" x14ac:dyDescent="0.2">
      <c r="A2145" s="2" t="s">
        <v>12115</v>
      </c>
      <c r="B2145" s="2">
        <v>12753</v>
      </c>
      <c r="C2145" s="2" t="s">
        <v>12116</v>
      </c>
      <c r="D2145" s="10">
        <v>776.78519253962304</v>
      </c>
      <c r="E2145" s="20">
        <v>-8.9187609105990107E-2</v>
      </c>
      <c r="F2145" s="7">
        <v>0.772125401797498</v>
      </c>
      <c r="G2145" s="3" t="s">
        <v>5116</v>
      </c>
      <c r="I2145" s="6">
        <v>0.56957506712624295</v>
      </c>
      <c r="J2145" s="7">
        <v>0.119496552814086</v>
      </c>
      <c r="K2145" s="3" t="s">
        <v>5116</v>
      </c>
      <c r="M2145" s="18">
        <v>-0.89221521802736004</v>
      </c>
      <c r="N2145" s="7">
        <v>1.8840891858180899E-3</v>
      </c>
      <c r="O2145" s="3" t="s">
        <v>8</v>
      </c>
      <c r="Q2145" s="6">
        <v>-0.23345254179512701</v>
      </c>
      <c r="R2145" s="7">
        <v>0.51851558884530002</v>
      </c>
      <c r="S2145" s="3" t="s">
        <v>5116</v>
      </c>
      <c r="U2145" s="3">
        <f t="shared" si="33"/>
        <v>1</v>
      </c>
      <c r="W2145" s="2" t="s">
        <v>12115</v>
      </c>
      <c r="X2145" s="2" t="s">
        <v>13068</v>
      </c>
      <c r="Y2145" s="2" t="s">
        <v>15265</v>
      </c>
      <c r="Z2145" s="2" t="s">
        <v>12115</v>
      </c>
      <c r="AA2145" s="2" t="s">
        <v>12116</v>
      </c>
      <c r="AB2145" s="2" t="s">
        <v>13067</v>
      </c>
      <c r="AC2145" s="2">
        <v>12753</v>
      </c>
    </row>
    <row r="2146" spans="1:29" x14ac:dyDescent="0.2">
      <c r="A2146" s="2" t="s">
        <v>7208</v>
      </c>
      <c r="B2146" s="2">
        <v>19309</v>
      </c>
      <c r="C2146" s="2" t="s">
        <v>7209</v>
      </c>
      <c r="D2146" s="10">
        <v>853.62330639910795</v>
      </c>
      <c r="E2146" s="20">
        <v>-0.50598708394312397</v>
      </c>
      <c r="F2146" s="7">
        <v>8.2203762954710202E-4</v>
      </c>
      <c r="G2146" s="3" t="s">
        <v>5116</v>
      </c>
      <c r="I2146" s="6">
        <v>0.56901843171517397</v>
      </c>
      <c r="J2146" s="7">
        <v>4.7002456877823999E-2</v>
      </c>
      <c r="K2146" s="3" t="s">
        <v>5116</v>
      </c>
      <c r="M2146" s="18">
        <v>-0.91872475609334903</v>
      </c>
      <c r="N2146" s="7">
        <v>5.03435679642722E-5</v>
      </c>
      <c r="O2146" s="3" t="s">
        <v>8</v>
      </c>
      <c r="Q2146" s="6">
        <v>0.15628075956494999</v>
      </c>
      <c r="R2146" s="7">
        <v>0.58868826255589501</v>
      </c>
      <c r="S2146" s="3" t="s">
        <v>5116</v>
      </c>
      <c r="U2146" s="3">
        <f t="shared" si="33"/>
        <v>1</v>
      </c>
      <c r="W2146" s="2" t="s">
        <v>7208</v>
      </c>
      <c r="X2146" s="2" t="s">
        <v>13068</v>
      </c>
      <c r="Y2146" s="2" t="s">
        <v>19168</v>
      </c>
      <c r="Z2146" s="2" t="s">
        <v>7208</v>
      </c>
      <c r="AA2146" s="2" t="s">
        <v>7209</v>
      </c>
      <c r="AB2146" s="2" t="s">
        <v>13067</v>
      </c>
      <c r="AC2146" s="2">
        <v>19309</v>
      </c>
    </row>
    <row r="2147" spans="1:29" x14ac:dyDescent="0.2">
      <c r="A2147" s="2" t="s">
        <v>11012</v>
      </c>
      <c r="B2147" s="2">
        <v>16443</v>
      </c>
      <c r="C2147" s="2" t="s">
        <v>11013</v>
      </c>
      <c r="D2147" s="10">
        <v>2348.2177640155201</v>
      </c>
      <c r="E2147" s="20">
        <v>-9.5461125161320007E-2</v>
      </c>
      <c r="F2147" s="7">
        <v>0.431431494044346</v>
      </c>
      <c r="G2147" s="3" t="s">
        <v>5116</v>
      </c>
      <c r="I2147" s="6">
        <v>0.56872800214618202</v>
      </c>
      <c r="J2147" s="7">
        <v>2.2718306463795201E-3</v>
      </c>
      <c r="K2147" s="3" t="s">
        <v>5116</v>
      </c>
      <c r="M2147" s="18">
        <v>-0.79054241257888302</v>
      </c>
      <c r="N2147" s="7">
        <v>2.4875111146249699E-7</v>
      </c>
      <c r="O2147" s="3" t="s">
        <v>8</v>
      </c>
      <c r="Q2147" s="6">
        <v>-0.12635328527138101</v>
      </c>
      <c r="R2147" s="7">
        <v>0.48694632489130202</v>
      </c>
      <c r="S2147" s="3" t="s">
        <v>5116</v>
      </c>
      <c r="U2147" s="3">
        <f t="shared" si="33"/>
        <v>1</v>
      </c>
      <c r="W2147" s="2" t="s">
        <v>11012</v>
      </c>
      <c r="X2147" s="2" t="s">
        <v>13068</v>
      </c>
      <c r="Y2147" s="2" t="s">
        <v>17215</v>
      </c>
      <c r="Z2147" s="2" t="s">
        <v>11012</v>
      </c>
      <c r="AA2147" s="2" t="s">
        <v>11013</v>
      </c>
      <c r="AB2147" s="2" t="s">
        <v>13067</v>
      </c>
      <c r="AC2147" s="2">
        <v>16443</v>
      </c>
    </row>
    <row r="2148" spans="1:29" x14ac:dyDescent="0.2">
      <c r="A2148" s="2" t="s">
        <v>3723</v>
      </c>
      <c r="B2148" s="2">
        <v>21646</v>
      </c>
      <c r="C2148" s="2" t="s">
        <v>3724</v>
      </c>
      <c r="D2148" s="10">
        <v>150.191124326275</v>
      </c>
      <c r="E2148" s="52">
        <v>1.01292174075715</v>
      </c>
      <c r="F2148" s="7">
        <v>1.1417349933278901E-6</v>
      </c>
      <c r="G2148" s="3" t="s">
        <v>8</v>
      </c>
      <c r="I2148" s="6">
        <v>0.56838582720779296</v>
      </c>
      <c r="J2148" s="7">
        <v>0.13495923066717999</v>
      </c>
      <c r="K2148" s="3" t="s">
        <v>5116</v>
      </c>
      <c r="M2148" s="6">
        <v>9.6933171023205297E-2</v>
      </c>
      <c r="N2148" s="7">
        <v>0.81612103618288401</v>
      </c>
      <c r="O2148" s="3" t="s">
        <v>5116</v>
      </c>
      <c r="Q2148" s="6">
        <v>-0.34760274252615098</v>
      </c>
      <c r="R2148" s="7">
        <v>0.31605824117798598</v>
      </c>
      <c r="S2148" s="3" t="s">
        <v>5116</v>
      </c>
      <c r="U2148" s="3">
        <f t="shared" si="33"/>
        <v>1</v>
      </c>
      <c r="W2148" s="2" t="s">
        <v>3723</v>
      </c>
      <c r="X2148" s="2" t="s">
        <v>13068</v>
      </c>
      <c r="Y2148" s="2" t="s">
        <v>20466</v>
      </c>
      <c r="Z2148" s="2" t="s">
        <v>3723</v>
      </c>
      <c r="AA2148" s="2" t="s">
        <v>3724</v>
      </c>
      <c r="AB2148" s="2" t="s">
        <v>13067</v>
      </c>
      <c r="AC2148" s="2">
        <v>21646</v>
      </c>
    </row>
    <row r="2149" spans="1:29" x14ac:dyDescent="0.2">
      <c r="A2149" s="2" t="s">
        <v>9050</v>
      </c>
      <c r="B2149" s="2">
        <v>269295</v>
      </c>
      <c r="C2149" s="2" t="s">
        <v>9051</v>
      </c>
      <c r="D2149" s="10">
        <v>192.84552052309201</v>
      </c>
      <c r="E2149" s="20">
        <v>-0.515609883967863</v>
      </c>
      <c r="F2149" s="7">
        <v>6.4534958010615706E-2</v>
      </c>
      <c r="G2149" s="3" t="s">
        <v>5116</v>
      </c>
      <c r="I2149" s="6">
        <v>0.56780093644406204</v>
      </c>
      <c r="J2149" s="7">
        <v>0.175362982568009</v>
      </c>
      <c r="K2149" s="3" t="s">
        <v>5116</v>
      </c>
      <c r="M2149" s="18">
        <v>-0.84445286896579697</v>
      </c>
      <c r="N2149" s="7">
        <v>1.17308347378152E-2</v>
      </c>
      <c r="O2149" s="3" t="s">
        <v>8</v>
      </c>
      <c r="Q2149" s="6">
        <v>0.238957951446128</v>
      </c>
      <c r="R2149" s="7">
        <v>0.60182725301204798</v>
      </c>
      <c r="S2149" s="3" t="s">
        <v>5116</v>
      </c>
      <c r="U2149" s="3">
        <f t="shared" si="33"/>
        <v>1</v>
      </c>
      <c r="W2149" s="2" t="s">
        <v>9050</v>
      </c>
      <c r="X2149" s="2" t="s">
        <v>13068</v>
      </c>
      <c r="Y2149" s="2" t="s">
        <v>19601</v>
      </c>
      <c r="Z2149" s="2" t="s">
        <v>9050</v>
      </c>
      <c r="AA2149" s="2" t="s">
        <v>9051</v>
      </c>
      <c r="AB2149" s="2" t="s">
        <v>13067</v>
      </c>
      <c r="AC2149" s="2">
        <v>269295</v>
      </c>
    </row>
    <row r="2150" spans="1:29" x14ac:dyDescent="0.2">
      <c r="A2150" s="2" t="s">
        <v>10545</v>
      </c>
      <c r="B2150" s="2">
        <v>50754</v>
      </c>
      <c r="C2150" s="2" t="s">
        <v>10546</v>
      </c>
      <c r="D2150" s="10">
        <v>2454.8769929461901</v>
      </c>
      <c r="E2150" s="20">
        <v>-8.9013781707538903E-2</v>
      </c>
      <c r="F2150" s="7">
        <v>0.30139191011083499</v>
      </c>
      <c r="G2150" s="3" t="s">
        <v>5116</v>
      </c>
      <c r="I2150" s="6">
        <v>0.56739641007327402</v>
      </c>
      <c r="J2150" s="7">
        <v>3.6029035973322699E-5</v>
      </c>
      <c r="K2150" s="3" t="s">
        <v>5116</v>
      </c>
      <c r="M2150" s="18">
        <v>-0.88556914209001902</v>
      </c>
      <c r="N2150" s="7">
        <v>9.4405963039998706E-15</v>
      </c>
      <c r="O2150" s="3" t="s">
        <v>8</v>
      </c>
      <c r="Q2150" s="6">
        <v>-0.22915895030920599</v>
      </c>
      <c r="R2150" s="7">
        <v>3.6976239164830497E-2</v>
      </c>
      <c r="S2150" s="3" t="s">
        <v>5116</v>
      </c>
      <c r="U2150" s="3">
        <f t="shared" si="33"/>
        <v>1</v>
      </c>
      <c r="W2150" s="2" t="s">
        <v>10545</v>
      </c>
      <c r="X2150" s="2" t="s">
        <v>13068</v>
      </c>
      <c r="Y2150" s="2" t="s">
        <v>16284</v>
      </c>
      <c r="Z2150" s="2" t="s">
        <v>10545</v>
      </c>
      <c r="AA2150" s="2" t="s">
        <v>10546</v>
      </c>
      <c r="AB2150" s="2" t="s">
        <v>13067</v>
      </c>
      <c r="AC2150" s="2">
        <v>50754</v>
      </c>
    </row>
    <row r="2151" spans="1:29" x14ac:dyDescent="0.2">
      <c r="A2151" s="2" t="s">
        <v>4076</v>
      </c>
      <c r="B2151" s="2">
        <v>21844</v>
      </c>
      <c r="C2151" s="2" t="s">
        <v>4077</v>
      </c>
      <c r="D2151" s="10">
        <v>598.09026991404903</v>
      </c>
      <c r="E2151" s="52">
        <v>-0.60203255798566602</v>
      </c>
      <c r="F2151" s="7">
        <v>3.1972461739207997E-5</v>
      </c>
      <c r="G2151" s="3" t="s">
        <v>8</v>
      </c>
      <c r="I2151" s="6">
        <v>0.56666058505083405</v>
      </c>
      <c r="J2151" s="7">
        <v>4.2818966013444801E-2</v>
      </c>
      <c r="K2151" s="3" t="s">
        <v>5116</v>
      </c>
      <c r="M2151" s="18">
        <v>-1.5691661799338199</v>
      </c>
      <c r="N2151" s="7">
        <v>2.96345335508127E-13</v>
      </c>
      <c r="O2151" s="3" t="s">
        <v>8</v>
      </c>
      <c r="Q2151" s="6">
        <v>-0.400473036897316</v>
      </c>
      <c r="R2151" s="7">
        <v>7.0153092168809897E-2</v>
      </c>
      <c r="S2151" s="3" t="s">
        <v>5116</v>
      </c>
      <c r="U2151" s="3">
        <f t="shared" si="33"/>
        <v>2</v>
      </c>
      <c r="W2151" s="2" t="s">
        <v>4076</v>
      </c>
      <c r="X2151" s="2" t="s">
        <v>13068</v>
      </c>
      <c r="Y2151" s="2" t="s">
        <v>20517</v>
      </c>
      <c r="Z2151" s="2" t="s">
        <v>4076</v>
      </c>
      <c r="AA2151" s="2" t="s">
        <v>4077</v>
      </c>
      <c r="AB2151" s="2" t="s">
        <v>13067</v>
      </c>
      <c r="AC2151" s="2">
        <v>21844</v>
      </c>
    </row>
    <row r="2152" spans="1:29" x14ac:dyDescent="0.2">
      <c r="A2152" s="2" t="s">
        <v>8086</v>
      </c>
      <c r="B2152" s="2">
        <v>217944</v>
      </c>
      <c r="C2152" s="2" t="s">
        <v>8087</v>
      </c>
      <c r="D2152" s="10">
        <v>884.93884103732205</v>
      </c>
      <c r="E2152" s="20">
        <v>-0.45490042395556302</v>
      </c>
      <c r="F2152" s="7">
        <v>1.2117674289881499E-2</v>
      </c>
      <c r="G2152" s="3" t="s">
        <v>5116</v>
      </c>
      <c r="I2152" s="6">
        <v>0.56657542586343201</v>
      </c>
      <c r="J2152" s="7">
        <v>8.26472536965321E-2</v>
      </c>
      <c r="K2152" s="3" t="s">
        <v>5116</v>
      </c>
      <c r="M2152" s="18">
        <v>-1.3892203091930799</v>
      </c>
      <c r="N2152" s="7">
        <v>2.2929895077993001E-8</v>
      </c>
      <c r="O2152" s="3" t="s">
        <v>8</v>
      </c>
      <c r="Q2152" s="6">
        <v>-0.36774445937408701</v>
      </c>
      <c r="R2152" s="7">
        <v>0.17843725780019501</v>
      </c>
      <c r="S2152" s="3" t="s">
        <v>5116</v>
      </c>
      <c r="U2152" s="3">
        <f t="shared" si="33"/>
        <v>1</v>
      </c>
      <c r="W2152" s="2" t="s">
        <v>8086</v>
      </c>
      <c r="X2152" s="2" t="s">
        <v>13068</v>
      </c>
      <c r="Y2152" s="2" t="s">
        <v>19260</v>
      </c>
      <c r="Z2152" s="2" t="s">
        <v>8086</v>
      </c>
      <c r="AA2152" s="2" t="s">
        <v>8087</v>
      </c>
      <c r="AB2152" s="2" t="s">
        <v>13067</v>
      </c>
      <c r="AC2152" s="2">
        <v>217944</v>
      </c>
    </row>
    <row r="2153" spans="1:29" x14ac:dyDescent="0.2">
      <c r="A2153" s="2" t="s">
        <v>8264</v>
      </c>
      <c r="B2153" s="2">
        <v>52882</v>
      </c>
      <c r="C2153" s="2" t="s">
        <v>8265</v>
      </c>
      <c r="D2153" s="10">
        <v>6275.8359401735297</v>
      </c>
      <c r="E2153" s="20">
        <v>-0.24340898118478299</v>
      </c>
      <c r="F2153" s="7">
        <v>1.7179824626955598E-2</v>
      </c>
      <c r="G2153" s="3" t="s">
        <v>5116</v>
      </c>
      <c r="I2153" s="6">
        <v>0.56635593488444802</v>
      </c>
      <c r="J2153" s="7">
        <v>2.58355597798731E-3</v>
      </c>
      <c r="K2153" s="3" t="s">
        <v>5116</v>
      </c>
      <c r="M2153" s="18">
        <v>-1.18556723366808</v>
      </c>
      <c r="N2153" s="7">
        <v>4.75258862108096E-15</v>
      </c>
      <c r="O2153" s="3" t="s">
        <v>8</v>
      </c>
      <c r="Q2153" s="6">
        <v>-0.37580231759885302</v>
      </c>
      <c r="R2153" s="7">
        <v>8.1902654854653697E-3</v>
      </c>
      <c r="S2153" s="3" t="s">
        <v>5116</v>
      </c>
      <c r="U2153" s="3">
        <f t="shared" si="33"/>
        <v>1</v>
      </c>
      <c r="W2153" s="2" t="s">
        <v>8264</v>
      </c>
      <c r="X2153" s="2" t="s">
        <v>13068</v>
      </c>
      <c r="Y2153" s="2" t="s">
        <v>19386</v>
      </c>
      <c r="Z2153" s="2" t="s">
        <v>8264</v>
      </c>
      <c r="AA2153" s="2" t="s">
        <v>8265</v>
      </c>
      <c r="AB2153" s="2" t="s">
        <v>13067</v>
      </c>
      <c r="AC2153" s="2">
        <v>52882</v>
      </c>
    </row>
    <row r="2154" spans="1:29" x14ac:dyDescent="0.2">
      <c r="A2154" s="2" t="s">
        <v>3077</v>
      </c>
      <c r="B2154" s="2">
        <v>100039495</v>
      </c>
      <c r="C2154" s="2" t="s">
        <v>3078</v>
      </c>
      <c r="D2154" s="10">
        <v>485.01935858577201</v>
      </c>
      <c r="E2154" s="52">
        <v>0.73942277482980701</v>
      </c>
      <c r="F2154" s="7">
        <v>3.2967161593710301E-9</v>
      </c>
      <c r="G2154" s="3" t="s">
        <v>8</v>
      </c>
      <c r="I2154" s="6">
        <v>0.56594080349846698</v>
      </c>
      <c r="J2154" s="7">
        <v>2.3529088229468E-2</v>
      </c>
      <c r="K2154" s="3" t="s">
        <v>5116</v>
      </c>
      <c r="M2154" s="6">
        <v>-8.3706003797704306E-2</v>
      </c>
      <c r="N2154" s="7">
        <v>0.76437881336717195</v>
      </c>
      <c r="O2154" s="3" t="s">
        <v>5116</v>
      </c>
      <c r="Q2154" s="6">
        <v>-0.25718797512904401</v>
      </c>
      <c r="R2154" s="7">
        <v>0.230754150070587</v>
      </c>
      <c r="S2154" s="3" t="s">
        <v>5116</v>
      </c>
      <c r="U2154" s="3">
        <f t="shared" si="33"/>
        <v>1</v>
      </c>
      <c r="W2154" s="2" t="s">
        <v>3077</v>
      </c>
      <c r="X2154" s="2" t="s">
        <v>13068</v>
      </c>
      <c r="Y2154" s="2" t="s">
        <v>16595</v>
      </c>
      <c r="Z2154" s="2" t="s">
        <v>3077</v>
      </c>
      <c r="AA2154" s="2" t="s">
        <v>3078</v>
      </c>
      <c r="AB2154" s="2" t="s">
        <v>13063</v>
      </c>
      <c r="AC2154" s="2">
        <v>100039495</v>
      </c>
    </row>
    <row r="2155" spans="1:29" x14ac:dyDescent="0.2">
      <c r="A2155" s="2" t="s">
        <v>9379</v>
      </c>
      <c r="B2155" s="2">
        <v>12822</v>
      </c>
      <c r="C2155" s="2" t="s">
        <v>9380</v>
      </c>
      <c r="D2155" s="10">
        <v>91.639498224354199</v>
      </c>
      <c r="E2155" s="20">
        <v>-0.63000131711224705</v>
      </c>
      <c r="F2155" s="7">
        <v>0.100676228088332</v>
      </c>
      <c r="G2155" s="3" t="s">
        <v>5116</v>
      </c>
      <c r="I2155" s="6">
        <v>0.56576949567300605</v>
      </c>
      <c r="J2155" s="7">
        <v>0.155075256068581</v>
      </c>
      <c r="K2155" s="3" t="s">
        <v>5116</v>
      </c>
      <c r="M2155" s="18">
        <v>-0.97977972015436099</v>
      </c>
      <c r="N2155" s="7">
        <v>4.5426832958203201E-3</v>
      </c>
      <c r="O2155" s="3" t="s">
        <v>8</v>
      </c>
      <c r="Q2155" s="6">
        <v>0.215991092630891</v>
      </c>
      <c r="R2155" s="7">
        <v>0.70528583533301703</v>
      </c>
      <c r="S2155" s="3" t="s">
        <v>5116</v>
      </c>
      <c r="U2155" s="3">
        <f t="shared" si="33"/>
        <v>1</v>
      </c>
      <c r="W2155" s="2" t="s">
        <v>9379</v>
      </c>
      <c r="X2155" s="2" t="s">
        <v>13068</v>
      </c>
      <c r="Y2155" s="2" t="s">
        <v>15308</v>
      </c>
      <c r="Z2155" s="2" t="s">
        <v>9379</v>
      </c>
      <c r="AA2155" s="2" t="s">
        <v>9380</v>
      </c>
      <c r="AB2155" s="2" t="s">
        <v>13067</v>
      </c>
      <c r="AC2155" s="2">
        <v>12822</v>
      </c>
    </row>
    <row r="2156" spans="1:29" x14ac:dyDescent="0.2">
      <c r="A2156" s="2" t="s">
        <v>10117</v>
      </c>
      <c r="B2156" s="2">
        <v>240752</v>
      </c>
      <c r="C2156" s="2" t="s">
        <v>10118</v>
      </c>
      <c r="D2156" s="10">
        <v>170.9238460775</v>
      </c>
      <c r="E2156" s="20">
        <v>-0.40628388921852898</v>
      </c>
      <c r="F2156" s="7">
        <v>0.211353432432132</v>
      </c>
      <c r="G2156" s="3" t="s">
        <v>5116</v>
      </c>
      <c r="I2156" s="6">
        <v>0.56548090346948698</v>
      </c>
      <c r="J2156" s="7">
        <v>0.18886862989637701</v>
      </c>
      <c r="K2156" s="3" t="s">
        <v>5116</v>
      </c>
      <c r="M2156" s="18">
        <v>-1.4396043223045301</v>
      </c>
      <c r="N2156" s="7">
        <v>1.30299386510432E-5</v>
      </c>
      <c r="O2156" s="3" t="s">
        <v>8</v>
      </c>
      <c r="Q2156" s="6">
        <v>-0.46783952961650999</v>
      </c>
      <c r="R2156" s="7">
        <v>0.25932158745698802</v>
      </c>
      <c r="S2156" s="3" t="s">
        <v>5116</v>
      </c>
      <c r="U2156" s="3">
        <f t="shared" si="33"/>
        <v>1</v>
      </c>
      <c r="W2156" s="2" t="s">
        <v>10117</v>
      </c>
      <c r="X2156" s="2" t="s">
        <v>13068</v>
      </c>
      <c r="Y2156" s="2" t="s">
        <v>18729</v>
      </c>
      <c r="Z2156" s="2" t="s">
        <v>10117</v>
      </c>
      <c r="AA2156" s="2" t="s">
        <v>18730</v>
      </c>
      <c r="AB2156" s="2" t="s">
        <v>13067</v>
      </c>
      <c r="AC2156" s="2">
        <v>240752</v>
      </c>
    </row>
    <row r="2157" spans="1:29" x14ac:dyDescent="0.2">
      <c r="A2157" s="2" t="s">
        <v>8537</v>
      </c>
      <c r="B2157" s="2">
        <v>269774</v>
      </c>
      <c r="C2157" s="2" t="s">
        <v>8538</v>
      </c>
      <c r="D2157" s="10">
        <v>3078.4916062366101</v>
      </c>
      <c r="E2157" s="20">
        <v>-0.26402199992869402</v>
      </c>
      <c r="F2157" s="7">
        <v>2.92365367447486E-2</v>
      </c>
      <c r="G2157" s="3" t="s">
        <v>5116</v>
      </c>
      <c r="I2157" s="6">
        <v>0.56530137497161503</v>
      </c>
      <c r="J2157" s="7">
        <v>1.0362680222477201E-2</v>
      </c>
      <c r="K2157" s="3" t="s">
        <v>5116</v>
      </c>
      <c r="M2157" s="18">
        <v>-0.97974286894080798</v>
      </c>
      <c r="N2157" s="7">
        <v>3.0452975551986103E-8</v>
      </c>
      <c r="O2157" s="3" t="s">
        <v>8</v>
      </c>
      <c r="Q2157" s="6">
        <v>-0.15041949404049801</v>
      </c>
      <c r="R2157" s="7">
        <v>0.47899078909916898</v>
      </c>
      <c r="S2157" s="3" t="s">
        <v>5116</v>
      </c>
      <c r="U2157" s="3">
        <f t="shared" si="33"/>
        <v>1</v>
      </c>
      <c r="W2157" s="2" t="s">
        <v>8537</v>
      </c>
      <c r="X2157" s="2" t="s">
        <v>13068</v>
      </c>
      <c r="Y2157" s="2" t="s">
        <v>14014</v>
      </c>
      <c r="Z2157" s="2" t="s">
        <v>8537</v>
      </c>
      <c r="AA2157" s="2" t="s">
        <v>8538</v>
      </c>
      <c r="AB2157" s="2" t="s">
        <v>13067</v>
      </c>
      <c r="AC2157" s="2">
        <v>269774</v>
      </c>
    </row>
    <row r="2158" spans="1:29" x14ac:dyDescent="0.2">
      <c r="A2158" s="2" t="s">
        <v>10927</v>
      </c>
      <c r="B2158" s="2">
        <v>70155</v>
      </c>
      <c r="C2158" s="2" t="s">
        <v>10928</v>
      </c>
      <c r="D2158" s="10">
        <v>4018.9521367472998</v>
      </c>
      <c r="E2158" s="20">
        <v>-7.8896521253973104E-2</v>
      </c>
      <c r="F2158" s="7">
        <v>0.40849754368806301</v>
      </c>
      <c r="G2158" s="3" t="s">
        <v>5116</v>
      </c>
      <c r="I2158" s="6">
        <v>0.56490593005093204</v>
      </c>
      <c r="J2158" s="7">
        <v>1.20922933145288E-4</v>
      </c>
      <c r="K2158" s="3" t="s">
        <v>5116</v>
      </c>
      <c r="M2158" s="18">
        <v>-0.74310731402362795</v>
      </c>
      <c r="N2158" s="7">
        <v>1.4306247165866699E-9</v>
      </c>
      <c r="O2158" s="3" t="s">
        <v>8</v>
      </c>
      <c r="Q2158" s="6">
        <v>-9.93048627187227E-2</v>
      </c>
      <c r="R2158" s="7">
        <v>0.495932828857099</v>
      </c>
      <c r="S2158" s="3" t="s">
        <v>5116</v>
      </c>
      <c r="U2158" s="3">
        <f t="shared" si="33"/>
        <v>1</v>
      </c>
      <c r="W2158" s="2" t="s">
        <v>10927</v>
      </c>
      <c r="X2158" s="2" t="s">
        <v>13068</v>
      </c>
      <c r="Y2158" s="2" t="s">
        <v>18436</v>
      </c>
      <c r="Z2158" s="2" t="s">
        <v>10927</v>
      </c>
      <c r="AA2158" s="2" t="s">
        <v>10928</v>
      </c>
      <c r="AB2158" s="2" t="s">
        <v>13067</v>
      </c>
      <c r="AC2158" s="2">
        <v>70155</v>
      </c>
    </row>
    <row r="2159" spans="1:29" x14ac:dyDescent="0.2">
      <c r="A2159" s="2" t="s">
        <v>11788</v>
      </c>
      <c r="B2159" s="2">
        <v>230770</v>
      </c>
      <c r="C2159" s="2" t="s">
        <v>11789</v>
      </c>
      <c r="D2159" s="10">
        <v>279.96575255256403</v>
      </c>
      <c r="E2159" s="20">
        <v>-0.14390281374800901</v>
      </c>
      <c r="F2159" s="7">
        <v>0.65645244106191802</v>
      </c>
      <c r="G2159" s="3" t="s">
        <v>5116</v>
      </c>
      <c r="I2159" s="6">
        <v>0.564590905777555</v>
      </c>
      <c r="J2159" s="7">
        <v>0.15889706481678101</v>
      </c>
      <c r="K2159" s="3" t="s">
        <v>5116</v>
      </c>
      <c r="M2159" s="18">
        <v>-0.70363957876310901</v>
      </c>
      <c r="N2159" s="7">
        <v>3.0013457741384E-2</v>
      </c>
      <c r="O2159" s="3" t="s">
        <v>8</v>
      </c>
      <c r="Q2159" s="6">
        <v>4.8541407624554302E-3</v>
      </c>
      <c r="R2159" s="7">
        <v>0.99348091394225901</v>
      </c>
      <c r="S2159" s="3" t="s">
        <v>5116</v>
      </c>
      <c r="U2159" s="3">
        <f t="shared" si="33"/>
        <v>1</v>
      </c>
      <c r="W2159" s="2" t="s">
        <v>11788</v>
      </c>
      <c r="X2159" s="2" t="s">
        <v>13068</v>
      </c>
      <c r="Y2159" s="2" t="s">
        <v>20617</v>
      </c>
      <c r="Z2159" s="2" t="s">
        <v>11788</v>
      </c>
      <c r="AA2159" s="2" t="s">
        <v>11789</v>
      </c>
      <c r="AB2159" s="2" t="s">
        <v>13067</v>
      </c>
      <c r="AC2159" s="2">
        <v>230770</v>
      </c>
    </row>
    <row r="2160" spans="1:29" x14ac:dyDescent="0.2">
      <c r="A2160" s="2" t="s">
        <v>2986</v>
      </c>
      <c r="B2160" s="2">
        <v>54525</v>
      </c>
      <c r="C2160" s="2" t="s">
        <v>2987</v>
      </c>
      <c r="D2160" s="10">
        <v>930.32299392027198</v>
      </c>
      <c r="E2160" s="52">
        <v>-0.74395898713836595</v>
      </c>
      <c r="F2160" s="7">
        <v>1.19509489822164E-9</v>
      </c>
      <c r="G2160" s="3" t="s">
        <v>8</v>
      </c>
      <c r="I2160" s="6">
        <v>0.56358073439354905</v>
      </c>
      <c r="J2160" s="7">
        <v>2.1595377775877299E-2</v>
      </c>
      <c r="K2160" s="3" t="s">
        <v>5116</v>
      </c>
      <c r="M2160" s="18">
        <v>-1.06594072562824</v>
      </c>
      <c r="N2160" s="7">
        <v>3.9650149674861297E-8</v>
      </c>
      <c r="O2160" s="3" t="s">
        <v>8</v>
      </c>
      <c r="Q2160" s="6">
        <v>0.24159899590367101</v>
      </c>
      <c r="R2160" s="7">
        <v>0.25570375242231402</v>
      </c>
      <c r="S2160" s="3" t="s">
        <v>5116</v>
      </c>
      <c r="U2160" s="3">
        <f t="shared" si="33"/>
        <v>2</v>
      </c>
      <c r="W2160" s="2" t="s">
        <v>2986</v>
      </c>
      <c r="X2160" s="2" t="s">
        <v>13068</v>
      </c>
      <c r="Y2160" s="2" t="s">
        <v>20377</v>
      </c>
      <c r="Z2160" s="2" t="s">
        <v>2986</v>
      </c>
      <c r="AA2160" s="2" t="s">
        <v>2987</v>
      </c>
      <c r="AB2160" s="2" t="s">
        <v>13067</v>
      </c>
      <c r="AC2160" s="2">
        <v>54525</v>
      </c>
    </row>
    <row r="2161" spans="1:29" x14ac:dyDescent="0.2">
      <c r="A2161" s="2" t="s">
        <v>12642</v>
      </c>
      <c r="B2161" s="2">
        <v>140810</v>
      </c>
      <c r="C2161" s="2" t="s">
        <v>12643</v>
      </c>
      <c r="D2161" s="10">
        <v>2066.5753421640002</v>
      </c>
      <c r="E2161" s="20">
        <v>2.24399805690704E-2</v>
      </c>
      <c r="F2161" s="7">
        <v>0.914212080895347</v>
      </c>
      <c r="G2161" s="3" t="s">
        <v>5116</v>
      </c>
      <c r="I2161" s="6">
        <v>0.56335510839782799</v>
      </c>
      <c r="J2161" s="7">
        <v>1.80231316083025E-2</v>
      </c>
      <c r="K2161" s="3" t="s">
        <v>5116</v>
      </c>
      <c r="M2161" s="18">
        <v>-1.1348117604561301</v>
      </c>
      <c r="N2161" s="7">
        <v>1.70294100906531E-9</v>
      </c>
      <c r="O2161" s="3" t="s">
        <v>8</v>
      </c>
      <c r="Q2161" s="19">
        <v>-0.59389663262737502</v>
      </c>
      <c r="R2161" s="7">
        <v>5.79867476949211E-4</v>
      </c>
      <c r="S2161" s="3" t="s">
        <v>8</v>
      </c>
      <c r="U2161" s="3">
        <f t="shared" si="33"/>
        <v>2</v>
      </c>
      <c r="W2161" s="2" t="s">
        <v>12642</v>
      </c>
      <c r="X2161" s="2" t="s">
        <v>13068</v>
      </c>
      <c r="Y2161" s="2" t="s">
        <v>20815</v>
      </c>
      <c r="Z2161" s="2" t="s">
        <v>12642</v>
      </c>
      <c r="AA2161" s="2" t="s">
        <v>12643</v>
      </c>
      <c r="AB2161" s="2" t="s">
        <v>13067</v>
      </c>
      <c r="AC2161" s="2">
        <v>140810</v>
      </c>
    </row>
    <row r="2162" spans="1:29" x14ac:dyDescent="0.2">
      <c r="A2162" s="2" t="s">
        <v>4084</v>
      </c>
      <c r="B2162" s="2">
        <v>76441</v>
      </c>
      <c r="C2162" s="2" t="s">
        <v>4085</v>
      </c>
      <c r="D2162" s="10">
        <v>208.72895896654001</v>
      </c>
      <c r="E2162" s="52">
        <v>-0.883645803496385</v>
      </c>
      <c r="F2162" s="7">
        <v>3.3988633768786001E-5</v>
      </c>
      <c r="G2162" s="3" t="s">
        <v>8</v>
      </c>
      <c r="I2162" s="6">
        <v>0.56239406974087103</v>
      </c>
      <c r="J2162" s="7">
        <v>0.14289095480766301</v>
      </c>
      <c r="K2162" s="3" t="s">
        <v>5116</v>
      </c>
      <c r="M2162" s="18">
        <v>-1.1348243007935499</v>
      </c>
      <c r="N2162" s="7">
        <v>1.10741259521338E-4</v>
      </c>
      <c r="O2162" s="3" t="s">
        <v>8</v>
      </c>
      <c r="Q2162" s="6">
        <v>0.31121557244370501</v>
      </c>
      <c r="R2162" s="7">
        <v>0.38615404994068298</v>
      </c>
      <c r="S2162" s="3" t="s">
        <v>5116</v>
      </c>
      <c r="U2162" s="3">
        <f t="shared" si="33"/>
        <v>2</v>
      </c>
      <c r="W2162" s="2" t="s">
        <v>4084</v>
      </c>
      <c r="X2162" s="2" t="s">
        <v>13068</v>
      </c>
      <c r="Y2162" s="2" t="s">
        <v>15564</v>
      </c>
      <c r="Z2162" s="2" t="s">
        <v>4084</v>
      </c>
      <c r="AA2162" s="2" t="s">
        <v>4085</v>
      </c>
      <c r="AB2162" s="2" t="s">
        <v>13067</v>
      </c>
      <c r="AC2162" s="2">
        <v>76441</v>
      </c>
    </row>
    <row r="2163" spans="1:29" x14ac:dyDescent="0.2">
      <c r="A2163" s="2" t="s">
        <v>11430</v>
      </c>
      <c r="B2163" s="2">
        <v>71733</v>
      </c>
      <c r="C2163" s="2" t="s">
        <v>11431</v>
      </c>
      <c r="D2163" s="10">
        <v>814.04426081904103</v>
      </c>
      <c r="E2163" s="20">
        <v>-0.114443415057497</v>
      </c>
      <c r="F2163" s="7">
        <v>0.55964465626469795</v>
      </c>
      <c r="G2163" s="3" t="s">
        <v>5116</v>
      </c>
      <c r="I2163" s="6">
        <v>0.56225478713585098</v>
      </c>
      <c r="J2163" s="7">
        <v>4.7290711965151701E-2</v>
      </c>
      <c r="K2163" s="3" t="s">
        <v>5116</v>
      </c>
      <c r="M2163" s="6">
        <v>-6.61362542408757E-2</v>
      </c>
      <c r="N2163" s="7">
        <v>0.84057762722430596</v>
      </c>
      <c r="O2163" s="3" t="s">
        <v>5116</v>
      </c>
      <c r="Q2163" s="19">
        <v>0.61056194795247198</v>
      </c>
      <c r="R2163" s="7">
        <v>3.40594827786051E-3</v>
      </c>
      <c r="S2163" s="3" t="s">
        <v>8</v>
      </c>
      <c r="U2163" s="3">
        <f t="shared" si="33"/>
        <v>1</v>
      </c>
      <c r="W2163" s="2" t="s">
        <v>11430</v>
      </c>
      <c r="X2163" s="2" t="s">
        <v>13068</v>
      </c>
      <c r="Y2163" s="2" t="s">
        <v>20341</v>
      </c>
      <c r="Z2163" s="2" t="s">
        <v>11430</v>
      </c>
      <c r="AA2163" s="2" t="s">
        <v>11431</v>
      </c>
      <c r="AB2163" s="2" t="s">
        <v>13067</v>
      </c>
      <c r="AC2163" s="2">
        <v>71733</v>
      </c>
    </row>
    <row r="2164" spans="1:29" x14ac:dyDescent="0.2">
      <c r="A2164" s="2" t="s">
        <v>5805</v>
      </c>
      <c r="B2164" s="2">
        <v>98952</v>
      </c>
      <c r="C2164" s="2" t="s">
        <v>5806</v>
      </c>
      <c r="D2164" s="10">
        <v>3477.3648352800301</v>
      </c>
      <c r="E2164" s="20">
        <v>-0.56943021331920296</v>
      </c>
      <c r="F2164" s="7">
        <v>4.3538133373238797E-8</v>
      </c>
      <c r="G2164" s="3" t="s">
        <v>5116</v>
      </c>
      <c r="I2164" s="6">
        <v>0.56214714609578897</v>
      </c>
      <c r="J2164" s="7">
        <v>6.8318225500528396E-3</v>
      </c>
      <c r="K2164" s="3" t="s">
        <v>5116</v>
      </c>
      <c r="M2164" s="18">
        <v>-0.77822239179945596</v>
      </c>
      <c r="N2164" s="7">
        <v>4.51383360790289E-6</v>
      </c>
      <c r="O2164" s="3" t="s">
        <v>8</v>
      </c>
      <c r="Q2164" s="6">
        <v>0.35335496761553598</v>
      </c>
      <c r="R2164" s="7">
        <v>2.7566643479657E-2</v>
      </c>
      <c r="S2164" s="3" t="s">
        <v>5116</v>
      </c>
      <c r="U2164" s="3">
        <f t="shared" si="33"/>
        <v>1</v>
      </c>
      <c r="W2164" s="2" t="s">
        <v>5805</v>
      </c>
      <c r="X2164" s="2" t="s">
        <v>13068</v>
      </c>
      <c r="Y2164" s="2" t="s">
        <v>16089</v>
      </c>
      <c r="Z2164" s="2" t="s">
        <v>5805</v>
      </c>
      <c r="AA2164" s="2" t="s">
        <v>5806</v>
      </c>
      <c r="AB2164" s="2" t="s">
        <v>13067</v>
      </c>
      <c r="AC2164" s="2">
        <v>98952</v>
      </c>
    </row>
    <row r="2165" spans="1:29" x14ac:dyDescent="0.2">
      <c r="A2165" s="2" t="s">
        <v>10776</v>
      </c>
      <c r="B2165" s="2">
        <v>382253</v>
      </c>
      <c r="C2165" s="2" t="s">
        <v>10777</v>
      </c>
      <c r="D2165" s="10">
        <v>216.926108218427</v>
      </c>
      <c r="E2165" s="20">
        <v>-0.358687705401527</v>
      </c>
      <c r="F2165" s="7">
        <v>0.36255294873986599</v>
      </c>
      <c r="G2165" s="3" t="s">
        <v>5116</v>
      </c>
      <c r="I2165" s="6">
        <v>0.56165351750592696</v>
      </c>
      <c r="J2165" s="7">
        <v>0.187608933403967</v>
      </c>
      <c r="K2165" s="3" t="s">
        <v>5116</v>
      </c>
      <c r="M2165" s="18">
        <v>-1.8734099947760401</v>
      </c>
      <c r="N2165" s="7">
        <v>2.0208268388848799E-8</v>
      </c>
      <c r="O2165" s="3" t="s">
        <v>8</v>
      </c>
      <c r="Q2165" s="19">
        <v>-0.95306877186858596</v>
      </c>
      <c r="R2165" s="7">
        <v>1.4272974018290601E-2</v>
      </c>
      <c r="S2165" s="3" t="s">
        <v>8</v>
      </c>
      <c r="U2165" s="3">
        <f t="shared" si="33"/>
        <v>2</v>
      </c>
      <c r="W2165" s="2" t="s">
        <v>10776</v>
      </c>
      <c r="X2165" s="2" t="s">
        <v>13068</v>
      </c>
      <c r="Y2165" s="2" t="s">
        <v>15102</v>
      </c>
      <c r="Z2165" s="2" t="s">
        <v>10776</v>
      </c>
      <c r="AA2165" s="2" t="s">
        <v>10777</v>
      </c>
      <c r="AB2165" s="2" t="s">
        <v>13067</v>
      </c>
      <c r="AC2165" s="2">
        <v>382253</v>
      </c>
    </row>
    <row r="2166" spans="1:29" x14ac:dyDescent="0.2">
      <c r="A2166" s="2" t="s">
        <v>3473</v>
      </c>
      <c r="B2166" s="2">
        <v>67419</v>
      </c>
      <c r="C2166" s="2" t="s">
        <v>3474</v>
      </c>
      <c r="D2166" s="10">
        <v>682.44935194776303</v>
      </c>
      <c r="E2166" s="52">
        <v>0.78465516380910905</v>
      </c>
      <c r="F2166" s="7">
        <v>1.03181771113895E-7</v>
      </c>
      <c r="G2166" s="3" t="s">
        <v>8</v>
      </c>
      <c r="I2166" s="6">
        <v>0.56139746124840795</v>
      </c>
      <c r="J2166" s="7">
        <v>5.4226803123393397E-2</v>
      </c>
      <c r="K2166" s="3" t="s">
        <v>5116</v>
      </c>
      <c r="M2166" s="6">
        <v>0.55041423535108602</v>
      </c>
      <c r="N2166" s="7">
        <v>2.3137416762457501E-2</v>
      </c>
      <c r="O2166" s="3" t="s">
        <v>5116</v>
      </c>
      <c r="Q2166" s="6">
        <v>0.32715653279038498</v>
      </c>
      <c r="R2166" s="7">
        <v>0.17833354416768701</v>
      </c>
      <c r="S2166" s="3" t="s">
        <v>5116</v>
      </c>
      <c r="U2166" s="3">
        <f t="shared" si="33"/>
        <v>1</v>
      </c>
      <c r="W2166" s="2" t="s">
        <v>3473</v>
      </c>
      <c r="X2166" s="2" t="s">
        <v>13059</v>
      </c>
      <c r="Y2166" s="2" t="s">
        <v>13682</v>
      </c>
      <c r="Z2166" s="2" t="s">
        <v>13683</v>
      </c>
      <c r="AA2166" s="2" t="s">
        <v>13684</v>
      </c>
      <c r="AB2166" s="2" t="s">
        <v>13067</v>
      </c>
      <c r="AC2166" s="2">
        <v>67419</v>
      </c>
    </row>
    <row r="2167" spans="1:29" x14ac:dyDescent="0.2">
      <c r="A2167" s="2" t="s">
        <v>3792</v>
      </c>
      <c r="B2167" s="2">
        <v>229706</v>
      </c>
      <c r="C2167" s="2" t="s">
        <v>3793</v>
      </c>
      <c r="D2167" s="10">
        <v>1111.2792200194399</v>
      </c>
      <c r="E2167" s="52">
        <v>-0.61244392561459404</v>
      </c>
      <c r="F2167" s="7">
        <v>2.2352753534036301E-6</v>
      </c>
      <c r="G2167" s="3" t="s">
        <v>8</v>
      </c>
      <c r="I2167" s="6">
        <v>0.56121579171004299</v>
      </c>
      <c r="J2167" s="7">
        <v>2.8281836576871E-2</v>
      </c>
      <c r="K2167" s="3" t="s">
        <v>5116</v>
      </c>
      <c r="M2167" s="18">
        <v>-0.89720268371175305</v>
      </c>
      <c r="N2167" s="7">
        <v>1.0490973988360301E-5</v>
      </c>
      <c r="O2167" s="3" t="s">
        <v>8</v>
      </c>
      <c r="Q2167" s="6">
        <v>0.27645703361288299</v>
      </c>
      <c r="R2167" s="7">
        <v>0.19945670888811901</v>
      </c>
      <c r="S2167" s="3" t="s">
        <v>5116</v>
      </c>
      <c r="U2167" s="3">
        <f t="shared" si="33"/>
        <v>2</v>
      </c>
      <c r="W2167" s="2" t="s">
        <v>3792</v>
      </c>
      <c r="X2167" s="2" t="s">
        <v>13068</v>
      </c>
      <c r="Y2167" s="2" t="s">
        <v>19969</v>
      </c>
      <c r="Z2167" s="2" t="s">
        <v>3792</v>
      </c>
      <c r="AA2167" s="2" t="s">
        <v>3793</v>
      </c>
      <c r="AB2167" s="2" t="s">
        <v>13067</v>
      </c>
      <c r="AC2167" s="2">
        <v>229706</v>
      </c>
    </row>
    <row r="2168" spans="1:29" x14ac:dyDescent="0.2">
      <c r="A2168" s="2" t="s">
        <v>341</v>
      </c>
      <c r="B2168" s="2">
        <v>78339</v>
      </c>
      <c r="C2168" s="2" t="s">
        <v>342</v>
      </c>
      <c r="D2168" s="10">
        <v>1483.3881805188</v>
      </c>
      <c r="E2168" s="52">
        <v>-1.39133958085801</v>
      </c>
      <c r="F2168" s="7">
        <v>1.30662775115402E-43</v>
      </c>
      <c r="G2168" s="3" t="s">
        <v>8</v>
      </c>
      <c r="I2168" s="6">
        <v>0.56111733012854104</v>
      </c>
      <c r="J2168" s="7">
        <v>6.9835953908048099E-3</v>
      </c>
      <c r="K2168" s="3" t="s">
        <v>5116</v>
      </c>
      <c r="M2168" s="18">
        <v>-1.20348550450632</v>
      </c>
      <c r="N2168" s="7">
        <v>4.1032596718534801E-13</v>
      </c>
      <c r="O2168" s="3" t="s">
        <v>8</v>
      </c>
      <c r="Q2168" s="19">
        <v>0.74897140648023197</v>
      </c>
      <c r="R2168" s="7">
        <v>2.9064483632420798E-7</v>
      </c>
      <c r="S2168" s="3" t="s">
        <v>8</v>
      </c>
      <c r="U2168" s="3">
        <f t="shared" si="33"/>
        <v>3</v>
      </c>
      <c r="W2168" s="2" t="s">
        <v>341</v>
      </c>
      <c r="X2168" s="2" t="s">
        <v>13068</v>
      </c>
      <c r="Y2168" s="2" t="s">
        <v>20843</v>
      </c>
      <c r="Z2168" s="2" t="s">
        <v>341</v>
      </c>
      <c r="AA2168" s="2" t="s">
        <v>342</v>
      </c>
      <c r="AB2168" s="2" t="s">
        <v>13067</v>
      </c>
      <c r="AC2168" s="2">
        <v>78339</v>
      </c>
    </row>
    <row r="2169" spans="1:29" x14ac:dyDescent="0.2">
      <c r="A2169" s="2" t="s">
        <v>11530</v>
      </c>
      <c r="B2169" s="2">
        <v>54445</v>
      </c>
      <c r="C2169" s="2" t="s">
        <v>11531</v>
      </c>
      <c r="D2169" s="10">
        <v>159.48695241120501</v>
      </c>
      <c r="E2169" s="20">
        <v>-0.22108708258462301</v>
      </c>
      <c r="F2169" s="7">
        <v>0.58694241503423705</v>
      </c>
      <c r="G2169" s="3" t="s">
        <v>5116</v>
      </c>
      <c r="I2169" s="6">
        <v>0.56077359872388</v>
      </c>
      <c r="J2169" s="7">
        <v>0.195256242196613</v>
      </c>
      <c r="K2169" s="3" t="s">
        <v>5116</v>
      </c>
      <c r="M2169" s="18">
        <v>-0.723553142620876</v>
      </c>
      <c r="N2169" s="7">
        <v>4.6325033446210299E-2</v>
      </c>
      <c r="O2169" s="3" t="s">
        <v>8</v>
      </c>
      <c r="Q2169" s="6">
        <v>5.8307538687627503E-2</v>
      </c>
      <c r="R2169" s="7">
        <v>0.92565995933251599</v>
      </c>
      <c r="S2169" s="3" t="s">
        <v>5116</v>
      </c>
      <c r="U2169" s="3">
        <f t="shared" si="33"/>
        <v>1</v>
      </c>
      <c r="W2169" s="2" t="s">
        <v>11530</v>
      </c>
      <c r="X2169" s="2" t="s">
        <v>13068</v>
      </c>
      <c r="Y2169" s="2" t="s">
        <v>20947</v>
      </c>
      <c r="Z2169" s="2" t="s">
        <v>11530</v>
      </c>
      <c r="AA2169" s="2" t="s">
        <v>20948</v>
      </c>
      <c r="AB2169" s="2" t="s">
        <v>13067</v>
      </c>
      <c r="AC2169" s="2">
        <v>54445</v>
      </c>
    </row>
    <row r="2170" spans="1:29" x14ac:dyDescent="0.2">
      <c r="A2170" s="2" t="s">
        <v>8444</v>
      </c>
      <c r="B2170" s="2">
        <v>74754</v>
      </c>
      <c r="C2170" s="2" t="s">
        <v>8445</v>
      </c>
      <c r="D2170" s="10">
        <v>565.40324978143303</v>
      </c>
      <c r="E2170" s="20">
        <v>-0.46373395039190701</v>
      </c>
      <c r="F2170" s="7">
        <v>2.4136043513145598E-2</v>
      </c>
      <c r="G2170" s="3" t="s">
        <v>5116</v>
      </c>
      <c r="I2170" s="6">
        <v>0.560632021019695</v>
      </c>
      <c r="J2170" s="7">
        <v>0.116719213242856</v>
      </c>
      <c r="K2170" s="3" t="s">
        <v>5116</v>
      </c>
      <c r="M2170" s="18">
        <v>-1.7302348820522599</v>
      </c>
      <c r="N2170" s="7">
        <v>8.8739418754450094E-11</v>
      </c>
      <c r="O2170" s="3" t="s">
        <v>8</v>
      </c>
      <c r="Q2170" s="19">
        <v>-0.70586891064065804</v>
      </c>
      <c r="R2170" s="7">
        <v>8.6273565817880406E-3</v>
      </c>
      <c r="S2170" s="3" t="s">
        <v>8</v>
      </c>
      <c r="U2170" s="3">
        <f t="shared" si="33"/>
        <v>2</v>
      </c>
      <c r="W2170" s="2" t="s">
        <v>8444</v>
      </c>
      <c r="X2170" s="2" t="s">
        <v>13068</v>
      </c>
      <c r="Y2170" s="2" t="s">
        <v>15656</v>
      </c>
      <c r="Z2170" s="2" t="s">
        <v>8444</v>
      </c>
      <c r="AA2170" s="2" t="s">
        <v>8445</v>
      </c>
      <c r="AB2170" s="2" t="s">
        <v>13067</v>
      </c>
      <c r="AC2170" s="2">
        <v>74754</v>
      </c>
    </row>
    <row r="2171" spans="1:29" x14ac:dyDescent="0.2">
      <c r="A2171" s="2" t="s">
        <v>10744</v>
      </c>
      <c r="B2171" s="2">
        <v>72978</v>
      </c>
      <c r="C2171" s="2" t="s">
        <v>10745</v>
      </c>
      <c r="D2171" s="10">
        <v>830.73069809391495</v>
      </c>
      <c r="E2171" s="20">
        <v>-0.16636593844804301</v>
      </c>
      <c r="F2171" s="7">
        <v>0.35465104519011198</v>
      </c>
      <c r="G2171" s="3" t="s">
        <v>5116</v>
      </c>
      <c r="I2171" s="6">
        <v>0.56041554603555799</v>
      </c>
      <c r="J2171" s="7">
        <v>4.7810732999242801E-2</v>
      </c>
      <c r="K2171" s="3" t="s">
        <v>5116</v>
      </c>
      <c r="M2171" s="18">
        <v>-0.77715286982491005</v>
      </c>
      <c r="N2171" s="7">
        <v>6.15162228357323E-4</v>
      </c>
      <c r="O2171" s="3" t="s">
        <v>8</v>
      </c>
      <c r="Q2171" s="6">
        <v>-5.0371385341308597E-2</v>
      </c>
      <c r="R2171" s="7">
        <v>0.88404845021887901</v>
      </c>
      <c r="S2171" s="3" t="s">
        <v>5116</v>
      </c>
      <c r="U2171" s="3">
        <f t="shared" si="33"/>
        <v>1</v>
      </c>
      <c r="W2171" s="2" t="s">
        <v>10744</v>
      </c>
      <c r="X2171" s="2" t="s">
        <v>13068</v>
      </c>
      <c r="Y2171" s="2" t="s">
        <v>15281</v>
      </c>
      <c r="Z2171" s="2" t="s">
        <v>10744</v>
      </c>
      <c r="AA2171" s="2" t="s">
        <v>10745</v>
      </c>
      <c r="AB2171" s="2" t="s">
        <v>13067</v>
      </c>
      <c r="AC2171" s="2">
        <v>72978</v>
      </c>
    </row>
    <row r="2172" spans="1:29" x14ac:dyDescent="0.2">
      <c r="A2172" s="2" t="s">
        <v>1246</v>
      </c>
      <c r="B2172" s="2">
        <v>19729</v>
      </c>
      <c r="C2172" s="2" t="s">
        <v>1247</v>
      </c>
      <c r="D2172" s="10">
        <v>1001.24334076408</v>
      </c>
      <c r="E2172" s="52">
        <v>0.62459085895449695</v>
      </c>
      <c r="F2172" s="7">
        <v>4.8694264251904301E-21</v>
      </c>
      <c r="G2172" s="3" t="s">
        <v>8</v>
      </c>
      <c r="I2172" s="6">
        <v>0.55989302296779397</v>
      </c>
      <c r="J2172" s="7">
        <v>2.8902589777110601E-5</v>
      </c>
      <c r="K2172" s="3" t="s">
        <v>5116</v>
      </c>
      <c r="M2172" s="6">
        <v>-5.8486673867768402E-2</v>
      </c>
      <c r="N2172" s="7">
        <v>0.70588405074132399</v>
      </c>
      <c r="O2172" s="3" t="s">
        <v>5116</v>
      </c>
      <c r="Q2172" s="6">
        <v>-0.12318450985447101</v>
      </c>
      <c r="R2172" s="7">
        <v>0.32044849518360902</v>
      </c>
      <c r="S2172" s="3" t="s">
        <v>5116</v>
      </c>
      <c r="U2172" s="3">
        <f t="shared" si="33"/>
        <v>1</v>
      </c>
      <c r="W2172" s="2" t="s">
        <v>1246</v>
      </c>
      <c r="X2172" s="2" t="s">
        <v>13068</v>
      </c>
      <c r="Y2172" s="2" t="s">
        <v>19964</v>
      </c>
      <c r="Z2172" s="2" t="s">
        <v>1246</v>
      </c>
      <c r="AA2172" s="2" t="s">
        <v>1247</v>
      </c>
      <c r="AB2172" s="2" t="s">
        <v>13067</v>
      </c>
      <c r="AC2172" s="2">
        <v>19729</v>
      </c>
    </row>
    <row r="2173" spans="1:29" x14ac:dyDescent="0.2">
      <c r="A2173" s="2" t="s">
        <v>1104</v>
      </c>
      <c r="B2173" s="2">
        <v>268932</v>
      </c>
      <c r="C2173" s="2" t="s">
        <v>1105</v>
      </c>
      <c r="D2173" s="10">
        <v>3354.4211885136301</v>
      </c>
      <c r="E2173" s="52">
        <v>-0.85635928565237396</v>
      </c>
      <c r="F2173" s="7">
        <v>1.3553506613708001E-22</v>
      </c>
      <c r="G2173" s="3" t="s">
        <v>8</v>
      </c>
      <c r="I2173" s="6">
        <v>0.55971731270019998</v>
      </c>
      <c r="J2173" s="7">
        <v>1.7826719638018699E-3</v>
      </c>
      <c r="K2173" s="3" t="s">
        <v>5116</v>
      </c>
      <c r="M2173" s="18">
        <v>-1.0188562152285401</v>
      </c>
      <c r="N2173" s="7">
        <v>2.5446661227791902E-12</v>
      </c>
      <c r="O2173" s="3" t="s">
        <v>8</v>
      </c>
      <c r="Q2173" s="6">
        <v>0.39722038312403501</v>
      </c>
      <c r="R2173" s="7">
        <v>3.0386716057678601E-3</v>
      </c>
      <c r="S2173" s="3" t="s">
        <v>5116</v>
      </c>
      <c r="U2173" s="3">
        <f t="shared" si="33"/>
        <v>2</v>
      </c>
      <c r="W2173" s="2" t="s">
        <v>1104</v>
      </c>
      <c r="X2173" s="2" t="s">
        <v>13068</v>
      </c>
      <c r="Y2173" s="2" t="s">
        <v>14915</v>
      </c>
      <c r="Z2173" s="2" t="s">
        <v>1104</v>
      </c>
      <c r="AA2173" s="2" t="s">
        <v>1105</v>
      </c>
      <c r="AB2173" s="2" t="s">
        <v>13067</v>
      </c>
      <c r="AC2173" s="2">
        <v>268932</v>
      </c>
    </row>
    <row r="2174" spans="1:29" x14ac:dyDescent="0.2">
      <c r="A2174" s="2" t="s">
        <v>3736</v>
      </c>
      <c r="B2174" s="2">
        <v>109135</v>
      </c>
      <c r="C2174" s="2" t="s">
        <v>3737</v>
      </c>
      <c r="D2174" s="10">
        <v>948.38864593103904</v>
      </c>
      <c r="E2174" s="52">
        <v>0.66424124987597799</v>
      </c>
      <c r="F2174" s="7">
        <v>1.3309226918474701E-6</v>
      </c>
      <c r="G2174" s="3" t="s">
        <v>8</v>
      </c>
      <c r="I2174" s="6">
        <v>0.55959250065908905</v>
      </c>
      <c r="J2174" s="7">
        <v>3.9030703419432801E-2</v>
      </c>
      <c r="K2174" s="3" t="s">
        <v>5116</v>
      </c>
      <c r="M2174" s="6">
        <v>-0.19128195265193901</v>
      </c>
      <c r="N2174" s="7">
        <v>0.47210092619843702</v>
      </c>
      <c r="O2174" s="3" t="s">
        <v>5116</v>
      </c>
      <c r="Q2174" s="6">
        <v>-0.29593070186882803</v>
      </c>
      <c r="R2174" s="7">
        <v>0.19360224039708601</v>
      </c>
      <c r="S2174" s="3" t="s">
        <v>5116</v>
      </c>
      <c r="U2174" s="3">
        <f t="shared" si="33"/>
        <v>1</v>
      </c>
      <c r="W2174" s="2" t="s">
        <v>3736</v>
      </c>
      <c r="X2174" s="2" t="s">
        <v>13068</v>
      </c>
      <c r="Y2174" s="2" t="s">
        <v>18787</v>
      </c>
      <c r="Z2174" s="2" t="s">
        <v>3736</v>
      </c>
      <c r="AA2174" s="2" t="s">
        <v>3737</v>
      </c>
      <c r="AB2174" s="2" t="s">
        <v>13067</v>
      </c>
      <c r="AC2174" s="2">
        <v>109135</v>
      </c>
    </row>
    <row r="2175" spans="1:29" x14ac:dyDescent="0.2">
      <c r="A2175" s="2" t="s">
        <v>986</v>
      </c>
      <c r="B2175" s="2">
        <v>170737</v>
      </c>
      <c r="C2175" s="2" t="s">
        <v>987</v>
      </c>
      <c r="D2175" s="10">
        <v>5488.7339542421996</v>
      </c>
      <c r="E2175" s="52">
        <v>-0.63727934425452304</v>
      </c>
      <c r="F2175" s="7">
        <v>5.2177119093188998E-24</v>
      </c>
      <c r="G2175" s="3" t="s">
        <v>8</v>
      </c>
      <c r="I2175" s="6">
        <v>0.55945381691853502</v>
      </c>
      <c r="J2175" s="7">
        <v>1.1135609077186199E-5</v>
      </c>
      <c r="K2175" s="3" t="s">
        <v>5116</v>
      </c>
      <c r="M2175" s="18">
        <v>-1.1431791953873101</v>
      </c>
      <c r="N2175" s="7">
        <v>2.0410094867923099E-27</v>
      </c>
      <c r="O2175" s="3" t="s">
        <v>8</v>
      </c>
      <c r="Q2175" s="6">
        <v>5.3553965785749301E-2</v>
      </c>
      <c r="R2175" s="7">
        <v>0.709250437737863</v>
      </c>
      <c r="S2175" s="3" t="s">
        <v>5116</v>
      </c>
      <c r="U2175" s="3">
        <f t="shared" si="33"/>
        <v>2</v>
      </c>
      <c r="W2175" s="2" t="s">
        <v>986</v>
      </c>
      <c r="X2175" s="2" t="s">
        <v>13068</v>
      </c>
      <c r="Y2175" s="2" t="s">
        <v>21459</v>
      </c>
      <c r="Z2175" s="2" t="s">
        <v>986</v>
      </c>
      <c r="AA2175" s="2" t="s">
        <v>987</v>
      </c>
      <c r="AB2175" s="2" t="s">
        <v>13067</v>
      </c>
      <c r="AC2175" s="2">
        <v>170737</v>
      </c>
    </row>
    <row r="2176" spans="1:29" x14ac:dyDescent="0.2">
      <c r="A2176" s="2" t="s">
        <v>6340</v>
      </c>
      <c r="B2176" s="2">
        <v>18027</v>
      </c>
      <c r="C2176" s="2" t="s">
        <v>6341</v>
      </c>
      <c r="D2176" s="10">
        <v>786.922273579391</v>
      </c>
      <c r="E2176" s="20">
        <v>-0.580189816766431</v>
      </c>
      <c r="F2176" s="7">
        <v>6.5466176870221597E-6</v>
      </c>
      <c r="G2176" s="3" t="s">
        <v>5116</v>
      </c>
      <c r="I2176" s="6">
        <v>0.55929156632374599</v>
      </c>
      <c r="J2176" s="7">
        <v>2.6833914690708002E-2</v>
      </c>
      <c r="K2176" s="3" t="s">
        <v>5116</v>
      </c>
      <c r="M2176" s="18">
        <v>-1.76207733172894</v>
      </c>
      <c r="N2176" s="7">
        <v>1.3648241669858299E-19</v>
      </c>
      <c r="O2176" s="3" t="s">
        <v>8</v>
      </c>
      <c r="Q2176" s="19">
        <v>-0.622595948638762</v>
      </c>
      <c r="R2176" s="7">
        <v>6.4340825135401295E-4</v>
      </c>
      <c r="S2176" s="3" t="s">
        <v>8</v>
      </c>
      <c r="U2176" s="3">
        <f t="shared" si="33"/>
        <v>2</v>
      </c>
      <c r="W2176" s="2" t="s">
        <v>6340</v>
      </c>
      <c r="X2176" s="2" t="s">
        <v>13068</v>
      </c>
      <c r="Y2176" s="2" t="s">
        <v>18237</v>
      </c>
      <c r="Z2176" s="2" t="s">
        <v>6340</v>
      </c>
      <c r="AA2176" s="2" t="s">
        <v>6341</v>
      </c>
      <c r="AB2176" s="2" t="s">
        <v>13067</v>
      </c>
      <c r="AC2176" s="2">
        <v>18027</v>
      </c>
    </row>
    <row r="2177" spans="1:29" x14ac:dyDescent="0.2">
      <c r="A2177" s="2" t="s">
        <v>383</v>
      </c>
      <c r="B2177" s="2">
        <v>56637</v>
      </c>
      <c r="C2177" s="2" t="s">
        <v>384</v>
      </c>
      <c r="D2177" s="10">
        <v>5339.1992736189504</v>
      </c>
      <c r="E2177" s="52">
        <v>-1.4159790634706999</v>
      </c>
      <c r="F2177" s="7">
        <v>1.20464082413249E-40</v>
      </c>
      <c r="G2177" s="3" t="s">
        <v>8</v>
      </c>
      <c r="I2177" s="6">
        <v>0.55919762226288805</v>
      </c>
      <c r="J2177" s="7">
        <v>1.0882613558303399E-2</v>
      </c>
      <c r="K2177" s="3" t="s">
        <v>5116</v>
      </c>
      <c r="M2177" s="18">
        <v>-2.6909038100371498</v>
      </c>
      <c r="N2177" s="7">
        <v>8.2641807369903903E-57</v>
      </c>
      <c r="O2177" s="3" t="s">
        <v>8</v>
      </c>
      <c r="Q2177" s="19">
        <v>-0.71572712430355701</v>
      </c>
      <c r="R2177" s="7">
        <v>3.9226040496902998E-6</v>
      </c>
      <c r="S2177" s="3" t="s">
        <v>8</v>
      </c>
      <c r="U2177" s="3">
        <f t="shared" si="33"/>
        <v>3</v>
      </c>
      <c r="W2177" s="2" t="s">
        <v>383</v>
      </c>
      <c r="X2177" s="2" t="s">
        <v>13068</v>
      </c>
      <c r="Y2177" s="2" t="s">
        <v>16828</v>
      </c>
      <c r="Z2177" s="2" t="s">
        <v>383</v>
      </c>
      <c r="AA2177" s="2" t="s">
        <v>384</v>
      </c>
      <c r="AB2177" s="2" t="s">
        <v>13067</v>
      </c>
      <c r="AC2177" s="2">
        <v>56637</v>
      </c>
    </row>
    <row r="2178" spans="1:29" x14ac:dyDescent="0.2">
      <c r="A2178" s="2" t="s">
        <v>9181</v>
      </c>
      <c r="B2178" s="2">
        <v>12978</v>
      </c>
      <c r="C2178" s="2" t="s">
        <v>9182</v>
      </c>
      <c r="D2178" s="10">
        <v>341.83765051882801</v>
      </c>
      <c r="E2178" s="20">
        <v>-0.43729666331183997</v>
      </c>
      <c r="F2178" s="7">
        <v>7.7535704121904206E-2</v>
      </c>
      <c r="G2178" s="3" t="s">
        <v>5116</v>
      </c>
      <c r="I2178" s="6">
        <v>0.559171774851555</v>
      </c>
      <c r="J2178" s="7">
        <v>0.15842161998138299</v>
      </c>
      <c r="K2178" s="3" t="s">
        <v>5116</v>
      </c>
      <c r="M2178" s="18">
        <v>-0.71668061503249503</v>
      </c>
      <c r="N2178" s="7">
        <v>2.45195224398157E-2</v>
      </c>
      <c r="O2178" s="3" t="s">
        <v>8</v>
      </c>
      <c r="Q2178" s="6">
        <v>0.2797878231309</v>
      </c>
      <c r="R2178" s="7">
        <v>0.47364244960118801</v>
      </c>
      <c r="S2178" s="3" t="s">
        <v>5116</v>
      </c>
      <c r="U2178" s="3">
        <f t="shared" si="33"/>
        <v>1</v>
      </c>
      <c r="W2178" s="2" t="s">
        <v>9181</v>
      </c>
      <c r="X2178" s="2" t="s">
        <v>13068</v>
      </c>
      <c r="Y2178" s="2" t="s">
        <v>15417</v>
      </c>
      <c r="Z2178" s="2" t="s">
        <v>9181</v>
      </c>
      <c r="AA2178" s="2" t="s">
        <v>9182</v>
      </c>
      <c r="AB2178" s="2" t="s">
        <v>13067</v>
      </c>
      <c r="AC2178" s="2">
        <v>12978</v>
      </c>
    </row>
    <row r="2179" spans="1:29" x14ac:dyDescent="0.2">
      <c r="A2179" s="2" t="s">
        <v>12599</v>
      </c>
      <c r="B2179" s="2">
        <v>11977</v>
      </c>
      <c r="C2179" s="2" t="s">
        <v>12600</v>
      </c>
      <c r="D2179" s="10">
        <v>161.71470409681601</v>
      </c>
      <c r="E2179" s="20">
        <v>-6.6218377534432105E-2</v>
      </c>
      <c r="F2179" s="7">
        <v>0.89595259036277897</v>
      </c>
      <c r="G2179" s="3" t="s">
        <v>5116</v>
      </c>
      <c r="I2179" s="6">
        <v>0.55813525573577705</v>
      </c>
      <c r="J2179" s="7">
        <v>0.197452353334439</v>
      </c>
      <c r="K2179" s="3" t="s">
        <v>5116</v>
      </c>
      <c r="M2179" s="18">
        <v>-1.0723195070260001</v>
      </c>
      <c r="N2179" s="7">
        <v>2.0033500842637502E-3</v>
      </c>
      <c r="O2179" s="3" t="s">
        <v>8</v>
      </c>
      <c r="Q2179" s="6">
        <v>-0.447965873755795</v>
      </c>
      <c r="R2179" s="7">
        <v>0.31675483763178203</v>
      </c>
      <c r="S2179" s="3" t="s">
        <v>5116</v>
      </c>
      <c r="U2179" s="3">
        <f t="shared" si="33"/>
        <v>1</v>
      </c>
      <c r="W2179" s="2" t="s">
        <v>12599</v>
      </c>
      <c r="X2179" s="2" t="s">
        <v>13068</v>
      </c>
      <c r="Y2179" s="2" t="s">
        <v>14503</v>
      </c>
      <c r="Z2179" s="2" t="s">
        <v>12599</v>
      </c>
      <c r="AA2179" s="2" t="s">
        <v>12600</v>
      </c>
      <c r="AB2179" s="2" t="s">
        <v>13067</v>
      </c>
      <c r="AC2179" s="2">
        <v>11977</v>
      </c>
    </row>
    <row r="2180" spans="1:29" x14ac:dyDescent="0.2">
      <c r="A2180" s="2" t="s">
        <v>8310</v>
      </c>
      <c r="B2180" s="2">
        <v>50918</v>
      </c>
      <c r="C2180" s="2" t="s">
        <v>8311</v>
      </c>
      <c r="D2180" s="10">
        <v>1087.8559579103401</v>
      </c>
      <c r="E2180" s="20">
        <v>-0.42125035821956902</v>
      </c>
      <c r="F2180" s="7">
        <v>1.8878472425729698E-2</v>
      </c>
      <c r="G2180" s="3" t="s">
        <v>5116</v>
      </c>
      <c r="I2180" s="6">
        <v>0.55790081813419401</v>
      </c>
      <c r="J2180" s="7">
        <v>8.3883281737009902E-2</v>
      </c>
      <c r="K2180" s="3" t="s">
        <v>5116</v>
      </c>
      <c r="M2180" s="18">
        <v>-0.80847413370202004</v>
      </c>
      <c r="N2180" s="7">
        <v>1.5649621457497699E-3</v>
      </c>
      <c r="O2180" s="3" t="s">
        <v>8</v>
      </c>
      <c r="Q2180" s="6">
        <v>0.17067704265174299</v>
      </c>
      <c r="R2180" s="7">
        <v>0.60232142780353604</v>
      </c>
      <c r="S2180" s="3" t="s">
        <v>5116</v>
      </c>
      <c r="U2180" s="3">
        <f t="shared" si="33"/>
        <v>1</v>
      </c>
      <c r="W2180" s="2" t="s">
        <v>8310</v>
      </c>
      <c r="X2180" s="2" t="s">
        <v>13068</v>
      </c>
      <c r="Y2180" s="2" t="s">
        <v>18025</v>
      </c>
      <c r="Z2180" s="2" t="s">
        <v>8310</v>
      </c>
      <c r="AA2180" s="2" t="s">
        <v>8311</v>
      </c>
      <c r="AB2180" s="2" t="s">
        <v>13067</v>
      </c>
      <c r="AC2180" s="2">
        <v>50918</v>
      </c>
    </row>
    <row r="2181" spans="1:29" x14ac:dyDescent="0.2">
      <c r="A2181" s="2" t="s">
        <v>4222</v>
      </c>
      <c r="B2181" s="2">
        <v>14617</v>
      </c>
      <c r="C2181" s="2" t="s">
        <v>4223</v>
      </c>
      <c r="D2181" s="10">
        <v>217.32480940744799</v>
      </c>
      <c r="E2181" s="52">
        <v>-1.1492889603015499</v>
      </c>
      <c r="F2181" s="7">
        <v>1.0383747381734499E-4</v>
      </c>
      <c r="G2181" s="3" t="s">
        <v>8</v>
      </c>
      <c r="I2181" s="6">
        <v>0.55727423031780099</v>
      </c>
      <c r="J2181" s="7">
        <v>0.199045305020287</v>
      </c>
      <c r="K2181" s="3" t="s">
        <v>5116</v>
      </c>
      <c r="M2181" s="18">
        <v>-1.61385363130731</v>
      </c>
      <c r="N2181" s="7">
        <v>1.30244269945514E-6</v>
      </c>
      <c r="O2181" s="3" t="s">
        <v>8</v>
      </c>
      <c r="Q2181" s="6">
        <v>9.2709559312042694E-2</v>
      </c>
      <c r="R2181" s="7">
        <v>0.87738256012857996</v>
      </c>
      <c r="S2181" s="3" t="s">
        <v>5116</v>
      </c>
      <c r="U2181" s="3">
        <f t="shared" ref="U2181:U2244" si="34">COUNTIF(E2181:S2181, "YES")</f>
        <v>2</v>
      </c>
      <c r="W2181" s="2" t="s">
        <v>4222</v>
      </c>
      <c r="X2181" s="2" t="s">
        <v>13068</v>
      </c>
      <c r="Y2181" s="2" t="s">
        <v>16512</v>
      </c>
      <c r="Z2181" s="2" t="s">
        <v>4222</v>
      </c>
      <c r="AA2181" s="2" t="s">
        <v>4223</v>
      </c>
      <c r="AB2181" s="2" t="s">
        <v>13067</v>
      </c>
      <c r="AC2181" s="2">
        <v>14617</v>
      </c>
    </row>
    <row r="2182" spans="1:29" x14ac:dyDescent="0.2">
      <c r="A2182" s="2" t="s">
        <v>7170</v>
      </c>
      <c r="B2182" s="2">
        <v>236604</v>
      </c>
      <c r="C2182" s="2" t="s">
        <v>7171</v>
      </c>
      <c r="D2182" s="10">
        <v>3336.0186275679898</v>
      </c>
      <c r="E2182" s="20">
        <v>0.29041513337142699</v>
      </c>
      <c r="F2182" s="7">
        <v>7.2424905418998003E-4</v>
      </c>
      <c r="G2182" s="3" t="s">
        <v>5116</v>
      </c>
      <c r="I2182" s="6">
        <v>0.55700488953530203</v>
      </c>
      <c r="J2182" s="7">
        <v>7.2457208309478695E-4</v>
      </c>
      <c r="K2182" s="3" t="s">
        <v>5116</v>
      </c>
      <c r="M2182" s="6">
        <v>0.37392096342943199</v>
      </c>
      <c r="N2182" s="7">
        <v>9.8361886540723406E-3</v>
      </c>
      <c r="O2182" s="3" t="s">
        <v>5116</v>
      </c>
      <c r="Q2182" s="19">
        <v>0.64051071959330597</v>
      </c>
      <c r="R2182" s="7">
        <v>3.8322670371482398E-8</v>
      </c>
      <c r="S2182" s="3" t="s">
        <v>8</v>
      </c>
      <c r="U2182" s="3">
        <f t="shared" si="34"/>
        <v>1</v>
      </c>
      <c r="W2182" s="2" t="s">
        <v>7170</v>
      </c>
      <c r="X2182" s="2" t="s">
        <v>13068</v>
      </c>
      <c r="Y2182" s="2" t="s">
        <v>18756</v>
      </c>
      <c r="Z2182" s="2" t="s">
        <v>7170</v>
      </c>
      <c r="AA2182" s="2" t="s">
        <v>7171</v>
      </c>
      <c r="AB2182" s="2" t="s">
        <v>13335</v>
      </c>
      <c r="AC2182" s="2">
        <v>236604</v>
      </c>
    </row>
    <row r="2183" spans="1:29" x14ac:dyDescent="0.2">
      <c r="A2183" s="2" t="s">
        <v>8757</v>
      </c>
      <c r="B2183" s="2" t="s">
        <v>64</v>
      </c>
      <c r="C2183" s="2" t="s">
        <v>64</v>
      </c>
      <c r="D2183" s="10">
        <v>388.30068683382399</v>
      </c>
      <c r="E2183" s="20">
        <v>-0.43784260453587698</v>
      </c>
      <c r="F2183" s="7">
        <v>4.4585258753202003E-2</v>
      </c>
      <c r="G2183" s="3" t="s">
        <v>5116</v>
      </c>
      <c r="I2183" s="6">
        <v>0.556909496089949</v>
      </c>
      <c r="J2183" s="7">
        <v>0.131830907877616</v>
      </c>
      <c r="K2183" s="3" t="s">
        <v>5116</v>
      </c>
      <c r="M2183" s="18">
        <v>-0.89597143666127299</v>
      </c>
      <c r="N2183" s="7">
        <v>1.89055639903303E-3</v>
      </c>
      <c r="O2183" s="3" t="s">
        <v>8</v>
      </c>
      <c r="Q2183" s="6">
        <v>9.8780663964553497E-2</v>
      </c>
      <c r="R2183" s="7">
        <v>0.824921963814084</v>
      </c>
      <c r="S2183" s="3" t="s">
        <v>5116</v>
      </c>
      <c r="U2183" s="3">
        <f t="shared" si="34"/>
        <v>1</v>
      </c>
      <c r="W2183" s="2" t="s">
        <v>8757</v>
      </c>
      <c r="X2183" s="2" t="s">
        <v>13059</v>
      </c>
      <c r="Y2183" s="2" t="s">
        <v>20475</v>
      </c>
      <c r="Z2183" s="2" t="s">
        <v>20476</v>
      </c>
      <c r="AA2183" s="2" t="s">
        <v>20477</v>
      </c>
      <c r="AB2183" s="2" t="s">
        <v>13067</v>
      </c>
      <c r="AC2183" s="2">
        <v>209039</v>
      </c>
    </row>
    <row r="2184" spans="1:29" x14ac:dyDescent="0.2">
      <c r="A2184" s="2" t="s">
        <v>12823</v>
      </c>
      <c r="B2184" s="2">
        <v>22095</v>
      </c>
      <c r="C2184" s="2" t="s">
        <v>12824</v>
      </c>
      <c r="D2184" s="10">
        <v>62.925893331340603</v>
      </c>
      <c r="E2184" s="20">
        <v>-3.62803947543653E-2</v>
      </c>
      <c r="F2184" s="7">
        <v>0.94912104172349498</v>
      </c>
      <c r="G2184" s="3" t="s">
        <v>5116</v>
      </c>
      <c r="I2184" s="6">
        <v>0.55688328747180005</v>
      </c>
      <c r="J2184" s="7">
        <v>0.18427354985232799</v>
      </c>
      <c r="K2184" s="3" t="s">
        <v>5116</v>
      </c>
      <c r="M2184" s="18">
        <v>-0.80436786413287797</v>
      </c>
      <c r="N2184" s="7">
        <v>2.55011165569267E-2</v>
      </c>
      <c r="O2184" s="3" t="s">
        <v>8</v>
      </c>
      <c r="Q2184" s="6">
        <v>-0.211204181906713</v>
      </c>
      <c r="R2184" s="7">
        <v>0.70965184556023497</v>
      </c>
      <c r="S2184" s="3" t="s">
        <v>5116</v>
      </c>
      <c r="U2184" s="3">
        <f t="shared" si="34"/>
        <v>1</v>
      </c>
      <c r="W2184" s="2" t="s">
        <v>12823</v>
      </c>
      <c r="X2184" s="2" t="s">
        <v>13068</v>
      </c>
      <c r="Y2184" s="2" t="s">
        <v>20792</v>
      </c>
      <c r="Z2184" s="2" t="s">
        <v>12823</v>
      </c>
      <c r="AA2184" s="2" t="s">
        <v>12824</v>
      </c>
      <c r="AB2184" s="2" t="s">
        <v>13067</v>
      </c>
      <c r="AC2184" s="2">
        <v>22095</v>
      </c>
    </row>
    <row r="2185" spans="1:29" x14ac:dyDescent="0.2">
      <c r="A2185" s="2" t="s">
        <v>7901</v>
      </c>
      <c r="B2185" s="2">
        <v>243272</v>
      </c>
      <c r="C2185" s="2" t="s">
        <v>7902</v>
      </c>
      <c r="D2185" s="10">
        <v>2413.1195461888901</v>
      </c>
      <c r="E2185" s="20">
        <v>-0.29727444657313201</v>
      </c>
      <c r="F2185" s="7">
        <v>7.5285745835341903E-3</v>
      </c>
      <c r="G2185" s="3" t="s">
        <v>5116</v>
      </c>
      <c r="I2185" s="6">
        <v>0.55675576687473705</v>
      </c>
      <c r="J2185" s="7">
        <v>7.4787346906882799E-3</v>
      </c>
      <c r="K2185" s="3" t="s">
        <v>5116</v>
      </c>
      <c r="M2185" s="18">
        <v>-1.30896047525297</v>
      </c>
      <c r="N2185" s="7">
        <v>2.3499403993519598E-15</v>
      </c>
      <c r="O2185" s="3" t="s">
        <v>8</v>
      </c>
      <c r="Q2185" s="6">
        <v>-0.45493026180509999</v>
      </c>
      <c r="R2185" s="7">
        <v>3.2287756564210301E-3</v>
      </c>
      <c r="S2185" s="3" t="s">
        <v>5116</v>
      </c>
      <c r="U2185" s="3">
        <f t="shared" si="34"/>
        <v>1</v>
      </c>
      <c r="W2185" s="2" t="s">
        <v>7901</v>
      </c>
      <c r="X2185" s="2" t="s">
        <v>13068</v>
      </c>
      <c r="Y2185" s="2" t="s">
        <v>19658</v>
      </c>
      <c r="Z2185" s="2" t="s">
        <v>7901</v>
      </c>
      <c r="AA2185" s="2" t="s">
        <v>19659</v>
      </c>
      <c r="AB2185" s="2" t="s">
        <v>13067</v>
      </c>
      <c r="AC2185" s="2">
        <v>243272</v>
      </c>
    </row>
    <row r="2186" spans="1:29" x14ac:dyDescent="0.2">
      <c r="A2186" s="2" t="s">
        <v>11082</v>
      </c>
      <c r="B2186" s="2">
        <v>320150</v>
      </c>
      <c r="C2186" s="2" t="s">
        <v>11083</v>
      </c>
      <c r="D2186" s="10">
        <v>1285.53396109138</v>
      </c>
      <c r="E2186" s="20">
        <v>-0.127866091896009</v>
      </c>
      <c r="F2186" s="7">
        <v>0.45538620091931398</v>
      </c>
      <c r="G2186" s="3" t="s">
        <v>5116</v>
      </c>
      <c r="I2186" s="6">
        <v>0.55608808950043398</v>
      </c>
      <c r="J2186" s="7">
        <v>3.3429241026475202E-2</v>
      </c>
      <c r="K2186" s="3" t="s">
        <v>5116</v>
      </c>
      <c r="M2186" s="18">
        <v>-0.62114862527278802</v>
      </c>
      <c r="N2186" s="7">
        <v>3.8041774977951898E-3</v>
      </c>
      <c r="O2186" s="3" t="s">
        <v>8</v>
      </c>
      <c r="Q2186" s="6">
        <v>6.2805556123655501E-2</v>
      </c>
      <c r="R2186" s="7">
        <v>0.84015666169869796</v>
      </c>
      <c r="S2186" s="3" t="s">
        <v>5116</v>
      </c>
      <c r="U2186" s="3">
        <f t="shared" si="34"/>
        <v>1</v>
      </c>
      <c r="W2186" s="2" t="s">
        <v>11082</v>
      </c>
      <c r="X2186" s="2" t="s">
        <v>13068</v>
      </c>
      <c r="Y2186" s="2" t="s">
        <v>21222</v>
      </c>
      <c r="Z2186" s="2" t="s">
        <v>11082</v>
      </c>
      <c r="AA2186" s="2" t="s">
        <v>11083</v>
      </c>
      <c r="AB2186" s="2" t="s">
        <v>13067</v>
      </c>
      <c r="AC2186" s="2">
        <v>320150</v>
      </c>
    </row>
    <row r="2187" spans="1:29" x14ac:dyDescent="0.2">
      <c r="A2187" s="2" t="s">
        <v>2948</v>
      </c>
      <c r="B2187" s="2">
        <v>69159</v>
      </c>
      <c r="C2187" s="2" t="s">
        <v>2949</v>
      </c>
      <c r="D2187" s="10">
        <v>317.462204438963</v>
      </c>
      <c r="E2187" s="52">
        <v>0.83071565907407696</v>
      </c>
      <c r="F2187" s="7">
        <v>9.7150016144461396E-10</v>
      </c>
      <c r="G2187" s="3" t="s">
        <v>8</v>
      </c>
      <c r="I2187" s="6">
        <v>0.55603891747692702</v>
      </c>
      <c r="J2187" s="7">
        <v>4.0792643312472801E-2</v>
      </c>
      <c r="K2187" s="3" t="s">
        <v>5116</v>
      </c>
      <c r="M2187" s="6">
        <v>-5.3253782684886203E-2</v>
      </c>
      <c r="N2187" s="7">
        <v>0.86882615887930104</v>
      </c>
      <c r="O2187" s="3" t="s">
        <v>5116</v>
      </c>
      <c r="Q2187" s="6">
        <v>-0.32793052428203601</v>
      </c>
      <c r="R2187" s="7">
        <v>0.14150922185374901</v>
      </c>
      <c r="S2187" s="3" t="s">
        <v>5116</v>
      </c>
      <c r="U2187" s="3">
        <f t="shared" si="34"/>
        <v>1</v>
      </c>
      <c r="W2187" s="2" t="s">
        <v>2948</v>
      </c>
      <c r="X2187" s="2" t="s">
        <v>13068</v>
      </c>
      <c r="Y2187" s="2" t="s">
        <v>19391</v>
      </c>
      <c r="Z2187" s="2" t="s">
        <v>2948</v>
      </c>
      <c r="AA2187" s="2" t="s">
        <v>2949</v>
      </c>
      <c r="AB2187" s="2" t="s">
        <v>13067</v>
      </c>
      <c r="AC2187" s="2">
        <v>69159</v>
      </c>
    </row>
    <row r="2188" spans="1:29" x14ac:dyDescent="0.2">
      <c r="A2188" s="2" t="s">
        <v>8181</v>
      </c>
      <c r="B2188" s="2">
        <v>29815</v>
      </c>
      <c r="C2188" s="2" t="s">
        <v>8182</v>
      </c>
      <c r="D2188" s="10">
        <v>552.21351697784405</v>
      </c>
      <c r="E2188" s="20">
        <v>-0.36030359066912099</v>
      </c>
      <c r="F2188" s="7">
        <v>1.46128460268799E-2</v>
      </c>
      <c r="G2188" s="3" t="s">
        <v>5116</v>
      </c>
      <c r="I2188" s="6">
        <v>0.55454907606799198</v>
      </c>
      <c r="J2188" s="7">
        <v>4.1501144358243099E-2</v>
      </c>
      <c r="K2188" s="3" t="s">
        <v>5116</v>
      </c>
      <c r="M2188" s="18">
        <v>-0.72031367174294303</v>
      </c>
      <c r="N2188" s="7">
        <v>1.0370367725383799E-3</v>
      </c>
      <c r="O2188" s="3" t="s">
        <v>8</v>
      </c>
      <c r="Q2188" s="6">
        <v>0.19453899499416999</v>
      </c>
      <c r="R2188" s="7">
        <v>0.445420795365153</v>
      </c>
      <c r="S2188" s="3" t="s">
        <v>5116</v>
      </c>
      <c r="U2188" s="3">
        <f t="shared" si="34"/>
        <v>1</v>
      </c>
      <c r="W2188" s="2" t="s">
        <v>8181</v>
      </c>
      <c r="X2188" s="2" t="s">
        <v>13068</v>
      </c>
      <c r="Y2188" s="2" t="s">
        <v>14695</v>
      </c>
      <c r="Z2188" s="2" t="s">
        <v>8181</v>
      </c>
      <c r="AA2188" s="2" t="s">
        <v>8182</v>
      </c>
      <c r="AB2188" s="2" t="s">
        <v>13067</v>
      </c>
      <c r="AC2188" s="2">
        <v>29815</v>
      </c>
    </row>
    <row r="2189" spans="1:29" x14ac:dyDescent="0.2">
      <c r="A2189" s="2" t="s">
        <v>9655</v>
      </c>
      <c r="B2189" s="2">
        <v>15939</v>
      </c>
      <c r="C2189" s="2" t="s">
        <v>9656</v>
      </c>
      <c r="D2189" s="10">
        <v>1163.8918903507799</v>
      </c>
      <c r="E2189" s="20">
        <v>0.19739551650714501</v>
      </c>
      <c r="F2189" s="7">
        <v>0.13462086004326901</v>
      </c>
      <c r="G2189" s="3" t="s">
        <v>5116</v>
      </c>
      <c r="I2189" s="6">
        <v>0.55453302418296802</v>
      </c>
      <c r="J2189" s="7">
        <v>1.4860004665519601E-2</v>
      </c>
      <c r="K2189" s="3" t="s">
        <v>5116</v>
      </c>
      <c r="M2189" s="18">
        <v>-0.627736202096701</v>
      </c>
      <c r="N2189" s="7">
        <v>8.4142438151182703E-4</v>
      </c>
      <c r="O2189" s="3" t="s">
        <v>8</v>
      </c>
      <c r="Q2189" s="6">
        <v>-0.27059869442087803</v>
      </c>
      <c r="R2189" s="7">
        <v>0.15059981542092499</v>
      </c>
      <c r="S2189" s="3" t="s">
        <v>5116</v>
      </c>
      <c r="U2189" s="3">
        <f t="shared" si="34"/>
        <v>1</v>
      </c>
      <c r="W2189" s="2" t="s">
        <v>9655</v>
      </c>
      <c r="X2189" s="2" t="s">
        <v>13068</v>
      </c>
      <c r="Y2189" s="2" t="s">
        <v>17097</v>
      </c>
      <c r="Z2189" s="2" t="s">
        <v>9655</v>
      </c>
      <c r="AA2189" s="2" t="s">
        <v>9656</v>
      </c>
      <c r="AB2189" s="2" t="s">
        <v>13067</v>
      </c>
      <c r="AC2189" s="2">
        <v>15939</v>
      </c>
    </row>
    <row r="2190" spans="1:29" x14ac:dyDescent="0.2">
      <c r="A2190" s="2" t="s">
        <v>1455</v>
      </c>
      <c r="B2190" s="2" t="s">
        <v>64</v>
      </c>
      <c r="C2190" s="2" t="s">
        <v>64</v>
      </c>
      <c r="D2190" s="10">
        <v>4634.4018862406401</v>
      </c>
      <c r="E2190" s="52">
        <v>-0.79610219812876504</v>
      </c>
      <c r="F2190" s="7">
        <v>1.9786944503781901E-18</v>
      </c>
      <c r="G2190" s="3" t="s">
        <v>8</v>
      </c>
      <c r="I2190" s="6">
        <v>0.55448223173356004</v>
      </c>
      <c r="J2190" s="7">
        <v>2.8219451027825001E-3</v>
      </c>
      <c r="K2190" s="3" t="s">
        <v>5116</v>
      </c>
      <c r="M2190" s="18">
        <v>-1.06827342800872</v>
      </c>
      <c r="N2190" s="7">
        <v>1.04962434006941E-12</v>
      </c>
      <c r="O2190" s="3" t="s">
        <v>8</v>
      </c>
      <c r="Q2190" s="6">
        <v>0.28231100185360802</v>
      </c>
      <c r="R2190" s="7">
        <v>5.5292884180552899E-2</v>
      </c>
      <c r="S2190" s="3" t="s">
        <v>5116</v>
      </c>
      <c r="U2190" s="3">
        <f t="shared" si="34"/>
        <v>2</v>
      </c>
      <c r="W2190" s="2" t="s">
        <v>1455</v>
      </c>
      <c r="X2190" s="2" t="s">
        <v>13059</v>
      </c>
      <c r="Y2190" s="2" t="s">
        <v>13879</v>
      </c>
      <c r="Z2190" s="2" t="s">
        <v>13880</v>
      </c>
      <c r="AA2190" s="2" t="s">
        <v>13881</v>
      </c>
      <c r="AB2190" s="2" t="s">
        <v>13067</v>
      </c>
      <c r="AC2190" s="2">
        <v>238330</v>
      </c>
    </row>
    <row r="2191" spans="1:29" x14ac:dyDescent="0.2">
      <c r="A2191" s="2" t="s">
        <v>1176</v>
      </c>
      <c r="B2191" s="2">
        <v>228536</v>
      </c>
      <c r="C2191" s="2" t="s">
        <v>1177</v>
      </c>
      <c r="D2191" s="10">
        <v>745.19181841392299</v>
      </c>
      <c r="E2191" s="52">
        <v>-1.2114334145753101</v>
      </c>
      <c r="F2191" s="7">
        <v>1.2266789703398599E-21</v>
      </c>
      <c r="G2191" s="3" t="s">
        <v>8</v>
      </c>
      <c r="I2191" s="6">
        <v>0.55417484775554005</v>
      </c>
      <c r="J2191" s="7">
        <v>3.3040371840493202E-2</v>
      </c>
      <c r="K2191" s="3" t="s">
        <v>5116</v>
      </c>
      <c r="M2191" s="18">
        <v>-1.030651316271</v>
      </c>
      <c r="N2191" s="7">
        <v>4.5516908474623802E-7</v>
      </c>
      <c r="O2191" s="3" t="s">
        <v>8</v>
      </c>
      <c r="Q2191" s="19">
        <v>0.73495694605985296</v>
      </c>
      <c r="R2191" s="7">
        <v>6.83218046221739E-5</v>
      </c>
      <c r="S2191" s="3" t="s">
        <v>8</v>
      </c>
      <c r="U2191" s="3">
        <f t="shared" si="34"/>
        <v>3</v>
      </c>
      <c r="W2191" s="2" t="s">
        <v>1176</v>
      </c>
      <c r="X2191" s="2" t="s">
        <v>13068</v>
      </c>
      <c r="Y2191" s="2" t="s">
        <v>14578</v>
      </c>
      <c r="Z2191" s="2" t="s">
        <v>1176</v>
      </c>
      <c r="AA2191" s="2" t="s">
        <v>1177</v>
      </c>
      <c r="AB2191" s="2" t="s">
        <v>13067</v>
      </c>
      <c r="AC2191" s="2">
        <v>228536</v>
      </c>
    </row>
    <row r="2192" spans="1:29" x14ac:dyDescent="0.2">
      <c r="A2192" s="2" t="s">
        <v>12628</v>
      </c>
      <c r="B2192" s="2">
        <v>70827</v>
      </c>
      <c r="C2192" s="2" t="s">
        <v>12629</v>
      </c>
      <c r="D2192" s="10">
        <v>1425.3528782068699</v>
      </c>
      <c r="E2192" s="20">
        <v>2.60570659572288E-2</v>
      </c>
      <c r="F2192" s="7">
        <v>0.90969540187478104</v>
      </c>
      <c r="G2192" s="3" t="s">
        <v>5116</v>
      </c>
      <c r="I2192" s="6">
        <v>0.55411819974735799</v>
      </c>
      <c r="J2192" s="7">
        <v>3.29935000966683E-2</v>
      </c>
      <c r="K2192" s="3" t="s">
        <v>5116</v>
      </c>
      <c r="M2192" s="18">
        <v>-0.71783205416844198</v>
      </c>
      <c r="N2192" s="7">
        <v>6.3045457627131899E-4</v>
      </c>
      <c r="O2192" s="3" t="s">
        <v>8</v>
      </c>
      <c r="Q2192" s="6">
        <v>-0.189770920378314</v>
      </c>
      <c r="R2192" s="7">
        <v>0.43297719667992302</v>
      </c>
      <c r="S2192" s="3" t="s">
        <v>5116</v>
      </c>
      <c r="U2192" s="3">
        <f t="shared" si="34"/>
        <v>1</v>
      </c>
      <c r="W2192" s="2" t="s">
        <v>12628</v>
      </c>
      <c r="X2192" s="2" t="s">
        <v>13068</v>
      </c>
      <c r="Y2192" s="2" t="s">
        <v>20722</v>
      </c>
      <c r="Z2192" s="2" t="s">
        <v>12628</v>
      </c>
      <c r="AA2192" s="2" t="s">
        <v>12629</v>
      </c>
      <c r="AB2192" s="2" t="s">
        <v>13067</v>
      </c>
      <c r="AC2192" s="2">
        <v>70827</v>
      </c>
    </row>
    <row r="2193" spans="1:29" x14ac:dyDescent="0.2">
      <c r="A2193" s="2" t="s">
        <v>9424</v>
      </c>
      <c r="B2193" s="2">
        <v>11568</v>
      </c>
      <c r="C2193" s="2" t="s">
        <v>9425</v>
      </c>
      <c r="D2193" s="10">
        <v>294.29607820948701</v>
      </c>
      <c r="E2193" s="20">
        <v>-0.55382094559155504</v>
      </c>
      <c r="F2193" s="7">
        <v>0.107215602904958</v>
      </c>
      <c r="G2193" s="3" t="s">
        <v>5116</v>
      </c>
      <c r="I2193" s="6">
        <v>0.553569304543579</v>
      </c>
      <c r="J2193" s="7">
        <v>0.20094261952224299</v>
      </c>
      <c r="K2193" s="3" t="s">
        <v>5116</v>
      </c>
      <c r="M2193" s="18">
        <v>-1.3845967949779201</v>
      </c>
      <c r="N2193" s="7">
        <v>4.5273677239609998E-5</v>
      </c>
      <c r="O2193" s="3" t="s">
        <v>8</v>
      </c>
      <c r="Q2193" s="6">
        <v>-0.27720654484278801</v>
      </c>
      <c r="R2193" s="7">
        <v>0.587806625026842</v>
      </c>
      <c r="S2193" s="3" t="s">
        <v>5116</v>
      </c>
      <c r="U2193" s="3">
        <f t="shared" si="34"/>
        <v>1</v>
      </c>
      <c r="W2193" s="2" t="s">
        <v>9424</v>
      </c>
      <c r="X2193" s="2" t="s">
        <v>13068</v>
      </c>
      <c r="Y2193" s="2" t="s">
        <v>14119</v>
      </c>
      <c r="Z2193" s="2" t="s">
        <v>9424</v>
      </c>
      <c r="AA2193" s="2" t="s">
        <v>9425</v>
      </c>
      <c r="AB2193" s="2" t="s">
        <v>13067</v>
      </c>
      <c r="AC2193" s="2">
        <v>11568</v>
      </c>
    </row>
    <row r="2194" spans="1:29" x14ac:dyDescent="0.2">
      <c r="A2194" s="2" t="s">
        <v>11692</v>
      </c>
      <c r="B2194" s="2">
        <v>104015</v>
      </c>
      <c r="C2194" s="2" t="s">
        <v>11693</v>
      </c>
      <c r="D2194" s="10">
        <v>6752.7111881086103</v>
      </c>
      <c r="E2194" s="20">
        <v>-7.26663241562195E-2</v>
      </c>
      <c r="F2194" s="7">
        <v>0.63140826231049396</v>
      </c>
      <c r="G2194" s="3" t="s">
        <v>5116</v>
      </c>
      <c r="I2194" s="6">
        <v>0.55296906257894396</v>
      </c>
      <c r="J2194" s="7">
        <v>9.7177896072254792E-3</v>
      </c>
      <c r="K2194" s="3" t="s">
        <v>5116</v>
      </c>
      <c r="M2194" s="18">
        <v>-0.62848686655331998</v>
      </c>
      <c r="N2194" s="7">
        <v>3.8110403397026801E-4</v>
      </c>
      <c r="O2194" s="3" t="s">
        <v>8</v>
      </c>
      <c r="Q2194" s="6">
        <v>-2.8514798181564298E-3</v>
      </c>
      <c r="R2194" s="7">
        <v>0.99231871739980004</v>
      </c>
      <c r="S2194" s="3" t="s">
        <v>5116</v>
      </c>
      <c r="U2194" s="3">
        <f t="shared" si="34"/>
        <v>1</v>
      </c>
      <c r="W2194" s="2" t="s">
        <v>11692</v>
      </c>
      <c r="X2194" s="2" t="s">
        <v>13068</v>
      </c>
      <c r="Y2194" s="2" t="s">
        <v>20369</v>
      </c>
      <c r="Z2194" s="2" t="s">
        <v>11692</v>
      </c>
      <c r="AA2194" s="2" t="s">
        <v>11693</v>
      </c>
      <c r="AB2194" s="2" t="s">
        <v>13067</v>
      </c>
      <c r="AC2194" s="2">
        <v>104015</v>
      </c>
    </row>
    <row r="2195" spans="1:29" x14ac:dyDescent="0.2">
      <c r="A2195" s="2" t="s">
        <v>11113</v>
      </c>
      <c r="B2195" s="2">
        <v>14772</v>
      </c>
      <c r="C2195" s="2" t="s">
        <v>11114</v>
      </c>
      <c r="D2195" s="10">
        <v>318.228831121106</v>
      </c>
      <c r="E2195" s="20">
        <v>0.13153997067151199</v>
      </c>
      <c r="F2195" s="7">
        <v>0.46662348834457501</v>
      </c>
      <c r="G2195" s="3" t="s">
        <v>5116</v>
      </c>
      <c r="I2195" s="6">
        <v>0.55278481814945402</v>
      </c>
      <c r="J2195" s="7">
        <v>4.2251240480457197E-2</v>
      </c>
      <c r="K2195" s="3" t="s">
        <v>5116</v>
      </c>
      <c r="M2195" s="18">
        <v>-0.81629946128533404</v>
      </c>
      <c r="N2195" s="7">
        <v>1.69060364826333E-4</v>
      </c>
      <c r="O2195" s="3" t="s">
        <v>8</v>
      </c>
      <c r="Q2195" s="6">
        <v>-0.39505461380739199</v>
      </c>
      <c r="R2195" s="7">
        <v>6.4803801432967906E-2</v>
      </c>
      <c r="S2195" s="3" t="s">
        <v>5116</v>
      </c>
      <c r="U2195" s="3">
        <f t="shared" si="34"/>
        <v>1</v>
      </c>
      <c r="W2195" s="2" t="s">
        <v>11113</v>
      </c>
      <c r="X2195" s="2" t="s">
        <v>13068</v>
      </c>
      <c r="Y2195" s="2" t="s">
        <v>16815</v>
      </c>
      <c r="Z2195" s="2" t="s">
        <v>11113</v>
      </c>
      <c r="AA2195" s="2" t="s">
        <v>11114</v>
      </c>
      <c r="AB2195" s="2" t="s">
        <v>13067</v>
      </c>
      <c r="AC2195" s="2">
        <v>14772</v>
      </c>
    </row>
    <row r="2196" spans="1:29" x14ac:dyDescent="0.2">
      <c r="A2196" s="2" t="s">
        <v>2792</v>
      </c>
      <c r="B2196" s="2">
        <v>67171</v>
      </c>
      <c r="C2196" s="2" t="s">
        <v>2793</v>
      </c>
      <c r="D2196" s="10">
        <v>951.52674687351396</v>
      </c>
      <c r="E2196" s="52">
        <v>0.82610590351737101</v>
      </c>
      <c r="F2196" s="7">
        <v>2.68487369497685E-10</v>
      </c>
      <c r="G2196" s="3" t="s">
        <v>8</v>
      </c>
      <c r="I2196" s="6">
        <v>0.55251507252216303</v>
      </c>
      <c r="J2196" s="7">
        <v>3.5975105485612897E-2</v>
      </c>
      <c r="K2196" s="3" t="s">
        <v>5116</v>
      </c>
      <c r="M2196" s="6">
        <v>-0.142807205911438</v>
      </c>
      <c r="N2196" s="7">
        <v>0.59740449736940804</v>
      </c>
      <c r="O2196" s="3" t="s">
        <v>5116</v>
      </c>
      <c r="Q2196" s="6">
        <v>-0.41639803690664601</v>
      </c>
      <c r="R2196" s="7">
        <v>4.0311237573519898E-2</v>
      </c>
      <c r="S2196" s="3" t="s">
        <v>5116</v>
      </c>
      <c r="U2196" s="3">
        <f t="shared" si="34"/>
        <v>1</v>
      </c>
      <c r="W2196" s="2" t="s">
        <v>2792</v>
      </c>
      <c r="X2196" s="2" t="s">
        <v>13068</v>
      </c>
      <c r="Y2196" s="2" t="s">
        <v>15781</v>
      </c>
      <c r="Z2196" s="2" t="s">
        <v>2792</v>
      </c>
      <c r="AA2196" s="2" t="s">
        <v>2793</v>
      </c>
      <c r="AB2196" s="2" t="s">
        <v>13067</v>
      </c>
      <c r="AC2196" s="2">
        <v>67171</v>
      </c>
    </row>
    <row r="2197" spans="1:29" x14ac:dyDescent="0.2">
      <c r="A2197" s="2" t="s">
        <v>7128</v>
      </c>
      <c r="B2197" s="2">
        <v>108655</v>
      </c>
      <c r="C2197" s="2" t="s">
        <v>7129</v>
      </c>
      <c r="D2197" s="10">
        <v>2146.4682553131902</v>
      </c>
      <c r="E2197" s="20">
        <v>-0.48159520143879297</v>
      </c>
      <c r="F2197" s="7">
        <v>6.0237234554639803E-4</v>
      </c>
      <c r="G2197" s="3" t="s">
        <v>5116</v>
      </c>
      <c r="I2197" s="6">
        <v>0.55187830716272601</v>
      </c>
      <c r="J2197" s="7">
        <v>4.0792643312472801E-2</v>
      </c>
      <c r="K2197" s="3" t="s">
        <v>5116</v>
      </c>
      <c r="M2197" s="18">
        <v>-1.3939780857666699</v>
      </c>
      <c r="N2197" s="7">
        <v>2.0988462317890299E-11</v>
      </c>
      <c r="O2197" s="3" t="s">
        <v>8</v>
      </c>
      <c r="Q2197" s="6">
        <v>-0.360504577165147</v>
      </c>
      <c r="R2197" s="7">
        <v>9.3583505235317901E-2</v>
      </c>
      <c r="S2197" s="3" t="s">
        <v>5116</v>
      </c>
      <c r="U2197" s="3">
        <f t="shared" si="34"/>
        <v>1</v>
      </c>
      <c r="W2197" s="2" t="s">
        <v>7128</v>
      </c>
      <c r="X2197" s="2" t="s">
        <v>13068</v>
      </c>
      <c r="Y2197" s="2" t="s">
        <v>16363</v>
      </c>
      <c r="Z2197" s="2" t="s">
        <v>7128</v>
      </c>
      <c r="AA2197" s="2" t="s">
        <v>7129</v>
      </c>
      <c r="AB2197" s="2" t="s">
        <v>13067</v>
      </c>
      <c r="AC2197" s="2">
        <v>108655</v>
      </c>
    </row>
    <row r="2198" spans="1:29" x14ac:dyDescent="0.2">
      <c r="A2198" s="2" t="s">
        <v>10724</v>
      </c>
      <c r="B2198" s="2">
        <v>64450</v>
      </c>
      <c r="C2198" s="2" t="s">
        <v>10725</v>
      </c>
      <c r="D2198" s="10">
        <v>1246.5739632709699</v>
      </c>
      <c r="E2198" s="20">
        <v>-0.114277937382449</v>
      </c>
      <c r="F2198" s="7">
        <v>0.35114540583806098</v>
      </c>
      <c r="G2198" s="3" t="s">
        <v>5116</v>
      </c>
      <c r="I2198" s="6">
        <v>0.55165820597531101</v>
      </c>
      <c r="J2198" s="7">
        <v>4.6857645107074202E-3</v>
      </c>
      <c r="K2198" s="3" t="s">
        <v>5116</v>
      </c>
      <c r="M2198" s="18">
        <v>-0.736178999623469</v>
      </c>
      <c r="N2198" s="7">
        <v>4.1956838392267404E-6</v>
      </c>
      <c r="O2198" s="3" t="s">
        <v>8</v>
      </c>
      <c r="Q2198" s="6">
        <v>-7.0242856265709197E-2</v>
      </c>
      <c r="R2198" s="7">
        <v>0.75035993052703798</v>
      </c>
      <c r="S2198" s="3" t="s">
        <v>5116</v>
      </c>
      <c r="U2198" s="3">
        <f t="shared" si="34"/>
        <v>1</v>
      </c>
      <c r="W2198" s="2" t="s">
        <v>10724</v>
      </c>
      <c r="X2198" s="2" t="s">
        <v>13068</v>
      </c>
      <c r="Y2198" s="2" t="s">
        <v>16781</v>
      </c>
      <c r="Z2198" s="2" t="s">
        <v>10724</v>
      </c>
      <c r="AA2198" s="2" t="s">
        <v>10725</v>
      </c>
      <c r="AB2198" s="2" t="s">
        <v>13067</v>
      </c>
      <c r="AC2198" s="2">
        <v>64450</v>
      </c>
    </row>
    <row r="2199" spans="1:29" x14ac:dyDescent="0.2">
      <c r="A2199" s="2" t="s">
        <v>10858</v>
      </c>
      <c r="B2199" s="2">
        <v>71720</v>
      </c>
      <c r="C2199" s="2" t="s">
        <v>10859</v>
      </c>
      <c r="D2199" s="10">
        <v>311.77370939692003</v>
      </c>
      <c r="E2199" s="20">
        <v>-0.284676895966398</v>
      </c>
      <c r="F2199" s="7">
        <v>0.38742930217988802</v>
      </c>
      <c r="G2199" s="3" t="s">
        <v>5116</v>
      </c>
      <c r="I2199" s="6">
        <v>0.55149200671459897</v>
      </c>
      <c r="J2199" s="7">
        <v>0.197452353334439</v>
      </c>
      <c r="K2199" s="3" t="s">
        <v>5116</v>
      </c>
      <c r="M2199" s="18">
        <v>-0.86463922864251397</v>
      </c>
      <c r="N2199" s="7">
        <v>1.10429593302002E-2</v>
      </c>
      <c r="O2199" s="3" t="s">
        <v>8</v>
      </c>
      <c r="Q2199" s="6">
        <v>-2.8470325961517801E-2</v>
      </c>
      <c r="R2199" s="7">
        <v>0.96289572140124802</v>
      </c>
      <c r="S2199" s="3" t="s">
        <v>5116</v>
      </c>
      <c r="U2199" s="3">
        <f t="shared" si="34"/>
        <v>1</v>
      </c>
      <c r="W2199" s="2" t="s">
        <v>10858</v>
      </c>
      <c r="X2199" s="2" t="s">
        <v>13068</v>
      </c>
      <c r="Y2199" s="2" t="s">
        <v>18464</v>
      </c>
      <c r="Z2199" s="2" t="s">
        <v>10858</v>
      </c>
      <c r="AA2199" s="2" t="s">
        <v>10859</v>
      </c>
      <c r="AB2199" s="2" t="s">
        <v>13067</v>
      </c>
      <c r="AC2199" s="2">
        <v>71720</v>
      </c>
    </row>
    <row r="2200" spans="1:29" x14ac:dyDescent="0.2">
      <c r="A2200" s="2" t="s">
        <v>11295</v>
      </c>
      <c r="B2200" s="2">
        <v>104099</v>
      </c>
      <c r="C2200" s="2" t="s">
        <v>11296</v>
      </c>
      <c r="D2200" s="10">
        <v>135.16296552412899</v>
      </c>
      <c r="E2200" s="20">
        <v>-0.27824625767498501</v>
      </c>
      <c r="F2200" s="7">
        <v>0.51660210656653704</v>
      </c>
      <c r="G2200" s="3" t="s">
        <v>5116</v>
      </c>
      <c r="I2200" s="6">
        <v>0.55145998488953896</v>
      </c>
      <c r="J2200" s="7">
        <v>0.19282418762468001</v>
      </c>
      <c r="K2200" s="3" t="s">
        <v>5116</v>
      </c>
      <c r="M2200" s="18">
        <v>-0.77402011360915601</v>
      </c>
      <c r="N2200" s="7">
        <v>3.26720501641906E-2</v>
      </c>
      <c r="O2200" s="3" t="s">
        <v>8</v>
      </c>
      <c r="Q2200" s="6">
        <v>5.5686128955367703E-2</v>
      </c>
      <c r="R2200" s="7">
        <v>0.93319624747321706</v>
      </c>
      <c r="S2200" s="3" t="s">
        <v>5116</v>
      </c>
      <c r="U2200" s="3">
        <f t="shared" si="34"/>
        <v>1</v>
      </c>
      <c r="W2200" s="2" t="s">
        <v>11295</v>
      </c>
      <c r="X2200" s="2" t="s">
        <v>13068</v>
      </c>
      <c r="Y2200" s="2" t="s">
        <v>17202</v>
      </c>
      <c r="Z2200" s="2" t="s">
        <v>11295</v>
      </c>
      <c r="AA2200" s="2" t="s">
        <v>11296</v>
      </c>
      <c r="AB2200" s="2" t="s">
        <v>13067</v>
      </c>
      <c r="AC2200" s="2">
        <v>104099</v>
      </c>
    </row>
    <row r="2201" spans="1:29" x14ac:dyDescent="0.2">
      <c r="A2201" s="2" t="s">
        <v>7646</v>
      </c>
      <c r="B2201" s="2">
        <v>228852</v>
      </c>
      <c r="C2201" s="2" t="s">
        <v>7647</v>
      </c>
      <c r="D2201" s="10">
        <v>3718.9156508966798</v>
      </c>
      <c r="E2201" s="20">
        <v>-0.33573691886958401</v>
      </c>
      <c r="F2201" s="7">
        <v>3.6306967197067001E-3</v>
      </c>
      <c r="G2201" s="3" t="s">
        <v>5116</v>
      </c>
      <c r="I2201" s="6">
        <v>0.55139836646084694</v>
      </c>
      <c r="J2201" s="7">
        <v>1.17305236113879E-2</v>
      </c>
      <c r="K2201" s="3" t="s">
        <v>5116</v>
      </c>
      <c r="M2201" s="18">
        <v>-1.2583898571682499</v>
      </c>
      <c r="N2201" s="7">
        <v>3.4793673195676799E-13</v>
      </c>
      <c r="O2201" s="3" t="s">
        <v>8</v>
      </c>
      <c r="Q2201" s="6">
        <v>-0.37125457183781502</v>
      </c>
      <c r="R2201" s="7">
        <v>2.69915111519313E-2</v>
      </c>
      <c r="S2201" s="3" t="s">
        <v>5116</v>
      </c>
      <c r="U2201" s="3">
        <f t="shared" si="34"/>
        <v>1</v>
      </c>
      <c r="W2201" s="2" t="s">
        <v>7646</v>
      </c>
      <c r="X2201" s="2" t="s">
        <v>13068</v>
      </c>
      <c r="Y2201" s="2" t="s">
        <v>18934</v>
      </c>
      <c r="Z2201" s="2" t="s">
        <v>7646</v>
      </c>
      <c r="AA2201" s="2" t="s">
        <v>18935</v>
      </c>
      <c r="AB2201" s="2" t="s">
        <v>13067</v>
      </c>
      <c r="AC2201" s="2">
        <v>228852</v>
      </c>
    </row>
    <row r="2202" spans="1:29" x14ac:dyDescent="0.2">
      <c r="A2202" s="2" t="s">
        <v>4989</v>
      </c>
      <c r="B2202" s="2" t="s">
        <v>64</v>
      </c>
      <c r="C2202" s="2" t="s">
        <v>64</v>
      </c>
      <c r="D2202" s="10">
        <v>373.63878896416702</v>
      </c>
      <c r="E2202" s="52">
        <v>-0.60511079620875097</v>
      </c>
      <c r="F2202" s="7">
        <v>2.5563361294742699E-2</v>
      </c>
      <c r="G2202" s="3" t="s">
        <v>8</v>
      </c>
      <c r="I2202" s="6">
        <v>0.55120627942914902</v>
      </c>
      <c r="J2202" s="7">
        <v>0.19128319251008399</v>
      </c>
      <c r="K2202" s="3" t="s">
        <v>5116</v>
      </c>
      <c r="M2202" s="18">
        <v>-1.44794216178632</v>
      </c>
      <c r="N2202" s="7">
        <v>5.12124814954274E-6</v>
      </c>
      <c r="O2202" s="3" t="s">
        <v>8</v>
      </c>
      <c r="Q2202" s="6">
        <v>-0.29162508614841898</v>
      </c>
      <c r="R2202" s="7">
        <v>0.50077271644950705</v>
      </c>
      <c r="S2202" s="3" t="s">
        <v>5116</v>
      </c>
      <c r="U2202" s="3">
        <f t="shared" si="34"/>
        <v>2</v>
      </c>
      <c r="W2202" s="2" t="s">
        <v>4989</v>
      </c>
      <c r="X2202" s="2" t="s">
        <v>13059</v>
      </c>
      <c r="Y2202" s="2" t="s">
        <v>15928</v>
      </c>
      <c r="Z2202" s="2" t="s">
        <v>15929</v>
      </c>
      <c r="AA2202" s="2" t="s">
        <v>15930</v>
      </c>
      <c r="AB2202" s="2" t="s">
        <v>13067</v>
      </c>
      <c r="AC2202" s="2">
        <v>214150</v>
      </c>
    </row>
    <row r="2203" spans="1:29" x14ac:dyDescent="0.2">
      <c r="A2203" s="2" t="s">
        <v>11850</v>
      </c>
      <c r="B2203" s="2" t="s">
        <v>64</v>
      </c>
      <c r="C2203" s="2" t="s">
        <v>64</v>
      </c>
      <c r="D2203" s="10">
        <v>898.34913288252699</v>
      </c>
      <c r="E2203" s="20">
        <v>-7.0064331721762907E-2</v>
      </c>
      <c r="F2203" s="7">
        <v>0.67542304966718403</v>
      </c>
      <c r="G2203" s="3" t="s">
        <v>5116</v>
      </c>
      <c r="I2203" s="6">
        <v>0.55110700235813304</v>
      </c>
      <c r="J2203" s="7">
        <v>1.68429752977582E-2</v>
      </c>
      <c r="K2203" s="3" t="s">
        <v>5116</v>
      </c>
      <c r="M2203" s="6">
        <v>-5.2470082835594997E-3</v>
      </c>
      <c r="N2203" s="7">
        <v>0.99431524883077904</v>
      </c>
      <c r="O2203" s="3" t="s">
        <v>5116</v>
      </c>
      <c r="Q2203" s="19">
        <v>0.61592432579633705</v>
      </c>
      <c r="R2203" s="7">
        <v>1.9510793492296999E-4</v>
      </c>
      <c r="S2203" s="3" t="s">
        <v>8</v>
      </c>
      <c r="U2203" s="3">
        <f t="shared" si="34"/>
        <v>1</v>
      </c>
      <c r="W2203" s="2" t="s">
        <v>11850</v>
      </c>
      <c r="X2203" s="2" t="s">
        <v>13059</v>
      </c>
      <c r="Y2203" s="2" t="s">
        <v>13499</v>
      </c>
      <c r="Z2203" s="2" t="s">
        <v>13500</v>
      </c>
      <c r="AA2203" s="2" t="s">
        <v>13501</v>
      </c>
      <c r="AB2203" s="2" t="s">
        <v>13067</v>
      </c>
      <c r="AC2203" s="2">
        <v>71947</v>
      </c>
    </row>
    <row r="2204" spans="1:29" x14ac:dyDescent="0.2">
      <c r="A2204" s="2" t="s">
        <v>12444</v>
      </c>
      <c r="B2204" s="2">
        <v>269254</v>
      </c>
      <c r="C2204" s="2" t="s">
        <v>12445</v>
      </c>
      <c r="D2204" s="10">
        <v>957.11377017700704</v>
      </c>
      <c r="E2204" s="20">
        <v>4.8497889768023703E-2</v>
      </c>
      <c r="F2204" s="7">
        <v>0.85728456372711004</v>
      </c>
      <c r="G2204" s="3" t="s">
        <v>5116</v>
      </c>
      <c r="I2204" s="6">
        <v>0.55097711539330596</v>
      </c>
      <c r="J2204" s="7">
        <v>8.0531554889790302E-2</v>
      </c>
      <c r="K2204" s="3" t="s">
        <v>5116</v>
      </c>
      <c r="M2204" s="18">
        <v>-1.1818995844647699</v>
      </c>
      <c r="N2204" s="7">
        <v>9.9495315447935406E-7</v>
      </c>
      <c r="O2204" s="3" t="s">
        <v>8</v>
      </c>
      <c r="Q2204" s="19">
        <v>-0.67942035883949103</v>
      </c>
      <c r="R2204" s="7">
        <v>3.2426198364293498E-3</v>
      </c>
      <c r="S2204" s="3" t="s">
        <v>8</v>
      </c>
      <c r="U2204" s="3">
        <f t="shared" si="34"/>
        <v>2</v>
      </c>
      <c r="W2204" s="2" t="s">
        <v>12444</v>
      </c>
      <c r="X2204" s="2" t="s">
        <v>13068</v>
      </c>
      <c r="Y2204" s="2" t="s">
        <v>19791</v>
      </c>
      <c r="Z2204" s="2" t="s">
        <v>12444</v>
      </c>
      <c r="AA2204" s="2" t="s">
        <v>12445</v>
      </c>
      <c r="AB2204" s="2" t="s">
        <v>13067</v>
      </c>
      <c r="AC2204" s="2">
        <v>269254</v>
      </c>
    </row>
    <row r="2205" spans="1:29" x14ac:dyDescent="0.2">
      <c r="A2205" s="2" t="s">
        <v>2089</v>
      </c>
      <c r="B2205" s="2">
        <v>19009</v>
      </c>
      <c r="C2205" s="2" t="s">
        <v>2090</v>
      </c>
      <c r="D2205" s="10">
        <v>1446.0159970175</v>
      </c>
      <c r="E2205" s="52">
        <v>-0.65091595180302597</v>
      </c>
      <c r="F2205" s="7">
        <v>7.40369193466094E-14</v>
      </c>
      <c r="G2205" s="3" t="s">
        <v>8</v>
      </c>
      <c r="I2205" s="6">
        <v>0.55076128854217998</v>
      </c>
      <c r="J2205" s="7">
        <v>1.7840380616561599E-3</v>
      </c>
      <c r="K2205" s="3" t="s">
        <v>5116</v>
      </c>
      <c r="M2205" s="18">
        <v>-0.80229210508724902</v>
      </c>
      <c r="N2205" s="7">
        <v>2.9637360368751699E-8</v>
      </c>
      <c r="O2205" s="3" t="s">
        <v>8</v>
      </c>
      <c r="Q2205" s="6">
        <v>0.39938513525795799</v>
      </c>
      <c r="R2205" s="7">
        <v>2.3817685050979598E-3</v>
      </c>
      <c r="S2205" s="3" t="s">
        <v>5116</v>
      </c>
      <c r="U2205" s="3">
        <f t="shared" si="34"/>
        <v>2</v>
      </c>
      <c r="W2205" s="2" t="s">
        <v>2089</v>
      </c>
      <c r="X2205" s="2" t="s">
        <v>13068</v>
      </c>
      <c r="Y2205" s="2" t="s">
        <v>18885</v>
      </c>
      <c r="Z2205" s="2" t="s">
        <v>2089</v>
      </c>
      <c r="AA2205" s="2" t="s">
        <v>2090</v>
      </c>
      <c r="AB2205" s="2" t="s">
        <v>13067</v>
      </c>
      <c r="AC2205" s="2">
        <v>19009</v>
      </c>
    </row>
    <row r="2206" spans="1:29" x14ac:dyDescent="0.2">
      <c r="A2206" s="2" t="s">
        <v>12143</v>
      </c>
      <c r="B2206" s="2">
        <v>22222</v>
      </c>
      <c r="C2206" s="2" t="s">
        <v>12144</v>
      </c>
      <c r="D2206" s="10">
        <v>1116.4303368813701</v>
      </c>
      <c r="E2206" s="20">
        <v>7.0036924415961002E-2</v>
      </c>
      <c r="F2206" s="7">
        <v>0.78029199070306299</v>
      </c>
      <c r="G2206" s="3" t="s">
        <v>5116</v>
      </c>
      <c r="I2206" s="6">
        <v>0.55026716696623001</v>
      </c>
      <c r="J2206" s="7">
        <v>7.7643522689771094E-2</v>
      </c>
      <c r="K2206" s="3" t="s">
        <v>5116</v>
      </c>
      <c r="M2206" s="18">
        <v>-0.69004159462523795</v>
      </c>
      <c r="N2206" s="7">
        <v>5.8906570075705203E-3</v>
      </c>
      <c r="O2206" s="3" t="s">
        <v>8</v>
      </c>
      <c r="Q2206" s="6">
        <v>-0.20981135207496901</v>
      </c>
      <c r="R2206" s="7">
        <v>0.47909209945119502</v>
      </c>
      <c r="S2206" s="3" t="s">
        <v>5116</v>
      </c>
      <c r="U2206" s="3">
        <f t="shared" si="34"/>
        <v>1</v>
      </c>
      <c r="W2206" s="2" t="s">
        <v>12143</v>
      </c>
      <c r="X2206" s="2" t="s">
        <v>13068</v>
      </c>
      <c r="Y2206" s="2" t="s">
        <v>20905</v>
      </c>
      <c r="Z2206" s="2" t="s">
        <v>12143</v>
      </c>
      <c r="AA2206" s="2" t="s">
        <v>12144</v>
      </c>
      <c r="AB2206" s="2" t="s">
        <v>13067</v>
      </c>
      <c r="AC2206" s="2">
        <v>22222</v>
      </c>
    </row>
    <row r="2207" spans="1:29" x14ac:dyDescent="0.2">
      <c r="A2207" s="2" t="s">
        <v>8519</v>
      </c>
      <c r="B2207" s="2">
        <v>18530</v>
      </c>
      <c r="C2207" s="2" t="s">
        <v>8520</v>
      </c>
      <c r="D2207" s="10">
        <v>2804.6714032650698</v>
      </c>
      <c r="E2207" s="20">
        <v>-0.31146260783547097</v>
      </c>
      <c r="F2207" s="7">
        <v>2.8403263132441198E-2</v>
      </c>
      <c r="G2207" s="3" t="s">
        <v>5116</v>
      </c>
      <c r="I2207" s="6">
        <v>0.54932625281373304</v>
      </c>
      <c r="J2207" s="7">
        <v>3.47019674783062E-2</v>
      </c>
      <c r="K2207" s="3" t="s">
        <v>5116</v>
      </c>
      <c r="M2207" s="6">
        <v>-0.108653120352857</v>
      </c>
      <c r="N2207" s="7">
        <v>0.69584774948818995</v>
      </c>
      <c r="O2207" s="3" t="s">
        <v>5116</v>
      </c>
      <c r="Q2207" s="19">
        <v>0.752135740296347</v>
      </c>
      <c r="R2207" s="7">
        <v>4.2399680162703698E-5</v>
      </c>
      <c r="S2207" s="3" t="s">
        <v>8</v>
      </c>
      <c r="U2207" s="3">
        <f t="shared" si="34"/>
        <v>1</v>
      </c>
      <c r="W2207" s="2" t="s">
        <v>8519</v>
      </c>
      <c r="X2207" s="2" t="s">
        <v>13068</v>
      </c>
      <c r="Y2207" s="2" t="s">
        <v>18550</v>
      </c>
      <c r="Z2207" s="2" t="s">
        <v>8519</v>
      </c>
      <c r="AA2207" s="2" t="s">
        <v>8520</v>
      </c>
      <c r="AB2207" s="2" t="s">
        <v>13067</v>
      </c>
      <c r="AC2207" s="2">
        <v>18530</v>
      </c>
    </row>
    <row r="2208" spans="1:29" x14ac:dyDescent="0.2">
      <c r="A2208" s="2" t="s">
        <v>10226</v>
      </c>
      <c r="B2208" s="2">
        <v>116847</v>
      </c>
      <c r="C2208" s="2" t="s">
        <v>10227</v>
      </c>
      <c r="D2208" s="10">
        <v>281.92484315287197</v>
      </c>
      <c r="E2208" s="20">
        <v>-0.41138645370309002</v>
      </c>
      <c r="F2208" s="7">
        <v>0.23302621463746701</v>
      </c>
      <c r="G2208" s="3" t="s">
        <v>5116</v>
      </c>
      <c r="I2208" s="6">
        <v>0.54897308421615498</v>
      </c>
      <c r="J2208" s="7">
        <v>0.20751201734427699</v>
      </c>
      <c r="K2208" s="3" t="s">
        <v>5116</v>
      </c>
      <c r="M2208" s="18">
        <v>-1.0495377569340001</v>
      </c>
      <c r="N2208" s="7">
        <v>2.3616092582094102E-3</v>
      </c>
      <c r="O2208" s="3" t="s">
        <v>8</v>
      </c>
      <c r="Q2208" s="6">
        <v>-8.91782190147547E-2</v>
      </c>
      <c r="R2208" s="7">
        <v>0.882532977271556</v>
      </c>
      <c r="S2208" s="3" t="s">
        <v>5116</v>
      </c>
      <c r="U2208" s="3">
        <f t="shared" si="34"/>
        <v>1</v>
      </c>
      <c r="W2208" s="2" t="s">
        <v>10226</v>
      </c>
      <c r="X2208" s="2" t="s">
        <v>13068</v>
      </c>
      <c r="Y2208" s="2" t="s">
        <v>18981</v>
      </c>
      <c r="Z2208" s="2" t="s">
        <v>10226</v>
      </c>
      <c r="AA2208" s="2" t="s">
        <v>10227</v>
      </c>
      <c r="AB2208" s="2" t="s">
        <v>13067</v>
      </c>
      <c r="AC2208" s="2">
        <v>116847</v>
      </c>
    </row>
    <row r="2209" spans="1:29" x14ac:dyDescent="0.2">
      <c r="A2209" s="2" t="s">
        <v>9851</v>
      </c>
      <c r="B2209" s="2">
        <v>12455</v>
      </c>
      <c r="C2209" s="2" t="s">
        <v>9852</v>
      </c>
      <c r="D2209" s="10">
        <v>824.63829366652396</v>
      </c>
      <c r="E2209" s="20">
        <v>-0.24377143860377501</v>
      </c>
      <c r="F2209" s="7">
        <v>0.162593085029553</v>
      </c>
      <c r="G2209" s="3" t="s">
        <v>5116</v>
      </c>
      <c r="I2209" s="6">
        <v>0.54881659052464704</v>
      </c>
      <c r="J2209" s="7">
        <v>6.3333469393978895E-2</v>
      </c>
      <c r="K2209" s="3" t="s">
        <v>5116</v>
      </c>
      <c r="M2209" s="18">
        <v>-1.0782931634727699</v>
      </c>
      <c r="N2209" s="7">
        <v>2.41865343424038E-6</v>
      </c>
      <c r="O2209" s="3" t="s">
        <v>8</v>
      </c>
      <c r="Q2209" s="6">
        <v>-0.28570513434435002</v>
      </c>
      <c r="R2209" s="7">
        <v>0.26043353417145898</v>
      </c>
      <c r="S2209" s="3" t="s">
        <v>5116</v>
      </c>
      <c r="U2209" s="3">
        <f t="shared" si="34"/>
        <v>1</v>
      </c>
      <c r="W2209" s="2" t="s">
        <v>9851</v>
      </c>
      <c r="X2209" s="2" t="s">
        <v>13068</v>
      </c>
      <c r="Y2209" s="2" t="s">
        <v>15052</v>
      </c>
      <c r="Z2209" s="2" t="s">
        <v>9851</v>
      </c>
      <c r="AA2209" s="2" t="s">
        <v>9852</v>
      </c>
      <c r="AB2209" s="2" t="s">
        <v>13067</v>
      </c>
      <c r="AC2209" s="2">
        <v>12455</v>
      </c>
    </row>
    <row r="2210" spans="1:29" x14ac:dyDescent="0.2">
      <c r="A2210" s="2" t="s">
        <v>3647</v>
      </c>
      <c r="B2210" s="2">
        <v>17931</v>
      </c>
      <c r="C2210" s="2" t="s">
        <v>3648</v>
      </c>
      <c r="D2210" s="10">
        <v>1193.4531369399599</v>
      </c>
      <c r="E2210" s="52">
        <v>-0.69598809569751396</v>
      </c>
      <c r="F2210" s="7">
        <v>5.4241132737451296E-7</v>
      </c>
      <c r="G2210" s="3" t="s">
        <v>8</v>
      </c>
      <c r="I2210" s="6">
        <v>0.548747367209102</v>
      </c>
      <c r="J2210" s="7">
        <v>4.60015487998807E-2</v>
      </c>
      <c r="K2210" s="3" t="s">
        <v>5116</v>
      </c>
      <c r="M2210" s="18">
        <v>-1.5263956380244901</v>
      </c>
      <c r="N2210" s="7">
        <v>4.4128242452229401E-13</v>
      </c>
      <c r="O2210" s="3" t="s">
        <v>8</v>
      </c>
      <c r="Q2210" s="6">
        <v>-0.281660175117872</v>
      </c>
      <c r="R2210" s="7">
        <v>0.227815311382042</v>
      </c>
      <c r="S2210" s="3" t="s">
        <v>5116</v>
      </c>
      <c r="U2210" s="3">
        <f t="shared" si="34"/>
        <v>2</v>
      </c>
      <c r="W2210" s="2" t="s">
        <v>3647</v>
      </c>
      <c r="X2210" s="2" t="s">
        <v>13068</v>
      </c>
      <c r="Y2210" s="2" t="s">
        <v>18922</v>
      </c>
      <c r="Z2210" s="2" t="s">
        <v>3647</v>
      </c>
      <c r="AA2210" s="2" t="s">
        <v>18923</v>
      </c>
      <c r="AB2210" s="2" t="s">
        <v>13067</v>
      </c>
      <c r="AC2210" s="2">
        <v>17931</v>
      </c>
    </row>
    <row r="2211" spans="1:29" x14ac:dyDescent="0.2">
      <c r="A2211" s="2" t="s">
        <v>2016</v>
      </c>
      <c r="B2211" s="2">
        <v>17189</v>
      </c>
      <c r="C2211" s="2" t="s">
        <v>2017</v>
      </c>
      <c r="D2211" s="10">
        <v>73.909833434676202</v>
      </c>
      <c r="E2211" s="52">
        <v>1.87943550941824</v>
      </c>
      <c r="F2211" s="7">
        <v>2.9263113762676997E-14</v>
      </c>
      <c r="G2211" s="3" t="s">
        <v>8</v>
      </c>
      <c r="I2211" s="6">
        <v>0.54821462444764402</v>
      </c>
      <c r="J2211" s="7">
        <v>0.197992270624988</v>
      </c>
      <c r="K2211" s="3" t="s">
        <v>5116</v>
      </c>
      <c r="M2211" s="18">
        <v>1.4712179032069399</v>
      </c>
      <c r="N2211" s="7">
        <v>3.9774911990534202E-6</v>
      </c>
      <c r="O2211" s="3" t="s">
        <v>8</v>
      </c>
      <c r="Q2211" s="6">
        <v>0.139997018236341</v>
      </c>
      <c r="R2211" s="7">
        <v>0.79022497110544998</v>
      </c>
      <c r="S2211" s="3" t="s">
        <v>5116</v>
      </c>
      <c r="U2211" s="3">
        <f t="shared" si="34"/>
        <v>2</v>
      </c>
      <c r="W2211" s="2" t="s">
        <v>2016</v>
      </c>
      <c r="X2211" s="2" t="s">
        <v>13068</v>
      </c>
      <c r="Y2211" s="2" t="s">
        <v>17686</v>
      </c>
      <c r="Z2211" s="2" t="s">
        <v>2016</v>
      </c>
      <c r="AA2211" s="2" t="s">
        <v>2017</v>
      </c>
      <c r="AB2211" s="2" t="s">
        <v>13067</v>
      </c>
      <c r="AC2211" s="2">
        <v>17189</v>
      </c>
    </row>
    <row r="2212" spans="1:29" x14ac:dyDescent="0.2">
      <c r="A2212" s="2" t="s">
        <v>7471</v>
      </c>
      <c r="B2212" s="2">
        <v>70625</v>
      </c>
      <c r="C2212" s="2" t="s">
        <v>7472</v>
      </c>
      <c r="D2212" s="10">
        <v>904.58723548254704</v>
      </c>
      <c r="E2212" s="20">
        <v>-0.47020370970591302</v>
      </c>
      <c r="F2212" s="7">
        <v>2.2665660310172099E-3</v>
      </c>
      <c r="G2212" s="3" t="s">
        <v>5116</v>
      </c>
      <c r="I2212" s="6">
        <v>0.54738411199165204</v>
      </c>
      <c r="J2212" s="7">
        <v>6.0484718799115197E-2</v>
      </c>
      <c r="K2212" s="3" t="s">
        <v>5116</v>
      </c>
      <c r="M2212" s="18">
        <v>-0.64821584989918302</v>
      </c>
      <c r="N2212" s="7">
        <v>6.0850246504253799E-3</v>
      </c>
      <c r="O2212" s="3" t="s">
        <v>8</v>
      </c>
      <c r="Q2212" s="6">
        <v>0.36937197179838199</v>
      </c>
      <c r="R2212" s="7">
        <v>0.114037803369057</v>
      </c>
      <c r="S2212" s="3" t="s">
        <v>5116</v>
      </c>
      <c r="U2212" s="3">
        <f t="shared" si="34"/>
        <v>1</v>
      </c>
      <c r="W2212" s="2" t="s">
        <v>7471</v>
      </c>
      <c r="X2212" s="2" t="s">
        <v>13068</v>
      </c>
      <c r="Y2212" s="2" t="s">
        <v>17726</v>
      </c>
      <c r="Z2212" s="2" t="s">
        <v>7471</v>
      </c>
      <c r="AA2212" s="2" t="s">
        <v>7472</v>
      </c>
      <c r="AB2212" s="2" t="s">
        <v>13067</v>
      </c>
      <c r="AC2212" s="2">
        <v>70625</v>
      </c>
    </row>
    <row r="2213" spans="1:29" x14ac:dyDescent="0.2">
      <c r="A2213" s="2" t="s">
        <v>5237</v>
      </c>
      <c r="B2213" s="2">
        <v>494448</v>
      </c>
      <c r="C2213" s="2" t="s">
        <v>5238</v>
      </c>
      <c r="D2213" s="10">
        <v>13743.7519054166</v>
      </c>
      <c r="E2213" s="20">
        <v>-0.56497997132786804</v>
      </c>
      <c r="F2213" s="7">
        <v>7.7969700587000804E-16</v>
      </c>
      <c r="G2213" s="3" t="s">
        <v>5116</v>
      </c>
      <c r="I2213" s="6">
        <v>0.54714249689412098</v>
      </c>
      <c r="J2213" s="7">
        <v>1.11712255051121E-4</v>
      </c>
      <c r="K2213" s="3" t="s">
        <v>5116</v>
      </c>
      <c r="M2213" s="18">
        <v>-0.96535453038878205</v>
      </c>
      <c r="N2213" s="7">
        <v>1.37787828534714E-16</v>
      </c>
      <c r="O2213" s="3" t="s">
        <v>8</v>
      </c>
      <c r="Q2213" s="6">
        <v>0.14676793783320699</v>
      </c>
      <c r="R2213" s="7">
        <v>0.24135433511575199</v>
      </c>
      <c r="S2213" s="3" t="s">
        <v>5116</v>
      </c>
      <c r="U2213" s="3">
        <f t="shared" si="34"/>
        <v>1</v>
      </c>
      <c r="W2213" s="2" t="s">
        <v>5237</v>
      </c>
      <c r="X2213" s="2" t="s">
        <v>13068</v>
      </c>
      <c r="Y2213" s="2" t="s">
        <v>14931</v>
      </c>
      <c r="Z2213" s="2" t="s">
        <v>5237</v>
      </c>
      <c r="AA2213" s="2" t="s">
        <v>5238</v>
      </c>
      <c r="AB2213" s="2" t="s">
        <v>13067</v>
      </c>
      <c r="AC2213" s="2">
        <v>494448</v>
      </c>
    </row>
    <row r="2214" spans="1:29" x14ac:dyDescent="0.2">
      <c r="A2214" s="2" t="s">
        <v>12821</v>
      </c>
      <c r="B2214" s="2">
        <v>14348</v>
      </c>
      <c r="C2214" s="2" t="s">
        <v>12822</v>
      </c>
      <c r="D2214" s="10">
        <v>1193.4997186985199</v>
      </c>
      <c r="E2214" s="20">
        <v>1.73315606520393E-2</v>
      </c>
      <c r="F2214" s="7">
        <v>0.94889581272977697</v>
      </c>
      <c r="G2214" s="3" t="s">
        <v>5116</v>
      </c>
      <c r="I2214" s="6">
        <v>0.54674285765658603</v>
      </c>
      <c r="J2214" s="7">
        <v>7.1686411437117903E-2</v>
      </c>
      <c r="K2214" s="3" t="s">
        <v>5116</v>
      </c>
      <c r="M2214" s="18">
        <v>-1.1683695869178801</v>
      </c>
      <c r="N2214" s="7">
        <v>5.4133175960860801E-7</v>
      </c>
      <c r="O2214" s="3" t="s">
        <v>8</v>
      </c>
      <c r="Q2214" s="19">
        <v>-0.63895828991333803</v>
      </c>
      <c r="R2214" s="7">
        <v>4.0403149372979699E-3</v>
      </c>
      <c r="S2214" s="3" t="s">
        <v>8</v>
      </c>
      <c r="U2214" s="3">
        <f t="shared" si="34"/>
        <v>2</v>
      </c>
      <c r="W2214" s="2" t="s">
        <v>12821</v>
      </c>
      <c r="X2214" s="2" t="s">
        <v>13068</v>
      </c>
      <c r="Y2214" s="2" t="s">
        <v>16397</v>
      </c>
      <c r="Z2214" s="2" t="s">
        <v>12821</v>
      </c>
      <c r="AA2214" s="2" t="s">
        <v>12822</v>
      </c>
      <c r="AB2214" s="2" t="s">
        <v>13067</v>
      </c>
      <c r="AC2214" s="2">
        <v>14348</v>
      </c>
    </row>
    <row r="2215" spans="1:29" x14ac:dyDescent="0.2">
      <c r="A2215" s="2" t="s">
        <v>2416</v>
      </c>
      <c r="B2215" s="2">
        <v>242083</v>
      </c>
      <c r="C2215" s="2" t="s">
        <v>2417</v>
      </c>
      <c r="D2215" s="10">
        <v>942.966916985789</v>
      </c>
      <c r="E2215" s="52">
        <v>-1.0581311975240899</v>
      </c>
      <c r="F2215" s="7">
        <v>5.0930067346004699E-12</v>
      </c>
      <c r="G2215" s="3" t="s">
        <v>8</v>
      </c>
      <c r="I2215" s="6">
        <v>0.54661449296773301</v>
      </c>
      <c r="J2215" s="7">
        <v>7.4419129565640299E-2</v>
      </c>
      <c r="K2215" s="3" t="s">
        <v>5116</v>
      </c>
      <c r="M2215" s="18">
        <v>-1.94189548395531</v>
      </c>
      <c r="N2215" s="7">
        <v>2.5610930809502299E-17</v>
      </c>
      <c r="O2215" s="3" t="s">
        <v>8</v>
      </c>
      <c r="Q2215" s="6">
        <v>-0.33714979346348201</v>
      </c>
      <c r="R2215" s="7">
        <v>0.18544905582176999</v>
      </c>
      <c r="S2215" s="3" t="s">
        <v>5116</v>
      </c>
      <c r="U2215" s="3">
        <f t="shared" si="34"/>
        <v>2</v>
      </c>
      <c r="W2215" s="2" t="s">
        <v>2416</v>
      </c>
      <c r="X2215" s="2" t="s">
        <v>13068</v>
      </c>
      <c r="Y2215" s="2" t="s">
        <v>18914</v>
      </c>
      <c r="Z2215" s="2" t="s">
        <v>2416</v>
      </c>
      <c r="AA2215" s="2" t="s">
        <v>2417</v>
      </c>
      <c r="AB2215" s="2" t="s">
        <v>13067</v>
      </c>
      <c r="AC2215" s="2">
        <v>242083</v>
      </c>
    </row>
    <row r="2216" spans="1:29" x14ac:dyDescent="0.2">
      <c r="A2216" s="2" t="s">
        <v>8354</v>
      </c>
      <c r="B2216" s="2">
        <v>18631</v>
      </c>
      <c r="C2216" s="2" t="s">
        <v>8355</v>
      </c>
      <c r="D2216" s="10">
        <v>298.30236417503602</v>
      </c>
      <c r="E2216" s="20">
        <v>0.289932860533956</v>
      </c>
      <c r="F2216" s="7">
        <v>2.11051295423706E-2</v>
      </c>
      <c r="G2216" s="3" t="s">
        <v>5116</v>
      </c>
      <c r="I2216" s="6">
        <v>0.54654418891828105</v>
      </c>
      <c r="J2216" s="7">
        <v>1.7035089720723599E-2</v>
      </c>
      <c r="K2216" s="3" t="s">
        <v>5116</v>
      </c>
      <c r="M2216" s="18">
        <v>-1.0260133103914399</v>
      </c>
      <c r="N2216" s="7">
        <v>1.68462314083033E-8</v>
      </c>
      <c r="O2216" s="3" t="s">
        <v>8</v>
      </c>
      <c r="Q2216" s="19">
        <v>-0.76940198200711296</v>
      </c>
      <c r="R2216" s="7">
        <v>1.8934633923656001E-6</v>
      </c>
      <c r="S2216" s="3" t="s">
        <v>8</v>
      </c>
      <c r="U2216" s="3">
        <f t="shared" si="34"/>
        <v>2</v>
      </c>
      <c r="W2216" s="2" t="s">
        <v>8354</v>
      </c>
      <c r="X2216" s="2" t="s">
        <v>13068</v>
      </c>
      <c r="Y2216" s="2" t="s">
        <v>18651</v>
      </c>
      <c r="Z2216" s="2" t="s">
        <v>8354</v>
      </c>
      <c r="AA2216" s="2" t="s">
        <v>8355</v>
      </c>
      <c r="AB2216" s="2" t="s">
        <v>13067</v>
      </c>
      <c r="AC2216" s="2">
        <v>18631</v>
      </c>
    </row>
    <row r="2217" spans="1:29" x14ac:dyDescent="0.2">
      <c r="A2217" s="2" t="s">
        <v>6851</v>
      </c>
      <c r="B2217" s="2">
        <v>75420</v>
      </c>
      <c r="C2217" s="2" t="s">
        <v>6852</v>
      </c>
      <c r="D2217" s="10">
        <v>476.67024555817801</v>
      </c>
      <c r="E2217" s="20">
        <v>-0.370714434068947</v>
      </c>
      <c r="F2217" s="7">
        <v>1.8115423862178801E-4</v>
      </c>
      <c r="G2217" s="3" t="s">
        <v>5116</v>
      </c>
      <c r="I2217" s="6">
        <v>0.54646377405581603</v>
      </c>
      <c r="J2217" s="7">
        <v>4.2487530655252199E-3</v>
      </c>
      <c r="K2217" s="3" t="s">
        <v>5116</v>
      </c>
      <c r="M2217" s="18">
        <v>-1.03961033227546</v>
      </c>
      <c r="N2217" s="7">
        <v>1.42636023718373E-11</v>
      </c>
      <c r="O2217" s="3" t="s">
        <v>8</v>
      </c>
      <c r="Q2217" s="6">
        <v>-0.122432124150698</v>
      </c>
      <c r="R2217" s="7">
        <v>0.51464923410855601</v>
      </c>
      <c r="S2217" s="3" t="s">
        <v>5116</v>
      </c>
      <c r="U2217" s="3">
        <f t="shared" si="34"/>
        <v>1</v>
      </c>
      <c r="W2217" s="2" t="s">
        <v>6851</v>
      </c>
      <c r="X2217" s="2" t="s">
        <v>13068</v>
      </c>
      <c r="Y2217" s="2" t="s">
        <v>19724</v>
      </c>
      <c r="Z2217" s="2" t="s">
        <v>6851</v>
      </c>
      <c r="AA2217" s="2" t="s">
        <v>6852</v>
      </c>
      <c r="AB2217" s="2" t="s">
        <v>13067</v>
      </c>
      <c r="AC2217" s="2">
        <v>75420</v>
      </c>
    </row>
    <row r="2218" spans="1:29" x14ac:dyDescent="0.2">
      <c r="A2218" s="2" t="s">
        <v>7576</v>
      </c>
      <c r="B2218" s="2">
        <v>94230</v>
      </c>
      <c r="C2218" s="2" t="s">
        <v>7577</v>
      </c>
      <c r="D2218" s="10">
        <v>2221.5648648206902</v>
      </c>
      <c r="E2218" s="20">
        <v>-0.31059611803694998</v>
      </c>
      <c r="F2218" s="7">
        <v>3.0346592245314298E-3</v>
      </c>
      <c r="G2218" s="3" t="s">
        <v>5116</v>
      </c>
      <c r="I2218" s="6">
        <v>0.54633066644830097</v>
      </c>
      <c r="J2218" s="7">
        <v>6.1733152707605897E-3</v>
      </c>
      <c r="K2218" s="3" t="s">
        <v>5116</v>
      </c>
      <c r="M2218" s="6">
        <v>-0.14673403770999499</v>
      </c>
      <c r="N2218" s="7">
        <v>0.46968100667295998</v>
      </c>
      <c r="O2218" s="3" t="s">
        <v>5116</v>
      </c>
      <c r="Q2218" s="19">
        <v>0.71019274677525701</v>
      </c>
      <c r="R2218" s="7">
        <v>3.8621301051069202E-7</v>
      </c>
      <c r="S2218" s="3" t="s">
        <v>8</v>
      </c>
      <c r="U2218" s="3">
        <f t="shared" si="34"/>
        <v>1</v>
      </c>
      <c r="W2218" s="2" t="s">
        <v>7576</v>
      </c>
      <c r="X2218" s="2" t="s">
        <v>13068</v>
      </c>
      <c r="Y2218" s="2" t="s">
        <v>15384</v>
      </c>
      <c r="Z2218" s="2" t="s">
        <v>7576</v>
      </c>
      <c r="AA2218" s="2" t="s">
        <v>7577</v>
      </c>
      <c r="AB2218" s="2" t="s">
        <v>13067</v>
      </c>
      <c r="AC2218" s="2">
        <v>94230</v>
      </c>
    </row>
    <row r="2219" spans="1:29" x14ac:dyDescent="0.2">
      <c r="A2219" s="2" t="s">
        <v>11411</v>
      </c>
      <c r="B2219" s="2">
        <v>12628</v>
      </c>
      <c r="C2219" s="2" t="s">
        <v>11412</v>
      </c>
      <c r="D2219" s="10">
        <v>160.847836518306</v>
      </c>
      <c r="E2219" s="20">
        <v>0.27930264863455201</v>
      </c>
      <c r="F2219" s="7">
        <v>0.55192201791777196</v>
      </c>
      <c r="G2219" s="3" t="s">
        <v>5116</v>
      </c>
      <c r="I2219" s="6">
        <v>0.54625077413247003</v>
      </c>
      <c r="J2219" s="7">
        <v>0.150207520663141</v>
      </c>
      <c r="K2219" s="3" t="s">
        <v>5116</v>
      </c>
      <c r="M2219" s="18">
        <v>-0.70529037538392902</v>
      </c>
      <c r="N2219" s="7">
        <v>4.4123478690701802E-2</v>
      </c>
      <c r="O2219" s="3" t="s">
        <v>8</v>
      </c>
      <c r="Q2219" s="6">
        <v>-0.438342249886011</v>
      </c>
      <c r="R2219" s="7">
        <v>0.35095629361254699</v>
      </c>
      <c r="S2219" s="3" t="s">
        <v>5116</v>
      </c>
      <c r="U2219" s="3">
        <f t="shared" si="34"/>
        <v>1</v>
      </c>
      <c r="W2219" s="2" t="s">
        <v>11411</v>
      </c>
      <c r="X2219" s="2" t="s">
        <v>13068</v>
      </c>
      <c r="Y2219" s="2" t="s">
        <v>15149</v>
      </c>
      <c r="Z2219" s="2" t="s">
        <v>11411</v>
      </c>
      <c r="AA2219" s="2" t="s">
        <v>11412</v>
      </c>
      <c r="AB2219" s="2" t="s">
        <v>13067</v>
      </c>
      <c r="AC2219" s="2">
        <v>12628</v>
      </c>
    </row>
    <row r="2220" spans="1:29" x14ac:dyDescent="0.2">
      <c r="A2220" s="2" t="s">
        <v>1087</v>
      </c>
      <c r="B2220" s="2">
        <v>68564</v>
      </c>
      <c r="C2220" s="2" t="s">
        <v>1088</v>
      </c>
      <c r="D2220" s="10">
        <v>2054.32974821055</v>
      </c>
      <c r="E2220" s="52">
        <v>-1.2484945856338301</v>
      </c>
      <c r="F2220" s="7">
        <v>8.8006664298446996E-23</v>
      </c>
      <c r="G2220" s="3" t="s">
        <v>8</v>
      </c>
      <c r="I2220" s="6">
        <v>0.54619452689947501</v>
      </c>
      <c r="J2220" s="7">
        <v>3.6429272690431898E-2</v>
      </c>
      <c r="K2220" s="3" t="s">
        <v>5116</v>
      </c>
      <c r="M2220" s="18">
        <v>-2.4181888424079498</v>
      </c>
      <c r="N2220" s="7">
        <v>1.9861449387708401E-34</v>
      </c>
      <c r="O2220" s="3" t="s">
        <v>8</v>
      </c>
      <c r="Q2220" s="19">
        <v>-0.62349972987464397</v>
      </c>
      <c r="R2220" s="7">
        <v>9.1064511487626905E-4</v>
      </c>
      <c r="S2220" s="3" t="s">
        <v>8</v>
      </c>
      <c r="U2220" s="3">
        <f t="shared" si="34"/>
        <v>3</v>
      </c>
      <c r="W2220" s="2" t="s">
        <v>1087</v>
      </c>
      <c r="X2220" s="2" t="s">
        <v>13068</v>
      </c>
      <c r="Y2220" s="2" t="s">
        <v>18395</v>
      </c>
      <c r="Z2220" s="2" t="s">
        <v>1087</v>
      </c>
      <c r="AA2220" s="2" t="s">
        <v>1088</v>
      </c>
      <c r="AB2220" s="2" t="s">
        <v>13067</v>
      </c>
      <c r="AC2220" s="2">
        <v>68564</v>
      </c>
    </row>
    <row r="2221" spans="1:29" x14ac:dyDescent="0.2">
      <c r="A2221" s="2" t="s">
        <v>11708</v>
      </c>
      <c r="B2221" s="2">
        <v>330554</v>
      </c>
      <c r="C2221" s="2" t="s">
        <v>11709</v>
      </c>
      <c r="D2221" s="10">
        <v>113.239343871597</v>
      </c>
      <c r="E2221" s="20">
        <v>0.18983255521474199</v>
      </c>
      <c r="F2221" s="7">
        <v>0.63488462934560097</v>
      </c>
      <c r="G2221" s="3" t="s">
        <v>5116</v>
      </c>
      <c r="I2221" s="6">
        <v>0.54498415700585101</v>
      </c>
      <c r="J2221" s="7">
        <v>0.21130486471030999</v>
      </c>
      <c r="K2221" s="3" t="s">
        <v>5116</v>
      </c>
      <c r="M2221" s="18">
        <v>-0.887975965553503</v>
      </c>
      <c r="N2221" s="7">
        <v>1.11326033233208E-2</v>
      </c>
      <c r="O2221" s="3" t="s">
        <v>8</v>
      </c>
      <c r="Q2221" s="6">
        <v>-0.53282436376239395</v>
      </c>
      <c r="R2221" s="7">
        <v>0.195461750096176</v>
      </c>
      <c r="S2221" s="3" t="s">
        <v>5116</v>
      </c>
      <c r="U2221" s="3">
        <f t="shared" si="34"/>
        <v>1</v>
      </c>
      <c r="W2221" s="2" t="s">
        <v>11708</v>
      </c>
      <c r="X2221" s="2" t="s">
        <v>13068</v>
      </c>
      <c r="Y2221" s="2" t="s">
        <v>16243</v>
      </c>
      <c r="Z2221" s="2" t="s">
        <v>11708</v>
      </c>
      <c r="AA2221" s="2" t="s">
        <v>11709</v>
      </c>
      <c r="AB2221" s="2" t="s">
        <v>13067</v>
      </c>
      <c r="AC2221" s="2">
        <v>330554</v>
      </c>
    </row>
    <row r="2222" spans="1:29" x14ac:dyDescent="0.2">
      <c r="A2222" s="2" t="s">
        <v>10644</v>
      </c>
      <c r="B2222" s="2">
        <v>140740</v>
      </c>
      <c r="C2222" s="2" t="s">
        <v>10645</v>
      </c>
      <c r="D2222" s="10">
        <v>1014.15770256803</v>
      </c>
      <c r="E2222" s="20">
        <v>-0.12892401720521801</v>
      </c>
      <c r="F2222" s="7">
        <v>0.33022917425911003</v>
      </c>
      <c r="G2222" s="3" t="s">
        <v>5116</v>
      </c>
      <c r="I2222" s="6">
        <v>0.54456853293143204</v>
      </c>
      <c r="J2222" s="7">
        <v>1.06481258476635E-2</v>
      </c>
      <c r="K2222" s="3" t="s">
        <v>5116</v>
      </c>
      <c r="M2222" s="18">
        <v>-0.71923808251245103</v>
      </c>
      <c r="N2222" s="7">
        <v>3.5064472103920602E-5</v>
      </c>
      <c r="O2222" s="3" t="s">
        <v>8</v>
      </c>
      <c r="Q2222" s="6">
        <v>-4.5745532375800597E-2</v>
      </c>
      <c r="R2222" s="7">
        <v>0.85871552051157196</v>
      </c>
      <c r="S2222" s="3" t="s">
        <v>5116</v>
      </c>
      <c r="U2222" s="3">
        <f t="shared" si="34"/>
        <v>1</v>
      </c>
      <c r="W2222" s="2" t="s">
        <v>10644</v>
      </c>
      <c r="X2222" s="2" t="s">
        <v>13068</v>
      </c>
      <c r="Y2222" s="2" t="s">
        <v>19723</v>
      </c>
      <c r="Z2222" s="2" t="s">
        <v>10644</v>
      </c>
      <c r="AA2222" s="2" t="s">
        <v>10645</v>
      </c>
      <c r="AB2222" s="2" t="s">
        <v>13067</v>
      </c>
      <c r="AC2222" s="2">
        <v>140740</v>
      </c>
    </row>
    <row r="2223" spans="1:29" x14ac:dyDescent="0.2">
      <c r="A2223" s="2" t="s">
        <v>4202</v>
      </c>
      <c r="B2223" s="2">
        <v>76965</v>
      </c>
      <c r="C2223" s="2" t="s">
        <v>4203</v>
      </c>
      <c r="D2223" s="10">
        <v>490.48774565133499</v>
      </c>
      <c r="E2223" s="52">
        <v>-0.612231684639573</v>
      </c>
      <c r="F2223" s="7">
        <v>8.873995423157E-5</v>
      </c>
      <c r="G2223" s="3" t="s">
        <v>8</v>
      </c>
      <c r="I2223" s="6">
        <v>0.54435689492925898</v>
      </c>
      <c r="J2223" s="7">
        <v>7.1569750246440106E-2</v>
      </c>
      <c r="K2223" s="3" t="s">
        <v>5116</v>
      </c>
      <c r="M2223" s="18">
        <v>-0.83805690428517299</v>
      </c>
      <c r="N2223" s="7">
        <v>4.2696878024258903E-4</v>
      </c>
      <c r="O2223" s="3" t="s">
        <v>8</v>
      </c>
      <c r="Q2223" s="6">
        <v>0.318531675283658</v>
      </c>
      <c r="R2223" s="7">
        <v>0.20930440839947201</v>
      </c>
      <c r="S2223" s="3" t="s">
        <v>5116</v>
      </c>
      <c r="U2223" s="3">
        <f t="shared" si="34"/>
        <v>2</v>
      </c>
      <c r="W2223" s="2" t="s">
        <v>4202</v>
      </c>
      <c r="X2223" s="2" t="s">
        <v>13068</v>
      </c>
      <c r="Y2223" s="2" t="s">
        <v>19994</v>
      </c>
      <c r="Z2223" s="2" t="s">
        <v>4202</v>
      </c>
      <c r="AA2223" s="2" t="s">
        <v>4203</v>
      </c>
      <c r="AB2223" s="2" t="s">
        <v>13067</v>
      </c>
      <c r="AC2223" s="2">
        <v>76965</v>
      </c>
    </row>
    <row r="2224" spans="1:29" x14ac:dyDescent="0.2">
      <c r="A2224" s="2" t="s">
        <v>9294</v>
      </c>
      <c r="B2224" s="2">
        <v>207785</v>
      </c>
      <c r="C2224" s="2" t="s">
        <v>9295</v>
      </c>
      <c r="D2224" s="10">
        <v>1279.2524923531801</v>
      </c>
      <c r="E2224" s="20">
        <v>-0.263900594229041</v>
      </c>
      <c r="F2224" s="7">
        <v>8.9997224961023595E-2</v>
      </c>
      <c r="G2224" s="3" t="s">
        <v>5116</v>
      </c>
      <c r="I2224" s="6">
        <v>0.54368850935368196</v>
      </c>
      <c r="J2224" s="7">
        <v>4.7229796959619902E-2</v>
      </c>
      <c r="K2224" s="3" t="s">
        <v>5116</v>
      </c>
      <c r="M2224" s="18">
        <v>-0.75595697550348895</v>
      </c>
      <c r="N2224" s="7">
        <v>5.6774701367433495E-4</v>
      </c>
      <c r="O2224" s="3" t="s">
        <v>8</v>
      </c>
      <c r="Q2224" s="6">
        <v>5.1632128079234202E-2</v>
      </c>
      <c r="R2224" s="7">
        <v>0.87529065744466295</v>
      </c>
      <c r="S2224" s="3" t="s">
        <v>5116</v>
      </c>
      <c r="U2224" s="3">
        <f t="shared" si="34"/>
        <v>1</v>
      </c>
      <c r="W2224" s="2" t="s">
        <v>9294</v>
      </c>
      <c r="X2224" s="2" t="s">
        <v>13068</v>
      </c>
      <c r="Y2224" s="2" t="s">
        <v>15426</v>
      </c>
      <c r="Z2224" s="2" t="s">
        <v>9294</v>
      </c>
      <c r="AA2224" s="2" t="s">
        <v>9295</v>
      </c>
      <c r="AB2224" s="2" t="s">
        <v>13067</v>
      </c>
      <c r="AC2224" s="2">
        <v>207785</v>
      </c>
    </row>
    <row r="2225" spans="1:29" x14ac:dyDescent="0.2">
      <c r="A2225" s="2" t="s">
        <v>10082</v>
      </c>
      <c r="B2225" s="2">
        <v>22284</v>
      </c>
      <c r="C2225" s="2" t="s">
        <v>10083</v>
      </c>
      <c r="D2225" s="10">
        <v>3076.1003891949999</v>
      </c>
      <c r="E2225" s="20">
        <v>0.179140871283372</v>
      </c>
      <c r="F2225" s="7">
        <v>0.20583033836522999</v>
      </c>
      <c r="G2225" s="3" t="s">
        <v>5116</v>
      </c>
      <c r="I2225" s="6">
        <v>0.54359854276397201</v>
      </c>
      <c r="J2225" s="7">
        <v>2.2901407364740702E-2</v>
      </c>
      <c r="K2225" s="3" t="s">
        <v>5116</v>
      </c>
      <c r="M2225" s="18">
        <v>-0.92812274447697196</v>
      </c>
      <c r="N2225" s="7">
        <v>1.0081118398009101E-6</v>
      </c>
      <c r="O2225" s="3" t="s">
        <v>8</v>
      </c>
      <c r="Q2225" s="6">
        <v>-0.56366507299637103</v>
      </c>
      <c r="R2225" s="7">
        <v>1.12150791593563E-3</v>
      </c>
      <c r="S2225" s="3" t="s">
        <v>5116</v>
      </c>
      <c r="U2225" s="3">
        <f t="shared" si="34"/>
        <v>1</v>
      </c>
      <c r="W2225" s="2" t="s">
        <v>10082</v>
      </c>
      <c r="X2225" s="2" t="s">
        <v>13068</v>
      </c>
      <c r="Y2225" s="2" t="s">
        <v>20985</v>
      </c>
      <c r="Z2225" s="2" t="s">
        <v>10082</v>
      </c>
      <c r="AA2225" s="2" t="s">
        <v>10083</v>
      </c>
      <c r="AB2225" s="2" t="s">
        <v>13067</v>
      </c>
      <c r="AC2225" s="2">
        <v>22284</v>
      </c>
    </row>
    <row r="2226" spans="1:29" x14ac:dyDescent="0.2">
      <c r="A2226" s="2" t="s">
        <v>12184</v>
      </c>
      <c r="B2226" s="2">
        <v>75665</v>
      </c>
      <c r="C2226" s="2" t="s">
        <v>12185</v>
      </c>
      <c r="D2226" s="10">
        <v>745.73207724295105</v>
      </c>
      <c r="E2226" s="20">
        <v>-3.7507688791736299E-2</v>
      </c>
      <c r="F2226" s="7">
        <v>0.78865249765503098</v>
      </c>
      <c r="G2226" s="3" t="s">
        <v>5116</v>
      </c>
      <c r="I2226" s="6">
        <v>0.54317034869853298</v>
      </c>
      <c r="J2226" s="7">
        <v>2.0860334459263802E-3</v>
      </c>
      <c r="K2226" s="3" t="s">
        <v>5116</v>
      </c>
      <c r="M2226" s="6">
        <v>1.7373409351101501E-2</v>
      </c>
      <c r="N2226" s="7">
        <v>0.94516864528622302</v>
      </c>
      <c r="O2226" s="3" t="s">
        <v>5116</v>
      </c>
      <c r="Q2226" s="19">
        <v>0.59805144684137101</v>
      </c>
      <c r="R2226" s="7">
        <v>1.9171889010827499E-6</v>
      </c>
      <c r="S2226" s="3" t="s">
        <v>8</v>
      </c>
      <c r="U2226" s="3">
        <f t="shared" si="34"/>
        <v>1</v>
      </c>
      <c r="W2226" s="2" t="s">
        <v>12184</v>
      </c>
      <c r="X2226" s="2" t="s">
        <v>13059</v>
      </c>
      <c r="Y2226" s="2" t="s">
        <v>15013</v>
      </c>
      <c r="Z2226" s="2" t="s">
        <v>15014</v>
      </c>
      <c r="AA2226" s="2" t="s">
        <v>15015</v>
      </c>
      <c r="AB2226" s="2" t="s">
        <v>13067</v>
      </c>
      <c r="AC2226" s="2">
        <v>75665</v>
      </c>
    </row>
    <row r="2227" spans="1:29" x14ac:dyDescent="0.2">
      <c r="A2227" s="2" t="s">
        <v>2006</v>
      </c>
      <c r="B2227" s="2">
        <v>68955</v>
      </c>
      <c r="C2227" s="2" t="s">
        <v>2007</v>
      </c>
      <c r="D2227" s="10">
        <v>1208.16183392588</v>
      </c>
      <c r="E2227" s="52">
        <v>-0.74725196815940698</v>
      </c>
      <c r="F2227" s="7">
        <v>2.6631445833914201E-14</v>
      </c>
      <c r="G2227" s="3" t="s">
        <v>8</v>
      </c>
      <c r="I2227" s="6">
        <v>0.54257110636489203</v>
      </c>
      <c r="J2227" s="7">
        <v>6.5658902366821804E-3</v>
      </c>
      <c r="K2227" s="3" t="s">
        <v>5116</v>
      </c>
      <c r="M2227" s="18">
        <v>-1.33830920458814</v>
      </c>
      <c r="N2227" s="7">
        <v>2.7531495311196499E-17</v>
      </c>
      <c r="O2227" s="3" t="s">
        <v>8</v>
      </c>
      <c r="Q2227" s="6">
        <v>-4.8486130063839498E-2</v>
      </c>
      <c r="R2227" s="7">
        <v>0.84015666169869796</v>
      </c>
      <c r="S2227" s="3" t="s">
        <v>5116</v>
      </c>
      <c r="U2227" s="3">
        <f t="shared" si="34"/>
        <v>2</v>
      </c>
      <c r="W2227" s="2" t="s">
        <v>2006</v>
      </c>
      <c r="X2227" s="2" t="s">
        <v>13068</v>
      </c>
      <c r="Y2227" s="2" t="s">
        <v>20220</v>
      </c>
      <c r="Z2227" s="2" t="s">
        <v>2006</v>
      </c>
      <c r="AA2227" s="2" t="s">
        <v>2007</v>
      </c>
      <c r="AB2227" s="2" t="s">
        <v>13067</v>
      </c>
      <c r="AC2227" s="2">
        <v>68955</v>
      </c>
    </row>
    <row r="2228" spans="1:29" x14ac:dyDescent="0.2">
      <c r="A2228" s="2" t="s">
        <v>6350</v>
      </c>
      <c r="B2228" s="2">
        <v>223642</v>
      </c>
      <c r="C2228" s="2" t="s">
        <v>6351</v>
      </c>
      <c r="D2228" s="10">
        <v>565.58746354268897</v>
      </c>
      <c r="E2228" s="20">
        <v>-0.56636534049316101</v>
      </c>
      <c r="F2228" s="7">
        <v>6.7495544337756204E-6</v>
      </c>
      <c r="G2228" s="3" t="s">
        <v>5116</v>
      </c>
      <c r="I2228" s="6">
        <v>0.54234361242069196</v>
      </c>
      <c r="J2228" s="7">
        <v>3.0383972108104701E-2</v>
      </c>
      <c r="K2228" s="3" t="s">
        <v>5116</v>
      </c>
      <c r="M2228" s="6">
        <v>-0.20941947599281299</v>
      </c>
      <c r="N2228" s="7">
        <v>0.38142238658156602</v>
      </c>
      <c r="O2228" s="3" t="s">
        <v>5116</v>
      </c>
      <c r="Q2228" s="19">
        <v>0.899289476921039</v>
      </c>
      <c r="R2228" s="7">
        <v>1.9691539384223899E-7</v>
      </c>
      <c r="S2228" s="3" t="s">
        <v>8</v>
      </c>
      <c r="U2228" s="3">
        <f t="shared" si="34"/>
        <v>1</v>
      </c>
      <c r="W2228" s="2" t="s">
        <v>6350</v>
      </c>
      <c r="X2228" s="2" t="s">
        <v>13068</v>
      </c>
      <c r="Y2228" s="2" t="s">
        <v>21194</v>
      </c>
      <c r="Z2228" s="2" t="s">
        <v>6350</v>
      </c>
      <c r="AA2228" s="2" t="s">
        <v>6351</v>
      </c>
      <c r="AB2228" s="2" t="s">
        <v>13067</v>
      </c>
      <c r="AC2228" s="2">
        <v>223642</v>
      </c>
    </row>
    <row r="2229" spans="1:29" x14ac:dyDescent="0.2">
      <c r="A2229" s="2" t="s">
        <v>11093</v>
      </c>
      <c r="B2229" s="2">
        <v>14119</v>
      </c>
      <c r="C2229" s="2" t="s">
        <v>11094</v>
      </c>
      <c r="D2229" s="10">
        <v>53.743090914265601</v>
      </c>
      <c r="E2229" s="20">
        <v>-0.32934150923907102</v>
      </c>
      <c r="F2229" s="7">
        <v>0.46189365433150498</v>
      </c>
      <c r="G2229" s="3" t="s">
        <v>5116</v>
      </c>
      <c r="I2229" s="6">
        <v>0.54170526621331605</v>
      </c>
      <c r="J2229" s="7">
        <v>0.16507248192995999</v>
      </c>
      <c r="K2229" s="3" t="s">
        <v>5116</v>
      </c>
      <c r="M2229" s="18">
        <v>-0.91955273736376797</v>
      </c>
      <c r="N2229" s="7">
        <v>7.36095025724922E-3</v>
      </c>
      <c r="O2229" s="3" t="s">
        <v>8</v>
      </c>
      <c r="Q2229" s="6">
        <v>-4.85059619113807E-2</v>
      </c>
      <c r="R2229" s="7">
        <v>0.94200795307919305</v>
      </c>
      <c r="S2229" s="3" t="s">
        <v>5116</v>
      </c>
      <c r="U2229" s="3">
        <f t="shared" si="34"/>
        <v>1</v>
      </c>
      <c r="W2229" s="2" t="s">
        <v>11093</v>
      </c>
      <c r="X2229" s="2" t="s">
        <v>13068</v>
      </c>
      <c r="Y2229" s="2" t="s">
        <v>16258</v>
      </c>
      <c r="Z2229" s="2" t="s">
        <v>11093</v>
      </c>
      <c r="AA2229" s="2" t="s">
        <v>11094</v>
      </c>
      <c r="AB2229" s="2" t="s">
        <v>13067</v>
      </c>
      <c r="AC2229" s="2">
        <v>14119</v>
      </c>
    </row>
    <row r="2230" spans="1:29" x14ac:dyDescent="0.2">
      <c r="A2230" s="2" t="s">
        <v>7168</v>
      </c>
      <c r="B2230" s="2">
        <v>210992</v>
      </c>
      <c r="C2230" s="2" t="s">
        <v>7169</v>
      </c>
      <c r="D2230" s="10">
        <v>473.69412746665603</v>
      </c>
      <c r="E2230" s="20">
        <v>-0.55106281506819099</v>
      </c>
      <c r="F2230" s="7">
        <v>7.1830921472045299E-4</v>
      </c>
      <c r="G2230" s="3" t="s">
        <v>5116</v>
      </c>
      <c r="I2230" s="6">
        <v>0.54150842457627801</v>
      </c>
      <c r="J2230" s="7">
        <v>8.0401345960883497E-2</v>
      </c>
      <c r="K2230" s="3" t="s">
        <v>5116</v>
      </c>
      <c r="M2230" s="18">
        <v>-1.14585656783178</v>
      </c>
      <c r="N2230" s="7">
        <v>1.37916648726976E-6</v>
      </c>
      <c r="O2230" s="3" t="s">
        <v>8</v>
      </c>
      <c r="Q2230" s="6">
        <v>-5.3285328187308398E-2</v>
      </c>
      <c r="R2230" s="7">
        <v>0.88756698393250599</v>
      </c>
      <c r="S2230" s="3" t="s">
        <v>5116</v>
      </c>
      <c r="U2230" s="3">
        <f t="shared" si="34"/>
        <v>1</v>
      </c>
      <c r="W2230" s="2" t="s">
        <v>7168</v>
      </c>
      <c r="X2230" s="2" t="s">
        <v>13068</v>
      </c>
      <c r="Y2230" s="2" t="s">
        <v>17494</v>
      </c>
      <c r="Z2230" s="2" t="s">
        <v>7168</v>
      </c>
      <c r="AA2230" s="2" t="s">
        <v>7169</v>
      </c>
      <c r="AB2230" s="2" t="s">
        <v>13067</v>
      </c>
      <c r="AC2230" s="2">
        <v>210992</v>
      </c>
    </row>
    <row r="2231" spans="1:29" x14ac:dyDescent="0.2">
      <c r="A2231" s="2" t="s">
        <v>3388</v>
      </c>
      <c r="B2231" s="2">
        <v>229227</v>
      </c>
      <c r="C2231" s="2" t="s">
        <v>3389</v>
      </c>
      <c r="D2231" s="10">
        <v>1910.92244161028</v>
      </c>
      <c r="E2231" s="52">
        <v>0.61779763957728395</v>
      </c>
      <c r="F2231" s="7">
        <v>4.1758560057245599E-8</v>
      </c>
      <c r="G2231" s="3" t="s">
        <v>8</v>
      </c>
      <c r="I2231" s="6">
        <v>0.54113793907090801</v>
      </c>
      <c r="J2231" s="7">
        <v>1.7017669280582799E-2</v>
      </c>
      <c r="K2231" s="3" t="s">
        <v>5116</v>
      </c>
      <c r="M2231" s="6">
        <v>-4.578448958682E-2</v>
      </c>
      <c r="N2231" s="7">
        <v>0.86762835377376601</v>
      </c>
      <c r="O2231" s="3" t="s">
        <v>5116</v>
      </c>
      <c r="Q2231" s="6">
        <v>-0.122444190093196</v>
      </c>
      <c r="R2231" s="7">
        <v>0.592621832148576</v>
      </c>
      <c r="S2231" s="3" t="s">
        <v>5116</v>
      </c>
      <c r="U2231" s="3">
        <f t="shared" si="34"/>
        <v>1</v>
      </c>
      <c r="W2231" s="2" t="s">
        <v>3388</v>
      </c>
      <c r="X2231" s="2" t="s">
        <v>13068</v>
      </c>
      <c r="Y2231" s="2" t="s">
        <v>13784</v>
      </c>
      <c r="Z2231" s="2" t="s">
        <v>3388</v>
      </c>
      <c r="AA2231" s="2" t="s">
        <v>3389</v>
      </c>
      <c r="AB2231" s="2" t="s">
        <v>13067</v>
      </c>
      <c r="AC2231" s="2">
        <v>229227</v>
      </c>
    </row>
    <row r="2232" spans="1:29" x14ac:dyDescent="0.2">
      <c r="A2232" s="2" t="s">
        <v>1023</v>
      </c>
      <c r="B2232" s="2">
        <v>17967</v>
      </c>
      <c r="C2232" s="2" t="s">
        <v>1024</v>
      </c>
      <c r="D2232" s="10">
        <v>6562.1168018853796</v>
      </c>
      <c r="E2232" s="52">
        <v>-1.0050484846319401</v>
      </c>
      <c r="F2232" s="7">
        <v>1.3179534902383E-23</v>
      </c>
      <c r="G2232" s="3" t="s">
        <v>8</v>
      </c>
      <c r="I2232" s="6">
        <v>0.54109042792780104</v>
      </c>
      <c r="J2232" s="7">
        <v>9.0969338997026108E-3</v>
      </c>
      <c r="K2232" s="3" t="s">
        <v>5116</v>
      </c>
      <c r="M2232" s="18">
        <v>-1.1861363946122101</v>
      </c>
      <c r="N2232" s="7">
        <v>5.7432001853860803E-13</v>
      </c>
      <c r="O2232" s="3" t="s">
        <v>8</v>
      </c>
      <c r="Q2232" s="6">
        <v>0.36000251794753502</v>
      </c>
      <c r="R2232" s="7">
        <v>2.2793350196731999E-2</v>
      </c>
      <c r="S2232" s="3" t="s">
        <v>5116</v>
      </c>
      <c r="U2232" s="3">
        <f t="shared" si="34"/>
        <v>2</v>
      </c>
      <c r="W2232" s="2" t="s">
        <v>1023</v>
      </c>
      <c r="X2232" s="2" t="s">
        <v>13068</v>
      </c>
      <c r="Y2232" s="2" t="s">
        <v>18114</v>
      </c>
      <c r="Z2232" s="2" t="s">
        <v>1023</v>
      </c>
      <c r="AA2232" s="2" t="s">
        <v>1024</v>
      </c>
      <c r="AB2232" s="2" t="s">
        <v>13067</v>
      </c>
      <c r="AC2232" s="2">
        <v>17967</v>
      </c>
    </row>
    <row r="2233" spans="1:29" x14ac:dyDescent="0.2">
      <c r="A2233" s="2" t="s">
        <v>8904</v>
      </c>
      <c r="B2233" s="2">
        <v>234353</v>
      </c>
      <c r="C2233" s="2" t="s">
        <v>8905</v>
      </c>
      <c r="D2233" s="10">
        <v>2154.8106450300002</v>
      </c>
      <c r="E2233" s="20">
        <v>0.24732644042045099</v>
      </c>
      <c r="F2233" s="7">
        <v>5.5624705548929003E-2</v>
      </c>
      <c r="G2233" s="3" t="s">
        <v>5116</v>
      </c>
      <c r="I2233" s="6">
        <v>0.54106268047646899</v>
      </c>
      <c r="J2233" s="7">
        <v>2.0109458425435101E-2</v>
      </c>
      <c r="K2233" s="3" t="s">
        <v>5116</v>
      </c>
      <c r="M2233" s="18">
        <v>-0.92910456039841505</v>
      </c>
      <c r="N2233" s="7">
        <v>5.2793711539429703E-7</v>
      </c>
      <c r="O2233" s="3" t="s">
        <v>8</v>
      </c>
      <c r="Q2233" s="19">
        <v>-0.63536832034239699</v>
      </c>
      <c r="R2233" s="7">
        <v>1.2736810580326301E-4</v>
      </c>
      <c r="S2233" s="3" t="s">
        <v>8</v>
      </c>
      <c r="U2233" s="3">
        <f t="shared" si="34"/>
        <v>2</v>
      </c>
      <c r="W2233" s="2" t="s">
        <v>8904</v>
      </c>
      <c r="X2233" s="2" t="s">
        <v>13068</v>
      </c>
      <c r="Y2233" s="2" t="s">
        <v>19045</v>
      </c>
      <c r="Z2233" s="2" t="s">
        <v>8904</v>
      </c>
      <c r="AA2233" s="2" t="s">
        <v>8905</v>
      </c>
      <c r="AB2233" s="2" t="s">
        <v>13067</v>
      </c>
      <c r="AC2233" s="2">
        <v>234353</v>
      </c>
    </row>
    <row r="2234" spans="1:29" x14ac:dyDescent="0.2">
      <c r="A2234" s="2" t="s">
        <v>1151</v>
      </c>
      <c r="B2234" s="2" t="s">
        <v>64</v>
      </c>
      <c r="C2234" s="2" t="s">
        <v>64</v>
      </c>
      <c r="D2234" s="10">
        <v>78.388882834614407</v>
      </c>
      <c r="E2234" s="52">
        <v>3.1823672762006701</v>
      </c>
      <c r="F2234" s="7">
        <v>6.9555159821123201E-22</v>
      </c>
      <c r="G2234" s="3" t="s">
        <v>8</v>
      </c>
      <c r="I2234" s="6">
        <v>0.54089439269019501</v>
      </c>
      <c r="J2234" s="7">
        <v>0.169462982095031</v>
      </c>
      <c r="K2234" s="3" t="s">
        <v>5116</v>
      </c>
      <c r="M2234" s="18">
        <v>1.89409307351569</v>
      </c>
      <c r="N2234" s="7">
        <v>5.4254961934437002E-9</v>
      </c>
      <c r="O2234" s="3" t="s">
        <v>8</v>
      </c>
      <c r="Q2234" s="6">
        <v>-0.74737980999477904</v>
      </c>
      <c r="R2234" s="7">
        <v>7.1861088556456995E-2</v>
      </c>
      <c r="S2234" s="3" t="s">
        <v>5116</v>
      </c>
      <c r="U2234" s="3">
        <f t="shared" si="34"/>
        <v>2</v>
      </c>
      <c r="W2234" s="2" t="s">
        <v>1151</v>
      </c>
      <c r="X2234" s="2" t="s">
        <v>13059</v>
      </c>
      <c r="Y2234" s="2" t="s">
        <v>13339</v>
      </c>
      <c r="Z2234" s="2" t="s">
        <v>13340</v>
      </c>
      <c r="AA2234" s="2" t="s">
        <v>13341</v>
      </c>
      <c r="AB2234" s="2" t="s">
        <v>13067</v>
      </c>
      <c r="AC2234" s="2">
        <v>69073</v>
      </c>
    </row>
    <row r="2235" spans="1:29" x14ac:dyDescent="0.2">
      <c r="A2235" s="2" t="s">
        <v>3659</v>
      </c>
      <c r="B2235" s="2">
        <v>382252</v>
      </c>
      <c r="C2235" s="2" t="s">
        <v>3660</v>
      </c>
      <c r="D2235" s="10">
        <v>473.46861819979</v>
      </c>
      <c r="E2235" s="52">
        <v>0.80724383044168302</v>
      </c>
      <c r="F2235" s="7">
        <v>6.5834009356504697E-7</v>
      </c>
      <c r="G2235" s="3" t="s">
        <v>8</v>
      </c>
      <c r="I2235" s="6">
        <v>0.53959685218781595</v>
      </c>
      <c r="J2235" s="7">
        <v>9.0436220082723798E-2</v>
      </c>
      <c r="K2235" s="3" t="s">
        <v>5116</v>
      </c>
      <c r="M2235" s="6">
        <v>0.21981857216638401</v>
      </c>
      <c r="N2235" s="7">
        <v>0.46835661265864598</v>
      </c>
      <c r="O2235" s="3" t="s">
        <v>5116</v>
      </c>
      <c r="Q2235" s="6">
        <v>-4.7828406087483101E-2</v>
      </c>
      <c r="R2235" s="7">
        <v>0.90309321242187002</v>
      </c>
      <c r="S2235" s="3" t="s">
        <v>5116</v>
      </c>
      <c r="U2235" s="3">
        <f t="shared" si="34"/>
        <v>1</v>
      </c>
      <c r="W2235" s="2" t="s">
        <v>3659</v>
      </c>
      <c r="X2235" s="2" t="s">
        <v>13059</v>
      </c>
      <c r="Y2235" s="2" t="s">
        <v>13993</v>
      </c>
      <c r="Z2235" s="2" t="s">
        <v>13994</v>
      </c>
      <c r="AA2235" s="2" t="s">
        <v>13995</v>
      </c>
      <c r="AB2235" s="2" t="s">
        <v>13067</v>
      </c>
      <c r="AC2235" s="2">
        <v>382252</v>
      </c>
    </row>
    <row r="2236" spans="1:29" x14ac:dyDescent="0.2">
      <c r="A2236" s="2" t="s">
        <v>6459</v>
      </c>
      <c r="B2236" s="2">
        <v>209131</v>
      </c>
      <c r="C2236" s="2" t="s">
        <v>6460</v>
      </c>
      <c r="D2236" s="10">
        <v>1707.75106103391</v>
      </c>
      <c r="E2236" s="20">
        <v>-0.44294690570645001</v>
      </c>
      <c r="F2236" s="7">
        <v>1.8557597855224601E-5</v>
      </c>
      <c r="G2236" s="3" t="s">
        <v>5116</v>
      </c>
      <c r="I2236" s="6">
        <v>0.539490063472568</v>
      </c>
      <c r="J2236" s="7">
        <v>8.2094256143540496E-3</v>
      </c>
      <c r="K2236" s="3" t="s">
        <v>5116</v>
      </c>
      <c r="M2236" s="18">
        <v>-1.16644018359496</v>
      </c>
      <c r="N2236" s="7">
        <v>6.5394293669380104E-13</v>
      </c>
      <c r="O2236" s="3" t="s">
        <v>8</v>
      </c>
      <c r="Q2236" s="6">
        <v>-0.184003214415938</v>
      </c>
      <c r="R2236" s="7">
        <v>0.31029516976417099</v>
      </c>
      <c r="S2236" s="3" t="s">
        <v>5116</v>
      </c>
      <c r="U2236" s="3">
        <f t="shared" si="34"/>
        <v>1</v>
      </c>
      <c r="W2236" s="2" t="s">
        <v>6459</v>
      </c>
      <c r="X2236" s="2" t="s">
        <v>13068</v>
      </c>
      <c r="Y2236" s="2" t="s">
        <v>20085</v>
      </c>
      <c r="Z2236" s="2" t="s">
        <v>6459</v>
      </c>
      <c r="AA2236" s="2" t="s">
        <v>6460</v>
      </c>
      <c r="AB2236" s="2" t="s">
        <v>13067</v>
      </c>
      <c r="AC2236" s="2">
        <v>209131</v>
      </c>
    </row>
    <row r="2237" spans="1:29" x14ac:dyDescent="0.2">
      <c r="A2237" s="2" t="s">
        <v>4247</v>
      </c>
      <c r="B2237" s="2">
        <v>666468</v>
      </c>
      <c r="C2237" s="2" t="s">
        <v>4248</v>
      </c>
      <c r="D2237" s="10">
        <v>323.50261353810299</v>
      </c>
      <c r="E2237" s="52">
        <v>0.66713608394573298</v>
      </c>
      <c r="F2237" s="7">
        <v>1.34284380730396E-4</v>
      </c>
      <c r="G2237" s="3" t="s">
        <v>8</v>
      </c>
      <c r="I2237" s="6">
        <v>0.53940499720863699</v>
      </c>
      <c r="J2237" s="7">
        <v>0.10488308905588301</v>
      </c>
      <c r="K2237" s="3" t="s">
        <v>5116</v>
      </c>
      <c r="M2237" s="6">
        <v>-4.2018627618343699E-2</v>
      </c>
      <c r="N2237" s="7">
        <v>0.91767590182769398</v>
      </c>
      <c r="O2237" s="3" t="s">
        <v>5116</v>
      </c>
      <c r="Q2237" s="6">
        <v>-0.16974971435544001</v>
      </c>
      <c r="R2237" s="7">
        <v>0.61669987961121897</v>
      </c>
      <c r="S2237" s="3" t="s">
        <v>5116</v>
      </c>
      <c r="U2237" s="3">
        <f t="shared" si="34"/>
        <v>1</v>
      </c>
      <c r="W2237" s="2" t="s">
        <v>4247</v>
      </c>
      <c r="X2237" s="2" t="s">
        <v>13068</v>
      </c>
      <c r="Y2237" s="2" t="s">
        <v>14448</v>
      </c>
      <c r="Z2237" s="2" t="s">
        <v>4247</v>
      </c>
      <c r="AA2237" s="2" t="s">
        <v>4248</v>
      </c>
      <c r="AB2237" s="2" t="s">
        <v>13067</v>
      </c>
      <c r="AC2237" s="2">
        <v>666468</v>
      </c>
    </row>
    <row r="2238" spans="1:29" x14ac:dyDescent="0.2">
      <c r="A2238" s="2" t="s">
        <v>6025</v>
      </c>
      <c r="B2238" s="2">
        <v>269788</v>
      </c>
      <c r="C2238" s="2" t="s">
        <v>6026</v>
      </c>
      <c r="D2238" s="10">
        <v>3029.0429706336899</v>
      </c>
      <c r="E2238" s="20">
        <v>-0.41779773883757798</v>
      </c>
      <c r="F2238" s="7">
        <v>6.3335225313931295E-7</v>
      </c>
      <c r="G2238" s="3" t="s">
        <v>5116</v>
      </c>
      <c r="I2238" s="6">
        <v>0.53932430741925397</v>
      </c>
      <c r="J2238" s="7">
        <v>1.20536821199832E-3</v>
      </c>
      <c r="K2238" s="3" t="s">
        <v>5116</v>
      </c>
      <c r="M2238" s="18">
        <v>-0.68027903206358897</v>
      </c>
      <c r="N2238" s="7">
        <v>8.4985952094572205E-7</v>
      </c>
      <c r="O2238" s="3" t="s">
        <v>8</v>
      </c>
      <c r="Q2238" s="6">
        <v>0.27684301419324397</v>
      </c>
      <c r="R2238" s="7">
        <v>3.3726212029843002E-2</v>
      </c>
      <c r="S2238" s="3" t="s">
        <v>5116</v>
      </c>
      <c r="U2238" s="3">
        <f t="shared" si="34"/>
        <v>1</v>
      </c>
      <c r="W2238" s="2" t="s">
        <v>6025</v>
      </c>
      <c r="X2238" s="2" t="s">
        <v>13068</v>
      </c>
      <c r="Y2238" s="2" t="s">
        <v>17444</v>
      </c>
      <c r="Z2238" s="2" t="s">
        <v>6025</v>
      </c>
      <c r="AA2238" s="2" t="s">
        <v>6026</v>
      </c>
      <c r="AB2238" s="2" t="s">
        <v>13067</v>
      </c>
      <c r="AC2238" s="2">
        <v>269788</v>
      </c>
    </row>
    <row r="2239" spans="1:29" x14ac:dyDescent="0.2">
      <c r="A2239" s="2" t="s">
        <v>10459</v>
      </c>
      <c r="B2239" s="2">
        <v>237542</v>
      </c>
      <c r="C2239" s="2" t="s">
        <v>10460</v>
      </c>
      <c r="D2239" s="10">
        <v>2335.49575873094</v>
      </c>
      <c r="E2239" s="20">
        <v>-0.17551475969910299</v>
      </c>
      <c r="F2239" s="7">
        <v>0.28229273684568901</v>
      </c>
      <c r="G2239" s="3" t="s">
        <v>5116</v>
      </c>
      <c r="I2239" s="6">
        <v>0.53916919661005103</v>
      </c>
      <c r="J2239" s="7">
        <v>4.3622466953737601E-2</v>
      </c>
      <c r="K2239" s="3" t="s">
        <v>5116</v>
      </c>
      <c r="M2239" s="18">
        <v>-1.2590898351661</v>
      </c>
      <c r="N2239" s="7">
        <v>1.08882708686406E-9</v>
      </c>
      <c r="O2239" s="3" t="s">
        <v>8</v>
      </c>
      <c r="Q2239" s="6">
        <v>-0.54440587885694802</v>
      </c>
      <c r="R2239" s="7">
        <v>5.5353174633904203E-3</v>
      </c>
      <c r="S2239" s="3" t="s">
        <v>5116</v>
      </c>
      <c r="U2239" s="3">
        <f t="shared" si="34"/>
        <v>1</v>
      </c>
      <c r="W2239" s="2" t="s">
        <v>10459</v>
      </c>
      <c r="X2239" s="2" t="s">
        <v>13068</v>
      </c>
      <c r="Y2239" s="2" t="s">
        <v>18466</v>
      </c>
      <c r="Z2239" s="2" t="s">
        <v>10459</v>
      </c>
      <c r="AA2239" s="2" t="s">
        <v>10460</v>
      </c>
      <c r="AB2239" s="2" t="s">
        <v>13067</v>
      </c>
      <c r="AC2239" s="2">
        <v>237542</v>
      </c>
    </row>
    <row r="2240" spans="1:29" x14ac:dyDescent="0.2">
      <c r="A2240" s="2" t="s">
        <v>4950</v>
      </c>
      <c r="B2240" s="2">
        <v>100473</v>
      </c>
      <c r="C2240" s="2" t="s">
        <v>4951</v>
      </c>
      <c r="D2240" s="10">
        <v>105.652335137945</v>
      </c>
      <c r="E2240" s="52">
        <v>0.67147159098631504</v>
      </c>
      <c r="F2240" s="7">
        <v>2.0713726802308301E-2</v>
      </c>
      <c r="G2240" s="3" t="s">
        <v>8</v>
      </c>
      <c r="I2240" s="6">
        <v>0.538653639271651</v>
      </c>
      <c r="J2240" s="7">
        <v>0.214422368075668</v>
      </c>
      <c r="K2240" s="3" t="s">
        <v>5116</v>
      </c>
      <c r="M2240" s="6">
        <v>-0.15227225311590201</v>
      </c>
      <c r="N2240" s="7">
        <v>0.73573041826452501</v>
      </c>
      <c r="O2240" s="3" t="s">
        <v>5116</v>
      </c>
      <c r="Q2240" s="6">
        <v>-0.28509020483056602</v>
      </c>
      <c r="R2240" s="7">
        <v>0.54106372047764495</v>
      </c>
      <c r="S2240" s="3" t="s">
        <v>5116</v>
      </c>
      <c r="U2240" s="3">
        <f t="shared" si="34"/>
        <v>1</v>
      </c>
      <c r="W2240" s="2" t="s">
        <v>4950</v>
      </c>
      <c r="X2240" s="2" t="s">
        <v>13068</v>
      </c>
      <c r="Y2240" s="2" t="s">
        <v>14594</v>
      </c>
      <c r="Z2240" s="2" t="s">
        <v>4950</v>
      </c>
      <c r="AA2240" s="2" t="s">
        <v>4951</v>
      </c>
      <c r="AB2240" s="2" t="s">
        <v>13063</v>
      </c>
      <c r="AC2240" s="2">
        <v>100473</v>
      </c>
    </row>
    <row r="2241" spans="1:29" x14ac:dyDescent="0.2">
      <c r="A2241" s="2" t="s">
        <v>878</v>
      </c>
      <c r="B2241" s="2">
        <v>66892</v>
      </c>
      <c r="C2241" s="2" t="s">
        <v>879</v>
      </c>
      <c r="D2241" s="10">
        <v>1033.69991149322</v>
      </c>
      <c r="E2241" s="52">
        <v>1.0368295185641101</v>
      </c>
      <c r="F2241" s="7">
        <v>1.4660942065243E-25</v>
      </c>
      <c r="G2241" s="3" t="s">
        <v>8</v>
      </c>
      <c r="I2241" s="6">
        <v>0.53851998621310104</v>
      </c>
      <c r="J2241" s="7">
        <v>8.7154966131610008E-3</v>
      </c>
      <c r="K2241" s="3" t="s">
        <v>5116</v>
      </c>
      <c r="M2241" s="6">
        <v>0.25950868110182201</v>
      </c>
      <c r="N2241" s="7">
        <v>0.17071098733558901</v>
      </c>
      <c r="O2241" s="3" t="s">
        <v>5116</v>
      </c>
      <c r="Q2241" s="6">
        <v>-0.23880085124918901</v>
      </c>
      <c r="R2241" s="7">
        <v>0.163059171098487</v>
      </c>
      <c r="S2241" s="3" t="s">
        <v>5116</v>
      </c>
      <c r="U2241" s="3">
        <f t="shared" si="34"/>
        <v>1</v>
      </c>
      <c r="W2241" s="2" t="s">
        <v>878</v>
      </c>
      <c r="X2241" s="2" t="s">
        <v>13068</v>
      </c>
      <c r="Y2241" s="2" t="s">
        <v>15944</v>
      </c>
      <c r="Z2241" s="2" t="s">
        <v>878</v>
      </c>
      <c r="AA2241" s="2" t="s">
        <v>879</v>
      </c>
      <c r="AB2241" s="2" t="s">
        <v>13067</v>
      </c>
      <c r="AC2241" s="2">
        <v>66892</v>
      </c>
    </row>
    <row r="2242" spans="1:29" x14ac:dyDescent="0.2">
      <c r="A2242" s="2" t="s">
        <v>3879</v>
      </c>
      <c r="B2242" s="2">
        <v>74480</v>
      </c>
      <c r="C2242" s="2" t="s">
        <v>3880</v>
      </c>
      <c r="D2242" s="10">
        <v>445.28510308462199</v>
      </c>
      <c r="E2242" s="52">
        <v>-0.89188008084344805</v>
      </c>
      <c r="F2242" s="7">
        <v>4.8152267908745997E-6</v>
      </c>
      <c r="G2242" s="3" t="s">
        <v>8</v>
      </c>
      <c r="I2242" s="6">
        <v>0.53819275513187204</v>
      </c>
      <c r="J2242" s="7">
        <v>0.141520997126106</v>
      </c>
      <c r="K2242" s="3" t="s">
        <v>5116</v>
      </c>
      <c r="M2242" s="18">
        <v>-2.5456093876750501</v>
      </c>
      <c r="N2242" s="7">
        <v>1.1593704543901801E-21</v>
      </c>
      <c r="O2242" s="3" t="s">
        <v>8</v>
      </c>
      <c r="Q2242" s="19">
        <v>-1.11553655169973</v>
      </c>
      <c r="R2242" s="7">
        <v>1.6864907322616998E-5</v>
      </c>
      <c r="S2242" s="3" t="s">
        <v>8</v>
      </c>
      <c r="U2242" s="3">
        <f t="shared" si="34"/>
        <v>3</v>
      </c>
      <c r="W2242" s="2" t="s">
        <v>3879</v>
      </c>
      <c r="X2242" s="2" t="s">
        <v>13068</v>
      </c>
      <c r="Y2242" s="2" t="s">
        <v>19637</v>
      </c>
      <c r="Z2242" s="2" t="s">
        <v>3879</v>
      </c>
      <c r="AA2242" s="2" t="s">
        <v>3880</v>
      </c>
      <c r="AB2242" s="2" t="s">
        <v>13067</v>
      </c>
      <c r="AC2242" s="2">
        <v>74480</v>
      </c>
    </row>
    <row r="2243" spans="1:29" x14ac:dyDescent="0.2">
      <c r="A2243" s="2" t="s">
        <v>1374</v>
      </c>
      <c r="B2243" s="2">
        <v>69320</v>
      </c>
      <c r="C2243" s="2" t="s">
        <v>1375</v>
      </c>
      <c r="D2243" s="10">
        <v>323.51035853331001</v>
      </c>
      <c r="E2243" s="52">
        <v>-0.78697570902352998</v>
      </c>
      <c r="F2243" s="7">
        <v>2.8855550908933601E-19</v>
      </c>
      <c r="G2243" s="3" t="s">
        <v>8</v>
      </c>
      <c r="I2243" s="6">
        <v>0.53778501521439703</v>
      </c>
      <c r="J2243" s="7">
        <v>2.3588438205235898E-3</v>
      </c>
      <c r="K2243" s="3" t="s">
        <v>5116</v>
      </c>
      <c r="M2243" s="18">
        <v>-1.25925320442945</v>
      </c>
      <c r="N2243" s="7">
        <v>7.3338293283509004E-19</v>
      </c>
      <c r="O2243" s="3" t="s">
        <v>8</v>
      </c>
      <c r="Q2243" s="6">
        <v>6.5507519808476897E-2</v>
      </c>
      <c r="R2243" s="7">
        <v>0.74507225866964299</v>
      </c>
      <c r="S2243" s="3" t="s">
        <v>5116</v>
      </c>
      <c r="U2243" s="3">
        <f t="shared" si="34"/>
        <v>2</v>
      </c>
      <c r="W2243" s="2" t="s">
        <v>1374</v>
      </c>
      <c r="X2243" s="2" t="s">
        <v>13068</v>
      </c>
      <c r="Y2243" s="2" t="s">
        <v>13223</v>
      </c>
      <c r="Z2243" s="2" t="s">
        <v>1374</v>
      </c>
      <c r="AA2243" s="2" t="s">
        <v>1375</v>
      </c>
      <c r="AB2243" s="2" t="s">
        <v>13063</v>
      </c>
      <c r="AC2243" s="2">
        <v>69320</v>
      </c>
    </row>
    <row r="2244" spans="1:29" x14ac:dyDescent="0.2">
      <c r="A2244" s="2" t="s">
        <v>12953</v>
      </c>
      <c r="B2244" s="2">
        <v>11303</v>
      </c>
      <c r="C2244" s="2" t="s">
        <v>12954</v>
      </c>
      <c r="D2244" s="10">
        <v>244.91050967301001</v>
      </c>
      <c r="E2244" s="20">
        <v>1.43601009821665E-2</v>
      </c>
      <c r="F2244" s="7">
        <v>0.97864941418648899</v>
      </c>
      <c r="G2244" s="3" t="s">
        <v>5116</v>
      </c>
      <c r="I2244" s="6">
        <v>0.53753030637693799</v>
      </c>
      <c r="J2244" s="7">
        <v>0.21771167991016899</v>
      </c>
      <c r="K2244" s="3" t="s">
        <v>5116</v>
      </c>
      <c r="M2244" s="18">
        <v>-0.77476285525717303</v>
      </c>
      <c r="N2244" s="7">
        <v>2.81666471450331E-2</v>
      </c>
      <c r="O2244" s="3" t="s">
        <v>8</v>
      </c>
      <c r="Q2244" s="6">
        <v>-0.25159264986240198</v>
      </c>
      <c r="R2244" s="7">
        <v>0.60725748515358502</v>
      </c>
      <c r="S2244" s="3" t="s">
        <v>5116</v>
      </c>
      <c r="U2244" s="3">
        <f t="shared" si="34"/>
        <v>1</v>
      </c>
      <c r="W2244" s="2" t="s">
        <v>12953</v>
      </c>
      <c r="X2244" s="2" t="s">
        <v>13068</v>
      </c>
      <c r="Y2244" s="2" t="s">
        <v>14019</v>
      </c>
      <c r="Z2244" s="2" t="s">
        <v>12953</v>
      </c>
      <c r="AA2244" s="2" t="s">
        <v>12954</v>
      </c>
      <c r="AB2244" s="2" t="s">
        <v>13067</v>
      </c>
      <c r="AC2244" s="2">
        <v>11303</v>
      </c>
    </row>
    <row r="2245" spans="1:29" x14ac:dyDescent="0.2">
      <c r="A2245" s="2" t="s">
        <v>12082</v>
      </c>
      <c r="B2245" s="2">
        <v>19245</v>
      </c>
      <c r="C2245" s="2" t="s">
        <v>12083</v>
      </c>
      <c r="D2245" s="10">
        <v>3440.02025872594</v>
      </c>
      <c r="E2245" s="20">
        <v>-3.0213057139434198E-2</v>
      </c>
      <c r="F2245" s="7">
        <v>0.76380800875810695</v>
      </c>
      <c r="G2245" s="3" t="s">
        <v>5116</v>
      </c>
      <c r="I2245" s="6">
        <v>0.53730785932675096</v>
      </c>
      <c r="J2245" s="7">
        <v>2.1862328434223101E-5</v>
      </c>
      <c r="K2245" s="3" t="s">
        <v>5116</v>
      </c>
      <c r="M2245" s="18">
        <v>-0.70535863170264501</v>
      </c>
      <c r="N2245" s="7">
        <v>3.1674614765306598E-11</v>
      </c>
      <c r="O2245" s="3" t="s">
        <v>8</v>
      </c>
      <c r="Q2245" s="6">
        <v>-0.13783771523645999</v>
      </c>
      <c r="R2245" s="7">
        <v>0.215843252792459</v>
      </c>
      <c r="S2245" s="3" t="s">
        <v>5116</v>
      </c>
      <c r="U2245" s="3">
        <f t="shared" ref="U2245:U2308" si="35">COUNTIF(E2245:S2245, "YES")</f>
        <v>1</v>
      </c>
      <c r="W2245" s="2" t="s">
        <v>12082</v>
      </c>
      <c r="X2245" s="2" t="s">
        <v>13068</v>
      </c>
      <c r="Y2245" s="2" t="s">
        <v>19111</v>
      </c>
      <c r="Z2245" s="2" t="s">
        <v>12082</v>
      </c>
      <c r="AA2245" s="2" t="s">
        <v>12083</v>
      </c>
      <c r="AB2245" s="2" t="s">
        <v>13067</v>
      </c>
      <c r="AC2245" s="2">
        <v>19245</v>
      </c>
    </row>
    <row r="2246" spans="1:29" x14ac:dyDescent="0.2">
      <c r="A2246" s="2" t="s">
        <v>11968</v>
      </c>
      <c r="B2246" s="2" t="s">
        <v>64</v>
      </c>
      <c r="C2246" s="2" t="s">
        <v>64</v>
      </c>
      <c r="D2246" s="10">
        <v>911.25796760351204</v>
      </c>
      <c r="E2246" s="20">
        <v>7.4937107168237593E-2</v>
      </c>
      <c r="F2246" s="7">
        <v>0.72782529415376795</v>
      </c>
      <c r="G2246" s="3" t="s">
        <v>5116</v>
      </c>
      <c r="I2246" s="6">
        <v>0.536993136274726</v>
      </c>
      <c r="J2246" s="7">
        <v>5.7783517544924098E-2</v>
      </c>
      <c r="K2246" s="3" t="s">
        <v>5116</v>
      </c>
      <c r="M2246" s="18">
        <v>-0.77142617294823201</v>
      </c>
      <c r="N2246" s="7">
        <v>6.0204743812168203E-4</v>
      </c>
      <c r="O2246" s="3" t="s">
        <v>8</v>
      </c>
      <c r="Q2246" s="6">
        <v>-0.30937014384174399</v>
      </c>
      <c r="R2246" s="7">
        <v>0.18761574369367501</v>
      </c>
      <c r="S2246" s="3" t="s">
        <v>5116</v>
      </c>
      <c r="U2246" s="3">
        <f t="shared" si="35"/>
        <v>1</v>
      </c>
      <c r="W2246" s="2" t="s">
        <v>11968</v>
      </c>
      <c r="X2246" s="2" t="s">
        <v>13059</v>
      </c>
      <c r="Y2246" s="2" t="s">
        <v>13774</v>
      </c>
      <c r="Z2246" s="2" t="s">
        <v>13775</v>
      </c>
      <c r="AA2246" s="2" t="s">
        <v>13776</v>
      </c>
      <c r="AB2246" s="2" t="s">
        <v>13777</v>
      </c>
      <c r="AC2246" s="2">
        <v>67723</v>
      </c>
    </row>
    <row r="2247" spans="1:29" x14ac:dyDescent="0.2">
      <c r="A2247" s="2" t="s">
        <v>6621</v>
      </c>
      <c r="B2247" s="2">
        <v>67382</v>
      </c>
      <c r="C2247" s="2" t="s">
        <v>6622</v>
      </c>
      <c r="D2247" s="10">
        <v>4301.0604893438403</v>
      </c>
      <c r="E2247" s="20">
        <v>-0.31914526907130403</v>
      </c>
      <c r="F2247" s="7">
        <v>5.2092782740777497E-5</v>
      </c>
      <c r="G2247" s="3" t="s">
        <v>5116</v>
      </c>
      <c r="I2247" s="6">
        <v>0.536095767935578</v>
      </c>
      <c r="J2247" s="7">
        <v>4.8660553779566502E-4</v>
      </c>
      <c r="K2247" s="3" t="s">
        <v>5116</v>
      </c>
      <c r="M2247" s="18">
        <v>-0.77270340271845495</v>
      </c>
      <c r="N2247" s="7">
        <v>1.2149749886897799E-9</v>
      </c>
      <c r="O2247" s="3" t="s">
        <v>8</v>
      </c>
      <c r="Q2247" s="6">
        <v>8.2537634288426601E-2</v>
      </c>
      <c r="R2247" s="7">
        <v>0.605846596903442</v>
      </c>
      <c r="S2247" s="3" t="s">
        <v>5116</v>
      </c>
      <c r="U2247" s="3">
        <f t="shared" si="35"/>
        <v>1</v>
      </c>
      <c r="W2247" s="2" t="s">
        <v>6621</v>
      </c>
      <c r="X2247" s="2" t="s">
        <v>13068</v>
      </c>
      <c r="Y2247" s="2" t="s">
        <v>14753</v>
      </c>
      <c r="Z2247" s="2" t="s">
        <v>6621</v>
      </c>
      <c r="AA2247" s="2" t="s">
        <v>6622</v>
      </c>
      <c r="AB2247" s="2" t="s">
        <v>13067</v>
      </c>
      <c r="AC2247" s="2">
        <v>67382</v>
      </c>
    </row>
    <row r="2248" spans="1:29" x14ac:dyDescent="0.2">
      <c r="A2248" s="2" t="s">
        <v>3145</v>
      </c>
      <c r="B2248" s="2">
        <v>414115</v>
      </c>
      <c r="C2248" s="2" t="s">
        <v>3146</v>
      </c>
      <c r="D2248" s="10">
        <v>363.723310212071</v>
      </c>
      <c r="E2248" s="52">
        <v>-0.58839563988890398</v>
      </c>
      <c r="F2248" s="7">
        <v>5.9513724898241402E-9</v>
      </c>
      <c r="G2248" s="3" t="s">
        <v>8</v>
      </c>
      <c r="I2248" s="6">
        <v>0.535545753181354</v>
      </c>
      <c r="J2248" s="7">
        <v>8.1297661381402094E-3</v>
      </c>
      <c r="K2248" s="3" t="s">
        <v>5116</v>
      </c>
      <c r="M2248" s="18">
        <v>-1.09823142338522</v>
      </c>
      <c r="N2248" s="7">
        <v>9.9883621526226202E-12</v>
      </c>
      <c r="O2248" s="3" t="s">
        <v>8</v>
      </c>
      <c r="Q2248" s="6">
        <v>2.5709969685034601E-2</v>
      </c>
      <c r="R2248" s="7">
        <v>0.91894504942165001</v>
      </c>
      <c r="S2248" s="3" t="s">
        <v>5116</v>
      </c>
      <c r="U2248" s="3">
        <f t="shared" si="35"/>
        <v>2</v>
      </c>
      <c r="W2248" s="2" t="s">
        <v>3145</v>
      </c>
      <c r="X2248" s="2" t="s">
        <v>13068</v>
      </c>
      <c r="Y2248" s="2" t="s">
        <v>15525</v>
      </c>
      <c r="Z2248" s="2" t="s">
        <v>3145</v>
      </c>
      <c r="AA2248" s="2" t="s">
        <v>3146</v>
      </c>
      <c r="AB2248" s="2" t="s">
        <v>13063</v>
      </c>
      <c r="AC2248" s="2">
        <v>414115</v>
      </c>
    </row>
    <row r="2249" spans="1:29" x14ac:dyDescent="0.2">
      <c r="A2249" s="2" t="s">
        <v>2674</v>
      </c>
      <c r="B2249" s="2">
        <v>22640</v>
      </c>
      <c r="C2249" s="2" t="s">
        <v>2675</v>
      </c>
      <c r="D2249" s="10">
        <v>922.02634625530902</v>
      </c>
      <c r="E2249" s="52">
        <v>0.60048580587599798</v>
      </c>
      <c r="F2249" s="7">
        <v>7.3980950287826999E-11</v>
      </c>
      <c r="G2249" s="3" t="s">
        <v>8</v>
      </c>
      <c r="I2249" s="6">
        <v>0.53512898256155195</v>
      </c>
      <c r="J2249" s="7">
        <v>4.1673534747000297E-3</v>
      </c>
      <c r="K2249" s="3" t="s">
        <v>5116</v>
      </c>
      <c r="M2249" s="6">
        <v>-0.102399129239249</v>
      </c>
      <c r="N2249" s="7">
        <v>0.60920620887413202</v>
      </c>
      <c r="O2249" s="3" t="s">
        <v>5116</v>
      </c>
      <c r="Q2249" s="6">
        <v>-0.16775595255369399</v>
      </c>
      <c r="R2249" s="7">
        <v>0.316807608081218</v>
      </c>
      <c r="S2249" s="3" t="s">
        <v>5116</v>
      </c>
      <c r="U2249" s="3">
        <f t="shared" si="35"/>
        <v>1</v>
      </c>
      <c r="W2249" s="2" t="s">
        <v>2674</v>
      </c>
      <c r="X2249" s="2" t="s">
        <v>13068</v>
      </c>
      <c r="Y2249" s="2" t="s">
        <v>21247</v>
      </c>
      <c r="Z2249" s="2" t="s">
        <v>2674</v>
      </c>
      <c r="AA2249" s="2" t="s">
        <v>2675</v>
      </c>
      <c r="AB2249" s="2" t="s">
        <v>13067</v>
      </c>
      <c r="AC2249" s="2">
        <v>22640</v>
      </c>
    </row>
    <row r="2250" spans="1:29" x14ac:dyDescent="0.2">
      <c r="A2250" s="2" t="s">
        <v>2760</v>
      </c>
      <c r="B2250" s="2">
        <v>75607</v>
      </c>
      <c r="C2250" s="2" t="s">
        <v>2761</v>
      </c>
      <c r="D2250" s="10">
        <v>2065.9752331331201</v>
      </c>
      <c r="E2250" s="52">
        <v>-0.68618293783189199</v>
      </c>
      <c r="F2250" s="7">
        <v>1.96298714887322E-10</v>
      </c>
      <c r="G2250" s="3" t="s">
        <v>8</v>
      </c>
      <c r="I2250" s="6">
        <v>0.53486663751976005</v>
      </c>
      <c r="J2250" s="7">
        <v>1.45561933644871E-2</v>
      </c>
      <c r="K2250" s="3" t="s">
        <v>5116</v>
      </c>
      <c r="M2250" s="18">
        <v>-0.97423552765188204</v>
      </c>
      <c r="N2250" s="7">
        <v>2.2929895077993001E-8</v>
      </c>
      <c r="O2250" s="3" t="s">
        <v>8</v>
      </c>
      <c r="Q2250" s="6">
        <v>0.246814047699771</v>
      </c>
      <c r="R2250" s="7">
        <v>0.17584092785338001</v>
      </c>
      <c r="S2250" s="3" t="s">
        <v>5116</v>
      </c>
      <c r="U2250" s="3">
        <f t="shared" si="35"/>
        <v>2</v>
      </c>
      <c r="W2250" s="2" t="s">
        <v>2760</v>
      </c>
      <c r="X2250" s="2" t="s">
        <v>13068</v>
      </c>
      <c r="Y2250" s="2" t="s">
        <v>21106</v>
      </c>
      <c r="Z2250" s="2" t="s">
        <v>2760</v>
      </c>
      <c r="AA2250" s="2" t="s">
        <v>2761</v>
      </c>
      <c r="AB2250" s="2" t="s">
        <v>13067</v>
      </c>
      <c r="AC2250" s="2">
        <v>75607</v>
      </c>
    </row>
    <row r="2251" spans="1:29" x14ac:dyDescent="0.2">
      <c r="A2251" s="2" t="s">
        <v>11272</v>
      </c>
      <c r="B2251" s="2">
        <v>72333</v>
      </c>
      <c r="C2251" s="2" t="s">
        <v>11273</v>
      </c>
      <c r="D2251" s="10">
        <v>166.749228526736</v>
      </c>
      <c r="E2251" s="20">
        <v>-0.19731013963237201</v>
      </c>
      <c r="F2251" s="7">
        <v>0.50980516118291896</v>
      </c>
      <c r="G2251" s="3" t="s">
        <v>5116</v>
      </c>
      <c r="I2251" s="6">
        <v>0.53480141415841698</v>
      </c>
      <c r="J2251" s="7">
        <v>0.185254865882439</v>
      </c>
      <c r="K2251" s="3" t="s">
        <v>5116</v>
      </c>
      <c r="M2251" s="18">
        <v>-1.16745501382409</v>
      </c>
      <c r="N2251" s="7">
        <v>1.27993575093821E-4</v>
      </c>
      <c r="O2251" s="3" t="s">
        <v>8</v>
      </c>
      <c r="Q2251" s="6">
        <v>-0.43534346003330399</v>
      </c>
      <c r="R2251" s="7">
        <v>0.215996744213869</v>
      </c>
      <c r="S2251" s="3" t="s">
        <v>5116</v>
      </c>
      <c r="U2251" s="3">
        <f t="shared" si="35"/>
        <v>1</v>
      </c>
      <c r="W2251" s="2" t="s">
        <v>11272</v>
      </c>
      <c r="X2251" s="2" t="s">
        <v>13068</v>
      </c>
      <c r="Y2251" s="2" t="s">
        <v>18509</v>
      </c>
      <c r="Z2251" s="2" t="s">
        <v>11272</v>
      </c>
      <c r="AA2251" s="2" t="s">
        <v>11273</v>
      </c>
      <c r="AB2251" s="2" t="s">
        <v>13067</v>
      </c>
      <c r="AC2251" s="2">
        <v>72333</v>
      </c>
    </row>
    <row r="2252" spans="1:29" x14ac:dyDescent="0.2">
      <c r="A2252" s="2" t="s">
        <v>5088</v>
      </c>
      <c r="B2252" s="2">
        <v>12837</v>
      </c>
      <c r="C2252" s="2" t="s">
        <v>5089</v>
      </c>
      <c r="D2252" s="10">
        <v>80.072525281899402</v>
      </c>
      <c r="E2252" s="52">
        <v>-0.74047404986555898</v>
      </c>
      <c r="F2252" s="7">
        <v>4.3155622007541201E-2</v>
      </c>
      <c r="G2252" s="3" t="s">
        <v>8</v>
      </c>
      <c r="I2252" s="6">
        <v>0.53477863193733399</v>
      </c>
      <c r="J2252" s="7">
        <v>0.195240564754672</v>
      </c>
      <c r="K2252" s="3" t="s">
        <v>5116</v>
      </c>
      <c r="M2252" s="18">
        <v>-1.22755953339386</v>
      </c>
      <c r="N2252" s="7">
        <v>3.1667211803781601E-4</v>
      </c>
      <c r="O2252" s="3" t="s">
        <v>8</v>
      </c>
      <c r="Q2252" s="6">
        <v>4.7693148409029197E-2</v>
      </c>
      <c r="R2252" s="7">
        <v>0.94310350985629099</v>
      </c>
      <c r="S2252" s="3" t="s">
        <v>5116</v>
      </c>
      <c r="U2252" s="3">
        <f t="shared" si="35"/>
        <v>2</v>
      </c>
      <c r="W2252" s="2" t="s">
        <v>5088</v>
      </c>
      <c r="X2252" s="2" t="s">
        <v>13068</v>
      </c>
      <c r="Y2252" s="2" t="s">
        <v>15316</v>
      </c>
      <c r="Z2252" s="2" t="s">
        <v>5088</v>
      </c>
      <c r="AA2252" s="2" t="s">
        <v>5089</v>
      </c>
      <c r="AB2252" s="2" t="s">
        <v>13067</v>
      </c>
      <c r="AC2252" s="2">
        <v>12837</v>
      </c>
    </row>
    <row r="2253" spans="1:29" x14ac:dyDescent="0.2">
      <c r="A2253" s="2" t="s">
        <v>9026</v>
      </c>
      <c r="B2253" s="2" t="s">
        <v>64</v>
      </c>
      <c r="C2253" s="2" t="s">
        <v>64</v>
      </c>
      <c r="D2253" s="10">
        <v>1198.38175569227</v>
      </c>
      <c r="E2253" s="20">
        <v>-0.247145204863567</v>
      </c>
      <c r="F2253" s="7">
        <v>6.3355380281896204E-2</v>
      </c>
      <c r="G2253" s="3" t="s">
        <v>5116</v>
      </c>
      <c r="I2253" s="6">
        <v>0.53426927682440695</v>
      </c>
      <c r="J2253" s="7">
        <v>2.5721064374762199E-2</v>
      </c>
      <c r="K2253" s="3" t="s">
        <v>5116</v>
      </c>
      <c r="M2253" s="18">
        <v>-0.86775095051125795</v>
      </c>
      <c r="N2253" s="7">
        <v>5.1877464833954302E-6</v>
      </c>
      <c r="O2253" s="3" t="s">
        <v>8</v>
      </c>
      <c r="Q2253" s="6">
        <v>-8.6336468823283996E-2</v>
      </c>
      <c r="R2253" s="7">
        <v>0.74535707434861498</v>
      </c>
      <c r="S2253" s="3" t="s">
        <v>5116</v>
      </c>
      <c r="U2253" s="3">
        <f t="shared" si="35"/>
        <v>1</v>
      </c>
      <c r="W2253" s="2" t="s">
        <v>9026</v>
      </c>
      <c r="X2253" s="2" t="s">
        <v>13059</v>
      </c>
      <c r="Y2253" s="2" t="s">
        <v>13873</v>
      </c>
      <c r="Z2253" s="2" t="s">
        <v>13874</v>
      </c>
      <c r="AA2253" s="2" t="s">
        <v>13875</v>
      </c>
      <c r="AB2253" s="2" t="s">
        <v>13067</v>
      </c>
      <c r="AC2253" s="2">
        <v>101565</v>
      </c>
    </row>
    <row r="2254" spans="1:29" x14ac:dyDescent="0.2">
      <c r="A2254" s="2" t="s">
        <v>12799</v>
      </c>
      <c r="B2254" s="2">
        <v>100040608</v>
      </c>
      <c r="C2254" s="2" t="s">
        <v>12800</v>
      </c>
      <c r="D2254" s="10">
        <v>355.34867173047701</v>
      </c>
      <c r="E2254" s="20">
        <v>1.8757101549178201E-2</v>
      </c>
      <c r="F2254" s="7">
        <v>0.94663293852163699</v>
      </c>
      <c r="G2254" s="3" t="s">
        <v>5116</v>
      </c>
      <c r="I2254" s="6">
        <v>0.53416963409254303</v>
      </c>
      <c r="J2254" s="7">
        <v>8.8190674867636903E-2</v>
      </c>
      <c r="K2254" s="3" t="s">
        <v>5116</v>
      </c>
      <c r="M2254" s="18">
        <v>-0.68972638395479102</v>
      </c>
      <c r="N2254" s="7">
        <v>5.8495714769897797E-3</v>
      </c>
      <c r="O2254" s="3" t="s">
        <v>8</v>
      </c>
      <c r="Q2254" s="6">
        <v>-0.174313851411426</v>
      </c>
      <c r="R2254" s="7">
        <v>0.57424392810390001</v>
      </c>
      <c r="S2254" s="3" t="s">
        <v>5116</v>
      </c>
      <c r="U2254" s="3">
        <f t="shared" si="35"/>
        <v>1</v>
      </c>
      <c r="W2254" s="2" t="s">
        <v>12799</v>
      </c>
      <c r="X2254" s="2" t="s">
        <v>13068</v>
      </c>
      <c r="Y2254" s="2" t="s">
        <v>16244</v>
      </c>
      <c r="Z2254" s="2" t="s">
        <v>12799</v>
      </c>
      <c r="AA2254" s="2" t="s">
        <v>12800</v>
      </c>
      <c r="AB2254" s="2" t="s">
        <v>13067</v>
      </c>
      <c r="AC2254" s="2">
        <v>100040608</v>
      </c>
    </row>
    <row r="2255" spans="1:29" x14ac:dyDescent="0.2">
      <c r="A2255" s="2" t="s">
        <v>9444</v>
      </c>
      <c r="B2255" s="2">
        <v>13131</v>
      </c>
      <c r="C2255" s="2" t="s">
        <v>9445</v>
      </c>
      <c r="D2255" s="10">
        <v>3667.1978281025199</v>
      </c>
      <c r="E2255" s="20">
        <v>-0.14575728901292101</v>
      </c>
      <c r="F2255" s="7">
        <v>0.108045416439144</v>
      </c>
      <c r="G2255" s="3" t="s">
        <v>5116</v>
      </c>
      <c r="I2255" s="6">
        <v>0.53312857433391803</v>
      </c>
      <c r="J2255" s="7">
        <v>7.3435360719925299E-4</v>
      </c>
      <c r="K2255" s="3" t="s">
        <v>5116</v>
      </c>
      <c r="M2255" s="18">
        <v>-0.81618079745343797</v>
      </c>
      <c r="N2255" s="7">
        <v>3.4013456041283198E-10</v>
      </c>
      <c r="O2255" s="3" t="s">
        <v>8</v>
      </c>
      <c r="Q2255" s="6">
        <v>-0.13729493410659899</v>
      </c>
      <c r="R2255" s="7">
        <v>0.34166812043538197</v>
      </c>
      <c r="S2255" s="3" t="s">
        <v>5116</v>
      </c>
      <c r="U2255" s="3">
        <f t="shared" si="35"/>
        <v>1</v>
      </c>
      <c r="W2255" s="2" t="s">
        <v>9444</v>
      </c>
      <c r="X2255" s="2" t="s">
        <v>13068</v>
      </c>
      <c r="Y2255" s="2" t="s">
        <v>15565</v>
      </c>
      <c r="Z2255" s="2" t="s">
        <v>9444</v>
      </c>
      <c r="AA2255" s="2" t="s">
        <v>9445</v>
      </c>
      <c r="AB2255" s="2" t="s">
        <v>13067</v>
      </c>
      <c r="AC2255" s="2">
        <v>13131</v>
      </c>
    </row>
    <row r="2256" spans="1:29" x14ac:dyDescent="0.2">
      <c r="A2256" s="2" t="s">
        <v>9641</v>
      </c>
      <c r="B2256" s="2">
        <v>72162</v>
      </c>
      <c r="C2256" s="2" t="s">
        <v>9642</v>
      </c>
      <c r="D2256" s="10">
        <v>3027.6582410327601</v>
      </c>
      <c r="E2256" s="20">
        <v>0.15490994871243</v>
      </c>
      <c r="F2256" s="7">
        <v>0.132892412831181</v>
      </c>
      <c r="G2256" s="3" t="s">
        <v>5116</v>
      </c>
      <c r="I2256" s="6">
        <v>0.53294947163940398</v>
      </c>
      <c r="J2256" s="7">
        <v>2.8261226051069601E-3</v>
      </c>
      <c r="K2256" s="3" t="s">
        <v>5116</v>
      </c>
      <c r="M2256" s="18">
        <v>-0.58761181993011402</v>
      </c>
      <c r="N2256" s="7">
        <v>7.8653862096614494E-5</v>
      </c>
      <c r="O2256" s="3" t="s">
        <v>8</v>
      </c>
      <c r="Q2256" s="6">
        <v>-0.20957229700314001</v>
      </c>
      <c r="R2256" s="7">
        <v>0.16099697369900401</v>
      </c>
      <c r="S2256" s="3" t="s">
        <v>5116</v>
      </c>
      <c r="U2256" s="3">
        <f t="shared" si="35"/>
        <v>1</v>
      </c>
      <c r="W2256" s="2" t="s">
        <v>9641</v>
      </c>
      <c r="X2256" s="2" t="s">
        <v>13068</v>
      </c>
      <c r="Y2256" s="2" t="s">
        <v>15662</v>
      </c>
      <c r="Z2256" s="2" t="s">
        <v>9641</v>
      </c>
      <c r="AA2256" s="2" t="s">
        <v>9642</v>
      </c>
      <c r="AB2256" s="2" t="s">
        <v>13067</v>
      </c>
      <c r="AC2256" s="2">
        <v>72162</v>
      </c>
    </row>
    <row r="2257" spans="1:29" x14ac:dyDescent="0.2">
      <c r="A2257" s="2" t="s">
        <v>8664</v>
      </c>
      <c r="B2257" s="2">
        <v>407821</v>
      </c>
      <c r="C2257" s="2" t="s">
        <v>8665</v>
      </c>
      <c r="D2257" s="10">
        <v>116.213424897723</v>
      </c>
      <c r="E2257" s="20">
        <v>-0.57217642072076003</v>
      </c>
      <c r="F2257" s="7">
        <v>3.7006968628500801E-2</v>
      </c>
      <c r="G2257" s="3" t="s">
        <v>5116</v>
      </c>
      <c r="I2257" s="6">
        <v>0.53224897118658399</v>
      </c>
      <c r="J2257" s="7">
        <v>0.210970756801799</v>
      </c>
      <c r="K2257" s="3" t="s">
        <v>5116</v>
      </c>
      <c r="M2257" s="18">
        <v>-1.3056861933717701</v>
      </c>
      <c r="N2257" s="7">
        <v>4.54276966646502E-5</v>
      </c>
      <c r="O2257" s="3" t="s">
        <v>8</v>
      </c>
      <c r="Q2257" s="6">
        <v>-0.20126080146442801</v>
      </c>
      <c r="R2257" s="7">
        <v>0.67415803754524595</v>
      </c>
      <c r="S2257" s="3" t="s">
        <v>5116</v>
      </c>
      <c r="U2257" s="3">
        <f t="shared" si="35"/>
        <v>1</v>
      </c>
      <c r="W2257" s="2" t="s">
        <v>8664</v>
      </c>
      <c r="X2257" s="2" t="s">
        <v>13068</v>
      </c>
      <c r="Y2257" s="2" t="s">
        <v>21460</v>
      </c>
      <c r="Z2257" s="2" t="s">
        <v>8664</v>
      </c>
      <c r="AA2257" s="2" t="s">
        <v>8665</v>
      </c>
      <c r="AB2257" s="2" t="s">
        <v>13067</v>
      </c>
      <c r="AC2257" s="2">
        <v>407821</v>
      </c>
    </row>
    <row r="2258" spans="1:29" x14ac:dyDescent="0.2">
      <c r="A2258" s="2" t="s">
        <v>6790</v>
      </c>
      <c r="B2258" s="2">
        <v>14758</v>
      </c>
      <c r="C2258" s="2" t="s">
        <v>6791</v>
      </c>
      <c r="D2258" s="10">
        <v>4896.6090300937603</v>
      </c>
      <c r="E2258" s="20">
        <v>-0.41602511966032502</v>
      </c>
      <c r="F2258" s="7">
        <v>1.2874981173081101E-4</v>
      </c>
      <c r="G2258" s="3" t="s">
        <v>5116</v>
      </c>
      <c r="I2258" s="6">
        <v>0.53220551979608599</v>
      </c>
      <c r="J2258" s="7">
        <v>1.25152231010819E-2</v>
      </c>
      <c r="K2258" s="3" t="s">
        <v>5116</v>
      </c>
      <c r="M2258" s="18">
        <v>-1.22030138148159</v>
      </c>
      <c r="N2258" s="7">
        <v>4.0628836370305801E-13</v>
      </c>
      <c r="O2258" s="3" t="s">
        <v>8</v>
      </c>
      <c r="Q2258" s="6">
        <v>-0.272070742025181</v>
      </c>
      <c r="R2258" s="7">
        <v>0.114298094403137</v>
      </c>
      <c r="S2258" s="3" t="s">
        <v>5116</v>
      </c>
      <c r="U2258" s="3">
        <f t="shared" si="35"/>
        <v>1</v>
      </c>
      <c r="W2258" s="2" t="s">
        <v>6790</v>
      </c>
      <c r="X2258" s="2" t="s">
        <v>13068</v>
      </c>
      <c r="Y2258" s="2" t="s">
        <v>16747</v>
      </c>
      <c r="Z2258" s="2" t="s">
        <v>6790</v>
      </c>
      <c r="AA2258" s="2" t="s">
        <v>6791</v>
      </c>
      <c r="AB2258" s="2" t="s">
        <v>13067</v>
      </c>
      <c r="AC2258" s="2">
        <v>14758</v>
      </c>
    </row>
    <row r="2259" spans="1:29" x14ac:dyDescent="0.2">
      <c r="A2259" s="2" t="s">
        <v>3603</v>
      </c>
      <c r="B2259" s="2">
        <v>217342</v>
      </c>
      <c r="C2259" s="2" t="s">
        <v>3604</v>
      </c>
      <c r="D2259" s="10">
        <v>4169.3991378791397</v>
      </c>
      <c r="E2259" s="52">
        <v>-0.59789939428891203</v>
      </c>
      <c r="F2259" s="7">
        <v>3.2774039554570299E-7</v>
      </c>
      <c r="G2259" s="3" t="s">
        <v>8</v>
      </c>
      <c r="I2259" s="6">
        <v>0.53197294252485905</v>
      </c>
      <c r="J2259" s="7">
        <v>2.3960263800659E-2</v>
      </c>
      <c r="K2259" s="3" t="s">
        <v>5116</v>
      </c>
      <c r="M2259" s="6">
        <v>-0.55958447783181398</v>
      </c>
      <c r="N2259" s="7">
        <v>4.1011609995242702E-3</v>
      </c>
      <c r="O2259" s="3" t="s">
        <v>5116</v>
      </c>
      <c r="Q2259" s="6">
        <v>0.570287858981957</v>
      </c>
      <c r="R2259" s="7">
        <v>7.5006351542966805E-4</v>
      </c>
      <c r="S2259" s="3" t="s">
        <v>5116</v>
      </c>
      <c r="U2259" s="3">
        <f t="shared" si="35"/>
        <v>1</v>
      </c>
      <c r="W2259" s="2" t="s">
        <v>3603</v>
      </c>
      <c r="X2259" s="2" t="s">
        <v>13068</v>
      </c>
      <c r="Y2259" s="2" t="s">
        <v>20887</v>
      </c>
      <c r="Z2259" s="2" t="s">
        <v>3603</v>
      </c>
      <c r="AA2259" s="2" t="s">
        <v>3604</v>
      </c>
      <c r="AB2259" s="2" t="s">
        <v>13067</v>
      </c>
      <c r="AC2259" s="2">
        <v>217342</v>
      </c>
    </row>
    <row r="2260" spans="1:29" x14ac:dyDescent="0.2">
      <c r="A2260" s="2" t="s">
        <v>10006</v>
      </c>
      <c r="B2260" s="2">
        <v>50767</v>
      </c>
      <c r="C2260" s="2" t="s">
        <v>10007</v>
      </c>
      <c r="D2260" s="10">
        <v>1294.65920440026</v>
      </c>
      <c r="E2260" s="20">
        <v>-0.222494034342441</v>
      </c>
      <c r="F2260" s="7">
        <v>0.19041380773158401</v>
      </c>
      <c r="G2260" s="3" t="s">
        <v>5116</v>
      </c>
      <c r="I2260" s="6">
        <v>0.53188408268729204</v>
      </c>
      <c r="J2260" s="7">
        <v>6.4893765379723703E-2</v>
      </c>
      <c r="K2260" s="3" t="s">
        <v>5116</v>
      </c>
      <c r="M2260" s="6">
        <v>1.28378651303465E-3</v>
      </c>
      <c r="N2260" s="7">
        <v>1</v>
      </c>
      <c r="O2260" s="3" t="s">
        <v>5116</v>
      </c>
      <c r="Q2260" s="19">
        <v>0.75566190354276797</v>
      </c>
      <c r="R2260" s="7">
        <v>2.00764882768571E-4</v>
      </c>
      <c r="S2260" s="3" t="s">
        <v>8</v>
      </c>
      <c r="U2260" s="3">
        <f t="shared" si="35"/>
        <v>1</v>
      </c>
      <c r="W2260" s="2" t="s">
        <v>10006</v>
      </c>
      <c r="X2260" s="2" t="s">
        <v>13068</v>
      </c>
      <c r="Y2260" s="2" t="s">
        <v>18841</v>
      </c>
      <c r="Z2260" s="2" t="s">
        <v>10006</v>
      </c>
      <c r="AA2260" s="2" t="s">
        <v>10007</v>
      </c>
      <c r="AB2260" s="2" t="s">
        <v>13067</v>
      </c>
      <c r="AC2260" s="2">
        <v>50767</v>
      </c>
    </row>
    <row r="2261" spans="1:29" x14ac:dyDescent="0.2">
      <c r="A2261" s="2" t="s">
        <v>3597</v>
      </c>
      <c r="B2261" s="2">
        <v>116873</v>
      </c>
      <c r="C2261" s="2" t="s">
        <v>3598</v>
      </c>
      <c r="D2261" s="10">
        <v>874.443663115851</v>
      </c>
      <c r="E2261" s="52">
        <v>-0.64868116316789104</v>
      </c>
      <c r="F2261" s="7">
        <v>3.0908725676954602E-7</v>
      </c>
      <c r="G2261" s="3" t="s">
        <v>8</v>
      </c>
      <c r="I2261" s="6">
        <v>0.531550239949799</v>
      </c>
      <c r="J2261" s="7">
        <v>3.6905674701016099E-2</v>
      </c>
      <c r="K2261" s="3" t="s">
        <v>5116</v>
      </c>
      <c r="M2261" s="18">
        <v>-0.62022935018206404</v>
      </c>
      <c r="N2261" s="7">
        <v>2.8078819206442999E-3</v>
      </c>
      <c r="O2261" s="3" t="s">
        <v>8</v>
      </c>
      <c r="Q2261" s="6">
        <v>0.56000205293562699</v>
      </c>
      <c r="R2261" s="7">
        <v>2.4445907619478E-3</v>
      </c>
      <c r="S2261" s="3" t="s">
        <v>5116</v>
      </c>
      <c r="U2261" s="3">
        <f t="shared" si="35"/>
        <v>2</v>
      </c>
      <c r="W2261" s="2" t="s">
        <v>3597</v>
      </c>
      <c r="X2261" s="2" t="s">
        <v>13068</v>
      </c>
      <c r="Y2261" s="2" t="s">
        <v>20276</v>
      </c>
      <c r="Z2261" s="2" t="s">
        <v>3597</v>
      </c>
      <c r="AA2261" s="2" t="s">
        <v>3598</v>
      </c>
      <c r="AB2261" s="2" t="s">
        <v>13067</v>
      </c>
      <c r="AC2261" s="2">
        <v>116873</v>
      </c>
    </row>
    <row r="2262" spans="1:29" x14ac:dyDescent="0.2">
      <c r="A2262" s="2" t="s">
        <v>12547</v>
      </c>
      <c r="B2262" s="2">
        <v>18024</v>
      </c>
      <c r="C2262" s="2" t="s">
        <v>12548</v>
      </c>
      <c r="D2262" s="10">
        <v>427.76155808015301</v>
      </c>
      <c r="E2262" s="20">
        <v>-4.1712346700800498E-2</v>
      </c>
      <c r="F2262" s="7">
        <v>0.88400664266369999</v>
      </c>
      <c r="G2262" s="3" t="s">
        <v>5116</v>
      </c>
      <c r="I2262" s="6">
        <v>0.53105940038491495</v>
      </c>
      <c r="J2262" s="7">
        <v>0.10488308905588301</v>
      </c>
      <c r="K2262" s="3" t="s">
        <v>5116</v>
      </c>
      <c r="M2262" s="18">
        <v>-0.74534011709061498</v>
      </c>
      <c r="N2262" s="7">
        <v>3.96488405821439E-3</v>
      </c>
      <c r="O2262" s="3" t="s">
        <v>8</v>
      </c>
      <c r="Q2262" s="6">
        <v>-0.172568370004899</v>
      </c>
      <c r="R2262" s="7">
        <v>0.59979481490030695</v>
      </c>
      <c r="S2262" s="3" t="s">
        <v>5116</v>
      </c>
      <c r="U2262" s="3">
        <f t="shared" si="35"/>
        <v>1</v>
      </c>
      <c r="W2262" s="2" t="s">
        <v>12547</v>
      </c>
      <c r="X2262" s="2" t="s">
        <v>13068</v>
      </c>
      <c r="Y2262" s="2" t="s">
        <v>18236</v>
      </c>
      <c r="Z2262" s="2" t="s">
        <v>12547</v>
      </c>
      <c r="AA2262" s="2" t="s">
        <v>12548</v>
      </c>
      <c r="AB2262" s="2" t="s">
        <v>13067</v>
      </c>
      <c r="AC2262" s="2">
        <v>18024</v>
      </c>
    </row>
    <row r="2263" spans="1:29" x14ac:dyDescent="0.2">
      <c r="A2263" s="2" t="s">
        <v>804</v>
      </c>
      <c r="B2263" s="2">
        <v>13559</v>
      </c>
      <c r="C2263" s="2" t="s">
        <v>805</v>
      </c>
      <c r="D2263" s="10">
        <v>868.12275157097895</v>
      </c>
      <c r="E2263" s="52">
        <v>1.0313731822260801</v>
      </c>
      <c r="F2263" s="7">
        <v>9.0660307489517905E-27</v>
      </c>
      <c r="G2263" s="3" t="s">
        <v>8</v>
      </c>
      <c r="I2263" s="6">
        <v>0.53091854150214701</v>
      </c>
      <c r="J2263" s="7">
        <v>7.7399238560633497E-3</v>
      </c>
      <c r="K2263" s="3" t="s">
        <v>5116</v>
      </c>
      <c r="M2263" s="6">
        <v>8.5409251133222605E-2</v>
      </c>
      <c r="N2263" s="7">
        <v>0.697433998993643</v>
      </c>
      <c r="O2263" s="3" t="s">
        <v>5116</v>
      </c>
      <c r="Q2263" s="6">
        <v>-0.41504538959070802</v>
      </c>
      <c r="R2263" s="7">
        <v>5.2315822924611502E-3</v>
      </c>
      <c r="S2263" s="3" t="s">
        <v>5116</v>
      </c>
      <c r="U2263" s="3">
        <f t="shared" si="35"/>
        <v>1</v>
      </c>
      <c r="W2263" s="2" t="s">
        <v>804</v>
      </c>
      <c r="X2263" s="2" t="s">
        <v>13068</v>
      </c>
      <c r="Y2263" s="2" t="s">
        <v>15857</v>
      </c>
      <c r="Z2263" s="2" t="s">
        <v>804</v>
      </c>
      <c r="AA2263" s="2" t="s">
        <v>805</v>
      </c>
      <c r="AB2263" s="2" t="s">
        <v>13067</v>
      </c>
      <c r="AC2263" s="2">
        <v>13559</v>
      </c>
    </row>
    <row r="2264" spans="1:29" x14ac:dyDescent="0.2">
      <c r="A2264" s="2" t="s">
        <v>12302</v>
      </c>
      <c r="B2264" s="2">
        <v>233060</v>
      </c>
      <c r="C2264" s="2" t="s">
        <v>12303</v>
      </c>
      <c r="D2264" s="10">
        <v>349.737758899526</v>
      </c>
      <c r="E2264" s="20">
        <v>-6.1139994987256203E-2</v>
      </c>
      <c r="F2264" s="7">
        <v>0.82409488940912201</v>
      </c>
      <c r="G2264" s="3" t="s">
        <v>5116</v>
      </c>
      <c r="I2264" s="6">
        <v>0.53074274681502198</v>
      </c>
      <c r="J2264" s="7">
        <v>0.107325326790155</v>
      </c>
      <c r="K2264" s="3" t="s">
        <v>5116</v>
      </c>
      <c r="M2264" s="18">
        <v>-0.80013166811856495</v>
      </c>
      <c r="N2264" s="7">
        <v>1.9488349152615701E-3</v>
      </c>
      <c r="O2264" s="3" t="s">
        <v>8</v>
      </c>
      <c r="Q2264" s="6">
        <v>-0.208248926316286</v>
      </c>
      <c r="R2264" s="7">
        <v>0.50928858574397895</v>
      </c>
      <c r="S2264" s="3" t="s">
        <v>5116</v>
      </c>
      <c r="U2264" s="3">
        <f t="shared" si="35"/>
        <v>1</v>
      </c>
      <c r="W2264" s="2" t="s">
        <v>12302</v>
      </c>
      <c r="X2264" s="2" t="s">
        <v>13068</v>
      </c>
      <c r="Y2264" s="2" t="s">
        <v>21301</v>
      </c>
      <c r="Z2264" s="2" t="s">
        <v>12302</v>
      </c>
      <c r="AA2264" s="2" t="s">
        <v>12303</v>
      </c>
      <c r="AB2264" s="2" t="s">
        <v>13067</v>
      </c>
      <c r="AC2264" s="2">
        <v>233060</v>
      </c>
    </row>
    <row r="2265" spans="1:29" x14ac:dyDescent="0.2">
      <c r="A2265" s="2" t="s">
        <v>12817</v>
      </c>
      <c r="B2265" s="2">
        <v>15245</v>
      </c>
      <c r="C2265" s="2" t="s">
        <v>12818</v>
      </c>
      <c r="D2265" s="10">
        <v>140.64156688746601</v>
      </c>
      <c r="E2265" s="20">
        <v>-3.4155311524429299E-2</v>
      </c>
      <c r="F2265" s="7">
        <v>0.94852729193375995</v>
      </c>
      <c r="G2265" s="3" t="s">
        <v>5116</v>
      </c>
      <c r="I2265" s="6">
        <v>0.53071974758464702</v>
      </c>
      <c r="J2265" s="7">
        <v>0.224670288167925</v>
      </c>
      <c r="K2265" s="3" t="s">
        <v>5116</v>
      </c>
      <c r="M2265" s="18">
        <v>-0.86554185230792902</v>
      </c>
      <c r="N2265" s="7">
        <v>1.52753919165149E-2</v>
      </c>
      <c r="O2265" s="3" t="s">
        <v>8</v>
      </c>
      <c r="Q2265" s="6">
        <v>-0.30066679319885198</v>
      </c>
      <c r="R2265" s="7">
        <v>0.54912045930078501</v>
      </c>
      <c r="S2265" s="3" t="s">
        <v>5116</v>
      </c>
      <c r="U2265" s="3">
        <f t="shared" si="35"/>
        <v>1</v>
      </c>
      <c r="W2265" s="2" t="s">
        <v>12817</v>
      </c>
      <c r="X2265" s="2" t="s">
        <v>13068</v>
      </c>
      <c r="Y2265" s="2" t="s">
        <v>16951</v>
      </c>
      <c r="Z2265" s="2" t="s">
        <v>12817</v>
      </c>
      <c r="AA2265" s="2" t="s">
        <v>12818</v>
      </c>
      <c r="AB2265" s="2" t="s">
        <v>13067</v>
      </c>
      <c r="AC2265" s="2">
        <v>15245</v>
      </c>
    </row>
    <row r="2266" spans="1:29" x14ac:dyDescent="0.2">
      <c r="A2266" s="2" t="s">
        <v>10127</v>
      </c>
      <c r="B2266" s="2">
        <v>77110</v>
      </c>
      <c r="C2266" s="2" t="s">
        <v>10128</v>
      </c>
      <c r="D2266" s="10">
        <v>1047.00220097072</v>
      </c>
      <c r="E2266" s="20">
        <v>-0.12792287781160799</v>
      </c>
      <c r="F2266" s="7">
        <v>0.21318956141283399</v>
      </c>
      <c r="G2266" s="3" t="s">
        <v>5116</v>
      </c>
      <c r="I2266" s="6">
        <v>0.53003612168842096</v>
      </c>
      <c r="J2266" s="7">
        <v>2.0770110255910598E-3</v>
      </c>
      <c r="K2266" s="3" t="s">
        <v>5116</v>
      </c>
      <c r="M2266" s="18">
        <v>-0.62105337341866496</v>
      </c>
      <c r="N2266" s="7">
        <v>1.4002834167718701E-5</v>
      </c>
      <c r="O2266" s="3" t="s">
        <v>8</v>
      </c>
      <c r="Q2266" s="6">
        <v>3.69056260813636E-2</v>
      </c>
      <c r="R2266" s="7">
        <v>0.86014407220909805</v>
      </c>
      <c r="S2266" s="3" t="s">
        <v>5116</v>
      </c>
      <c r="U2266" s="3">
        <f t="shared" si="35"/>
        <v>1</v>
      </c>
      <c r="W2266" s="2" t="s">
        <v>10127</v>
      </c>
      <c r="X2266" s="2" t="s">
        <v>13068</v>
      </c>
      <c r="Y2266" s="2" t="s">
        <v>16742</v>
      </c>
      <c r="Z2266" s="2" t="s">
        <v>10127</v>
      </c>
      <c r="AA2266" s="2" t="s">
        <v>10128</v>
      </c>
      <c r="AB2266" s="2" t="s">
        <v>13067</v>
      </c>
      <c r="AC2266" s="2">
        <v>77110</v>
      </c>
    </row>
    <row r="2267" spans="1:29" x14ac:dyDescent="0.2">
      <c r="A2267" s="2" t="s">
        <v>11812</v>
      </c>
      <c r="B2267" s="2">
        <v>16449</v>
      </c>
      <c r="C2267" s="2" t="s">
        <v>11813</v>
      </c>
      <c r="D2267" s="10">
        <v>86.132868091718805</v>
      </c>
      <c r="E2267" s="20">
        <v>-0.214143162983532</v>
      </c>
      <c r="F2267" s="7">
        <v>0.65995933575602905</v>
      </c>
      <c r="G2267" s="3" t="s">
        <v>5116</v>
      </c>
      <c r="I2267" s="6">
        <v>0.52991899012816601</v>
      </c>
      <c r="J2267" s="7">
        <v>0.18626865125253</v>
      </c>
      <c r="K2267" s="3" t="s">
        <v>5116</v>
      </c>
      <c r="M2267" s="18">
        <v>-0.76389309169409003</v>
      </c>
      <c r="N2267" s="7">
        <v>3.1447639104277399E-2</v>
      </c>
      <c r="O2267" s="3" t="s">
        <v>8</v>
      </c>
      <c r="Q2267" s="6">
        <v>-1.9830938582392099E-2</v>
      </c>
      <c r="R2267" s="7">
        <v>0.97681909435869596</v>
      </c>
      <c r="S2267" s="3" t="s">
        <v>5116</v>
      </c>
      <c r="U2267" s="3">
        <f t="shared" si="35"/>
        <v>1</v>
      </c>
      <c r="W2267" s="2" t="s">
        <v>11812</v>
      </c>
      <c r="X2267" s="2" t="s">
        <v>13068</v>
      </c>
      <c r="Y2267" s="2" t="s">
        <v>17221</v>
      </c>
      <c r="Z2267" s="2" t="s">
        <v>11812</v>
      </c>
      <c r="AA2267" s="2" t="s">
        <v>11813</v>
      </c>
      <c r="AB2267" s="2" t="s">
        <v>13067</v>
      </c>
      <c r="AC2267" s="2">
        <v>16449</v>
      </c>
    </row>
    <row r="2268" spans="1:29" x14ac:dyDescent="0.2">
      <c r="A2268" s="2" t="s">
        <v>6087</v>
      </c>
      <c r="B2268" s="2">
        <v>234776</v>
      </c>
      <c r="C2268" s="2" t="s">
        <v>6088</v>
      </c>
      <c r="D2268" s="10">
        <v>3793.2377982920102</v>
      </c>
      <c r="E2268" s="20">
        <v>-0.51454364015182297</v>
      </c>
      <c r="F2268" s="7">
        <v>9.2977611713382798E-7</v>
      </c>
      <c r="G2268" s="3" t="s">
        <v>5116</v>
      </c>
      <c r="I2268" s="6">
        <v>0.52980491830931797</v>
      </c>
      <c r="J2268" s="7">
        <v>1.16854420588567E-2</v>
      </c>
      <c r="K2268" s="3" t="s">
        <v>5116</v>
      </c>
      <c r="M2268" s="18">
        <v>-0.68959815730169405</v>
      </c>
      <c r="N2268" s="7">
        <v>5.70960989566764E-5</v>
      </c>
      <c r="O2268" s="3" t="s">
        <v>8</v>
      </c>
      <c r="Q2268" s="6">
        <v>0.354750401159447</v>
      </c>
      <c r="R2268" s="7">
        <v>2.7105861683085201E-2</v>
      </c>
      <c r="S2268" s="3" t="s">
        <v>5116</v>
      </c>
      <c r="U2268" s="3">
        <f t="shared" si="35"/>
        <v>1</v>
      </c>
      <c r="W2268" s="2" t="s">
        <v>6087</v>
      </c>
      <c r="X2268" s="2" t="s">
        <v>13068</v>
      </c>
      <c r="Y2268" s="2" t="s">
        <v>14457</v>
      </c>
      <c r="Z2268" s="2" t="s">
        <v>6087</v>
      </c>
      <c r="AA2268" s="2" t="s">
        <v>6088</v>
      </c>
      <c r="AB2268" s="2" t="s">
        <v>13067</v>
      </c>
      <c r="AC2268" s="2">
        <v>234776</v>
      </c>
    </row>
    <row r="2269" spans="1:29" x14ac:dyDescent="0.2">
      <c r="A2269" s="2" t="s">
        <v>2564</v>
      </c>
      <c r="B2269" s="2">
        <v>54003</v>
      </c>
      <c r="C2269" s="2" t="s">
        <v>2565</v>
      </c>
      <c r="D2269" s="10">
        <v>2189.5680208159401</v>
      </c>
      <c r="E2269" s="52">
        <v>-0.71012738860982505</v>
      </c>
      <c r="F2269" s="7">
        <v>2.4696831417304501E-11</v>
      </c>
      <c r="G2269" s="3" t="s">
        <v>8</v>
      </c>
      <c r="I2269" s="6">
        <v>0.52971617398119297</v>
      </c>
      <c r="J2269" s="7">
        <v>1.45918204499543E-2</v>
      </c>
      <c r="K2269" s="3" t="s">
        <v>5116</v>
      </c>
      <c r="M2269" s="18">
        <v>-0.91143361630021003</v>
      </c>
      <c r="N2269" s="7">
        <v>1.43612074244231E-7</v>
      </c>
      <c r="O2269" s="3" t="s">
        <v>8</v>
      </c>
      <c r="Q2269" s="6">
        <v>0.328409946290807</v>
      </c>
      <c r="R2269" s="7">
        <v>5.18979555930911E-2</v>
      </c>
      <c r="S2269" s="3" t="s">
        <v>5116</v>
      </c>
      <c r="U2269" s="3">
        <f t="shared" si="35"/>
        <v>2</v>
      </c>
      <c r="W2269" s="2" t="s">
        <v>2564</v>
      </c>
      <c r="X2269" s="2" t="s">
        <v>13068</v>
      </c>
      <c r="Y2269" s="2" t="s">
        <v>18218</v>
      </c>
      <c r="Z2269" s="2" t="s">
        <v>2564</v>
      </c>
      <c r="AA2269" s="2" t="s">
        <v>2565</v>
      </c>
      <c r="AB2269" s="2" t="s">
        <v>13067</v>
      </c>
      <c r="AC2269" s="2">
        <v>54003</v>
      </c>
    </row>
    <row r="2270" spans="1:29" x14ac:dyDescent="0.2">
      <c r="A2270" s="2" t="s">
        <v>9499</v>
      </c>
      <c r="B2270" s="2">
        <v>208440</v>
      </c>
      <c r="C2270" s="2" t="s">
        <v>9500</v>
      </c>
      <c r="D2270" s="10">
        <v>1171.1551451364201</v>
      </c>
      <c r="E2270" s="20">
        <v>-0.22871344539524699</v>
      </c>
      <c r="F2270" s="7">
        <v>0.115777685943103</v>
      </c>
      <c r="G2270" s="3" t="s">
        <v>5116</v>
      </c>
      <c r="I2270" s="6">
        <v>0.52938369268535101</v>
      </c>
      <c r="J2270" s="7">
        <v>3.80319723321784E-2</v>
      </c>
      <c r="K2270" s="3" t="s">
        <v>5116</v>
      </c>
      <c r="M2270" s="18">
        <v>-0.69658612488030103</v>
      </c>
      <c r="N2270" s="7">
        <v>6.9513416962761103E-4</v>
      </c>
      <c r="O2270" s="3" t="s">
        <v>8</v>
      </c>
      <c r="Q2270" s="6">
        <v>6.1511013200296297E-2</v>
      </c>
      <c r="R2270" s="7">
        <v>0.83818368656785902</v>
      </c>
      <c r="S2270" s="3" t="s">
        <v>5116</v>
      </c>
      <c r="U2270" s="3">
        <f t="shared" si="35"/>
        <v>1</v>
      </c>
      <c r="W2270" s="2" t="s">
        <v>9499</v>
      </c>
      <c r="X2270" s="2" t="s">
        <v>13068</v>
      </c>
      <c r="Y2270" s="2" t="s">
        <v>15678</v>
      </c>
      <c r="Z2270" s="2" t="s">
        <v>9499</v>
      </c>
      <c r="AA2270" s="2" t="s">
        <v>9500</v>
      </c>
      <c r="AB2270" s="2" t="s">
        <v>13067</v>
      </c>
      <c r="AC2270" s="2">
        <v>208440</v>
      </c>
    </row>
    <row r="2271" spans="1:29" x14ac:dyDescent="0.2">
      <c r="A2271" s="2" t="s">
        <v>3681</v>
      </c>
      <c r="B2271" s="2">
        <v>13848</v>
      </c>
      <c r="C2271" s="2" t="s">
        <v>3682</v>
      </c>
      <c r="D2271" s="10">
        <v>941.99635719384196</v>
      </c>
      <c r="E2271" s="52">
        <v>-0.65147536979787402</v>
      </c>
      <c r="F2271" s="7">
        <v>8.63450079337165E-7</v>
      </c>
      <c r="G2271" s="3" t="s">
        <v>8</v>
      </c>
      <c r="I2271" s="6">
        <v>0.52920200758024705</v>
      </c>
      <c r="J2271" s="7">
        <v>4.5854749182541697E-2</v>
      </c>
      <c r="K2271" s="3" t="s">
        <v>5116</v>
      </c>
      <c r="M2271" s="6">
        <v>-0.47694414715536598</v>
      </c>
      <c r="N2271" s="7">
        <v>3.2245103058297697E-2</v>
      </c>
      <c r="O2271" s="3" t="s">
        <v>5116</v>
      </c>
      <c r="Q2271" s="19">
        <v>0.70373323022275502</v>
      </c>
      <c r="R2271" s="7">
        <v>1.7229778137299901E-4</v>
      </c>
      <c r="S2271" s="3" t="s">
        <v>8</v>
      </c>
      <c r="U2271" s="3">
        <f t="shared" si="35"/>
        <v>2</v>
      </c>
      <c r="W2271" s="2" t="s">
        <v>3681</v>
      </c>
      <c r="X2271" s="2" t="s">
        <v>13068</v>
      </c>
      <c r="Y2271" s="2" t="s">
        <v>16015</v>
      </c>
      <c r="Z2271" s="2" t="s">
        <v>3681</v>
      </c>
      <c r="AA2271" s="2" t="s">
        <v>3682</v>
      </c>
      <c r="AB2271" s="2" t="s">
        <v>13067</v>
      </c>
      <c r="AC2271" s="2">
        <v>13848</v>
      </c>
    </row>
    <row r="2272" spans="1:29" x14ac:dyDescent="0.2">
      <c r="A2272" s="2" t="s">
        <v>8832</v>
      </c>
      <c r="B2272" s="2">
        <v>56403</v>
      </c>
      <c r="C2272" s="2" t="s">
        <v>8833</v>
      </c>
      <c r="D2272" s="10">
        <v>1469.0896337373499</v>
      </c>
      <c r="E2272" s="20">
        <v>0.20538987264831399</v>
      </c>
      <c r="F2272" s="7">
        <v>5.0569767741089899E-2</v>
      </c>
      <c r="G2272" s="3" t="s">
        <v>5116</v>
      </c>
      <c r="I2272" s="6">
        <v>0.52874028201520396</v>
      </c>
      <c r="J2272" s="7">
        <v>5.27270950047138E-3</v>
      </c>
      <c r="K2272" s="3" t="s">
        <v>5116</v>
      </c>
      <c r="M2272" s="18">
        <v>-0.82236396884041096</v>
      </c>
      <c r="N2272" s="7">
        <v>8.88959496417846E-8</v>
      </c>
      <c r="O2272" s="3" t="s">
        <v>8</v>
      </c>
      <c r="Q2272" s="6">
        <v>-0.499013559473521</v>
      </c>
      <c r="R2272" s="7">
        <v>2.7048882571945298E-4</v>
      </c>
      <c r="S2272" s="3" t="s">
        <v>5116</v>
      </c>
      <c r="U2272" s="3">
        <f t="shared" si="35"/>
        <v>1</v>
      </c>
      <c r="W2272" s="2" t="s">
        <v>8832</v>
      </c>
      <c r="X2272" s="2" t="s">
        <v>13068</v>
      </c>
      <c r="Y2272" s="2" t="s">
        <v>20364</v>
      </c>
      <c r="Z2272" s="2" t="s">
        <v>8832</v>
      </c>
      <c r="AA2272" s="2" t="s">
        <v>8833</v>
      </c>
      <c r="AB2272" s="2" t="s">
        <v>13067</v>
      </c>
      <c r="AC2272" s="2">
        <v>56403</v>
      </c>
    </row>
    <row r="2273" spans="1:29" x14ac:dyDescent="0.2">
      <c r="A2273" s="2" t="s">
        <v>282</v>
      </c>
      <c r="B2273" s="2">
        <v>18190</v>
      </c>
      <c r="C2273" s="2" t="s">
        <v>283</v>
      </c>
      <c r="D2273" s="10">
        <v>1519.46435293224</v>
      </c>
      <c r="E2273" s="52">
        <v>-1.5379143568756399</v>
      </c>
      <c r="F2273" s="7">
        <v>1.1524406556514699E-47</v>
      </c>
      <c r="G2273" s="3" t="s">
        <v>8</v>
      </c>
      <c r="I2273" s="6">
        <v>0.52873398849930098</v>
      </c>
      <c r="J2273" s="7">
        <v>1.6909027456332201E-2</v>
      </c>
      <c r="K2273" s="3" t="s">
        <v>5116</v>
      </c>
      <c r="M2273" s="18">
        <v>-2.3741455099582298</v>
      </c>
      <c r="N2273" s="7">
        <v>2.1328809334689099E-44</v>
      </c>
      <c r="O2273" s="3" t="s">
        <v>8</v>
      </c>
      <c r="Q2273" s="6">
        <v>-0.30749716458328602</v>
      </c>
      <c r="R2273" s="7">
        <v>7.8976494824549007E-2</v>
      </c>
      <c r="S2273" s="3" t="s">
        <v>5116</v>
      </c>
      <c r="U2273" s="3">
        <f t="shared" si="35"/>
        <v>2</v>
      </c>
      <c r="W2273" s="2" t="s">
        <v>282</v>
      </c>
      <c r="X2273" s="2" t="s">
        <v>13068</v>
      </c>
      <c r="Y2273" s="2" t="s">
        <v>18353</v>
      </c>
      <c r="Z2273" s="2" t="s">
        <v>282</v>
      </c>
      <c r="AA2273" s="2" t="s">
        <v>283</v>
      </c>
      <c r="AB2273" s="2" t="s">
        <v>13067</v>
      </c>
      <c r="AC2273" s="2">
        <v>18190</v>
      </c>
    </row>
    <row r="2274" spans="1:29" x14ac:dyDescent="0.2">
      <c r="A2274" s="2" t="s">
        <v>2362</v>
      </c>
      <c r="B2274" s="2">
        <v>100043489</v>
      </c>
      <c r="C2274" s="2" t="s">
        <v>2363</v>
      </c>
      <c r="D2274" s="10">
        <v>374.43511478659002</v>
      </c>
      <c r="E2274" s="52">
        <v>0.89590793513207001</v>
      </c>
      <c r="F2274" s="7">
        <v>3.3639454516011501E-12</v>
      </c>
      <c r="G2274" s="3" t="s">
        <v>8</v>
      </c>
      <c r="I2274" s="6">
        <v>0.52854968742318797</v>
      </c>
      <c r="J2274" s="7">
        <v>4.3567484535942502E-2</v>
      </c>
      <c r="K2274" s="3" t="s">
        <v>5116</v>
      </c>
      <c r="M2274" s="6">
        <v>-5.89079364300105E-2</v>
      </c>
      <c r="N2274" s="7">
        <v>0.84666552300198406</v>
      </c>
      <c r="O2274" s="3" t="s">
        <v>5116</v>
      </c>
      <c r="Q2274" s="6">
        <v>-0.426266184138893</v>
      </c>
      <c r="R2274" s="7">
        <v>3.2837850352055602E-2</v>
      </c>
      <c r="S2274" s="3" t="s">
        <v>5116</v>
      </c>
      <c r="U2274" s="3">
        <f t="shared" si="35"/>
        <v>1</v>
      </c>
      <c r="W2274" s="2" t="s">
        <v>2362</v>
      </c>
      <c r="X2274" s="2" t="s">
        <v>13068</v>
      </c>
      <c r="Y2274" s="2" t="s">
        <v>13172</v>
      </c>
      <c r="Z2274" s="2" t="s">
        <v>2362</v>
      </c>
      <c r="AA2274" s="2" t="s">
        <v>2363</v>
      </c>
      <c r="AB2274" s="2" t="s">
        <v>13063</v>
      </c>
      <c r="AC2274" s="2">
        <v>100043489</v>
      </c>
    </row>
    <row r="2275" spans="1:29" x14ac:dyDescent="0.2">
      <c r="A2275" s="2" t="s">
        <v>4994</v>
      </c>
      <c r="B2275" s="2">
        <v>16782</v>
      </c>
      <c r="C2275" s="2" t="s">
        <v>4995</v>
      </c>
      <c r="D2275" s="10">
        <v>70.916748700611905</v>
      </c>
      <c r="E2275" s="52">
        <v>0.83916282502033301</v>
      </c>
      <c r="F2275" s="7">
        <v>2.6167744510680699E-2</v>
      </c>
      <c r="G2275" s="3" t="s">
        <v>8</v>
      </c>
      <c r="I2275" s="6">
        <v>0.52838220152763504</v>
      </c>
      <c r="J2275" s="7">
        <v>0.15610708129638701</v>
      </c>
      <c r="K2275" s="3" t="s">
        <v>5116</v>
      </c>
      <c r="M2275" s="6">
        <v>0.42729101866019098</v>
      </c>
      <c r="N2275" s="7">
        <v>0.25118744488963601</v>
      </c>
      <c r="O2275" s="3" t="s">
        <v>5116</v>
      </c>
      <c r="Q2275" s="6">
        <v>0.11651039516749299</v>
      </c>
      <c r="R2275" s="7">
        <v>0.851804584102555</v>
      </c>
      <c r="S2275" s="3" t="s">
        <v>5116</v>
      </c>
      <c r="U2275" s="3">
        <f t="shared" si="35"/>
        <v>1</v>
      </c>
      <c r="W2275" s="2" t="s">
        <v>4994</v>
      </c>
      <c r="X2275" s="2" t="s">
        <v>13068</v>
      </c>
      <c r="Y2275" s="2" t="s">
        <v>17396</v>
      </c>
      <c r="Z2275" s="2" t="s">
        <v>4994</v>
      </c>
      <c r="AA2275" s="2" t="s">
        <v>4995</v>
      </c>
      <c r="AB2275" s="2" t="s">
        <v>13067</v>
      </c>
      <c r="AC2275" s="2">
        <v>16782</v>
      </c>
    </row>
    <row r="2276" spans="1:29" x14ac:dyDescent="0.2">
      <c r="A2276" s="2" t="s">
        <v>3247</v>
      </c>
      <c r="B2276" s="2" t="s">
        <v>64</v>
      </c>
      <c r="C2276" s="2" t="s">
        <v>64</v>
      </c>
      <c r="D2276" s="10">
        <v>1931.97843013329</v>
      </c>
      <c r="E2276" s="52">
        <v>-0.72142957218378401</v>
      </c>
      <c r="F2276" s="7">
        <v>1.4870968773094499E-8</v>
      </c>
      <c r="G2276" s="3" t="s">
        <v>8</v>
      </c>
      <c r="I2276" s="6">
        <v>0.52750450347598499</v>
      </c>
      <c r="J2276" s="7">
        <v>4.0582094981725797E-2</v>
      </c>
      <c r="K2276" s="3" t="s">
        <v>5116</v>
      </c>
      <c r="M2276" s="18">
        <v>-1.2141116756538299</v>
      </c>
      <c r="N2276" s="7">
        <v>1.1211407642868E-9</v>
      </c>
      <c r="O2276" s="3" t="s">
        <v>8</v>
      </c>
      <c r="Q2276" s="6">
        <v>3.4822400005935103E-2</v>
      </c>
      <c r="R2276" s="7">
        <v>0.911899663007816</v>
      </c>
      <c r="S2276" s="3" t="s">
        <v>5116</v>
      </c>
      <c r="U2276" s="3">
        <f t="shared" si="35"/>
        <v>2</v>
      </c>
      <c r="W2276" s="2" t="s">
        <v>3247</v>
      </c>
      <c r="X2276" s="2" t="s">
        <v>13059</v>
      </c>
      <c r="Y2276" s="2" t="s">
        <v>20642</v>
      </c>
      <c r="Z2276" s="2" t="s">
        <v>20643</v>
      </c>
      <c r="AA2276" s="2" t="s">
        <v>20644</v>
      </c>
      <c r="AB2276" s="2" t="s">
        <v>13067</v>
      </c>
      <c r="AC2276" s="2">
        <v>627191</v>
      </c>
    </row>
    <row r="2277" spans="1:29" x14ac:dyDescent="0.2">
      <c r="A2277" s="2" t="s">
        <v>9353</v>
      </c>
      <c r="B2277" s="2">
        <v>12842</v>
      </c>
      <c r="C2277" s="2" t="s">
        <v>9354</v>
      </c>
      <c r="D2277" s="10">
        <v>213.40665377832599</v>
      </c>
      <c r="E2277" s="20">
        <v>-0.63460022141390504</v>
      </c>
      <c r="F2277" s="7">
        <v>9.6128370804576396E-2</v>
      </c>
      <c r="G2277" s="3" t="s">
        <v>5116</v>
      </c>
      <c r="I2277" s="6">
        <v>0.52716983309728105</v>
      </c>
      <c r="J2277" s="7">
        <v>0.19506872977134199</v>
      </c>
      <c r="K2277" s="3" t="s">
        <v>5116</v>
      </c>
      <c r="M2277" s="18">
        <v>-1.07420315550088</v>
      </c>
      <c r="N2277" s="7">
        <v>1.7295211395904301E-3</v>
      </c>
      <c r="O2277" s="3" t="s">
        <v>8</v>
      </c>
      <c r="Q2277" s="6">
        <v>8.7566899010303206E-2</v>
      </c>
      <c r="R2277" s="7">
        <v>0.89275648115810102</v>
      </c>
      <c r="S2277" s="3" t="s">
        <v>5116</v>
      </c>
      <c r="U2277" s="3">
        <f t="shared" si="35"/>
        <v>1</v>
      </c>
      <c r="W2277" s="2" t="s">
        <v>9353</v>
      </c>
      <c r="X2277" s="2" t="s">
        <v>13068</v>
      </c>
      <c r="Y2277" s="2" t="s">
        <v>15309</v>
      </c>
      <c r="Z2277" s="2" t="s">
        <v>9353</v>
      </c>
      <c r="AA2277" s="2" t="s">
        <v>9354</v>
      </c>
      <c r="AB2277" s="2" t="s">
        <v>13067</v>
      </c>
      <c r="AC2277" s="2">
        <v>12842</v>
      </c>
    </row>
    <row r="2278" spans="1:29" x14ac:dyDescent="0.2">
      <c r="A2278" s="2" t="s">
        <v>12592</v>
      </c>
      <c r="B2278" s="2">
        <v>330660</v>
      </c>
      <c r="C2278" s="2" t="s">
        <v>12593</v>
      </c>
      <c r="D2278" s="10">
        <v>126.67402910501799</v>
      </c>
      <c r="E2278" s="20">
        <v>4.1541181820054597E-2</v>
      </c>
      <c r="F2278" s="7">
        <v>0.89595259036277897</v>
      </c>
      <c r="G2278" s="3" t="s">
        <v>5116</v>
      </c>
      <c r="I2278" s="6">
        <v>0.52716641374501005</v>
      </c>
      <c r="J2278" s="7">
        <v>0.13712672763166101</v>
      </c>
      <c r="K2278" s="3" t="s">
        <v>5116</v>
      </c>
      <c r="M2278" s="18">
        <v>-0.65025515244697596</v>
      </c>
      <c r="N2278" s="7">
        <v>2.1814251762491299E-2</v>
      </c>
      <c r="O2278" s="3" t="s">
        <v>8</v>
      </c>
      <c r="Q2278" s="6">
        <v>-0.16462992052202</v>
      </c>
      <c r="R2278" s="7">
        <v>0.65655033714228195</v>
      </c>
      <c r="S2278" s="3" t="s">
        <v>5116</v>
      </c>
      <c r="U2278" s="3">
        <f t="shared" si="35"/>
        <v>1</v>
      </c>
      <c r="W2278" s="2" t="s">
        <v>12592</v>
      </c>
      <c r="X2278" s="2" t="s">
        <v>13068</v>
      </c>
      <c r="Y2278" s="2" t="s">
        <v>14778</v>
      </c>
      <c r="Z2278" s="2" t="s">
        <v>12592</v>
      </c>
      <c r="AA2278" s="2" t="s">
        <v>12593</v>
      </c>
      <c r="AB2278" s="2" t="s">
        <v>13067</v>
      </c>
      <c r="AC2278" s="2">
        <v>330660</v>
      </c>
    </row>
    <row r="2279" spans="1:29" x14ac:dyDescent="0.2">
      <c r="A2279" s="2" t="s">
        <v>8804</v>
      </c>
      <c r="B2279" s="2">
        <v>83997</v>
      </c>
      <c r="C2279" s="2" t="s">
        <v>8805</v>
      </c>
      <c r="D2279" s="10">
        <v>2220.7560561250598</v>
      </c>
      <c r="E2279" s="20">
        <v>-0.23675735298342701</v>
      </c>
      <c r="F2279" s="7">
        <v>4.8589814153951097E-2</v>
      </c>
      <c r="G2279" s="3" t="s">
        <v>5116</v>
      </c>
      <c r="I2279" s="6">
        <v>0.52595146594388098</v>
      </c>
      <c r="J2279" s="7">
        <v>1.5924813299128801E-2</v>
      </c>
      <c r="K2279" s="3" t="s">
        <v>5116</v>
      </c>
      <c r="M2279" s="18">
        <v>-0.83656862305350099</v>
      </c>
      <c r="N2279" s="7">
        <v>1.71790845067959E-6</v>
      </c>
      <c r="O2279" s="3" t="s">
        <v>8</v>
      </c>
      <c r="Q2279" s="6">
        <v>-7.3859804126193099E-2</v>
      </c>
      <c r="R2279" s="7">
        <v>0.76448610595933297</v>
      </c>
      <c r="S2279" s="3" t="s">
        <v>5116</v>
      </c>
      <c r="U2279" s="3">
        <f t="shared" si="35"/>
        <v>1</v>
      </c>
      <c r="W2279" s="2" t="s">
        <v>8804</v>
      </c>
      <c r="X2279" s="2" t="s">
        <v>13068</v>
      </c>
      <c r="Y2279" s="2" t="s">
        <v>19999</v>
      </c>
      <c r="Z2279" s="2" t="s">
        <v>8804</v>
      </c>
      <c r="AA2279" s="2" t="s">
        <v>8805</v>
      </c>
      <c r="AB2279" s="2" t="s">
        <v>13067</v>
      </c>
      <c r="AC2279" s="2">
        <v>83997</v>
      </c>
    </row>
    <row r="2280" spans="1:29" x14ac:dyDescent="0.2">
      <c r="A2280" s="2" t="s">
        <v>11964</v>
      </c>
      <c r="B2280" s="2">
        <v>216151</v>
      </c>
      <c r="C2280" s="2" t="s">
        <v>11965</v>
      </c>
      <c r="D2280" s="10">
        <v>1025.1435732766699</v>
      </c>
      <c r="E2280" s="20">
        <v>6.6273914732936007E-2</v>
      </c>
      <c r="F2280" s="7">
        <v>0.72541774767964096</v>
      </c>
      <c r="G2280" s="3" t="s">
        <v>5116</v>
      </c>
      <c r="I2280" s="6">
        <v>0.52583414566222297</v>
      </c>
      <c r="J2280" s="7">
        <v>3.6799240619524803E-2</v>
      </c>
      <c r="K2280" s="3" t="s">
        <v>5116</v>
      </c>
      <c r="M2280" s="6">
        <v>0.150823242836194</v>
      </c>
      <c r="N2280" s="7">
        <v>0.55201305102507203</v>
      </c>
      <c r="O2280" s="3" t="s">
        <v>5116</v>
      </c>
      <c r="Q2280" s="19">
        <v>0.61038347376547997</v>
      </c>
      <c r="R2280" s="7">
        <v>6.9044988476691196E-4</v>
      </c>
      <c r="S2280" s="3" t="s">
        <v>8</v>
      </c>
      <c r="U2280" s="3">
        <f t="shared" si="35"/>
        <v>1</v>
      </c>
      <c r="W2280" s="2" t="s">
        <v>11964</v>
      </c>
      <c r="X2280" s="2" t="s">
        <v>13068</v>
      </c>
      <c r="Y2280" s="2" t="s">
        <v>18873</v>
      </c>
      <c r="Z2280" s="2" t="s">
        <v>11964</v>
      </c>
      <c r="AA2280" s="2" t="s">
        <v>11965</v>
      </c>
      <c r="AB2280" s="2" t="s">
        <v>13067</v>
      </c>
      <c r="AC2280" s="2">
        <v>216151</v>
      </c>
    </row>
    <row r="2281" spans="1:29" x14ac:dyDescent="0.2">
      <c r="A2281" s="2" t="s">
        <v>10179</v>
      </c>
      <c r="B2281" s="2" t="s">
        <v>64</v>
      </c>
      <c r="C2281" s="2" t="s">
        <v>64</v>
      </c>
      <c r="D2281" s="10">
        <v>80.560756600058298</v>
      </c>
      <c r="E2281" s="20">
        <v>-0.33884673684816102</v>
      </c>
      <c r="F2281" s="7">
        <v>0.22413415400564099</v>
      </c>
      <c r="G2281" s="3" t="s">
        <v>5116</v>
      </c>
      <c r="I2281" s="6">
        <v>0.52570065135107402</v>
      </c>
      <c r="J2281" s="7">
        <v>0.20345801631011701</v>
      </c>
      <c r="K2281" s="3" t="s">
        <v>5116</v>
      </c>
      <c r="M2281" s="18">
        <v>-1.0753749002442401</v>
      </c>
      <c r="N2281" s="7">
        <v>6.1960467128991802E-4</v>
      </c>
      <c r="O2281" s="3" t="s">
        <v>8</v>
      </c>
      <c r="Q2281" s="6">
        <v>-0.21082751204500899</v>
      </c>
      <c r="R2281" s="7">
        <v>0.63336141207838703</v>
      </c>
      <c r="S2281" s="3" t="s">
        <v>5116</v>
      </c>
      <c r="U2281" s="3">
        <f t="shared" si="35"/>
        <v>1</v>
      </c>
      <c r="W2281" s="2">
        <v>330599</v>
      </c>
      <c r="X2281" s="2" t="s">
        <v>21474</v>
      </c>
      <c r="Y2281" s="2" t="s">
        <v>21505</v>
      </c>
      <c r="Z2281" s="2" t="s">
        <v>21506</v>
      </c>
      <c r="AA2281" s="2" t="s">
        <v>21507</v>
      </c>
      <c r="AB2281" s="2" t="s">
        <v>13063</v>
      </c>
      <c r="AC2281" s="2">
        <v>330599</v>
      </c>
    </row>
    <row r="2282" spans="1:29" x14ac:dyDescent="0.2">
      <c r="A2282" s="2" t="s">
        <v>7590</v>
      </c>
      <c r="B2282" s="2">
        <v>19317</v>
      </c>
      <c r="C2282" s="2" t="s">
        <v>7591</v>
      </c>
      <c r="D2282" s="10">
        <v>9052.6194130337208</v>
      </c>
      <c r="E2282" s="20">
        <v>-0.326748480080434</v>
      </c>
      <c r="F2282" s="7">
        <v>3.0722921894739698E-3</v>
      </c>
      <c r="G2282" s="3" t="s">
        <v>5116</v>
      </c>
      <c r="I2282" s="6">
        <v>0.52528856538888802</v>
      </c>
      <c r="J2282" s="7">
        <v>1.2964967403556101E-2</v>
      </c>
      <c r="K2282" s="3" t="s">
        <v>5116</v>
      </c>
      <c r="M2282" s="18">
        <v>-1.3657817861660699</v>
      </c>
      <c r="N2282" s="7">
        <v>1.75332971309615E-16</v>
      </c>
      <c r="O2282" s="3" t="s">
        <v>8</v>
      </c>
      <c r="Q2282" s="6">
        <v>-0.51374474069674902</v>
      </c>
      <c r="R2282" s="7">
        <v>7.64237043629466E-4</v>
      </c>
      <c r="S2282" s="3" t="s">
        <v>5116</v>
      </c>
      <c r="U2282" s="3">
        <f t="shared" si="35"/>
        <v>1</v>
      </c>
      <c r="W2282" s="2" t="s">
        <v>7590</v>
      </c>
      <c r="X2282" s="2" t="s">
        <v>13068</v>
      </c>
      <c r="Y2282" s="2" t="s">
        <v>19169</v>
      </c>
      <c r="Z2282" s="2" t="s">
        <v>7590</v>
      </c>
      <c r="AA2282" s="2" t="s">
        <v>7591</v>
      </c>
      <c r="AB2282" s="2" t="s">
        <v>13067</v>
      </c>
      <c r="AC2282" s="2">
        <v>19317</v>
      </c>
    </row>
    <row r="2283" spans="1:29" x14ac:dyDescent="0.2">
      <c r="A2283" s="2" t="s">
        <v>8965</v>
      </c>
      <c r="B2283" s="2">
        <v>74349</v>
      </c>
      <c r="C2283" s="2" t="s">
        <v>8966</v>
      </c>
      <c r="D2283" s="10">
        <v>2260.4431106879001</v>
      </c>
      <c r="E2283" s="20">
        <v>-0.25703493371334102</v>
      </c>
      <c r="F2283" s="7">
        <v>5.9928899327839701E-2</v>
      </c>
      <c r="G2283" s="3" t="s">
        <v>5116</v>
      </c>
      <c r="I2283" s="6">
        <v>0.52515051598604001</v>
      </c>
      <c r="J2283" s="7">
        <v>3.3672043590564499E-2</v>
      </c>
      <c r="K2283" s="3" t="s">
        <v>5116</v>
      </c>
      <c r="M2283" s="18">
        <v>-0.80988491543624797</v>
      </c>
      <c r="N2283" s="7">
        <v>3.7249416070112298E-5</v>
      </c>
      <c r="O2283" s="3" t="s">
        <v>8</v>
      </c>
      <c r="Q2283" s="6">
        <v>-2.7699465736867501E-2</v>
      </c>
      <c r="R2283" s="7">
        <v>0.92845883424791398</v>
      </c>
      <c r="S2283" s="3" t="s">
        <v>5116</v>
      </c>
      <c r="U2283" s="3">
        <f t="shared" si="35"/>
        <v>1</v>
      </c>
      <c r="W2283" s="2" t="s">
        <v>8965</v>
      </c>
      <c r="X2283" s="2" t="s">
        <v>13068</v>
      </c>
      <c r="Y2283" s="2" t="s">
        <v>16141</v>
      </c>
      <c r="Z2283" s="2" t="s">
        <v>8965</v>
      </c>
      <c r="AA2283" s="2" t="s">
        <v>8966</v>
      </c>
      <c r="AB2283" s="2" t="s">
        <v>13067</v>
      </c>
      <c r="AC2283" s="2">
        <v>74349</v>
      </c>
    </row>
    <row r="2284" spans="1:29" x14ac:dyDescent="0.2">
      <c r="A2284" s="2" t="s">
        <v>7876</v>
      </c>
      <c r="B2284" s="2">
        <v>16480</v>
      </c>
      <c r="C2284" s="2" t="s">
        <v>7877</v>
      </c>
      <c r="D2284" s="10">
        <v>1396.0986467436001</v>
      </c>
      <c r="E2284" s="20">
        <v>-0.45137187211885499</v>
      </c>
      <c r="F2284" s="7">
        <v>6.9791939782714299E-3</v>
      </c>
      <c r="G2284" s="3" t="s">
        <v>5116</v>
      </c>
      <c r="I2284" s="6">
        <v>0.52506137754595905</v>
      </c>
      <c r="J2284" s="7">
        <v>9.3275573881511406E-2</v>
      </c>
      <c r="K2284" s="3" t="s">
        <v>5116</v>
      </c>
      <c r="M2284" s="18">
        <v>-0.59082026400545196</v>
      </c>
      <c r="N2284" s="7">
        <v>1.9935590306093501E-2</v>
      </c>
      <c r="O2284" s="3" t="s">
        <v>8</v>
      </c>
      <c r="Q2284" s="6">
        <v>0.38561298565936197</v>
      </c>
      <c r="R2284" s="7">
        <v>0.122817543783015</v>
      </c>
      <c r="S2284" s="3" t="s">
        <v>5116</v>
      </c>
      <c r="U2284" s="3">
        <f t="shared" si="35"/>
        <v>1</v>
      </c>
      <c r="W2284" s="2" t="s">
        <v>7876</v>
      </c>
      <c r="X2284" s="2" t="s">
        <v>13068</v>
      </c>
      <c r="Y2284" s="2" t="s">
        <v>17245</v>
      </c>
      <c r="Z2284" s="2" t="s">
        <v>7876</v>
      </c>
      <c r="AA2284" s="2" t="s">
        <v>7877</v>
      </c>
      <c r="AB2284" s="2" t="s">
        <v>13067</v>
      </c>
      <c r="AC2284" s="2">
        <v>16480</v>
      </c>
    </row>
    <row r="2285" spans="1:29" x14ac:dyDescent="0.2">
      <c r="A2285" s="2" t="s">
        <v>8374</v>
      </c>
      <c r="B2285" s="2">
        <v>16423</v>
      </c>
      <c r="C2285" s="2" t="s">
        <v>8375</v>
      </c>
      <c r="D2285" s="10">
        <v>4808.9213967184696</v>
      </c>
      <c r="E2285" s="20">
        <v>-0.203882601834038</v>
      </c>
      <c r="F2285" s="7">
        <v>2.1823022066293302E-2</v>
      </c>
      <c r="G2285" s="3" t="s">
        <v>5116</v>
      </c>
      <c r="I2285" s="6">
        <v>0.52388971814377305</v>
      </c>
      <c r="J2285" s="7">
        <v>1.3670156979852901E-3</v>
      </c>
      <c r="K2285" s="3" t="s">
        <v>5116</v>
      </c>
      <c r="M2285" s="18">
        <v>-0.77623409151395995</v>
      </c>
      <c r="N2285" s="7">
        <v>7.5515156742460194E-9</v>
      </c>
      <c r="O2285" s="3" t="s">
        <v>8</v>
      </c>
      <c r="Q2285" s="6">
        <v>-4.8461771536148703E-2</v>
      </c>
      <c r="R2285" s="7">
        <v>0.80249869544163299</v>
      </c>
      <c r="S2285" s="3" t="s">
        <v>5116</v>
      </c>
      <c r="U2285" s="3">
        <f t="shared" si="35"/>
        <v>1</v>
      </c>
      <c r="W2285" s="2" t="s">
        <v>8374</v>
      </c>
      <c r="X2285" s="2" t="s">
        <v>13068</v>
      </c>
      <c r="Y2285" s="2" t="s">
        <v>15063</v>
      </c>
      <c r="Z2285" s="2" t="s">
        <v>8374</v>
      </c>
      <c r="AA2285" s="2" t="s">
        <v>8375</v>
      </c>
      <c r="AB2285" s="2" t="s">
        <v>13067</v>
      </c>
      <c r="AC2285" s="2">
        <v>16423</v>
      </c>
    </row>
    <row r="2286" spans="1:29" x14ac:dyDescent="0.2">
      <c r="A2286" s="2" t="s">
        <v>12204</v>
      </c>
      <c r="B2286" s="2">
        <v>70355</v>
      </c>
      <c r="C2286" s="2" t="s">
        <v>12205</v>
      </c>
      <c r="D2286" s="10">
        <v>68.832003300860904</v>
      </c>
      <c r="E2286" s="20">
        <v>0.13322463858465899</v>
      </c>
      <c r="F2286" s="7">
        <v>0.79789320695494803</v>
      </c>
      <c r="G2286" s="3" t="s">
        <v>5116</v>
      </c>
      <c r="I2286" s="6">
        <v>0.52342619826331305</v>
      </c>
      <c r="J2286" s="7">
        <v>0.217590527027237</v>
      </c>
      <c r="K2286" s="3" t="s">
        <v>5116</v>
      </c>
      <c r="M2286" s="18">
        <v>-0.74819450150545397</v>
      </c>
      <c r="N2286" s="7">
        <v>3.9346470236459298E-2</v>
      </c>
      <c r="O2286" s="3" t="s">
        <v>8</v>
      </c>
      <c r="Q2286" s="6">
        <v>-0.35799294182680103</v>
      </c>
      <c r="R2286" s="7">
        <v>0.47332446530758998</v>
      </c>
      <c r="S2286" s="3" t="s">
        <v>5116</v>
      </c>
      <c r="U2286" s="3">
        <f t="shared" si="35"/>
        <v>1</v>
      </c>
      <c r="W2286" s="2" t="s">
        <v>12204</v>
      </c>
      <c r="X2286" s="2" t="s">
        <v>13068</v>
      </c>
      <c r="Y2286" s="2" t="s">
        <v>16788</v>
      </c>
      <c r="Z2286" s="2" t="s">
        <v>12204</v>
      </c>
      <c r="AA2286" s="2" t="s">
        <v>12205</v>
      </c>
      <c r="AB2286" s="2" t="s">
        <v>13067</v>
      </c>
      <c r="AC2286" s="2">
        <v>70355</v>
      </c>
    </row>
    <row r="2287" spans="1:29" x14ac:dyDescent="0.2">
      <c r="A2287" s="2" t="s">
        <v>11109</v>
      </c>
      <c r="B2287" s="2">
        <v>12912</v>
      </c>
      <c r="C2287" s="2" t="s">
        <v>11110</v>
      </c>
      <c r="D2287" s="10">
        <v>906.66088433573202</v>
      </c>
      <c r="E2287" s="20">
        <v>-0.16446801283696599</v>
      </c>
      <c r="F2287" s="7">
        <v>0.46628590871346098</v>
      </c>
      <c r="G2287" s="3" t="s">
        <v>5116</v>
      </c>
      <c r="I2287" s="6">
        <v>0.52326208096558902</v>
      </c>
      <c r="J2287" s="7">
        <v>0.121293013628251</v>
      </c>
      <c r="K2287" s="3" t="s">
        <v>5116</v>
      </c>
      <c r="M2287" s="18">
        <v>-1.0872302089291299</v>
      </c>
      <c r="N2287" s="7">
        <v>2.1586415432383301E-5</v>
      </c>
      <c r="O2287" s="3" t="s">
        <v>8</v>
      </c>
      <c r="Q2287" s="6">
        <v>-0.39950011512657502</v>
      </c>
      <c r="R2287" s="7">
        <v>0.14390755499789901</v>
      </c>
      <c r="S2287" s="3" t="s">
        <v>5116</v>
      </c>
      <c r="U2287" s="3">
        <f t="shared" si="35"/>
        <v>1</v>
      </c>
      <c r="W2287" s="2" t="s">
        <v>11109</v>
      </c>
      <c r="X2287" s="2" t="s">
        <v>13068</v>
      </c>
      <c r="Y2287" s="2" t="s">
        <v>15394</v>
      </c>
      <c r="Z2287" s="2" t="s">
        <v>11109</v>
      </c>
      <c r="AA2287" s="2" t="s">
        <v>11110</v>
      </c>
      <c r="AB2287" s="2" t="s">
        <v>13067</v>
      </c>
      <c r="AC2287" s="2">
        <v>12912</v>
      </c>
    </row>
    <row r="2288" spans="1:29" x14ac:dyDescent="0.2">
      <c r="A2288" s="2" t="s">
        <v>8983</v>
      </c>
      <c r="B2288" s="2">
        <v>613258</v>
      </c>
      <c r="C2288" s="2" t="s">
        <v>8984</v>
      </c>
      <c r="D2288" s="10">
        <v>102.465574580867</v>
      </c>
      <c r="E2288" s="20">
        <v>-0.34363844780584601</v>
      </c>
      <c r="F2288" s="7">
        <v>6.0740542851441003E-2</v>
      </c>
      <c r="G2288" s="3" t="s">
        <v>5116</v>
      </c>
      <c r="I2288" s="6">
        <v>0.52221778922155604</v>
      </c>
      <c r="J2288" s="7">
        <v>0.103571240495494</v>
      </c>
      <c r="K2288" s="3" t="s">
        <v>5116</v>
      </c>
      <c r="M2288" s="18">
        <v>-1.2115643292842699</v>
      </c>
      <c r="N2288" s="7">
        <v>6.1398275024923105E-7</v>
      </c>
      <c r="O2288" s="3" t="s">
        <v>8</v>
      </c>
      <c r="Q2288" s="6">
        <v>-0.34570809225686999</v>
      </c>
      <c r="R2288" s="7">
        <v>0.195461750096176</v>
      </c>
      <c r="S2288" s="3" t="s">
        <v>5116</v>
      </c>
      <c r="U2288" s="3">
        <f t="shared" si="35"/>
        <v>1</v>
      </c>
      <c r="W2288" s="2" t="s">
        <v>8983</v>
      </c>
      <c r="X2288" s="2" t="s">
        <v>13068</v>
      </c>
      <c r="Y2288" s="2" t="s">
        <v>13986</v>
      </c>
      <c r="Z2288" s="2" t="s">
        <v>8983</v>
      </c>
      <c r="AA2288" s="2" t="s">
        <v>8984</v>
      </c>
      <c r="AB2288" s="2" t="s">
        <v>13063</v>
      </c>
      <c r="AC2288" s="2">
        <v>613258</v>
      </c>
    </row>
    <row r="2289" spans="1:29" x14ac:dyDescent="0.2">
      <c r="A2289" s="2" t="s">
        <v>3317</v>
      </c>
      <c r="B2289" s="2" t="s">
        <v>64</v>
      </c>
      <c r="C2289" s="2" t="s">
        <v>64</v>
      </c>
      <c r="D2289" s="10">
        <v>502.38990343900798</v>
      </c>
      <c r="E2289" s="52">
        <v>-0.71579737680324496</v>
      </c>
      <c r="F2289" s="7">
        <v>2.34787059649866E-8</v>
      </c>
      <c r="G2289" s="3" t="s">
        <v>8</v>
      </c>
      <c r="I2289" s="6">
        <v>0.52202505738356297</v>
      </c>
      <c r="J2289" s="7">
        <v>4.3894091075009502E-2</v>
      </c>
      <c r="K2289" s="3" t="s">
        <v>5116</v>
      </c>
      <c r="M2289" s="18">
        <v>-0.87240564734355397</v>
      </c>
      <c r="N2289" s="7">
        <v>1.8802483144334301E-5</v>
      </c>
      <c r="O2289" s="3" t="s">
        <v>8</v>
      </c>
      <c r="Q2289" s="6">
        <v>0.36541678684325402</v>
      </c>
      <c r="R2289" s="7">
        <v>7.0447874980285596E-2</v>
      </c>
      <c r="S2289" s="3" t="s">
        <v>5116</v>
      </c>
      <c r="U2289" s="3">
        <f t="shared" si="35"/>
        <v>2</v>
      </c>
      <c r="W2289" s="2" t="s">
        <v>3317</v>
      </c>
      <c r="X2289" s="2" t="s">
        <v>13059</v>
      </c>
      <c r="Y2289" s="2" t="s">
        <v>16692</v>
      </c>
      <c r="Z2289" s="2" t="s">
        <v>16693</v>
      </c>
      <c r="AA2289" s="2" t="s">
        <v>16694</v>
      </c>
      <c r="AB2289" s="2" t="s">
        <v>13067</v>
      </c>
      <c r="AC2289" s="2">
        <v>225908</v>
      </c>
    </row>
    <row r="2290" spans="1:29" x14ac:dyDescent="0.2">
      <c r="A2290" s="2" t="s">
        <v>5326</v>
      </c>
      <c r="B2290" s="2">
        <v>319984</v>
      </c>
      <c r="C2290" s="2" t="s">
        <v>5327</v>
      </c>
      <c r="D2290" s="10">
        <v>6578.0857590407504</v>
      </c>
      <c r="E2290" s="20">
        <v>-0.53663914525082701</v>
      </c>
      <c r="F2290" s="7">
        <v>5.6568322175035605E-13</v>
      </c>
      <c r="G2290" s="3" t="s">
        <v>5116</v>
      </c>
      <c r="I2290" s="6">
        <v>0.52193467306200103</v>
      </c>
      <c r="J2290" s="7">
        <v>5.4243784755608803E-4</v>
      </c>
      <c r="K2290" s="3" t="s">
        <v>5116</v>
      </c>
      <c r="M2290" s="18">
        <v>-0.62384877379988102</v>
      </c>
      <c r="N2290" s="7">
        <v>7.36043686298561E-7</v>
      </c>
      <c r="O2290" s="3" t="s">
        <v>8</v>
      </c>
      <c r="Q2290" s="6">
        <v>0.43472504451294802</v>
      </c>
      <c r="R2290" s="7">
        <v>7.5295827913673602E-5</v>
      </c>
      <c r="S2290" s="3" t="s">
        <v>5116</v>
      </c>
      <c r="U2290" s="3">
        <f t="shared" si="35"/>
        <v>1</v>
      </c>
      <c r="W2290" s="2" t="s">
        <v>5326</v>
      </c>
      <c r="X2290" s="2" t="s">
        <v>13068</v>
      </c>
      <c r="Y2290" s="2" t="s">
        <v>17239</v>
      </c>
      <c r="Z2290" s="2" t="s">
        <v>5326</v>
      </c>
      <c r="AA2290" s="2" t="s">
        <v>5327</v>
      </c>
      <c r="AB2290" s="2" t="s">
        <v>13067</v>
      </c>
      <c r="AC2290" s="2">
        <v>319984</v>
      </c>
    </row>
    <row r="2291" spans="1:29" x14ac:dyDescent="0.2">
      <c r="A2291" s="2" t="s">
        <v>13036</v>
      </c>
      <c r="B2291" s="2">
        <v>17311</v>
      </c>
      <c r="C2291" s="2" t="s">
        <v>13037</v>
      </c>
      <c r="D2291" s="10">
        <v>312.87533671464399</v>
      </c>
      <c r="E2291" s="20">
        <v>-1.46302804903899E-3</v>
      </c>
      <c r="F2291" s="7">
        <v>0.99637292953866896</v>
      </c>
      <c r="G2291" s="3" t="s">
        <v>5116</v>
      </c>
      <c r="I2291" s="6">
        <v>0.52190996361019903</v>
      </c>
      <c r="J2291" s="7">
        <v>0.169999267608337</v>
      </c>
      <c r="K2291" s="3" t="s">
        <v>5116</v>
      </c>
      <c r="M2291" s="18">
        <v>-0.93625051992601305</v>
      </c>
      <c r="N2291" s="7">
        <v>1.28460386466362E-3</v>
      </c>
      <c r="O2291" s="3" t="s">
        <v>8</v>
      </c>
      <c r="Q2291" s="6">
        <v>-0.41287752826677399</v>
      </c>
      <c r="R2291" s="7">
        <v>0.19746245530753001</v>
      </c>
      <c r="S2291" s="3" t="s">
        <v>5116</v>
      </c>
      <c r="U2291" s="3">
        <f t="shared" si="35"/>
        <v>1</v>
      </c>
      <c r="W2291" s="2" t="s">
        <v>13036</v>
      </c>
      <c r="X2291" s="2" t="s">
        <v>13068</v>
      </c>
      <c r="Y2291" s="2" t="s">
        <v>17334</v>
      </c>
      <c r="Z2291" s="2" t="s">
        <v>13036</v>
      </c>
      <c r="AA2291" s="2" t="s">
        <v>13037</v>
      </c>
      <c r="AB2291" s="2" t="s">
        <v>13067</v>
      </c>
      <c r="AC2291" s="2">
        <v>17311</v>
      </c>
    </row>
    <row r="2292" spans="1:29" x14ac:dyDescent="0.2">
      <c r="A2292" s="2" t="s">
        <v>10979</v>
      </c>
      <c r="B2292" s="2" t="s">
        <v>64</v>
      </c>
      <c r="C2292" s="2" t="s">
        <v>64</v>
      </c>
      <c r="D2292" s="10">
        <v>1005.25630109229</v>
      </c>
      <c r="E2292" s="20">
        <v>9.4261592829729596E-2</v>
      </c>
      <c r="F2292" s="7">
        <v>0.419947481754532</v>
      </c>
      <c r="G2292" s="3" t="s">
        <v>5116</v>
      </c>
      <c r="I2292" s="6">
        <v>0.52052598710381504</v>
      </c>
      <c r="J2292" s="7">
        <v>4.2339601268729299E-3</v>
      </c>
      <c r="K2292" s="3" t="s">
        <v>5116</v>
      </c>
      <c r="M2292" s="18">
        <v>-0.68020737914145302</v>
      </c>
      <c r="N2292" s="7">
        <v>5.2705835814683004E-6</v>
      </c>
      <c r="O2292" s="3" t="s">
        <v>8</v>
      </c>
      <c r="Q2292" s="6">
        <v>-0.25394298486736699</v>
      </c>
      <c r="R2292" s="7">
        <v>8.1804479085450202E-2</v>
      </c>
      <c r="S2292" s="3" t="s">
        <v>5116</v>
      </c>
      <c r="U2292" s="3">
        <f t="shared" si="35"/>
        <v>1</v>
      </c>
      <c r="W2292" s="2" t="s">
        <v>10979</v>
      </c>
      <c r="X2292" s="2" t="s">
        <v>13059</v>
      </c>
      <c r="Y2292" s="2" t="s">
        <v>13383</v>
      </c>
      <c r="Z2292" s="2" t="s">
        <v>13384</v>
      </c>
      <c r="AA2292" s="2" t="s">
        <v>13385</v>
      </c>
      <c r="AB2292" s="2" t="s">
        <v>13067</v>
      </c>
      <c r="AC2292" s="2">
        <v>67490</v>
      </c>
    </row>
    <row r="2293" spans="1:29" x14ac:dyDescent="0.2">
      <c r="A2293" s="2" t="s">
        <v>9963</v>
      </c>
      <c r="B2293" s="2">
        <v>22067</v>
      </c>
      <c r="C2293" s="2" t="s">
        <v>9964</v>
      </c>
      <c r="D2293" s="10">
        <v>235.85110073443701</v>
      </c>
      <c r="E2293" s="20">
        <v>-0.33913109650607198</v>
      </c>
      <c r="F2293" s="7">
        <v>0.18071347637257801</v>
      </c>
      <c r="G2293" s="3" t="s">
        <v>5116</v>
      </c>
      <c r="I2293" s="6">
        <v>0.52030613151574401</v>
      </c>
      <c r="J2293" s="7">
        <v>0.19039348393887701</v>
      </c>
      <c r="K2293" s="3" t="s">
        <v>5116</v>
      </c>
      <c r="M2293" s="18">
        <v>-1.3882320794936001</v>
      </c>
      <c r="N2293" s="7">
        <v>2.3406279671776698E-6</v>
      </c>
      <c r="O2293" s="3" t="s">
        <v>8</v>
      </c>
      <c r="Q2293" s="6">
        <v>-0.52879485147178495</v>
      </c>
      <c r="R2293" s="7">
        <v>0.101403625772941</v>
      </c>
      <c r="S2293" s="3" t="s">
        <v>5116</v>
      </c>
      <c r="U2293" s="3">
        <f t="shared" si="35"/>
        <v>1</v>
      </c>
      <c r="W2293" s="2" t="s">
        <v>9963</v>
      </c>
      <c r="X2293" s="2" t="s">
        <v>13068</v>
      </c>
      <c r="Y2293" s="2" t="s">
        <v>20776</v>
      </c>
      <c r="Z2293" s="2" t="s">
        <v>9963</v>
      </c>
      <c r="AA2293" s="2" t="s">
        <v>9964</v>
      </c>
      <c r="AB2293" s="2" t="s">
        <v>13067</v>
      </c>
      <c r="AC2293" s="2">
        <v>22067</v>
      </c>
    </row>
    <row r="2294" spans="1:29" x14ac:dyDescent="0.2">
      <c r="A2294" s="2" t="s">
        <v>9613</v>
      </c>
      <c r="B2294" s="2">
        <v>231207</v>
      </c>
      <c r="C2294" s="2" t="s">
        <v>9614</v>
      </c>
      <c r="D2294" s="10">
        <v>1644.08924002802</v>
      </c>
      <c r="E2294" s="20">
        <v>-0.21139141956301999</v>
      </c>
      <c r="F2294" s="7">
        <v>0.12977790501469599</v>
      </c>
      <c r="G2294" s="3" t="s">
        <v>5116</v>
      </c>
      <c r="I2294" s="6">
        <v>0.52028486220291603</v>
      </c>
      <c r="J2294" s="7">
        <v>3.3388409592358698E-2</v>
      </c>
      <c r="K2294" s="3" t="s">
        <v>5116</v>
      </c>
      <c r="M2294" s="18">
        <v>-0.76647327823400602</v>
      </c>
      <c r="N2294" s="7">
        <v>8.4320659584661295E-5</v>
      </c>
      <c r="O2294" s="3" t="s">
        <v>8</v>
      </c>
      <c r="Q2294" s="6">
        <v>-3.4796996468070197E-2</v>
      </c>
      <c r="R2294" s="7">
        <v>0.90822694673016302</v>
      </c>
      <c r="S2294" s="3" t="s">
        <v>5116</v>
      </c>
      <c r="U2294" s="3">
        <f t="shared" si="35"/>
        <v>1</v>
      </c>
      <c r="W2294" s="2" t="s">
        <v>9613</v>
      </c>
      <c r="X2294" s="2" t="s">
        <v>13068</v>
      </c>
      <c r="Y2294" s="2" t="s">
        <v>15376</v>
      </c>
      <c r="Z2294" s="2" t="s">
        <v>9613</v>
      </c>
      <c r="AA2294" s="2" t="s">
        <v>9614</v>
      </c>
      <c r="AB2294" s="2" t="s">
        <v>13067</v>
      </c>
      <c r="AC2294" s="2">
        <v>231207</v>
      </c>
    </row>
    <row r="2295" spans="1:29" x14ac:dyDescent="0.2">
      <c r="A2295" s="2" t="s">
        <v>11851</v>
      </c>
      <c r="B2295" s="2">
        <v>24132</v>
      </c>
      <c r="C2295" s="2" t="s">
        <v>11852</v>
      </c>
      <c r="D2295" s="10">
        <v>403.02527670673697</v>
      </c>
      <c r="E2295" s="20">
        <v>0.106894222760982</v>
      </c>
      <c r="F2295" s="7">
        <v>0.67726386330670796</v>
      </c>
      <c r="G2295" s="3" t="s">
        <v>5116</v>
      </c>
      <c r="I2295" s="6">
        <v>0.52016635156514501</v>
      </c>
      <c r="J2295" s="7">
        <v>0.13185133111785799</v>
      </c>
      <c r="K2295" s="3" t="s">
        <v>5116</v>
      </c>
      <c r="M2295" s="18">
        <v>-0.68247705235010803</v>
      </c>
      <c r="N2295" s="7">
        <v>1.2624840077100999E-2</v>
      </c>
      <c r="O2295" s="3" t="s">
        <v>8</v>
      </c>
      <c r="Q2295" s="6">
        <v>-0.269204923545945</v>
      </c>
      <c r="R2295" s="7">
        <v>0.386562991052461</v>
      </c>
      <c r="S2295" s="3" t="s">
        <v>5116</v>
      </c>
      <c r="U2295" s="3">
        <f t="shared" si="35"/>
        <v>1</v>
      </c>
      <c r="W2295" s="2" t="s">
        <v>11851</v>
      </c>
      <c r="X2295" s="2" t="s">
        <v>13068</v>
      </c>
      <c r="Y2295" s="2" t="s">
        <v>21327</v>
      </c>
      <c r="Z2295" s="2" t="s">
        <v>11851</v>
      </c>
      <c r="AA2295" s="2" t="s">
        <v>11852</v>
      </c>
      <c r="AB2295" s="2" t="s">
        <v>13067</v>
      </c>
      <c r="AC2295" s="2">
        <v>24132</v>
      </c>
    </row>
    <row r="2296" spans="1:29" x14ac:dyDescent="0.2">
      <c r="A2296" s="2" t="s">
        <v>11696</v>
      </c>
      <c r="B2296" s="2">
        <v>59020</v>
      </c>
      <c r="C2296" s="2" t="s">
        <v>11697</v>
      </c>
      <c r="D2296" s="10">
        <v>88.511656190783697</v>
      </c>
      <c r="E2296" s="20">
        <v>-0.16593903043800201</v>
      </c>
      <c r="F2296" s="7">
        <v>0.63157605604164702</v>
      </c>
      <c r="G2296" s="3" t="s">
        <v>5116</v>
      </c>
      <c r="I2296" s="6">
        <v>0.51982575095425099</v>
      </c>
      <c r="J2296" s="7">
        <v>0.220790810441643</v>
      </c>
      <c r="K2296" s="3" t="s">
        <v>5116</v>
      </c>
      <c r="M2296" s="18">
        <v>-0.70821195152082295</v>
      </c>
      <c r="N2296" s="7">
        <v>3.6456537448833502E-2</v>
      </c>
      <c r="O2296" s="3" t="s">
        <v>8</v>
      </c>
      <c r="Q2296" s="6">
        <v>-2.2447170128570101E-2</v>
      </c>
      <c r="R2296" s="7">
        <v>0.96973866565812605</v>
      </c>
      <c r="S2296" s="3" t="s">
        <v>5116</v>
      </c>
      <c r="U2296" s="3">
        <f t="shared" si="35"/>
        <v>1</v>
      </c>
      <c r="W2296" s="2" t="s">
        <v>11696</v>
      </c>
      <c r="X2296" s="2" t="s">
        <v>13068</v>
      </c>
      <c r="Y2296" s="2" t="s">
        <v>18624</v>
      </c>
      <c r="Z2296" s="2" t="s">
        <v>11696</v>
      </c>
      <c r="AA2296" s="2" t="s">
        <v>11697</v>
      </c>
      <c r="AB2296" s="2" t="s">
        <v>13067</v>
      </c>
      <c r="AC2296" s="2">
        <v>59020</v>
      </c>
    </row>
    <row r="2297" spans="1:29" x14ac:dyDescent="0.2">
      <c r="A2297" s="2" t="s">
        <v>8927</v>
      </c>
      <c r="B2297" s="2">
        <v>218442</v>
      </c>
      <c r="C2297" s="2" t="s">
        <v>8928</v>
      </c>
      <c r="D2297" s="10">
        <v>691.30655025665999</v>
      </c>
      <c r="E2297" s="20">
        <v>-0.40464696395497701</v>
      </c>
      <c r="F2297" s="7">
        <v>5.80220618160599E-2</v>
      </c>
      <c r="G2297" s="3" t="s">
        <v>5116</v>
      </c>
      <c r="I2297" s="6">
        <v>0.51978723107980995</v>
      </c>
      <c r="J2297" s="7">
        <v>0.15825167880136601</v>
      </c>
      <c r="K2297" s="3" t="s">
        <v>5116</v>
      </c>
      <c r="M2297" s="18">
        <v>-0.772241209132979</v>
      </c>
      <c r="N2297" s="7">
        <v>7.1668311004079201E-3</v>
      </c>
      <c r="O2297" s="3" t="s">
        <v>8</v>
      </c>
      <c r="Q2297" s="6">
        <v>0.15219298590180699</v>
      </c>
      <c r="R2297" s="7">
        <v>0.69943040846779403</v>
      </c>
      <c r="S2297" s="3" t="s">
        <v>5116</v>
      </c>
      <c r="U2297" s="3">
        <f t="shared" si="35"/>
        <v>1</v>
      </c>
      <c r="W2297" s="2" t="s">
        <v>8927</v>
      </c>
      <c r="X2297" s="2" t="s">
        <v>13068</v>
      </c>
      <c r="Y2297" s="2" t="s">
        <v>19768</v>
      </c>
      <c r="Z2297" s="2" t="s">
        <v>8927</v>
      </c>
      <c r="AA2297" s="2" t="s">
        <v>8928</v>
      </c>
      <c r="AB2297" s="2" t="s">
        <v>13067</v>
      </c>
      <c r="AC2297" s="2">
        <v>218442</v>
      </c>
    </row>
    <row r="2298" spans="1:29" x14ac:dyDescent="0.2">
      <c r="A2298" s="2" t="s">
        <v>3449</v>
      </c>
      <c r="B2298" s="2">
        <v>546071</v>
      </c>
      <c r="C2298" s="2" t="s">
        <v>3450</v>
      </c>
      <c r="D2298" s="10">
        <v>3131.14078724917</v>
      </c>
      <c r="E2298" s="52">
        <v>-0.68962937891929699</v>
      </c>
      <c r="F2298" s="7">
        <v>7.1698348690000096E-8</v>
      </c>
      <c r="G2298" s="3" t="s">
        <v>8</v>
      </c>
      <c r="I2298" s="6">
        <v>0.51890515493793599</v>
      </c>
      <c r="J2298" s="7">
        <v>4.52085714887909E-2</v>
      </c>
      <c r="K2298" s="3" t="s">
        <v>5116</v>
      </c>
      <c r="M2298" s="18">
        <v>-0.73301880056284796</v>
      </c>
      <c r="N2298" s="7">
        <v>3.9464433011028599E-4</v>
      </c>
      <c r="O2298" s="3" t="s">
        <v>8</v>
      </c>
      <c r="Q2298" s="6">
        <v>0.47551573329438501</v>
      </c>
      <c r="R2298" s="7">
        <v>1.29994949205352E-2</v>
      </c>
      <c r="S2298" s="3" t="s">
        <v>5116</v>
      </c>
      <c r="U2298" s="3">
        <f t="shared" si="35"/>
        <v>2</v>
      </c>
      <c r="W2298" s="2" t="s">
        <v>3449</v>
      </c>
      <c r="X2298" s="2" t="s">
        <v>13068</v>
      </c>
      <c r="Y2298" s="2" t="s">
        <v>17679</v>
      </c>
      <c r="Z2298" s="2" t="s">
        <v>3449</v>
      </c>
      <c r="AA2298" s="2" t="s">
        <v>3450</v>
      </c>
      <c r="AB2298" s="2" t="s">
        <v>13067</v>
      </c>
      <c r="AC2298" s="2">
        <v>546071</v>
      </c>
    </row>
    <row r="2299" spans="1:29" x14ac:dyDescent="0.2">
      <c r="A2299" s="2" t="s">
        <v>4826</v>
      </c>
      <c r="B2299" s="2">
        <v>76967</v>
      </c>
      <c r="C2299" s="2" t="s">
        <v>4827</v>
      </c>
      <c r="D2299" s="10">
        <v>285.00392579520502</v>
      </c>
      <c r="E2299" s="52">
        <v>0.59669483256186995</v>
      </c>
      <c r="F2299" s="7">
        <v>9.6710241269210608E-3</v>
      </c>
      <c r="G2299" s="3" t="s">
        <v>8</v>
      </c>
      <c r="I2299" s="6">
        <v>0.51842391187838899</v>
      </c>
      <c r="J2299" s="7">
        <v>0.19403158386795</v>
      </c>
      <c r="K2299" s="3" t="s">
        <v>5116</v>
      </c>
      <c r="M2299" s="6">
        <v>-7.01346425562894E-2</v>
      </c>
      <c r="N2299" s="7">
        <v>0.875803705174935</v>
      </c>
      <c r="O2299" s="3" t="s">
        <v>5116</v>
      </c>
      <c r="Q2299" s="6">
        <v>-0.14840556323977</v>
      </c>
      <c r="R2299" s="7">
        <v>0.74053849168494801</v>
      </c>
      <c r="S2299" s="3" t="s">
        <v>5116</v>
      </c>
      <c r="U2299" s="3">
        <f t="shared" si="35"/>
        <v>1</v>
      </c>
      <c r="W2299" s="2" t="s">
        <v>4826</v>
      </c>
      <c r="X2299" s="2" t="s">
        <v>13068</v>
      </c>
      <c r="Y2299" s="2" t="s">
        <v>13578</v>
      </c>
      <c r="Z2299" s="2" t="s">
        <v>4826</v>
      </c>
      <c r="AA2299" s="2" t="s">
        <v>4827</v>
      </c>
      <c r="AB2299" s="2" t="s">
        <v>13067</v>
      </c>
      <c r="AC2299" s="2">
        <v>76967</v>
      </c>
    </row>
    <row r="2300" spans="1:29" x14ac:dyDescent="0.2">
      <c r="A2300" s="2" t="s">
        <v>8040</v>
      </c>
      <c r="B2300" s="2">
        <v>98432</v>
      </c>
      <c r="C2300" s="2" t="s">
        <v>8041</v>
      </c>
      <c r="D2300" s="10">
        <v>1355.75110427767</v>
      </c>
      <c r="E2300" s="20">
        <v>-0.44141438884457501</v>
      </c>
      <c r="F2300" s="7">
        <v>1.0480877533845599E-2</v>
      </c>
      <c r="G2300" s="3" t="s">
        <v>5116</v>
      </c>
      <c r="I2300" s="6">
        <v>0.51815276908311803</v>
      </c>
      <c r="J2300" s="7">
        <v>0.105726267555142</v>
      </c>
      <c r="K2300" s="3" t="s">
        <v>5116</v>
      </c>
      <c r="M2300" s="18">
        <v>-0.74926250552406803</v>
      </c>
      <c r="N2300" s="7">
        <v>2.9170816887031099E-3</v>
      </c>
      <c r="O2300" s="3" t="s">
        <v>8</v>
      </c>
      <c r="Q2300" s="6">
        <v>0.210304652403626</v>
      </c>
      <c r="R2300" s="7">
        <v>0.48518063403012002</v>
      </c>
      <c r="S2300" s="3" t="s">
        <v>5116</v>
      </c>
      <c r="U2300" s="3">
        <f t="shared" si="35"/>
        <v>1</v>
      </c>
      <c r="W2300" s="2" t="s">
        <v>8040</v>
      </c>
      <c r="X2300" s="2" t="s">
        <v>13068</v>
      </c>
      <c r="Y2300" s="2" t="s">
        <v>18702</v>
      </c>
      <c r="Z2300" s="2" t="s">
        <v>8040</v>
      </c>
      <c r="AA2300" s="2" t="s">
        <v>8041</v>
      </c>
      <c r="AB2300" s="2" t="s">
        <v>13067</v>
      </c>
      <c r="AC2300" s="2">
        <v>98432</v>
      </c>
    </row>
    <row r="2301" spans="1:29" x14ac:dyDescent="0.2">
      <c r="A2301" s="2" t="s">
        <v>12650</v>
      </c>
      <c r="B2301" s="2">
        <v>239420</v>
      </c>
      <c r="C2301" s="2" t="s">
        <v>12651</v>
      </c>
      <c r="D2301" s="10">
        <v>429.82194345804402</v>
      </c>
      <c r="E2301" s="20">
        <v>-3.4163681107160199E-2</v>
      </c>
      <c r="F2301" s="7">
        <v>0.91559466319211502</v>
      </c>
      <c r="G2301" s="3" t="s">
        <v>5116</v>
      </c>
      <c r="I2301" s="6">
        <v>0.51799948745590796</v>
      </c>
      <c r="J2301" s="7">
        <v>0.148156181115948</v>
      </c>
      <c r="K2301" s="3" t="s">
        <v>5116</v>
      </c>
      <c r="M2301" s="18">
        <v>-0.98370680411723599</v>
      </c>
      <c r="N2301" s="7">
        <v>3.05865306326443E-4</v>
      </c>
      <c r="O2301" s="3" t="s">
        <v>8</v>
      </c>
      <c r="Q2301" s="6">
        <v>-0.43154363555416803</v>
      </c>
      <c r="R2301" s="7">
        <v>0.13649662083080799</v>
      </c>
      <c r="S2301" s="3" t="s">
        <v>5116</v>
      </c>
      <c r="U2301" s="3">
        <f t="shared" si="35"/>
        <v>1</v>
      </c>
      <c r="W2301" s="2" t="s">
        <v>12650</v>
      </c>
      <c r="X2301" s="2" t="s">
        <v>13068</v>
      </c>
      <c r="Y2301" s="2" t="s">
        <v>15419</v>
      </c>
      <c r="Z2301" s="2" t="s">
        <v>12650</v>
      </c>
      <c r="AA2301" s="2" t="s">
        <v>12651</v>
      </c>
      <c r="AB2301" s="2" t="s">
        <v>13067</v>
      </c>
      <c r="AC2301" s="2">
        <v>239420</v>
      </c>
    </row>
    <row r="2302" spans="1:29" x14ac:dyDescent="0.2">
      <c r="A2302" s="2" t="s">
        <v>8106</v>
      </c>
      <c r="B2302" s="2">
        <v>16998</v>
      </c>
      <c r="C2302" s="2" t="s">
        <v>8107</v>
      </c>
      <c r="D2302" s="10">
        <v>1145.2712560386501</v>
      </c>
      <c r="E2302" s="20">
        <v>-0.31763317463608298</v>
      </c>
      <c r="F2302" s="7">
        <v>1.26649608995388E-2</v>
      </c>
      <c r="G2302" s="3" t="s">
        <v>5116</v>
      </c>
      <c r="I2302" s="6">
        <v>0.51781447714941398</v>
      </c>
      <c r="J2302" s="7">
        <v>3.1434876557333902E-2</v>
      </c>
      <c r="K2302" s="3" t="s">
        <v>5116</v>
      </c>
      <c r="M2302" s="6">
        <v>-0.15110963868546801</v>
      </c>
      <c r="N2302" s="7">
        <v>0.53115712767613499</v>
      </c>
      <c r="O2302" s="3" t="s">
        <v>5116</v>
      </c>
      <c r="Q2302" s="19">
        <v>0.68433801310002895</v>
      </c>
      <c r="R2302" s="7">
        <v>5.0318320293106797E-5</v>
      </c>
      <c r="S2302" s="3" t="s">
        <v>8</v>
      </c>
      <c r="U2302" s="3">
        <f t="shared" si="35"/>
        <v>1</v>
      </c>
      <c r="W2302" s="2" t="s">
        <v>8106</v>
      </c>
      <c r="X2302" s="2" t="s">
        <v>13068</v>
      </c>
      <c r="Y2302" s="2" t="s">
        <v>17578</v>
      </c>
      <c r="Z2302" s="2" t="s">
        <v>8106</v>
      </c>
      <c r="AA2302" s="2" t="s">
        <v>8107</v>
      </c>
      <c r="AB2302" s="2" t="s">
        <v>13067</v>
      </c>
      <c r="AC2302" s="2">
        <v>16998</v>
      </c>
    </row>
    <row r="2303" spans="1:29" x14ac:dyDescent="0.2">
      <c r="A2303" s="2" t="s">
        <v>7101</v>
      </c>
      <c r="B2303" s="2">
        <v>241919</v>
      </c>
      <c r="C2303" s="2" t="s">
        <v>7102</v>
      </c>
      <c r="D2303" s="10">
        <v>1970.3309926867501</v>
      </c>
      <c r="E2303" s="20">
        <v>-0.45592378626645103</v>
      </c>
      <c r="F2303" s="7">
        <v>5.44712645678279E-4</v>
      </c>
      <c r="G2303" s="3" t="s">
        <v>5116</v>
      </c>
      <c r="I2303" s="6">
        <v>0.51677821088139597</v>
      </c>
      <c r="J2303" s="7">
        <v>4.47115823427542E-2</v>
      </c>
      <c r="K2303" s="3" t="s">
        <v>5116</v>
      </c>
      <c r="M2303" s="18">
        <v>-1.3105913211136699</v>
      </c>
      <c r="N2303" s="7">
        <v>3.4564251099328203E-11</v>
      </c>
      <c r="O2303" s="3" t="s">
        <v>8</v>
      </c>
      <c r="Q2303" s="6">
        <v>-0.337889323965818</v>
      </c>
      <c r="R2303" s="7">
        <v>9.6225194432027095E-2</v>
      </c>
      <c r="S2303" s="3" t="s">
        <v>5116</v>
      </c>
      <c r="U2303" s="3">
        <f t="shared" si="35"/>
        <v>1</v>
      </c>
      <c r="W2303" s="2" t="s">
        <v>7101</v>
      </c>
      <c r="X2303" s="2" t="s">
        <v>13068</v>
      </c>
      <c r="Y2303" s="2" t="s">
        <v>19977</v>
      </c>
      <c r="Z2303" s="2" t="s">
        <v>7101</v>
      </c>
      <c r="AA2303" s="2" t="s">
        <v>7102</v>
      </c>
      <c r="AB2303" s="2" t="s">
        <v>13067</v>
      </c>
      <c r="AC2303" s="2">
        <v>241919</v>
      </c>
    </row>
    <row r="2304" spans="1:29" x14ac:dyDescent="0.2">
      <c r="A2304" s="2" t="s">
        <v>6714</v>
      </c>
      <c r="B2304" s="2">
        <v>75735</v>
      </c>
      <c r="C2304" s="2" t="s">
        <v>6715</v>
      </c>
      <c r="D2304" s="10">
        <v>1246.94648330882</v>
      </c>
      <c r="E2304" s="20">
        <v>-0.48987696234865402</v>
      </c>
      <c r="F2304" s="7">
        <v>8.7576365733122501E-5</v>
      </c>
      <c r="G2304" s="3" t="s">
        <v>5116</v>
      </c>
      <c r="I2304" s="6">
        <v>0.51604044147807104</v>
      </c>
      <c r="J2304" s="7">
        <v>3.6752872437492597E-2</v>
      </c>
      <c r="K2304" s="3" t="s">
        <v>5116</v>
      </c>
      <c r="M2304" s="18">
        <v>-1.13680728487663</v>
      </c>
      <c r="N2304" s="7">
        <v>3.01270197642087E-9</v>
      </c>
      <c r="O2304" s="3" t="s">
        <v>8</v>
      </c>
      <c r="Q2304" s="6">
        <v>-0.13088988104990701</v>
      </c>
      <c r="R2304" s="7">
        <v>0.595104602473849</v>
      </c>
      <c r="S2304" s="3" t="s">
        <v>5116</v>
      </c>
      <c r="U2304" s="3">
        <f t="shared" si="35"/>
        <v>1</v>
      </c>
      <c r="W2304" s="2" t="s">
        <v>6714</v>
      </c>
      <c r="X2304" s="2" t="s">
        <v>13068</v>
      </c>
      <c r="Y2304" s="2" t="s">
        <v>18515</v>
      </c>
      <c r="Z2304" s="2" t="s">
        <v>6714</v>
      </c>
      <c r="AA2304" s="2" t="s">
        <v>6715</v>
      </c>
      <c r="AB2304" s="2" t="s">
        <v>13067</v>
      </c>
      <c r="AC2304" s="2">
        <v>75735</v>
      </c>
    </row>
    <row r="2305" spans="1:29" x14ac:dyDescent="0.2">
      <c r="A2305" s="2" t="s">
        <v>12166</v>
      </c>
      <c r="B2305" s="2">
        <v>22773</v>
      </c>
      <c r="C2305" s="2" t="s">
        <v>12167</v>
      </c>
      <c r="D2305" s="10">
        <v>485.35537876932602</v>
      </c>
      <c r="E2305" s="20">
        <v>-7.1722998274889704E-2</v>
      </c>
      <c r="F2305" s="7">
        <v>0.786418638799664</v>
      </c>
      <c r="G2305" s="3" t="s">
        <v>5116</v>
      </c>
      <c r="I2305" s="6">
        <v>0.51524683343356903</v>
      </c>
      <c r="J2305" s="7">
        <v>0.118966898738482</v>
      </c>
      <c r="K2305" s="3" t="s">
        <v>5116</v>
      </c>
      <c r="M2305" s="18">
        <v>-0.657458754069006</v>
      </c>
      <c r="N2305" s="7">
        <v>1.23392789988797E-2</v>
      </c>
      <c r="O2305" s="3" t="s">
        <v>8</v>
      </c>
      <c r="Q2305" s="6">
        <v>-7.0488922360546893E-2</v>
      </c>
      <c r="R2305" s="7">
        <v>0.85586279630557804</v>
      </c>
      <c r="S2305" s="3" t="s">
        <v>5116</v>
      </c>
      <c r="U2305" s="3">
        <f t="shared" si="35"/>
        <v>1</v>
      </c>
      <c r="W2305" s="2" t="s">
        <v>12166</v>
      </c>
      <c r="X2305" s="2" t="s">
        <v>13068</v>
      </c>
      <c r="Y2305" s="2" t="s">
        <v>21434</v>
      </c>
      <c r="Z2305" s="2" t="s">
        <v>12166</v>
      </c>
      <c r="AA2305" s="2" t="s">
        <v>12167</v>
      </c>
      <c r="AB2305" s="2" t="s">
        <v>13067</v>
      </c>
      <c r="AC2305" s="2">
        <v>22773</v>
      </c>
    </row>
    <row r="2306" spans="1:29" x14ac:dyDescent="0.2">
      <c r="A2306" s="2" t="s">
        <v>12903</v>
      </c>
      <c r="B2306" s="2">
        <v>56542</v>
      </c>
      <c r="C2306" s="2" t="s">
        <v>12904</v>
      </c>
      <c r="D2306" s="10">
        <v>706.87996549283696</v>
      </c>
      <c r="E2306" s="20">
        <v>1.0704127534935401E-2</v>
      </c>
      <c r="F2306" s="7">
        <v>0.96749851446978397</v>
      </c>
      <c r="G2306" s="3" t="s">
        <v>5116</v>
      </c>
      <c r="I2306" s="6">
        <v>0.51484415693956398</v>
      </c>
      <c r="J2306" s="7">
        <v>7.9444454427125097E-2</v>
      </c>
      <c r="K2306" s="3" t="s">
        <v>5116</v>
      </c>
      <c r="M2306" s="18">
        <v>-0.76023605865719202</v>
      </c>
      <c r="N2306" s="7">
        <v>1.0015815720145901E-3</v>
      </c>
      <c r="O2306" s="3" t="s">
        <v>8</v>
      </c>
      <c r="Q2306" s="6">
        <v>-0.25609602925256397</v>
      </c>
      <c r="R2306" s="7">
        <v>0.31519691272594602</v>
      </c>
      <c r="S2306" s="3" t="s">
        <v>5116</v>
      </c>
      <c r="U2306" s="3">
        <f t="shared" si="35"/>
        <v>1</v>
      </c>
      <c r="W2306" s="2" t="s">
        <v>12903</v>
      </c>
      <c r="X2306" s="2" t="s">
        <v>13059</v>
      </c>
      <c r="Y2306" s="2" t="s">
        <v>17082</v>
      </c>
      <c r="Z2306" s="2" t="s">
        <v>17083</v>
      </c>
      <c r="AA2306" s="2" t="s">
        <v>17084</v>
      </c>
      <c r="AB2306" s="2" t="s">
        <v>13067</v>
      </c>
      <c r="AC2306" s="2">
        <v>56542</v>
      </c>
    </row>
    <row r="2307" spans="1:29" x14ac:dyDescent="0.2">
      <c r="A2307" s="2" t="s">
        <v>2494</v>
      </c>
      <c r="B2307" s="2" t="s">
        <v>64</v>
      </c>
      <c r="C2307" s="2" t="s">
        <v>64</v>
      </c>
      <c r="D2307" s="10">
        <v>819.95274711517504</v>
      </c>
      <c r="E2307" s="52">
        <v>0.85245289617499997</v>
      </c>
      <c r="F2307" s="7">
        <v>1.22519177965463E-11</v>
      </c>
      <c r="G2307" s="3" t="s">
        <v>8</v>
      </c>
      <c r="I2307" s="6">
        <v>0.51444904173557304</v>
      </c>
      <c r="J2307" s="7">
        <v>4.6075686310087703E-2</v>
      </c>
      <c r="K2307" s="3" t="s">
        <v>5116</v>
      </c>
      <c r="M2307" s="6">
        <v>7.9421087424415102E-2</v>
      </c>
      <c r="N2307" s="7">
        <v>0.780496502699221</v>
      </c>
      <c r="O2307" s="3" t="s">
        <v>5116</v>
      </c>
      <c r="Q2307" s="6">
        <v>-0.25858276701501198</v>
      </c>
      <c r="R2307" s="7">
        <v>0.234490348216113</v>
      </c>
      <c r="S2307" s="3" t="s">
        <v>5116</v>
      </c>
      <c r="U2307" s="3">
        <f t="shared" si="35"/>
        <v>1</v>
      </c>
      <c r="W2307" s="2" t="s">
        <v>2494</v>
      </c>
      <c r="X2307" s="2" t="s">
        <v>13059</v>
      </c>
      <c r="Y2307" s="2" t="s">
        <v>13524</v>
      </c>
      <c r="Z2307" s="2" t="s">
        <v>13525</v>
      </c>
      <c r="AA2307" s="2" t="s">
        <v>13526</v>
      </c>
      <c r="AB2307" s="2" t="s">
        <v>13067</v>
      </c>
      <c r="AC2307" s="2">
        <v>72425</v>
      </c>
    </row>
    <row r="2308" spans="1:29" x14ac:dyDescent="0.2">
      <c r="A2308" s="2" t="s">
        <v>8474</v>
      </c>
      <c r="B2308" s="2">
        <v>72607</v>
      </c>
      <c r="C2308" s="2" t="s">
        <v>8475</v>
      </c>
      <c r="D2308" s="10">
        <v>865.19902600998205</v>
      </c>
      <c r="E2308" s="20">
        <v>-0.36533716585986598</v>
      </c>
      <c r="F2308" s="7">
        <v>2.55876179803077E-2</v>
      </c>
      <c r="G2308" s="3" t="s">
        <v>5116</v>
      </c>
      <c r="I2308" s="6">
        <v>0.51440531795827005</v>
      </c>
      <c r="J2308" s="7">
        <v>8.7786055997199894E-2</v>
      </c>
      <c r="K2308" s="3" t="s">
        <v>5116</v>
      </c>
      <c r="M2308" s="18">
        <v>-0.76638364666750003</v>
      </c>
      <c r="N2308" s="7">
        <v>1.19949512436387E-3</v>
      </c>
      <c r="O2308" s="3" t="s">
        <v>8</v>
      </c>
      <c r="Q2308" s="6">
        <v>0.11335883715063599</v>
      </c>
      <c r="R2308" s="7">
        <v>0.72528615657249096</v>
      </c>
      <c r="S2308" s="3" t="s">
        <v>5116</v>
      </c>
      <c r="U2308" s="3">
        <f t="shared" si="35"/>
        <v>1</v>
      </c>
      <c r="W2308" s="2" t="s">
        <v>8474</v>
      </c>
      <c r="X2308" s="2" t="s">
        <v>13068</v>
      </c>
      <c r="Y2308" s="2" t="s">
        <v>20965</v>
      </c>
      <c r="Z2308" s="2" t="s">
        <v>8474</v>
      </c>
      <c r="AA2308" s="2" t="s">
        <v>8475</v>
      </c>
      <c r="AB2308" s="2" t="s">
        <v>13067</v>
      </c>
      <c r="AC2308" s="2">
        <v>72607</v>
      </c>
    </row>
    <row r="2309" spans="1:29" x14ac:dyDescent="0.2">
      <c r="A2309" s="2" t="s">
        <v>8314</v>
      </c>
      <c r="B2309" s="2">
        <v>14608</v>
      </c>
      <c r="C2309" s="2" t="s">
        <v>8315</v>
      </c>
      <c r="D2309" s="10">
        <v>727.484692735522</v>
      </c>
      <c r="E2309" s="20">
        <v>-0.428869069462948</v>
      </c>
      <c r="F2309" s="7">
        <v>1.90815683532264E-2</v>
      </c>
      <c r="G2309" s="3" t="s">
        <v>5116</v>
      </c>
      <c r="I2309" s="6">
        <v>0.51392795610832998</v>
      </c>
      <c r="J2309" s="7">
        <v>0.124500935100052</v>
      </c>
      <c r="K2309" s="3" t="s">
        <v>5116</v>
      </c>
      <c r="M2309" s="18">
        <v>-0.64224551815244701</v>
      </c>
      <c r="N2309" s="7">
        <v>1.59964737546931E-2</v>
      </c>
      <c r="O2309" s="3" t="s">
        <v>8</v>
      </c>
      <c r="Q2309" s="6">
        <v>0.30055150741883102</v>
      </c>
      <c r="R2309" s="7">
        <v>0.29770646970897502</v>
      </c>
      <c r="S2309" s="3" t="s">
        <v>5116</v>
      </c>
      <c r="U2309" s="3">
        <f t="shared" ref="U2309:U2372" si="36">COUNTIF(E2309:S2309, "YES")</f>
        <v>1</v>
      </c>
      <c r="W2309" s="2" t="s">
        <v>8314</v>
      </c>
      <c r="X2309" s="2" t="s">
        <v>13068</v>
      </c>
      <c r="Y2309" s="2" t="s">
        <v>16780</v>
      </c>
      <c r="Z2309" s="2" t="s">
        <v>8314</v>
      </c>
      <c r="AA2309" s="2" t="s">
        <v>8315</v>
      </c>
      <c r="AB2309" s="2" t="s">
        <v>13067</v>
      </c>
      <c r="AC2309" s="2">
        <v>14608</v>
      </c>
    </row>
    <row r="2310" spans="1:29" x14ac:dyDescent="0.2">
      <c r="A2310" s="2" t="s">
        <v>2432</v>
      </c>
      <c r="B2310" s="2">
        <v>114301</v>
      </c>
      <c r="C2310" s="2" t="s">
        <v>2433</v>
      </c>
      <c r="D2310" s="10">
        <v>504.066740123096</v>
      </c>
      <c r="E2310" s="52">
        <v>0.86308333062506903</v>
      </c>
      <c r="F2310" s="7">
        <v>6.94559210461141E-12</v>
      </c>
      <c r="G2310" s="3" t="s">
        <v>8</v>
      </c>
      <c r="I2310" s="6">
        <v>0.51374646985137995</v>
      </c>
      <c r="J2310" s="7">
        <v>4.6885726511648899E-2</v>
      </c>
      <c r="K2310" s="3" t="s">
        <v>5116</v>
      </c>
      <c r="M2310" s="6">
        <v>0.29378532911537802</v>
      </c>
      <c r="N2310" s="7">
        <v>0.20465267660050199</v>
      </c>
      <c r="O2310" s="3" t="s">
        <v>5116</v>
      </c>
      <c r="Q2310" s="6">
        <v>-5.5551531658310803E-2</v>
      </c>
      <c r="R2310" s="7">
        <v>0.85553261485296594</v>
      </c>
      <c r="S2310" s="3" t="s">
        <v>5116</v>
      </c>
      <c r="U2310" s="3">
        <f t="shared" si="36"/>
        <v>1</v>
      </c>
      <c r="W2310" s="2" t="s">
        <v>2432</v>
      </c>
      <c r="X2310" s="2" t="s">
        <v>13068</v>
      </c>
      <c r="Y2310" s="2" t="s">
        <v>18511</v>
      </c>
      <c r="Z2310" s="2" t="s">
        <v>2432</v>
      </c>
      <c r="AA2310" s="2" t="s">
        <v>2433</v>
      </c>
      <c r="AB2310" s="2" t="s">
        <v>13067</v>
      </c>
      <c r="AC2310" s="2">
        <v>114301</v>
      </c>
    </row>
    <row r="2311" spans="1:29" x14ac:dyDescent="0.2">
      <c r="A2311" s="2" t="s">
        <v>901</v>
      </c>
      <c r="B2311" s="2">
        <v>68134</v>
      </c>
      <c r="C2311" s="2" t="s">
        <v>902</v>
      </c>
      <c r="D2311" s="10">
        <v>1272.8193607550299</v>
      </c>
      <c r="E2311" s="52">
        <v>0.698042048329235</v>
      </c>
      <c r="F2311" s="7">
        <v>3.64322429836802E-25</v>
      </c>
      <c r="G2311" s="3" t="s">
        <v>8</v>
      </c>
      <c r="I2311" s="6">
        <v>0.51317001175635502</v>
      </c>
      <c r="J2311" s="7">
        <v>1.94664552012757E-4</v>
      </c>
      <c r="K2311" s="3" t="s">
        <v>5116</v>
      </c>
      <c r="M2311" s="6">
        <v>-6.5830560500325305E-2</v>
      </c>
      <c r="N2311" s="7">
        <v>0.67340849590015694</v>
      </c>
      <c r="O2311" s="3" t="s">
        <v>5116</v>
      </c>
      <c r="Q2311" s="6">
        <v>-0.25070259707320602</v>
      </c>
      <c r="R2311" s="7">
        <v>1.9401737476571701E-2</v>
      </c>
      <c r="S2311" s="3" t="s">
        <v>5116</v>
      </c>
      <c r="U2311" s="3">
        <f t="shared" si="36"/>
        <v>1</v>
      </c>
      <c r="W2311" s="2" t="s">
        <v>901</v>
      </c>
      <c r="X2311" s="2" t="s">
        <v>13068</v>
      </c>
      <c r="Y2311" s="2" t="s">
        <v>20951</v>
      </c>
      <c r="Z2311" s="2" t="s">
        <v>901</v>
      </c>
      <c r="AA2311" s="2" t="s">
        <v>902</v>
      </c>
      <c r="AB2311" s="2" t="s">
        <v>13067</v>
      </c>
      <c r="AC2311" s="2">
        <v>68134</v>
      </c>
    </row>
    <row r="2312" spans="1:29" x14ac:dyDescent="0.2">
      <c r="A2312" s="2" t="s">
        <v>11289</v>
      </c>
      <c r="B2312" s="2">
        <v>107182</v>
      </c>
      <c r="C2312" s="2" t="s">
        <v>11290</v>
      </c>
      <c r="D2312" s="10">
        <v>725.62780744980296</v>
      </c>
      <c r="E2312" s="20">
        <v>0.149967930683263</v>
      </c>
      <c r="F2312" s="7">
        <v>0.51386131714355199</v>
      </c>
      <c r="G2312" s="3" t="s">
        <v>5116</v>
      </c>
      <c r="I2312" s="6">
        <v>0.51269648100718002</v>
      </c>
      <c r="J2312" s="7">
        <v>0.13005103661453499</v>
      </c>
      <c r="K2312" s="3" t="s">
        <v>5116</v>
      </c>
      <c r="M2312" s="18">
        <v>-0.64359260958478703</v>
      </c>
      <c r="N2312" s="7">
        <v>1.69747901071431E-2</v>
      </c>
      <c r="O2312" s="3" t="s">
        <v>8</v>
      </c>
      <c r="Q2312" s="6">
        <v>-0.28086405926086999</v>
      </c>
      <c r="R2312" s="7">
        <v>0.34659058740504101</v>
      </c>
      <c r="S2312" s="3" t="s">
        <v>5116</v>
      </c>
      <c r="U2312" s="3">
        <f t="shared" si="36"/>
        <v>1</v>
      </c>
      <c r="W2312" s="2" t="s">
        <v>11289</v>
      </c>
      <c r="X2312" s="2" t="s">
        <v>13068</v>
      </c>
      <c r="Y2312" s="2" t="s">
        <v>14774</v>
      </c>
      <c r="Z2312" s="2" t="s">
        <v>11289</v>
      </c>
      <c r="AA2312" s="2" t="s">
        <v>11290</v>
      </c>
      <c r="AB2312" s="2" t="s">
        <v>13067</v>
      </c>
      <c r="AC2312" s="2">
        <v>107182</v>
      </c>
    </row>
    <row r="2313" spans="1:29" x14ac:dyDescent="0.2">
      <c r="A2313" s="2" t="s">
        <v>12004</v>
      </c>
      <c r="B2313" s="2">
        <v>70408</v>
      </c>
      <c r="C2313" s="2" t="s">
        <v>12005</v>
      </c>
      <c r="D2313" s="10">
        <v>681.43271433916402</v>
      </c>
      <c r="E2313" s="20">
        <v>8.2453537862611906E-2</v>
      </c>
      <c r="F2313" s="7">
        <v>0.74246457912016905</v>
      </c>
      <c r="G2313" s="3" t="s">
        <v>5116</v>
      </c>
      <c r="I2313" s="6">
        <v>0.51213019111384195</v>
      </c>
      <c r="J2313" s="7">
        <v>0.115678981021465</v>
      </c>
      <c r="K2313" s="3" t="s">
        <v>5116</v>
      </c>
      <c r="M2313" s="18">
        <v>-0.86380697443338295</v>
      </c>
      <c r="N2313" s="7">
        <v>5.8323843383747704E-4</v>
      </c>
      <c r="O2313" s="3" t="s">
        <v>8</v>
      </c>
      <c r="Q2313" s="6">
        <v>-0.434130321182152</v>
      </c>
      <c r="R2313" s="7">
        <v>8.7639085567067496E-2</v>
      </c>
      <c r="S2313" s="3" t="s">
        <v>5116</v>
      </c>
      <c r="U2313" s="3">
        <f t="shared" si="36"/>
        <v>1</v>
      </c>
      <c r="W2313" s="2" t="s">
        <v>12004</v>
      </c>
      <c r="X2313" s="2" t="s">
        <v>13068</v>
      </c>
      <c r="Y2313" s="2" t="s">
        <v>18868</v>
      </c>
      <c r="Z2313" s="2" t="s">
        <v>12004</v>
      </c>
      <c r="AA2313" s="2" t="s">
        <v>12005</v>
      </c>
      <c r="AB2313" s="2" t="s">
        <v>13067</v>
      </c>
      <c r="AC2313" s="2">
        <v>70408</v>
      </c>
    </row>
    <row r="2314" spans="1:29" x14ac:dyDescent="0.2">
      <c r="A2314" s="2" t="s">
        <v>8660</v>
      </c>
      <c r="B2314" s="2">
        <v>76484</v>
      </c>
      <c r="C2314" s="2" t="s">
        <v>8661</v>
      </c>
      <c r="D2314" s="10">
        <v>1929.9608214232001</v>
      </c>
      <c r="E2314" s="20">
        <v>-0.30928275186323201</v>
      </c>
      <c r="F2314" s="7">
        <v>3.6971018873035499E-2</v>
      </c>
      <c r="G2314" s="3" t="s">
        <v>5116</v>
      </c>
      <c r="I2314" s="6">
        <v>0.51206521134623695</v>
      </c>
      <c r="J2314" s="7">
        <v>6.08806470115845E-2</v>
      </c>
      <c r="K2314" s="3" t="s">
        <v>5116</v>
      </c>
      <c r="M2314" s="6">
        <v>-9.6738467534390998E-2</v>
      </c>
      <c r="N2314" s="7">
        <v>0.74109786805579703</v>
      </c>
      <c r="O2314" s="3" t="s">
        <v>5116</v>
      </c>
      <c r="Q2314" s="19">
        <v>0.72460949567507704</v>
      </c>
      <c r="R2314" s="7">
        <v>1.50268897126373E-4</v>
      </c>
      <c r="S2314" s="3" t="s">
        <v>8</v>
      </c>
      <c r="U2314" s="3">
        <f t="shared" si="36"/>
        <v>1</v>
      </c>
      <c r="W2314" s="2" t="s">
        <v>8660</v>
      </c>
      <c r="X2314" s="2" t="s">
        <v>13068</v>
      </c>
      <c r="Y2314" s="2" t="s">
        <v>17368</v>
      </c>
      <c r="Z2314" s="2" t="s">
        <v>8660</v>
      </c>
      <c r="AA2314" s="2" t="s">
        <v>8661</v>
      </c>
      <c r="AB2314" s="2" t="s">
        <v>13067</v>
      </c>
      <c r="AC2314" s="2">
        <v>76484</v>
      </c>
    </row>
    <row r="2315" spans="1:29" x14ac:dyDescent="0.2">
      <c r="A2315" s="2" t="s">
        <v>6804</v>
      </c>
      <c r="B2315" s="2">
        <v>16574</v>
      </c>
      <c r="C2315" s="2" t="s">
        <v>6805</v>
      </c>
      <c r="D2315" s="10">
        <v>10801.6038144213</v>
      </c>
      <c r="E2315" s="20">
        <v>-0.34521701127522603</v>
      </c>
      <c r="F2315" s="7">
        <v>1.3646680223738201E-4</v>
      </c>
      <c r="G2315" s="3" t="s">
        <v>5116</v>
      </c>
      <c r="I2315" s="6">
        <v>0.51196063171127204</v>
      </c>
      <c r="J2315" s="7">
        <v>3.9833234350398396E-3</v>
      </c>
      <c r="K2315" s="3" t="s">
        <v>5116</v>
      </c>
      <c r="M2315" s="18">
        <v>-1.0333033002190699</v>
      </c>
      <c r="N2315" s="7">
        <v>4.4128242452229401E-13</v>
      </c>
      <c r="O2315" s="3" t="s">
        <v>8</v>
      </c>
      <c r="Q2315" s="6">
        <v>-0.176125657232577</v>
      </c>
      <c r="R2315" s="7">
        <v>0.25420235807012598</v>
      </c>
      <c r="S2315" s="3" t="s">
        <v>5116</v>
      </c>
      <c r="U2315" s="3">
        <f t="shared" si="36"/>
        <v>1</v>
      </c>
      <c r="W2315" s="2" t="s">
        <v>6804</v>
      </c>
      <c r="X2315" s="2" t="s">
        <v>13068</v>
      </c>
      <c r="Y2315" s="2" t="s">
        <v>17329</v>
      </c>
      <c r="Z2315" s="2" t="s">
        <v>6804</v>
      </c>
      <c r="AA2315" s="2" t="s">
        <v>6805</v>
      </c>
      <c r="AB2315" s="2" t="s">
        <v>13067</v>
      </c>
      <c r="AC2315" s="2">
        <v>16574</v>
      </c>
    </row>
    <row r="2316" spans="1:29" x14ac:dyDescent="0.2">
      <c r="A2316" s="2" t="s">
        <v>8918</v>
      </c>
      <c r="B2316" s="2">
        <v>269152</v>
      </c>
      <c r="C2316" s="2" t="s">
        <v>8919</v>
      </c>
      <c r="D2316" s="10">
        <v>163.052442850924</v>
      </c>
      <c r="E2316" s="20">
        <v>-0.61254226064645201</v>
      </c>
      <c r="F2316" s="7">
        <v>5.6865399335834697E-2</v>
      </c>
      <c r="G2316" s="3" t="s">
        <v>5116</v>
      </c>
      <c r="I2316" s="6">
        <v>0.51192441928510202</v>
      </c>
      <c r="J2316" s="7">
        <v>0.247701258595239</v>
      </c>
      <c r="K2316" s="3" t="s">
        <v>5116</v>
      </c>
      <c r="M2316" s="18">
        <v>-1.0704709138102</v>
      </c>
      <c r="N2316" s="7">
        <v>1.9209305431712399E-3</v>
      </c>
      <c r="O2316" s="3" t="s">
        <v>8</v>
      </c>
      <c r="Q2316" s="6">
        <v>5.3995766121351603E-2</v>
      </c>
      <c r="R2316" s="7">
        <v>0.93187015760080405</v>
      </c>
      <c r="S2316" s="3" t="s">
        <v>5116</v>
      </c>
      <c r="U2316" s="3">
        <f t="shared" si="36"/>
        <v>1</v>
      </c>
      <c r="W2316" s="2" t="s">
        <v>8918</v>
      </c>
      <c r="X2316" s="2" t="s">
        <v>13068</v>
      </c>
      <c r="Y2316" s="2" t="s">
        <v>17324</v>
      </c>
      <c r="Z2316" s="2" t="s">
        <v>8918</v>
      </c>
      <c r="AA2316" s="2" t="s">
        <v>8919</v>
      </c>
      <c r="AB2316" s="2" t="s">
        <v>13067</v>
      </c>
      <c r="AC2316" s="2">
        <v>269152</v>
      </c>
    </row>
    <row r="2317" spans="1:29" x14ac:dyDescent="0.2">
      <c r="A2317" s="2" t="s">
        <v>9631</v>
      </c>
      <c r="B2317" s="2">
        <v>98910</v>
      </c>
      <c r="C2317" s="2" t="s">
        <v>9632</v>
      </c>
      <c r="D2317" s="10">
        <v>699.26297567192603</v>
      </c>
      <c r="E2317" s="20">
        <v>-0.40659430447511302</v>
      </c>
      <c r="F2317" s="7">
        <v>0.132047044860856</v>
      </c>
      <c r="G2317" s="3" t="s">
        <v>5116</v>
      </c>
      <c r="I2317" s="6">
        <v>0.51161483495563498</v>
      </c>
      <c r="J2317" s="7">
        <v>0.22102309603210901</v>
      </c>
      <c r="K2317" s="3" t="s">
        <v>5116</v>
      </c>
      <c r="M2317" s="18">
        <v>-0.89674048228582903</v>
      </c>
      <c r="N2317" s="7">
        <v>5.2804864251551099E-3</v>
      </c>
      <c r="O2317" s="3" t="s">
        <v>8</v>
      </c>
      <c r="Q2317" s="6">
        <v>2.14686571449192E-2</v>
      </c>
      <c r="R2317" s="7">
        <v>0.96973866565812605</v>
      </c>
      <c r="S2317" s="3" t="s">
        <v>5116</v>
      </c>
      <c r="U2317" s="3">
        <f t="shared" si="36"/>
        <v>1</v>
      </c>
      <c r="W2317" s="2" t="s">
        <v>9631</v>
      </c>
      <c r="X2317" s="2" t="s">
        <v>13068</v>
      </c>
      <c r="Y2317" s="2" t="s">
        <v>20984</v>
      </c>
      <c r="Z2317" s="2" t="s">
        <v>9631</v>
      </c>
      <c r="AA2317" s="2" t="s">
        <v>9632</v>
      </c>
      <c r="AB2317" s="2" t="s">
        <v>13067</v>
      </c>
      <c r="AC2317" s="2">
        <v>98910</v>
      </c>
    </row>
    <row r="2318" spans="1:29" x14ac:dyDescent="0.2">
      <c r="A2318" s="2" t="s">
        <v>12141</v>
      </c>
      <c r="B2318" s="2">
        <v>20744</v>
      </c>
      <c r="C2318" s="2" t="s">
        <v>12142</v>
      </c>
      <c r="D2318" s="10">
        <v>4979.0610874456197</v>
      </c>
      <c r="E2318" s="20">
        <v>-3.34721705176717E-2</v>
      </c>
      <c r="F2318" s="7">
        <v>0.78029199070306299</v>
      </c>
      <c r="G2318" s="3" t="s">
        <v>5116</v>
      </c>
      <c r="I2318" s="6">
        <v>0.51138621094309999</v>
      </c>
      <c r="J2318" s="7">
        <v>7.3014052118283105E-4</v>
      </c>
      <c r="K2318" s="3" t="s">
        <v>5116</v>
      </c>
      <c r="M2318" s="18">
        <v>-0.585026420202585</v>
      </c>
      <c r="N2318" s="7">
        <v>3.7993456186489698E-6</v>
      </c>
      <c r="O2318" s="3" t="s">
        <v>8</v>
      </c>
      <c r="Q2318" s="6">
        <v>-4.01680387418131E-2</v>
      </c>
      <c r="R2318" s="7">
        <v>0.82713207646828102</v>
      </c>
      <c r="S2318" s="3" t="s">
        <v>5116</v>
      </c>
      <c r="U2318" s="3">
        <f t="shared" si="36"/>
        <v>1</v>
      </c>
      <c r="W2318" s="2" t="s">
        <v>12141</v>
      </c>
      <c r="X2318" s="2" t="s">
        <v>13068</v>
      </c>
      <c r="Y2318" s="2" t="s">
        <v>20300</v>
      </c>
      <c r="Z2318" s="2" t="s">
        <v>12141</v>
      </c>
      <c r="AA2318" s="2" t="s">
        <v>12142</v>
      </c>
      <c r="AB2318" s="2" t="s">
        <v>13067</v>
      </c>
      <c r="AC2318" s="2">
        <v>20744</v>
      </c>
    </row>
    <row r="2319" spans="1:29" x14ac:dyDescent="0.2">
      <c r="A2319" s="2" t="s">
        <v>9547</v>
      </c>
      <c r="B2319" s="2">
        <v>381305</v>
      </c>
      <c r="C2319" s="2" t="s">
        <v>9548</v>
      </c>
      <c r="D2319" s="10">
        <v>613.57476594743503</v>
      </c>
      <c r="E2319" s="20">
        <v>-0.305418526090729</v>
      </c>
      <c r="F2319" s="7">
        <v>0.121018074716368</v>
      </c>
      <c r="G2319" s="3" t="s">
        <v>5116</v>
      </c>
      <c r="I2319" s="6">
        <v>0.51114293378950104</v>
      </c>
      <c r="J2319" s="7">
        <v>0.13026197718642499</v>
      </c>
      <c r="K2319" s="3" t="s">
        <v>5116</v>
      </c>
      <c r="M2319" s="18">
        <v>-1.742070629833</v>
      </c>
      <c r="N2319" s="7">
        <v>2.2706250564953501E-12</v>
      </c>
      <c r="O2319" s="3" t="s">
        <v>8</v>
      </c>
      <c r="Q2319" s="19">
        <v>-0.925509169952769</v>
      </c>
      <c r="R2319" s="7">
        <v>9.0466693595356697E-5</v>
      </c>
      <c r="S2319" s="3" t="s">
        <v>8</v>
      </c>
      <c r="U2319" s="3">
        <f t="shared" si="36"/>
        <v>2</v>
      </c>
      <c r="W2319" s="2" t="s">
        <v>9547</v>
      </c>
      <c r="X2319" s="2" t="s">
        <v>13068</v>
      </c>
      <c r="Y2319" s="2" t="s">
        <v>19321</v>
      </c>
      <c r="Z2319" s="2" t="s">
        <v>9547</v>
      </c>
      <c r="AA2319" s="2" t="s">
        <v>9548</v>
      </c>
      <c r="AB2319" s="2" t="s">
        <v>13067</v>
      </c>
      <c r="AC2319" s="2">
        <v>381305</v>
      </c>
    </row>
    <row r="2320" spans="1:29" x14ac:dyDescent="0.2">
      <c r="A2320" s="2" t="s">
        <v>10559</v>
      </c>
      <c r="B2320" s="2">
        <v>233532</v>
      </c>
      <c r="C2320" s="2" t="s">
        <v>10560</v>
      </c>
      <c r="D2320" s="10">
        <v>1328.7770676528201</v>
      </c>
      <c r="E2320" s="20">
        <v>-0.17184108723527899</v>
      </c>
      <c r="F2320" s="7">
        <v>0.30699736159993801</v>
      </c>
      <c r="G2320" s="3" t="s">
        <v>5116</v>
      </c>
      <c r="I2320" s="6">
        <v>0.51103804305897405</v>
      </c>
      <c r="J2320" s="7">
        <v>6.4060719490087306E-2</v>
      </c>
      <c r="K2320" s="3" t="s">
        <v>5116</v>
      </c>
      <c r="M2320" s="18">
        <v>-1.3755410328920501</v>
      </c>
      <c r="N2320" s="7">
        <v>4.9147306889380099E-11</v>
      </c>
      <c r="O2320" s="3" t="s">
        <v>8</v>
      </c>
      <c r="Q2320" s="19">
        <v>-0.69266190259779403</v>
      </c>
      <c r="R2320" s="7">
        <v>3.6159866465721103E-4</v>
      </c>
      <c r="S2320" s="3" t="s">
        <v>8</v>
      </c>
      <c r="U2320" s="3">
        <f t="shared" si="36"/>
        <v>2</v>
      </c>
      <c r="W2320" s="2" t="s">
        <v>10559</v>
      </c>
      <c r="X2320" s="2" t="s">
        <v>13068</v>
      </c>
      <c r="Y2320" s="2" t="s">
        <v>19588</v>
      </c>
      <c r="Z2320" s="2" t="s">
        <v>10559</v>
      </c>
      <c r="AA2320" s="2" t="s">
        <v>10560</v>
      </c>
      <c r="AB2320" s="2" t="s">
        <v>13067</v>
      </c>
      <c r="AC2320" s="2">
        <v>233532</v>
      </c>
    </row>
    <row r="2321" spans="1:29" x14ac:dyDescent="0.2">
      <c r="A2321" s="2" t="s">
        <v>12855</v>
      </c>
      <c r="B2321" s="2">
        <v>18542</v>
      </c>
      <c r="C2321" s="2" t="s">
        <v>12856</v>
      </c>
      <c r="D2321" s="10">
        <v>196.09135863421</v>
      </c>
      <c r="E2321" s="20">
        <v>-2.9408145190337999E-2</v>
      </c>
      <c r="F2321" s="7">
        <v>0.95940036300282505</v>
      </c>
      <c r="G2321" s="3" t="s">
        <v>5116</v>
      </c>
      <c r="I2321" s="6">
        <v>0.51092555099177395</v>
      </c>
      <c r="J2321" s="7">
        <v>0.23518279983482901</v>
      </c>
      <c r="K2321" s="3" t="s">
        <v>5116</v>
      </c>
      <c r="M2321" s="18">
        <v>-1.0645441382994001</v>
      </c>
      <c r="N2321" s="7">
        <v>2.2528131420653601E-3</v>
      </c>
      <c r="O2321" s="3" t="s">
        <v>8</v>
      </c>
      <c r="Q2321" s="6">
        <v>-0.52421044211728396</v>
      </c>
      <c r="R2321" s="7">
        <v>0.24278294777672299</v>
      </c>
      <c r="S2321" s="3" t="s">
        <v>5116</v>
      </c>
      <c r="U2321" s="3">
        <f t="shared" si="36"/>
        <v>1</v>
      </c>
      <c r="W2321" s="2" t="s">
        <v>12855</v>
      </c>
      <c r="X2321" s="2" t="s">
        <v>13068</v>
      </c>
      <c r="Y2321" s="2" t="s">
        <v>18577</v>
      </c>
      <c r="Z2321" s="2" t="s">
        <v>12855</v>
      </c>
      <c r="AA2321" s="2" t="s">
        <v>12856</v>
      </c>
      <c r="AB2321" s="2" t="s">
        <v>13067</v>
      </c>
      <c r="AC2321" s="2">
        <v>18542</v>
      </c>
    </row>
    <row r="2322" spans="1:29" x14ac:dyDescent="0.2">
      <c r="A2322" s="2" t="s">
        <v>2062</v>
      </c>
      <c r="B2322" s="2">
        <v>20359</v>
      </c>
      <c r="C2322" s="2" t="s">
        <v>2063</v>
      </c>
      <c r="D2322" s="10">
        <v>2596.10204386538</v>
      </c>
      <c r="E2322" s="52">
        <v>-0.87457108109545101</v>
      </c>
      <c r="F2322" s="7">
        <v>5.82241900415897E-14</v>
      </c>
      <c r="G2322" s="3" t="s">
        <v>8</v>
      </c>
      <c r="I2322" s="6">
        <v>0.51059953255325696</v>
      </c>
      <c r="J2322" s="7">
        <v>3.4088158913780003E-2</v>
      </c>
      <c r="K2322" s="3" t="s">
        <v>5116</v>
      </c>
      <c r="M2322" s="18">
        <v>-0.60093833609990699</v>
      </c>
      <c r="N2322" s="7">
        <v>2.1794670944528202E-3</v>
      </c>
      <c r="O2322" s="3" t="s">
        <v>8</v>
      </c>
      <c r="Q2322" s="19">
        <v>0.78423227754880198</v>
      </c>
      <c r="R2322" s="7">
        <v>2.3649297004531399E-6</v>
      </c>
      <c r="S2322" s="3" t="s">
        <v>8</v>
      </c>
      <c r="U2322" s="3">
        <f t="shared" si="36"/>
        <v>3</v>
      </c>
      <c r="W2322" s="2" t="s">
        <v>2062</v>
      </c>
      <c r="X2322" s="2" t="s">
        <v>13068</v>
      </c>
      <c r="Y2322" s="2" t="s">
        <v>19742</v>
      </c>
      <c r="Z2322" s="2" t="s">
        <v>2062</v>
      </c>
      <c r="AA2322" s="2" t="s">
        <v>2063</v>
      </c>
      <c r="AB2322" s="2" t="s">
        <v>13067</v>
      </c>
      <c r="AC2322" s="2">
        <v>20359</v>
      </c>
    </row>
    <row r="2323" spans="1:29" x14ac:dyDescent="0.2">
      <c r="A2323" s="2" t="s">
        <v>11154</v>
      </c>
      <c r="B2323" s="2">
        <v>235041</v>
      </c>
      <c r="C2323" s="2" t="s">
        <v>11155</v>
      </c>
      <c r="D2323" s="10">
        <v>132.92366550139499</v>
      </c>
      <c r="E2323" s="20">
        <v>0.283927012473141</v>
      </c>
      <c r="F2323" s="7">
        <v>0.47826697281768399</v>
      </c>
      <c r="G2323" s="3" t="s">
        <v>5116</v>
      </c>
      <c r="I2323" s="6">
        <v>0.51007640475635196</v>
      </c>
      <c r="J2323" s="7">
        <v>0.247359873683761</v>
      </c>
      <c r="K2323" s="3" t="s">
        <v>5116</v>
      </c>
      <c r="M2323" s="18">
        <v>-1.2211203217865301</v>
      </c>
      <c r="N2323" s="7">
        <v>3.8261441759514198E-4</v>
      </c>
      <c r="O2323" s="3" t="s">
        <v>8</v>
      </c>
      <c r="Q2323" s="19">
        <v>-0.994970929503322</v>
      </c>
      <c r="R2323" s="7">
        <v>8.8439607780288094E-3</v>
      </c>
      <c r="S2323" s="3" t="s">
        <v>8</v>
      </c>
      <c r="U2323" s="3">
        <f t="shared" si="36"/>
        <v>2</v>
      </c>
      <c r="W2323" s="2" t="s">
        <v>11154</v>
      </c>
      <c r="X2323" s="2" t="s">
        <v>13068</v>
      </c>
      <c r="Y2323" s="2" t="s">
        <v>17248</v>
      </c>
      <c r="Z2323" s="2" t="s">
        <v>11154</v>
      </c>
      <c r="AA2323" s="2" t="s">
        <v>11155</v>
      </c>
      <c r="AB2323" s="2" t="s">
        <v>13067</v>
      </c>
      <c r="AC2323" s="2">
        <v>235041</v>
      </c>
    </row>
    <row r="2324" spans="1:29" x14ac:dyDescent="0.2">
      <c r="A2324" s="2" t="s">
        <v>10355</v>
      </c>
      <c r="B2324" s="2" t="s">
        <v>64</v>
      </c>
      <c r="C2324" s="2" t="s">
        <v>64</v>
      </c>
      <c r="D2324" s="10">
        <v>759.01321816032896</v>
      </c>
      <c r="E2324" s="20">
        <v>-0.19613156055700201</v>
      </c>
      <c r="F2324" s="7">
        <v>0.25736614478650199</v>
      </c>
      <c r="G2324" s="3" t="s">
        <v>5116</v>
      </c>
      <c r="I2324" s="6">
        <v>0.50992317085649497</v>
      </c>
      <c r="J2324" s="7">
        <v>7.7361101644723401E-2</v>
      </c>
      <c r="K2324" s="3" t="s">
        <v>5116</v>
      </c>
      <c r="M2324" s="18">
        <v>-0.72839194930600804</v>
      </c>
      <c r="N2324" s="7">
        <v>1.3931737231806E-3</v>
      </c>
      <c r="O2324" s="3" t="s">
        <v>8</v>
      </c>
      <c r="Q2324" s="6">
        <v>-2.2337217892510201E-2</v>
      </c>
      <c r="R2324" s="7">
        <v>0.95049110312718399</v>
      </c>
      <c r="S2324" s="3" t="s">
        <v>5116</v>
      </c>
      <c r="U2324" s="3">
        <f t="shared" si="36"/>
        <v>1</v>
      </c>
      <c r="W2324" s="2" t="s">
        <v>10355</v>
      </c>
      <c r="X2324" s="2" t="s">
        <v>13059</v>
      </c>
      <c r="Y2324" s="2" t="s">
        <v>15997</v>
      </c>
      <c r="Z2324" s="2" t="s">
        <v>15998</v>
      </c>
      <c r="AA2324" s="2" t="s">
        <v>15999</v>
      </c>
      <c r="AB2324" s="2" t="s">
        <v>13067</v>
      </c>
      <c r="AC2324" s="2">
        <v>269587</v>
      </c>
    </row>
    <row r="2325" spans="1:29" x14ac:dyDescent="0.2">
      <c r="A2325" s="2" t="s">
        <v>6895</v>
      </c>
      <c r="B2325" s="2">
        <v>13548</v>
      </c>
      <c r="C2325" s="2" t="s">
        <v>6896</v>
      </c>
      <c r="D2325" s="10">
        <v>1300.38163280103</v>
      </c>
      <c r="E2325" s="20">
        <v>-0.39011620020278698</v>
      </c>
      <c r="F2325" s="7">
        <v>2.39195928093634E-4</v>
      </c>
      <c r="G2325" s="3" t="s">
        <v>5116</v>
      </c>
      <c r="I2325" s="6">
        <v>0.50935042431251698</v>
      </c>
      <c r="J2325" s="7">
        <v>1.46693499511515E-2</v>
      </c>
      <c r="K2325" s="3" t="s">
        <v>5116</v>
      </c>
      <c r="M2325" s="18">
        <v>-0.82315371444170204</v>
      </c>
      <c r="N2325" s="7">
        <v>8.5167466321514703E-7</v>
      </c>
      <c r="O2325" s="3" t="s">
        <v>8</v>
      </c>
      <c r="Q2325" s="6">
        <v>7.6312910073601595E-2</v>
      </c>
      <c r="R2325" s="7">
        <v>0.74061142249318002</v>
      </c>
      <c r="S2325" s="3" t="s">
        <v>5116</v>
      </c>
      <c r="U2325" s="3">
        <f t="shared" si="36"/>
        <v>1</v>
      </c>
      <c r="W2325" s="2" t="s">
        <v>6895</v>
      </c>
      <c r="X2325" s="2" t="s">
        <v>13068</v>
      </c>
      <c r="Y2325" s="2" t="s">
        <v>15832</v>
      </c>
      <c r="Z2325" s="2" t="s">
        <v>6895</v>
      </c>
      <c r="AA2325" s="2" t="s">
        <v>6896</v>
      </c>
      <c r="AB2325" s="2" t="s">
        <v>13067</v>
      </c>
      <c r="AC2325" s="2">
        <v>13548</v>
      </c>
    </row>
    <row r="2326" spans="1:29" x14ac:dyDescent="0.2">
      <c r="A2326" s="2" t="s">
        <v>10640</v>
      </c>
      <c r="B2326" s="2">
        <v>54367</v>
      </c>
      <c r="C2326" s="2" t="s">
        <v>10641</v>
      </c>
      <c r="D2326" s="10">
        <v>758.56485993066303</v>
      </c>
      <c r="E2326" s="20">
        <v>0.13126719205006601</v>
      </c>
      <c r="F2326" s="7">
        <v>0.32956066069888001</v>
      </c>
      <c r="G2326" s="3" t="s">
        <v>5116</v>
      </c>
      <c r="I2326" s="6">
        <v>0.50842862173695103</v>
      </c>
      <c r="J2326" s="7">
        <v>1.99573725553094E-2</v>
      </c>
      <c r="K2326" s="3" t="s">
        <v>5116</v>
      </c>
      <c r="M2326" s="18">
        <v>-1.3021328895166</v>
      </c>
      <c r="N2326" s="7">
        <v>2.05580277672598E-14</v>
      </c>
      <c r="O2326" s="3" t="s">
        <v>8</v>
      </c>
      <c r="Q2326" s="19">
        <v>-0.92497145982971296</v>
      </c>
      <c r="R2326" s="7">
        <v>4.7059015877102604E-10</v>
      </c>
      <c r="S2326" s="3" t="s">
        <v>8</v>
      </c>
      <c r="U2326" s="3">
        <f t="shared" si="36"/>
        <v>2</v>
      </c>
      <c r="W2326" s="2" t="s">
        <v>10640</v>
      </c>
      <c r="X2326" s="2" t="s">
        <v>13068</v>
      </c>
      <c r="Y2326" s="2" t="s">
        <v>21289</v>
      </c>
      <c r="Z2326" s="2" t="s">
        <v>10640</v>
      </c>
      <c r="AA2326" s="2" t="s">
        <v>10641</v>
      </c>
      <c r="AB2326" s="2" t="s">
        <v>13067</v>
      </c>
      <c r="AC2326" s="2">
        <v>54367</v>
      </c>
    </row>
    <row r="2327" spans="1:29" x14ac:dyDescent="0.2">
      <c r="A2327" s="2" t="s">
        <v>1929</v>
      </c>
      <c r="B2327" s="2" t="s">
        <v>64</v>
      </c>
      <c r="C2327" s="2" t="s">
        <v>64</v>
      </c>
      <c r="D2327" s="10">
        <v>666.97864411627097</v>
      </c>
      <c r="E2327" s="52">
        <v>0.91579060686442404</v>
      </c>
      <c r="F2327" s="7">
        <v>6.0409604831187199E-15</v>
      </c>
      <c r="G2327" s="3" t="s">
        <v>8</v>
      </c>
      <c r="I2327" s="6">
        <v>0.50808588081601402</v>
      </c>
      <c r="J2327" s="7">
        <v>3.6282599867766503E-2</v>
      </c>
      <c r="K2327" s="3" t="s">
        <v>5116</v>
      </c>
      <c r="M2327" s="6">
        <v>-0.14599183037361901</v>
      </c>
      <c r="N2327" s="7">
        <v>0.54948726995327202</v>
      </c>
      <c r="O2327" s="3" t="s">
        <v>5116</v>
      </c>
      <c r="Q2327" s="6">
        <v>-0.55369655642202897</v>
      </c>
      <c r="R2327" s="7">
        <v>1.50201130283658E-3</v>
      </c>
      <c r="S2327" s="3" t="s">
        <v>5116</v>
      </c>
      <c r="U2327" s="3">
        <f t="shared" si="36"/>
        <v>1</v>
      </c>
      <c r="W2327" s="2" t="s">
        <v>1929</v>
      </c>
      <c r="X2327" s="2" t="s">
        <v>13059</v>
      </c>
      <c r="Y2327" s="2" t="s">
        <v>19112</v>
      </c>
      <c r="Z2327" s="2" t="s">
        <v>19113</v>
      </c>
      <c r="AA2327" s="2" t="s">
        <v>19114</v>
      </c>
      <c r="AB2327" s="2" t="s">
        <v>13067</v>
      </c>
      <c r="AC2327" s="2">
        <v>30963</v>
      </c>
    </row>
    <row r="2328" spans="1:29" x14ac:dyDescent="0.2">
      <c r="A2328" s="2" t="s">
        <v>9110</v>
      </c>
      <c r="B2328" s="2">
        <v>18015</v>
      </c>
      <c r="C2328" s="2" t="s">
        <v>9111</v>
      </c>
      <c r="D2328" s="10">
        <v>397.73825756093902</v>
      </c>
      <c r="E2328" s="20">
        <v>-0.45549606198205</v>
      </c>
      <c r="F2328" s="7">
        <v>7.1316149580844798E-2</v>
      </c>
      <c r="G2328" s="3" t="s">
        <v>5116</v>
      </c>
      <c r="I2328" s="6">
        <v>0.50722187633938298</v>
      </c>
      <c r="J2328" s="7">
        <v>0.216642886390811</v>
      </c>
      <c r="K2328" s="3" t="s">
        <v>5116</v>
      </c>
      <c r="M2328" s="18">
        <v>-1.6422514396311101</v>
      </c>
      <c r="N2328" s="7">
        <v>3.9556894760036702E-8</v>
      </c>
      <c r="O2328" s="3" t="s">
        <v>8</v>
      </c>
      <c r="Q2328" s="19">
        <v>-0.67953350130968104</v>
      </c>
      <c r="R2328" s="7">
        <v>3.3939680109431603E-2</v>
      </c>
      <c r="S2328" s="3" t="s">
        <v>8</v>
      </c>
      <c r="U2328" s="3">
        <f t="shared" si="36"/>
        <v>2</v>
      </c>
      <c r="W2328" s="2" t="s">
        <v>9110</v>
      </c>
      <c r="X2328" s="2" t="s">
        <v>13068</v>
      </c>
      <c r="Y2328" s="2" t="s">
        <v>18231</v>
      </c>
      <c r="Z2328" s="2" t="s">
        <v>9110</v>
      </c>
      <c r="AA2328" s="2" t="s">
        <v>18232</v>
      </c>
      <c r="AB2328" s="2" t="s">
        <v>13067</v>
      </c>
      <c r="AC2328" s="2">
        <v>18015</v>
      </c>
    </row>
    <row r="2329" spans="1:29" x14ac:dyDescent="0.2">
      <c r="A2329" s="2" t="s">
        <v>10488</v>
      </c>
      <c r="B2329" s="2">
        <v>230249</v>
      </c>
      <c r="C2329" s="2" t="s">
        <v>10489</v>
      </c>
      <c r="D2329" s="10">
        <v>1845.39281575415</v>
      </c>
      <c r="E2329" s="20">
        <v>-0.15158654188561899</v>
      </c>
      <c r="F2329" s="7">
        <v>0.29063517089072499</v>
      </c>
      <c r="G2329" s="3" t="s">
        <v>5116</v>
      </c>
      <c r="I2329" s="6">
        <v>0.50660064309019703</v>
      </c>
      <c r="J2329" s="7">
        <v>3.3324593125528601E-2</v>
      </c>
      <c r="K2329" s="3" t="s">
        <v>5116</v>
      </c>
      <c r="M2329" s="18">
        <v>-0.75741137042658702</v>
      </c>
      <c r="N2329" s="7">
        <v>6.3544054209561306E-5</v>
      </c>
      <c r="O2329" s="3" t="s">
        <v>8</v>
      </c>
      <c r="Q2329" s="6">
        <v>-9.9224185450771593E-2</v>
      </c>
      <c r="R2329" s="7">
        <v>0.69305383156979705</v>
      </c>
      <c r="S2329" s="3" t="s">
        <v>5116</v>
      </c>
      <c r="U2329" s="3">
        <f t="shared" si="36"/>
        <v>1</v>
      </c>
      <c r="W2329" s="2" t="s">
        <v>10488</v>
      </c>
      <c r="X2329" s="2" t="s">
        <v>13059</v>
      </c>
      <c r="Y2329" s="2" t="s">
        <v>14152</v>
      </c>
      <c r="Z2329" s="2" t="s">
        <v>14153</v>
      </c>
      <c r="AA2329" s="2" t="s">
        <v>14154</v>
      </c>
      <c r="AB2329" s="2" t="s">
        <v>13067</v>
      </c>
      <c r="AC2329" s="2">
        <v>230249</v>
      </c>
    </row>
    <row r="2330" spans="1:29" x14ac:dyDescent="0.2">
      <c r="A2330" s="2" t="s">
        <v>11258</v>
      </c>
      <c r="B2330" s="2">
        <v>108100</v>
      </c>
      <c r="C2330" s="2" t="s">
        <v>11259</v>
      </c>
      <c r="D2330" s="10">
        <v>5045.6511264135297</v>
      </c>
      <c r="E2330" s="20">
        <v>-0.106352819140034</v>
      </c>
      <c r="F2330" s="7">
        <v>0.50736857810375902</v>
      </c>
      <c r="G2330" s="3" t="s">
        <v>5116</v>
      </c>
      <c r="I2330" s="6">
        <v>0.50626614776289103</v>
      </c>
      <c r="J2330" s="7">
        <v>3.8180750326710297E-2</v>
      </c>
      <c r="K2330" s="3" t="s">
        <v>5116</v>
      </c>
      <c r="M2330" s="18">
        <v>-0.72419355192371104</v>
      </c>
      <c r="N2330" s="7">
        <v>2.0175631101450201E-4</v>
      </c>
      <c r="O2330" s="3" t="s">
        <v>8</v>
      </c>
      <c r="Q2330" s="6">
        <v>-0.111574585020786</v>
      </c>
      <c r="R2330" s="7">
        <v>0.65738721030162295</v>
      </c>
      <c r="S2330" s="3" t="s">
        <v>5116</v>
      </c>
      <c r="U2330" s="3">
        <f t="shared" si="36"/>
        <v>1</v>
      </c>
      <c r="W2330" s="2" t="s">
        <v>11258</v>
      </c>
      <c r="X2330" s="2" t="s">
        <v>13068</v>
      </c>
      <c r="Y2330" s="2" t="s">
        <v>14585</v>
      </c>
      <c r="Z2330" s="2" t="s">
        <v>11258</v>
      </c>
      <c r="AA2330" s="2" t="s">
        <v>11259</v>
      </c>
      <c r="AB2330" s="2" t="s">
        <v>13067</v>
      </c>
      <c r="AC2330" s="2">
        <v>108100</v>
      </c>
    </row>
    <row r="2331" spans="1:29" x14ac:dyDescent="0.2">
      <c r="A2331" s="2" t="s">
        <v>10014</v>
      </c>
      <c r="B2331" s="2">
        <v>224647</v>
      </c>
      <c r="C2331" s="2" t="s">
        <v>10015</v>
      </c>
      <c r="D2331" s="10">
        <v>2387.20245725315</v>
      </c>
      <c r="E2331" s="20">
        <v>-0.155691861369773</v>
      </c>
      <c r="F2331" s="7">
        <v>0.191875604312329</v>
      </c>
      <c r="G2331" s="3" t="s">
        <v>5116</v>
      </c>
      <c r="I2331" s="6">
        <v>0.50599015280024395</v>
      </c>
      <c r="J2331" s="7">
        <v>1.3249812157202501E-2</v>
      </c>
      <c r="K2331" s="3" t="s">
        <v>5116</v>
      </c>
      <c r="M2331" s="18">
        <v>-0.87977481938235902</v>
      </c>
      <c r="N2331" s="7">
        <v>6.9299185713263906E-8</v>
      </c>
      <c r="O2331" s="3" t="s">
        <v>8</v>
      </c>
      <c r="Q2331" s="6">
        <v>-0.21809280521234201</v>
      </c>
      <c r="R2331" s="7">
        <v>0.20435319869485399</v>
      </c>
      <c r="S2331" s="3" t="s">
        <v>5116</v>
      </c>
      <c r="U2331" s="3">
        <f t="shared" si="36"/>
        <v>1</v>
      </c>
      <c r="W2331" s="2" t="s">
        <v>10014</v>
      </c>
      <c r="X2331" s="2" t="s">
        <v>13059</v>
      </c>
      <c r="Y2331" s="2" t="s">
        <v>15511</v>
      </c>
      <c r="Z2331" s="2" t="s">
        <v>15512</v>
      </c>
      <c r="AA2331" s="2" t="s">
        <v>15513</v>
      </c>
      <c r="AB2331" s="2" t="s">
        <v>13067</v>
      </c>
      <c r="AC2331" s="2">
        <v>224647</v>
      </c>
    </row>
    <row r="2332" spans="1:29" x14ac:dyDescent="0.2">
      <c r="A2332" s="2" t="s">
        <v>5954</v>
      </c>
      <c r="B2332" s="2">
        <v>11787</v>
      </c>
      <c r="C2332" s="2" t="s">
        <v>5955</v>
      </c>
      <c r="D2332" s="10">
        <v>2379.3302397683601</v>
      </c>
      <c r="E2332" s="20">
        <v>-0.52834005382895199</v>
      </c>
      <c r="F2332" s="7">
        <v>2.8140004359429898E-7</v>
      </c>
      <c r="G2332" s="3" t="s">
        <v>5116</v>
      </c>
      <c r="I2332" s="6">
        <v>0.50596632886859505</v>
      </c>
      <c r="J2332" s="7">
        <v>1.50298987965526E-2</v>
      </c>
      <c r="K2332" s="3" t="s">
        <v>5116</v>
      </c>
      <c r="M2332" s="18">
        <v>-1.1745344310166399</v>
      </c>
      <c r="N2332" s="7">
        <v>6.8731279050781402E-13</v>
      </c>
      <c r="O2332" s="3" t="s">
        <v>8</v>
      </c>
      <c r="Q2332" s="6">
        <v>-0.14022804831909599</v>
      </c>
      <c r="R2332" s="7">
        <v>0.47813024738304299</v>
      </c>
      <c r="S2332" s="3" t="s">
        <v>5116</v>
      </c>
      <c r="U2332" s="3">
        <f t="shared" si="36"/>
        <v>1</v>
      </c>
      <c r="W2332" s="2" t="s">
        <v>5954</v>
      </c>
      <c r="X2332" s="2" t="s">
        <v>13068</v>
      </c>
      <c r="Y2332" s="2" t="s">
        <v>14314</v>
      </c>
      <c r="Z2332" s="2" t="s">
        <v>5954</v>
      </c>
      <c r="AA2332" s="2" t="s">
        <v>5955</v>
      </c>
      <c r="AB2332" s="2" t="s">
        <v>13067</v>
      </c>
      <c r="AC2332" s="2">
        <v>11787</v>
      </c>
    </row>
    <row r="2333" spans="1:29" x14ac:dyDescent="0.2">
      <c r="A2333" s="2" t="s">
        <v>10815</v>
      </c>
      <c r="B2333" s="2">
        <v>107568</v>
      </c>
      <c r="C2333" s="2" t="s">
        <v>10816</v>
      </c>
      <c r="D2333" s="10">
        <v>836.366314063917</v>
      </c>
      <c r="E2333" s="20">
        <v>-0.19345097624289301</v>
      </c>
      <c r="F2333" s="7">
        <v>0.376831451236324</v>
      </c>
      <c r="G2333" s="3" t="s">
        <v>5116</v>
      </c>
      <c r="I2333" s="6">
        <v>0.50588784750308202</v>
      </c>
      <c r="J2333" s="7">
        <v>0.13950333826111899</v>
      </c>
      <c r="K2333" s="3" t="s">
        <v>5116</v>
      </c>
      <c r="M2333" s="18">
        <v>-0.86963707100557996</v>
      </c>
      <c r="N2333" s="7">
        <v>9.2601336947627797E-4</v>
      </c>
      <c r="O2333" s="3" t="s">
        <v>8</v>
      </c>
      <c r="Q2333" s="6">
        <v>-0.17029824725960499</v>
      </c>
      <c r="R2333" s="7">
        <v>0.62008464989384104</v>
      </c>
      <c r="S2333" s="3" t="s">
        <v>5116</v>
      </c>
      <c r="U2333" s="3">
        <f t="shared" si="36"/>
        <v>1</v>
      </c>
      <c r="W2333" s="2" t="s">
        <v>10815</v>
      </c>
      <c r="X2333" s="2" t="s">
        <v>13068</v>
      </c>
      <c r="Y2333" s="2" t="s">
        <v>21120</v>
      </c>
      <c r="Z2333" s="2" t="s">
        <v>10815</v>
      </c>
      <c r="AA2333" s="2" t="s">
        <v>10816</v>
      </c>
      <c r="AB2333" s="2" t="s">
        <v>13067</v>
      </c>
      <c r="AC2333" s="2">
        <v>107568</v>
      </c>
    </row>
    <row r="2334" spans="1:29" x14ac:dyDescent="0.2">
      <c r="A2334" s="2" t="s">
        <v>10194</v>
      </c>
      <c r="B2334" s="2">
        <v>74737</v>
      </c>
      <c r="C2334" s="2" t="s">
        <v>10195</v>
      </c>
      <c r="D2334" s="10">
        <v>795.29730587479105</v>
      </c>
      <c r="E2334" s="20">
        <v>0.19910307737654301</v>
      </c>
      <c r="F2334" s="7">
        <v>0.22687409247830001</v>
      </c>
      <c r="G2334" s="3" t="s">
        <v>5116</v>
      </c>
      <c r="I2334" s="6">
        <v>0.50569407535588695</v>
      </c>
      <c r="J2334" s="7">
        <v>6.9219364331257305E-2</v>
      </c>
      <c r="K2334" s="3" t="s">
        <v>5116</v>
      </c>
      <c r="M2334" s="18">
        <v>-0.89388834996224398</v>
      </c>
      <c r="N2334" s="7">
        <v>3.4453311413881699E-5</v>
      </c>
      <c r="O2334" s="3" t="s">
        <v>8</v>
      </c>
      <c r="Q2334" s="19">
        <v>-0.58729735198289901</v>
      </c>
      <c r="R2334" s="7">
        <v>3.3591613632529401E-3</v>
      </c>
      <c r="S2334" s="3" t="s">
        <v>8</v>
      </c>
      <c r="U2334" s="3">
        <f t="shared" si="36"/>
        <v>2</v>
      </c>
      <c r="W2334" s="2" t="s">
        <v>10194</v>
      </c>
      <c r="X2334" s="2" t="s">
        <v>13068</v>
      </c>
      <c r="Y2334" s="2" t="s">
        <v>18558</v>
      </c>
      <c r="Z2334" s="2" t="s">
        <v>10194</v>
      </c>
      <c r="AA2334" s="2" t="s">
        <v>10195</v>
      </c>
      <c r="AB2334" s="2" t="s">
        <v>13067</v>
      </c>
      <c r="AC2334" s="2">
        <v>74737</v>
      </c>
    </row>
    <row r="2335" spans="1:29" x14ac:dyDescent="0.2">
      <c r="A2335" s="2" t="s">
        <v>5952</v>
      </c>
      <c r="B2335" s="2">
        <v>216197</v>
      </c>
      <c r="C2335" s="2" t="s">
        <v>5953</v>
      </c>
      <c r="D2335" s="10">
        <v>1190.3816668868601</v>
      </c>
      <c r="E2335" s="20">
        <v>-0.39831261249202998</v>
      </c>
      <c r="F2335" s="7">
        <v>2.80514250547438E-7</v>
      </c>
      <c r="G2335" s="3" t="s">
        <v>5116</v>
      </c>
      <c r="I2335" s="6">
        <v>0.50558683408477301</v>
      </c>
      <c r="J2335" s="7">
        <v>1.0931910758791199E-3</v>
      </c>
      <c r="K2335" s="3" t="s">
        <v>5116</v>
      </c>
      <c r="M2335" s="18">
        <v>-0.71678574955907204</v>
      </c>
      <c r="N2335" s="7">
        <v>1.8590401386894999E-8</v>
      </c>
      <c r="O2335" s="3" t="s">
        <v>8</v>
      </c>
      <c r="Q2335" s="6">
        <v>0.18711369701773001</v>
      </c>
      <c r="R2335" s="7">
        <v>0.14826925977730099</v>
      </c>
      <c r="S2335" s="3" t="s">
        <v>5116</v>
      </c>
      <c r="U2335" s="3">
        <f t="shared" si="36"/>
        <v>1</v>
      </c>
      <c r="W2335" s="2" t="s">
        <v>5952</v>
      </c>
      <c r="X2335" s="2" t="s">
        <v>13068</v>
      </c>
      <c r="Y2335" s="2" t="s">
        <v>15229</v>
      </c>
      <c r="Z2335" s="2" t="s">
        <v>5952</v>
      </c>
      <c r="AA2335" s="2" t="s">
        <v>5953</v>
      </c>
      <c r="AB2335" s="2" t="s">
        <v>13067</v>
      </c>
      <c r="AC2335" s="2">
        <v>216197</v>
      </c>
    </row>
    <row r="2336" spans="1:29" x14ac:dyDescent="0.2">
      <c r="A2336" s="2" t="s">
        <v>9713</v>
      </c>
      <c r="B2336" s="2">
        <v>16492</v>
      </c>
      <c r="C2336" s="2" t="s">
        <v>9714</v>
      </c>
      <c r="D2336" s="10">
        <v>332.81848232876303</v>
      </c>
      <c r="E2336" s="20">
        <v>-0.42346351385216602</v>
      </c>
      <c r="F2336" s="7">
        <v>0.144040799052465</v>
      </c>
      <c r="G2336" s="3" t="s">
        <v>5116</v>
      </c>
      <c r="I2336" s="6">
        <v>0.50516269092218802</v>
      </c>
      <c r="J2336" s="7">
        <v>0.24185126979917099</v>
      </c>
      <c r="K2336" s="3" t="s">
        <v>5116</v>
      </c>
      <c r="M2336" s="18">
        <v>-1.0569946693529999</v>
      </c>
      <c r="N2336" s="7">
        <v>1.23278484871304E-3</v>
      </c>
      <c r="O2336" s="3" t="s">
        <v>8</v>
      </c>
      <c r="Q2336" s="6">
        <v>-0.128368464578651</v>
      </c>
      <c r="R2336" s="7">
        <v>0.80781233934456598</v>
      </c>
      <c r="S2336" s="3" t="s">
        <v>5116</v>
      </c>
      <c r="U2336" s="3">
        <f t="shared" si="36"/>
        <v>1</v>
      </c>
      <c r="W2336" s="2" t="s">
        <v>9713</v>
      </c>
      <c r="X2336" s="2" t="s">
        <v>13068</v>
      </c>
      <c r="Y2336" s="2" t="s">
        <v>17261</v>
      </c>
      <c r="Z2336" s="2" t="s">
        <v>9713</v>
      </c>
      <c r="AA2336" s="2" t="s">
        <v>9714</v>
      </c>
      <c r="AB2336" s="2" t="s">
        <v>13067</v>
      </c>
      <c r="AC2336" s="2">
        <v>16492</v>
      </c>
    </row>
    <row r="2337" spans="1:29" x14ac:dyDescent="0.2">
      <c r="A2337" s="2" t="s">
        <v>5844</v>
      </c>
      <c r="B2337" s="2">
        <v>72754</v>
      </c>
      <c r="C2337" s="2" t="s">
        <v>5845</v>
      </c>
      <c r="D2337" s="10">
        <v>2586.3539645979499</v>
      </c>
      <c r="E2337" s="20">
        <v>-0.58102607981236498</v>
      </c>
      <c r="F2337" s="7">
        <v>7.7149801101981502E-8</v>
      </c>
      <c r="G2337" s="3" t="s">
        <v>5116</v>
      </c>
      <c r="I2337" s="6">
        <v>0.50511138150809898</v>
      </c>
      <c r="J2337" s="7">
        <v>2.17909858732197E-2</v>
      </c>
      <c r="K2337" s="3" t="s">
        <v>5116</v>
      </c>
      <c r="M2337" s="6">
        <v>-0.456008859417384</v>
      </c>
      <c r="N2337" s="7">
        <v>1.3986758583276099E-2</v>
      </c>
      <c r="O2337" s="3" t="s">
        <v>5116</v>
      </c>
      <c r="Q2337" s="19">
        <v>0.63012860190307995</v>
      </c>
      <c r="R2337" s="7">
        <v>4.5985796560128399E-5</v>
      </c>
      <c r="S2337" s="3" t="s">
        <v>8</v>
      </c>
      <c r="U2337" s="3">
        <f t="shared" si="36"/>
        <v>1</v>
      </c>
      <c r="W2337" s="2" t="s">
        <v>5844</v>
      </c>
      <c r="X2337" s="2" t="s">
        <v>13068</v>
      </c>
      <c r="Y2337" s="2" t="s">
        <v>14367</v>
      </c>
      <c r="Z2337" s="2" t="s">
        <v>5844</v>
      </c>
      <c r="AA2337" s="2" t="s">
        <v>5845</v>
      </c>
      <c r="AB2337" s="2" t="s">
        <v>13067</v>
      </c>
      <c r="AC2337" s="2">
        <v>72754</v>
      </c>
    </row>
    <row r="2338" spans="1:29" x14ac:dyDescent="0.2">
      <c r="A2338" s="2" t="s">
        <v>11838</v>
      </c>
      <c r="B2338" s="2">
        <v>18008</v>
      </c>
      <c r="C2338" s="2" t="s">
        <v>11839</v>
      </c>
      <c r="D2338" s="10">
        <v>97.2511904083443</v>
      </c>
      <c r="E2338" s="20">
        <v>0.201911499238218</v>
      </c>
      <c r="F2338" s="7">
        <v>0.66995460919844596</v>
      </c>
      <c r="G2338" s="3" t="s">
        <v>5116</v>
      </c>
      <c r="I2338" s="6">
        <v>0.50431917915875302</v>
      </c>
      <c r="J2338" s="7">
        <v>0.23477550954405399</v>
      </c>
      <c r="K2338" s="3" t="s">
        <v>5116</v>
      </c>
      <c r="M2338" s="18">
        <v>-1.0050919983084601</v>
      </c>
      <c r="N2338" s="7">
        <v>4.0026140334394602E-3</v>
      </c>
      <c r="O2338" s="3" t="s">
        <v>8</v>
      </c>
      <c r="Q2338" s="6">
        <v>-0.702684318387923</v>
      </c>
      <c r="R2338" s="7">
        <v>9.4856551991396199E-2</v>
      </c>
      <c r="S2338" s="3" t="s">
        <v>5116</v>
      </c>
      <c r="U2338" s="3">
        <f t="shared" si="36"/>
        <v>1</v>
      </c>
      <c r="W2338" s="2" t="s">
        <v>11838</v>
      </c>
      <c r="X2338" s="2" t="s">
        <v>13068</v>
      </c>
      <c r="Y2338" s="2" t="s">
        <v>18221</v>
      </c>
      <c r="Z2338" s="2" t="s">
        <v>11838</v>
      </c>
      <c r="AA2338" s="2" t="s">
        <v>11839</v>
      </c>
      <c r="AB2338" s="2" t="s">
        <v>13067</v>
      </c>
      <c r="AC2338" s="2">
        <v>18008</v>
      </c>
    </row>
    <row r="2339" spans="1:29" x14ac:dyDescent="0.2">
      <c r="A2339" s="2" t="s">
        <v>7374</v>
      </c>
      <c r="B2339" s="2">
        <v>227333</v>
      </c>
      <c r="C2339" s="2" t="s">
        <v>7375</v>
      </c>
      <c r="D2339" s="10">
        <v>1391.09185934475</v>
      </c>
      <c r="E2339" s="20">
        <v>-0.454318774753872</v>
      </c>
      <c r="F2339" s="7">
        <v>1.6326809136849999E-3</v>
      </c>
      <c r="G2339" s="3" t="s">
        <v>5116</v>
      </c>
      <c r="I2339" s="6">
        <v>0.50372694142362295</v>
      </c>
      <c r="J2339" s="7">
        <v>7.2057367464562802E-2</v>
      </c>
      <c r="K2339" s="3" t="s">
        <v>5116</v>
      </c>
      <c r="M2339" s="18">
        <v>-0.71545147685993604</v>
      </c>
      <c r="N2339" s="7">
        <v>1.2333712203384901E-3</v>
      </c>
      <c r="O2339" s="3" t="s">
        <v>8</v>
      </c>
      <c r="Q2339" s="6">
        <v>0.242594239317559</v>
      </c>
      <c r="R2339" s="7">
        <v>0.31660052404002298</v>
      </c>
      <c r="S2339" s="3" t="s">
        <v>5116</v>
      </c>
      <c r="U2339" s="3">
        <f t="shared" si="36"/>
        <v>1</v>
      </c>
      <c r="W2339" s="2" t="s">
        <v>7374</v>
      </c>
      <c r="X2339" s="2" t="s">
        <v>13068</v>
      </c>
      <c r="Y2339" s="2" t="s">
        <v>15651</v>
      </c>
      <c r="Z2339" s="2" t="s">
        <v>7374</v>
      </c>
      <c r="AA2339" s="2" t="s">
        <v>7375</v>
      </c>
      <c r="AB2339" s="2" t="s">
        <v>13067</v>
      </c>
      <c r="AC2339" s="2">
        <v>227333</v>
      </c>
    </row>
    <row r="2340" spans="1:29" x14ac:dyDescent="0.2">
      <c r="A2340" s="2" t="s">
        <v>12782</v>
      </c>
      <c r="B2340" s="2">
        <v>56873</v>
      </c>
      <c r="C2340" s="2" t="s">
        <v>12783</v>
      </c>
      <c r="D2340" s="10">
        <v>809.80808770175804</v>
      </c>
      <c r="E2340" s="20">
        <v>-2.3646716426258398E-2</v>
      </c>
      <c r="F2340" s="7">
        <v>0.94351858202439198</v>
      </c>
      <c r="G2340" s="3" t="s">
        <v>5116</v>
      </c>
      <c r="I2340" s="6">
        <v>0.50367989746993702</v>
      </c>
      <c r="J2340" s="7">
        <v>0.165674358037979</v>
      </c>
      <c r="K2340" s="3" t="s">
        <v>5116</v>
      </c>
      <c r="M2340" s="18">
        <v>-0.74014081113129804</v>
      </c>
      <c r="N2340" s="7">
        <v>8.7723197676561407E-3</v>
      </c>
      <c r="O2340" s="3" t="s">
        <v>8</v>
      </c>
      <c r="Q2340" s="6">
        <v>-0.212814197235104</v>
      </c>
      <c r="R2340" s="7">
        <v>0.54516410686292904</v>
      </c>
      <c r="S2340" s="3" t="s">
        <v>5116</v>
      </c>
      <c r="U2340" s="3">
        <f t="shared" si="36"/>
        <v>1</v>
      </c>
      <c r="W2340" s="2" t="s">
        <v>12782</v>
      </c>
      <c r="X2340" s="2" t="s">
        <v>13068</v>
      </c>
      <c r="Y2340" s="2" t="s">
        <v>17475</v>
      </c>
      <c r="Z2340" s="2" t="s">
        <v>12782</v>
      </c>
      <c r="AA2340" s="2" t="s">
        <v>12783</v>
      </c>
      <c r="AB2340" s="2" t="s">
        <v>13067</v>
      </c>
      <c r="AC2340" s="2">
        <v>56873</v>
      </c>
    </row>
    <row r="2341" spans="1:29" x14ac:dyDescent="0.2">
      <c r="A2341" s="2" t="s">
        <v>9796</v>
      </c>
      <c r="B2341" s="2">
        <v>18441</v>
      </c>
      <c r="C2341" s="2" t="s">
        <v>9797</v>
      </c>
      <c r="D2341" s="10">
        <v>342.56377913688902</v>
      </c>
      <c r="E2341" s="20">
        <v>-0.35165761047612798</v>
      </c>
      <c r="F2341" s="7">
        <v>0.15527759435743499</v>
      </c>
      <c r="G2341" s="3" t="s">
        <v>5116</v>
      </c>
      <c r="I2341" s="6">
        <v>0.50247473003152598</v>
      </c>
      <c r="J2341" s="7">
        <v>0.20672302588753</v>
      </c>
      <c r="K2341" s="3" t="s">
        <v>5116</v>
      </c>
      <c r="M2341" s="18">
        <v>-0.90792531871795801</v>
      </c>
      <c r="N2341" s="7">
        <v>2.6937380791260601E-3</v>
      </c>
      <c r="O2341" s="3" t="s">
        <v>8</v>
      </c>
      <c r="Q2341" s="6">
        <v>-5.3792978210305001E-2</v>
      </c>
      <c r="R2341" s="7">
        <v>0.91297764928196301</v>
      </c>
      <c r="S2341" s="3" t="s">
        <v>5116</v>
      </c>
      <c r="U2341" s="3">
        <f t="shared" si="36"/>
        <v>1</v>
      </c>
      <c r="W2341" s="2" t="s">
        <v>9796</v>
      </c>
      <c r="X2341" s="2" t="s">
        <v>13068</v>
      </c>
      <c r="Y2341" s="2" t="s">
        <v>18485</v>
      </c>
      <c r="Z2341" s="2" t="s">
        <v>9796</v>
      </c>
      <c r="AA2341" s="2" t="s">
        <v>9797</v>
      </c>
      <c r="AB2341" s="2" t="s">
        <v>13067</v>
      </c>
      <c r="AC2341" s="2">
        <v>18441</v>
      </c>
    </row>
    <row r="2342" spans="1:29" x14ac:dyDescent="0.2">
      <c r="A2342" s="2" t="s">
        <v>3112</v>
      </c>
      <c r="B2342" s="2">
        <v>13004</v>
      </c>
      <c r="C2342" s="2" t="s">
        <v>3113</v>
      </c>
      <c r="D2342" s="10">
        <v>750.75078758346206</v>
      </c>
      <c r="E2342" s="52">
        <v>-0.87161896450331</v>
      </c>
      <c r="F2342" s="7">
        <v>4.82974224805023E-9</v>
      </c>
      <c r="G2342" s="3" t="s">
        <v>8</v>
      </c>
      <c r="I2342" s="6">
        <v>0.50244595831481698</v>
      </c>
      <c r="J2342" s="7">
        <v>9.6323623170734299E-2</v>
      </c>
      <c r="K2342" s="3" t="s">
        <v>5116</v>
      </c>
      <c r="M2342" s="18">
        <v>-1.14145360338755</v>
      </c>
      <c r="N2342" s="7">
        <v>5.9697527636732998E-7</v>
      </c>
      <c r="O2342" s="3" t="s">
        <v>8</v>
      </c>
      <c r="Q2342" s="6">
        <v>0.23261131943058</v>
      </c>
      <c r="R2342" s="7">
        <v>0.386562991052461</v>
      </c>
      <c r="S2342" s="3" t="s">
        <v>5116</v>
      </c>
      <c r="U2342" s="3">
        <f t="shared" si="36"/>
        <v>2</v>
      </c>
      <c r="W2342" s="2" t="s">
        <v>3112</v>
      </c>
      <c r="X2342" s="2" t="s">
        <v>13068</v>
      </c>
      <c r="Y2342" s="2" t="s">
        <v>18116</v>
      </c>
      <c r="Z2342" s="2" t="s">
        <v>3112</v>
      </c>
      <c r="AA2342" s="2" t="s">
        <v>3113</v>
      </c>
      <c r="AB2342" s="2" t="s">
        <v>13067</v>
      </c>
      <c r="AC2342" s="2">
        <v>13004</v>
      </c>
    </row>
    <row r="2343" spans="1:29" x14ac:dyDescent="0.2">
      <c r="A2343" s="2" t="s">
        <v>11068</v>
      </c>
      <c r="B2343" s="2">
        <v>269704</v>
      </c>
      <c r="C2343" s="2" t="s">
        <v>11069</v>
      </c>
      <c r="D2343" s="10">
        <v>2394.3648050143302</v>
      </c>
      <c r="E2343" s="20">
        <v>8.9468389450861496E-2</v>
      </c>
      <c r="F2343" s="7">
        <v>0.45007189884349802</v>
      </c>
      <c r="G2343" s="3" t="s">
        <v>5116</v>
      </c>
      <c r="I2343" s="6">
        <v>0.50239103187966505</v>
      </c>
      <c r="J2343" s="7">
        <v>6.2523433588910198E-3</v>
      </c>
      <c r="K2343" s="3" t="s">
        <v>5116</v>
      </c>
      <c r="M2343" s="18">
        <v>-0.68010970810038096</v>
      </c>
      <c r="N2343" s="7">
        <v>5.8095239922062498E-6</v>
      </c>
      <c r="O2343" s="3" t="s">
        <v>8</v>
      </c>
      <c r="Q2343" s="6">
        <v>-0.26718706567157802</v>
      </c>
      <c r="R2343" s="7">
        <v>6.5017755759601698E-2</v>
      </c>
      <c r="S2343" s="3" t="s">
        <v>5116</v>
      </c>
      <c r="U2343" s="3">
        <f t="shared" si="36"/>
        <v>1</v>
      </c>
      <c r="W2343" s="2" t="s">
        <v>11068</v>
      </c>
      <c r="X2343" s="2" t="s">
        <v>13068</v>
      </c>
      <c r="Y2343" s="2" t="s">
        <v>21356</v>
      </c>
      <c r="Z2343" s="2" t="s">
        <v>11068</v>
      </c>
      <c r="AA2343" s="2" t="s">
        <v>11069</v>
      </c>
      <c r="AB2343" s="2" t="s">
        <v>13067</v>
      </c>
      <c r="AC2343" s="2">
        <v>269704</v>
      </c>
    </row>
    <row r="2344" spans="1:29" x14ac:dyDescent="0.2">
      <c r="A2344" s="2" t="s">
        <v>12683</v>
      </c>
      <c r="B2344" s="2">
        <v>26373</v>
      </c>
      <c r="C2344" s="2" t="s">
        <v>12684</v>
      </c>
      <c r="D2344" s="10">
        <v>1056.92228126739</v>
      </c>
      <c r="E2344" s="20">
        <v>-2.8394387979252401E-2</v>
      </c>
      <c r="F2344" s="7">
        <v>0.92601560024350604</v>
      </c>
      <c r="G2344" s="3" t="s">
        <v>5116</v>
      </c>
      <c r="I2344" s="6">
        <v>0.50132693724764299</v>
      </c>
      <c r="J2344" s="7">
        <v>0.139160417552631</v>
      </c>
      <c r="K2344" s="3" t="s">
        <v>5116</v>
      </c>
      <c r="M2344" s="6">
        <v>0.12555931572997001</v>
      </c>
      <c r="N2344" s="7">
        <v>0.71671744805012605</v>
      </c>
      <c r="O2344" s="3" t="s">
        <v>5116</v>
      </c>
      <c r="Q2344" s="19">
        <v>0.655280640956866</v>
      </c>
      <c r="R2344" s="7">
        <v>7.6502838599011502E-3</v>
      </c>
      <c r="S2344" s="3" t="s">
        <v>8</v>
      </c>
      <c r="U2344" s="3">
        <f t="shared" si="36"/>
        <v>1</v>
      </c>
      <c r="W2344" s="2" t="s">
        <v>12683</v>
      </c>
      <c r="X2344" s="2" t="s">
        <v>13068</v>
      </c>
      <c r="Y2344" s="2" t="s">
        <v>15241</v>
      </c>
      <c r="Z2344" s="2" t="s">
        <v>12683</v>
      </c>
      <c r="AA2344" s="2" t="s">
        <v>12684</v>
      </c>
      <c r="AB2344" s="2" t="s">
        <v>13067</v>
      </c>
      <c r="AC2344" s="2">
        <v>26373</v>
      </c>
    </row>
    <row r="2345" spans="1:29" x14ac:dyDescent="0.2">
      <c r="A2345" s="2" t="s">
        <v>12483</v>
      </c>
      <c r="B2345" s="2">
        <v>232854</v>
      </c>
      <c r="C2345" s="2" t="s">
        <v>12484</v>
      </c>
      <c r="D2345" s="10">
        <v>91.511682707353202</v>
      </c>
      <c r="E2345" s="20">
        <v>-9.1196451237399404E-2</v>
      </c>
      <c r="F2345" s="7">
        <v>0.86386526362462801</v>
      </c>
      <c r="G2345" s="3" t="s">
        <v>5116</v>
      </c>
      <c r="I2345" s="6">
        <v>0.50057642845001704</v>
      </c>
      <c r="J2345" s="7">
        <v>0.249982215693761</v>
      </c>
      <c r="K2345" s="3" t="s">
        <v>5116</v>
      </c>
      <c r="M2345" s="18">
        <v>-0.82782979891012598</v>
      </c>
      <c r="N2345" s="7">
        <v>2.1323713342154101E-2</v>
      </c>
      <c r="O2345" s="3" t="s">
        <v>8</v>
      </c>
      <c r="Q2345" s="6">
        <v>-0.23605691922270999</v>
      </c>
      <c r="R2345" s="7">
        <v>0.66769727892283304</v>
      </c>
      <c r="S2345" s="3" t="s">
        <v>5116</v>
      </c>
      <c r="U2345" s="3">
        <f t="shared" si="36"/>
        <v>1</v>
      </c>
      <c r="W2345" s="2" t="s">
        <v>12483</v>
      </c>
      <c r="X2345" s="2" t="s">
        <v>13068</v>
      </c>
      <c r="Y2345" s="2" t="s">
        <v>21309</v>
      </c>
      <c r="Z2345" s="2" t="s">
        <v>12483</v>
      </c>
      <c r="AA2345" s="2" t="s">
        <v>12484</v>
      </c>
      <c r="AB2345" s="2" t="s">
        <v>13067</v>
      </c>
      <c r="AC2345" s="2">
        <v>232854</v>
      </c>
    </row>
    <row r="2346" spans="1:29" x14ac:dyDescent="0.2">
      <c r="A2346" s="2" t="s">
        <v>3434</v>
      </c>
      <c r="B2346" s="2">
        <v>233900</v>
      </c>
      <c r="C2346" s="2" t="s">
        <v>3435</v>
      </c>
      <c r="D2346" s="10">
        <v>1752.9512803743701</v>
      </c>
      <c r="E2346" s="52">
        <v>-0.72769807539099196</v>
      </c>
      <c r="F2346" s="7">
        <v>6.4905175427127995E-8</v>
      </c>
      <c r="G2346" s="3" t="s">
        <v>8</v>
      </c>
      <c r="I2346" s="6">
        <v>0.50037671104023895</v>
      </c>
      <c r="J2346" s="7">
        <v>6.8419812733726507E-2</v>
      </c>
      <c r="K2346" s="3" t="s">
        <v>5116</v>
      </c>
      <c r="M2346" s="18">
        <v>-0.67281179789984702</v>
      </c>
      <c r="N2346" s="7">
        <v>2.0582083132820298E-3</v>
      </c>
      <c r="O2346" s="3" t="s">
        <v>8</v>
      </c>
      <c r="Q2346" s="6">
        <v>0.55526298853138401</v>
      </c>
      <c r="R2346" s="7">
        <v>5.0317742395269401E-3</v>
      </c>
      <c r="S2346" s="3" t="s">
        <v>5116</v>
      </c>
      <c r="U2346" s="3">
        <f t="shared" si="36"/>
        <v>2</v>
      </c>
      <c r="W2346" s="2" t="s">
        <v>3434</v>
      </c>
      <c r="X2346" s="2" t="s">
        <v>13068</v>
      </c>
      <c r="Y2346" s="2" t="s">
        <v>19451</v>
      </c>
      <c r="Z2346" s="2" t="s">
        <v>3434</v>
      </c>
      <c r="AA2346" s="2" t="s">
        <v>3435</v>
      </c>
      <c r="AB2346" s="2" t="s">
        <v>13067</v>
      </c>
      <c r="AC2346" s="2">
        <v>233900</v>
      </c>
    </row>
    <row r="2347" spans="1:29" x14ac:dyDescent="0.2">
      <c r="A2347" s="2" t="s">
        <v>3918</v>
      </c>
      <c r="B2347" s="2">
        <v>56747</v>
      </c>
      <c r="C2347" s="2" t="s">
        <v>3919</v>
      </c>
      <c r="D2347" s="10">
        <v>1620.72983350151</v>
      </c>
      <c r="E2347" s="52">
        <v>-0.63846007803559102</v>
      </c>
      <c r="F2347" s="7">
        <v>6.9139983123931402E-6</v>
      </c>
      <c r="G2347" s="3" t="s">
        <v>8</v>
      </c>
      <c r="I2347" s="6">
        <v>0.50002530950047597</v>
      </c>
      <c r="J2347" s="7">
        <v>7.9797010439434504E-2</v>
      </c>
      <c r="K2347" s="3" t="s">
        <v>5116</v>
      </c>
      <c r="M2347" s="6">
        <v>-0.45569979251196702</v>
      </c>
      <c r="N2347" s="7">
        <v>5.5289441876900401E-2</v>
      </c>
      <c r="O2347" s="3" t="s">
        <v>5116</v>
      </c>
      <c r="Q2347" s="19">
        <v>0.68278559502409997</v>
      </c>
      <c r="R2347" s="7">
        <v>6.6423649615009195E-4</v>
      </c>
      <c r="S2347" s="3" t="s">
        <v>8</v>
      </c>
      <c r="U2347" s="3">
        <f t="shared" si="36"/>
        <v>2</v>
      </c>
      <c r="W2347" s="2" t="s">
        <v>3918</v>
      </c>
      <c r="X2347" s="2" t="s">
        <v>13068</v>
      </c>
      <c r="Y2347" s="2" t="s">
        <v>19793</v>
      </c>
      <c r="Z2347" s="2" t="s">
        <v>3918</v>
      </c>
      <c r="AA2347" s="2" t="s">
        <v>3919</v>
      </c>
      <c r="AB2347" s="2" t="s">
        <v>13067</v>
      </c>
      <c r="AC2347" s="2">
        <v>56747</v>
      </c>
    </row>
    <row r="2348" spans="1:29" x14ac:dyDescent="0.2">
      <c r="A2348" s="2" t="s">
        <v>5930</v>
      </c>
      <c r="B2348" s="2">
        <v>19280</v>
      </c>
      <c r="C2348" s="2" t="s">
        <v>5931</v>
      </c>
      <c r="D2348" s="10">
        <v>6145.9983101057296</v>
      </c>
      <c r="E2348" s="20">
        <v>-0.52597123976528803</v>
      </c>
      <c r="F2348" s="7">
        <v>2.25471833787143E-7</v>
      </c>
      <c r="G2348" s="3" t="s">
        <v>5116</v>
      </c>
      <c r="I2348" s="6">
        <v>0.49973591689494601</v>
      </c>
      <c r="J2348" s="7">
        <v>1.54264533929254E-2</v>
      </c>
      <c r="K2348" s="3" t="s">
        <v>5116</v>
      </c>
      <c r="M2348" s="6">
        <v>-0.42186984323773002</v>
      </c>
      <c r="N2348" s="7">
        <v>1.6324181632604601E-2</v>
      </c>
      <c r="O2348" s="3" t="s">
        <v>5116</v>
      </c>
      <c r="Q2348" s="19">
        <v>0.60383731342250302</v>
      </c>
      <c r="R2348" s="7">
        <v>3.2023319488761999E-5</v>
      </c>
      <c r="S2348" s="3" t="s">
        <v>8</v>
      </c>
      <c r="U2348" s="3">
        <f t="shared" si="36"/>
        <v>1</v>
      </c>
      <c r="W2348" s="2" t="s">
        <v>5930</v>
      </c>
      <c r="X2348" s="2" t="s">
        <v>13068</v>
      </c>
      <c r="Y2348" s="2" t="s">
        <v>19130</v>
      </c>
      <c r="Z2348" s="2" t="s">
        <v>5930</v>
      </c>
      <c r="AA2348" s="2" t="s">
        <v>5931</v>
      </c>
      <c r="AB2348" s="2" t="s">
        <v>13067</v>
      </c>
      <c r="AC2348" s="2">
        <v>19280</v>
      </c>
    </row>
    <row r="2349" spans="1:29" x14ac:dyDescent="0.2">
      <c r="A2349" s="2" t="s">
        <v>10159</v>
      </c>
      <c r="B2349" s="2">
        <v>69597</v>
      </c>
      <c r="C2349" s="2" t="s">
        <v>10160</v>
      </c>
      <c r="D2349" s="10">
        <v>3251.6797269854101</v>
      </c>
      <c r="E2349" s="20">
        <v>0.10871050361012501</v>
      </c>
      <c r="F2349" s="7">
        <v>0.22086982442252301</v>
      </c>
      <c r="G2349" s="3" t="s">
        <v>5116</v>
      </c>
      <c r="I2349" s="6">
        <v>0.499617276262802</v>
      </c>
      <c r="J2349" s="7">
        <v>8.0759812209456501E-4</v>
      </c>
      <c r="K2349" s="3" t="s">
        <v>5116</v>
      </c>
      <c r="M2349" s="6">
        <v>0.20305104682559699</v>
      </c>
      <c r="N2349" s="7">
        <v>0.14867095894077101</v>
      </c>
      <c r="O2349" s="3" t="s">
        <v>5116</v>
      </c>
      <c r="Q2349" s="19">
        <v>0.59395781947827497</v>
      </c>
      <c r="R2349" s="7">
        <v>1.3067533850295E-8</v>
      </c>
      <c r="S2349" s="3" t="s">
        <v>8</v>
      </c>
      <c r="U2349" s="3">
        <f t="shared" si="36"/>
        <v>1</v>
      </c>
      <c r="W2349" s="2" t="s">
        <v>10159</v>
      </c>
      <c r="X2349" s="2" t="s">
        <v>13068</v>
      </c>
      <c r="Y2349" s="2" t="s">
        <v>14129</v>
      </c>
      <c r="Z2349" s="2" t="s">
        <v>10159</v>
      </c>
      <c r="AA2349" s="2" t="s">
        <v>10160</v>
      </c>
      <c r="AB2349" s="2" t="s">
        <v>13067</v>
      </c>
      <c r="AC2349" s="2">
        <v>69597</v>
      </c>
    </row>
    <row r="2350" spans="1:29" x14ac:dyDescent="0.2">
      <c r="A2350" s="2" t="s">
        <v>9775</v>
      </c>
      <c r="B2350" s="2" t="s">
        <v>64</v>
      </c>
      <c r="C2350" s="2" t="s">
        <v>64</v>
      </c>
      <c r="D2350" s="10">
        <v>565.78910144718895</v>
      </c>
      <c r="E2350" s="20">
        <v>-0.25025982024882598</v>
      </c>
      <c r="F2350" s="7">
        <v>0.151859184951121</v>
      </c>
      <c r="G2350" s="3" t="s">
        <v>5116</v>
      </c>
      <c r="I2350" s="6">
        <v>0.49932136516945302</v>
      </c>
      <c r="J2350" s="7">
        <v>9.9292263173185805E-2</v>
      </c>
      <c r="K2350" s="3" t="s">
        <v>5116</v>
      </c>
      <c r="M2350" s="18">
        <v>-0.65720778213904696</v>
      </c>
      <c r="N2350" s="7">
        <v>6.2176076700454601E-3</v>
      </c>
      <c r="O2350" s="3" t="s">
        <v>8</v>
      </c>
      <c r="Q2350" s="6">
        <v>9.2373403279233102E-2</v>
      </c>
      <c r="R2350" s="7">
        <v>0.78475718923266402</v>
      </c>
      <c r="S2350" s="3" t="s">
        <v>5116</v>
      </c>
      <c r="U2350" s="3">
        <f t="shared" si="36"/>
        <v>1</v>
      </c>
      <c r="W2350" s="2" t="s">
        <v>9775</v>
      </c>
      <c r="X2350" s="2" t="s">
        <v>13059</v>
      </c>
      <c r="Y2350" s="2" t="s">
        <v>13507</v>
      </c>
      <c r="Z2350" s="2" t="s">
        <v>13508</v>
      </c>
      <c r="AA2350" s="2" t="s">
        <v>13509</v>
      </c>
      <c r="AB2350" s="2" t="s">
        <v>13067</v>
      </c>
      <c r="AC2350" s="2">
        <v>78777</v>
      </c>
    </row>
    <row r="2351" spans="1:29" x14ac:dyDescent="0.2">
      <c r="A2351" s="2" t="s">
        <v>8991</v>
      </c>
      <c r="B2351" s="2">
        <v>214897</v>
      </c>
      <c r="C2351" s="2" t="s">
        <v>8992</v>
      </c>
      <c r="D2351" s="10">
        <v>637.65795029501999</v>
      </c>
      <c r="E2351" s="20">
        <v>-0.409671493153768</v>
      </c>
      <c r="F2351" s="7">
        <v>6.0885410364907903E-2</v>
      </c>
      <c r="G2351" s="3" t="s">
        <v>5116</v>
      </c>
      <c r="I2351" s="6">
        <v>0.49876360547363102</v>
      </c>
      <c r="J2351" s="7">
        <v>0.18677635963672201</v>
      </c>
      <c r="K2351" s="3" t="s">
        <v>5116</v>
      </c>
      <c r="M2351" s="18">
        <v>-1.02914958185646</v>
      </c>
      <c r="N2351" s="7">
        <v>2.8032405220985702E-4</v>
      </c>
      <c r="O2351" s="3" t="s">
        <v>8</v>
      </c>
      <c r="Q2351" s="6">
        <v>-0.120714483229061</v>
      </c>
      <c r="R2351" s="7">
        <v>0.77602384957524395</v>
      </c>
      <c r="S2351" s="3" t="s">
        <v>5116</v>
      </c>
      <c r="U2351" s="3">
        <f t="shared" si="36"/>
        <v>1</v>
      </c>
      <c r="W2351" s="2" t="s">
        <v>8991</v>
      </c>
      <c r="X2351" s="2" t="s">
        <v>13068</v>
      </c>
      <c r="Y2351" s="2" t="s">
        <v>15420</v>
      </c>
      <c r="Z2351" s="2" t="s">
        <v>8991</v>
      </c>
      <c r="AA2351" s="2" t="s">
        <v>8992</v>
      </c>
      <c r="AB2351" s="2" t="s">
        <v>13067</v>
      </c>
      <c r="AC2351" s="2">
        <v>214897</v>
      </c>
    </row>
    <row r="2352" spans="1:29" x14ac:dyDescent="0.2">
      <c r="A2352" s="2" t="s">
        <v>9102</v>
      </c>
      <c r="B2352" s="2">
        <v>23984</v>
      </c>
      <c r="C2352" s="2" t="s">
        <v>9103</v>
      </c>
      <c r="D2352" s="10">
        <v>2713.7580862832901</v>
      </c>
      <c r="E2352" s="20">
        <v>-0.34775888124891702</v>
      </c>
      <c r="F2352" s="7">
        <v>7.0639207504705107E-2</v>
      </c>
      <c r="G2352" s="3" t="s">
        <v>5116</v>
      </c>
      <c r="I2352" s="6">
        <v>0.49824192206940698</v>
      </c>
      <c r="J2352" s="7">
        <v>0.144250644490866</v>
      </c>
      <c r="K2352" s="3" t="s">
        <v>5116</v>
      </c>
      <c r="M2352" s="18">
        <v>-1.23411354129553</v>
      </c>
      <c r="N2352" s="7">
        <v>1.1175957223031301E-6</v>
      </c>
      <c r="O2352" s="3" t="s">
        <v>8</v>
      </c>
      <c r="Q2352" s="6">
        <v>-0.38811273797720702</v>
      </c>
      <c r="R2352" s="7">
        <v>0.15751625661940799</v>
      </c>
      <c r="S2352" s="3" t="s">
        <v>5116</v>
      </c>
      <c r="U2352" s="3">
        <f t="shared" si="36"/>
        <v>1</v>
      </c>
      <c r="W2352" s="2" t="s">
        <v>9102</v>
      </c>
      <c r="X2352" s="2" t="s">
        <v>13068</v>
      </c>
      <c r="Y2352" s="2" t="s">
        <v>18594</v>
      </c>
      <c r="Z2352" s="2" t="s">
        <v>9102</v>
      </c>
      <c r="AA2352" s="2" t="s">
        <v>9103</v>
      </c>
      <c r="AB2352" s="2" t="s">
        <v>13067</v>
      </c>
      <c r="AC2352" s="2">
        <v>23984</v>
      </c>
    </row>
    <row r="2353" spans="1:29" x14ac:dyDescent="0.2">
      <c r="A2353" s="2" t="s">
        <v>10042</v>
      </c>
      <c r="B2353" s="2">
        <v>241514</v>
      </c>
      <c r="C2353" s="2" t="s">
        <v>10043</v>
      </c>
      <c r="D2353" s="10">
        <v>863.97769547047403</v>
      </c>
      <c r="E2353" s="20">
        <v>-0.227904359583258</v>
      </c>
      <c r="F2353" s="7">
        <v>0.197866100383224</v>
      </c>
      <c r="G2353" s="3" t="s">
        <v>5116</v>
      </c>
      <c r="I2353" s="6">
        <v>0.49817582520866399</v>
      </c>
      <c r="J2353" s="7">
        <v>9.8395442931778196E-2</v>
      </c>
      <c r="K2353" s="3" t="s">
        <v>5116</v>
      </c>
      <c r="M2353" s="18">
        <v>-1.2526652769389199</v>
      </c>
      <c r="N2353" s="7">
        <v>3.2109824143071003E-8</v>
      </c>
      <c r="O2353" s="3" t="s">
        <v>8</v>
      </c>
      <c r="Q2353" s="6">
        <v>-0.526585092146996</v>
      </c>
      <c r="R2353" s="7">
        <v>1.7270529019373902E-2</v>
      </c>
      <c r="S2353" s="3" t="s">
        <v>5116</v>
      </c>
      <c r="U2353" s="3">
        <f t="shared" si="36"/>
        <v>1</v>
      </c>
      <c r="W2353" s="2" t="s">
        <v>10042</v>
      </c>
      <c r="X2353" s="2" t="s">
        <v>13068</v>
      </c>
      <c r="Y2353" s="2" t="s">
        <v>21376</v>
      </c>
      <c r="Z2353" s="2" t="s">
        <v>10042</v>
      </c>
      <c r="AA2353" s="2" t="s">
        <v>10043</v>
      </c>
      <c r="AB2353" s="2" t="s">
        <v>13067</v>
      </c>
      <c r="AC2353" s="2">
        <v>241514</v>
      </c>
    </row>
    <row r="2354" spans="1:29" x14ac:dyDescent="0.2">
      <c r="A2354" s="2" t="s">
        <v>10523</v>
      </c>
      <c r="B2354" s="2">
        <v>13717</v>
      </c>
      <c r="C2354" s="2" t="s">
        <v>10524</v>
      </c>
      <c r="D2354" s="10">
        <v>640.00326594585101</v>
      </c>
      <c r="E2354" s="20">
        <v>-0.43503330211700902</v>
      </c>
      <c r="F2354" s="7">
        <v>0.29573816248042201</v>
      </c>
      <c r="G2354" s="3" t="s">
        <v>5116</v>
      </c>
      <c r="I2354" s="6">
        <v>0.49792300793822702</v>
      </c>
      <c r="J2354" s="7">
        <v>0.21903124433443</v>
      </c>
      <c r="K2354" s="3" t="s">
        <v>5116</v>
      </c>
      <c r="M2354" s="18">
        <v>-1.0897954826988101</v>
      </c>
      <c r="N2354" s="7">
        <v>1.33306480085237E-3</v>
      </c>
      <c r="O2354" s="3" t="s">
        <v>8</v>
      </c>
      <c r="Q2354" s="6">
        <v>-0.156839172643574</v>
      </c>
      <c r="R2354" s="7">
        <v>0.79713930132511102</v>
      </c>
      <c r="S2354" s="3" t="s">
        <v>5116</v>
      </c>
      <c r="U2354" s="3">
        <f t="shared" si="36"/>
        <v>1</v>
      </c>
      <c r="W2354" s="2" t="s">
        <v>10523</v>
      </c>
      <c r="X2354" s="2" t="s">
        <v>13068</v>
      </c>
      <c r="Y2354" s="2" t="s">
        <v>15963</v>
      </c>
      <c r="Z2354" s="2" t="s">
        <v>10523</v>
      </c>
      <c r="AA2354" s="2" t="s">
        <v>10524</v>
      </c>
      <c r="AB2354" s="2" t="s">
        <v>13067</v>
      </c>
      <c r="AC2354" s="2">
        <v>13717</v>
      </c>
    </row>
    <row r="2355" spans="1:29" x14ac:dyDescent="0.2">
      <c r="A2355" s="2" t="s">
        <v>9709</v>
      </c>
      <c r="B2355" s="2">
        <v>214944</v>
      </c>
      <c r="C2355" s="2" t="s">
        <v>9710</v>
      </c>
      <c r="D2355" s="10">
        <v>150.74873001983599</v>
      </c>
      <c r="E2355" s="20">
        <v>-0.47279086782056601</v>
      </c>
      <c r="F2355" s="7">
        <v>0.14311305545664199</v>
      </c>
      <c r="G2355" s="3" t="s">
        <v>5116</v>
      </c>
      <c r="I2355" s="6">
        <v>0.49767647044493102</v>
      </c>
      <c r="J2355" s="7">
        <v>0.26367376653129798</v>
      </c>
      <c r="K2355" s="3" t="s">
        <v>5116</v>
      </c>
      <c r="M2355" s="18">
        <v>-1.4808795128135199</v>
      </c>
      <c r="N2355" s="7">
        <v>8.0266594466567294E-6</v>
      </c>
      <c r="O2355" s="3" t="s">
        <v>8</v>
      </c>
      <c r="Q2355" s="6">
        <v>-0.51041217454802401</v>
      </c>
      <c r="R2355" s="7">
        <v>0.214872116967565</v>
      </c>
      <c r="S2355" s="3" t="s">
        <v>5116</v>
      </c>
      <c r="U2355" s="3">
        <f t="shared" si="36"/>
        <v>1</v>
      </c>
      <c r="W2355" s="2" t="s">
        <v>9709</v>
      </c>
      <c r="X2355" s="2" t="s">
        <v>13068</v>
      </c>
      <c r="Y2355" s="2" t="s">
        <v>17857</v>
      </c>
      <c r="Z2355" s="2" t="s">
        <v>9709</v>
      </c>
      <c r="AA2355" s="2" t="s">
        <v>9710</v>
      </c>
      <c r="AB2355" s="2" t="s">
        <v>13067</v>
      </c>
      <c r="AC2355" s="2">
        <v>214944</v>
      </c>
    </row>
    <row r="2356" spans="1:29" x14ac:dyDescent="0.2">
      <c r="A2356" s="2" t="s">
        <v>7621</v>
      </c>
      <c r="B2356" s="2">
        <v>244867</v>
      </c>
      <c r="C2356" s="2" t="s">
        <v>7622</v>
      </c>
      <c r="D2356" s="10">
        <v>1779.68699869026</v>
      </c>
      <c r="E2356" s="20">
        <v>-0.33369978782001403</v>
      </c>
      <c r="F2356" s="7">
        <v>3.3903013860531002E-3</v>
      </c>
      <c r="G2356" s="3" t="s">
        <v>5116</v>
      </c>
      <c r="I2356" s="6">
        <v>0.49762521355303002</v>
      </c>
      <c r="J2356" s="7">
        <v>2.37403364863225E-2</v>
      </c>
      <c r="K2356" s="3" t="s">
        <v>5116</v>
      </c>
      <c r="M2356" s="18">
        <v>-1.04848017614661</v>
      </c>
      <c r="N2356" s="7">
        <v>1.1713169638238499E-9</v>
      </c>
      <c r="O2356" s="3" t="s">
        <v>8</v>
      </c>
      <c r="Q2356" s="6">
        <v>-0.21715517477356899</v>
      </c>
      <c r="R2356" s="7">
        <v>0.244969480741833</v>
      </c>
      <c r="S2356" s="3" t="s">
        <v>5116</v>
      </c>
      <c r="U2356" s="3">
        <f t="shared" si="36"/>
        <v>1</v>
      </c>
      <c r="W2356" s="2" t="s">
        <v>7621</v>
      </c>
      <c r="X2356" s="2" t="s">
        <v>13068</v>
      </c>
      <c r="Y2356" s="2" t="s">
        <v>14354</v>
      </c>
      <c r="Z2356" s="2" t="s">
        <v>7621</v>
      </c>
      <c r="AA2356" s="2" t="s">
        <v>7622</v>
      </c>
      <c r="AB2356" s="2" t="s">
        <v>13067</v>
      </c>
      <c r="AC2356" s="2">
        <v>244867</v>
      </c>
    </row>
    <row r="2357" spans="1:29" x14ac:dyDescent="0.2">
      <c r="A2357" s="2" t="s">
        <v>5979</v>
      </c>
      <c r="B2357" s="2">
        <v>233071</v>
      </c>
      <c r="C2357" s="2" t="s">
        <v>5980</v>
      </c>
      <c r="D2357" s="10">
        <v>3012.8414556441098</v>
      </c>
      <c r="E2357" s="20">
        <v>-0.57877516802044005</v>
      </c>
      <c r="F2357" s="7">
        <v>4.08765107752988E-7</v>
      </c>
      <c r="G2357" s="3" t="s">
        <v>5116</v>
      </c>
      <c r="I2357" s="6">
        <v>0.497439116896709</v>
      </c>
      <c r="J2357" s="7">
        <v>3.2701362134737497E-2</v>
      </c>
      <c r="K2357" s="3" t="s">
        <v>5116</v>
      </c>
      <c r="M2357" s="18">
        <v>-0.62295332515056701</v>
      </c>
      <c r="N2357" s="7">
        <v>9.3772324004449199E-4</v>
      </c>
      <c r="O2357" s="3" t="s">
        <v>8</v>
      </c>
      <c r="Q2357" s="6">
        <v>0.45326095976658098</v>
      </c>
      <c r="R2357" s="7">
        <v>7.6200327013443104E-3</v>
      </c>
      <c r="S2357" s="3" t="s">
        <v>5116</v>
      </c>
      <c r="U2357" s="3">
        <f t="shared" si="36"/>
        <v>1</v>
      </c>
      <c r="W2357" s="2" t="s">
        <v>5979</v>
      </c>
      <c r="X2357" s="2" t="s">
        <v>13068</v>
      </c>
      <c r="Y2357" s="2" t="s">
        <v>14360</v>
      </c>
      <c r="Z2357" s="2" t="s">
        <v>5979</v>
      </c>
      <c r="AA2357" s="2" t="s">
        <v>5980</v>
      </c>
      <c r="AB2357" s="2" t="s">
        <v>13067</v>
      </c>
      <c r="AC2357" s="2">
        <v>233071</v>
      </c>
    </row>
    <row r="2358" spans="1:29" x14ac:dyDescent="0.2">
      <c r="A2358" s="2" t="s">
        <v>2136</v>
      </c>
      <c r="B2358" s="2">
        <v>58988</v>
      </c>
      <c r="C2358" s="2" t="s">
        <v>2137</v>
      </c>
      <c r="D2358" s="10">
        <v>550.56662942504204</v>
      </c>
      <c r="E2358" s="52">
        <v>0.96645106093378796</v>
      </c>
      <c r="F2358" s="7">
        <v>1.4177876539317001E-13</v>
      </c>
      <c r="G2358" s="3" t="s">
        <v>8</v>
      </c>
      <c r="I2358" s="6">
        <v>0.497078583043986</v>
      </c>
      <c r="J2358" s="7">
        <v>6.7264739386483793E-2</v>
      </c>
      <c r="K2358" s="3" t="s">
        <v>5116</v>
      </c>
      <c r="M2358" s="6">
        <v>0.40837594071449101</v>
      </c>
      <c r="N2358" s="7">
        <v>7.51788742697167E-2</v>
      </c>
      <c r="O2358" s="3" t="s">
        <v>5116</v>
      </c>
      <c r="Q2358" s="6">
        <v>-6.09965371753112E-2</v>
      </c>
      <c r="R2358" s="7">
        <v>0.84811415041327098</v>
      </c>
      <c r="S2358" s="3" t="s">
        <v>5116</v>
      </c>
      <c r="U2358" s="3">
        <f t="shared" si="36"/>
        <v>1</v>
      </c>
      <c r="W2358" s="2" t="s">
        <v>2136</v>
      </c>
      <c r="X2358" s="2" t="s">
        <v>13068</v>
      </c>
      <c r="Y2358" s="2" t="s">
        <v>19571</v>
      </c>
      <c r="Z2358" s="2" t="s">
        <v>2136</v>
      </c>
      <c r="AA2358" s="2" t="s">
        <v>2137</v>
      </c>
      <c r="AB2358" s="2" t="s">
        <v>13067</v>
      </c>
      <c r="AC2358" s="2">
        <v>58988</v>
      </c>
    </row>
    <row r="2359" spans="1:29" x14ac:dyDescent="0.2">
      <c r="A2359" s="2" t="s">
        <v>6798</v>
      </c>
      <c r="B2359" s="2">
        <v>14586</v>
      </c>
      <c r="C2359" s="2" t="s">
        <v>6799</v>
      </c>
      <c r="D2359" s="10">
        <v>829.36358732924896</v>
      </c>
      <c r="E2359" s="20">
        <v>-0.53693921638821496</v>
      </c>
      <c r="F2359" s="7">
        <v>1.3093475863294699E-4</v>
      </c>
      <c r="G2359" s="3" t="s">
        <v>5116</v>
      </c>
      <c r="I2359" s="6">
        <v>0.49704767961544399</v>
      </c>
      <c r="J2359" s="7">
        <v>7.4729566939530506E-2</v>
      </c>
      <c r="K2359" s="3" t="s">
        <v>5116</v>
      </c>
      <c r="M2359" s="18">
        <v>-0.66649052230263095</v>
      </c>
      <c r="N2359" s="7">
        <v>2.6081501286673598E-3</v>
      </c>
      <c r="O2359" s="3" t="s">
        <v>8</v>
      </c>
      <c r="Q2359" s="6">
        <v>0.367496373701028</v>
      </c>
      <c r="R2359" s="7">
        <v>8.9918720771632293E-2</v>
      </c>
      <c r="S2359" s="3" t="s">
        <v>5116</v>
      </c>
      <c r="U2359" s="3">
        <f t="shared" si="36"/>
        <v>1</v>
      </c>
      <c r="W2359" s="2" t="s">
        <v>6798</v>
      </c>
      <c r="X2359" s="2" t="s">
        <v>13068</v>
      </c>
      <c r="Y2359" s="2" t="s">
        <v>16492</v>
      </c>
      <c r="Z2359" s="2" t="s">
        <v>6798</v>
      </c>
      <c r="AA2359" s="2" t="s">
        <v>6799</v>
      </c>
      <c r="AB2359" s="2" t="s">
        <v>13067</v>
      </c>
      <c r="AC2359" s="2">
        <v>14586</v>
      </c>
    </row>
    <row r="2360" spans="1:29" x14ac:dyDescent="0.2">
      <c r="A2360" s="2" t="s">
        <v>8603</v>
      </c>
      <c r="B2360" s="2">
        <v>216848</v>
      </c>
      <c r="C2360" s="2" t="s">
        <v>8604</v>
      </c>
      <c r="D2360" s="10">
        <v>2820.9170020955598</v>
      </c>
      <c r="E2360" s="20">
        <v>-0.16441809224023801</v>
      </c>
      <c r="F2360" s="7">
        <v>3.3215372122712201E-2</v>
      </c>
      <c r="G2360" s="3" t="s">
        <v>5116</v>
      </c>
      <c r="I2360" s="6">
        <v>0.496933142621307</v>
      </c>
      <c r="J2360" s="7">
        <v>3.9114406964640101E-4</v>
      </c>
      <c r="K2360" s="3" t="s">
        <v>5116</v>
      </c>
      <c r="M2360" s="18">
        <v>-1.0578846416487599</v>
      </c>
      <c r="N2360" s="7">
        <v>1.7387435148908201E-20</v>
      </c>
      <c r="O2360" s="3" t="s">
        <v>8</v>
      </c>
      <c r="Q2360" s="6">
        <v>-0.39653340678721699</v>
      </c>
      <c r="R2360" s="7">
        <v>1.03423981691885E-4</v>
      </c>
      <c r="S2360" s="3" t="s">
        <v>5116</v>
      </c>
      <c r="U2360" s="3">
        <f t="shared" si="36"/>
        <v>1</v>
      </c>
      <c r="W2360" s="2" t="s">
        <v>8603</v>
      </c>
      <c r="X2360" s="2" t="s">
        <v>13068</v>
      </c>
      <c r="Y2360" s="2" t="s">
        <v>15169</v>
      </c>
      <c r="Z2360" s="2" t="s">
        <v>8603</v>
      </c>
      <c r="AA2360" s="2" t="s">
        <v>8604</v>
      </c>
      <c r="AB2360" s="2" t="s">
        <v>13067</v>
      </c>
      <c r="AC2360" s="2">
        <v>216848</v>
      </c>
    </row>
    <row r="2361" spans="1:29" x14ac:dyDescent="0.2">
      <c r="A2361" s="2" t="s">
        <v>8325</v>
      </c>
      <c r="B2361" s="2">
        <v>70604</v>
      </c>
      <c r="C2361" s="2" t="s">
        <v>8326</v>
      </c>
      <c r="D2361" s="10">
        <v>735.69178658786598</v>
      </c>
      <c r="E2361" s="20">
        <v>-0.234552429754433</v>
      </c>
      <c r="F2361" s="7">
        <v>1.95389465773366E-2</v>
      </c>
      <c r="G2361" s="3" t="s">
        <v>5116</v>
      </c>
      <c r="I2361" s="6">
        <v>0.49692793605293401</v>
      </c>
      <c r="J2361" s="7">
        <v>7.3351785518046501E-3</v>
      </c>
      <c r="K2361" s="3" t="s">
        <v>5116</v>
      </c>
      <c r="M2361" s="18">
        <v>-1.7833765317807899</v>
      </c>
      <c r="N2361" s="7">
        <v>9.6348916382043295E-35</v>
      </c>
      <c r="O2361" s="3" t="s">
        <v>8</v>
      </c>
      <c r="Q2361" s="19">
        <v>-1.0518961659734201</v>
      </c>
      <c r="R2361" s="7">
        <v>1.7129800614629199E-17</v>
      </c>
      <c r="S2361" s="3" t="s">
        <v>8</v>
      </c>
      <c r="U2361" s="3">
        <f t="shared" si="36"/>
        <v>2</v>
      </c>
      <c r="W2361" s="2" t="s">
        <v>8325</v>
      </c>
      <c r="X2361" s="2" t="s">
        <v>13068</v>
      </c>
      <c r="Y2361" s="2" t="s">
        <v>15722</v>
      </c>
      <c r="Z2361" s="2" t="s">
        <v>8325</v>
      </c>
      <c r="AA2361" s="2" t="s">
        <v>8326</v>
      </c>
      <c r="AB2361" s="2" t="s">
        <v>13067</v>
      </c>
      <c r="AC2361" s="2">
        <v>70604</v>
      </c>
    </row>
    <row r="2362" spans="1:29" x14ac:dyDescent="0.2">
      <c r="A2362" s="2" t="s">
        <v>9649</v>
      </c>
      <c r="B2362" s="2">
        <v>14451</v>
      </c>
      <c r="C2362" s="2" t="s">
        <v>9650</v>
      </c>
      <c r="D2362" s="10">
        <v>394.65164689221302</v>
      </c>
      <c r="E2362" s="20">
        <v>-0.42386171827987201</v>
      </c>
      <c r="F2362" s="7">
        <v>0.13395830623310701</v>
      </c>
      <c r="G2362" s="3" t="s">
        <v>5116</v>
      </c>
      <c r="I2362" s="6">
        <v>0.49673147851338501</v>
      </c>
      <c r="J2362" s="7">
        <v>0.24763058093773799</v>
      </c>
      <c r="K2362" s="3" t="s">
        <v>5116</v>
      </c>
      <c r="M2362" s="18">
        <v>-1.2331553381728599</v>
      </c>
      <c r="N2362" s="7">
        <v>1.10614350024921E-4</v>
      </c>
      <c r="O2362" s="3" t="s">
        <v>8</v>
      </c>
      <c r="Q2362" s="6">
        <v>-0.31256214137960597</v>
      </c>
      <c r="R2362" s="7">
        <v>0.456771363399535</v>
      </c>
      <c r="S2362" s="3" t="s">
        <v>5116</v>
      </c>
      <c r="U2362" s="3">
        <f t="shared" si="36"/>
        <v>1</v>
      </c>
      <c r="W2362" s="2" t="s">
        <v>9649</v>
      </c>
      <c r="X2362" s="2" t="s">
        <v>13068</v>
      </c>
      <c r="Y2362" s="2" t="s">
        <v>16450</v>
      </c>
      <c r="Z2362" s="2" t="s">
        <v>9649</v>
      </c>
      <c r="AA2362" s="2" t="s">
        <v>9650</v>
      </c>
      <c r="AB2362" s="2" t="s">
        <v>13067</v>
      </c>
      <c r="AC2362" s="2">
        <v>14451</v>
      </c>
    </row>
    <row r="2363" spans="1:29" x14ac:dyDescent="0.2">
      <c r="A2363" s="2" t="s">
        <v>7204</v>
      </c>
      <c r="B2363" s="2">
        <v>56469</v>
      </c>
      <c r="C2363" s="2" t="s">
        <v>7205</v>
      </c>
      <c r="D2363" s="10">
        <v>2342.1125182985102</v>
      </c>
      <c r="E2363" s="20">
        <v>-0.38953507505324197</v>
      </c>
      <c r="F2363" s="7">
        <v>7.9825212633850297E-4</v>
      </c>
      <c r="G2363" s="3" t="s">
        <v>5116</v>
      </c>
      <c r="I2363" s="6">
        <v>0.495873695166407</v>
      </c>
      <c r="J2363" s="7">
        <v>3.00527956017425E-2</v>
      </c>
      <c r="K2363" s="3" t="s">
        <v>5116</v>
      </c>
      <c r="M2363" s="18">
        <v>-0.91637673833758804</v>
      </c>
      <c r="N2363" s="7">
        <v>3.2450201902373301E-7</v>
      </c>
      <c r="O2363" s="3" t="s">
        <v>8</v>
      </c>
      <c r="Q2363" s="6">
        <v>-3.0967968117939001E-2</v>
      </c>
      <c r="R2363" s="7">
        <v>0.91103854069516099</v>
      </c>
      <c r="S2363" s="3" t="s">
        <v>5116</v>
      </c>
      <c r="U2363" s="3">
        <f t="shared" si="36"/>
        <v>1</v>
      </c>
      <c r="W2363" s="2" t="s">
        <v>7204</v>
      </c>
      <c r="X2363" s="2" t="s">
        <v>13068</v>
      </c>
      <c r="Y2363" s="2" t="s">
        <v>18712</v>
      </c>
      <c r="Z2363" s="2" t="s">
        <v>7204</v>
      </c>
      <c r="AA2363" s="2" t="s">
        <v>7205</v>
      </c>
      <c r="AB2363" s="2" t="s">
        <v>13067</v>
      </c>
      <c r="AC2363" s="2">
        <v>56469</v>
      </c>
    </row>
    <row r="2364" spans="1:29" x14ac:dyDescent="0.2">
      <c r="A2364" s="2" t="s">
        <v>12623</v>
      </c>
      <c r="B2364" s="2" t="s">
        <v>64</v>
      </c>
      <c r="C2364" s="2" t="s">
        <v>64</v>
      </c>
      <c r="D2364" s="10">
        <v>590.03834169081404</v>
      </c>
      <c r="E2364" s="20">
        <v>-3.5725390943598001E-2</v>
      </c>
      <c r="F2364" s="7">
        <v>0.906230011198489</v>
      </c>
      <c r="G2364" s="3" t="s">
        <v>5116</v>
      </c>
      <c r="I2364" s="6">
        <v>0.49580420109997903</v>
      </c>
      <c r="J2364" s="7">
        <v>0.150429845150477</v>
      </c>
      <c r="K2364" s="3" t="s">
        <v>5116</v>
      </c>
      <c r="M2364" s="18">
        <v>-0.66573611074912298</v>
      </c>
      <c r="N2364" s="7">
        <v>1.40085074569222E-2</v>
      </c>
      <c r="O2364" s="3" t="s">
        <v>8</v>
      </c>
      <c r="Q2364" s="6">
        <v>-0.13420651870554601</v>
      </c>
      <c r="R2364" s="7">
        <v>0.71301296154875504</v>
      </c>
      <c r="S2364" s="3" t="s">
        <v>5116</v>
      </c>
      <c r="U2364" s="3">
        <f t="shared" si="36"/>
        <v>1</v>
      </c>
      <c r="W2364" s="2" t="s">
        <v>12623</v>
      </c>
      <c r="X2364" s="2" t="s">
        <v>13059</v>
      </c>
      <c r="Y2364" s="2" t="s">
        <v>15520</v>
      </c>
      <c r="Z2364" s="2" t="s">
        <v>15521</v>
      </c>
      <c r="AA2364" s="2" t="s">
        <v>15522</v>
      </c>
      <c r="AB2364" s="2" t="s">
        <v>13067</v>
      </c>
      <c r="AC2364" s="2">
        <v>269952</v>
      </c>
    </row>
    <row r="2365" spans="1:29" x14ac:dyDescent="0.2">
      <c r="A2365" s="2" t="s">
        <v>11313</v>
      </c>
      <c r="B2365" s="2">
        <v>269198</v>
      </c>
      <c r="C2365" s="2" t="s">
        <v>11314</v>
      </c>
      <c r="D2365" s="10">
        <v>313.00822507397902</v>
      </c>
      <c r="E2365" s="20">
        <v>-0.19450486548076301</v>
      </c>
      <c r="F2365" s="7">
        <v>0.52037084141912704</v>
      </c>
      <c r="G2365" s="3" t="s">
        <v>5116</v>
      </c>
      <c r="I2365" s="6">
        <v>0.49553392673139501</v>
      </c>
      <c r="J2365" s="7">
        <v>0.23008948411739999</v>
      </c>
      <c r="K2365" s="3" t="s">
        <v>5116</v>
      </c>
      <c r="M2365" s="18">
        <v>-1.4998989644330301</v>
      </c>
      <c r="N2365" s="7">
        <v>6.0399924380242498E-7</v>
      </c>
      <c r="O2365" s="3" t="s">
        <v>8</v>
      </c>
      <c r="Q2365" s="19">
        <v>-0.80986017222086804</v>
      </c>
      <c r="R2365" s="7">
        <v>9.1462534618732601E-3</v>
      </c>
      <c r="S2365" s="3" t="s">
        <v>8</v>
      </c>
      <c r="U2365" s="3">
        <f t="shared" si="36"/>
        <v>2</v>
      </c>
      <c r="W2365" s="2" t="s">
        <v>11313</v>
      </c>
      <c r="X2365" s="2" t="s">
        <v>13068</v>
      </c>
      <c r="Y2365" s="2" t="s">
        <v>18110</v>
      </c>
      <c r="Z2365" s="2" t="s">
        <v>11313</v>
      </c>
      <c r="AA2365" s="2" t="s">
        <v>11314</v>
      </c>
      <c r="AB2365" s="2" t="s">
        <v>13067</v>
      </c>
      <c r="AC2365" s="2">
        <v>269198</v>
      </c>
    </row>
    <row r="2366" spans="1:29" x14ac:dyDescent="0.2">
      <c r="A2366" s="2" t="s">
        <v>6772</v>
      </c>
      <c r="B2366" s="2">
        <v>14007</v>
      </c>
      <c r="C2366" s="2" t="s">
        <v>6773</v>
      </c>
      <c r="D2366" s="10">
        <v>3392.7473519066498</v>
      </c>
      <c r="E2366" s="20">
        <v>-0.36879507455702598</v>
      </c>
      <c r="F2366" s="7">
        <v>1.21721843409981E-4</v>
      </c>
      <c r="G2366" s="3" t="s">
        <v>5116</v>
      </c>
      <c r="I2366" s="6">
        <v>0.495018108681056</v>
      </c>
      <c r="J2366" s="7">
        <v>9.1328688920752008E-3</v>
      </c>
      <c r="K2366" s="3" t="s">
        <v>5116</v>
      </c>
      <c r="M2366" s="18">
        <v>-1.3452592702387001</v>
      </c>
      <c r="N2366" s="7">
        <v>1.8230828528568801E-19</v>
      </c>
      <c r="O2366" s="3" t="s">
        <v>8</v>
      </c>
      <c r="Q2366" s="6">
        <v>-0.48144608700061398</v>
      </c>
      <c r="R2366" s="7">
        <v>4.0533012392420903E-4</v>
      </c>
      <c r="S2366" s="3" t="s">
        <v>5116</v>
      </c>
      <c r="U2366" s="3">
        <f t="shared" si="36"/>
        <v>1</v>
      </c>
      <c r="W2366" s="2" t="s">
        <v>6772</v>
      </c>
      <c r="X2366" s="2" t="s">
        <v>13068</v>
      </c>
      <c r="Y2366" s="2" t="s">
        <v>15121</v>
      </c>
      <c r="Z2366" s="2" t="s">
        <v>6772</v>
      </c>
      <c r="AA2366" s="2" t="s">
        <v>6773</v>
      </c>
      <c r="AB2366" s="2" t="s">
        <v>13067</v>
      </c>
      <c r="AC2366" s="2">
        <v>14007</v>
      </c>
    </row>
    <row r="2367" spans="1:29" x14ac:dyDescent="0.2">
      <c r="A2367" s="2" t="s">
        <v>13004</v>
      </c>
      <c r="B2367" s="2">
        <v>56463</v>
      </c>
      <c r="C2367" s="2" t="s">
        <v>13005</v>
      </c>
      <c r="D2367" s="10">
        <v>3887.3318959170701</v>
      </c>
      <c r="E2367" s="20">
        <v>1.5747261510537999E-3</v>
      </c>
      <c r="F2367" s="7">
        <v>0.99385304555046605</v>
      </c>
      <c r="G2367" s="3" t="s">
        <v>5116</v>
      </c>
      <c r="I2367" s="6">
        <v>0.49368045552560202</v>
      </c>
      <c r="J2367" s="7">
        <v>1.2775583969605601E-2</v>
      </c>
      <c r="K2367" s="3" t="s">
        <v>5116</v>
      </c>
      <c r="M2367" s="6">
        <v>0.12132045425457599</v>
      </c>
      <c r="N2367" s="7">
        <v>0.55372392471035703</v>
      </c>
      <c r="O2367" s="3" t="s">
        <v>5116</v>
      </c>
      <c r="Q2367" s="19">
        <v>0.61342618362912504</v>
      </c>
      <c r="R2367" s="7">
        <v>9.8048777149724406E-6</v>
      </c>
      <c r="S2367" s="3" t="s">
        <v>8</v>
      </c>
      <c r="U2367" s="3">
        <f t="shared" si="36"/>
        <v>1</v>
      </c>
      <c r="W2367" s="2" t="s">
        <v>13004</v>
      </c>
      <c r="X2367" s="2" t="s">
        <v>13068</v>
      </c>
      <c r="Y2367" s="2" t="s">
        <v>20046</v>
      </c>
      <c r="Z2367" s="2" t="s">
        <v>13004</v>
      </c>
      <c r="AA2367" s="2" t="s">
        <v>13005</v>
      </c>
      <c r="AB2367" s="2" t="s">
        <v>13067</v>
      </c>
      <c r="AC2367" s="2">
        <v>56463</v>
      </c>
    </row>
    <row r="2368" spans="1:29" x14ac:dyDescent="0.2">
      <c r="A2368" s="2" t="s">
        <v>11061</v>
      </c>
      <c r="B2368" s="2">
        <v>70363</v>
      </c>
      <c r="C2368" s="2" t="s">
        <v>11062</v>
      </c>
      <c r="D2368" s="10">
        <v>351.40001583716401</v>
      </c>
      <c r="E2368" s="20">
        <v>-0.26609989686167801</v>
      </c>
      <c r="F2368" s="7">
        <v>0.44472899036837099</v>
      </c>
      <c r="G2368" s="3" t="s">
        <v>5116</v>
      </c>
      <c r="I2368" s="6">
        <v>0.49286066053156902</v>
      </c>
      <c r="J2368" s="7">
        <v>0.26612816906076597</v>
      </c>
      <c r="K2368" s="3" t="s">
        <v>5116</v>
      </c>
      <c r="M2368" s="18">
        <v>-1.3155763286112301</v>
      </c>
      <c r="N2368" s="7">
        <v>6.8079907928879902E-5</v>
      </c>
      <c r="O2368" s="3" t="s">
        <v>8</v>
      </c>
      <c r="Q2368" s="6">
        <v>-0.556615771217984</v>
      </c>
      <c r="R2368" s="7">
        <v>0.15463590811084599</v>
      </c>
      <c r="S2368" s="3" t="s">
        <v>5116</v>
      </c>
      <c r="U2368" s="3">
        <f t="shared" si="36"/>
        <v>1</v>
      </c>
      <c r="W2368" s="2" t="s">
        <v>11061</v>
      </c>
      <c r="X2368" s="2" t="s">
        <v>13068</v>
      </c>
      <c r="Y2368" s="2" t="s">
        <v>16130</v>
      </c>
      <c r="Z2368" s="2" t="s">
        <v>11061</v>
      </c>
      <c r="AA2368" s="2" t="s">
        <v>11062</v>
      </c>
      <c r="AB2368" s="2" t="s">
        <v>13067</v>
      </c>
      <c r="AC2368" s="2">
        <v>70363</v>
      </c>
    </row>
    <row r="2369" spans="1:29" x14ac:dyDescent="0.2">
      <c r="A2369" s="2" t="s">
        <v>3930</v>
      </c>
      <c r="B2369" s="2">
        <v>67164</v>
      </c>
      <c r="C2369" s="2" t="s">
        <v>3931</v>
      </c>
      <c r="D2369" s="10">
        <v>401.27636589565299</v>
      </c>
      <c r="E2369" s="52">
        <v>0.58732921569604701</v>
      </c>
      <c r="F2369" s="7">
        <v>9.0884623741259508E-6</v>
      </c>
      <c r="G2369" s="3" t="s">
        <v>8</v>
      </c>
      <c r="I2369" s="6">
        <v>0.49226044804198898</v>
      </c>
      <c r="J2369" s="7">
        <v>6.4834123762807006E-2</v>
      </c>
      <c r="K2369" s="3" t="s">
        <v>5116</v>
      </c>
      <c r="M2369" s="6">
        <v>-0.30262902765418898</v>
      </c>
      <c r="N2369" s="7">
        <v>0.19870858340796199</v>
      </c>
      <c r="O2369" s="3" t="s">
        <v>5116</v>
      </c>
      <c r="Q2369" s="6">
        <v>-0.397697795308248</v>
      </c>
      <c r="R2369" s="7">
        <v>4.9430690269623503E-2</v>
      </c>
      <c r="S2369" s="3" t="s">
        <v>5116</v>
      </c>
      <c r="U2369" s="3">
        <f t="shared" si="36"/>
        <v>1</v>
      </c>
      <c r="W2369" s="2" t="s">
        <v>3930</v>
      </c>
      <c r="X2369" s="2" t="s">
        <v>13068</v>
      </c>
      <c r="Y2369" s="2" t="s">
        <v>17468</v>
      </c>
      <c r="Z2369" s="2" t="s">
        <v>3930</v>
      </c>
      <c r="AA2369" s="2" t="s">
        <v>3931</v>
      </c>
      <c r="AB2369" s="2" t="s">
        <v>13067</v>
      </c>
      <c r="AC2369" s="2">
        <v>67164</v>
      </c>
    </row>
    <row r="2370" spans="1:29" x14ac:dyDescent="0.2">
      <c r="A2370" s="2" t="s">
        <v>7860</v>
      </c>
      <c r="B2370" s="2">
        <v>56430</v>
      </c>
      <c r="C2370" s="2" t="s">
        <v>7861</v>
      </c>
      <c r="D2370" s="10">
        <v>4019.4220260147599</v>
      </c>
      <c r="E2370" s="20">
        <v>-0.26134707651975903</v>
      </c>
      <c r="F2370" s="7">
        <v>6.7824478792478798E-3</v>
      </c>
      <c r="G2370" s="3" t="s">
        <v>5116</v>
      </c>
      <c r="I2370" s="6">
        <v>0.49210559521990699</v>
      </c>
      <c r="J2370" s="7">
        <v>7.5074226703946102E-3</v>
      </c>
      <c r="K2370" s="3" t="s">
        <v>5116</v>
      </c>
      <c r="M2370" s="18">
        <v>-0.60192384991501902</v>
      </c>
      <c r="N2370" s="7">
        <v>6.8614727520853596E-5</v>
      </c>
      <c r="O2370" s="3" t="s">
        <v>8</v>
      </c>
      <c r="Q2370" s="6">
        <v>0.151528821824646</v>
      </c>
      <c r="R2370" s="7">
        <v>0.36172955990509897</v>
      </c>
      <c r="S2370" s="3" t="s">
        <v>5116</v>
      </c>
      <c r="U2370" s="3">
        <f t="shared" si="36"/>
        <v>1</v>
      </c>
      <c r="W2370" s="2" t="s">
        <v>7860</v>
      </c>
      <c r="X2370" s="2" t="s">
        <v>13068</v>
      </c>
      <c r="Y2370" s="2" t="s">
        <v>15254</v>
      </c>
      <c r="Z2370" s="2" t="s">
        <v>7860</v>
      </c>
      <c r="AA2370" s="2" t="s">
        <v>7861</v>
      </c>
      <c r="AB2370" s="2" t="s">
        <v>13067</v>
      </c>
      <c r="AC2370" s="2">
        <v>56430</v>
      </c>
    </row>
    <row r="2371" spans="1:29" x14ac:dyDescent="0.2">
      <c r="A2371" s="2" t="s">
        <v>11720</v>
      </c>
      <c r="B2371" s="2">
        <v>100041576</v>
      </c>
      <c r="C2371" s="2" t="s">
        <v>11721</v>
      </c>
      <c r="D2371" s="10">
        <v>66.923333082515597</v>
      </c>
      <c r="E2371" s="20">
        <v>-0.20365228551334599</v>
      </c>
      <c r="F2371" s="7">
        <v>0.63791074819881899</v>
      </c>
      <c r="G2371" s="3" t="s">
        <v>5116</v>
      </c>
      <c r="I2371" s="6">
        <v>0.49111683567584002</v>
      </c>
      <c r="J2371" s="7">
        <v>0.26948689528483699</v>
      </c>
      <c r="K2371" s="3" t="s">
        <v>5116</v>
      </c>
      <c r="M2371" s="18">
        <v>-1.0851634857132599</v>
      </c>
      <c r="N2371" s="7">
        <v>1.81908746065032E-3</v>
      </c>
      <c r="O2371" s="3" t="s">
        <v>8</v>
      </c>
      <c r="Q2371" s="6">
        <v>-0.390394364524075</v>
      </c>
      <c r="R2371" s="7">
        <v>0.406012210632682</v>
      </c>
      <c r="S2371" s="3" t="s">
        <v>5116</v>
      </c>
      <c r="U2371" s="3">
        <f t="shared" si="36"/>
        <v>1</v>
      </c>
      <c r="W2371" s="2" t="s">
        <v>11720</v>
      </c>
      <c r="X2371" s="2" t="s">
        <v>13068</v>
      </c>
      <c r="Y2371" s="2" t="s">
        <v>16630</v>
      </c>
      <c r="Z2371" s="2" t="s">
        <v>11720</v>
      </c>
      <c r="AA2371" s="2" t="s">
        <v>11721</v>
      </c>
      <c r="AB2371" s="2" t="s">
        <v>13067</v>
      </c>
      <c r="AC2371" s="2">
        <v>100041576</v>
      </c>
    </row>
    <row r="2372" spans="1:29" x14ac:dyDescent="0.2">
      <c r="A2372" s="2" t="s">
        <v>7987</v>
      </c>
      <c r="B2372" s="2">
        <v>65254</v>
      </c>
      <c r="C2372" s="2" t="s">
        <v>7988</v>
      </c>
      <c r="D2372" s="10">
        <v>2610.1451307064099</v>
      </c>
      <c r="E2372" s="20">
        <v>-0.40680073974716602</v>
      </c>
      <c r="F2372" s="7">
        <v>9.3954291514378695E-3</v>
      </c>
      <c r="G2372" s="3" t="s">
        <v>5116</v>
      </c>
      <c r="I2372" s="6">
        <v>0.490493000410751</v>
      </c>
      <c r="J2372" s="7">
        <v>0.100044778629041</v>
      </c>
      <c r="K2372" s="3" t="s">
        <v>5116</v>
      </c>
      <c r="M2372" s="6">
        <v>-0.21198214661086001</v>
      </c>
      <c r="N2372" s="7">
        <v>0.44880961752293802</v>
      </c>
      <c r="O2372" s="3" t="s">
        <v>5116</v>
      </c>
      <c r="Q2372" s="19">
        <v>0.68531159354705695</v>
      </c>
      <c r="R2372" s="7">
        <v>1.08278130738592E-3</v>
      </c>
      <c r="S2372" s="3" t="s">
        <v>8</v>
      </c>
      <c r="U2372" s="3">
        <f t="shared" si="36"/>
        <v>1</v>
      </c>
      <c r="W2372" s="2" t="s">
        <v>7987</v>
      </c>
      <c r="X2372" s="2" t="s">
        <v>13068</v>
      </c>
      <c r="Y2372" s="2" t="s">
        <v>15780</v>
      </c>
      <c r="Z2372" s="2" t="s">
        <v>7987</v>
      </c>
      <c r="AA2372" s="2" t="s">
        <v>7988</v>
      </c>
      <c r="AB2372" s="2" t="s">
        <v>13067</v>
      </c>
      <c r="AC2372" s="2">
        <v>65254</v>
      </c>
    </row>
    <row r="2373" spans="1:29" x14ac:dyDescent="0.2">
      <c r="A2373" s="2" t="s">
        <v>4089</v>
      </c>
      <c r="B2373" s="2">
        <v>268345</v>
      </c>
      <c r="C2373" s="2" t="s">
        <v>4090</v>
      </c>
      <c r="D2373" s="10">
        <v>1301.9395407024799</v>
      </c>
      <c r="E2373" s="52">
        <v>-0.666785179956356</v>
      </c>
      <c r="F2373" s="7">
        <v>3.5522466795573701E-5</v>
      </c>
      <c r="G2373" s="3" t="s">
        <v>8</v>
      </c>
      <c r="I2373" s="6">
        <v>0.48924643780577498</v>
      </c>
      <c r="J2373" s="7">
        <v>0.12658755127355201</v>
      </c>
      <c r="K2373" s="3" t="s">
        <v>5116</v>
      </c>
      <c r="M2373" s="18">
        <v>-0.78632719326684997</v>
      </c>
      <c r="N2373" s="7">
        <v>1.4600696263300801E-3</v>
      </c>
      <c r="O2373" s="3" t="s">
        <v>8</v>
      </c>
      <c r="Q2373" s="6">
        <v>0.36970442449528101</v>
      </c>
      <c r="R2373" s="7">
        <v>0.14639441846746301</v>
      </c>
      <c r="S2373" s="3" t="s">
        <v>5116</v>
      </c>
      <c r="U2373" s="3">
        <f t="shared" ref="U2373:U2436" si="37">COUNTIF(E2373:S2373, "YES")</f>
        <v>2</v>
      </c>
      <c r="W2373" s="2" t="s">
        <v>4089</v>
      </c>
      <c r="X2373" s="2" t="s">
        <v>13068</v>
      </c>
      <c r="Y2373" s="2" t="s">
        <v>17268</v>
      </c>
      <c r="Z2373" s="2" t="s">
        <v>4089</v>
      </c>
      <c r="AA2373" s="2" t="s">
        <v>4090</v>
      </c>
      <c r="AB2373" s="2" t="s">
        <v>13067</v>
      </c>
      <c r="AC2373" s="2">
        <v>268345</v>
      </c>
    </row>
    <row r="2374" spans="1:29" x14ac:dyDescent="0.2">
      <c r="A2374" s="2" t="s">
        <v>10342</v>
      </c>
      <c r="B2374" s="2">
        <v>15560</v>
      </c>
      <c r="C2374" s="2" t="s">
        <v>10343</v>
      </c>
      <c r="D2374" s="10">
        <v>707.87519667695199</v>
      </c>
      <c r="E2374" s="20">
        <v>-0.167897356564565</v>
      </c>
      <c r="F2374" s="7">
        <v>0.25528953630884099</v>
      </c>
      <c r="G2374" s="3" t="s">
        <v>5116</v>
      </c>
      <c r="I2374" s="6">
        <v>0.48921218630260199</v>
      </c>
      <c r="J2374" s="7">
        <v>4.97259560309532E-2</v>
      </c>
      <c r="K2374" s="3" t="s">
        <v>5116</v>
      </c>
      <c r="M2374" s="18">
        <v>-0.59804113193464403</v>
      </c>
      <c r="N2374" s="7">
        <v>2.93703490318779E-3</v>
      </c>
      <c r="O2374" s="3" t="s">
        <v>8</v>
      </c>
      <c r="Q2374" s="6">
        <v>5.9068410932522998E-2</v>
      </c>
      <c r="R2374" s="7">
        <v>0.83882696743075602</v>
      </c>
      <c r="S2374" s="3" t="s">
        <v>5116</v>
      </c>
      <c r="U2374" s="3">
        <f t="shared" si="37"/>
        <v>1</v>
      </c>
      <c r="W2374" s="2" t="s">
        <v>10342</v>
      </c>
      <c r="X2374" s="2" t="s">
        <v>13068</v>
      </c>
      <c r="Y2374" s="2" t="s">
        <v>17067</v>
      </c>
      <c r="Z2374" s="2" t="s">
        <v>10342</v>
      </c>
      <c r="AA2374" s="2" t="s">
        <v>10343</v>
      </c>
      <c r="AB2374" s="2" t="s">
        <v>13067</v>
      </c>
      <c r="AC2374" s="2">
        <v>15560</v>
      </c>
    </row>
    <row r="2375" spans="1:29" x14ac:dyDescent="0.2">
      <c r="A2375" s="2" t="s">
        <v>12685</v>
      </c>
      <c r="B2375" s="2">
        <v>76261</v>
      </c>
      <c r="C2375" s="2" t="s">
        <v>12686</v>
      </c>
      <c r="D2375" s="10">
        <v>209.172372754478</v>
      </c>
      <c r="E2375" s="20">
        <v>-4.9782233960935202E-2</v>
      </c>
      <c r="F2375" s="7">
        <v>0.92678591554474299</v>
      </c>
      <c r="G2375" s="3" t="s">
        <v>5116</v>
      </c>
      <c r="I2375" s="6">
        <v>0.48916134185819898</v>
      </c>
      <c r="J2375" s="7">
        <v>0.27288495673124302</v>
      </c>
      <c r="K2375" s="3" t="s">
        <v>5116</v>
      </c>
      <c r="M2375" s="18">
        <v>-0.75825292334250205</v>
      </c>
      <c r="N2375" s="7">
        <v>3.6394308056327498E-2</v>
      </c>
      <c r="O2375" s="3" t="s">
        <v>8</v>
      </c>
      <c r="Q2375" s="6">
        <v>-0.219309347523368</v>
      </c>
      <c r="R2375" s="7">
        <v>0.68663959708762001</v>
      </c>
      <c r="S2375" s="3" t="s">
        <v>5116</v>
      </c>
      <c r="U2375" s="3">
        <f t="shared" si="37"/>
        <v>1</v>
      </c>
      <c r="W2375" s="2" t="s">
        <v>12685</v>
      </c>
      <c r="X2375" s="2" t="s">
        <v>13068</v>
      </c>
      <c r="Y2375" s="2" t="s">
        <v>13095</v>
      </c>
      <c r="Z2375" s="2" t="s">
        <v>12685</v>
      </c>
      <c r="AA2375" s="2" t="s">
        <v>12686</v>
      </c>
      <c r="AB2375" s="2" t="s">
        <v>13067</v>
      </c>
      <c r="AC2375" s="2">
        <v>76261</v>
      </c>
    </row>
    <row r="2376" spans="1:29" x14ac:dyDescent="0.2">
      <c r="A2376" s="2" t="s">
        <v>12068</v>
      </c>
      <c r="B2376" s="2">
        <v>74442</v>
      </c>
      <c r="C2376" s="2" t="s">
        <v>12069</v>
      </c>
      <c r="D2376" s="10">
        <v>73.700973714694499</v>
      </c>
      <c r="E2376" s="20">
        <v>-0.13422184769495901</v>
      </c>
      <c r="F2376" s="7">
        <v>0.76154836077063204</v>
      </c>
      <c r="G2376" s="3" t="s">
        <v>5116</v>
      </c>
      <c r="I2376" s="6">
        <v>0.48913741982632197</v>
      </c>
      <c r="J2376" s="7">
        <v>0.27474333282822</v>
      </c>
      <c r="K2376" s="3" t="s">
        <v>5116</v>
      </c>
      <c r="M2376" s="18">
        <v>-0.753340951643929</v>
      </c>
      <c r="N2376" s="7">
        <v>3.5282326935518901E-2</v>
      </c>
      <c r="O2376" s="3" t="s">
        <v>8</v>
      </c>
      <c r="Q2376" s="6">
        <v>-0.12998168412264699</v>
      </c>
      <c r="R2376" s="7">
        <v>0.824399068254839</v>
      </c>
      <c r="S2376" s="3" t="s">
        <v>5116</v>
      </c>
      <c r="U2376" s="3">
        <f t="shared" si="37"/>
        <v>1</v>
      </c>
      <c r="W2376" s="2" t="s">
        <v>12068</v>
      </c>
      <c r="X2376" s="2" t="s">
        <v>13068</v>
      </c>
      <c r="Y2376" s="2" t="s">
        <v>19811</v>
      </c>
      <c r="Z2376" s="2" t="s">
        <v>12068</v>
      </c>
      <c r="AA2376" s="2" t="s">
        <v>12069</v>
      </c>
      <c r="AB2376" s="2" t="s">
        <v>13067</v>
      </c>
      <c r="AC2376" s="2">
        <v>74442</v>
      </c>
    </row>
    <row r="2377" spans="1:29" x14ac:dyDescent="0.2">
      <c r="A2377" s="2" t="s">
        <v>12585</v>
      </c>
      <c r="B2377" s="2">
        <v>236643</v>
      </c>
      <c r="C2377" s="2" t="s">
        <v>12586</v>
      </c>
      <c r="D2377" s="10">
        <v>116.03407197755701</v>
      </c>
      <c r="E2377" s="20">
        <v>7.7873543517383195E-2</v>
      </c>
      <c r="F2377" s="7">
        <v>0.89250095048906397</v>
      </c>
      <c r="G2377" s="3" t="s">
        <v>5116</v>
      </c>
      <c r="I2377" s="6">
        <v>0.48795920292140299</v>
      </c>
      <c r="J2377" s="7">
        <v>0.243892019267448</v>
      </c>
      <c r="K2377" s="3" t="s">
        <v>5116</v>
      </c>
      <c r="M2377" s="18">
        <v>-1.0242803543424699</v>
      </c>
      <c r="N2377" s="7">
        <v>3.06295727349429E-3</v>
      </c>
      <c r="O2377" s="3" t="s">
        <v>8</v>
      </c>
      <c r="Q2377" s="6">
        <v>-0.61419469493845102</v>
      </c>
      <c r="R2377" s="7">
        <v>0.158503882162426</v>
      </c>
      <c r="S2377" s="3" t="s">
        <v>5116</v>
      </c>
      <c r="U2377" s="3">
        <f t="shared" si="37"/>
        <v>1</v>
      </c>
      <c r="W2377" s="2" t="s">
        <v>12585</v>
      </c>
      <c r="X2377" s="2" t="s">
        <v>13068</v>
      </c>
      <c r="Y2377" s="2" t="s">
        <v>20378</v>
      </c>
      <c r="Z2377" s="2" t="s">
        <v>12585</v>
      </c>
      <c r="AA2377" s="2" t="s">
        <v>12586</v>
      </c>
      <c r="AB2377" s="2" t="s">
        <v>13067</v>
      </c>
      <c r="AC2377" s="2">
        <v>236643</v>
      </c>
    </row>
    <row r="2378" spans="1:29" x14ac:dyDescent="0.2">
      <c r="A2378" s="2" t="s">
        <v>11516</v>
      </c>
      <c r="B2378" s="2">
        <v>328417</v>
      </c>
      <c r="C2378" s="2" t="s">
        <v>11517</v>
      </c>
      <c r="D2378" s="10">
        <v>75.646176590182293</v>
      </c>
      <c r="E2378" s="20">
        <v>0.21604569722984501</v>
      </c>
      <c r="F2378" s="7">
        <v>0.58397495189541804</v>
      </c>
      <c r="G2378" s="3" t="s">
        <v>5116</v>
      </c>
      <c r="I2378" s="6">
        <v>0.48764825038821402</v>
      </c>
      <c r="J2378" s="7">
        <v>0.27649876434883103</v>
      </c>
      <c r="K2378" s="3" t="s">
        <v>5116</v>
      </c>
      <c r="M2378" s="18">
        <v>-0.81309287380071704</v>
      </c>
      <c r="N2378" s="7">
        <v>2.19707895100789E-2</v>
      </c>
      <c r="O2378" s="3" t="s">
        <v>8</v>
      </c>
      <c r="Q2378" s="6">
        <v>-0.54149032064234703</v>
      </c>
      <c r="R2378" s="7">
        <v>0.19028134423597901</v>
      </c>
      <c r="S2378" s="3" t="s">
        <v>5116</v>
      </c>
      <c r="U2378" s="3">
        <f t="shared" si="37"/>
        <v>1</v>
      </c>
      <c r="W2378" s="2" t="s">
        <v>11516</v>
      </c>
      <c r="X2378" s="2" t="s">
        <v>13068</v>
      </c>
      <c r="Y2378" s="2" t="s">
        <v>18532</v>
      </c>
      <c r="Z2378" s="2" t="s">
        <v>11516</v>
      </c>
      <c r="AA2378" s="2" t="s">
        <v>11517</v>
      </c>
      <c r="AB2378" s="2" t="s">
        <v>13067</v>
      </c>
      <c r="AC2378" s="2">
        <v>328417</v>
      </c>
    </row>
    <row r="2379" spans="1:29" x14ac:dyDescent="0.2">
      <c r="A2379" s="2" t="s">
        <v>2418</v>
      </c>
      <c r="B2379" s="2">
        <v>76895</v>
      </c>
      <c r="C2379" s="2" t="s">
        <v>2419</v>
      </c>
      <c r="D2379" s="10">
        <v>1908.6324910575599</v>
      </c>
      <c r="E2379" s="52">
        <v>-0.66972242200093901</v>
      </c>
      <c r="F2379" s="7">
        <v>5.4365041986916403E-12</v>
      </c>
      <c r="G2379" s="3" t="s">
        <v>8</v>
      </c>
      <c r="I2379" s="6">
        <v>0.48744459081827901</v>
      </c>
      <c r="J2379" s="7">
        <v>1.50726310575255E-2</v>
      </c>
      <c r="K2379" s="3" t="s">
        <v>5116</v>
      </c>
      <c r="M2379" s="18">
        <v>-1.1417434632033201</v>
      </c>
      <c r="N2379" s="7">
        <v>4.1753636404352602E-13</v>
      </c>
      <c r="O2379" s="3" t="s">
        <v>8</v>
      </c>
      <c r="Q2379" s="6">
        <v>1.54235496158931E-2</v>
      </c>
      <c r="R2379" s="7">
        <v>0.95172416902406998</v>
      </c>
      <c r="S2379" s="3" t="s">
        <v>5116</v>
      </c>
      <c r="U2379" s="3">
        <f t="shared" si="37"/>
        <v>2</v>
      </c>
      <c r="W2379" s="2" t="s">
        <v>2418</v>
      </c>
      <c r="X2379" s="2" t="s">
        <v>13068</v>
      </c>
      <c r="Y2379" s="2" t="s">
        <v>14726</v>
      </c>
      <c r="Z2379" s="2" t="s">
        <v>2418</v>
      </c>
      <c r="AA2379" s="2" t="s">
        <v>14727</v>
      </c>
      <c r="AB2379" s="2" t="s">
        <v>13067</v>
      </c>
      <c r="AC2379" s="2">
        <v>76895</v>
      </c>
    </row>
    <row r="2380" spans="1:29" x14ac:dyDescent="0.2">
      <c r="A2380" s="2" t="s">
        <v>11668</v>
      </c>
      <c r="B2380" s="2">
        <v>237898</v>
      </c>
      <c r="C2380" s="2" t="s">
        <v>11669</v>
      </c>
      <c r="D2380" s="10">
        <v>1406.3234321242101</v>
      </c>
      <c r="E2380" s="20">
        <v>-7.4592412958262203E-2</v>
      </c>
      <c r="F2380" s="7">
        <v>0.62670296762112099</v>
      </c>
      <c r="G2380" s="3" t="s">
        <v>5116</v>
      </c>
      <c r="I2380" s="6">
        <v>0.48613305787113098</v>
      </c>
      <c r="J2380" s="7">
        <v>2.8348536802276801E-2</v>
      </c>
      <c r="K2380" s="3" t="s">
        <v>5116</v>
      </c>
      <c r="M2380" s="18">
        <v>-0.83776414536052901</v>
      </c>
      <c r="N2380" s="7">
        <v>1.6638787923715701E-6</v>
      </c>
      <c r="O2380" s="3" t="s">
        <v>8</v>
      </c>
      <c r="Q2380" s="6">
        <v>-0.27703867453113601</v>
      </c>
      <c r="R2380" s="7">
        <v>0.11538038028467799</v>
      </c>
      <c r="S2380" s="3" t="s">
        <v>5116</v>
      </c>
      <c r="U2380" s="3">
        <f t="shared" si="37"/>
        <v>1</v>
      </c>
      <c r="W2380" s="2" t="s">
        <v>11668</v>
      </c>
      <c r="X2380" s="2" t="s">
        <v>13068</v>
      </c>
      <c r="Y2380" s="2" t="s">
        <v>20975</v>
      </c>
      <c r="Z2380" s="2" t="s">
        <v>11668</v>
      </c>
      <c r="AA2380" s="2" t="s">
        <v>11669</v>
      </c>
      <c r="AB2380" s="2" t="s">
        <v>13067</v>
      </c>
      <c r="AC2380" s="2">
        <v>237898</v>
      </c>
    </row>
    <row r="2381" spans="1:29" x14ac:dyDescent="0.2">
      <c r="A2381" s="2" t="s">
        <v>8460</v>
      </c>
      <c r="B2381" s="2">
        <v>629159</v>
      </c>
      <c r="C2381" s="2" t="s">
        <v>8461</v>
      </c>
      <c r="D2381" s="10">
        <v>194.008611399302</v>
      </c>
      <c r="E2381" s="20">
        <v>-0.47554529056421502</v>
      </c>
      <c r="F2381" s="7">
        <v>2.48170095712065E-2</v>
      </c>
      <c r="G2381" s="3" t="s">
        <v>5116</v>
      </c>
      <c r="I2381" s="6">
        <v>0.48606999474812601</v>
      </c>
      <c r="J2381" s="7">
        <v>0.197565672233877</v>
      </c>
      <c r="K2381" s="3" t="s">
        <v>5116</v>
      </c>
      <c r="M2381" s="18">
        <v>-1.0681859872380901</v>
      </c>
      <c r="N2381" s="7">
        <v>1.3887191388413901E-4</v>
      </c>
      <c r="O2381" s="3" t="s">
        <v>8</v>
      </c>
      <c r="Q2381" s="6">
        <v>-0.106570701925749</v>
      </c>
      <c r="R2381" s="7">
        <v>0.80481817616284701</v>
      </c>
      <c r="S2381" s="3" t="s">
        <v>5116</v>
      </c>
      <c r="U2381" s="3">
        <f t="shared" si="37"/>
        <v>1</v>
      </c>
      <c r="W2381" s="2" t="s">
        <v>8460</v>
      </c>
      <c r="X2381" s="2" t="s">
        <v>13068</v>
      </c>
      <c r="Y2381" s="2" t="s">
        <v>13226</v>
      </c>
      <c r="Z2381" s="2" t="s">
        <v>8460</v>
      </c>
      <c r="AA2381" s="2" t="s">
        <v>8461</v>
      </c>
      <c r="AB2381" s="2" t="s">
        <v>13063</v>
      </c>
      <c r="AC2381" s="2">
        <v>629159</v>
      </c>
    </row>
    <row r="2382" spans="1:29" x14ac:dyDescent="0.2">
      <c r="A2382" s="2" t="s">
        <v>2168</v>
      </c>
      <c r="B2382" s="2">
        <v>69635</v>
      </c>
      <c r="C2382" s="2" t="s">
        <v>2169</v>
      </c>
      <c r="D2382" s="10">
        <v>2151.74350297107</v>
      </c>
      <c r="E2382" s="52">
        <v>-0.89833838228059204</v>
      </c>
      <c r="F2382" s="7">
        <v>2.3044701429353001E-13</v>
      </c>
      <c r="G2382" s="3" t="s">
        <v>8</v>
      </c>
      <c r="I2382" s="6">
        <v>0.48582817061733802</v>
      </c>
      <c r="J2382" s="7">
        <v>5.74370875744208E-2</v>
      </c>
      <c r="K2382" s="3" t="s">
        <v>5116</v>
      </c>
      <c r="M2382" s="18">
        <v>-1.11027801509587</v>
      </c>
      <c r="N2382" s="7">
        <v>1.3947962393664299E-8</v>
      </c>
      <c r="O2382" s="3" t="s">
        <v>8</v>
      </c>
      <c r="Q2382" s="6">
        <v>0.27388853780206102</v>
      </c>
      <c r="R2382" s="7">
        <v>0.189085121553142</v>
      </c>
      <c r="S2382" s="3" t="s">
        <v>5116</v>
      </c>
      <c r="U2382" s="3">
        <f t="shared" si="37"/>
        <v>2</v>
      </c>
      <c r="W2382" s="2" t="s">
        <v>2168</v>
      </c>
      <c r="X2382" s="2" t="s">
        <v>13068</v>
      </c>
      <c r="Y2382" s="2" t="s">
        <v>15578</v>
      </c>
      <c r="Z2382" s="2" t="s">
        <v>2168</v>
      </c>
      <c r="AA2382" s="2" t="s">
        <v>2169</v>
      </c>
      <c r="AB2382" s="2" t="s">
        <v>13067</v>
      </c>
      <c r="AC2382" s="2">
        <v>69635</v>
      </c>
    </row>
    <row r="2383" spans="1:29" x14ac:dyDescent="0.2">
      <c r="A2383" s="2" t="s">
        <v>8036</v>
      </c>
      <c r="B2383" s="2">
        <v>11606</v>
      </c>
      <c r="C2383" s="2" t="s">
        <v>8037</v>
      </c>
      <c r="D2383" s="10">
        <v>1536.0114535103301</v>
      </c>
      <c r="E2383" s="20">
        <v>-0.46150012162466297</v>
      </c>
      <c r="F2383" s="7">
        <v>1.0351467220827099E-2</v>
      </c>
      <c r="G2383" s="3" t="s">
        <v>5116</v>
      </c>
      <c r="I2383" s="6">
        <v>0.48557233509208703</v>
      </c>
      <c r="J2383" s="7">
        <v>0.150928408725132</v>
      </c>
      <c r="K2383" s="3" t="s">
        <v>5116</v>
      </c>
      <c r="M2383" s="18">
        <v>-0.74450861156783799</v>
      </c>
      <c r="N2383" s="7">
        <v>4.3335334373928499E-3</v>
      </c>
      <c r="O2383" s="3" t="s">
        <v>8</v>
      </c>
      <c r="Q2383" s="6">
        <v>0.20256384514891099</v>
      </c>
      <c r="R2383" s="7">
        <v>0.52533879018798701</v>
      </c>
      <c r="S2383" s="3" t="s">
        <v>5116</v>
      </c>
      <c r="U2383" s="3">
        <f t="shared" si="37"/>
        <v>1</v>
      </c>
      <c r="W2383" s="2" t="s">
        <v>8036</v>
      </c>
      <c r="X2383" s="2" t="s">
        <v>13068</v>
      </c>
      <c r="Y2383" s="2" t="s">
        <v>14142</v>
      </c>
      <c r="Z2383" s="2" t="s">
        <v>8036</v>
      </c>
      <c r="AA2383" s="2" t="s">
        <v>8037</v>
      </c>
      <c r="AB2383" s="2" t="s">
        <v>13067</v>
      </c>
      <c r="AC2383" s="2">
        <v>11606</v>
      </c>
    </row>
    <row r="2384" spans="1:29" x14ac:dyDescent="0.2">
      <c r="A2384" s="2" t="s">
        <v>5011</v>
      </c>
      <c r="B2384" s="2">
        <v>217578</v>
      </c>
      <c r="C2384" s="2" t="s">
        <v>5012</v>
      </c>
      <c r="D2384" s="10">
        <v>103.472755830612</v>
      </c>
      <c r="E2384" s="52">
        <v>0.73719478462341403</v>
      </c>
      <c r="F2384" s="7">
        <v>2.8073641022774199E-2</v>
      </c>
      <c r="G2384" s="3" t="s">
        <v>8</v>
      </c>
      <c r="I2384" s="6">
        <v>0.48555194031430099</v>
      </c>
      <c r="J2384" s="7">
        <v>0.27483550188500799</v>
      </c>
      <c r="K2384" s="3" t="s">
        <v>5116</v>
      </c>
      <c r="M2384" s="6">
        <v>-0.26610851853701101</v>
      </c>
      <c r="N2384" s="7">
        <v>0.53594639027338697</v>
      </c>
      <c r="O2384" s="3" t="s">
        <v>5116</v>
      </c>
      <c r="Q2384" s="6">
        <v>-0.517751362846124</v>
      </c>
      <c r="R2384" s="7">
        <v>0.239874663026864</v>
      </c>
      <c r="S2384" s="3" t="s">
        <v>5116</v>
      </c>
      <c r="U2384" s="3">
        <f t="shared" si="37"/>
        <v>1</v>
      </c>
      <c r="W2384" s="2" t="s">
        <v>5011</v>
      </c>
      <c r="X2384" s="2" t="s">
        <v>13068</v>
      </c>
      <c r="Y2384" s="2" t="s">
        <v>14590</v>
      </c>
      <c r="Z2384" s="2" t="s">
        <v>5011</v>
      </c>
      <c r="AA2384" s="2" t="s">
        <v>5012</v>
      </c>
      <c r="AB2384" s="2" t="s">
        <v>13067</v>
      </c>
      <c r="AC2384" s="2">
        <v>217578</v>
      </c>
    </row>
    <row r="2385" spans="1:29" x14ac:dyDescent="0.2">
      <c r="A2385" s="2" t="s">
        <v>1672</v>
      </c>
      <c r="B2385" s="2">
        <v>319939</v>
      </c>
      <c r="C2385" s="2" t="s">
        <v>1673</v>
      </c>
      <c r="D2385" s="10">
        <v>334.92751304968698</v>
      </c>
      <c r="E2385" s="52">
        <v>-1.5340503964183601</v>
      </c>
      <c r="F2385" s="7">
        <v>1.24716686666288E-16</v>
      </c>
      <c r="G2385" s="3" t="s">
        <v>8</v>
      </c>
      <c r="I2385" s="6">
        <v>0.48520140643036103</v>
      </c>
      <c r="J2385" s="7">
        <v>0.19038420989113999</v>
      </c>
      <c r="K2385" s="3" t="s">
        <v>5116</v>
      </c>
      <c r="M2385" s="18">
        <v>-1.72827669557796</v>
      </c>
      <c r="N2385" s="7">
        <v>1.02183284136664E-10</v>
      </c>
      <c r="O2385" s="3" t="s">
        <v>8</v>
      </c>
      <c r="Q2385" s="6">
        <v>0.29097510727076398</v>
      </c>
      <c r="R2385" s="7">
        <v>0.37587673600736798</v>
      </c>
      <c r="S2385" s="3" t="s">
        <v>5116</v>
      </c>
      <c r="U2385" s="3">
        <f t="shared" si="37"/>
        <v>2</v>
      </c>
      <c r="W2385" s="2" t="s">
        <v>1672</v>
      </c>
      <c r="X2385" s="2" t="s">
        <v>13068</v>
      </c>
      <c r="Y2385" s="2" t="s">
        <v>20674</v>
      </c>
      <c r="Z2385" s="2" t="s">
        <v>1672</v>
      </c>
      <c r="AA2385" s="2" t="s">
        <v>1673</v>
      </c>
      <c r="AB2385" s="2" t="s">
        <v>13067</v>
      </c>
      <c r="AC2385" s="2">
        <v>319939</v>
      </c>
    </row>
    <row r="2386" spans="1:29" x14ac:dyDescent="0.2">
      <c r="A2386" s="2" t="s">
        <v>11395</v>
      </c>
      <c r="B2386" s="2">
        <v>94093</v>
      </c>
      <c r="C2386" s="2" t="s">
        <v>11396</v>
      </c>
      <c r="D2386" s="10">
        <v>706.66352502693405</v>
      </c>
      <c r="E2386" s="20">
        <v>-8.9392104089771704E-2</v>
      </c>
      <c r="F2386" s="7">
        <v>0.54612090682248404</v>
      </c>
      <c r="G2386" s="3" t="s">
        <v>5116</v>
      </c>
      <c r="I2386" s="6">
        <v>0.485042533637289</v>
      </c>
      <c r="J2386" s="7">
        <v>2.9035945978192701E-2</v>
      </c>
      <c r="K2386" s="3" t="s">
        <v>5116</v>
      </c>
      <c r="M2386" s="18">
        <v>-1.0307670525352499</v>
      </c>
      <c r="N2386" s="7">
        <v>2.5926323292522699E-9</v>
      </c>
      <c r="O2386" s="3" t="s">
        <v>8</v>
      </c>
      <c r="Q2386" s="6">
        <v>-0.45633241480818598</v>
      </c>
      <c r="R2386" s="7">
        <v>4.6716626433374302E-3</v>
      </c>
      <c r="S2386" s="3" t="s">
        <v>5116</v>
      </c>
      <c r="U2386" s="3">
        <f t="shared" si="37"/>
        <v>1</v>
      </c>
      <c r="W2386" s="2" t="s">
        <v>11395</v>
      </c>
      <c r="X2386" s="2" t="s">
        <v>13068</v>
      </c>
      <c r="Y2386" s="2" t="s">
        <v>20746</v>
      </c>
      <c r="Z2386" s="2" t="s">
        <v>11395</v>
      </c>
      <c r="AA2386" s="2" t="s">
        <v>11396</v>
      </c>
      <c r="AB2386" s="2" t="s">
        <v>13067</v>
      </c>
      <c r="AC2386" s="2">
        <v>94093</v>
      </c>
    </row>
    <row r="2387" spans="1:29" x14ac:dyDescent="0.2">
      <c r="A2387" s="2" t="s">
        <v>10955</v>
      </c>
      <c r="B2387" s="2">
        <v>13857</v>
      </c>
      <c r="C2387" s="2" t="s">
        <v>10956</v>
      </c>
      <c r="D2387" s="10">
        <v>153.69042284296</v>
      </c>
      <c r="E2387" s="20">
        <v>-0.30483551927439601</v>
      </c>
      <c r="F2387" s="7">
        <v>0.41342066039192699</v>
      </c>
      <c r="G2387" s="3" t="s">
        <v>5116</v>
      </c>
      <c r="I2387" s="6">
        <v>0.48470977657112202</v>
      </c>
      <c r="J2387" s="7">
        <v>0.27984164294675901</v>
      </c>
      <c r="K2387" s="3" t="s">
        <v>5116</v>
      </c>
      <c r="M2387" s="18">
        <v>-0.78512835319763097</v>
      </c>
      <c r="N2387" s="7">
        <v>2.8599309183921201E-2</v>
      </c>
      <c r="O2387" s="3" t="s">
        <v>8</v>
      </c>
      <c r="Q2387" s="6">
        <v>4.4169426478870002E-3</v>
      </c>
      <c r="R2387" s="7">
        <v>0.99491720157642605</v>
      </c>
      <c r="S2387" s="3" t="s">
        <v>5116</v>
      </c>
      <c r="U2387" s="3">
        <f t="shared" si="37"/>
        <v>1</v>
      </c>
      <c r="W2387" s="2" t="s">
        <v>10955</v>
      </c>
      <c r="X2387" s="2" t="s">
        <v>13068</v>
      </c>
      <c r="Y2387" s="2" t="s">
        <v>16019</v>
      </c>
      <c r="Z2387" s="2" t="s">
        <v>10955</v>
      </c>
      <c r="AA2387" s="2" t="s">
        <v>10956</v>
      </c>
      <c r="AB2387" s="2" t="s">
        <v>13067</v>
      </c>
      <c r="AC2387" s="2">
        <v>13857</v>
      </c>
    </row>
    <row r="2388" spans="1:29" x14ac:dyDescent="0.2">
      <c r="A2388" s="2" t="s">
        <v>2702</v>
      </c>
      <c r="B2388" s="2">
        <v>26946</v>
      </c>
      <c r="C2388" s="2" t="s">
        <v>2703</v>
      </c>
      <c r="D2388" s="10">
        <v>956.39294838419698</v>
      </c>
      <c r="E2388" s="52">
        <v>0.832788458779114</v>
      </c>
      <c r="F2388" s="7">
        <v>1.00059406340155E-10</v>
      </c>
      <c r="G2388" s="3" t="s">
        <v>8</v>
      </c>
      <c r="I2388" s="6">
        <v>0.48451294274173801</v>
      </c>
      <c r="J2388" s="7">
        <v>6.9994884576423402E-2</v>
      </c>
      <c r="K2388" s="3" t="s">
        <v>5116</v>
      </c>
      <c r="M2388" s="6">
        <v>0.33640150224837401</v>
      </c>
      <c r="N2388" s="7">
        <v>0.14684592349442699</v>
      </c>
      <c r="O2388" s="3" t="s">
        <v>5116</v>
      </c>
      <c r="Q2388" s="6">
        <v>-1.1874013789001801E-2</v>
      </c>
      <c r="R2388" s="7">
        <v>0.97221827746818401</v>
      </c>
      <c r="S2388" s="3" t="s">
        <v>5116</v>
      </c>
      <c r="U2388" s="3">
        <f t="shared" si="37"/>
        <v>1</v>
      </c>
      <c r="W2388" s="2" t="s">
        <v>2702</v>
      </c>
      <c r="X2388" s="2" t="s">
        <v>13068</v>
      </c>
      <c r="Y2388" s="2" t="s">
        <v>20777</v>
      </c>
      <c r="Z2388" s="2" t="s">
        <v>2702</v>
      </c>
      <c r="AA2388" s="2" t="s">
        <v>2703</v>
      </c>
      <c r="AB2388" s="2" t="s">
        <v>13067</v>
      </c>
      <c r="AC2388" s="2">
        <v>26946</v>
      </c>
    </row>
    <row r="2389" spans="1:29" x14ac:dyDescent="0.2">
      <c r="A2389" s="2" t="s">
        <v>4307</v>
      </c>
      <c r="B2389" s="2">
        <v>408068</v>
      </c>
      <c r="C2389" s="2" t="s">
        <v>4308</v>
      </c>
      <c r="D2389" s="10">
        <v>228.865606610561</v>
      </c>
      <c r="E2389" s="52">
        <v>0.63448087513767104</v>
      </c>
      <c r="F2389" s="7">
        <v>2.4890167567427699E-4</v>
      </c>
      <c r="G2389" s="3" t="s">
        <v>8</v>
      </c>
      <c r="I2389" s="6">
        <v>0.48405080513959398</v>
      </c>
      <c r="J2389" s="7">
        <v>0.15145729951473899</v>
      </c>
      <c r="K2389" s="3" t="s">
        <v>5116</v>
      </c>
      <c r="M2389" s="6">
        <v>-0.330787915792152</v>
      </c>
      <c r="N2389" s="7">
        <v>0.25652368045309398</v>
      </c>
      <c r="O2389" s="3" t="s">
        <v>5116</v>
      </c>
      <c r="Q2389" s="6">
        <v>-0.48121798579023001</v>
      </c>
      <c r="R2389" s="7">
        <v>6.06737761704308E-2</v>
      </c>
      <c r="S2389" s="3" t="s">
        <v>5116</v>
      </c>
      <c r="U2389" s="3">
        <f t="shared" si="37"/>
        <v>1</v>
      </c>
      <c r="W2389" s="2" t="s">
        <v>4307</v>
      </c>
      <c r="X2389" s="2" t="s">
        <v>13068</v>
      </c>
      <c r="Y2389" s="2" t="s">
        <v>21369</v>
      </c>
      <c r="Z2389" s="2" t="s">
        <v>4307</v>
      </c>
      <c r="AA2389" s="2" t="s">
        <v>4308</v>
      </c>
      <c r="AB2389" s="2" t="s">
        <v>13067</v>
      </c>
      <c r="AC2389" s="2">
        <v>408068</v>
      </c>
    </row>
    <row r="2390" spans="1:29" x14ac:dyDescent="0.2">
      <c r="A2390" s="2" t="s">
        <v>2259</v>
      </c>
      <c r="B2390" s="2">
        <v>13642</v>
      </c>
      <c r="C2390" s="2" t="s">
        <v>2260</v>
      </c>
      <c r="D2390" s="10">
        <v>701.75328110335397</v>
      </c>
      <c r="E2390" s="52">
        <v>-0.92727354451546795</v>
      </c>
      <c r="F2390" s="7">
        <v>9.4966995086896505E-13</v>
      </c>
      <c r="G2390" s="3" t="s">
        <v>8</v>
      </c>
      <c r="I2390" s="6">
        <v>0.483857386943018</v>
      </c>
      <c r="J2390" s="7">
        <v>7.3443052894295105E-2</v>
      </c>
      <c r="K2390" s="3" t="s">
        <v>5116</v>
      </c>
      <c r="M2390" s="18">
        <v>-1.0438764352860499</v>
      </c>
      <c r="N2390" s="7">
        <v>4.1934981211678198E-7</v>
      </c>
      <c r="O2390" s="3" t="s">
        <v>8</v>
      </c>
      <c r="Q2390" s="6">
        <v>0.367254496172434</v>
      </c>
      <c r="R2390" s="7">
        <v>7.6628929648474106E-2</v>
      </c>
      <c r="S2390" s="3" t="s">
        <v>5116</v>
      </c>
      <c r="U2390" s="3">
        <f t="shared" si="37"/>
        <v>2</v>
      </c>
      <c r="W2390" s="2" t="s">
        <v>2259</v>
      </c>
      <c r="X2390" s="2" t="s">
        <v>13068</v>
      </c>
      <c r="Y2390" s="2" t="s">
        <v>15904</v>
      </c>
      <c r="Z2390" s="2" t="s">
        <v>2259</v>
      </c>
      <c r="AA2390" s="2" t="s">
        <v>2260</v>
      </c>
      <c r="AB2390" s="2" t="s">
        <v>13067</v>
      </c>
      <c r="AC2390" s="2">
        <v>13642</v>
      </c>
    </row>
    <row r="2391" spans="1:29" x14ac:dyDescent="0.2">
      <c r="A2391" s="2" t="s">
        <v>7768</v>
      </c>
      <c r="B2391" s="2">
        <v>213056</v>
      </c>
      <c r="C2391" s="2" t="s">
        <v>7769</v>
      </c>
      <c r="D2391" s="10">
        <v>2767.7470243334901</v>
      </c>
      <c r="E2391" s="20">
        <v>-0.33370275858456</v>
      </c>
      <c r="F2391" s="7">
        <v>5.1346528363616596E-3</v>
      </c>
      <c r="G2391" s="3" t="s">
        <v>5116</v>
      </c>
      <c r="I2391" s="6">
        <v>0.48374823116635601</v>
      </c>
      <c r="J2391" s="7">
        <v>3.6145452952118601E-2</v>
      </c>
      <c r="K2391" s="3" t="s">
        <v>5116</v>
      </c>
      <c r="M2391" s="18">
        <v>-1.1887622111921201</v>
      </c>
      <c r="N2391" s="7">
        <v>2.36057508361348E-11</v>
      </c>
      <c r="O2391" s="3" t="s">
        <v>8</v>
      </c>
      <c r="Q2391" s="6">
        <v>-0.37131122144119899</v>
      </c>
      <c r="R2391" s="7">
        <v>3.2082753766298898E-2</v>
      </c>
      <c r="S2391" s="3" t="s">
        <v>5116</v>
      </c>
      <c r="U2391" s="3">
        <f t="shared" si="37"/>
        <v>1</v>
      </c>
      <c r="W2391" s="2" t="s">
        <v>7768</v>
      </c>
      <c r="X2391" s="2" t="s">
        <v>13068</v>
      </c>
      <c r="Y2391" s="2" t="s">
        <v>16123</v>
      </c>
      <c r="Z2391" s="2" t="s">
        <v>7768</v>
      </c>
      <c r="AA2391" s="2" t="s">
        <v>7769</v>
      </c>
      <c r="AB2391" s="2" t="s">
        <v>13067</v>
      </c>
      <c r="AC2391" s="2">
        <v>213056</v>
      </c>
    </row>
    <row r="2392" spans="1:29" x14ac:dyDescent="0.2">
      <c r="A2392" s="2" t="s">
        <v>4171</v>
      </c>
      <c r="B2392" s="2">
        <v>70626</v>
      </c>
      <c r="C2392" s="2" t="s">
        <v>4172</v>
      </c>
      <c r="D2392" s="10">
        <v>89.929634680253201</v>
      </c>
      <c r="E2392" s="52">
        <v>0.75242398817554101</v>
      </c>
      <c r="F2392" s="7">
        <v>6.9978042806859294E-5</v>
      </c>
      <c r="G2392" s="3" t="s">
        <v>8</v>
      </c>
      <c r="I2392" s="6">
        <v>0.48349911607421198</v>
      </c>
      <c r="J2392" s="7">
        <v>0.18415207171203499</v>
      </c>
      <c r="K2392" s="3" t="s">
        <v>5116</v>
      </c>
      <c r="M2392" s="6">
        <v>-0.123033230552911</v>
      </c>
      <c r="N2392" s="7">
        <v>0.73898437919201598</v>
      </c>
      <c r="O2392" s="3" t="s">
        <v>5116</v>
      </c>
      <c r="Q2392" s="6">
        <v>-0.39195810265424103</v>
      </c>
      <c r="R2392" s="7">
        <v>0.18966937265905601</v>
      </c>
      <c r="S2392" s="3" t="s">
        <v>5116</v>
      </c>
      <c r="U2392" s="3">
        <f t="shared" si="37"/>
        <v>1</v>
      </c>
      <c r="W2392" s="2" t="s">
        <v>4171</v>
      </c>
      <c r="X2392" s="2" t="s">
        <v>13068</v>
      </c>
      <c r="Y2392" s="2" t="s">
        <v>13850</v>
      </c>
      <c r="Z2392" s="2" t="s">
        <v>4171</v>
      </c>
      <c r="AA2392" s="2" t="s">
        <v>4172</v>
      </c>
      <c r="AB2392" s="2" t="s">
        <v>13067</v>
      </c>
      <c r="AC2392" s="2">
        <v>70626</v>
      </c>
    </row>
    <row r="2393" spans="1:29" x14ac:dyDescent="0.2">
      <c r="A2393" s="2" t="s">
        <v>6303</v>
      </c>
      <c r="B2393" s="2">
        <v>51796</v>
      </c>
      <c r="C2393" s="2" t="s">
        <v>6304</v>
      </c>
      <c r="D2393" s="10">
        <v>2417.6462017681001</v>
      </c>
      <c r="E2393" s="20">
        <v>-0.32829259153826501</v>
      </c>
      <c r="F2393" s="7">
        <v>5.0721489444892299E-6</v>
      </c>
      <c r="G2393" s="3" t="s">
        <v>5116</v>
      </c>
      <c r="I2393" s="6">
        <v>0.483431934095019</v>
      </c>
      <c r="J2393" s="7">
        <v>7.0463469664432403E-4</v>
      </c>
      <c r="K2393" s="3" t="s">
        <v>5116</v>
      </c>
      <c r="M2393" s="18">
        <v>-0.81230941038840099</v>
      </c>
      <c r="N2393" s="7">
        <v>3.5178789895416798E-12</v>
      </c>
      <c r="O2393" s="3" t="s">
        <v>8</v>
      </c>
      <c r="Q2393" s="6">
        <v>-5.8488475511708098E-4</v>
      </c>
      <c r="R2393" s="7">
        <v>0.99784754369325102</v>
      </c>
      <c r="S2393" s="3" t="s">
        <v>5116</v>
      </c>
      <c r="U2393" s="3">
        <f t="shared" si="37"/>
        <v>1</v>
      </c>
      <c r="W2393" s="2" t="s">
        <v>6303</v>
      </c>
      <c r="X2393" s="2" t="s">
        <v>13068</v>
      </c>
      <c r="Y2393" s="2" t="s">
        <v>20217</v>
      </c>
      <c r="Z2393" s="2" t="s">
        <v>6303</v>
      </c>
      <c r="AA2393" s="2" t="s">
        <v>6304</v>
      </c>
      <c r="AB2393" s="2" t="s">
        <v>13067</v>
      </c>
      <c r="AC2393" s="2">
        <v>51796</v>
      </c>
    </row>
    <row r="2394" spans="1:29" x14ac:dyDescent="0.2">
      <c r="A2394" s="2" t="s">
        <v>11698</v>
      </c>
      <c r="B2394" s="2">
        <v>13052</v>
      </c>
      <c r="C2394" s="2" t="s">
        <v>11699</v>
      </c>
      <c r="D2394" s="10">
        <v>279.07474038062202</v>
      </c>
      <c r="E2394" s="20">
        <v>0.15644227879765699</v>
      </c>
      <c r="F2394" s="7">
        <v>0.63256012677268803</v>
      </c>
      <c r="G2394" s="3" t="s">
        <v>5116</v>
      </c>
      <c r="I2394" s="6">
        <v>0.48267846551410598</v>
      </c>
      <c r="J2394" s="7">
        <v>0.25182741362507999</v>
      </c>
      <c r="K2394" s="3" t="s">
        <v>5116</v>
      </c>
      <c r="M2394" s="18">
        <v>-0.850752390735524</v>
      </c>
      <c r="N2394" s="7">
        <v>8.0033357991654702E-3</v>
      </c>
      <c r="O2394" s="3" t="s">
        <v>8</v>
      </c>
      <c r="Q2394" s="6">
        <v>-0.52451620401907595</v>
      </c>
      <c r="R2394" s="7">
        <v>0.13028947050879</v>
      </c>
      <c r="S2394" s="3" t="s">
        <v>5116</v>
      </c>
      <c r="U2394" s="3">
        <f t="shared" si="37"/>
        <v>1</v>
      </c>
      <c r="W2394" s="2" t="s">
        <v>11698</v>
      </c>
      <c r="X2394" s="2" t="s">
        <v>13068</v>
      </c>
      <c r="Y2394" s="2" t="s">
        <v>15469</v>
      </c>
      <c r="Z2394" s="2" t="s">
        <v>11698</v>
      </c>
      <c r="AA2394" s="2" t="s">
        <v>11699</v>
      </c>
      <c r="AB2394" s="2" t="s">
        <v>13067</v>
      </c>
      <c r="AC2394" s="2">
        <v>13052</v>
      </c>
    </row>
    <row r="2395" spans="1:29" x14ac:dyDescent="0.2">
      <c r="A2395" s="2" t="s">
        <v>4858</v>
      </c>
      <c r="B2395" s="2">
        <v>108068</v>
      </c>
      <c r="C2395" s="2" t="s">
        <v>4859</v>
      </c>
      <c r="D2395" s="10">
        <v>229.88099172310299</v>
      </c>
      <c r="E2395" s="52">
        <v>-0.68302741707751402</v>
      </c>
      <c r="F2395" s="7">
        <v>1.27597858086578E-2</v>
      </c>
      <c r="G2395" s="3" t="s">
        <v>8</v>
      </c>
      <c r="I2395" s="6">
        <v>0.48243826131371498</v>
      </c>
      <c r="J2395" s="7">
        <v>0.27253658999362801</v>
      </c>
      <c r="K2395" s="3" t="s">
        <v>5116</v>
      </c>
      <c r="M2395" s="6">
        <v>-0.65963667875115894</v>
      </c>
      <c r="N2395" s="7">
        <v>5.9551761569974201E-2</v>
      </c>
      <c r="O2395" s="3" t="s">
        <v>5116</v>
      </c>
      <c r="Q2395" s="6">
        <v>0.50582899964007</v>
      </c>
      <c r="R2395" s="7">
        <v>0.18835877399065701</v>
      </c>
      <c r="S2395" s="3" t="s">
        <v>5116</v>
      </c>
      <c r="U2395" s="3">
        <f t="shared" si="37"/>
        <v>1</v>
      </c>
      <c r="W2395" s="2" t="s">
        <v>4858</v>
      </c>
      <c r="X2395" s="2" t="s">
        <v>13068</v>
      </c>
      <c r="Y2395" s="2" t="s">
        <v>16820</v>
      </c>
      <c r="Z2395" s="2" t="s">
        <v>4858</v>
      </c>
      <c r="AA2395" s="2" t="s">
        <v>4859</v>
      </c>
      <c r="AB2395" s="2" t="s">
        <v>13067</v>
      </c>
      <c r="AC2395" s="2">
        <v>108068</v>
      </c>
    </row>
    <row r="2396" spans="1:29" x14ac:dyDescent="0.2">
      <c r="A2396" s="2" t="s">
        <v>11716</v>
      </c>
      <c r="B2396" s="2" t="s">
        <v>64</v>
      </c>
      <c r="C2396" s="2" t="s">
        <v>64</v>
      </c>
      <c r="D2396" s="10">
        <v>56.282651901975001</v>
      </c>
      <c r="E2396" s="20">
        <v>-0.22525243601779499</v>
      </c>
      <c r="F2396" s="7">
        <v>0.63612077578099002</v>
      </c>
      <c r="G2396" s="3" t="s">
        <v>5116</v>
      </c>
      <c r="I2396" s="6">
        <v>0.48197966879630599</v>
      </c>
      <c r="J2396" s="7">
        <v>0.247403626332481</v>
      </c>
      <c r="K2396" s="3" t="s">
        <v>5116</v>
      </c>
      <c r="M2396" s="18">
        <v>-0.76198741914345902</v>
      </c>
      <c r="N2396" s="7">
        <v>3.3037579360171598E-2</v>
      </c>
      <c r="O2396" s="3" t="s">
        <v>8</v>
      </c>
      <c r="Q2396" s="6">
        <v>-5.4755314329357797E-2</v>
      </c>
      <c r="R2396" s="7">
        <v>0.93421684801531302</v>
      </c>
      <c r="S2396" s="3" t="s">
        <v>5116</v>
      </c>
      <c r="U2396" s="3">
        <f t="shared" si="37"/>
        <v>1</v>
      </c>
      <c r="W2396" s="2" t="s">
        <v>11716</v>
      </c>
      <c r="X2396" s="2" t="s">
        <v>13059</v>
      </c>
      <c r="Y2396" s="2" t="s">
        <v>15711</v>
      </c>
      <c r="Z2396" s="2" t="s">
        <v>15712</v>
      </c>
      <c r="AA2396" s="2" t="s">
        <v>15713</v>
      </c>
      <c r="AB2396" s="2" t="s">
        <v>13067</v>
      </c>
      <c r="AC2396" s="2">
        <v>327954</v>
      </c>
    </row>
    <row r="2397" spans="1:29" x14ac:dyDescent="0.2">
      <c r="A2397" s="2" t="s">
        <v>3090</v>
      </c>
      <c r="B2397" s="2">
        <v>64051</v>
      </c>
      <c r="C2397" s="2" t="s">
        <v>3091</v>
      </c>
      <c r="D2397" s="10">
        <v>10977.9971320482</v>
      </c>
      <c r="E2397" s="52">
        <v>-0.594227466856321</v>
      </c>
      <c r="F2397" s="7">
        <v>3.7181773552945801E-9</v>
      </c>
      <c r="G2397" s="3" t="s">
        <v>8</v>
      </c>
      <c r="I2397" s="6">
        <v>0.48133696167768403</v>
      </c>
      <c r="J2397" s="7">
        <v>2.0503633141742299E-2</v>
      </c>
      <c r="K2397" s="3" t="s">
        <v>5116</v>
      </c>
      <c r="M2397" s="6">
        <v>-0.45484558301391098</v>
      </c>
      <c r="N2397" s="7">
        <v>8.8846052135756505E-3</v>
      </c>
      <c r="O2397" s="3" t="s">
        <v>5116</v>
      </c>
      <c r="Q2397" s="19">
        <v>0.62071884552009404</v>
      </c>
      <c r="R2397" s="7">
        <v>1.7485684805235301E-5</v>
      </c>
      <c r="S2397" s="3" t="s">
        <v>8</v>
      </c>
      <c r="U2397" s="3">
        <f t="shared" si="37"/>
        <v>2</v>
      </c>
      <c r="W2397" s="2" t="s">
        <v>3090</v>
      </c>
      <c r="X2397" s="2" t="s">
        <v>13068</v>
      </c>
      <c r="Y2397" s="2" t="s">
        <v>20354</v>
      </c>
      <c r="Z2397" s="2" t="s">
        <v>3090</v>
      </c>
      <c r="AA2397" s="2" t="s">
        <v>3091</v>
      </c>
      <c r="AB2397" s="2" t="s">
        <v>13067</v>
      </c>
      <c r="AC2397" s="2">
        <v>64051</v>
      </c>
    </row>
    <row r="2398" spans="1:29" x14ac:dyDescent="0.2">
      <c r="A2398" s="2" t="s">
        <v>12054</v>
      </c>
      <c r="B2398" s="2">
        <v>15200</v>
      </c>
      <c r="C2398" s="2" t="s">
        <v>12055</v>
      </c>
      <c r="D2398" s="10">
        <v>208.64165507516401</v>
      </c>
      <c r="E2398" s="20">
        <v>-9.6354687965741398E-2</v>
      </c>
      <c r="F2398" s="7">
        <v>0.75263589431024402</v>
      </c>
      <c r="G2398" s="3" t="s">
        <v>5116</v>
      </c>
      <c r="I2398" s="6">
        <v>0.48008733083183802</v>
      </c>
      <c r="J2398" s="7">
        <v>0.21016435672290701</v>
      </c>
      <c r="K2398" s="3" t="s">
        <v>5116</v>
      </c>
      <c r="M2398" s="18">
        <v>-1.0241866959911801</v>
      </c>
      <c r="N2398" s="7">
        <v>3.22726483601095E-4</v>
      </c>
      <c r="O2398" s="3" t="s">
        <v>8</v>
      </c>
      <c r="Q2398" s="6">
        <v>-0.4477446771936</v>
      </c>
      <c r="R2398" s="7">
        <v>0.14633818247819899</v>
      </c>
      <c r="S2398" s="3" t="s">
        <v>5116</v>
      </c>
      <c r="U2398" s="3">
        <f t="shared" si="37"/>
        <v>1</v>
      </c>
      <c r="W2398" s="2" t="s">
        <v>12054</v>
      </c>
      <c r="X2398" s="2" t="s">
        <v>13068</v>
      </c>
      <c r="Y2398" s="2" t="s">
        <v>16899</v>
      </c>
      <c r="Z2398" s="2" t="s">
        <v>12054</v>
      </c>
      <c r="AA2398" s="2" t="s">
        <v>12055</v>
      </c>
      <c r="AB2398" s="2" t="s">
        <v>13067</v>
      </c>
      <c r="AC2398" s="2">
        <v>15200</v>
      </c>
    </row>
    <row r="2399" spans="1:29" x14ac:dyDescent="0.2">
      <c r="A2399" s="2" t="s">
        <v>6292</v>
      </c>
      <c r="B2399" s="2">
        <v>54725</v>
      </c>
      <c r="C2399" s="2" t="s">
        <v>6293</v>
      </c>
      <c r="D2399" s="10">
        <v>5791.5559426822301</v>
      </c>
      <c r="E2399" s="20">
        <v>-0.48259333552850198</v>
      </c>
      <c r="F2399" s="7">
        <v>4.6246188578062304E-6</v>
      </c>
      <c r="G2399" s="3" t="s">
        <v>5116</v>
      </c>
      <c r="I2399" s="6">
        <v>0.48002545932720397</v>
      </c>
      <c r="J2399" s="7">
        <v>2.4859356690590001E-2</v>
      </c>
      <c r="K2399" s="3" t="s">
        <v>5116</v>
      </c>
      <c r="M2399" s="18">
        <v>-0.76642259004811897</v>
      </c>
      <c r="N2399" s="7">
        <v>6.5308088116438697E-6</v>
      </c>
      <c r="O2399" s="3" t="s">
        <v>8</v>
      </c>
      <c r="Q2399" s="6">
        <v>0.19619620480758701</v>
      </c>
      <c r="R2399" s="7">
        <v>0.28630261739669399</v>
      </c>
      <c r="S2399" s="3" t="s">
        <v>5116</v>
      </c>
      <c r="U2399" s="3">
        <f t="shared" si="37"/>
        <v>1</v>
      </c>
      <c r="W2399" s="2" t="s">
        <v>6292</v>
      </c>
      <c r="X2399" s="2" t="s">
        <v>13068</v>
      </c>
      <c r="Y2399" s="2" t="s">
        <v>14868</v>
      </c>
      <c r="Z2399" s="2" t="s">
        <v>6292</v>
      </c>
      <c r="AA2399" s="2" t="s">
        <v>6293</v>
      </c>
      <c r="AB2399" s="2" t="s">
        <v>13067</v>
      </c>
      <c r="AC2399" s="2">
        <v>54725</v>
      </c>
    </row>
    <row r="2400" spans="1:29" x14ac:dyDescent="0.2">
      <c r="A2400" s="2" t="s">
        <v>12668</v>
      </c>
      <c r="B2400" s="2">
        <v>12258</v>
      </c>
      <c r="C2400" s="2" t="s">
        <v>12669</v>
      </c>
      <c r="D2400" s="10">
        <v>326.82651614001202</v>
      </c>
      <c r="E2400" s="20">
        <v>4.7516710920475602E-2</v>
      </c>
      <c r="F2400" s="7">
        <v>0.91896690482388599</v>
      </c>
      <c r="G2400" s="3" t="s">
        <v>5116</v>
      </c>
      <c r="I2400" s="6">
        <v>0.47991561443472303</v>
      </c>
      <c r="J2400" s="7">
        <v>0.281581927039743</v>
      </c>
      <c r="K2400" s="3" t="s">
        <v>5116</v>
      </c>
      <c r="M2400" s="18">
        <v>-0.75153517345918996</v>
      </c>
      <c r="N2400" s="7">
        <v>3.2161325687144998E-2</v>
      </c>
      <c r="O2400" s="3" t="s">
        <v>8</v>
      </c>
      <c r="Q2400" s="6">
        <v>-0.31913626994494299</v>
      </c>
      <c r="R2400" s="7">
        <v>0.48081041005068398</v>
      </c>
      <c r="S2400" s="3" t="s">
        <v>5116</v>
      </c>
      <c r="U2400" s="3">
        <f t="shared" si="37"/>
        <v>1</v>
      </c>
      <c r="W2400" s="2" t="s">
        <v>12668</v>
      </c>
      <c r="X2400" s="2" t="s">
        <v>13068</v>
      </c>
      <c r="Y2400" s="2" t="s">
        <v>19773</v>
      </c>
      <c r="Z2400" s="2" t="s">
        <v>12668</v>
      </c>
      <c r="AA2400" s="2" t="s">
        <v>12669</v>
      </c>
      <c r="AB2400" s="2" t="s">
        <v>13067</v>
      </c>
      <c r="AC2400" s="2">
        <v>12258</v>
      </c>
    </row>
    <row r="2401" spans="1:29" x14ac:dyDescent="0.2">
      <c r="A2401" s="2" t="s">
        <v>8548</v>
      </c>
      <c r="B2401" s="2">
        <v>27029</v>
      </c>
      <c r="C2401" s="2" t="s">
        <v>8549</v>
      </c>
      <c r="D2401" s="10">
        <v>165.106734279693</v>
      </c>
      <c r="E2401" s="20">
        <v>-0.52324292731209099</v>
      </c>
      <c r="F2401" s="7">
        <v>2.96342944209315E-2</v>
      </c>
      <c r="G2401" s="3" t="s">
        <v>5116</v>
      </c>
      <c r="I2401" s="6">
        <v>0.47984581923585001</v>
      </c>
      <c r="J2401" s="7">
        <v>0.24281364154999199</v>
      </c>
      <c r="K2401" s="3" t="s">
        <v>5116</v>
      </c>
      <c r="M2401" s="18">
        <v>-0.696236826048097</v>
      </c>
      <c r="N2401" s="7">
        <v>2.9473842798910702E-2</v>
      </c>
      <c r="O2401" s="3" t="s">
        <v>8</v>
      </c>
      <c r="Q2401" s="6">
        <v>0.306851920499844</v>
      </c>
      <c r="R2401" s="7">
        <v>0.41959919771877102</v>
      </c>
      <c r="S2401" s="3" t="s">
        <v>5116</v>
      </c>
      <c r="U2401" s="3">
        <f t="shared" si="37"/>
        <v>1</v>
      </c>
      <c r="W2401" s="2" t="s">
        <v>8548</v>
      </c>
      <c r="X2401" s="2" t="s">
        <v>13068</v>
      </c>
      <c r="Y2401" s="2" t="s">
        <v>19813</v>
      </c>
      <c r="Z2401" s="2" t="s">
        <v>8548</v>
      </c>
      <c r="AA2401" s="2" t="s">
        <v>8549</v>
      </c>
      <c r="AB2401" s="2" t="s">
        <v>13067</v>
      </c>
      <c r="AC2401" s="2">
        <v>27029</v>
      </c>
    </row>
    <row r="2402" spans="1:29" x14ac:dyDescent="0.2">
      <c r="A2402" s="2" t="s">
        <v>12450</v>
      </c>
      <c r="B2402" s="2">
        <v>12805</v>
      </c>
      <c r="C2402" s="2" t="s">
        <v>12451</v>
      </c>
      <c r="D2402" s="10">
        <v>4318.9269465648904</v>
      </c>
      <c r="E2402" s="20">
        <v>-3.4167372200947198E-2</v>
      </c>
      <c r="F2402" s="7">
        <v>0.85796112367584898</v>
      </c>
      <c r="G2402" s="3" t="s">
        <v>5116</v>
      </c>
      <c r="I2402" s="6">
        <v>0.47967797269906998</v>
      </c>
      <c r="J2402" s="7">
        <v>4.0417421420856602E-2</v>
      </c>
      <c r="K2402" s="3" t="s">
        <v>5116</v>
      </c>
      <c r="M2402" s="18">
        <v>-0.61299954511347099</v>
      </c>
      <c r="N2402" s="7">
        <v>1.14283755405221E-3</v>
      </c>
      <c r="O2402" s="3" t="s">
        <v>8</v>
      </c>
      <c r="Q2402" s="6">
        <v>-9.9154200213453697E-2</v>
      </c>
      <c r="R2402" s="7">
        <v>0.68470205918945803</v>
      </c>
      <c r="S2402" s="3" t="s">
        <v>5116</v>
      </c>
      <c r="U2402" s="3">
        <f t="shared" si="37"/>
        <v>1</v>
      </c>
      <c r="W2402" s="2" t="s">
        <v>12450</v>
      </c>
      <c r="X2402" s="2" t="s">
        <v>13068</v>
      </c>
      <c r="Y2402" s="2" t="s">
        <v>15297</v>
      </c>
      <c r="Z2402" s="2" t="s">
        <v>12450</v>
      </c>
      <c r="AA2402" s="2" t="s">
        <v>12451</v>
      </c>
      <c r="AB2402" s="2" t="s">
        <v>13067</v>
      </c>
      <c r="AC2402" s="2">
        <v>12805</v>
      </c>
    </row>
    <row r="2403" spans="1:29" x14ac:dyDescent="0.2">
      <c r="A2403" s="2" t="s">
        <v>4596</v>
      </c>
      <c r="B2403" s="2">
        <v>246086</v>
      </c>
      <c r="C2403" s="2" t="s">
        <v>4597</v>
      </c>
      <c r="D2403" s="10">
        <v>78.939598009859296</v>
      </c>
      <c r="E2403" s="52">
        <v>-0.85078398688794998</v>
      </c>
      <c r="F2403" s="7">
        <v>2.6332670321051201E-3</v>
      </c>
      <c r="G2403" s="3" t="s">
        <v>8</v>
      </c>
      <c r="I2403" s="6">
        <v>0.47959635201407502</v>
      </c>
      <c r="J2403" s="7">
        <v>0.28230333020082798</v>
      </c>
      <c r="K2403" s="3" t="s">
        <v>5116</v>
      </c>
      <c r="M2403" s="18">
        <v>-1.27636387286746</v>
      </c>
      <c r="N2403" s="7">
        <v>1.19322012257549E-4</v>
      </c>
      <c r="O2403" s="3" t="s">
        <v>8</v>
      </c>
      <c r="Q2403" s="6">
        <v>5.4016466034568E-2</v>
      </c>
      <c r="R2403" s="7">
        <v>0.92829424341002398</v>
      </c>
      <c r="S2403" s="3" t="s">
        <v>5116</v>
      </c>
      <c r="U2403" s="3">
        <f t="shared" si="37"/>
        <v>2</v>
      </c>
      <c r="W2403" s="2" t="s">
        <v>4596</v>
      </c>
      <c r="X2403" s="2" t="s">
        <v>13068</v>
      </c>
      <c r="Y2403" s="2" t="s">
        <v>18448</v>
      </c>
      <c r="Z2403" s="2" t="s">
        <v>4596</v>
      </c>
      <c r="AA2403" s="2" t="s">
        <v>4597</v>
      </c>
      <c r="AB2403" s="2" t="s">
        <v>13067</v>
      </c>
      <c r="AC2403" s="2">
        <v>246086</v>
      </c>
    </row>
    <row r="2404" spans="1:29" x14ac:dyDescent="0.2">
      <c r="A2404" s="2" t="s">
        <v>11175</v>
      </c>
      <c r="B2404" s="2">
        <v>338372</v>
      </c>
      <c r="C2404" s="2" t="s">
        <v>11176</v>
      </c>
      <c r="D2404" s="10">
        <v>566.46576823770999</v>
      </c>
      <c r="E2404" s="20">
        <v>-0.14653894791331101</v>
      </c>
      <c r="F2404" s="7">
        <v>0.48177309768750798</v>
      </c>
      <c r="G2404" s="3" t="s">
        <v>5116</v>
      </c>
      <c r="I2404" s="6">
        <v>0.47948005517841702</v>
      </c>
      <c r="J2404" s="7">
        <v>0.134056851906867</v>
      </c>
      <c r="K2404" s="3" t="s">
        <v>5116</v>
      </c>
      <c r="M2404" s="18">
        <v>-0.67366781572215695</v>
      </c>
      <c r="N2404" s="7">
        <v>7.02296977327092E-3</v>
      </c>
      <c r="O2404" s="3" t="s">
        <v>8</v>
      </c>
      <c r="Q2404" s="6">
        <v>-4.7648812630429499E-2</v>
      </c>
      <c r="R2404" s="7">
        <v>0.90166010099890403</v>
      </c>
      <c r="S2404" s="3" t="s">
        <v>5116</v>
      </c>
      <c r="U2404" s="3">
        <f t="shared" si="37"/>
        <v>1</v>
      </c>
      <c r="W2404" s="2" t="s">
        <v>11175</v>
      </c>
      <c r="X2404" s="2" t="s">
        <v>13068</v>
      </c>
      <c r="Y2404" s="2" t="s">
        <v>17643</v>
      </c>
      <c r="Z2404" s="2" t="s">
        <v>11175</v>
      </c>
      <c r="AA2404" s="2" t="s">
        <v>11176</v>
      </c>
      <c r="AB2404" s="2" t="s">
        <v>13067</v>
      </c>
      <c r="AC2404" s="2">
        <v>338372</v>
      </c>
    </row>
    <row r="2405" spans="1:29" x14ac:dyDescent="0.2">
      <c r="A2405" s="2" t="s">
        <v>4852</v>
      </c>
      <c r="B2405" s="2">
        <v>54630</v>
      </c>
      <c r="C2405" s="2" t="s">
        <v>4853</v>
      </c>
      <c r="D2405" s="10">
        <v>89.735296879845194</v>
      </c>
      <c r="E2405" s="52">
        <v>0.61333113723002597</v>
      </c>
      <c r="F2405" s="7">
        <v>1.2160676881089299E-2</v>
      </c>
      <c r="G2405" s="3" t="s">
        <v>8</v>
      </c>
      <c r="I2405" s="6">
        <v>0.47846550643527802</v>
      </c>
      <c r="J2405" s="7">
        <v>0.25377056844268903</v>
      </c>
      <c r="K2405" s="3" t="s">
        <v>5116</v>
      </c>
      <c r="M2405" s="6">
        <v>-0.23118292315688699</v>
      </c>
      <c r="N2405" s="7">
        <v>0.55237780744502796</v>
      </c>
      <c r="O2405" s="3" t="s">
        <v>5116</v>
      </c>
      <c r="Q2405" s="6">
        <v>-0.36604855395163499</v>
      </c>
      <c r="R2405" s="7">
        <v>0.33055399565573101</v>
      </c>
      <c r="S2405" s="3" t="s">
        <v>5116</v>
      </c>
      <c r="U2405" s="3">
        <f t="shared" si="37"/>
        <v>1</v>
      </c>
      <c r="W2405" s="2" t="s">
        <v>4852</v>
      </c>
      <c r="X2405" s="2" t="s">
        <v>13068</v>
      </c>
      <c r="Y2405" s="2" t="s">
        <v>18986</v>
      </c>
      <c r="Z2405" s="2" t="s">
        <v>4852</v>
      </c>
      <c r="AA2405" s="2" t="s">
        <v>4853</v>
      </c>
      <c r="AB2405" s="2" t="s">
        <v>13067</v>
      </c>
      <c r="AC2405" s="2">
        <v>54630</v>
      </c>
    </row>
    <row r="2406" spans="1:29" x14ac:dyDescent="0.2">
      <c r="A2406" s="2" t="s">
        <v>11800</v>
      </c>
      <c r="B2406" s="2">
        <v>327766</v>
      </c>
      <c r="C2406" s="2" t="s">
        <v>11801</v>
      </c>
      <c r="D2406" s="10">
        <v>102.38478591530399</v>
      </c>
      <c r="E2406" s="20">
        <v>-0.21519603353310299</v>
      </c>
      <c r="F2406" s="7">
        <v>0.658808854308644</v>
      </c>
      <c r="G2406" s="3" t="s">
        <v>5116</v>
      </c>
      <c r="I2406" s="6">
        <v>0.47795878536590097</v>
      </c>
      <c r="J2406" s="7">
        <v>0.24305043653774899</v>
      </c>
      <c r="K2406" s="3" t="s">
        <v>5116</v>
      </c>
      <c r="M2406" s="18">
        <v>-0.80112970226286095</v>
      </c>
      <c r="N2406" s="7">
        <v>2.28876046792005E-2</v>
      </c>
      <c r="O2406" s="3" t="s">
        <v>8</v>
      </c>
      <c r="Q2406" s="6">
        <v>-0.10797488336385699</v>
      </c>
      <c r="R2406" s="7">
        <v>0.86428337013753598</v>
      </c>
      <c r="S2406" s="3" t="s">
        <v>5116</v>
      </c>
      <c r="U2406" s="3">
        <f t="shared" si="37"/>
        <v>1</v>
      </c>
      <c r="W2406" s="2" t="s">
        <v>11800</v>
      </c>
      <c r="X2406" s="2" t="s">
        <v>13068</v>
      </c>
      <c r="Y2406" s="2" t="s">
        <v>20614</v>
      </c>
      <c r="Z2406" s="2" t="s">
        <v>11800</v>
      </c>
      <c r="AA2406" s="2" t="s">
        <v>11801</v>
      </c>
      <c r="AB2406" s="2" t="s">
        <v>13067</v>
      </c>
      <c r="AC2406" s="2">
        <v>327766</v>
      </c>
    </row>
    <row r="2407" spans="1:29" x14ac:dyDescent="0.2">
      <c r="A2407" s="2" t="s">
        <v>7372</v>
      </c>
      <c r="B2407" s="2">
        <v>216238</v>
      </c>
      <c r="C2407" s="2" t="s">
        <v>7373</v>
      </c>
      <c r="D2407" s="10">
        <v>1446.5244685661301</v>
      </c>
      <c r="E2407" s="20">
        <v>-0.30214370564814202</v>
      </c>
      <c r="F2407" s="7">
        <v>1.6223710465656999E-3</v>
      </c>
      <c r="G2407" s="3" t="s">
        <v>5116</v>
      </c>
      <c r="I2407" s="6">
        <v>0.47795334511655602</v>
      </c>
      <c r="J2407" s="7">
        <v>1.0313306438848599E-2</v>
      </c>
      <c r="K2407" s="3" t="s">
        <v>5116</v>
      </c>
      <c r="M2407" s="18">
        <v>-1.19241218828951</v>
      </c>
      <c r="N2407" s="7">
        <v>4.1400520646652701E-16</v>
      </c>
      <c r="O2407" s="3" t="s">
        <v>8</v>
      </c>
      <c r="Q2407" s="6">
        <v>-0.41231513752481103</v>
      </c>
      <c r="R2407" s="7">
        <v>2.3700656706455302E-3</v>
      </c>
      <c r="S2407" s="3" t="s">
        <v>5116</v>
      </c>
      <c r="U2407" s="3">
        <f t="shared" si="37"/>
        <v>1</v>
      </c>
      <c r="W2407" s="2" t="s">
        <v>7372</v>
      </c>
      <c r="X2407" s="2" t="s">
        <v>13068</v>
      </c>
      <c r="Y2407" s="2" t="s">
        <v>15881</v>
      </c>
      <c r="Z2407" s="2" t="s">
        <v>7372</v>
      </c>
      <c r="AA2407" s="2" t="s">
        <v>7373</v>
      </c>
      <c r="AB2407" s="2" t="s">
        <v>13067</v>
      </c>
      <c r="AC2407" s="2">
        <v>216238</v>
      </c>
    </row>
    <row r="2408" spans="1:29" x14ac:dyDescent="0.2">
      <c r="A2408" s="2" t="s">
        <v>8741</v>
      </c>
      <c r="B2408" s="2">
        <v>15490</v>
      </c>
      <c r="C2408" s="2" t="s">
        <v>8742</v>
      </c>
      <c r="D2408" s="10">
        <v>403.48051227067998</v>
      </c>
      <c r="E2408" s="20">
        <v>-0.54001847034862704</v>
      </c>
      <c r="F2408" s="7">
        <v>4.3768097291158402E-2</v>
      </c>
      <c r="G2408" s="3" t="s">
        <v>5116</v>
      </c>
      <c r="I2408" s="6">
        <v>0.47775953086233403</v>
      </c>
      <c r="J2408" s="7">
        <v>0.26887273824334701</v>
      </c>
      <c r="K2408" s="3" t="s">
        <v>5116</v>
      </c>
      <c r="M2408" s="18">
        <v>-1.12370030989975</v>
      </c>
      <c r="N2408" s="7">
        <v>4.5042502687463399E-4</v>
      </c>
      <c r="O2408" s="3" t="s">
        <v>8</v>
      </c>
      <c r="Q2408" s="6">
        <v>-0.10592230868878399</v>
      </c>
      <c r="R2408" s="7">
        <v>0.84077679490268598</v>
      </c>
      <c r="S2408" s="3" t="s">
        <v>5116</v>
      </c>
      <c r="U2408" s="3">
        <f t="shared" si="37"/>
        <v>1</v>
      </c>
      <c r="W2408" s="2" t="s">
        <v>8741</v>
      </c>
      <c r="X2408" s="2" t="s">
        <v>13068</v>
      </c>
      <c r="Y2408" s="2" t="s">
        <v>17053</v>
      </c>
      <c r="Z2408" s="2" t="s">
        <v>8741</v>
      </c>
      <c r="AA2408" s="2" t="s">
        <v>8742</v>
      </c>
      <c r="AB2408" s="2" t="s">
        <v>13067</v>
      </c>
      <c r="AC2408" s="2">
        <v>15490</v>
      </c>
    </row>
    <row r="2409" spans="1:29" x14ac:dyDescent="0.2">
      <c r="A2409" s="2" t="s">
        <v>11474</v>
      </c>
      <c r="B2409" s="2" t="s">
        <v>64</v>
      </c>
      <c r="C2409" s="2" t="s">
        <v>64</v>
      </c>
      <c r="D2409" s="10">
        <v>408.891414196982</v>
      </c>
      <c r="E2409" s="20">
        <v>-0.15629964908920299</v>
      </c>
      <c r="F2409" s="7">
        <v>0.57101976601229099</v>
      </c>
      <c r="G2409" s="3" t="s">
        <v>5116</v>
      </c>
      <c r="I2409" s="6">
        <v>0.47761191643504802</v>
      </c>
      <c r="J2409" s="7">
        <v>0.21771167991016899</v>
      </c>
      <c r="K2409" s="3" t="s">
        <v>5116</v>
      </c>
      <c r="M2409" s="18">
        <v>-0.90173973100298299</v>
      </c>
      <c r="N2409" s="7">
        <v>1.95452885063278E-3</v>
      </c>
      <c r="O2409" s="3" t="s">
        <v>8</v>
      </c>
      <c r="Q2409" s="6">
        <v>-0.26782816547873101</v>
      </c>
      <c r="R2409" s="7">
        <v>0.45441460228668701</v>
      </c>
      <c r="S2409" s="3" t="s">
        <v>5116</v>
      </c>
      <c r="U2409" s="3">
        <f t="shared" si="37"/>
        <v>1</v>
      </c>
      <c r="W2409" s="2" t="s">
        <v>11474</v>
      </c>
      <c r="X2409" s="2" t="s">
        <v>13059</v>
      </c>
      <c r="Y2409" s="2" t="s">
        <v>17503</v>
      </c>
      <c r="Z2409" s="2" t="s">
        <v>17504</v>
      </c>
      <c r="AA2409" s="2" t="s">
        <v>17505</v>
      </c>
      <c r="AB2409" s="2" t="s">
        <v>13067</v>
      </c>
      <c r="AC2409" s="2">
        <v>319387</v>
      </c>
    </row>
    <row r="2410" spans="1:29" x14ac:dyDescent="0.2">
      <c r="A2410" s="2" t="s">
        <v>3519</v>
      </c>
      <c r="B2410" s="2">
        <v>23849</v>
      </c>
      <c r="C2410" s="2" t="s">
        <v>3520</v>
      </c>
      <c r="D2410" s="10">
        <v>1615.34715960631</v>
      </c>
      <c r="E2410" s="52">
        <v>-0.62014578848926605</v>
      </c>
      <c r="F2410" s="7">
        <v>1.4530712029117999E-7</v>
      </c>
      <c r="G2410" s="3" t="s">
        <v>8</v>
      </c>
      <c r="I2410" s="6">
        <v>0.47741720463697801</v>
      </c>
      <c r="J2410" s="7">
        <v>4.8684367493208397E-2</v>
      </c>
      <c r="K2410" s="3" t="s">
        <v>5116</v>
      </c>
      <c r="M2410" s="18">
        <v>-1.37426762390674</v>
      </c>
      <c r="N2410" s="7">
        <v>8.6306601026683504E-14</v>
      </c>
      <c r="O2410" s="3" t="s">
        <v>8</v>
      </c>
      <c r="Q2410" s="6">
        <v>-0.27670463078049901</v>
      </c>
      <c r="R2410" s="7">
        <v>0.15463590811084599</v>
      </c>
      <c r="S2410" s="3" t="s">
        <v>5116</v>
      </c>
      <c r="U2410" s="3">
        <f t="shared" si="37"/>
        <v>2</v>
      </c>
      <c r="W2410" s="2" t="s">
        <v>3519</v>
      </c>
      <c r="X2410" s="2" t="s">
        <v>13068</v>
      </c>
      <c r="Y2410" s="2" t="s">
        <v>17345</v>
      </c>
      <c r="Z2410" s="2" t="s">
        <v>3519</v>
      </c>
      <c r="AA2410" s="2" t="s">
        <v>3520</v>
      </c>
      <c r="AB2410" s="2" t="s">
        <v>13067</v>
      </c>
      <c r="AC2410" s="2">
        <v>23849</v>
      </c>
    </row>
    <row r="2411" spans="1:29" x14ac:dyDescent="0.2">
      <c r="A2411" s="2" t="s">
        <v>11561</v>
      </c>
      <c r="B2411" s="2">
        <v>791338</v>
      </c>
      <c r="C2411" s="2" t="s">
        <v>11562</v>
      </c>
      <c r="D2411" s="10">
        <v>88.071591165502397</v>
      </c>
      <c r="E2411" s="20">
        <v>0.17478161442172699</v>
      </c>
      <c r="F2411" s="7">
        <v>0.59647089067939696</v>
      </c>
      <c r="G2411" s="3" t="s">
        <v>5116</v>
      </c>
      <c r="I2411" s="6">
        <v>0.47726181120695599</v>
      </c>
      <c r="J2411" s="7">
        <v>0.264154036663933</v>
      </c>
      <c r="K2411" s="3" t="s">
        <v>5116</v>
      </c>
      <c r="M2411" s="18">
        <v>-0.71438757020717103</v>
      </c>
      <c r="N2411" s="7">
        <v>3.1765323189228999E-2</v>
      </c>
      <c r="O2411" s="3" t="s">
        <v>8</v>
      </c>
      <c r="Q2411" s="6">
        <v>-0.411907373421942</v>
      </c>
      <c r="R2411" s="7">
        <v>0.27548418413988901</v>
      </c>
      <c r="S2411" s="3" t="s">
        <v>5116</v>
      </c>
      <c r="U2411" s="3">
        <f t="shared" si="37"/>
        <v>1</v>
      </c>
      <c r="W2411" s="2" t="s">
        <v>11561</v>
      </c>
      <c r="X2411" s="2" t="s">
        <v>13068</v>
      </c>
      <c r="Y2411" s="2" t="s">
        <v>16542</v>
      </c>
      <c r="Z2411" s="2" t="s">
        <v>11561</v>
      </c>
      <c r="AA2411" s="2" t="s">
        <v>11562</v>
      </c>
      <c r="AB2411" s="2" t="s">
        <v>13067</v>
      </c>
      <c r="AC2411" s="2">
        <v>791338</v>
      </c>
    </row>
    <row r="2412" spans="1:29" x14ac:dyDescent="0.2">
      <c r="A2412" s="2" t="s">
        <v>9096</v>
      </c>
      <c r="B2412" s="2">
        <v>216439</v>
      </c>
      <c r="C2412" s="2" t="s">
        <v>9097</v>
      </c>
      <c r="D2412" s="10">
        <v>207.54695768984001</v>
      </c>
      <c r="E2412" s="20">
        <v>-0.40428313175254499</v>
      </c>
      <c r="F2412" s="7">
        <v>6.9504075309455599E-2</v>
      </c>
      <c r="G2412" s="3" t="s">
        <v>5116</v>
      </c>
      <c r="I2412" s="6">
        <v>0.47720888641152698</v>
      </c>
      <c r="J2412" s="7">
        <v>0.21391726393500601</v>
      </c>
      <c r="K2412" s="3" t="s">
        <v>5116</v>
      </c>
      <c r="M2412" s="18">
        <v>-1.7231849398538599</v>
      </c>
      <c r="N2412" s="7">
        <v>4.0401714852176599E-10</v>
      </c>
      <c r="O2412" s="3" t="s">
        <v>8</v>
      </c>
      <c r="Q2412" s="19">
        <v>-0.84169292168978604</v>
      </c>
      <c r="R2412" s="7">
        <v>2.2106250456901898E-3</v>
      </c>
      <c r="S2412" s="3" t="s">
        <v>8</v>
      </c>
      <c r="U2412" s="3">
        <f t="shared" si="37"/>
        <v>2</v>
      </c>
      <c r="W2412" s="2" t="s">
        <v>9096</v>
      </c>
      <c r="X2412" s="2" t="s">
        <v>13068</v>
      </c>
      <c r="Y2412" s="2" t="s">
        <v>14134</v>
      </c>
      <c r="Z2412" s="2" t="s">
        <v>9096</v>
      </c>
      <c r="AA2412" s="2" t="s">
        <v>9097</v>
      </c>
      <c r="AB2412" s="2" t="s">
        <v>13067</v>
      </c>
      <c r="AC2412" s="2">
        <v>216439</v>
      </c>
    </row>
    <row r="2413" spans="1:29" x14ac:dyDescent="0.2">
      <c r="A2413" s="2" t="s">
        <v>2422</v>
      </c>
      <c r="B2413" s="2">
        <v>105239</v>
      </c>
      <c r="C2413" s="2" t="s">
        <v>2423</v>
      </c>
      <c r="D2413" s="10">
        <v>3079.6484099519698</v>
      </c>
      <c r="E2413" s="52">
        <v>-0.74098388050952702</v>
      </c>
      <c r="F2413" s="7">
        <v>5.7645879695800196E-12</v>
      </c>
      <c r="G2413" s="3" t="s">
        <v>8</v>
      </c>
      <c r="I2413" s="6">
        <v>0.47697542494511103</v>
      </c>
      <c r="J2413" s="7">
        <v>3.3645283434504E-2</v>
      </c>
      <c r="K2413" s="3" t="s">
        <v>5116</v>
      </c>
      <c r="M2413" s="18">
        <v>-0.77901095031586598</v>
      </c>
      <c r="N2413" s="7">
        <v>1.1042543449320699E-5</v>
      </c>
      <c r="O2413" s="3" t="s">
        <v>8</v>
      </c>
      <c r="Q2413" s="6">
        <v>0.43894835513877201</v>
      </c>
      <c r="R2413" s="7">
        <v>7.06255145707775E-3</v>
      </c>
      <c r="S2413" s="3" t="s">
        <v>5116</v>
      </c>
      <c r="U2413" s="3">
        <f t="shared" si="37"/>
        <v>2</v>
      </c>
      <c r="W2413" s="2" t="s">
        <v>2422</v>
      </c>
      <c r="X2413" s="2" t="s">
        <v>13068</v>
      </c>
      <c r="Y2413" s="2" t="s">
        <v>19452</v>
      </c>
      <c r="Z2413" s="2" t="s">
        <v>2422</v>
      </c>
      <c r="AA2413" s="2" t="s">
        <v>2423</v>
      </c>
      <c r="AB2413" s="2" t="s">
        <v>13067</v>
      </c>
      <c r="AC2413" s="2">
        <v>105239</v>
      </c>
    </row>
    <row r="2414" spans="1:29" x14ac:dyDescent="0.2">
      <c r="A2414" s="2" t="s">
        <v>2474</v>
      </c>
      <c r="B2414" s="2">
        <v>16848</v>
      </c>
      <c r="C2414" s="2" t="s">
        <v>2475</v>
      </c>
      <c r="D2414" s="10">
        <v>290.82446918091699</v>
      </c>
      <c r="E2414" s="52">
        <v>-1.02825515512401</v>
      </c>
      <c r="F2414" s="7">
        <v>1.04127417887614E-11</v>
      </c>
      <c r="G2414" s="3" t="s">
        <v>8</v>
      </c>
      <c r="I2414" s="6">
        <v>0.47681815968569902</v>
      </c>
      <c r="J2414" s="7">
        <v>0.125473700270294</v>
      </c>
      <c r="K2414" s="3" t="s">
        <v>5116</v>
      </c>
      <c r="M2414" s="18">
        <v>-1.36729277203211</v>
      </c>
      <c r="N2414" s="7">
        <v>2.7570820358767302E-9</v>
      </c>
      <c r="O2414" s="3" t="s">
        <v>8</v>
      </c>
      <c r="Q2414" s="6">
        <v>0.13778054277760099</v>
      </c>
      <c r="R2414" s="7">
        <v>0.66243907495681298</v>
      </c>
      <c r="S2414" s="3" t="s">
        <v>5116</v>
      </c>
      <c r="U2414" s="3">
        <f t="shared" si="37"/>
        <v>2</v>
      </c>
      <c r="W2414" s="2" t="s">
        <v>2474</v>
      </c>
      <c r="X2414" s="2" t="s">
        <v>13068</v>
      </c>
      <c r="Y2414" s="2" t="s">
        <v>17437</v>
      </c>
      <c r="Z2414" s="2" t="s">
        <v>2474</v>
      </c>
      <c r="AA2414" s="2" t="s">
        <v>2475</v>
      </c>
      <c r="AB2414" s="2" t="s">
        <v>13067</v>
      </c>
      <c r="AC2414" s="2">
        <v>16848</v>
      </c>
    </row>
    <row r="2415" spans="1:29" x14ac:dyDescent="0.2">
      <c r="A2415" s="2" t="s">
        <v>2982</v>
      </c>
      <c r="B2415" s="2">
        <v>16764</v>
      </c>
      <c r="C2415" s="2" t="s">
        <v>2983</v>
      </c>
      <c r="D2415" s="10">
        <v>1137.2309244462999</v>
      </c>
      <c r="E2415" s="52">
        <v>-0.81411202951898998</v>
      </c>
      <c r="F2415" s="7">
        <v>1.1913708430660899E-9</v>
      </c>
      <c r="G2415" s="3" t="s">
        <v>8</v>
      </c>
      <c r="I2415" s="6">
        <v>0.47653392705981801</v>
      </c>
      <c r="J2415" s="7">
        <v>8.5821311009714907E-2</v>
      </c>
      <c r="K2415" s="3" t="s">
        <v>5116</v>
      </c>
      <c r="M2415" s="18">
        <v>-1.1967912373854701</v>
      </c>
      <c r="N2415" s="7">
        <v>9.9315199177786293E-9</v>
      </c>
      <c r="O2415" s="3" t="s">
        <v>8</v>
      </c>
      <c r="Q2415" s="6">
        <v>9.3854719193334199E-2</v>
      </c>
      <c r="R2415" s="7">
        <v>0.75405750374501801</v>
      </c>
      <c r="S2415" s="3" t="s">
        <v>5116</v>
      </c>
      <c r="U2415" s="3">
        <f t="shared" si="37"/>
        <v>2</v>
      </c>
      <c r="W2415" s="2" t="s">
        <v>2982</v>
      </c>
      <c r="X2415" s="2" t="s">
        <v>13068</v>
      </c>
      <c r="Y2415" s="2" t="s">
        <v>14127</v>
      </c>
      <c r="Z2415" s="2" t="s">
        <v>2982</v>
      </c>
      <c r="AA2415" s="2" t="s">
        <v>2983</v>
      </c>
      <c r="AB2415" s="2" t="s">
        <v>13067</v>
      </c>
      <c r="AC2415" s="2">
        <v>16764</v>
      </c>
    </row>
    <row r="2416" spans="1:29" x14ac:dyDescent="0.2">
      <c r="A2416" s="2" t="s">
        <v>12979</v>
      </c>
      <c r="B2416" s="2">
        <v>244891</v>
      </c>
      <c r="C2416" s="2" t="s">
        <v>12980</v>
      </c>
      <c r="D2416" s="10">
        <v>1102.1298132381301</v>
      </c>
      <c r="E2416" s="20">
        <v>5.5043623919520902E-3</v>
      </c>
      <c r="F2416" s="7">
        <v>0.98561989425991903</v>
      </c>
      <c r="G2416" s="3" t="s">
        <v>5116</v>
      </c>
      <c r="I2416" s="6">
        <v>0.47593606347489098</v>
      </c>
      <c r="J2416" s="7">
        <v>0.129926097278729</v>
      </c>
      <c r="K2416" s="3" t="s">
        <v>5116</v>
      </c>
      <c r="M2416" s="18">
        <v>-0.98079867987401603</v>
      </c>
      <c r="N2416" s="7">
        <v>3.3353351835531599E-5</v>
      </c>
      <c r="O2416" s="3" t="s">
        <v>8</v>
      </c>
      <c r="Q2416" s="6">
        <v>-0.51036697879107695</v>
      </c>
      <c r="R2416" s="7">
        <v>2.6977883621494801E-2</v>
      </c>
      <c r="S2416" s="3" t="s">
        <v>5116</v>
      </c>
      <c r="U2416" s="3">
        <f t="shared" si="37"/>
        <v>1</v>
      </c>
      <c r="W2416" s="2" t="s">
        <v>12979</v>
      </c>
      <c r="X2416" s="2" t="s">
        <v>13068</v>
      </c>
      <c r="Y2416" s="2" t="s">
        <v>19670</v>
      </c>
      <c r="Z2416" s="2" t="s">
        <v>12979</v>
      </c>
      <c r="AA2416" s="2" t="s">
        <v>12980</v>
      </c>
      <c r="AB2416" s="2" t="s">
        <v>13067</v>
      </c>
      <c r="AC2416" s="2">
        <v>244891</v>
      </c>
    </row>
    <row r="2417" spans="1:29" x14ac:dyDescent="0.2">
      <c r="A2417" s="2" t="s">
        <v>9286</v>
      </c>
      <c r="B2417" s="2">
        <v>12300</v>
      </c>
      <c r="C2417" s="2" t="s">
        <v>9287</v>
      </c>
      <c r="D2417" s="10">
        <v>928.98655340767505</v>
      </c>
      <c r="E2417" s="20">
        <v>-0.16748121119029</v>
      </c>
      <c r="F2417" s="7">
        <v>8.94567332335581E-2</v>
      </c>
      <c r="G2417" s="3" t="s">
        <v>5116</v>
      </c>
      <c r="I2417" s="6">
        <v>0.47592540073123701</v>
      </c>
      <c r="J2417" s="7">
        <v>6.7780320647780204E-3</v>
      </c>
      <c r="K2417" s="3" t="s">
        <v>5116</v>
      </c>
      <c r="M2417" s="18">
        <v>-1.18479273931992</v>
      </c>
      <c r="N2417" s="7">
        <v>1.56324607207192E-17</v>
      </c>
      <c r="O2417" s="3" t="s">
        <v>8</v>
      </c>
      <c r="Q2417" s="6">
        <v>-0.54138612739838998</v>
      </c>
      <c r="R2417" s="7">
        <v>1.24866591181116E-5</v>
      </c>
      <c r="S2417" s="3" t="s">
        <v>5116</v>
      </c>
      <c r="U2417" s="3">
        <f t="shared" si="37"/>
        <v>1</v>
      </c>
      <c r="W2417" s="2" t="s">
        <v>9286</v>
      </c>
      <c r="X2417" s="2" t="s">
        <v>13068</v>
      </c>
      <c r="Y2417" s="2" t="s">
        <v>14864</v>
      </c>
      <c r="Z2417" s="2" t="s">
        <v>9286</v>
      </c>
      <c r="AA2417" s="2" t="s">
        <v>9287</v>
      </c>
      <c r="AB2417" s="2" t="s">
        <v>13067</v>
      </c>
      <c r="AC2417" s="2">
        <v>12300</v>
      </c>
    </row>
    <row r="2418" spans="1:29" x14ac:dyDescent="0.2">
      <c r="A2418" s="2" t="s">
        <v>4562</v>
      </c>
      <c r="B2418" s="2">
        <v>16880</v>
      </c>
      <c r="C2418" s="2" t="s">
        <v>4563</v>
      </c>
      <c r="D2418" s="10">
        <v>291.74890862219502</v>
      </c>
      <c r="E2418" s="52">
        <v>-0.66391835693461698</v>
      </c>
      <c r="F2418" s="7">
        <v>2.2680606610423299E-3</v>
      </c>
      <c r="G2418" s="3" t="s">
        <v>8</v>
      </c>
      <c r="I2418" s="6">
        <v>0.47581989719776402</v>
      </c>
      <c r="J2418" s="7">
        <v>0.23093878126113199</v>
      </c>
      <c r="K2418" s="3" t="s">
        <v>5116</v>
      </c>
      <c r="M2418" s="18">
        <v>-1.0133982532653001</v>
      </c>
      <c r="N2418" s="7">
        <v>5.8736977023600596E-4</v>
      </c>
      <c r="O2418" s="3" t="s">
        <v>8</v>
      </c>
      <c r="Q2418" s="6">
        <v>0.126340000867081</v>
      </c>
      <c r="R2418" s="7">
        <v>0.77646045787231299</v>
      </c>
      <c r="S2418" s="3" t="s">
        <v>5116</v>
      </c>
      <c r="U2418" s="3">
        <f t="shared" si="37"/>
        <v>2</v>
      </c>
      <c r="W2418" s="2" t="s">
        <v>4562</v>
      </c>
      <c r="X2418" s="2" t="s">
        <v>13068</v>
      </c>
      <c r="Y2418" s="2" t="s">
        <v>17447</v>
      </c>
      <c r="Z2418" s="2" t="s">
        <v>4562</v>
      </c>
      <c r="AA2418" s="2" t="s">
        <v>17448</v>
      </c>
      <c r="AB2418" s="2" t="s">
        <v>13067</v>
      </c>
      <c r="AC2418" s="2">
        <v>16880</v>
      </c>
    </row>
    <row r="2419" spans="1:29" x14ac:dyDescent="0.2">
      <c r="A2419" s="2" t="s">
        <v>4196</v>
      </c>
      <c r="B2419" s="2">
        <v>53374</v>
      </c>
      <c r="C2419" s="2" t="s">
        <v>4197</v>
      </c>
      <c r="D2419" s="10">
        <v>50.521513983360201</v>
      </c>
      <c r="E2419" s="52">
        <v>-0.87327133771301202</v>
      </c>
      <c r="F2419" s="7">
        <v>8.63581603344819E-5</v>
      </c>
      <c r="G2419" s="3" t="s">
        <v>8</v>
      </c>
      <c r="I2419" s="6">
        <v>0.47578537089176398</v>
      </c>
      <c r="J2419" s="7">
        <v>0.23823785870787501</v>
      </c>
      <c r="K2419" s="3" t="s">
        <v>5116</v>
      </c>
      <c r="M2419" s="18">
        <v>-1.4002399182585199</v>
      </c>
      <c r="N2419" s="7">
        <v>1.9021981115006799E-6</v>
      </c>
      <c r="O2419" s="3" t="s">
        <v>8</v>
      </c>
      <c r="Q2419" s="6">
        <v>-5.1183209653743303E-2</v>
      </c>
      <c r="R2419" s="7">
        <v>0.91736127870161599</v>
      </c>
      <c r="S2419" s="3" t="s">
        <v>5116</v>
      </c>
      <c r="U2419" s="3">
        <f t="shared" si="37"/>
        <v>2</v>
      </c>
      <c r="W2419" s="2" t="s">
        <v>4196</v>
      </c>
      <c r="X2419" s="2" t="s">
        <v>13068</v>
      </c>
      <c r="Y2419" s="2" t="s">
        <v>15209</v>
      </c>
      <c r="Z2419" s="2" t="s">
        <v>4196</v>
      </c>
      <c r="AA2419" s="2" t="s">
        <v>15210</v>
      </c>
      <c r="AB2419" s="2" t="s">
        <v>13067</v>
      </c>
      <c r="AC2419" s="2">
        <v>53374</v>
      </c>
    </row>
    <row r="2420" spans="1:29" x14ac:dyDescent="0.2">
      <c r="A2420" s="2" t="s">
        <v>5086</v>
      </c>
      <c r="B2420" s="2">
        <v>75767</v>
      </c>
      <c r="C2420" s="2" t="s">
        <v>5087</v>
      </c>
      <c r="D2420" s="10">
        <v>105.352170321873</v>
      </c>
      <c r="E2420" s="52">
        <v>0.60912592315008396</v>
      </c>
      <c r="F2420" s="7">
        <v>4.2427233708878E-2</v>
      </c>
      <c r="G2420" s="3" t="s">
        <v>8</v>
      </c>
      <c r="I2420" s="6">
        <v>0.47570225842200098</v>
      </c>
      <c r="J2420" s="7">
        <v>0.28908849449358698</v>
      </c>
      <c r="K2420" s="3" t="s">
        <v>5116</v>
      </c>
      <c r="M2420" s="6">
        <v>0.40722506037370398</v>
      </c>
      <c r="N2420" s="7">
        <v>0.29258281336601599</v>
      </c>
      <c r="O2420" s="3" t="s">
        <v>5116</v>
      </c>
      <c r="Q2420" s="6">
        <v>0.27380139564562</v>
      </c>
      <c r="R2420" s="7">
        <v>0.566426559786123</v>
      </c>
      <c r="S2420" s="3" t="s">
        <v>5116</v>
      </c>
      <c r="U2420" s="3">
        <f t="shared" si="37"/>
        <v>1</v>
      </c>
      <c r="W2420" s="2" t="s">
        <v>5086</v>
      </c>
      <c r="X2420" s="2" t="s">
        <v>13068</v>
      </c>
      <c r="Y2420" s="2" t="s">
        <v>19186</v>
      </c>
      <c r="Z2420" s="2" t="s">
        <v>5086</v>
      </c>
      <c r="AA2420" s="2" t="s">
        <v>5087</v>
      </c>
      <c r="AB2420" s="2" t="s">
        <v>13067</v>
      </c>
      <c r="AC2420" s="2">
        <v>75767</v>
      </c>
    </row>
    <row r="2421" spans="1:29" x14ac:dyDescent="0.2">
      <c r="A2421" s="2" t="s">
        <v>1637</v>
      </c>
      <c r="B2421" s="2">
        <v>57784</v>
      </c>
      <c r="C2421" s="2" t="s">
        <v>1638</v>
      </c>
      <c r="D2421" s="10">
        <v>560.989087841539</v>
      </c>
      <c r="E2421" s="52">
        <v>0.85671998917140202</v>
      </c>
      <c r="F2421" s="7">
        <v>7.3588568799672404E-17</v>
      </c>
      <c r="G2421" s="3" t="s">
        <v>8</v>
      </c>
      <c r="I2421" s="6">
        <v>0.47562607658512102</v>
      </c>
      <c r="J2421" s="7">
        <v>2.7697383521960099E-2</v>
      </c>
      <c r="K2421" s="3" t="s">
        <v>5116</v>
      </c>
      <c r="M2421" s="6">
        <v>0.25058659852045501</v>
      </c>
      <c r="N2421" s="7">
        <v>0.199889755555379</v>
      </c>
      <c r="O2421" s="3" t="s">
        <v>5116</v>
      </c>
      <c r="Q2421" s="6">
        <v>-0.130507314065827</v>
      </c>
      <c r="R2421" s="7">
        <v>0.53000152881769502</v>
      </c>
      <c r="S2421" s="3" t="s">
        <v>5116</v>
      </c>
      <c r="U2421" s="3">
        <f t="shared" si="37"/>
        <v>1</v>
      </c>
      <c r="W2421" s="2" t="s">
        <v>1637</v>
      </c>
      <c r="X2421" s="2" t="s">
        <v>13068</v>
      </c>
      <c r="Y2421" s="2" t="s">
        <v>14729</v>
      </c>
      <c r="Z2421" s="2" t="s">
        <v>1637</v>
      </c>
      <c r="AA2421" s="2" t="s">
        <v>1638</v>
      </c>
      <c r="AB2421" s="2" t="s">
        <v>13067</v>
      </c>
      <c r="AC2421" s="2">
        <v>57784</v>
      </c>
    </row>
    <row r="2422" spans="1:29" x14ac:dyDescent="0.2">
      <c r="A2422" s="2" t="s">
        <v>10455</v>
      </c>
      <c r="B2422" s="2">
        <v>56264</v>
      </c>
      <c r="C2422" s="2" t="s">
        <v>10456</v>
      </c>
      <c r="D2422" s="10">
        <v>157.84083554579999</v>
      </c>
      <c r="E2422" s="20">
        <v>-0.425436138161849</v>
      </c>
      <c r="F2422" s="7">
        <v>0.28132230025519001</v>
      </c>
      <c r="G2422" s="3" t="s">
        <v>5116</v>
      </c>
      <c r="I2422" s="6">
        <v>0.47525140616019801</v>
      </c>
      <c r="J2422" s="7">
        <v>0.274790398166677</v>
      </c>
      <c r="K2422" s="3" t="s">
        <v>5116</v>
      </c>
      <c r="M2422" s="18">
        <v>-0.80731649374222003</v>
      </c>
      <c r="N2422" s="7">
        <v>2.4820889196081899E-2</v>
      </c>
      <c r="O2422" s="3" t="s">
        <v>8</v>
      </c>
      <c r="Q2422" s="6">
        <v>9.3371050579826406E-2</v>
      </c>
      <c r="R2422" s="7">
        <v>0.88388162202192699</v>
      </c>
      <c r="S2422" s="3" t="s">
        <v>5116</v>
      </c>
      <c r="U2422" s="3">
        <f t="shared" si="37"/>
        <v>1</v>
      </c>
      <c r="W2422" s="2" t="s">
        <v>10455</v>
      </c>
      <c r="X2422" s="2" t="s">
        <v>13068</v>
      </c>
      <c r="Y2422" s="2" t="s">
        <v>15386</v>
      </c>
      <c r="Z2422" s="2" t="s">
        <v>10455</v>
      </c>
      <c r="AA2422" s="2" t="s">
        <v>10456</v>
      </c>
      <c r="AB2422" s="2" t="s">
        <v>13067</v>
      </c>
      <c r="AC2422" s="2">
        <v>56264</v>
      </c>
    </row>
    <row r="2423" spans="1:29" x14ac:dyDescent="0.2">
      <c r="A2423" s="2" t="s">
        <v>10969</v>
      </c>
      <c r="B2423" s="2">
        <v>73251</v>
      </c>
      <c r="C2423" s="2" t="s">
        <v>10970</v>
      </c>
      <c r="D2423" s="10">
        <v>568.46714622462298</v>
      </c>
      <c r="E2423" s="20">
        <v>0.13522220182207501</v>
      </c>
      <c r="F2423" s="7">
        <v>0.415637893931527</v>
      </c>
      <c r="G2423" s="3" t="s">
        <v>5116</v>
      </c>
      <c r="I2423" s="6">
        <v>0.47488572694634301</v>
      </c>
      <c r="J2423" s="7">
        <v>7.3671873741163005E-2</v>
      </c>
      <c r="K2423" s="3" t="s">
        <v>5116</v>
      </c>
      <c r="M2423" s="18">
        <v>-0.89395357192768898</v>
      </c>
      <c r="N2423" s="7">
        <v>1.20400049255206E-5</v>
      </c>
      <c r="O2423" s="3" t="s">
        <v>8</v>
      </c>
      <c r="Q2423" s="6">
        <v>-0.55429004680341998</v>
      </c>
      <c r="R2423" s="7">
        <v>3.36654916578186E-3</v>
      </c>
      <c r="S2423" s="3" t="s">
        <v>5116</v>
      </c>
      <c r="U2423" s="3">
        <f t="shared" si="37"/>
        <v>1</v>
      </c>
      <c r="W2423" s="2" t="s">
        <v>10969</v>
      </c>
      <c r="X2423" s="2" t="s">
        <v>13068</v>
      </c>
      <c r="Y2423" s="2" t="s">
        <v>19786</v>
      </c>
      <c r="Z2423" s="2" t="s">
        <v>10969</v>
      </c>
      <c r="AA2423" s="2" t="s">
        <v>10970</v>
      </c>
      <c r="AB2423" s="2" t="s">
        <v>13067</v>
      </c>
      <c r="AC2423" s="2">
        <v>73251</v>
      </c>
    </row>
    <row r="2424" spans="1:29" x14ac:dyDescent="0.2">
      <c r="A2424" s="2" t="s">
        <v>4179</v>
      </c>
      <c r="B2424" s="2">
        <v>329251</v>
      </c>
      <c r="C2424" s="2" t="s">
        <v>4180</v>
      </c>
      <c r="D2424" s="10">
        <v>483.00228896516001</v>
      </c>
      <c r="E2424" s="52">
        <v>-0.67924420508752403</v>
      </c>
      <c r="F2424" s="7">
        <v>7.8719127213077505E-5</v>
      </c>
      <c r="G2424" s="3" t="s">
        <v>8</v>
      </c>
      <c r="I2424" s="6">
        <v>0.47451428730066902</v>
      </c>
      <c r="J2424" s="7">
        <v>0.16155347955716201</v>
      </c>
      <c r="K2424" s="3" t="s">
        <v>5116</v>
      </c>
      <c r="M2424" s="18">
        <v>-1.64994057349686</v>
      </c>
      <c r="N2424" s="7">
        <v>1.8318448982331801E-11</v>
      </c>
      <c r="O2424" s="3" t="s">
        <v>8</v>
      </c>
      <c r="Q2424" s="6">
        <v>-0.49618208110866902</v>
      </c>
      <c r="R2424" s="7">
        <v>5.0976825317125198E-2</v>
      </c>
      <c r="S2424" s="3" t="s">
        <v>5116</v>
      </c>
      <c r="U2424" s="3">
        <f t="shared" si="37"/>
        <v>2</v>
      </c>
      <c r="W2424" s="2" t="s">
        <v>4179</v>
      </c>
      <c r="X2424" s="2" t="s">
        <v>13068</v>
      </c>
      <c r="Y2424" s="2" t="s">
        <v>18924</v>
      </c>
      <c r="Z2424" s="2" t="s">
        <v>4179</v>
      </c>
      <c r="AA2424" s="2" t="s">
        <v>18925</v>
      </c>
      <c r="AB2424" s="2" t="s">
        <v>13067</v>
      </c>
      <c r="AC2424" s="2">
        <v>329251</v>
      </c>
    </row>
    <row r="2425" spans="1:29" x14ac:dyDescent="0.2">
      <c r="A2425" s="2" t="s">
        <v>8922</v>
      </c>
      <c r="B2425" s="2">
        <v>118454</v>
      </c>
      <c r="C2425" s="2" t="s">
        <v>8923</v>
      </c>
      <c r="D2425" s="10">
        <v>642.31164779170001</v>
      </c>
      <c r="E2425" s="20">
        <v>-0.46055511074627897</v>
      </c>
      <c r="F2425" s="7">
        <v>5.7337458323929599E-2</v>
      </c>
      <c r="G2425" s="3" t="s">
        <v>5116</v>
      </c>
      <c r="I2425" s="6">
        <v>0.474097706156344</v>
      </c>
      <c r="J2425" s="7">
        <v>0.24689658820395</v>
      </c>
      <c r="K2425" s="3" t="s">
        <v>5116</v>
      </c>
      <c r="M2425" s="18">
        <v>-1.02402093684934</v>
      </c>
      <c r="N2425" s="7">
        <v>7.4708683306706997E-4</v>
      </c>
      <c r="O2425" s="3" t="s">
        <v>8</v>
      </c>
      <c r="Q2425" s="6">
        <v>-8.9368119946713703E-2</v>
      </c>
      <c r="R2425" s="7">
        <v>0.85422155862939797</v>
      </c>
      <c r="S2425" s="3" t="s">
        <v>5116</v>
      </c>
      <c r="U2425" s="3">
        <f t="shared" si="37"/>
        <v>1</v>
      </c>
      <c r="W2425" s="2" t="s">
        <v>8922</v>
      </c>
      <c r="X2425" s="2" t="s">
        <v>13068</v>
      </c>
      <c r="Y2425" s="2" t="s">
        <v>16510</v>
      </c>
      <c r="Z2425" s="2" t="s">
        <v>8922</v>
      </c>
      <c r="AA2425" s="2" t="s">
        <v>8923</v>
      </c>
      <c r="AB2425" s="2" t="s">
        <v>13067</v>
      </c>
      <c r="AC2425" s="2">
        <v>118454</v>
      </c>
    </row>
    <row r="2426" spans="1:29" x14ac:dyDescent="0.2">
      <c r="A2426" s="2" t="s">
        <v>10712</v>
      </c>
      <c r="B2426" s="2">
        <v>20351</v>
      </c>
      <c r="C2426" s="2" t="s">
        <v>10713</v>
      </c>
      <c r="D2426" s="10">
        <v>1262.5397669884501</v>
      </c>
      <c r="E2426" s="20">
        <v>-0.14961403942329199</v>
      </c>
      <c r="F2426" s="7">
        <v>0.34850654373607498</v>
      </c>
      <c r="G2426" s="3" t="s">
        <v>5116</v>
      </c>
      <c r="I2426" s="6">
        <v>0.47397438489547</v>
      </c>
      <c r="J2426" s="7">
        <v>7.1767982328639401E-2</v>
      </c>
      <c r="K2426" s="3" t="s">
        <v>5116</v>
      </c>
      <c r="M2426" s="6">
        <v>3.1594403327877697E-2</v>
      </c>
      <c r="N2426" s="7">
        <v>0.92341904174158496</v>
      </c>
      <c r="O2426" s="3" t="s">
        <v>5116</v>
      </c>
      <c r="Q2426" s="19">
        <v>0.65518282764664004</v>
      </c>
      <c r="R2426" s="7">
        <v>3.36578873854371E-4</v>
      </c>
      <c r="S2426" s="3" t="s">
        <v>8</v>
      </c>
      <c r="U2426" s="3">
        <f t="shared" si="37"/>
        <v>1</v>
      </c>
      <c r="W2426" s="2" t="s">
        <v>10712</v>
      </c>
      <c r="X2426" s="2" t="s">
        <v>13068</v>
      </c>
      <c r="Y2426" s="2" t="s">
        <v>19736</v>
      </c>
      <c r="Z2426" s="2" t="s">
        <v>10712</v>
      </c>
      <c r="AA2426" s="2" t="s">
        <v>10713</v>
      </c>
      <c r="AB2426" s="2" t="s">
        <v>13067</v>
      </c>
      <c r="AC2426" s="2">
        <v>20351</v>
      </c>
    </row>
    <row r="2427" spans="1:29" x14ac:dyDescent="0.2">
      <c r="A2427" s="2" t="s">
        <v>1573</v>
      </c>
      <c r="B2427" s="2">
        <v>20732</v>
      </c>
      <c r="C2427" s="2" t="s">
        <v>1574</v>
      </c>
      <c r="D2427" s="10">
        <v>304.53270954367002</v>
      </c>
      <c r="E2427" s="52">
        <v>1.6625644573090801</v>
      </c>
      <c r="F2427" s="7">
        <v>2.5767625573971599E-17</v>
      </c>
      <c r="G2427" s="3" t="s">
        <v>8</v>
      </c>
      <c r="I2427" s="6">
        <v>0.47374911341418102</v>
      </c>
      <c r="J2427" s="7">
        <v>0.22493122999180801</v>
      </c>
      <c r="K2427" s="3" t="s">
        <v>5116</v>
      </c>
      <c r="M2427" s="18">
        <v>1.3109740212982699</v>
      </c>
      <c r="N2427" s="7">
        <v>3.6020110184774E-6</v>
      </c>
      <c r="O2427" s="3" t="s">
        <v>8</v>
      </c>
      <c r="Q2427" s="6">
        <v>0.122158677403369</v>
      </c>
      <c r="R2427" s="7">
        <v>0.77949476409594898</v>
      </c>
      <c r="S2427" s="3" t="s">
        <v>5116</v>
      </c>
      <c r="U2427" s="3">
        <f t="shared" si="37"/>
        <v>2</v>
      </c>
      <c r="W2427" s="2" t="s">
        <v>1573</v>
      </c>
      <c r="X2427" s="2" t="s">
        <v>13068</v>
      </c>
      <c r="Y2427" s="2" t="s">
        <v>20163</v>
      </c>
      <c r="Z2427" s="2" t="s">
        <v>1573</v>
      </c>
      <c r="AA2427" s="2" t="s">
        <v>1574</v>
      </c>
      <c r="AB2427" s="2" t="s">
        <v>13067</v>
      </c>
      <c r="AC2427" s="2">
        <v>20732</v>
      </c>
    </row>
    <row r="2428" spans="1:29" x14ac:dyDescent="0.2">
      <c r="A2428" s="2" t="s">
        <v>6825</v>
      </c>
      <c r="B2428" s="2">
        <v>216860</v>
      </c>
      <c r="C2428" s="2" t="s">
        <v>6826</v>
      </c>
      <c r="D2428" s="10">
        <v>962.43321993930397</v>
      </c>
      <c r="E2428" s="20">
        <v>-0.46407910157954302</v>
      </c>
      <c r="F2428" s="7">
        <v>1.4834920940616901E-4</v>
      </c>
      <c r="G2428" s="3" t="s">
        <v>5116</v>
      </c>
      <c r="I2428" s="6">
        <v>0.47359975190749098</v>
      </c>
      <c r="J2428" s="7">
        <v>5.36989526159381E-2</v>
      </c>
      <c r="K2428" s="3" t="s">
        <v>5116</v>
      </c>
      <c r="M2428" s="18">
        <v>-0.83384032596623903</v>
      </c>
      <c r="N2428" s="7">
        <v>1.28758148472378E-5</v>
      </c>
      <c r="O2428" s="3" t="s">
        <v>8</v>
      </c>
      <c r="Q2428" s="6">
        <v>0.10383852752079401</v>
      </c>
      <c r="R2428" s="7">
        <v>0.68356211755193896</v>
      </c>
      <c r="S2428" s="3" t="s">
        <v>5116</v>
      </c>
      <c r="U2428" s="3">
        <f t="shared" si="37"/>
        <v>1</v>
      </c>
      <c r="W2428" s="2" t="s">
        <v>6825</v>
      </c>
      <c r="X2428" s="2" t="s">
        <v>13068</v>
      </c>
      <c r="Y2428" s="2" t="s">
        <v>18227</v>
      </c>
      <c r="Z2428" s="2" t="s">
        <v>6825</v>
      </c>
      <c r="AA2428" s="2" t="s">
        <v>6826</v>
      </c>
      <c r="AB2428" s="2" t="s">
        <v>13067</v>
      </c>
      <c r="AC2428" s="2">
        <v>216860</v>
      </c>
    </row>
    <row r="2429" spans="1:29" x14ac:dyDescent="0.2">
      <c r="A2429" s="2" t="s">
        <v>2698</v>
      </c>
      <c r="B2429" s="2">
        <v>74487</v>
      </c>
      <c r="C2429" s="2" t="s">
        <v>2699</v>
      </c>
      <c r="D2429" s="10">
        <v>536.958224802215</v>
      </c>
      <c r="E2429" s="52">
        <v>0.73978730095749201</v>
      </c>
      <c r="F2429" s="7">
        <v>9.6268215604165706E-11</v>
      </c>
      <c r="G2429" s="3" t="s">
        <v>8</v>
      </c>
      <c r="I2429" s="6">
        <v>0.47333981823841698</v>
      </c>
      <c r="J2429" s="7">
        <v>4.6925493659806E-2</v>
      </c>
      <c r="K2429" s="3" t="s">
        <v>5116</v>
      </c>
      <c r="M2429" s="6">
        <v>0.24503692471184799</v>
      </c>
      <c r="N2429" s="7">
        <v>0.256943518831318</v>
      </c>
      <c r="O2429" s="3" t="s">
        <v>5116</v>
      </c>
      <c r="Q2429" s="6">
        <v>-2.1410558007227399E-2</v>
      </c>
      <c r="R2429" s="7">
        <v>0.94224662383102098</v>
      </c>
      <c r="S2429" s="3" t="s">
        <v>5116</v>
      </c>
      <c r="U2429" s="3">
        <f t="shared" si="37"/>
        <v>1</v>
      </c>
      <c r="W2429" s="2" t="s">
        <v>2698</v>
      </c>
      <c r="X2429" s="2" t="s">
        <v>13068</v>
      </c>
      <c r="Y2429" s="2" t="s">
        <v>13818</v>
      </c>
      <c r="Z2429" s="2" t="s">
        <v>2698</v>
      </c>
      <c r="AA2429" s="2" t="s">
        <v>2699</v>
      </c>
      <c r="AB2429" s="2" t="s">
        <v>13063</v>
      </c>
      <c r="AC2429" s="2">
        <v>74487</v>
      </c>
    </row>
    <row r="2430" spans="1:29" x14ac:dyDescent="0.2">
      <c r="A2430" s="2" t="s">
        <v>11717</v>
      </c>
      <c r="B2430" s="2">
        <v>74838</v>
      </c>
      <c r="C2430" s="2" t="s">
        <v>11718</v>
      </c>
      <c r="D2430" s="10">
        <v>1619.4902718088099</v>
      </c>
      <c r="E2430" s="20">
        <v>7.7620379906936404E-2</v>
      </c>
      <c r="F2430" s="7">
        <v>0.63742890710441902</v>
      </c>
      <c r="G2430" s="3" t="s">
        <v>5116</v>
      </c>
      <c r="I2430" s="6">
        <v>0.473316346020971</v>
      </c>
      <c r="J2430" s="7">
        <v>4.6988614793040298E-2</v>
      </c>
      <c r="K2430" s="3" t="s">
        <v>5116</v>
      </c>
      <c r="M2430" s="18">
        <v>-0.71673820355715401</v>
      </c>
      <c r="N2430" s="7">
        <v>1.4175402512268999E-4</v>
      </c>
      <c r="O2430" s="3" t="s">
        <v>8</v>
      </c>
      <c r="Q2430" s="6">
        <v>-0.32104223744311899</v>
      </c>
      <c r="R2430" s="7">
        <v>8.1284944529883399E-2</v>
      </c>
      <c r="S2430" s="3" t="s">
        <v>5116</v>
      </c>
      <c r="U2430" s="3">
        <f t="shared" si="37"/>
        <v>1</v>
      </c>
      <c r="W2430" s="2" t="s">
        <v>11717</v>
      </c>
      <c r="X2430" s="2" t="s">
        <v>13068</v>
      </c>
      <c r="Y2430" s="2" t="s">
        <v>18081</v>
      </c>
      <c r="Z2430" s="2" t="s">
        <v>11717</v>
      </c>
      <c r="AA2430" s="2" t="s">
        <v>11718</v>
      </c>
      <c r="AB2430" s="2" t="s">
        <v>13067</v>
      </c>
      <c r="AC2430" s="2">
        <v>74838</v>
      </c>
    </row>
    <row r="2431" spans="1:29" x14ac:dyDescent="0.2">
      <c r="A2431" s="2" t="s">
        <v>7878</v>
      </c>
      <c r="B2431" s="2">
        <v>104248</v>
      </c>
      <c r="C2431" s="2" t="s">
        <v>7879</v>
      </c>
      <c r="D2431" s="10">
        <v>1572.7012875340999</v>
      </c>
      <c r="E2431" s="20">
        <v>-0.37521725296998998</v>
      </c>
      <c r="F2431" s="7">
        <v>7.0232813188408801E-3</v>
      </c>
      <c r="G2431" s="3" t="s">
        <v>5116</v>
      </c>
      <c r="I2431" s="6">
        <v>0.47229688464313901</v>
      </c>
      <c r="J2431" s="7">
        <v>8.0067935240070498E-2</v>
      </c>
      <c r="K2431" s="3" t="s">
        <v>5116</v>
      </c>
      <c r="M2431" s="18">
        <v>-0.58584303624029399</v>
      </c>
      <c r="N2431" s="7">
        <v>6.5588613767956104E-3</v>
      </c>
      <c r="O2431" s="3" t="s">
        <v>8</v>
      </c>
      <c r="Q2431" s="6">
        <v>0.261671101372834</v>
      </c>
      <c r="R2431" s="7">
        <v>0.24131852259</v>
      </c>
      <c r="S2431" s="3" t="s">
        <v>5116</v>
      </c>
      <c r="U2431" s="3">
        <f t="shared" si="37"/>
        <v>1</v>
      </c>
      <c r="W2431" s="2" t="s">
        <v>7878</v>
      </c>
      <c r="X2431" s="2" t="s">
        <v>13068</v>
      </c>
      <c r="Y2431" s="2" t="s">
        <v>14850</v>
      </c>
      <c r="Z2431" s="2" t="s">
        <v>7878</v>
      </c>
      <c r="AA2431" s="2" t="s">
        <v>7879</v>
      </c>
      <c r="AB2431" s="2" t="s">
        <v>13067</v>
      </c>
      <c r="AC2431" s="2">
        <v>104248</v>
      </c>
    </row>
    <row r="2432" spans="1:29" x14ac:dyDescent="0.2">
      <c r="A2432" s="2" t="s">
        <v>12877</v>
      </c>
      <c r="B2432" s="2">
        <v>100043040</v>
      </c>
      <c r="C2432" s="2" t="s">
        <v>12878</v>
      </c>
      <c r="D2432" s="10">
        <v>1831.73193112991</v>
      </c>
      <c r="E2432" s="20">
        <v>-7.1203836181257104E-3</v>
      </c>
      <c r="F2432" s="7">
        <v>0.96249625051222898</v>
      </c>
      <c r="G2432" s="3" t="s">
        <v>5116</v>
      </c>
      <c r="I2432" s="6">
        <v>0.472179082325691</v>
      </c>
      <c r="J2432" s="7">
        <v>5.53042864283538E-3</v>
      </c>
      <c r="K2432" s="3" t="s">
        <v>5116</v>
      </c>
      <c r="M2432" s="18">
        <v>-0.59123074962129296</v>
      </c>
      <c r="N2432" s="7">
        <v>2.3266751032140399E-5</v>
      </c>
      <c r="O2432" s="3" t="s">
        <v>8</v>
      </c>
      <c r="Q2432" s="6">
        <v>-0.111931283677476</v>
      </c>
      <c r="R2432" s="7">
        <v>0.493505041775602</v>
      </c>
      <c r="S2432" s="3" t="s">
        <v>5116</v>
      </c>
      <c r="U2432" s="3">
        <f t="shared" si="37"/>
        <v>1</v>
      </c>
      <c r="W2432" s="2" t="s">
        <v>12877</v>
      </c>
      <c r="X2432" s="2" t="s">
        <v>13068</v>
      </c>
      <c r="Y2432" s="2" t="s">
        <v>13108</v>
      </c>
      <c r="Z2432" s="2" t="s">
        <v>12877</v>
      </c>
      <c r="AA2432" s="2" t="s">
        <v>12878</v>
      </c>
      <c r="AB2432" s="2" t="s">
        <v>13063</v>
      </c>
      <c r="AC2432" s="2">
        <v>100043040</v>
      </c>
    </row>
    <row r="2433" spans="1:29" x14ac:dyDescent="0.2">
      <c r="A2433" s="2" t="s">
        <v>10758</v>
      </c>
      <c r="B2433" s="2">
        <v>15944</v>
      </c>
      <c r="C2433" s="2" t="s">
        <v>10759</v>
      </c>
      <c r="D2433" s="10">
        <v>391.78977616807401</v>
      </c>
      <c r="E2433" s="20">
        <v>-0.196924967916219</v>
      </c>
      <c r="F2433" s="7">
        <v>0.35721803452770401</v>
      </c>
      <c r="G2433" s="3" t="s">
        <v>5116</v>
      </c>
      <c r="I2433" s="6">
        <v>0.47217212535037301</v>
      </c>
      <c r="J2433" s="7">
        <v>0.168965664358975</v>
      </c>
      <c r="K2433" s="3" t="s">
        <v>5116</v>
      </c>
      <c r="M2433" s="18">
        <v>-1.12692992345895</v>
      </c>
      <c r="N2433" s="7">
        <v>8.6061068420693005E-6</v>
      </c>
      <c r="O2433" s="3" t="s">
        <v>8</v>
      </c>
      <c r="Q2433" s="6">
        <v>-0.45783283019235599</v>
      </c>
      <c r="R2433" s="7">
        <v>8.0624721871255606E-2</v>
      </c>
      <c r="S2433" s="3" t="s">
        <v>5116</v>
      </c>
      <c r="U2433" s="3">
        <f t="shared" si="37"/>
        <v>1</v>
      </c>
      <c r="W2433" s="2" t="s">
        <v>10758</v>
      </c>
      <c r="X2433" s="2" t="s">
        <v>13068</v>
      </c>
      <c r="Y2433" s="2" t="s">
        <v>17183</v>
      </c>
      <c r="Z2433" s="2" t="s">
        <v>10758</v>
      </c>
      <c r="AA2433" s="2" t="s">
        <v>10759</v>
      </c>
      <c r="AB2433" s="2" t="s">
        <v>13067</v>
      </c>
      <c r="AC2433" s="2">
        <v>15944</v>
      </c>
    </row>
    <row r="2434" spans="1:29" x14ac:dyDescent="0.2">
      <c r="A2434" s="2" t="s">
        <v>2383</v>
      </c>
      <c r="B2434" s="2">
        <v>244672</v>
      </c>
      <c r="C2434" s="2" t="s">
        <v>2384</v>
      </c>
      <c r="D2434" s="10">
        <v>552.42518508777903</v>
      </c>
      <c r="E2434" s="52">
        <v>0.66697215745055105</v>
      </c>
      <c r="F2434" s="7">
        <v>3.7557083961919103E-12</v>
      </c>
      <c r="G2434" s="3" t="s">
        <v>8</v>
      </c>
      <c r="I2434" s="6">
        <v>0.471859238152878</v>
      </c>
      <c r="J2434" s="7">
        <v>1.8412311419174099E-2</v>
      </c>
      <c r="K2434" s="3" t="s">
        <v>5116</v>
      </c>
      <c r="M2434" s="6">
        <v>0.32668195981092402</v>
      </c>
      <c r="N2434" s="7">
        <v>6.0341368941385101E-2</v>
      </c>
      <c r="O2434" s="3" t="s">
        <v>5116</v>
      </c>
      <c r="Q2434" s="6">
        <v>0.131569040513251</v>
      </c>
      <c r="R2434" s="7">
        <v>0.48799138625117899</v>
      </c>
      <c r="S2434" s="3" t="s">
        <v>5116</v>
      </c>
      <c r="U2434" s="3">
        <f t="shared" si="37"/>
        <v>1</v>
      </c>
      <c r="W2434" s="2" t="s">
        <v>2383</v>
      </c>
      <c r="X2434" s="2" t="s">
        <v>13068</v>
      </c>
      <c r="Y2434" s="2" t="s">
        <v>15467</v>
      </c>
      <c r="Z2434" s="2" t="s">
        <v>2383</v>
      </c>
      <c r="AA2434" s="2" t="s">
        <v>2384</v>
      </c>
      <c r="AB2434" s="2" t="s">
        <v>13067</v>
      </c>
      <c r="AC2434" s="2">
        <v>244672</v>
      </c>
    </row>
    <row r="2435" spans="1:29" x14ac:dyDescent="0.2">
      <c r="A2435" s="2" t="s">
        <v>1887</v>
      </c>
      <c r="B2435" s="2">
        <v>75339</v>
      </c>
      <c r="C2435" s="2" t="s">
        <v>1888</v>
      </c>
      <c r="D2435" s="10">
        <v>2391.3304552197001</v>
      </c>
      <c r="E2435" s="52">
        <v>0.64478830551069999</v>
      </c>
      <c r="F2435" s="7">
        <v>4.3493191770031202E-15</v>
      </c>
      <c r="G2435" s="3" t="s">
        <v>8</v>
      </c>
      <c r="I2435" s="6">
        <v>0.47132721029170399</v>
      </c>
      <c r="J2435" s="7">
        <v>5.7091144401038999E-3</v>
      </c>
      <c r="K2435" s="3" t="s">
        <v>5116</v>
      </c>
      <c r="M2435" s="6">
        <v>2.7473005791786901E-3</v>
      </c>
      <c r="N2435" s="7">
        <v>0.99827151587636997</v>
      </c>
      <c r="O2435" s="3" t="s">
        <v>5116</v>
      </c>
      <c r="Q2435" s="6">
        <v>-0.17071379463981701</v>
      </c>
      <c r="R2435" s="7">
        <v>0.243886783984189</v>
      </c>
      <c r="S2435" s="3" t="s">
        <v>5116</v>
      </c>
      <c r="U2435" s="3">
        <f t="shared" si="37"/>
        <v>1</v>
      </c>
      <c r="W2435" s="2" t="s">
        <v>1887</v>
      </c>
      <c r="X2435" s="2" t="s">
        <v>13068</v>
      </c>
      <c r="Y2435" s="2" t="s">
        <v>17868</v>
      </c>
      <c r="Z2435" s="2" t="s">
        <v>1887</v>
      </c>
      <c r="AA2435" s="2" t="s">
        <v>1888</v>
      </c>
      <c r="AB2435" s="2" t="s">
        <v>13067</v>
      </c>
      <c r="AC2435" s="2">
        <v>75339</v>
      </c>
    </row>
    <row r="2436" spans="1:29" x14ac:dyDescent="0.2">
      <c r="A2436" s="2" t="s">
        <v>4928</v>
      </c>
      <c r="B2436" s="2">
        <v>18799</v>
      </c>
      <c r="C2436" s="2" t="s">
        <v>4929</v>
      </c>
      <c r="D2436" s="10">
        <v>242.07993428798099</v>
      </c>
      <c r="E2436" s="52">
        <v>-0.72663118008654404</v>
      </c>
      <c r="F2436" s="7">
        <v>1.8199676102084901E-2</v>
      </c>
      <c r="G2436" s="3" t="s">
        <v>8</v>
      </c>
      <c r="I2436" s="6">
        <v>0.47049522183923898</v>
      </c>
      <c r="J2436" s="7">
        <v>0.29793580282047999</v>
      </c>
      <c r="K2436" s="3" t="s">
        <v>5116</v>
      </c>
      <c r="M2436" s="18">
        <v>-1.1224963214527801</v>
      </c>
      <c r="N2436" s="7">
        <v>1.0365314157412299E-3</v>
      </c>
      <c r="O2436" s="3" t="s">
        <v>8</v>
      </c>
      <c r="Q2436" s="6">
        <v>7.4630080473004498E-2</v>
      </c>
      <c r="R2436" s="7">
        <v>0.90277913518292496</v>
      </c>
      <c r="S2436" s="3" t="s">
        <v>5116</v>
      </c>
      <c r="U2436" s="3">
        <f t="shared" si="37"/>
        <v>2</v>
      </c>
      <c r="W2436" s="2" t="s">
        <v>4928</v>
      </c>
      <c r="X2436" s="2" t="s">
        <v>13068</v>
      </c>
      <c r="Y2436" s="2" t="s">
        <v>18776</v>
      </c>
      <c r="Z2436" s="2" t="s">
        <v>4928</v>
      </c>
      <c r="AA2436" s="2" t="s">
        <v>4929</v>
      </c>
      <c r="AB2436" s="2" t="s">
        <v>13067</v>
      </c>
      <c r="AC2436" s="2">
        <v>18799</v>
      </c>
    </row>
    <row r="2437" spans="1:29" x14ac:dyDescent="0.2">
      <c r="A2437" s="2" t="s">
        <v>4256</v>
      </c>
      <c r="B2437" s="2">
        <v>228140</v>
      </c>
      <c r="C2437" s="2" t="s">
        <v>4257</v>
      </c>
      <c r="D2437" s="10">
        <v>425.71909704801101</v>
      </c>
      <c r="E2437" s="52">
        <v>-0.68604787045525795</v>
      </c>
      <c r="F2437" s="7">
        <v>1.4311514280772599E-4</v>
      </c>
      <c r="G2437" s="3" t="s">
        <v>8</v>
      </c>
      <c r="I2437" s="6">
        <v>0.46991764844001199</v>
      </c>
      <c r="J2437" s="7">
        <v>0.18326525694669901</v>
      </c>
      <c r="K2437" s="3" t="s">
        <v>5116</v>
      </c>
      <c r="M2437" s="18">
        <v>-0.83289988486689603</v>
      </c>
      <c r="N2437" s="7">
        <v>1.81820485997199E-3</v>
      </c>
      <c r="O2437" s="3" t="s">
        <v>8</v>
      </c>
      <c r="Q2437" s="6">
        <v>0.32306563402837402</v>
      </c>
      <c r="R2437" s="7">
        <v>0.27481018687630099</v>
      </c>
      <c r="S2437" s="3" t="s">
        <v>5116</v>
      </c>
      <c r="U2437" s="3">
        <f t="shared" ref="U2437:U2500" si="38">COUNTIF(E2437:S2437, "YES")</f>
        <v>2</v>
      </c>
      <c r="W2437" s="2" t="s">
        <v>4256</v>
      </c>
      <c r="X2437" s="2" t="s">
        <v>13068</v>
      </c>
      <c r="Y2437" s="2" t="s">
        <v>20666</v>
      </c>
      <c r="Z2437" s="2" t="s">
        <v>4256</v>
      </c>
      <c r="AA2437" s="2" t="s">
        <v>4257</v>
      </c>
      <c r="AB2437" s="2" t="s">
        <v>13067</v>
      </c>
      <c r="AC2437" s="2">
        <v>228140</v>
      </c>
    </row>
    <row r="2438" spans="1:29" x14ac:dyDescent="0.2">
      <c r="A2438" s="2" t="s">
        <v>12348</v>
      </c>
      <c r="B2438" s="2">
        <v>414872</v>
      </c>
      <c r="C2438" s="2" t="s">
        <v>12349</v>
      </c>
      <c r="D2438" s="10">
        <v>2343.57188378719</v>
      </c>
      <c r="E2438" s="20">
        <v>3.9060634447043802E-2</v>
      </c>
      <c r="F2438" s="7">
        <v>0.83523909385314299</v>
      </c>
      <c r="G2438" s="3" t="s">
        <v>5116</v>
      </c>
      <c r="I2438" s="6">
        <v>0.469353555258407</v>
      </c>
      <c r="J2438" s="7">
        <v>4.4692359228156703E-2</v>
      </c>
      <c r="K2438" s="3" t="s">
        <v>5116</v>
      </c>
      <c r="M2438" s="18">
        <v>-1.05627407714285</v>
      </c>
      <c r="N2438" s="7">
        <v>4.52290309967845E-9</v>
      </c>
      <c r="O2438" s="3" t="s">
        <v>8</v>
      </c>
      <c r="Q2438" s="19">
        <v>-0.62598115633148499</v>
      </c>
      <c r="R2438" s="7">
        <v>1.14278774044885E-4</v>
      </c>
      <c r="S2438" s="3" t="s">
        <v>8</v>
      </c>
      <c r="U2438" s="3">
        <f t="shared" si="38"/>
        <v>2</v>
      </c>
      <c r="W2438" s="2" t="s">
        <v>12348</v>
      </c>
      <c r="X2438" s="2" t="s">
        <v>13068</v>
      </c>
      <c r="Y2438" s="2" t="s">
        <v>21472</v>
      </c>
      <c r="Z2438" s="2" t="s">
        <v>12348</v>
      </c>
      <c r="AA2438" s="2" t="s">
        <v>12349</v>
      </c>
      <c r="AB2438" s="2" t="s">
        <v>13067</v>
      </c>
      <c r="AC2438" s="2">
        <v>414872</v>
      </c>
    </row>
    <row r="2439" spans="1:29" x14ac:dyDescent="0.2">
      <c r="A2439" s="2" t="s">
        <v>8096</v>
      </c>
      <c r="B2439" s="2">
        <v>270110</v>
      </c>
      <c r="C2439" s="2" t="s">
        <v>8097</v>
      </c>
      <c r="D2439" s="10">
        <v>2910.8910132169199</v>
      </c>
      <c r="E2439" s="20">
        <v>-0.286707248293811</v>
      </c>
      <c r="F2439" s="7">
        <v>1.2511433808866001E-2</v>
      </c>
      <c r="G2439" s="3" t="s">
        <v>5116</v>
      </c>
      <c r="I2439" s="6">
        <v>0.469224476696807</v>
      </c>
      <c r="J2439" s="7">
        <v>3.3176052737376602E-2</v>
      </c>
      <c r="K2439" s="3" t="s">
        <v>5116</v>
      </c>
      <c r="M2439" s="18">
        <v>-0.81367083656153805</v>
      </c>
      <c r="N2439" s="7">
        <v>2.6000094001445198E-6</v>
      </c>
      <c r="O2439" s="3" t="s">
        <v>8</v>
      </c>
      <c r="Q2439" s="6">
        <v>-5.7739111570919703E-2</v>
      </c>
      <c r="R2439" s="7">
        <v>0.82124943327413003</v>
      </c>
      <c r="S2439" s="3" t="s">
        <v>5116</v>
      </c>
      <c r="U2439" s="3">
        <f t="shared" si="38"/>
        <v>1</v>
      </c>
      <c r="W2439" s="2" t="s">
        <v>8096</v>
      </c>
      <c r="X2439" s="2" t="s">
        <v>13068</v>
      </c>
      <c r="Y2439" s="2" t="s">
        <v>17180</v>
      </c>
      <c r="Z2439" s="2" t="s">
        <v>8096</v>
      </c>
      <c r="AA2439" s="2" t="s">
        <v>8097</v>
      </c>
      <c r="AB2439" s="2" t="s">
        <v>13067</v>
      </c>
      <c r="AC2439" s="2">
        <v>270110</v>
      </c>
    </row>
    <row r="2440" spans="1:29" x14ac:dyDescent="0.2">
      <c r="A2440" s="2" t="s">
        <v>7053</v>
      </c>
      <c r="B2440" s="2">
        <v>71946</v>
      </c>
      <c r="C2440" s="2" t="s">
        <v>7054</v>
      </c>
      <c r="D2440" s="10">
        <v>2907.1581759352298</v>
      </c>
      <c r="E2440" s="20">
        <v>-0.358466415290982</v>
      </c>
      <c r="F2440" s="7">
        <v>4.2921752941990399E-4</v>
      </c>
      <c r="G2440" s="3" t="s">
        <v>5116</v>
      </c>
      <c r="I2440" s="6">
        <v>0.469202309318072</v>
      </c>
      <c r="J2440" s="7">
        <v>2.0403681491369601E-2</v>
      </c>
      <c r="K2440" s="3" t="s">
        <v>5116</v>
      </c>
      <c r="M2440" s="18">
        <v>-0.639719547514222</v>
      </c>
      <c r="N2440" s="7">
        <v>8.7415567821825897E-5</v>
      </c>
      <c r="O2440" s="3" t="s">
        <v>8</v>
      </c>
      <c r="Q2440" s="6">
        <v>0.187949177094833</v>
      </c>
      <c r="R2440" s="7">
        <v>0.278632491265564</v>
      </c>
      <c r="S2440" s="3" t="s">
        <v>5116</v>
      </c>
      <c r="U2440" s="3">
        <f t="shared" si="38"/>
        <v>1</v>
      </c>
      <c r="W2440" s="2" t="s">
        <v>7053</v>
      </c>
      <c r="X2440" s="2" t="s">
        <v>13068</v>
      </c>
      <c r="Y2440" s="2" t="s">
        <v>15984</v>
      </c>
      <c r="Z2440" s="2" t="s">
        <v>7053</v>
      </c>
      <c r="AA2440" s="2" t="s">
        <v>7054</v>
      </c>
      <c r="AB2440" s="2" t="s">
        <v>13067</v>
      </c>
      <c r="AC2440" s="2">
        <v>71946</v>
      </c>
    </row>
    <row r="2441" spans="1:29" x14ac:dyDescent="0.2">
      <c r="A2441" s="2" t="s">
        <v>11601</v>
      </c>
      <c r="B2441" s="2">
        <v>100503043</v>
      </c>
      <c r="C2441" s="2" t="s">
        <v>11602</v>
      </c>
      <c r="D2441" s="10">
        <v>412.59836836996197</v>
      </c>
      <c r="E2441" s="20">
        <v>9.8006337113898695E-2</v>
      </c>
      <c r="F2441" s="7">
        <v>0.60891055556162599</v>
      </c>
      <c r="G2441" s="3" t="s">
        <v>5116</v>
      </c>
      <c r="I2441" s="6">
        <v>0.46890481131738299</v>
      </c>
      <c r="J2441" s="7">
        <v>9.4638405487980595E-2</v>
      </c>
      <c r="K2441" s="3" t="s">
        <v>5116</v>
      </c>
      <c r="M2441" s="18">
        <v>-0.83081386047135097</v>
      </c>
      <c r="N2441" s="7">
        <v>1.14756322911307E-4</v>
      </c>
      <c r="O2441" s="3" t="s">
        <v>8</v>
      </c>
      <c r="Q2441" s="6">
        <v>-0.45991538626786599</v>
      </c>
      <c r="R2441" s="7">
        <v>2.5454425123526699E-2</v>
      </c>
      <c r="S2441" s="3" t="s">
        <v>5116</v>
      </c>
      <c r="U2441" s="3">
        <f t="shared" si="38"/>
        <v>1</v>
      </c>
      <c r="W2441" s="2" t="s">
        <v>11601</v>
      </c>
      <c r="X2441" s="2" t="s">
        <v>13068</v>
      </c>
      <c r="Y2441" s="2" t="s">
        <v>14399</v>
      </c>
      <c r="Z2441" s="2" t="s">
        <v>11601</v>
      </c>
      <c r="AA2441" s="2" t="s">
        <v>11602</v>
      </c>
      <c r="AB2441" s="2" t="s">
        <v>13067</v>
      </c>
      <c r="AC2441" s="2">
        <v>100503043</v>
      </c>
    </row>
    <row r="2442" spans="1:29" x14ac:dyDescent="0.2">
      <c r="A2442" s="2" t="s">
        <v>12276</v>
      </c>
      <c r="B2442" s="2">
        <v>15194</v>
      </c>
      <c r="C2442" s="2" t="s">
        <v>12277</v>
      </c>
      <c r="D2442" s="10">
        <v>400.83728978000602</v>
      </c>
      <c r="E2442" s="20">
        <v>7.4625752527100894E-2</v>
      </c>
      <c r="F2442" s="7">
        <v>0.81601533457201203</v>
      </c>
      <c r="G2442" s="3" t="s">
        <v>5116</v>
      </c>
      <c r="I2442" s="6">
        <v>0.46791320075583998</v>
      </c>
      <c r="J2442" s="7">
        <v>0.22443247606990999</v>
      </c>
      <c r="K2442" s="3" t="s">
        <v>5116</v>
      </c>
      <c r="M2442" s="18">
        <v>-0.62648310518667405</v>
      </c>
      <c r="N2442" s="7">
        <v>3.7277758568468898E-2</v>
      </c>
      <c r="O2442" s="3" t="s">
        <v>8</v>
      </c>
      <c r="Q2442" s="6">
        <v>-0.23319565695793501</v>
      </c>
      <c r="R2442" s="7">
        <v>0.52315834967842501</v>
      </c>
      <c r="S2442" s="3" t="s">
        <v>5116</v>
      </c>
      <c r="U2442" s="3">
        <f t="shared" si="38"/>
        <v>1</v>
      </c>
      <c r="W2442" s="2" t="s">
        <v>12276</v>
      </c>
      <c r="X2442" s="2" t="s">
        <v>13068</v>
      </c>
      <c r="Y2442" s="2" t="s">
        <v>17071</v>
      </c>
      <c r="Z2442" s="2" t="s">
        <v>12276</v>
      </c>
      <c r="AA2442" s="2" t="s">
        <v>12277</v>
      </c>
      <c r="AB2442" s="2" t="s">
        <v>13067</v>
      </c>
      <c r="AC2442" s="2">
        <v>15194</v>
      </c>
    </row>
    <row r="2443" spans="1:29" x14ac:dyDescent="0.2">
      <c r="A2443" s="2" t="s">
        <v>12736</v>
      </c>
      <c r="B2443" s="2">
        <v>231214</v>
      </c>
      <c r="C2443" s="2" t="s">
        <v>12737</v>
      </c>
      <c r="D2443" s="10">
        <v>314.56865311557601</v>
      </c>
      <c r="E2443" s="20">
        <v>-2.9449203049557102E-2</v>
      </c>
      <c r="F2443" s="7">
        <v>0.93540286504847603</v>
      </c>
      <c r="G2443" s="3" t="s">
        <v>5116</v>
      </c>
      <c r="I2443" s="6">
        <v>0.46765772697691099</v>
      </c>
      <c r="J2443" s="7">
        <v>0.23638826049401299</v>
      </c>
      <c r="K2443" s="3" t="s">
        <v>5116</v>
      </c>
      <c r="M2443" s="18">
        <v>-0.73305739106954004</v>
      </c>
      <c r="N2443" s="7">
        <v>1.54476620525206E-2</v>
      </c>
      <c r="O2443" s="3" t="s">
        <v>8</v>
      </c>
      <c r="Q2443" s="6">
        <v>-0.23595046104307199</v>
      </c>
      <c r="R2443" s="7">
        <v>0.53292756650964002</v>
      </c>
      <c r="S2443" s="3" t="s">
        <v>5116</v>
      </c>
      <c r="U2443" s="3">
        <f t="shared" si="38"/>
        <v>1</v>
      </c>
      <c r="W2443" s="2" t="s">
        <v>12736</v>
      </c>
      <c r="X2443" s="2" t="s">
        <v>13068</v>
      </c>
      <c r="Y2443" s="2" t="s">
        <v>14936</v>
      </c>
      <c r="Z2443" s="2" t="s">
        <v>12736</v>
      </c>
      <c r="AA2443" s="2" t="s">
        <v>12737</v>
      </c>
      <c r="AB2443" s="2" t="s">
        <v>13067</v>
      </c>
      <c r="AC2443" s="2">
        <v>231214</v>
      </c>
    </row>
    <row r="2444" spans="1:29" x14ac:dyDescent="0.2">
      <c r="A2444" s="2" t="s">
        <v>10939</v>
      </c>
      <c r="B2444" s="2">
        <v>14615</v>
      </c>
      <c r="C2444" s="2" t="s">
        <v>10940</v>
      </c>
      <c r="D2444" s="10">
        <v>102.09525751017701</v>
      </c>
      <c r="E2444" s="20">
        <v>-0.35006200769034002</v>
      </c>
      <c r="F2444" s="7">
        <v>0.41024477635904399</v>
      </c>
      <c r="G2444" s="3" t="s">
        <v>5116</v>
      </c>
      <c r="I2444" s="6">
        <v>0.46748331416922101</v>
      </c>
      <c r="J2444" s="7">
        <v>0.27226201426060198</v>
      </c>
      <c r="K2444" s="3" t="s">
        <v>5116</v>
      </c>
      <c r="M2444" s="18">
        <v>-0.79105782362607302</v>
      </c>
      <c r="N2444" s="7">
        <v>2.7021705551589299E-2</v>
      </c>
      <c r="O2444" s="3" t="s">
        <v>8</v>
      </c>
      <c r="Q2444" s="6">
        <v>2.6487498233487901E-2</v>
      </c>
      <c r="R2444" s="7">
        <v>0.96973866565812605</v>
      </c>
      <c r="S2444" s="3" t="s">
        <v>5116</v>
      </c>
      <c r="U2444" s="3">
        <f t="shared" si="38"/>
        <v>1</v>
      </c>
      <c r="W2444" s="2" t="s">
        <v>10939</v>
      </c>
      <c r="X2444" s="2" t="s">
        <v>13068</v>
      </c>
      <c r="Y2444" s="2" t="s">
        <v>16509</v>
      </c>
      <c r="Z2444" s="2" t="s">
        <v>10939</v>
      </c>
      <c r="AA2444" s="2" t="s">
        <v>10940</v>
      </c>
      <c r="AB2444" s="2" t="s">
        <v>13067</v>
      </c>
      <c r="AC2444" s="2">
        <v>14615</v>
      </c>
    </row>
    <row r="2445" spans="1:29" x14ac:dyDescent="0.2">
      <c r="A2445" s="2" t="s">
        <v>489</v>
      </c>
      <c r="B2445" s="2">
        <v>211488</v>
      </c>
      <c r="C2445" s="2" t="s">
        <v>490</v>
      </c>
      <c r="D2445" s="10">
        <v>1925.99202133375</v>
      </c>
      <c r="E2445" s="52">
        <v>-1.12741597965593</v>
      </c>
      <c r="F2445" s="7">
        <v>5.28008542688472E-35</v>
      </c>
      <c r="G2445" s="3" t="s">
        <v>8</v>
      </c>
      <c r="I2445" s="6">
        <v>0.46743990441984701</v>
      </c>
      <c r="J2445" s="7">
        <v>1.55600481733584E-2</v>
      </c>
      <c r="K2445" s="3" t="s">
        <v>5116</v>
      </c>
      <c r="M2445" s="18">
        <v>-1.6918752619814801</v>
      </c>
      <c r="N2445" s="7">
        <v>9.1666864158727602E-30</v>
      </c>
      <c r="O2445" s="3" t="s">
        <v>8</v>
      </c>
      <c r="Q2445" s="6">
        <v>-9.7019377905705598E-2</v>
      </c>
      <c r="R2445" s="7">
        <v>0.62008464989384104</v>
      </c>
      <c r="S2445" s="3" t="s">
        <v>5116</v>
      </c>
      <c r="U2445" s="3">
        <f t="shared" si="38"/>
        <v>2</v>
      </c>
      <c r="W2445" s="2" t="s">
        <v>489</v>
      </c>
      <c r="X2445" s="2" t="s">
        <v>13068</v>
      </c>
      <c r="Y2445" s="2" t="s">
        <v>14108</v>
      </c>
      <c r="Z2445" s="2" t="s">
        <v>489</v>
      </c>
      <c r="AA2445" s="2" t="s">
        <v>490</v>
      </c>
      <c r="AB2445" s="2" t="s">
        <v>13067</v>
      </c>
      <c r="AC2445" s="2">
        <v>211488</v>
      </c>
    </row>
    <row r="2446" spans="1:29" x14ac:dyDescent="0.2">
      <c r="A2446" s="2" t="s">
        <v>7430</v>
      </c>
      <c r="B2446" s="2">
        <v>22321</v>
      </c>
      <c r="C2446" s="2" t="s">
        <v>7431</v>
      </c>
      <c r="D2446" s="10">
        <v>1923.73287149882</v>
      </c>
      <c r="E2446" s="20">
        <v>-0.43064172071734302</v>
      </c>
      <c r="F2446" s="7">
        <v>1.8857555623806299E-3</v>
      </c>
      <c r="G2446" s="3" t="s">
        <v>5116</v>
      </c>
      <c r="I2446" s="6">
        <v>0.46687464294130299</v>
      </c>
      <c r="J2446" s="7">
        <v>8.8190674867636903E-2</v>
      </c>
      <c r="K2446" s="3" t="s">
        <v>5116</v>
      </c>
      <c r="M2446" s="6">
        <v>-0.23074175095087701</v>
      </c>
      <c r="N2446" s="7">
        <v>0.35580052804097301</v>
      </c>
      <c r="O2446" s="3" t="s">
        <v>5116</v>
      </c>
      <c r="Q2446" s="19">
        <v>0.66677461270776905</v>
      </c>
      <c r="R2446" s="7">
        <v>4.3159630844808898E-4</v>
      </c>
      <c r="S2446" s="3" t="s">
        <v>8</v>
      </c>
      <c r="U2446" s="3">
        <f t="shared" si="38"/>
        <v>1</v>
      </c>
      <c r="W2446" s="2" t="s">
        <v>7430</v>
      </c>
      <c r="X2446" s="2" t="s">
        <v>13068</v>
      </c>
      <c r="Y2446" s="2" t="s">
        <v>21001</v>
      </c>
      <c r="Z2446" s="2" t="s">
        <v>7430</v>
      </c>
      <c r="AA2446" s="2" t="s">
        <v>7431</v>
      </c>
      <c r="AB2446" s="2" t="s">
        <v>13067</v>
      </c>
      <c r="AC2446" s="2">
        <v>22321</v>
      </c>
    </row>
    <row r="2447" spans="1:29" x14ac:dyDescent="0.2">
      <c r="A2447" s="2" t="s">
        <v>10000</v>
      </c>
      <c r="B2447" s="2">
        <v>230917</v>
      </c>
      <c r="C2447" s="2" t="s">
        <v>10001</v>
      </c>
      <c r="D2447" s="10">
        <v>2690.3720874848</v>
      </c>
      <c r="E2447" s="20">
        <v>-0.18688824452392599</v>
      </c>
      <c r="F2447" s="7">
        <v>0.18947520460049</v>
      </c>
      <c r="G2447" s="3" t="s">
        <v>5116</v>
      </c>
      <c r="I2447" s="6">
        <v>0.46655106930990897</v>
      </c>
      <c r="J2447" s="7">
        <v>6.1736951608815101E-2</v>
      </c>
      <c r="K2447" s="3" t="s">
        <v>5116</v>
      </c>
      <c r="M2447" s="6">
        <v>-2.90890851489841E-2</v>
      </c>
      <c r="N2447" s="7">
        <v>0.92694216519278805</v>
      </c>
      <c r="O2447" s="3" t="s">
        <v>5116</v>
      </c>
      <c r="Q2447" s="19">
        <v>0.62435022868485202</v>
      </c>
      <c r="R2447" s="7">
        <v>3.1077893622842199E-4</v>
      </c>
      <c r="S2447" s="3" t="s">
        <v>8</v>
      </c>
      <c r="U2447" s="3">
        <f t="shared" si="38"/>
        <v>1</v>
      </c>
      <c r="W2447" s="2" t="s">
        <v>10000</v>
      </c>
      <c r="X2447" s="2" t="s">
        <v>13068</v>
      </c>
      <c r="Y2447" s="2" t="s">
        <v>20603</v>
      </c>
      <c r="Z2447" s="2" t="s">
        <v>10000</v>
      </c>
      <c r="AA2447" s="2" t="s">
        <v>10001</v>
      </c>
      <c r="AB2447" s="2" t="s">
        <v>13067</v>
      </c>
      <c r="AC2447" s="2">
        <v>230917</v>
      </c>
    </row>
    <row r="2448" spans="1:29" x14ac:dyDescent="0.2">
      <c r="A2448" s="2" t="s">
        <v>8521</v>
      </c>
      <c r="B2448" s="2">
        <v>666938</v>
      </c>
      <c r="C2448" s="2" t="s">
        <v>8522</v>
      </c>
      <c r="D2448" s="10">
        <v>312.99439493838599</v>
      </c>
      <c r="E2448" s="20">
        <v>-0.49377176316090798</v>
      </c>
      <c r="F2448" s="7">
        <v>2.84034755123816E-2</v>
      </c>
      <c r="G2448" s="3" t="s">
        <v>5116</v>
      </c>
      <c r="I2448" s="6">
        <v>0.46600535414282801</v>
      </c>
      <c r="J2448" s="7">
        <v>0.24138697074000401</v>
      </c>
      <c r="K2448" s="3" t="s">
        <v>5116</v>
      </c>
      <c r="M2448" s="18">
        <v>-0.89929979559833595</v>
      </c>
      <c r="N2448" s="7">
        <v>2.4706484489566598E-3</v>
      </c>
      <c r="O2448" s="3" t="s">
        <v>8</v>
      </c>
      <c r="Q2448" s="6">
        <v>6.0477321705399698E-2</v>
      </c>
      <c r="R2448" s="7">
        <v>0.90077478468181404</v>
      </c>
      <c r="S2448" s="3" t="s">
        <v>5116</v>
      </c>
      <c r="U2448" s="3">
        <f t="shared" si="38"/>
        <v>1</v>
      </c>
      <c r="W2448" s="2" t="s">
        <v>8521</v>
      </c>
      <c r="X2448" s="2" t="s">
        <v>13068</v>
      </c>
      <c r="Y2448" s="2" t="s">
        <v>14715</v>
      </c>
      <c r="Z2448" s="2" t="s">
        <v>8521</v>
      </c>
      <c r="AA2448" s="2" t="s">
        <v>8522</v>
      </c>
      <c r="AB2448" s="2" t="s">
        <v>13067</v>
      </c>
      <c r="AC2448" s="2">
        <v>666938</v>
      </c>
    </row>
    <row r="2449" spans="1:29" x14ac:dyDescent="0.2">
      <c r="A2449" s="2" t="s">
        <v>10973</v>
      </c>
      <c r="B2449" s="2">
        <v>11855</v>
      </c>
      <c r="C2449" s="2" t="s">
        <v>10974</v>
      </c>
      <c r="D2449" s="10">
        <v>2416.3999218519202</v>
      </c>
      <c r="E2449" s="20">
        <v>-9.9740183911993893E-2</v>
      </c>
      <c r="F2449" s="7">
        <v>0.41640447263358299</v>
      </c>
      <c r="G2449" s="3" t="s">
        <v>5116</v>
      </c>
      <c r="I2449" s="6">
        <v>0.465873318679559</v>
      </c>
      <c r="J2449" s="7">
        <v>1.7219588054457301E-2</v>
      </c>
      <c r="K2449" s="3" t="s">
        <v>5116</v>
      </c>
      <c r="M2449" s="18">
        <v>-1.21524161536591</v>
      </c>
      <c r="N2449" s="7">
        <v>1.58529079747431E-15</v>
      </c>
      <c r="O2449" s="3" t="s">
        <v>8</v>
      </c>
      <c r="Q2449" s="19">
        <v>-0.64962811277436205</v>
      </c>
      <c r="R2449" s="7">
        <v>1.4229129749203199E-6</v>
      </c>
      <c r="S2449" s="3" t="s">
        <v>8</v>
      </c>
      <c r="U2449" s="3">
        <f t="shared" si="38"/>
        <v>2</v>
      </c>
      <c r="W2449" s="2" t="s">
        <v>10973</v>
      </c>
      <c r="X2449" s="2" t="s">
        <v>13068</v>
      </c>
      <c r="Y2449" s="2" t="s">
        <v>14363</v>
      </c>
      <c r="Z2449" s="2" t="s">
        <v>10973</v>
      </c>
      <c r="AA2449" s="2" t="s">
        <v>10974</v>
      </c>
      <c r="AB2449" s="2" t="s">
        <v>13067</v>
      </c>
      <c r="AC2449" s="2">
        <v>11855</v>
      </c>
    </row>
    <row r="2450" spans="1:29" x14ac:dyDescent="0.2">
      <c r="A2450" s="2" t="s">
        <v>8684</v>
      </c>
      <c r="B2450" s="2">
        <v>14401</v>
      </c>
      <c r="C2450" s="2" t="s">
        <v>8685</v>
      </c>
      <c r="D2450" s="10">
        <v>2976.4791226177999</v>
      </c>
      <c r="E2450" s="20">
        <v>-0.213598621430338</v>
      </c>
      <c r="F2450" s="7">
        <v>3.8595303430464099E-2</v>
      </c>
      <c r="G2450" s="3" t="s">
        <v>5116</v>
      </c>
      <c r="I2450" s="6">
        <v>0.46555766311853503</v>
      </c>
      <c r="J2450" s="7">
        <v>1.52858741344814E-2</v>
      </c>
      <c r="K2450" s="3" t="s">
        <v>5116</v>
      </c>
      <c r="M2450" s="18">
        <v>-1.0317257792202099</v>
      </c>
      <c r="N2450" s="7">
        <v>8.2803128371836805E-12</v>
      </c>
      <c r="O2450" s="3" t="s">
        <v>8</v>
      </c>
      <c r="Q2450" s="6">
        <v>-0.35256949467134002</v>
      </c>
      <c r="R2450" s="7">
        <v>1.3075744764628E-2</v>
      </c>
      <c r="S2450" s="3" t="s">
        <v>5116</v>
      </c>
      <c r="U2450" s="3">
        <f t="shared" si="38"/>
        <v>1</v>
      </c>
      <c r="W2450" s="2" t="s">
        <v>8684</v>
      </c>
      <c r="X2450" s="2" t="s">
        <v>13068</v>
      </c>
      <c r="Y2450" s="2" t="s">
        <v>16424</v>
      </c>
      <c r="Z2450" s="2" t="s">
        <v>8684</v>
      </c>
      <c r="AA2450" s="2" t="s">
        <v>8685</v>
      </c>
      <c r="AB2450" s="2" t="s">
        <v>13067</v>
      </c>
      <c r="AC2450" s="2">
        <v>14401</v>
      </c>
    </row>
    <row r="2451" spans="1:29" x14ac:dyDescent="0.2">
      <c r="A2451" s="2" t="s">
        <v>10827</v>
      </c>
      <c r="B2451" s="2">
        <v>633057</v>
      </c>
      <c r="C2451" s="2" t="s">
        <v>10828</v>
      </c>
      <c r="D2451" s="10">
        <v>99.052038827724303</v>
      </c>
      <c r="E2451" s="20">
        <v>0.12675123086293499</v>
      </c>
      <c r="F2451" s="7">
        <v>0.38049455386155601</v>
      </c>
      <c r="G2451" s="3" t="s">
        <v>5116</v>
      </c>
      <c r="I2451" s="6">
        <v>0.46538598122191799</v>
      </c>
      <c r="J2451" s="7">
        <v>4.31311460455941E-2</v>
      </c>
      <c r="K2451" s="3" t="s">
        <v>5116</v>
      </c>
      <c r="M2451" s="18">
        <v>-0.64956574989247795</v>
      </c>
      <c r="N2451" s="7">
        <v>3.8707449679823E-4</v>
      </c>
      <c r="O2451" s="3" t="s">
        <v>8</v>
      </c>
      <c r="Q2451" s="6">
        <v>-0.31093099953349401</v>
      </c>
      <c r="R2451" s="7">
        <v>8.5850201835790396E-2</v>
      </c>
      <c r="S2451" s="3" t="s">
        <v>5116</v>
      </c>
      <c r="U2451" s="3">
        <f t="shared" si="38"/>
        <v>1</v>
      </c>
      <c r="W2451" s="2" t="s">
        <v>10827</v>
      </c>
      <c r="X2451" s="2" t="s">
        <v>13068</v>
      </c>
      <c r="Y2451" s="2" t="s">
        <v>16683</v>
      </c>
      <c r="Z2451" s="2" t="s">
        <v>10827</v>
      </c>
      <c r="AA2451" s="2" t="s">
        <v>10828</v>
      </c>
      <c r="AB2451" s="2" t="s">
        <v>13067</v>
      </c>
      <c r="AC2451" s="2">
        <v>633057</v>
      </c>
    </row>
    <row r="2452" spans="1:29" x14ac:dyDescent="0.2">
      <c r="A2452" s="2" t="s">
        <v>3577</v>
      </c>
      <c r="B2452" s="2">
        <v>230500</v>
      </c>
      <c r="C2452" s="2" t="s">
        <v>3578</v>
      </c>
      <c r="D2452" s="10">
        <v>102.83045451898001</v>
      </c>
      <c r="E2452" s="52">
        <v>1.2894865555038999</v>
      </c>
      <c r="F2452" s="7">
        <v>2.6201448532611199E-7</v>
      </c>
      <c r="G2452" s="3" t="s">
        <v>8</v>
      </c>
      <c r="I2452" s="6">
        <v>0.465346223775638</v>
      </c>
      <c r="J2452" s="7">
        <v>0.29121097499860699</v>
      </c>
      <c r="K2452" s="3" t="s">
        <v>5116</v>
      </c>
      <c r="M2452" s="18">
        <v>0.71155970253396705</v>
      </c>
      <c r="N2452" s="7">
        <v>3.7767882340963399E-2</v>
      </c>
      <c r="O2452" s="3" t="s">
        <v>8</v>
      </c>
      <c r="Q2452" s="6">
        <v>-0.112580629194291</v>
      </c>
      <c r="R2452" s="7">
        <v>0.83548532880164506</v>
      </c>
      <c r="S2452" s="3" t="s">
        <v>5116</v>
      </c>
      <c r="U2452" s="3">
        <f t="shared" si="38"/>
        <v>2</v>
      </c>
      <c r="W2452" s="2" t="s">
        <v>3577</v>
      </c>
      <c r="X2452" s="2" t="s">
        <v>13068</v>
      </c>
      <c r="Y2452" s="2" t="s">
        <v>15891</v>
      </c>
      <c r="Z2452" s="2" t="s">
        <v>3577</v>
      </c>
      <c r="AA2452" s="2" t="s">
        <v>3578</v>
      </c>
      <c r="AB2452" s="2" t="s">
        <v>13067</v>
      </c>
      <c r="AC2452" s="2">
        <v>230500</v>
      </c>
    </row>
    <row r="2453" spans="1:29" x14ac:dyDescent="0.2">
      <c r="A2453" s="2" t="s">
        <v>1883</v>
      </c>
      <c r="B2453" s="2">
        <v>94220</v>
      </c>
      <c r="C2453" s="2" t="s">
        <v>1884</v>
      </c>
      <c r="D2453" s="10">
        <v>168.90917942463599</v>
      </c>
      <c r="E2453" s="52">
        <v>-1.5695323639248799</v>
      </c>
      <c r="F2453" s="7">
        <v>4.23868506348954E-15</v>
      </c>
      <c r="G2453" s="3" t="s">
        <v>8</v>
      </c>
      <c r="I2453" s="6">
        <v>0.46518550614461102</v>
      </c>
      <c r="J2453" s="7">
        <v>0.237325614524589</v>
      </c>
      <c r="K2453" s="3" t="s">
        <v>5116</v>
      </c>
      <c r="M2453" s="18">
        <v>-1.66568443578779</v>
      </c>
      <c r="N2453" s="7">
        <v>3.1473915775401698E-9</v>
      </c>
      <c r="O2453" s="3" t="s">
        <v>8</v>
      </c>
      <c r="Q2453" s="6">
        <v>0.36903343428170299</v>
      </c>
      <c r="R2453" s="7">
        <v>0.26821260822009901</v>
      </c>
      <c r="S2453" s="3" t="s">
        <v>5116</v>
      </c>
      <c r="U2453" s="3">
        <f t="shared" si="38"/>
        <v>2</v>
      </c>
      <c r="W2453" s="2" t="s">
        <v>1883</v>
      </c>
      <c r="X2453" s="2" t="s">
        <v>13068</v>
      </c>
      <c r="Y2453" s="2" t="s">
        <v>15286</v>
      </c>
      <c r="Z2453" s="2" t="s">
        <v>1883</v>
      </c>
      <c r="AA2453" s="2" t="s">
        <v>1884</v>
      </c>
      <c r="AB2453" s="2" t="s">
        <v>13067</v>
      </c>
      <c r="AC2453" s="2">
        <v>94220</v>
      </c>
    </row>
    <row r="2454" spans="1:29" x14ac:dyDescent="0.2">
      <c r="A2454" s="2" t="s">
        <v>6606</v>
      </c>
      <c r="B2454" s="2">
        <v>242736</v>
      </c>
      <c r="C2454" s="2" t="s">
        <v>6607</v>
      </c>
      <c r="D2454" s="10">
        <v>777.97149359102502</v>
      </c>
      <c r="E2454" s="20">
        <v>-0.57555420051748996</v>
      </c>
      <c r="F2454" s="7">
        <v>4.6626693651713302E-5</v>
      </c>
      <c r="G2454" s="3" t="s">
        <v>5116</v>
      </c>
      <c r="I2454" s="6">
        <v>0.46483421887811799</v>
      </c>
      <c r="J2454" s="7">
        <v>0.10418080358045601</v>
      </c>
      <c r="K2454" s="3" t="s">
        <v>5116</v>
      </c>
      <c r="M2454" s="18">
        <v>-0.77008370934308701</v>
      </c>
      <c r="N2454" s="7">
        <v>4.8283348526871801E-4</v>
      </c>
      <c r="O2454" s="3" t="s">
        <v>8</v>
      </c>
      <c r="Q2454" s="6">
        <v>0.27030471005252099</v>
      </c>
      <c r="R2454" s="7">
        <v>0.25409864157864698</v>
      </c>
      <c r="S2454" s="3" t="s">
        <v>5116</v>
      </c>
      <c r="U2454" s="3">
        <f t="shared" si="38"/>
        <v>1</v>
      </c>
      <c r="W2454" s="2" t="s">
        <v>6606</v>
      </c>
      <c r="X2454" s="2" t="s">
        <v>13068</v>
      </c>
      <c r="Y2454" s="2" t="s">
        <v>18971</v>
      </c>
      <c r="Z2454" s="2" t="s">
        <v>6606</v>
      </c>
      <c r="AA2454" s="2" t="s">
        <v>6607</v>
      </c>
      <c r="AB2454" s="2" t="s">
        <v>13067</v>
      </c>
      <c r="AC2454" s="2">
        <v>242736</v>
      </c>
    </row>
    <row r="2455" spans="1:29" x14ac:dyDescent="0.2">
      <c r="A2455" s="2" t="s">
        <v>2335</v>
      </c>
      <c r="B2455" s="2">
        <v>74901</v>
      </c>
      <c r="C2455" s="2" t="s">
        <v>2336</v>
      </c>
      <c r="D2455" s="10">
        <v>907.40185528759901</v>
      </c>
      <c r="E2455" s="52">
        <v>-0.79104950731482804</v>
      </c>
      <c r="F2455" s="7">
        <v>2.1075670024301799E-12</v>
      </c>
      <c r="G2455" s="3" t="s">
        <v>8</v>
      </c>
      <c r="I2455" s="6">
        <v>0.46458258706387301</v>
      </c>
      <c r="J2455" s="7">
        <v>4.8281086893536003E-2</v>
      </c>
      <c r="K2455" s="3" t="s">
        <v>5116</v>
      </c>
      <c r="M2455" s="18">
        <v>-1.5388987945774699</v>
      </c>
      <c r="N2455" s="7">
        <v>5.1103936196106598E-18</v>
      </c>
      <c r="O2455" s="3" t="s">
        <v>8</v>
      </c>
      <c r="Q2455" s="6">
        <v>-0.28326670019876998</v>
      </c>
      <c r="R2455" s="7">
        <v>0.12743819642984899</v>
      </c>
      <c r="S2455" s="3" t="s">
        <v>5116</v>
      </c>
      <c r="U2455" s="3">
        <f t="shared" si="38"/>
        <v>2</v>
      </c>
      <c r="W2455" s="2" t="s">
        <v>2335</v>
      </c>
      <c r="X2455" s="2" t="s">
        <v>13068</v>
      </c>
      <c r="Y2455" s="2" t="s">
        <v>17255</v>
      </c>
      <c r="Z2455" s="2" t="s">
        <v>2335</v>
      </c>
      <c r="AA2455" s="2" t="s">
        <v>2336</v>
      </c>
      <c r="AB2455" s="2" t="s">
        <v>13067</v>
      </c>
      <c r="AC2455" s="2">
        <v>74901</v>
      </c>
    </row>
    <row r="2456" spans="1:29" x14ac:dyDescent="0.2">
      <c r="A2456" s="2" t="s">
        <v>9507</v>
      </c>
      <c r="B2456" s="2">
        <v>19273</v>
      </c>
      <c r="C2456" s="2" t="s">
        <v>9508</v>
      </c>
      <c r="D2456" s="10">
        <v>632.02347766904495</v>
      </c>
      <c r="E2456" s="20">
        <v>-0.30372597977461402</v>
      </c>
      <c r="F2456" s="7">
        <v>0.116733037443565</v>
      </c>
      <c r="G2456" s="3" t="s">
        <v>5116</v>
      </c>
      <c r="I2456" s="6">
        <v>0.46369911755177601</v>
      </c>
      <c r="J2456" s="7">
        <v>0.17569067661697799</v>
      </c>
      <c r="K2456" s="3" t="s">
        <v>5116</v>
      </c>
      <c r="M2456" s="6">
        <v>-0.12605103392369199</v>
      </c>
      <c r="N2456" s="7">
        <v>0.71331606470370201</v>
      </c>
      <c r="O2456" s="3" t="s">
        <v>5116</v>
      </c>
      <c r="Q2456" s="19">
        <v>0.64137406340269898</v>
      </c>
      <c r="R2456" s="7">
        <v>8.6256079098394108E-3</v>
      </c>
      <c r="S2456" s="3" t="s">
        <v>8</v>
      </c>
      <c r="U2456" s="3">
        <f t="shared" si="38"/>
        <v>1</v>
      </c>
      <c r="W2456" s="2" t="s">
        <v>9507</v>
      </c>
      <c r="X2456" s="2" t="s">
        <v>13068</v>
      </c>
      <c r="Y2456" s="2" t="s">
        <v>19132</v>
      </c>
      <c r="Z2456" s="2" t="s">
        <v>9507</v>
      </c>
      <c r="AA2456" s="2" t="s">
        <v>9508</v>
      </c>
      <c r="AB2456" s="2" t="s">
        <v>13067</v>
      </c>
      <c r="AC2456" s="2">
        <v>19273</v>
      </c>
    </row>
    <row r="2457" spans="1:29" x14ac:dyDescent="0.2">
      <c r="A2457" s="2" t="s">
        <v>10441</v>
      </c>
      <c r="B2457" s="2">
        <v>71729</v>
      </c>
      <c r="C2457" s="2" t="s">
        <v>10442</v>
      </c>
      <c r="D2457" s="10">
        <v>1410.35136275694</v>
      </c>
      <c r="E2457" s="20">
        <v>-0.164078697207649</v>
      </c>
      <c r="F2457" s="7">
        <v>0.27846746286095198</v>
      </c>
      <c r="G2457" s="3" t="s">
        <v>5116</v>
      </c>
      <c r="I2457" s="6">
        <v>0.46301400352585897</v>
      </c>
      <c r="J2457" s="7">
        <v>7.1767982328639401E-2</v>
      </c>
      <c r="K2457" s="3" t="s">
        <v>5116</v>
      </c>
      <c r="M2457" s="18">
        <v>-0.60121683009230897</v>
      </c>
      <c r="N2457" s="7">
        <v>3.2912591841019602E-3</v>
      </c>
      <c r="O2457" s="3" t="s">
        <v>8</v>
      </c>
      <c r="Q2457" s="6">
        <v>2.58758706411992E-2</v>
      </c>
      <c r="R2457" s="7">
        <v>0.93421684801531302</v>
      </c>
      <c r="S2457" s="3" t="s">
        <v>5116</v>
      </c>
      <c r="U2457" s="3">
        <f t="shared" si="38"/>
        <v>1</v>
      </c>
      <c r="W2457" s="2" t="s">
        <v>10441</v>
      </c>
      <c r="X2457" s="2" t="s">
        <v>13068</v>
      </c>
      <c r="Y2457" s="2" t="s">
        <v>19381</v>
      </c>
      <c r="Z2457" s="2" t="s">
        <v>10441</v>
      </c>
      <c r="AA2457" s="2" t="s">
        <v>10442</v>
      </c>
      <c r="AB2457" s="2" t="s">
        <v>13067</v>
      </c>
      <c r="AC2457" s="2">
        <v>71729</v>
      </c>
    </row>
    <row r="2458" spans="1:29" x14ac:dyDescent="0.2">
      <c r="A2458" s="2" t="s">
        <v>4948</v>
      </c>
      <c r="B2458" s="2">
        <v>14652</v>
      </c>
      <c r="C2458" s="2" t="s">
        <v>4949</v>
      </c>
      <c r="D2458" s="10">
        <v>59.7544967749362</v>
      </c>
      <c r="E2458" s="52">
        <v>-0.74954023787392898</v>
      </c>
      <c r="F2458" s="7">
        <v>2.0696536826850701E-2</v>
      </c>
      <c r="G2458" s="3" t="s">
        <v>8</v>
      </c>
      <c r="I2458" s="6">
        <v>0.46193270533589498</v>
      </c>
      <c r="J2458" s="7">
        <v>0.30774811129650298</v>
      </c>
      <c r="K2458" s="3" t="s">
        <v>5116</v>
      </c>
      <c r="M2458" s="18">
        <v>-0.79050576561943597</v>
      </c>
      <c r="N2458" s="7">
        <v>2.8351723575596899E-2</v>
      </c>
      <c r="O2458" s="3" t="s">
        <v>8</v>
      </c>
      <c r="Q2458" s="6">
        <v>0.42096717759038799</v>
      </c>
      <c r="R2458" s="7">
        <v>0.35597298649694997</v>
      </c>
      <c r="S2458" s="3" t="s">
        <v>5116</v>
      </c>
      <c r="U2458" s="3">
        <f t="shared" si="38"/>
        <v>2</v>
      </c>
      <c r="W2458" s="2" t="s">
        <v>4948</v>
      </c>
      <c r="X2458" s="2" t="s">
        <v>13068</v>
      </c>
      <c r="Y2458" s="2" t="s">
        <v>16526</v>
      </c>
      <c r="Z2458" s="2" t="s">
        <v>4948</v>
      </c>
      <c r="AA2458" s="2" t="s">
        <v>4949</v>
      </c>
      <c r="AB2458" s="2" t="s">
        <v>13067</v>
      </c>
      <c r="AC2458" s="2">
        <v>14652</v>
      </c>
    </row>
    <row r="2459" spans="1:29" x14ac:dyDescent="0.2">
      <c r="A2459" s="2" t="s">
        <v>1895</v>
      </c>
      <c r="B2459" s="2">
        <v>338521</v>
      </c>
      <c r="C2459" s="2" t="s">
        <v>1896</v>
      </c>
      <c r="D2459" s="10">
        <v>1453.38380383975</v>
      </c>
      <c r="E2459" s="52">
        <v>-1.02485707816853</v>
      </c>
      <c r="F2459" s="7">
        <v>4.54540164714076E-15</v>
      </c>
      <c r="G2459" s="3" t="s">
        <v>8</v>
      </c>
      <c r="I2459" s="6">
        <v>0.461134411447433</v>
      </c>
      <c r="J2459" s="7">
        <v>9.5019590090633904E-2</v>
      </c>
      <c r="K2459" s="3" t="s">
        <v>5116</v>
      </c>
      <c r="M2459" s="18">
        <v>-1.17397031138163</v>
      </c>
      <c r="N2459" s="7">
        <v>1.3947830604052E-8</v>
      </c>
      <c r="O2459" s="3" t="s">
        <v>8</v>
      </c>
      <c r="Q2459" s="6">
        <v>0.312021178234339</v>
      </c>
      <c r="R2459" s="7">
        <v>0.15227102323736899</v>
      </c>
      <c r="S2459" s="3" t="s">
        <v>5116</v>
      </c>
      <c r="U2459" s="3">
        <f t="shared" si="38"/>
        <v>2</v>
      </c>
      <c r="W2459" s="2" t="s">
        <v>1895</v>
      </c>
      <c r="X2459" s="2" t="s">
        <v>13068</v>
      </c>
      <c r="Y2459" s="2" t="s">
        <v>16077</v>
      </c>
      <c r="Z2459" s="2" t="s">
        <v>1895</v>
      </c>
      <c r="AA2459" s="2" t="s">
        <v>1896</v>
      </c>
      <c r="AB2459" s="2" t="s">
        <v>13067</v>
      </c>
      <c r="AC2459" s="2">
        <v>338521</v>
      </c>
    </row>
    <row r="2460" spans="1:29" x14ac:dyDescent="0.2">
      <c r="A2460" s="2" t="s">
        <v>9894</v>
      </c>
      <c r="B2460" s="2">
        <v>13731</v>
      </c>
      <c r="C2460" s="2" t="s">
        <v>9895</v>
      </c>
      <c r="D2460" s="10">
        <v>207.51199278209199</v>
      </c>
      <c r="E2460" s="20">
        <v>-0.48810395594855499</v>
      </c>
      <c r="F2460" s="7">
        <v>0.167894152221396</v>
      </c>
      <c r="G2460" s="3" t="s">
        <v>5116</v>
      </c>
      <c r="I2460" s="6">
        <v>0.46098534922508499</v>
      </c>
      <c r="J2460" s="7">
        <v>0.30773421096785503</v>
      </c>
      <c r="K2460" s="3" t="s">
        <v>5116</v>
      </c>
      <c r="M2460" s="18">
        <v>-1.05757048720672</v>
      </c>
      <c r="N2460" s="7">
        <v>2.4028747625686698E-3</v>
      </c>
      <c r="O2460" s="3" t="s">
        <v>8</v>
      </c>
      <c r="Q2460" s="6">
        <v>-0.10848118203308101</v>
      </c>
      <c r="R2460" s="7">
        <v>0.85879833119497495</v>
      </c>
      <c r="S2460" s="3" t="s">
        <v>5116</v>
      </c>
      <c r="U2460" s="3">
        <f t="shared" si="38"/>
        <v>1</v>
      </c>
      <c r="W2460" s="2" t="s">
        <v>9894</v>
      </c>
      <c r="X2460" s="2" t="s">
        <v>13068</v>
      </c>
      <c r="Y2460" s="2" t="s">
        <v>15978</v>
      </c>
      <c r="Z2460" s="2" t="s">
        <v>9894</v>
      </c>
      <c r="AA2460" s="2" t="s">
        <v>9895</v>
      </c>
      <c r="AB2460" s="2" t="s">
        <v>13067</v>
      </c>
      <c r="AC2460" s="2">
        <v>13731</v>
      </c>
    </row>
    <row r="2461" spans="1:29" x14ac:dyDescent="0.2">
      <c r="A2461" s="2" t="s">
        <v>7206</v>
      </c>
      <c r="B2461" s="2">
        <v>216119</v>
      </c>
      <c r="C2461" s="2" t="s">
        <v>7207</v>
      </c>
      <c r="D2461" s="10">
        <v>412.19609180076702</v>
      </c>
      <c r="E2461" s="20">
        <v>-0.578145492720051</v>
      </c>
      <c r="F2461" s="7">
        <v>8.1212615906056597E-4</v>
      </c>
      <c r="G2461" s="3" t="s">
        <v>5116</v>
      </c>
      <c r="I2461" s="6">
        <v>0.46017527115712598</v>
      </c>
      <c r="J2461" s="7">
        <v>0.173977970918161</v>
      </c>
      <c r="K2461" s="3" t="s">
        <v>5116</v>
      </c>
      <c r="M2461" s="18">
        <v>-0.84811490230419795</v>
      </c>
      <c r="N2461" s="7">
        <v>8.8068587925702296E-4</v>
      </c>
      <c r="O2461" s="3" t="s">
        <v>8</v>
      </c>
      <c r="Q2461" s="6">
        <v>0.190205861572979</v>
      </c>
      <c r="R2461" s="7">
        <v>0.55206624561524398</v>
      </c>
      <c r="S2461" s="3" t="s">
        <v>5116</v>
      </c>
      <c r="U2461" s="3">
        <f t="shared" si="38"/>
        <v>1</v>
      </c>
      <c r="W2461" s="2" t="s">
        <v>7206</v>
      </c>
      <c r="X2461" s="2" t="s">
        <v>13068</v>
      </c>
      <c r="Y2461" s="2" t="s">
        <v>21142</v>
      </c>
      <c r="Z2461" s="2" t="s">
        <v>7206</v>
      </c>
      <c r="AA2461" s="2" t="s">
        <v>7207</v>
      </c>
      <c r="AB2461" s="2" t="s">
        <v>13067</v>
      </c>
      <c r="AC2461" s="2">
        <v>216119</v>
      </c>
    </row>
    <row r="2462" spans="1:29" x14ac:dyDescent="0.2">
      <c r="A2462" s="2" t="s">
        <v>6418</v>
      </c>
      <c r="B2462" s="2">
        <v>12725</v>
      </c>
      <c r="C2462" s="2" t="s">
        <v>6419</v>
      </c>
      <c r="D2462" s="10">
        <v>2577.4008324556798</v>
      </c>
      <c r="E2462" s="20">
        <v>-0.470572164786282</v>
      </c>
      <c r="F2462" s="7">
        <v>1.39692557515168E-5</v>
      </c>
      <c r="G2462" s="3" t="s">
        <v>5116</v>
      </c>
      <c r="I2462" s="6">
        <v>0.45982859793575398</v>
      </c>
      <c r="J2462" s="7">
        <v>3.73996749282305E-2</v>
      </c>
      <c r="K2462" s="3" t="s">
        <v>5116</v>
      </c>
      <c r="M2462" s="18">
        <v>-1.05663088694618</v>
      </c>
      <c r="N2462" s="7">
        <v>5.8004867307565195E-10</v>
      </c>
      <c r="O2462" s="3" t="s">
        <v>8</v>
      </c>
      <c r="Q2462" s="6">
        <v>-0.12623012422414701</v>
      </c>
      <c r="R2462" s="7">
        <v>0.55217849386525797</v>
      </c>
      <c r="S2462" s="3" t="s">
        <v>5116</v>
      </c>
      <c r="U2462" s="3">
        <f t="shared" si="38"/>
        <v>1</v>
      </c>
      <c r="W2462" s="2" t="s">
        <v>6418</v>
      </c>
      <c r="X2462" s="2" t="s">
        <v>13068</v>
      </c>
      <c r="Y2462" s="2" t="s">
        <v>15236</v>
      </c>
      <c r="Z2462" s="2" t="s">
        <v>6418</v>
      </c>
      <c r="AA2462" s="2" t="s">
        <v>6419</v>
      </c>
      <c r="AB2462" s="2" t="s">
        <v>13067</v>
      </c>
      <c r="AC2462" s="2">
        <v>12725</v>
      </c>
    </row>
    <row r="2463" spans="1:29" x14ac:dyDescent="0.2">
      <c r="A2463" s="2" t="s">
        <v>7287</v>
      </c>
      <c r="B2463" s="2">
        <v>213452</v>
      </c>
      <c r="C2463" s="2" t="s">
        <v>7288</v>
      </c>
      <c r="D2463" s="10">
        <v>1244.7099576245801</v>
      </c>
      <c r="E2463" s="20">
        <v>-0.51416011113251703</v>
      </c>
      <c r="F2463" s="7">
        <v>1.1686691588309801E-3</v>
      </c>
      <c r="G2463" s="3" t="s">
        <v>5116</v>
      </c>
      <c r="I2463" s="6">
        <v>0.45917118102363202</v>
      </c>
      <c r="J2463" s="7">
        <v>0.14251036231411199</v>
      </c>
      <c r="K2463" s="3" t="s">
        <v>5116</v>
      </c>
      <c r="M2463" s="18">
        <v>-1.26184581846682</v>
      </c>
      <c r="N2463" s="7">
        <v>4.1390404944981798E-8</v>
      </c>
      <c r="O2463" s="3" t="s">
        <v>8</v>
      </c>
      <c r="Q2463" s="6">
        <v>-0.28851452631067198</v>
      </c>
      <c r="R2463" s="7">
        <v>0.26459175189918099</v>
      </c>
      <c r="S2463" s="3" t="s">
        <v>5116</v>
      </c>
      <c r="U2463" s="3">
        <f t="shared" si="38"/>
        <v>1</v>
      </c>
      <c r="W2463" s="2" t="s">
        <v>7287</v>
      </c>
      <c r="X2463" s="2" t="s">
        <v>13068</v>
      </c>
      <c r="Y2463" s="2" t="s">
        <v>15801</v>
      </c>
      <c r="Z2463" s="2" t="s">
        <v>7287</v>
      </c>
      <c r="AA2463" s="2" t="s">
        <v>7288</v>
      </c>
      <c r="AB2463" s="2" t="s">
        <v>13067</v>
      </c>
      <c r="AC2463" s="2">
        <v>213452</v>
      </c>
    </row>
    <row r="2464" spans="1:29" x14ac:dyDescent="0.2">
      <c r="A2464" s="2" t="s">
        <v>12658</v>
      </c>
      <c r="B2464" s="2">
        <v>12421</v>
      </c>
      <c r="C2464" s="2" t="s">
        <v>12659</v>
      </c>
      <c r="D2464" s="10">
        <v>3388.54113950078</v>
      </c>
      <c r="E2464" s="20">
        <v>2.3672701897449602E-2</v>
      </c>
      <c r="F2464" s="7">
        <v>0.91664251167077404</v>
      </c>
      <c r="G2464" s="3" t="s">
        <v>5116</v>
      </c>
      <c r="I2464" s="6">
        <v>0.45916386386329699</v>
      </c>
      <c r="J2464" s="7">
        <v>8.7947304186976494E-2</v>
      </c>
      <c r="K2464" s="3" t="s">
        <v>5116</v>
      </c>
      <c r="M2464" s="18">
        <v>-0.61910555337971296</v>
      </c>
      <c r="N2464" s="7">
        <v>3.5652415128743101E-3</v>
      </c>
      <c r="O2464" s="3" t="s">
        <v>8</v>
      </c>
      <c r="Q2464" s="6">
        <v>-0.18361439141386601</v>
      </c>
      <c r="R2464" s="7">
        <v>0.449412273296658</v>
      </c>
      <c r="S2464" s="3" t="s">
        <v>5116</v>
      </c>
      <c r="U2464" s="3">
        <f t="shared" si="38"/>
        <v>1</v>
      </c>
      <c r="W2464" s="2" t="s">
        <v>12658</v>
      </c>
      <c r="X2464" s="2" t="s">
        <v>13068</v>
      </c>
      <c r="Y2464" s="2" t="s">
        <v>19286</v>
      </c>
      <c r="Z2464" s="2" t="s">
        <v>12658</v>
      </c>
      <c r="AA2464" s="2" t="s">
        <v>12659</v>
      </c>
      <c r="AB2464" s="2" t="s">
        <v>13067</v>
      </c>
      <c r="AC2464" s="2">
        <v>12421</v>
      </c>
    </row>
    <row r="2465" spans="1:29" x14ac:dyDescent="0.2">
      <c r="A2465" s="2" t="s">
        <v>134</v>
      </c>
      <c r="B2465" s="2">
        <v>93679</v>
      </c>
      <c r="C2465" s="2" t="s">
        <v>135</v>
      </c>
      <c r="D2465" s="10">
        <v>4986.5670539751</v>
      </c>
      <c r="E2465" s="52">
        <v>-1.1973822217464301</v>
      </c>
      <c r="F2465" s="7">
        <v>1.7071791928115001E-80</v>
      </c>
      <c r="G2465" s="3" t="s">
        <v>8</v>
      </c>
      <c r="I2465" s="6">
        <v>0.45913468252790302</v>
      </c>
      <c r="J2465" s="7">
        <v>5.4109227462250005E-4</v>
      </c>
      <c r="K2465" s="3" t="s">
        <v>5116</v>
      </c>
      <c r="M2465" s="18">
        <v>-1.09294046336571</v>
      </c>
      <c r="N2465" s="7">
        <v>2.3984557780249699E-24</v>
      </c>
      <c r="O2465" s="3" t="s">
        <v>8</v>
      </c>
      <c r="Q2465" s="6">
        <v>0.56357644090861903</v>
      </c>
      <c r="R2465" s="7">
        <v>1.0629721146588301E-9</v>
      </c>
      <c r="S2465" s="3" t="s">
        <v>5116</v>
      </c>
      <c r="U2465" s="3">
        <f t="shared" si="38"/>
        <v>2</v>
      </c>
      <c r="W2465" s="2" t="s">
        <v>134</v>
      </c>
      <c r="X2465" s="2" t="s">
        <v>13068</v>
      </c>
      <c r="Y2465" s="2" t="s">
        <v>20753</v>
      </c>
      <c r="Z2465" s="2" t="s">
        <v>134</v>
      </c>
      <c r="AA2465" s="2" t="s">
        <v>135</v>
      </c>
      <c r="AB2465" s="2" t="s">
        <v>13067</v>
      </c>
      <c r="AC2465" s="2">
        <v>93679</v>
      </c>
    </row>
    <row r="2466" spans="1:29" x14ac:dyDescent="0.2">
      <c r="A2466" s="2" t="s">
        <v>2130</v>
      </c>
      <c r="B2466" s="2">
        <v>66139</v>
      </c>
      <c r="C2466" s="2" t="s">
        <v>2131</v>
      </c>
      <c r="D2466" s="10">
        <v>79.724558773330102</v>
      </c>
      <c r="E2466" s="52">
        <v>2.2065656075489701</v>
      </c>
      <c r="F2466" s="7">
        <v>1.3026777134751601E-13</v>
      </c>
      <c r="G2466" s="3" t="s">
        <v>8</v>
      </c>
      <c r="I2466" s="6">
        <v>0.45870363755343202</v>
      </c>
      <c r="J2466" s="7">
        <v>0.31021200203660698</v>
      </c>
      <c r="K2466" s="3" t="s">
        <v>5116</v>
      </c>
      <c r="M2466" s="18">
        <v>1.4716698713212699</v>
      </c>
      <c r="N2466" s="7">
        <v>1.3303814297631201E-5</v>
      </c>
      <c r="O2466" s="3" t="s">
        <v>8</v>
      </c>
      <c r="Q2466" s="6">
        <v>-0.27619209867427302</v>
      </c>
      <c r="R2466" s="7">
        <v>0.59249653887313503</v>
      </c>
      <c r="S2466" s="3" t="s">
        <v>5116</v>
      </c>
      <c r="U2466" s="3">
        <f t="shared" si="38"/>
        <v>2</v>
      </c>
      <c r="W2466" s="2" t="s">
        <v>2130</v>
      </c>
      <c r="X2466" s="2" t="s">
        <v>13059</v>
      </c>
      <c r="Y2466" s="2" t="s">
        <v>20639</v>
      </c>
      <c r="Z2466" s="2" t="s">
        <v>20640</v>
      </c>
      <c r="AA2466" s="2" t="s">
        <v>20641</v>
      </c>
      <c r="AB2466" s="2" t="s">
        <v>13067</v>
      </c>
      <c r="AC2466" s="2">
        <v>66139</v>
      </c>
    </row>
    <row r="2467" spans="1:29" x14ac:dyDescent="0.2">
      <c r="A2467" s="2" t="s">
        <v>10056</v>
      </c>
      <c r="B2467" s="2">
        <v>64009</v>
      </c>
      <c r="C2467" s="2" t="s">
        <v>10057</v>
      </c>
      <c r="D2467" s="10">
        <v>4181.2220749017297</v>
      </c>
      <c r="E2467" s="20">
        <v>-0.112019358922261</v>
      </c>
      <c r="F2467" s="7">
        <v>0.19994823641780901</v>
      </c>
      <c r="G2467" s="3" t="s">
        <v>5116</v>
      </c>
      <c r="I2467" s="6">
        <v>0.458281296083625</v>
      </c>
      <c r="J2467" s="7">
        <v>2.0884137110038698E-3</v>
      </c>
      <c r="K2467" s="3" t="s">
        <v>5116</v>
      </c>
      <c r="M2467" s="18">
        <v>-1.2673518096966101</v>
      </c>
      <c r="N2467" s="7">
        <v>1.3034484761637799E-26</v>
      </c>
      <c r="O2467" s="3" t="s">
        <v>8</v>
      </c>
      <c r="Q2467" s="19">
        <v>-0.69705115469072099</v>
      </c>
      <c r="R2467" s="7">
        <v>6.7426959381235496E-12</v>
      </c>
      <c r="S2467" s="3" t="s">
        <v>8</v>
      </c>
      <c r="U2467" s="3">
        <f t="shared" si="38"/>
        <v>2</v>
      </c>
      <c r="W2467" s="2" t="s">
        <v>10056</v>
      </c>
      <c r="X2467" s="2" t="s">
        <v>13068</v>
      </c>
      <c r="Y2467" s="2" t="s">
        <v>20365</v>
      </c>
      <c r="Z2467" s="2" t="s">
        <v>10056</v>
      </c>
      <c r="AA2467" s="2" t="s">
        <v>10057</v>
      </c>
      <c r="AB2467" s="2" t="s">
        <v>13067</v>
      </c>
      <c r="AC2467" s="2">
        <v>64009</v>
      </c>
    </row>
    <row r="2468" spans="1:29" x14ac:dyDescent="0.2">
      <c r="A2468" s="2" t="s">
        <v>11169</v>
      </c>
      <c r="B2468" s="2">
        <v>214899</v>
      </c>
      <c r="C2468" s="2" t="s">
        <v>11170</v>
      </c>
      <c r="D2468" s="10">
        <v>1568.86151809534</v>
      </c>
      <c r="E2468" s="20">
        <v>-0.114440261488995</v>
      </c>
      <c r="F2468" s="7">
        <v>0.481682446178402</v>
      </c>
      <c r="G2468" s="3" t="s">
        <v>5116</v>
      </c>
      <c r="I2468" s="6">
        <v>0.45786271825230301</v>
      </c>
      <c r="J2468" s="7">
        <v>7.3100720637763295E-2</v>
      </c>
      <c r="K2468" s="3" t="s">
        <v>5116</v>
      </c>
      <c r="M2468" s="18">
        <v>-0.79064016407653603</v>
      </c>
      <c r="N2468" s="7">
        <v>6.2675776534546496E-5</v>
      </c>
      <c r="O2468" s="3" t="s">
        <v>8</v>
      </c>
      <c r="Q2468" s="6">
        <v>-0.21833718433523799</v>
      </c>
      <c r="R2468" s="7">
        <v>0.31557744607566002</v>
      </c>
      <c r="S2468" s="3" t="s">
        <v>5116</v>
      </c>
      <c r="U2468" s="3">
        <f t="shared" si="38"/>
        <v>1</v>
      </c>
      <c r="W2468" s="2" t="s">
        <v>11169</v>
      </c>
      <c r="X2468" s="2" t="s">
        <v>13068</v>
      </c>
      <c r="Y2468" s="2" t="s">
        <v>17307</v>
      </c>
      <c r="Z2468" s="2" t="s">
        <v>11169</v>
      </c>
      <c r="AA2468" s="2" t="s">
        <v>11170</v>
      </c>
      <c r="AB2468" s="2" t="s">
        <v>13067</v>
      </c>
      <c r="AC2468" s="2">
        <v>214899</v>
      </c>
    </row>
    <row r="2469" spans="1:29" x14ac:dyDescent="0.2">
      <c r="A2469" s="2" t="s">
        <v>5050</v>
      </c>
      <c r="B2469" s="2">
        <v>211429</v>
      </c>
      <c r="C2469" s="2" t="s">
        <v>5051</v>
      </c>
      <c r="D2469" s="10">
        <v>92.2912614930149</v>
      </c>
      <c r="E2469" s="52">
        <v>0.64895824744776698</v>
      </c>
      <c r="F2469" s="7">
        <v>3.78294891647575E-2</v>
      </c>
      <c r="G2469" s="3" t="s">
        <v>8</v>
      </c>
      <c r="I2469" s="6">
        <v>0.45758581904421802</v>
      </c>
      <c r="J2469" s="7">
        <v>0.31480378283895399</v>
      </c>
      <c r="K2469" s="3" t="s">
        <v>5116</v>
      </c>
      <c r="M2469" s="6">
        <v>4.4679394708950798E-2</v>
      </c>
      <c r="N2469" s="7">
        <v>0.93659536335833504</v>
      </c>
      <c r="O2469" s="3" t="s">
        <v>5116</v>
      </c>
      <c r="Q2469" s="6">
        <v>-0.14669303369459799</v>
      </c>
      <c r="R2469" s="7">
        <v>0.79713623009386103</v>
      </c>
      <c r="S2469" s="3" t="s">
        <v>5116</v>
      </c>
      <c r="U2469" s="3">
        <f t="shared" si="38"/>
        <v>1</v>
      </c>
      <c r="W2469" s="2" t="s">
        <v>5050</v>
      </c>
      <c r="X2469" s="2" t="s">
        <v>13068</v>
      </c>
      <c r="Y2469" s="2" t="s">
        <v>18772</v>
      </c>
      <c r="Z2469" s="2" t="s">
        <v>5050</v>
      </c>
      <c r="AA2469" s="2" t="s">
        <v>5051</v>
      </c>
      <c r="AB2469" s="2" t="s">
        <v>13067</v>
      </c>
      <c r="AC2469" s="2">
        <v>211429</v>
      </c>
    </row>
    <row r="2470" spans="1:29" x14ac:dyDescent="0.2">
      <c r="A2470" s="2" t="s">
        <v>8838</v>
      </c>
      <c r="B2470" s="2">
        <v>18128</v>
      </c>
      <c r="C2470" s="2" t="s">
        <v>8839</v>
      </c>
      <c r="D2470" s="10">
        <v>238.80560374311099</v>
      </c>
      <c r="E2470" s="20">
        <v>-0.51783666300482201</v>
      </c>
      <c r="F2470" s="7">
        <v>5.07984662716073E-2</v>
      </c>
      <c r="G2470" s="3" t="s">
        <v>5116</v>
      </c>
      <c r="I2470" s="6">
        <v>0.45749750714078902</v>
      </c>
      <c r="J2470" s="7">
        <v>0.29167008110534298</v>
      </c>
      <c r="K2470" s="3" t="s">
        <v>5116</v>
      </c>
      <c r="M2470" s="18">
        <v>-0.87104483140310196</v>
      </c>
      <c r="N2470" s="7">
        <v>7.5862457369268704E-3</v>
      </c>
      <c r="O2470" s="3" t="s">
        <v>8</v>
      </c>
      <c r="Q2470" s="6">
        <v>0.10428933874250999</v>
      </c>
      <c r="R2470" s="7">
        <v>0.84152555535226103</v>
      </c>
      <c r="S2470" s="3" t="s">
        <v>5116</v>
      </c>
      <c r="U2470" s="3">
        <f t="shared" si="38"/>
        <v>1</v>
      </c>
      <c r="W2470" s="2" t="s">
        <v>8838</v>
      </c>
      <c r="X2470" s="2" t="s">
        <v>13068</v>
      </c>
      <c r="Y2470" s="2" t="s">
        <v>18309</v>
      </c>
      <c r="Z2470" s="2" t="s">
        <v>8838</v>
      </c>
      <c r="AA2470" s="2" t="s">
        <v>8839</v>
      </c>
      <c r="AB2470" s="2" t="s">
        <v>13067</v>
      </c>
      <c r="AC2470" s="2">
        <v>18128</v>
      </c>
    </row>
    <row r="2471" spans="1:29" x14ac:dyDescent="0.2">
      <c r="A2471" s="2" t="s">
        <v>9217</v>
      </c>
      <c r="B2471" s="2">
        <v>30878</v>
      </c>
      <c r="C2471" s="2" t="s">
        <v>9218</v>
      </c>
      <c r="D2471" s="10">
        <v>303.24242578274499</v>
      </c>
      <c r="E2471" s="20">
        <v>-0.44671753376135298</v>
      </c>
      <c r="F2471" s="7">
        <v>8.1035221509535696E-2</v>
      </c>
      <c r="G2471" s="3" t="s">
        <v>5116</v>
      </c>
      <c r="I2471" s="6">
        <v>0.457365715453452</v>
      </c>
      <c r="J2471" s="7">
        <v>0.27934151643786298</v>
      </c>
      <c r="K2471" s="3" t="s">
        <v>5116</v>
      </c>
      <c r="M2471" s="18">
        <v>-1.03870979566106</v>
      </c>
      <c r="N2471" s="7">
        <v>8.4779323587969295E-4</v>
      </c>
      <c r="O2471" s="3" t="s">
        <v>8</v>
      </c>
      <c r="Q2471" s="6">
        <v>-0.13462654644625</v>
      </c>
      <c r="R2471" s="7">
        <v>0.77875558537290701</v>
      </c>
      <c r="S2471" s="3" t="s">
        <v>5116</v>
      </c>
      <c r="U2471" s="3">
        <f t="shared" si="38"/>
        <v>1</v>
      </c>
      <c r="W2471" s="2" t="s">
        <v>9217</v>
      </c>
      <c r="X2471" s="2" t="s">
        <v>13068</v>
      </c>
      <c r="Y2471" s="2" t="s">
        <v>14326</v>
      </c>
      <c r="Z2471" s="2" t="s">
        <v>9217</v>
      </c>
      <c r="AA2471" s="2" t="s">
        <v>9218</v>
      </c>
      <c r="AB2471" s="2" t="s">
        <v>13067</v>
      </c>
      <c r="AC2471" s="2">
        <v>30878</v>
      </c>
    </row>
    <row r="2472" spans="1:29" x14ac:dyDescent="0.2">
      <c r="A2472" s="2" t="s">
        <v>10054</v>
      </c>
      <c r="B2472" s="2">
        <v>94352</v>
      </c>
      <c r="C2472" s="2" t="s">
        <v>10055</v>
      </c>
      <c r="D2472" s="10">
        <v>115.045586022078</v>
      </c>
      <c r="E2472" s="20">
        <v>0.26650399422959697</v>
      </c>
      <c r="F2472" s="7">
        <v>0.19973922031930999</v>
      </c>
      <c r="G2472" s="3" t="s">
        <v>5116</v>
      </c>
      <c r="I2472" s="6">
        <v>0.45716343436949097</v>
      </c>
      <c r="J2472" s="7">
        <v>0.19409452019617801</v>
      </c>
      <c r="K2472" s="3" t="s">
        <v>5116</v>
      </c>
      <c r="M2472" s="18">
        <v>-0.64151728300072597</v>
      </c>
      <c r="N2472" s="7">
        <v>1.8583806120871502E-2</v>
      </c>
      <c r="O2472" s="3" t="s">
        <v>8</v>
      </c>
      <c r="Q2472" s="6">
        <v>-0.45085784286083203</v>
      </c>
      <c r="R2472" s="7">
        <v>9.5659907073324002E-2</v>
      </c>
      <c r="S2472" s="3" t="s">
        <v>5116</v>
      </c>
      <c r="U2472" s="3">
        <f t="shared" si="38"/>
        <v>1</v>
      </c>
      <c r="W2472" s="2" t="s">
        <v>10054</v>
      </c>
      <c r="X2472" s="2" t="s">
        <v>13068</v>
      </c>
      <c r="Y2472" s="2" t="s">
        <v>17492</v>
      </c>
      <c r="Z2472" s="2" t="s">
        <v>10054</v>
      </c>
      <c r="AA2472" s="2" t="s">
        <v>10055</v>
      </c>
      <c r="AB2472" s="2" t="s">
        <v>13067</v>
      </c>
      <c r="AC2472" s="2">
        <v>94352</v>
      </c>
    </row>
    <row r="2473" spans="1:29" x14ac:dyDescent="0.2">
      <c r="A2473" s="2" t="s">
        <v>3148</v>
      </c>
      <c r="B2473" s="2">
        <v>11974</v>
      </c>
      <c r="C2473" s="2" t="s">
        <v>3149</v>
      </c>
      <c r="D2473" s="10">
        <v>1272.5480895973001</v>
      </c>
      <c r="E2473" s="52">
        <v>0.66104599071796699</v>
      </c>
      <c r="F2473" s="7">
        <v>6.54462287219636E-9</v>
      </c>
      <c r="G2473" s="3" t="s">
        <v>8</v>
      </c>
      <c r="I2473" s="6">
        <v>0.456324539007887</v>
      </c>
      <c r="J2473" s="7">
        <v>5.4859612073386403E-2</v>
      </c>
      <c r="K2473" s="3" t="s">
        <v>5116</v>
      </c>
      <c r="M2473" s="6">
        <v>-0.25221237247544098</v>
      </c>
      <c r="N2473" s="7">
        <v>0.237225647713457</v>
      </c>
      <c r="O2473" s="3" t="s">
        <v>5116</v>
      </c>
      <c r="Q2473" s="6">
        <v>-0.45693382418551998</v>
      </c>
      <c r="R2473" s="7">
        <v>7.4372904321865704E-3</v>
      </c>
      <c r="S2473" s="3" t="s">
        <v>5116</v>
      </c>
      <c r="U2473" s="3">
        <f t="shared" si="38"/>
        <v>1</v>
      </c>
      <c r="W2473" s="2" t="s">
        <v>3148</v>
      </c>
      <c r="X2473" s="2" t="s">
        <v>13068</v>
      </c>
      <c r="Y2473" s="2" t="s">
        <v>14496</v>
      </c>
      <c r="Z2473" s="2" t="s">
        <v>3148</v>
      </c>
      <c r="AA2473" s="2" t="s">
        <v>3149</v>
      </c>
      <c r="AB2473" s="2" t="s">
        <v>13067</v>
      </c>
      <c r="AC2473" s="2">
        <v>11974</v>
      </c>
    </row>
    <row r="2474" spans="1:29" x14ac:dyDescent="0.2">
      <c r="A2474" s="2" t="s">
        <v>4449</v>
      </c>
      <c r="B2474" s="2">
        <v>231991</v>
      </c>
      <c r="C2474" s="2" t="s">
        <v>4450</v>
      </c>
      <c r="D2474" s="10">
        <v>147.59892211432401</v>
      </c>
      <c r="E2474" s="52">
        <v>-1.11268318772956</v>
      </c>
      <c r="F2474" s="7">
        <v>7.3567090426006495E-4</v>
      </c>
      <c r="G2474" s="3" t="s">
        <v>8</v>
      </c>
      <c r="I2474" s="6">
        <v>0.45615451629565201</v>
      </c>
      <c r="J2474" s="7">
        <v>0.305213632353453</v>
      </c>
      <c r="K2474" s="3" t="s">
        <v>5116</v>
      </c>
      <c r="M2474" s="18">
        <v>-1.7390467446140701</v>
      </c>
      <c r="N2474" s="7">
        <v>2.1451631265316101E-7</v>
      </c>
      <c r="O2474" s="3" t="s">
        <v>8</v>
      </c>
      <c r="Q2474" s="6">
        <v>-0.170209040588853</v>
      </c>
      <c r="R2474" s="7">
        <v>0.77425463288069496</v>
      </c>
      <c r="S2474" s="3" t="s">
        <v>5116</v>
      </c>
      <c r="U2474" s="3">
        <f t="shared" si="38"/>
        <v>2</v>
      </c>
      <c r="W2474" s="2" t="s">
        <v>4449</v>
      </c>
      <c r="X2474" s="2" t="s">
        <v>13068</v>
      </c>
      <c r="Y2474" s="2" t="s">
        <v>15396</v>
      </c>
      <c r="Z2474" s="2" t="s">
        <v>4449</v>
      </c>
      <c r="AA2474" s="2" t="s">
        <v>4450</v>
      </c>
      <c r="AB2474" s="2" t="s">
        <v>13067</v>
      </c>
      <c r="AC2474" s="2">
        <v>231991</v>
      </c>
    </row>
    <row r="2475" spans="1:29" x14ac:dyDescent="0.2">
      <c r="A2475" s="2" t="s">
        <v>10862</v>
      </c>
      <c r="B2475" s="2">
        <v>16974</v>
      </c>
      <c r="C2475" s="2" t="s">
        <v>10863</v>
      </c>
      <c r="D2475" s="10">
        <v>515.37598375540801</v>
      </c>
      <c r="E2475" s="20">
        <v>0.154969134599755</v>
      </c>
      <c r="F2475" s="7">
        <v>0.38863726561023598</v>
      </c>
      <c r="G2475" s="3" t="s">
        <v>5116</v>
      </c>
      <c r="I2475" s="6">
        <v>0.45571740239990899</v>
      </c>
      <c r="J2475" s="7">
        <v>0.119518935223232</v>
      </c>
      <c r="K2475" s="3" t="s">
        <v>5116</v>
      </c>
      <c r="M2475" s="18">
        <v>-0.70294510544767996</v>
      </c>
      <c r="N2475" s="7">
        <v>1.88409365058178E-3</v>
      </c>
      <c r="O2475" s="3" t="s">
        <v>8</v>
      </c>
      <c r="Q2475" s="6">
        <v>-0.40219683764752601</v>
      </c>
      <c r="R2475" s="7">
        <v>6.7596364255238295E-2</v>
      </c>
      <c r="S2475" s="3" t="s">
        <v>5116</v>
      </c>
      <c r="U2475" s="3">
        <f t="shared" si="38"/>
        <v>1</v>
      </c>
      <c r="W2475" s="2" t="s">
        <v>10862</v>
      </c>
      <c r="X2475" s="2" t="s">
        <v>13068</v>
      </c>
      <c r="Y2475" s="2" t="s">
        <v>17520</v>
      </c>
      <c r="Z2475" s="2" t="s">
        <v>10862</v>
      </c>
      <c r="AA2475" s="2" t="s">
        <v>10863</v>
      </c>
      <c r="AB2475" s="2" t="s">
        <v>13067</v>
      </c>
      <c r="AC2475" s="2">
        <v>16974</v>
      </c>
    </row>
    <row r="2476" spans="1:29" x14ac:dyDescent="0.2">
      <c r="A2476" s="2" t="s">
        <v>8997</v>
      </c>
      <c r="B2476" s="2">
        <v>19271</v>
      </c>
      <c r="C2476" s="2" t="s">
        <v>8998</v>
      </c>
      <c r="D2476" s="10">
        <v>319.68597197028203</v>
      </c>
      <c r="E2476" s="20">
        <v>-0.41596390580938702</v>
      </c>
      <c r="F2476" s="7">
        <v>6.1235037651263098E-2</v>
      </c>
      <c r="G2476" s="3" t="s">
        <v>5116</v>
      </c>
      <c r="I2476" s="6">
        <v>0.45559913676378</v>
      </c>
      <c r="J2476" s="7">
        <v>0.24255321278846201</v>
      </c>
      <c r="K2476" s="3" t="s">
        <v>5116</v>
      </c>
      <c r="M2476" s="18">
        <v>-1.3589526793670299</v>
      </c>
      <c r="N2476" s="7">
        <v>1.21921696613409E-6</v>
      </c>
      <c r="O2476" s="3" t="s">
        <v>8</v>
      </c>
      <c r="Q2476" s="6">
        <v>-0.48738963679386299</v>
      </c>
      <c r="R2476" s="7">
        <v>0.10893248789620399</v>
      </c>
      <c r="S2476" s="3" t="s">
        <v>5116</v>
      </c>
      <c r="U2476" s="3">
        <f t="shared" si="38"/>
        <v>1</v>
      </c>
      <c r="W2476" s="2" t="s">
        <v>8997</v>
      </c>
      <c r="X2476" s="2" t="s">
        <v>13068</v>
      </c>
      <c r="Y2476" s="2" t="s">
        <v>19128</v>
      </c>
      <c r="Z2476" s="2" t="s">
        <v>8997</v>
      </c>
      <c r="AA2476" s="2" t="s">
        <v>8998</v>
      </c>
      <c r="AB2476" s="2" t="s">
        <v>13067</v>
      </c>
      <c r="AC2476" s="2">
        <v>19271</v>
      </c>
    </row>
    <row r="2477" spans="1:29" x14ac:dyDescent="0.2">
      <c r="A2477" s="2" t="s">
        <v>12937</v>
      </c>
      <c r="B2477" s="2">
        <v>228850</v>
      </c>
      <c r="C2477" s="2" t="s">
        <v>12938</v>
      </c>
      <c r="D2477" s="10">
        <v>849.96006931612101</v>
      </c>
      <c r="E2477" s="20">
        <v>-7.6417272448843403E-3</v>
      </c>
      <c r="F2477" s="7">
        <v>0.97593905575921402</v>
      </c>
      <c r="G2477" s="3" t="s">
        <v>5116</v>
      </c>
      <c r="I2477" s="6">
        <v>0.45427971993694999</v>
      </c>
      <c r="J2477" s="7">
        <v>0.100840790864199</v>
      </c>
      <c r="K2477" s="3" t="s">
        <v>5116</v>
      </c>
      <c r="M2477" s="18">
        <v>-0.69782195313191897</v>
      </c>
      <c r="N2477" s="7">
        <v>1.17543052319964E-3</v>
      </c>
      <c r="O2477" s="3" t="s">
        <v>8</v>
      </c>
      <c r="Q2477" s="6">
        <v>-0.23590050595008399</v>
      </c>
      <c r="R2477" s="7">
        <v>0.31426887552487198</v>
      </c>
      <c r="S2477" s="3" t="s">
        <v>5116</v>
      </c>
      <c r="U2477" s="3">
        <f t="shared" si="38"/>
        <v>1</v>
      </c>
      <c r="W2477" s="2" t="s">
        <v>12937</v>
      </c>
      <c r="X2477" s="2" t="s">
        <v>13068</v>
      </c>
      <c r="Y2477" s="2" t="s">
        <v>19243</v>
      </c>
      <c r="Z2477" s="2" t="s">
        <v>12937</v>
      </c>
      <c r="AA2477" s="2" t="s">
        <v>12938</v>
      </c>
      <c r="AB2477" s="2" t="s">
        <v>13067</v>
      </c>
      <c r="AC2477" s="2">
        <v>228850</v>
      </c>
    </row>
    <row r="2478" spans="1:29" x14ac:dyDescent="0.2">
      <c r="A2478" s="2" t="s">
        <v>11377</v>
      </c>
      <c r="B2478" s="2">
        <v>245174</v>
      </c>
      <c r="C2478" s="2" t="s">
        <v>11378</v>
      </c>
      <c r="D2478" s="10">
        <v>445.72452592275602</v>
      </c>
      <c r="E2478" s="20">
        <v>0.113999081181076</v>
      </c>
      <c r="F2478" s="7">
        <v>0.54136912089690203</v>
      </c>
      <c r="G2478" s="3" t="s">
        <v>5116</v>
      </c>
      <c r="I2478" s="6">
        <v>0.45388999088778997</v>
      </c>
      <c r="J2478" s="7">
        <v>0.110571986734952</v>
      </c>
      <c r="K2478" s="3" t="s">
        <v>5116</v>
      </c>
      <c r="M2478" s="18">
        <v>-0.80088123871762296</v>
      </c>
      <c r="N2478" s="7">
        <v>2.3204898042326601E-4</v>
      </c>
      <c r="O2478" s="3" t="s">
        <v>8</v>
      </c>
      <c r="Q2478" s="6">
        <v>-0.46099032901090797</v>
      </c>
      <c r="R2478" s="7">
        <v>2.6254101990656101E-2</v>
      </c>
      <c r="S2478" s="3" t="s">
        <v>5116</v>
      </c>
      <c r="U2478" s="3">
        <f t="shared" si="38"/>
        <v>1</v>
      </c>
      <c r="W2478" s="2" t="s">
        <v>11377</v>
      </c>
      <c r="X2478" s="2" t="s">
        <v>13068</v>
      </c>
      <c r="Y2478" s="2" t="s">
        <v>21404</v>
      </c>
      <c r="Z2478" s="2" t="s">
        <v>11377</v>
      </c>
      <c r="AA2478" s="2" t="s">
        <v>11378</v>
      </c>
      <c r="AB2478" s="2" t="s">
        <v>13067</v>
      </c>
      <c r="AC2478" s="2">
        <v>245174</v>
      </c>
    </row>
    <row r="2479" spans="1:29" x14ac:dyDescent="0.2">
      <c r="A2479" s="2" t="s">
        <v>10093</v>
      </c>
      <c r="B2479" s="2">
        <v>330812</v>
      </c>
      <c r="C2479" s="2" t="s">
        <v>10094</v>
      </c>
      <c r="D2479" s="10">
        <v>228.4209553458</v>
      </c>
      <c r="E2479" s="20">
        <v>-0.318919554512199</v>
      </c>
      <c r="F2479" s="7">
        <v>0.207383965827448</v>
      </c>
      <c r="G2479" s="3" t="s">
        <v>5116</v>
      </c>
      <c r="I2479" s="6">
        <v>0.45345259371281199</v>
      </c>
      <c r="J2479" s="7">
        <v>0.26565985554980498</v>
      </c>
      <c r="K2479" s="3" t="s">
        <v>5116</v>
      </c>
      <c r="M2479" s="18">
        <v>-1.6969208086494301</v>
      </c>
      <c r="N2479" s="7">
        <v>3.9526508186663102E-9</v>
      </c>
      <c r="O2479" s="3" t="s">
        <v>8</v>
      </c>
      <c r="Q2479" s="19">
        <v>-0.92454866042441797</v>
      </c>
      <c r="R2479" s="7">
        <v>1.4093180391959699E-3</v>
      </c>
      <c r="S2479" s="3" t="s">
        <v>8</v>
      </c>
      <c r="U2479" s="3">
        <f t="shared" si="38"/>
        <v>2</v>
      </c>
      <c r="W2479" s="2" t="s">
        <v>10093</v>
      </c>
      <c r="X2479" s="2" t="s">
        <v>13068</v>
      </c>
      <c r="Y2479" s="2" t="s">
        <v>19438</v>
      </c>
      <c r="Z2479" s="2" t="s">
        <v>10093</v>
      </c>
      <c r="AA2479" s="2" t="s">
        <v>10094</v>
      </c>
      <c r="AB2479" s="2" t="s">
        <v>13067</v>
      </c>
      <c r="AC2479" s="2">
        <v>330812</v>
      </c>
    </row>
    <row r="2480" spans="1:29" x14ac:dyDescent="0.2">
      <c r="A2480" s="2" t="s">
        <v>4378</v>
      </c>
      <c r="B2480" s="2">
        <v>18209</v>
      </c>
      <c r="C2480" s="2" t="s">
        <v>4379</v>
      </c>
      <c r="D2480" s="10">
        <v>466.31632541677601</v>
      </c>
      <c r="E2480" s="52">
        <v>-0.65574165099524495</v>
      </c>
      <c r="F2480" s="7">
        <v>4.33052986080667E-4</v>
      </c>
      <c r="G2480" s="3" t="s">
        <v>8</v>
      </c>
      <c r="I2480" s="6">
        <v>0.45331660165427201</v>
      </c>
      <c r="J2480" s="7">
        <v>0.21256004269397999</v>
      </c>
      <c r="K2480" s="3" t="s">
        <v>5116</v>
      </c>
      <c r="M2480" s="18">
        <v>-0.719570959511875</v>
      </c>
      <c r="N2480" s="7">
        <v>9.3007870795315493E-3</v>
      </c>
      <c r="O2480" s="3" t="s">
        <v>8</v>
      </c>
      <c r="Q2480" s="6">
        <v>0.38948729313764202</v>
      </c>
      <c r="R2480" s="7">
        <v>0.17891334643283899</v>
      </c>
      <c r="S2480" s="3" t="s">
        <v>5116</v>
      </c>
      <c r="U2480" s="3">
        <f t="shared" si="38"/>
        <v>2</v>
      </c>
      <c r="W2480" s="2" t="s">
        <v>4378</v>
      </c>
      <c r="X2480" s="2" t="s">
        <v>13068</v>
      </c>
      <c r="Y2480" s="2" t="s">
        <v>18370</v>
      </c>
      <c r="Z2480" s="2" t="s">
        <v>4378</v>
      </c>
      <c r="AA2480" s="2" t="s">
        <v>4379</v>
      </c>
      <c r="AB2480" s="2" t="s">
        <v>13067</v>
      </c>
      <c r="AC2480" s="2">
        <v>18209</v>
      </c>
    </row>
    <row r="2481" spans="1:29" x14ac:dyDescent="0.2">
      <c r="A2481" s="2" t="s">
        <v>11676</v>
      </c>
      <c r="B2481" s="2">
        <v>211673</v>
      </c>
      <c r="C2481" s="2" t="s">
        <v>11677</v>
      </c>
      <c r="D2481" s="10">
        <v>1730.1083960426499</v>
      </c>
      <c r="E2481" s="20">
        <v>8.3738788545748802E-2</v>
      </c>
      <c r="F2481" s="7">
        <v>0.62866410499081204</v>
      </c>
      <c r="G2481" s="3" t="s">
        <v>5116</v>
      </c>
      <c r="I2481" s="6">
        <v>0.45260981161539399</v>
      </c>
      <c r="J2481" s="7">
        <v>7.5343459832441506E-2</v>
      </c>
      <c r="K2481" s="3" t="s">
        <v>5116</v>
      </c>
      <c r="M2481" s="18">
        <v>-1.0190663731609799</v>
      </c>
      <c r="N2481" s="7">
        <v>1.31153459311604E-7</v>
      </c>
      <c r="O2481" s="3" t="s">
        <v>8</v>
      </c>
      <c r="Q2481" s="19">
        <v>-0.650195350091338</v>
      </c>
      <c r="R2481" s="7">
        <v>1.9513769230215599E-4</v>
      </c>
      <c r="S2481" s="3" t="s">
        <v>8</v>
      </c>
      <c r="U2481" s="3">
        <f t="shared" si="38"/>
        <v>2</v>
      </c>
      <c r="W2481" s="2" t="s">
        <v>11676</v>
      </c>
      <c r="X2481" s="2" t="s">
        <v>13068</v>
      </c>
      <c r="Y2481" s="2" t="s">
        <v>14346</v>
      </c>
      <c r="Z2481" s="2" t="s">
        <v>11676</v>
      </c>
      <c r="AA2481" s="2" t="s">
        <v>11677</v>
      </c>
      <c r="AB2481" s="2" t="s">
        <v>13067</v>
      </c>
      <c r="AC2481" s="2">
        <v>211673</v>
      </c>
    </row>
    <row r="2482" spans="1:29" x14ac:dyDescent="0.2">
      <c r="A2482" s="2" t="s">
        <v>2890</v>
      </c>
      <c r="B2482" s="2" t="s">
        <v>64</v>
      </c>
      <c r="C2482" s="2" t="s">
        <v>64</v>
      </c>
      <c r="D2482" s="10">
        <v>1570.7915618603099</v>
      </c>
      <c r="E2482" s="52">
        <v>-0.94929955372666297</v>
      </c>
      <c r="F2482" s="7">
        <v>7.0931076044819197E-10</v>
      </c>
      <c r="G2482" s="3" t="s">
        <v>8</v>
      </c>
      <c r="I2482" s="6">
        <v>0.45245794402197198</v>
      </c>
      <c r="J2482" s="7">
        <v>0.15845517032296</v>
      </c>
      <c r="K2482" s="3" t="s">
        <v>5116</v>
      </c>
      <c r="M2482" s="18">
        <v>-1.0608059530940399</v>
      </c>
      <c r="N2482" s="7">
        <v>7.4869791917309997E-6</v>
      </c>
      <c r="O2482" s="3" t="s">
        <v>8</v>
      </c>
      <c r="Q2482" s="6">
        <v>0.34095154465459199</v>
      </c>
      <c r="R2482" s="7">
        <v>0.17940047939897999</v>
      </c>
      <c r="S2482" s="3" t="s">
        <v>5116</v>
      </c>
      <c r="U2482" s="3">
        <f t="shared" si="38"/>
        <v>2</v>
      </c>
      <c r="W2482" s="2" t="s">
        <v>2890</v>
      </c>
      <c r="X2482" s="2" t="s">
        <v>13059</v>
      </c>
      <c r="Y2482" s="2" t="s">
        <v>15497</v>
      </c>
      <c r="Z2482" s="2" t="s">
        <v>15498</v>
      </c>
      <c r="AA2482" s="2" t="s">
        <v>15499</v>
      </c>
      <c r="AB2482" s="2" t="s">
        <v>13067</v>
      </c>
      <c r="AC2482" s="2">
        <v>215821</v>
      </c>
    </row>
    <row r="2483" spans="1:29" x14ac:dyDescent="0.2">
      <c r="A2483" s="2" t="s">
        <v>3624</v>
      </c>
      <c r="B2483" s="2">
        <v>75796</v>
      </c>
      <c r="C2483" s="2" t="s">
        <v>3625</v>
      </c>
      <c r="D2483" s="10">
        <v>811.11317271998098</v>
      </c>
      <c r="E2483" s="52">
        <v>-0.87779470898182199</v>
      </c>
      <c r="F2483" s="7">
        <v>4.52187313554613E-7</v>
      </c>
      <c r="G2483" s="3" t="s">
        <v>8</v>
      </c>
      <c r="I2483" s="6">
        <v>0.452438062556694</v>
      </c>
      <c r="J2483" s="7">
        <v>0.19858579808215701</v>
      </c>
      <c r="K2483" s="3" t="s">
        <v>5116</v>
      </c>
      <c r="M2483" s="18">
        <v>-1.85928332927461</v>
      </c>
      <c r="N2483" s="7">
        <v>1.0540346475349801E-13</v>
      </c>
      <c r="O2483" s="3" t="s">
        <v>8</v>
      </c>
      <c r="Q2483" s="6">
        <v>-0.529050557736095</v>
      </c>
      <c r="R2483" s="7">
        <v>4.1429987973848101E-2</v>
      </c>
      <c r="S2483" s="3" t="s">
        <v>5116</v>
      </c>
      <c r="U2483" s="3">
        <f t="shared" si="38"/>
        <v>2</v>
      </c>
      <c r="W2483" s="2" t="s">
        <v>3624</v>
      </c>
      <c r="X2483" s="2" t="s">
        <v>13068</v>
      </c>
      <c r="Y2483" s="2" t="s">
        <v>15112</v>
      </c>
      <c r="Z2483" s="2" t="s">
        <v>3624</v>
      </c>
      <c r="AA2483" s="2" t="s">
        <v>3625</v>
      </c>
      <c r="AB2483" s="2" t="s">
        <v>13067</v>
      </c>
      <c r="AC2483" s="2">
        <v>75796</v>
      </c>
    </row>
    <row r="2484" spans="1:29" x14ac:dyDescent="0.2">
      <c r="A2484" s="2" t="s">
        <v>12721</v>
      </c>
      <c r="B2484" s="2">
        <v>14972</v>
      </c>
      <c r="C2484" s="2" t="s">
        <v>12722</v>
      </c>
      <c r="D2484" s="10">
        <v>238.881213641915</v>
      </c>
      <c r="E2484" s="20">
        <v>3.4296650541880302E-2</v>
      </c>
      <c r="F2484" s="7">
        <v>0.93077621275839795</v>
      </c>
      <c r="G2484" s="3" t="s">
        <v>5116</v>
      </c>
      <c r="I2484" s="6">
        <v>0.45243223949753503</v>
      </c>
      <c r="J2484" s="7">
        <v>0.281879589175699</v>
      </c>
      <c r="K2484" s="3" t="s">
        <v>5116</v>
      </c>
      <c r="M2484" s="18">
        <v>-0.98950070788081801</v>
      </c>
      <c r="N2484" s="7">
        <v>1.4140809293892199E-3</v>
      </c>
      <c r="O2484" s="3" t="s">
        <v>8</v>
      </c>
      <c r="Q2484" s="6">
        <v>-0.57136511892516295</v>
      </c>
      <c r="R2484" s="7">
        <v>8.3628635247520899E-2</v>
      </c>
      <c r="S2484" s="3" t="s">
        <v>5116</v>
      </c>
      <c r="U2484" s="3">
        <f t="shared" si="38"/>
        <v>1</v>
      </c>
      <c r="W2484" s="2" t="s">
        <v>12721</v>
      </c>
      <c r="X2484" s="2" t="s">
        <v>13068</v>
      </c>
      <c r="Y2484" s="2" t="s">
        <v>16873</v>
      </c>
      <c r="Z2484" s="2" t="s">
        <v>12721</v>
      </c>
      <c r="AA2484" s="2" t="s">
        <v>12722</v>
      </c>
      <c r="AB2484" s="2" t="s">
        <v>13067</v>
      </c>
      <c r="AC2484" s="2">
        <v>14972</v>
      </c>
    </row>
    <row r="2485" spans="1:29" x14ac:dyDescent="0.2">
      <c r="A2485" s="2" t="s">
        <v>4922</v>
      </c>
      <c r="B2485" s="2">
        <v>268977</v>
      </c>
      <c r="C2485" s="2" t="s">
        <v>4923</v>
      </c>
      <c r="D2485" s="10">
        <v>51.5370431565755</v>
      </c>
      <c r="E2485" s="52">
        <v>-0.89072699855213899</v>
      </c>
      <c r="F2485" s="7">
        <v>1.76053816126539E-2</v>
      </c>
      <c r="G2485" s="3" t="s">
        <v>8</v>
      </c>
      <c r="I2485" s="6">
        <v>0.45238806037694601</v>
      </c>
      <c r="J2485" s="7">
        <v>0.224722749830185</v>
      </c>
      <c r="K2485" s="3" t="s">
        <v>5116</v>
      </c>
      <c r="M2485" s="18">
        <v>-1.2094113870277401</v>
      </c>
      <c r="N2485" s="7">
        <v>1.4654489302810001E-4</v>
      </c>
      <c r="O2485" s="3" t="s">
        <v>8</v>
      </c>
      <c r="Q2485" s="6">
        <v>0.133703671901344</v>
      </c>
      <c r="R2485" s="7">
        <v>0.82713207646828102</v>
      </c>
      <c r="S2485" s="3" t="s">
        <v>5116</v>
      </c>
      <c r="U2485" s="3">
        <f t="shared" si="38"/>
        <v>2</v>
      </c>
      <c r="W2485" s="2" t="s">
        <v>4922</v>
      </c>
      <c r="X2485" s="2" t="s">
        <v>13068</v>
      </c>
      <c r="Y2485" s="2" t="s">
        <v>17577</v>
      </c>
      <c r="Z2485" s="2" t="s">
        <v>4922</v>
      </c>
      <c r="AA2485" s="2" t="s">
        <v>4923</v>
      </c>
      <c r="AB2485" s="2" t="s">
        <v>13067</v>
      </c>
      <c r="AC2485" s="2">
        <v>268977</v>
      </c>
    </row>
    <row r="2486" spans="1:29" x14ac:dyDescent="0.2">
      <c r="A2486" s="2" t="s">
        <v>7392</v>
      </c>
      <c r="B2486" s="2">
        <v>545389</v>
      </c>
      <c r="C2486" s="2" t="s">
        <v>7393</v>
      </c>
      <c r="D2486" s="10">
        <v>2216.16920562522</v>
      </c>
      <c r="E2486" s="20">
        <v>-0.401110151903673</v>
      </c>
      <c r="F2486" s="7">
        <v>1.68121880002105E-3</v>
      </c>
      <c r="G2486" s="3" t="s">
        <v>5116</v>
      </c>
      <c r="I2486" s="6">
        <v>0.45212871440760499</v>
      </c>
      <c r="J2486" s="7">
        <v>7.5430778244085603E-2</v>
      </c>
      <c r="K2486" s="3" t="s">
        <v>5116</v>
      </c>
      <c r="M2486" s="18">
        <v>-1.1767491790523099</v>
      </c>
      <c r="N2486" s="7">
        <v>8.0480816701668704E-10</v>
      </c>
      <c r="O2486" s="3" t="s">
        <v>8</v>
      </c>
      <c r="Q2486" s="6">
        <v>-0.32351031274102698</v>
      </c>
      <c r="R2486" s="7">
        <v>9.7602938343557696E-2</v>
      </c>
      <c r="S2486" s="3" t="s">
        <v>5116</v>
      </c>
      <c r="U2486" s="3">
        <f t="shared" si="38"/>
        <v>1</v>
      </c>
      <c r="W2486" s="2" t="s">
        <v>7392</v>
      </c>
      <c r="X2486" s="2" t="s">
        <v>13068</v>
      </c>
      <c r="Y2486" s="2" t="s">
        <v>15138</v>
      </c>
      <c r="Z2486" s="2" t="s">
        <v>7392</v>
      </c>
      <c r="AA2486" s="2" t="s">
        <v>7393</v>
      </c>
      <c r="AB2486" s="2" t="s">
        <v>13067</v>
      </c>
      <c r="AC2486" s="2">
        <v>545389</v>
      </c>
    </row>
    <row r="2487" spans="1:29" x14ac:dyDescent="0.2">
      <c r="A2487" s="2" t="s">
        <v>3700</v>
      </c>
      <c r="B2487" s="2">
        <v>14724</v>
      </c>
      <c r="C2487" s="2" t="s">
        <v>3701</v>
      </c>
      <c r="D2487" s="10">
        <v>151.838425263445</v>
      </c>
      <c r="E2487" s="52">
        <v>-0.89971707106489496</v>
      </c>
      <c r="F2487" s="7">
        <v>9.7415981954587606E-7</v>
      </c>
      <c r="G2487" s="3" t="s">
        <v>8</v>
      </c>
      <c r="I2487" s="6">
        <v>0.45174822750430099</v>
      </c>
      <c r="J2487" s="7">
        <v>0.21740488871979899</v>
      </c>
      <c r="K2487" s="3" t="s">
        <v>5116</v>
      </c>
      <c r="M2487" s="18">
        <v>-1.15707851559485</v>
      </c>
      <c r="N2487" s="7">
        <v>1.38447559558729E-5</v>
      </c>
      <c r="O2487" s="3" t="s">
        <v>8</v>
      </c>
      <c r="Q2487" s="6">
        <v>0.194386782974348</v>
      </c>
      <c r="R2487" s="7">
        <v>0.57993033870476995</v>
      </c>
      <c r="S2487" s="3" t="s">
        <v>5116</v>
      </c>
      <c r="U2487" s="3">
        <f t="shared" si="38"/>
        <v>2</v>
      </c>
      <c r="W2487" s="2" t="s">
        <v>3700</v>
      </c>
      <c r="X2487" s="2" t="s">
        <v>13068</v>
      </c>
      <c r="Y2487" s="2" t="s">
        <v>16736</v>
      </c>
      <c r="Z2487" s="2" t="s">
        <v>3700</v>
      </c>
      <c r="AA2487" s="2" t="s">
        <v>3701</v>
      </c>
      <c r="AB2487" s="2" t="s">
        <v>13067</v>
      </c>
      <c r="AC2487" s="2">
        <v>14724</v>
      </c>
    </row>
    <row r="2488" spans="1:29" x14ac:dyDescent="0.2">
      <c r="A2488" s="2" t="s">
        <v>3694</v>
      </c>
      <c r="B2488" s="2">
        <v>329782</v>
      </c>
      <c r="C2488" s="2" t="s">
        <v>3695</v>
      </c>
      <c r="D2488" s="10">
        <v>466.64951201312999</v>
      </c>
      <c r="E2488" s="52">
        <v>0.76497150680506099</v>
      </c>
      <c r="F2488" s="7">
        <v>9.6680388044279102E-7</v>
      </c>
      <c r="G2488" s="3" t="s">
        <v>8</v>
      </c>
      <c r="I2488" s="6">
        <v>0.44974588486336198</v>
      </c>
      <c r="J2488" s="7">
        <v>0.161384224683846</v>
      </c>
      <c r="K2488" s="3" t="s">
        <v>5116</v>
      </c>
      <c r="M2488" s="6">
        <v>3.7837142904981198E-2</v>
      </c>
      <c r="N2488" s="7">
        <v>0.92098150401893397</v>
      </c>
      <c r="O2488" s="3" t="s">
        <v>5116</v>
      </c>
      <c r="Q2488" s="6">
        <v>-0.27738847903671698</v>
      </c>
      <c r="R2488" s="7">
        <v>0.30155227941419599</v>
      </c>
      <c r="S2488" s="3" t="s">
        <v>5116</v>
      </c>
      <c r="U2488" s="3">
        <f t="shared" si="38"/>
        <v>1</v>
      </c>
      <c r="W2488" s="2" t="s">
        <v>3694</v>
      </c>
      <c r="X2488" s="2" t="s">
        <v>13068</v>
      </c>
      <c r="Y2488" s="2" t="s">
        <v>13760</v>
      </c>
      <c r="Z2488" s="2" t="s">
        <v>3694</v>
      </c>
      <c r="AA2488" s="2" t="s">
        <v>3695</v>
      </c>
      <c r="AB2488" s="2" t="s">
        <v>13063</v>
      </c>
      <c r="AC2488" s="2">
        <v>329782</v>
      </c>
    </row>
    <row r="2489" spans="1:29" x14ac:dyDescent="0.2">
      <c r="A2489" s="2" t="s">
        <v>399</v>
      </c>
      <c r="B2489" s="2">
        <v>13728</v>
      </c>
      <c r="C2489" s="2" t="s">
        <v>400</v>
      </c>
      <c r="D2489" s="10">
        <v>3395.76981455233</v>
      </c>
      <c r="E2489" s="52">
        <v>-1.0321539548010099</v>
      </c>
      <c r="F2489" s="7">
        <v>1.23456098638393E-39</v>
      </c>
      <c r="G2489" s="3" t="s">
        <v>8</v>
      </c>
      <c r="I2489" s="6">
        <v>0.449636477207773</v>
      </c>
      <c r="J2489" s="7">
        <v>6.7848871127637097E-3</v>
      </c>
      <c r="K2489" s="3" t="s">
        <v>5116</v>
      </c>
      <c r="M2489" s="18">
        <v>-1.2428840327653099</v>
      </c>
      <c r="N2489" s="7">
        <v>2.0201289712428602E-21</v>
      </c>
      <c r="O2489" s="3" t="s">
        <v>8</v>
      </c>
      <c r="Q2489" s="6">
        <v>0.23890639924347201</v>
      </c>
      <c r="R2489" s="7">
        <v>6.5850911053503103E-2</v>
      </c>
      <c r="S2489" s="3" t="s">
        <v>5116</v>
      </c>
      <c r="U2489" s="3">
        <f t="shared" si="38"/>
        <v>2</v>
      </c>
      <c r="W2489" s="2" t="s">
        <v>399</v>
      </c>
      <c r="X2489" s="2" t="s">
        <v>13068</v>
      </c>
      <c r="Y2489" s="2" t="s">
        <v>17673</v>
      </c>
      <c r="Z2489" s="2" t="s">
        <v>399</v>
      </c>
      <c r="AA2489" s="2" t="s">
        <v>400</v>
      </c>
      <c r="AB2489" s="2" t="s">
        <v>13067</v>
      </c>
      <c r="AC2489" s="2">
        <v>13728</v>
      </c>
    </row>
    <row r="2490" spans="1:29" x14ac:dyDescent="0.2">
      <c r="A2490" s="2" t="s">
        <v>8406</v>
      </c>
      <c r="B2490" s="2">
        <v>77771</v>
      </c>
      <c r="C2490" s="2" t="s">
        <v>8407</v>
      </c>
      <c r="D2490" s="10">
        <v>1974.24289693267</v>
      </c>
      <c r="E2490" s="20">
        <v>-0.221620597945096</v>
      </c>
      <c r="F2490" s="7">
        <v>2.2702090396451002E-2</v>
      </c>
      <c r="G2490" s="3" t="s">
        <v>5116</v>
      </c>
      <c r="I2490" s="6">
        <v>0.44928396344057298</v>
      </c>
      <c r="J2490" s="7">
        <v>1.42853806652224E-2</v>
      </c>
      <c r="K2490" s="3" t="s">
        <v>5116</v>
      </c>
      <c r="M2490" s="18">
        <v>-1.3521027933866301</v>
      </c>
      <c r="N2490" s="7">
        <v>2.4481160304443801E-21</v>
      </c>
      <c r="O2490" s="3" t="s">
        <v>8</v>
      </c>
      <c r="Q2490" s="19">
        <v>-0.68119823200096097</v>
      </c>
      <c r="R2490" s="7">
        <v>5.0377844803548803E-8</v>
      </c>
      <c r="S2490" s="3" t="s">
        <v>8</v>
      </c>
      <c r="U2490" s="3">
        <f t="shared" si="38"/>
        <v>2</v>
      </c>
      <c r="W2490" s="2" t="s">
        <v>8406</v>
      </c>
      <c r="X2490" s="2" t="s">
        <v>13068</v>
      </c>
      <c r="Y2490" s="2" t="s">
        <v>15427</v>
      </c>
      <c r="Z2490" s="2" t="s">
        <v>8406</v>
      </c>
      <c r="AA2490" s="2" t="s">
        <v>8407</v>
      </c>
      <c r="AB2490" s="2" t="s">
        <v>13067</v>
      </c>
      <c r="AC2490" s="2">
        <v>77771</v>
      </c>
    </row>
    <row r="2491" spans="1:29" x14ac:dyDescent="0.2">
      <c r="A2491" s="2" t="s">
        <v>9389</v>
      </c>
      <c r="B2491" s="2">
        <v>320027</v>
      </c>
      <c r="C2491" s="2" t="s">
        <v>9390</v>
      </c>
      <c r="D2491" s="10">
        <v>393.02749540265899</v>
      </c>
      <c r="E2491" s="20">
        <v>-0.49762589510147098</v>
      </c>
      <c r="F2491" s="7">
        <v>0.10224993944764101</v>
      </c>
      <c r="G2491" s="3" t="s">
        <v>5116</v>
      </c>
      <c r="I2491" s="6">
        <v>0.44926685482443102</v>
      </c>
      <c r="J2491" s="7">
        <v>0.32132874393466598</v>
      </c>
      <c r="K2491" s="3" t="s">
        <v>5116</v>
      </c>
      <c r="M2491" s="18">
        <v>-0.79291867593295395</v>
      </c>
      <c r="N2491" s="7">
        <v>2.28526228977841E-2</v>
      </c>
      <c r="O2491" s="3" t="s">
        <v>8</v>
      </c>
      <c r="Q2491" s="6">
        <v>0.15397407399294799</v>
      </c>
      <c r="R2491" s="7">
        <v>0.77520942069429699</v>
      </c>
      <c r="S2491" s="3" t="s">
        <v>5116</v>
      </c>
      <c r="U2491" s="3">
        <f t="shared" si="38"/>
        <v>1</v>
      </c>
      <c r="W2491" s="2" t="s">
        <v>9389</v>
      </c>
      <c r="X2491" s="2" t="s">
        <v>13068</v>
      </c>
      <c r="Y2491" s="2" t="s">
        <v>16384</v>
      </c>
      <c r="Z2491" s="2" t="s">
        <v>9389</v>
      </c>
      <c r="AA2491" s="2" t="s">
        <v>9390</v>
      </c>
      <c r="AB2491" s="2" t="s">
        <v>13067</v>
      </c>
      <c r="AC2491" s="2">
        <v>320027</v>
      </c>
    </row>
    <row r="2492" spans="1:29" x14ac:dyDescent="0.2">
      <c r="A2492" s="2" t="s">
        <v>10947</v>
      </c>
      <c r="B2492" s="2">
        <v>231440</v>
      </c>
      <c r="C2492" s="2" t="s">
        <v>10948</v>
      </c>
      <c r="D2492" s="10">
        <v>1097.4448274133299</v>
      </c>
      <c r="E2492" s="20">
        <v>-0.118196761668158</v>
      </c>
      <c r="F2492" s="7">
        <v>0.41141297193949899</v>
      </c>
      <c r="G2492" s="3" t="s">
        <v>5116</v>
      </c>
      <c r="I2492" s="6">
        <v>0.44921941434956097</v>
      </c>
      <c r="J2492" s="7">
        <v>5.42195839277054E-2</v>
      </c>
      <c r="K2492" s="3" t="s">
        <v>5116</v>
      </c>
      <c r="M2492" s="18">
        <v>-0.66543682107466295</v>
      </c>
      <c r="N2492" s="7">
        <v>3.0081510267488499E-4</v>
      </c>
      <c r="O2492" s="3" t="s">
        <v>8</v>
      </c>
      <c r="Q2492" s="6">
        <v>-9.8020645056944605E-2</v>
      </c>
      <c r="R2492" s="7">
        <v>0.68382328030262896</v>
      </c>
      <c r="S2492" s="3" t="s">
        <v>5116</v>
      </c>
      <c r="U2492" s="3">
        <f t="shared" si="38"/>
        <v>1</v>
      </c>
      <c r="W2492" s="2" t="s">
        <v>10947</v>
      </c>
      <c r="X2492" s="2" t="s">
        <v>13068</v>
      </c>
      <c r="Y2492" s="2" t="s">
        <v>18528</v>
      </c>
      <c r="Z2492" s="2" t="s">
        <v>10947</v>
      </c>
      <c r="AA2492" s="2" t="s">
        <v>10948</v>
      </c>
      <c r="AB2492" s="2" t="s">
        <v>13067</v>
      </c>
      <c r="AC2492" s="2">
        <v>231440</v>
      </c>
    </row>
    <row r="2493" spans="1:29" x14ac:dyDescent="0.2">
      <c r="A2493" s="2" t="s">
        <v>8973</v>
      </c>
      <c r="B2493" s="2">
        <v>233919</v>
      </c>
      <c r="C2493" s="2" t="s">
        <v>8974</v>
      </c>
      <c r="D2493" s="10">
        <v>541.67297187531403</v>
      </c>
      <c r="E2493" s="20">
        <v>-0.36780166513638202</v>
      </c>
      <c r="F2493" s="7">
        <v>6.0139299980528901E-2</v>
      </c>
      <c r="G2493" s="3" t="s">
        <v>5116</v>
      </c>
      <c r="I2493" s="6">
        <v>0.44918776043627301</v>
      </c>
      <c r="J2493" s="7">
        <v>0.20650177613562401</v>
      </c>
      <c r="K2493" s="3" t="s">
        <v>5116</v>
      </c>
      <c r="M2493" s="18">
        <v>-1.5899452934688101</v>
      </c>
      <c r="N2493" s="7">
        <v>3.7993839107038401E-10</v>
      </c>
      <c r="O2493" s="3" t="s">
        <v>8</v>
      </c>
      <c r="Q2493" s="19">
        <v>-0.772955867896154</v>
      </c>
      <c r="R2493" s="7">
        <v>1.754932127497E-3</v>
      </c>
      <c r="S2493" s="3" t="s">
        <v>8</v>
      </c>
      <c r="U2493" s="3">
        <f t="shared" si="38"/>
        <v>2</v>
      </c>
      <c r="W2493" s="2" t="s">
        <v>8973</v>
      </c>
      <c r="X2493" s="2" t="s">
        <v>13068</v>
      </c>
      <c r="Y2493" s="2" t="s">
        <v>16770</v>
      </c>
      <c r="Z2493" s="2" t="s">
        <v>8973</v>
      </c>
      <c r="AA2493" s="2" t="s">
        <v>8974</v>
      </c>
      <c r="AB2493" s="2" t="s">
        <v>13067</v>
      </c>
      <c r="AC2493" s="2">
        <v>233919</v>
      </c>
    </row>
    <row r="2494" spans="1:29" x14ac:dyDescent="0.2">
      <c r="A2494" s="2" t="s">
        <v>7166</v>
      </c>
      <c r="B2494" s="2">
        <v>18526</v>
      </c>
      <c r="C2494" s="2" t="s">
        <v>7167</v>
      </c>
      <c r="D2494" s="10">
        <v>1259.9721770495801</v>
      </c>
      <c r="E2494" s="20">
        <v>-0.33735552843706901</v>
      </c>
      <c r="F2494" s="7">
        <v>7.1219921254854696E-4</v>
      </c>
      <c r="G2494" s="3" t="s">
        <v>5116</v>
      </c>
      <c r="I2494" s="6">
        <v>0.44871088905712703</v>
      </c>
      <c r="J2494" s="7">
        <v>2.3689544490558399E-2</v>
      </c>
      <c r="K2494" s="3" t="s">
        <v>5116</v>
      </c>
      <c r="M2494" s="18">
        <v>-0.88594526025270703</v>
      </c>
      <c r="N2494" s="7">
        <v>1.21543104024872E-8</v>
      </c>
      <c r="O2494" s="3" t="s">
        <v>8</v>
      </c>
      <c r="Q2494" s="6">
        <v>-9.9878842758510694E-2</v>
      </c>
      <c r="R2494" s="7">
        <v>0.61450393867523401</v>
      </c>
      <c r="S2494" s="3" t="s">
        <v>5116</v>
      </c>
      <c r="U2494" s="3">
        <f t="shared" si="38"/>
        <v>1</v>
      </c>
      <c r="W2494" s="2" t="s">
        <v>7166</v>
      </c>
      <c r="X2494" s="2" t="s">
        <v>13068</v>
      </c>
      <c r="Y2494" s="2" t="s">
        <v>18545</v>
      </c>
      <c r="Z2494" s="2" t="s">
        <v>7166</v>
      </c>
      <c r="AA2494" s="2" t="s">
        <v>7167</v>
      </c>
      <c r="AB2494" s="2" t="s">
        <v>13067</v>
      </c>
      <c r="AC2494" s="2">
        <v>18526</v>
      </c>
    </row>
    <row r="2495" spans="1:29" x14ac:dyDescent="0.2">
      <c r="A2495" s="2" t="s">
        <v>5638</v>
      </c>
      <c r="B2495" s="2">
        <v>107173</v>
      </c>
      <c r="C2495" s="2" t="s">
        <v>5639</v>
      </c>
      <c r="D2495" s="10">
        <v>3142.46523281297</v>
      </c>
      <c r="E2495" s="20">
        <v>-0.41142383292211898</v>
      </c>
      <c r="F2495" s="7">
        <v>3.2925406874360899E-9</v>
      </c>
      <c r="G2495" s="3" t="s">
        <v>5116</v>
      </c>
      <c r="I2495" s="6">
        <v>0.44818752756643299</v>
      </c>
      <c r="J2495" s="7">
        <v>1.5529964290558499E-3</v>
      </c>
      <c r="K2495" s="3" t="s">
        <v>5116</v>
      </c>
      <c r="M2495" s="18">
        <v>-0.70842922316308898</v>
      </c>
      <c r="N2495" s="7">
        <v>9.1538057416923901E-10</v>
      </c>
      <c r="O2495" s="3" t="s">
        <v>8</v>
      </c>
      <c r="Q2495" s="6">
        <v>0.15118213732546301</v>
      </c>
      <c r="R2495" s="7">
        <v>0.210591691059233</v>
      </c>
      <c r="S2495" s="3" t="s">
        <v>5116</v>
      </c>
      <c r="U2495" s="3">
        <f t="shared" si="38"/>
        <v>1</v>
      </c>
      <c r="W2495" s="2" t="s">
        <v>5638</v>
      </c>
      <c r="X2495" s="2" t="s">
        <v>13068</v>
      </c>
      <c r="Y2495" s="2" t="s">
        <v>16758</v>
      </c>
      <c r="Z2495" s="2" t="s">
        <v>5638</v>
      </c>
      <c r="AA2495" s="2" t="s">
        <v>5639</v>
      </c>
      <c r="AB2495" s="2" t="s">
        <v>13067</v>
      </c>
      <c r="AC2495" s="2">
        <v>107173</v>
      </c>
    </row>
    <row r="2496" spans="1:29" x14ac:dyDescent="0.2">
      <c r="A2496" s="2" t="s">
        <v>12545</v>
      </c>
      <c r="B2496" s="2">
        <v>64707</v>
      </c>
      <c r="C2496" s="2" t="s">
        <v>12546</v>
      </c>
      <c r="D2496" s="10">
        <v>217.64185923160201</v>
      </c>
      <c r="E2496" s="20">
        <v>7.3550807523742295E-2</v>
      </c>
      <c r="F2496" s="7">
        <v>0.882918347316483</v>
      </c>
      <c r="G2496" s="3" t="s">
        <v>5116</v>
      </c>
      <c r="I2496" s="6">
        <v>0.44816427563484301</v>
      </c>
      <c r="J2496" s="7">
        <v>0.32706271962792599</v>
      </c>
      <c r="K2496" s="3" t="s">
        <v>5116</v>
      </c>
      <c r="M2496" s="18">
        <v>-0.72554189076875097</v>
      </c>
      <c r="N2496" s="7">
        <v>4.5490767595379102E-2</v>
      </c>
      <c r="O2496" s="3" t="s">
        <v>8</v>
      </c>
      <c r="Q2496" s="6">
        <v>-0.35092842265765101</v>
      </c>
      <c r="R2496" s="7">
        <v>0.45798733289592403</v>
      </c>
      <c r="S2496" s="3" t="s">
        <v>5116</v>
      </c>
      <c r="U2496" s="3">
        <f t="shared" si="38"/>
        <v>1</v>
      </c>
      <c r="W2496" s="2" t="s">
        <v>12545</v>
      </c>
      <c r="X2496" s="2" t="s">
        <v>13068</v>
      </c>
      <c r="Y2496" s="2" t="s">
        <v>20344</v>
      </c>
      <c r="Z2496" s="2" t="s">
        <v>12545</v>
      </c>
      <c r="AA2496" s="2" t="s">
        <v>20345</v>
      </c>
      <c r="AB2496" s="2" t="s">
        <v>13067</v>
      </c>
      <c r="AC2496" s="2">
        <v>64707</v>
      </c>
    </row>
    <row r="2497" spans="1:29" x14ac:dyDescent="0.2">
      <c r="A2497" s="2" t="s">
        <v>12916</v>
      </c>
      <c r="B2497" s="2">
        <v>22427</v>
      </c>
      <c r="C2497" s="2" t="s">
        <v>12917</v>
      </c>
      <c r="D2497" s="10">
        <v>207.64823697957101</v>
      </c>
      <c r="E2497" s="20">
        <v>1.7274476228308501E-2</v>
      </c>
      <c r="F2497" s="7">
        <v>0.97089017471168704</v>
      </c>
      <c r="G2497" s="3" t="s">
        <v>5116</v>
      </c>
      <c r="I2497" s="6">
        <v>0.44740409198279701</v>
      </c>
      <c r="J2497" s="7">
        <v>0.31894953892091799</v>
      </c>
      <c r="K2497" s="3" t="s">
        <v>5116</v>
      </c>
      <c r="M2497" s="18">
        <v>-0.73588409528714505</v>
      </c>
      <c r="N2497" s="7">
        <v>3.3351946824771501E-2</v>
      </c>
      <c r="O2497" s="3" t="s">
        <v>8</v>
      </c>
      <c r="Q2497" s="6">
        <v>-0.305754479532657</v>
      </c>
      <c r="R2497" s="7">
        <v>0.48879862752736802</v>
      </c>
      <c r="S2497" s="3" t="s">
        <v>5116</v>
      </c>
      <c r="U2497" s="3">
        <f t="shared" si="38"/>
        <v>1</v>
      </c>
      <c r="W2497" s="2" t="s">
        <v>12916</v>
      </c>
      <c r="X2497" s="2" t="s">
        <v>13068</v>
      </c>
      <c r="Y2497" s="2" t="s">
        <v>21113</v>
      </c>
      <c r="Z2497" s="2" t="s">
        <v>12916</v>
      </c>
      <c r="AA2497" s="2" t="s">
        <v>21114</v>
      </c>
      <c r="AB2497" s="2" t="s">
        <v>13067</v>
      </c>
      <c r="AC2497" s="2">
        <v>22427</v>
      </c>
    </row>
    <row r="2498" spans="1:29" x14ac:dyDescent="0.2">
      <c r="A2498" s="2" t="s">
        <v>7734</v>
      </c>
      <c r="B2498" s="2">
        <v>320191</v>
      </c>
      <c r="C2498" s="2" t="s">
        <v>7735</v>
      </c>
      <c r="D2498" s="10">
        <v>1493.42390622987</v>
      </c>
      <c r="E2498" s="20">
        <v>-0.440891204691502</v>
      </c>
      <c r="F2498" s="7">
        <v>4.6783814304937402E-3</v>
      </c>
      <c r="G2498" s="3" t="s">
        <v>5116</v>
      </c>
      <c r="I2498" s="6">
        <v>0.44715127178922698</v>
      </c>
      <c r="J2498" s="7">
        <v>0.14401989077444</v>
      </c>
      <c r="K2498" s="3" t="s">
        <v>5116</v>
      </c>
      <c r="M2498" s="18">
        <v>-1.7328459809912</v>
      </c>
      <c r="N2498" s="7">
        <v>4.3209762681462701E-15</v>
      </c>
      <c r="O2498" s="3" t="s">
        <v>8</v>
      </c>
      <c r="Q2498" s="19">
        <v>-0.84480350451046904</v>
      </c>
      <c r="R2498" s="7">
        <v>4.0317896660164799E-5</v>
      </c>
      <c r="S2498" s="3" t="s">
        <v>8</v>
      </c>
      <c r="U2498" s="3">
        <f t="shared" si="38"/>
        <v>2</v>
      </c>
      <c r="W2498" s="2" t="s">
        <v>7734</v>
      </c>
      <c r="X2498" s="2" t="s">
        <v>13068</v>
      </c>
      <c r="Y2498" s="2" t="s">
        <v>17024</v>
      </c>
      <c r="Z2498" s="2" t="s">
        <v>7734</v>
      </c>
      <c r="AA2498" s="2" t="s">
        <v>7735</v>
      </c>
      <c r="AB2498" s="2" t="s">
        <v>13067</v>
      </c>
      <c r="AC2498" s="2">
        <v>320191</v>
      </c>
    </row>
    <row r="2499" spans="1:29" x14ac:dyDescent="0.2">
      <c r="A2499" s="2" t="s">
        <v>4649</v>
      </c>
      <c r="B2499" s="2">
        <v>16803</v>
      </c>
      <c r="C2499" s="2" t="s">
        <v>4650</v>
      </c>
      <c r="D2499" s="10">
        <v>53.931660340780198</v>
      </c>
      <c r="E2499" s="52">
        <v>-0.839085208674202</v>
      </c>
      <c r="F2499" s="7">
        <v>3.7333810843742398E-3</v>
      </c>
      <c r="G2499" s="3" t="s">
        <v>8</v>
      </c>
      <c r="I2499" s="6">
        <v>0.44704923161883298</v>
      </c>
      <c r="J2499" s="7">
        <v>0.32588632593927502</v>
      </c>
      <c r="K2499" s="3" t="s">
        <v>5116</v>
      </c>
      <c r="M2499" s="18">
        <v>-2.0063721027046699</v>
      </c>
      <c r="N2499" s="7">
        <v>6.3637773954001902E-10</v>
      </c>
      <c r="O2499" s="3" t="s">
        <v>8</v>
      </c>
      <c r="Q2499" s="6">
        <v>-0.720237662411636</v>
      </c>
      <c r="R2499" s="7">
        <v>5.3718724761863498E-2</v>
      </c>
      <c r="S2499" s="3" t="s">
        <v>5116</v>
      </c>
      <c r="U2499" s="3">
        <f t="shared" si="38"/>
        <v>2</v>
      </c>
      <c r="W2499" s="2" t="s">
        <v>4649</v>
      </c>
      <c r="X2499" s="2" t="s">
        <v>13068</v>
      </c>
      <c r="Y2499" s="2" t="s">
        <v>17412</v>
      </c>
      <c r="Z2499" s="2" t="s">
        <v>4649</v>
      </c>
      <c r="AA2499" s="2" t="s">
        <v>4650</v>
      </c>
      <c r="AB2499" s="2" t="s">
        <v>13067</v>
      </c>
      <c r="AC2499" s="2">
        <v>16803</v>
      </c>
    </row>
    <row r="2500" spans="1:29" x14ac:dyDescent="0.2">
      <c r="A2500" s="2" t="s">
        <v>9711</v>
      </c>
      <c r="B2500" s="2">
        <v>72567</v>
      </c>
      <c r="C2500" s="2" t="s">
        <v>9712</v>
      </c>
      <c r="D2500" s="10">
        <v>3989.8930957754001</v>
      </c>
      <c r="E2500" s="20">
        <v>0.123483250302712</v>
      </c>
      <c r="F2500" s="7">
        <v>0.14336956628102299</v>
      </c>
      <c r="G2500" s="3" t="s">
        <v>5116</v>
      </c>
      <c r="I2500" s="6">
        <v>0.44700648408143001</v>
      </c>
      <c r="J2500" s="7">
        <v>2.4555550790221802E-3</v>
      </c>
      <c r="K2500" s="3" t="s">
        <v>5116</v>
      </c>
      <c r="M2500" s="18">
        <v>-0.59027741723887395</v>
      </c>
      <c r="N2500" s="7">
        <v>1.1490555214791399E-6</v>
      </c>
      <c r="O2500" s="3" t="s">
        <v>8</v>
      </c>
      <c r="Q2500" s="6">
        <v>-0.266754183460155</v>
      </c>
      <c r="R2500" s="7">
        <v>1.6814123551369301E-2</v>
      </c>
      <c r="S2500" s="3" t="s">
        <v>5116</v>
      </c>
      <c r="U2500" s="3">
        <f t="shared" si="38"/>
        <v>1</v>
      </c>
      <c r="W2500" s="2" t="s">
        <v>9711</v>
      </c>
      <c r="X2500" s="2" t="s">
        <v>13068</v>
      </c>
      <c r="Y2500" s="2" t="s">
        <v>14707</v>
      </c>
      <c r="Z2500" s="2" t="s">
        <v>9711</v>
      </c>
      <c r="AA2500" s="2" t="s">
        <v>9712</v>
      </c>
      <c r="AB2500" s="2" t="s">
        <v>13067</v>
      </c>
      <c r="AC2500" s="2">
        <v>72567</v>
      </c>
    </row>
    <row r="2501" spans="1:29" x14ac:dyDescent="0.2">
      <c r="A2501" s="2" t="s">
        <v>10585</v>
      </c>
      <c r="B2501" s="2">
        <v>57775</v>
      </c>
      <c r="C2501" s="2" t="s">
        <v>10586</v>
      </c>
      <c r="D2501" s="10">
        <v>2928.7002949748899</v>
      </c>
      <c r="E2501" s="20">
        <v>-0.125507305835551</v>
      </c>
      <c r="F2501" s="7">
        <v>0.31308601074974002</v>
      </c>
      <c r="G2501" s="3" t="s">
        <v>5116</v>
      </c>
      <c r="I2501" s="6">
        <v>0.44659093236539799</v>
      </c>
      <c r="J2501" s="7">
        <v>3.2826983098648198E-2</v>
      </c>
      <c r="K2501" s="3" t="s">
        <v>5116</v>
      </c>
      <c r="M2501" s="18">
        <v>-0.84842521130204696</v>
      </c>
      <c r="N2501" s="7">
        <v>2.05470230310898E-7</v>
      </c>
      <c r="O2501" s="3" t="s">
        <v>8</v>
      </c>
      <c r="Q2501" s="6">
        <v>-0.27632697310109799</v>
      </c>
      <c r="R2501" s="7">
        <v>8.7955481787418896E-2</v>
      </c>
      <c r="S2501" s="3" t="s">
        <v>5116</v>
      </c>
      <c r="U2501" s="3">
        <f t="shared" ref="U2501:U2564" si="39">COUNTIF(E2501:S2501, "YES")</f>
        <v>1</v>
      </c>
      <c r="W2501" s="2" t="s">
        <v>10585</v>
      </c>
      <c r="X2501" s="2" t="s">
        <v>13068</v>
      </c>
      <c r="Y2501" s="2" t="s">
        <v>20973</v>
      </c>
      <c r="Z2501" s="2" t="s">
        <v>10585</v>
      </c>
      <c r="AA2501" s="2" t="s">
        <v>10586</v>
      </c>
      <c r="AB2501" s="2" t="s">
        <v>13067</v>
      </c>
      <c r="AC2501" s="2">
        <v>57775</v>
      </c>
    </row>
    <row r="2502" spans="1:29" x14ac:dyDescent="0.2">
      <c r="A2502" s="2" t="s">
        <v>365</v>
      </c>
      <c r="B2502" s="2">
        <v>210573</v>
      </c>
      <c r="C2502" s="2" t="s">
        <v>366</v>
      </c>
      <c r="D2502" s="10">
        <v>1234.7833596661301</v>
      </c>
      <c r="E2502" s="52">
        <v>-1.40192587980566</v>
      </c>
      <c r="F2502" s="7">
        <v>6.8877284970710005E-42</v>
      </c>
      <c r="G2502" s="3" t="s">
        <v>8</v>
      </c>
      <c r="I2502" s="6">
        <v>0.44637107564449102</v>
      </c>
      <c r="J2502" s="7">
        <v>4.4809657025145E-2</v>
      </c>
      <c r="K2502" s="3" t="s">
        <v>5116</v>
      </c>
      <c r="M2502" s="18">
        <v>-1.72384842657868</v>
      </c>
      <c r="N2502" s="7">
        <v>8.1926509223462298E-25</v>
      </c>
      <c r="O2502" s="3" t="s">
        <v>8</v>
      </c>
      <c r="Q2502" s="6">
        <v>0.12444852887147199</v>
      </c>
      <c r="R2502" s="7">
        <v>0.56079667467684202</v>
      </c>
      <c r="S2502" s="3" t="s">
        <v>5116</v>
      </c>
      <c r="U2502" s="3">
        <f t="shared" si="39"/>
        <v>2</v>
      </c>
      <c r="W2502" s="2" t="s">
        <v>365</v>
      </c>
      <c r="X2502" s="2" t="s">
        <v>13068</v>
      </c>
      <c r="Y2502" s="2" t="s">
        <v>20582</v>
      </c>
      <c r="Z2502" s="2" t="s">
        <v>365</v>
      </c>
      <c r="AA2502" s="2" t="s">
        <v>366</v>
      </c>
      <c r="AB2502" s="2" t="s">
        <v>13067</v>
      </c>
      <c r="AC2502" s="2">
        <v>210573</v>
      </c>
    </row>
    <row r="2503" spans="1:29" x14ac:dyDescent="0.2">
      <c r="A2503" s="2" t="s">
        <v>4936</v>
      </c>
      <c r="B2503" s="2">
        <v>242274</v>
      </c>
      <c r="C2503" s="2" t="s">
        <v>4937</v>
      </c>
      <c r="D2503" s="10">
        <v>403.36010534409098</v>
      </c>
      <c r="E2503" s="52">
        <v>-0.69411670444297302</v>
      </c>
      <c r="F2503" s="7">
        <v>1.88085153197175E-2</v>
      </c>
      <c r="G2503" s="3" t="s">
        <v>8</v>
      </c>
      <c r="I2503" s="6">
        <v>0.44470800733733701</v>
      </c>
      <c r="J2503" s="7">
        <v>0.329306214282439</v>
      </c>
      <c r="K2503" s="3" t="s">
        <v>5116</v>
      </c>
      <c r="M2503" s="18">
        <v>-1.3871886731853</v>
      </c>
      <c r="N2503" s="7">
        <v>2.7903766069447499E-5</v>
      </c>
      <c r="O2503" s="3" t="s">
        <v>8</v>
      </c>
      <c r="Q2503" s="6">
        <v>-0.24836396140498501</v>
      </c>
      <c r="R2503" s="7">
        <v>0.61216502160561104</v>
      </c>
      <c r="S2503" s="3" t="s">
        <v>5116</v>
      </c>
      <c r="U2503" s="3">
        <f t="shared" si="39"/>
        <v>2</v>
      </c>
      <c r="W2503" s="2" t="s">
        <v>4936</v>
      </c>
      <c r="X2503" s="2" t="s">
        <v>13068</v>
      </c>
      <c r="Y2503" s="2" t="s">
        <v>17550</v>
      </c>
      <c r="Z2503" s="2" t="s">
        <v>4936</v>
      </c>
      <c r="AA2503" s="2" t="s">
        <v>4937</v>
      </c>
      <c r="AB2503" s="2" t="s">
        <v>13067</v>
      </c>
      <c r="AC2503" s="2">
        <v>242274</v>
      </c>
    </row>
    <row r="2504" spans="1:29" x14ac:dyDescent="0.2">
      <c r="A2504" s="2" t="s">
        <v>5804</v>
      </c>
      <c r="B2504" s="2" t="s">
        <v>64</v>
      </c>
      <c r="C2504" s="2" t="s">
        <v>64</v>
      </c>
      <c r="D2504" s="10">
        <v>2474.64236436991</v>
      </c>
      <c r="E2504" s="20">
        <v>-0.56584268062168197</v>
      </c>
      <c r="F2504" s="7">
        <v>4.3319055746876403E-8</v>
      </c>
      <c r="G2504" s="3" t="s">
        <v>5116</v>
      </c>
      <c r="I2504" s="6">
        <v>0.44455203240462798</v>
      </c>
      <c r="J2504" s="7">
        <v>3.8912682691175399E-2</v>
      </c>
      <c r="K2504" s="3" t="s">
        <v>5116</v>
      </c>
      <c r="M2504" s="18">
        <v>-1.1188509847941901</v>
      </c>
      <c r="N2504" s="7">
        <v>1.26765076689613E-11</v>
      </c>
      <c r="O2504" s="3" t="s">
        <v>8</v>
      </c>
      <c r="Q2504" s="6">
        <v>-0.108456271767883</v>
      </c>
      <c r="R2504" s="7">
        <v>0.60961530281240806</v>
      </c>
      <c r="S2504" s="3" t="s">
        <v>5116</v>
      </c>
      <c r="U2504" s="3">
        <f t="shared" si="39"/>
        <v>1</v>
      </c>
      <c r="W2504" s="2" t="s">
        <v>5804</v>
      </c>
      <c r="X2504" s="2" t="s">
        <v>13059</v>
      </c>
      <c r="Y2504" s="2" t="s">
        <v>13883</v>
      </c>
      <c r="Z2504" s="2" t="s">
        <v>13884</v>
      </c>
      <c r="AA2504" s="2" t="s">
        <v>13885</v>
      </c>
      <c r="AB2504" s="2" t="s">
        <v>13067</v>
      </c>
      <c r="AC2504" s="2">
        <v>230235</v>
      </c>
    </row>
    <row r="2505" spans="1:29" x14ac:dyDescent="0.2">
      <c r="A2505" s="2" t="s">
        <v>11303</v>
      </c>
      <c r="B2505" s="2">
        <v>239559</v>
      </c>
      <c r="C2505" s="2" t="s">
        <v>11304</v>
      </c>
      <c r="D2505" s="10">
        <v>94.542070526745107</v>
      </c>
      <c r="E2505" s="20">
        <v>-0.29084280588297101</v>
      </c>
      <c r="F2505" s="7">
        <v>0.51871519581354897</v>
      </c>
      <c r="G2505" s="3" t="s">
        <v>5116</v>
      </c>
      <c r="I2505" s="6">
        <v>0.44435481957608303</v>
      </c>
      <c r="J2505" s="7">
        <v>0.29591914696771399</v>
      </c>
      <c r="K2505" s="3" t="s">
        <v>5116</v>
      </c>
      <c r="M2505" s="18">
        <v>-1.40555743401431</v>
      </c>
      <c r="N2505" s="7">
        <v>2.6716703618204099E-5</v>
      </c>
      <c r="O2505" s="3" t="s">
        <v>8</v>
      </c>
      <c r="Q2505" s="6">
        <v>-0.67035980855525101</v>
      </c>
      <c r="R2505" s="7">
        <v>0.115584276336453</v>
      </c>
      <c r="S2505" s="3" t="s">
        <v>5116</v>
      </c>
      <c r="U2505" s="3">
        <f t="shared" si="39"/>
        <v>1</v>
      </c>
      <c r="W2505" s="2" t="s">
        <v>11303</v>
      </c>
      <c r="X2505" s="2" t="s">
        <v>13068</v>
      </c>
      <c r="Y2505" s="2" t="s">
        <v>13976</v>
      </c>
      <c r="Z2505" s="2" t="s">
        <v>11303</v>
      </c>
      <c r="AA2505" s="2" t="s">
        <v>11304</v>
      </c>
      <c r="AB2505" s="2" t="s">
        <v>13067</v>
      </c>
      <c r="AC2505" s="2">
        <v>239559</v>
      </c>
    </row>
    <row r="2506" spans="1:29" x14ac:dyDescent="0.2">
      <c r="A2506" s="2" t="s">
        <v>11293</v>
      </c>
      <c r="B2506" s="2">
        <v>12266</v>
      </c>
      <c r="C2506" s="2" t="s">
        <v>11294</v>
      </c>
      <c r="D2506" s="10">
        <v>63.325070275436097</v>
      </c>
      <c r="E2506" s="20">
        <v>-0.29837673794366498</v>
      </c>
      <c r="F2506" s="7">
        <v>0.51450477517896598</v>
      </c>
      <c r="G2506" s="3" t="s">
        <v>5116</v>
      </c>
      <c r="I2506" s="6">
        <v>0.44434725160760002</v>
      </c>
      <c r="J2506" s="7">
        <v>0.27709925182374401</v>
      </c>
      <c r="K2506" s="3" t="s">
        <v>5116</v>
      </c>
      <c r="M2506" s="18">
        <v>-0.76042827124997003</v>
      </c>
      <c r="N2506" s="7">
        <v>3.0543535863123101E-2</v>
      </c>
      <c r="O2506" s="3" t="s">
        <v>8</v>
      </c>
      <c r="Q2506" s="6">
        <v>-1.7704281698704399E-2</v>
      </c>
      <c r="R2506" s="7">
        <v>0.97939998952752605</v>
      </c>
      <c r="S2506" s="3" t="s">
        <v>5116</v>
      </c>
      <c r="U2506" s="3">
        <f t="shared" si="39"/>
        <v>1</v>
      </c>
      <c r="W2506" s="2" t="s">
        <v>11293</v>
      </c>
      <c r="X2506" s="2" t="s">
        <v>13068</v>
      </c>
      <c r="Y2506" s="2" t="s">
        <v>14823</v>
      </c>
      <c r="Z2506" s="2" t="s">
        <v>11293</v>
      </c>
      <c r="AA2506" s="2" t="s">
        <v>11294</v>
      </c>
      <c r="AB2506" s="2" t="s">
        <v>13067</v>
      </c>
      <c r="AC2506" s="2">
        <v>12266</v>
      </c>
    </row>
    <row r="2507" spans="1:29" x14ac:dyDescent="0.2">
      <c r="A2507" s="2" t="s">
        <v>8191</v>
      </c>
      <c r="B2507" s="2">
        <v>11798</v>
      </c>
      <c r="C2507" s="2" t="s">
        <v>8192</v>
      </c>
      <c r="D2507" s="10">
        <v>948.97254949977901</v>
      </c>
      <c r="E2507" s="20">
        <v>0.32153199130158799</v>
      </c>
      <c r="F2507" s="7">
        <v>1.5032892862538E-2</v>
      </c>
      <c r="G2507" s="3" t="s">
        <v>5116</v>
      </c>
      <c r="I2507" s="6">
        <v>0.44432362344686699</v>
      </c>
      <c r="J2507" s="7">
        <v>8.1876727276031999E-2</v>
      </c>
      <c r="K2507" s="3" t="s">
        <v>5116</v>
      </c>
      <c r="M2507" s="18">
        <v>-1.3245967655455899</v>
      </c>
      <c r="N2507" s="7">
        <v>3.64980645847083E-12</v>
      </c>
      <c r="O2507" s="3" t="s">
        <v>8</v>
      </c>
      <c r="Q2507" s="19">
        <v>-1.2018051334003099</v>
      </c>
      <c r="R2507" s="7">
        <v>3.1683673159545001E-13</v>
      </c>
      <c r="S2507" s="3" t="s">
        <v>8</v>
      </c>
      <c r="U2507" s="3">
        <f t="shared" si="39"/>
        <v>2</v>
      </c>
      <c r="W2507" s="2" t="s">
        <v>8191</v>
      </c>
      <c r="X2507" s="2" t="s">
        <v>13068</v>
      </c>
      <c r="Y2507" s="2" t="s">
        <v>21123</v>
      </c>
      <c r="Z2507" s="2" t="s">
        <v>8191</v>
      </c>
      <c r="AA2507" s="2" t="s">
        <v>8192</v>
      </c>
      <c r="AB2507" s="2" t="s">
        <v>13067</v>
      </c>
      <c r="AC2507" s="2">
        <v>11798</v>
      </c>
    </row>
    <row r="2508" spans="1:29" x14ac:dyDescent="0.2">
      <c r="A2508" s="2" t="s">
        <v>7564</v>
      </c>
      <c r="B2508" s="2">
        <v>268510</v>
      </c>
      <c r="C2508" s="2" t="s">
        <v>7565</v>
      </c>
      <c r="D2508" s="10">
        <v>1626.2737755616699</v>
      </c>
      <c r="E2508" s="20">
        <v>-0.40965052220744402</v>
      </c>
      <c r="F2508" s="7">
        <v>2.8782956094044101E-3</v>
      </c>
      <c r="G2508" s="3" t="s">
        <v>5116</v>
      </c>
      <c r="I2508" s="6">
        <v>0.444107512483707</v>
      </c>
      <c r="J2508" s="7">
        <v>0.104586034236766</v>
      </c>
      <c r="K2508" s="3" t="s">
        <v>5116</v>
      </c>
      <c r="M2508" s="6">
        <v>-3.4298669568156498E-2</v>
      </c>
      <c r="N2508" s="7">
        <v>0.91767590182769398</v>
      </c>
      <c r="O2508" s="3" t="s">
        <v>5116</v>
      </c>
      <c r="Q2508" s="19">
        <v>0.819459365122995</v>
      </c>
      <c r="R2508" s="7">
        <v>7.5465373942362303E-6</v>
      </c>
      <c r="S2508" s="3" t="s">
        <v>8</v>
      </c>
      <c r="U2508" s="3">
        <f t="shared" si="39"/>
        <v>1</v>
      </c>
      <c r="W2508" s="2" t="s">
        <v>7564</v>
      </c>
      <c r="X2508" s="2" t="s">
        <v>13068</v>
      </c>
      <c r="Y2508" s="2" t="s">
        <v>17780</v>
      </c>
      <c r="Z2508" s="2" t="s">
        <v>7564</v>
      </c>
      <c r="AA2508" s="2" t="s">
        <v>7565</v>
      </c>
      <c r="AB2508" s="2" t="s">
        <v>13067</v>
      </c>
      <c r="AC2508" s="2">
        <v>268510</v>
      </c>
    </row>
    <row r="2509" spans="1:29" x14ac:dyDescent="0.2">
      <c r="A2509" s="2" t="s">
        <v>4588</v>
      </c>
      <c r="B2509" s="2">
        <v>209361</v>
      </c>
      <c r="C2509" s="2" t="s">
        <v>4589</v>
      </c>
      <c r="D2509" s="10">
        <v>773.60885098025096</v>
      </c>
      <c r="E2509" s="52">
        <v>-0.61777993060500902</v>
      </c>
      <c r="F2509" s="7">
        <v>2.58468805660846E-3</v>
      </c>
      <c r="G2509" s="3" t="s">
        <v>8</v>
      </c>
      <c r="I2509" s="6">
        <v>0.44350248358554001</v>
      </c>
      <c r="J2509" s="7">
        <v>0.25283180173257702</v>
      </c>
      <c r="K2509" s="3" t="s">
        <v>5116</v>
      </c>
      <c r="M2509" s="18">
        <v>-1.2387219030752099</v>
      </c>
      <c r="N2509" s="7">
        <v>8.5581510685769493E-6</v>
      </c>
      <c r="O2509" s="3" t="s">
        <v>8</v>
      </c>
      <c r="Q2509" s="6">
        <v>-0.17743948888466399</v>
      </c>
      <c r="R2509" s="7">
        <v>0.64708539470258697</v>
      </c>
      <c r="S2509" s="3" t="s">
        <v>5116</v>
      </c>
      <c r="U2509" s="3">
        <f t="shared" si="39"/>
        <v>2</v>
      </c>
      <c r="W2509" s="2" t="s">
        <v>4588</v>
      </c>
      <c r="X2509" s="2" t="s">
        <v>13068</v>
      </c>
      <c r="Y2509" s="2" t="s">
        <v>20394</v>
      </c>
      <c r="Z2509" s="2" t="s">
        <v>4588</v>
      </c>
      <c r="AA2509" s="2" t="s">
        <v>4589</v>
      </c>
      <c r="AB2509" s="2" t="s">
        <v>13067</v>
      </c>
      <c r="AC2509" s="2">
        <v>209361</v>
      </c>
    </row>
    <row r="2510" spans="1:29" x14ac:dyDescent="0.2">
      <c r="A2510" s="2" t="s">
        <v>12231</v>
      </c>
      <c r="B2510" s="2">
        <v>72852</v>
      </c>
      <c r="C2510" s="2" t="s">
        <v>12232</v>
      </c>
      <c r="D2510" s="10">
        <v>2331.6040830841698</v>
      </c>
      <c r="E2510" s="20">
        <v>3.3840197008809698E-2</v>
      </c>
      <c r="F2510" s="7">
        <v>0.80706970245870202</v>
      </c>
      <c r="G2510" s="3" t="s">
        <v>5116</v>
      </c>
      <c r="I2510" s="6">
        <v>0.443475011450154</v>
      </c>
      <c r="J2510" s="7">
        <v>1.18978506680751E-2</v>
      </c>
      <c r="K2510" s="3" t="s">
        <v>5116</v>
      </c>
      <c r="M2510" s="18">
        <v>-0.60768311523052199</v>
      </c>
      <c r="N2510" s="7">
        <v>2.0964293429972501E-5</v>
      </c>
      <c r="O2510" s="3" t="s">
        <v>8</v>
      </c>
      <c r="Q2510" s="6">
        <v>-0.19804830078917801</v>
      </c>
      <c r="R2510" s="7">
        <v>0.171634576944238</v>
      </c>
      <c r="S2510" s="3" t="s">
        <v>5116</v>
      </c>
      <c r="U2510" s="3">
        <f t="shared" si="39"/>
        <v>1</v>
      </c>
      <c r="W2510" s="2" t="s">
        <v>12231</v>
      </c>
      <c r="X2510" s="2" t="s">
        <v>13068</v>
      </c>
      <c r="Y2510" s="2" t="s">
        <v>17689</v>
      </c>
      <c r="Z2510" s="2" t="s">
        <v>12231</v>
      </c>
      <c r="AA2510" s="2" t="s">
        <v>12232</v>
      </c>
      <c r="AB2510" s="2" t="s">
        <v>13067</v>
      </c>
      <c r="AC2510" s="2">
        <v>72852</v>
      </c>
    </row>
    <row r="2511" spans="1:29" x14ac:dyDescent="0.2">
      <c r="A2511" s="2" t="s">
        <v>8056</v>
      </c>
      <c r="B2511" s="2">
        <v>107823</v>
      </c>
      <c r="C2511" s="2" t="s">
        <v>8057</v>
      </c>
      <c r="D2511" s="10">
        <v>1547.1109440137</v>
      </c>
      <c r="E2511" s="20">
        <v>-0.241874750849501</v>
      </c>
      <c r="F2511" s="7">
        <v>1.1050590010579699E-2</v>
      </c>
      <c r="G2511" s="3" t="s">
        <v>5116</v>
      </c>
      <c r="I2511" s="6">
        <v>0.443337762509456</v>
      </c>
      <c r="J2511" s="7">
        <v>1.4984899015468799E-2</v>
      </c>
      <c r="K2511" s="3" t="s">
        <v>5116</v>
      </c>
      <c r="M2511" s="18">
        <v>-1.2787048956976801</v>
      </c>
      <c r="N2511" s="7">
        <v>1.81329217847741E-19</v>
      </c>
      <c r="O2511" s="3" t="s">
        <v>8</v>
      </c>
      <c r="Q2511" s="19">
        <v>-0.59349238233872303</v>
      </c>
      <c r="R2511" s="7">
        <v>2.3310289100428E-6</v>
      </c>
      <c r="S2511" s="3" t="s">
        <v>8</v>
      </c>
      <c r="U2511" s="3">
        <f t="shared" si="39"/>
        <v>2</v>
      </c>
      <c r="W2511" s="2" t="s">
        <v>8056</v>
      </c>
      <c r="X2511" s="2" t="s">
        <v>13059</v>
      </c>
      <c r="Y2511" s="2" t="s">
        <v>21090</v>
      </c>
      <c r="Z2511" s="2" t="s">
        <v>21091</v>
      </c>
      <c r="AA2511" s="2" t="s">
        <v>21092</v>
      </c>
      <c r="AB2511" s="2" t="s">
        <v>13067</v>
      </c>
      <c r="AC2511" s="2">
        <v>107823</v>
      </c>
    </row>
    <row r="2512" spans="1:29" x14ac:dyDescent="0.2">
      <c r="A2512" s="2" t="s">
        <v>3233</v>
      </c>
      <c r="B2512" s="2">
        <v>244579</v>
      </c>
      <c r="C2512" s="2" t="s">
        <v>3234</v>
      </c>
      <c r="D2512" s="10">
        <v>532.149873337288</v>
      </c>
      <c r="E2512" s="52">
        <v>-0.71904950663035905</v>
      </c>
      <c r="F2512" s="7">
        <v>1.41249348785084E-8</v>
      </c>
      <c r="G2512" s="3" t="s">
        <v>8</v>
      </c>
      <c r="I2512" s="6">
        <v>0.443264765610691</v>
      </c>
      <c r="J2512" s="7">
        <v>9.5286799858873894E-2</v>
      </c>
      <c r="K2512" s="3" t="s">
        <v>5116</v>
      </c>
      <c r="M2512" s="18">
        <v>-1.0326779185816</v>
      </c>
      <c r="N2512" s="7">
        <v>2.3658297260273001E-7</v>
      </c>
      <c r="O2512" s="3" t="s">
        <v>8</v>
      </c>
      <c r="Q2512" s="6">
        <v>0.12963635365944701</v>
      </c>
      <c r="R2512" s="7">
        <v>0.61735094736639995</v>
      </c>
      <c r="S2512" s="3" t="s">
        <v>5116</v>
      </c>
      <c r="U2512" s="3">
        <f t="shared" si="39"/>
        <v>2</v>
      </c>
      <c r="W2512" s="2" t="s">
        <v>3233</v>
      </c>
      <c r="X2512" s="2" t="s">
        <v>13068</v>
      </c>
      <c r="Y2512" s="2" t="s">
        <v>20700</v>
      </c>
      <c r="Z2512" s="2" t="s">
        <v>3233</v>
      </c>
      <c r="AA2512" s="2" t="s">
        <v>3234</v>
      </c>
      <c r="AB2512" s="2" t="s">
        <v>13067</v>
      </c>
      <c r="AC2512" s="2">
        <v>244579</v>
      </c>
    </row>
    <row r="2513" spans="1:29" x14ac:dyDescent="0.2">
      <c r="A2513" s="2" t="s">
        <v>12117</v>
      </c>
      <c r="B2513" s="2">
        <v>19876</v>
      </c>
      <c r="C2513" s="2" t="s">
        <v>12118</v>
      </c>
      <c r="D2513" s="10">
        <v>424.35739463374</v>
      </c>
      <c r="E2513" s="20">
        <v>-8.1767363189841902E-2</v>
      </c>
      <c r="F2513" s="7">
        <v>0.772604961219169</v>
      </c>
      <c r="G2513" s="3" t="s">
        <v>5116</v>
      </c>
      <c r="I2513" s="6">
        <v>0.44321296807923499</v>
      </c>
      <c r="J2513" s="7">
        <v>0.22366723960301699</v>
      </c>
      <c r="K2513" s="3" t="s">
        <v>5116</v>
      </c>
      <c r="M2513" s="18">
        <v>-0.74566787596734596</v>
      </c>
      <c r="N2513" s="7">
        <v>6.63364369619358E-3</v>
      </c>
      <c r="O2513" s="3" t="s">
        <v>8</v>
      </c>
      <c r="Q2513" s="6">
        <v>-0.22068754469826901</v>
      </c>
      <c r="R2513" s="7">
        <v>0.50990685381321599</v>
      </c>
      <c r="S2513" s="3" t="s">
        <v>5116</v>
      </c>
      <c r="U2513" s="3">
        <f t="shared" si="39"/>
        <v>1</v>
      </c>
      <c r="W2513" s="2" t="s">
        <v>12117</v>
      </c>
      <c r="X2513" s="2" t="s">
        <v>13068</v>
      </c>
      <c r="Y2513" s="2" t="s">
        <v>19460</v>
      </c>
      <c r="Z2513" s="2" t="s">
        <v>12117</v>
      </c>
      <c r="AA2513" s="2" t="s">
        <v>12118</v>
      </c>
      <c r="AB2513" s="2" t="s">
        <v>13067</v>
      </c>
      <c r="AC2513" s="2">
        <v>19876</v>
      </c>
    </row>
    <row r="2514" spans="1:29" x14ac:dyDescent="0.2">
      <c r="A2514" s="2" t="s">
        <v>3326</v>
      </c>
      <c r="B2514" s="2" t="s">
        <v>64</v>
      </c>
      <c r="C2514" s="2" t="s">
        <v>64</v>
      </c>
      <c r="D2514" s="10">
        <v>365.06982460156001</v>
      </c>
      <c r="E2514" s="52">
        <v>0.62530622581127804</v>
      </c>
      <c r="F2514" s="7">
        <v>2.4820406928918501E-8</v>
      </c>
      <c r="G2514" s="3" t="s">
        <v>8</v>
      </c>
      <c r="I2514" s="6">
        <v>0.443180523376632</v>
      </c>
      <c r="J2514" s="7">
        <v>5.9426614200729602E-2</v>
      </c>
      <c r="K2514" s="3" t="s">
        <v>5116</v>
      </c>
      <c r="M2514" s="6">
        <v>0.11546574698690899</v>
      </c>
      <c r="N2514" s="7">
        <v>0.62866820455304395</v>
      </c>
      <c r="O2514" s="3" t="s">
        <v>5116</v>
      </c>
      <c r="Q2514" s="6">
        <v>-6.6659955447737299E-2</v>
      </c>
      <c r="R2514" s="7">
        <v>0.80089215257476398</v>
      </c>
      <c r="S2514" s="3" t="s">
        <v>5116</v>
      </c>
      <c r="U2514" s="3">
        <f t="shared" si="39"/>
        <v>1</v>
      </c>
      <c r="W2514" s="2" t="s">
        <v>3326</v>
      </c>
      <c r="X2514" s="2" t="s">
        <v>13059</v>
      </c>
      <c r="Y2514" s="2" t="s">
        <v>13215</v>
      </c>
      <c r="Z2514" s="2" t="s">
        <v>13216</v>
      </c>
      <c r="AA2514" s="2" t="s">
        <v>13217</v>
      </c>
      <c r="AB2514" s="2" t="s">
        <v>13067</v>
      </c>
      <c r="AC2514" s="2">
        <v>73247</v>
      </c>
    </row>
    <row r="2515" spans="1:29" x14ac:dyDescent="0.2">
      <c r="A2515" s="2" t="s">
        <v>1692</v>
      </c>
      <c r="B2515" s="2">
        <v>101358</v>
      </c>
      <c r="C2515" s="2" t="s">
        <v>1693</v>
      </c>
      <c r="D2515" s="10">
        <v>1065.1870079694399</v>
      </c>
      <c r="E2515" s="52">
        <v>-0.73778579764808505</v>
      </c>
      <c r="F2515" s="7">
        <v>1.71685719775372E-16</v>
      </c>
      <c r="G2515" s="3" t="s">
        <v>8</v>
      </c>
      <c r="I2515" s="6">
        <v>0.44301361965011898</v>
      </c>
      <c r="J2515" s="7">
        <v>1.89330858872786E-2</v>
      </c>
      <c r="K2515" s="3" t="s">
        <v>5116</v>
      </c>
      <c r="M2515" s="18">
        <v>-0.77452121288153797</v>
      </c>
      <c r="N2515" s="7">
        <v>2.26450681755205E-7</v>
      </c>
      <c r="O2515" s="3" t="s">
        <v>8</v>
      </c>
      <c r="Q2515" s="6">
        <v>0.40627820441666601</v>
      </c>
      <c r="R2515" s="7">
        <v>2.7938686941377899E-3</v>
      </c>
      <c r="S2515" s="3" t="s">
        <v>5116</v>
      </c>
      <c r="U2515" s="3">
        <f t="shared" si="39"/>
        <v>2</v>
      </c>
      <c r="W2515" s="2" t="s">
        <v>1692</v>
      </c>
      <c r="X2515" s="2" t="s">
        <v>13068</v>
      </c>
      <c r="Y2515" s="2" t="s">
        <v>16262</v>
      </c>
      <c r="Z2515" s="2" t="s">
        <v>1692</v>
      </c>
      <c r="AA2515" s="2" t="s">
        <v>1693</v>
      </c>
      <c r="AB2515" s="2" t="s">
        <v>13067</v>
      </c>
      <c r="AC2515" s="2">
        <v>101358</v>
      </c>
    </row>
    <row r="2516" spans="1:29" x14ac:dyDescent="0.2">
      <c r="A2516" s="2" t="s">
        <v>2284</v>
      </c>
      <c r="B2516" s="2">
        <v>72179</v>
      </c>
      <c r="C2516" s="2" t="s">
        <v>2285</v>
      </c>
      <c r="D2516" s="10">
        <v>1673.4441743734801</v>
      </c>
      <c r="E2516" s="52">
        <v>0.58540941128798196</v>
      </c>
      <c r="F2516" s="7">
        <v>1.2973834942968999E-12</v>
      </c>
      <c r="G2516" s="3" t="s">
        <v>8</v>
      </c>
      <c r="I2516" s="6">
        <v>0.44250374760340999</v>
      </c>
      <c r="J2516" s="7">
        <v>1.0289107137608699E-2</v>
      </c>
      <c r="K2516" s="3" t="s">
        <v>5116</v>
      </c>
      <c r="M2516" s="6">
        <v>0.208485783308867</v>
      </c>
      <c r="N2516" s="7">
        <v>0.19004107164932399</v>
      </c>
      <c r="O2516" s="3" t="s">
        <v>5116</v>
      </c>
      <c r="Q2516" s="6">
        <v>6.5580119624294594E-2</v>
      </c>
      <c r="R2516" s="7">
        <v>0.72505986060413596</v>
      </c>
      <c r="S2516" s="3" t="s">
        <v>5116</v>
      </c>
      <c r="U2516" s="3">
        <f t="shared" si="39"/>
        <v>1</v>
      </c>
      <c r="W2516" s="2" t="s">
        <v>2284</v>
      </c>
      <c r="X2516" s="2" t="s">
        <v>13068</v>
      </c>
      <c r="Y2516" s="2" t="s">
        <v>16266</v>
      </c>
      <c r="Z2516" s="2" t="s">
        <v>2284</v>
      </c>
      <c r="AA2516" s="2" t="s">
        <v>2285</v>
      </c>
      <c r="AB2516" s="2" t="s">
        <v>13067</v>
      </c>
      <c r="AC2516" s="2">
        <v>72179</v>
      </c>
    </row>
    <row r="2517" spans="1:29" x14ac:dyDescent="0.2">
      <c r="A2517" s="2" t="s">
        <v>6519</v>
      </c>
      <c r="B2517" s="2">
        <v>18189</v>
      </c>
      <c r="C2517" s="2" t="s">
        <v>6520</v>
      </c>
      <c r="D2517" s="10">
        <v>4523.2144937618305</v>
      </c>
      <c r="E2517" s="20">
        <v>-0.286385560695116</v>
      </c>
      <c r="F2517" s="7">
        <v>2.6542634228562099E-5</v>
      </c>
      <c r="G2517" s="3" t="s">
        <v>5116</v>
      </c>
      <c r="I2517" s="6">
        <v>0.44200360691052998</v>
      </c>
      <c r="J2517" s="7">
        <v>1.10726592514796E-3</v>
      </c>
      <c r="K2517" s="3" t="s">
        <v>5116</v>
      </c>
      <c r="M2517" s="18">
        <v>-0.69585581345365999</v>
      </c>
      <c r="N2517" s="7">
        <v>3.5497676594829899E-10</v>
      </c>
      <c r="O2517" s="3" t="s">
        <v>8</v>
      </c>
      <c r="Q2517" s="6">
        <v>3.2533354151986799E-2</v>
      </c>
      <c r="R2517" s="7">
        <v>0.84218090079540397</v>
      </c>
      <c r="S2517" s="3" t="s">
        <v>5116</v>
      </c>
      <c r="U2517" s="3">
        <f t="shared" si="39"/>
        <v>1</v>
      </c>
      <c r="W2517" s="2" t="s">
        <v>6519</v>
      </c>
      <c r="X2517" s="2" t="s">
        <v>13068</v>
      </c>
      <c r="Y2517" s="2" t="s">
        <v>18352</v>
      </c>
      <c r="Z2517" s="2" t="s">
        <v>6519</v>
      </c>
      <c r="AA2517" s="2" t="s">
        <v>6520</v>
      </c>
      <c r="AB2517" s="2" t="s">
        <v>13067</v>
      </c>
      <c r="AC2517" s="2">
        <v>18189</v>
      </c>
    </row>
    <row r="2518" spans="1:29" x14ac:dyDescent="0.2">
      <c r="A2518" s="2" t="s">
        <v>12328</v>
      </c>
      <c r="B2518" s="2">
        <v>13405</v>
      </c>
      <c r="C2518" s="2" t="s">
        <v>12329</v>
      </c>
      <c r="D2518" s="10">
        <v>1127.7606521026501</v>
      </c>
      <c r="E2518" s="20">
        <v>-4.9094245618860999E-2</v>
      </c>
      <c r="F2518" s="7">
        <v>0.83156143158612605</v>
      </c>
      <c r="G2518" s="3" t="s">
        <v>5116</v>
      </c>
      <c r="I2518" s="6">
        <v>0.44199746439425802</v>
      </c>
      <c r="J2518" s="7">
        <v>0.13052174557986701</v>
      </c>
      <c r="K2518" s="3" t="s">
        <v>5116</v>
      </c>
      <c r="M2518" s="18">
        <v>-0.82355943602798798</v>
      </c>
      <c r="N2518" s="7">
        <v>1.9540832254416401E-4</v>
      </c>
      <c r="O2518" s="3" t="s">
        <v>8</v>
      </c>
      <c r="Q2518" s="6">
        <v>-0.33246772601486901</v>
      </c>
      <c r="R2518" s="7">
        <v>0.14315382155895701</v>
      </c>
      <c r="S2518" s="3" t="s">
        <v>5116</v>
      </c>
      <c r="U2518" s="3">
        <f t="shared" si="39"/>
        <v>1</v>
      </c>
      <c r="W2518" s="2" t="s">
        <v>12328</v>
      </c>
      <c r="X2518" s="2" t="s">
        <v>13068</v>
      </c>
      <c r="Y2518" s="2" t="s">
        <v>15703</v>
      </c>
      <c r="Z2518" s="2" t="s">
        <v>12328</v>
      </c>
      <c r="AA2518" s="2" t="s">
        <v>12329</v>
      </c>
      <c r="AB2518" s="2" t="s">
        <v>13067</v>
      </c>
      <c r="AC2518" s="2">
        <v>13405</v>
      </c>
    </row>
    <row r="2519" spans="1:29" x14ac:dyDescent="0.2">
      <c r="A2519" s="2" t="s">
        <v>4233</v>
      </c>
      <c r="B2519" s="2">
        <v>207667</v>
      </c>
      <c r="C2519" s="2" t="s">
        <v>4234</v>
      </c>
      <c r="D2519" s="10">
        <v>121.918196262978</v>
      </c>
      <c r="E2519" s="52">
        <v>1.17339883571165</v>
      </c>
      <c r="F2519" s="7">
        <v>1.19165003259412E-4</v>
      </c>
      <c r="G2519" s="3" t="s">
        <v>8</v>
      </c>
      <c r="I2519" s="6">
        <v>0.44195823972277898</v>
      </c>
      <c r="J2519" s="7">
        <v>0.33417923526748</v>
      </c>
      <c r="K2519" s="3" t="s">
        <v>5116</v>
      </c>
      <c r="M2519" s="18">
        <v>0.896468119270037</v>
      </c>
      <c r="N2519" s="7">
        <v>1.13321413443318E-2</v>
      </c>
      <c r="O2519" s="3" t="s">
        <v>8</v>
      </c>
      <c r="Q2519" s="6">
        <v>0.16502752328116499</v>
      </c>
      <c r="R2519" s="7">
        <v>0.77473012214118997</v>
      </c>
      <c r="S2519" s="3" t="s">
        <v>5116</v>
      </c>
      <c r="U2519" s="3">
        <f t="shared" si="39"/>
        <v>2</v>
      </c>
      <c r="W2519" s="2" t="s">
        <v>4233</v>
      </c>
      <c r="X2519" s="2" t="s">
        <v>13068</v>
      </c>
      <c r="Y2519" s="2" t="s">
        <v>19878</v>
      </c>
      <c r="Z2519" s="2" t="s">
        <v>4233</v>
      </c>
      <c r="AA2519" s="2" t="s">
        <v>4234</v>
      </c>
      <c r="AB2519" s="2" t="s">
        <v>13067</v>
      </c>
      <c r="AC2519" s="2">
        <v>207667</v>
      </c>
    </row>
    <row r="2520" spans="1:29" x14ac:dyDescent="0.2">
      <c r="A2520" s="2" t="s">
        <v>8216</v>
      </c>
      <c r="B2520" s="2">
        <v>71472</v>
      </c>
      <c r="C2520" s="2" t="s">
        <v>8217</v>
      </c>
      <c r="D2520" s="10">
        <v>3319.2871384343898</v>
      </c>
      <c r="E2520" s="20">
        <v>-0.33180268810118602</v>
      </c>
      <c r="F2520" s="7">
        <v>1.56436546854383E-2</v>
      </c>
      <c r="G2520" s="3" t="s">
        <v>5116</v>
      </c>
      <c r="I2520" s="6">
        <v>0.44157723676543198</v>
      </c>
      <c r="J2520" s="7">
        <v>9.77012920845199E-2</v>
      </c>
      <c r="K2520" s="3" t="s">
        <v>5116</v>
      </c>
      <c r="M2520" s="6">
        <v>-0.12958663708583501</v>
      </c>
      <c r="N2520" s="7">
        <v>0.62529684874231894</v>
      </c>
      <c r="O2520" s="3" t="s">
        <v>5116</v>
      </c>
      <c r="Q2520" s="19">
        <v>0.64379328778078304</v>
      </c>
      <c r="R2520" s="7">
        <v>4.2059866656666103E-4</v>
      </c>
      <c r="S2520" s="3" t="s">
        <v>8</v>
      </c>
      <c r="U2520" s="3">
        <f t="shared" si="39"/>
        <v>1</v>
      </c>
      <c r="W2520" s="2" t="s">
        <v>8216</v>
      </c>
      <c r="X2520" s="2" t="s">
        <v>13068</v>
      </c>
      <c r="Y2520" s="2" t="s">
        <v>20967</v>
      </c>
      <c r="Z2520" s="2" t="s">
        <v>8216</v>
      </c>
      <c r="AA2520" s="2" t="s">
        <v>8217</v>
      </c>
      <c r="AB2520" s="2" t="s">
        <v>13067</v>
      </c>
      <c r="AC2520" s="2">
        <v>71472</v>
      </c>
    </row>
    <row r="2521" spans="1:29" x14ac:dyDescent="0.2">
      <c r="A2521" s="2" t="s">
        <v>7788</v>
      </c>
      <c r="B2521" s="2">
        <v>69257</v>
      </c>
      <c r="C2521" s="2" t="s">
        <v>7789</v>
      </c>
      <c r="D2521" s="10">
        <v>608.85501934079196</v>
      </c>
      <c r="E2521" s="20">
        <v>-0.53770378188705503</v>
      </c>
      <c r="F2521" s="7">
        <v>5.3868827372657597E-3</v>
      </c>
      <c r="G2521" s="3" t="s">
        <v>5116</v>
      </c>
      <c r="I2521" s="6">
        <v>0.44155858662962599</v>
      </c>
      <c r="J2521" s="7">
        <v>0.23126082628175099</v>
      </c>
      <c r="K2521" s="3" t="s">
        <v>5116</v>
      </c>
      <c r="M2521" s="18">
        <v>-1.12940964661011</v>
      </c>
      <c r="N2521" s="7">
        <v>2.2974591872930401E-5</v>
      </c>
      <c r="O2521" s="3" t="s">
        <v>8</v>
      </c>
      <c r="Q2521" s="6">
        <v>-0.15014727809342401</v>
      </c>
      <c r="R2521" s="7">
        <v>0.68928035875978999</v>
      </c>
      <c r="S2521" s="3" t="s">
        <v>5116</v>
      </c>
      <c r="U2521" s="3">
        <f t="shared" si="39"/>
        <v>1</v>
      </c>
      <c r="W2521" s="2" t="s">
        <v>7788</v>
      </c>
      <c r="X2521" s="2" t="s">
        <v>13068</v>
      </c>
      <c r="Y2521" s="2" t="s">
        <v>15956</v>
      </c>
      <c r="Z2521" s="2" t="s">
        <v>7788</v>
      </c>
      <c r="AA2521" s="2" t="s">
        <v>7789</v>
      </c>
      <c r="AB2521" s="2" t="s">
        <v>13067</v>
      </c>
      <c r="AC2521" s="2">
        <v>69257</v>
      </c>
    </row>
    <row r="2522" spans="1:29" x14ac:dyDescent="0.2">
      <c r="A2522" s="2" t="s">
        <v>9317</v>
      </c>
      <c r="B2522" s="2">
        <v>67772</v>
      </c>
      <c r="C2522" s="2" t="s">
        <v>9318</v>
      </c>
      <c r="D2522" s="10">
        <v>545.76925227503398</v>
      </c>
      <c r="E2522" s="20">
        <v>-0.31803634952939702</v>
      </c>
      <c r="F2522" s="7">
        <v>9.1618320679707904E-2</v>
      </c>
      <c r="G2522" s="3" t="s">
        <v>5116</v>
      </c>
      <c r="I2522" s="6">
        <v>0.44120269758540798</v>
      </c>
      <c r="J2522" s="7">
        <v>0.19641425140268101</v>
      </c>
      <c r="K2522" s="3" t="s">
        <v>5116</v>
      </c>
      <c r="M2522" s="18">
        <v>-1.3907549430838999</v>
      </c>
      <c r="N2522" s="7">
        <v>1.45120489994535E-8</v>
      </c>
      <c r="O2522" s="3" t="s">
        <v>8</v>
      </c>
      <c r="Q2522" s="19">
        <v>-0.63151589596908997</v>
      </c>
      <c r="R2522" s="7">
        <v>8.6273565817880406E-3</v>
      </c>
      <c r="S2522" s="3" t="s">
        <v>8</v>
      </c>
      <c r="U2522" s="3">
        <f t="shared" si="39"/>
        <v>2</v>
      </c>
      <c r="W2522" s="2" t="s">
        <v>9317</v>
      </c>
      <c r="X2522" s="2" t="s">
        <v>13068</v>
      </c>
      <c r="Y2522" s="2" t="s">
        <v>15174</v>
      </c>
      <c r="Z2522" s="2" t="s">
        <v>9317</v>
      </c>
      <c r="AA2522" s="2" t="s">
        <v>9318</v>
      </c>
      <c r="AB2522" s="2" t="s">
        <v>13067</v>
      </c>
      <c r="AC2522" s="2">
        <v>67772</v>
      </c>
    </row>
    <row r="2523" spans="1:29" x14ac:dyDescent="0.2">
      <c r="A2523" s="2" t="s">
        <v>5582</v>
      </c>
      <c r="B2523" s="2">
        <v>216963</v>
      </c>
      <c r="C2523" s="2" t="s">
        <v>5583</v>
      </c>
      <c r="D2523" s="10">
        <v>6370.0873573852996</v>
      </c>
      <c r="E2523" s="20">
        <v>-0.49858783953173302</v>
      </c>
      <c r="F2523" s="7">
        <v>9.7150016144461396E-10</v>
      </c>
      <c r="G2523" s="3" t="s">
        <v>5116</v>
      </c>
      <c r="I2523" s="6">
        <v>0.44106266990610399</v>
      </c>
      <c r="J2523" s="7">
        <v>9.0519896417227894E-3</v>
      </c>
      <c r="K2523" s="3" t="s">
        <v>5116</v>
      </c>
      <c r="M2523" s="18">
        <v>-0.62408934667684401</v>
      </c>
      <c r="N2523" s="7">
        <v>5.12124814954274E-6</v>
      </c>
      <c r="O2523" s="3" t="s">
        <v>8</v>
      </c>
      <c r="Q2523" s="6">
        <v>0.315561162760994</v>
      </c>
      <c r="R2523" s="7">
        <v>1.1580519637387199E-2</v>
      </c>
      <c r="S2523" s="3" t="s">
        <v>5116</v>
      </c>
      <c r="U2523" s="3">
        <f t="shared" si="39"/>
        <v>1</v>
      </c>
      <c r="W2523" s="2" t="s">
        <v>5582</v>
      </c>
      <c r="X2523" s="2" t="s">
        <v>13068</v>
      </c>
      <c r="Y2523" s="2" t="s">
        <v>16504</v>
      </c>
      <c r="Z2523" s="2" t="s">
        <v>5582</v>
      </c>
      <c r="AA2523" s="2" t="s">
        <v>16505</v>
      </c>
      <c r="AB2523" s="2" t="s">
        <v>13067</v>
      </c>
      <c r="AC2523" s="2">
        <v>216963</v>
      </c>
    </row>
    <row r="2524" spans="1:29" x14ac:dyDescent="0.2">
      <c r="A2524" s="2" t="s">
        <v>4704</v>
      </c>
      <c r="B2524" s="2">
        <v>320054</v>
      </c>
      <c r="C2524" s="2" t="s">
        <v>4705</v>
      </c>
      <c r="D2524" s="10">
        <v>76.855688401054493</v>
      </c>
      <c r="E2524" s="52">
        <v>0.66193724622133099</v>
      </c>
      <c r="F2524" s="7">
        <v>5.1109311731363403E-3</v>
      </c>
      <c r="G2524" s="3" t="s">
        <v>8</v>
      </c>
      <c r="I2524" s="6">
        <v>0.44091685883050802</v>
      </c>
      <c r="J2524" s="7">
        <v>0.29752789314120998</v>
      </c>
      <c r="K2524" s="3" t="s">
        <v>5116</v>
      </c>
      <c r="M2524" s="6">
        <v>9.6543095416431798E-3</v>
      </c>
      <c r="N2524" s="7">
        <v>0.99190146742376795</v>
      </c>
      <c r="O2524" s="3" t="s">
        <v>5116</v>
      </c>
      <c r="Q2524" s="6">
        <v>-0.21136607784917999</v>
      </c>
      <c r="R2524" s="7">
        <v>0.62008464989384104</v>
      </c>
      <c r="S2524" s="3" t="s">
        <v>5116</v>
      </c>
      <c r="U2524" s="3">
        <f t="shared" si="39"/>
        <v>1</v>
      </c>
      <c r="W2524" s="2" t="s">
        <v>4704</v>
      </c>
      <c r="X2524" s="2" t="s">
        <v>13068</v>
      </c>
      <c r="Y2524" s="2" t="s">
        <v>13929</v>
      </c>
      <c r="Z2524" s="2" t="s">
        <v>4704</v>
      </c>
      <c r="AA2524" s="2" t="s">
        <v>4705</v>
      </c>
      <c r="AB2524" s="2" t="s">
        <v>13063</v>
      </c>
      <c r="AC2524" s="2">
        <v>320054</v>
      </c>
    </row>
    <row r="2525" spans="1:29" x14ac:dyDescent="0.2">
      <c r="A2525" s="2" t="s">
        <v>4992</v>
      </c>
      <c r="B2525" s="2">
        <v>654805</v>
      </c>
      <c r="C2525" s="2" t="s">
        <v>4993</v>
      </c>
      <c r="D2525" s="10">
        <v>69.954085425612803</v>
      </c>
      <c r="E2525" s="52">
        <v>-0.78148460344082704</v>
      </c>
      <c r="F2525" s="7">
        <v>2.57451317086408E-2</v>
      </c>
      <c r="G2525" s="3" t="s">
        <v>8</v>
      </c>
      <c r="I2525" s="6">
        <v>0.44089459083568699</v>
      </c>
      <c r="J2525" s="7">
        <v>0.32246063225822502</v>
      </c>
      <c r="K2525" s="3" t="s">
        <v>5116</v>
      </c>
      <c r="M2525" s="18">
        <v>-1.56578206420056</v>
      </c>
      <c r="N2525" s="7">
        <v>3.44020561664095E-6</v>
      </c>
      <c r="O2525" s="3" t="s">
        <v>8</v>
      </c>
      <c r="Q2525" s="6">
        <v>-0.34340286992405</v>
      </c>
      <c r="R2525" s="7">
        <v>0.49436005905220698</v>
      </c>
      <c r="S2525" s="3" t="s">
        <v>5116</v>
      </c>
      <c r="U2525" s="3">
        <f t="shared" si="39"/>
        <v>2</v>
      </c>
      <c r="W2525" s="2" t="s">
        <v>4992</v>
      </c>
      <c r="X2525" s="2" t="s">
        <v>13068</v>
      </c>
      <c r="Y2525" s="2" t="s">
        <v>16076</v>
      </c>
      <c r="Z2525" s="2" t="s">
        <v>4992</v>
      </c>
      <c r="AA2525" s="2" t="s">
        <v>4993</v>
      </c>
      <c r="AB2525" s="2" t="s">
        <v>13063</v>
      </c>
      <c r="AC2525" s="2">
        <v>654805</v>
      </c>
    </row>
    <row r="2526" spans="1:29" x14ac:dyDescent="0.2">
      <c r="A2526" s="2" t="s">
        <v>10880</v>
      </c>
      <c r="B2526" s="2">
        <v>620760</v>
      </c>
      <c r="C2526" s="2" t="s">
        <v>10881</v>
      </c>
      <c r="D2526" s="10">
        <v>475.16934997112003</v>
      </c>
      <c r="E2526" s="20">
        <v>-0.16450012791994201</v>
      </c>
      <c r="F2526" s="7">
        <v>0.39280120753623898</v>
      </c>
      <c r="G2526" s="3" t="s">
        <v>5116</v>
      </c>
      <c r="I2526" s="6">
        <v>0.44060407916315403</v>
      </c>
      <c r="J2526" s="7">
        <v>0.16092169334075199</v>
      </c>
      <c r="K2526" s="3" t="s">
        <v>5116</v>
      </c>
      <c r="M2526" s="18">
        <v>-0.792453315610264</v>
      </c>
      <c r="N2526" s="7">
        <v>8.2545870721280996E-4</v>
      </c>
      <c r="O2526" s="3" t="s">
        <v>8</v>
      </c>
      <c r="Q2526" s="6">
        <v>-0.18734910852716799</v>
      </c>
      <c r="R2526" s="7">
        <v>0.51459078040622797</v>
      </c>
      <c r="S2526" s="3" t="s">
        <v>5116</v>
      </c>
      <c r="U2526" s="3">
        <f t="shared" si="39"/>
        <v>1</v>
      </c>
      <c r="W2526" s="2" t="s">
        <v>10880</v>
      </c>
      <c r="X2526" s="2" t="s">
        <v>13068</v>
      </c>
      <c r="Y2526" s="2" t="s">
        <v>13645</v>
      </c>
      <c r="Z2526" s="2" t="s">
        <v>10880</v>
      </c>
      <c r="AA2526" s="2" t="s">
        <v>10881</v>
      </c>
      <c r="AB2526" s="2" t="s">
        <v>13063</v>
      </c>
      <c r="AC2526" s="2">
        <v>620760</v>
      </c>
    </row>
    <row r="2527" spans="1:29" x14ac:dyDescent="0.2">
      <c r="A2527" s="2" t="s">
        <v>3054</v>
      </c>
      <c r="B2527" s="2">
        <v>170711</v>
      </c>
      <c r="C2527" s="2" t="s">
        <v>3055</v>
      </c>
      <c r="D2527" s="10">
        <v>1517.3325915887899</v>
      </c>
      <c r="E2527" s="52">
        <v>-0.671217156222501</v>
      </c>
      <c r="F2527" s="7">
        <v>2.3579988979739898E-9</v>
      </c>
      <c r="G2527" s="3" t="s">
        <v>8</v>
      </c>
      <c r="I2527" s="6">
        <v>0.44017205481147198</v>
      </c>
      <c r="J2527" s="7">
        <v>6.3443030259390895E-2</v>
      </c>
      <c r="K2527" s="3" t="s">
        <v>5116</v>
      </c>
      <c r="M2527" s="18">
        <v>-0.61390592771067398</v>
      </c>
      <c r="N2527" s="7">
        <v>1.05184234747808E-3</v>
      </c>
      <c r="O2527" s="3" t="s">
        <v>8</v>
      </c>
      <c r="Q2527" s="6">
        <v>0.497483283323299</v>
      </c>
      <c r="R2527" s="7">
        <v>2.8579559137607399E-3</v>
      </c>
      <c r="S2527" s="3" t="s">
        <v>5116</v>
      </c>
      <c r="U2527" s="3">
        <f t="shared" si="39"/>
        <v>2</v>
      </c>
      <c r="W2527" s="2" t="s">
        <v>3054</v>
      </c>
      <c r="X2527" s="2" t="s">
        <v>13068</v>
      </c>
      <c r="Y2527" s="2" t="s">
        <v>18478</v>
      </c>
      <c r="Z2527" s="2" t="s">
        <v>3054</v>
      </c>
      <c r="AA2527" s="2" t="s">
        <v>3055</v>
      </c>
      <c r="AB2527" s="2" t="s">
        <v>13067</v>
      </c>
      <c r="AC2527" s="2">
        <v>170711</v>
      </c>
    </row>
    <row r="2528" spans="1:29" x14ac:dyDescent="0.2">
      <c r="A2528" s="2" t="s">
        <v>7198</v>
      </c>
      <c r="B2528" s="2">
        <v>100316686</v>
      </c>
      <c r="C2528" s="2" t="s">
        <v>7199</v>
      </c>
      <c r="D2528" s="10">
        <v>101.595806120281</v>
      </c>
      <c r="E2528" s="20">
        <v>-0.37796339483161301</v>
      </c>
      <c r="F2528" s="7">
        <v>7.8509526066767503E-4</v>
      </c>
      <c r="G2528" s="3" t="s">
        <v>5116</v>
      </c>
      <c r="I2528" s="6">
        <v>0.43940049617132498</v>
      </c>
      <c r="J2528" s="7">
        <v>5.4290100832652101E-2</v>
      </c>
      <c r="K2528" s="3" t="s">
        <v>5116</v>
      </c>
      <c r="M2528" s="6">
        <v>-0.22970439279141699</v>
      </c>
      <c r="N2528" s="7">
        <v>0.26185484115438101</v>
      </c>
      <c r="O2528" s="3" t="s">
        <v>5116</v>
      </c>
      <c r="Q2528" s="19">
        <v>0.58765949821152097</v>
      </c>
      <c r="R2528" s="7">
        <v>2.0536798386573999E-4</v>
      </c>
      <c r="S2528" s="3" t="s">
        <v>8</v>
      </c>
      <c r="U2528" s="3">
        <f t="shared" si="39"/>
        <v>1</v>
      </c>
      <c r="W2528" s="2" t="s">
        <v>7198</v>
      </c>
      <c r="X2528" s="2" t="s">
        <v>13068</v>
      </c>
      <c r="Y2528" s="2" t="s">
        <v>17804</v>
      </c>
      <c r="Z2528" s="2" t="s">
        <v>7198</v>
      </c>
      <c r="AA2528" s="2" t="s">
        <v>7199</v>
      </c>
      <c r="AB2528" s="2" t="s">
        <v>17802</v>
      </c>
      <c r="AC2528" s="2">
        <v>100316686</v>
      </c>
    </row>
    <row r="2529" spans="1:29" x14ac:dyDescent="0.2">
      <c r="A2529" s="2" t="s">
        <v>12541</v>
      </c>
      <c r="B2529" s="2">
        <v>14368</v>
      </c>
      <c r="C2529" s="2" t="s">
        <v>12542</v>
      </c>
      <c r="D2529" s="10">
        <v>52.419339917342498</v>
      </c>
      <c r="E2529" s="20">
        <v>-8.5543294779960602E-2</v>
      </c>
      <c r="F2529" s="7">
        <v>0.88281420124521304</v>
      </c>
      <c r="G2529" s="3" t="s">
        <v>5116</v>
      </c>
      <c r="I2529" s="6">
        <v>0.43936470947819301</v>
      </c>
      <c r="J2529" s="7">
        <v>0.29218512614426001</v>
      </c>
      <c r="K2529" s="3" t="s">
        <v>5116</v>
      </c>
      <c r="M2529" s="18">
        <v>-0.79250729254300301</v>
      </c>
      <c r="N2529" s="7">
        <v>2.44887009039013E-2</v>
      </c>
      <c r="O2529" s="3" t="s">
        <v>8</v>
      </c>
      <c r="Q2529" s="6">
        <v>-0.26759928828484902</v>
      </c>
      <c r="R2529" s="7">
        <v>0.62008464989384104</v>
      </c>
      <c r="S2529" s="3" t="s">
        <v>5116</v>
      </c>
      <c r="U2529" s="3">
        <f t="shared" si="39"/>
        <v>1</v>
      </c>
      <c r="W2529" s="2" t="s">
        <v>12541</v>
      </c>
      <c r="X2529" s="2" t="s">
        <v>13068</v>
      </c>
      <c r="Y2529" s="2" t="s">
        <v>16411</v>
      </c>
      <c r="Z2529" s="2" t="s">
        <v>12541</v>
      </c>
      <c r="AA2529" s="2" t="s">
        <v>12542</v>
      </c>
      <c r="AB2529" s="2" t="s">
        <v>13067</v>
      </c>
      <c r="AC2529" s="2">
        <v>14368</v>
      </c>
    </row>
    <row r="2530" spans="1:29" x14ac:dyDescent="0.2">
      <c r="A2530" s="2" t="s">
        <v>10131</v>
      </c>
      <c r="B2530" s="2">
        <v>72065</v>
      </c>
      <c r="C2530" s="2" t="s">
        <v>10132</v>
      </c>
      <c r="D2530" s="10">
        <v>387.48156527792298</v>
      </c>
      <c r="E2530" s="20">
        <v>-0.28165175796537101</v>
      </c>
      <c r="F2530" s="7">
        <v>0.21391742557473201</v>
      </c>
      <c r="G2530" s="3" t="s">
        <v>5116</v>
      </c>
      <c r="I2530" s="6">
        <v>0.43837800954003098</v>
      </c>
      <c r="J2530" s="7">
        <v>0.24977477227259801</v>
      </c>
      <c r="K2530" s="3" t="s">
        <v>5116</v>
      </c>
      <c r="M2530" s="18">
        <v>-1.04042233470987</v>
      </c>
      <c r="N2530" s="7">
        <v>1.7130380517688701E-4</v>
      </c>
      <c r="O2530" s="3" t="s">
        <v>8</v>
      </c>
      <c r="Q2530" s="6">
        <v>-0.32039256720446702</v>
      </c>
      <c r="R2530" s="7">
        <v>0.32018204437772602</v>
      </c>
      <c r="S2530" s="3" t="s">
        <v>5116</v>
      </c>
      <c r="U2530" s="3">
        <f t="shared" si="39"/>
        <v>1</v>
      </c>
      <c r="W2530" s="2" t="s">
        <v>10131</v>
      </c>
      <c r="X2530" s="2" t="s">
        <v>13068</v>
      </c>
      <c r="Y2530" s="2" t="s">
        <v>19257</v>
      </c>
      <c r="Z2530" s="2" t="s">
        <v>10131</v>
      </c>
      <c r="AA2530" s="2" t="s">
        <v>10132</v>
      </c>
      <c r="AB2530" s="2" t="s">
        <v>13067</v>
      </c>
      <c r="AC2530" s="2">
        <v>72065</v>
      </c>
    </row>
    <row r="2531" spans="1:29" x14ac:dyDescent="0.2">
      <c r="A2531" s="2" t="s">
        <v>786</v>
      </c>
      <c r="B2531" s="2">
        <v>74320</v>
      </c>
      <c r="C2531" s="2" t="s">
        <v>787</v>
      </c>
      <c r="D2531" s="10">
        <v>2872.6074873110301</v>
      </c>
      <c r="E2531" s="52">
        <v>0.75452176707736096</v>
      </c>
      <c r="F2531" s="7">
        <v>4.6608106369647303E-27</v>
      </c>
      <c r="G2531" s="3" t="s">
        <v>8</v>
      </c>
      <c r="I2531" s="6">
        <v>0.43830910052203897</v>
      </c>
      <c r="J2531" s="7">
        <v>2.90373600642687E-3</v>
      </c>
      <c r="K2531" s="3" t="s">
        <v>5116</v>
      </c>
      <c r="M2531" s="6">
        <v>0.12793124252405499</v>
      </c>
      <c r="N2531" s="7">
        <v>0.38236558900256401</v>
      </c>
      <c r="O2531" s="3" t="s">
        <v>5116</v>
      </c>
      <c r="Q2531" s="6">
        <v>-0.18828142403126699</v>
      </c>
      <c r="R2531" s="7">
        <v>0.113897555939377</v>
      </c>
      <c r="S2531" s="3" t="s">
        <v>5116</v>
      </c>
      <c r="U2531" s="3">
        <f t="shared" si="39"/>
        <v>1</v>
      </c>
      <c r="W2531" s="2" t="s">
        <v>786</v>
      </c>
      <c r="X2531" s="2" t="s">
        <v>13068</v>
      </c>
      <c r="Y2531" s="2" t="s">
        <v>21075</v>
      </c>
      <c r="Z2531" s="2" t="s">
        <v>786</v>
      </c>
      <c r="AA2531" s="2" t="s">
        <v>787</v>
      </c>
      <c r="AB2531" s="2" t="s">
        <v>13067</v>
      </c>
      <c r="AC2531" s="2">
        <v>74320</v>
      </c>
    </row>
    <row r="2532" spans="1:29" x14ac:dyDescent="0.2">
      <c r="A2532" s="2" t="s">
        <v>1590</v>
      </c>
      <c r="B2532" s="2">
        <v>19247</v>
      </c>
      <c r="C2532" s="2" t="s">
        <v>1591</v>
      </c>
      <c r="D2532" s="10">
        <v>3501.6277241081498</v>
      </c>
      <c r="E2532" s="52">
        <v>-0.65397908124458703</v>
      </c>
      <c r="F2532" s="7">
        <v>3.4609402640536001E-17</v>
      </c>
      <c r="G2532" s="3" t="s">
        <v>8</v>
      </c>
      <c r="I2532" s="6">
        <v>0.43800594554028699</v>
      </c>
      <c r="J2532" s="7">
        <v>6.9042427630274803E-3</v>
      </c>
      <c r="K2532" s="3" t="s">
        <v>5116</v>
      </c>
      <c r="M2532" s="18">
        <v>-1.8591362900930299</v>
      </c>
      <c r="N2532" s="7">
        <v>2.8618970307189501E-49</v>
      </c>
      <c r="O2532" s="3" t="s">
        <v>8</v>
      </c>
      <c r="Q2532" s="19">
        <v>-0.76715126330815897</v>
      </c>
      <c r="R2532" s="7">
        <v>1.80267793093566E-12</v>
      </c>
      <c r="S2532" s="3" t="s">
        <v>8</v>
      </c>
      <c r="U2532" s="3">
        <f t="shared" si="39"/>
        <v>3</v>
      </c>
      <c r="W2532" s="2" t="s">
        <v>1590</v>
      </c>
      <c r="X2532" s="2" t="s">
        <v>13068</v>
      </c>
      <c r="Y2532" s="2" t="s">
        <v>19116</v>
      </c>
      <c r="Z2532" s="2" t="s">
        <v>1590</v>
      </c>
      <c r="AA2532" s="2" t="s">
        <v>1591</v>
      </c>
      <c r="AB2532" s="2" t="s">
        <v>13067</v>
      </c>
      <c r="AC2532" s="2">
        <v>19247</v>
      </c>
    </row>
    <row r="2533" spans="1:29" x14ac:dyDescent="0.2">
      <c r="A2533" s="2" t="s">
        <v>2874</v>
      </c>
      <c r="B2533" s="2">
        <v>21933</v>
      </c>
      <c r="C2533" s="2" t="s">
        <v>2875</v>
      </c>
      <c r="D2533" s="10">
        <v>73.930897850801898</v>
      </c>
      <c r="E2533" s="52">
        <v>-0.79359816991645704</v>
      </c>
      <c r="F2533" s="7">
        <v>6.4155144895102897E-10</v>
      </c>
      <c r="G2533" s="3" t="s">
        <v>8</v>
      </c>
      <c r="I2533" s="6">
        <v>0.437902420733916</v>
      </c>
      <c r="J2533" s="7">
        <v>9.0987097889880894E-2</v>
      </c>
      <c r="K2533" s="3" t="s">
        <v>5116</v>
      </c>
      <c r="M2533" s="18">
        <v>-1.50012074387599</v>
      </c>
      <c r="N2533" s="7">
        <v>8.02391474214524E-15</v>
      </c>
      <c r="O2533" s="3" t="s">
        <v>8</v>
      </c>
      <c r="Q2533" s="6">
        <v>-0.268620153225616</v>
      </c>
      <c r="R2533" s="7">
        <v>0.20318721079875399</v>
      </c>
      <c r="S2533" s="3" t="s">
        <v>5116</v>
      </c>
      <c r="U2533" s="3">
        <f t="shared" si="39"/>
        <v>2</v>
      </c>
      <c r="W2533" s="2" t="s">
        <v>2874</v>
      </c>
      <c r="X2533" s="2" t="s">
        <v>13068</v>
      </c>
      <c r="Y2533" s="2" t="s">
        <v>20656</v>
      </c>
      <c r="Z2533" s="2" t="s">
        <v>2874</v>
      </c>
      <c r="AA2533" s="2" t="s">
        <v>2875</v>
      </c>
      <c r="AB2533" s="2" t="s">
        <v>13067</v>
      </c>
      <c r="AC2533" s="2">
        <v>21933</v>
      </c>
    </row>
    <row r="2534" spans="1:29" x14ac:dyDescent="0.2">
      <c r="A2534" s="2" t="s">
        <v>7747</v>
      </c>
      <c r="B2534" s="2">
        <v>97031</v>
      </c>
      <c r="C2534" s="2" t="s">
        <v>7748</v>
      </c>
      <c r="D2534" s="10">
        <v>1358.2936349660799</v>
      </c>
      <c r="E2534" s="20">
        <v>-0.35494471477280798</v>
      </c>
      <c r="F2534" s="7">
        <v>4.8024373653508699E-3</v>
      </c>
      <c r="G2534" s="3" t="s">
        <v>5116</v>
      </c>
      <c r="I2534" s="6">
        <v>0.43789828064247199</v>
      </c>
      <c r="J2534" s="7">
        <v>7.9278053872734705E-2</v>
      </c>
      <c r="K2534" s="3" t="s">
        <v>5116</v>
      </c>
      <c r="M2534" s="18">
        <v>-0.60504752639645498</v>
      </c>
      <c r="N2534" s="7">
        <v>2.0716577618336502E-3</v>
      </c>
      <c r="O2534" s="3" t="s">
        <v>8</v>
      </c>
      <c r="Q2534" s="6">
        <v>0.18779546901882499</v>
      </c>
      <c r="R2534" s="7">
        <v>0.38705932450950098</v>
      </c>
      <c r="S2534" s="3" t="s">
        <v>5116</v>
      </c>
      <c r="U2534" s="3">
        <f t="shared" si="39"/>
        <v>1</v>
      </c>
      <c r="W2534" s="2" t="s">
        <v>7747</v>
      </c>
      <c r="X2534" s="2" t="s">
        <v>13068</v>
      </c>
      <c r="Y2534" s="2" t="s">
        <v>20712</v>
      </c>
      <c r="Z2534" s="2" t="s">
        <v>7747</v>
      </c>
      <c r="AA2534" s="2" t="s">
        <v>7748</v>
      </c>
      <c r="AB2534" s="2" t="s">
        <v>13067</v>
      </c>
      <c r="AC2534" s="2">
        <v>97031</v>
      </c>
    </row>
    <row r="2535" spans="1:29" x14ac:dyDescent="0.2">
      <c r="A2535" s="2" t="s">
        <v>12190</v>
      </c>
      <c r="B2535" s="2">
        <v>23859</v>
      </c>
      <c r="C2535" s="2" t="s">
        <v>12191</v>
      </c>
      <c r="D2535" s="10">
        <v>2672.6372455007199</v>
      </c>
      <c r="E2535" s="20">
        <v>4.1545698879378E-2</v>
      </c>
      <c r="F2535" s="7">
        <v>0.79198352615535705</v>
      </c>
      <c r="G2535" s="3" t="s">
        <v>5116</v>
      </c>
      <c r="I2535" s="6">
        <v>0.43788517227301799</v>
      </c>
      <c r="J2535" s="7">
        <v>3.3254263654001401E-2</v>
      </c>
      <c r="K2535" s="3" t="s">
        <v>5116</v>
      </c>
      <c r="M2535" s="18">
        <v>-0.76400597021124805</v>
      </c>
      <c r="N2535" s="7">
        <v>2.2001666542743701E-6</v>
      </c>
      <c r="O2535" s="3" t="s">
        <v>8</v>
      </c>
      <c r="Q2535" s="6">
        <v>-0.36766649681760799</v>
      </c>
      <c r="R2535" s="7">
        <v>1.4121610454517E-2</v>
      </c>
      <c r="S2535" s="3" t="s">
        <v>5116</v>
      </c>
      <c r="U2535" s="3">
        <f t="shared" si="39"/>
        <v>1</v>
      </c>
      <c r="W2535" s="2" t="s">
        <v>12190</v>
      </c>
      <c r="X2535" s="2" t="s">
        <v>13068</v>
      </c>
      <c r="Y2535" s="2" t="s">
        <v>15685</v>
      </c>
      <c r="Z2535" s="2" t="s">
        <v>12190</v>
      </c>
      <c r="AA2535" s="2" t="s">
        <v>15686</v>
      </c>
      <c r="AB2535" s="2" t="s">
        <v>13067</v>
      </c>
      <c r="AC2535" s="2">
        <v>23859</v>
      </c>
    </row>
    <row r="2536" spans="1:29" x14ac:dyDescent="0.2">
      <c r="A2536" s="2" t="s">
        <v>12145</v>
      </c>
      <c r="B2536" s="2" t="s">
        <v>64</v>
      </c>
      <c r="C2536" s="2" t="s">
        <v>64</v>
      </c>
      <c r="D2536" s="10">
        <v>1830.16640526224</v>
      </c>
      <c r="E2536" s="20">
        <v>-5.0233499614359599E-2</v>
      </c>
      <c r="F2536" s="7">
        <v>0.78059529325674004</v>
      </c>
      <c r="G2536" s="3" t="s">
        <v>5116</v>
      </c>
      <c r="I2536" s="6">
        <v>0.43746571364883302</v>
      </c>
      <c r="J2536" s="7">
        <v>6.7204188343714499E-2</v>
      </c>
      <c r="K2536" s="3" t="s">
        <v>5116</v>
      </c>
      <c r="M2536" s="6">
        <v>9.9307067166845495E-2</v>
      </c>
      <c r="N2536" s="7">
        <v>0.68863548872660496</v>
      </c>
      <c r="O2536" s="3" t="s">
        <v>5116</v>
      </c>
      <c r="Q2536" s="19">
        <v>0.587006280430039</v>
      </c>
      <c r="R2536" s="7">
        <v>3.51814896272198E-4</v>
      </c>
      <c r="S2536" s="3" t="s">
        <v>8</v>
      </c>
      <c r="U2536" s="3">
        <f t="shared" si="39"/>
        <v>1</v>
      </c>
      <c r="W2536" s="2" t="s">
        <v>12145</v>
      </c>
      <c r="X2536" s="2" t="s">
        <v>13059</v>
      </c>
      <c r="Y2536" s="2" t="s">
        <v>16776</v>
      </c>
      <c r="Z2536" s="2" t="s">
        <v>16777</v>
      </c>
      <c r="AA2536" s="2" t="s">
        <v>16778</v>
      </c>
      <c r="AB2536" s="2" t="s">
        <v>13067</v>
      </c>
      <c r="AC2536" s="2">
        <v>14766</v>
      </c>
    </row>
    <row r="2537" spans="1:29" x14ac:dyDescent="0.2">
      <c r="A2537" s="2" t="s">
        <v>2972</v>
      </c>
      <c r="B2537" s="2">
        <v>12810</v>
      </c>
      <c r="C2537" s="2" t="s">
        <v>2973</v>
      </c>
      <c r="D2537" s="10">
        <v>459.53726148310801</v>
      </c>
      <c r="E2537" s="52">
        <v>1.2025671762610699</v>
      </c>
      <c r="F2537" s="7">
        <v>1.11428430037245E-9</v>
      </c>
      <c r="G2537" s="3" t="s">
        <v>8</v>
      </c>
      <c r="I2537" s="6">
        <v>0.43659899036454503</v>
      </c>
      <c r="J2537" s="7">
        <v>0.26948689528483699</v>
      </c>
      <c r="K2537" s="3" t="s">
        <v>5116</v>
      </c>
      <c r="M2537" s="18">
        <v>0.92941572187852295</v>
      </c>
      <c r="N2537" s="7">
        <v>1.32786227647739E-3</v>
      </c>
      <c r="O2537" s="3" t="s">
        <v>8</v>
      </c>
      <c r="Q2537" s="6">
        <v>0.16344753598199799</v>
      </c>
      <c r="R2537" s="7">
        <v>0.68668600855174899</v>
      </c>
      <c r="S2537" s="3" t="s">
        <v>5116</v>
      </c>
      <c r="U2537" s="3">
        <f t="shared" si="39"/>
        <v>2</v>
      </c>
      <c r="W2537" s="2" t="s">
        <v>2972</v>
      </c>
      <c r="X2537" s="2" t="s">
        <v>13068</v>
      </c>
      <c r="Y2537" s="2" t="s">
        <v>15303</v>
      </c>
      <c r="Z2537" s="2" t="s">
        <v>2972</v>
      </c>
      <c r="AA2537" s="2" t="s">
        <v>2973</v>
      </c>
      <c r="AB2537" s="2" t="s">
        <v>13067</v>
      </c>
      <c r="AC2537" s="2">
        <v>12810</v>
      </c>
    </row>
    <row r="2538" spans="1:29" x14ac:dyDescent="0.2">
      <c r="A2538" s="2" t="s">
        <v>11307</v>
      </c>
      <c r="B2538" s="2">
        <v>217232</v>
      </c>
      <c r="C2538" s="2" t="s">
        <v>11308</v>
      </c>
      <c r="D2538" s="10">
        <v>1348.50989148189</v>
      </c>
      <c r="E2538" s="20">
        <v>-8.2181359981089205E-2</v>
      </c>
      <c r="F2538" s="7">
        <v>0.51922611316884004</v>
      </c>
      <c r="G2538" s="3" t="s">
        <v>5116</v>
      </c>
      <c r="I2538" s="6">
        <v>0.43616491851253197</v>
      </c>
      <c r="J2538" s="7">
        <v>2.64139883786009E-2</v>
      </c>
      <c r="K2538" s="3" t="s">
        <v>5116</v>
      </c>
      <c r="M2538" s="18">
        <v>-1.08951933488125</v>
      </c>
      <c r="N2538" s="7">
        <v>7.4613774635439199E-13</v>
      </c>
      <c r="O2538" s="3" t="s">
        <v>8</v>
      </c>
      <c r="Q2538" s="6">
        <v>-0.57117305638762705</v>
      </c>
      <c r="R2538" s="7">
        <v>2.5106929814066701E-5</v>
      </c>
      <c r="S2538" s="3" t="s">
        <v>5116</v>
      </c>
      <c r="U2538" s="3">
        <f t="shared" si="39"/>
        <v>1</v>
      </c>
      <c r="W2538" s="2" t="s">
        <v>11307</v>
      </c>
      <c r="X2538" s="2" t="s">
        <v>13068</v>
      </c>
      <c r="Y2538" s="2" t="s">
        <v>15076</v>
      </c>
      <c r="Z2538" s="2" t="s">
        <v>11307</v>
      </c>
      <c r="AA2538" s="2" t="s">
        <v>11308</v>
      </c>
      <c r="AB2538" s="2" t="s">
        <v>13067</v>
      </c>
      <c r="AC2538" s="2">
        <v>217232</v>
      </c>
    </row>
    <row r="2539" spans="1:29" x14ac:dyDescent="0.2">
      <c r="A2539" s="2" t="s">
        <v>2758</v>
      </c>
      <c r="B2539" s="2">
        <v>20444</v>
      </c>
      <c r="C2539" s="2" t="s">
        <v>2759</v>
      </c>
      <c r="D2539" s="10">
        <v>2618.1205692803501</v>
      </c>
      <c r="E2539" s="52">
        <v>-0.712456553330021</v>
      </c>
      <c r="F2539" s="7">
        <v>1.85762999417545E-10</v>
      </c>
      <c r="G2539" s="3" t="s">
        <v>8</v>
      </c>
      <c r="I2539" s="6">
        <v>0.43569241212909299</v>
      </c>
      <c r="J2539" s="7">
        <v>6.6031950003446596E-2</v>
      </c>
      <c r="K2539" s="3" t="s">
        <v>5116</v>
      </c>
      <c r="M2539" s="18">
        <v>-0.84181660692399496</v>
      </c>
      <c r="N2539" s="7">
        <v>3.7474935498543101E-6</v>
      </c>
      <c r="O2539" s="3" t="s">
        <v>8</v>
      </c>
      <c r="Q2539" s="6">
        <v>0.30633235853511898</v>
      </c>
      <c r="R2539" s="7">
        <v>9.0520099846905996E-2</v>
      </c>
      <c r="S2539" s="3" t="s">
        <v>5116</v>
      </c>
      <c r="U2539" s="3">
        <f t="shared" si="39"/>
        <v>2</v>
      </c>
      <c r="W2539" s="2" t="s">
        <v>2758</v>
      </c>
      <c r="X2539" s="2" t="s">
        <v>13068</v>
      </c>
      <c r="Y2539" s="2" t="s">
        <v>20255</v>
      </c>
      <c r="Z2539" s="2" t="s">
        <v>2758</v>
      </c>
      <c r="AA2539" s="2" t="s">
        <v>2759</v>
      </c>
      <c r="AB2539" s="2" t="s">
        <v>13067</v>
      </c>
      <c r="AC2539" s="2">
        <v>20444</v>
      </c>
    </row>
    <row r="2540" spans="1:29" x14ac:dyDescent="0.2">
      <c r="A2540" s="2" t="s">
        <v>5354</v>
      </c>
      <c r="B2540" s="2">
        <v>20588</v>
      </c>
      <c r="C2540" s="2" t="s">
        <v>5355</v>
      </c>
      <c r="D2540" s="10">
        <v>2164.4741392986102</v>
      </c>
      <c r="E2540" s="20">
        <v>-0.57557828291642599</v>
      </c>
      <c r="F2540" s="7">
        <v>2.5858962204650299E-12</v>
      </c>
      <c r="G2540" s="3" t="s">
        <v>5116</v>
      </c>
      <c r="I2540" s="6">
        <v>0.43534355369269401</v>
      </c>
      <c r="J2540" s="7">
        <v>1.10298692550916E-2</v>
      </c>
      <c r="K2540" s="3" t="s">
        <v>5116</v>
      </c>
      <c r="M2540" s="18">
        <v>-1.3877971535006799</v>
      </c>
      <c r="N2540" s="7">
        <v>2.2901900308665898E-25</v>
      </c>
      <c r="O2540" s="3" t="s">
        <v>8</v>
      </c>
      <c r="Q2540" s="6">
        <v>-0.37687531689155601</v>
      </c>
      <c r="R2540" s="7">
        <v>2.3392662574241302E-3</v>
      </c>
      <c r="S2540" s="3" t="s">
        <v>5116</v>
      </c>
      <c r="U2540" s="3">
        <f t="shared" si="39"/>
        <v>1</v>
      </c>
      <c r="W2540" s="2" t="s">
        <v>5354</v>
      </c>
      <c r="X2540" s="2" t="s">
        <v>13068</v>
      </c>
      <c r="Y2540" s="2" t="s">
        <v>20009</v>
      </c>
      <c r="Z2540" s="2" t="s">
        <v>5354</v>
      </c>
      <c r="AA2540" s="2" t="s">
        <v>5355</v>
      </c>
      <c r="AB2540" s="2" t="s">
        <v>13067</v>
      </c>
      <c r="AC2540" s="2">
        <v>20588</v>
      </c>
    </row>
    <row r="2541" spans="1:29" x14ac:dyDescent="0.2">
      <c r="A2541" s="2" t="s">
        <v>12406</v>
      </c>
      <c r="B2541" s="2">
        <v>382019</v>
      </c>
      <c r="C2541" s="2" t="s">
        <v>12407</v>
      </c>
      <c r="D2541" s="10">
        <v>349.61684761127998</v>
      </c>
      <c r="E2541" s="20">
        <v>-6.6127513684499803E-2</v>
      </c>
      <c r="F2541" s="7">
        <v>0.84791748648160603</v>
      </c>
      <c r="G2541" s="3" t="s">
        <v>5116</v>
      </c>
      <c r="I2541" s="6">
        <v>0.43530893025463602</v>
      </c>
      <c r="J2541" s="7">
        <v>0.28348180783174998</v>
      </c>
      <c r="K2541" s="3" t="s">
        <v>5116</v>
      </c>
      <c r="M2541" s="18">
        <v>-0.89691164153658098</v>
      </c>
      <c r="N2541" s="7">
        <v>2.6721467751761202E-3</v>
      </c>
      <c r="O2541" s="3" t="s">
        <v>8</v>
      </c>
      <c r="Q2541" s="6">
        <v>-0.39547519759744498</v>
      </c>
      <c r="R2541" s="7">
        <v>0.23834677163138199</v>
      </c>
      <c r="S2541" s="3" t="s">
        <v>5116</v>
      </c>
      <c r="U2541" s="3">
        <f t="shared" si="39"/>
        <v>1</v>
      </c>
      <c r="W2541" s="2" t="s">
        <v>12406</v>
      </c>
      <c r="X2541" s="2" t="s">
        <v>13068</v>
      </c>
      <c r="Y2541" s="2" t="s">
        <v>21398</v>
      </c>
      <c r="Z2541" s="2" t="s">
        <v>12406</v>
      </c>
      <c r="AA2541" s="2" t="s">
        <v>12407</v>
      </c>
      <c r="AB2541" s="2" t="s">
        <v>13067</v>
      </c>
      <c r="AC2541" s="2">
        <v>382019</v>
      </c>
    </row>
    <row r="2542" spans="1:29" x14ac:dyDescent="0.2">
      <c r="A2542" s="2" t="s">
        <v>4252</v>
      </c>
      <c r="B2542" s="2">
        <v>227334</v>
      </c>
      <c r="C2542" s="2" t="s">
        <v>4253</v>
      </c>
      <c r="D2542" s="10">
        <v>425.08738211417898</v>
      </c>
      <c r="E2542" s="52">
        <v>0.63932687461695803</v>
      </c>
      <c r="F2542" s="7">
        <v>1.36829136834833E-4</v>
      </c>
      <c r="G2542" s="3" t="s">
        <v>8</v>
      </c>
      <c r="I2542" s="6">
        <v>0.43503229626278</v>
      </c>
      <c r="J2542" s="7">
        <v>0.19927883253918099</v>
      </c>
      <c r="K2542" s="3" t="s">
        <v>5116</v>
      </c>
      <c r="M2542" s="6">
        <v>0.28777168785336998</v>
      </c>
      <c r="N2542" s="7">
        <v>0.32486331895743198</v>
      </c>
      <c r="O2542" s="3" t="s">
        <v>5116</v>
      </c>
      <c r="Q2542" s="6">
        <v>8.3477109499192403E-2</v>
      </c>
      <c r="R2542" s="7">
        <v>0.826631529471332</v>
      </c>
      <c r="S2542" s="3" t="s">
        <v>5116</v>
      </c>
      <c r="U2542" s="3">
        <f t="shared" si="39"/>
        <v>1</v>
      </c>
      <c r="W2542" s="2" t="s">
        <v>4252</v>
      </c>
      <c r="X2542" s="2" t="s">
        <v>13068</v>
      </c>
      <c r="Y2542" s="2" t="s">
        <v>20979</v>
      </c>
      <c r="Z2542" s="2" t="s">
        <v>4252</v>
      </c>
      <c r="AA2542" s="2" t="s">
        <v>4253</v>
      </c>
      <c r="AB2542" s="2" t="s">
        <v>13067</v>
      </c>
      <c r="AC2542" s="2">
        <v>227334</v>
      </c>
    </row>
    <row r="2543" spans="1:29" x14ac:dyDescent="0.2">
      <c r="A2543" s="2" t="s">
        <v>5308</v>
      </c>
      <c r="B2543" s="2">
        <v>58212</v>
      </c>
      <c r="C2543" s="2" t="s">
        <v>5309</v>
      </c>
      <c r="D2543" s="10">
        <v>1849.1453869885399</v>
      </c>
      <c r="E2543" s="20">
        <v>-0.573872379510317</v>
      </c>
      <c r="F2543" s="7">
        <v>1.8736522838548799E-13</v>
      </c>
      <c r="G2543" s="3" t="s">
        <v>5116</v>
      </c>
      <c r="I2543" s="6">
        <v>0.43477796525645102</v>
      </c>
      <c r="J2543" s="7">
        <v>7.5040510789052004E-3</v>
      </c>
      <c r="K2543" s="3" t="s">
        <v>5116</v>
      </c>
      <c r="M2543" s="18">
        <v>-0.76449890436649903</v>
      </c>
      <c r="N2543" s="7">
        <v>4.4524688927618203E-9</v>
      </c>
      <c r="O2543" s="3" t="s">
        <v>8</v>
      </c>
      <c r="Q2543" s="6">
        <v>0.24415144040027001</v>
      </c>
      <c r="R2543" s="7">
        <v>5.22161275700887E-2</v>
      </c>
      <c r="S2543" s="3" t="s">
        <v>5116</v>
      </c>
      <c r="U2543" s="3">
        <f t="shared" si="39"/>
        <v>1</v>
      </c>
      <c r="W2543" s="2" t="s">
        <v>5308</v>
      </c>
      <c r="X2543" s="2" t="s">
        <v>13068</v>
      </c>
      <c r="Y2543" s="2" t="s">
        <v>20219</v>
      </c>
      <c r="Z2543" s="2" t="s">
        <v>5308</v>
      </c>
      <c r="AA2543" s="2" t="s">
        <v>5309</v>
      </c>
      <c r="AB2543" s="2" t="s">
        <v>13067</v>
      </c>
      <c r="AC2543" s="2">
        <v>58212</v>
      </c>
    </row>
    <row r="2544" spans="1:29" x14ac:dyDescent="0.2">
      <c r="A2544" s="2" t="s">
        <v>3471</v>
      </c>
      <c r="B2544" s="2">
        <v>67706</v>
      </c>
      <c r="C2544" s="2" t="s">
        <v>3472</v>
      </c>
      <c r="D2544" s="10">
        <v>274.60126460038799</v>
      </c>
      <c r="E2544" s="52">
        <v>0.74271750358697197</v>
      </c>
      <c r="F2544" s="7">
        <v>1.00780948056783E-7</v>
      </c>
      <c r="G2544" s="3" t="s">
        <v>8</v>
      </c>
      <c r="I2544" s="6">
        <v>0.43428650382692002</v>
      </c>
      <c r="J2544" s="7">
        <v>0.13677969184768099</v>
      </c>
      <c r="K2544" s="3" t="s">
        <v>5116</v>
      </c>
      <c r="M2544" s="6">
        <v>-0.24015802851140999</v>
      </c>
      <c r="N2544" s="7">
        <v>0.35465836510169102</v>
      </c>
      <c r="O2544" s="3" t="s">
        <v>5116</v>
      </c>
      <c r="Q2544" s="6">
        <v>-0.54858902827146205</v>
      </c>
      <c r="R2544" s="7">
        <v>7.5177935546999796E-3</v>
      </c>
      <c r="S2544" s="3" t="s">
        <v>5116</v>
      </c>
      <c r="U2544" s="3">
        <f t="shared" si="39"/>
        <v>1</v>
      </c>
      <c r="W2544" s="2" t="s">
        <v>3471</v>
      </c>
      <c r="X2544" s="2" t="s">
        <v>13068</v>
      </c>
      <c r="Y2544" s="2" t="s">
        <v>20590</v>
      </c>
      <c r="Z2544" s="2" t="s">
        <v>3471</v>
      </c>
      <c r="AA2544" s="2" t="s">
        <v>3472</v>
      </c>
      <c r="AB2544" s="2" t="s">
        <v>13067</v>
      </c>
      <c r="AC2544" s="2">
        <v>67706</v>
      </c>
    </row>
    <row r="2545" spans="1:29" x14ac:dyDescent="0.2">
      <c r="A2545" s="2" t="s">
        <v>3984</v>
      </c>
      <c r="B2545" s="2">
        <v>100036537</v>
      </c>
      <c r="C2545" s="2" t="s">
        <v>3985</v>
      </c>
      <c r="D2545" s="10">
        <v>435.62332407191599</v>
      </c>
      <c r="E2545" s="52">
        <v>-0.596193492471074</v>
      </c>
      <c r="F2545" s="7">
        <v>1.49439663425226E-5</v>
      </c>
      <c r="G2545" s="3" t="s">
        <v>8</v>
      </c>
      <c r="I2545" s="6">
        <v>0.433964334389562</v>
      </c>
      <c r="J2545" s="7">
        <v>0.12730598635871901</v>
      </c>
      <c r="K2545" s="3" t="s">
        <v>5116</v>
      </c>
      <c r="M2545" s="18">
        <v>-0.90478490807961198</v>
      </c>
      <c r="N2545" s="7">
        <v>2.1878661447542198E-5</v>
      </c>
      <c r="O2545" s="3" t="s">
        <v>8</v>
      </c>
      <c r="Q2545" s="6">
        <v>0.125372918781024</v>
      </c>
      <c r="R2545" s="7">
        <v>0.65655033714228195</v>
      </c>
      <c r="S2545" s="3" t="s">
        <v>5116</v>
      </c>
      <c r="U2545" s="3">
        <f t="shared" si="39"/>
        <v>2</v>
      </c>
      <c r="W2545" s="2" t="s">
        <v>3984</v>
      </c>
      <c r="X2545" s="2" t="s">
        <v>13068</v>
      </c>
      <c r="Y2545" s="2" t="s">
        <v>16551</v>
      </c>
      <c r="Z2545" s="2" t="s">
        <v>3984</v>
      </c>
      <c r="AA2545" s="2" t="s">
        <v>3985</v>
      </c>
      <c r="AB2545" s="2" t="s">
        <v>13063</v>
      </c>
      <c r="AC2545" s="2">
        <v>100036537</v>
      </c>
    </row>
    <row r="2546" spans="1:29" x14ac:dyDescent="0.2">
      <c r="A2546" s="2" t="s">
        <v>4382</v>
      </c>
      <c r="B2546" s="2" t="s">
        <v>64</v>
      </c>
      <c r="C2546" s="2" t="s">
        <v>64</v>
      </c>
      <c r="D2546" s="10">
        <v>71.636563534511097</v>
      </c>
      <c r="E2546" s="52">
        <v>-0.93138955425867098</v>
      </c>
      <c r="F2546" s="7">
        <v>4.3755166442206202E-4</v>
      </c>
      <c r="G2546" s="3" t="s">
        <v>8</v>
      </c>
      <c r="I2546" s="6">
        <v>0.433265221540586</v>
      </c>
      <c r="J2546" s="7">
        <v>0.336751812887154</v>
      </c>
      <c r="K2546" s="3" t="s">
        <v>5116</v>
      </c>
      <c r="M2546" s="18">
        <v>-1.41627269388545</v>
      </c>
      <c r="N2546" s="7">
        <v>1.12132261150084E-5</v>
      </c>
      <c r="O2546" s="3" t="s">
        <v>8</v>
      </c>
      <c r="Q2546" s="6">
        <v>-5.1617918086192302E-2</v>
      </c>
      <c r="R2546" s="7">
        <v>0.928911982566892</v>
      </c>
      <c r="S2546" s="3" t="s">
        <v>5116</v>
      </c>
      <c r="U2546" s="3">
        <f t="shared" si="39"/>
        <v>2</v>
      </c>
      <c r="W2546" s="2" t="s">
        <v>4382</v>
      </c>
      <c r="X2546" s="2" t="s">
        <v>13059</v>
      </c>
      <c r="Y2546" s="2" t="s">
        <v>13802</v>
      </c>
      <c r="Z2546" s="2" t="s">
        <v>13803</v>
      </c>
      <c r="AA2546" s="2" t="s">
        <v>13804</v>
      </c>
      <c r="AB2546" s="2" t="s">
        <v>13067</v>
      </c>
      <c r="AC2546" s="2">
        <v>75729</v>
      </c>
    </row>
    <row r="2547" spans="1:29" x14ac:dyDescent="0.2">
      <c r="A2547" s="2" t="s">
        <v>9375</v>
      </c>
      <c r="B2547" s="2">
        <v>208884</v>
      </c>
      <c r="C2547" s="2" t="s">
        <v>9376</v>
      </c>
      <c r="D2547" s="10">
        <v>915.59819402383005</v>
      </c>
      <c r="E2547" s="20">
        <v>-0.21362161793665399</v>
      </c>
      <c r="F2547" s="7">
        <v>9.9919114114685598E-2</v>
      </c>
      <c r="G2547" s="3" t="s">
        <v>5116</v>
      </c>
      <c r="I2547" s="6">
        <v>0.43325823058659202</v>
      </c>
      <c r="J2547" s="7">
        <v>7.0265371367559504E-2</v>
      </c>
      <c r="K2547" s="3" t="s">
        <v>5116</v>
      </c>
      <c r="M2547" s="18">
        <v>-0.59657992825849004</v>
      </c>
      <c r="N2547" s="7">
        <v>1.59655564940284E-3</v>
      </c>
      <c r="O2547" s="3" t="s">
        <v>8</v>
      </c>
      <c r="Q2547" s="6">
        <v>5.0299920264755799E-2</v>
      </c>
      <c r="R2547" s="7">
        <v>0.854232642643587</v>
      </c>
      <c r="S2547" s="3" t="s">
        <v>5116</v>
      </c>
      <c r="U2547" s="3">
        <f t="shared" si="39"/>
        <v>1</v>
      </c>
      <c r="W2547" s="2" t="s">
        <v>9375</v>
      </c>
      <c r="X2547" s="2" t="s">
        <v>13068</v>
      </c>
      <c r="Y2547" s="2" t="s">
        <v>21230</v>
      </c>
      <c r="Z2547" s="2" t="s">
        <v>9375</v>
      </c>
      <c r="AA2547" s="2" t="s">
        <v>9376</v>
      </c>
      <c r="AB2547" s="2" t="s">
        <v>13067</v>
      </c>
      <c r="AC2547" s="2">
        <v>208884</v>
      </c>
    </row>
    <row r="2548" spans="1:29" x14ac:dyDescent="0.2">
      <c r="A2548" s="2" t="s">
        <v>3808</v>
      </c>
      <c r="B2548" s="2">
        <v>245860</v>
      </c>
      <c r="C2548" s="2" t="s">
        <v>3809</v>
      </c>
      <c r="D2548" s="10">
        <v>2480.2246190434098</v>
      </c>
      <c r="E2548" s="52">
        <v>-0.64845491357184604</v>
      </c>
      <c r="F2548" s="7">
        <v>2.5613144899417002E-6</v>
      </c>
      <c r="G2548" s="3" t="s">
        <v>8</v>
      </c>
      <c r="I2548" s="6">
        <v>0.43321918433426998</v>
      </c>
      <c r="J2548" s="7">
        <v>0.13234453685394101</v>
      </c>
      <c r="K2548" s="3" t="s">
        <v>5116</v>
      </c>
      <c r="M2548" s="6">
        <v>-0.42518482239318001</v>
      </c>
      <c r="N2548" s="7">
        <v>6.9675086974396894E-2</v>
      </c>
      <c r="O2548" s="3" t="s">
        <v>5116</v>
      </c>
      <c r="Q2548" s="19">
        <v>0.65648927551293601</v>
      </c>
      <c r="R2548" s="7">
        <v>8.2457297845585896E-4</v>
      </c>
      <c r="S2548" s="3" t="s">
        <v>8</v>
      </c>
      <c r="U2548" s="3">
        <f t="shared" si="39"/>
        <v>2</v>
      </c>
      <c r="W2548" s="2" t="s">
        <v>3808</v>
      </c>
      <c r="X2548" s="2" t="s">
        <v>13068</v>
      </c>
      <c r="Y2548" s="2" t="s">
        <v>14451</v>
      </c>
      <c r="Z2548" s="2" t="s">
        <v>3808</v>
      </c>
      <c r="AA2548" s="2" t="s">
        <v>3809</v>
      </c>
      <c r="AB2548" s="2" t="s">
        <v>13067</v>
      </c>
      <c r="AC2548" s="2">
        <v>245860</v>
      </c>
    </row>
    <row r="2549" spans="1:29" x14ac:dyDescent="0.2">
      <c r="A2549" s="2" t="s">
        <v>12225</v>
      </c>
      <c r="B2549" s="2">
        <v>227632</v>
      </c>
      <c r="C2549" s="2" t="s">
        <v>12226</v>
      </c>
      <c r="D2549" s="10">
        <v>1081.28424305006</v>
      </c>
      <c r="E2549" s="20">
        <v>-5.8773599551884798E-2</v>
      </c>
      <c r="F2549" s="7">
        <v>0.80574048738539705</v>
      </c>
      <c r="G2549" s="3" t="s">
        <v>5116</v>
      </c>
      <c r="I2549" s="6">
        <v>0.43296600606962898</v>
      </c>
      <c r="J2549" s="7">
        <v>0.16474283610209001</v>
      </c>
      <c r="K2549" s="3" t="s">
        <v>5116</v>
      </c>
      <c r="M2549" s="6">
        <v>0.26281602262245002</v>
      </c>
      <c r="N2549" s="7">
        <v>0.33416996517577302</v>
      </c>
      <c r="O2549" s="3" t="s">
        <v>5116</v>
      </c>
      <c r="Q2549" s="19">
        <v>0.75455562824396305</v>
      </c>
      <c r="R2549" s="7">
        <v>3.3138238729906301E-4</v>
      </c>
      <c r="S2549" s="3" t="s">
        <v>8</v>
      </c>
      <c r="U2549" s="3">
        <f t="shared" si="39"/>
        <v>1</v>
      </c>
      <c r="W2549" s="2" t="s">
        <v>12225</v>
      </c>
      <c r="X2549" s="2" t="s">
        <v>13068</v>
      </c>
      <c r="Y2549" s="2" t="s">
        <v>17295</v>
      </c>
      <c r="Z2549" s="2" t="s">
        <v>12225</v>
      </c>
      <c r="AA2549" s="2" t="s">
        <v>12226</v>
      </c>
      <c r="AB2549" s="2" t="s">
        <v>13067</v>
      </c>
      <c r="AC2549" s="2">
        <v>227632</v>
      </c>
    </row>
    <row r="2550" spans="1:29" x14ac:dyDescent="0.2">
      <c r="A2550" s="2" t="s">
        <v>12590</v>
      </c>
      <c r="B2550" s="2">
        <v>74055</v>
      </c>
      <c r="C2550" s="2" t="s">
        <v>12591</v>
      </c>
      <c r="D2550" s="10">
        <v>261.12356668496</v>
      </c>
      <c r="E2550" s="20">
        <v>6.6405321457534597E-2</v>
      </c>
      <c r="F2550" s="7">
        <v>0.89595259036277897</v>
      </c>
      <c r="G2550" s="3" t="s">
        <v>5116</v>
      </c>
      <c r="I2550" s="6">
        <v>0.43268887278936002</v>
      </c>
      <c r="J2550" s="7">
        <v>0.34847567831833698</v>
      </c>
      <c r="K2550" s="3" t="s">
        <v>5116</v>
      </c>
      <c r="M2550" s="18">
        <v>-0.801366029039695</v>
      </c>
      <c r="N2550" s="7">
        <v>2.5363368005439701E-2</v>
      </c>
      <c r="O2550" s="3" t="s">
        <v>8</v>
      </c>
      <c r="Q2550" s="6">
        <v>-0.43508247770787001</v>
      </c>
      <c r="R2550" s="7">
        <v>0.33097847792038299</v>
      </c>
      <c r="S2550" s="3" t="s">
        <v>5116</v>
      </c>
      <c r="U2550" s="3">
        <f t="shared" si="39"/>
        <v>1</v>
      </c>
      <c r="W2550" s="2" t="s">
        <v>12590</v>
      </c>
      <c r="X2550" s="2" t="s">
        <v>13068</v>
      </c>
      <c r="Y2550" s="2" t="s">
        <v>18778</v>
      </c>
      <c r="Z2550" s="2" t="s">
        <v>12590</v>
      </c>
      <c r="AA2550" s="2" t="s">
        <v>12591</v>
      </c>
      <c r="AB2550" s="2" t="s">
        <v>13067</v>
      </c>
      <c r="AC2550" s="2">
        <v>74055</v>
      </c>
    </row>
    <row r="2551" spans="1:29" x14ac:dyDescent="0.2">
      <c r="A2551" s="2" t="s">
        <v>6746</v>
      </c>
      <c r="B2551" s="2">
        <v>12929</v>
      </c>
      <c r="C2551" s="2" t="s">
        <v>6747</v>
      </c>
      <c r="D2551" s="10">
        <v>1999.3497363981601</v>
      </c>
      <c r="E2551" s="20">
        <v>-0.38267180407324403</v>
      </c>
      <c r="F2551" s="7">
        <v>1.00981247765454E-4</v>
      </c>
      <c r="G2551" s="3" t="s">
        <v>5116</v>
      </c>
      <c r="I2551" s="6">
        <v>0.43222218720993</v>
      </c>
      <c r="J2551" s="7">
        <v>3.1025276543895801E-2</v>
      </c>
      <c r="K2551" s="3" t="s">
        <v>5116</v>
      </c>
      <c r="M2551" s="18">
        <v>-0.77035018391579102</v>
      </c>
      <c r="N2551" s="7">
        <v>9.3930230365533705E-7</v>
      </c>
      <c r="O2551" s="3" t="s">
        <v>8</v>
      </c>
      <c r="Q2551" s="6">
        <v>4.4543807367383802E-2</v>
      </c>
      <c r="R2551" s="7">
        <v>0.84859216785563196</v>
      </c>
      <c r="S2551" s="3" t="s">
        <v>5116</v>
      </c>
      <c r="U2551" s="3">
        <f t="shared" si="39"/>
        <v>1</v>
      </c>
      <c r="W2551" s="2" t="s">
        <v>6746</v>
      </c>
      <c r="X2551" s="2" t="s">
        <v>13068</v>
      </c>
      <c r="Y2551" s="2" t="s">
        <v>15408</v>
      </c>
      <c r="Z2551" s="2" t="s">
        <v>6746</v>
      </c>
      <c r="AA2551" s="2" t="s">
        <v>6747</v>
      </c>
      <c r="AB2551" s="2" t="s">
        <v>13067</v>
      </c>
      <c r="AC2551" s="2">
        <v>12929</v>
      </c>
    </row>
    <row r="2552" spans="1:29" x14ac:dyDescent="0.2">
      <c r="A2552" s="2" t="s">
        <v>12894</v>
      </c>
      <c r="B2552" s="2">
        <v>93887</v>
      </c>
      <c r="C2552" s="2" t="s">
        <v>12895</v>
      </c>
      <c r="D2552" s="10">
        <v>72.086337336352997</v>
      </c>
      <c r="E2552" s="20">
        <v>2.6062007566016301E-2</v>
      </c>
      <c r="F2552" s="7">
        <v>0.96448407245995404</v>
      </c>
      <c r="G2552" s="3" t="s">
        <v>5116</v>
      </c>
      <c r="I2552" s="6">
        <v>0.43168311127254699</v>
      </c>
      <c r="J2552" s="7">
        <v>0.31881943385073602</v>
      </c>
      <c r="K2552" s="3" t="s">
        <v>5116</v>
      </c>
      <c r="M2552" s="18">
        <v>-0.73235212730019394</v>
      </c>
      <c r="N2552" s="7">
        <v>4.2450708413204599E-2</v>
      </c>
      <c r="O2552" s="3" t="s">
        <v>8</v>
      </c>
      <c r="Q2552" s="6">
        <v>-0.32673102359366302</v>
      </c>
      <c r="R2552" s="7">
        <v>0.52498838414035098</v>
      </c>
      <c r="S2552" s="3" t="s">
        <v>5116</v>
      </c>
      <c r="U2552" s="3">
        <f t="shared" si="39"/>
        <v>1</v>
      </c>
      <c r="W2552" s="2" t="s">
        <v>12894</v>
      </c>
      <c r="X2552" s="2" t="s">
        <v>13068</v>
      </c>
      <c r="Y2552" s="2" t="s">
        <v>18553</v>
      </c>
      <c r="Z2552" s="2" t="s">
        <v>12894</v>
      </c>
      <c r="AA2552" s="2" t="s">
        <v>12895</v>
      </c>
      <c r="AB2552" s="2" t="s">
        <v>13067</v>
      </c>
      <c r="AC2552" s="2">
        <v>93887</v>
      </c>
    </row>
    <row r="2553" spans="1:29" x14ac:dyDescent="0.2">
      <c r="A2553" s="2" t="s">
        <v>9529</v>
      </c>
      <c r="B2553" s="2">
        <v>93707</v>
      </c>
      <c r="C2553" s="2" t="s">
        <v>9530</v>
      </c>
      <c r="D2553" s="10">
        <v>688.37357535599904</v>
      </c>
      <c r="E2553" s="20">
        <v>-0.29563723397081498</v>
      </c>
      <c r="F2553" s="7">
        <v>0.11820197135761799</v>
      </c>
      <c r="G2553" s="3" t="s">
        <v>5116</v>
      </c>
      <c r="I2553" s="6">
        <v>0.43165696426418199</v>
      </c>
      <c r="J2553" s="7">
        <v>0.20698378136120801</v>
      </c>
      <c r="K2553" s="3" t="s">
        <v>5116</v>
      </c>
      <c r="M2553" s="6">
        <v>7.1149733426028303E-2</v>
      </c>
      <c r="N2553" s="7">
        <v>0.84651713830887998</v>
      </c>
      <c r="O2553" s="3" t="s">
        <v>5116</v>
      </c>
      <c r="Q2553" s="19">
        <v>0.79844393166102501</v>
      </c>
      <c r="R2553" s="7">
        <v>5.7627137657008398E-4</v>
      </c>
      <c r="S2553" s="3" t="s">
        <v>8</v>
      </c>
      <c r="U2553" s="3">
        <f t="shared" si="39"/>
        <v>1</v>
      </c>
      <c r="W2553" s="2" t="s">
        <v>9529</v>
      </c>
      <c r="X2553" s="2" t="s">
        <v>13068</v>
      </c>
      <c r="Y2553" s="2" t="s">
        <v>18556</v>
      </c>
      <c r="Z2553" s="2" t="s">
        <v>9529</v>
      </c>
      <c r="AA2553" s="2" t="s">
        <v>9530</v>
      </c>
      <c r="AB2553" s="2" t="s">
        <v>13067</v>
      </c>
      <c r="AC2553" s="2">
        <v>93707</v>
      </c>
    </row>
    <row r="2554" spans="1:29" x14ac:dyDescent="0.2">
      <c r="A2554" s="2" t="s">
        <v>9495</v>
      </c>
      <c r="B2554" s="2">
        <v>208846</v>
      </c>
      <c r="C2554" s="2" t="s">
        <v>9496</v>
      </c>
      <c r="D2554" s="10">
        <v>1120.1941318208101</v>
      </c>
      <c r="E2554" s="20">
        <v>-0.24193904452173801</v>
      </c>
      <c r="F2554" s="7">
        <v>0.11559958590347499</v>
      </c>
      <c r="G2554" s="3" t="s">
        <v>5116</v>
      </c>
      <c r="I2554" s="6">
        <v>0.43160051899542001</v>
      </c>
      <c r="J2554" s="7">
        <v>0.125596147389712</v>
      </c>
      <c r="K2554" s="3" t="s">
        <v>5116</v>
      </c>
      <c r="M2554" s="18">
        <v>-0.93434610033913701</v>
      </c>
      <c r="N2554" s="7">
        <v>9.0979982342806797E-6</v>
      </c>
      <c r="O2554" s="3" t="s">
        <v>8</v>
      </c>
      <c r="Q2554" s="6">
        <v>-0.26080653682197902</v>
      </c>
      <c r="R2554" s="7">
        <v>0.25603806988398498</v>
      </c>
      <c r="S2554" s="3" t="s">
        <v>5116</v>
      </c>
      <c r="U2554" s="3">
        <f t="shared" si="39"/>
        <v>1</v>
      </c>
      <c r="W2554" s="2" t="s">
        <v>9495</v>
      </c>
      <c r="X2554" s="2" t="s">
        <v>13068</v>
      </c>
      <c r="Y2554" s="2" t="s">
        <v>15563</v>
      </c>
      <c r="Z2554" s="2" t="s">
        <v>9495</v>
      </c>
      <c r="AA2554" s="2" t="s">
        <v>9496</v>
      </c>
      <c r="AB2554" s="2" t="s">
        <v>13067</v>
      </c>
      <c r="AC2554" s="2">
        <v>208846</v>
      </c>
    </row>
    <row r="2555" spans="1:29" x14ac:dyDescent="0.2">
      <c r="A2555" s="2" t="s">
        <v>4706</v>
      </c>
      <c r="B2555" s="2">
        <v>242443</v>
      </c>
      <c r="C2555" s="2" t="s">
        <v>4707</v>
      </c>
      <c r="D2555" s="10">
        <v>598.62786961058396</v>
      </c>
      <c r="E2555" s="52">
        <v>-0.62650374167890999</v>
      </c>
      <c r="F2555" s="7">
        <v>5.2224285025620799E-3</v>
      </c>
      <c r="G2555" s="3" t="s">
        <v>8</v>
      </c>
      <c r="I2555" s="6">
        <v>0.43066743723860801</v>
      </c>
      <c r="J2555" s="7">
        <v>0.29659341268714501</v>
      </c>
      <c r="K2555" s="3" t="s">
        <v>5116</v>
      </c>
      <c r="M2555" s="18">
        <v>-1.07002597827546</v>
      </c>
      <c r="N2555" s="7">
        <v>3.2232331095768501E-4</v>
      </c>
      <c r="O2555" s="3" t="s">
        <v>8</v>
      </c>
      <c r="Q2555" s="6">
        <v>-1.28547993579411E-2</v>
      </c>
      <c r="R2555" s="7">
        <v>0.98028535751471102</v>
      </c>
      <c r="S2555" s="3" t="s">
        <v>5116</v>
      </c>
      <c r="U2555" s="3">
        <f t="shared" si="39"/>
        <v>2</v>
      </c>
      <c r="W2555" s="2" t="s">
        <v>4706</v>
      </c>
      <c r="X2555" s="2" t="s">
        <v>13068</v>
      </c>
      <c r="Y2555" s="2" t="s">
        <v>16812</v>
      </c>
      <c r="Z2555" s="2" t="s">
        <v>4706</v>
      </c>
      <c r="AA2555" s="2" t="s">
        <v>4707</v>
      </c>
      <c r="AB2555" s="2" t="s">
        <v>13067</v>
      </c>
      <c r="AC2555" s="2">
        <v>242443</v>
      </c>
    </row>
    <row r="2556" spans="1:29" x14ac:dyDescent="0.2">
      <c r="A2556" s="2" t="s">
        <v>5538</v>
      </c>
      <c r="B2556" s="2" t="s">
        <v>64</v>
      </c>
      <c r="C2556" s="2" t="s">
        <v>64</v>
      </c>
      <c r="D2556" s="10">
        <v>2270.2567033118698</v>
      </c>
      <c r="E2556" s="20">
        <v>-0.468895626550343</v>
      </c>
      <c r="F2556" s="7">
        <v>3.2451886157476098E-10</v>
      </c>
      <c r="G2556" s="3" t="s">
        <v>5116</v>
      </c>
      <c r="I2556" s="6">
        <v>0.43006789042166599</v>
      </c>
      <c r="J2556" s="7">
        <v>5.2616355324328398E-3</v>
      </c>
      <c r="K2556" s="3" t="s">
        <v>5116</v>
      </c>
      <c r="M2556" s="18">
        <v>-0.67360935219448603</v>
      </c>
      <c r="N2556" s="7">
        <v>6.5847353250848295E-8</v>
      </c>
      <c r="O2556" s="3" t="s">
        <v>8</v>
      </c>
      <c r="Q2556" s="6">
        <v>0.22535416477752199</v>
      </c>
      <c r="R2556" s="7">
        <v>6.0987068686386703E-2</v>
      </c>
      <c r="S2556" s="3" t="s">
        <v>5116</v>
      </c>
      <c r="U2556" s="3">
        <f t="shared" si="39"/>
        <v>1</v>
      </c>
      <c r="W2556" s="2" t="s">
        <v>5538</v>
      </c>
      <c r="X2556" s="2" t="s">
        <v>13059</v>
      </c>
      <c r="Y2556" s="2" t="s">
        <v>13823</v>
      </c>
      <c r="Z2556" s="2" t="s">
        <v>13824</v>
      </c>
      <c r="AA2556" s="2" t="s">
        <v>13825</v>
      </c>
      <c r="AB2556" s="2" t="s">
        <v>13067</v>
      </c>
      <c r="AC2556" s="2">
        <v>100043272</v>
      </c>
    </row>
    <row r="2557" spans="1:29" x14ac:dyDescent="0.2">
      <c r="A2557" s="2" t="s">
        <v>9786</v>
      </c>
      <c r="B2557" s="2">
        <v>16410</v>
      </c>
      <c r="C2557" s="2" t="s">
        <v>9787</v>
      </c>
      <c r="D2557" s="10">
        <v>228.59526607797599</v>
      </c>
      <c r="E2557" s="20">
        <v>-0.40896509118386798</v>
      </c>
      <c r="F2557" s="7">
        <v>0.15317455903758401</v>
      </c>
      <c r="G2557" s="3" t="s">
        <v>5116</v>
      </c>
      <c r="I2557" s="6">
        <v>0.42987742364627801</v>
      </c>
      <c r="J2557" s="7">
        <v>0.33476530293039503</v>
      </c>
      <c r="K2557" s="3" t="s">
        <v>5116</v>
      </c>
      <c r="M2557" s="18">
        <v>-0.83875030359113301</v>
      </c>
      <c r="N2557" s="7">
        <v>1.17503421293604E-2</v>
      </c>
      <c r="O2557" s="3" t="s">
        <v>8</v>
      </c>
      <c r="Q2557" s="6">
        <v>9.2211239012349099E-5</v>
      </c>
      <c r="R2557" s="7">
        <v>0.99979569287983605</v>
      </c>
      <c r="S2557" s="3" t="s">
        <v>5116</v>
      </c>
      <c r="U2557" s="3">
        <f t="shared" si="39"/>
        <v>1</v>
      </c>
      <c r="W2557" s="2" t="s">
        <v>9786</v>
      </c>
      <c r="X2557" s="2" t="s">
        <v>13068</v>
      </c>
      <c r="Y2557" s="2" t="s">
        <v>17203</v>
      </c>
      <c r="Z2557" s="2" t="s">
        <v>9786</v>
      </c>
      <c r="AA2557" s="2" t="s">
        <v>9787</v>
      </c>
      <c r="AB2557" s="2" t="s">
        <v>13067</v>
      </c>
      <c r="AC2557" s="2">
        <v>16410</v>
      </c>
    </row>
    <row r="2558" spans="1:29" x14ac:dyDescent="0.2">
      <c r="A2558" s="2" t="s">
        <v>3250</v>
      </c>
      <c r="B2558" s="2">
        <v>18600</v>
      </c>
      <c r="C2558" s="2" t="s">
        <v>3251</v>
      </c>
      <c r="D2558" s="10">
        <v>1061.5705360542599</v>
      </c>
      <c r="E2558" s="52">
        <v>-0.78602347868070199</v>
      </c>
      <c r="F2558" s="7">
        <v>1.5049472234892999E-8</v>
      </c>
      <c r="G2558" s="3" t="s">
        <v>8</v>
      </c>
      <c r="I2558" s="6">
        <v>0.42985226206490601</v>
      </c>
      <c r="J2558" s="7">
        <v>0.14289095480766301</v>
      </c>
      <c r="K2558" s="3" t="s">
        <v>5116</v>
      </c>
      <c r="M2558" s="18">
        <v>-1.11133604403941</v>
      </c>
      <c r="N2558" s="7">
        <v>2.57448958007328E-7</v>
      </c>
      <c r="O2558" s="3" t="s">
        <v>8</v>
      </c>
      <c r="Q2558" s="6">
        <v>0.104539696706198</v>
      </c>
      <c r="R2558" s="7">
        <v>0.73058592148804802</v>
      </c>
      <c r="S2558" s="3" t="s">
        <v>5116</v>
      </c>
      <c r="U2558" s="3">
        <f t="shared" si="39"/>
        <v>2</v>
      </c>
      <c r="W2558" s="2" t="s">
        <v>3250</v>
      </c>
      <c r="X2558" s="2" t="s">
        <v>13068</v>
      </c>
      <c r="Y2558" s="2" t="s">
        <v>18496</v>
      </c>
      <c r="Z2558" s="2" t="s">
        <v>3250</v>
      </c>
      <c r="AA2558" s="2" t="s">
        <v>3251</v>
      </c>
      <c r="AB2558" s="2" t="s">
        <v>13067</v>
      </c>
      <c r="AC2558" s="2">
        <v>18600</v>
      </c>
    </row>
    <row r="2559" spans="1:29" x14ac:dyDescent="0.2">
      <c r="A2559" s="2" t="s">
        <v>12907</v>
      </c>
      <c r="B2559" s="2">
        <v>245468</v>
      </c>
      <c r="C2559" s="2" t="s">
        <v>12908</v>
      </c>
      <c r="D2559" s="10">
        <v>392.698627198</v>
      </c>
      <c r="E2559" s="20">
        <v>-1.0239793974368401E-2</v>
      </c>
      <c r="F2559" s="7">
        <v>0.96937650885107296</v>
      </c>
      <c r="G2559" s="3" t="s">
        <v>5116</v>
      </c>
      <c r="I2559" s="6">
        <v>0.429575558867338</v>
      </c>
      <c r="J2559" s="7">
        <v>0.15963150851493599</v>
      </c>
      <c r="K2559" s="3" t="s">
        <v>5116</v>
      </c>
      <c r="M2559" s="18">
        <v>-1.4495986640916501</v>
      </c>
      <c r="N2559" s="7">
        <v>4.9718150467597997E-11</v>
      </c>
      <c r="O2559" s="3" t="s">
        <v>8</v>
      </c>
      <c r="Q2559" s="19">
        <v>-1.0097833112499399</v>
      </c>
      <c r="R2559" s="7">
        <v>4.3907796061207098E-7</v>
      </c>
      <c r="S2559" s="3" t="s">
        <v>8</v>
      </c>
      <c r="U2559" s="3">
        <f t="shared" si="39"/>
        <v>2</v>
      </c>
      <c r="W2559" s="2" t="s">
        <v>12907</v>
      </c>
      <c r="X2559" s="2" t="s">
        <v>13068</v>
      </c>
      <c r="Y2559" s="2" t="s">
        <v>18833</v>
      </c>
      <c r="Z2559" s="2" t="s">
        <v>12907</v>
      </c>
      <c r="AA2559" s="2" t="s">
        <v>12908</v>
      </c>
      <c r="AB2559" s="2" t="s">
        <v>13067</v>
      </c>
      <c r="AC2559" s="2">
        <v>245468</v>
      </c>
    </row>
    <row r="2560" spans="1:29" x14ac:dyDescent="0.2">
      <c r="A2560" s="2" t="s">
        <v>5024</v>
      </c>
      <c r="B2560" s="2">
        <v>229534</v>
      </c>
      <c r="C2560" s="2" t="s">
        <v>5025</v>
      </c>
      <c r="D2560" s="10">
        <v>547.00730566225502</v>
      </c>
      <c r="E2560" s="52">
        <v>-0.61344669971684695</v>
      </c>
      <c r="F2560" s="7">
        <v>3.1994684095684497E-2</v>
      </c>
      <c r="G2560" s="3" t="s">
        <v>8</v>
      </c>
      <c r="I2560" s="6">
        <v>0.42893248987674598</v>
      </c>
      <c r="J2560" s="7">
        <v>0.34693276836666997</v>
      </c>
      <c r="K2560" s="3" t="s">
        <v>5116</v>
      </c>
      <c r="M2560" s="18">
        <v>-0.788438827502422</v>
      </c>
      <c r="N2560" s="7">
        <v>2.2387075743964899E-2</v>
      </c>
      <c r="O2560" s="3" t="s">
        <v>8</v>
      </c>
      <c r="Q2560" s="6">
        <v>0.25394036209117099</v>
      </c>
      <c r="R2560" s="7">
        <v>0.58794664380480799</v>
      </c>
      <c r="S2560" s="3" t="s">
        <v>5116</v>
      </c>
      <c r="U2560" s="3">
        <f t="shared" si="39"/>
        <v>2</v>
      </c>
      <c r="W2560" s="2" t="s">
        <v>5024</v>
      </c>
      <c r="X2560" s="2" t="s">
        <v>13068</v>
      </c>
      <c r="Y2560" s="2" t="s">
        <v>18540</v>
      </c>
      <c r="Z2560" s="2" t="s">
        <v>5024</v>
      </c>
      <c r="AA2560" s="2" t="s">
        <v>5025</v>
      </c>
      <c r="AB2560" s="2" t="s">
        <v>13067</v>
      </c>
      <c r="AC2560" s="2">
        <v>229534</v>
      </c>
    </row>
    <row r="2561" spans="1:29" x14ac:dyDescent="0.2">
      <c r="A2561" s="2" t="s">
        <v>12831</v>
      </c>
      <c r="B2561" s="2">
        <v>80837</v>
      </c>
      <c r="C2561" s="2" t="s">
        <v>12832</v>
      </c>
      <c r="D2561" s="10">
        <v>251.47166093837299</v>
      </c>
      <c r="E2561" s="20">
        <v>-2.5545885420290598E-2</v>
      </c>
      <c r="F2561" s="7">
        <v>0.95286786189445705</v>
      </c>
      <c r="G2561" s="3" t="s">
        <v>5116</v>
      </c>
      <c r="I2561" s="6">
        <v>0.42871177576458203</v>
      </c>
      <c r="J2561" s="7">
        <v>0.33189329560435998</v>
      </c>
      <c r="K2561" s="3" t="s">
        <v>5116</v>
      </c>
      <c r="M2561" s="18">
        <v>-0.91370871602429304</v>
      </c>
      <c r="N2561" s="7">
        <v>5.0420415060590798E-3</v>
      </c>
      <c r="O2561" s="3" t="s">
        <v>8</v>
      </c>
      <c r="Q2561" s="6">
        <v>-0.45945105483942</v>
      </c>
      <c r="R2561" s="7">
        <v>0.21798829981814399</v>
      </c>
      <c r="S2561" s="3" t="s">
        <v>5116</v>
      </c>
      <c r="U2561" s="3">
        <f t="shared" si="39"/>
        <v>1</v>
      </c>
      <c r="W2561" s="2" t="s">
        <v>12831</v>
      </c>
      <c r="X2561" s="2" t="s">
        <v>13068</v>
      </c>
      <c r="Y2561" s="2" t="s">
        <v>19396</v>
      </c>
      <c r="Z2561" s="2" t="s">
        <v>12831</v>
      </c>
      <c r="AA2561" s="2" t="s">
        <v>12832</v>
      </c>
      <c r="AB2561" s="2" t="s">
        <v>13067</v>
      </c>
      <c r="AC2561" s="2">
        <v>80837</v>
      </c>
    </row>
    <row r="2562" spans="1:29" x14ac:dyDescent="0.2">
      <c r="A2562" s="2" t="s">
        <v>12985</v>
      </c>
      <c r="B2562" s="2">
        <v>19263</v>
      </c>
      <c r="C2562" s="2" t="s">
        <v>12986</v>
      </c>
      <c r="D2562" s="10">
        <v>108.504508325676</v>
      </c>
      <c r="E2562" s="20">
        <v>-1.0598874369829E-2</v>
      </c>
      <c r="F2562" s="7">
        <v>0.98692381638403304</v>
      </c>
      <c r="G2562" s="3" t="s">
        <v>5116</v>
      </c>
      <c r="I2562" s="6">
        <v>0.42672121157888798</v>
      </c>
      <c r="J2562" s="7">
        <v>0.341593027751805</v>
      </c>
      <c r="K2562" s="3" t="s">
        <v>5116</v>
      </c>
      <c r="M2562" s="18">
        <v>-0.92816217924009403</v>
      </c>
      <c r="N2562" s="7">
        <v>8.6692101906530195E-3</v>
      </c>
      <c r="O2562" s="3" t="s">
        <v>8</v>
      </c>
      <c r="Q2562" s="6">
        <v>-0.49084209329137701</v>
      </c>
      <c r="R2562" s="7">
        <v>0.28287256143961997</v>
      </c>
      <c r="S2562" s="3" t="s">
        <v>5116</v>
      </c>
      <c r="U2562" s="3">
        <f t="shared" si="39"/>
        <v>1</v>
      </c>
      <c r="W2562" s="2" t="s">
        <v>12985</v>
      </c>
      <c r="X2562" s="2" t="s">
        <v>13068</v>
      </c>
      <c r="Y2562" s="2" t="s">
        <v>19123</v>
      </c>
      <c r="Z2562" s="2" t="s">
        <v>12985</v>
      </c>
      <c r="AA2562" s="2" t="s">
        <v>12986</v>
      </c>
      <c r="AB2562" s="2" t="s">
        <v>13067</v>
      </c>
      <c r="AC2562" s="2">
        <v>19263</v>
      </c>
    </row>
    <row r="2563" spans="1:29" x14ac:dyDescent="0.2">
      <c r="A2563" s="2" t="s">
        <v>4408</v>
      </c>
      <c r="B2563" s="2">
        <v>74467</v>
      </c>
      <c r="C2563" s="2" t="s">
        <v>4409</v>
      </c>
      <c r="D2563" s="10">
        <v>410.57593461550903</v>
      </c>
      <c r="E2563" s="52">
        <v>0.76312831027015005</v>
      </c>
      <c r="F2563" s="7">
        <v>5.2922887603704398E-4</v>
      </c>
      <c r="G2563" s="3" t="s">
        <v>8</v>
      </c>
      <c r="I2563" s="6">
        <v>0.42627346144563699</v>
      </c>
      <c r="J2563" s="7">
        <v>0.30456465256219301</v>
      </c>
      <c r="K2563" s="3" t="s">
        <v>5116</v>
      </c>
      <c r="M2563" s="6">
        <v>0.29724677526205201</v>
      </c>
      <c r="N2563" s="7">
        <v>0.405638378558841</v>
      </c>
      <c r="O2563" s="3" t="s">
        <v>5116</v>
      </c>
      <c r="Q2563" s="6">
        <v>-3.96080735624601E-2</v>
      </c>
      <c r="R2563" s="7">
        <v>0.93814507053803997</v>
      </c>
      <c r="S2563" s="3" t="s">
        <v>5116</v>
      </c>
      <c r="U2563" s="3">
        <f t="shared" si="39"/>
        <v>1</v>
      </c>
      <c r="W2563" s="2" t="s">
        <v>4408</v>
      </c>
      <c r="X2563" s="2" t="s">
        <v>13068</v>
      </c>
      <c r="Y2563" s="2" t="s">
        <v>19148</v>
      </c>
      <c r="Z2563" s="2" t="s">
        <v>4408</v>
      </c>
      <c r="AA2563" s="2" t="s">
        <v>4409</v>
      </c>
      <c r="AB2563" s="2" t="s">
        <v>13067</v>
      </c>
      <c r="AC2563" s="2">
        <v>74467</v>
      </c>
    </row>
    <row r="2564" spans="1:29" x14ac:dyDescent="0.2">
      <c r="A2564" s="2" t="s">
        <v>10334</v>
      </c>
      <c r="B2564" s="2">
        <v>16518</v>
      </c>
      <c r="C2564" s="2" t="s">
        <v>10335</v>
      </c>
      <c r="D2564" s="10">
        <v>97.485836038318993</v>
      </c>
      <c r="E2564" s="20">
        <v>-0.42154955640869302</v>
      </c>
      <c r="F2564" s="7">
        <v>0.25306976839094403</v>
      </c>
      <c r="G2564" s="3" t="s">
        <v>5116</v>
      </c>
      <c r="I2564" s="6">
        <v>0.42578846734824599</v>
      </c>
      <c r="J2564" s="7">
        <v>0.354648535096591</v>
      </c>
      <c r="K2564" s="3" t="s">
        <v>5116</v>
      </c>
      <c r="M2564" s="18">
        <v>-0.79473990115958104</v>
      </c>
      <c r="N2564" s="7">
        <v>2.7786603029825298E-2</v>
      </c>
      <c r="O2564" s="3" t="s">
        <v>8</v>
      </c>
      <c r="Q2564" s="6">
        <v>5.2598122597357799E-2</v>
      </c>
      <c r="R2564" s="7">
        <v>0.93520261331989296</v>
      </c>
      <c r="S2564" s="3" t="s">
        <v>5116</v>
      </c>
      <c r="U2564" s="3">
        <f t="shared" si="39"/>
        <v>1</v>
      </c>
      <c r="W2564" s="2" t="s">
        <v>10334</v>
      </c>
      <c r="X2564" s="2" t="s">
        <v>13068</v>
      </c>
      <c r="Y2564" s="2" t="s">
        <v>17281</v>
      </c>
      <c r="Z2564" s="2" t="s">
        <v>10334</v>
      </c>
      <c r="AA2564" s="2" t="s">
        <v>10335</v>
      </c>
      <c r="AB2564" s="2" t="s">
        <v>13067</v>
      </c>
      <c r="AC2564" s="2">
        <v>16518</v>
      </c>
    </row>
    <row r="2565" spans="1:29" x14ac:dyDescent="0.2">
      <c r="A2565" s="2" t="s">
        <v>12014</v>
      </c>
      <c r="B2565" s="2">
        <v>99470</v>
      </c>
      <c r="C2565" s="2" t="s">
        <v>12015</v>
      </c>
      <c r="D2565" s="10">
        <v>2097.37963557782</v>
      </c>
      <c r="E2565" s="20">
        <v>-4.3741054911779702E-2</v>
      </c>
      <c r="F2565" s="7">
        <v>0.74552382706648901</v>
      </c>
      <c r="G2565" s="3" t="s">
        <v>5116</v>
      </c>
      <c r="I2565" s="6">
        <v>0.425370827372681</v>
      </c>
      <c r="J2565" s="7">
        <v>1.9246594581411799E-2</v>
      </c>
      <c r="K2565" s="3" t="s">
        <v>5116</v>
      </c>
      <c r="M2565" s="18">
        <v>-0.75523732148428302</v>
      </c>
      <c r="N2565" s="7">
        <v>1.5058011504635201E-7</v>
      </c>
      <c r="O2565" s="3" t="s">
        <v>8</v>
      </c>
      <c r="Q2565" s="6">
        <v>-0.28612543919982197</v>
      </c>
      <c r="R2565" s="7">
        <v>3.6473062596881801E-2</v>
      </c>
      <c r="S2565" s="3" t="s">
        <v>5116</v>
      </c>
      <c r="U2565" s="3">
        <f t="shared" ref="U2565:U2628" si="40">COUNTIF(E2565:S2565, "YES")</f>
        <v>1</v>
      </c>
      <c r="W2565" s="2" t="s">
        <v>12014</v>
      </c>
      <c r="X2565" s="2" t="s">
        <v>13068</v>
      </c>
      <c r="Y2565" s="2" t="s">
        <v>17613</v>
      </c>
      <c r="Z2565" s="2" t="s">
        <v>12014</v>
      </c>
      <c r="AA2565" s="2" t="s">
        <v>12015</v>
      </c>
      <c r="AB2565" s="2" t="s">
        <v>13067</v>
      </c>
      <c r="AC2565" s="2">
        <v>99470</v>
      </c>
    </row>
    <row r="2566" spans="1:29" x14ac:dyDescent="0.2">
      <c r="A2566" s="2" t="s">
        <v>6997</v>
      </c>
      <c r="B2566" s="2">
        <v>17136</v>
      </c>
      <c r="C2566" s="2" t="s">
        <v>6998</v>
      </c>
      <c r="D2566" s="10">
        <v>4320.6031889776696</v>
      </c>
      <c r="E2566" s="20">
        <v>-0.49655709875325799</v>
      </c>
      <c r="F2566" s="7">
        <v>3.4076836472683698E-4</v>
      </c>
      <c r="G2566" s="3" t="s">
        <v>5116</v>
      </c>
      <c r="I2566" s="6">
        <v>0.42506149332231002</v>
      </c>
      <c r="J2566" s="7">
        <v>0.13460053192902</v>
      </c>
      <c r="K2566" s="3" t="s">
        <v>5116</v>
      </c>
      <c r="M2566" s="18">
        <v>-0.866534268824665</v>
      </c>
      <c r="N2566" s="7">
        <v>4.54276966646502E-5</v>
      </c>
      <c r="O2566" s="3" t="s">
        <v>8</v>
      </c>
      <c r="Q2566" s="6">
        <v>5.5084323250902997E-2</v>
      </c>
      <c r="R2566" s="7">
        <v>0.86305527679146199</v>
      </c>
      <c r="S2566" s="3" t="s">
        <v>5116</v>
      </c>
      <c r="U2566" s="3">
        <f t="shared" si="40"/>
        <v>1</v>
      </c>
      <c r="W2566" s="2" t="s">
        <v>6997</v>
      </c>
      <c r="X2566" s="2" t="s">
        <v>13068</v>
      </c>
      <c r="Y2566" s="2" t="s">
        <v>17609</v>
      </c>
      <c r="Z2566" s="2" t="s">
        <v>6997</v>
      </c>
      <c r="AA2566" s="2" t="s">
        <v>6998</v>
      </c>
      <c r="AB2566" s="2" t="s">
        <v>13067</v>
      </c>
      <c r="AC2566" s="2">
        <v>17136</v>
      </c>
    </row>
    <row r="2567" spans="1:29" x14ac:dyDescent="0.2">
      <c r="A2567" s="2" t="s">
        <v>3837</v>
      </c>
      <c r="B2567" s="2">
        <v>60611</v>
      </c>
      <c r="C2567" s="2" t="s">
        <v>3838</v>
      </c>
      <c r="D2567" s="10">
        <v>979.47684506078804</v>
      </c>
      <c r="E2567" s="52">
        <v>-0.81171831534578598</v>
      </c>
      <c r="F2567" s="7">
        <v>3.5512741403277899E-6</v>
      </c>
      <c r="G2567" s="3" t="s">
        <v>8</v>
      </c>
      <c r="I2567" s="6">
        <v>0.424733592176404</v>
      </c>
      <c r="J2567" s="7">
        <v>0.235631325381638</v>
      </c>
      <c r="K2567" s="3" t="s">
        <v>5116</v>
      </c>
      <c r="M2567" s="18">
        <v>-0.87614898320571</v>
      </c>
      <c r="N2567" s="7">
        <v>8.7044376227093099E-4</v>
      </c>
      <c r="O2567" s="3" t="s">
        <v>8</v>
      </c>
      <c r="Q2567" s="6">
        <v>0.36030292431647998</v>
      </c>
      <c r="R2567" s="7">
        <v>0.20434296194787999</v>
      </c>
      <c r="S2567" s="3" t="s">
        <v>5116</v>
      </c>
      <c r="U2567" s="3">
        <f t="shared" si="40"/>
        <v>2</v>
      </c>
      <c r="W2567" s="2" t="s">
        <v>3837</v>
      </c>
      <c r="X2567" s="2" t="s">
        <v>13068</v>
      </c>
      <c r="Y2567" s="2" t="s">
        <v>16357</v>
      </c>
      <c r="Z2567" s="2" t="s">
        <v>3837</v>
      </c>
      <c r="AA2567" s="2" t="s">
        <v>3838</v>
      </c>
      <c r="AB2567" s="2" t="s">
        <v>13067</v>
      </c>
      <c r="AC2567" s="2">
        <v>60611</v>
      </c>
    </row>
    <row r="2568" spans="1:29" x14ac:dyDescent="0.2">
      <c r="A2568" s="2" t="s">
        <v>3157</v>
      </c>
      <c r="B2568" s="2">
        <v>50785</v>
      </c>
      <c r="C2568" s="2" t="s">
        <v>3158</v>
      </c>
      <c r="D2568" s="10">
        <v>1018.06688183073</v>
      </c>
      <c r="E2568" s="52">
        <v>-0.62892533133675499</v>
      </c>
      <c r="F2568" s="7">
        <v>7.0772663976951597E-9</v>
      </c>
      <c r="G2568" s="3" t="s">
        <v>8</v>
      </c>
      <c r="I2568" s="6">
        <v>0.424444811166239</v>
      </c>
      <c r="J2568" s="7">
        <v>6.5467657592754094E-2</v>
      </c>
      <c r="K2568" s="3" t="s">
        <v>5116</v>
      </c>
      <c r="M2568" s="6">
        <v>-0.45199811107799898</v>
      </c>
      <c r="N2568" s="7">
        <v>1.58551126509647E-2</v>
      </c>
      <c r="O2568" s="3" t="s">
        <v>5116</v>
      </c>
      <c r="Q2568" s="19">
        <v>0.60137203142499496</v>
      </c>
      <c r="R2568" s="7">
        <v>1.2565813766931099E-4</v>
      </c>
      <c r="S2568" s="3" t="s">
        <v>8</v>
      </c>
      <c r="U2568" s="3">
        <f t="shared" si="40"/>
        <v>2</v>
      </c>
      <c r="W2568" s="2" t="s">
        <v>3157</v>
      </c>
      <c r="X2568" s="2" t="s">
        <v>13068</v>
      </c>
      <c r="Y2568" s="2" t="s">
        <v>17049</v>
      </c>
      <c r="Z2568" s="2" t="s">
        <v>3157</v>
      </c>
      <c r="AA2568" s="2" t="s">
        <v>3158</v>
      </c>
      <c r="AB2568" s="2" t="s">
        <v>13067</v>
      </c>
      <c r="AC2568" s="2">
        <v>50785</v>
      </c>
    </row>
    <row r="2569" spans="1:29" x14ac:dyDescent="0.2">
      <c r="A2569" s="2" t="s">
        <v>4594</v>
      </c>
      <c r="B2569" s="2">
        <v>245578</v>
      </c>
      <c r="C2569" s="2" t="s">
        <v>4595</v>
      </c>
      <c r="D2569" s="10">
        <v>366.81681527976298</v>
      </c>
      <c r="E2569" s="52">
        <v>-0.85525839259112402</v>
      </c>
      <c r="F2569" s="7">
        <v>2.6230104341618599E-3</v>
      </c>
      <c r="G2569" s="3" t="s">
        <v>8</v>
      </c>
      <c r="I2569" s="6">
        <v>0.424332856328973</v>
      </c>
      <c r="J2569" s="7">
        <v>0.35711011736991799</v>
      </c>
      <c r="K2569" s="3" t="s">
        <v>5116</v>
      </c>
      <c r="M2569" s="18">
        <v>-1.64703246681505</v>
      </c>
      <c r="N2569" s="7">
        <v>4.5242554988587003E-7</v>
      </c>
      <c r="O2569" s="3" t="s">
        <v>8</v>
      </c>
      <c r="Q2569" s="6">
        <v>-0.36744121789494899</v>
      </c>
      <c r="R2569" s="7">
        <v>0.40159434813328498</v>
      </c>
      <c r="S2569" s="3" t="s">
        <v>5116</v>
      </c>
      <c r="U2569" s="3">
        <f t="shared" si="40"/>
        <v>2</v>
      </c>
      <c r="W2569" s="2" t="s">
        <v>4594</v>
      </c>
      <c r="X2569" s="2" t="s">
        <v>13068</v>
      </c>
      <c r="Y2569" s="2" t="s">
        <v>18546</v>
      </c>
      <c r="Z2569" s="2" t="s">
        <v>4594</v>
      </c>
      <c r="AA2569" s="2" t="s">
        <v>4595</v>
      </c>
      <c r="AB2569" s="2" t="s">
        <v>13067</v>
      </c>
      <c r="AC2569" s="2">
        <v>245578</v>
      </c>
    </row>
    <row r="2570" spans="1:29" x14ac:dyDescent="0.2">
      <c r="A2570" s="2" t="s">
        <v>10099</v>
      </c>
      <c r="B2570" s="2">
        <v>319909</v>
      </c>
      <c r="C2570" s="2" t="s">
        <v>10100</v>
      </c>
      <c r="D2570" s="10">
        <v>191.551503902485</v>
      </c>
      <c r="E2570" s="20">
        <v>-0.26565891696715399</v>
      </c>
      <c r="F2570" s="7">
        <v>0.208847938027516</v>
      </c>
      <c r="G2570" s="3" t="s">
        <v>5116</v>
      </c>
      <c r="I2570" s="6">
        <v>0.42403308904271297</v>
      </c>
      <c r="J2570" s="7">
        <v>0.244369546306967</v>
      </c>
      <c r="K2570" s="3" t="s">
        <v>5116</v>
      </c>
      <c r="M2570" s="18">
        <v>-0.63320642851837805</v>
      </c>
      <c r="N2570" s="7">
        <v>2.2503284493666599E-2</v>
      </c>
      <c r="O2570" s="3" t="s">
        <v>8</v>
      </c>
      <c r="Q2570" s="6">
        <v>5.6485577491488401E-2</v>
      </c>
      <c r="R2570" s="7">
        <v>0.89356702171999403</v>
      </c>
      <c r="S2570" s="3" t="s">
        <v>5116</v>
      </c>
      <c r="U2570" s="3">
        <f t="shared" si="40"/>
        <v>1</v>
      </c>
      <c r="W2570" s="2" t="s">
        <v>10099</v>
      </c>
      <c r="X2570" s="2" t="s">
        <v>13068</v>
      </c>
      <c r="Y2570" s="2" t="s">
        <v>17192</v>
      </c>
      <c r="Z2570" s="2" t="s">
        <v>10099</v>
      </c>
      <c r="AA2570" s="2" t="s">
        <v>10100</v>
      </c>
      <c r="AB2570" s="2" t="s">
        <v>13067</v>
      </c>
      <c r="AC2570" s="2">
        <v>319909</v>
      </c>
    </row>
    <row r="2571" spans="1:29" x14ac:dyDescent="0.2">
      <c r="A2571" s="2" t="s">
        <v>11139</v>
      </c>
      <c r="B2571" s="2">
        <v>70370</v>
      </c>
      <c r="C2571" s="2" t="s">
        <v>11140</v>
      </c>
      <c r="D2571" s="10">
        <v>70.510337500449097</v>
      </c>
      <c r="E2571" s="20">
        <v>-0.31392853753461902</v>
      </c>
      <c r="F2571" s="7">
        <v>0.47449860816034201</v>
      </c>
      <c r="G2571" s="3" t="s">
        <v>5116</v>
      </c>
      <c r="I2571" s="6">
        <v>0.42365221258497399</v>
      </c>
      <c r="J2571" s="7">
        <v>0.32919776372353599</v>
      </c>
      <c r="K2571" s="3" t="s">
        <v>5116</v>
      </c>
      <c r="M2571" s="18">
        <v>-0.93338873445177795</v>
      </c>
      <c r="N2571" s="7">
        <v>7.6250809962998102E-3</v>
      </c>
      <c r="O2571" s="3" t="s">
        <v>8</v>
      </c>
      <c r="Q2571" s="6">
        <v>-0.19580798433218499</v>
      </c>
      <c r="R2571" s="7">
        <v>0.73665717502410599</v>
      </c>
      <c r="S2571" s="3" t="s">
        <v>5116</v>
      </c>
      <c r="U2571" s="3">
        <f t="shared" si="40"/>
        <v>1</v>
      </c>
      <c r="W2571" s="2" t="s">
        <v>11139</v>
      </c>
      <c r="X2571" s="2" t="s">
        <v>13068</v>
      </c>
      <c r="Y2571" s="2" t="s">
        <v>16257</v>
      </c>
      <c r="Z2571" s="2" t="s">
        <v>11139</v>
      </c>
      <c r="AA2571" s="2" t="s">
        <v>11140</v>
      </c>
      <c r="AB2571" s="2" t="s">
        <v>13067</v>
      </c>
      <c r="AC2571" s="2">
        <v>70370</v>
      </c>
    </row>
    <row r="2572" spans="1:29" x14ac:dyDescent="0.2">
      <c r="A2572" s="2" t="s">
        <v>4651</v>
      </c>
      <c r="B2572" s="2">
        <v>21415</v>
      </c>
      <c r="C2572" s="2" t="s">
        <v>4652</v>
      </c>
      <c r="D2572" s="10">
        <v>269.76301071402901</v>
      </c>
      <c r="E2572" s="52">
        <v>-0.87505381565546903</v>
      </c>
      <c r="F2572" s="7">
        <v>3.7367589450176498E-3</v>
      </c>
      <c r="G2572" s="3" t="s">
        <v>8</v>
      </c>
      <c r="I2572" s="6">
        <v>0.42320983276923302</v>
      </c>
      <c r="J2572" s="7">
        <v>0.36155979198227001</v>
      </c>
      <c r="K2572" s="3" t="s">
        <v>5116</v>
      </c>
      <c r="M2572" s="18">
        <v>-1.4029601880404099</v>
      </c>
      <c r="N2572" s="7">
        <v>2.91875481304072E-5</v>
      </c>
      <c r="O2572" s="3" t="s">
        <v>8</v>
      </c>
      <c r="Q2572" s="6">
        <v>-0.104696539615707</v>
      </c>
      <c r="R2572" s="7">
        <v>0.85942011332970403</v>
      </c>
      <c r="S2572" s="3" t="s">
        <v>5116</v>
      </c>
      <c r="U2572" s="3">
        <f t="shared" si="40"/>
        <v>2</v>
      </c>
      <c r="W2572" s="2" t="s">
        <v>4651</v>
      </c>
      <c r="X2572" s="2" t="s">
        <v>13068</v>
      </c>
      <c r="Y2572" s="2" t="s">
        <v>20459</v>
      </c>
      <c r="Z2572" s="2" t="s">
        <v>4651</v>
      </c>
      <c r="AA2572" s="2" t="s">
        <v>4652</v>
      </c>
      <c r="AB2572" s="2" t="s">
        <v>13067</v>
      </c>
      <c r="AC2572" s="2">
        <v>21415</v>
      </c>
    </row>
    <row r="2573" spans="1:29" x14ac:dyDescent="0.2">
      <c r="A2573" s="2" t="s">
        <v>6788</v>
      </c>
      <c r="B2573" s="2">
        <v>654362</v>
      </c>
      <c r="C2573" s="2" t="s">
        <v>6789</v>
      </c>
      <c r="D2573" s="10">
        <v>170.28562695714601</v>
      </c>
      <c r="E2573" s="20">
        <v>-0.37867184229561301</v>
      </c>
      <c r="F2573" s="7">
        <v>1.27509597300976E-4</v>
      </c>
      <c r="G2573" s="3" t="s">
        <v>5116</v>
      </c>
      <c r="I2573" s="6">
        <v>0.42300044963185801</v>
      </c>
      <c r="J2573" s="7">
        <v>3.0656054696391401E-2</v>
      </c>
      <c r="K2573" s="3" t="s">
        <v>5116</v>
      </c>
      <c r="M2573" s="18">
        <v>-1.1456548559525701</v>
      </c>
      <c r="N2573" s="7">
        <v>2.9223211843673097E-14</v>
      </c>
      <c r="O2573" s="3" t="s">
        <v>8</v>
      </c>
      <c r="Q2573" s="6">
        <v>-0.34398256402509703</v>
      </c>
      <c r="R2573" s="7">
        <v>1.72446809802622E-2</v>
      </c>
      <c r="S2573" s="3" t="s">
        <v>5116</v>
      </c>
      <c r="U2573" s="3">
        <f t="shared" si="40"/>
        <v>1</v>
      </c>
      <c r="W2573" s="2" t="s">
        <v>6788</v>
      </c>
      <c r="X2573" s="2" t="s">
        <v>13059</v>
      </c>
      <c r="Y2573" s="2" t="s">
        <v>15634</v>
      </c>
      <c r="Z2573" s="2" t="s">
        <v>15635</v>
      </c>
      <c r="AA2573" s="2" t="s">
        <v>15636</v>
      </c>
      <c r="AB2573" s="2" t="s">
        <v>13093</v>
      </c>
      <c r="AC2573" s="2">
        <v>654362</v>
      </c>
    </row>
    <row r="2574" spans="1:29" x14ac:dyDescent="0.2">
      <c r="A2574" s="2" t="s">
        <v>8912</v>
      </c>
      <c r="B2574" s="2">
        <v>13837</v>
      </c>
      <c r="C2574" s="2" t="s">
        <v>8913</v>
      </c>
      <c r="D2574" s="10">
        <v>114.94703332924</v>
      </c>
      <c r="E2574" s="20">
        <v>-0.69036283851917501</v>
      </c>
      <c r="F2574" s="7">
        <v>5.6273591813578501E-2</v>
      </c>
      <c r="G2574" s="3" t="s">
        <v>5116</v>
      </c>
      <c r="I2574" s="6">
        <v>0.42248289935688599</v>
      </c>
      <c r="J2574" s="7">
        <v>0.34442639912975098</v>
      </c>
      <c r="K2574" s="3" t="s">
        <v>5116</v>
      </c>
      <c r="M2574" s="18">
        <v>-1.0939197592124199</v>
      </c>
      <c r="N2574" s="7">
        <v>1.61721754124911E-3</v>
      </c>
      <c r="O2574" s="3" t="s">
        <v>8</v>
      </c>
      <c r="Q2574" s="6">
        <v>1.89259786636405E-2</v>
      </c>
      <c r="R2574" s="7">
        <v>0.97801488470628295</v>
      </c>
      <c r="S2574" s="3" t="s">
        <v>5116</v>
      </c>
      <c r="U2574" s="3">
        <f t="shared" si="40"/>
        <v>1</v>
      </c>
      <c r="W2574" s="2" t="s">
        <v>8912</v>
      </c>
      <c r="X2574" s="2" t="s">
        <v>13068</v>
      </c>
      <c r="Y2574" s="2" t="s">
        <v>16009</v>
      </c>
      <c r="Z2574" s="2" t="s">
        <v>8912</v>
      </c>
      <c r="AA2574" s="2" t="s">
        <v>8913</v>
      </c>
      <c r="AB2574" s="2" t="s">
        <v>13067</v>
      </c>
      <c r="AC2574" s="2">
        <v>13837</v>
      </c>
    </row>
    <row r="2575" spans="1:29" x14ac:dyDescent="0.2">
      <c r="A2575" s="2" t="s">
        <v>12805</v>
      </c>
      <c r="B2575" s="2">
        <v>18858</v>
      </c>
      <c r="C2575" s="2" t="s">
        <v>12806</v>
      </c>
      <c r="D2575" s="10">
        <v>505.73900347860899</v>
      </c>
      <c r="E2575" s="20">
        <v>2.1293401624352799E-2</v>
      </c>
      <c r="F2575" s="7">
        <v>0.94704321958553095</v>
      </c>
      <c r="G2575" s="3" t="s">
        <v>5116</v>
      </c>
      <c r="I2575" s="6">
        <v>0.421657075713056</v>
      </c>
      <c r="J2575" s="7">
        <v>0.25919724436872199</v>
      </c>
      <c r="K2575" s="3" t="s">
        <v>5116</v>
      </c>
      <c r="M2575" s="18">
        <v>-0.89975794238192996</v>
      </c>
      <c r="N2575" s="7">
        <v>9.7545668248462804E-4</v>
      </c>
      <c r="O2575" s="3" t="s">
        <v>8</v>
      </c>
      <c r="Q2575" s="6">
        <v>-0.49939426829322697</v>
      </c>
      <c r="R2575" s="7">
        <v>7.18460378191383E-2</v>
      </c>
      <c r="S2575" s="3" t="s">
        <v>5116</v>
      </c>
      <c r="U2575" s="3">
        <f t="shared" si="40"/>
        <v>1</v>
      </c>
      <c r="W2575" s="2" t="s">
        <v>12805</v>
      </c>
      <c r="X2575" s="2" t="s">
        <v>13068</v>
      </c>
      <c r="Y2575" s="2" t="s">
        <v>18828</v>
      </c>
      <c r="Z2575" s="2" t="s">
        <v>12805</v>
      </c>
      <c r="AA2575" s="2" t="s">
        <v>12806</v>
      </c>
      <c r="AB2575" s="2" t="s">
        <v>13067</v>
      </c>
      <c r="AC2575" s="2">
        <v>18858</v>
      </c>
    </row>
    <row r="2576" spans="1:29" x14ac:dyDescent="0.2">
      <c r="A2576" s="2" t="s">
        <v>9489</v>
      </c>
      <c r="B2576" s="2">
        <v>99334</v>
      </c>
      <c r="C2576" s="2" t="s">
        <v>9490</v>
      </c>
      <c r="D2576" s="10">
        <v>389.62076795301698</v>
      </c>
      <c r="E2576" s="20">
        <v>-0.31761739163760899</v>
      </c>
      <c r="F2576" s="7">
        <v>0.114774877769174</v>
      </c>
      <c r="G2576" s="3" t="s">
        <v>5116</v>
      </c>
      <c r="I2576" s="6">
        <v>0.42142638371421898</v>
      </c>
      <c r="J2576" s="7">
        <v>0.244166531517301</v>
      </c>
      <c r="K2576" s="3" t="s">
        <v>5116</v>
      </c>
      <c r="M2576" s="18">
        <v>-0.63870453178786701</v>
      </c>
      <c r="N2576" s="7">
        <v>2.0217440266961002E-2</v>
      </c>
      <c r="O2576" s="3" t="s">
        <v>8</v>
      </c>
      <c r="Q2576" s="6">
        <v>0.10033924356396</v>
      </c>
      <c r="R2576" s="7">
        <v>0.79929774224033201</v>
      </c>
      <c r="S2576" s="3" t="s">
        <v>5116</v>
      </c>
      <c r="U2576" s="3">
        <f t="shared" si="40"/>
        <v>1</v>
      </c>
      <c r="W2576" s="2" t="s">
        <v>9489</v>
      </c>
      <c r="X2576" s="2" t="s">
        <v>13068</v>
      </c>
      <c r="Y2576" s="2" t="s">
        <v>21465</v>
      </c>
      <c r="Z2576" s="2" t="s">
        <v>9489</v>
      </c>
      <c r="AA2576" s="2" t="s">
        <v>9490</v>
      </c>
      <c r="AB2576" s="2" t="s">
        <v>13067</v>
      </c>
      <c r="AC2576" s="2">
        <v>99334</v>
      </c>
    </row>
    <row r="2577" spans="1:29" x14ac:dyDescent="0.2">
      <c r="A2577" s="2" t="s">
        <v>2339</v>
      </c>
      <c r="B2577" s="2">
        <v>16396</v>
      </c>
      <c r="C2577" s="2" t="s">
        <v>2340</v>
      </c>
      <c r="D2577" s="10">
        <v>1714.0882341837801</v>
      </c>
      <c r="E2577" s="52">
        <v>0.81008976384443199</v>
      </c>
      <c r="F2577" s="7">
        <v>2.1381974782112598E-12</v>
      </c>
      <c r="G2577" s="3" t="s">
        <v>8</v>
      </c>
      <c r="I2577" s="6">
        <v>0.42105344268414902</v>
      </c>
      <c r="J2577" s="7">
        <v>8.9455047372548294E-2</v>
      </c>
      <c r="K2577" s="3" t="s">
        <v>5116</v>
      </c>
      <c r="M2577" s="6">
        <v>0.49320942646149502</v>
      </c>
      <c r="N2577" s="7">
        <v>1.28766933953338E-2</v>
      </c>
      <c r="O2577" s="3" t="s">
        <v>5116</v>
      </c>
      <c r="Q2577" s="6">
        <v>0.104173105301212</v>
      </c>
      <c r="R2577" s="7">
        <v>0.677006818424574</v>
      </c>
      <c r="S2577" s="3" t="s">
        <v>5116</v>
      </c>
      <c r="U2577" s="3">
        <f t="shared" si="40"/>
        <v>1</v>
      </c>
      <c r="W2577" s="2" t="s">
        <v>2339</v>
      </c>
      <c r="X2577" s="2" t="s">
        <v>13068</v>
      </c>
      <c r="Y2577" s="2" t="s">
        <v>17194</v>
      </c>
      <c r="Z2577" s="2" t="s">
        <v>2339</v>
      </c>
      <c r="AA2577" s="2" t="s">
        <v>2340</v>
      </c>
      <c r="AB2577" s="2" t="s">
        <v>13067</v>
      </c>
      <c r="AC2577" s="2">
        <v>16396</v>
      </c>
    </row>
    <row r="2578" spans="1:29" x14ac:dyDescent="0.2">
      <c r="A2578" s="2" t="s">
        <v>11518</v>
      </c>
      <c r="B2578" s="2">
        <v>17260</v>
      </c>
      <c r="C2578" s="2" t="s">
        <v>11519</v>
      </c>
      <c r="D2578" s="10">
        <v>2499.3882550794001</v>
      </c>
      <c r="E2578" s="20">
        <v>-0.10044525561046801</v>
      </c>
      <c r="F2578" s="7">
        <v>0.58488003318304005</v>
      </c>
      <c r="G2578" s="3" t="s">
        <v>5116</v>
      </c>
      <c r="I2578" s="6">
        <v>0.41923995485840498</v>
      </c>
      <c r="J2578" s="7">
        <v>0.135869397153212</v>
      </c>
      <c r="K2578" s="3" t="s">
        <v>5116</v>
      </c>
      <c r="M2578" s="18">
        <v>-1.0578773637924299</v>
      </c>
      <c r="N2578" s="7">
        <v>3.2757651766606901E-7</v>
      </c>
      <c r="O2578" s="3" t="s">
        <v>8</v>
      </c>
      <c r="Q2578" s="6">
        <v>-0.53819215332355497</v>
      </c>
      <c r="R2578" s="7">
        <v>5.7653946130085598E-3</v>
      </c>
      <c r="S2578" s="3" t="s">
        <v>5116</v>
      </c>
      <c r="U2578" s="3">
        <f t="shared" si="40"/>
        <v>1</v>
      </c>
      <c r="W2578" s="2" t="s">
        <v>11518</v>
      </c>
      <c r="X2578" s="2" t="s">
        <v>13068</v>
      </c>
      <c r="Y2578" s="2" t="s">
        <v>17734</v>
      </c>
      <c r="Z2578" s="2" t="s">
        <v>11518</v>
      </c>
      <c r="AA2578" s="2" t="s">
        <v>11519</v>
      </c>
      <c r="AB2578" s="2" t="s">
        <v>13067</v>
      </c>
      <c r="AC2578" s="2">
        <v>17260</v>
      </c>
    </row>
    <row r="2579" spans="1:29" x14ac:dyDescent="0.2">
      <c r="A2579" s="2" t="s">
        <v>9663</v>
      </c>
      <c r="B2579" s="2">
        <v>13616</v>
      </c>
      <c r="C2579" s="2" t="s">
        <v>9664</v>
      </c>
      <c r="D2579" s="10">
        <v>91.8337802306322</v>
      </c>
      <c r="E2579" s="20">
        <v>-0.58213881235933795</v>
      </c>
      <c r="F2579" s="7">
        <v>0.13497939663754699</v>
      </c>
      <c r="G2579" s="3" t="s">
        <v>5116</v>
      </c>
      <c r="I2579" s="6">
        <v>0.41896176654223299</v>
      </c>
      <c r="J2579" s="7">
        <v>0.32749687048179199</v>
      </c>
      <c r="K2579" s="3" t="s">
        <v>5116</v>
      </c>
      <c r="M2579" s="18">
        <v>-1.1007551462185701</v>
      </c>
      <c r="N2579" s="7">
        <v>1.25864548147804E-3</v>
      </c>
      <c r="O2579" s="3" t="s">
        <v>8</v>
      </c>
      <c r="Q2579" s="6">
        <v>-9.9654567317003201E-2</v>
      </c>
      <c r="R2579" s="7">
        <v>0.87567726730336803</v>
      </c>
      <c r="S2579" s="3" t="s">
        <v>5116</v>
      </c>
      <c r="U2579" s="3">
        <f t="shared" si="40"/>
        <v>1</v>
      </c>
      <c r="W2579" s="2" t="s">
        <v>9663</v>
      </c>
      <c r="X2579" s="2" t="s">
        <v>13068</v>
      </c>
      <c r="Y2579" s="2" t="s">
        <v>15879</v>
      </c>
      <c r="Z2579" s="2" t="s">
        <v>9663</v>
      </c>
      <c r="AA2579" s="2" t="s">
        <v>9664</v>
      </c>
      <c r="AB2579" s="2" t="s">
        <v>13067</v>
      </c>
      <c r="AC2579" s="2">
        <v>13616</v>
      </c>
    </row>
    <row r="2580" spans="1:29" x14ac:dyDescent="0.2">
      <c r="A2580" s="2" t="s">
        <v>7181</v>
      </c>
      <c r="B2580" s="2">
        <v>27360</v>
      </c>
      <c r="C2580" s="2" t="s">
        <v>7182</v>
      </c>
      <c r="D2580" s="10">
        <v>2506.3141475483399</v>
      </c>
      <c r="E2580" s="20">
        <v>-0.39767672335627602</v>
      </c>
      <c r="F2580" s="7">
        <v>7.4265619945744997E-4</v>
      </c>
      <c r="G2580" s="3" t="s">
        <v>5116</v>
      </c>
      <c r="I2580" s="6">
        <v>0.41883068058705603</v>
      </c>
      <c r="J2580" s="7">
        <v>8.1382066848714005E-2</v>
      </c>
      <c r="K2580" s="3" t="s">
        <v>5116</v>
      </c>
      <c r="M2580" s="18">
        <v>-0.90393063658471595</v>
      </c>
      <c r="N2580" s="7">
        <v>6.8819866389543998E-7</v>
      </c>
      <c r="O2580" s="3" t="s">
        <v>8</v>
      </c>
      <c r="Q2580" s="6">
        <v>-8.7423232641384005E-2</v>
      </c>
      <c r="R2580" s="7">
        <v>0.72546358013585899</v>
      </c>
      <c r="S2580" s="3" t="s">
        <v>5116</v>
      </c>
      <c r="U2580" s="3">
        <f t="shared" si="40"/>
        <v>1</v>
      </c>
      <c r="W2580" s="2" t="s">
        <v>7181</v>
      </c>
      <c r="X2580" s="2" t="s">
        <v>13068</v>
      </c>
      <c r="Y2580" s="2" t="s">
        <v>14104</v>
      </c>
      <c r="Z2580" s="2" t="s">
        <v>7181</v>
      </c>
      <c r="AA2580" s="2" t="s">
        <v>7182</v>
      </c>
      <c r="AB2580" s="2" t="s">
        <v>13067</v>
      </c>
      <c r="AC2580" s="2">
        <v>27360</v>
      </c>
    </row>
    <row r="2581" spans="1:29" x14ac:dyDescent="0.2">
      <c r="A2581" s="2" t="s">
        <v>3557</v>
      </c>
      <c r="B2581" s="2">
        <v>75985</v>
      </c>
      <c r="C2581" s="2" t="s">
        <v>3558</v>
      </c>
      <c r="D2581" s="10">
        <v>501.504335661276</v>
      </c>
      <c r="E2581" s="52">
        <v>0.62882125307299497</v>
      </c>
      <c r="F2581" s="7">
        <v>2.0302291650739099E-7</v>
      </c>
      <c r="G2581" s="3" t="s">
        <v>8</v>
      </c>
      <c r="I2581" s="6">
        <v>0.41854610439643802</v>
      </c>
      <c r="J2581" s="7">
        <v>0.10133751688727501</v>
      </c>
      <c r="K2581" s="3" t="s">
        <v>5116</v>
      </c>
      <c r="M2581" s="6">
        <v>-0.22960340338687801</v>
      </c>
      <c r="N2581" s="7">
        <v>0.31379797388929298</v>
      </c>
      <c r="O2581" s="3" t="s">
        <v>5116</v>
      </c>
      <c r="Q2581" s="6">
        <v>-0.43987855206343501</v>
      </c>
      <c r="R2581" s="7">
        <v>1.5596772796866901E-2</v>
      </c>
      <c r="S2581" s="3" t="s">
        <v>5116</v>
      </c>
      <c r="U2581" s="3">
        <f t="shared" si="40"/>
        <v>1</v>
      </c>
      <c r="W2581" s="2" t="s">
        <v>3557</v>
      </c>
      <c r="X2581" s="2" t="s">
        <v>13068</v>
      </c>
      <c r="Y2581" s="2" t="s">
        <v>19201</v>
      </c>
      <c r="Z2581" s="2" t="s">
        <v>3557</v>
      </c>
      <c r="AA2581" s="2" t="s">
        <v>3558</v>
      </c>
      <c r="AB2581" s="2" t="s">
        <v>13067</v>
      </c>
      <c r="AC2581" s="2">
        <v>75985</v>
      </c>
    </row>
    <row r="2582" spans="1:29" x14ac:dyDescent="0.2">
      <c r="A2582" s="2" t="s">
        <v>9414</v>
      </c>
      <c r="B2582" s="2">
        <v>269513</v>
      </c>
      <c r="C2582" s="2" t="s">
        <v>9415</v>
      </c>
      <c r="D2582" s="10">
        <v>114.015864076867</v>
      </c>
      <c r="E2582" s="20">
        <v>-0.564896529956043</v>
      </c>
      <c r="F2582" s="7">
        <v>0.105770331207</v>
      </c>
      <c r="G2582" s="3" t="s">
        <v>5116</v>
      </c>
      <c r="I2582" s="6">
        <v>0.41805368104673102</v>
      </c>
      <c r="J2582" s="7">
        <v>0.36559139553764503</v>
      </c>
      <c r="K2582" s="3" t="s">
        <v>5116</v>
      </c>
      <c r="M2582" s="18">
        <v>-1.38269398491522</v>
      </c>
      <c r="N2582" s="7">
        <v>4.8240923316464002E-5</v>
      </c>
      <c r="O2582" s="3" t="s">
        <v>8</v>
      </c>
      <c r="Q2582" s="6">
        <v>-0.39974377391244897</v>
      </c>
      <c r="R2582" s="7">
        <v>0.39332802294837599</v>
      </c>
      <c r="S2582" s="3" t="s">
        <v>5116</v>
      </c>
      <c r="U2582" s="3">
        <f t="shared" si="40"/>
        <v>1</v>
      </c>
      <c r="W2582" s="2" t="s">
        <v>9414</v>
      </c>
      <c r="X2582" s="2" t="s">
        <v>13068</v>
      </c>
      <c r="Y2582" s="2" t="s">
        <v>18277</v>
      </c>
      <c r="Z2582" s="2" t="s">
        <v>9414</v>
      </c>
      <c r="AA2582" s="2" t="s">
        <v>9415</v>
      </c>
      <c r="AB2582" s="2" t="s">
        <v>13067</v>
      </c>
      <c r="AC2582" s="2">
        <v>269513</v>
      </c>
    </row>
    <row r="2583" spans="1:29" x14ac:dyDescent="0.2">
      <c r="A2583" s="2" t="s">
        <v>11988</v>
      </c>
      <c r="B2583" s="2">
        <v>241944</v>
      </c>
      <c r="C2583" s="2" t="s">
        <v>11989</v>
      </c>
      <c r="D2583" s="10">
        <v>815.805042157559</v>
      </c>
      <c r="E2583" s="20">
        <v>8.7211478838720102E-2</v>
      </c>
      <c r="F2583" s="7">
        <v>0.73799327800373804</v>
      </c>
      <c r="G2583" s="3" t="s">
        <v>5116</v>
      </c>
      <c r="I2583" s="6">
        <v>0.41784513311187399</v>
      </c>
      <c r="J2583" s="7">
        <v>0.238079725198831</v>
      </c>
      <c r="K2583" s="3" t="s">
        <v>5116</v>
      </c>
      <c r="M2583" s="18">
        <v>-0.747814038868583</v>
      </c>
      <c r="N2583" s="7">
        <v>4.5545664146063201E-3</v>
      </c>
      <c r="O2583" s="3" t="s">
        <v>8</v>
      </c>
      <c r="Q2583" s="6">
        <v>-0.417180384595429</v>
      </c>
      <c r="R2583" s="7">
        <v>0.119462495934376</v>
      </c>
      <c r="S2583" s="3" t="s">
        <v>5116</v>
      </c>
      <c r="U2583" s="3">
        <f t="shared" si="40"/>
        <v>1</v>
      </c>
      <c r="W2583" s="2" t="s">
        <v>11988</v>
      </c>
      <c r="X2583" s="2" t="s">
        <v>13059</v>
      </c>
      <c r="Y2583" s="2" t="s">
        <v>15526</v>
      </c>
      <c r="Z2583" s="2" t="s">
        <v>15527</v>
      </c>
      <c r="AA2583" s="2" t="s">
        <v>15528</v>
      </c>
      <c r="AB2583" s="2" t="s">
        <v>13067</v>
      </c>
      <c r="AC2583" s="2">
        <v>241944</v>
      </c>
    </row>
    <row r="2584" spans="1:29" x14ac:dyDescent="0.2">
      <c r="A2584" s="2" t="s">
        <v>8034</v>
      </c>
      <c r="B2584" s="2">
        <v>108077</v>
      </c>
      <c r="C2584" s="2" t="s">
        <v>8035</v>
      </c>
      <c r="D2584" s="10">
        <v>2340.3170084553599</v>
      </c>
      <c r="E2584" s="20">
        <v>-0.38488965578302597</v>
      </c>
      <c r="F2584" s="7">
        <v>1.03351784244398E-2</v>
      </c>
      <c r="G2584" s="3" t="s">
        <v>5116</v>
      </c>
      <c r="I2584" s="6">
        <v>0.41735762507538998</v>
      </c>
      <c r="J2584" s="7">
        <v>0.16074101858328599</v>
      </c>
      <c r="K2584" s="3" t="s">
        <v>5116</v>
      </c>
      <c r="M2584" s="6">
        <v>-0.20715179677085099</v>
      </c>
      <c r="N2584" s="7">
        <v>0.44247410178899199</v>
      </c>
      <c r="O2584" s="3" t="s">
        <v>5116</v>
      </c>
      <c r="Q2584" s="19">
        <v>0.59509548408756596</v>
      </c>
      <c r="R2584" s="7">
        <v>3.59722111318015E-3</v>
      </c>
      <c r="S2584" s="3" t="s">
        <v>8</v>
      </c>
      <c r="U2584" s="3">
        <f t="shared" si="40"/>
        <v>1</v>
      </c>
      <c r="W2584" s="2" t="s">
        <v>8034</v>
      </c>
      <c r="X2584" s="2" t="s">
        <v>13068</v>
      </c>
      <c r="Y2584" s="2" t="s">
        <v>19877</v>
      </c>
      <c r="Z2584" s="2" t="s">
        <v>8034</v>
      </c>
      <c r="AA2584" s="2" t="s">
        <v>8035</v>
      </c>
      <c r="AB2584" s="2" t="s">
        <v>13067</v>
      </c>
      <c r="AC2584" s="2">
        <v>108077</v>
      </c>
    </row>
    <row r="2585" spans="1:29" x14ac:dyDescent="0.2">
      <c r="A2585" s="2" t="s">
        <v>9229</v>
      </c>
      <c r="B2585" s="2">
        <v>110611</v>
      </c>
      <c r="C2585" s="2" t="s">
        <v>9230</v>
      </c>
      <c r="D2585" s="10">
        <v>3292.97796382249</v>
      </c>
      <c r="E2585" s="20">
        <v>-0.22235428063980101</v>
      </c>
      <c r="F2585" s="7">
        <v>8.2360102280519196E-2</v>
      </c>
      <c r="G2585" s="3" t="s">
        <v>5116</v>
      </c>
      <c r="I2585" s="6">
        <v>0.41722516060586901</v>
      </c>
      <c r="J2585" s="7">
        <v>8.2237898322365097E-2</v>
      </c>
      <c r="K2585" s="3" t="s">
        <v>5116</v>
      </c>
      <c r="M2585" s="18">
        <v>-0.64164457718502399</v>
      </c>
      <c r="N2585" s="7">
        <v>5.9149888339034902E-4</v>
      </c>
      <c r="O2585" s="3" t="s">
        <v>8</v>
      </c>
      <c r="Q2585" s="6">
        <v>-2.0651359393543001E-3</v>
      </c>
      <c r="R2585" s="7">
        <v>0.99483957369667797</v>
      </c>
      <c r="S2585" s="3" t="s">
        <v>5116</v>
      </c>
      <c r="U2585" s="3">
        <f t="shared" si="40"/>
        <v>1</v>
      </c>
      <c r="W2585" s="2" t="s">
        <v>9229</v>
      </c>
      <c r="X2585" s="2" t="s">
        <v>13068</v>
      </c>
      <c r="Y2585" s="2" t="s">
        <v>16921</v>
      </c>
      <c r="Z2585" s="2" t="s">
        <v>9229</v>
      </c>
      <c r="AA2585" s="2" t="s">
        <v>9230</v>
      </c>
      <c r="AB2585" s="2" t="s">
        <v>13067</v>
      </c>
      <c r="AC2585" s="2">
        <v>110611</v>
      </c>
    </row>
    <row r="2586" spans="1:29" x14ac:dyDescent="0.2">
      <c r="A2586" s="2" t="s">
        <v>8860</v>
      </c>
      <c r="B2586" s="2">
        <v>210801</v>
      </c>
      <c r="C2586" s="2" t="s">
        <v>8861</v>
      </c>
      <c r="D2586" s="10">
        <v>504.98171111761098</v>
      </c>
      <c r="E2586" s="20">
        <v>-0.302159089631023</v>
      </c>
      <c r="F2586" s="7">
        <v>5.2704718721678798E-2</v>
      </c>
      <c r="G2586" s="3" t="s">
        <v>5116</v>
      </c>
      <c r="I2586" s="6">
        <v>0.41633591387480101</v>
      </c>
      <c r="J2586" s="7">
        <v>0.160666009477021</v>
      </c>
      <c r="K2586" s="3" t="s">
        <v>5116</v>
      </c>
      <c r="M2586" s="18">
        <v>-0.90464907823056895</v>
      </c>
      <c r="N2586" s="7">
        <v>3.7182088569824601E-5</v>
      </c>
      <c r="O2586" s="3" t="s">
        <v>8</v>
      </c>
      <c r="Q2586" s="6">
        <v>-0.18615407472474399</v>
      </c>
      <c r="R2586" s="7">
        <v>0.48277506877179199</v>
      </c>
      <c r="S2586" s="3" t="s">
        <v>5116</v>
      </c>
      <c r="U2586" s="3">
        <f t="shared" si="40"/>
        <v>1</v>
      </c>
      <c r="W2586" s="2" t="s">
        <v>8860</v>
      </c>
      <c r="X2586" s="2" t="s">
        <v>13068</v>
      </c>
      <c r="Y2586" s="2" t="s">
        <v>20943</v>
      </c>
      <c r="Z2586" s="2" t="s">
        <v>8860</v>
      </c>
      <c r="AA2586" s="2" t="s">
        <v>8861</v>
      </c>
      <c r="AB2586" s="2" t="s">
        <v>13067</v>
      </c>
      <c r="AC2586" s="2">
        <v>210801</v>
      </c>
    </row>
    <row r="2587" spans="1:29" x14ac:dyDescent="0.2">
      <c r="A2587" s="2" t="s">
        <v>1095</v>
      </c>
      <c r="B2587" s="2">
        <v>266690</v>
      </c>
      <c r="C2587" s="2" t="s">
        <v>1096</v>
      </c>
      <c r="D2587" s="10">
        <v>2421.4744099980398</v>
      </c>
      <c r="E2587" s="52">
        <v>0.76525745522772703</v>
      </c>
      <c r="F2587" s="7">
        <v>1.1294906641113999E-22</v>
      </c>
      <c r="G2587" s="3" t="s">
        <v>8</v>
      </c>
      <c r="I2587" s="6">
        <v>0.41624439891251203</v>
      </c>
      <c r="J2587" s="7">
        <v>1.22596379763959E-2</v>
      </c>
      <c r="K2587" s="3" t="s">
        <v>5116</v>
      </c>
      <c r="M2587" s="6">
        <v>6.0823892466276799E-2</v>
      </c>
      <c r="N2587" s="7">
        <v>0.74282995005459496</v>
      </c>
      <c r="O2587" s="3" t="s">
        <v>5116</v>
      </c>
      <c r="Q2587" s="6">
        <v>-0.288189163848938</v>
      </c>
      <c r="R2587" s="7">
        <v>1.97306396830066E-2</v>
      </c>
      <c r="S2587" s="3" t="s">
        <v>5116</v>
      </c>
      <c r="U2587" s="3">
        <f t="shared" si="40"/>
        <v>1</v>
      </c>
      <c r="W2587" s="2" t="s">
        <v>1095</v>
      </c>
      <c r="X2587" s="2" t="s">
        <v>13068</v>
      </c>
      <c r="Y2587" s="2" t="s">
        <v>15486</v>
      </c>
      <c r="Z2587" s="2" t="s">
        <v>1095</v>
      </c>
      <c r="AA2587" s="2" t="s">
        <v>1096</v>
      </c>
      <c r="AB2587" s="2" t="s">
        <v>13067</v>
      </c>
      <c r="AC2587" s="2">
        <v>266690</v>
      </c>
    </row>
    <row r="2588" spans="1:29" x14ac:dyDescent="0.2">
      <c r="A2588" s="2" t="s">
        <v>5926</v>
      </c>
      <c r="B2588" s="2">
        <v>227634</v>
      </c>
      <c r="C2588" s="2" t="s">
        <v>5927</v>
      </c>
      <c r="D2588" s="10">
        <v>2477.2622360107098</v>
      </c>
      <c r="E2588" s="20">
        <v>-0.57294087186254306</v>
      </c>
      <c r="F2588" s="7">
        <v>2.2071731686851901E-7</v>
      </c>
      <c r="G2588" s="3" t="s">
        <v>5116</v>
      </c>
      <c r="I2588" s="6">
        <v>0.41566827238777498</v>
      </c>
      <c r="J2588" s="7">
        <v>7.5504444456847994E-2</v>
      </c>
      <c r="K2588" s="3" t="s">
        <v>5116</v>
      </c>
      <c r="M2588" s="18">
        <v>-0.84999884915717105</v>
      </c>
      <c r="N2588" s="7">
        <v>1.8191543322365901E-6</v>
      </c>
      <c r="O2588" s="3" t="s">
        <v>8</v>
      </c>
      <c r="Q2588" s="6">
        <v>0.13861029509314601</v>
      </c>
      <c r="R2588" s="7">
        <v>0.52065452090090503</v>
      </c>
      <c r="S2588" s="3" t="s">
        <v>5116</v>
      </c>
      <c r="U2588" s="3">
        <f t="shared" si="40"/>
        <v>1</v>
      </c>
      <c r="W2588" s="2" t="s">
        <v>5926</v>
      </c>
      <c r="X2588" s="2" t="s">
        <v>13068</v>
      </c>
      <c r="Y2588" s="2" t="s">
        <v>14890</v>
      </c>
      <c r="Z2588" s="2" t="s">
        <v>5926</v>
      </c>
      <c r="AA2588" s="2" t="s">
        <v>5927</v>
      </c>
      <c r="AB2588" s="2" t="s">
        <v>13067</v>
      </c>
      <c r="AC2588" s="2">
        <v>227634</v>
      </c>
    </row>
    <row r="2589" spans="1:29" x14ac:dyDescent="0.2">
      <c r="A2589" s="2" t="s">
        <v>8208</v>
      </c>
      <c r="B2589" s="2">
        <v>432450</v>
      </c>
      <c r="C2589" s="2" t="s">
        <v>8209</v>
      </c>
      <c r="D2589" s="10">
        <v>181.63633628407601</v>
      </c>
      <c r="E2589" s="20">
        <v>0.52210273783740402</v>
      </c>
      <c r="F2589" s="7">
        <v>1.5338423864268201E-2</v>
      </c>
      <c r="G2589" s="3" t="s">
        <v>5116</v>
      </c>
      <c r="I2589" s="6">
        <v>0.41561665164469502</v>
      </c>
      <c r="J2589" s="7">
        <v>0.29793580282047999</v>
      </c>
      <c r="K2589" s="3" t="s">
        <v>5116</v>
      </c>
      <c r="M2589" s="18">
        <v>-0.70001214674905299</v>
      </c>
      <c r="N2589" s="7">
        <v>1.9159898567476501E-2</v>
      </c>
      <c r="O2589" s="3" t="s">
        <v>8</v>
      </c>
      <c r="Q2589" s="19">
        <v>-0.80649823294176304</v>
      </c>
      <c r="R2589" s="7">
        <v>3.8378499170165698E-3</v>
      </c>
      <c r="S2589" s="3" t="s">
        <v>8</v>
      </c>
      <c r="U2589" s="3">
        <f t="shared" si="40"/>
        <v>2</v>
      </c>
      <c r="W2589" s="2" t="s">
        <v>8208</v>
      </c>
      <c r="X2589" s="2" t="s">
        <v>13068</v>
      </c>
      <c r="Y2589" s="2" t="s">
        <v>18276</v>
      </c>
      <c r="Z2589" s="2" t="s">
        <v>8208</v>
      </c>
      <c r="AA2589" s="2" t="s">
        <v>8209</v>
      </c>
      <c r="AB2589" s="2" t="s">
        <v>13067</v>
      </c>
      <c r="AC2589" s="2">
        <v>432450</v>
      </c>
    </row>
    <row r="2590" spans="1:29" x14ac:dyDescent="0.2">
      <c r="A2590" s="2" t="s">
        <v>12605</v>
      </c>
      <c r="B2590" s="2">
        <v>20324</v>
      </c>
      <c r="C2590" s="2" t="s">
        <v>12606</v>
      </c>
      <c r="D2590" s="10">
        <v>258.09340414953999</v>
      </c>
      <c r="E2590" s="20">
        <v>-5.8363381176776197E-2</v>
      </c>
      <c r="F2590" s="7">
        <v>0.89779007259086796</v>
      </c>
      <c r="G2590" s="3" t="s">
        <v>5116</v>
      </c>
      <c r="I2590" s="6">
        <v>0.41530605615062299</v>
      </c>
      <c r="J2590" s="7">
        <v>0.36790275633240199</v>
      </c>
      <c r="K2590" s="3" t="s">
        <v>5116</v>
      </c>
      <c r="M2590" s="18">
        <v>-0.78485365482497405</v>
      </c>
      <c r="N2590" s="7">
        <v>2.41466941202827E-2</v>
      </c>
      <c r="O2590" s="3" t="s">
        <v>8</v>
      </c>
      <c r="Q2590" s="6">
        <v>-0.31118421749757502</v>
      </c>
      <c r="R2590" s="7">
        <v>0.49185384778816499</v>
      </c>
      <c r="S2590" s="3" t="s">
        <v>5116</v>
      </c>
      <c r="U2590" s="3">
        <f t="shared" si="40"/>
        <v>1</v>
      </c>
      <c r="W2590" s="2" t="s">
        <v>12605</v>
      </c>
      <c r="X2590" s="2" t="s">
        <v>13059</v>
      </c>
      <c r="Y2590" s="2" t="s">
        <v>19710</v>
      </c>
      <c r="Z2590" s="2" t="s">
        <v>19711</v>
      </c>
      <c r="AA2590" s="2" t="s">
        <v>19712</v>
      </c>
      <c r="AB2590" s="2" t="s">
        <v>13067</v>
      </c>
      <c r="AC2590" s="2">
        <v>20324</v>
      </c>
    </row>
    <row r="2591" spans="1:29" x14ac:dyDescent="0.2">
      <c r="A2591" s="2" t="s">
        <v>8768</v>
      </c>
      <c r="B2591" s="2">
        <v>13176</v>
      </c>
      <c r="C2591" s="2" t="s">
        <v>8769</v>
      </c>
      <c r="D2591" s="10">
        <v>255.209652411235</v>
      </c>
      <c r="E2591" s="20">
        <v>-0.49630612145955699</v>
      </c>
      <c r="F2591" s="7">
        <v>4.5276705337157698E-2</v>
      </c>
      <c r="G2591" s="3" t="s">
        <v>5116</v>
      </c>
      <c r="I2591" s="6">
        <v>0.415052267379378</v>
      </c>
      <c r="J2591" s="7">
        <v>0.33401154380140202</v>
      </c>
      <c r="K2591" s="3" t="s">
        <v>5116</v>
      </c>
      <c r="M2591" s="18">
        <v>-1.3632406391226899</v>
      </c>
      <c r="N2591" s="7">
        <v>6.2043853480600496E-6</v>
      </c>
      <c r="O2591" s="3" t="s">
        <v>8</v>
      </c>
      <c r="Q2591" s="6">
        <v>-0.45188225028375301</v>
      </c>
      <c r="R2591" s="7">
        <v>0.195950419418531</v>
      </c>
      <c r="S2591" s="3" t="s">
        <v>5116</v>
      </c>
      <c r="U2591" s="3">
        <f t="shared" si="40"/>
        <v>1</v>
      </c>
      <c r="W2591" s="2" t="s">
        <v>8768</v>
      </c>
      <c r="X2591" s="2" t="s">
        <v>13068</v>
      </c>
      <c r="Y2591" s="2" t="s">
        <v>15590</v>
      </c>
      <c r="Z2591" s="2" t="s">
        <v>8768</v>
      </c>
      <c r="AA2591" s="2" t="s">
        <v>8769</v>
      </c>
      <c r="AB2591" s="2" t="s">
        <v>13067</v>
      </c>
      <c r="AC2591" s="2">
        <v>13176</v>
      </c>
    </row>
    <row r="2592" spans="1:29" x14ac:dyDescent="0.2">
      <c r="A2592" s="2" t="s">
        <v>12790</v>
      </c>
      <c r="B2592" s="2" t="s">
        <v>64</v>
      </c>
      <c r="C2592" s="2" t="s">
        <v>64</v>
      </c>
      <c r="D2592" s="10">
        <v>3109.7190494277502</v>
      </c>
      <c r="E2592" s="20">
        <v>-1.20256539238131E-2</v>
      </c>
      <c r="F2592" s="7">
        <v>0.94489130697419998</v>
      </c>
      <c r="G2592" s="3" t="s">
        <v>5116</v>
      </c>
      <c r="I2592" s="6">
        <v>0.41478582449283002</v>
      </c>
      <c r="J2592" s="7">
        <v>4.2412452660413102E-2</v>
      </c>
      <c r="K2592" s="3" t="s">
        <v>5116</v>
      </c>
      <c r="M2592" s="6">
        <v>0.23327929028095201</v>
      </c>
      <c r="N2592" s="7">
        <v>0.20214697125943501</v>
      </c>
      <c r="O2592" s="3" t="s">
        <v>5116</v>
      </c>
      <c r="Q2592" s="19">
        <v>0.66009076869759598</v>
      </c>
      <c r="R2592" s="7">
        <v>1.5409235350389699E-6</v>
      </c>
      <c r="S2592" s="3" t="s">
        <v>8</v>
      </c>
      <c r="U2592" s="3">
        <f t="shared" si="40"/>
        <v>1</v>
      </c>
      <c r="W2592" s="2" t="s">
        <v>12790</v>
      </c>
      <c r="X2592" s="2" t="s">
        <v>13059</v>
      </c>
      <c r="Y2592" s="2" t="s">
        <v>14609</v>
      </c>
      <c r="Z2592" s="2" t="s">
        <v>14610</v>
      </c>
      <c r="AA2592" s="2" t="s">
        <v>14611</v>
      </c>
      <c r="AB2592" s="2" t="s">
        <v>13067</v>
      </c>
      <c r="AC2592" s="2">
        <v>216152</v>
      </c>
    </row>
    <row r="2593" spans="1:29" x14ac:dyDescent="0.2">
      <c r="A2593" s="2" t="s">
        <v>4385</v>
      </c>
      <c r="B2593" s="2" t="s">
        <v>64</v>
      </c>
      <c r="C2593" s="2" t="s">
        <v>64</v>
      </c>
      <c r="D2593" s="10">
        <v>109.42317671989601</v>
      </c>
      <c r="E2593" s="52">
        <v>0.82061372386125897</v>
      </c>
      <c r="F2593" s="7">
        <v>4.5078420983283299E-4</v>
      </c>
      <c r="G2593" s="3" t="s">
        <v>8</v>
      </c>
      <c r="I2593" s="6">
        <v>0.414295106180327</v>
      </c>
      <c r="J2593" s="7">
        <v>0.33883860366483598</v>
      </c>
      <c r="K2593" s="3" t="s">
        <v>5116</v>
      </c>
      <c r="M2593" s="6">
        <v>0.35856775814900899</v>
      </c>
      <c r="N2593" s="7">
        <v>0.31898112259771899</v>
      </c>
      <c r="O2593" s="3" t="s">
        <v>5116</v>
      </c>
      <c r="Q2593" s="6">
        <v>-4.7750859531922797E-2</v>
      </c>
      <c r="R2593" s="7">
        <v>0.92835026822497402</v>
      </c>
      <c r="S2593" s="3" t="s">
        <v>5116</v>
      </c>
      <c r="U2593" s="3">
        <f t="shared" si="40"/>
        <v>1</v>
      </c>
      <c r="W2593" s="2" t="s">
        <v>4385</v>
      </c>
      <c r="X2593" s="2" t="s">
        <v>13059</v>
      </c>
      <c r="Y2593" s="2" t="s">
        <v>16569</v>
      </c>
      <c r="Z2593" s="2" t="s">
        <v>16570</v>
      </c>
      <c r="AA2593" s="2" t="s">
        <v>16571</v>
      </c>
      <c r="AB2593" s="2" t="s">
        <v>13067</v>
      </c>
      <c r="AC2593" s="2">
        <v>100041677</v>
      </c>
    </row>
    <row r="2594" spans="1:29" x14ac:dyDescent="0.2">
      <c r="A2594" s="2" t="s">
        <v>8492</v>
      </c>
      <c r="B2594" s="2" t="s">
        <v>64</v>
      </c>
      <c r="C2594" s="2" t="s">
        <v>64</v>
      </c>
      <c r="D2594" s="10">
        <v>5154.4466956614597</v>
      </c>
      <c r="E2594" s="20">
        <v>-0.22012374366568899</v>
      </c>
      <c r="F2594" s="7">
        <v>2.6823443600742299E-2</v>
      </c>
      <c r="G2594" s="3" t="s">
        <v>5116</v>
      </c>
      <c r="I2594" s="6">
        <v>0.41386165017833998</v>
      </c>
      <c r="J2594" s="7">
        <v>3.03603527193347E-2</v>
      </c>
      <c r="K2594" s="3" t="s">
        <v>5116</v>
      </c>
      <c r="M2594" s="6">
        <v>8.4566956215066102E-2</v>
      </c>
      <c r="N2594" s="7">
        <v>0.67592994220055502</v>
      </c>
      <c r="O2594" s="3" t="s">
        <v>5116</v>
      </c>
      <c r="Q2594" s="19">
        <v>0.71855235005909501</v>
      </c>
      <c r="R2594" s="7">
        <v>1.6021824813259199E-8</v>
      </c>
      <c r="S2594" s="3" t="s">
        <v>8</v>
      </c>
      <c r="U2594" s="3">
        <f t="shared" si="40"/>
        <v>1</v>
      </c>
      <c r="W2594" s="2" t="s">
        <v>8492</v>
      </c>
      <c r="X2594" s="2" t="s">
        <v>13059</v>
      </c>
      <c r="Y2594" s="2" t="s">
        <v>13560</v>
      </c>
      <c r="Z2594" s="2" t="s">
        <v>13561</v>
      </c>
      <c r="AA2594" s="2" t="s">
        <v>13562</v>
      </c>
      <c r="AB2594" s="2" t="s">
        <v>13067</v>
      </c>
      <c r="AC2594" s="2">
        <v>219158</v>
      </c>
    </row>
    <row r="2595" spans="1:29" x14ac:dyDescent="0.2">
      <c r="A2595" s="2" t="s">
        <v>3783</v>
      </c>
      <c r="B2595" s="2">
        <v>331474</v>
      </c>
      <c r="C2595" s="2" t="s">
        <v>3784</v>
      </c>
      <c r="D2595" s="10">
        <v>422.61779766610101</v>
      </c>
      <c r="E2595" s="52">
        <v>-0.89333772230890696</v>
      </c>
      <c r="F2595" s="7">
        <v>1.9858772727906998E-6</v>
      </c>
      <c r="G2595" s="3" t="s">
        <v>8</v>
      </c>
      <c r="I2595" s="6">
        <v>0.41317429910995601</v>
      </c>
      <c r="J2595" s="7">
        <v>0.27781937023867997</v>
      </c>
      <c r="K2595" s="3" t="s">
        <v>5116</v>
      </c>
      <c r="M2595" s="18">
        <v>-1.4957600138390299</v>
      </c>
      <c r="N2595" s="7">
        <v>1.9523165458120398E-8</v>
      </c>
      <c r="O2595" s="3" t="s">
        <v>8</v>
      </c>
      <c r="Q2595" s="6">
        <v>-0.18924799242016799</v>
      </c>
      <c r="R2595" s="7">
        <v>0.60169832632068798</v>
      </c>
      <c r="S2595" s="3" t="s">
        <v>5116</v>
      </c>
      <c r="U2595" s="3">
        <f t="shared" si="40"/>
        <v>2</v>
      </c>
      <c r="W2595" s="2" t="s">
        <v>3783</v>
      </c>
      <c r="X2595" s="2" t="s">
        <v>13059</v>
      </c>
      <c r="Y2595" s="2" t="s">
        <v>19368</v>
      </c>
      <c r="Z2595" s="2" t="s">
        <v>19369</v>
      </c>
      <c r="AA2595" s="2" t="s">
        <v>19370</v>
      </c>
      <c r="AB2595" s="2" t="s">
        <v>13067</v>
      </c>
      <c r="AC2595" s="2">
        <v>331474</v>
      </c>
    </row>
    <row r="2596" spans="1:29" x14ac:dyDescent="0.2">
      <c r="A2596" s="2" t="s">
        <v>9561</v>
      </c>
      <c r="B2596" s="2">
        <v>67785</v>
      </c>
      <c r="C2596" s="2" t="s">
        <v>9562</v>
      </c>
      <c r="D2596" s="10">
        <v>1298.0745392538099</v>
      </c>
      <c r="E2596" s="20">
        <v>-0.24313829987258001</v>
      </c>
      <c r="F2596" s="7">
        <v>0.12341021605661399</v>
      </c>
      <c r="G2596" s="3" t="s">
        <v>5116</v>
      </c>
      <c r="I2596" s="6">
        <v>0.412427619307209</v>
      </c>
      <c r="J2596" s="7">
        <v>0.15729739173162699</v>
      </c>
      <c r="K2596" s="3" t="s">
        <v>5116</v>
      </c>
      <c r="M2596" s="18">
        <v>-0.75733588459546997</v>
      </c>
      <c r="N2596" s="7">
        <v>5.38542781219269E-4</v>
      </c>
      <c r="O2596" s="3" t="s">
        <v>8</v>
      </c>
      <c r="Q2596" s="6">
        <v>-0.10176996541568099</v>
      </c>
      <c r="R2596" s="7">
        <v>0.73436723756501998</v>
      </c>
      <c r="S2596" s="3" t="s">
        <v>5116</v>
      </c>
      <c r="U2596" s="3">
        <f t="shared" si="40"/>
        <v>1</v>
      </c>
      <c r="W2596" s="2" t="s">
        <v>9561</v>
      </c>
      <c r="X2596" s="2" t="s">
        <v>13068</v>
      </c>
      <c r="Y2596" s="2" t="s">
        <v>21448</v>
      </c>
      <c r="Z2596" s="2" t="s">
        <v>9561</v>
      </c>
      <c r="AA2596" s="2" t="s">
        <v>9562</v>
      </c>
      <c r="AB2596" s="2" t="s">
        <v>13067</v>
      </c>
      <c r="AC2596" s="2">
        <v>67785</v>
      </c>
    </row>
    <row r="2597" spans="1:29" x14ac:dyDescent="0.2">
      <c r="A2597" s="2" t="s">
        <v>10439</v>
      </c>
      <c r="B2597" s="2">
        <v>213541</v>
      </c>
      <c r="C2597" s="2" t="s">
        <v>10440</v>
      </c>
      <c r="D2597" s="10">
        <v>2558.1467501868701</v>
      </c>
      <c r="E2597" s="20">
        <v>-0.118722506571345</v>
      </c>
      <c r="F2597" s="7">
        <v>0.27659091942390301</v>
      </c>
      <c r="G2597" s="3" t="s">
        <v>5116</v>
      </c>
      <c r="I2597" s="6">
        <v>0.41236550362305902</v>
      </c>
      <c r="J2597" s="7">
        <v>2.7599901345307098E-2</v>
      </c>
      <c r="K2597" s="3" t="s">
        <v>5116</v>
      </c>
      <c r="M2597" s="18">
        <v>-0.60267457352965403</v>
      </c>
      <c r="N2597" s="7">
        <v>5.2212158824479502E-5</v>
      </c>
      <c r="O2597" s="3" t="s">
        <v>8</v>
      </c>
      <c r="Q2597" s="6">
        <v>-7.158656333525E-2</v>
      </c>
      <c r="R2597" s="7">
        <v>0.71710892576882801</v>
      </c>
      <c r="S2597" s="3" t="s">
        <v>5116</v>
      </c>
      <c r="U2597" s="3">
        <f t="shared" si="40"/>
        <v>1</v>
      </c>
      <c r="W2597" s="2" t="s">
        <v>10439</v>
      </c>
      <c r="X2597" s="2" t="s">
        <v>13068</v>
      </c>
      <c r="Y2597" s="2" t="s">
        <v>21158</v>
      </c>
      <c r="Z2597" s="2" t="s">
        <v>10439</v>
      </c>
      <c r="AA2597" s="2" t="s">
        <v>21159</v>
      </c>
      <c r="AB2597" s="2" t="s">
        <v>13067</v>
      </c>
      <c r="AC2597" s="2">
        <v>213541</v>
      </c>
    </row>
    <row r="2598" spans="1:29" x14ac:dyDescent="0.2">
      <c r="A2598" s="2" t="s">
        <v>6924</v>
      </c>
      <c r="B2598" s="2">
        <v>14828</v>
      </c>
      <c r="C2598" s="2" t="s">
        <v>6925</v>
      </c>
      <c r="D2598" s="10">
        <v>10260.928830848099</v>
      </c>
      <c r="E2598" s="20">
        <v>0.392012356906421</v>
      </c>
      <c r="F2598" s="7">
        <v>2.6372399569878899E-4</v>
      </c>
      <c r="G2598" s="3" t="s">
        <v>5116</v>
      </c>
      <c r="I2598" s="6">
        <v>0.412211625867346</v>
      </c>
      <c r="J2598" s="7">
        <v>6.2094110258549599E-2</v>
      </c>
      <c r="K2598" s="3" t="s">
        <v>5116</v>
      </c>
      <c r="M2598" s="18">
        <v>0.58861557157118605</v>
      </c>
      <c r="N2598" s="7">
        <v>7.1420518080426998E-4</v>
      </c>
      <c r="O2598" s="3" t="s">
        <v>8</v>
      </c>
      <c r="Q2598" s="19">
        <v>0.60881484053211099</v>
      </c>
      <c r="R2598" s="7">
        <v>4.5437647719065699E-5</v>
      </c>
      <c r="S2598" s="3" t="s">
        <v>8</v>
      </c>
      <c r="U2598" s="3">
        <f t="shared" si="40"/>
        <v>2</v>
      </c>
      <c r="W2598" s="2" t="s">
        <v>6924</v>
      </c>
      <c r="X2598" s="2" t="s">
        <v>13068</v>
      </c>
      <c r="Y2598" s="2" t="s">
        <v>17060</v>
      </c>
      <c r="Z2598" s="2" t="s">
        <v>6924</v>
      </c>
      <c r="AA2598" s="2" t="s">
        <v>6925</v>
      </c>
      <c r="AB2598" s="2" t="s">
        <v>13067</v>
      </c>
      <c r="AC2598" s="2">
        <v>14828</v>
      </c>
    </row>
    <row r="2599" spans="1:29" x14ac:dyDescent="0.2">
      <c r="A2599" s="2" t="s">
        <v>13030</v>
      </c>
      <c r="B2599" s="2">
        <v>69513</v>
      </c>
      <c r="C2599" s="2" t="s">
        <v>13031</v>
      </c>
      <c r="D2599" s="10">
        <v>66.879362908013903</v>
      </c>
      <c r="E2599" s="20">
        <v>-2.2077309458466599E-3</v>
      </c>
      <c r="F2599" s="7">
        <v>0.99557939982222698</v>
      </c>
      <c r="G2599" s="3" t="s">
        <v>5116</v>
      </c>
      <c r="I2599" s="6">
        <v>0.41202192631677598</v>
      </c>
      <c r="J2599" s="7">
        <v>0.35912080202017899</v>
      </c>
      <c r="K2599" s="3" t="s">
        <v>5116</v>
      </c>
      <c r="M2599" s="18">
        <v>-0.78836602797141597</v>
      </c>
      <c r="N2599" s="7">
        <v>1.8391974961413E-2</v>
      </c>
      <c r="O2599" s="3" t="s">
        <v>8</v>
      </c>
      <c r="Q2599" s="6">
        <v>-0.37413637070879402</v>
      </c>
      <c r="R2599" s="7">
        <v>0.34858530664592402</v>
      </c>
      <c r="S2599" s="3" t="s">
        <v>5116</v>
      </c>
      <c r="U2599" s="3">
        <f t="shared" si="40"/>
        <v>1</v>
      </c>
      <c r="W2599" s="2" t="s">
        <v>13030</v>
      </c>
      <c r="X2599" s="2" t="s">
        <v>13068</v>
      </c>
      <c r="Y2599" s="2" t="s">
        <v>13281</v>
      </c>
      <c r="Z2599" s="2" t="s">
        <v>13030</v>
      </c>
      <c r="AA2599" s="2" t="s">
        <v>13031</v>
      </c>
      <c r="AB2599" s="2" t="s">
        <v>13063</v>
      </c>
      <c r="AC2599" s="2">
        <v>69513</v>
      </c>
    </row>
    <row r="2600" spans="1:29" x14ac:dyDescent="0.2">
      <c r="A2600" s="2" t="s">
        <v>8605</v>
      </c>
      <c r="B2600" s="2">
        <v>67448</v>
      </c>
      <c r="C2600" s="2" t="s">
        <v>8606</v>
      </c>
      <c r="D2600" s="10">
        <v>626.607521670099</v>
      </c>
      <c r="E2600" s="20">
        <v>-0.44436051265256499</v>
      </c>
      <c r="F2600" s="7">
        <v>3.3370359872870202E-2</v>
      </c>
      <c r="G2600" s="3" t="s">
        <v>5116</v>
      </c>
      <c r="I2600" s="6">
        <v>0.41131025123808401</v>
      </c>
      <c r="J2600" s="7">
        <v>0.28838013112510502</v>
      </c>
      <c r="K2600" s="3" t="s">
        <v>5116</v>
      </c>
      <c r="M2600" s="18">
        <v>-1.1713021547346401</v>
      </c>
      <c r="N2600" s="7">
        <v>1.9720128547339502E-5</v>
      </c>
      <c r="O2600" s="3" t="s">
        <v>8</v>
      </c>
      <c r="Q2600" s="6">
        <v>-0.315631390843993</v>
      </c>
      <c r="R2600" s="7">
        <v>0.33055399565573101</v>
      </c>
      <c r="S2600" s="3" t="s">
        <v>5116</v>
      </c>
      <c r="U2600" s="3">
        <f t="shared" si="40"/>
        <v>1</v>
      </c>
      <c r="W2600" s="2" t="s">
        <v>8605</v>
      </c>
      <c r="X2600" s="2" t="s">
        <v>13068</v>
      </c>
      <c r="Y2600" s="2" t="s">
        <v>18815</v>
      </c>
      <c r="Z2600" s="2" t="s">
        <v>8605</v>
      </c>
      <c r="AA2600" s="2" t="s">
        <v>8606</v>
      </c>
      <c r="AB2600" s="2" t="s">
        <v>13067</v>
      </c>
      <c r="AC2600" s="2">
        <v>67448</v>
      </c>
    </row>
    <row r="2601" spans="1:29" x14ac:dyDescent="0.2">
      <c r="A2601" s="2" t="s">
        <v>12516</v>
      </c>
      <c r="B2601" s="2" t="s">
        <v>64</v>
      </c>
      <c r="C2601" s="2" t="s">
        <v>64</v>
      </c>
      <c r="D2601" s="10">
        <v>184.23190956825701</v>
      </c>
      <c r="E2601" s="20">
        <v>-6.0207605196046399E-2</v>
      </c>
      <c r="F2601" s="7">
        <v>0.87664647728506395</v>
      </c>
      <c r="G2601" s="3" t="s">
        <v>5116</v>
      </c>
      <c r="I2601" s="6">
        <v>0.41118858699776401</v>
      </c>
      <c r="J2601" s="7">
        <v>0.34286295236669401</v>
      </c>
      <c r="K2601" s="3" t="s">
        <v>5116</v>
      </c>
      <c r="M2601" s="18">
        <v>-0.71864120743910997</v>
      </c>
      <c r="N2601" s="7">
        <v>2.64871802152086E-2</v>
      </c>
      <c r="O2601" s="3" t="s">
        <v>8</v>
      </c>
      <c r="Q2601" s="6">
        <v>-0.24724501524529999</v>
      </c>
      <c r="R2601" s="7">
        <v>0.55000024280361004</v>
      </c>
      <c r="S2601" s="3" t="s">
        <v>5116</v>
      </c>
      <c r="U2601" s="3">
        <f t="shared" si="40"/>
        <v>1</v>
      </c>
      <c r="W2601" s="2" t="s">
        <v>12516</v>
      </c>
      <c r="X2601" s="2" t="s">
        <v>13059</v>
      </c>
      <c r="Y2601" s="2" t="s">
        <v>13608</v>
      </c>
      <c r="Z2601" s="2" t="s">
        <v>13609</v>
      </c>
      <c r="AA2601" s="2" t="s">
        <v>13610</v>
      </c>
      <c r="AB2601" s="2" t="s">
        <v>13067</v>
      </c>
      <c r="AC2601" s="2">
        <v>72668</v>
      </c>
    </row>
    <row r="2602" spans="1:29" x14ac:dyDescent="0.2">
      <c r="A2602" s="2" t="s">
        <v>6434</v>
      </c>
      <c r="B2602" s="2">
        <v>74155</v>
      </c>
      <c r="C2602" s="2" t="s">
        <v>6435</v>
      </c>
      <c r="D2602" s="10">
        <v>1387.83892014039</v>
      </c>
      <c r="E2602" s="20">
        <v>-0.49928470362667998</v>
      </c>
      <c r="F2602" s="7">
        <v>1.5390868381235998E-5</v>
      </c>
      <c r="G2602" s="3" t="s">
        <v>5116</v>
      </c>
      <c r="I2602" s="6">
        <v>0.41079477872077202</v>
      </c>
      <c r="J2602" s="7">
        <v>8.8823418974039503E-2</v>
      </c>
      <c r="K2602" s="3" t="s">
        <v>5116</v>
      </c>
      <c r="M2602" s="18">
        <v>-1.1678748424215</v>
      </c>
      <c r="N2602" s="7">
        <v>8.1615039266424998E-11</v>
      </c>
      <c r="O2602" s="3" t="s">
        <v>8</v>
      </c>
      <c r="Q2602" s="6">
        <v>-0.25779536007404902</v>
      </c>
      <c r="R2602" s="7">
        <v>0.174667961033591</v>
      </c>
      <c r="S2602" s="3" t="s">
        <v>5116</v>
      </c>
      <c r="U2602" s="3">
        <f t="shared" si="40"/>
        <v>1</v>
      </c>
      <c r="W2602" s="2" t="s">
        <v>6434</v>
      </c>
      <c r="X2602" s="2" t="s">
        <v>13068</v>
      </c>
      <c r="Y2602" s="2" t="s">
        <v>16038</v>
      </c>
      <c r="Z2602" s="2" t="s">
        <v>6434</v>
      </c>
      <c r="AA2602" s="2" t="s">
        <v>6435</v>
      </c>
      <c r="AB2602" s="2" t="s">
        <v>13067</v>
      </c>
      <c r="AC2602" s="2">
        <v>74155</v>
      </c>
    </row>
    <row r="2603" spans="1:29" x14ac:dyDescent="0.2">
      <c r="A2603" s="2" t="s">
        <v>7036</v>
      </c>
      <c r="B2603" s="2">
        <v>11975</v>
      </c>
      <c r="C2603" s="2" t="s">
        <v>7037</v>
      </c>
      <c r="D2603" s="10">
        <v>8232.4056760036892</v>
      </c>
      <c r="E2603" s="20">
        <v>-0.38148563615703701</v>
      </c>
      <c r="F2603" s="7">
        <v>3.9033636429994202E-4</v>
      </c>
      <c r="G2603" s="3" t="s">
        <v>5116</v>
      </c>
      <c r="I2603" s="6">
        <v>0.41054306911489302</v>
      </c>
      <c r="J2603" s="7">
        <v>6.3032689141412301E-2</v>
      </c>
      <c r="K2603" s="3" t="s">
        <v>5116</v>
      </c>
      <c r="M2603" s="6">
        <v>-0.11303999648662599</v>
      </c>
      <c r="N2603" s="7">
        <v>0.61070583609696805</v>
      </c>
      <c r="O2603" s="3" t="s">
        <v>5116</v>
      </c>
      <c r="Q2603" s="19">
        <v>0.67898870878530504</v>
      </c>
      <c r="R2603" s="7">
        <v>4.0559308606066799E-6</v>
      </c>
      <c r="S2603" s="3" t="s">
        <v>8</v>
      </c>
      <c r="U2603" s="3">
        <f t="shared" si="40"/>
        <v>1</v>
      </c>
      <c r="W2603" s="2" t="s">
        <v>7036</v>
      </c>
      <c r="X2603" s="2" t="s">
        <v>13068</v>
      </c>
      <c r="Y2603" s="2" t="s">
        <v>14494</v>
      </c>
      <c r="Z2603" s="2" t="s">
        <v>7036</v>
      </c>
      <c r="AA2603" s="2" t="s">
        <v>7037</v>
      </c>
      <c r="AB2603" s="2" t="s">
        <v>13067</v>
      </c>
      <c r="AC2603" s="2">
        <v>11975</v>
      </c>
    </row>
    <row r="2604" spans="1:29" x14ac:dyDescent="0.2">
      <c r="A2604" s="2" t="s">
        <v>12076</v>
      </c>
      <c r="B2604" s="2">
        <v>104806</v>
      </c>
      <c r="C2604" s="2" t="s">
        <v>12077</v>
      </c>
      <c r="D2604" s="10">
        <v>208.27844220724899</v>
      </c>
      <c r="E2604" s="20">
        <v>-0.12629318715756399</v>
      </c>
      <c r="F2604" s="7">
        <v>0.76250659096198903</v>
      </c>
      <c r="G2604" s="3" t="s">
        <v>5116</v>
      </c>
      <c r="I2604" s="6">
        <v>0.408745693271865</v>
      </c>
      <c r="J2604" s="7">
        <v>0.37864929204056003</v>
      </c>
      <c r="K2604" s="3" t="s">
        <v>5116</v>
      </c>
      <c r="M2604" s="18">
        <v>-0.94689904762086097</v>
      </c>
      <c r="N2604" s="7">
        <v>5.4903897572481904E-3</v>
      </c>
      <c r="O2604" s="3" t="s">
        <v>8</v>
      </c>
      <c r="Q2604" s="6">
        <v>-0.41186016719143198</v>
      </c>
      <c r="R2604" s="7">
        <v>0.32928903147718502</v>
      </c>
      <c r="S2604" s="3" t="s">
        <v>5116</v>
      </c>
      <c r="U2604" s="3">
        <f t="shared" si="40"/>
        <v>1</v>
      </c>
      <c r="W2604" s="2" t="s">
        <v>12076</v>
      </c>
      <c r="X2604" s="2" t="s">
        <v>13068</v>
      </c>
      <c r="Y2604" s="2" t="s">
        <v>16246</v>
      </c>
      <c r="Z2604" s="2" t="s">
        <v>12076</v>
      </c>
      <c r="AA2604" s="2" t="s">
        <v>12077</v>
      </c>
      <c r="AB2604" s="2" t="s">
        <v>13067</v>
      </c>
      <c r="AC2604" s="2">
        <v>104806</v>
      </c>
    </row>
    <row r="2605" spans="1:29" x14ac:dyDescent="0.2">
      <c r="A2605" s="2" t="s">
        <v>10484</v>
      </c>
      <c r="B2605" s="2">
        <v>268878</v>
      </c>
      <c r="C2605" s="2" t="s">
        <v>10485</v>
      </c>
      <c r="D2605" s="10">
        <v>64.391550055095905</v>
      </c>
      <c r="E2605" s="20">
        <v>-0.43069761609061902</v>
      </c>
      <c r="F2605" s="7">
        <v>0.28948461734282399</v>
      </c>
      <c r="G2605" s="3" t="s">
        <v>5116</v>
      </c>
      <c r="I2605" s="6">
        <v>0.40766988468517101</v>
      </c>
      <c r="J2605" s="7">
        <v>0.354200502373342</v>
      </c>
      <c r="K2605" s="3" t="s">
        <v>5116</v>
      </c>
      <c r="M2605" s="18">
        <v>-0.74464489079093199</v>
      </c>
      <c r="N2605" s="7">
        <v>3.8779515285288502E-2</v>
      </c>
      <c r="O2605" s="3" t="s">
        <v>8</v>
      </c>
      <c r="Q2605" s="6">
        <v>9.3722609984858193E-2</v>
      </c>
      <c r="R2605" s="7">
        <v>0.88413133253955201</v>
      </c>
      <c r="S2605" s="3" t="s">
        <v>5116</v>
      </c>
      <c r="U2605" s="3">
        <f t="shared" si="40"/>
        <v>1</v>
      </c>
      <c r="W2605" s="2" t="s">
        <v>10484</v>
      </c>
      <c r="X2605" s="2" t="s">
        <v>13068</v>
      </c>
      <c r="Y2605" s="2" t="s">
        <v>14464</v>
      </c>
      <c r="Z2605" s="2" t="s">
        <v>10484</v>
      </c>
      <c r="AA2605" s="2" t="s">
        <v>10485</v>
      </c>
      <c r="AB2605" s="2" t="s">
        <v>13067</v>
      </c>
      <c r="AC2605" s="2">
        <v>268878</v>
      </c>
    </row>
    <row r="2606" spans="1:29" x14ac:dyDescent="0.2">
      <c r="A2606" s="2" t="s">
        <v>1577</v>
      </c>
      <c r="B2606" s="2">
        <v>20970</v>
      </c>
      <c r="C2606" s="2" t="s">
        <v>1578</v>
      </c>
      <c r="D2606" s="10">
        <v>3724.7520443865301</v>
      </c>
      <c r="E2606" s="52">
        <v>-0.72427729455615497</v>
      </c>
      <c r="F2606" s="7">
        <v>2.5946091899722201E-17</v>
      </c>
      <c r="G2606" s="3" t="s">
        <v>8</v>
      </c>
      <c r="I2606" s="6">
        <v>0.40707797166166398</v>
      </c>
      <c r="J2606" s="7">
        <v>2.6551968154186902E-2</v>
      </c>
      <c r="K2606" s="3" t="s">
        <v>5116</v>
      </c>
      <c r="M2606" s="6">
        <v>-0.51998027867114305</v>
      </c>
      <c r="N2606" s="7">
        <v>4.4199183192666002E-4</v>
      </c>
      <c r="O2606" s="3" t="s">
        <v>5116</v>
      </c>
      <c r="Q2606" s="19">
        <v>0.61137498754667696</v>
      </c>
      <c r="R2606" s="7">
        <v>7.9478207247030898E-7</v>
      </c>
      <c r="S2606" s="3" t="s">
        <v>8</v>
      </c>
      <c r="U2606" s="3">
        <f t="shared" si="40"/>
        <v>2</v>
      </c>
      <c r="W2606" s="2" t="s">
        <v>1577</v>
      </c>
      <c r="X2606" s="2" t="s">
        <v>13068</v>
      </c>
      <c r="Y2606" s="2" t="s">
        <v>19697</v>
      </c>
      <c r="Z2606" s="2" t="s">
        <v>1577</v>
      </c>
      <c r="AA2606" s="2" t="s">
        <v>1578</v>
      </c>
      <c r="AB2606" s="2" t="s">
        <v>13067</v>
      </c>
      <c r="AC2606" s="2">
        <v>20970</v>
      </c>
    </row>
    <row r="2607" spans="1:29" x14ac:dyDescent="0.2">
      <c r="A2607" s="2" t="s">
        <v>4526</v>
      </c>
      <c r="B2607" s="2">
        <v>108937</v>
      </c>
      <c r="C2607" s="2" t="s">
        <v>4527</v>
      </c>
      <c r="D2607" s="10">
        <v>515.97846044420805</v>
      </c>
      <c r="E2607" s="52">
        <v>-0.59710225325208599</v>
      </c>
      <c r="F2607" s="7">
        <v>1.5890618252466799E-3</v>
      </c>
      <c r="G2607" s="3" t="s">
        <v>8</v>
      </c>
      <c r="I2607" s="6">
        <v>0.40677659122361998</v>
      </c>
      <c r="J2607" s="7">
        <v>0.27613373808311398</v>
      </c>
      <c r="K2607" s="3" t="s">
        <v>5116</v>
      </c>
      <c r="M2607" s="18">
        <v>-1.3665651977128801</v>
      </c>
      <c r="N2607" s="7">
        <v>1.81812447390387E-7</v>
      </c>
      <c r="O2607" s="3" t="s">
        <v>8</v>
      </c>
      <c r="Q2607" s="6">
        <v>-0.36268635323717402</v>
      </c>
      <c r="R2607" s="7">
        <v>0.22001163685549099</v>
      </c>
      <c r="S2607" s="3" t="s">
        <v>5116</v>
      </c>
      <c r="U2607" s="3">
        <f t="shared" si="40"/>
        <v>2</v>
      </c>
      <c r="W2607" s="2" t="s">
        <v>4526</v>
      </c>
      <c r="X2607" s="2" t="s">
        <v>13068</v>
      </c>
      <c r="Y2607" s="2" t="s">
        <v>19442</v>
      </c>
      <c r="Z2607" s="2" t="s">
        <v>4526</v>
      </c>
      <c r="AA2607" s="2" t="s">
        <v>4527</v>
      </c>
      <c r="AB2607" s="2" t="s">
        <v>13067</v>
      </c>
      <c r="AC2607" s="2">
        <v>108937</v>
      </c>
    </row>
    <row r="2608" spans="1:29" x14ac:dyDescent="0.2">
      <c r="A2608" s="2" t="s">
        <v>7095</v>
      </c>
      <c r="B2608" s="2">
        <v>216438</v>
      </c>
      <c r="C2608" s="2" t="s">
        <v>7096</v>
      </c>
      <c r="D2608" s="10">
        <v>442.91940565984299</v>
      </c>
      <c r="E2608" s="20">
        <v>-0.49258452057662599</v>
      </c>
      <c r="F2608" s="7">
        <v>5.1838041305569103E-4</v>
      </c>
      <c r="G2608" s="3" t="s">
        <v>5116</v>
      </c>
      <c r="I2608" s="6">
        <v>0.40634961385634699</v>
      </c>
      <c r="J2608" s="7">
        <v>0.16507826724783201</v>
      </c>
      <c r="K2608" s="3" t="s">
        <v>5116</v>
      </c>
      <c r="M2608" s="18">
        <v>-0.64960597386263697</v>
      </c>
      <c r="N2608" s="7">
        <v>3.4634319257784698E-3</v>
      </c>
      <c r="O2608" s="3" t="s">
        <v>8</v>
      </c>
      <c r="Q2608" s="6">
        <v>0.24932816057033599</v>
      </c>
      <c r="R2608" s="7">
        <v>0.29674652115538003</v>
      </c>
      <c r="S2608" s="3" t="s">
        <v>5116</v>
      </c>
      <c r="U2608" s="3">
        <f t="shared" si="40"/>
        <v>1</v>
      </c>
      <c r="W2608" s="2" t="s">
        <v>7095</v>
      </c>
      <c r="X2608" s="2" t="s">
        <v>13059</v>
      </c>
      <c r="Y2608" s="2" t="s">
        <v>17668</v>
      </c>
      <c r="Z2608" s="2" t="s">
        <v>17669</v>
      </c>
      <c r="AA2608" s="2" t="s">
        <v>17670</v>
      </c>
      <c r="AB2608" s="2" t="s">
        <v>13067</v>
      </c>
      <c r="AC2608" s="2">
        <v>216438</v>
      </c>
    </row>
    <row r="2609" spans="1:29" x14ac:dyDescent="0.2">
      <c r="A2609" s="2" t="s">
        <v>12933</v>
      </c>
      <c r="B2609" s="2">
        <v>72020</v>
      </c>
      <c r="C2609" s="2" t="s">
        <v>12934</v>
      </c>
      <c r="D2609" s="10">
        <v>372.37870947578801</v>
      </c>
      <c r="E2609" s="20">
        <v>1.10168730067224E-2</v>
      </c>
      <c r="F2609" s="7">
        <v>0.97567663962069695</v>
      </c>
      <c r="G2609" s="3" t="s">
        <v>5116</v>
      </c>
      <c r="I2609" s="6">
        <v>0.40612218850627202</v>
      </c>
      <c r="J2609" s="7">
        <v>0.28961187996175303</v>
      </c>
      <c r="K2609" s="3" t="s">
        <v>5116</v>
      </c>
      <c r="M2609" s="18">
        <v>-0.76119478535826202</v>
      </c>
      <c r="N2609" s="7">
        <v>7.0324529186354401E-3</v>
      </c>
      <c r="O2609" s="3" t="s">
        <v>8</v>
      </c>
      <c r="Q2609" s="6">
        <v>-0.36608946985871399</v>
      </c>
      <c r="R2609" s="7">
        <v>0.23184191370583601</v>
      </c>
      <c r="S2609" s="3" t="s">
        <v>5116</v>
      </c>
      <c r="U2609" s="3">
        <f t="shared" si="40"/>
        <v>1</v>
      </c>
      <c r="W2609" s="2" t="s">
        <v>12933</v>
      </c>
      <c r="X2609" s="2" t="s">
        <v>13068</v>
      </c>
      <c r="Y2609" s="2" t="s">
        <v>21355</v>
      </c>
      <c r="Z2609" s="2" t="s">
        <v>12933</v>
      </c>
      <c r="AA2609" s="2" t="s">
        <v>12934</v>
      </c>
      <c r="AB2609" s="2" t="s">
        <v>13067</v>
      </c>
      <c r="AC2609" s="2">
        <v>72020</v>
      </c>
    </row>
    <row r="2610" spans="1:29" x14ac:dyDescent="0.2">
      <c r="A2610" s="2" t="s">
        <v>7234</v>
      </c>
      <c r="B2610" s="2">
        <v>74007</v>
      </c>
      <c r="C2610" s="2" t="s">
        <v>7235</v>
      </c>
      <c r="D2610" s="10">
        <v>1532.98469219157</v>
      </c>
      <c r="E2610" s="20">
        <v>-0.46450710866696998</v>
      </c>
      <c r="F2610" s="7">
        <v>9.1080549596295299E-4</v>
      </c>
      <c r="G2610" s="3" t="s">
        <v>5116</v>
      </c>
      <c r="I2610" s="6">
        <v>0.40581171921169801</v>
      </c>
      <c r="J2610" s="7">
        <v>0.15932609335716699</v>
      </c>
      <c r="K2610" s="3" t="s">
        <v>5116</v>
      </c>
      <c r="M2610" s="6">
        <v>-0.178693229082136</v>
      </c>
      <c r="N2610" s="7">
        <v>0.50240978965350402</v>
      </c>
      <c r="O2610" s="3" t="s">
        <v>5116</v>
      </c>
      <c r="Q2610" s="19">
        <v>0.69162559879653196</v>
      </c>
      <c r="R2610" s="7">
        <v>3.2011241762325499E-4</v>
      </c>
      <c r="S2610" s="3" t="s">
        <v>8</v>
      </c>
      <c r="U2610" s="3">
        <f t="shared" si="40"/>
        <v>1</v>
      </c>
      <c r="W2610" s="2" t="s">
        <v>7234</v>
      </c>
      <c r="X2610" s="2" t="s">
        <v>13068</v>
      </c>
      <c r="Y2610" s="2" t="s">
        <v>14777</v>
      </c>
      <c r="Z2610" s="2" t="s">
        <v>7234</v>
      </c>
      <c r="AA2610" s="2" t="s">
        <v>7235</v>
      </c>
      <c r="AB2610" s="2" t="s">
        <v>13067</v>
      </c>
      <c r="AC2610" s="2">
        <v>74007</v>
      </c>
    </row>
    <row r="2611" spans="1:29" x14ac:dyDescent="0.2">
      <c r="A2611" s="2" t="s">
        <v>9621</v>
      </c>
      <c r="B2611" s="2">
        <v>23794</v>
      </c>
      <c r="C2611" s="2" t="s">
        <v>9622</v>
      </c>
      <c r="D2611" s="10">
        <v>70.995469650561105</v>
      </c>
      <c r="E2611" s="20">
        <v>-0.58459310900164496</v>
      </c>
      <c r="F2611" s="7">
        <v>0.13173879596097601</v>
      </c>
      <c r="G2611" s="3" t="s">
        <v>5116</v>
      </c>
      <c r="I2611" s="6">
        <v>0.40525285109181802</v>
      </c>
      <c r="J2611" s="7">
        <v>0.35022192229451599</v>
      </c>
      <c r="K2611" s="3" t="s">
        <v>5116</v>
      </c>
      <c r="M2611" s="18">
        <v>-0.98568203102487595</v>
      </c>
      <c r="N2611" s="7">
        <v>4.38542979810918E-3</v>
      </c>
      <c r="O2611" s="3" t="s">
        <v>8</v>
      </c>
      <c r="Q2611" s="6">
        <v>4.1639290685869896E-3</v>
      </c>
      <c r="R2611" s="7">
        <v>0.99568071382077805</v>
      </c>
      <c r="S2611" s="3" t="s">
        <v>5116</v>
      </c>
      <c r="U2611" s="3">
        <f t="shared" si="40"/>
        <v>1</v>
      </c>
      <c r="W2611" s="2" t="s">
        <v>9621</v>
      </c>
      <c r="X2611" s="2" t="s">
        <v>13068</v>
      </c>
      <c r="Y2611" s="2" t="s">
        <v>14092</v>
      </c>
      <c r="Z2611" s="2" t="s">
        <v>9621</v>
      </c>
      <c r="AA2611" s="2" t="s">
        <v>9622</v>
      </c>
      <c r="AB2611" s="2" t="s">
        <v>13067</v>
      </c>
      <c r="AC2611" s="2">
        <v>23794</v>
      </c>
    </row>
    <row r="2612" spans="1:29" x14ac:dyDescent="0.2">
      <c r="A2612" s="2" t="s">
        <v>7658</v>
      </c>
      <c r="B2612" s="2">
        <v>209497</v>
      </c>
      <c r="C2612" s="2" t="s">
        <v>7659</v>
      </c>
      <c r="D2612" s="10">
        <v>716.51835126271305</v>
      </c>
      <c r="E2612" s="20">
        <v>-0.56088129148867005</v>
      </c>
      <c r="F2612" s="7">
        <v>3.8023571086709101E-3</v>
      </c>
      <c r="G2612" s="3" t="s">
        <v>5116</v>
      </c>
      <c r="I2612" s="6">
        <v>0.40460096523605499</v>
      </c>
      <c r="J2612" s="7">
        <v>0.28545460138624801</v>
      </c>
      <c r="K2612" s="3" t="s">
        <v>5116</v>
      </c>
      <c r="M2612" s="18">
        <v>-0.81272389516188104</v>
      </c>
      <c r="N2612" s="7">
        <v>3.3254488483350701E-3</v>
      </c>
      <c r="O2612" s="3" t="s">
        <v>8</v>
      </c>
      <c r="Q2612" s="6">
        <v>0.152758361562843</v>
      </c>
      <c r="R2612" s="7">
        <v>0.68582669467522195</v>
      </c>
      <c r="S2612" s="3" t="s">
        <v>5116</v>
      </c>
      <c r="U2612" s="3">
        <f t="shared" si="40"/>
        <v>1</v>
      </c>
      <c r="W2612" s="2" t="s">
        <v>7658</v>
      </c>
      <c r="X2612" s="2" t="s">
        <v>13068</v>
      </c>
      <c r="Y2612" s="2" t="s">
        <v>20584</v>
      </c>
      <c r="Z2612" s="2" t="s">
        <v>7658</v>
      </c>
      <c r="AA2612" s="2" t="s">
        <v>7659</v>
      </c>
      <c r="AB2612" s="2" t="s">
        <v>13067</v>
      </c>
      <c r="AC2612" s="2">
        <v>209497</v>
      </c>
    </row>
    <row r="2613" spans="1:29" x14ac:dyDescent="0.2">
      <c r="A2613" s="2" t="s">
        <v>9731</v>
      </c>
      <c r="B2613" s="2">
        <v>70435</v>
      </c>
      <c r="C2613" s="2" t="s">
        <v>9732</v>
      </c>
      <c r="D2613" s="10">
        <v>367.39226930477599</v>
      </c>
      <c r="E2613" s="20">
        <v>-0.39766101911567803</v>
      </c>
      <c r="F2613" s="7">
        <v>0.14488780555310199</v>
      </c>
      <c r="G2613" s="3" t="s">
        <v>5116</v>
      </c>
      <c r="I2613" s="6">
        <v>0.40366425595015099</v>
      </c>
      <c r="J2613" s="7">
        <v>0.36290962753995998</v>
      </c>
      <c r="K2613" s="3" t="s">
        <v>5116</v>
      </c>
      <c r="M2613" s="18">
        <v>-1.39605511435214</v>
      </c>
      <c r="N2613" s="7">
        <v>6.3986091502538003E-6</v>
      </c>
      <c r="O2613" s="3" t="s">
        <v>8</v>
      </c>
      <c r="Q2613" s="6">
        <v>-0.59472983928631495</v>
      </c>
      <c r="R2613" s="7">
        <v>8.2615156536837805E-2</v>
      </c>
      <c r="S2613" s="3" t="s">
        <v>5116</v>
      </c>
      <c r="U2613" s="3">
        <f t="shared" si="40"/>
        <v>1</v>
      </c>
      <c r="W2613" s="2" t="s">
        <v>9731</v>
      </c>
      <c r="X2613" s="2" t="s">
        <v>13068</v>
      </c>
      <c r="Y2613" s="2" t="s">
        <v>17151</v>
      </c>
      <c r="Z2613" s="2" t="s">
        <v>9731</v>
      </c>
      <c r="AA2613" s="2" t="s">
        <v>9732</v>
      </c>
      <c r="AB2613" s="2" t="s">
        <v>13067</v>
      </c>
      <c r="AC2613" s="2">
        <v>70435</v>
      </c>
    </row>
    <row r="2614" spans="1:29" x14ac:dyDescent="0.2">
      <c r="A2614" s="2" t="s">
        <v>2814</v>
      </c>
      <c r="B2614" s="2">
        <v>269695</v>
      </c>
      <c r="C2614" s="2" t="s">
        <v>2815</v>
      </c>
      <c r="D2614" s="10">
        <v>1155.6926413583301</v>
      </c>
      <c r="E2614" s="52">
        <v>-0.75623317586757199</v>
      </c>
      <c r="F2614" s="7">
        <v>3.6147752417165303E-10</v>
      </c>
      <c r="G2614" s="3" t="s">
        <v>8</v>
      </c>
      <c r="I2614" s="6">
        <v>0.40301877386895402</v>
      </c>
      <c r="J2614" s="7">
        <v>0.122599449095913</v>
      </c>
      <c r="K2614" s="3" t="s">
        <v>5116</v>
      </c>
      <c r="M2614" s="6">
        <v>-0.30040532760708799</v>
      </c>
      <c r="N2614" s="7">
        <v>0.17460237613285801</v>
      </c>
      <c r="O2614" s="3" t="s">
        <v>5116</v>
      </c>
      <c r="Q2614" s="19">
        <v>0.85884662212943796</v>
      </c>
      <c r="R2614" s="7">
        <v>3.9790375989610698E-7</v>
      </c>
      <c r="S2614" s="3" t="s">
        <v>8</v>
      </c>
      <c r="U2614" s="3">
        <f t="shared" si="40"/>
        <v>2</v>
      </c>
      <c r="W2614" s="2" t="s">
        <v>2814</v>
      </c>
      <c r="X2614" s="2" t="s">
        <v>13068</v>
      </c>
      <c r="Y2614" s="2" t="s">
        <v>19456</v>
      </c>
      <c r="Z2614" s="2" t="s">
        <v>2814</v>
      </c>
      <c r="AA2614" s="2" t="s">
        <v>2815</v>
      </c>
      <c r="AB2614" s="2" t="s">
        <v>13067</v>
      </c>
      <c r="AC2614" s="2">
        <v>269695</v>
      </c>
    </row>
    <row r="2615" spans="1:29" x14ac:dyDescent="0.2">
      <c r="A2615" s="2" t="s">
        <v>582</v>
      </c>
      <c r="B2615" s="2">
        <v>23969</v>
      </c>
      <c r="C2615" s="2" t="s">
        <v>583</v>
      </c>
      <c r="D2615" s="10">
        <v>15681.811053121401</v>
      </c>
      <c r="E2615" s="52">
        <v>-0.80392792212403397</v>
      </c>
      <c r="F2615" s="7">
        <v>1.24640844028187E-31</v>
      </c>
      <c r="G2615" s="3" t="s">
        <v>8</v>
      </c>
      <c r="I2615" s="6">
        <v>0.402296392816196</v>
      </c>
      <c r="J2615" s="7">
        <v>6.0023864815991496E-3</v>
      </c>
      <c r="K2615" s="3" t="s">
        <v>5116</v>
      </c>
      <c r="M2615" s="18">
        <v>-1.1822483514147999</v>
      </c>
      <c r="N2615" s="7">
        <v>8.98843854204698E-25</v>
      </c>
      <c r="O2615" s="3" t="s">
        <v>8</v>
      </c>
      <c r="Q2615" s="6">
        <v>2.3975963525430299E-2</v>
      </c>
      <c r="R2615" s="7">
        <v>0.89298655868287102</v>
      </c>
      <c r="S2615" s="3" t="s">
        <v>5116</v>
      </c>
      <c r="U2615" s="3">
        <f t="shared" si="40"/>
        <v>2</v>
      </c>
      <c r="W2615" s="2" t="s">
        <v>582</v>
      </c>
      <c r="X2615" s="2" t="s">
        <v>13068</v>
      </c>
      <c r="Y2615" s="2" t="s">
        <v>18494</v>
      </c>
      <c r="Z2615" s="2" t="s">
        <v>582</v>
      </c>
      <c r="AA2615" s="2" t="s">
        <v>583</v>
      </c>
      <c r="AB2615" s="2" t="s">
        <v>13067</v>
      </c>
      <c r="AC2615" s="2">
        <v>23969</v>
      </c>
    </row>
    <row r="2616" spans="1:29" x14ac:dyDescent="0.2">
      <c r="A2616" s="2" t="s">
        <v>10475</v>
      </c>
      <c r="B2616" s="2">
        <v>192950</v>
      </c>
      <c r="C2616" s="2" t="s">
        <v>10476</v>
      </c>
      <c r="D2616" s="10">
        <v>3342.3221133555298</v>
      </c>
      <c r="E2616" s="20">
        <v>-0.13510461636235899</v>
      </c>
      <c r="F2616" s="7">
        <v>0.28666970521000801</v>
      </c>
      <c r="G2616" s="3" t="s">
        <v>5116</v>
      </c>
      <c r="I2616" s="6">
        <v>0.40223078722876898</v>
      </c>
      <c r="J2616" s="7">
        <v>6.8309300946055002E-2</v>
      </c>
      <c r="K2616" s="3" t="s">
        <v>5116</v>
      </c>
      <c r="M2616" s="6">
        <v>0.138595113491778</v>
      </c>
      <c r="N2616" s="7">
        <v>0.51653358710072605</v>
      </c>
      <c r="O2616" s="3" t="s">
        <v>5116</v>
      </c>
      <c r="Q2616" s="19">
        <v>0.67593051708290697</v>
      </c>
      <c r="R2616" s="7">
        <v>4.0599336500220404E-6</v>
      </c>
      <c r="S2616" s="3" t="s">
        <v>8</v>
      </c>
      <c r="U2616" s="3">
        <f t="shared" si="40"/>
        <v>1</v>
      </c>
      <c r="W2616" s="2" t="s">
        <v>10475</v>
      </c>
      <c r="X2616" s="2" t="s">
        <v>13068</v>
      </c>
      <c r="Y2616" s="2" t="s">
        <v>18088</v>
      </c>
      <c r="Z2616" s="2" t="s">
        <v>10475</v>
      </c>
      <c r="AA2616" s="2" t="s">
        <v>10476</v>
      </c>
      <c r="AB2616" s="2" t="s">
        <v>13067</v>
      </c>
      <c r="AC2616" s="2">
        <v>192950</v>
      </c>
    </row>
    <row r="2617" spans="1:29" x14ac:dyDescent="0.2">
      <c r="A2617" s="2" t="s">
        <v>12723</v>
      </c>
      <c r="B2617" s="2">
        <v>17936</v>
      </c>
      <c r="C2617" s="2" t="s">
        <v>12724</v>
      </c>
      <c r="D2617" s="10">
        <v>1215.0881989419299</v>
      </c>
      <c r="E2617" s="20">
        <v>2.5693602028419901E-2</v>
      </c>
      <c r="F2617" s="7">
        <v>0.93119702975428198</v>
      </c>
      <c r="G2617" s="3" t="s">
        <v>5116</v>
      </c>
      <c r="I2617" s="6">
        <v>0.40209701675221599</v>
      </c>
      <c r="J2617" s="7">
        <v>0.25936145485405898</v>
      </c>
      <c r="K2617" s="3" t="s">
        <v>5116</v>
      </c>
      <c r="M2617" s="18">
        <v>-0.63460289319612295</v>
      </c>
      <c r="N2617" s="7">
        <v>1.7971983281809999E-2</v>
      </c>
      <c r="O2617" s="3" t="s">
        <v>8</v>
      </c>
      <c r="Q2617" s="6">
        <v>-0.25819947847232599</v>
      </c>
      <c r="R2617" s="7">
        <v>0.39135143541953399</v>
      </c>
      <c r="S2617" s="3" t="s">
        <v>5116</v>
      </c>
      <c r="U2617" s="3">
        <f t="shared" si="40"/>
        <v>1</v>
      </c>
      <c r="W2617" s="2" t="s">
        <v>12723</v>
      </c>
      <c r="X2617" s="2" t="s">
        <v>13068</v>
      </c>
      <c r="Y2617" s="2" t="s">
        <v>18086</v>
      </c>
      <c r="Z2617" s="2" t="s">
        <v>12723</v>
      </c>
      <c r="AA2617" s="2" t="s">
        <v>12724</v>
      </c>
      <c r="AB2617" s="2" t="s">
        <v>13067</v>
      </c>
      <c r="AC2617" s="2">
        <v>17936</v>
      </c>
    </row>
    <row r="2618" spans="1:29" x14ac:dyDescent="0.2">
      <c r="A2618" s="2" t="s">
        <v>7586</v>
      </c>
      <c r="B2618" s="2">
        <v>72055</v>
      </c>
      <c r="C2618" s="2" t="s">
        <v>7587</v>
      </c>
      <c r="D2618" s="10">
        <v>2666.4388522798499</v>
      </c>
      <c r="E2618" s="20">
        <v>-0.30199773510883599</v>
      </c>
      <c r="F2618" s="7">
        <v>3.0572238783765499E-3</v>
      </c>
      <c r="G2618" s="3" t="s">
        <v>5116</v>
      </c>
      <c r="I2618" s="6">
        <v>0.40204951915220899</v>
      </c>
      <c r="J2618" s="7">
        <v>5.00410960781007E-2</v>
      </c>
      <c r="K2618" s="3" t="s">
        <v>5116</v>
      </c>
      <c r="M2618" s="6">
        <v>4.2294433436474599E-2</v>
      </c>
      <c r="N2618" s="7">
        <v>0.85936194896073004</v>
      </c>
      <c r="O2618" s="3" t="s">
        <v>5116</v>
      </c>
      <c r="Q2618" s="19">
        <v>0.74634168769751996</v>
      </c>
      <c r="R2618" s="7">
        <v>3.5533652928308102E-8</v>
      </c>
      <c r="S2618" s="3" t="s">
        <v>8</v>
      </c>
      <c r="U2618" s="3">
        <f t="shared" si="40"/>
        <v>1</v>
      </c>
      <c r="W2618" s="2" t="s">
        <v>7586</v>
      </c>
      <c r="X2618" s="2" t="s">
        <v>13068</v>
      </c>
      <c r="Y2618" s="2" t="s">
        <v>19944</v>
      </c>
      <c r="Z2618" s="2" t="s">
        <v>7586</v>
      </c>
      <c r="AA2618" s="2" t="s">
        <v>7587</v>
      </c>
      <c r="AB2618" s="2" t="s">
        <v>13067</v>
      </c>
      <c r="AC2618" s="2">
        <v>72055</v>
      </c>
    </row>
    <row r="2619" spans="1:29" x14ac:dyDescent="0.2">
      <c r="A2619" s="2" t="s">
        <v>12042</v>
      </c>
      <c r="B2619" s="2">
        <v>13865</v>
      </c>
      <c r="C2619" s="2" t="s">
        <v>12043</v>
      </c>
      <c r="D2619" s="10">
        <v>302.09248270260599</v>
      </c>
      <c r="E2619" s="20">
        <v>-5.9512292439000899E-2</v>
      </c>
      <c r="F2619" s="7">
        <v>0.74918893835365497</v>
      </c>
      <c r="G2619" s="3" t="s">
        <v>5116</v>
      </c>
      <c r="I2619" s="6">
        <v>0.401507668250973</v>
      </c>
      <c r="J2619" s="7">
        <v>0.118427731103513</v>
      </c>
      <c r="K2619" s="3" t="s">
        <v>5116</v>
      </c>
      <c r="M2619" s="18">
        <v>-0.66962114223621305</v>
      </c>
      <c r="N2619" s="7">
        <v>6.4422332809479295E-4</v>
      </c>
      <c r="O2619" s="3" t="s">
        <v>8</v>
      </c>
      <c r="Q2619" s="6">
        <v>-0.208601181546239</v>
      </c>
      <c r="R2619" s="7">
        <v>0.33239006689831901</v>
      </c>
      <c r="S2619" s="3" t="s">
        <v>5116</v>
      </c>
      <c r="U2619" s="3">
        <f t="shared" si="40"/>
        <v>1</v>
      </c>
      <c r="W2619" s="2" t="s">
        <v>12042</v>
      </c>
      <c r="X2619" s="2" t="s">
        <v>13068</v>
      </c>
      <c r="Y2619" s="2" t="s">
        <v>18335</v>
      </c>
      <c r="Z2619" s="2" t="s">
        <v>12042</v>
      </c>
      <c r="AA2619" s="2" t="s">
        <v>12043</v>
      </c>
      <c r="AB2619" s="2" t="s">
        <v>13067</v>
      </c>
      <c r="AC2619" s="2">
        <v>13865</v>
      </c>
    </row>
    <row r="2620" spans="1:29" x14ac:dyDescent="0.2">
      <c r="A2620" s="2" t="s">
        <v>12462</v>
      </c>
      <c r="B2620" s="2">
        <v>68857</v>
      </c>
      <c r="C2620" s="2" t="s">
        <v>12463</v>
      </c>
      <c r="D2620" s="10">
        <v>185.239224412764</v>
      </c>
      <c r="E2620" s="20">
        <v>-6.6413057595820293E-2</v>
      </c>
      <c r="F2620" s="7">
        <v>0.86102809987905704</v>
      </c>
      <c r="G2620" s="3" t="s">
        <v>5116</v>
      </c>
      <c r="I2620" s="6">
        <v>0.398446997732886</v>
      </c>
      <c r="J2620" s="7">
        <v>0.36202932320194797</v>
      </c>
      <c r="K2620" s="3" t="s">
        <v>5116</v>
      </c>
      <c r="M2620" s="18">
        <v>-0.74585220254781104</v>
      </c>
      <c r="N2620" s="7">
        <v>2.0925407761336199E-2</v>
      </c>
      <c r="O2620" s="3" t="s">
        <v>8</v>
      </c>
      <c r="Q2620" s="6">
        <v>-0.28099214721910498</v>
      </c>
      <c r="R2620" s="7">
        <v>0.48497647894472501</v>
      </c>
      <c r="S2620" s="3" t="s">
        <v>5116</v>
      </c>
      <c r="U2620" s="3">
        <f t="shared" si="40"/>
        <v>1</v>
      </c>
      <c r="W2620" s="2" t="s">
        <v>12462</v>
      </c>
      <c r="X2620" s="2" t="s">
        <v>13068</v>
      </c>
      <c r="Y2620" s="2" t="s">
        <v>15803</v>
      </c>
      <c r="Z2620" s="2" t="s">
        <v>12462</v>
      </c>
      <c r="AA2620" s="2" t="s">
        <v>12463</v>
      </c>
      <c r="AB2620" s="2" t="s">
        <v>13067</v>
      </c>
      <c r="AC2620" s="2">
        <v>68857</v>
      </c>
    </row>
    <row r="2621" spans="1:29" x14ac:dyDescent="0.2">
      <c r="A2621" s="2" t="s">
        <v>10426</v>
      </c>
      <c r="B2621" s="2">
        <v>213109</v>
      </c>
      <c r="C2621" s="2" t="s">
        <v>10427</v>
      </c>
      <c r="D2621" s="10">
        <v>987.72423786214802</v>
      </c>
      <c r="E2621" s="20">
        <v>0.16092770433912101</v>
      </c>
      <c r="F2621" s="7">
        <v>0.27178262477606002</v>
      </c>
      <c r="G2621" s="3" t="s">
        <v>5116</v>
      </c>
      <c r="I2621" s="6">
        <v>0.39821642478128899</v>
      </c>
      <c r="J2621" s="7">
        <v>0.12174219036457599</v>
      </c>
      <c r="K2621" s="3" t="s">
        <v>5116</v>
      </c>
      <c r="M2621" s="18">
        <v>-0.95432143114284995</v>
      </c>
      <c r="N2621" s="7">
        <v>5.6652675898890903E-7</v>
      </c>
      <c r="O2621" s="3" t="s">
        <v>8</v>
      </c>
      <c r="Q2621" s="19">
        <v>-0.71703271070068098</v>
      </c>
      <c r="R2621" s="7">
        <v>2.4826665213149399E-5</v>
      </c>
      <c r="S2621" s="3" t="s">
        <v>8</v>
      </c>
      <c r="U2621" s="3">
        <f t="shared" si="40"/>
        <v>2</v>
      </c>
      <c r="W2621" s="2" t="s">
        <v>10426</v>
      </c>
      <c r="X2621" s="2" t="s">
        <v>13068</v>
      </c>
      <c r="Y2621" s="2" t="s">
        <v>18694</v>
      </c>
      <c r="Z2621" s="2" t="s">
        <v>10426</v>
      </c>
      <c r="AA2621" s="2" t="s">
        <v>10427</v>
      </c>
      <c r="AB2621" s="2" t="s">
        <v>13067</v>
      </c>
      <c r="AC2621" s="2">
        <v>213109</v>
      </c>
    </row>
    <row r="2622" spans="1:29" x14ac:dyDescent="0.2">
      <c r="A2622" s="2" t="s">
        <v>6863</v>
      </c>
      <c r="B2622" s="2">
        <v>224022</v>
      </c>
      <c r="C2622" s="2" t="s">
        <v>6864</v>
      </c>
      <c r="D2622" s="10">
        <v>1497.92987942899</v>
      </c>
      <c r="E2622" s="20">
        <v>-0.38032684376612602</v>
      </c>
      <c r="F2622" s="7">
        <v>1.8567316449612399E-4</v>
      </c>
      <c r="G2622" s="3" t="s">
        <v>5116</v>
      </c>
      <c r="I2622" s="6">
        <v>0.39733455351872299</v>
      </c>
      <c r="J2622" s="7">
        <v>5.9422309729060097E-2</v>
      </c>
      <c r="K2622" s="3" t="s">
        <v>5116</v>
      </c>
      <c r="M2622" s="6">
        <v>-0.123579724853697</v>
      </c>
      <c r="N2622" s="7">
        <v>0.55201305102507203</v>
      </c>
      <c r="O2622" s="3" t="s">
        <v>5116</v>
      </c>
      <c r="Q2622" s="19">
        <v>0.65408167243115201</v>
      </c>
      <c r="R2622" s="7">
        <v>3.15623532427415E-6</v>
      </c>
      <c r="S2622" s="3" t="s">
        <v>8</v>
      </c>
      <c r="U2622" s="3">
        <f t="shared" si="40"/>
        <v>1</v>
      </c>
      <c r="W2622" s="2" t="s">
        <v>6863</v>
      </c>
      <c r="X2622" s="2" t="s">
        <v>13068</v>
      </c>
      <c r="Y2622" s="2" t="s">
        <v>19978</v>
      </c>
      <c r="Z2622" s="2" t="s">
        <v>6863</v>
      </c>
      <c r="AA2622" s="2" t="s">
        <v>6864</v>
      </c>
      <c r="AB2622" s="2" t="s">
        <v>13067</v>
      </c>
      <c r="AC2622" s="2">
        <v>224022</v>
      </c>
    </row>
    <row r="2623" spans="1:29" x14ac:dyDescent="0.2">
      <c r="A2623" s="2" t="s">
        <v>11033</v>
      </c>
      <c r="B2623" s="2">
        <v>16651</v>
      </c>
      <c r="C2623" s="2" t="s">
        <v>11034</v>
      </c>
      <c r="D2623" s="10">
        <v>159.15295582950901</v>
      </c>
      <c r="E2623" s="20">
        <v>-0.30143569992267</v>
      </c>
      <c r="F2623" s="7">
        <v>0.43549372741645798</v>
      </c>
      <c r="G2623" s="3" t="s">
        <v>5116</v>
      </c>
      <c r="I2623" s="6">
        <v>0.39622201217174202</v>
      </c>
      <c r="J2623" s="7">
        <v>0.40000117243715599</v>
      </c>
      <c r="K2623" s="3" t="s">
        <v>5116</v>
      </c>
      <c r="M2623" s="18">
        <v>-0.75963438153250595</v>
      </c>
      <c r="N2623" s="7">
        <v>3.5835403479306097E-2</v>
      </c>
      <c r="O2623" s="3" t="s">
        <v>8</v>
      </c>
      <c r="Q2623" s="6">
        <v>-6.1976669438094399E-2</v>
      </c>
      <c r="R2623" s="7">
        <v>0.922220781274107</v>
      </c>
      <c r="S2623" s="3" t="s">
        <v>5116</v>
      </c>
      <c r="U2623" s="3">
        <f t="shared" si="40"/>
        <v>1</v>
      </c>
      <c r="W2623" s="2" t="s">
        <v>11033</v>
      </c>
      <c r="X2623" s="2" t="s">
        <v>13068</v>
      </c>
      <c r="Y2623" s="2" t="s">
        <v>20246</v>
      </c>
      <c r="Z2623" s="2" t="s">
        <v>11033</v>
      </c>
      <c r="AA2623" s="2" t="s">
        <v>11034</v>
      </c>
      <c r="AB2623" s="2" t="s">
        <v>13067</v>
      </c>
      <c r="AC2623" s="2">
        <v>16651</v>
      </c>
    </row>
    <row r="2624" spans="1:29" x14ac:dyDescent="0.2">
      <c r="A2624" s="2" t="s">
        <v>12334</v>
      </c>
      <c r="B2624" s="2">
        <v>16425</v>
      </c>
      <c r="C2624" s="2" t="s">
        <v>12335</v>
      </c>
      <c r="D2624" s="10">
        <v>92.683382400388894</v>
      </c>
      <c r="E2624" s="20">
        <v>0.120378221557373</v>
      </c>
      <c r="F2624" s="7">
        <v>0.83275224537628001</v>
      </c>
      <c r="G2624" s="3" t="s">
        <v>5116</v>
      </c>
      <c r="I2624" s="6">
        <v>0.39606212896432302</v>
      </c>
      <c r="J2624" s="7">
        <v>0.25884033979703702</v>
      </c>
      <c r="K2624" s="3" t="s">
        <v>5116</v>
      </c>
      <c r="M2624" s="18">
        <v>-0.65242328733542598</v>
      </c>
      <c r="N2624" s="7">
        <v>4.3532819663711898E-2</v>
      </c>
      <c r="O2624" s="3" t="s">
        <v>8</v>
      </c>
      <c r="Q2624" s="6">
        <v>-0.376739379928476</v>
      </c>
      <c r="R2624" s="7">
        <v>0.40784429660069699</v>
      </c>
      <c r="S2624" s="3" t="s">
        <v>5116</v>
      </c>
      <c r="U2624" s="3">
        <f t="shared" si="40"/>
        <v>1</v>
      </c>
      <c r="W2624" s="2" t="s">
        <v>12334</v>
      </c>
      <c r="X2624" s="2" t="s">
        <v>13068</v>
      </c>
      <c r="Y2624" s="2" t="s">
        <v>17208</v>
      </c>
      <c r="Z2624" s="2" t="s">
        <v>12334</v>
      </c>
      <c r="AA2624" s="2" t="s">
        <v>12335</v>
      </c>
      <c r="AB2624" s="2" t="s">
        <v>13067</v>
      </c>
      <c r="AC2624" s="2">
        <v>16425</v>
      </c>
    </row>
    <row r="2625" spans="1:29" x14ac:dyDescent="0.2">
      <c r="A2625" s="2" t="s">
        <v>12468</v>
      </c>
      <c r="B2625" s="2">
        <v>16600</v>
      </c>
      <c r="C2625" s="2" t="s">
        <v>12469</v>
      </c>
      <c r="D2625" s="10">
        <v>102.645510584994</v>
      </c>
      <c r="E2625" s="20">
        <v>-7.8964229847192105E-2</v>
      </c>
      <c r="F2625" s="7">
        <v>0.86136881488310502</v>
      </c>
      <c r="G2625" s="3" t="s">
        <v>5116</v>
      </c>
      <c r="I2625" s="6">
        <v>0.39574521443779898</v>
      </c>
      <c r="J2625" s="7">
        <v>0.39867018893143402</v>
      </c>
      <c r="K2625" s="3" t="s">
        <v>5116</v>
      </c>
      <c r="M2625" s="18">
        <v>-0.922950137860724</v>
      </c>
      <c r="N2625" s="7">
        <v>7.1976941732126397E-3</v>
      </c>
      <c r="O2625" s="3" t="s">
        <v>8</v>
      </c>
      <c r="Q2625" s="6">
        <v>-0.44824069357573298</v>
      </c>
      <c r="R2625" s="7">
        <v>0.28167844362852501</v>
      </c>
      <c r="S2625" s="3" t="s">
        <v>5116</v>
      </c>
      <c r="U2625" s="3">
        <f t="shared" si="40"/>
        <v>1</v>
      </c>
      <c r="W2625" s="2" t="s">
        <v>12468</v>
      </c>
      <c r="X2625" s="2" t="s">
        <v>13068</v>
      </c>
      <c r="Y2625" s="2" t="s">
        <v>17343</v>
      </c>
      <c r="Z2625" s="2" t="s">
        <v>12468</v>
      </c>
      <c r="AA2625" s="2" t="s">
        <v>12469</v>
      </c>
      <c r="AB2625" s="2" t="s">
        <v>13067</v>
      </c>
      <c r="AC2625" s="2">
        <v>16600</v>
      </c>
    </row>
    <row r="2626" spans="1:29" x14ac:dyDescent="0.2">
      <c r="A2626" s="2" t="s">
        <v>10336</v>
      </c>
      <c r="B2626" s="2">
        <v>328234</v>
      </c>
      <c r="C2626" s="2" t="s">
        <v>10337</v>
      </c>
      <c r="D2626" s="10">
        <v>204.60368721222</v>
      </c>
      <c r="E2626" s="20">
        <v>-0.35877480751095697</v>
      </c>
      <c r="F2626" s="7">
        <v>0.25310030108446802</v>
      </c>
      <c r="G2626" s="3" t="s">
        <v>5116</v>
      </c>
      <c r="I2626" s="6">
        <v>0.39569504144596401</v>
      </c>
      <c r="J2626" s="7">
        <v>0.393785756472188</v>
      </c>
      <c r="K2626" s="3" t="s">
        <v>5116</v>
      </c>
      <c r="M2626" s="18">
        <v>-1.3239192573770699</v>
      </c>
      <c r="N2626" s="7">
        <v>4.8285446889101302E-5</v>
      </c>
      <c r="O2626" s="3" t="s">
        <v>8</v>
      </c>
      <c r="Q2626" s="6">
        <v>-0.56944940842014802</v>
      </c>
      <c r="R2626" s="7">
        <v>0.13213473451249899</v>
      </c>
      <c r="S2626" s="3" t="s">
        <v>5116</v>
      </c>
      <c r="U2626" s="3">
        <f t="shared" si="40"/>
        <v>1</v>
      </c>
      <c r="W2626" s="2" t="s">
        <v>10336</v>
      </c>
      <c r="X2626" s="2" t="s">
        <v>13068</v>
      </c>
      <c r="Y2626" s="2" t="s">
        <v>19443</v>
      </c>
      <c r="Z2626" s="2" t="s">
        <v>10336</v>
      </c>
      <c r="AA2626" s="2" t="s">
        <v>10337</v>
      </c>
      <c r="AB2626" s="2" t="s">
        <v>13067</v>
      </c>
      <c r="AC2626" s="2">
        <v>328234</v>
      </c>
    </row>
    <row r="2627" spans="1:29" x14ac:dyDescent="0.2">
      <c r="A2627" s="2" t="s">
        <v>6704</v>
      </c>
      <c r="B2627" s="2">
        <v>382423</v>
      </c>
      <c r="C2627" s="2" t="s">
        <v>6705</v>
      </c>
      <c r="D2627" s="10">
        <v>15176.875958893101</v>
      </c>
      <c r="E2627" s="20">
        <v>-0.22775675544812801</v>
      </c>
      <c r="F2627" s="7">
        <v>8.3153898567903293E-5</v>
      </c>
      <c r="G2627" s="3" t="s">
        <v>5116</v>
      </c>
      <c r="I2627" s="6">
        <v>0.395543160317959</v>
      </c>
      <c r="J2627" s="7">
        <v>5.5795299476628303E-4</v>
      </c>
      <c r="K2627" s="3" t="s">
        <v>5116</v>
      </c>
      <c r="M2627" s="18">
        <v>-0.602986452948166</v>
      </c>
      <c r="N2627" s="7">
        <v>1.6127011714028801E-10</v>
      </c>
      <c r="O2627" s="3" t="s">
        <v>8</v>
      </c>
      <c r="Q2627" s="6">
        <v>2.0313462817921402E-2</v>
      </c>
      <c r="R2627" s="7">
        <v>0.88621068603845099</v>
      </c>
      <c r="S2627" s="3" t="s">
        <v>5116</v>
      </c>
      <c r="U2627" s="3">
        <f t="shared" si="40"/>
        <v>1</v>
      </c>
      <c r="W2627" s="2" t="s">
        <v>6704</v>
      </c>
      <c r="X2627" s="2" t="s">
        <v>13068</v>
      </c>
      <c r="Y2627" s="2" t="s">
        <v>14519</v>
      </c>
      <c r="Z2627" s="2" t="s">
        <v>6704</v>
      </c>
      <c r="AA2627" s="2" t="s">
        <v>6705</v>
      </c>
      <c r="AB2627" s="2" t="s">
        <v>13067</v>
      </c>
      <c r="AC2627" s="2">
        <v>382423</v>
      </c>
    </row>
    <row r="2628" spans="1:29" x14ac:dyDescent="0.2">
      <c r="A2628" s="2" t="s">
        <v>707</v>
      </c>
      <c r="B2628" s="2" t="s">
        <v>64</v>
      </c>
      <c r="C2628" s="2" t="s">
        <v>64</v>
      </c>
      <c r="D2628" s="10">
        <v>2625.49282693336</v>
      </c>
      <c r="E2628" s="52">
        <v>-0.79861632197428201</v>
      </c>
      <c r="F2628" s="7">
        <v>2.04414848545019E-28</v>
      </c>
      <c r="G2628" s="3" t="s">
        <v>8</v>
      </c>
      <c r="I2628" s="6">
        <v>0.395231695935857</v>
      </c>
      <c r="J2628" s="7">
        <v>1.05097319602095E-2</v>
      </c>
      <c r="K2628" s="3" t="s">
        <v>5116</v>
      </c>
      <c r="M2628" s="18">
        <v>-0.99922414843469098</v>
      </c>
      <c r="N2628" s="7">
        <v>1.6135877040690301E-16</v>
      </c>
      <c r="O2628" s="3" t="s">
        <v>8</v>
      </c>
      <c r="Q2628" s="6">
        <v>0.19462386947544799</v>
      </c>
      <c r="R2628" s="7">
        <v>0.111752115954735</v>
      </c>
      <c r="S2628" s="3" t="s">
        <v>5116</v>
      </c>
      <c r="U2628" s="3">
        <f t="shared" si="40"/>
        <v>2</v>
      </c>
      <c r="W2628" s="2" t="s">
        <v>707</v>
      </c>
      <c r="X2628" s="2" t="s">
        <v>13059</v>
      </c>
      <c r="Y2628" s="2" t="s">
        <v>16110</v>
      </c>
      <c r="Z2628" s="2" t="s">
        <v>16111</v>
      </c>
      <c r="AA2628" s="2" t="s">
        <v>16112</v>
      </c>
      <c r="AB2628" s="2" t="s">
        <v>13067</v>
      </c>
      <c r="AC2628" s="2">
        <v>72125</v>
      </c>
    </row>
    <row r="2629" spans="1:29" x14ac:dyDescent="0.2">
      <c r="A2629" s="2" t="s">
        <v>6376</v>
      </c>
      <c r="B2629" s="2">
        <v>78894</v>
      </c>
      <c r="C2629" s="2" t="s">
        <v>6377</v>
      </c>
      <c r="D2629" s="10">
        <v>2429.3369435305299</v>
      </c>
      <c r="E2629" s="20">
        <v>-0.49273706414603802</v>
      </c>
      <c r="F2629" s="7">
        <v>9.0421817616944804E-6</v>
      </c>
      <c r="G2629" s="3" t="s">
        <v>5116</v>
      </c>
      <c r="I2629" s="6">
        <v>0.395113565033053</v>
      </c>
      <c r="J2629" s="7">
        <v>9.2566224129094099E-2</v>
      </c>
      <c r="K2629" s="3" t="s">
        <v>5116</v>
      </c>
      <c r="M2629" s="6">
        <v>-0.266468712348157</v>
      </c>
      <c r="N2629" s="7">
        <v>0.189066584557047</v>
      </c>
      <c r="O2629" s="3" t="s">
        <v>5116</v>
      </c>
      <c r="Q2629" s="19">
        <v>0.62138191683093402</v>
      </c>
      <c r="R2629" s="7">
        <v>7.7047170925628302E-5</v>
      </c>
      <c r="S2629" s="3" t="s">
        <v>8</v>
      </c>
      <c r="U2629" s="3">
        <f t="shared" ref="U2629:U2692" si="41">COUNTIF(E2629:S2629, "YES")</f>
        <v>1</v>
      </c>
      <c r="W2629" s="2" t="s">
        <v>6376</v>
      </c>
      <c r="X2629" s="2" t="s">
        <v>13068</v>
      </c>
      <c r="Y2629" s="2" t="s">
        <v>14012</v>
      </c>
      <c r="Z2629" s="2" t="s">
        <v>6376</v>
      </c>
      <c r="AA2629" s="2" t="s">
        <v>6377</v>
      </c>
      <c r="AB2629" s="2" t="s">
        <v>13067</v>
      </c>
      <c r="AC2629" s="2">
        <v>78894</v>
      </c>
    </row>
    <row r="2630" spans="1:29" x14ac:dyDescent="0.2">
      <c r="A2630" s="2" t="s">
        <v>3200</v>
      </c>
      <c r="B2630" s="2">
        <v>381113</v>
      </c>
      <c r="C2630" s="2" t="s">
        <v>3201</v>
      </c>
      <c r="D2630" s="10">
        <v>917.15866127606796</v>
      </c>
      <c r="E2630" s="52">
        <v>0.84133420560392602</v>
      </c>
      <c r="F2630" s="7">
        <v>1.0210023421951E-8</v>
      </c>
      <c r="G2630" s="3" t="s">
        <v>8</v>
      </c>
      <c r="I2630" s="6">
        <v>0.39444950935279799</v>
      </c>
      <c r="J2630" s="7">
        <v>0.213546336003925</v>
      </c>
      <c r="K2630" s="3" t="s">
        <v>5116</v>
      </c>
      <c r="M2630" s="18">
        <v>0.71750753327568595</v>
      </c>
      <c r="N2630" s="7">
        <v>2.2782463906642399E-3</v>
      </c>
      <c r="O2630" s="3" t="s">
        <v>8</v>
      </c>
      <c r="Q2630" s="6">
        <v>0.27062283702455697</v>
      </c>
      <c r="R2630" s="7">
        <v>0.289649763034178</v>
      </c>
      <c r="S2630" s="3" t="s">
        <v>5116</v>
      </c>
      <c r="U2630" s="3">
        <f t="shared" si="41"/>
        <v>2</v>
      </c>
      <c r="W2630" s="2" t="s">
        <v>3200</v>
      </c>
      <c r="X2630" s="2" t="s">
        <v>13068</v>
      </c>
      <c r="Y2630" s="2" t="s">
        <v>15101</v>
      </c>
      <c r="Z2630" s="2" t="s">
        <v>3200</v>
      </c>
      <c r="AA2630" s="2" t="s">
        <v>3201</v>
      </c>
      <c r="AB2630" s="2" t="s">
        <v>13067</v>
      </c>
      <c r="AC2630" s="2">
        <v>381113</v>
      </c>
    </row>
    <row r="2631" spans="1:29" x14ac:dyDescent="0.2">
      <c r="A2631" s="2" t="s">
        <v>12096</v>
      </c>
      <c r="B2631" s="2" t="s">
        <v>64</v>
      </c>
      <c r="C2631" s="2" t="s">
        <v>64</v>
      </c>
      <c r="D2631" s="10">
        <v>280.40655159649202</v>
      </c>
      <c r="E2631" s="20">
        <v>-0.13664561380123499</v>
      </c>
      <c r="F2631" s="7">
        <v>0.76705131691689199</v>
      </c>
      <c r="G2631" s="3" t="s">
        <v>5116</v>
      </c>
      <c r="I2631" s="6">
        <v>0.39422557232801902</v>
      </c>
      <c r="J2631" s="7">
        <v>0.40377052692860599</v>
      </c>
      <c r="K2631" s="3" t="s">
        <v>5116</v>
      </c>
      <c r="M2631" s="18">
        <v>-1.0103335017519199</v>
      </c>
      <c r="N2631" s="7">
        <v>3.7685631043057402E-3</v>
      </c>
      <c r="O2631" s="3" t="s">
        <v>8</v>
      </c>
      <c r="Q2631" s="6">
        <v>-0.479462315622666</v>
      </c>
      <c r="R2631" s="7">
        <v>0.27258499407010001</v>
      </c>
      <c r="S2631" s="3" t="s">
        <v>5116</v>
      </c>
      <c r="U2631" s="3">
        <f t="shared" si="41"/>
        <v>1</v>
      </c>
      <c r="W2631" s="2" t="s">
        <v>12096</v>
      </c>
      <c r="X2631" s="2" t="s">
        <v>13059</v>
      </c>
      <c r="Y2631" s="2" t="s">
        <v>21264</v>
      </c>
      <c r="Z2631" s="2" t="s">
        <v>21265</v>
      </c>
      <c r="AA2631" s="2" t="s">
        <v>21266</v>
      </c>
      <c r="AB2631" s="2" t="s">
        <v>13067</v>
      </c>
      <c r="AC2631" s="2">
        <v>93681</v>
      </c>
    </row>
    <row r="2632" spans="1:29" x14ac:dyDescent="0.2">
      <c r="A2632" s="2" t="s">
        <v>4747</v>
      </c>
      <c r="B2632" s="2">
        <v>74729</v>
      </c>
      <c r="C2632" s="2" t="s">
        <v>4748</v>
      </c>
      <c r="D2632" s="10">
        <v>283.28561789910202</v>
      </c>
      <c r="E2632" s="52">
        <v>0.60582884311080598</v>
      </c>
      <c r="F2632" s="7">
        <v>7.0518710399080997E-3</v>
      </c>
      <c r="G2632" s="3" t="s">
        <v>8</v>
      </c>
      <c r="I2632" s="6">
        <v>0.39383920356629698</v>
      </c>
      <c r="J2632" s="7">
        <v>0.34977564655877802</v>
      </c>
      <c r="K2632" s="3" t="s">
        <v>5116</v>
      </c>
      <c r="M2632" s="6">
        <v>-7.1531934591698597E-3</v>
      </c>
      <c r="N2632" s="7">
        <v>0.99630010253304402</v>
      </c>
      <c r="O2632" s="3" t="s">
        <v>5116</v>
      </c>
      <c r="Q2632" s="6">
        <v>-0.21914283300367901</v>
      </c>
      <c r="R2632" s="7">
        <v>0.58178547053489404</v>
      </c>
      <c r="S2632" s="3" t="s">
        <v>5116</v>
      </c>
      <c r="U2632" s="3">
        <f t="shared" si="41"/>
        <v>1</v>
      </c>
      <c r="W2632" s="2" t="s">
        <v>4747</v>
      </c>
      <c r="X2632" s="2" t="s">
        <v>13068</v>
      </c>
      <c r="Y2632" s="2" t="s">
        <v>19790</v>
      </c>
      <c r="Z2632" s="2" t="s">
        <v>4747</v>
      </c>
      <c r="AA2632" s="2" t="s">
        <v>4748</v>
      </c>
      <c r="AB2632" s="2" t="s">
        <v>13067</v>
      </c>
      <c r="AC2632" s="2">
        <v>74729</v>
      </c>
    </row>
    <row r="2633" spans="1:29" x14ac:dyDescent="0.2">
      <c r="A2633" s="2" t="s">
        <v>9994</v>
      </c>
      <c r="B2633" s="2">
        <v>22763</v>
      </c>
      <c r="C2633" s="2" t="s">
        <v>9995</v>
      </c>
      <c r="D2633" s="10">
        <v>10840.960180546899</v>
      </c>
      <c r="E2633" s="20">
        <v>-0.101850886197072</v>
      </c>
      <c r="F2633" s="7">
        <v>0.18852140200418699</v>
      </c>
      <c r="G2633" s="3" t="s">
        <v>5116</v>
      </c>
      <c r="I2633" s="6">
        <v>0.39381812620392798</v>
      </c>
      <c r="J2633" s="7">
        <v>3.4239082035745902E-3</v>
      </c>
      <c r="K2633" s="3" t="s">
        <v>5116</v>
      </c>
      <c r="M2633" s="18">
        <v>-0.606437997639933</v>
      </c>
      <c r="N2633" s="7">
        <v>2.8603635105740799E-8</v>
      </c>
      <c r="O2633" s="3" t="s">
        <v>8</v>
      </c>
      <c r="Q2633" s="6">
        <v>-0.110768985238933</v>
      </c>
      <c r="R2633" s="7">
        <v>0.358978254848559</v>
      </c>
      <c r="S2633" s="3" t="s">
        <v>5116</v>
      </c>
      <c r="U2633" s="3">
        <f t="shared" si="41"/>
        <v>1</v>
      </c>
      <c r="W2633" s="2" t="s">
        <v>9994</v>
      </c>
      <c r="X2633" s="2" t="s">
        <v>13068</v>
      </c>
      <c r="Y2633" s="2" t="s">
        <v>21422</v>
      </c>
      <c r="Z2633" s="2" t="s">
        <v>9994</v>
      </c>
      <c r="AA2633" s="2" t="s">
        <v>9995</v>
      </c>
      <c r="AB2633" s="2" t="s">
        <v>13067</v>
      </c>
      <c r="AC2633" s="2">
        <v>22763</v>
      </c>
    </row>
    <row r="2634" spans="1:29" x14ac:dyDescent="0.2">
      <c r="A2634" s="2" t="s">
        <v>2780</v>
      </c>
      <c r="B2634" s="2">
        <v>56515</v>
      </c>
      <c r="C2634" s="2" t="s">
        <v>2781</v>
      </c>
      <c r="D2634" s="10">
        <v>993.03023357801203</v>
      </c>
      <c r="E2634" s="52">
        <v>0.71097983757508598</v>
      </c>
      <c r="F2634" s="7">
        <v>2.2089229037946599E-10</v>
      </c>
      <c r="G2634" s="3" t="s">
        <v>8</v>
      </c>
      <c r="I2634" s="6">
        <v>0.39346121897692199</v>
      </c>
      <c r="J2634" s="7">
        <v>0.10475337720686501</v>
      </c>
      <c r="K2634" s="3" t="s">
        <v>5116</v>
      </c>
      <c r="M2634" s="6">
        <v>-3.2221176673815799E-2</v>
      </c>
      <c r="N2634" s="7">
        <v>0.91125336029169901</v>
      </c>
      <c r="O2634" s="3" t="s">
        <v>5116</v>
      </c>
      <c r="Q2634" s="6">
        <v>-0.34973979527198001</v>
      </c>
      <c r="R2634" s="7">
        <v>4.76721107389632E-2</v>
      </c>
      <c r="S2634" s="3" t="s">
        <v>5116</v>
      </c>
      <c r="U2634" s="3">
        <f t="shared" si="41"/>
        <v>1</v>
      </c>
      <c r="W2634" s="2" t="s">
        <v>2780</v>
      </c>
      <c r="X2634" s="2" t="s">
        <v>13068</v>
      </c>
      <c r="Y2634" s="2" t="s">
        <v>19434</v>
      </c>
      <c r="Z2634" s="2" t="s">
        <v>2780</v>
      </c>
      <c r="AA2634" s="2" t="s">
        <v>2781</v>
      </c>
      <c r="AB2634" s="2" t="s">
        <v>13067</v>
      </c>
      <c r="AC2634" s="2">
        <v>56515</v>
      </c>
    </row>
    <row r="2635" spans="1:29" x14ac:dyDescent="0.2">
      <c r="A2635" s="2" t="s">
        <v>1597</v>
      </c>
      <c r="B2635" s="2">
        <v>16491</v>
      </c>
      <c r="C2635" s="2" t="s">
        <v>1598</v>
      </c>
      <c r="D2635" s="10">
        <v>615.49323979818496</v>
      </c>
      <c r="E2635" s="52">
        <v>-1.2092839572360801</v>
      </c>
      <c r="F2635" s="7">
        <v>3.80146370436392E-17</v>
      </c>
      <c r="G2635" s="3" t="s">
        <v>8</v>
      </c>
      <c r="I2635" s="6">
        <v>0.39287167938074202</v>
      </c>
      <c r="J2635" s="7">
        <v>0.21120309068318699</v>
      </c>
      <c r="K2635" s="3" t="s">
        <v>5116</v>
      </c>
      <c r="M2635" s="18">
        <v>-1.6330376011176699</v>
      </c>
      <c r="N2635" s="7">
        <v>1.3654425302166699E-13</v>
      </c>
      <c r="O2635" s="3" t="s">
        <v>8</v>
      </c>
      <c r="Q2635" s="6">
        <v>-3.0881964500848999E-2</v>
      </c>
      <c r="R2635" s="7">
        <v>0.93309637907031096</v>
      </c>
      <c r="S2635" s="3" t="s">
        <v>5116</v>
      </c>
      <c r="U2635" s="3">
        <f t="shared" si="41"/>
        <v>2</v>
      </c>
      <c r="W2635" s="2" t="s">
        <v>1597</v>
      </c>
      <c r="X2635" s="2" t="s">
        <v>13068</v>
      </c>
      <c r="Y2635" s="2" t="s">
        <v>17260</v>
      </c>
      <c r="Z2635" s="2" t="s">
        <v>1597</v>
      </c>
      <c r="AA2635" s="2" t="s">
        <v>1598</v>
      </c>
      <c r="AB2635" s="2" t="s">
        <v>13067</v>
      </c>
      <c r="AC2635" s="2">
        <v>16491</v>
      </c>
    </row>
    <row r="2636" spans="1:29" x14ac:dyDescent="0.2">
      <c r="A2636" s="2" t="s">
        <v>9575</v>
      </c>
      <c r="B2636" s="2">
        <v>109624</v>
      </c>
      <c r="C2636" s="2" t="s">
        <v>9576</v>
      </c>
      <c r="D2636" s="10">
        <v>766.62192691582902</v>
      </c>
      <c r="E2636" s="20">
        <v>-0.26464523004842999</v>
      </c>
      <c r="F2636" s="7">
        <v>0.12530216920639101</v>
      </c>
      <c r="G2636" s="3" t="s">
        <v>5116</v>
      </c>
      <c r="I2636" s="6">
        <v>0.39220488994603803</v>
      </c>
      <c r="J2636" s="7">
        <v>0.22094721835842199</v>
      </c>
      <c r="K2636" s="3" t="s">
        <v>5116</v>
      </c>
      <c r="M2636" s="18">
        <v>-1.1863632297982201</v>
      </c>
      <c r="N2636" s="7">
        <v>1.9470018851475001E-7</v>
      </c>
      <c r="O2636" s="3" t="s">
        <v>8</v>
      </c>
      <c r="Q2636" s="6">
        <v>-0.52951310980374999</v>
      </c>
      <c r="R2636" s="7">
        <v>1.69257386963787E-2</v>
      </c>
      <c r="S2636" s="3" t="s">
        <v>5116</v>
      </c>
      <c r="U2636" s="3">
        <f t="shared" si="41"/>
        <v>1</v>
      </c>
      <c r="W2636" s="2" t="s">
        <v>9575</v>
      </c>
      <c r="X2636" s="2" t="s">
        <v>13068</v>
      </c>
      <c r="Y2636" s="2" t="s">
        <v>14875</v>
      </c>
      <c r="Z2636" s="2" t="s">
        <v>9575</v>
      </c>
      <c r="AA2636" s="2" t="s">
        <v>9576</v>
      </c>
      <c r="AB2636" s="2" t="s">
        <v>13067</v>
      </c>
      <c r="AC2636" s="2">
        <v>109624</v>
      </c>
    </row>
    <row r="2637" spans="1:29" x14ac:dyDescent="0.2">
      <c r="A2637" s="2" t="s">
        <v>11420</v>
      </c>
      <c r="B2637" s="2">
        <v>13714</v>
      </c>
      <c r="C2637" s="2" t="s">
        <v>11421</v>
      </c>
      <c r="D2637" s="10">
        <v>145.304049332548</v>
      </c>
      <c r="E2637" s="20">
        <v>0.19276523150004399</v>
      </c>
      <c r="F2637" s="7">
        <v>0.55355156588404097</v>
      </c>
      <c r="G2637" s="3" t="s">
        <v>5116</v>
      </c>
      <c r="I2637" s="6">
        <v>0.392042095371338</v>
      </c>
      <c r="J2637" s="7">
        <v>0.383836278929237</v>
      </c>
      <c r="K2637" s="3" t="s">
        <v>5116</v>
      </c>
      <c r="M2637" s="18">
        <v>-0.70997463270461902</v>
      </c>
      <c r="N2637" s="7">
        <v>3.3633989171831899E-2</v>
      </c>
      <c r="O2637" s="3" t="s">
        <v>8</v>
      </c>
      <c r="Q2637" s="6">
        <v>-0.51069776883332496</v>
      </c>
      <c r="R2637" s="7">
        <v>0.155785321379737</v>
      </c>
      <c r="S2637" s="3" t="s">
        <v>5116</v>
      </c>
      <c r="U2637" s="3">
        <f t="shared" si="41"/>
        <v>1</v>
      </c>
      <c r="W2637" s="2" t="s">
        <v>11420</v>
      </c>
      <c r="X2637" s="2" t="s">
        <v>13068</v>
      </c>
      <c r="Y2637" s="2" t="s">
        <v>15960</v>
      </c>
      <c r="Z2637" s="2" t="s">
        <v>11420</v>
      </c>
      <c r="AA2637" s="2" t="s">
        <v>11421</v>
      </c>
      <c r="AB2637" s="2" t="s">
        <v>13067</v>
      </c>
      <c r="AC2637" s="2">
        <v>13714</v>
      </c>
    </row>
    <row r="2638" spans="1:29" x14ac:dyDescent="0.2">
      <c r="A2638" s="2" t="s">
        <v>4623</v>
      </c>
      <c r="B2638" s="2">
        <v>67200</v>
      </c>
      <c r="C2638" s="2" t="s">
        <v>4624</v>
      </c>
      <c r="D2638" s="10">
        <v>235.96226746715601</v>
      </c>
      <c r="E2638" s="52">
        <v>0.66388137834285099</v>
      </c>
      <c r="F2638" s="7">
        <v>3.2883564558653399E-3</v>
      </c>
      <c r="G2638" s="3" t="s">
        <v>8</v>
      </c>
      <c r="I2638" s="6">
        <v>0.39169321319459</v>
      </c>
      <c r="J2638" s="7">
        <v>0.35738686478165699</v>
      </c>
      <c r="K2638" s="3" t="s">
        <v>5116</v>
      </c>
      <c r="M2638" s="6">
        <v>7.94461493236885E-2</v>
      </c>
      <c r="N2638" s="7">
        <v>0.85704595282389795</v>
      </c>
      <c r="O2638" s="3" t="s">
        <v>5116</v>
      </c>
      <c r="Q2638" s="6">
        <v>-0.19274201582457201</v>
      </c>
      <c r="R2638" s="7">
        <v>0.64521746822289705</v>
      </c>
      <c r="S2638" s="3" t="s">
        <v>5116</v>
      </c>
      <c r="U2638" s="3">
        <f t="shared" si="41"/>
        <v>1</v>
      </c>
      <c r="W2638" s="2" t="s">
        <v>4623</v>
      </c>
      <c r="X2638" s="2" t="s">
        <v>13068</v>
      </c>
      <c r="Y2638" s="2" t="s">
        <v>15025</v>
      </c>
      <c r="Z2638" s="2" t="s">
        <v>4623</v>
      </c>
      <c r="AA2638" s="2" t="s">
        <v>4624</v>
      </c>
      <c r="AB2638" s="2" t="s">
        <v>13067</v>
      </c>
      <c r="AC2638" s="2">
        <v>67200</v>
      </c>
    </row>
    <row r="2639" spans="1:29" x14ac:dyDescent="0.2">
      <c r="A2639" s="2" t="s">
        <v>9311</v>
      </c>
      <c r="B2639" s="2">
        <v>214952</v>
      </c>
      <c r="C2639" s="2" t="s">
        <v>9312</v>
      </c>
      <c r="D2639" s="10">
        <v>1602.7304127965201</v>
      </c>
      <c r="E2639" s="20">
        <v>-0.16127335827196099</v>
      </c>
      <c r="F2639" s="7">
        <v>9.1011708708232303E-2</v>
      </c>
      <c r="G2639" s="3" t="s">
        <v>5116</v>
      </c>
      <c r="I2639" s="6">
        <v>0.39078126659680801</v>
      </c>
      <c r="J2639" s="7">
        <v>2.7061477787659199E-2</v>
      </c>
      <c r="K2639" s="3" t="s">
        <v>5116</v>
      </c>
      <c r="M2639" s="18">
        <v>-0.62094563719035001</v>
      </c>
      <c r="N2639" s="7">
        <v>8.92180029824109E-6</v>
      </c>
      <c r="O2639" s="3" t="s">
        <v>8</v>
      </c>
      <c r="Q2639" s="6">
        <v>-6.8891012321580694E-2</v>
      </c>
      <c r="R2639" s="7">
        <v>0.70965184556023497</v>
      </c>
      <c r="S2639" s="3" t="s">
        <v>5116</v>
      </c>
      <c r="U2639" s="3">
        <f t="shared" si="41"/>
        <v>1</v>
      </c>
      <c r="W2639" s="2" t="s">
        <v>9311</v>
      </c>
      <c r="X2639" s="2" t="s">
        <v>13068</v>
      </c>
      <c r="Y2639" s="2" t="s">
        <v>19398</v>
      </c>
      <c r="Z2639" s="2" t="s">
        <v>9311</v>
      </c>
      <c r="AA2639" s="2" t="s">
        <v>9312</v>
      </c>
      <c r="AB2639" s="2" t="s">
        <v>13067</v>
      </c>
      <c r="AC2639" s="2">
        <v>214952</v>
      </c>
    </row>
    <row r="2640" spans="1:29" x14ac:dyDescent="0.2">
      <c r="A2640" s="2" t="s">
        <v>4492</v>
      </c>
      <c r="B2640" s="2">
        <v>17318</v>
      </c>
      <c r="C2640" s="2" t="s">
        <v>4493</v>
      </c>
      <c r="D2640" s="10">
        <v>93.441533484864607</v>
      </c>
      <c r="E2640" s="52">
        <v>-0.822292092522239</v>
      </c>
      <c r="F2640" s="7">
        <v>1.02532218250782E-3</v>
      </c>
      <c r="G2640" s="3" t="s">
        <v>8</v>
      </c>
      <c r="I2640" s="6">
        <v>0.39062659747626799</v>
      </c>
      <c r="J2640" s="7">
        <v>0.38686671460974298</v>
      </c>
      <c r="K2640" s="3" t="s">
        <v>5116</v>
      </c>
      <c r="M2640" s="18">
        <v>-1.6152345853036401</v>
      </c>
      <c r="N2640" s="7">
        <v>1.9003337070472301E-7</v>
      </c>
      <c r="O2640" s="3" t="s">
        <v>8</v>
      </c>
      <c r="Q2640" s="6">
        <v>-0.40231589530513301</v>
      </c>
      <c r="R2640" s="7">
        <v>0.29554609108609298</v>
      </c>
      <c r="S2640" s="3" t="s">
        <v>5116</v>
      </c>
      <c r="U2640" s="3">
        <f t="shared" si="41"/>
        <v>2</v>
      </c>
      <c r="W2640" s="2" t="s">
        <v>4492</v>
      </c>
      <c r="X2640" s="2" t="s">
        <v>13068</v>
      </c>
      <c r="Y2640" s="2" t="s">
        <v>17788</v>
      </c>
      <c r="Z2640" s="2" t="s">
        <v>4492</v>
      </c>
      <c r="AA2640" s="2" t="s">
        <v>4493</v>
      </c>
      <c r="AB2640" s="2" t="s">
        <v>13067</v>
      </c>
      <c r="AC2640" s="2">
        <v>17318</v>
      </c>
    </row>
    <row r="2641" spans="1:29" x14ac:dyDescent="0.2">
      <c r="A2641" s="2" t="s">
        <v>3260</v>
      </c>
      <c r="B2641" s="2">
        <v>98170</v>
      </c>
      <c r="C2641" s="2" t="s">
        <v>3261</v>
      </c>
      <c r="D2641" s="10">
        <v>1220.62877503352</v>
      </c>
      <c r="E2641" s="52">
        <v>-0.75590016010005701</v>
      </c>
      <c r="F2641" s="7">
        <v>1.6284460397932601E-8</v>
      </c>
      <c r="G2641" s="3" t="s">
        <v>8</v>
      </c>
      <c r="I2641" s="6">
        <v>0.39027924860150398</v>
      </c>
      <c r="J2641" s="7">
        <v>0.17848241161763001</v>
      </c>
      <c r="K2641" s="3" t="s">
        <v>5116</v>
      </c>
      <c r="M2641" s="6">
        <v>-0.39683425076251899</v>
      </c>
      <c r="N2641" s="7">
        <v>8.8785204379094498E-2</v>
      </c>
      <c r="O2641" s="3" t="s">
        <v>5116</v>
      </c>
      <c r="Q2641" s="19">
        <v>0.74934515793904199</v>
      </c>
      <c r="R2641" s="7">
        <v>8.2917568494435303E-5</v>
      </c>
      <c r="S2641" s="3" t="s">
        <v>8</v>
      </c>
      <c r="U2641" s="3">
        <f t="shared" si="41"/>
        <v>2</v>
      </c>
      <c r="W2641" s="2" t="s">
        <v>3260</v>
      </c>
      <c r="X2641" s="2" t="s">
        <v>13068</v>
      </c>
      <c r="Y2641" s="2" t="s">
        <v>20570</v>
      </c>
      <c r="Z2641" s="2" t="s">
        <v>3260</v>
      </c>
      <c r="AA2641" s="2" t="s">
        <v>3261</v>
      </c>
      <c r="AB2641" s="2" t="s">
        <v>13067</v>
      </c>
      <c r="AC2641" s="2">
        <v>98170</v>
      </c>
    </row>
    <row r="2642" spans="1:29" x14ac:dyDescent="0.2">
      <c r="A2642" s="2" t="s">
        <v>5592</v>
      </c>
      <c r="B2642" s="2">
        <v>72296</v>
      </c>
      <c r="C2642" s="2" t="s">
        <v>5593</v>
      </c>
      <c r="D2642" s="10">
        <v>7631.3813601212096</v>
      </c>
      <c r="E2642" s="20">
        <v>-0.570348302484878</v>
      </c>
      <c r="F2642" s="7">
        <v>1.11501345615329E-9</v>
      </c>
      <c r="G2642" s="3" t="s">
        <v>5116</v>
      </c>
      <c r="I2642" s="6">
        <v>0.38996489835464698</v>
      </c>
      <c r="J2642" s="7">
        <v>5.1991081141644697E-2</v>
      </c>
      <c r="K2642" s="3" t="s">
        <v>5116</v>
      </c>
      <c r="M2642" s="6">
        <v>-0.33016490898397699</v>
      </c>
      <c r="N2642" s="7">
        <v>5.0093242669128901E-2</v>
      </c>
      <c r="O2642" s="3" t="s">
        <v>5116</v>
      </c>
      <c r="Q2642" s="19">
        <v>0.63014829185554899</v>
      </c>
      <c r="R2642" s="7">
        <v>2.4748788273094899E-6</v>
      </c>
      <c r="S2642" s="3" t="s">
        <v>8</v>
      </c>
      <c r="U2642" s="3">
        <f t="shared" si="41"/>
        <v>1</v>
      </c>
      <c r="W2642" s="2" t="s">
        <v>5592</v>
      </c>
      <c r="X2642" s="2" t="s">
        <v>13068</v>
      </c>
      <c r="Y2642" s="2" t="s">
        <v>19606</v>
      </c>
      <c r="Z2642" s="2" t="s">
        <v>5592</v>
      </c>
      <c r="AA2642" s="2" t="s">
        <v>5593</v>
      </c>
      <c r="AB2642" s="2" t="s">
        <v>13067</v>
      </c>
      <c r="AC2642" s="2">
        <v>72296</v>
      </c>
    </row>
    <row r="2643" spans="1:29" x14ac:dyDescent="0.2">
      <c r="A2643" s="2" t="s">
        <v>6133</v>
      </c>
      <c r="B2643" s="2">
        <v>71302</v>
      </c>
      <c r="C2643" s="2" t="s">
        <v>6134</v>
      </c>
      <c r="D2643" s="10">
        <v>1894.0271085061199</v>
      </c>
      <c r="E2643" s="20">
        <v>-0.51148702603762197</v>
      </c>
      <c r="F2643" s="7">
        <v>1.4021904319135801E-6</v>
      </c>
      <c r="G2643" s="3" t="s">
        <v>5116</v>
      </c>
      <c r="I2643" s="6">
        <v>0.38983982380077797</v>
      </c>
      <c r="J2643" s="7">
        <v>8.3853758069965395E-2</v>
      </c>
      <c r="K2643" s="3" t="s">
        <v>5116</v>
      </c>
      <c r="M2643" s="18">
        <v>-0.82979023254969797</v>
      </c>
      <c r="N2643" s="7">
        <v>1.1547369079660501E-6</v>
      </c>
      <c r="O2643" s="3" t="s">
        <v>8</v>
      </c>
      <c r="Q2643" s="6">
        <v>7.1536617288702406E-2</v>
      </c>
      <c r="R2643" s="7">
        <v>0.76639106295197401</v>
      </c>
      <c r="S2643" s="3" t="s">
        <v>5116</v>
      </c>
      <c r="U2643" s="3">
        <f t="shared" si="41"/>
        <v>1</v>
      </c>
      <c r="W2643" s="2" t="s">
        <v>6133</v>
      </c>
      <c r="X2643" s="2" t="s">
        <v>13068</v>
      </c>
      <c r="Y2643" s="2" t="s">
        <v>14357</v>
      </c>
      <c r="Z2643" s="2" t="s">
        <v>6133</v>
      </c>
      <c r="AA2643" s="2" t="s">
        <v>6134</v>
      </c>
      <c r="AB2643" s="2" t="s">
        <v>13067</v>
      </c>
      <c r="AC2643" s="2">
        <v>71302</v>
      </c>
    </row>
    <row r="2644" spans="1:29" x14ac:dyDescent="0.2">
      <c r="A2644" s="2" t="s">
        <v>8595</v>
      </c>
      <c r="B2644" s="2">
        <v>14763</v>
      </c>
      <c r="C2644" s="2" t="s">
        <v>8596</v>
      </c>
      <c r="D2644" s="10">
        <v>995.371359184163</v>
      </c>
      <c r="E2644" s="20">
        <v>-0.382433553755196</v>
      </c>
      <c r="F2644" s="7">
        <v>3.2023605737143801E-2</v>
      </c>
      <c r="G2644" s="3" t="s">
        <v>5116</v>
      </c>
      <c r="I2644" s="6">
        <v>0.38937821291847502</v>
      </c>
      <c r="J2644" s="7">
        <v>0.26110319234314999</v>
      </c>
      <c r="K2644" s="3" t="s">
        <v>5116</v>
      </c>
      <c r="M2644" s="18">
        <v>-0.648899875174207</v>
      </c>
      <c r="N2644" s="7">
        <v>1.1917067823661399E-2</v>
      </c>
      <c r="O2644" s="3" t="s">
        <v>8</v>
      </c>
      <c r="Q2644" s="6">
        <v>0.12291189149946299</v>
      </c>
      <c r="R2644" s="7">
        <v>0.72287177172540396</v>
      </c>
      <c r="S2644" s="3" t="s">
        <v>5116</v>
      </c>
      <c r="U2644" s="3">
        <f t="shared" si="41"/>
        <v>1</v>
      </c>
      <c r="W2644" s="2" t="s">
        <v>8595</v>
      </c>
      <c r="X2644" s="2" t="s">
        <v>13068</v>
      </c>
      <c r="Y2644" s="2" t="s">
        <v>16772</v>
      </c>
      <c r="Z2644" s="2" t="s">
        <v>8595</v>
      </c>
      <c r="AA2644" s="2" t="s">
        <v>8596</v>
      </c>
      <c r="AB2644" s="2" t="s">
        <v>13067</v>
      </c>
      <c r="AC2644" s="2">
        <v>14763</v>
      </c>
    </row>
    <row r="2645" spans="1:29" x14ac:dyDescent="0.2">
      <c r="A2645" s="2" t="s">
        <v>10666</v>
      </c>
      <c r="B2645" s="2">
        <v>20336</v>
      </c>
      <c r="C2645" s="2" t="s">
        <v>10667</v>
      </c>
      <c r="D2645" s="10">
        <v>1101.2336654568101</v>
      </c>
      <c r="E2645" s="20">
        <v>-0.178318018724685</v>
      </c>
      <c r="F2645" s="7">
        <v>0.334002758688701</v>
      </c>
      <c r="G2645" s="3" t="s">
        <v>5116</v>
      </c>
      <c r="I2645" s="6">
        <v>0.38933349823830099</v>
      </c>
      <c r="J2645" s="7">
        <v>0.221666822446247</v>
      </c>
      <c r="K2645" s="3" t="s">
        <v>5116</v>
      </c>
      <c r="M2645" s="18">
        <v>-0.70930130819657899</v>
      </c>
      <c r="N2645" s="7">
        <v>2.6491705384040802E-3</v>
      </c>
      <c r="O2645" s="3" t="s">
        <v>8</v>
      </c>
      <c r="Q2645" s="6">
        <v>-0.141649791233593</v>
      </c>
      <c r="R2645" s="7">
        <v>0.64005202671361805</v>
      </c>
      <c r="S2645" s="3" t="s">
        <v>5116</v>
      </c>
      <c r="U2645" s="3">
        <f t="shared" si="41"/>
        <v>1</v>
      </c>
      <c r="W2645" s="2" t="s">
        <v>10666</v>
      </c>
      <c r="X2645" s="2" t="s">
        <v>13068</v>
      </c>
      <c r="Y2645" s="2" t="s">
        <v>16061</v>
      </c>
      <c r="Z2645" s="2" t="s">
        <v>10666</v>
      </c>
      <c r="AA2645" s="2" t="s">
        <v>10667</v>
      </c>
      <c r="AB2645" s="2" t="s">
        <v>13067</v>
      </c>
      <c r="AC2645" s="2">
        <v>20336</v>
      </c>
    </row>
    <row r="2646" spans="1:29" x14ac:dyDescent="0.2">
      <c r="A2646" s="2" t="s">
        <v>4432</v>
      </c>
      <c r="B2646" s="2" t="s">
        <v>64</v>
      </c>
      <c r="C2646" s="2" t="s">
        <v>64</v>
      </c>
      <c r="D2646" s="10">
        <v>82.818552456505799</v>
      </c>
      <c r="E2646" s="52">
        <v>0.65928888018513598</v>
      </c>
      <c r="F2646" s="7">
        <v>6.3313712917863695E-4</v>
      </c>
      <c r="G2646" s="3" t="s">
        <v>8</v>
      </c>
      <c r="I2646" s="6">
        <v>0.38927357931388601</v>
      </c>
      <c r="J2646" s="7">
        <v>0.31193174821418401</v>
      </c>
      <c r="K2646" s="3" t="s">
        <v>5116</v>
      </c>
      <c r="M2646" s="6">
        <v>-0.164731074549641</v>
      </c>
      <c r="N2646" s="7">
        <v>0.64236589420593404</v>
      </c>
      <c r="O2646" s="3" t="s">
        <v>5116</v>
      </c>
      <c r="Q2646" s="6">
        <v>-0.43474637542089101</v>
      </c>
      <c r="R2646" s="7">
        <v>0.13707914356180601</v>
      </c>
      <c r="S2646" s="3" t="s">
        <v>5116</v>
      </c>
      <c r="U2646" s="3">
        <f t="shared" si="41"/>
        <v>1</v>
      </c>
      <c r="W2646" s="2" t="s">
        <v>4432</v>
      </c>
      <c r="X2646" s="2" t="s">
        <v>13059</v>
      </c>
      <c r="Y2646" s="2" t="s">
        <v>13310</v>
      </c>
      <c r="Z2646" s="2" t="s">
        <v>13311</v>
      </c>
      <c r="AA2646" s="2" t="s">
        <v>13312</v>
      </c>
      <c r="AB2646" s="2" t="s">
        <v>13093</v>
      </c>
      <c r="AC2646" s="2">
        <v>78635</v>
      </c>
    </row>
    <row r="2647" spans="1:29" x14ac:dyDescent="0.2">
      <c r="A2647" s="2" t="s">
        <v>12913</v>
      </c>
      <c r="B2647" s="2">
        <v>67216</v>
      </c>
      <c r="C2647" s="2" t="s">
        <v>12914</v>
      </c>
      <c r="D2647" s="10">
        <v>403.81458694922401</v>
      </c>
      <c r="E2647" s="20">
        <v>-1.10339033725686E-2</v>
      </c>
      <c r="F2647" s="7">
        <v>0.96957933388845297</v>
      </c>
      <c r="G2647" s="3" t="s">
        <v>5116</v>
      </c>
      <c r="I2647" s="6">
        <v>0.38856039294356198</v>
      </c>
      <c r="J2647" s="7">
        <v>0.25111399563817999</v>
      </c>
      <c r="K2647" s="3" t="s">
        <v>5116</v>
      </c>
      <c r="M2647" s="18">
        <v>-0.65887102456852098</v>
      </c>
      <c r="N2647" s="7">
        <v>8.8725285985548092E-3</v>
      </c>
      <c r="O2647" s="3" t="s">
        <v>8</v>
      </c>
      <c r="Q2647" s="6">
        <v>-0.25927672825239001</v>
      </c>
      <c r="R2647" s="7">
        <v>0.35318424004258198</v>
      </c>
      <c r="S2647" s="3" t="s">
        <v>5116</v>
      </c>
      <c r="U2647" s="3">
        <f t="shared" si="41"/>
        <v>1</v>
      </c>
      <c r="W2647" s="2" t="s">
        <v>12913</v>
      </c>
      <c r="X2647" s="2" t="s">
        <v>13068</v>
      </c>
      <c r="Y2647" s="2" t="s">
        <v>17694</v>
      </c>
      <c r="Z2647" s="2" t="s">
        <v>12913</v>
      </c>
      <c r="AA2647" s="2" t="s">
        <v>12914</v>
      </c>
      <c r="AB2647" s="2" t="s">
        <v>13067</v>
      </c>
      <c r="AC2647" s="2">
        <v>67216</v>
      </c>
    </row>
    <row r="2648" spans="1:29" x14ac:dyDescent="0.2">
      <c r="A2648" s="2" t="s">
        <v>11105</v>
      </c>
      <c r="B2648" s="2">
        <v>58250</v>
      </c>
      <c r="C2648" s="2" t="s">
        <v>11106</v>
      </c>
      <c r="D2648" s="10">
        <v>194.29343396457801</v>
      </c>
      <c r="E2648" s="20">
        <v>-0.25798485942167598</v>
      </c>
      <c r="F2648" s="7">
        <v>0.46513765097495002</v>
      </c>
      <c r="G2648" s="3" t="s">
        <v>5116</v>
      </c>
      <c r="I2648" s="6">
        <v>0.387992874164585</v>
      </c>
      <c r="J2648" s="7">
        <v>0.40995566982128701</v>
      </c>
      <c r="K2648" s="3" t="s">
        <v>5116</v>
      </c>
      <c r="M2648" s="18">
        <v>-0.92751299689897304</v>
      </c>
      <c r="N2648" s="7">
        <v>6.7828166684969502E-3</v>
      </c>
      <c r="O2648" s="3" t="s">
        <v>8</v>
      </c>
      <c r="Q2648" s="6">
        <v>-0.281535263312712</v>
      </c>
      <c r="R2648" s="7">
        <v>0.54842142796091897</v>
      </c>
      <c r="S2648" s="3" t="s">
        <v>5116</v>
      </c>
      <c r="U2648" s="3">
        <f t="shared" si="41"/>
        <v>1</v>
      </c>
      <c r="W2648" s="2" t="s">
        <v>11105</v>
      </c>
      <c r="X2648" s="2" t="s">
        <v>13068</v>
      </c>
      <c r="Y2648" s="2" t="s">
        <v>15204</v>
      </c>
      <c r="Z2648" s="2" t="s">
        <v>11105</v>
      </c>
      <c r="AA2648" s="2" t="s">
        <v>11106</v>
      </c>
      <c r="AB2648" s="2" t="s">
        <v>13067</v>
      </c>
      <c r="AC2648" s="2">
        <v>58250</v>
      </c>
    </row>
    <row r="2649" spans="1:29" x14ac:dyDescent="0.2">
      <c r="A2649" s="2" t="s">
        <v>12670</v>
      </c>
      <c r="B2649" s="2">
        <v>70127</v>
      </c>
      <c r="C2649" s="2" t="s">
        <v>12671</v>
      </c>
      <c r="D2649" s="10">
        <v>91.348703237754506</v>
      </c>
      <c r="E2649" s="20">
        <v>-4.71048454270293E-2</v>
      </c>
      <c r="F2649" s="7">
        <v>0.91963536477060603</v>
      </c>
      <c r="G2649" s="3" t="s">
        <v>5116</v>
      </c>
      <c r="I2649" s="6">
        <v>0.38793597493958198</v>
      </c>
      <c r="J2649" s="7">
        <v>0.409237229480164</v>
      </c>
      <c r="K2649" s="3" t="s">
        <v>5116</v>
      </c>
      <c r="M2649" s="18">
        <v>-0.77073914879060101</v>
      </c>
      <c r="N2649" s="7">
        <v>2.7446418055069598E-2</v>
      </c>
      <c r="O2649" s="3" t="s">
        <v>8</v>
      </c>
      <c r="Q2649" s="6">
        <v>-0.33569832842399</v>
      </c>
      <c r="R2649" s="7">
        <v>0.45120180203534899</v>
      </c>
      <c r="S2649" s="3" t="s">
        <v>5116</v>
      </c>
      <c r="U2649" s="3">
        <f t="shared" si="41"/>
        <v>1</v>
      </c>
      <c r="W2649" s="2" t="s">
        <v>12670</v>
      </c>
      <c r="X2649" s="2" t="s">
        <v>13068</v>
      </c>
      <c r="Y2649" s="2" t="s">
        <v>15772</v>
      </c>
      <c r="Z2649" s="2" t="s">
        <v>12670</v>
      </c>
      <c r="AA2649" s="2" t="s">
        <v>12671</v>
      </c>
      <c r="AB2649" s="2" t="s">
        <v>13067</v>
      </c>
      <c r="AC2649" s="2">
        <v>70127</v>
      </c>
    </row>
    <row r="2650" spans="1:29" x14ac:dyDescent="0.2">
      <c r="A2650" s="2" t="s">
        <v>3219</v>
      </c>
      <c r="B2650" s="2">
        <v>20779</v>
      </c>
      <c r="C2650" s="2" t="s">
        <v>3220</v>
      </c>
      <c r="D2650" s="10">
        <v>1486.7735854442201</v>
      </c>
      <c r="E2650" s="52">
        <v>-0.59738923460801197</v>
      </c>
      <c r="F2650" s="7">
        <v>1.2884499111889701E-8</v>
      </c>
      <c r="G2650" s="3" t="s">
        <v>8</v>
      </c>
      <c r="I2650" s="6">
        <v>0.38785184632368502</v>
      </c>
      <c r="J2650" s="7">
        <v>8.66431248773505E-2</v>
      </c>
      <c r="K2650" s="3" t="s">
        <v>5116</v>
      </c>
      <c r="M2650" s="6">
        <v>-0.55928597502855804</v>
      </c>
      <c r="N2650" s="7">
        <v>1.5481419897492199E-3</v>
      </c>
      <c r="O2650" s="3" t="s">
        <v>5116</v>
      </c>
      <c r="Q2650" s="6">
        <v>0.42595510590313901</v>
      </c>
      <c r="R2650" s="7">
        <v>6.9322655807914904E-3</v>
      </c>
      <c r="S2650" s="3" t="s">
        <v>5116</v>
      </c>
      <c r="U2650" s="3">
        <f t="shared" si="41"/>
        <v>1</v>
      </c>
      <c r="W2650" s="2" t="s">
        <v>3219</v>
      </c>
      <c r="X2650" s="2" t="s">
        <v>13068</v>
      </c>
      <c r="Y2650" s="2" t="s">
        <v>20201</v>
      </c>
      <c r="Z2650" s="2" t="s">
        <v>3219</v>
      </c>
      <c r="AA2650" s="2" t="s">
        <v>3220</v>
      </c>
      <c r="AB2650" s="2" t="s">
        <v>13067</v>
      </c>
      <c r="AC2650" s="2">
        <v>20779</v>
      </c>
    </row>
    <row r="2651" spans="1:29" x14ac:dyDescent="0.2">
      <c r="A2651" s="2" t="s">
        <v>3551</v>
      </c>
      <c r="B2651" s="2">
        <v>246104</v>
      </c>
      <c r="C2651" s="2" t="s">
        <v>3552</v>
      </c>
      <c r="D2651" s="10">
        <v>1550.2484749371999</v>
      </c>
      <c r="E2651" s="52">
        <v>-0.60618957862400202</v>
      </c>
      <c r="F2651" s="7">
        <v>1.89943465863184E-7</v>
      </c>
      <c r="G2651" s="3" t="s">
        <v>8</v>
      </c>
      <c r="I2651" s="6">
        <v>0.38734893308101398</v>
      </c>
      <c r="J2651" s="7">
        <v>0.122586777190082</v>
      </c>
      <c r="K2651" s="3" t="s">
        <v>5116</v>
      </c>
      <c r="M2651" s="18">
        <v>-0.62972906875059098</v>
      </c>
      <c r="N2651" s="7">
        <v>1.01760324974202E-3</v>
      </c>
      <c r="O2651" s="3" t="s">
        <v>8</v>
      </c>
      <c r="Q2651" s="6">
        <v>0.36380944295442502</v>
      </c>
      <c r="R2651" s="7">
        <v>4.3861960770594698E-2</v>
      </c>
      <c r="S2651" s="3" t="s">
        <v>5116</v>
      </c>
      <c r="U2651" s="3">
        <f t="shared" si="41"/>
        <v>2</v>
      </c>
      <c r="W2651" s="2" t="s">
        <v>3551</v>
      </c>
      <c r="X2651" s="2" t="s">
        <v>13068</v>
      </c>
      <c r="Y2651" s="2" t="s">
        <v>19388</v>
      </c>
      <c r="Z2651" s="2" t="s">
        <v>3551</v>
      </c>
      <c r="AA2651" s="2" t="s">
        <v>19389</v>
      </c>
      <c r="AB2651" s="2" t="s">
        <v>13067</v>
      </c>
      <c r="AC2651" s="2">
        <v>246104</v>
      </c>
    </row>
    <row r="2652" spans="1:29" x14ac:dyDescent="0.2">
      <c r="A2652" s="2" t="s">
        <v>8212</v>
      </c>
      <c r="B2652" s="2">
        <v>72290</v>
      </c>
      <c r="C2652" s="2" t="s">
        <v>8213</v>
      </c>
      <c r="D2652" s="10">
        <v>768.09676167774899</v>
      </c>
      <c r="E2652" s="20">
        <v>-0.34504790620183801</v>
      </c>
      <c r="F2652" s="7">
        <v>1.5630366365548001E-2</v>
      </c>
      <c r="G2652" s="3" t="s">
        <v>5116</v>
      </c>
      <c r="I2652" s="6">
        <v>0.38729454133017299</v>
      </c>
      <c r="J2652" s="7">
        <v>0.174775659135184</v>
      </c>
      <c r="K2652" s="3" t="s">
        <v>5116</v>
      </c>
      <c r="M2652" s="18">
        <v>-0.75411231152496205</v>
      </c>
      <c r="N2652" s="7">
        <v>3.7452715121073701E-4</v>
      </c>
      <c r="O2652" s="3" t="s">
        <v>8</v>
      </c>
      <c r="Q2652" s="6">
        <v>-2.1769863992950701E-2</v>
      </c>
      <c r="R2652" s="7">
        <v>0.94844065507797204</v>
      </c>
      <c r="S2652" s="3" t="s">
        <v>5116</v>
      </c>
      <c r="U2652" s="3">
        <f t="shared" si="41"/>
        <v>1</v>
      </c>
      <c r="W2652" s="2" t="s">
        <v>8212</v>
      </c>
      <c r="X2652" s="2" t="s">
        <v>13068</v>
      </c>
      <c r="Y2652" s="2" t="s">
        <v>17566</v>
      </c>
      <c r="Z2652" s="2" t="s">
        <v>8212</v>
      </c>
      <c r="AA2652" s="2" t="s">
        <v>8213</v>
      </c>
      <c r="AB2652" s="2" t="s">
        <v>13067</v>
      </c>
      <c r="AC2652" s="2">
        <v>72290</v>
      </c>
    </row>
    <row r="2653" spans="1:29" x14ac:dyDescent="0.2">
      <c r="A2653" s="2" t="s">
        <v>3484</v>
      </c>
      <c r="B2653" s="2">
        <v>232975</v>
      </c>
      <c r="C2653" s="2" t="s">
        <v>3485</v>
      </c>
      <c r="D2653" s="10">
        <v>40342.613723456598</v>
      </c>
      <c r="E2653" s="52">
        <v>-0.60048061328095503</v>
      </c>
      <c r="F2653" s="7">
        <v>1.08679490420908E-7</v>
      </c>
      <c r="G2653" s="3" t="s">
        <v>8</v>
      </c>
      <c r="I2653" s="6">
        <v>0.38713592121151902</v>
      </c>
      <c r="J2653" s="7">
        <v>0.112266216106659</v>
      </c>
      <c r="K2653" s="3" t="s">
        <v>5116</v>
      </c>
      <c r="M2653" s="6">
        <v>-0.36869371341513002</v>
      </c>
      <c r="N2653" s="7">
        <v>6.4245172026536096E-2</v>
      </c>
      <c r="O2653" s="3" t="s">
        <v>5116</v>
      </c>
      <c r="Q2653" s="19">
        <v>0.61892282107734398</v>
      </c>
      <c r="R2653" s="7">
        <v>1.3411098610674899E-4</v>
      </c>
      <c r="S2653" s="3" t="s">
        <v>8</v>
      </c>
      <c r="U2653" s="3">
        <f t="shared" si="41"/>
        <v>2</v>
      </c>
      <c r="W2653" s="2" t="s">
        <v>3484</v>
      </c>
      <c r="X2653" s="2" t="s">
        <v>13068</v>
      </c>
      <c r="Y2653" s="2" t="s">
        <v>14467</v>
      </c>
      <c r="Z2653" s="2" t="s">
        <v>3484</v>
      </c>
      <c r="AA2653" s="2" t="s">
        <v>3485</v>
      </c>
      <c r="AB2653" s="2" t="s">
        <v>13067</v>
      </c>
      <c r="AC2653" s="2">
        <v>232975</v>
      </c>
    </row>
    <row r="2654" spans="1:29" x14ac:dyDescent="0.2">
      <c r="A2654" s="2" t="s">
        <v>11541</v>
      </c>
      <c r="B2654" s="2">
        <v>70083</v>
      </c>
      <c r="C2654" s="2" t="s">
        <v>11542</v>
      </c>
      <c r="D2654" s="10">
        <v>1196.24474621226</v>
      </c>
      <c r="E2654" s="20">
        <v>-0.10773010149975</v>
      </c>
      <c r="F2654" s="7">
        <v>0.59154594637093305</v>
      </c>
      <c r="G2654" s="3" t="s">
        <v>5116</v>
      </c>
      <c r="I2654" s="6">
        <v>0.387057954335221</v>
      </c>
      <c r="J2654" s="7">
        <v>0.21287933906313899</v>
      </c>
      <c r="K2654" s="3" t="s">
        <v>5116</v>
      </c>
      <c r="M2654" s="18">
        <v>-0.92536750483427499</v>
      </c>
      <c r="N2654" s="7">
        <v>3.7984295746379E-5</v>
      </c>
      <c r="O2654" s="3" t="s">
        <v>8</v>
      </c>
      <c r="Q2654" s="6">
        <v>-0.430579448999304</v>
      </c>
      <c r="R2654" s="7">
        <v>5.2361672069860303E-2</v>
      </c>
      <c r="S2654" s="3" t="s">
        <v>5116</v>
      </c>
      <c r="U2654" s="3">
        <f t="shared" si="41"/>
        <v>1</v>
      </c>
      <c r="W2654" s="2" t="s">
        <v>11541</v>
      </c>
      <c r="X2654" s="2" t="s">
        <v>13068</v>
      </c>
      <c r="Y2654" s="2" t="s">
        <v>17753</v>
      </c>
      <c r="Z2654" s="2" t="s">
        <v>11541</v>
      </c>
      <c r="AA2654" s="2" t="s">
        <v>11542</v>
      </c>
      <c r="AB2654" s="2" t="s">
        <v>13067</v>
      </c>
      <c r="AC2654" s="2">
        <v>70083</v>
      </c>
    </row>
    <row r="2655" spans="1:29" x14ac:dyDescent="0.2">
      <c r="A2655" s="2" t="s">
        <v>1019</v>
      </c>
      <c r="B2655" s="2">
        <v>72413</v>
      </c>
      <c r="C2655" s="2" t="s">
        <v>1020</v>
      </c>
      <c r="D2655" s="10">
        <v>195.38017161682899</v>
      </c>
      <c r="E2655" s="52">
        <v>1.8836597075713399</v>
      </c>
      <c r="F2655" s="7">
        <v>1.23260623949501E-23</v>
      </c>
      <c r="G2655" s="3" t="s">
        <v>8</v>
      </c>
      <c r="I2655" s="6">
        <v>0.38703386390059702</v>
      </c>
      <c r="J2655" s="7">
        <v>0.33155024655068699</v>
      </c>
      <c r="K2655" s="3" t="s">
        <v>5116</v>
      </c>
      <c r="M2655" s="18">
        <v>1.0879560116137501</v>
      </c>
      <c r="N2655" s="7">
        <v>9.5894916191670396E-5</v>
      </c>
      <c r="O2655" s="3" t="s">
        <v>8</v>
      </c>
      <c r="Q2655" s="6">
        <v>-0.40866983205698798</v>
      </c>
      <c r="R2655" s="7">
        <v>0.188787140198346</v>
      </c>
      <c r="S2655" s="3" t="s">
        <v>5116</v>
      </c>
      <c r="U2655" s="3">
        <f t="shared" si="41"/>
        <v>2</v>
      </c>
      <c r="W2655" s="2" t="s">
        <v>1019</v>
      </c>
      <c r="X2655" s="2" t="s">
        <v>13068</v>
      </c>
      <c r="Y2655" s="2" t="s">
        <v>17290</v>
      </c>
      <c r="Z2655" s="2" t="s">
        <v>1019</v>
      </c>
      <c r="AA2655" s="2" t="s">
        <v>1020</v>
      </c>
      <c r="AB2655" s="2" t="s">
        <v>13067</v>
      </c>
      <c r="AC2655" s="2">
        <v>72413</v>
      </c>
    </row>
    <row r="2656" spans="1:29" x14ac:dyDescent="0.2">
      <c r="A2656" s="2" t="s">
        <v>11706</v>
      </c>
      <c r="B2656" s="2">
        <v>212285</v>
      </c>
      <c r="C2656" s="2" t="s">
        <v>11707</v>
      </c>
      <c r="D2656" s="10">
        <v>722.20738620159102</v>
      </c>
      <c r="E2656" s="20">
        <v>-0.136455135122761</v>
      </c>
      <c r="F2656" s="7">
        <v>0.634616934052321</v>
      </c>
      <c r="G2656" s="3" t="s">
        <v>5116</v>
      </c>
      <c r="I2656" s="6">
        <v>0.38637133016300301</v>
      </c>
      <c r="J2656" s="7">
        <v>0.34777352536988698</v>
      </c>
      <c r="K2656" s="3" t="s">
        <v>5116</v>
      </c>
      <c r="M2656" s="18">
        <v>-1.05300827386611</v>
      </c>
      <c r="N2656" s="7">
        <v>2.7029867254425502E-4</v>
      </c>
      <c r="O2656" s="3" t="s">
        <v>8</v>
      </c>
      <c r="Q2656" s="6">
        <v>-0.53018180858034702</v>
      </c>
      <c r="R2656" s="7">
        <v>8.1124506702825297E-2</v>
      </c>
      <c r="S2656" s="3" t="s">
        <v>5116</v>
      </c>
      <c r="U2656" s="3">
        <f t="shared" si="41"/>
        <v>1</v>
      </c>
      <c r="W2656" s="2" t="s">
        <v>11706</v>
      </c>
      <c r="X2656" s="2" t="s">
        <v>13068</v>
      </c>
      <c r="Y2656" s="2" t="s">
        <v>14341</v>
      </c>
      <c r="Z2656" s="2" t="s">
        <v>11706</v>
      </c>
      <c r="AA2656" s="2" t="s">
        <v>11707</v>
      </c>
      <c r="AB2656" s="2" t="s">
        <v>13067</v>
      </c>
      <c r="AC2656" s="2">
        <v>212285</v>
      </c>
    </row>
    <row r="2657" spans="1:29" x14ac:dyDescent="0.2">
      <c r="A2657" s="2" t="s">
        <v>4237</v>
      </c>
      <c r="B2657" s="2">
        <v>13996</v>
      </c>
      <c r="C2657" s="2" t="s">
        <v>4238</v>
      </c>
      <c r="D2657" s="10">
        <v>267.500055940332</v>
      </c>
      <c r="E2657" s="52">
        <v>0.67979695081851099</v>
      </c>
      <c r="F2657" s="7">
        <v>1.20656429928189E-4</v>
      </c>
      <c r="G2657" s="3" t="s">
        <v>8</v>
      </c>
      <c r="I2657" s="6">
        <v>0.386208001531126</v>
      </c>
      <c r="J2657" s="7">
        <v>0.28934958710676301</v>
      </c>
      <c r="K2657" s="3" t="s">
        <v>5116</v>
      </c>
      <c r="M2657" s="6">
        <v>5.3559463652141398E-2</v>
      </c>
      <c r="N2657" s="7">
        <v>0.89271584936265103</v>
      </c>
      <c r="O2657" s="3" t="s">
        <v>5116</v>
      </c>
      <c r="Q2657" s="6">
        <v>-0.24002948563524401</v>
      </c>
      <c r="R2657" s="7">
        <v>0.44527806196581199</v>
      </c>
      <c r="S2657" s="3" t="s">
        <v>5116</v>
      </c>
      <c r="U2657" s="3">
        <f t="shared" si="41"/>
        <v>1</v>
      </c>
      <c r="W2657" s="2" t="s">
        <v>4237</v>
      </c>
      <c r="X2657" s="2" t="s">
        <v>13068</v>
      </c>
      <c r="Y2657" s="2" t="s">
        <v>16047</v>
      </c>
      <c r="Z2657" s="2" t="s">
        <v>4237</v>
      </c>
      <c r="AA2657" s="2" t="s">
        <v>4238</v>
      </c>
      <c r="AB2657" s="2" t="s">
        <v>13063</v>
      </c>
      <c r="AC2657" s="2">
        <v>13996</v>
      </c>
    </row>
    <row r="2658" spans="1:29" x14ac:dyDescent="0.2">
      <c r="A2658" s="2" t="s">
        <v>1453</v>
      </c>
      <c r="B2658" s="2">
        <v>269881</v>
      </c>
      <c r="C2658" s="2" t="s">
        <v>1454</v>
      </c>
      <c r="D2658" s="10">
        <v>2724.8962058522102</v>
      </c>
      <c r="E2658" s="52">
        <v>-0.67887004583756405</v>
      </c>
      <c r="F2658" s="7">
        <v>1.88147758603414E-18</v>
      </c>
      <c r="G2658" s="3" t="s">
        <v>8</v>
      </c>
      <c r="I2658" s="6">
        <v>0.38617453736748802</v>
      </c>
      <c r="J2658" s="7">
        <v>2.0001675366645301E-2</v>
      </c>
      <c r="K2658" s="3" t="s">
        <v>5116</v>
      </c>
      <c r="M2658" s="18">
        <v>-1.0256702992054201</v>
      </c>
      <c r="N2658" s="7">
        <v>1.56747978261314E-15</v>
      </c>
      <c r="O2658" s="3" t="s">
        <v>8</v>
      </c>
      <c r="Q2658" s="6">
        <v>3.9374283999636002E-2</v>
      </c>
      <c r="R2658" s="7">
        <v>0.83803290119670104</v>
      </c>
      <c r="S2658" s="3" t="s">
        <v>5116</v>
      </c>
      <c r="U2658" s="3">
        <f t="shared" si="41"/>
        <v>2</v>
      </c>
      <c r="W2658" s="2" t="s">
        <v>1453</v>
      </c>
      <c r="X2658" s="2" t="s">
        <v>13068</v>
      </c>
      <c r="Y2658" s="2" t="s">
        <v>17639</v>
      </c>
      <c r="Z2658" s="2" t="s">
        <v>1453</v>
      </c>
      <c r="AA2658" s="2" t="s">
        <v>1454</v>
      </c>
      <c r="AB2658" s="2" t="s">
        <v>13067</v>
      </c>
      <c r="AC2658" s="2">
        <v>269881</v>
      </c>
    </row>
    <row r="2659" spans="1:29" x14ac:dyDescent="0.2">
      <c r="A2659" s="2" t="s">
        <v>8672</v>
      </c>
      <c r="B2659" s="2">
        <v>100710</v>
      </c>
      <c r="C2659" s="2" t="s">
        <v>8673</v>
      </c>
      <c r="D2659" s="10">
        <v>1882.4093509542299</v>
      </c>
      <c r="E2659" s="20">
        <v>0.30444588330294903</v>
      </c>
      <c r="F2659" s="7">
        <v>3.7798543777752998E-2</v>
      </c>
      <c r="G2659" s="3" t="s">
        <v>5116</v>
      </c>
      <c r="I2659" s="6">
        <v>0.38556808441847301</v>
      </c>
      <c r="J2659" s="7">
        <v>0.180064796233981</v>
      </c>
      <c r="K2659" s="3" t="s">
        <v>5116</v>
      </c>
      <c r="M2659" s="18">
        <v>-0.71668882617949703</v>
      </c>
      <c r="N2659" s="7">
        <v>8.2519910903223201E-4</v>
      </c>
      <c r="O2659" s="3" t="s">
        <v>8</v>
      </c>
      <c r="Q2659" s="19">
        <v>-0.63556662506397299</v>
      </c>
      <c r="R2659" s="7">
        <v>8.95289868039332E-4</v>
      </c>
      <c r="S2659" s="3" t="s">
        <v>8</v>
      </c>
      <c r="U2659" s="3">
        <f t="shared" si="41"/>
        <v>2</v>
      </c>
      <c r="W2659" s="2" t="s">
        <v>8672</v>
      </c>
      <c r="X2659" s="2" t="s">
        <v>13068</v>
      </c>
      <c r="Y2659" s="2" t="s">
        <v>18616</v>
      </c>
      <c r="Z2659" s="2" t="s">
        <v>8672</v>
      </c>
      <c r="AA2659" s="2" t="s">
        <v>8673</v>
      </c>
      <c r="AB2659" s="2" t="s">
        <v>13067</v>
      </c>
      <c r="AC2659" s="2">
        <v>100710</v>
      </c>
    </row>
    <row r="2660" spans="1:29" x14ac:dyDescent="0.2">
      <c r="A2660" s="2" t="s">
        <v>10623</v>
      </c>
      <c r="B2660" s="2">
        <v>12825</v>
      </c>
      <c r="C2660" s="2" t="s">
        <v>10624</v>
      </c>
      <c r="D2660" s="10">
        <v>277.66386836852303</v>
      </c>
      <c r="E2660" s="20">
        <v>-0.42425282243737999</v>
      </c>
      <c r="F2660" s="7">
        <v>0.32392379194372301</v>
      </c>
      <c r="G2660" s="3" t="s">
        <v>5116</v>
      </c>
      <c r="I2660" s="6">
        <v>0.38521309597895298</v>
      </c>
      <c r="J2660" s="7">
        <v>0.32438246742975502</v>
      </c>
      <c r="K2660" s="3" t="s">
        <v>5116</v>
      </c>
      <c r="M2660" s="18">
        <v>-0.92029468537633197</v>
      </c>
      <c r="N2660" s="7">
        <v>5.15265020868048E-3</v>
      </c>
      <c r="O2660" s="3" t="s">
        <v>8</v>
      </c>
      <c r="Q2660" s="6">
        <v>-0.11082876695999901</v>
      </c>
      <c r="R2660" s="7">
        <v>0.85723480687311404</v>
      </c>
      <c r="S2660" s="3" t="s">
        <v>5116</v>
      </c>
      <c r="U2660" s="3">
        <f t="shared" si="41"/>
        <v>1</v>
      </c>
      <c r="W2660" s="2" t="s">
        <v>10623</v>
      </c>
      <c r="X2660" s="2" t="s">
        <v>13068</v>
      </c>
      <c r="Y2660" s="2" t="s">
        <v>15312</v>
      </c>
      <c r="Z2660" s="2" t="s">
        <v>10623</v>
      </c>
      <c r="AA2660" s="2" t="s">
        <v>10624</v>
      </c>
      <c r="AB2660" s="2" t="s">
        <v>13067</v>
      </c>
      <c r="AC2660" s="2">
        <v>12825</v>
      </c>
    </row>
    <row r="2661" spans="1:29" x14ac:dyDescent="0.2">
      <c r="A2661" s="2" t="s">
        <v>8470</v>
      </c>
      <c r="B2661" s="2">
        <v>78784</v>
      </c>
      <c r="C2661" s="2" t="s">
        <v>8471</v>
      </c>
      <c r="D2661" s="10">
        <v>2333.75959158965</v>
      </c>
      <c r="E2661" s="20">
        <v>-0.19165728217168701</v>
      </c>
      <c r="F2661" s="7">
        <v>2.5264450597971E-2</v>
      </c>
      <c r="G2661" s="3" t="s">
        <v>5116</v>
      </c>
      <c r="I2661" s="6">
        <v>0.38473697984819799</v>
      </c>
      <c r="J2661" s="7">
        <v>1.9215579273829799E-2</v>
      </c>
      <c r="K2661" s="3" t="s">
        <v>5116</v>
      </c>
      <c r="M2661" s="18">
        <v>-0.70000194978934804</v>
      </c>
      <c r="N2661" s="7">
        <v>6.7873185902120805E-8</v>
      </c>
      <c r="O2661" s="3" t="s">
        <v>8</v>
      </c>
      <c r="Q2661" s="6">
        <v>-0.123607687769464</v>
      </c>
      <c r="R2661" s="7">
        <v>0.39867008321114</v>
      </c>
      <c r="S2661" s="3" t="s">
        <v>5116</v>
      </c>
      <c r="U2661" s="3">
        <f t="shared" si="41"/>
        <v>1</v>
      </c>
      <c r="W2661" s="2" t="s">
        <v>8470</v>
      </c>
      <c r="X2661" s="2" t="s">
        <v>13068</v>
      </c>
      <c r="Y2661" s="2" t="s">
        <v>15122</v>
      </c>
      <c r="Z2661" s="2" t="s">
        <v>8470</v>
      </c>
      <c r="AA2661" s="2" t="s">
        <v>8471</v>
      </c>
      <c r="AB2661" s="2" t="s">
        <v>13067</v>
      </c>
      <c r="AC2661" s="2">
        <v>78784</v>
      </c>
    </row>
    <row r="2662" spans="1:29" x14ac:dyDescent="0.2">
      <c r="A2662" s="2" t="s">
        <v>4239</v>
      </c>
      <c r="B2662" s="2">
        <v>74206</v>
      </c>
      <c r="C2662" s="2" t="s">
        <v>4240</v>
      </c>
      <c r="D2662" s="10">
        <v>544.86753193383197</v>
      </c>
      <c r="E2662" s="52">
        <v>-0.69087290147059</v>
      </c>
      <c r="F2662" s="7">
        <v>1.2267767338216599E-4</v>
      </c>
      <c r="G2662" s="3" t="s">
        <v>8</v>
      </c>
      <c r="I2662" s="6">
        <v>0.38438543218094401</v>
      </c>
      <c r="J2662" s="7">
        <v>0.29925183301759201</v>
      </c>
      <c r="K2662" s="3" t="s">
        <v>5116</v>
      </c>
      <c r="M2662" s="18">
        <v>-0.77539914541405497</v>
      </c>
      <c r="N2662" s="7">
        <v>3.9084185157392702E-3</v>
      </c>
      <c r="O2662" s="3" t="s">
        <v>8</v>
      </c>
      <c r="Q2662" s="6">
        <v>0.29985918823747898</v>
      </c>
      <c r="R2662" s="7">
        <v>0.31924016829958701</v>
      </c>
      <c r="S2662" s="3" t="s">
        <v>5116</v>
      </c>
      <c r="U2662" s="3">
        <f t="shared" si="41"/>
        <v>2</v>
      </c>
      <c r="W2662" s="2" t="s">
        <v>4239</v>
      </c>
      <c r="X2662" s="2" t="s">
        <v>13068</v>
      </c>
      <c r="Y2662" s="2" t="s">
        <v>19867</v>
      </c>
      <c r="Z2662" s="2" t="s">
        <v>4239</v>
      </c>
      <c r="AA2662" s="2" t="s">
        <v>4240</v>
      </c>
      <c r="AB2662" s="2" t="s">
        <v>13067</v>
      </c>
      <c r="AC2662" s="2">
        <v>74206</v>
      </c>
    </row>
    <row r="2663" spans="1:29" x14ac:dyDescent="0.2">
      <c r="A2663" s="2" t="s">
        <v>359</v>
      </c>
      <c r="B2663" s="2">
        <v>69076</v>
      </c>
      <c r="C2663" s="2" t="s">
        <v>360</v>
      </c>
      <c r="D2663" s="10">
        <v>1894.69227210384</v>
      </c>
      <c r="E2663" s="52">
        <v>1.02540388020649</v>
      </c>
      <c r="F2663" s="7">
        <v>3.7560183809214199E-42</v>
      </c>
      <c r="G2663" s="3" t="s">
        <v>8</v>
      </c>
      <c r="I2663" s="6">
        <v>0.384347808919492</v>
      </c>
      <c r="J2663" s="7">
        <v>1.90034904106012E-2</v>
      </c>
      <c r="K2663" s="3" t="s">
        <v>5116</v>
      </c>
      <c r="M2663" s="6">
        <v>0.21542308852150199</v>
      </c>
      <c r="N2663" s="7">
        <v>0.14309978108218099</v>
      </c>
      <c r="O2663" s="3" t="s">
        <v>5116</v>
      </c>
      <c r="Q2663" s="6">
        <v>-0.425632982765492</v>
      </c>
      <c r="R2663" s="7">
        <v>1.90036279933567E-4</v>
      </c>
      <c r="S2663" s="3" t="s">
        <v>5116</v>
      </c>
      <c r="U2663" s="3">
        <f t="shared" si="41"/>
        <v>1</v>
      </c>
      <c r="W2663" s="2" t="s">
        <v>359</v>
      </c>
      <c r="X2663" s="2" t="s">
        <v>13068</v>
      </c>
      <c r="Y2663" s="2" t="s">
        <v>20734</v>
      </c>
      <c r="Z2663" s="2" t="s">
        <v>359</v>
      </c>
      <c r="AA2663" s="2" t="s">
        <v>360</v>
      </c>
      <c r="AB2663" s="2" t="s">
        <v>13067</v>
      </c>
      <c r="AC2663" s="2">
        <v>69076</v>
      </c>
    </row>
    <row r="2664" spans="1:29" x14ac:dyDescent="0.2">
      <c r="A2664" s="2" t="s">
        <v>4635</v>
      </c>
      <c r="B2664" s="2">
        <v>330657</v>
      </c>
      <c r="C2664" s="2" t="s">
        <v>4636</v>
      </c>
      <c r="D2664" s="10">
        <v>115.50307291765201</v>
      </c>
      <c r="E2664" s="52">
        <v>0.59688962006949497</v>
      </c>
      <c r="F2664" s="7">
        <v>3.5421028208045399E-3</v>
      </c>
      <c r="G2664" s="3" t="s">
        <v>8</v>
      </c>
      <c r="I2664" s="6">
        <v>0.38418644296735799</v>
      </c>
      <c r="J2664" s="7">
        <v>0.336751812887154</v>
      </c>
      <c r="K2664" s="3" t="s">
        <v>5116</v>
      </c>
      <c r="M2664" s="6">
        <v>0.100202809142481</v>
      </c>
      <c r="N2664" s="7">
        <v>0.79963336000235097</v>
      </c>
      <c r="O2664" s="3" t="s">
        <v>5116</v>
      </c>
      <c r="Q2664" s="6">
        <v>-0.112500367959656</v>
      </c>
      <c r="R2664" s="7">
        <v>0.792608520792904</v>
      </c>
      <c r="S2664" s="3" t="s">
        <v>5116</v>
      </c>
      <c r="U2664" s="3">
        <f t="shared" si="41"/>
        <v>1</v>
      </c>
      <c r="W2664" s="2" t="s">
        <v>4635</v>
      </c>
      <c r="X2664" s="2" t="s">
        <v>13068</v>
      </c>
      <c r="Y2664" s="2" t="s">
        <v>19037</v>
      </c>
      <c r="Z2664" s="2" t="s">
        <v>4635</v>
      </c>
      <c r="AA2664" s="2" t="s">
        <v>4636</v>
      </c>
      <c r="AB2664" s="2" t="s">
        <v>13067</v>
      </c>
      <c r="AC2664" s="2">
        <v>330657</v>
      </c>
    </row>
    <row r="2665" spans="1:29" x14ac:dyDescent="0.2">
      <c r="A2665" s="2" t="s">
        <v>371</v>
      </c>
      <c r="B2665" s="2">
        <v>56384</v>
      </c>
      <c r="C2665" s="2" t="s">
        <v>372</v>
      </c>
      <c r="D2665" s="10">
        <v>6620.9488845462802</v>
      </c>
      <c r="E2665" s="52">
        <v>1.18540605885073</v>
      </c>
      <c r="F2665" s="7">
        <v>3.72048078286607E-41</v>
      </c>
      <c r="G2665" s="3" t="s">
        <v>8</v>
      </c>
      <c r="I2665" s="6">
        <v>0.38414828776682203</v>
      </c>
      <c r="J2665" s="7">
        <v>4.8789664883043898E-2</v>
      </c>
      <c r="K2665" s="3" t="s">
        <v>5116</v>
      </c>
      <c r="M2665" s="18">
        <v>1.0440081762477</v>
      </c>
      <c r="N2665" s="7">
        <v>1.6781669423609E-12</v>
      </c>
      <c r="O2665" s="3" t="s">
        <v>8</v>
      </c>
      <c r="Q2665" s="6">
        <v>0.24275040516379301</v>
      </c>
      <c r="R2665" s="7">
        <v>0.104110401453423</v>
      </c>
      <c r="S2665" s="3" t="s">
        <v>5116</v>
      </c>
      <c r="U2665" s="3">
        <f t="shared" si="41"/>
        <v>2</v>
      </c>
      <c r="W2665" s="2" t="s">
        <v>371</v>
      </c>
      <c r="X2665" s="2" t="s">
        <v>13068</v>
      </c>
      <c r="Y2665" s="2" t="s">
        <v>17435</v>
      </c>
      <c r="Z2665" s="2" t="s">
        <v>371</v>
      </c>
      <c r="AA2665" s="2" t="s">
        <v>372</v>
      </c>
      <c r="AB2665" s="2" t="s">
        <v>13067</v>
      </c>
      <c r="AC2665" s="2">
        <v>56384</v>
      </c>
    </row>
    <row r="2666" spans="1:29" x14ac:dyDescent="0.2">
      <c r="A2666" s="2" t="s">
        <v>11790</v>
      </c>
      <c r="B2666" s="2">
        <v>545902</v>
      </c>
      <c r="C2666" s="2" t="s">
        <v>11791</v>
      </c>
      <c r="D2666" s="10">
        <v>53.668629784171202</v>
      </c>
      <c r="E2666" s="20">
        <v>-0.213860237403593</v>
      </c>
      <c r="F2666" s="7">
        <v>0.65660890604725897</v>
      </c>
      <c r="G2666" s="3" t="s">
        <v>5116</v>
      </c>
      <c r="I2666" s="6">
        <v>0.38353190057262498</v>
      </c>
      <c r="J2666" s="7">
        <v>0.38536850017132002</v>
      </c>
      <c r="K2666" s="3" t="s">
        <v>5116</v>
      </c>
      <c r="M2666" s="18">
        <v>-0.76234535571404205</v>
      </c>
      <c r="N2666" s="7">
        <v>3.3067073657430598E-2</v>
      </c>
      <c r="O2666" s="3" t="s">
        <v>8</v>
      </c>
      <c r="Q2666" s="6">
        <v>-0.16495321773782401</v>
      </c>
      <c r="R2666" s="7">
        <v>0.78479358326872495</v>
      </c>
      <c r="S2666" s="3" t="s">
        <v>5116</v>
      </c>
      <c r="U2666" s="3">
        <f t="shared" si="41"/>
        <v>1</v>
      </c>
      <c r="W2666" s="2" t="s">
        <v>11790</v>
      </c>
      <c r="X2666" s="2" t="s">
        <v>13068</v>
      </c>
      <c r="Y2666" s="2" t="s">
        <v>19127</v>
      </c>
      <c r="Z2666" s="2" t="s">
        <v>11790</v>
      </c>
      <c r="AA2666" s="2" t="s">
        <v>11791</v>
      </c>
      <c r="AB2666" s="2" t="s">
        <v>13067</v>
      </c>
      <c r="AC2666" s="2">
        <v>545902</v>
      </c>
    </row>
    <row r="2667" spans="1:29" x14ac:dyDescent="0.2">
      <c r="A2667" s="2" t="s">
        <v>8484</v>
      </c>
      <c r="B2667" s="2">
        <v>226781</v>
      </c>
      <c r="C2667" s="2" t="s">
        <v>8485</v>
      </c>
      <c r="D2667" s="10">
        <v>386.40087217171799</v>
      </c>
      <c r="E2667" s="20">
        <v>-0.41418109821644999</v>
      </c>
      <c r="F2667" s="7">
        <v>2.6420208866119298E-2</v>
      </c>
      <c r="G2667" s="3" t="s">
        <v>5116</v>
      </c>
      <c r="I2667" s="6">
        <v>0.38332190240738301</v>
      </c>
      <c r="J2667" s="7">
        <v>0.28992633883402802</v>
      </c>
      <c r="K2667" s="3" t="s">
        <v>5116</v>
      </c>
      <c r="M2667" s="18">
        <v>-0.74242113521750797</v>
      </c>
      <c r="N2667" s="7">
        <v>4.9619252490521104E-3</v>
      </c>
      <c r="O2667" s="3" t="s">
        <v>8</v>
      </c>
      <c r="Q2667" s="6">
        <v>5.5081865406324898E-2</v>
      </c>
      <c r="R2667" s="7">
        <v>0.89275648115810102</v>
      </c>
      <c r="S2667" s="3" t="s">
        <v>5116</v>
      </c>
      <c r="U2667" s="3">
        <f t="shared" si="41"/>
        <v>1</v>
      </c>
      <c r="W2667" s="2" t="s">
        <v>8484</v>
      </c>
      <c r="X2667" s="2" t="s">
        <v>13068</v>
      </c>
      <c r="Y2667" s="2" t="s">
        <v>19928</v>
      </c>
      <c r="Z2667" s="2" t="s">
        <v>8484</v>
      </c>
      <c r="AA2667" s="2" t="s">
        <v>8485</v>
      </c>
      <c r="AB2667" s="2" t="s">
        <v>13067</v>
      </c>
      <c r="AC2667" s="2">
        <v>226781</v>
      </c>
    </row>
    <row r="2668" spans="1:29" x14ac:dyDescent="0.2">
      <c r="A2668" s="2" t="s">
        <v>12168</v>
      </c>
      <c r="B2668" s="2">
        <v>66853</v>
      </c>
      <c r="C2668" s="2" t="s">
        <v>12169</v>
      </c>
      <c r="D2668" s="10">
        <v>1169.35311108214</v>
      </c>
      <c r="E2668" s="20">
        <v>-5.6466783318330202E-2</v>
      </c>
      <c r="F2668" s="7">
        <v>0.78668323863671297</v>
      </c>
      <c r="G2668" s="3" t="s">
        <v>5116</v>
      </c>
      <c r="I2668" s="6">
        <v>0.38329652502518202</v>
      </c>
      <c r="J2668" s="7">
        <v>0.17766679319759199</v>
      </c>
      <c r="K2668" s="3" t="s">
        <v>5116</v>
      </c>
      <c r="M2668" s="18">
        <v>-0.605941183148477</v>
      </c>
      <c r="N2668" s="7">
        <v>4.9185101639603497E-3</v>
      </c>
      <c r="O2668" s="3" t="s">
        <v>8</v>
      </c>
      <c r="Q2668" s="6">
        <v>-0.16617787480496499</v>
      </c>
      <c r="R2668" s="7">
        <v>0.51068589335870096</v>
      </c>
      <c r="S2668" s="3" t="s">
        <v>5116</v>
      </c>
      <c r="U2668" s="3">
        <f t="shared" si="41"/>
        <v>1</v>
      </c>
      <c r="W2668" s="2" t="s">
        <v>12168</v>
      </c>
      <c r="X2668" s="2" t="s">
        <v>13068</v>
      </c>
      <c r="Y2668" s="2" t="s">
        <v>18839</v>
      </c>
      <c r="Z2668" s="2" t="s">
        <v>12168</v>
      </c>
      <c r="AA2668" s="2" t="s">
        <v>12169</v>
      </c>
      <c r="AB2668" s="2" t="s">
        <v>13067</v>
      </c>
      <c r="AC2668" s="2">
        <v>66853</v>
      </c>
    </row>
    <row r="2669" spans="1:29" x14ac:dyDescent="0.2">
      <c r="A2669" s="2" t="s">
        <v>5082</v>
      </c>
      <c r="B2669" s="2">
        <v>108800</v>
      </c>
      <c r="C2669" s="2" t="s">
        <v>5083</v>
      </c>
      <c r="D2669" s="10">
        <v>207.594865900185</v>
      </c>
      <c r="E2669" s="52">
        <v>-0.60830294810435004</v>
      </c>
      <c r="F2669" s="7">
        <v>4.1180403972443498E-2</v>
      </c>
      <c r="G2669" s="3" t="s">
        <v>8</v>
      </c>
      <c r="I2669" s="6">
        <v>0.38263784557271202</v>
      </c>
      <c r="J2669" s="7">
        <v>0.41814367745882502</v>
      </c>
      <c r="K2669" s="3" t="s">
        <v>5116</v>
      </c>
      <c r="M2669" s="18">
        <v>-1.29722839263403</v>
      </c>
      <c r="N2669" s="7">
        <v>9.1375455529426502E-5</v>
      </c>
      <c r="O2669" s="3" t="s">
        <v>8</v>
      </c>
      <c r="Q2669" s="6">
        <v>-0.306287598956973</v>
      </c>
      <c r="R2669" s="7">
        <v>0.50510446796053299</v>
      </c>
      <c r="S2669" s="3" t="s">
        <v>5116</v>
      </c>
      <c r="U2669" s="3">
        <f t="shared" si="41"/>
        <v>2</v>
      </c>
      <c r="W2669" s="2" t="s">
        <v>5082</v>
      </c>
      <c r="X2669" s="2" t="s">
        <v>13068</v>
      </c>
      <c r="Y2669" s="2" t="s">
        <v>20294</v>
      </c>
      <c r="Z2669" s="2" t="s">
        <v>5082</v>
      </c>
      <c r="AA2669" s="2" t="s">
        <v>5083</v>
      </c>
      <c r="AB2669" s="2" t="s">
        <v>13067</v>
      </c>
      <c r="AC2669" s="2">
        <v>108800</v>
      </c>
    </row>
    <row r="2670" spans="1:29" x14ac:dyDescent="0.2">
      <c r="A2670" s="2" t="s">
        <v>3917</v>
      </c>
      <c r="B2670" s="2" t="s">
        <v>64</v>
      </c>
      <c r="C2670" s="2" t="s">
        <v>64</v>
      </c>
      <c r="D2670" s="10">
        <v>784.06786017919399</v>
      </c>
      <c r="E2670" s="52">
        <v>-0.64084109812053403</v>
      </c>
      <c r="F2670" s="7">
        <v>6.8933834696726204E-6</v>
      </c>
      <c r="G2670" s="3" t="s">
        <v>8</v>
      </c>
      <c r="I2670" s="6">
        <v>0.38147522603191603</v>
      </c>
      <c r="J2670" s="7">
        <v>0.21096580676434101</v>
      </c>
      <c r="K2670" s="3" t="s">
        <v>5116</v>
      </c>
      <c r="M2670" s="18">
        <v>-0.88670815863952701</v>
      </c>
      <c r="N2670" s="7">
        <v>5.96198102472498E-5</v>
      </c>
      <c r="O2670" s="3" t="s">
        <v>8</v>
      </c>
      <c r="Q2670" s="6">
        <v>0.13560816551292301</v>
      </c>
      <c r="R2670" s="7">
        <v>0.63860689825736305</v>
      </c>
      <c r="S2670" s="3" t="s">
        <v>5116</v>
      </c>
      <c r="U2670" s="3">
        <f t="shared" si="41"/>
        <v>2</v>
      </c>
      <c r="W2670" s="2" t="s">
        <v>3917</v>
      </c>
      <c r="X2670" s="2" t="s">
        <v>13059</v>
      </c>
      <c r="Y2670" s="2" t="s">
        <v>18458</v>
      </c>
      <c r="Z2670" s="2" t="s">
        <v>18459</v>
      </c>
      <c r="AA2670" s="2" t="s">
        <v>18460</v>
      </c>
      <c r="AB2670" s="2" t="s">
        <v>13067</v>
      </c>
      <c r="AC2670" s="2">
        <v>216157</v>
      </c>
    </row>
    <row r="2671" spans="1:29" x14ac:dyDescent="0.2">
      <c r="A2671" s="2" t="s">
        <v>10281</v>
      </c>
      <c r="B2671" s="2">
        <v>407831</v>
      </c>
      <c r="C2671" s="2" t="s">
        <v>10282</v>
      </c>
      <c r="D2671" s="10">
        <v>179.96091591156201</v>
      </c>
      <c r="E2671" s="20">
        <v>-0.42894618765701997</v>
      </c>
      <c r="F2671" s="7">
        <v>0.243106707348205</v>
      </c>
      <c r="G2671" s="3" t="s">
        <v>5116</v>
      </c>
      <c r="I2671" s="6">
        <v>0.38138184552059001</v>
      </c>
      <c r="J2671" s="7">
        <v>0.42001641257538702</v>
      </c>
      <c r="K2671" s="3" t="s">
        <v>5116</v>
      </c>
      <c r="M2671" s="18">
        <v>-0.99835239783059604</v>
      </c>
      <c r="N2671" s="7">
        <v>4.4596099474076599E-3</v>
      </c>
      <c r="O2671" s="3" t="s">
        <v>8</v>
      </c>
      <c r="Q2671" s="6">
        <v>-0.188024364652986</v>
      </c>
      <c r="R2671" s="7">
        <v>0.74053849168494801</v>
      </c>
      <c r="S2671" s="3" t="s">
        <v>5116</v>
      </c>
      <c r="U2671" s="3">
        <f t="shared" si="41"/>
        <v>1</v>
      </c>
      <c r="W2671" s="2" t="s">
        <v>10281</v>
      </c>
      <c r="X2671" s="2" t="s">
        <v>13068</v>
      </c>
      <c r="Y2671" s="2" t="s">
        <v>20605</v>
      </c>
      <c r="Z2671" s="2" t="s">
        <v>10281</v>
      </c>
      <c r="AA2671" s="2" t="s">
        <v>10282</v>
      </c>
      <c r="AB2671" s="2" t="s">
        <v>13067</v>
      </c>
      <c r="AC2671" s="2">
        <v>407831</v>
      </c>
    </row>
    <row r="2672" spans="1:29" x14ac:dyDescent="0.2">
      <c r="A2672" s="2" t="s">
        <v>1787</v>
      </c>
      <c r="B2672" s="2">
        <v>668917</v>
      </c>
      <c r="C2672" s="2" t="s">
        <v>1788</v>
      </c>
      <c r="D2672" s="10">
        <v>263.94293801720301</v>
      </c>
      <c r="E2672" s="52">
        <v>1.0146365702121201</v>
      </c>
      <c r="F2672" s="7">
        <v>7.5008143462912897E-16</v>
      </c>
      <c r="G2672" s="3" t="s">
        <v>8</v>
      </c>
      <c r="I2672" s="6">
        <v>0.38096060190264602</v>
      </c>
      <c r="J2672" s="7">
        <v>0.171248100737044</v>
      </c>
      <c r="K2672" s="3" t="s">
        <v>5116</v>
      </c>
      <c r="M2672" s="6">
        <v>0.25543034377128299</v>
      </c>
      <c r="N2672" s="7">
        <v>0.28163596221440501</v>
      </c>
      <c r="O2672" s="3" t="s">
        <v>5116</v>
      </c>
      <c r="Q2672" s="6">
        <v>-0.37824562453819599</v>
      </c>
      <c r="R2672" s="7">
        <v>6.03816649317638E-2</v>
      </c>
      <c r="S2672" s="3" t="s">
        <v>5116</v>
      </c>
      <c r="U2672" s="3">
        <f t="shared" si="41"/>
        <v>1</v>
      </c>
      <c r="W2672" s="2" t="s">
        <v>1787</v>
      </c>
      <c r="X2672" s="2" t="s">
        <v>13068</v>
      </c>
      <c r="Y2672" s="2" t="s">
        <v>21255</v>
      </c>
      <c r="Z2672" s="2" t="s">
        <v>1787</v>
      </c>
      <c r="AA2672" s="2" t="s">
        <v>1788</v>
      </c>
      <c r="AB2672" s="2" t="s">
        <v>13335</v>
      </c>
      <c r="AC2672" s="2">
        <v>668917</v>
      </c>
    </row>
    <row r="2673" spans="1:29" x14ac:dyDescent="0.2">
      <c r="A2673" s="2" t="s">
        <v>6089</v>
      </c>
      <c r="B2673" s="2">
        <v>21417</v>
      </c>
      <c r="C2673" s="2" t="s">
        <v>6090</v>
      </c>
      <c r="D2673" s="10">
        <v>1377.7530467225099</v>
      </c>
      <c r="E2673" s="20">
        <v>-0.54172863638682101</v>
      </c>
      <c r="F2673" s="7">
        <v>9.6260425200222904E-7</v>
      </c>
      <c r="G2673" s="3" t="s">
        <v>5116</v>
      </c>
      <c r="I2673" s="6">
        <v>0.37946101745499999</v>
      </c>
      <c r="J2673" s="7">
        <v>0.108990897773209</v>
      </c>
      <c r="K2673" s="3" t="s">
        <v>5116</v>
      </c>
      <c r="M2673" s="18">
        <v>-1.4728197974980199</v>
      </c>
      <c r="N2673" s="7">
        <v>1.24693817640562E-17</v>
      </c>
      <c r="O2673" s="3" t="s">
        <v>8</v>
      </c>
      <c r="Q2673" s="6">
        <v>-0.551630143656196</v>
      </c>
      <c r="R2673" s="7">
        <v>5.2461399376223705E-4</v>
      </c>
      <c r="S2673" s="3" t="s">
        <v>5116</v>
      </c>
      <c r="U2673" s="3">
        <f t="shared" si="41"/>
        <v>1</v>
      </c>
      <c r="W2673" s="2" t="s">
        <v>6089</v>
      </c>
      <c r="X2673" s="2" t="s">
        <v>13068</v>
      </c>
      <c r="Y2673" s="2" t="s">
        <v>21231</v>
      </c>
      <c r="Z2673" s="2" t="s">
        <v>6089</v>
      </c>
      <c r="AA2673" s="2" t="s">
        <v>6090</v>
      </c>
      <c r="AB2673" s="2" t="s">
        <v>13067</v>
      </c>
      <c r="AC2673" s="2">
        <v>21417</v>
      </c>
    </row>
    <row r="2674" spans="1:29" x14ac:dyDescent="0.2">
      <c r="A2674" s="2" t="s">
        <v>9853</v>
      </c>
      <c r="B2674" s="2">
        <v>268936</v>
      </c>
      <c r="C2674" s="2" t="s">
        <v>9854</v>
      </c>
      <c r="D2674" s="10">
        <v>282.283525726481</v>
      </c>
      <c r="E2674" s="20">
        <v>-0.33260897241969301</v>
      </c>
      <c r="F2674" s="7">
        <v>0.162593085029553</v>
      </c>
      <c r="G2674" s="3" t="s">
        <v>5116</v>
      </c>
      <c r="I2674" s="6">
        <v>0.37935059439098601</v>
      </c>
      <c r="J2674" s="7">
        <v>0.36005889941274399</v>
      </c>
      <c r="K2674" s="3" t="s">
        <v>5116</v>
      </c>
      <c r="M2674" s="18">
        <v>-1.00592102221465</v>
      </c>
      <c r="N2674" s="7">
        <v>5.5869321726777503E-4</v>
      </c>
      <c r="O2674" s="3" t="s">
        <v>8</v>
      </c>
      <c r="Q2674" s="6">
        <v>-0.29396145540397101</v>
      </c>
      <c r="R2674" s="7">
        <v>0.40614234696222801</v>
      </c>
      <c r="S2674" s="3" t="s">
        <v>5116</v>
      </c>
      <c r="U2674" s="3">
        <f t="shared" si="41"/>
        <v>1</v>
      </c>
      <c r="W2674" s="2" t="s">
        <v>9853</v>
      </c>
      <c r="X2674" s="2" t="s">
        <v>13068</v>
      </c>
      <c r="Y2674" s="2" t="s">
        <v>14767</v>
      </c>
      <c r="Z2674" s="2" t="s">
        <v>9853</v>
      </c>
      <c r="AA2674" s="2" t="s">
        <v>9854</v>
      </c>
      <c r="AB2674" s="2" t="s">
        <v>13067</v>
      </c>
      <c r="AC2674" s="2">
        <v>268936</v>
      </c>
    </row>
    <row r="2675" spans="1:29" x14ac:dyDescent="0.2">
      <c r="A2675" s="2" t="s">
        <v>7351</v>
      </c>
      <c r="B2675" s="2">
        <v>100201</v>
      </c>
      <c r="C2675" s="2" t="s">
        <v>7352</v>
      </c>
      <c r="D2675" s="10">
        <v>1903.93075055905</v>
      </c>
      <c r="E2675" s="20">
        <v>-0.391912469170137</v>
      </c>
      <c r="F2675" s="7">
        <v>1.5151076945892101E-3</v>
      </c>
      <c r="G2675" s="3" t="s">
        <v>5116</v>
      </c>
      <c r="I2675" s="6">
        <v>0.378845826566165</v>
      </c>
      <c r="J2675" s="7">
        <v>0.13960623512616399</v>
      </c>
      <c r="K2675" s="3" t="s">
        <v>5116</v>
      </c>
      <c r="M2675" s="18">
        <v>-1.0495815066023899</v>
      </c>
      <c r="N2675" s="7">
        <v>2.0385058518578699E-8</v>
      </c>
      <c r="O2675" s="3" t="s">
        <v>8</v>
      </c>
      <c r="Q2675" s="6">
        <v>-0.27882321086609002</v>
      </c>
      <c r="R2675" s="7">
        <v>0.15231887580119199</v>
      </c>
      <c r="S2675" s="3" t="s">
        <v>5116</v>
      </c>
      <c r="U2675" s="3">
        <f t="shared" si="41"/>
        <v>1</v>
      </c>
      <c r="W2675" s="2" t="s">
        <v>7351</v>
      </c>
      <c r="X2675" s="2" t="s">
        <v>13068</v>
      </c>
      <c r="Y2675" s="2" t="s">
        <v>20627</v>
      </c>
      <c r="Z2675" s="2" t="s">
        <v>7351</v>
      </c>
      <c r="AA2675" s="2" t="s">
        <v>7352</v>
      </c>
      <c r="AB2675" s="2" t="s">
        <v>13067</v>
      </c>
      <c r="AC2675" s="2">
        <v>100201</v>
      </c>
    </row>
    <row r="2676" spans="1:29" x14ac:dyDescent="0.2">
      <c r="A2676" s="2" t="s">
        <v>1796</v>
      </c>
      <c r="B2676" s="2">
        <v>233878</v>
      </c>
      <c r="C2676" s="2" t="s">
        <v>1797</v>
      </c>
      <c r="D2676" s="10">
        <v>2260.2129457667202</v>
      </c>
      <c r="E2676" s="52">
        <v>-0.98210531827799297</v>
      </c>
      <c r="F2676" s="7">
        <v>8.7886737682304601E-16</v>
      </c>
      <c r="G2676" s="3" t="s">
        <v>8</v>
      </c>
      <c r="I2676" s="6">
        <v>0.37858184558455998</v>
      </c>
      <c r="J2676" s="7">
        <v>0.162625537587611</v>
      </c>
      <c r="K2676" s="3" t="s">
        <v>5116</v>
      </c>
      <c r="M2676" s="18">
        <v>-0.82590388016494398</v>
      </c>
      <c r="N2676" s="7">
        <v>3.4623430188982198E-5</v>
      </c>
      <c r="O2676" s="3" t="s">
        <v>8</v>
      </c>
      <c r="Q2676" s="6">
        <v>0.53478328369760897</v>
      </c>
      <c r="R2676" s="7">
        <v>3.4883041995814701E-3</v>
      </c>
      <c r="S2676" s="3" t="s">
        <v>5116</v>
      </c>
      <c r="U2676" s="3">
        <f t="shared" si="41"/>
        <v>2</v>
      </c>
      <c r="W2676" s="2" t="s">
        <v>1796</v>
      </c>
      <c r="X2676" s="2" t="s">
        <v>13068</v>
      </c>
      <c r="Y2676" s="2" t="s">
        <v>19794</v>
      </c>
      <c r="Z2676" s="2" t="s">
        <v>1796</v>
      </c>
      <c r="AA2676" s="2" t="s">
        <v>1797</v>
      </c>
      <c r="AB2676" s="2" t="s">
        <v>13067</v>
      </c>
      <c r="AC2676" s="2">
        <v>233878</v>
      </c>
    </row>
    <row r="2677" spans="1:29" x14ac:dyDescent="0.2">
      <c r="A2677" s="2" t="s">
        <v>4702</v>
      </c>
      <c r="B2677" s="2">
        <v>21907</v>
      </c>
      <c r="C2677" s="2" t="s">
        <v>4703</v>
      </c>
      <c r="D2677" s="10">
        <v>153.991641942558</v>
      </c>
      <c r="E2677" s="52">
        <v>-0.82690040590712</v>
      </c>
      <c r="F2677" s="7">
        <v>5.0720790963762301E-3</v>
      </c>
      <c r="G2677" s="3" t="s">
        <v>8</v>
      </c>
      <c r="I2677" s="6">
        <v>0.378572730614116</v>
      </c>
      <c r="J2677" s="7">
        <v>0.425918846159484</v>
      </c>
      <c r="K2677" s="3" t="s">
        <v>5116</v>
      </c>
      <c r="M2677" s="18">
        <v>-1.26302471820144</v>
      </c>
      <c r="N2677" s="7">
        <v>1.72394626432365E-4</v>
      </c>
      <c r="O2677" s="3" t="s">
        <v>8</v>
      </c>
      <c r="Q2677" s="6">
        <v>-5.7551581680204397E-2</v>
      </c>
      <c r="R2677" s="7">
        <v>0.92463982503925102</v>
      </c>
      <c r="S2677" s="3" t="s">
        <v>5116</v>
      </c>
      <c r="U2677" s="3">
        <f t="shared" si="41"/>
        <v>2</v>
      </c>
      <c r="W2677" s="2" t="s">
        <v>4702</v>
      </c>
      <c r="X2677" s="2" t="s">
        <v>13068</v>
      </c>
      <c r="Y2677" s="2" t="s">
        <v>18334</v>
      </c>
      <c r="Z2677" s="2" t="s">
        <v>4702</v>
      </c>
      <c r="AA2677" s="2" t="s">
        <v>4703</v>
      </c>
      <c r="AB2677" s="2" t="s">
        <v>13067</v>
      </c>
      <c r="AC2677" s="2">
        <v>21907</v>
      </c>
    </row>
    <row r="2678" spans="1:29" x14ac:dyDescent="0.2">
      <c r="A2678" s="2" t="s">
        <v>10986</v>
      </c>
      <c r="B2678" s="2">
        <v>56448</v>
      </c>
      <c r="C2678" s="2" t="s">
        <v>10987</v>
      </c>
      <c r="D2678" s="10">
        <v>123.284968344356</v>
      </c>
      <c r="E2678" s="20">
        <v>-0.31745207603366199</v>
      </c>
      <c r="F2678" s="7">
        <v>0.42262442907528303</v>
      </c>
      <c r="G2678" s="3" t="s">
        <v>5116</v>
      </c>
      <c r="I2678" s="6">
        <v>0.37806418714212198</v>
      </c>
      <c r="J2678" s="7">
        <v>0.42365070058084597</v>
      </c>
      <c r="K2678" s="3" t="s">
        <v>5116</v>
      </c>
      <c r="M2678" s="18">
        <v>-0.82597058135507895</v>
      </c>
      <c r="N2678" s="7">
        <v>2.1605951223197799E-2</v>
      </c>
      <c r="O2678" s="3" t="s">
        <v>8</v>
      </c>
      <c r="Q2678" s="6">
        <v>-0.13045431817929501</v>
      </c>
      <c r="R2678" s="7">
        <v>0.83183409210532999</v>
      </c>
      <c r="S2678" s="3" t="s">
        <v>5116</v>
      </c>
      <c r="U2678" s="3">
        <f t="shared" si="41"/>
        <v>1</v>
      </c>
      <c r="W2678" s="2" t="s">
        <v>10986</v>
      </c>
      <c r="X2678" s="2" t="s">
        <v>13068</v>
      </c>
      <c r="Y2678" s="2" t="s">
        <v>15492</v>
      </c>
      <c r="Z2678" s="2" t="s">
        <v>10986</v>
      </c>
      <c r="AA2678" s="2" t="s">
        <v>10987</v>
      </c>
      <c r="AB2678" s="2" t="s">
        <v>13067</v>
      </c>
      <c r="AC2678" s="2">
        <v>56448</v>
      </c>
    </row>
    <row r="2679" spans="1:29" x14ac:dyDescent="0.2">
      <c r="A2679" s="2" t="s">
        <v>8776</v>
      </c>
      <c r="B2679" s="2">
        <v>20980</v>
      </c>
      <c r="C2679" s="2" t="s">
        <v>8777</v>
      </c>
      <c r="D2679" s="10">
        <v>290.87753070610199</v>
      </c>
      <c r="E2679" s="20">
        <v>-0.42817322459552198</v>
      </c>
      <c r="F2679" s="7">
        <v>4.5647970562712199E-2</v>
      </c>
      <c r="G2679" s="3" t="s">
        <v>5116</v>
      </c>
      <c r="I2679" s="6">
        <v>0.37782016548162001</v>
      </c>
      <c r="J2679" s="7">
        <v>0.346091794249204</v>
      </c>
      <c r="K2679" s="3" t="s">
        <v>5116</v>
      </c>
      <c r="M2679" s="18">
        <v>-0.66669624592221699</v>
      </c>
      <c r="N2679" s="7">
        <v>2.3686091662390701E-2</v>
      </c>
      <c r="O2679" s="3" t="s">
        <v>8</v>
      </c>
      <c r="Q2679" s="6">
        <v>0.139297144154925</v>
      </c>
      <c r="R2679" s="7">
        <v>0.73197504966564397</v>
      </c>
      <c r="S2679" s="3" t="s">
        <v>5116</v>
      </c>
      <c r="U2679" s="3">
        <f t="shared" si="41"/>
        <v>1</v>
      </c>
      <c r="W2679" s="2" t="s">
        <v>8776</v>
      </c>
      <c r="X2679" s="2" t="s">
        <v>13068</v>
      </c>
      <c r="Y2679" s="2" t="s">
        <v>20376</v>
      </c>
      <c r="Z2679" s="2" t="s">
        <v>8776</v>
      </c>
      <c r="AA2679" s="2" t="s">
        <v>8777</v>
      </c>
      <c r="AB2679" s="2" t="s">
        <v>13067</v>
      </c>
      <c r="AC2679" s="2">
        <v>20980</v>
      </c>
    </row>
    <row r="2680" spans="1:29" x14ac:dyDescent="0.2">
      <c r="A2680" s="2" t="s">
        <v>3329</v>
      </c>
      <c r="B2680" s="2">
        <v>319651</v>
      </c>
      <c r="C2680" s="2" t="s">
        <v>3330</v>
      </c>
      <c r="D2680" s="10">
        <v>620.82233824661705</v>
      </c>
      <c r="E2680" s="52">
        <v>-0.70955429906427703</v>
      </c>
      <c r="F2680" s="7">
        <v>2.6669999563731601E-8</v>
      </c>
      <c r="G2680" s="3" t="s">
        <v>8</v>
      </c>
      <c r="I2680" s="6">
        <v>0.37728729460034299</v>
      </c>
      <c r="J2680" s="7">
        <v>0.17424858382608899</v>
      </c>
      <c r="K2680" s="3" t="s">
        <v>5116</v>
      </c>
      <c r="M2680" s="18">
        <v>-0.96974646213735505</v>
      </c>
      <c r="N2680" s="7">
        <v>1.50883429954248E-6</v>
      </c>
      <c r="O2680" s="3" t="s">
        <v>8</v>
      </c>
      <c r="Q2680" s="6">
        <v>0.117095131527265</v>
      </c>
      <c r="R2680" s="7">
        <v>0.66219492317345396</v>
      </c>
      <c r="S2680" s="3" t="s">
        <v>5116</v>
      </c>
      <c r="U2680" s="3">
        <f t="shared" si="41"/>
        <v>2</v>
      </c>
      <c r="W2680" s="2" t="s">
        <v>3329</v>
      </c>
      <c r="X2680" s="2" t="s">
        <v>13068</v>
      </c>
      <c r="Y2680" s="2" t="s">
        <v>20978</v>
      </c>
      <c r="Z2680" s="2" t="s">
        <v>3329</v>
      </c>
      <c r="AA2680" s="2" t="s">
        <v>3330</v>
      </c>
      <c r="AB2680" s="2" t="s">
        <v>13067</v>
      </c>
      <c r="AC2680" s="2">
        <v>319651</v>
      </c>
    </row>
    <row r="2681" spans="1:29" x14ac:dyDescent="0.2">
      <c r="A2681" s="2" t="s">
        <v>11362</v>
      </c>
      <c r="B2681" s="2">
        <v>69863</v>
      </c>
      <c r="C2681" s="2" t="s">
        <v>11363</v>
      </c>
      <c r="D2681" s="10">
        <v>621.55170078669903</v>
      </c>
      <c r="E2681" s="20">
        <v>-0.14691463156516599</v>
      </c>
      <c r="F2681" s="7">
        <v>0.53300856913229899</v>
      </c>
      <c r="G2681" s="3" t="s">
        <v>5116</v>
      </c>
      <c r="I2681" s="6">
        <v>0.37719095994616703</v>
      </c>
      <c r="J2681" s="7">
        <v>0.30708163218901902</v>
      </c>
      <c r="K2681" s="3" t="s">
        <v>5116</v>
      </c>
      <c r="M2681" s="18">
        <v>-0.89933599541013598</v>
      </c>
      <c r="N2681" s="7">
        <v>6.2767870662929902E-4</v>
      </c>
      <c r="O2681" s="3" t="s">
        <v>8</v>
      </c>
      <c r="Q2681" s="6">
        <v>-0.37523040389880302</v>
      </c>
      <c r="R2681" s="7">
        <v>0.182888571010109</v>
      </c>
      <c r="S2681" s="3" t="s">
        <v>5116</v>
      </c>
      <c r="U2681" s="3">
        <f t="shared" si="41"/>
        <v>1</v>
      </c>
      <c r="W2681" s="2" t="s">
        <v>11362</v>
      </c>
      <c r="X2681" s="2" t="s">
        <v>13068</v>
      </c>
      <c r="Y2681" s="2" t="s">
        <v>20828</v>
      </c>
      <c r="Z2681" s="2" t="s">
        <v>11362</v>
      </c>
      <c r="AA2681" s="2" t="s">
        <v>11363</v>
      </c>
      <c r="AB2681" s="2" t="s">
        <v>13067</v>
      </c>
      <c r="AC2681" s="2">
        <v>69863</v>
      </c>
    </row>
    <row r="2682" spans="1:29" x14ac:dyDescent="0.2">
      <c r="A2682" s="2" t="s">
        <v>11980</v>
      </c>
      <c r="B2682" s="2">
        <v>244650</v>
      </c>
      <c r="C2682" s="2" t="s">
        <v>11981</v>
      </c>
      <c r="D2682" s="10">
        <v>282.30444037546903</v>
      </c>
      <c r="E2682" s="20">
        <v>9.5663839884100196E-2</v>
      </c>
      <c r="F2682" s="7">
        <v>0.73433626816546604</v>
      </c>
      <c r="G2682" s="3" t="s">
        <v>5116</v>
      </c>
      <c r="I2682" s="6">
        <v>0.37715111655117101</v>
      </c>
      <c r="J2682" s="7">
        <v>0.32864701632068999</v>
      </c>
      <c r="K2682" s="3" t="s">
        <v>5116</v>
      </c>
      <c r="M2682" s="18">
        <v>-0.97128159984879503</v>
      </c>
      <c r="N2682" s="7">
        <v>3.6654718327797298E-4</v>
      </c>
      <c r="O2682" s="3" t="s">
        <v>8</v>
      </c>
      <c r="Q2682" s="19">
        <v>-0.68979432318172396</v>
      </c>
      <c r="R2682" s="7">
        <v>8.93437159298297E-3</v>
      </c>
      <c r="S2682" s="3" t="s">
        <v>8</v>
      </c>
      <c r="U2682" s="3">
        <f t="shared" si="41"/>
        <v>2</v>
      </c>
      <c r="W2682" s="2" t="s">
        <v>11980</v>
      </c>
      <c r="X2682" s="2" t="s">
        <v>13068</v>
      </c>
      <c r="Y2682" s="2" t="s">
        <v>18703</v>
      </c>
      <c r="Z2682" s="2" t="s">
        <v>11980</v>
      </c>
      <c r="AA2682" s="2" t="s">
        <v>11981</v>
      </c>
      <c r="AB2682" s="2" t="s">
        <v>13067</v>
      </c>
      <c r="AC2682" s="2">
        <v>244650</v>
      </c>
    </row>
    <row r="2683" spans="1:29" x14ac:dyDescent="0.2">
      <c r="A2683" s="2" t="s">
        <v>12865</v>
      </c>
      <c r="B2683" s="2">
        <v>381644</v>
      </c>
      <c r="C2683" s="2" t="s">
        <v>12866</v>
      </c>
      <c r="D2683" s="10">
        <v>149.201188713411</v>
      </c>
      <c r="E2683" s="20">
        <v>2.7900855954339401E-2</v>
      </c>
      <c r="F2683" s="7">
        <v>0.96103343775378802</v>
      </c>
      <c r="G2683" s="3" t="s">
        <v>5116</v>
      </c>
      <c r="I2683" s="6">
        <v>0.37697382896119302</v>
      </c>
      <c r="J2683" s="7">
        <v>0.42160772844837202</v>
      </c>
      <c r="K2683" s="3" t="s">
        <v>5116</v>
      </c>
      <c r="M2683" s="18">
        <v>-0.72557280433994198</v>
      </c>
      <c r="N2683" s="7">
        <v>4.7357787507023699E-2</v>
      </c>
      <c r="O2683" s="3" t="s">
        <v>8</v>
      </c>
      <c r="Q2683" s="6">
        <v>-0.37649983133308901</v>
      </c>
      <c r="R2683" s="7">
        <v>0.43753601890070398</v>
      </c>
      <c r="S2683" s="3" t="s">
        <v>5116</v>
      </c>
      <c r="U2683" s="3">
        <f t="shared" si="41"/>
        <v>1</v>
      </c>
      <c r="W2683" s="2" t="s">
        <v>12865</v>
      </c>
      <c r="X2683" s="2" t="s">
        <v>13068</v>
      </c>
      <c r="Y2683" s="2" t="s">
        <v>15136</v>
      </c>
      <c r="Z2683" s="2" t="s">
        <v>12865</v>
      </c>
      <c r="AA2683" s="2" t="s">
        <v>12866</v>
      </c>
      <c r="AB2683" s="2" t="s">
        <v>13067</v>
      </c>
      <c r="AC2683" s="2">
        <v>381644</v>
      </c>
    </row>
    <row r="2684" spans="1:29" x14ac:dyDescent="0.2">
      <c r="A2684" s="2" t="s">
        <v>5032</v>
      </c>
      <c r="B2684" s="2">
        <v>14056</v>
      </c>
      <c r="C2684" s="2" t="s">
        <v>5033</v>
      </c>
      <c r="D2684" s="10">
        <v>178.595432206407</v>
      </c>
      <c r="E2684" s="52">
        <v>0.653726280141112</v>
      </c>
      <c r="F2684" s="7">
        <v>3.2590777263529297E-2</v>
      </c>
      <c r="G2684" s="3" t="s">
        <v>8</v>
      </c>
      <c r="I2684" s="6">
        <v>0.37679203052607901</v>
      </c>
      <c r="J2684" s="7">
        <v>0.42870658539753198</v>
      </c>
      <c r="K2684" s="3" t="s">
        <v>5116</v>
      </c>
      <c r="M2684" s="6">
        <v>-0.28233327762570698</v>
      </c>
      <c r="N2684" s="7">
        <v>0.49840652697620802</v>
      </c>
      <c r="O2684" s="3" t="s">
        <v>5116</v>
      </c>
      <c r="Q2684" s="6">
        <v>-0.55926752724074102</v>
      </c>
      <c r="R2684" s="7">
        <v>0.16610867574596699</v>
      </c>
      <c r="S2684" s="3" t="s">
        <v>5116</v>
      </c>
      <c r="U2684" s="3">
        <f t="shared" si="41"/>
        <v>1</v>
      </c>
      <c r="W2684" s="2" t="s">
        <v>5032</v>
      </c>
      <c r="X2684" s="2" t="s">
        <v>13068</v>
      </c>
      <c r="Y2684" s="2" t="s">
        <v>16072</v>
      </c>
      <c r="Z2684" s="2" t="s">
        <v>5032</v>
      </c>
      <c r="AA2684" s="2" t="s">
        <v>5033</v>
      </c>
      <c r="AB2684" s="2" t="s">
        <v>13067</v>
      </c>
      <c r="AC2684" s="2">
        <v>14056</v>
      </c>
    </row>
    <row r="2685" spans="1:29" x14ac:dyDescent="0.2">
      <c r="A2685" s="2" t="s">
        <v>10728</v>
      </c>
      <c r="B2685" s="2">
        <v>73284</v>
      </c>
      <c r="C2685" s="2" t="s">
        <v>10729</v>
      </c>
      <c r="D2685" s="10">
        <v>155.31516247836501</v>
      </c>
      <c r="E2685" s="20">
        <v>-0.29297777636529199</v>
      </c>
      <c r="F2685" s="7">
        <v>0.35181373259985499</v>
      </c>
      <c r="G2685" s="3" t="s">
        <v>5116</v>
      </c>
      <c r="I2685" s="6">
        <v>0.376296546762041</v>
      </c>
      <c r="J2685" s="7">
        <v>0.41814367745882502</v>
      </c>
      <c r="K2685" s="3" t="s">
        <v>5116</v>
      </c>
      <c r="M2685" s="18">
        <v>-0.93829136158585902</v>
      </c>
      <c r="N2685" s="7">
        <v>4.70999615977252E-3</v>
      </c>
      <c r="O2685" s="3" t="s">
        <v>8</v>
      </c>
      <c r="Q2685" s="6">
        <v>-0.26901703845852498</v>
      </c>
      <c r="R2685" s="7">
        <v>0.54755469576019999</v>
      </c>
      <c r="S2685" s="3" t="s">
        <v>5116</v>
      </c>
      <c r="U2685" s="3">
        <f t="shared" si="41"/>
        <v>1</v>
      </c>
      <c r="W2685" s="2" t="s">
        <v>10728</v>
      </c>
      <c r="X2685" s="2" t="s">
        <v>13068</v>
      </c>
      <c r="Y2685" s="2" t="s">
        <v>15612</v>
      </c>
      <c r="Z2685" s="2" t="s">
        <v>10728</v>
      </c>
      <c r="AA2685" s="2" t="s">
        <v>10729</v>
      </c>
      <c r="AB2685" s="2" t="s">
        <v>13067</v>
      </c>
      <c r="AC2685" s="2">
        <v>73284</v>
      </c>
    </row>
    <row r="2686" spans="1:29" x14ac:dyDescent="0.2">
      <c r="A2686" s="2" t="s">
        <v>12233</v>
      </c>
      <c r="B2686" s="2">
        <v>18073</v>
      </c>
      <c r="C2686" s="2" t="s">
        <v>12234</v>
      </c>
      <c r="D2686" s="10">
        <v>151.73596668382501</v>
      </c>
      <c r="E2686" s="20">
        <v>-0.13283646755093401</v>
      </c>
      <c r="F2686" s="7">
        <v>0.80768782893384605</v>
      </c>
      <c r="G2686" s="3" t="s">
        <v>5116</v>
      </c>
      <c r="I2686" s="6">
        <v>0.376191337096203</v>
      </c>
      <c r="J2686" s="7">
        <v>0.38895030659039098</v>
      </c>
      <c r="K2686" s="3" t="s">
        <v>5116</v>
      </c>
      <c r="M2686" s="18">
        <v>-0.859545734380459</v>
      </c>
      <c r="N2686" s="7">
        <v>1.4041793020328E-2</v>
      </c>
      <c r="O2686" s="3" t="s">
        <v>8</v>
      </c>
      <c r="Q2686" s="6">
        <v>-0.35051792973332202</v>
      </c>
      <c r="R2686" s="7">
        <v>0.48722178366378699</v>
      </c>
      <c r="S2686" s="3" t="s">
        <v>5116</v>
      </c>
      <c r="U2686" s="3">
        <f t="shared" si="41"/>
        <v>1</v>
      </c>
      <c r="W2686" s="2" t="s">
        <v>12233</v>
      </c>
      <c r="X2686" s="2" t="s">
        <v>13068</v>
      </c>
      <c r="Y2686" s="2" t="s">
        <v>18264</v>
      </c>
      <c r="Z2686" s="2" t="s">
        <v>12233</v>
      </c>
      <c r="AA2686" s="2" t="s">
        <v>12234</v>
      </c>
      <c r="AB2686" s="2" t="s">
        <v>13067</v>
      </c>
      <c r="AC2686" s="2">
        <v>18073</v>
      </c>
    </row>
    <row r="2687" spans="1:29" x14ac:dyDescent="0.2">
      <c r="A2687" s="2" t="s">
        <v>4230</v>
      </c>
      <c r="B2687" s="2">
        <v>319748</v>
      </c>
      <c r="C2687" s="2" t="s">
        <v>4231</v>
      </c>
      <c r="D2687" s="10">
        <v>195.463943408196</v>
      </c>
      <c r="E2687" s="52">
        <v>-0.72057975588373502</v>
      </c>
      <c r="F2687" s="7">
        <v>1.16621351355289E-4</v>
      </c>
      <c r="G2687" s="3" t="s">
        <v>8</v>
      </c>
      <c r="I2687" s="6">
        <v>0.37614524200938099</v>
      </c>
      <c r="J2687" s="7">
        <v>0.32613909562550902</v>
      </c>
      <c r="K2687" s="3" t="s">
        <v>5116</v>
      </c>
      <c r="M2687" s="18">
        <v>-0.93036182884385599</v>
      </c>
      <c r="N2687" s="7">
        <v>6.0757861894506101E-4</v>
      </c>
      <c r="O2687" s="3" t="s">
        <v>8</v>
      </c>
      <c r="Q2687" s="6">
        <v>0.16636316904925999</v>
      </c>
      <c r="R2687" s="7">
        <v>0.649346544841646</v>
      </c>
      <c r="S2687" s="3" t="s">
        <v>5116</v>
      </c>
      <c r="U2687" s="3">
        <f t="shared" si="41"/>
        <v>2</v>
      </c>
      <c r="W2687" s="2" t="s">
        <v>4230</v>
      </c>
      <c r="X2687" s="2" t="s">
        <v>13068</v>
      </c>
      <c r="Y2687" s="2" t="s">
        <v>21392</v>
      </c>
      <c r="Z2687" s="2" t="s">
        <v>4230</v>
      </c>
      <c r="AA2687" s="2" t="s">
        <v>4231</v>
      </c>
      <c r="AB2687" s="2" t="s">
        <v>13067</v>
      </c>
      <c r="AC2687" s="2">
        <v>319748</v>
      </c>
    </row>
    <row r="2688" spans="1:29" x14ac:dyDescent="0.2">
      <c r="A2688" s="2" t="s">
        <v>10704</v>
      </c>
      <c r="B2688" s="2">
        <v>241915</v>
      </c>
      <c r="C2688" s="2" t="s">
        <v>10705</v>
      </c>
      <c r="D2688" s="10">
        <v>414.03464824635</v>
      </c>
      <c r="E2688" s="20">
        <v>0.23621649948246101</v>
      </c>
      <c r="F2688" s="7">
        <v>0.347601802767528</v>
      </c>
      <c r="G2688" s="3" t="s">
        <v>5116</v>
      </c>
      <c r="I2688" s="6">
        <v>0.37551052702735399</v>
      </c>
      <c r="J2688" s="7">
        <v>0.36192866562971898</v>
      </c>
      <c r="K2688" s="3" t="s">
        <v>5116</v>
      </c>
      <c r="M2688" s="18">
        <v>-0.61180052264514695</v>
      </c>
      <c r="N2688" s="7">
        <v>4.5645890367039997E-2</v>
      </c>
      <c r="O2688" s="3" t="s">
        <v>8</v>
      </c>
      <c r="Q2688" s="6">
        <v>-0.472506495100253</v>
      </c>
      <c r="R2688" s="7">
        <v>0.127110596883481</v>
      </c>
      <c r="S2688" s="3" t="s">
        <v>5116</v>
      </c>
      <c r="U2688" s="3">
        <f t="shared" si="41"/>
        <v>1</v>
      </c>
      <c r="W2688" s="2" t="s">
        <v>10704</v>
      </c>
      <c r="X2688" s="2" t="s">
        <v>13068</v>
      </c>
      <c r="Y2688" s="2" t="s">
        <v>18680</v>
      </c>
      <c r="Z2688" s="2" t="s">
        <v>10704</v>
      </c>
      <c r="AA2688" s="2" t="s">
        <v>18681</v>
      </c>
      <c r="AB2688" s="2" t="s">
        <v>13067</v>
      </c>
      <c r="AC2688" s="2">
        <v>241915</v>
      </c>
    </row>
    <row r="2689" spans="1:29" x14ac:dyDescent="0.2">
      <c r="A2689" s="2" t="s">
        <v>11358</v>
      </c>
      <c r="B2689" s="2">
        <v>11536</v>
      </c>
      <c r="C2689" s="2" t="s">
        <v>11359</v>
      </c>
      <c r="D2689" s="10">
        <v>113.00891487674301</v>
      </c>
      <c r="E2689" s="20">
        <v>-0.25076016063230999</v>
      </c>
      <c r="F2689" s="7">
        <v>0.53047418375601196</v>
      </c>
      <c r="G2689" s="3" t="s">
        <v>5116</v>
      </c>
      <c r="I2689" s="6">
        <v>0.37479953321846898</v>
      </c>
      <c r="J2689" s="7">
        <v>0.43146252603108498</v>
      </c>
      <c r="K2689" s="3" t="s">
        <v>5116</v>
      </c>
      <c r="M2689" s="18">
        <v>-0.99842487548249803</v>
      </c>
      <c r="N2689" s="7">
        <v>4.2884404610634202E-3</v>
      </c>
      <c r="O2689" s="3" t="s">
        <v>8</v>
      </c>
      <c r="Q2689" s="6">
        <v>-0.372865181631718</v>
      </c>
      <c r="R2689" s="7">
        <v>0.42656729139792898</v>
      </c>
      <c r="S2689" s="3" t="s">
        <v>5116</v>
      </c>
      <c r="U2689" s="3">
        <f t="shared" si="41"/>
        <v>1</v>
      </c>
      <c r="W2689" s="2" t="s">
        <v>11358</v>
      </c>
      <c r="X2689" s="2" t="s">
        <v>13068</v>
      </c>
      <c r="Y2689" s="2" t="s">
        <v>16767</v>
      </c>
      <c r="Z2689" s="2" t="s">
        <v>11358</v>
      </c>
      <c r="AA2689" s="2" t="s">
        <v>11359</v>
      </c>
      <c r="AB2689" s="2" t="s">
        <v>13067</v>
      </c>
      <c r="AC2689" s="2">
        <v>11536</v>
      </c>
    </row>
    <row r="2690" spans="1:29" x14ac:dyDescent="0.2">
      <c r="A2690" s="2" t="s">
        <v>10200</v>
      </c>
      <c r="B2690" s="2">
        <v>271564</v>
      </c>
      <c r="C2690" s="2" t="s">
        <v>10201</v>
      </c>
      <c r="D2690" s="10">
        <v>340.18353510717799</v>
      </c>
      <c r="E2690" s="20">
        <v>0.28035326366769597</v>
      </c>
      <c r="F2690" s="7">
        <v>0.22703239304776299</v>
      </c>
      <c r="G2690" s="3" t="s">
        <v>5116</v>
      </c>
      <c r="I2690" s="6">
        <v>0.37470268585621802</v>
      </c>
      <c r="J2690" s="7">
        <v>0.35046391094510398</v>
      </c>
      <c r="K2690" s="3" t="s">
        <v>5116</v>
      </c>
      <c r="M2690" s="18">
        <v>-0.75931142742313096</v>
      </c>
      <c r="N2690" s="7">
        <v>8.7435548040013696E-3</v>
      </c>
      <c r="O2690" s="3" t="s">
        <v>8</v>
      </c>
      <c r="Q2690" s="19">
        <v>-0.66496200523460902</v>
      </c>
      <c r="R2690" s="7">
        <v>1.6768732761621E-2</v>
      </c>
      <c r="S2690" s="3" t="s">
        <v>8</v>
      </c>
      <c r="U2690" s="3">
        <f t="shared" si="41"/>
        <v>2</v>
      </c>
      <c r="W2690" s="2" t="s">
        <v>10200</v>
      </c>
      <c r="X2690" s="2" t="s">
        <v>13068</v>
      </c>
      <c r="Y2690" s="2" t="s">
        <v>21028</v>
      </c>
      <c r="Z2690" s="2" t="s">
        <v>10200</v>
      </c>
      <c r="AA2690" s="2" t="s">
        <v>10201</v>
      </c>
      <c r="AB2690" s="2" t="s">
        <v>13067</v>
      </c>
      <c r="AC2690" s="2">
        <v>271564</v>
      </c>
    </row>
    <row r="2691" spans="1:29" x14ac:dyDescent="0.2">
      <c r="A2691" s="2" t="s">
        <v>12251</v>
      </c>
      <c r="B2691" s="2" t="s">
        <v>64</v>
      </c>
      <c r="C2691" s="2" t="s">
        <v>64</v>
      </c>
      <c r="D2691" s="10">
        <v>964.03504210813696</v>
      </c>
      <c r="E2691" s="20">
        <v>4.5663847687334301E-2</v>
      </c>
      <c r="F2691" s="7">
        <v>0.81073161385438997</v>
      </c>
      <c r="G2691" s="3" t="s">
        <v>5116</v>
      </c>
      <c r="I2691" s="6">
        <v>0.37430386820456801</v>
      </c>
      <c r="J2691" s="7">
        <v>0.14298957343192201</v>
      </c>
      <c r="K2691" s="3" t="s">
        <v>5116</v>
      </c>
      <c r="M2691" s="18">
        <v>-0.96948064848642301</v>
      </c>
      <c r="N2691" s="7">
        <v>2.1683902357331899E-7</v>
      </c>
      <c r="O2691" s="3" t="s">
        <v>8</v>
      </c>
      <c r="Q2691" s="19">
        <v>-0.64084062796918995</v>
      </c>
      <c r="R2691" s="7">
        <v>1.3789145756954501E-4</v>
      </c>
      <c r="S2691" s="3" t="s">
        <v>8</v>
      </c>
      <c r="U2691" s="3">
        <f t="shared" si="41"/>
        <v>2</v>
      </c>
      <c r="W2691" s="2" t="s">
        <v>12251</v>
      </c>
      <c r="X2691" s="2" t="s">
        <v>13059</v>
      </c>
      <c r="Y2691" s="2" t="s">
        <v>15503</v>
      </c>
      <c r="Z2691" s="2" t="s">
        <v>15504</v>
      </c>
      <c r="AA2691" s="2" t="s">
        <v>15505</v>
      </c>
      <c r="AB2691" s="2" t="s">
        <v>13067</v>
      </c>
      <c r="AC2691" s="2">
        <v>218850</v>
      </c>
    </row>
    <row r="2692" spans="1:29" x14ac:dyDescent="0.2">
      <c r="A2692" s="2" t="s">
        <v>5076</v>
      </c>
      <c r="B2692" s="2">
        <v>13688</v>
      </c>
      <c r="C2692" s="2" t="s">
        <v>5077</v>
      </c>
      <c r="D2692" s="10">
        <v>467.42484466511598</v>
      </c>
      <c r="E2692" s="52">
        <v>-0.58586699106263096</v>
      </c>
      <c r="F2692" s="7">
        <v>4.0994606058427703E-2</v>
      </c>
      <c r="G2692" s="3" t="s">
        <v>8</v>
      </c>
      <c r="I2692" s="6">
        <v>0.37371614044481799</v>
      </c>
      <c r="J2692" s="7">
        <v>0.426291064465673</v>
      </c>
      <c r="K2692" s="3" t="s">
        <v>5116</v>
      </c>
      <c r="M2692" s="18">
        <v>-2.9159921679854501</v>
      </c>
      <c r="N2692" s="7">
        <v>1.1399210334886401E-20</v>
      </c>
      <c r="O2692" s="3" t="s">
        <v>8</v>
      </c>
      <c r="Q2692" s="19">
        <v>-1.95640903647801</v>
      </c>
      <c r="R2692" s="7">
        <v>7.2012913274384704E-10</v>
      </c>
      <c r="S2692" s="3" t="s">
        <v>8</v>
      </c>
      <c r="U2692" s="3">
        <f t="shared" si="41"/>
        <v>3</v>
      </c>
      <c r="W2692" s="2" t="s">
        <v>5076</v>
      </c>
      <c r="X2692" s="2" t="s">
        <v>13068</v>
      </c>
      <c r="Y2692" s="2" t="s">
        <v>15946</v>
      </c>
      <c r="Z2692" s="2" t="s">
        <v>5076</v>
      </c>
      <c r="AA2692" s="2" t="s">
        <v>5077</v>
      </c>
      <c r="AB2692" s="2" t="s">
        <v>13067</v>
      </c>
      <c r="AC2692" s="2">
        <v>13688</v>
      </c>
    </row>
    <row r="2693" spans="1:29" x14ac:dyDescent="0.2">
      <c r="A2693" s="2" t="s">
        <v>10699</v>
      </c>
      <c r="B2693" s="2" t="s">
        <v>64</v>
      </c>
      <c r="C2693" s="2" t="s">
        <v>64</v>
      </c>
      <c r="D2693" s="10">
        <v>1299.2360181902</v>
      </c>
      <c r="E2693" s="20">
        <v>0.14920163274857101</v>
      </c>
      <c r="F2693" s="7">
        <v>0.34512757424361201</v>
      </c>
      <c r="G2693" s="3" t="s">
        <v>5116</v>
      </c>
      <c r="I2693" s="6">
        <v>0.37341914395616799</v>
      </c>
      <c r="J2693" s="7">
        <v>0.17600529722642499</v>
      </c>
      <c r="K2693" s="3" t="s">
        <v>5116</v>
      </c>
      <c r="M2693" s="6">
        <v>0.463518788208653</v>
      </c>
      <c r="N2693" s="7">
        <v>3.1320177447546102E-2</v>
      </c>
      <c r="O2693" s="3" t="s">
        <v>5116</v>
      </c>
      <c r="Q2693" s="19">
        <v>0.68773629941625003</v>
      </c>
      <c r="R2693" s="7">
        <v>1.3621698260216501E-4</v>
      </c>
      <c r="S2693" s="3" t="s">
        <v>8</v>
      </c>
      <c r="U2693" s="3">
        <f t="shared" ref="U2693:U2756" si="42">COUNTIF(E2693:S2693, "YES")</f>
        <v>1</v>
      </c>
      <c r="W2693" s="2" t="s">
        <v>10699</v>
      </c>
      <c r="X2693" s="2" t="s">
        <v>13059</v>
      </c>
      <c r="Y2693" s="2" t="s">
        <v>14539</v>
      </c>
      <c r="Z2693" s="2" t="s">
        <v>14540</v>
      </c>
      <c r="AA2693" s="2" t="s">
        <v>14541</v>
      </c>
      <c r="AB2693" s="2" t="s">
        <v>13067</v>
      </c>
      <c r="AC2693" s="2">
        <v>12009</v>
      </c>
    </row>
    <row r="2694" spans="1:29" x14ac:dyDescent="0.2">
      <c r="A2694" s="2" t="s">
        <v>5096</v>
      </c>
      <c r="B2694" s="2">
        <v>103080</v>
      </c>
      <c r="C2694" s="2" t="s">
        <v>5097</v>
      </c>
      <c r="D2694" s="10">
        <v>87.559235615929495</v>
      </c>
      <c r="E2694" s="52">
        <v>0.65466160313166799</v>
      </c>
      <c r="F2694" s="7">
        <v>4.4042134680339101E-2</v>
      </c>
      <c r="G2694" s="3" t="s">
        <v>8</v>
      </c>
      <c r="I2694" s="6">
        <v>0.37279275329751699</v>
      </c>
      <c r="J2694" s="7">
        <v>0.43506337232035802</v>
      </c>
      <c r="K2694" s="3" t="s">
        <v>5116</v>
      </c>
      <c r="M2694" s="6">
        <v>-0.47147852685743802</v>
      </c>
      <c r="N2694" s="7">
        <v>0.22369039311239999</v>
      </c>
      <c r="O2694" s="3" t="s">
        <v>5116</v>
      </c>
      <c r="Q2694" s="6">
        <v>-0.75334737669158902</v>
      </c>
      <c r="R2694" s="7">
        <v>5.48804583732556E-2</v>
      </c>
      <c r="S2694" s="3" t="s">
        <v>5116</v>
      </c>
      <c r="U2694" s="3">
        <f t="shared" si="42"/>
        <v>1</v>
      </c>
      <c r="W2694" s="2" t="s">
        <v>5096</v>
      </c>
      <c r="X2694" s="2" t="s">
        <v>13059</v>
      </c>
      <c r="Y2694" s="2" t="s">
        <v>19751</v>
      </c>
      <c r="Z2694" s="2" t="s">
        <v>19752</v>
      </c>
      <c r="AA2694" s="2" t="s">
        <v>5097</v>
      </c>
      <c r="AB2694" s="2" t="s">
        <v>13067</v>
      </c>
      <c r="AC2694" s="2">
        <v>103080</v>
      </c>
    </row>
    <row r="2695" spans="1:29" x14ac:dyDescent="0.2">
      <c r="A2695" s="2" t="s">
        <v>11502</v>
      </c>
      <c r="B2695" s="2">
        <v>238690</v>
      </c>
      <c r="C2695" s="2" t="s">
        <v>11503</v>
      </c>
      <c r="D2695" s="10">
        <v>82.300456182589002</v>
      </c>
      <c r="E2695" s="20">
        <v>-0.243031688657528</v>
      </c>
      <c r="F2695" s="7">
        <v>0.58027598159618399</v>
      </c>
      <c r="G2695" s="3" t="s">
        <v>5116</v>
      </c>
      <c r="I2695" s="6">
        <v>0.37244293179179</v>
      </c>
      <c r="J2695" s="7">
        <v>0.42551186497460203</v>
      </c>
      <c r="K2695" s="3" t="s">
        <v>5116</v>
      </c>
      <c r="M2695" s="18">
        <v>-1.4242836822644001</v>
      </c>
      <c r="N2695" s="7">
        <v>2.75193437873597E-5</v>
      </c>
      <c r="O2695" s="3" t="s">
        <v>8</v>
      </c>
      <c r="Q2695" s="19">
        <v>-0.80880906181508505</v>
      </c>
      <c r="R2695" s="7">
        <v>4.5193583363798501E-2</v>
      </c>
      <c r="S2695" s="3" t="s">
        <v>8</v>
      </c>
      <c r="U2695" s="3">
        <f t="shared" si="42"/>
        <v>2</v>
      </c>
      <c r="W2695" s="2" t="s">
        <v>11502</v>
      </c>
      <c r="X2695" s="2" t="s">
        <v>13068</v>
      </c>
      <c r="Y2695" s="2" t="s">
        <v>21314</v>
      </c>
      <c r="Z2695" s="2" t="s">
        <v>11502</v>
      </c>
      <c r="AA2695" s="2" t="s">
        <v>11503</v>
      </c>
      <c r="AB2695" s="2" t="s">
        <v>13067</v>
      </c>
      <c r="AC2695" s="2">
        <v>238690</v>
      </c>
    </row>
    <row r="2696" spans="1:29" x14ac:dyDescent="0.2">
      <c r="A2696" s="2" t="s">
        <v>4206</v>
      </c>
      <c r="B2696" s="2">
        <v>17127</v>
      </c>
      <c r="C2696" s="2" t="s">
        <v>4207</v>
      </c>
      <c r="D2696" s="10">
        <v>446.57071581077798</v>
      </c>
      <c r="E2696" s="52">
        <v>-0.96048125998460299</v>
      </c>
      <c r="F2696" s="7">
        <v>8.9318875960961197E-5</v>
      </c>
      <c r="G2696" s="3" t="s">
        <v>8</v>
      </c>
      <c r="I2696" s="6">
        <v>0.37229103372162398</v>
      </c>
      <c r="J2696" s="7">
        <v>0.41554077790865901</v>
      </c>
      <c r="K2696" s="3" t="s">
        <v>5116</v>
      </c>
      <c r="M2696" s="18">
        <v>-1.2374087487004499</v>
      </c>
      <c r="N2696" s="7">
        <v>8.8003284673485703E-5</v>
      </c>
      <c r="O2696" s="3" t="s">
        <v>8</v>
      </c>
      <c r="Q2696" s="6">
        <v>9.5363545005773806E-2</v>
      </c>
      <c r="R2696" s="7">
        <v>0.85553261485296594</v>
      </c>
      <c r="S2696" s="3" t="s">
        <v>5116</v>
      </c>
      <c r="U2696" s="3">
        <f t="shared" si="42"/>
        <v>2</v>
      </c>
      <c r="W2696" s="2" t="s">
        <v>4206</v>
      </c>
      <c r="X2696" s="2" t="s">
        <v>13068</v>
      </c>
      <c r="Y2696" s="2" t="s">
        <v>20001</v>
      </c>
      <c r="Z2696" s="2" t="s">
        <v>4206</v>
      </c>
      <c r="AA2696" s="2" t="s">
        <v>4207</v>
      </c>
      <c r="AB2696" s="2" t="s">
        <v>13067</v>
      </c>
      <c r="AC2696" s="2">
        <v>17127</v>
      </c>
    </row>
    <row r="2697" spans="1:29" x14ac:dyDescent="0.2">
      <c r="A2697" s="2" t="s">
        <v>10794</v>
      </c>
      <c r="B2697" s="2">
        <v>76088</v>
      </c>
      <c r="C2697" s="2" t="s">
        <v>10795</v>
      </c>
      <c r="D2697" s="10">
        <v>60.291185161806602</v>
      </c>
      <c r="E2697" s="20">
        <v>-0.38621507696803098</v>
      </c>
      <c r="F2697" s="7">
        <v>0.36823468857569402</v>
      </c>
      <c r="G2697" s="3" t="s">
        <v>5116</v>
      </c>
      <c r="I2697" s="6">
        <v>0.37194834266842702</v>
      </c>
      <c r="J2697" s="7">
        <v>0.38767336443766398</v>
      </c>
      <c r="K2697" s="3" t="s">
        <v>5116</v>
      </c>
      <c r="M2697" s="18">
        <v>-0.72805871985195303</v>
      </c>
      <c r="N2697" s="7">
        <v>4.0035000601705603E-2</v>
      </c>
      <c r="O2697" s="3" t="s">
        <v>8</v>
      </c>
      <c r="Q2697" s="6">
        <v>3.0104699784505199E-2</v>
      </c>
      <c r="R2697" s="7">
        <v>0.96528099728774797</v>
      </c>
      <c r="S2697" s="3" t="s">
        <v>5116</v>
      </c>
      <c r="U2697" s="3">
        <f t="shared" si="42"/>
        <v>1</v>
      </c>
      <c r="W2697" s="2" t="s">
        <v>10794</v>
      </c>
      <c r="X2697" s="2" t="s">
        <v>13068</v>
      </c>
      <c r="Y2697" s="2" t="s">
        <v>15755</v>
      </c>
      <c r="Z2697" s="2" t="s">
        <v>10794</v>
      </c>
      <c r="AA2697" s="2" t="s">
        <v>10795</v>
      </c>
      <c r="AB2697" s="2" t="s">
        <v>13067</v>
      </c>
      <c r="AC2697" s="2">
        <v>76088</v>
      </c>
    </row>
    <row r="2698" spans="1:29" x14ac:dyDescent="0.2">
      <c r="A2698" s="2" t="s">
        <v>1719</v>
      </c>
      <c r="B2698" s="2">
        <v>14182</v>
      </c>
      <c r="C2698" s="2" t="s">
        <v>1720</v>
      </c>
      <c r="D2698" s="10">
        <v>1241.0416743559499</v>
      </c>
      <c r="E2698" s="52">
        <v>-1.17126765977973</v>
      </c>
      <c r="F2698" s="7">
        <v>3.08595952447053E-16</v>
      </c>
      <c r="G2698" s="3" t="s">
        <v>8</v>
      </c>
      <c r="I2698" s="6">
        <v>0.37141832796893598</v>
      </c>
      <c r="J2698" s="7">
        <v>0.24362321213993099</v>
      </c>
      <c r="K2698" s="3" t="s">
        <v>5116</v>
      </c>
      <c r="M2698" s="18">
        <v>-0.90255422438912902</v>
      </c>
      <c r="N2698" s="7">
        <v>7.6922129648371594E-5</v>
      </c>
      <c r="O2698" s="3" t="s">
        <v>8</v>
      </c>
      <c r="Q2698" s="19">
        <v>0.64013176335953204</v>
      </c>
      <c r="R2698" s="7">
        <v>2.4728340177944601E-3</v>
      </c>
      <c r="S2698" s="3" t="s">
        <v>8</v>
      </c>
      <c r="U2698" s="3">
        <f t="shared" si="42"/>
        <v>3</v>
      </c>
      <c r="W2698" s="2" t="s">
        <v>1719</v>
      </c>
      <c r="X2698" s="2" t="s">
        <v>13068</v>
      </c>
      <c r="Y2698" s="2" t="s">
        <v>16304</v>
      </c>
      <c r="Z2698" s="2" t="s">
        <v>1719</v>
      </c>
      <c r="AA2698" s="2" t="s">
        <v>1720</v>
      </c>
      <c r="AB2698" s="2" t="s">
        <v>13067</v>
      </c>
      <c r="AC2698" s="2">
        <v>14182</v>
      </c>
    </row>
    <row r="2699" spans="1:29" x14ac:dyDescent="0.2">
      <c r="A2699" s="2" t="s">
        <v>12056</v>
      </c>
      <c r="B2699" s="2">
        <v>13003</v>
      </c>
      <c r="C2699" s="2" t="s">
        <v>12057</v>
      </c>
      <c r="D2699" s="10">
        <v>99.294573514183497</v>
      </c>
      <c r="E2699" s="20">
        <v>0.160215043909476</v>
      </c>
      <c r="F2699" s="7">
        <v>0.75362853230140103</v>
      </c>
      <c r="G2699" s="3" t="s">
        <v>5116</v>
      </c>
      <c r="I2699" s="6">
        <v>0.37117415676001198</v>
      </c>
      <c r="J2699" s="7">
        <v>0.413938650139485</v>
      </c>
      <c r="K2699" s="3" t="s">
        <v>5116</v>
      </c>
      <c r="M2699" s="18">
        <v>-0.96477739315055899</v>
      </c>
      <c r="N2699" s="7">
        <v>5.8443829676601703E-3</v>
      </c>
      <c r="O2699" s="3" t="s">
        <v>8</v>
      </c>
      <c r="Q2699" s="6">
        <v>-0.75381828030002296</v>
      </c>
      <c r="R2699" s="7">
        <v>6.9416206606442904E-2</v>
      </c>
      <c r="S2699" s="3" t="s">
        <v>5116</v>
      </c>
      <c r="U2699" s="3">
        <f t="shared" si="42"/>
        <v>1</v>
      </c>
      <c r="W2699" s="2" t="s">
        <v>12056</v>
      </c>
      <c r="X2699" s="2" t="s">
        <v>13068</v>
      </c>
      <c r="Y2699" s="2" t="s">
        <v>21010</v>
      </c>
      <c r="Z2699" s="2" t="s">
        <v>12056</v>
      </c>
      <c r="AA2699" s="2" t="s">
        <v>12057</v>
      </c>
      <c r="AB2699" s="2" t="s">
        <v>13067</v>
      </c>
      <c r="AC2699" s="2">
        <v>13003</v>
      </c>
    </row>
    <row r="2700" spans="1:29" x14ac:dyDescent="0.2">
      <c r="A2700" s="2" t="s">
        <v>5296</v>
      </c>
      <c r="B2700" s="2">
        <v>269643</v>
      </c>
      <c r="C2700" s="2" t="s">
        <v>5297</v>
      </c>
      <c r="D2700" s="10">
        <v>9272.3075597236293</v>
      </c>
      <c r="E2700" s="20">
        <v>-0.42001611659654497</v>
      </c>
      <c r="F2700" s="7">
        <v>8.1770710959943505E-14</v>
      </c>
      <c r="G2700" s="3" t="s">
        <v>5116</v>
      </c>
      <c r="I2700" s="6">
        <v>0.37113266729988698</v>
      </c>
      <c r="J2700" s="7">
        <v>1.5212341856702201E-3</v>
      </c>
      <c r="K2700" s="3" t="s">
        <v>5116</v>
      </c>
      <c r="M2700" s="18">
        <v>-0.67475063699567905</v>
      </c>
      <c r="N2700" s="7">
        <v>1.15508878604144E-12</v>
      </c>
      <c r="O2700" s="3" t="s">
        <v>8</v>
      </c>
      <c r="Q2700" s="6">
        <v>0.11639814690075399</v>
      </c>
      <c r="R2700" s="7">
        <v>0.24846470160946699</v>
      </c>
      <c r="S2700" s="3" t="s">
        <v>5116</v>
      </c>
      <c r="U2700" s="3">
        <f t="shared" si="42"/>
        <v>1</v>
      </c>
      <c r="W2700" s="2" t="s">
        <v>5296</v>
      </c>
      <c r="X2700" s="2" t="s">
        <v>13068</v>
      </c>
      <c r="Y2700" s="2" t="s">
        <v>18952</v>
      </c>
      <c r="Z2700" s="2" t="s">
        <v>5296</v>
      </c>
      <c r="AA2700" s="2" t="s">
        <v>5297</v>
      </c>
      <c r="AB2700" s="2" t="s">
        <v>13067</v>
      </c>
      <c r="AC2700" s="2">
        <v>269643</v>
      </c>
    </row>
    <row r="2701" spans="1:29" x14ac:dyDescent="0.2">
      <c r="A2701" s="2" t="s">
        <v>12028</v>
      </c>
      <c r="B2701" s="2">
        <v>29817</v>
      </c>
      <c r="C2701" s="2" t="s">
        <v>12029</v>
      </c>
      <c r="D2701" s="10">
        <v>253.99727837007401</v>
      </c>
      <c r="E2701" s="20">
        <v>-0.117430367303179</v>
      </c>
      <c r="F2701" s="7">
        <v>0.74772237162377797</v>
      </c>
      <c r="G2701" s="3" t="s">
        <v>5116</v>
      </c>
      <c r="I2701" s="6">
        <v>0.37097442743576298</v>
      </c>
      <c r="J2701" s="7">
        <v>0.414951363030297</v>
      </c>
      <c r="K2701" s="3" t="s">
        <v>5116</v>
      </c>
      <c r="M2701" s="18">
        <v>-1.12431014322941</v>
      </c>
      <c r="N2701" s="7">
        <v>3.8075510913005198E-4</v>
      </c>
      <c r="O2701" s="3" t="s">
        <v>8</v>
      </c>
      <c r="Q2701" s="6">
        <v>-0.63590534849046598</v>
      </c>
      <c r="R2701" s="7">
        <v>6.2029959940481001E-2</v>
      </c>
      <c r="S2701" s="3" t="s">
        <v>5116</v>
      </c>
      <c r="U2701" s="3">
        <f t="shared" si="42"/>
        <v>1</v>
      </c>
      <c r="W2701" s="2" t="s">
        <v>12028</v>
      </c>
      <c r="X2701" s="2" t="s">
        <v>13068</v>
      </c>
      <c r="Y2701" s="2" t="s">
        <v>17124</v>
      </c>
      <c r="Z2701" s="2" t="s">
        <v>12028</v>
      </c>
      <c r="AA2701" s="2" t="s">
        <v>12029</v>
      </c>
      <c r="AB2701" s="2" t="s">
        <v>13067</v>
      </c>
      <c r="AC2701" s="2">
        <v>29817</v>
      </c>
    </row>
    <row r="2702" spans="1:29" x14ac:dyDescent="0.2">
      <c r="A2702" s="2" t="s">
        <v>2824</v>
      </c>
      <c r="B2702" s="2" t="s">
        <v>64</v>
      </c>
      <c r="C2702" s="2" t="s">
        <v>64</v>
      </c>
      <c r="D2702" s="10">
        <v>56.377897859027598</v>
      </c>
      <c r="E2702" s="52">
        <v>1.2670916125998499</v>
      </c>
      <c r="F2702" s="7">
        <v>4.2299308254787301E-10</v>
      </c>
      <c r="G2702" s="3" t="s">
        <v>8</v>
      </c>
      <c r="I2702" s="6">
        <v>0.37084628966149302</v>
      </c>
      <c r="J2702" s="7">
        <v>0.37559106282888399</v>
      </c>
      <c r="K2702" s="3" t="s">
        <v>5116</v>
      </c>
      <c r="M2702" s="6">
        <v>0.49705495366986602</v>
      </c>
      <c r="N2702" s="7">
        <v>0.118346994711904</v>
      </c>
      <c r="O2702" s="3" t="s">
        <v>5116</v>
      </c>
      <c r="Q2702" s="6">
        <v>-0.399190369268491</v>
      </c>
      <c r="R2702" s="7">
        <v>0.22976141689197899</v>
      </c>
      <c r="S2702" s="3" t="s">
        <v>5116</v>
      </c>
      <c r="U2702" s="3">
        <f t="shared" si="42"/>
        <v>1</v>
      </c>
      <c r="W2702" s="2">
        <v>100504703</v>
      </c>
      <c r="X2702" s="2" t="s">
        <v>21474</v>
      </c>
      <c r="Y2702" s="2" t="s">
        <v>21490</v>
      </c>
      <c r="Z2702" s="2" t="s">
        <v>21491</v>
      </c>
      <c r="AA2702" s="2" t="s">
        <v>21492</v>
      </c>
      <c r="AB2702" s="2" t="s">
        <v>13063</v>
      </c>
      <c r="AC2702" s="2">
        <v>100504703</v>
      </c>
    </row>
    <row r="2703" spans="1:29" x14ac:dyDescent="0.2">
      <c r="A2703" s="2" t="s">
        <v>4264</v>
      </c>
      <c r="B2703" s="2">
        <v>211323</v>
      </c>
      <c r="C2703" s="2" t="s">
        <v>4265</v>
      </c>
      <c r="D2703" s="10">
        <v>238.33971382986201</v>
      </c>
      <c r="E2703" s="52">
        <v>-0.80693375813647295</v>
      </c>
      <c r="F2703" s="7">
        <v>1.5364011556703001E-4</v>
      </c>
      <c r="G2703" s="3" t="s">
        <v>8</v>
      </c>
      <c r="I2703" s="6">
        <v>0.37071073374612801</v>
      </c>
      <c r="J2703" s="7">
        <v>0.38034830549086901</v>
      </c>
      <c r="K2703" s="3" t="s">
        <v>5116</v>
      </c>
      <c r="M2703" s="18">
        <v>-1.0678370577443399</v>
      </c>
      <c r="N2703" s="7">
        <v>2.7814859730210701E-4</v>
      </c>
      <c r="O2703" s="3" t="s">
        <v>8</v>
      </c>
      <c r="Q2703" s="6">
        <v>0.10980743413826501</v>
      </c>
      <c r="R2703" s="7">
        <v>0.81090890964446904</v>
      </c>
      <c r="S2703" s="3" t="s">
        <v>5116</v>
      </c>
      <c r="U2703" s="3">
        <f t="shared" si="42"/>
        <v>2</v>
      </c>
      <c r="W2703" s="2" t="s">
        <v>4264</v>
      </c>
      <c r="X2703" s="2" t="s">
        <v>13068</v>
      </c>
      <c r="Y2703" s="2" t="s">
        <v>18343</v>
      </c>
      <c r="Z2703" s="2" t="s">
        <v>4264</v>
      </c>
      <c r="AA2703" s="2" t="s">
        <v>4265</v>
      </c>
      <c r="AB2703" s="2" t="s">
        <v>13067</v>
      </c>
      <c r="AC2703" s="2">
        <v>211323</v>
      </c>
    </row>
    <row r="2704" spans="1:29" x14ac:dyDescent="0.2">
      <c r="A2704" s="2" t="s">
        <v>978</v>
      </c>
      <c r="B2704" s="2">
        <v>216131</v>
      </c>
      <c r="C2704" s="2" t="s">
        <v>979</v>
      </c>
      <c r="D2704" s="10">
        <v>1295.96646903396</v>
      </c>
      <c r="E2704" s="52">
        <v>-1.32023768746374</v>
      </c>
      <c r="F2704" s="7">
        <v>4.2525289987045897E-24</v>
      </c>
      <c r="G2704" s="3" t="s">
        <v>8</v>
      </c>
      <c r="I2704" s="6">
        <v>0.36965942468151203</v>
      </c>
      <c r="J2704" s="7">
        <v>0.20698378136120801</v>
      </c>
      <c r="K2704" s="3" t="s">
        <v>5116</v>
      </c>
      <c r="M2704" s="18">
        <v>-1.7438607299523301</v>
      </c>
      <c r="N2704" s="7">
        <v>1.3674231387423199E-17</v>
      </c>
      <c r="O2704" s="3" t="s">
        <v>8</v>
      </c>
      <c r="Q2704" s="6">
        <v>-5.3963617807079103E-2</v>
      </c>
      <c r="R2704" s="7">
        <v>0.86649007420106605</v>
      </c>
      <c r="S2704" s="3" t="s">
        <v>5116</v>
      </c>
      <c r="U2704" s="3">
        <f t="shared" si="42"/>
        <v>2</v>
      </c>
      <c r="W2704" s="2" t="s">
        <v>978</v>
      </c>
      <c r="X2704" s="2" t="s">
        <v>13068</v>
      </c>
      <c r="Y2704" s="2" t="s">
        <v>20725</v>
      </c>
      <c r="Z2704" s="2" t="s">
        <v>978</v>
      </c>
      <c r="AA2704" s="2" t="s">
        <v>979</v>
      </c>
      <c r="AB2704" s="2" t="s">
        <v>13067</v>
      </c>
      <c r="AC2704" s="2">
        <v>216131</v>
      </c>
    </row>
    <row r="2705" spans="1:29" x14ac:dyDescent="0.2">
      <c r="A2705" s="2" t="s">
        <v>4185</v>
      </c>
      <c r="B2705" s="2" t="s">
        <v>64</v>
      </c>
      <c r="C2705" s="2" t="s">
        <v>64</v>
      </c>
      <c r="D2705" s="10">
        <v>243.400712036876</v>
      </c>
      <c r="E2705" s="52">
        <v>0.80478722404940595</v>
      </c>
      <c r="F2705" s="7">
        <v>8.1758846047225807E-5</v>
      </c>
      <c r="G2705" s="3" t="s">
        <v>8</v>
      </c>
      <c r="I2705" s="6">
        <v>0.36964067548757901</v>
      </c>
      <c r="J2705" s="7">
        <v>0.36955377331359801</v>
      </c>
      <c r="K2705" s="3" t="s">
        <v>5116</v>
      </c>
      <c r="M2705" s="6">
        <v>-6.7187675661417201E-2</v>
      </c>
      <c r="N2705" s="7">
        <v>0.87534508451542503</v>
      </c>
      <c r="O2705" s="3" t="s">
        <v>5116</v>
      </c>
      <c r="Q2705" s="6">
        <v>-0.50233422422324503</v>
      </c>
      <c r="R2705" s="7">
        <v>9.8529887924599602E-2</v>
      </c>
      <c r="S2705" s="3" t="s">
        <v>5116</v>
      </c>
      <c r="U2705" s="3">
        <f t="shared" si="42"/>
        <v>1</v>
      </c>
      <c r="W2705" s="2" t="s">
        <v>4185</v>
      </c>
      <c r="X2705" s="2" t="s">
        <v>13059</v>
      </c>
      <c r="Y2705" s="2" t="s">
        <v>14009</v>
      </c>
      <c r="Z2705" s="2" t="s">
        <v>14010</v>
      </c>
      <c r="AA2705" s="2" t="s">
        <v>14011</v>
      </c>
      <c r="AB2705" s="2" t="s">
        <v>13067</v>
      </c>
      <c r="AC2705" s="2">
        <v>100416706</v>
      </c>
    </row>
    <row r="2706" spans="1:29" x14ac:dyDescent="0.2">
      <c r="A2706" s="2" t="s">
        <v>10289</v>
      </c>
      <c r="B2706" s="2" t="s">
        <v>64</v>
      </c>
      <c r="C2706" s="2" t="s">
        <v>64</v>
      </c>
      <c r="D2706" s="10">
        <v>1883.6977121858499</v>
      </c>
      <c r="E2706" s="20">
        <v>-0.19048022117900501</v>
      </c>
      <c r="F2706" s="7">
        <v>0.244105685905918</v>
      </c>
      <c r="G2706" s="3" t="s">
        <v>5116</v>
      </c>
      <c r="I2706" s="6">
        <v>0.369469672487933</v>
      </c>
      <c r="J2706" s="7">
        <v>0.21263693965013999</v>
      </c>
      <c r="K2706" s="3" t="s">
        <v>5116</v>
      </c>
      <c r="M2706" s="18">
        <v>-0.72980122591128704</v>
      </c>
      <c r="N2706" s="7">
        <v>8.0043452923935095E-4</v>
      </c>
      <c r="O2706" s="3" t="s">
        <v>8</v>
      </c>
      <c r="Q2706" s="6">
        <v>-0.16985133224434901</v>
      </c>
      <c r="R2706" s="7">
        <v>0.51433170256193605</v>
      </c>
      <c r="S2706" s="3" t="s">
        <v>5116</v>
      </c>
      <c r="U2706" s="3">
        <f t="shared" si="42"/>
        <v>1</v>
      </c>
      <c r="W2706" s="2" t="s">
        <v>10289</v>
      </c>
      <c r="X2706" s="2" t="s">
        <v>13059</v>
      </c>
      <c r="Y2706" s="2" t="s">
        <v>20328</v>
      </c>
      <c r="Z2706" s="2" t="s">
        <v>20329</v>
      </c>
      <c r="AA2706" s="2" t="s">
        <v>20330</v>
      </c>
      <c r="AB2706" s="2" t="s">
        <v>13067</v>
      </c>
      <c r="AC2706" s="2">
        <v>114741</v>
      </c>
    </row>
    <row r="2707" spans="1:29" x14ac:dyDescent="0.2">
      <c r="A2707" s="2" t="s">
        <v>3142</v>
      </c>
      <c r="B2707" s="2">
        <v>244049</v>
      </c>
      <c r="C2707" s="2" t="s">
        <v>3143</v>
      </c>
      <c r="D2707" s="10">
        <v>67.152508081773306</v>
      </c>
      <c r="E2707" s="52">
        <v>1.9186288672580201</v>
      </c>
      <c r="F2707" s="7">
        <v>5.7715301046137598E-9</v>
      </c>
      <c r="G2707" s="3" t="s">
        <v>8</v>
      </c>
      <c r="I2707" s="6">
        <v>0.36871845597473302</v>
      </c>
      <c r="J2707" s="7">
        <v>0.41450455434334998</v>
      </c>
      <c r="K2707" s="3" t="s">
        <v>5116</v>
      </c>
      <c r="M2707" s="18">
        <v>1.1783753292503001</v>
      </c>
      <c r="N2707" s="7">
        <v>5.6979905883271697E-4</v>
      </c>
      <c r="O2707" s="3" t="s">
        <v>8</v>
      </c>
      <c r="Q2707" s="6">
        <v>-0.37153508203299102</v>
      </c>
      <c r="R2707" s="7">
        <v>0.45461109643808101</v>
      </c>
      <c r="S2707" s="3" t="s">
        <v>5116</v>
      </c>
      <c r="U2707" s="3">
        <f t="shared" si="42"/>
        <v>2</v>
      </c>
      <c r="W2707" s="2" t="s">
        <v>3142</v>
      </c>
      <c r="X2707" s="2" t="s">
        <v>13068</v>
      </c>
      <c r="Y2707" s="2" t="s">
        <v>17704</v>
      </c>
      <c r="Z2707" s="2" t="s">
        <v>3142</v>
      </c>
      <c r="AA2707" s="2" t="s">
        <v>3143</v>
      </c>
      <c r="AB2707" s="2" t="s">
        <v>13067</v>
      </c>
      <c r="AC2707" s="2">
        <v>244049</v>
      </c>
    </row>
    <row r="2708" spans="1:29" x14ac:dyDescent="0.2">
      <c r="A2708" s="2" t="s">
        <v>1601</v>
      </c>
      <c r="B2708" s="2">
        <v>320404</v>
      </c>
      <c r="C2708" s="2" t="s">
        <v>1602</v>
      </c>
      <c r="D2708" s="10">
        <v>213.64589876447701</v>
      </c>
      <c r="E2708" s="52">
        <v>-1.6134647441385499</v>
      </c>
      <c r="F2708" s="7">
        <v>3.8152391525217203E-17</v>
      </c>
      <c r="G2708" s="3" t="s">
        <v>8</v>
      </c>
      <c r="I2708" s="6">
        <v>0.36715907415145599</v>
      </c>
      <c r="J2708" s="7">
        <v>0.36559139553764503</v>
      </c>
      <c r="K2708" s="3" t="s">
        <v>5116</v>
      </c>
      <c r="M2708" s="18">
        <v>-1.7957986395283101</v>
      </c>
      <c r="N2708" s="7">
        <v>4.7492233787511297E-11</v>
      </c>
      <c r="O2708" s="3" t="s">
        <v>8</v>
      </c>
      <c r="Q2708" s="6">
        <v>0.18482517876169699</v>
      </c>
      <c r="R2708" s="7">
        <v>0.62921562237609097</v>
      </c>
      <c r="S2708" s="3" t="s">
        <v>5116</v>
      </c>
      <c r="U2708" s="3">
        <f t="shared" si="42"/>
        <v>2</v>
      </c>
      <c r="W2708" s="2" t="s">
        <v>1601</v>
      </c>
      <c r="X2708" s="2" t="s">
        <v>13068</v>
      </c>
      <c r="Y2708" s="2" t="s">
        <v>17212</v>
      </c>
      <c r="Z2708" s="2" t="s">
        <v>1601</v>
      </c>
      <c r="AA2708" s="2" t="s">
        <v>1602</v>
      </c>
      <c r="AB2708" s="2" t="s">
        <v>13067</v>
      </c>
      <c r="AC2708" s="2">
        <v>320404</v>
      </c>
    </row>
    <row r="2709" spans="1:29" x14ac:dyDescent="0.2">
      <c r="A2709" s="2" t="s">
        <v>6527</v>
      </c>
      <c r="B2709" s="2">
        <v>17762</v>
      </c>
      <c r="C2709" s="2" t="s">
        <v>6528</v>
      </c>
      <c r="D2709" s="10">
        <v>14634.4924438289</v>
      </c>
      <c r="E2709" s="20">
        <v>-0.30056603476188098</v>
      </c>
      <c r="F2709" s="7">
        <v>2.8315440954466201E-5</v>
      </c>
      <c r="G2709" s="3" t="s">
        <v>5116</v>
      </c>
      <c r="I2709" s="6">
        <v>0.36667204314897001</v>
      </c>
      <c r="J2709" s="7">
        <v>1.29178401196218E-2</v>
      </c>
      <c r="K2709" s="3" t="s">
        <v>5116</v>
      </c>
      <c r="M2709" s="18">
        <v>-0.97374002362071099</v>
      </c>
      <c r="N2709" s="7">
        <v>2.58900674688529E-17</v>
      </c>
      <c r="O2709" s="3" t="s">
        <v>8</v>
      </c>
      <c r="Q2709" s="6">
        <v>-0.30650194570986</v>
      </c>
      <c r="R2709" s="7">
        <v>3.84003370179182E-3</v>
      </c>
      <c r="S2709" s="3" t="s">
        <v>5116</v>
      </c>
      <c r="U2709" s="3">
        <f t="shared" si="42"/>
        <v>1</v>
      </c>
      <c r="W2709" s="2" t="s">
        <v>6527</v>
      </c>
      <c r="X2709" s="2" t="s">
        <v>13068</v>
      </c>
      <c r="Y2709" s="2" t="s">
        <v>17655</v>
      </c>
      <c r="Z2709" s="2" t="s">
        <v>6527</v>
      </c>
      <c r="AA2709" s="2" t="s">
        <v>6528</v>
      </c>
      <c r="AB2709" s="2" t="s">
        <v>13067</v>
      </c>
      <c r="AC2709" s="2">
        <v>17762</v>
      </c>
    </row>
    <row r="2710" spans="1:29" x14ac:dyDescent="0.2">
      <c r="A2710" s="2" t="s">
        <v>1952</v>
      </c>
      <c r="B2710" s="2">
        <v>114716</v>
      </c>
      <c r="C2710" s="2" t="s">
        <v>1953</v>
      </c>
      <c r="D2710" s="10">
        <v>654.05120160866704</v>
      </c>
      <c r="E2710" s="52">
        <v>-1.3853881587413199</v>
      </c>
      <c r="F2710" s="7">
        <v>9.8579224589949094E-15</v>
      </c>
      <c r="G2710" s="3" t="s">
        <v>8</v>
      </c>
      <c r="I2710" s="6">
        <v>0.366484754483691</v>
      </c>
      <c r="J2710" s="7">
        <v>0.342097889480525</v>
      </c>
      <c r="K2710" s="3" t="s">
        <v>5116</v>
      </c>
      <c r="M2710" s="18">
        <v>-2.2201699832367998</v>
      </c>
      <c r="N2710" s="7">
        <v>6.6287112417320801E-18</v>
      </c>
      <c r="O2710" s="3" t="s">
        <v>8</v>
      </c>
      <c r="Q2710" s="6">
        <v>-0.46829707001179199</v>
      </c>
      <c r="R2710" s="7">
        <v>9.4664339927281599E-2</v>
      </c>
      <c r="S2710" s="3" t="s">
        <v>5116</v>
      </c>
      <c r="U2710" s="3">
        <f t="shared" si="42"/>
        <v>2</v>
      </c>
      <c r="W2710" s="2" t="s">
        <v>1952</v>
      </c>
      <c r="X2710" s="2" t="s">
        <v>13068</v>
      </c>
      <c r="Y2710" s="2" t="s">
        <v>20188</v>
      </c>
      <c r="Z2710" s="2" t="s">
        <v>1952</v>
      </c>
      <c r="AA2710" s="2" t="s">
        <v>20189</v>
      </c>
      <c r="AB2710" s="2" t="s">
        <v>13067</v>
      </c>
      <c r="AC2710" s="2">
        <v>114716</v>
      </c>
    </row>
    <row r="2711" spans="1:29" x14ac:dyDescent="0.2">
      <c r="A2711" s="2" t="s">
        <v>8652</v>
      </c>
      <c r="B2711" s="2">
        <v>194590</v>
      </c>
      <c r="C2711" s="2" t="s">
        <v>8653</v>
      </c>
      <c r="D2711" s="10">
        <v>2037.13520659648</v>
      </c>
      <c r="E2711" s="20">
        <v>-0.26019152839229598</v>
      </c>
      <c r="F2711" s="7">
        <v>3.6782631216437003E-2</v>
      </c>
      <c r="G2711" s="3" t="s">
        <v>5116</v>
      </c>
      <c r="I2711" s="6">
        <v>0.36623880759194</v>
      </c>
      <c r="J2711" s="7">
        <v>0.13833301335981299</v>
      </c>
      <c r="K2711" s="3" t="s">
        <v>5116</v>
      </c>
      <c r="M2711" s="18">
        <v>-0.67557182763140899</v>
      </c>
      <c r="N2711" s="7">
        <v>2.7220480825795401E-4</v>
      </c>
      <c r="O2711" s="3" t="s">
        <v>8</v>
      </c>
      <c r="Q2711" s="6">
        <v>-4.9141491647172797E-2</v>
      </c>
      <c r="R2711" s="7">
        <v>0.85646561523876696</v>
      </c>
      <c r="S2711" s="3" t="s">
        <v>5116</v>
      </c>
      <c r="U2711" s="3">
        <f t="shared" si="42"/>
        <v>1</v>
      </c>
      <c r="W2711" s="2" t="s">
        <v>8652</v>
      </c>
      <c r="X2711" s="2" t="s">
        <v>13068</v>
      </c>
      <c r="Y2711" s="2" t="s">
        <v>19338</v>
      </c>
      <c r="Z2711" s="2" t="s">
        <v>8652</v>
      </c>
      <c r="AA2711" s="2" t="s">
        <v>8653</v>
      </c>
      <c r="AB2711" s="2" t="s">
        <v>13067</v>
      </c>
      <c r="AC2711" s="2">
        <v>194590</v>
      </c>
    </row>
    <row r="2712" spans="1:29" x14ac:dyDescent="0.2">
      <c r="A2712" s="2" t="s">
        <v>843</v>
      </c>
      <c r="B2712" s="2">
        <v>53625</v>
      </c>
      <c r="C2712" s="2" t="s">
        <v>844</v>
      </c>
      <c r="D2712" s="10">
        <v>1465.87863264108</v>
      </c>
      <c r="E2712" s="52">
        <v>1.17834071641801</v>
      </c>
      <c r="F2712" s="7">
        <v>3.55980943725879E-26</v>
      </c>
      <c r="G2712" s="3" t="s">
        <v>8</v>
      </c>
      <c r="I2712" s="6">
        <v>0.366115733940585</v>
      </c>
      <c r="J2712" s="7">
        <v>0.145605209305776</v>
      </c>
      <c r="K2712" s="3" t="s">
        <v>5116</v>
      </c>
      <c r="M2712" s="18">
        <v>0.93460386809707996</v>
      </c>
      <c r="N2712" s="7">
        <v>3.6258731800805902E-7</v>
      </c>
      <c r="O2712" s="3" t="s">
        <v>8</v>
      </c>
      <c r="Q2712" s="6">
        <v>0.122378885619653</v>
      </c>
      <c r="R2712" s="7">
        <v>0.60156979975830704</v>
      </c>
      <c r="S2712" s="3" t="s">
        <v>5116</v>
      </c>
      <c r="U2712" s="3">
        <f t="shared" si="42"/>
        <v>2</v>
      </c>
      <c r="W2712" s="2" t="s">
        <v>843</v>
      </c>
      <c r="X2712" s="2" t="s">
        <v>13068</v>
      </c>
      <c r="Y2712" s="2" t="s">
        <v>14554</v>
      </c>
      <c r="Z2712" s="2" t="s">
        <v>843</v>
      </c>
      <c r="AA2712" s="2" t="s">
        <v>844</v>
      </c>
      <c r="AB2712" s="2" t="s">
        <v>13067</v>
      </c>
      <c r="AC2712" s="2">
        <v>53625</v>
      </c>
    </row>
    <row r="2713" spans="1:29" x14ac:dyDescent="0.2">
      <c r="A2713" s="2" t="s">
        <v>7438</v>
      </c>
      <c r="B2713" s="2">
        <v>63830</v>
      </c>
      <c r="C2713" s="2" t="s">
        <v>7439</v>
      </c>
      <c r="D2713" s="10">
        <v>919.44708208971997</v>
      </c>
      <c r="E2713" s="20">
        <v>-0.45629322507887099</v>
      </c>
      <c r="F2713" s="7">
        <v>1.99670617040449E-3</v>
      </c>
      <c r="G2713" s="3" t="s">
        <v>5116</v>
      </c>
      <c r="I2713" s="6">
        <v>0.36591442128135399</v>
      </c>
      <c r="J2713" s="7">
        <v>0.234514447290045</v>
      </c>
      <c r="K2713" s="3" t="s">
        <v>5116</v>
      </c>
      <c r="M2713" s="18">
        <v>-1.1669585375206</v>
      </c>
      <c r="N2713" s="7">
        <v>7.3583566718448204E-8</v>
      </c>
      <c r="O2713" s="3" t="s">
        <v>8</v>
      </c>
      <c r="Q2713" s="6">
        <v>-0.34475089116037799</v>
      </c>
      <c r="R2713" s="7">
        <v>0.12791286631116999</v>
      </c>
      <c r="S2713" s="3" t="s">
        <v>5116</v>
      </c>
      <c r="U2713" s="3">
        <f t="shared" si="42"/>
        <v>1</v>
      </c>
      <c r="W2713" s="2" t="s">
        <v>7438</v>
      </c>
      <c r="X2713" s="2" t="s">
        <v>13068</v>
      </c>
      <c r="Y2713" s="2" t="s">
        <v>17292</v>
      </c>
      <c r="Z2713" s="2" t="s">
        <v>7438</v>
      </c>
      <c r="AA2713" s="2" t="s">
        <v>7439</v>
      </c>
      <c r="AB2713" s="2" t="s">
        <v>13063</v>
      </c>
      <c r="AC2713" s="2">
        <v>63830</v>
      </c>
    </row>
    <row r="2714" spans="1:29" x14ac:dyDescent="0.2">
      <c r="A2714" s="2" t="s">
        <v>9669</v>
      </c>
      <c r="B2714" s="2">
        <v>399603</v>
      </c>
      <c r="C2714" s="2" t="s">
        <v>9670</v>
      </c>
      <c r="D2714" s="10">
        <v>226.519035837822</v>
      </c>
      <c r="E2714" s="20">
        <v>-0.40967389937915299</v>
      </c>
      <c r="F2714" s="7">
        <v>0.13522033590134899</v>
      </c>
      <c r="G2714" s="3" t="s">
        <v>5116</v>
      </c>
      <c r="I2714" s="6">
        <v>0.36544300825112502</v>
      </c>
      <c r="J2714" s="7">
        <v>0.42373031866896299</v>
      </c>
      <c r="K2714" s="3" t="s">
        <v>5116</v>
      </c>
      <c r="M2714" s="18">
        <v>-0.67037883207446403</v>
      </c>
      <c r="N2714" s="7">
        <v>4.6114614942028301E-2</v>
      </c>
      <c r="O2714" s="3" t="s">
        <v>8</v>
      </c>
      <c r="Q2714" s="6">
        <v>0.10473807555581401</v>
      </c>
      <c r="R2714" s="7">
        <v>0.84013592785895297</v>
      </c>
      <c r="S2714" s="3" t="s">
        <v>5116</v>
      </c>
      <c r="U2714" s="3">
        <f t="shared" si="42"/>
        <v>1</v>
      </c>
      <c r="W2714" s="2" t="s">
        <v>9669</v>
      </c>
      <c r="X2714" s="2" t="s">
        <v>13059</v>
      </c>
      <c r="Y2714" s="2" t="s">
        <v>16228</v>
      </c>
      <c r="Z2714" s="2" t="s">
        <v>16229</v>
      </c>
      <c r="AA2714" s="2" t="s">
        <v>16227</v>
      </c>
      <c r="AB2714" s="2" t="s">
        <v>13067</v>
      </c>
      <c r="AC2714" s="2">
        <v>399603</v>
      </c>
    </row>
    <row r="2715" spans="1:29" x14ac:dyDescent="0.2">
      <c r="A2715" s="2" t="s">
        <v>3048</v>
      </c>
      <c r="B2715" s="2">
        <v>16661</v>
      </c>
      <c r="C2715" s="2" t="s">
        <v>3049</v>
      </c>
      <c r="D2715" s="10">
        <v>959.14724001067304</v>
      </c>
      <c r="E2715" s="52">
        <v>0.70397372001914804</v>
      </c>
      <c r="F2715" s="7">
        <v>2.2495213202515001E-9</v>
      </c>
      <c r="G2715" s="3" t="s">
        <v>8</v>
      </c>
      <c r="I2715" s="6">
        <v>0.36476413413631797</v>
      </c>
      <c r="J2715" s="7">
        <v>0.15974230911769599</v>
      </c>
      <c r="K2715" s="3" t="s">
        <v>5116</v>
      </c>
      <c r="M2715" s="6">
        <v>-0.106855463480289</v>
      </c>
      <c r="N2715" s="7">
        <v>0.67517179123174198</v>
      </c>
      <c r="O2715" s="3" t="s">
        <v>5116</v>
      </c>
      <c r="Q2715" s="6">
        <v>-0.44606504936311803</v>
      </c>
      <c r="R2715" s="7">
        <v>1.21144466446482E-2</v>
      </c>
      <c r="S2715" s="3" t="s">
        <v>5116</v>
      </c>
      <c r="U2715" s="3">
        <f t="shared" si="42"/>
        <v>1</v>
      </c>
      <c r="W2715" s="2" t="s">
        <v>3048</v>
      </c>
      <c r="X2715" s="2" t="s">
        <v>13068</v>
      </c>
      <c r="Y2715" s="2" t="s">
        <v>17376</v>
      </c>
      <c r="Z2715" s="2" t="s">
        <v>3048</v>
      </c>
      <c r="AA2715" s="2" t="s">
        <v>3049</v>
      </c>
      <c r="AB2715" s="2" t="s">
        <v>13067</v>
      </c>
      <c r="AC2715" s="2">
        <v>16661</v>
      </c>
    </row>
    <row r="2716" spans="1:29" x14ac:dyDescent="0.2">
      <c r="A2716" s="2" t="s">
        <v>2534</v>
      </c>
      <c r="B2716" s="2">
        <v>244885</v>
      </c>
      <c r="C2716" s="2" t="s">
        <v>2535</v>
      </c>
      <c r="D2716" s="10">
        <v>73.632912759441695</v>
      </c>
      <c r="E2716" s="52">
        <v>0.95504002176222202</v>
      </c>
      <c r="F2716" s="7">
        <v>1.92236262382365E-11</v>
      </c>
      <c r="G2716" s="3" t="s">
        <v>8</v>
      </c>
      <c r="I2716" s="6">
        <v>0.36445450720846301</v>
      </c>
      <c r="J2716" s="7">
        <v>0.26578395912575697</v>
      </c>
      <c r="K2716" s="3" t="s">
        <v>5116</v>
      </c>
      <c r="M2716" s="18">
        <v>1.2302588448962799</v>
      </c>
      <c r="N2716" s="7">
        <v>3.82709854359207E-8</v>
      </c>
      <c r="O2716" s="3" t="s">
        <v>8</v>
      </c>
      <c r="Q2716" s="19">
        <v>0.63967333034252505</v>
      </c>
      <c r="R2716" s="7">
        <v>3.3985159430588502E-3</v>
      </c>
      <c r="S2716" s="3" t="s">
        <v>8</v>
      </c>
      <c r="U2716" s="3">
        <f t="shared" si="42"/>
        <v>3</v>
      </c>
      <c r="W2716" s="2" t="s">
        <v>2534</v>
      </c>
      <c r="X2716" s="2" t="s">
        <v>13068</v>
      </c>
      <c r="Y2716" s="2" t="s">
        <v>19818</v>
      </c>
      <c r="Z2716" s="2" t="s">
        <v>2534</v>
      </c>
      <c r="AA2716" s="2" t="s">
        <v>2535</v>
      </c>
      <c r="AB2716" s="2" t="s">
        <v>13067</v>
      </c>
      <c r="AC2716" s="2">
        <v>244885</v>
      </c>
    </row>
    <row r="2717" spans="1:29" x14ac:dyDescent="0.2">
      <c r="A2717" s="2" t="s">
        <v>9078</v>
      </c>
      <c r="B2717" s="2">
        <v>207819</v>
      </c>
      <c r="C2717" s="2" t="s">
        <v>9079</v>
      </c>
      <c r="D2717" s="10">
        <v>283.63903271732198</v>
      </c>
      <c r="E2717" s="20">
        <v>-0.51259586242702004</v>
      </c>
      <c r="F2717" s="7">
        <v>6.83189645760304E-2</v>
      </c>
      <c r="G2717" s="3" t="s">
        <v>5116</v>
      </c>
      <c r="I2717" s="6">
        <v>0.364246494277356</v>
      </c>
      <c r="J2717" s="7">
        <v>0.43585578670386599</v>
      </c>
      <c r="K2717" s="3" t="s">
        <v>5116</v>
      </c>
      <c r="M2717" s="18">
        <v>-0.69801703950682503</v>
      </c>
      <c r="N2717" s="7">
        <v>4.2708220647784297E-2</v>
      </c>
      <c r="O2717" s="3" t="s">
        <v>8</v>
      </c>
      <c r="Q2717" s="6">
        <v>0.17882531719755099</v>
      </c>
      <c r="R2717" s="7">
        <v>0.717185112046549</v>
      </c>
      <c r="S2717" s="3" t="s">
        <v>5116</v>
      </c>
      <c r="U2717" s="3">
        <f t="shared" si="42"/>
        <v>1</v>
      </c>
      <c r="W2717" s="2" t="s">
        <v>9078</v>
      </c>
      <c r="X2717" s="2" t="s">
        <v>13059</v>
      </c>
      <c r="Y2717" s="2" t="s">
        <v>13756</v>
      </c>
      <c r="Z2717" s="2" t="s">
        <v>13757</v>
      </c>
      <c r="AA2717" s="2" t="s">
        <v>13758</v>
      </c>
      <c r="AB2717" s="2" t="s">
        <v>13067</v>
      </c>
      <c r="AC2717" s="2">
        <v>207819</v>
      </c>
    </row>
    <row r="2718" spans="1:29" x14ac:dyDescent="0.2">
      <c r="A2718" s="2" t="s">
        <v>8749</v>
      </c>
      <c r="B2718" s="2">
        <v>629557</v>
      </c>
      <c r="C2718" s="2" t="s">
        <v>8750</v>
      </c>
      <c r="D2718" s="10">
        <v>121.734455340773</v>
      </c>
      <c r="E2718" s="20">
        <v>-0.464242416661101</v>
      </c>
      <c r="F2718" s="7">
        <v>4.4061639570634699E-2</v>
      </c>
      <c r="G2718" s="3" t="s">
        <v>5116</v>
      </c>
      <c r="I2718" s="6">
        <v>0.36321433353112198</v>
      </c>
      <c r="J2718" s="7">
        <v>0.39301007849747999</v>
      </c>
      <c r="K2718" s="3" t="s">
        <v>5116</v>
      </c>
      <c r="M2718" s="18">
        <v>-0.75974227405186301</v>
      </c>
      <c r="N2718" s="7">
        <v>1.2797238313933999E-2</v>
      </c>
      <c r="O2718" s="3" t="s">
        <v>8</v>
      </c>
      <c r="Q2718" s="6">
        <v>6.7714476140360205E-2</v>
      </c>
      <c r="R2718" s="7">
        <v>0.88788290592268004</v>
      </c>
      <c r="S2718" s="3" t="s">
        <v>5116</v>
      </c>
      <c r="U2718" s="3">
        <f t="shared" si="42"/>
        <v>1</v>
      </c>
      <c r="W2718" s="2" t="s">
        <v>8749</v>
      </c>
      <c r="X2718" s="2" t="s">
        <v>13068</v>
      </c>
      <c r="Y2718" s="2" t="s">
        <v>16681</v>
      </c>
      <c r="Z2718" s="2" t="s">
        <v>8749</v>
      </c>
      <c r="AA2718" s="2" t="s">
        <v>16682</v>
      </c>
      <c r="AB2718" s="2" t="s">
        <v>13335</v>
      </c>
      <c r="AC2718" s="2">
        <v>629557</v>
      </c>
    </row>
    <row r="2719" spans="1:29" x14ac:dyDescent="0.2">
      <c r="A2719" s="2" t="s">
        <v>11534</v>
      </c>
      <c r="B2719" s="2">
        <v>103743</v>
      </c>
      <c r="C2719" s="2" t="s">
        <v>11535</v>
      </c>
      <c r="D2719" s="10">
        <v>337.36397143136298</v>
      </c>
      <c r="E2719" s="20">
        <v>-0.13094048179117601</v>
      </c>
      <c r="F2719" s="7">
        <v>0.58767660066934502</v>
      </c>
      <c r="G2719" s="3" t="s">
        <v>5116</v>
      </c>
      <c r="I2719" s="6">
        <v>0.36316861836453102</v>
      </c>
      <c r="J2719" s="7">
        <v>0.32864701632068999</v>
      </c>
      <c r="K2719" s="3" t="s">
        <v>5116</v>
      </c>
      <c r="M2719" s="18">
        <v>-0.77664685999976502</v>
      </c>
      <c r="N2719" s="7">
        <v>3.5485205485779599E-3</v>
      </c>
      <c r="O2719" s="3" t="s">
        <v>8</v>
      </c>
      <c r="Q2719" s="6">
        <v>-0.28253775984405799</v>
      </c>
      <c r="R2719" s="7">
        <v>0.34974350722453701</v>
      </c>
      <c r="S2719" s="3" t="s">
        <v>5116</v>
      </c>
      <c r="U2719" s="3">
        <f t="shared" si="42"/>
        <v>1</v>
      </c>
      <c r="W2719" s="2" t="s">
        <v>11534</v>
      </c>
      <c r="X2719" s="2" t="s">
        <v>13068</v>
      </c>
      <c r="Y2719" s="2" t="s">
        <v>20646</v>
      </c>
      <c r="Z2719" s="2" t="s">
        <v>11534</v>
      </c>
      <c r="AA2719" s="2" t="s">
        <v>11535</v>
      </c>
      <c r="AB2719" s="2" t="s">
        <v>13067</v>
      </c>
      <c r="AC2719" s="2">
        <v>103743</v>
      </c>
    </row>
    <row r="2720" spans="1:29" x14ac:dyDescent="0.2">
      <c r="A2720" s="2" t="s">
        <v>11914</v>
      </c>
      <c r="B2720" s="2">
        <v>15205</v>
      </c>
      <c r="C2720" s="2" t="s">
        <v>11915</v>
      </c>
      <c r="D2720" s="10">
        <v>421.19446742393899</v>
      </c>
      <c r="E2720" s="20">
        <v>-7.8304184991466602E-2</v>
      </c>
      <c r="F2720" s="7">
        <v>0.70360500384445501</v>
      </c>
      <c r="G2720" s="3" t="s">
        <v>5116</v>
      </c>
      <c r="I2720" s="6">
        <v>0.36279537108822102</v>
      </c>
      <c r="J2720" s="7">
        <v>0.23086019599758301</v>
      </c>
      <c r="K2720" s="3" t="s">
        <v>5116</v>
      </c>
      <c r="M2720" s="18">
        <v>-0.59419581076894201</v>
      </c>
      <c r="N2720" s="7">
        <v>8.4914623611478807E-3</v>
      </c>
      <c r="O2720" s="3" t="s">
        <v>8</v>
      </c>
      <c r="Q2720" s="6">
        <v>-0.153096254689255</v>
      </c>
      <c r="R2720" s="7">
        <v>0.57632868628165002</v>
      </c>
      <c r="S2720" s="3" t="s">
        <v>5116</v>
      </c>
      <c r="U2720" s="3">
        <f t="shared" si="42"/>
        <v>1</v>
      </c>
      <c r="W2720" s="2" t="s">
        <v>11914</v>
      </c>
      <c r="X2720" s="2" t="s">
        <v>13068</v>
      </c>
      <c r="Y2720" s="2" t="s">
        <v>16941</v>
      </c>
      <c r="Z2720" s="2" t="s">
        <v>11914</v>
      </c>
      <c r="AA2720" s="2" t="s">
        <v>16942</v>
      </c>
      <c r="AB2720" s="2" t="s">
        <v>13067</v>
      </c>
      <c r="AC2720" s="2">
        <v>15205</v>
      </c>
    </row>
    <row r="2721" spans="1:29" x14ac:dyDescent="0.2">
      <c r="A2721" s="2" t="s">
        <v>12768</v>
      </c>
      <c r="B2721" s="2">
        <v>75698</v>
      </c>
      <c r="C2721" s="2" t="s">
        <v>12769</v>
      </c>
      <c r="D2721" s="10">
        <v>294.90116566553201</v>
      </c>
      <c r="E2721" s="20">
        <v>-2.4304311732815099E-2</v>
      </c>
      <c r="F2721" s="7">
        <v>0.94042609179939296</v>
      </c>
      <c r="G2721" s="3" t="s">
        <v>5116</v>
      </c>
      <c r="I2721" s="6">
        <v>0.36264349541728602</v>
      </c>
      <c r="J2721" s="7">
        <v>0.34656426179524003</v>
      </c>
      <c r="K2721" s="3" t="s">
        <v>5116</v>
      </c>
      <c r="M2721" s="18">
        <v>-0.66167664136371196</v>
      </c>
      <c r="N2721" s="7">
        <v>1.83881123391255E-2</v>
      </c>
      <c r="O2721" s="3" t="s">
        <v>8</v>
      </c>
      <c r="Q2721" s="6">
        <v>-0.274728834213611</v>
      </c>
      <c r="R2721" s="7">
        <v>0.388031815177099</v>
      </c>
      <c r="S2721" s="3" t="s">
        <v>5116</v>
      </c>
      <c r="U2721" s="3">
        <f t="shared" si="42"/>
        <v>1</v>
      </c>
      <c r="W2721" s="2" t="s">
        <v>12768</v>
      </c>
      <c r="X2721" s="2" t="s">
        <v>13059</v>
      </c>
      <c r="Y2721" s="2" t="s">
        <v>16176</v>
      </c>
      <c r="Z2721" s="2" t="s">
        <v>16177</v>
      </c>
      <c r="AA2721" s="2" t="s">
        <v>16178</v>
      </c>
      <c r="AB2721" s="2" t="s">
        <v>13067</v>
      </c>
      <c r="AC2721" s="2">
        <v>75698</v>
      </c>
    </row>
    <row r="2722" spans="1:29" x14ac:dyDescent="0.2">
      <c r="A2722" s="2" t="s">
        <v>1134</v>
      </c>
      <c r="B2722" s="2">
        <v>12192</v>
      </c>
      <c r="C2722" s="2" t="s">
        <v>1135</v>
      </c>
      <c r="D2722" s="10">
        <v>882.95770232128405</v>
      </c>
      <c r="E2722" s="52">
        <v>-1.14587567543289</v>
      </c>
      <c r="F2722" s="7">
        <v>4.1551027656833099E-22</v>
      </c>
      <c r="G2722" s="3" t="s">
        <v>8</v>
      </c>
      <c r="I2722" s="6">
        <v>0.36174936013372599</v>
      </c>
      <c r="J2722" s="7">
        <v>0.174441603527869</v>
      </c>
      <c r="K2722" s="3" t="s">
        <v>5116</v>
      </c>
      <c r="M2722" s="18">
        <v>-1.66017803426927</v>
      </c>
      <c r="N2722" s="7">
        <v>9.9665092998039203E-19</v>
      </c>
      <c r="O2722" s="3" t="s">
        <v>8</v>
      </c>
      <c r="Q2722" s="6">
        <v>-0.15255299870265299</v>
      </c>
      <c r="R2722" s="7">
        <v>0.51675631596684002</v>
      </c>
      <c r="S2722" s="3" t="s">
        <v>5116</v>
      </c>
      <c r="U2722" s="3">
        <f t="shared" si="42"/>
        <v>2</v>
      </c>
      <c r="W2722" s="2" t="s">
        <v>1134</v>
      </c>
      <c r="X2722" s="2" t="s">
        <v>13068</v>
      </c>
      <c r="Y2722" s="2" t="s">
        <v>21298</v>
      </c>
      <c r="Z2722" s="2" t="s">
        <v>1134</v>
      </c>
      <c r="AA2722" s="2" t="s">
        <v>1135</v>
      </c>
      <c r="AB2722" s="2" t="s">
        <v>13067</v>
      </c>
      <c r="AC2722" s="2">
        <v>12192</v>
      </c>
    </row>
    <row r="2723" spans="1:29" x14ac:dyDescent="0.2">
      <c r="A2723" s="2" t="s">
        <v>7669</v>
      </c>
      <c r="B2723" s="2">
        <v>246316</v>
      </c>
      <c r="C2723" s="2" t="s">
        <v>7670</v>
      </c>
      <c r="D2723" s="10">
        <v>875.98415619170805</v>
      </c>
      <c r="E2723" s="20">
        <v>-0.38164224924662399</v>
      </c>
      <c r="F2723" s="7">
        <v>3.9209517527892604E-3</v>
      </c>
      <c r="G2723" s="3" t="s">
        <v>5116</v>
      </c>
      <c r="I2723" s="6">
        <v>0.36156142315583201</v>
      </c>
      <c r="J2723" s="7">
        <v>0.18746313171199699</v>
      </c>
      <c r="K2723" s="3" t="s">
        <v>5116</v>
      </c>
      <c r="M2723" s="18">
        <v>-1.5334513421382101</v>
      </c>
      <c r="N2723" s="7">
        <v>2.0539283484145601E-15</v>
      </c>
      <c r="O2723" s="3" t="s">
        <v>8</v>
      </c>
      <c r="Q2723" s="19">
        <v>-0.790247669735756</v>
      </c>
      <c r="R2723" s="7">
        <v>6.34877752638792E-6</v>
      </c>
      <c r="S2723" s="3" t="s">
        <v>8</v>
      </c>
      <c r="U2723" s="3">
        <f t="shared" si="42"/>
        <v>2</v>
      </c>
      <c r="W2723" s="2" t="s">
        <v>7669</v>
      </c>
      <c r="X2723" s="2" t="s">
        <v>13068</v>
      </c>
      <c r="Y2723" s="2" t="s">
        <v>17441</v>
      </c>
      <c r="Z2723" s="2" t="s">
        <v>7669</v>
      </c>
      <c r="AA2723" s="2" t="s">
        <v>7670</v>
      </c>
      <c r="AB2723" s="2" t="s">
        <v>13067</v>
      </c>
      <c r="AC2723" s="2">
        <v>246316</v>
      </c>
    </row>
    <row r="2724" spans="1:29" x14ac:dyDescent="0.2">
      <c r="A2724" s="2" t="s">
        <v>9436</v>
      </c>
      <c r="B2724" s="2">
        <v>12290</v>
      </c>
      <c r="C2724" s="2" t="s">
        <v>9437</v>
      </c>
      <c r="D2724" s="10">
        <v>243.02443559410901</v>
      </c>
      <c r="E2724" s="20">
        <v>-0.38186205332113698</v>
      </c>
      <c r="F2724" s="7">
        <v>0.107973367138545</v>
      </c>
      <c r="G2724" s="3" t="s">
        <v>5116</v>
      </c>
      <c r="I2724" s="6">
        <v>0.36155582207367198</v>
      </c>
      <c r="J2724" s="7">
        <v>0.39511707213818198</v>
      </c>
      <c r="K2724" s="3" t="s">
        <v>5116</v>
      </c>
      <c r="M2724" s="18">
        <v>-0.80504430752644396</v>
      </c>
      <c r="N2724" s="7">
        <v>7.7419806866601002E-3</v>
      </c>
      <c r="O2724" s="3" t="s">
        <v>8</v>
      </c>
      <c r="Q2724" s="6">
        <v>-6.16264321316356E-2</v>
      </c>
      <c r="R2724" s="7">
        <v>0.899370997745638</v>
      </c>
      <c r="S2724" s="3" t="s">
        <v>5116</v>
      </c>
      <c r="U2724" s="3">
        <f t="shared" si="42"/>
        <v>1</v>
      </c>
      <c r="W2724" s="2" t="s">
        <v>9436</v>
      </c>
      <c r="X2724" s="2" t="s">
        <v>13068</v>
      </c>
      <c r="Y2724" s="2" t="s">
        <v>14857</v>
      </c>
      <c r="Z2724" s="2" t="s">
        <v>9436</v>
      </c>
      <c r="AA2724" s="2" t="s">
        <v>9437</v>
      </c>
      <c r="AB2724" s="2" t="s">
        <v>13067</v>
      </c>
      <c r="AC2724" s="2">
        <v>12290</v>
      </c>
    </row>
    <row r="2725" spans="1:29" x14ac:dyDescent="0.2">
      <c r="A2725" s="2" t="s">
        <v>10864</v>
      </c>
      <c r="B2725" s="2">
        <v>12212</v>
      </c>
      <c r="C2725" s="2" t="s">
        <v>10865</v>
      </c>
      <c r="D2725" s="10">
        <v>1110.1114376124499</v>
      </c>
      <c r="E2725" s="20">
        <v>0.13981788556611399</v>
      </c>
      <c r="F2725" s="7">
        <v>0.38866192757208501</v>
      </c>
      <c r="G2725" s="3" t="s">
        <v>5116</v>
      </c>
      <c r="I2725" s="6">
        <v>0.36135007957822701</v>
      </c>
      <c r="J2725" s="7">
        <v>0.19684793216777499</v>
      </c>
      <c r="K2725" s="3" t="s">
        <v>5116</v>
      </c>
      <c r="M2725" s="18">
        <v>-0.88772973938782596</v>
      </c>
      <c r="N2725" s="7">
        <v>1.1383721553825699E-5</v>
      </c>
      <c r="O2725" s="3" t="s">
        <v>8</v>
      </c>
      <c r="Q2725" s="19">
        <v>-0.66619754537571296</v>
      </c>
      <c r="R2725" s="7">
        <v>2.5105455500187103E-4</v>
      </c>
      <c r="S2725" s="3" t="s">
        <v>8</v>
      </c>
      <c r="U2725" s="3">
        <f t="shared" si="42"/>
        <v>2</v>
      </c>
      <c r="W2725" s="2" t="s">
        <v>10864</v>
      </c>
      <c r="X2725" s="2" t="s">
        <v>13068</v>
      </c>
      <c r="Y2725" s="2" t="s">
        <v>15185</v>
      </c>
      <c r="Z2725" s="2" t="s">
        <v>10864</v>
      </c>
      <c r="AA2725" s="2" t="s">
        <v>10865</v>
      </c>
      <c r="AB2725" s="2" t="s">
        <v>13067</v>
      </c>
      <c r="AC2725" s="2">
        <v>12212</v>
      </c>
    </row>
    <row r="2726" spans="1:29" x14ac:dyDescent="0.2">
      <c r="A2726" s="2" t="s">
        <v>3498</v>
      </c>
      <c r="B2726" s="2">
        <v>67991</v>
      </c>
      <c r="C2726" s="2" t="s">
        <v>3499</v>
      </c>
      <c r="D2726" s="10">
        <v>5157.9921299048101</v>
      </c>
      <c r="E2726" s="52">
        <v>-0.61715426028043197</v>
      </c>
      <c r="F2726" s="7">
        <v>1.2988112130211599E-7</v>
      </c>
      <c r="G2726" s="3" t="s">
        <v>8</v>
      </c>
      <c r="I2726" s="6">
        <v>0.36121046101232701</v>
      </c>
      <c r="J2726" s="7">
        <v>0.15932609335716699</v>
      </c>
      <c r="K2726" s="3" t="s">
        <v>5116</v>
      </c>
      <c r="M2726" s="18">
        <v>-0.98787587527195297</v>
      </c>
      <c r="N2726" s="7">
        <v>1.0920310567220599E-7</v>
      </c>
      <c r="O2726" s="3" t="s">
        <v>8</v>
      </c>
      <c r="Q2726" s="6">
        <v>-9.5111539791939894E-3</v>
      </c>
      <c r="R2726" s="7">
        <v>0.97453237422008498</v>
      </c>
      <c r="S2726" s="3" t="s">
        <v>5116</v>
      </c>
      <c r="U2726" s="3">
        <f t="shared" si="42"/>
        <v>2</v>
      </c>
      <c r="W2726" s="2" t="s">
        <v>3498</v>
      </c>
      <c r="X2726" s="2" t="s">
        <v>13068</v>
      </c>
      <c r="Y2726" s="2" t="s">
        <v>18090</v>
      </c>
      <c r="Z2726" s="2" t="s">
        <v>3498</v>
      </c>
      <c r="AA2726" s="2" t="s">
        <v>3499</v>
      </c>
      <c r="AB2726" s="2" t="s">
        <v>13067</v>
      </c>
      <c r="AC2726" s="2">
        <v>67991</v>
      </c>
    </row>
    <row r="2727" spans="1:29" x14ac:dyDescent="0.2">
      <c r="A2727" s="2" t="s">
        <v>2919</v>
      </c>
      <c r="B2727" s="2">
        <v>13819</v>
      </c>
      <c r="C2727" s="2" t="s">
        <v>2920</v>
      </c>
      <c r="D2727" s="10">
        <v>501.29362022911499</v>
      </c>
      <c r="E2727" s="52">
        <v>-1.15493471035283</v>
      </c>
      <c r="F2727" s="7">
        <v>8.3160141709873402E-10</v>
      </c>
      <c r="G2727" s="3" t="s">
        <v>8</v>
      </c>
      <c r="I2727" s="6">
        <v>0.36109988923957298</v>
      </c>
      <c r="J2727" s="7">
        <v>0.36559139553764503</v>
      </c>
      <c r="K2727" s="3" t="s">
        <v>5116</v>
      </c>
      <c r="M2727" s="18">
        <v>-1.4688642584898599</v>
      </c>
      <c r="N2727" s="7">
        <v>5.3268085444715103E-8</v>
      </c>
      <c r="O2727" s="3" t="s">
        <v>8</v>
      </c>
      <c r="Q2727" s="6">
        <v>4.71703411025476E-2</v>
      </c>
      <c r="R2727" s="7">
        <v>0.91638049316119097</v>
      </c>
      <c r="S2727" s="3" t="s">
        <v>5116</v>
      </c>
      <c r="U2727" s="3">
        <f t="shared" si="42"/>
        <v>2</v>
      </c>
      <c r="W2727" s="2" t="s">
        <v>2919</v>
      </c>
      <c r="X2727" s="2" t="s">
        <v>13068</v>
      </c>
      <c r="Y2727" s="2" t="s">
        <v>15996</v>
      </c>
      <c r="Z2727" s="2" t="s">
        <v>2919</v>
      </c>
      <c r="AA2727" s="2" t="s">
        <v>2920</v>
      </c>
      <c r="AB2727" s="2" t="s">
        <v>13067</v>
      </c>
      <c r="AC2727" s="2">
        <v>13819</v>
      </c>
    </row>
    <row r="2728" spans="1:29" x14ac:dyDescent="0.2">
      <c r="A2728" s="2" t="s">
        <v>9313</v>
      </c>
      <c r="B2728" s="2">
        <v>320749</v>
      </c>
      <c r="C2728" s="2" t="s">
        <v>9314</v>
      </c>
      <c r="D2728" s="10">
        <v>99.460910108453405</v>
      </c>
      <c r="E2728" s="20">
        <v>-0.61689495515098103</v>
      </c>
      <c r="F2728" s="7">
        <v>9.1025495355614494E-2</v>
      </c>
      <c r="G2728" s="3" t="s">
        <v>5116</v>
      </c>
      <c r="I2728" s="6">
        <v>0.36032138035136002</v>
      </c>
      <c r="J2728" s="7">
        <v>0.43983306564396102</v>
      </c>
      <c r="K2728" s="3" t="s">
        <v>5116</v>
      </c>
      <c r="M2728" s="18">
        <v>-0.90741472323300998</v>
      </c>
      <c r="N2728" s="7">
        <v>1.05290812305856E-2</v>
      </c>
      <c r="O2728" s="3" t="s">
        <v>8</v>
      </c>
      <c r="Q2728" s="6">
        <v>6.9801612269331806E-2</v>
      </c>
      <c r="R2728" s="7">
        <v>0.91446696426010798</v>
      </c>
      <c r="S2728" s="3" t="s">
        <v>5116</v>
      </c>
      <c r="U2728" s="3">
        <f t="shared" si="42"/>
        <v>1</v>
      </c>
      <c r="W2728" s="2" t="s">
        <v>9313</v>
      </c>
      <c r="X2728" s="2" t="s">
        <v>13068</v>
      </c>
      <c r="Y2728" s="2" t="s">
        <v>15543</v>
      </c>
      <c r="Z2728" s="2" t="s">
        <v>9313</v>
      </c>
      <c r="AA2728" s="2" t="s">
        <v>9314</v>
      </c>
      <c r="AB2728" s="2" t="s">
        <v>13063</v>
      </c>
      <c r="AC2728" s="2">
        <v>320749</v>
      </c>
    </row>
    <row r="2729" spans="1:29" x14ac:dyDescent="0.2">
      <c r="A2729" s="2" t="s">
        <v>10784</v>
      </c>
      <c r="B2729" s="2">
        <v>21937</v>
      </c>
      <c r="C2729" s="2" t="s">
        <v>10785</v>
      </c>
      <c r="D2729" s="10">
        <v>152.034790605198</v>
      </c>
      <c r="E2729" s="20">
        <v>-0.36213017076520898</v>
      </c>
      <c r="F2729" s="7">
        <v>0.36586074281563502</v>
      </c>
      <c r="G2729" s="3" t="s">
        <v>5116</v>
      </c>
      <c r="I2729" s="6">
        <v>0.36017613070607002</v>
      </c>
      <c r="J2729" s="7">
        <v>0.44393837485771098</v>
      </c>
      <c r="K2729" s="3" t="s">
        <v>5116</v>
      </c>
      <c r="M2729" s="18">
        <v>-1.0182622753986801</v>
      </c>
      <c r="N2729" s="7">
        <v>3.68125736226208E-3</v>
      </c>
      <c r="O2729" s="3" t="s">
        <v>8</v>
      </c>
      <c r="Q2729" s="6">
        <v>-0.29595597392739897</v>
      </c>
      <c r="R2729" s="7">
        <v>0.56888323417023101</v>
      </c>
      <c r="S2729" s="3" t="s">
        <v>5116</v>
      </c>
      <c r="U2729" s="3">
        <f t="shared" si="42"/>
        <v>1</v>
      </c>
      <c r="W2729" s="2" t="s">
        <v>10784</v>
      </c>
      <c r="X2729" s="2" t="s">
        <v>13068</v>
      </c>
      <c r="Y2729" s="2" t="s">
        <v>20659</v>
      </c>
      <c r="Z2729" s="2" t="s">
        <v>10784</v>
      </c>
      <c r="AA2729" s="2" t="s">
        <v>10785</v>
      </c>
      <c r="AB2729" s="2" t="s">
        <v>13067</v>
      </c>
      <c r="AC2729" s="2">
        <v>21937</v>
      </c>
    </row>
    <row r="2730" spans="1:29" x14ac:dyDescent="0.2">
      <c r="A2730" s="2" t="s">
        <v>12227</v>
      </c>
      <c r="B2730" s="2">
        <v>18575</v>
      </c>
      <c r="C2730" s="2" t="s">
        <v>12228</v>
      </c>
      <c r="D2730" s="10">
        <v>427.26498358700599</v>
      </c>
      <c r="E2730" s="20">
        <v>7.4679422315610894E-2</v>
      </c>
      <c r="F2730" s="7">
        <v>0.80601657754387601</v>
      </c>
      <c r="G2730" s="3" t="s">
        <v>5116</v>
      </c>
      <c r="I2730" s="6">
        <v>0.35960805630801401</v>
      </c>
      <c r="J2730" s="7">
        <v>0.36628558052210702</v>
      </c>
      <c r="K2730" s="3" t="s">
        <v>5116</v>
      </c>
      <c r="M2730" s="18">
        <v>-0.61961047113162704</v>
      </c>
      <c r="N2730" s="7">
        <v>3.3717783713983797E-2</v>
      </c>
      <c r="O2730" s="3" t="s">
        <v>8</v>
      </c>
      <c r="Q2730" s="6">
        <v>-0.334681837139224</v>
      </c>
      <c r="R2730" s="7">
        <v>0.29092639493859102</v>
      </c>
      <c r="S2730" s="3" t="s">
        <v>5116</v>
      </c>
      <c r="U2730" s="3">
        <f t="shared" si="42"/>
        <v>1</v>
      </c>
      <c r="W2730" s="2" t="s">
        <v>12227</v>
      </c>
      <c r="X2730" s="2" t="s">
        <v>13068</v>
      </c>
      <c r="Y2730" s="2" t="s">
        <v>18595</v>
      </c>
      <c r="Z2730" s="2" t="s">
        <v>12227</v>
      </c>
      <c r="AA2730" s="2" t="s">
        <v>12228</v>
      </c>
      <c r="AB2730" s="2" t="s">
        <v>13067</v>
      </c>
      <c r="AC2730" s="2">
        <v>18575</v>
      </c>
    </row>
    <row r="2731" spans="1:29" x14ac:dyDescent="0.2">
      <c r="A2731" s="2" t="s">
        <v>6366</v>
      </c>
      <c r="B2731" s="2">
        <v>14815</v>
      </c>
      <c r="C2731" s="2" t="s">
        <v>6367</v>
      </c>
      <c r="D2731" s="10">
        <v>2159.8630031789899</v>
      </c>
      <c r="E2731" s="20">
        <v>-0.49760589357280599</v>
      </c>
      <c r="F2731" s="7">
        <v>8.3762582797075399E-6</v>
      </c>
      <c r="G2731" s="3" t="s">
        <v>5116</v>
      </c>
      <c r="I2731" s="6">
        <v>0.35957660803832298</v>
      </c>
      <c r="J2731" s="7">
        <v>0.136399380432708</v>
      </c>
      <c r="K2731" s="3" t="s">
        <v>5116</v>
      </c>
      <c r="M2731" s="18">
        <v>-1.1273180466727899</v>
      </c>
      <c r="N2731" s="7">
        <v>1.2297628937771E-10</v>
      </c>
      <c r="O2731" s="3" t="s">
        <v>8</v>
      </c>
      <c r="Q2731" s="6">
        <v>-0.27013554506166498</v>
      </c>
      <c r="R2731" s="7">
        <v>0.13571661612265401</v>
      </c>
      <c r="S2731" s="3" t="s">
        <v>5116</v>
      </c>
      <c r="U2731" s="3">
        <f t="shared" si="42"/>
        <v>1</v>
      </c>
      <c r="W2731" s="2" t="s">
        <v>6366</v>
      </c>
      <c r="X2731" s="2" t="s">
        <v>13068</v>
      </c>
      <c r="Y2731" s="2" t="s">
        <v>18337</v>
      </c>
      <c r="Z2731" s="2" t="s">
        <v>6366</v>
      </c>
      <c r="AA2731" s="2" t="s">
        <v>6367</v>
      </c>
      <c r="AB2731" s="2" t="s">
        <v>13067</v>
      </c>
      <c r="AC2731" s="2">
        <v>14815</v>
      </c>
    </row>
    <row r="2732" spans="1:29" x14ac:dyDescent="0.2">
      <c r="A2732" s="2" t="s">
        <v>9661</v>
      </c>
      <c r="B2732" s="2">
        <v>72351</v>
      </c>
      <c r="C2732" s="2" t="s">
        <v>9662</v>
      </c>
      <c r="D2732" s="10">
        <v>86.903670829186794</v>
      </c>
      <c r="E2732" s="20">
        <v>-0.55358536688327298</v>
      </c>
      <c r="F2732" s="7">
        <v>0.134877653809274</v>
      </c>
      <c r="G2732" s="3" t="s">
        <v>5116</v>
      </c>
      <c r="I2732" s="6">
        <v>0.35892554692968798</v>
      </c>
      <c r="J2732" s="7">
        <v>0.44440847511135301</v>
      </c>
      <c r="K2732" s="3" t="s">
        <v>5116</v>
      </c>
      <c r="M2732" s="18">
        <v>-1.63601700387523</v>
      </c>
      <c r="N2732" s="7">
        <v>1.15539956630969E-6</v>
      </c>
      <c r="O2732" s="3" t="s">
        <v>8</v>
      </c>
      <c r="Q2732" s="6">
        <v>-0.72350609006226796</v>
      </c>
      <c r="R2732" s="7">
        <v>8.07953487439622E-2</v>
      </c>
      <c r="S2732" s="3" t="s">
        <v>5116</v>
      </c>
      <c r="U2732" s="3">
        <f t="shared" si="42"/>
        <v>1</v>
      </c>
      <c r="W2732" s="2" t="s">
        <v>9661</v>
      </c>
      <c r="X2732" s="2" t="s">
        <v>13068</v>
      </c>
      <c r="Y2732" s="2" t="s">
        <v>19085</v>
      </c>
      <c r="Z2732" s="2" t="s">
        <v>9661</v>
      </c>
      <c r="AA2732" s="2" t="s">
        <v>9662</v>
      </c>
      <c r="AB2732" s="2" t="s">
        <v>13067</v>
      </c>
      <c r="AC2732" s="2">
        <v>72351</v>
      </c>
    </row>
    <row r="2733" spans="1:29" x14ac:dyDescent="0.2">
      <c r="A2733" s="2" t="s">
        <v>12371</v>
      </c>
      <c r="B2733" s="2">
        <v>56516</v>
      </c>
      <c r="C2733" s="2" t="s">
        <v>12372</v>
      </c>
      <c r="D2733" s="10">
        <v>347.10123197720901</v>
      </c>
      <c r="E2733" s="20">
        <v>7.3149364895677998E-2</v>
      </c>
      <c r="F2733" s="7">
        <v>0.84259231595765804</v>
      </c>
      <c r="G2733" s="3" t="s">
        <v>5116</v>
      </c>
      <c r="I2733" s="6">
        <v>0.35867747975749198</v>
      </c>
      <c r="J2733" s="7">
        <v>0.41732974708043802</v>
      </c>
      <c r="K2733" s="3" t="s">
        <v>5116</v>
      </c>
      <c r="M2733" s="18">
        <v>-0.81162382245232401</v>
      </c>
      <c r="N2733" s="7">
        <v>9.7619907559847105E-3</v>
      </c>
      <c r="O2733" s="3" t="s">
        <v>8</v>
      </c>
      <c r="Q2733" s="6">
        <v>-0.52609570759051005</v>
      </c>
      <c r="R2733" s="7">
        <v>0.11258608922562</v>
      </c>
      <c r="S2733" s="3" t="s">
        <v>5116</v>
      </c>
      <c r="U2733" s="3">
        <f t="shared" si="42"/>
        <v>1</v>
      </c>
      <c r="W2733" s="2" t="s">
        <v>12371</v>
      </c>
      <c r="X2733" s="2" t="s">
        <v>13068</v>
      </c>
      <c r="Y2733" s="2" t="s">
        <v>19315</v>
      </c>
      <c r="Z2733" s="2" t="s">
        <v>12371</v>
      </c>
      <c r="AA2733" s="2" t="s">
        <v>12372</v>
      </c>
      <c r="AB2733" s="2" t="s">
        <v>13067</v>
      </c>
      <c r="AC2733" s="2">
        <v>56516</v>
      </c>
    </row>
    <row r="2734" spans="1:29" x14ac:dyDescent="0.2">
      <c r="A2734" s="2" t="s">
        <v>594</v>
      </c>
      <c r="B2734" s="2">
        <v>66456</v>
      </c>
      <c r="C2734" s="2" t="s">
        <v>595</v>
      </c>
      <c r="D2734" s="10">
        <v>1208.7222635267401</v>
      </c>
      <c r="E2734" s="52">
        <v>1.1253380624004301</v>
      </c>
      <c r="F2734" s="7">
        <v>4.1313178223691299E-31</v>
      </c>
      <c r="G2734" s="3" t="s">
        <v>8</v>
      </c>
      <c r="I2734" s="6">
        <v>0.35790238682766801</v>
      </c>
      <c r="J2734" s="7">
        <v>0.100567482534689</v>
      </c>
      <c r="K2734" s="3" t="s">
        <v>5116</v>
      </c>
      <c r="M2734" s="6">
        <v>0.32211039416373299</v>
      </c>
      <c r="N2734" s="7">
        <v>7.2726288657640498E-2</v>
      </c>
      <c r="O2734" s="3" t="s">
        <v>5116</v>
      </c>
      <c r="Q2734" s="6">
        <v>-0.445325281409026</v>
      </c>
      <c r="R2734" s="7">
        <v>2.7362952827751901E-3</v>
      </c>
      <c r="S2734" s="3" t="s">
        <v>5116</v>
      </c>
      <c r="U2734" s="3">
        <f t="shared" si="42"/>
        <v>1</v>
      </c>
      <c r="W2734" s="2" t="s">
        <v>594</v>
      </c>
      <c r="X2734" s="2" t="s">
        <v>13068</v>
      </c>
      <c r="Y2734" s="2" t="s">
        <v>13592</v>
      </c>
      <c r="Z2734" s="2" t="s">
        <v>594</v>
      </c>
      <c r="AA2734" s="2" t="s">
        <v>595</v>
      </c>
      <c r="AB2734" s="2" t="s">
        <v>13063</v>
      </c>
      <c r="AC2734" s="2">
        <v>66456</v>
      </c>
    </row>
    <row r="2735" spans="1:29" x14ac:dyDescent="0.2">
      <c r="A2735" s="2" t="s">
        <v>7337</v>
      </c>
      <c r="B2735" s="2">
        <v>18514</v>
      </c>
      <c r="C2735" s="2" t="s">
        <v>7338</v>
      </c>
      <c r="D2735" s="10">
        <v>2439.1780557256302</v>
      </c>
      <c r="E2735" s="20">
        <v>-0.34384111983283899</v>
      </c>
      <c r="F2735" s="7">
        <v>1.4369790413828001E-3</v>
      </c>
      <c r="G2735" s="3" t="s">
        <v>5116</v>
      </c>
      <c r="I2735" s="6">
        <v>0.357842562877217</v>
      </c>
      <c r="J2735" s="7">
        <v>0.11181460211562901</v>
      </c>
      <c r="K2735" s="3" t="s">
        <v>5116</v>
      </c>
      <c r="M2735" s="18">
        <v>-1.1708237428535799</v>
      </c>
      <c r="N2735" s="7">
        <v>1.0952749803993599E-12</v>
      </c>
      <c r="O2735" s="3" t="s">
        <v>8</v>
      </c>
      <c r="Q2735" s="6">
        <v>-0.469140060143522</v>
      </c>
      <c r="R2735" s="7">
        <v>2.0451334842246701E-3</v>
      </c>
      <c r="S2735" s="3" t="s">
        <v>5116</v>
      </c>
      <c r="U2735" s="3">
        <f t="shared" si="42"/>
        <v>1</v>
      </c>
      <c r="W2735" s="2" t="s">
        <v>7337</v>
      </c>
      <c r="X2735" s="2" t="s">
        <v>13068</v>
      </c>
      <c r="Y2735" s="2" t="s">
        <v>18537</v>
      </c>
      <c r="Z2735" s="2" t="s">
        <v>7337</v>
      </c>
      <c r="AA2735" s="2" t="s">
        <v>7338</v>
      </c>
      <c r="AB2735" s="2" t="s">
        <v>13067</v>
      </c>
      <c r="AC2735" s="2">
        <v>18514</v>
      </c>
    </row>
    <row r="2736" spans="1:29" x14ac:dyDescent="0.2">
      <c r="A2736" s="2" t="s">
        <v>1650</v>
      </c>
      <c r="B2736" s="2">
        <v>66701</v>
      </c>
      <c r="C2736" s="2" t="s">
        <v>1651</v>
      </c>
      <c r="D2736" s="10">
        <v>944.11317221620504</v>
      </c>
      <c r="E2736" s="52">
        <v>0.67213246249382896</v>
      </c>
      <c r="F2736" s="7">
        <v>9.7877770781250894E-17</v>
      </c>
      <c r="G2736" s="3" t="s">
        <v>8</v>
      </c>
      <c r="I2736" s="6">
        <v>0.35769400174513599</v>
      </c>
      <c r="J2736" s="7">
        <v>4.2756595621856797E-2</v>
      </c>
      <c r="K2736" s="3" t="s">
        <v>5116</v>
      </c>
      <c r="M2736" s="6">
        <v>0.113940195319279</v>
      </c>
      <c r="N2736" s="7">
        <v>0.51088594101822205</v>
      </c>
      <c r="O2736" s="3" t="s">
        <v>5116</v>
      </c>
      <c r="Q2736" s="6">
        <v>-0.20049826542941299</v>
      </c>
      <c r="R2736" s="7">
        <v>0.147420724026158</v>
      </c>
      <c r="S2736" s="3" t="s">
        <v>5116</v>
      </c>
      <c r="U2736" s="3">
        <f t="shared" si="42"/>
        <v>1</v>
      </c>
      <c r="W2736" s="2" t="s">
        <v>1650</v>
      </c>
      <c r="X2736" s="2" t="s">
        <v>13068</v>
      </c>
      <c r="Y2736" s="2" t="s">
        <v>20199</v>
      </c>
      <c r="Z2736" s="2" t="s">
        <v>1650</v>
      </c>
      <c r="AA2736" s="2" t="s">
        <v>1651</v>
      </c>
      <c r="AB2736" s="2" t="s">
        <v>13067</v>
      </c>
      <c r="AC2736" s="2">
        <v>66701</v>
      </c>
    </row>
    <row r="2737" spans="1:29" x14ac:dyDescent="0.2">
      <c r="A2737" s="2" t="s">
        <v>7500</v>
      </c>
      <c r="B2737" s="2">
        <v>14183</v>
      </c>
      <c r="C2737" s="2" t="s">
        <v>7501</v>
      </c>
      <c r="D2737" s="10">
        <v>695.88159579842795</v>
      </c>
      <c r="E2737" s="20">
        <v>-0.50061586128145696</v>
      </c>
      <c r="F2737" s="7">
        <v>2.4314966429003501E-3</v>
      </c>
      <c r="G2737" s="3" t="s">
        <v>5116</v>
      </c>
      <c r="I2737" s="6">
        <v>0.35750915316975201</v>
      </c>
      <c r="J2737" s="7">
        <v>0.29757864268858403</v>
      </c>
      <c r="K2737" s="3" t="s">
        <v>5116</v>
      </c>
      <c r="M2737" s="18">
        <v>-0.65006773418154795</v>
      </c>
      <c r="N2737" s="7">
        <v>9.4939969556531393E-3</v>
      </c>
      <c r="O2737" s="3" t="s">
        <v>8</v>
      </c>
      <c r="Q2737" s="6">
        <v>0.208057280269661</v>
      </c>
      <c r="R2737" s="7">
        <v>0.480100944226096</v>
      </c>
      <c r="S2737" s="3" t="s">
        <v>5116</v>
      </c>
      <c r="U2737" s="3">
        <f t="shared" si="42"/>
        <v>1</v>
      </c>
      <c r="W2737" s="2" t="s">
        <v>7500</v>
      </c>
      <c r="X2737" s="2" t="s">
        <v>13068</v>
      </c>
      <c r="Y2737" s="2" t="s">
        <v>16307</v>
      </c>
      <c r="Z2737" s="2" t="s">
        <v>7500</v>
      </c>
      <c r="AA2737" s="2" t="s">
        <v>7501</v>
      </c>
      <c r="AB2737" s="2" t="s">
        <v>13067</v>
      </c>
      <c r="AC2737" s="2">
        <v>14183</v>
      </c>
    </row>
    <row r="2738" spans="1:29" x14ac:dyDescent="0.2">
      <c r="A2738" s="2" t="s">
        <v>10636</v>
      </c>
      <c r="B2738" s="2">
        <v>23831</v>
      </c>
      <c r="C2738" s="2" t="s">
        <v>10637</v>
      </c>
      <c r="D2738" s="10">
        <v>287.28270033847099</v>
      </c>
      <c r="E2738" s="20">
        <v>-0.277417344947893</v>
      </c>
      <c r="F2738" s="7">
        <v>0.32910929879553902</v>
      </c>
      <c r="G2738" s="3" t="s">
        <v>5116</v>
      </c>
      <c r="I2738" s="6">
        <v>0.35722388711770398</v>
      </c>
      <c r="J2738" s="7">
        <v>0.428510819933481</v>
      </c>
      <c r="K2738" s="3" t="s">
        <v>5116</v>
      </c>
      <c r="M2738" s="18">
        <v>-0.76026142502209304</v>
      </c>
      <c r="N2738" s="7">
        <v>1.8979742110488699E-2</v>
      </c>
      <c r="O2738" s="3" t="s">
        <v>8</v>
      </c>
      <c r="Q2738" s="6">
        <v>-0.12562019295649601</v>
      </c>
      <c r="R2738" s="7">
        <v>0.79807914957582604</v>
      </c>
      <c r="S2738" s="3" t="s">
        <v>5116</v>
      </c>
      <c r="U2738" s="3">
        <f t="shared" si="42"/>
        <v>1</v>
      </c>
      <c r="W2738" s="2" t="s">
        <v>10636</v>
      </c>
      <c r="X2738" s="2" t="s">
        <v>13068</v>
      </c>
      <c r="Y2738" s="2" t="s">
        <v>14904</v>
      </c>
      <c r="Z2738" s="2" t="s">
        <v>10636</v>
      </c>
      <c r="AA2738" s="2" t="s">
        <v>10637</v>
      </c>
      <c r="AB2738" s="2" t="s">
        <v>13067</v>
      </c>
      <c r="AC2738" s="2">
        <v>23831</v>
      </c>
    </row>
    <row r="2739" spans="1:29" x14ac:dyDescent="0.2">
      <c r="A2739" s="2" t="s">
        <v>1294</v>
      </c>
      <c r="B2739" s="2">
        <v>330173</v>
      </c>
      <c r="C2739" s="2" t="s">
        <v>1295</v>
      </c>
      <c r="D2739" s="10">
        <v>1137.2656087620501</v>
      </c>
      <c r="E2739" s="52">
        <v>0.85537934922322501</v>
      </c>
      <c r="F2739" s="7">
        <v>2.4997135679713399E-20</v>
      </c>
      <c r="G2739" s="3" t="s">
        <v>8</v>
      </c>
      <c r="I2739" s="6">
        <v>0.356871773961282</v>
      </c>
      <c r="J2739" s="7">
        <v>8.3171285118596602E-2</v>
      </c>
      <c r="K2739" s="3" t="s">
        <v>5116</v>
      </c>
      <c r="M2739" s="6">
        <v>0.26873658031626502</v>
      </c>
      <c r="N2739" s="7">
        <v>0.124200526348476</v>
      </c>
      <c r="O2739" s="3" t="s">
        <v>5116</v>
      </c>
      <c r="Q2739" s="6">
        <v>-0.22977099494567799</v>
      </c>
      <c r="R2739" s="7">
        <v>0.14639441846746301</v>
      </c>
      <c r="S2739" s="3" t="s">
        <v>5116</v>
      </c>
      <c r="U2739" s="3">
        <f t="shared" si="42"/>
        <v>1</v>
      </c>
      <c r="W2739" s="2" t="s">
        <v>1294</v>
      </c>
      <c r="X2739" s="2" t="s">
        <v>13068</v>
      </c>
      <c r="Y2739" s="2" t="s">
        <v>13565</v>
      </c>
      <c r="Z2739" s="2" t="s">
        <v>1294</v>
      </c>
      <c r="AA2739" s="2" t="s">
        <v>1295</v>
      </c>
      <c r="AB2739" s="2" t="s">
        <v>13067</v>
      </c>
      <c r="AC2739" s="2">
        <v>330173</v>
      </c>
    </row>
    <row r="2740" spans="1:29" x14ac:dyDescent="0.2">
      <c r="A2740" s="2" t="s">
        <v>12002</v>
      </c>
      <c r="B2740" s="2">
        <v>15220</v>
      </c>
      <c r="C2740" s="2" t="s">
        <v>12003</v>
      </c>
      <c r="D2740" s="10">
        <v>103.158747572317</v>
      </c>
      <c r="E2740" s="20">
        <v>-0.17034639593053999</v>
      </c>
      <c r="F2740" s="7">
        <v>0.74067611347325102</v>
      </c>
      <c r="G2740" s="3" t="s">
        <v>5116</v>
      </c>
      <c r="I2740" s="6">
        <v>0.35683338375080698</v>
      </c>
      <c r="J2740" s="7">
        <v>0.423888303501952</v>
      </c>
      <c r="K2740" s="3" t="s">
        <v>5116</v>
      </c>
      <c r="M2740" s="18">
        <v>-0.76970450572782301</v>
      </c>
      <c r="N2740" s="7">
        <v>3.0806023911548099E-2</v>
      </c>
      <c r="O2740" s="3" t="s">
        <v>8</v>
      </c>
      <c r="Q2740" s="6">
        <v>-0.24252472604647499</v>
      </c>
      <c r="R2740" s="7">
        <v>0.66212743456728196</v>
      </c>
      <c r="S2740" s="3" t="s">
        <v>5116</v>
      </c>
      <c r="U2740" s="3">
        <f t="shared" si="42"/>
        <v>1</v>
      </c>
      <c r="W2740" s="2" t="s">
        <v>12002</v>
      </c>
      <c r="X2740" s="2" t="s">
        <v>13068</v>
      </c>
      <c r="Y2740" s="2" t="s">
        <v>16366</v>
      </c>
      <c r="Z2740" s="2" t="s">
        <v>12002</v>
      </c>
      <c r="AA2740" s="2" t="s">
        <v>12003</v>
      </c>
      <c r="AB2740" s="2" t="s">
        <v>13067</v>
      </c>
      <c r="AC2740" s="2">
        <v>15220</v>
      </c>
    </row>
    <row r="2741" spans="1:29" x14ac:dyDescent="0.2">
      <c r="A2741" s="2" t="s">
        <v>1188</v>
      </c>
      <c r="B2741" s="2">
        <v>380912</v>
      </c>
      <c r="C2741" s="2" t="s">
        <v>1189</v>
      </c>
      <c r="D2741" s="10">
        <v>393.65821256603601</v>
      </c>
      <c r="E2741" s="52">
        <v>-1.3701042608488001</v>
      </c>
      <c r="F2741" s="7">
        <v>1.3673560653559999E-21</v>
      </c>
      <c r="G2741" s="3" t="s">
        <v>8</v>
      </c>
      <c r="I2741" s="6">
        <v>0.35673272360525599</v>
      </c>
      <c r="J2741" s="7">
        <v>0.26603175695023201</v>
      </c>
      <c r="K2741" s="3" t="s">
        <v>5116</v>
      </c>
      <c r="M2741" s="18">
        <v>-2.27707799500222</v>
      </c>
      <c r="N2741" s="7">
        <v>1.4499049819235399E-25</v>
      </c>
      <c r="O2741" s="3" t="s">
        <v>8</v>
      </c>
      <c r="Q2741" s="6">
        <v>-0.55024101054816299</v>
      </c>
      <c r="R2741" s="7">
        <v>1.06622715895406E-2</v>
      </c>
      <c r="S2741" s="3" t="s">
        <v>5116</v>
      </c>
      <c r="U2741" s="3">
        <f t="shared" si="42"/>
        <v>2</v>
      </c>
      <c r="W2741" s="2" t="s">
        <v>1188</v>
      </c>
      <c r="X2741" s="2" t="s">
        <v>13068</v>
      </c>
      <c r="Y2741" s="2" t="s">
        <v>21306</v>
      </c>
      <c r="Z2741" s="2" t="s">
        <v>1188</v>
      </c>
      <c r="AA2741" s="2" t="s">
        <v>1189</v>
      </c>
      <c r="AB2741" s="2" t="s">
        <v>13067</v>
      </c>
      <c r="AC2741" s="2">
        <v>380912</v>
      </c>
    </row>
    <row r="2742" spans="1:29" x14ac:dyDescent="0.2">
      <c r="A2742" s="2" t="s">
        <v>2783</v>
      </c>
      <c r="B2742" s="2">
        <v>75914</v>
      </c>
      <c r="C2742" s="2" t="s">
        <v>2784</v>
      </c>
      <c r="D2742" s="10">
        <v>2268.1336261751999</v>
      </c>
      <c r="E2742" s="52">
        <v>-0.70430318231641797</v>
      </c>
      <c r="F2742" s="7">
        <v>2.3244202676216801E-10</v>
      </c>
      <c r="G2742" s="3" t="s">
        <v>8</v>
      </c>
      <c r="I2742" s="6">
        <v>0.35667317143488803</v>
      </c>
      <c r="J2742" s="7">
        <v>0.148156181115948</v>
      </c>
      <c r="K2742" s="3" t="s">
        <v>5116</v>
      </c>
      <c r="M2742" s="18">
        <v>-0.61352182680739298</v>
      </c>
      <c r="N2742" s="7">
        <v>9.64387779109345E-4</v>
      </c>
      <c r="O2742" s="3" t="s">
        <v>8</v>
      </c>
      <c r="Q2742" s="6">
        <v>0.44745452694391302</v>
      </c>
      <c r="R2742" s="7">
        <v>7.5221674211106799E-3</v>
      </c>
      <c r="S2742" s="3" t="s">
        <v>5116</v>
      </c>
      <c r="U2742" s="3">
        <f t="shared" si="42"/>
        <v>2</v>
      </c>
      <c r="W2742" s="2" t="s">
        <v>2783</v>
      </c>
      <c r="X2742" s="2" t="s">
        <v>13068</v>
      </c>
      <c r="Y2742" s="2" t="s">
        <v>16062</v>
      </c>
      <c r="Z2742" s="2" t="s">
        <v>2783</v>
      </c>
      <c r="AA2742" s="2" t="s">
        <v>2784</v>
      </c>
      <c r="AB2742" s="2" t="s">
        <v>13067</v>
      </c>
      <c r="AC2742" s="2">
        <v>75914</v>
      </c>
    </row>
    <row r="2743" spans="1:29" x14ac:dyDescent="0.2">
      <c r="A2743" s="2" t="s">
        <v>12924</v>
      </c>
      <c r="B2743" s="2">
        <v>15551</v>
      </c>
      <c r="C2743" s="2" t="s">
        <v>12925</v>
      </c>
      <c r="D2743" s="10">
        <v>125.744692775055</v>
      </c>
      <c r="E2743" s="20">
        <v>-1.3920404682042699E-2</v>
      </c>
      <c r="F2743" s="7">
        <v>0.97249431647135098</v>
      </c>
      <c r="G2743" s="3" t="s">
        <v>5116</v>
      </c>
      <c r="I2743" s="6">
        <v>0.356136662927234</v>
      </c>
      <c r="J2743" s="7">
        <v>0.414262338333658</v>
      </c>
      <c r="K2743" s="3" t="s">
        <v>5116</v>
      </c>
      <c r="M2743" s="18">
        <v>-0.63614170173456996</v>
      </c>
      <c r="N2743" s="7">
        <v>4.6047069373947203E-2</v>
      </c>
      <c r="O2743" s="3" t="s">
        <v>8</v>
      </c>
      <c r="Q2743" s="6">
        <v>-0.26608463412529298</v>
      </c>
      <c r="R2743" s="7">
        <v>0.491466995257693</v>
      </c>
      <c r="S2743" s="3" t="s">
        <v>5116</v>
      </c>
      <c r="U2743" s="3">
        <f t="shared" si="42"/>
        <v>1</v>
      </c>
      <c r="W2743" s="2" t="s">
        <v>12924</v>
      </c>
      <c r="X2743" s="2" t="s">
        <v>13068</v>
      </c>
      <c r="Y2743" s="2" t="s">
        <v>17066</v>
      </c>
      <c r="Z2743" s="2" t="s">
        <v>12924</v>
      </c>
      <c r="AA2743" s="2" t="s">
        <v>12925</v>
      </c>
      <c r="AB2743" s="2" t="s">
        <v>13067</v>
      </c>
      <c r="AC2743" s="2">
        <v>15551</v>
      </c>
    </row>
    <row r="2744" spans="1:29" x14ac:dyDescent="0.2">
      <c r="A2744" s="2" t="s">
        <v>10509</v>
      </c>
      <c r="B2744" s="2">
        <v>71093</v>
      </c>
      <c r="C2744" s="2" t="s">
        <v>10510</v>
      </c>
      <c r="D2744" s="10">
        <v>114.123319613867</v>
      </c>
      <c r="E2744" s="20">
        <v>-0.40194663165771699</v>
      </c>
      <c r="F2744" s="7">
        <v>0.29348411793961598</v>
      </c>
      <c r="G2744" s="3" t="s">
        <v>5116</v>
      </c>
      <c r="I2744" s="6">
        <v>0.35605322630439901</v>
      </c>
      <c r="J2744" s="7">
        <v>0.45425412229111201</v>
      </c>
      <c r="K2744" s="3" t="s">
        <v>5116</v>
      </c>
      <c r="M2744" s="18">
        <v>-0.88868899849250704</v>
      </c>
      <c r="N2744" s="7">
        <v>1.2684498745868199E-2</v>
      </c>
      <c r="O2744" s="3" t="s">
        <v>8</v>
      </c>
      <c r="Q2744" s="6">
        <v>-0.13068914053039199</v>
      </c>
      <c r="R2744" s="7">
        <v>0.83241406056108702</v>
      </c>
      <c r="S2744" s="3" t="s">
        <v>5116</v>
      </c>
      <c r="U2744" s="3">
        <f t="shared" si="42"/>
        <v>1</v>
      </c>
      <c r="W2744" s="2" t="s">
        <v>10509</v>
      </c>
      <c r="X2744" s="2" t="s">
        <v>13068</v>
      </c>
      <c r="Y2744" s="2" t="s">
        <v>14459</v>
      </c>
      <c r="Z2744" s="2" t="s">
        <v>10509</v>
      </c>
      <c r="AA2744" s="2" t="s">
        <v>10510</v>
      </c>
      <c r="AB2744" s="2" t="s">
        <v>13067</v>
      </c>
      <c r="AC2744" s="2">
        <v>71093</v>
      </c>
    </row>
    <row r="2745" spans="1:29" x14ac:dyDescent="0.2">
      <c r="A2745" s="2" t="s">
        <v>4901</v>
      </c>
      <c r="B2745" s="2">
        <v>17300</v>
      </c>
      <c r="C2745" s="2" t="s">
        <v>4902</v>
      </c>
      <c r="D2745" s="10">
        <v>423.70082427300503</v>
      </c>
      <c r="E2745" s="52">
        <v>-0.83773461732173804</v>
      </c>
      <c r="F2745" s="7">
        <v>1.5920149530370301E-2</v>
      </c>
      <c r="G2745" s="3" t="s">
        <v>8</v>
      </c>
      <c r="I2745" s="6">
        <v>0.35587691979271702</v>
      </c>
      <c r="J2745" s="7">
        <v>0.44678409990750201</v>
      </c>
      <c r="K2745" s="3" t="s">
        <v>5116</v>
      </c>
      <c r="M2745" s="18">
        <v>-1.46144470423865</v>
      </c>
      <c r="N2745" s="7">
        <v>1.5676584661890201E-5</v>
      </c>
      <c r="O2745" s="3" t="s">
        <v>8</v>
      </c>
      <c r="Q2745" s="6">
        <v>-0.26783316712419802</v>
      </c>
      <c r="R2745" s="7">
        <v>0.61735094736639995</v>
      </c>
      <c r="S2745" s="3" t="s">
        <v>5116</v>
      </c>
      <c r="U2745" s="3">
        <f t="shared" si="42"/>
        <v>2</v>
      </c>
      <c r="W2745" s="2" t="s">
        <v>4901</v>
      </c>
      <c r="X2745" s="2" t="s">
        <v>13068</v>
      </c>
      <c r="Y2745" s="2" t="s">
        <v>16350</v>
      </c>
      <c r="Z2745" s="2" t="s">
        <v>4901</v>
      </c>
      <c r="AA2745" s="2" t="s">
        <v>4902</v>
      </c>
      <c r="AB2745" s="2" t="s">
        <v>13067</v>
      </c>
      <c r="AC2745" s="2">
        <v>17300</v>
      </c>
    </row>
    <row r="2746" spans="1:29" x14ac:dyDescent="0.2">
      <c r="A2746" s="2" t="s">
        <v>9120</v>
      </c>
      <c r="B2746" s="2">
        <v>71063</v>
      </c>
      <c r="C2746" s="2" t="s">
        <v>9121</v>
      </c>
      <c r="D2746" s="10">
        <v>601.915727827551</v>
      </c>
      <c r="E2746" s="20">
        <v>-0.39497366070645501</v>
      </c>
      <c r="F2746" s="7">
        <v>7.2026218332532005E-2</v>
      </c>
      <c r="G2746" s="3" t="s">
        <v>5116</v>
      </c>
      <c r="I2746" s="6">
        <v>0.35540327405132699</v>
      </c>
      <c r="J2746" s="7">
        <v>0.38606412868308498</v>
      </c>
      <c r="K2746" s="3" t="s">
        <v>5116</v>
      </c>
      <c r="M2746" s="18">
        <v>-0.98697245516280296</v>
      </c>
      <c r="N2746" s="7">
        <v>5.1133932600388998E-4</v>
      </c>
      <c r="O2746" s="3" t="s">
        <v>8</v>
      </c>
      <c r="Q2746" s="6">
        <v>-0.23659552040501999</v>
      </c>
      <c r="R2746" s="7">
        <v>0.510909463632224</v>
      </c>
      <c r="S2746" s="3" t="s">
        <v>5116</v>
      </c>
      <c r="U2746" s="3">
        <f t="shared" si="42"/>
        <v>1</v>
      </c>
      <c r="W2746" s="2" t="s">
        <v>9120</v>
      </c>
      <c r="X2746" s="2" t="s">
        <v>13068</v>
      </c>
      <c r="Y2746" s="2" t="s">
        <v>21339</v>
      </c>
      <c r="Z2746" s="2" t="s">
        <v>9120</v>
      </c>
      <c r="AA2746" s="2" t="s">
        <v>9121</v>
      </c>
      <c r="AB2746" s="2" t="s">
        <v>13067</v>
      </c>
      <c r="AC2746" s="2">
        <v>71063</v>
      </c>
    </row>
    <row r="2747" spans="1:29" x14ac:dyDescent="0.2">
      <c r="A2747" s="2" t="s">
        <v>7685</v>
      </c>
      <c r="B2747" s="2">
        <v>14580</v>
      </c>
      <c r="C2747" s="2" t="s">
        <v>7686</v>
      </c>
      <c r="D2747" s="10">
        <v>8994.0839782019502</v>
      </c>
      <c r="E2747" s="20">
        <v>-0.44518508325895501</v>
      </c>
      <c r="F2747" s="7">
        <v>4.2126056020373396E-3</v>
      </c>
      <c r="G2747" s="3" t="s">
        <v>5116</v>
      </c>
      <c r="I2747" s="6">
        <v>0.35532810648193702</v>
      </c>
      <c r="J2747" s="7">
        <v>0.27229305842812102</v>
      </c>
      <c r="K2747" s="3" t="s">
        <v>5116</v>
      </c>
      <c r="M2747" s="18">
        <v>-0.60717784914037498</v>
      </c>
      <c r="N2747" s="7">
        <v>1.10452361768159E-2</v>
      </c>
      <c r="O2747" s="3" t="s">
        <v>8</v>
      </c>
      <c r="Q2747" s="6">
        <v>0.19333534060051599</v>
      </c>
      <c r="R2747" s="7">
        <v>0.48630602431439302</v>
      </c>
      <c r="S2747" s="3" t="s">
        <v>5116</v>
      </c>
      <c r="U2747" s="3">
        <f t="shared" si="42"/>
        <v>1</v>
      </c>
      <c r="W2747" s="2" t="s">
        <v>7685</v>
      </c>
      <c r="X2747" s="2" t="s">
        <v>13068</v>
      </c>
      <c r="Y2747" s="2" t="s">
        <v>16489</v>
      </c>
      <c r="Z2747" s="2" t="s">
        <v>7685</v>
      </c>
      <c r="AA2747" s="2" t="s">
        <v>7686</v>
      </c>
      <c r="AB2747" s="2" t="s">
        <v>13067</v>
      </c>
      <c r="AC2747" s="2">
        <v>14580</v>
      </c>
    </row>
    <row r="2748" spans="1:29" x14ac:dyDescent="0.2">
      <c r="A2748" s="2" t="s">
        <v>3998</v>
      </c>
      <c r="B2748" s="2">
        <v>52357</v>
      </c>
      <c r="C2748" s="2" t="s">
        <v>3999</v>
      </c>
      <c r="D2748" s="10">
        <v>927.20825182918099</v>
      </c>
      <c r="E2748" s="52">
        <v>-0.61499515044949105</v>
      </c>
      <c r="F2748" s="7">
        <v>1.73056937579829E-5</v>
      </c>
      <c r="G2748" s="3" t="s">
        <v>8</v>
      </c>
      <c r="I2748" s="6">
        <v>0.35518238640936201</v>
      </c>
      <c r="J2748" s="7">
        <v>0.25250029901198501</v>
      </c>
      <c r="K2748" s="3" t="s">
        <v>5116</v>
      </c>
      <c r="M2748" s="18">
        <v>-1.04087149165767</v>
      </c>
      <c r="N2748" s="7">
        <v>1.90482885354172E-6</v>
      </c>
      <c r="O2748" s="3" t="s">
        <v>8</v>
      </c>
      <c r="Q2748" s="6">
        <v>-7.06939547988127E-2</v>
      </c>
      <c r="R2748" s="7">
        <v>0.83189305659658996</v>
      </c>
      <c r="S2748" s="3" t="s">
        <v>5116</v>
      </c>
      <c r="U2748" s="3">
        <f t="shared" si="42"/>
        <v>2</v>
      </c>
      <c r="W2748" s="2" t="s">
        <v>3998</v>
      </c>
      <c r="X2748" s="2" t="s">
        <v>13068</v>
      </c>
      <c r="Y2748" s="2" t="s">
        <v>21119</v>
      </c>
      <c r="Z2748" s="2" t="s">
        <v>3998</v>
      </c>
      <c r="AA2748" s="2" t="s">
        <v>3999</v>
      </c>
      <c r="AB2748" s="2" t="s">
        <v>13067</v>
      </c>
      <c r="AC2748" s="2">
        <v>52357</v>
      </c>
    </row>
    <row r="2749" spans="1:29" x14ac:dyDescent="0.2">
      <c r="A2749" s="2" t="s">
        <v>9284</v>
      </c>
      <c r="B2749" s="2">
        <v>116811</v>
      </c>
      <c r="C2749" s="2" t="s">
        <v>9285</v>
      </c>
      <c r="D2749" s="10">
        <v>700.40419487715303</v>
      </c>
      <c r="E2749" s="20">
        <v>-0.26484627916550801</v>
      </c>
      <c r="F2749" s="7">
        <v>8.9432867150041104E-2</v>
      </c>
      <c r="G2749" s="3" t="s">
        <v>5116</v>
      </c>
      <c r="I2749" s="6">
        <v>0.35495715060865302</v>
      </c>
      <c r="J2749" s="7">
        <v>0.241768916880503</v>
      </c>
      <c r="K2749" s="3" t="s">
        <v>5116</v>
      </c>
      <c r="M2749" s="18">
        <v>-0.74681137215459503</v>
      </c>
      <c r="N2749" s="7">
        <v>6.76897687720491E-4</v>
      </c>
      <c r="O2749" s="3" t="s">
        <v>8</v>
      </c>
      <c r="Q2749" s="6">
        <v>-0.127007942380435</v>
      </c>
      <c r="R2749" s="7">
        <v>0.65655033714228195</v>
      </c>
      <c r="S2749" s="3" t="s">
        <v>5116</v>
      </c>
      <c r="U2749" s="3">
        <f t="shared" si="42"/>
        <v>1</v>
      </c>
      <c r="W2749" s="2" t="s">
        <v>9284</v>
      </c>
      <c r="X2749" s="2" t="s">
        <v>13068</v>
      </c>
      <c r="Y2749" s="2" t="s">
        <v>21437</v>
      </c>
      <c r="Z2749" s="2" t="s">
        <v>9284</v>
      </c>
      <c r="AA2749" s="2" t="s">
        <v>9285</v>
      </c>
      <c r="AB2749" s="2" t="s">
        <v>13063</v>
      </c>
      <c r="AC2749" s="2">
        <v>116811</v>
      </c>
    </row>
    <row r="2750" spans="1:29" x14ac:dyDescent="0.2">
      <c r="A2750" s="2" t="s">
        <v>9607</v>
      </c>
      <c r="B2750" s="2">
        <v>12669</v>
      </c>
      <c r="C2750" s="2" t="s">
        <v>9608</v>
      </c>
      <c r="D2750" s="10">
        <v>707.76300625550505</v>
      </c>
      <c r="E2750" s="20">
        <v>-0.408233580129994</v>
      </c>
      <c r="F2750" s="7">
        <v>0.12874640353029401</v>
      </c>
      <c r="G2750" s="3" t="s">
        <v>5116</v>
      </c>
      <c r="I2750" s="6">
        <v>0.35490509382796298</v>
      </c>
      <c r="J2750" s="7">
        <v>0.43606597427884097</v>
      </c>
      <c r="K2750" s="3" t="s">
        <v>5116</v>
      </c>
      <c r="M2750" s="18">
        <v>-0.65833073538310305</v>
      </c>
      <c r="N2750" s="7">
        <v>4.8489719772655697E-2</v>
      </c>
      <c r="O2750" s="3" t="s">
        <v>8</v>
      </c>
      <c r="Q2750" s="6">
        <v>0.104807938574855</v>
      </c>
      <c r="R2750" s="7">
        <v>0.83803290119670104</v>
      </c>
      <c r="S2750" s="3" t="s">
        <v>5116</v>
      </c>
      <c r="U2750" s="3">
        <f t="shared" si="42"/>
        <v>1</v>
      </c>
      <c r="W2750" s="2" t="s">
        <v>9607</v>
      </c>
      <c r="X2750" s="2" t="s">
        <v>13068</v>
      </c>
      <c r="Y2750" s="2" t="s">
        <v>15196</v>
      </c>
      <c r="Z2750" s="2" t="s">
        <v>9607</v>
      </c>
      <c r="AA2750" s="2" t="s">
        <v>9608</v>
      </c>
      <c r="AB2750" s="2" t="s">
        <v>13067</v>
      </c>
      <c r="AC2750" s="2">
        <v>12669</v>
      </c>
    </row>
    <row r="2751" spans="1:29" x14ac:dyDescent="0.2">
      <c r="A2751" s="2" t="s">
        <v>9755</v>
      </c>
      <c r="B2751" s="2">
        <v>11658</v>
      </c>
      <c r="C2751" s="2" t="s">
        <v>9756</v>
      </c>
      <c r="D2751" s="10">
        <v>1931.7235873383399</v>
      </c>
      <c r="E2751" s="20">
        <v>-0.177400633217313</v>
      </c>
      <c r="F2751" s="7">
        <v>0.14957891168491899</v>
      </c>
      <c r="G2751" s="3" t="s">
        <v>5116</v>
      </c>
      <c r="I2751" s="6">
        <v>0.35472521360708198</v>
      </c>
      <c r="J2751" s="7">
        <v>0.12532030131812399</v>
      </c>
      <c r="K2751" s="3" t="s">
        <v>5116</v>
      </c>
      <c r="M2751" s="18">
        <v>-1.1058007827696099</v>
      </c>
      <c r="N2751" s="7">
        <v>5.3549024032772803E-11</v>
      </c>
      <c r="O2751" s="3" t="s">
        <v>8</v>
      </c>
      <c r="Q2751" s="6">
        <v>-0.57367493594521701</v>
      </c>
      <c r="R2751" s="7">
        <v>1.6004842658782901E-4</v>
      </c>
      <c r="S2751" s="3" t="s">
        <v>5116</v>
      </c>
      <c r="U2751" s="3">
        <f t="shared" si="42"/>
        <v>1</v>
      </c>
      <c r="W2751" s="2" t="s">
        <v>9755</v>
      </c>
      <c r="X2751" s="2" t="s">
        <v>13068</v>
      </c>
      <c r="Y2751" s="2" t="s">
        <v>14218</v>
      </c>
      <c r="Z2751" s="2" t="s">
        <v>9755</v>
      </c>
      <c r="AA2751" s="2" t="s">
        <v>9756</v>
      </c>
      <c r="AB2751" s="2" t="s">
        <v>13067</v>
      </c>
      <c r="AC2751" s="2">
        <v>11658</v>
      </c>
    </row>
    <row r="2752" spans="1:29" x14ac:dyDescent="0.2">
      <c r="A2752" s="2" t="s">
        <v>8400</v>
      </c>
      <c r="B2752" s="2">
        <v>15275</v>
      </c>
      <c r="C2752" s="2" t="s">
        <v>8401</v>
      </c>
      <c r="D2752" s="10">
        <v>12975.2244809801</v>
      </c>
      <c r="E2752" s="20">
        <v>-0.255725831321857</v>
      </c>
      <c r="F2752" s="7">
        <v>2.2590010719837801E-2</v>
      </c>
      <c r="G2752" s="3" t="s">
        <v>5116</v>
      </c>
      <c r="I2752" s="6">
        <v>0.35466463152797301</v>
      </c>
      <c r="J2752" s="7">
        <v>0.11612650290903399</v>
      </c>
      <c r="K2752" s="3" t="s">
        <v>5116</v>
      </c>
      <c r="M2752" s="6">
        <v>6.8461146218653901E-2</v>
      </c>
      <c r="N2752" s="7">
        <v>0.77202569355771899</v>
      </c>
      <c r="O2752" s="3" t="s">
        <v>5116</v>
      </c>
      <c r="Q2752" s="19">
        <v>0.67885160906848396</v>
      </c>
      <c r="R2752" s="7">
        <v>3.1948963552209698E-6</v>
      </c>
      <c r="S2752" s="3" t="s">
        <v>8</v>
      </c>
      <c r="U2752" s="3">
        <f t="shared" si="42"/>
        <v>1</v>
      </c>
      <c r="W2752" s="2" t="s">
        <v>8400</v>
      </c>
      <c r="X2752" s="2" t="s">
        <v>13068</v>
      </c>
      <c r="Y2752" s="2" t="s">
        <v>16997</v>
      </c>
      <c r="Z2752" s="2" t="s">
        <v>8400</v>
      </c>
      <c r="AA2752" s="2" t="s">
        <v>8401</v>
      </c>
      <c r="AB2752" s="2" t="s">
        <v>13067</v>
      </c>
      <c r="AC2752" s="2">
        <v>15275</v>
      </c>
    </row>
    <row r="2753" spans="1:29" x14ac:dyDescent="0.2">
      <c r="A2753" s="2" t="s">
        <v>1666</v>
      </c>
      <c r="B2753" s="2">
        <v>18950</v>
      </c>
      <c r="C2753" s="2" t="s">
        <v>1667</v>
      </c>
      <c r="D2753" s="10">
        <v>546.49689960946398</v>
      </c>
      <c r="E2753" s="52">
        <v>0.64133108263688299</v>
      </c>
      <c r="F2753" s="7">
        <v>1.12886834016995E-16</v>
      </c>
      <c r="G2753" s="3" t="s">
        <v>8</v>
      </c>
      <c r="I2753" s="6">
        <v>0.35403307654425797</v>
      </c>
      <c r="J2753" s="7">
        <v>3.4862680256740497E-2</v>
      </c>
      <c r="K2753" s="3" t="s">
        <v>5116</v>
      </c>
      <c r="M2753" s="6">
        <v>5.4464192772481403E-3</v>
      </c>
      <c r="N2753" s="7">
        <v>0.98777570184141605</v>
      </c>
      <c r="O2753" s="3" t="s">
        <v>5116</v>
      </c>
      <c r="Q2753" s="6">
        <v>-0.28185158681537698</v>
      </c>
      <c r="R2753" s="7">
        <v>2.1040911277854801E-2</v>
      </c>
      <c r="S2753" s="3" t="s">
        <v>5116</v>
      </c>
      <c r="U2753" s="3">
        <f t="shared" si="42"/>
        <v>1</v>
      </c>
      <c r="W2753" s="2" t="s">
        <v>1666</v>
      </c>
      <c r="X2753" s="2" t="s">
        <v>13068</v>
      </c>
      <c r="Y2753" s="2" t="s">
        <v>18838</v>
      </c>
      <c r="Z2753" s="2" t="s">
        <v>1666</v>
      </c>
      <c r="AA2753" s="2" t="s">
        <v>1667</v>
      </c>
      <c r="AB2753" s="2" t="s">
        <v>13067</v>
      </c>
      <c r="AC2753" s="2">
        <v>18950</v>
      </c>
    </row>
    <row r="2754" spans="1:29" x14ac:dyDescent="0.2">
      <c r="A2754" s="2" t="s">
        <v>7760</v>
      </c>
      <c r="B2754" s="2">
        <v>19417</v>
      </c>
      <c r="C2754" s="2" t="s">
        <v>7761</v>
      </c>
      <c r="D2754" s="10">
        <v>10475.725108606201</v>
      </c>
      <c r="E2754" s="20">
        <v>-0.34319179402940198</v>
      </c>
      <c r="F2754" s="7">
        <v>5.0281335541991004E-3</v>
      </c>
      <c r="G2754" s="3" t="s">
        <v>5116</v>
      </c>
      <c r="I2754" s="6">
        <v>0.35322023590836399</v>
      </c>
      <c r="J2754" s="7">
        <v>0.16603616912652799</v>
      </c>
      <c r="K2754" s="3" t="s">
        <v>5116</v>
      </c>
      <c r="M2754" s="6">
        <v>0.152526922369535</v>
      </c>
      <c r="N2754" s="7">
        <v>0.51608406919749095</v>
      </c>
      <c r="O2754" s="3" t="s">
        <v>5116</v>
      </c>
      <c r="Q2754" s="19">
        <v>0.84893895230730099</v>
      </c>
      <c r="R2754" s="7">
        <v>1.2299722379896699E-7</v>
      </c>
      <c r="S2754" s="3" t="s">
        <v>8</v>
      </c>
      <c r="U2754" s="3">
        <f t="shared" si="42"/>
        <v>1</v>
      </c>
      <c r="W2754" s="2" t="s">
        <v>7760</v>
      </c>
      <c r="X2754" s="2" t="s">
        <v>13068</v>
      </c>
      <c r="Y2754" s="2" t="s">
        <v>19272</v>
      </c>
      <c r="Z2754" s="2" t="s">
        <v>7760</v>
      </c>
      <c r="AA2754" s="2" t="s">
        <v>7761</v>
      </c>
      <c r="AB2754" s="2" t="s">
        <v>13067</v>
      </c>
      <c r="AC2754" s="2">
        <v>19417</v>
      </c>
    </row>
    <row r="2755" spans="1:29" x14ac:dyDescent="0.2">
      <c r="A2755" s="2" t="s">
        <v>2672</v>
      </c>
      <c r="B2755" s="2">
        <v>331392</v>
      </c>
      <c r="C2755" s="2" t="s">
        <v>2673</v>
      </c>
      <c r="D2755" s="10">
        <v>700.44187865191896</v>
      </c>
      <c r="E2755" s="52">
        <v>-0.90599503641692403</v>
      </c>
      <c r="F2755" s="7">
        <v>7.2722596399766795E-11</v>
      </c>
      <c r="G2755" s="3" t="s">
        <v>8</v>
      </c>
      <c r="I2755" s="6">
        <v>0.35307459821231302</v>
      </c>
      <c r="J2755" s="7">
        <v>0.25302070119311698</v>
      </c>
      <c r="K2755" s="3" t="s">
        <v>5116</v>
      </c>
      <c r="M2755" s="18">
        <v>-2.0328413312719</v>
      </c>
      <c r="N2755" s="7">
        <v>5.2707010390302601E-22</v>
      </c>
      <c r="O2755" s="3" t="s">
        <v>8</v>
      </c>
      <c r="Q2755" s="19">
        <v>-0.77377169664265999</v>
      </c>
      <c r="R2755" s="7">
        <v>9.0069323009016596E-5</v>
      </c>
      <c r="S2755" s="3" t="s">
        <v>8</v>
      </c>
      <c r="U2755" s="3">
        <f t="shared" si="42"/>
        <v>3</v>
      </c>
      <c r="W2755" s="2" t="s">
        <v>2672</v>
      </c>
      <c r="X2755" s="2" t="s">
        <v>13068</v>
      </c>
      <c r="Y2755" s="2" t="s">
        <v>16641</v>
      </c>
      <c r="Z2755" s="2" t="s">
        <v>2672</v>
      </c>
      <c r="AA2755" s="2" t="s">
        <v>16642</v>
      </c>
      <c r="AB2755" s="2" t="s">
        <v>13335</v>
      </c>
      <c r="AC2755" s="2">
        <v>331392</v>
      </c>
    </row>
    <row r="2756" spans="1:29" x14ac:dyDescent="0.2">
      <c r="A2756" s="2" t="s">
        <v>2186</v>
      </c>
      <c r="B2756" s="2">
        <v>14664</v>
      </c>
      <c r="C2756" s="2" t="s">
        <v>2187</v>
      </c>
      <c r="D2756" s="10">
        <v>1026.64929056812</v>
      </c>
      <c r="E2756" s="52">
        <v>-0.977749630795407</v>
      </c>
      <c r="F2756" s="7">
        <v>3.4084816003400198E-13</v>
      </c>
      <c r="G2756" s="3" t="s">
        <v>8</v>
      </c>
      <c r="I2756" s="6">
        <v>0.35277191539485098</v>
      </c>
      <c r="J2756" s="7">
        <v>0.24228877123919601</v>
      </c>
      <c r="K2756" s="3" t="s">
        <v>5116</v>
      </c>
      <c r="M2756" s="18">
        <v>-0.82448564888276799</v>
      </c>
      <c r="N2756" s="7">
        <v>1.4001692787715201E-4</v>
      </c>
      <c r="O2756" s="3" t="s">
        <v>8</v>
      </c>
      <c r="Q2756" s="6">
        <v>0.50603589730748999</v>
      </c>
      <c r="R2756" s="7">
        <v>1.2596362057480799E-2</v>
      </c>
      <c r="S2756" s="3" t="s">
        <v>5116</v>
      </c>
      <c r="U2756" s="3">
        <f t="shared" si="42"/>
        <v>2</v>
      </c>
      <c r="W2756" s="2" t="s">
        <v>2186</v>
      </c>
      <c r="X2756" s="2" t="s">
        <v>13068</v>
      </c>
      <c r="Y2756" s="2" t="s">
        <v>19973</v>
      </c>
      <c r="Z2756" s="2" t="s">
        <v>2186</v>
      </c>
      <c r="AA2756" s="2" t="s">
        <v>2187</v>
      </c>
      <c r="AB2756" s="2" t="s">
        <v>13067</v>
      </c>
      <c r="AC2756" s="2">
        <v>14664</v>
      </c>
    </row>
    <row r="2757" spans="1:29" x14ac:dyDescent="0.2">
      <c r="A2757" s="2" t="s">
        <v>1244</v>
      </c>
      <c r="B2757" s="2">
        <v>331424</v>
      </c>
      <c r="C2757" s="2" t="s">
        <v>1245</v>
      </c>
      <c r="D2757" s="10">
        <v>291.64141491766202</v>
      </c>
      <c r="E2757" s="52">
        <v>1.06378507624789</v>
      </c>
      <c r="F2757" s="7">
        <v>4.2594421740964102E-21</v>
      </c>
      <c r="G2757" s="3" t="s">
        <v>8</v>
      </c>
      <c r="I2757" s="6">
        <v>0.35273981379534902</v>
      </c>
      <c r="J2757" s="7">
        <v>0.16716428259169699</v>
      </c>
      <c r="K2757" s="3" t="s">
        <v>5116</v>
      </c>
      <c r="M2757" s="6">
        <v>0.30371860387463201</v>
      </c>
      <c r="N2757" s="7">
        <v>0.14662974258884601</v>
      </c>
      <c r="O2757" s="3" t="s">
        <v>5116</v>
      </c>
      <c r="Q2757" s="6">
        <v>-0.407326658577913</v>
      </c>
      <c r="R2757" s="7">
        <v>2.12142496170576E-2</v>
      </c>
      <c r="S2757" s="3" t="s">
        <v>5116</v>
      </c>
      <c r="U2757" s="3">
        <f t="shared" ref="U2757:U2820" si="43">COUNTIF(E2757:S2757, "YES")</f>
        <v>1</v>
      </c>
      <c r="W2757" s="2" t="s">
        <v>1244</v>
      </c>
      <c r="X2757" s="2" t="s">
        <v>13059</v>
      </c>
      <c r="Y2757" s="2" t="s">
        <v>14809</v>
      </c>
      <c r="Z2757" s="2" t="s">
        <v>14810</v>
      </c>
      <c r="AA2757" s="2" t="s">
        <v>14811</v>
      </c>
      <c r="AB2757" s="2" t="s">
        <v>13063</v>
      </c>
      <c r="AC2757" s="2">
        <v>331424</v>
      </c>
    </row>
    <row r="2758" spans="1:29" x14ac:dyDescent="0.2">
      <c r="A2758" s="2" t="s">
        <v>12491</v>
      </c>
      <c r="B2758" s="2">
        <v>16775</v>
      </c>
      <c r="C2758" s="2" t="s">
        <v>12492</v>
      </c>
      <c r="D2758" s="10">
        <v>64.326874909231407</v>
      </c>
      <c r="E2758" s="20">
        <v>9.6885037553411296E-2</v>
      </c>
      <c r="F2758" s="7">
        <v>0.86655549768814399</v>
      </c>
      <c r="G2758" s="3" t="s">
        <v>5116</v>
      </c>
      <c r="I2758" s="6">
        <v>0.352416436147587</v>
      </c>
      <c r="J2758" s="7">
        <v>0.413868656991074</v>
      </c>
      <c r="K2758" s="3" t="s">
        <v>5116</v>
      </c>
      <c r="M2758" s="18">
        <v>-0.70303340088830502</v>
      </c>
      <c r="N2758" s="7">
        <v>4.7160677193685802E-2</v>
      </c>
      <c r="O2758" s="3" t="s">
        <v>8</v>
      </c>
      <c r="Q2758" s="6">
        <v>-0.44750200229412901</v>
      </c>
      <c r="R2758" s="7">
        <v>0.341302654012266</v>
      </c>
      <c r="S2758" s="3" t="s">
        <v>5116</v>
      </c>
      <c r="U2758" s="3">
        <f t="shared" si="43"/>
        <v>1</v>
      </c>
      <c r="W2758" s="2" t="s">
        <v>12491</v>
      </c>
      <c r="X2758" s="2" t="s">
        <v>13068</v>
      </c>
      <c r="Y2758" s="2" t="s">
        <v>17393</v>
      </c>
      <c r="Z2758" s="2" t="s">
        <v>12491</v>
      </c>
      <c r="AA2758" s="2" t="s">
        <v>12492</v>
      </c>
      <c r="AB2758" s="2" t="s">
        <v>13067</v>
      </c>
      <c r="AC2758" s="2">
        <v>16775</v>
      </c>
    </row>
    <row r="2759" spans="1:29" x14ac:dyDescent="0.2">
      <c r="A2759" s="2" t="s">
        <v>5016</v>
      </c>
      <c r="B2759" s="2">
        <v>271981</v>
      </c>
      <c r="C2759" s="2" t="s">
        <v>5017</v>
      </c>
      <c r="D2759" s="10">
        <v>182.102533489243</v>
      </c>
      <c r="E2759" s="52">
        <v>-0.72752777400530499</v>
      </c>
      <c r="F2759" s="7">
        <v>3.04735606514932E-2</v>
      </c>
      <c r="G2759" s="3" t="s">
        <v>8</v>
      </c>
      <c r="I2759" s="6">
        <v>0.35238574797914002</v>
      </c>
      <c r="J2759" s="7">
        <v>0.46308366484796198</v>
      </c>
      <c r="K2759" s="3" t="s">
        <v>5116</v>
      </c>
      <c r="M2759" s="18">
        <v>-1.9143250027813801</v>
      </c>
      <c r="N2759" s="7">
        <v>9.3546389864135294E-9</v>
      </c>
      <c r="O2759" s="3" t="s">
        <v>8</v>
      </c>
      <c r="Q2759" s="19">
        <v>-0.83441148079693706</v>
      </c>
      <c r="R2759" s="7">
        <v>3.4427962456918801E-2</v>
      </c>
      <c r="S2759" s="3" t="s">
        <v>8</v>
      </c>
      <c r="U2759" s="3">
        <f t="shared" si="43"/>
        <v>3</v>
      </c>
      <c r="W2759" s="2" t="s">
        <v>5016</v>
      </c>
      <c r="X2759" s="2" t="s">
        <v>13068</v>
      </c>
      <c r="Y2759" s="2" t="s">
        <v>20430</v>
      </c>
      <c r="Z2759" s="2" t="s">
        <v>5016</v>
      </c>
      <c r="AA2759" s="2" t="s">
        <v>5017</v>
      </c>
      <c r="AB2759" s="2" t="s">
        <v>13067</v>
      </c>
      <c r="AC2759" s="2">
        <v>271981</v>
      </c>
    </row>
    <row r="2760" spans="1:29" x14ac:dyDescent="0.2">
      <c r="A2760" s="2" t="s">
        <v>4504</v>
      </c>
      <c r="B2760" s="2">
        <v>66611</v>
      </c>
      <c r="C2760" s="2" t="s">
        <v>4505</v>
      </c>
      <c r="D2760" s="10">
        <v>60.022988005598997</v>
      </c>
      <c r="E2760" s="52">
        <v>1.04716786133933</v>
      </c>
      <c r="F2760" s="7">
        <v>1.2474635331658501E-3</v>
      </c>
      <c r="G2760" s="3" t="s">
        <v>8</v>
      </c>
      <c r="I2760" s="6">
        <v>0.351895472075689</v>
      </c>
      <c r="J2760" s="7">
        <v>0.46162305240279899</v>
      </c>
      <c r="K2760" s="3" t="s">
        <v>5116</v>
      </c>
      <c r="M2760" s="6">
        <v>0.53473123878103102</v>
      </c>
      <c r="N2760" s="7">
        <v>0.162828038605419</v>
      </c>
      <c r="O2760" s="3" t="s">
        <v>5116</v>
      </c>
      <c r="Q2760" s="6">
        <v>-0.160541150482612</v>
      </c>
      <c r="R2760" s="7">
        <v>0.78619458569530598</v>
      </c>
      <c r="S2760" s="3" t="s">
        <v>5116</v>
      </c>
      <c r="U2760" s="3">
        <f t="shared" si="43"/>
        <v>1</v>
      </c>
      <c r="W2760" s="2" t="s">
        <v>4504</v>
      </c>
      <c r="X2760" s="2" t="s">
        <v>13068</v>
      </c>
      <c r="Y2760" s="2" t="s">
        <v>19401</v>
      </c>
      <c r="Z2760" s="2" t="s">
        <v>4504</v>
      </c>
      <c r="AA2760" s="2" t="s">
        <v>4505</v>
      </c>
      <c r="AB2760" s="2" t="s">
        <v>13067</v>
      </c>
      <c r="AC2760" s="2">
        <v>66611</v>
      </c>
    </row>
    <row r="2761" spans="1:29" x14ac:dyDescent="0.2">
      <c r="A2761" s="2" t="s">
        <v>6152</v>
      </c>
      <c r="B2761" s="2">
        <v>319477</v>
      </c>
      <c r="C2761" s="2" t="s">
        <v>6153</v>
      </c>
      <c r="D2761" s="10">
        <v>921.619265672079</v>
      </c>
      <c r="E2761" s="20">
        <v>-0.50122853465870898</v>
      </c>
      <c r="F2761" s="7">
        <v>1.66376418090205E-6</v>
      </c>
      <c r="G2761" s="3" t="s">
        <v>5116</v>
      </c>
      <c r="I2761" s="6">
        <v>0.35158472049120199</v>
      </c>
      <c r="J2761" s="7">
        <v>0.121193214729405</v>
      </c>
      <c r="K2761" s="3" t="s">
        <v>5116</v>
      </c>
      <c r="M2761" s="18">
        <v>-1.1580228236983301</v>
      </c>
      <c r="N2761" s="7">
        <v>2.3107114279079599E-12</v>
      </c>
      <c r="O2761" s="3" t="s">
        <v>8</v>
      </c>
      <c r="Q2761" s="6">
        <v>-0.30520956854841702</v>
      </c>
      <c r="R2761" s="7">
        <v>6.2701766741701706E-2</v>
      </c>
      <c r="S2761" s="3" t="s">
        <v>5116</v>
      </c>
      <c r="U2761" s="3">
        <f t="shared" si="43"/>
        <v>1</v>
      </c>
      <c r="W2761" s="2" t="s">
        <v>6152</v>
      </c>
      <c r="X2761" s="2" t="s">
        <v>13059</v>
      </c>
      <c r="Y2761" s="2" t="s">
        <v>13862</v>
      </c>
      <c r="Z2761" s="2" t="s">
        <v>13863</v>
      </c>
      <c r="AA2761" s="2" t="s">
        <v>13864</v>
      </c>
      <c r="AB2761" s="2" t="s">
        <v>13067</v>
      </c>
      <c r="AC2761" s="2">
        <v>319477</v>
      </c>
    </row>
    <row r="2762" spans="1:29" x14ac:dyDescent="0.2">
      <c r="A2762" s="2" t="s">
        <v>3346</v>
      </c>
      <c r="B2762" s="2">
        <v>230784</v>
      </c>
      <c r="C2762" s="2" t="s">
        <v>3347</v>
      </c>
      <c r="D2762" s="10">
        <v>838.49546531994599</v>
      </c>
      <c r="E2762" s="52">
        <v>-0.74001950387912996</v>
      </c>
      <c r="F2762" s="7">
        <v>2.9690780560691299E-8</v>
      </c>
      <c r="G2762" s="3" t="s">
        <v>8</v>
      </c>
      <c r="I2762" s="6">
        <v>0.35150425583329098</v>
      </c>
      <c r="J2762" s="7">
        <v>0.23518279983482901</v>
      </c>
      <c r="K2762" s="3" t="s">
        <v>5116</v>
      </c>
      <c r="M2762" s="18">
        <v>-0.78820175653362601</v>
      </c>
      <c r="N2762" s="7">
        <v>2.2331615316515001E-4</v>
      </c>
      <c r="O2762" s="3" t="s">
        <v>8</v>
      </c>
      <c r="Q2762" s="6">
        <v>0.30332200317879499</v>
      </c>
      <c r="R2762" s="7">
        <v>0.16962585776608199</v>
      </c>
      <c r="S2762" s="3" t="s">
        <v>5116</v>
      </c>
      <c r="U2762" s="3">
        <f t="shared" si="43"/>
        <v>2</v>
      </c>
      <c r="W2762" s="2" t="s">
        <v>3346</v>
      </c>
      <c r="X2762" s="2" t="s">
        <v>13068</v>
      </c>
      <c r="Y2762" s="2" t="s">
        <v>19777</v>
      </c>
      <c r="Z2762" s="2" t="s">
        <v>3346</v>
      </c>
      <c r="AA2762" s="2" t="s">
        <v>3347</v>
      </c>
      <c r="AB2762" s="2" t="s">
        <v>13067</v>
      </c>
      <c r="AC2762" s="2">
        <v>230784</v>
      </c>
    </row>
    <row r="2763" spans="1:29" x14ac:dyDescent="0.2">
      <c r="A2763" s="2" t="s">
        <v>12795</v>
      </c>
      <c r="B2763" s="2">
        <v>20449</v>
      </c>
      <c r="C2763" s="2" t="s">
        <v>12796</v>
      </c>
      <c r="D2763" s="10">
        <v>354.02806158799399</v>
      </c>
      <c r="E2763" s="20">
        <v>-2.74503689643441E-2</v>
      </c>
      <c r="F2763" s="7">
        <v>0.94663293852163699</v>
      </c>
      <c r="G2763" s="3" t="s">
        <v>5116</v>
      </c>
      <c r="I2763" s="6">
        <v>0.35148120212900302</v>
      </c>
      <c r="J2763" s="7">
        <v>0.43810821226375901</v>
      </c>
      <c r="K2763" s="3" t="s">
        <v>5116</v>
      </c>
      <c r="M2763" s="18">
        <v>-0.800742384015527</v>
      </c>
      <c r="N2763" s="7">
        <v>1.30807904640195E-2</v>
      </c>
      <c r="O2763" s="3" t="s">
        <v>8</v>
      </c>
      <c r="Q2763" s="6">
        <v>-0.42181081292217998</v>
      </c>
      <c r="R2763" s="7">
        <v>0.247946114750106</v>
      </c>
      <c r="S2763" s="3" t="s">
        <v>5116</v>
      </c>
      <c r="U2763" s="3">
        <f t="shared" si="43"/>
        <v>1</v>
      </c>
      <c r="W2763" s="2" t="s">
        <v>12795</v>
      </c>
      <c r="X2763" s="2" t="s">
        <v>13068</v>
      </c>
      <c r="Y2763" s="2" t="s">
        <v>20263</v>
      </c>
      <c r="Z2763" s="2" t="s">
        <v>12795</v>
      </c>
      <c r="AA2763" s="2" t="s">
        <v>12796</v>
      </c>
      <c r="AB2763" s="2" t="s">
        <v>13067</v>
      </c>
      <c r="AC2763" s="2">
        <v>20449</v>
      </c>
    </row>
    <row r="2764" spans="1:29" x14ac:dyDescent="0.2">
      <c r="A2764" s="2" t="s">
        <v>3502</v>
      </c>
      <c r="B2764" s="2">
        <v>101706</v>
      </c>
      <c r="C2764" s="2" t="s">
        <v>3503</v>
      </c>
      <c r="D2764" s="10">
        <v>1462.8953547390699</v>
      </c>
      <c r="E2764" s="52">
        <v>-0.67725792603416701</v>
      </c>
      <c r="F2764" s="7">
        <v>1.3453207401643499E-7</v>
      </c>
      <c r="G2764" s="3" t="s">
        <v>8</v>
      </c>
      <c r="I2764" s="6">
        <v>0.35137457114418003</v>
      </c>
      <c r="J2764" s="7">
        <v>0.21623050546310099</v>
      </c>
      <c r="K2764" s="3" t="s">
        <v>5116</v>
      </c>
      <c r="M2764" s="18">
        <v>-0.881956242140429</v>
      </c>
      <c r="N2764" s="7">
        <v>1.5062445126111E-5</v>
      </c>
      <c r="O2764" s="3" t="s">
        <v>8</v>
      </c>
      <c r="Q2764" s="6">
        <v>0.14667625503791801</v>
      </c>
      <c r="R2764" s="7">
        <v>0.564330772997093</v>
      </c>
      <c r="S2764" s="3" t="s">
        <v>5116</v>
      </c>
      <c r="U2764" s="3">
        <f t="shared" si="43"/>
        <v>2</v>
      </c>
      <c r="W2764" s="2" t="s">
        <v>3502</v>
      </c>
      <c r="X2764" s="2" t="s">
        <v>13068</v>
      </c>
      <c r="Y2764" s="2" t="s">
        <v>18396</v>
      </c>
      <c r="Z2764" s="2" t="s">
        <v>3502</v>
      </c>
      <c r="AA2764" s="2" t="s">
        <v>3503</v>
      </c>
      <c r="AB2764" s="2" t="s">
        <v>13067</v>
      </c>
      <c r="AC2764" s="2">
        <v>101706</v>
      </c>
    </row>
    <row r="2765" spans="1:29" x14ac:dyDescent="0.2">
      <c r="A2765" s="2" t="s">
        <v>657</v>
      </c>
      <c r="B2765" s="2">
        <v>108147</v>
      </c>
      <c r="C2765" s="2" t="s">
        <v>658</v>
      </c>
      <c r="D2765" s="10">
        <v>530.07923658845004</v>
      </c>
      <c r="E2765" s="52">
        <v>-1.5814927088983</v>
      </c>
      <c r="F2765" s="7">
        <v>1.1688707999253601E-29</v>
      </c>
      <c r="G2765" s="3" t="s">
        <v>8</v>
      </c>
      <c r="I2765" s="6">
        <v>0.35131554945985999</v>
      </c>
      <c r="J2765" s="7">
        <v>0.265980316952872</v>
      </c>
      <c r="K2765" s="3" t="s">
        <v>5116</v>
      </c>
      <c r="M2765" s="18">
        <v>-2.4877370093025499</v>
      </c>
      <c r="N2765" s="7">
        <v>2.6493188084620001E-31</v>
      </c>
      <c r="O2765" s="3" t="s">
        <v>8</v>
      </c>
      <c r="Q2765" s="6">
        <v>-0.55492875094438798</v>
      </c>
      <c r="R2765" s="7">
        <v>8.3587663216880808E-3</v>
      </c>
      <c r="S2765" s="3" t="s">
        <v>5116</v>
      </c>
      <c r="U2765" s="3">
        <f t="shared" si="43"/>
        <v>2</v>
      </c>
      <c r="W2765" s="2" t="s">
        <v>657</v>
      </c>
      <c r="X2765" s="2" t="s">
        <v>13068</v>
      </c>
      <c r="Y2765" s="2" t="s">
        <v>14455</v>
      </c>
      <c r="Z2765" s="2" t="s">
        <v>657</v>
      </c>
      <c r="AA2765" s="2" t="s">
        <v>658</v>
      </c>
      <c r="AB2765" s="2" t="s">
        <v>13067</v>
      </c>
      <c r="AC2765" s="2">
        <v>108147</v>
      </c>
    </row>
    <row r="2766" spans="1:29" x14ac:dyDescent="0.2">
      <c r="A2766" s="2" t="s">
        <v>10889</v>
      </c>
      <c r="B2766" s="2">
        <v>24067</v>
      </c>
      <c r="C2766" s="2" t="s">
        <v>10890</v>
      </c>
      <c r="D2766" s="10">
        <v>104.975713054975</v>
      </c>
      <c r="E2766" s="20">
        <v>0.21734921028374199</v>
      </c>
      <c r="F2766" s="7">
        <v>0.39681188779739601</v>
      </c>
      <c r="G2766" s="3" t="s">
        <v>5116</v>
      </c>
      <c r="I2766" s="6">
        <v>0.35091833939489298</v>
      </c>
      <c r="J2766" s="7">
        <v>0.40115917582933203</v>
      </c>
      <c r="K2766" s="3" t="s">
        <v>5116</v>
      </c>
      <c r="M2766" s="18">
        <v>-0.76134812095652404</v>
      </c>
      <c r="N2766" s="7">
        <v>1.02874650967524E-2</v>
      </c>
      <c r="O2766" s="3" t="s">
        <v>8</v>
      </c>
      <c r="Q2766" s="19">
        <v>-0.627778991845373</v>
      </c>
      <c r="R2766" s="7">
        <v>3.1389212340402498E-2</v>
      </c>
      <c r="S2766" s="3" t="s">
        <v>8</v>
      </c>
      <c r="U2766" s="3">
        <f t="shared" si="43"/>
        <v>2</v>
      </c>
      <c r="W2766" s="2" t="s">
        <v>10889</v>
      </c>
      <c r="X2766" s="2" t="s">
        <v>13068</v>
      </c>
      <c r="Y2766" s="2" t="s">
        <v>20213</v>
      </c>
      <c r="Z2766" s="2" t="s">
        <v>10889</v>
      </c>
      <c r="AA2766" s="2" t="s">
        <v>10890</v>
      </c>
      <c r="AB2766" s="2" t="s">
        <v>13067</v>
      </c>
      <c r="AC2766" s="2">
        <v>24067</v>
      </c>
    </row>
    <row r="2767" spans="1:29" x14ac:dyDescent="0.2">
      <c r="A2767" s="2" t="s">
        <v>5006</v>
      </c>
      <c r="B2767" s="2">
        <v>668215</v>
      </c>
      <c r="C2767" s="2" t="s">
        <v>5007</v>
      </c>
      <c r="D2767" s="10">
        <v>225.35473673483699</v>
      </c>
      <c r="E2767" s="52">
        <v>0.58679096156862198</v>
      </c>
      <c r="F2767" s="7">
        <v>2.7839563378083999E-2</v>
      </c>
      <c r="G2767" s="3" t="s">
        <v>8</v>
      </c>
      <c r="I2767" s="6">
        <v>0.35052280457097701</v>
      </c>
      <c r="J2767" s="7">
        <v>0.452704467657225</v>
      </c>
      <c r="K2767" s="3" t="s">
        <v>5116</v>
      </c>
      <c r="M2767" s="6">
        <v>-9.5070401454182205E-3</v>
      </c>
      <c r="N2767" s="7">
        <v>0.99299767689229901</v>
      </c>
      <c r="O2767" s="3" t="s">
        <v>5116</v>
      </c>
      <c r="Q2767" s="6">
        <v>-0.24577519714306301</v>
      </c>
      <c r="R2767" s="7">
        <v>0.58137521757961996</v>
      </c>
      <c r="S2767" s="3" t="s">
        <v>5116</v>
      </c>
      <c r="U2767" s="3">
        <f t="shared" si="43"/>
        <v>1</v>
      </c>
      <c r="W2767" s="2" t="s">
        <v>5006</v>
      </c>
      <c r="X2767" s="2" t="s">
        <v>13059</v>
      </c>
      <c r="Y2767" s="2" t="s">
        <v>13194</v>
      </c>
      <c r="Z2767" s="2" t="s">
        <v>13195</v>
      </c>
      <c r="AA2767" s="2" t="s">
        <v>13196</v>
      </c>
      <c r="AB2767" s="2" t="s">
        <v>13093</v>
      </c>
      <c r="AC2767" s="2">
        <v>668215</v>
      </c>
    </row>
    <row r="2768" spans="1:29" x14ac:dyDescent="0.2">
      <c r="A2768" s="2" t="s">
        <v>8989</v>
      </c>
      <c r="B2768" s="2">
        <v>56809</v>
      </c>
      <c r="C2768" s="2" t="s">
        <v>8990</v>
      </c>
      <c r="D2768" s="10">
        <v>325.50773272082898</v>
      </c>
      <c r="E2768" s="20">
        <v>-0.274301532934555</v>
      </c>
      <c r="F2768" s="7">
        <v>6.0763522234102502E-2</v>
      </c>
      <c r="G2768" s="3" t="s">
        <v>5116</v>
      </c>
      <c r="I2768" s="6">
        <v>0.35018392385272901</v>
      </c>
      <c r="J2768" s="7">
        <v>0.224188481320721</v>
      </c>
      <c r="K2768" s="3" t="s">
        <v>5116</v>
      </c>
      <c r="M2768" s="18">
        <v>-0.94873355815018201</v>
      </c>
      <c r="N2768" s="7">
        <v>3.8289686240100998E-6</v>
      </c>
      <c r="O2768" s="3" t="s">
        <v>8</v>
      </c>
      <c r="Q2768" s="6">
        <v>-0.324248101362898</v>
      </c>
      <c r="R2768" s="7">
        <v>0.12386588117476</v>
      </c>
      <c r="S2768" s="3" t="s">
        <v>5116</v>
      </c>
      <c r="U2768" s="3">
        <f t="shared" si="43"/>
        <v>1</v>
      </c>
      <c r="W2768" s="2" t="s">
        <v>8989</v>
      </c>
      <c r="X2768" s="2" t="s">
        <v>13068</v>
      </c>
      <c r="Y2768" s="2" t="s">
        <v>16701</v>
      </c>
      <c r="Z2768" s="2" t="s">
        <v>8989</v>
      </c>
      <c r="AA2768" s="2" t="s">
        <v>8990</v>
      </c>
      <c r="AB2768" s="2" t="s">
        <v>13067</v>
      </c>
      <c r="AC2768" s="2">
        <v>56809</v>
      </c>
    </row>
    <row r="2769" spans="1:29" x14ac:dyDescent="0.2">
      <c r="A2769" s="2" t="s">
        <v>6399</v>
      </c>
      <c r="B2769" s="2">
        <v>217154</v>
      </c>
      <c r="C2769" s="2" t="s">
        <v>6400</v>
      </c>
      <c r="D2769" s="10">
        <v>594.73985722789303</v>
      </c>
      <c r="E2769" s="20">
        <v>-0.56370918484731802</v>
      </c>
      <c r="F2769" s="7">
        <v>1.11549311613331E-5</v>
      </c>
      <c r="G2769" s="3" t="s">
        <v>5116</v>
      </c>
      <c r="I2769" s="6">
        <v>0.350007900266956</v>
      </c>
      <c r="J2769" s="7">
        <v>0.21136140828632</v>
      </c>
      <c r="K2769" s="3" t="s">
        <v>5116</v>
      </c>
      <c r="M2769" s="18">
        <v>-0.71967661064972199</v>
      </c>
      <c r="N2769" s="7">
        <v>4.3406926492814098E-4</v>
      </c>
      <c r="O2769" s="3" t="s">
        <v>8</v>
      </c>
      <c r="Q2769" s="6">
        <v>0.194040474464553</v>
      </c>
      <c r="R2769" s="7">
        <v>0.40214207564362198</v>
      </c>
      <c r="S2769" s="3" t="s">
        <v>5116</v>
      </c>
      <c r="U2769" s="3">
        <f t="shared" si="43"/>
        <v>1</v>
      </c>
      <c r="W2769" s="2" t="s">
        <v>6399</v>
      </c>
      <c r="X2769" s="2" t="s">
        <v>13068</v>
      </c>
      <c r="Y2769" s="2" t="s">
        <v>20265</v>
      </c>
      <c r="Z2769" s="2" t="s">
        <v>6399</v>
      </c>
      <c r="AA2769" s="2" t="s">
        <v>6400</v>
      </c>
      <c r="AB2769" s="2" t="s">
        <v>13067</v>
      </c>
      <c r="AC2769" s="2">
        <v>217154</v>
      </c>
    </row>
    <row r="2770" spans="1:29" x14ac:dyDescent="0.2">
      <c r="A2770" s="2" t="s">
        <v>10497</v>
      </c>
      <c r="B2770" s="2">
        <v>20750</v>
      </c>
      <c r="C2770" s="2" t="s">
        <v>10498</v>
      </c>
      <c r="D2770" s="10">
        <v>255.46734593596</v>
      </c>
      <c r="E2770" s="20">
        <v>0.31628722191756697</v>
      </c>
      <c r="F2770" s="7">
        <v>0.29218571668867099</v>
      </c>
      <c r="G2770" s="3" t="s">
        <v>5116</v>
      </c>
      <c r="I2770" s="6">
        <v>0.34992785085155897</v>
      </c>
      <c r="J2770" s="7">
        <v>0.45391112062651101</v>
      </c>
      <c r="K2770" s="3" t="s">
        <v>5116</v>
      </c>
      <c r="M2770" s="18">
        <v>-0.86918910136820504</v>
      </c>
      <c r="N2770" s="7">
        <v>8.5400285671034196E-3</v>
      </c>
      <c r="O2770" s="3" t="s">
        <v>8</v>
      </c>
      <c r="Q2770" s="19">
        <v>-0.83554847243421304</v>
      </c>
      <c r="R2770" s="7">
        <v>1.21668945250377E-2</v>
      </c>
      <c r="S2770" s="3" t="s">
        <v>8</v>
      </c>
      <c r="U2770" s="3">
        <f t="shared" si="43"/>
        <v>2</v>
      </c>
      <c r="W2770" s="2" t="s">
        <v>10497</v>
      </c>
      <c r="X2770" s="2" t="s">
        <v>13068</v>
      </c>
      <c r="Y2770" s="2" t="s">
        <v>20184</v>
      </c>
      <c r="Z2770" s="2" t="s">
        <v>10497</v>
      </c>
      <c r="AA2770" s="2" t="s">
        <v>10498</v>
      </c>
      <c r="AB2770" s="2" t="s">
        <v>13067</v>
      </c>
      <c r="AC2770" s="2">
        <v>20750</v>
      </c>
    </row>
    <row r="2771" spans="1:29" x14ac:dyDescent="0.2">
      <c r="A2771" s="2" t="s">
        <v>2370</v>
      </c>
      <c r="B2771" s="2">
        <v>110532</v>
      </c>
      <c r="C2771" s="2" t="s">
        <v>2371</v>
      </c>
      <c r="D2771" s="10">
        <v>2666.21844034169</v>
      </c>
      <c r="E2771" s="52">
        <v>-0.58887220718450595</v>
      </c>
      <c r="F2771" s="7">
        <v>3.5471891132144399E-12</v>
      </c>
      <c r="G2771" s="3" t="s">
        <v>8</v>
      </c>
      <c r="I2771" s="6">
        <v>0.34963610173422699</v>
      </c>
      <c r="J2771" s="7">
        <v>5.8954049854518797E-2</v>
      </c>
      <c r="K2771" s="3" t="s">
        <v>5116</v>
      </c>
      <c r="M2771" s="18">
        <v>-0.62601684193135199</v>
      </c>
      <c r="N2771" s="7">
        <v>1.16752734214946E-5</v>
      </c>
      <c r="O2771" s="3" t="s">
        <v>8</v>
      </c>
      <c r="Q2771" s="6">
        <v>0.31249146698738101</v>
      </c>
      <c r="R2771" s="7">
        <v>1.7390370427378999E-2</v>
      </c>
      <c r="S2771" s="3" t="s">
        <v>5116</v>
      </c>
      <c r="U2771" s="3">
        <f t="shared" si="43"/>
        <v>2</v>
      </c>
      <c r="W2771" s="2" t="s">
        <v>2370</v>
      </c>
      <c r="X2771" s="2" t="s">
        <v>13068</v>
      </c>
      <c r="Y2771" s="2" t="s">
        <v>14096</v>
      </c>
      <c r="Z2771" s="2" t="s">
        <v>2370</v>
      </c>
      <c r="AA2771" s="2" t="s">
        <v>2371</v>
      </c>
      <c r="AB2771" s="2" t="s">
        <v>13067</v>
      </c>
      <c r="AC2771" s="2">
        <v>110532</v>
      </c>
    </row>
    <row r="2772" spans="1:29" x14ac:dyDescent="0.2">
      <c r="A2772" s="2" t="s">
        <v>6954</v>
      </c>
      <c r="B2772" s="2">
        <v>14365</v>
      </c>
      <c r="C2772" s="2" t="s">
        <v>6955</v>
      </c>
      <c r="D2772" s="10">
        <v>1029.8946742515</v>
      </c>
      <c r="E2772" s="20">
        <v>-0.44336431487684702</v>
      </c>
      <c r="F2772" s="7">
        <v>3.0879184898932003E-4</v>
      </c>
      <c r="G2772" s="3" t="s">
        <v>5116</v>
      </c>
      <c r="I2772" s="6">
        <v>0.34946470424116799</v>
      </c>
      <c r="J2772" s="7">
        <v>0.18387763967714599</v>
      </c>
      <c r="K2772" s="3" t="s">
        <v>5116</v>
      </c>
      <c r="M2772" s="18">
        <v>-1.3168647243415199</v>
      </c>
      <c r="N2772" s="7">
        <v>1.48760206548228E-12</v>
      </c>
      <c r="O2772" s="3" t="s">
        <v>8</v>
      </c>
      <c r="Q2772" s="6">
        <v>-0.52403570522350895</v>
      </c>
      <c r="R2772" s="7">
        <v>2.6772821918090799E-3</v>
      </c>
      <c r="S2772" s="3" t="s">
        <v>5116</v>
      </c>
      <c r="U2772" s="3">
        <f t="shared" si="43"/>
        <v>1</v>
      </c>
      <c r="W2772" s="2" t="s">
        <v>6954</v>
      </c>
      <c r="X2772" s="2" t="s">
        <v>13068</v>
      </c>
      <c r="Y2772" s="2" t="s">
        <v>16410</v>
      </c>
      <c r="Z2772" s="2" t="s">
        <v>6954</v>
      </c>
      <c r="AA2772" s="2" t="s">
        <v>6955</v>
      </c>
      <c r="AB2772" s="2" t="s">
        <v>13067</v>
      </c>
      <c r="AC2772" s="2">
        <v>14365</v>
      </c>
    </row>
    <row r="2773" spans="1:29" x14ac:dyDescent="0.2">
      <c r="A2773" s="2" t="s">
        <v>11776</v>
      </c>
      <c r="B2773" s="2">
        <v>494504</v>
      </c>
      <c r="C2773" s="2" t="s">
        <v>11777</v>
      </c>
      <c r="D2773" s="10">
        <v>178.297301937074</v>
      </c>
      <c r="E2773" s="20">
        <v>-0.203219991001723</v>
      </c>
      <c r="F2773" s="7">
        <v>0.65447901497575001</v>
      </c>
      <c r="G2773" s="3" t="s">
        <v>5116</v>
      </c>
      <c r="I2773" s="6">
        <v>0.34854267056650301</v>
      </c>
      <c r="J2773" s="7">
        <v>0.46326437834121398</v>
      </c>
      <c r="K2773" s="3" t="s">
        <v>5116</v>
      </c>
      <c r="M2773" s="18">
        <v>-0.93479060282095305</v>
      </c>
      <c r="N2773" s="7">
        <v>8.2670282354650893E-3</v>
      </c>
      <c r="O2773" s="3" t="s">
        <v>8</v>
      </c>
      <c r="Q2773" s="6">
        <v>-0.38302794125272699</v>
      </c>
      <c r="R2773" s="7">
        <v>0.42976947163864299</v>
      </c>
      <c r="S2773" s="3" t="s">
        <v>5116</v>
      </c>
      <c r="U2773" s="3">
        <f t="shared" si="43"/>
        <v>1</v>
      </c>
      <c r="W2773" s="2" t="s">
        <v>11776</v>
      </c>
      <c r="X2773" s="2" t="s">
        <v>13068</v>
      </c>
      <c r="Y2773" s="2" t="s">
        <v>14319</v>
      </c>
      <c r="Z2773" s="2" t="s">
        <v>11776</v>
      </c>
      <c r="AA2773" s="2" t="s">
        <v>11777</v>
      </c>
      <c r="AB2773" s="2" t="s">
        <v>13067</v>
      </c>
      <c r="AC2773" s="2">
        <v>494504</v>
      </c>
    </row>
    <row r="2774" spans="1:29" x14ac:dyDescent="0.2">
      <c r="A2774" s="2" t="s">
        <v>6249</v>
      </c>
      <c r="B2774" s="2" t="s">
        <v>64</v>
      </c>
      <c r="C2774" s="2" t="s">
        <v>64</v>
      </c>
      <c r="D2774" s="10">
        <v>2061.2472580416102</v>
      </c>
      <c r="E2774" s="20">
        <v>-0.33564040344706197</v>
      </c>
      <c r="F2774" s="7">
        <v>3.31686167743063E-6</v>
      </c>
      <c r="G2774" s="3" t="s">
        <v>5116</v>
      </c>
      <c r="I2774" s="6">
        <v>0.34842098567678498</v>
      </c>
      <c r="J2774" s="7">
        <v>2.1004229323623998E-2</v>
      </c>
      <c r="K2774" s="3" t="s">
        <v>5116</v>
      </c>
      <c r="M2774" s="18">
        <v>-0.63585500306603404</v>
      </c>
      <c r="N2774" s="7">
        <v>8.6953679886024202E-8</v>
      </c>
      <c r="O2774" s="3" t="s">
        <v>8</v>
      </c>
      <c r="Q2774" s="6">
        <v>4.8206386057813098E-2</v>
      </c>
      <c r="R2774" s="7">
        <v>0.77137207588649603</v>
      </c>
      <c r="S2774" s="3" t="s">
        <v>5116</v>
      </c>
      <c r="U2774" s="3">
        <f t="shared" si="43"/>
        <v>1</v>
      </c>
      <c r="W2774" s="2" t="s">
        <v>6249</v>
      </c>
      <c r="X2774" s="2" t="s">
        <v>13059</v>
      </c>
      <c r="Y2774" s="2" t="s">
        <v>18687</v>
      </c>
      <c r="Z2774" s="2" t="s">
        <v>18688</v>
      </c>
      <c r="AA2774" s="2" t="s">
        <v>18689</v>
      </c>
      <c r="AB2774" s="2" t="s">
        <v>13067</v>
      </c>
      <c r="AC2774" s="2">
        <v>269424</v>
      </c>
    </row>
    <row r="2775" spans="1:29" x14ac:dyDescent="0.2">
      <c r="A2775" s="2" t="s">
        <v>11143</v>
      </c>
      <c r="B2775" s="2">
        <v>15525</v>
      </c>
      <c r="C2775" s="2" t="s">
        <v>11144</v>
      </c>
      <c r="D2775" s="10">
        <v>2309.7941390915398</v>
      </c>
      <c r="E2775" s="20">
        <v>-9.5178711187957302E-2</v>
      </c>
      <c r="F2775" s="7">
        <v>0.474986628234148</v>
      </c>
      <c r="G2775" s="3" t="s">
        <v>5116</v>
      </c>
      <c r="I2775" s="6">
        <v>0.347517735270164</v>
      </c>
      <c r="J2775" s="7">
        <v>0.116247255669274</v>
      </c>
      <c r="K2775" s="3" t="s">
        <v>5116</v>
      </c>
      <c r="M2775" s="18">
        <v>-0.92070261270198595</v>
      </c>
      <c r="N2775" s="7">
        <v>1.58379414691931E-8</v>
      </c>
      <c r="O2775" s="3" t="s">
        <v>8</v>
      </c>
      <c r="Q2775" s="6">
        <v>-0.47800616624386499</v>
      </c>
      <c r="R2775" s="7">
        <v>1.2321006956918399E-3</v>
      </c>
      <c r="S2775" s="3" t="s">
        <v>5116</v>
      </c>
      <c r="U2775" s="3">
        <f t="shared" si="43"/>
        <v>1</v>
      </c>
      <c r="W2775" s="2" t="s">
        <v>11143</v>
      </c>
      <c r="X2775" s="2" t="s">
        <v>13068</v>
      </c>
      <c r="Y2775" s="2" t="s">
        <v>17059</v>
      </c>
      <c r="Z2775" s="2" t="s">
        <v>11143</v>
      </c>
      <c r="AA2775" s="2" t="s">
        <v>11144</v>
      </c>
      <c r="AB2775" s="2" t="s">
        <v>13067</v>
      </c>
      <c r="AC2775" s="2">
        <v>15525</v>
      </c>
    </row>
    <row r="2776" spans="1:29" x14ac:dyDescent="0.2">
      <c r="A2776" s="2" t="s">
        <v>345</v>
      </c>
      <c r="B2776" s="2">
        <v>53868</v>
      </c>
      <c r="C2776" s="2" t="s">
        <v>346</v>
      </c>
      <c r="D2776" s="10">
        <v>178.99675296263899</v>
      </c>
      <c r="E2776" s="52">
        <v>4.3325336562656398</v>
      </c>
      <c r="F2776" s="7">
        <v>1.84628044416452E-43</v>
      </c>
      <c r="G2776" s="3" t="s">
        <v>8</v>
      </c>
      <c r="I2776" s="6">
        <v>0.347335424719668</v>
      </c>
      <c r="J2776" s="7">
        <v>0.45548575316636197</v>
      </c>
      <c r="K2776" s="3" t="s">
        <v>5116</v>
      </c>
      <c r="M2776" s="18">
        <v>3.3273979719989999</v>
      </c>
      <c r="N2776" s="7">
        <v>1.01378533045661E-24</v>
      </c>
      <c r="O2776" s="3" t="s">
        <v>8</v>
      </c>
      <c r="Q2776" s="6">
        <v>-0.65780025954697596</v>
      </c>
      <c r="R2776" s="7">
        <v>0.123061874792104</v>
      </c>
      <c r="S2776" s="3" t="s">
        <v>5116</v>
      </c>
      <c r="U2776" s="3">
        <f t="shared" si="43"/>
        <v>2</v>
      </c>
      <c r="W2776" s="2" t="s">
        <v>345</v>
      </c>
      <c r="X2776" s="2" t="s">
        <v>13068</v>
      </c>
      <c r="Y2776" s="2" t="s">
        <v>19195</v>
      </c>
      <c r="Z2776" s="2" t="s">
        <v>345</v>
      </c>
      <c r="AA2776" s="2" t="s">
        <v>346</v>
      </c>
      <c r="AB2776" s="2" t="s">
        <v>13067</v>
      </c>
      <c r="AC2776" s="2">
        <v>53868</v>
      </c>
    </row>
    <row r="2777" spans="1:29" x14ac:dyDescent="0.2">
      <c r="A2777" s="2" t="s">
        <v>2471</v>
      </c>
      <c r="B2777" s="2">
        <v>69798</v>
      </c>
      <c r="C2777" s="2" t="s">
        <v>2472</v>
      </c>
      <c r="D2777" s="10">
        <v>51.732098968108701</v>
      </c>
      <c r="E2777" s="52">
        <v>1.5400376505062101</v>
      </c>
      <c r="F2777" s="7">
        <v>9.6448329580248797E-12</v>
      </c>
      <c r="G2777" s="3" t="s">
        <v>8</v>
      </c>
      <c r="I2777" s="6">
        <v>0.34699023225151898</v>
      </c>
      <c r="J2777" s="7">
        <v>0.443989102051563</v>
      </c>
      <c r="K2777" s="3" t="s">
        <v>5116</v>
      </c>
      <c r="M2777" s="6">
        <v>0.46096643264770498</v>
      </c>
      <c r="N2777" s="7">
        <v>0.18318220229475199</v>
      </c>
      <c r="O2777" s="3" t="s">
        <v>5116</v>
      </c>
      <c r="Q2777" s="19">
        <v>-0.73208098560698498</v>
      </c>
      <c r="R2777" s="7">
        <v>2.3278296868870899E-2</v>
      </c>
      <c r="S2777" s="3" t="s">
        <v>8</v>
      </c>
      <c r="U2777" s="3">
        <f t="shared" si="43"/>
        <v>2</v>
      </c>
      <c r="W2777" s="2" t="s">
        <v>2471</v>
      </c>
      <c r="X2777" s="2" t="s">
        <v>13068</v>
      </c>
      <c r="Y2777" s="2" t="s">
        <v>13371</v>
      </c>
      <c r="Z2777" s="2" t="s">
        <v>2471</v>
      </c>
      <c r="AA2777" s="2" t="s">
        <v>2472</v>
      </c>
      <c r="AB2777" s="2" t="s">
        <v>13063</v>
      </c>
      <c r="AC2777" s="2">
        <v>69798</v>
      </c>
    </row>
    <row r="2778" spans="1:29" x14ac:dyDescent="0.2">
      <c r="A2778" s="2" t="s">
        <v>8834</v>
      </c>
      <c r="B2778" s="2">
        <v>14387</v>
      </c>
      <c r="C2778" s="2" t="s">
        <v>8835</v>
      </c>
      <c r="D2778" s="10">
        <v>25941.279584915701</v>
      </c>
      <c r="E2778" s="20">
        <v>-0.23561458164423399</v>
      </c>
      <c r="F2778" s="7">
        <v>5.0574051136292597E-2</v>
      </c>
      <c r="G2778" s="3" t="s">
        <v>5116</v>
      </c>
      <c r="I2778" s="6">
        <v>0.346895693608819</v>
      </c>
      <c r="J2778" s="7">
        <v>0.14787845548881201</v>
      </c>
      <c r="K2778" s="3" t="s">
        <v>5116</v>
      </c>
      <c r="M2778" s="6">
        <v>0.36422448356729298</v>
      </c>
      <c r="N2778" s="7">
        <v>5.7295707103379397E-2</v>
      </c>
      <c r="O2778" s="3" t="s">
        <v>5116</v>
      </c>
      <c r="Q2778" s="19">
        <v>0.94673475882034597</v>
      </c>
      <c r="R2778" s="7">
        <v>2.17797333515741E-10</v>
      </c>
      <c r="S2778" s="3" t="s">
        <v>8</v>
      </c>
      <c r="U2778" s="3">
        <f t="shared" si="43"/>
        <v>1</v>
      </c>
      <c r="W2778" s="2" t="s">
        <v>8834</v>
      </c>
      <c r="X2778" s="2" t="s">
        <v>13068</v>
      </c>
      <c r="Y2778" s="2" t="s">
        <v>16416</v>
      </c>
      <c r="Z2778" s="2" t="s">
        <v>8834</v>
      </c>
      <c r="AA2778" s="2" t="s">
        <v>8835</v>
      </c>
      <c r="AB2778" s="2" t="s">
        <v>13067</v>
      </c>
      <c r="AC2778" s="2">
        <v>14387</v>
      </c>
    </row>
    <row r="2779" spans="1:29" x14ac:dyDescent="0.2">
      <c r="A2779" s="2" t="s">
        <v>4610</v>
      </c>
      <c r="B2779" s="2">
        <v>13982</v>
      </c>
      <c r="C2779" s="2" t="s">
        <v>4611</v>
      </c>
      <c r="D2779" s="10">
        <v>523.92625228913903</v>
      </c>
      <c r="E2779" s="52">
        <v>-0.72028571099261496</v>
      </c>
      <c r="F2779" s="7">
        <v>3.0431605896598999E-3</v>
      </c>
      <c r="G2779" s="3" t="s">
        <v>8</v>
      </c>
      <c r="I2779" s="6">
        <v>0.34689379777989598</v>
      </c>
      <c r="J2779" s="7">
        <v>0.44706849525075298</v>
      </c>
      <c r="K2779" s="3" t="s">
        <v>5116</v>
      </c>
      <c r="M2779" s="18">
        <v>-1.22390413313832</v>
      </c>
      <c r="N2779" s="7">
        <v>7.7128116719712194E-5</v>
      </c>
      <c r="O2779" s="3" t="s">
        <v>8</v>
      </c>
      <c r="Q2779" s="6">
        <v>-0.156724624365812</v>
      </c>
      <c r="R2779" s="7">
        <v>0.73991952210177903</v>
      </c>
      <c r="S2779" s="3" t="s">
        <v>5116</v>
      </c>
      <c r="U2779" s="3">
        <f t="shared" si="43"/>
        <v>2</v>
      </c>
      <c r="W2779" s="2" t="s">
        <v>4610</v>
      </c>
      <c r="X2779" s="2" t="s">
        <v>13068</v>
      </c>
      <c r="Y2779" s="2" t="s">
        <v>16041</v>
      </c>
      <c r="Z2779" s="2" t="s">
        <v>4610</v>
      </c>
      <c r="AA2779" s="2" t="s">
        <v>4611</v>
      </c>
      <c r="AB2779" s="2" t="s">
        <v>13067</v>
      </c>
      <c r="AC2779" s="2">
        <v>13982</v>
      </c>
    </row>
    <row r="2780" spans="1:29" x14ac:dyDescent="0.2">
      <c r="A2780" s="2" t="s">
        <v>4471</v>
      </c>
      <c r="B2780" s="2">
        <v>71132</v>
      </c>
      <c r="C2780" s="2" t="s">
        <v>4472</v>
      </c>
      <c r="D2780" s="10">
        <v>93.984827422706601</v>
      </c>
      <c r="E2780" s="52">
        <v>0.69294242465618505</v>
      </c>
      <c r="F2780" s="7">
        <v>8.6744885978345498E-4</v>
      </c>
      <c r="G2780" s="3" t="s">
        <v>8</v>
      </c>
      <c r="I2780" s="6">
        <v>0.34614744573102602</v>
      </c>
      <c r="J2780" s="7">
        <v>0.41080622097617298</v>
      </c>
      <c r="K2780" s="3" t="s">
        <v>5116</v>
      </c>
      <c r="M2780" s="6">
        <v>0.36458682331049103</v>
      </c>
      <c r="N2780" s="7">
        <v>0.26907940089117899</v>
      </c>
      <c r="O2780" s="3" t="s">
        <v>5116</v>
      </c>
      <c r="Q2780" s="6">
        <v>1.77918443853314E-2</v>
      </c>
      <c r="R2780" s="7">
        <v>0.97175610727589301</v>
      </c>
      <c r="S2780" s="3" t="s">
        <v>5116</v>
      </c>
      <c r="U2780" s="3">
        <f t="shared" si="43"/>
        <v>1</v>
      </c>
      <c r="W2780" s="2" t="s">
        <v>4471</v>
      </c>
      <c r="X2780" s="2" t="s">
        <v>13068</v>
      </c>
      <c r="Y2780" s="2" t="s">
        <v>14853</v>
      </c>
      <c r="Z2780" s="2" t="s">
        <v>4471</v>
      </c>
      <c r="AA2780" s="2" t="s">
        <v>4472</v>
      </c>
      <c r="AB2780" s="2" t="s">
        <v>13067</v>
      </c>
      <c r="AC2780" s="2">
        <v>71132</v>
      </c>
    </row>
    <row r="2781" spans="1:29" x14ac:dyDescent="0.2">
      <c r="A2781" s="2" t="s">
        <v>4006</v>
      </c>
      <c r="B2781" s="2">
        <v>17925</v>
      </c>
      <c r="C2781" s="2" t="s">
        <v>4007</v>
      </c>
      <c r="D2781" s="10">
        <v>679.11799551327397</v>
      </c>
      <c r="E2781" s="52">
        <v>-0.77357111915292598</v>
      </c>
      <c r="F2781" s="7">
        <v>1.82880199464899E-5</v>
      </c>
      <c r="G2781" s="3" t="s">
        <v>8</v>
      </c>
      <c r="I2781" s="6">
        <v>0.34606600338154297</v>
      </c>
      <c r="J2781" s="7">
        <v>0.36724676229220599</v>
      </c>
      <c r="K2781" s="3" t="s">
        <v>5116</v>
      </c>
      <c r="M2781" s="18">
        <v>-0.63733200251528099</v>
      </c>
      <c r="N2781" s="7">
        <v>2.1901100393810002E-2</v>
      </c>
      <c r="O2781" s="3" t="s">
        <v>8</v>
      </c>
      <c r="Q2781" s="6">
        <v>0.48230512001918702</v>
      </c>
      <c r="R2781" s="7">
        <v>7.5694273867211004E-2</v>
      </c>
      <c r="S2781" s="3" t="s">
        <v>5116</v>
      </c>
      <c r="U2781" s="3">
        <f t="shared" si="43"/>
        <v>2</v>
      </c>
      <c r="W2781" s="2" t="s">
        <v>4006</v>
      </c>
      <c r="X2781" s="2" t="s">
        <v>13068</v>
      </c>
      <c r="Y2781" s="2" t="s">
        <v>18060</v>
      </c>
      <c r="Z2781" s="2" t="s">
        <v>4006</v>
      </c>
      <c r="AA2781" s="2" t="s">
        <v>4007</v>
      </c>
      <c r="AB2781" s="2" t="s">
        <v>13067</v>
      </c>
      <c r="AC2781" s="2">
        <v>17925</v>
      </c>
    </row>
    <row r="2782" spans="1:29" x14ac:dyDescent="0.2">
      <c r="A2782" s="2" t="s">
        <v>11745</v>
      </c>
      <c r="B2782" s="2">
        <v>18214</v>
      </c>
      <c r="C2782" s="2" t="s">
        <v>11746</v>
      </c>
      <c r="D2782" s="10">
        <v>65.993507707008703</v>
      </c>
      <c r="E2782" s="20">
        <v>0.22661041040662599</v>
      </c>
      <c r="F2782" s="7">
        <v>0.64366938134179996</v>
      </c>
      <c r="G2782" s="3" t="s">
        <v>5116</v>
      </c>
      <c r="I2782" s="6">
        <v>0.34599044796452599</v>
      </c>
      <c r="J2782" s="7">
        <v>0.41898109544950002</v>
      </c>
      <c r="K2782" s="3" t="s">
        <v>5116</v>
      </c>
      <c r="M2782" s="18">
        <v>-0.87949502730916096</v>
      </c>
      <c r="N2782" s="7">
        <v>1.01480014034425E-2</v>
      </c>
      <c r="O2782" s="3" t="s">
        <v>8</v>
      </c>
      <c r="Q2782" s="6">
        <v>-0.76011498975126102</v>
      </c>
      <c r="R2782" s="7">
        <v>6.5021999651841994E-2</v>
      </c>
      <c r="S2782" s="3" t="s">
        <v>5116</v>
      </c>
      <c r="U2782" s="3">
        <f t="shared" si="43"/>
        <v>1</v>
      </c>
      <c r="W2782" s="2" t="s">
        <v>11745</v>
      </c>
      <c r="X2782" s="2" t="s">
        <v>13068</v>
      </c>
      <c r="Y2782" s="2" t="s">
        <v>15615</v>
      </c>
      <c r="Z2782" s="2" t="s">
        <v>11745</v>
      </c>
      <c r="AA2782" s="2" t="s">
        <v>11746</v>
      </c>
      <c r="AB2782" s="2" t="s">
        <v>13067</v>
      </c>
      <c r="AC2782" s="2">
        <v>18214</v>
      </c>
    </row>
    <row r="2783" spans="1:29" x14ac:dyDescent="0.2">
      <c r="A2783" s="2" t="s">
        <v>9114</v>
      </c>
      <c r="B2783" s="2">
        <v>227292</v>
      </c>
      <c r="C2783" s="2" t="s">
        <v>9115</v>
      </c>
      <c r="D2783" s="10">
        <v>99.312644858103695</v>
      </c>
      <c r="E2783" s="20">
        <v>-0.50328115508098803</v>
      </c>
      <c r="F2783" s="7">
        <v>7.1436138398017907E-2</v>
      </c>
      <c r="G2783" s="3" t="s">
        <v>5116</v>
      </c>
      <c r="I2783" s="6">
        <v>0.34566525326851</v>
      </c>
      <c r="J2783" s="7">
        <v>0.462811432082397</v>
      </c>
      <c r="K2783" s="3" t="s">
        <v>5116</v>
      </c>
      <c r="M2783" s="18">
        <v>-1.47631573686711</v>
      </c>
      <c r="N2783" s="7">
        <v>3.1946798119100401E-6</v>
      </c>
      <c r="O2783" s="3" t="s">
        <v>8</v>
      </c>
      <c r="Q2783" s="6">
        <v>-0.62736932851761196</v>
      </c>
      <c r="R2783" s="7">
        <v>7.7402143174148105E-2</v>
      </c>
      <c r="S2783" s="3" t="s">
        <v>5116</v>
      </c>
      <c r="U2783" s="3">
        <f t="shared" si="43"/>
        <v>1</v>
      </c>
      <c r="W2783" s="2" t="s">
        <v>9114</v>
      </c>
      <c r="X2783" s="2" t="s">
        <v>13068</v>
      </c>
      <c r="Y2783" s="2" t="s">
        <v>15439</v>
      </c>
      <c r="Z2783" s="2" t="s">
        <v>9114</v>
      </c>
      <c r="AA2783" s="2" t="s">
        <v>9115</v>
      </c>
      <c r="AB2783" s="2" t="s">
        <v>13067</v>
      </c>
      <c r="AC2783" s="2">
        <v>227292</v>
      </c>
    </row>
    <row r="2784" spans="1:29" x14ac:dyDescent="0.2">
      <c r="A2784" s="2" t="s">
        <v>1808</v>
      </c>
      <c r="B2784" s="2">
        <v>226154</v>
      </c>
      <c r="C2784" s="2" t="s">
        <v>1809</v>
      </c>
      <c r="D2784" s="10">
        <v>3197.14544695021</v>
      </c>
      <c r="E2784" s="52">
        <v>-0.61088977032590597</v>
      </c>
      <c r="F2784" s="7">
        <v>1.0148970192465601E-15</v>
      </c>
      <c r="G2784" s="3" t="s">
        <v>8</v>
      </c>
      <c r="I2784" s="6">
        <v>0.345460625317207</v>
      </c>
      <c r="J2784" s="7">
        <v>3.7527814402412998E-2</v>
      </c>
      <c r="K2784" s="3" t="s">
        <v>5116</v>
      </c>
      <c r="M2784" s="18">
        <v>-0.66685249186774298</v>
      </c>
      <c r="N2784" s="7">
        <v>2.2662662364298101E-7</v>
      </c>
      <c r="O2784" s="3" t="s">
        <v>8</v>
      </c>
      <c r="Q2784" s="6">
        <v>0.28949790377536999</v>
      </c>
      <c r="R2784" s="7">
        <v>1.4837999156908701E-2</v>
      </c>
      <c r="S2784" s="3" t="s">
        <v>5116</v>
      </c>
      <c r="U2784" s="3">
        <f t="shared" si="43"/>
        <v>2</v>
      </c>
      <c r="W2784" s="2" t="s">
        <v>1808</v>
      </c>
      <c r="X2784" s="2" t="s">
        <v>13068</v>
      </c>
      <c r="Y2784" s="2" t="s">
        <v>17599</v>
      </c>
      <c r="Z2784" s="2" t="s">
        <v>1808</v>
      </c>
      <c r="AA2784" s="2" t="s">
        <v>1809</v>
      </c>
      <c r="AB2784" s="2" t="s">
        <v>13067</v>
      </c>
      <c r="AC2784" s="2">
        <v>226154</v>
      </c>
    </row>
    <row r="2785" spans="1:29" x14ac:dyDescent="0.2">
      <c r="A2785" s="2" t="s">
        <v>8774</v>
      </c>
      <c r="B2785" s="2">
        <v>12700</v>
      </c>
      <c r="C2785" s="2" t="s">
        <v>8775</v>
      </c>
      <c r="D2785" s="10">
        <v>331.59594310342101</v>
      </c>
      <c r="E2785" s="20">
        <v>-0.49421290610180502</v>
      </c>
      <c r="F2785" s="7">
        <v>4.5616518284740497E-2</v>
      </c>
      <c r="G2785" s="3" t="s">
        <v>5116</v>
      </c>
      <c r="I2785" s="6">
        <v>0.34516626432154501</v>
      </c>
      <c r="J2785" s="7">
        <v>0.44173082867524799</v>
      </c>
      <c r="K2785" s="3" t="s">
        <v>5116</v>
      </c>
      <c r="M2785" s="18">
        <v>-0.87306975918277296</v>
      </c>
      <c r="N2785" s="7">
        <v>5.4335704266446298E-3</v>
      </c>
      <c r="O2785" s="3" t="s">
        <v>8</v>
      </c>
      <c r="Q2785" s="6">
        <v>-3.3690588759422498E-2</v>
      </c>
      <c r="R2785" s="7">
        <v>0.94970944833700599</v>
      </c>
      <c r="S2785" s="3" t="s">
        <v>5116</v>
      </c>
      <c r="U2785" s="3">
        <f t="shared" si="43"/>
        <v>1</v>
      </c>
      <c r="W2785" s="2" t="s">
        <v>8774</v>
      </c>
      <c r="X2785" s="2" t="s">
        <v>13068</v>
      </c>
      <c r="Y2785" s="2" t="s">
        <v>15223</v>
      </c>
      <c r="Z2785" s="2" t="s">
        <v>8774</v>
      </c>
      <c r="AA2785" s="2" t="s">
        <v>8775</v>
      </c>
      <c r="AB2785" s="2" t="s">
        <v>13067</v>
      </c>
      <c r="AC2785" s="2">
        <v>12700</v>
      </c>
    </row>
    <row r="2786" spans="1:29" x14ac:dyDescent="0.2">
      <c r="A2786" s="2" t="s">
        <v>3932</v>
      </c>
      <c r="B2786" s="2">
        <v>104010</v>
      </c>
      <c r="C2786" s="2" t="s">
        <v>3933</v>
      </c>
      <c r="D2786" s="10">
        <v>1441.14418053946</v>
      </c>
      <c r="E2786" s="52">
        <v>-0.64008570585412705</v>
      </c>
      <c r="F2786" s="7">
        <v>9.3002276290784798E-6</v>
      </c>
      <c r="G2786" s="3" t="s">
        <v>8</v>
      </c>
      <c r="I2786" s="6">
        <v>0.34510691274599797</v>
      </c>
      <c r="J2786" s="7">
        <v>0.27548036810991799</v>
      </c>
      <c r="K2786" s="3" t="s">
        <v>5116</v>
      </c>
      <c r="M2786" s="6">
        <v>-0.40355682140517102</v>
      </c>
      <c r="N2786" s="7">
        <v>0.100687416945515</v>
      </c>
      <c r="O2786" s="3" t="s">
        <v>5116</v>
      </c>
      <c r="Q2786" s="6">
        <v>0.58163579719495395</v>
      </c>
      <c r="R2786" s="7">
        <v>5.2769165710527402E-3</v>
      </c>
      <c r="S2786" s="3" t="s">
        <v>5116</v>
      </c>
      <c r="U2786" s="3">
        <f t="shared" si="43"/>
        <v>1</v>
      </c>
      <c r="W2786" s="2" t="s">
        <v>3932</v>
      </c>
      <c r="X2786" s="2" t="s">
        <v>13068</v>
      </c>
      <c r="Y2786" s="2" t="s">
        <v>15088</v>
      </c>
      <c r="Z2786" s="2" t="s">
        <v>3932</v>
      </c>
      <c r="AA2786" s="2" t="s">
        <v>3933</v>
      </c>
      <c r="AB2786" s="2" t="s">
        <v>13067</v>
      </c>
      <c r="AC2786" s="2">
        <v>104010</v>
      </c>
    </row>
    <row r="2787" spans="1:29" x14ac:dyDescent="0.2">
      <c r="A2787" s="2" t="s">
        <v>8808</v>
      </c>
      <c r="B2787" s="2">
        <v>170676</v>
      </c>
      <c r="C2787" s="2" t="s">
        <v>8809</v>
      </c>
      <c r="D2787" s="10">
        <v>753.63000124736698</v>
      </c>
      <c r="E2787" s="20">
        <v>-0.30467815591434</v>
      </c>
      <c r="F2787" s="7">
        <v>4.8982620648597701E-2</v>
      </c>
      <c r="G2787" s="3" t="s">
        <v>5116</v>
      </c>
      <c r="I2787" s="6">
        <v>0.34421422588758199</v>
      </c>
      <c r="J2787" s="7">
        <v>0.265768578972644</v>
      </c>
      <c r="K2787" s="3" t="s">
        <v>5116</v>
      </c>
      <c r="M2787" s="18">
        <v>-0.97902569701646702</v>
      </c>
      <c r="N2787" s="7">
        <v>6.5984552430048602E-6</v>
      </c>
      <c r="O2787" s="3" t="s">
        <v>8</v>
      </c>
      <c r="Q2787" s="6">
        <v>-0.33013331521454498</v>
      </c>
      <c r="R2787" s="7">
        <v>0.144873779692343</v>
      </c>
      <c r="S2787" s="3" t="s">
        <v>5116</v>
      </c>
      <c r="U2787" s="3">
        <f t="shared" si="43"/>
        <v>1</v>
      </c>
      <c r="W2787" s="2" t="s">
        <v>8808</v>
      </c>
      <c r="X2787" s="2" t="s">
        <v>13068</v>
      </c>
      <c r="Y2787" s="2" t="s">
        <v>18632</v>
      </c>
      <c r="Z2787" s="2" t="s">
        <v>8808</v>
      </c>
      <c r="AA2787" s="2" t="s">
        <v>8809</v>
      </c>
      <c r="AB2787" s="2" t="s">
        <v>13067</v>
      </c>
      <c r="AC2787" s="2">
        <v>170676</v>
      </c>
    </row>
    <row r="2788" spans="1:29" x14ac:dyDescent="0.2">
      <c r="A2788" s="2" t="s">
        <v>586</v>
      </c>
      <c r="B2788" s="2">
        <v>67288</v>
      </c>
      <c r="C2788" s="2" t="s">
        <v>587</v>
      </c>
      <c r="D2788" s="10">
        <v>720.58770549885799</v>
      </c>
      <c r="E2788" s="52">
        <v>0.91797567182260098</v>
      </c>
      <c r="F2788" s="7">
        <v>1.6319063824061299E-31</v>
      </c>
      <c r="G2788" s="3" t="s">
        <v>8</v>
      </c>
      <c r="I2788" s="6">
        <v>0.34418152158212501</v>
      </c>
      <c r="J2788" s="7">
        <v>4.8513772530173999E-2</v>
      </c>
      <c r="K2788" s="3" t="s">
        <v>5116</v>
      </c>
      <c r="M2788" s="6">
        <v>0.339689787446534</v>
      </c>
      <c r="N2788" s="7">
        <v>1.7580531515204799E-2</v>
      </c>
      <c r="O2788" s="3" t="s">
        <v>5116</v>
      </c>
      <c r="Q2788" s="6">
        <v>-0.23410436279394201</v>
      </c>
      <c r="R2788" s="7">
        <v>7.4340047648783894E-2</v>
      </c>
      <c r="S2788" s="3" t="s">
        <v>5116</v>
      </c>
      <c r="U2788" s="3">
        <f t="shared" si="43"/>
        <v>1</v>
      </c>
      <c r="W2788" s="2" t="s">
        <v>586</v>
      </c>
      <c r="X2788" s="2" t="s">
        <v>13068</v>
      </c>
      <c r="Y2788" s="2" t="s">
        <v>20205</v>
      </c>
      <c r="Z2788" s="2" t="s">
        <v>586</v>
      </c>
      <c r="AA2788" s="2" t="s">
        <v>587</v>
      </c>
      <c r="AB2788" s="2" t="s">
        <v>13067</v>
      </c>
      <c r="AC2788" s="2">
        <v>67288</v>
      </c>
    </row>
    <row r="2789" spans="1:29" x14ac:dyDescent="0.2">
      <c r="A2789" s="2" t="s">
        <v>2756</v>
      </c>
      <c r="B2789" s="2">
        <v>22377</v>
      </c>
      <c r="C2789" s="2" t="s">
        <v>2757</v>
      </c>
      <c r="D2789" s="10">
        <v>2107.29569200279</v>
      </c>
      <c r="E2789" s="52">
        <v>0.63510051864241501</v>
      </c>
      <c r="F2789" s="7">
        <v>1.82320100382827E-10</v>
      </c>
      <c r="G2789" s="3" t="s">
        <v>8</v>
      </c>
      <c r="I2789" s="6">
        <v>0.34392182090005102</v>
      </c>
      <c r="J2789" s="7">
        <v>0.120107050121566</v>
      </c>
      <c r="K2789" s="3" t="s">
        <v>5116</v>
      </c>
      <c r="M2789" s="6">
        <v>3.2868383232590802E-2</v>
      </c>
      <c r="N2789" s="7">
        <v>0.89807379463737402</v>
      </c>
      <c r="O2789" s="3" t="s">
        <v>5116</v>
      </c>
      <c r="Q2789" s="6">
        <v>-0.25831031450977299</v>
      </c>
      <c r="R2789" s="7">
        <v>0.115687681455201</v>
      </c>
      <c r="S2789" s="3" t="s">
        <v>5116</v>
      </c>
      <c r="U2789" s="3">
        <f t="shared" si="43"/>
        <v>1</v>
      </c>
      <c r="W2789" s="2" t="s">
        <v>2756</v>
      </c>
      <c r="X2789" s="2" t="s">
        <v>13068</v>
      </c>
      <c r="Y2789" s="2" t="s">
        <v>21061</v>
      </c>
      <c r="Z2789" s="2" t="s">
        <v>2756</v>
      </c>
      <c r="AA2789" s="2" t="s">
        <v>2757</v>
      </c>
      <c r="AB2789" s="2" t="s">
        <v>13067</v>
      </c>
      <c r="AC2789" s="2">
        <v>22377</v>
      </c>
    </row>
    <row r="2790" spans="1:29" x14ac:dyDescent="0.2">
      <c r="A2790" s="2" t="s">
        <v>10171</v>
      </c>
      <c r="B2790" s="2">
        <v>13803</v>
      </c>
      <c r="C2790" s="2" t="s">
        <v>10172</v>
      </c>
      <c r="D2790" s="10">
        <v>685.25103488979801</v>
      </c>
      <c r="E2790" s="20">
        <v>0.196735575764757</v>
      </c>
      <c r="F2790" s="7">
        <v>0.22375908918019</v>
      </c>
      <c r="G2790" s="3" t="s">
        <v>5116</v>
      </c>
      <c r="I2790" s="6">
        <v>0.34347510513021501</v>
      </c>
      <c r="J2790" s="7">
        <v>0.251801285251741</v>
      </c>
      <c r="K2790" s="3" t="s">
        <v>5116</v>
      </c>
      <c r="M2790" s="18">
        <v>-0.91048759702573001</v>
      </c>
      <c r="N2790" s="7">
        <v>1.7680977633673899E-5</v>
      </c>
      <c r="O2790" s="3" t="s">
        <v>8</v>
      </c>
      <c r="Q2790" s="19">
        <v>-0.76374806766027303</v>
      </c>
      <c r="R2790" s="7">
        <v>6.0314510823456497E-5</v>
      </c>
      <c r="S2790" s="3" t="s">
        <v>8</v>
      </c>
      <c r="U2790" s="3">
        <f t="shared" si="43"/>
        <v>2</v>
      </c>
      <c r="W2790" s="2" t="s">
        <v>10171</v>
      </c>
      <c r="X2790" s="2" t="s">
        <v>13068</v>
      </c>
      <c r="Y2790" s="2" t="s">
        <v>15983</v>
      </c>
      <c r="Z2790" s="2" t="s">
        <v>10171</v>
      </c>
      <c r="AA2790" s="2" t="s">
        <v>10172</v>
      </c>
      <c r="AB2790" s="2" t="s">
        <v>13067</v>
      </c>
      <c r="AC2790" s="2">
        <v>13803</v>
      </c>
    </row>
    <row r="2791" spans="1:29" x14ac:dyDescent="0.2">
      <c r="A2791" s="2" t="s">
        <v>4643</v>
      </c>
      <c r="B2791" s="2">
        <v>19303</v>
      </c>
      <c r="C2791" s="2" t="s">
        <v>4644</v>
      </c>
      <c r="D2791" s="10">
        <v>502.29499729148802</v>
      </c>
      <c r="E2791" s="52">
        <v>-0.76973585443899295</v>
      </c>
      <c r="F2791" s="7">
        <v>3.6053927256731099E-3</v>
      </c>
      <c r="G2791" s="3" t="s">
        <v>8</v>
      </c>
      <c r="I2791" s="6">
        <v>0.34344092537392601</v>
      </c>
      <c r="J2791" s="7">
        <v>0.46860759927550699</v>
      </c>
      <c r="K2791" s="3" t="s">
        <v>5116</v>
      </c>
      <c r="M2791" s="18">
        <v>-0.81777843534404204</v>
      </c>
      <c r="N2791" s="7">
        <v>1.5420527271487801E-2</v>
      </c>
      <c r="O2791" s="3" t="s">
        <v>8</v>
      </c>
      <c r="Q2791" s="6">
        <v>0.29539834446887703</v>
      </c>
      <c r="R2791" s="7">
        <v>0.49779692376099499</v>
      </c>
      <c r="S2791" s="3" t="s">
        <v>5116</v>
      </c>
      <c r="U2791" s="3">
        <f t="shared" si="43"/>
        <v>2</v>
      </c>
      <c r="W2791" s="2" t="s">
        <v>4643</v>
      </c>
      <c r="X2791" s="2" t="s">
        <v>13068</v>
      </c>
      <c r="Y2791" s="2" t="s">
        <v>19166</v>
      </c>
      <c r="Z2791" s="2" t="s">
        <v>4643</v>
      </c>
      <c r="AA2791" s="2" t="s">
        <v>4644</v>
      </c>
      <c r="AB2791" s="2" t="s">
        <v>13067</v>
      </c>
      <c r="AC2791" s="2">
        <v>19303</v>
      </c>
    </row>
    <row r="2792" spans="1:29" x14ac:dyDescent="0.2">
      <c r="A2792" s="2" t="s">
        <v>2134</v>
      </c>
      <c r="B2792" s="2">
        <v>229715</v>
      </c>
      <c r="C2792" s="2" t="s">
        <v>2135</v>
      </c>
      <c r="D2792" s="10">
        <v>1774.1731321700099</v>
      </c>
      <c r="E2792" s="52">
        <v>-0.79063262494526898</v>
      </c>
      <c r="F2792" s="7">
        <v>1.3775456464725301E-13</v>
      </c>
      <c r="G2792" s="3" t="s">
        <v>8</v>
      </c>
      <c r="I2792" s="6">
        <v>0.34342903903786498</v>
      </c>
      <c r="J2792" s="7">
        <v>0.15372898400556301</v>
      </c>
      <c r="K2792" s="3" t="s">
        <v>5116</v>
      </c>
      <c r="M2792" s="18">
        <v>-0.64624832146468703</v>
      </c>
      <c r="N2792" s="7">
        <v>3.15130832658177E-4</v>
      </c>
      <c r="O2792" s="3" t="s">
        <v>8</v>
      </c>
      <c r="Q2792" s="6">
        <v>0.48781334251844699</v>
      </c>
      <c r="R2792" s="7">
        <v>2.3104892222787798E-3</v>
      </c>
      <c r="S2792" s="3" t="s">
        <v>5116</v>
      </c>
      <c r="U2792" s="3">
        <f t="shared" si="43"/>
        <v>2</v>
      </c>
      <c r="W2792" s="2" t="s">
        <v>2134</v>
      </c>
      <c r="X2792" s="2" t="s">
        <v>13068</v>
      </c>
      <c r="Y2792" s="2" t="s">
        <v>14251</v>
      </c>
      <c r="Z2792" s="2" t="s">
        <v>2134</v>
      </c>
      <c r="AA2792" s="2" t="s">
        <v>2135</v>
      </c>
      <c r="AB2792" s="2" t="s">
        <v>13067</v>
      </c>
      <c r="AC2792" s="2">
        <v>229715</v>
      </c>
    </row>
    <row r="2793" spans="1:29" x14ac:dyDescent="0.2">
      <c r="A2793" s="2" t="s">
        <v>12282</v>
      </c>
      <c r="B2793" s="2">
        <v>100043468</v>
      </c>
      <c r="C2793" s="2" t="s">
        <v>12283</v>
      </c>
      <c r="D2793" s="10">
        <v>372.38844544944902</v>
      </c>
      <c r="E2793" s="20">
        <v>6.2114993771688498E-2</v>
      </c>
      <c r="F2793" s="7">
        <v>0.81703888317040696</v>
      </c>
      <c r="G2793" s="3" t="s">
        <v>5116</v>
      </c>
      <c r="I2793" s="6">
        <v>0.34336191295870799</v>
      </c>
      <c r="J2793" s="7">
        <v>0.34148647610341698</v>
      </c>
      <c r="K2793" s="3" t="s">
        <v>5116</v>
      </c>
      <c r="M2793" s="18">
        <v>-0.69586561003186198</v>
      </c>
      <c r="N2793" s="7">
        <v>7.0847329183617302E-3</v>
      </c>
      <c r="O2793" s="3" t="s">
        <v>8</v>
      </c>
      <c r="Q2793" s="6">
        <v>-0.41461869084484199</v>
      </c>
      <c r="R2793" s="7">
        <v>0.10905458398455301</v>
      </c>
      <c r="S2793" s="3" t="s">
        <v>5116</v>
      </c>
      <c r="U2793" s="3">
        <f t="shared" si="43"/>
        <v>1</v>
      </c>
      <c r="W2793" s="2" t="s">
        <v>12282</v>
      </c>
      <c r="X2793" s="2" t="s">
        <v>13068</v>
      </c>
      <c r="Y2793" s="2" t="s">
        <v>21416</v>
      </c>
      <c r="Z2793" s="2" t="s">
        <v>12282</v>
      </c>
      <c r="AA2793" s="2" t="s">
        <v>12283</v>
      </c>
      <c r="AB2793" s="2" t="s">
        <v>13067</v>
      </c>
      <c r="AC2793" s="2">
        <v>100043468</v>
      </c>
    </row>
    <row r="2794" spans="1:29" x14ac:dyDescent="0.2">
      <c r="A2794" s="2" t="s">
        <v>7061</v>
      </c>
      <c r="B2794" s="2">
        <v>22764</v>
      </c>
      <c r="C2794" s="2" t="s">
        <v>7062</v>
      </c>
      <c r="D2794" s="10">
        <v>463.19015882025002</v>
      </c>
      <c r="E2794" s="20">
        <v>-0.54521317883979004</v>
      </c>
      <c r="F2794" s="7">
        <v>4.4445389381420102E-4</v>
      </c>
      <c r="G2794" s="3" t="s">
        <v>5116</v>
      </c>
      <c r="I2794" s="6">
        <v>0.34222011941672598</v>
      </c>
      <c r="J2794" s="7">
        <v>0.30167193784586499</v>
      </c>
      <c r="K2794" s="3" t="s">
        <v>5116</v>
      </c>
      <c r="M2794" s="18">
        <v>-1.3466755649227899</v>
      </c>
      <c r="N2794" s="7">
        <v>2.81384402537401E-9</v>
      </c>
      <c r="O2794" s="3" t="s">
        <v>8</v>
      </c>
      <c r="Q2794" s="6">
        <v>-0.45924226666627499</v>
      </c>
      <c r="R2794" s="7">
        <v>4.4280396168313599E-2</v>
      </c>
      <c r="S2794" s="3" t="s">
        <v>5116</v>
      </c>
      <c r="U2794" s="3">
        <f t="shared" si="43"/>
        <v>1</v>
      </c>
      <c r="W2794" s="2" t="s">
        <v>7061</v>
      </c>
      <c r="X2794" s="2" t="s">
        <v>13068</v>
      </c>
      <c r="Y2794" s="2" t="s">
        <v>21424</v>
      </c>
      <c r="Z2794" s="2" t="s">
        <v>7061</v>
      </c>
      <c r="AA2794" s="2" t="s">
        <v>7062</v>
      </c>
      <c r="AB2794" s="2" t="s">
        <v>13067</v>
      </c>
      <c r="AC2794" s="2">
        <v>22764</v>
      </c>
    </row>
    <row r="2795" spans="1:29" x14ac:dyDescent="0.2">
      <c r="A2795" s="2" t="s">
        <v>4356</v>
      </c>
      <c r="B2795" s="2">
        <v>66931</v>
      </c>
      <c r="C2795" s="2" t="s">
        <v>4357</v>
      </c>
      <c r="D2795" s="10">
        <v>124.793796660688</v>
      </c>
      <c r="E2795" s="52">
        <v>0.70542517002849003</v>
      </c>
      <c r="F2795" s="7">
        <v>3.48221769083031E-4</v>
      </c>
      <c r="G2795" s="3" t="s">
        <v>8</v>
      </c>
      <c r="I2795" s="6">
        <v>0.34141552036735201</v>
      </c>
      <c r="J2795" s="7">
        <v>0.40354510946935301</v>
      </c>
      <c r="K2795" s="3" t="s">
        <v>5116</v>
      </c>
      <c r="M2795" s="6">
        <v>0.447404304548641</v>
      </c>
      <c r="N2795" s="7">
        <v>0.14824966159278199</v>
      </c>
      <c r="O2795" s="3" t="s">
        <v>5116</v>
      </c>
      <c r="Q2795" s="6">
        <v>8.3394654887502806E-2</v>
      </c>
      <c r="R2795" s="7">
        <v>0.85043909633681603</v>
      </c>
      <c r="S2795" s="3" t="s">
        <v>5116</v>
      </c>
      <c r="U2795" s="3">
        <f t="shared" si="43"/>
        <v>1</v>
      </c>
      <c r="W2795" s="2" t="s">
        <v>4356</v>
      </c>
      <c r="X2795" s="2" t="s">
        <v>13068</v>
      </c>
      <c r="Y2795" s="2" t="s">
        <v>13233</v>
      </c>
      <c r="Z2795" s="2" t="s">
        <v>4356</v>
      </c>
      <c r="AA2795" s="2" t="s">
        <v>4357</v>
      </c>
      <c r="AB2795" s="2" t="s">
        <v>13067</v>
      </c>
      <c r="AC2795" s="2">
        <v>66931</v>
      </c>
    </row>
    <row r="2796" spans="1:29" x14ac:dyDescent="0.2">
      <c r="A2796" s="2" t="s">
        <v>3122</v>
      </c>
      <c r="B2796" s="2">
        <v>20192</v>
      </c>
      <c r="C2796" s="2" t="s">
        <v>3123</v>
      </c>
      <c r="D2796" s="10">
        <v>546.80018872530104</v>
      </c>
      <c r="E2796" s="52">
        <v>0.90548066855717102</v>
      </c>
      <c r="F2796" s="7">
        <v>5.3609663135516901E-9</v>
      </c>
      <c r="G2796" s="3" t="s">
        <v>8</v>
      </c>
      <c r="I2796" s="6">
        <v>0.34112295296811301</v>
      </c>
      <c r="J2796" s="7">
        <v>0.32221493995930001</v>
      </c>
      <c r="K2796" s="3" t="s">
        <v>5116</v>
      </c>
      <c r="M2796" s="6">
        <v>0.119632144405058</v>
      </c>
      <c r="N2796" s="7">
        <v>0.71109875920213605</v>
      </c>
      <c r="O2796" s="3" t="s">
        <v>5116</v>
      </c>
      <c r="Q2796" s="6">
        <v>-0.44472557118400002</v>
      </c>
      <c r="R2796" s="7">
        <v>6.4704947434374799E-2</v>
      </c>
      <c r="S2796" s="3" t="s">
        <v>5116</v>
      </c>
      <c r="U2796" s="3">
        <f t="shared" si="43"/>
        <v>1</v>
      </c>
      <c r="W2796" s="2" t="s">
        <v>3122</v>
      </c>
      <c r="X2796" s="2" t="s">
        <v>13068</v>
      </c>
      <c r="Y2796" s="2" t="s">
        <v>19616</v>
      </c>
      <c r="Z2796" s="2" t="s">
        <v>3122</v>
      </c>
      <c r="AA2796" s="2" t="s">
        <v>3123</v>
      </c>
      <c r="AB2796" s="2" t="s">
        <v>13067</v>
      </c>
      <c r="AC2796" s="2">
        <v>20192</v>
      </c>
    </row>
    <row r="2797" spans="1:29" x14ac:dyDescent="0.2">
      <c r="A2797" s="2" t="s">
        <v>1721</v>
      </c>
      <c r="B2797" s="2">
        <v>233871</v>
      </c>
      <c r="C2797" s="2" t="s">
        <v>1722</v>
      </c>
      <c r="D2797" s="10">
        <v>1691.9569875196601</v>
      </c>
      <c r="E2797" s="52">
        <v>-0.68907821592501395</v>
      </c>
      <c r="F2797" s="7">
        <v>3.22909398919797E-16</v>
      </c>
      <c r="G2797" s="3" t="s">
        <v>8</v>
      </c>
      <c r="I2797" s="6">
        <v>0.33942909734115301</v>
      </c>
      <c r="J2797" s="7">
        <v>6.9070914818875104E-2</v>
      </c>
      <c r="K2797" s="3" t="s">
        <v>5116</v>
      </c>
      <c r="M2797" s="18">
        <v>-0.98820057934897798</v>
      </c>
      <c r="N2797" s="7">
        <v>1.4273476937533001E-12</v>
      </c>
      <c r="O2797" s="3" t="s">
        <v>8</v>
      </c>
      <c r="Q2797" s="6">
        <v>4.0306733917189898E-2</v>
      </c>
      <c r="R2797" s="7">
        <v>0.84767454619825899</v>
      </c>
      <c r="S2797" s="3" t="s">
        <v>5116</v>
      </c>
      <c r="U2797" s="3">
        <f t="shared" si="43"/>
        <v>2</v>
      </c>
      <c r="W2797" s="2" t="s">
        <v>1721</v>
      </c>
      <c r="X2797" s="2" t="s">
        <v>13068</v>
      </c>
      <c r="Y2797" s="2" t="s">
        <v>14514</v>
      </c>
      <c r="Z2797" s="2" t="s">
        <v>1721</v>
      </c>
      <c r="AA2797" s="2" t="s">
        <v>1722</v>
      </c>
      <c r="AB2797" s="2" t="s">
        <v>13067</v>
      </c>
      <c r="AC2797" s="2">
        <v>233871</v>
      </c>
    </row>
    <row r="2798" spans="1:29" x14ac:dyDescent="0.2">
      <c r="A2798" s="2" t="s">
        <v>6463</v>
      </c>
      <c r="B2798" s="2">
        <v>71198</v>
      </c>
      <c r="C2798" s="2" t="s">
        <v>6464</v>
      </c>
      <c r="D2798" s="10">
        <v>532.88825403690203</v>
      </c>
      <c r="E2798" s="20">
        <v>-0.51942118278376304</v>
      </c>
      <c r="F2798" s="7">
        <v>1.9107899113671101E-5</v>
      </c>
      <c r="G2798" s="3" t="s">
        <v>5116</v>
      </c>
      <c r="I2798" s="6">
        <v>0.339275742956059</v>
      </c>
      <c r="J2798" s="7">
        <v>0.20115506891363899</v>
      </c>
      <c r="K2798" s="3" t="s">
        <v>5116</v>
      </c>
      <c r="M2798" s="18">
        <v>-0.96675175786212098</v>
      </c>
      <c r="N2798" s="7">
        <v>3.3894401243349901E-7</v>
      </c>
      <c r="O2798" s="3" t="s">
        <v>8</v>
      </c>
      <c r="Q2798" s="6">
        <v>-0.10805483212230001</v>
      </c>
      <c r="R2798" s="7">
        <v>0.66808585270417697</v>
      </c>
      <c r="S2798" s="3" t="s">
        <v>5116</v>
      </c>
      <c r="U2798" s="3">
        <f t="shared" si="43"/>
        <v>1</v>
      </c>
      <c r="W2798" s="2" t="s">
        <v>6463</v>
      </c>
      <c r="X2798" s="2" t="s">
        <v>13068</v>
      </c>
      <c r="Y2798" s="2" t="s">
        <v>18475</v>
      </c>
      <c r="Z2798" s="2" t="s">
        <v>6463</v>
      </c>
      <c r="AA2798" s="2" t="s">
        <v>6464</v>
      </c>
      <c r="AB2798" s="2" t="s">
        <v>13067</v>
      </c>
      <c r="AC2798" s="2">
        <v>71198</v>
      </c>
    </row>
    <row r="2799" spans="1:29" x14ac:dyDescent="0.2">
      <c r="A2799" s="2" t="s">
        <v>11741</v>
      </c>
      <c r="B2799" s="2">
        <v>20451</v>
      </c>
      <c r="C2799" s="2" t="s">
        <v>11742</v>
      </c>
      <c r="D2799" s="10">
        <v>2877.9755182141798</v>
      </c>
      <c r="E2799" s="20">
        <v>4.9234915915483297E-2</v>
      </c>
      <c r="F2799" s="7">
        <v>0.643409665119551</v>
      </c>
      <c r="G2799" s="3" t="s">
        <v>5116</v>
      </c>
      <c r="I2799" s="6">
        <v>0.339109869479159</v>
      </c>
      <c r="J2799" s="7">
        <v>3.2906115818858897E-2</v>
      </c>
      <c r="K2799" s="3" t="s">
        <v>5116</v>
      </c>
      <c r="M2799" s="18">
        <v>-0.67161462756881096</v>
      </c>
      <c r="N2799" s="7">
        <v>5.2047260785957299E-8</v>
      </c>
      <c r="O2799" s="3" t="s">
        <v>8</v>
      </c>
      <c r="Q2799" s="6">
        <v>-0.38173967400513598</v>
      </c>
      <c r="R2799" s="7">
        <v>4.78397895631224E-4</v>
      </c>
      <c r="S2799" s="3" t="s">
        <v>5116</v>
      </c>
      <c r="U2799" s="3">
        <f t="shared" si="43"/>
        <v>1</v>
      </c>
      <c r="W2799" s="2" t="s">
        <v>11741</v>
      </c>
      <c r="X2799" s="2" t="s">
        <v>13068</v>
      </c>
      <c r="Y2799" s="2" t="s">
        <v>20264</v>
      </c>
      <c r="Z2799" s="2" t="s">
        <v>11741</v>
      </c>
      <c r="AA2799" s="2" t="s">
        <v>11742</v>
      </c>
      <c r="AB2799" s="2" t="s">
        <v>13067</v>
      </c>
      <c r="AC2799" s="2">
        <v>20451</v>
      </c>
    </row>
    <row r="2800" spans="1:29" x14ac:dyDescent="0.2">
      <c r="A2800" s="2" t="s">
        <v>7671</v>
      </c>
      <c r="B2800" s="2">
        <v>114715</v>
      </c>
      <c r="C2800" s="2" t="s">
        <v>7672</v>
      </c>
      <c r="D2800" s="10">
        <v>1828.98581369978</v>
      </c>
      <c r="E2800" s="20">
        <v>-0.38937718169185398</v>
      </c>
      <c r="F2800" s="7">
        <v>3.9403853786269E-3</v>
      </c>
      <c r="G2800" s="3" t="s">
        <v>5116</v>
      </c>
      <c r="I2800" s="6">
        <v>0.33906281073987898</v>
      </c>
      <c r="J2800" s="7">
        <v>0.23518279983482901</v>
      </c>
      <c r="K2800" s="3" t="s">
        <v>5116</v>
      </c>
      <c r="M2800" s="18">
        <v>-0.64104316022114904</v>
      </c>
      <c r="N2800" s="7">
        <v>2.1676662148108301E-3</v>
      </c>
      <c r="O2800" s="3" t="s">
        <v>8</v>
      </c>
      <c r="Q2800" s="6">
        <v>8.7396832210584793E-2</v>
      </c>
      <c r="R2800" s="7">
        <v>0.760816313360549</v>
      </c>
      <c r="S2800" s="3" t="s">
        <v>5116</v>
      </c>
      <c r="U2800" s="3">
        <f t="shared" si="43"/>
        <v>1</v>
      </c>
      <c r="W2800" s="2" t="s">
        <v>7671</v>
      </c>
      <c r="X2800" s="2" t="s">
        <v>13068</v>
      </c>
      <c r="Y2800" s="2" t="s">
        <v>20187</v>
      </c>
      <c r="Z2800" s="2" t="s">
        <v>7671</v>
      </c>
      <c r="AA2800" s="2" t="s">
        <v>7672</v>
      </c>
      <c r="AB2800" s="2" t="s">
        <v>13067</v>
      </c>
      <c r="AC2800" s="2">
        <v>114715</v>
      </c>
    </row>
    <row r="2801" spans="1:29" x14ac:dyDescent="0.2">
      <c r="A2801" s="2" t="s">
        <v>3601</v>
      </c>
      <c r="B2801" s="2">
        <v>66733</v>
      </c>
      <c r="C2801" s="2" t="s">
        <v>3602</v>
      </c>
      <c r="D2801" s="10">
        <v>267.92569000344201</v>
      </c>
      <c r="E2801" s="52">
        <v>1.3786007692501101</v>
      </c>
      <c r="F2801" s="7">
        <v>3.2772991787194397E-7</v>
      </c>
      <c r="G2801" s="3" t="s">
        <v>8</v>
      </c>
      <c r="I2801" s="6">
        <v>0.33830174752796299</v>
      </c>
      <c r="J2801" s="7">
        <v>0.48663302311377399</v>
      </c>
      <c r="K2801" s="3" t="s">
        <v>5116</v>
      </c>
      <c r="M2801" s="18">
        <v>1.1658586925707399</v>
      </c>
      <c r="N2801" s="7">
        <v>4.9551941437873698E-4</v>
      </c>
      <c r="O2801" s="3" t="s">
        <v>8</v>
      </c>
      <c r="Q2801" s="6">
        <v>0.12555967084859401</v>
      </c>
      <c r="R2801" s="7">
        <v>0.82496180490220095</v>
      </c>
      <c r="S2801" s="3" t="s">
        <v>5116</v>
      </c>
      <c r="U2801" s="3">
        <f t="shared" si="43"/>
        <v>2</v>
      </c>
      <c r="W2801" s="2" t="s">
        <v>3601</v>
      </c>
      <c r="X2801" s="2" t="s">
        <v>13068</v>
      </c>
      <c r="Y2801" s="2" t="s">
        <v>17273</v>
      </c>
      <c r="Z2801" s="2" t="s">
        <v>3601</v>
      </c>
      <c r="AA2801" s="2" t="s">
        <v>3602</v>
      </c>
      <c r="AB2801" s="2" t="s">
        <v>13067</v>
      </c>
      <c r="AC2801" s="2">
        <v>66733</v>
      </c>
    </row>
    <row r="2802" spans="1:29" x14ac:dyDescent="0.2">
      <c r="A2802" s="2" t="s">
        <v>12360</v>
      </c>
      <c r="B2802" s="2">
        <v>17130</v>
      </c>
      <c r="C2802" s="2" t="s">
        <v>12361</v>
      </c>
      <c r="D2802" s="10">
        <v>143.161410731823</v>
      </c>
      <c r="E2802" s="20">
        <v>-0.111683363077012</v>
      </c>
      <c r="F2802" s="7">
        <v>0.83788087598560401</v>
      </c>
      <c r="G2802" s="3" t="s">
        <v>5116</v>
      </c>
      <c r="I2802" s="6">
        <v>0.33746532277554703</v>
      </c>
      <c r="J2802" s="7">
        <v>0.468424036855769</v>
      </c>
      <c r="K2802" s="3" t="s">
        <v>5116</v>
      </c>
      <c r="M2802" s="18">
        <v>-0.83468686569414496</v>
      </c>
      <c r="N2802" s="7">
        <v>1.9297082977139599E-2</v>
      </c>
      <c r="O2802" s="3" t="s">
        <v>8</v>
      </c>
      <c r="Q2802" s="6">
        <v>-0.385538179841586</v>
      </c>
      <c r="R2802" s="7">
        <v>0.43257260743377401</v>
      </c>
      <c r="S2802" s="3" t="s">
        <v>5116</v>
      </c>
      <c r="U2802" s="3">
        <f t="shared" si="43"/>
        <v>1</v>
      </c>
      <c r="W2802" s="2" t="s">
        <v>12360</v>
      </c>
      <c r="X2802" s="2" t="s">
        <v>13068</v>
      </c>
      <c r="Y2802" s="2" t="s">
        <v>20003</v>
      </c>
      <c r="Z2802" s="2" t="s">
        <v>12360</v>
      </c>
      <c r="AA2802" s="2" t="s">
        <v>12361</v>
      </c>
      <c r="AB2802" s="2" t="s">
        <v>13067</v>
      </c>
      <c r="AC2802" s="2">
        <v>17130</v>
      </c>
    </row>
    <row r="2803" spans="1:29" x14ac:dyDescent="0.2">
      <c r="A2803" s="2" t="s">
        <v>4319</v>
      </c>
      <c r="B2803" s="2">
        <v>227699</v>
      </c>
      <c r="C2803" s="2" t="s">
        <v>4320</v>
      </c>
      <c r="D2803" s="10">
        <v>342.87879565061002</v>
      </c>
      <c r="E2803" s="52">
        <v>-0.755771501490063</v>
      </c>
      <c r="F2803" s="7">
        <v>2.70316329659081E-4</v>
      </c>
      <c r="G2803" s="3" t="s">
        <v>8</v>
      </c>
      <c r="I2803" s="6">
        <v>0.33651166050570502</v>
      </c>
      <c r="J2803" s="7">
        <v>0.42740041962282999</v>
      </c>
      <c r="K2803" s="3" t="s">
        <v>5116</v>
      </c>
      <c r="M2803" s="6">
        <v>-0.54592398307075696</v>
      </c>
      <c r="N2803" s="7">
        <v>8.0327554520199795E-2</v>
      </c>
      <c r="O2803" s="3" t="s">
        <v>5116</v>
      </c>
      <c r="Q2803" s="6">
        <v>0.54635917892501096</v>
      </c>
      <c r="R2803" s="7">
        <v>6.9562970863259105E-2</v>
      </c>
      <c r="S2803" s="3" t="s">
        <v>5116</v>
      </c>
      <c r="U2803" s="3">
        <f t="shared" si="43"/>
        <v>1</v>
      </c>
      <c r="W2803" s="2" t="s">
        <v>4319</v>
      </c>
      <c r="X2803" s="2" t="s">
        <v>13068</v>
      </c>
      <c r="Y2803" s="2" t="s">
        <v>18399</v>
      </c>
      <c r="Z2803" s="2" t="s">
        <v>4319</v>
      </c>
      <c r="AA2803" s="2" t="s">
        <v>4320</v>
      </c>
      <c r="AB2803" s="2" t="s">
        <v>13067</v>
      </c>
      <c r="AC2803" s="2">
        <v>227699</v>
      </c>
    </row>
    <row r="2804" spans="1:29" x14ac:dyDescent="0.2">
      <c r="A2804" s="2" t="s">
        <v>7743</v>
      </c>
      <c r="B2804" s="2">
        <v>12443</v>
      </c>
      <c r="C2804" s="2" t="s">
        <v>7744</v>
      </c>
      <c r="D2804" s="10">
        <v>451.69773026178302</v>
      </c>
      <c r="E2804" s="20">
        <v>-0.49335339306119902</v>
      </c>
      <c r="F2804" s="7">
        <v>4.7653584597509803E-3</v>
      </c>
      <c r="G2804" s="3" t="s">
        <v>5116</v>
      </c>
      <c r="I2804" s="6">
        <v>0.33599824165819198</v>
      </c>
      <c r="J2804" s="7">
        <v>0.35347821586557199</v>
      </c>
      <c r="K2804" s="3" t="s">
        <v>5116</v>
      </c>
      <c r="M2804" s="18">
        <v>-1.71056057299023</v>
      </c>
      <c r="N2804" s="7">
        <v>1.42347703801474E-12</v>
      </c>
      <c r="O2804" s="3" t="s">
        <v>8</v>
      </c>
      <c r="Q2804" s="19">
        <v>-0.88120893827083702</v>
      </c>
      <c r="R2804" s="7">
        <v>1.16733610625221E-4</v>
      </c>
      <c r="S2804" s="3" t="s">
        <v>8</v>
      </c>
      <c r="U2804" s="3">
        <f t="shared" si="43"/>
        <v>2</v>
      </c>
      <c r="W2804" s="2" t="s">
        <v>7743</v>
      </c>
      <c r="X2804" s="2" t="s">
        <v>13068</v>
      </c>
      <c r="Y2804" s="2" t="s">
        <v>15042</v>
      </c>
      <c r="Z2804" s="2" t="s">
        <v>7743</v>
      </c>
      <c r="AA2804" s="2" t="s">
        <v>7744</v>
      </c>
      <c r="AB2804" s="2" t="s">
        <v>13067</v>
      </c>
      <c r="AC2804" s="2">
        <v>12443</v>
      </c>
    </row>
    <row r="2805" spans="1:29" x14ac:dyDescent="0.2">
      <c r="A2805" s="2" t="s">
        <v>4010</v>
      </c>
      <c r="B2805" s="2" t="s">
        <v>64</v>
      </c>
      <c r="C2805" s="2" t="s">
        <v>64</v>
      </c>
      <c r="D2805" s="10">
        <v>221.40494098530201</v>
      </c>
      <c r="E2805" s="52">
        <v>0.64665673345959396</v>
      </c>
      <c r="F2805" s="7">
        <v>1.8427757583182901E-5</v>
      </c>
      <c r="G2805" s="3" t="s">
        <v>8</v>
      </c>
      <c r="I2805" s="6">
        <v>0.33542693796337097</v>
      </c>
      <c r="J2805" s="7">
        <v>0.31004275398991399</v>
      </c>
      <c r="K2805" s="3" t="s">
        <v>5116</v>
      </c>
      <c r="M2805" s="6">
        <v>-1.21967386600838E-2</v>
      </c>
      <c r="N2805" s="7">
        <v>0.98081345116244401</v>
      </c>
      <c r="O2805" s="3" t="s">
        <v>5116</v>
      </c>
      <c r="Q2805" s="6">
        <v>-0.32342653415630601</v>
      </c>
      <c r="R2805" s="7">
        <v>0.18823101743007001</v>
      </c>
      <c r="S2805" s="3" t="s">
        <v>5116</v>
      </c>
      <c r="U2805" s="3">
        <f t="shared" si="43"/>
        <v>1</v>
      </c>
      <c r="W2805" s="2" t="s">
        <v>4010</v>
      </c>
      <c r="X2805" s="2" t="s">
        <v>13059</v>
      </c>
      <c r="Y2805" s="2" t="s">
        <v>14687</v>
      </c>
      <c r="Z2805" s="2" t="s">
        <v>14688</v>
      </c>
      <c r="AA2805" s="2" t="s">
        <v>14689</v>
      </c>
      <c r="AB2805" s="2" t="s">
        <v>13067</v>
      </c>
      <c r="AC2805" s="2">
        <v>382010</v>
      </c>
    </row>
    <row r="2806" spans="1:29" x14ac:dyDescent="0.2">
      <c r="A2806" s="2" t="s">
        <v>3508</v>
      </c>
      <c r="B2806" s="2">
        <v>67378</v>
      </c>
      <c r="C2806" s="2" t="s">
        <v>3509</v>
      </c>
      <c r="D2806" s="10">
        <v>948.371463002925</v>
      </c>
      <c r="E2806" s="52">
        <v>0.590622265414664</v>
      </c>
      <c r="F2806" s="7">
        <v>1.40027197348981E-7</v>
      </c>
      <c r="G2806" s="3" t="s">
        <v>8</v>
      </c>
      <c r="I2806" s="6">
        <v>0.33481250449153499</v>
      </c>
      <c r="J2806" s="7">
        <v>0.18127363725390599</v>
      </c>
      <c r="K2806" s="3" t="s">
        <v>5116</v>
      </c>
      <c r="M2806" s="6">
        <v>0.41866103297378299</v>
      </c>
      <c r="N2806" s="7">
        <v>3.1147425471550201E-2</v>
      </c>
      <c r="O2806" s="3" t="s">
        <v>5116</v>
      </c>
      <c r="Q2806" s="6">
        <v>0.162851272050653</v>
      </c>
      <c r="R2806" s="7">
        <v>0.44172267387673803</v>
      </c>
      <c r="S2806" s="3" t="s">
        <v>5116</v>
      </c>
      <c r="U2806" s="3">
        <f t="shared" si="43"/>
        <v>1</v>
      </c>
      <c r="W2806" s="2" t="s">
        <v>3508</v>
      </c>
      <c r="X2806" s="2" t="s">
        <v>13068</v>
      </c>
      <c r="Y2806" s="2" t="s">
        <v>14597</v>
      </c>
      <c r="Z2806" s="2" t="s">
        <v>3508</v>
      </c>
      <c r="AA2806" s="2" t="s">
        <v>3509</v>
      </c>
      <c r="AB2806" s="2" t="s">
        <v>13067</v>
      </c>
      <c r="AC2806" s="2">
        <v>67378</v>
      </c>
    </row>
    <row r="2807" spans="1:29" x14ac:dyDescent="0.2">
      <c r="A2807" s="2" t="s">
        <v>10428</v>
      </c>
      <c r="B2807" s="2">
        <v>17342</v>
      </c>
      <c r="C2807" s="2" t="s">
        <v>10429</v>
      </c>
      <c r="D2807" s="10">
        <v>107.10182484469</v>
      </c>
      <c r="E2807" s="20">
        <v>-0.40995043360523498</v>
      </c>
      <c r="F2807" s="7">
        <v>0.272552681231925</v>
      </c>
      <c r="G2807" s="3" t="s">
        <v>5116</v>
      </c>
      <c r="I2807" s="6">
        <v>0.33473924151159101</v>
      </c>
      <c r="J2807" s="7">
        <v>0.49114084860323598</v>
      </c>
      <c r="K2807" s="3" t="s">
        <v>5116</v>
      </c>
      <c r="M2807" s="18">
        <v>-1.08773143617622</v>
      </c>
      <c r="N2807" s="7">
        <v>1.7875755619733401E-3</v>
      </c>
      <c r="O2807" s="3" t="s">
        <v>8</v>
      </c>
      <c r="Q2807" s="6">
        <v>-0.34304176105939699</v>
      </c>
      <c r="R2807" s="7">
        <v>0.485173412875469</v>
      </c>
      <c r="S2807" s="3" t="s">
        <v>5116</v>
      </c>
      <c r="U2807" s="3">
        <f t="shared" si="43"/>
        <v>1</v>
      </c>
      <c r="W2807" s="2" t="s">
        <v>10428</v>
      </c>
      <c r="X2807" s="2" t="s">
        <v>13068</v>
      </c>
      <c r="Y2807" s="2" t="s">
        <v>17807</v>
      </c>
      <c r="Z2807" s="2" t="s">
        <v>10428</v>
      </c>
      <c r="AA2807" s="2" t="s">
        <v>17808</v>
      </c>
      <c r="AB2807" s="2" t="s">
        <v>13067</v>
      </c>
      <c r="AC2807" s="2">
        <v>17342</v>
      </c>
    </row>
    <row r="2808" spans="1:29" x14ac:dyDescent="0.2">
      <c r="A2808" s="2" t="s">
        <v>11470</v>
      </c>
      <c r="B2808" s="2">
        <v>68137</v>
      </c>
      <c r="C2808" s="2" t="s">
        <v>11471</v>
      </c>
      <c r="D2808" s="10">
        <v>910.442196501544</v>
      </c>
      <c r="E2808" s="20">
        <v>-7.7043201234544903E-2</v>
      </c>
      <c r="F2808" s="7">
        <v>0.56913217374056702</v>
      </c>
      <c r="G2808" s="3" t="s">
        <v>5116</v>
      </c>
      <c r="I2808" s="6">
        <v>0.33454622714561999</v>
      </c>
      <c r="J2808" s="7">
        <v>0.12132900717751401</v>
      </c>
      <c r="K2808" s="3" t="s">
        <v>5116</v>
      </c>
      <c r="M2808" s="18">
        <v>-0.94602790733648201</v>
      </c>
      <c r="N2808" s="7">
        <v>2.1850751910349501E-9</v>
      </c>
      <c r="O2808" s="3" t="s">
        <v>8</v>
      </c>
      <c r="Q2808" s="6">
        <v>-0.53443847895631702</v>
      </c>
      <c r="R2808" s="7">
        <v>1.5689129445851301E-4</v>
      </c>
      <c r="S2808" s="3" t="s">
        <v>5116</v>
      </c>
      <c r="U2808" s="3">
        <f t="shared" si="43"/>
        <v>1</v>
      </c>
      <c r="W2808" s="2" t="s">
        <v>11470</v>
      </c>
      <c r="X2808" s="2" t="s">
        <v>13068</v>
      </c>
      <c r="Y2808" s="2" t="s">
        <v>17301</v>
      </c>
      <c r="Z2808" s="2" t="s">
        <v>11470</v>
      </c>
      <c r="AA2808" s="2" t="s">
        <v>11471</v>
      </c>
      <c r="AB2808" s="2" t="s">
        <v>13067</v>
      </c>
      <c r="AC2808" s="2">
        <v>68137</v>
      </c>
    </row>
    <row r="2809" spans="1:29" x14ac:dyDescent="0.2">
      <c r="A2809" s="2" t="s">
        <v>4659</v>
      </c>
      <c r="B2809" s="2">
        <v>74359</v>
      </c>
      <c r="C2809" s="2" t="s">
        <v>4660</v>
      </c>
      <c r="D2809" s="10">
        <v>150.45703161170999</v>
      </c>
      <c r="E2809" s="52">
        <v>-0.78437836694998397</v>
      </c>
      <c r="F2809" s="7">
        <v>3.9414280684491503E-3</v>
      </c>
      <c r="G2809" s="3" t="s">
        <v>8</v>
      </c>
      <c r="I2809" s="6">
        <v>0.33387375377071399</v>
      </c>
      <c r="J2809" s="7">
        <v>0.488538635042918</v>
      </c>
      <c r="K2809" s="3" t="s">
        <v>5116</v>
      </c>
      <c r="M2809" s="6">
        <v>-0.55174190553527802</v>
      </c>
      <c r="N2809" s="7">
        <v>0.127086172347945</v>
      </c>
      <c r="O2809" s="3" t="s">
        <v>5116</v>
      </c>
      <c r="Q2809" s="6">
        <v>0.56651021518542</v>
      </c>
      <c r="R2809" s="7">
        <v>0.13269454844776199</v>
      </c>
      <c r="S2809" s="3" t="s">
        <v>5116</v>
      </c>
      <c r="U2809" s="3">
        <f t="shared" si="43"/>
        <v>1</v>
      </c>
      <c r="W2809" s="2" t="s">
        <v>4659</v>
      </c>
      <c r="X2809" s="2" t="s">
        <v>13068</v>
      </c>
      <c r="Y2809" s="2" t="s">
        <v>13772</v>
      </c>
      <c r="Z2809" s="2" t="s">
        <v>4659</v>
      </c>
      <c r="AA2809" s="2" t="s">
        <v>4660</v>
      </c>
      <c r="AB2809" s="2" t="s">
        <v>13067</v>
      </c>
      <c r="AC2809" s="2">
        <v>74359</v>
      </c>
    </row>
    <row r="2810" spans="1:29" x14ac:dyDescent="0.2">
      <c r="A2810" s="2" t="s">
        <v>6265</v>
      </c>
      <c r="B2810" s="2">
        <v>64652</v>
      </c>
      <c r="C2810" s="2" t="s">
        <v>6266</v>
      </c>
      <c r="D2810" s="10">
        <v>12088.619714373101</v>
      </c>
      <c r="E2810" s="20">
        <v>-0.56049517625466405</v>
      </c>
      <c r="F2810" s="7">
        <v>4.0478734944244698E-6</v>
      </c>
      <c r="G2810" s="3" t="s">
        <v>5116</v>
      </c>
      <c r="I2810" s="6">
        <v>0.33319060550623097</v>
      </c>
      <c r="J2810" s="7">
        <v>0.21732554156084799</v>
      </c>
      <c r="K2810" s="3" t="s">
        <v>5116</v>
      </c>
      <c r="M2810" s="6">
        <v>-0.177554499194334</v>
      </c>
      <c r="N2810" s="7">
        <v>0.45767180134087498</v>
      </c>
      <c r="O2810" s="3" t="s">
        <v>5116</v>
      </c>
      <c r="Q2810" s="19">
        <v>0.716131282566561</v>
      </c>
      <c r="R2810" s="7">
        <v>2.7423203776168999E-5</v>
      </c>
      <c r="S2810" s="3" t="s">
        <v>8</v>
      </c>
      <c r="U2810" s="3">
        <f t="shared" si="43"/>
        <v>1</v>
      </c>
      <c r="W2810" s="2" t="s">
        <v>6265</v>
      </c>
      <c r="X2810" s="2" t="s">
        <v>13068</v>
      </c>
      <c r="Y2810" s="2" t="s">
        <v>18273</v>
      </c>
      <c r="Z2810" s="2" t="s">
        <v>6265</v>
      </c>
      <c r="AA2810" s="2" t="s">
        <v>6266</v>
      </c>
      <c r="AB2810" s="2" t="s">
        <v>13067</v>
      </c>
      <c r="AC2810" s="2">
        <v>64652</v>
      </c>
    </row>
    <row r="2811" spans="1:29" x14ac:dyDescent="0.2">
      <c r="A2811" s="2" t="s">
        <v>9251</v>
      </c>
      <c r="B2811" s="2">
        <v>214742</v>
      </c>
      <c r="C2811" s="2" t="s">
        <v>9252</v>
      </c>
      <c r="D2811" s="10">
        <v>494.17154805463298</v>
      </c>
      <c r="E2811" s="20">
        <v>-0.25688040292334002</v>
      </c>
      <c r="F2811" s="7">
        <v>8.4612956409809995E-2</v>
      </c>
      <c r="G2811" s="3" t="s">
        <v>5116</v>
      </c>
      <c r="I2811" s="6">
        <v>0.33318074097058398</v>
      </c>
      <c r="J2811" s="7">
        <v>0.25776811915834602</v>
      </c>
      <c r="K2811" s="3" t="s">
        <v>5116</v>
      </c>
      <c r="M2811" s="18">
        <v>-1.0016481434445501</v>
      </c>
      <c r="N2811" s="7">
        <v>1.1825500308504699E-6</v>
      </c>
      <c r="O2811" s="3" t="s">
        <v>8</v>
      </c>
      <c r="Q2811" s="6">
        <v>-0.411586999550627</v>
      </c>
      <c r="R2811" s="7">
        <v>4.1873433256279402E-2</v>
      </c>
      <c r="S2811" s="3" t="s">
        <v>5116</v>
      </c>
      <c r="U2811" s="3">
        <f t="shared" si="43"/>
        <v>1</v>
      </c>
      <c r="W2811" s="2" t="s">
        <v>9251</v>
      </c>
      <c r="X2811" s="2" t="s">
        <v>13068</v>
      </c>
      <c r="Y2811" s="2" t="s">
        <v>19327</v>
      </c>
      <c r="Z2811" s="2" t="s">
        <v>9251</v>
      </c>
      <c r="AA2811" s="2" t="s">
        <v>9252</v>
      </c>
      <c r="AB2811" s="2" t="s">
        <v>13067</v>
      </c>
      <c r="AC2811" s="2">
        <v>214742</v>
      </c>
    </row>
    <row r="2812" spans="1:29" x14ac:dyDescent="0.2">
      <c r="A2812" s="2" t="s">
        <v>4212</v>
      </c>
      <c r="B2812" s="2">
        <v>238725</v>
      </c>
      <c r="C2812" s="2" t="s">
        <v>4213</v>
      </c>
      <c r="D2812" s="10">
        <v>202.02048156727099</v>
      </c>
      <c r="E2812" s="52">
        <v>0.67789488171747703</v>
      </c>
      <c r="F2812" s="7">
        <v>9.4276089084366501E-5</v>
      </c>
      <c r="G2812" s="3" t="s">
        <v>8</v>
      </c>
      <c r="I2812" s="6">
        <v>0.33258823999797799</v>
      </c>
      <c r="J2812" s="7">
        <v>0.37343082470565497</v>
      </c>
      <c r="K2812" s="3" t="s">
        <v>5116</v>
      </c>
      <c r="M2812" s="6">
        <v>0.27987329709735898</v>
      </c>
      <c r="N2812" s="7">
        <v>0.35476989717378299</v>
      </c>
      <c r="O2812" s="3" t="s">
        <v>5116</v>
      </c>
      <c r="Q2812" s="6">
        <v>-6.5433344622140205E-2</v>
      </c>
      <c r="R2812" s="7">
        <v>0.869850551565999</v>
      </c>
      <c r="S2812" s="3" t="s">
        <v>5116</v>
      </c>
      <c r="U2812" s="3">
        <f t="shared" si="43"/>
        <v>1</v>
      </c>
      <c r="W2812" s="2" t="s">
        <v>4212</v>
      </c>
      <c r="X2812" s="2" t="s">
        <v>13068</v>
      </c>
      <c r="Y2812" s="2" t="s">
        <v>16761</v>
      </c>
      <c r="Z2812" s="2" t="s">
        <v>4212</v>
      </c>
      <c r="AA2812" s="2" t="s">
        <v>4213</v>
      </c>
      <c r="AB2812" s="2" t="s">
        <v>13067</v>
      </c>
      <c r="AC2812" s="2">
        <v>238725</v>
      </c>
    </row>
    <row r="2813" spans="1:29" x14ac:dyDescent="0.2">
      <c r="A2813" s="2" t="s">
        <v>9213</v>
      </c>
      <c r="B2813" s="2">
        <v>72565</v>
      </c>
      <c r="C2813" s="2" t="s">
        <v>9214</v>
      </c>
      <c r="D2813" s="10">
        <v>273.82073486024001</v>
      </c>
      <c r="E2813" s="20">
        <v>0.58887615594611897</v>
      </c>
      <c r="F2813" s="7">
        <v>8.0922489117447594E-2</v>
      </c>
      <c r="G2813" s="3" t="s">
        <v>5116</v>
      </c>
      <c r="I2813" s="6">
        <v>0.33091118180594498</v>
      </c>
      <c r="J2813" s="7">
        <v>0.50016448704088101</v>
      </c>
      <c r="K2813" s="3" t="s">
        <v>5116</v>
      </c>
      <c r="M2813" s="6">
        <v>-0.55722681316945599</v>
      </c>
      <c r="N2813" s="7">
        <v>0.14185094250118699</v>
      </c>
      <c r="O2813" s="3" t="s">
        <v>5116</v>
      </c>
      <c r="Q2813" s="19">
        <v>-0.81519178730963104</v>
      </c>
      <c r="R2813" s="7">
        <v>3.6694837688827399E-2</v>
      </c>
      <c r="S2813" s="3" t="s">
        <v>8</v>
      </c>
      <c r="U2813" s="3">
        <f t="shared" si="43"/>
        <v>1</v>
      </c>
      <c r="W2813" s="2" t="s">
        <v>9213</v>
      </c>
      <c r="X2813" s="2" t="s">
        <v>13068</v>
      </c>
      <c r="Y2813" s="2" t="s">
        <v>20870</v>
      </c>
      <c r="Z2813" s="2" t="s">
        <v>9213</v>
      </c>
      <c r="AA2813" s="2" t="s">
        <v>9214</v>
      </c>
      <c r="AB2813" s="2" t="s">
        <v>13067</v>
      </c>
      <c r="AC2813" s="2">
        <v>72565</v>
      </c>
    </row>
    <row r="2814" spans="1:29" x14ac:dyDescent="0.2">
      <c r="A2814" s="2" t="s">
        <v>4976</v>
      </c>
      <c r="B2814" s="2">
        <v>278279</v>
      </c>
      <c r="C2814" s="2" t="s">
        <v>4977</v>
      </c>
      <c r="D2814" s="10">
        <v>136.71619226229399</v>
      </c>
      <c r="E2814" s="52">
        <v>0.68075555657293796</v>
      </c>
      <c r="F2814" s="7">
        <v>2.26535001489345E-2</v>
      </c>
      <c r="G2814" s="3" t="s">
        <v>8</v>
      </c>
      <c r="I2814" s="6">
        <v>0.33084776602370303</v>
      </c>
      <c r="J2814" s="7">
        <v>0.50006895843764898</v>
      </c>
      <c r="K2814" s="3" t="s">
        <v>5116</v>
      </c>
      <c r="M2814" s="6">
        <v>0.24364107224353901</v>
      </c>
      <c r="N2814" s="7">
        <v>0.56626541067702296</v>
      </c>
      <c r="O2814" s="3" t="s">
        <v>5116</v>
      </c>
      <c r="Q2814" s="6">
        <v>-0.10626671830569601</v>
      </c>
      <c r="R2814" s="7">
        <v>0.854194432655902</v>
      </c>
      <c r="S2814" s="3" t="s">
        <v>5116</v>
      </c>
      <c r="U2814" s="3">
        <f t="shared" si="43"/>
        <v>1</v>
      </c>
      <c r="W2814" s="2" t="s">
        <v>4976</v>
      </c>
      <c r="X2814" s="2" t="s">
        <v>13068</v>
      </c>
      <c r="Y2814" s="2" t="s">
        <v>20654</v>
      </c>
      <c r="Z2814" s="2" t="s">
        <v>4976</v>
      </c>
      <c r="AA2814" s="2" t="s">
        <v>4977</v>
      </c>
      <c r="AB2814" s="2" t="s">
        <v>13067</v>
      </c>
      <c r="AC2814" s="2">
        <v>278279</v>
      </c>
    </row>
    <row r="2815" spans="1:29" x14ac:dyDescent="0.2">
      <c r="A2815" s="2" t="s">
        <v>5042</v>
      </c>
      <c r="B2815" s="2">
        <v>235320</v>
      </c>
      <c r="C2815" s="2" t="s">
        <v>5043</v>
      </c>
      <c r="D2815" s="10">
        <v>234.109941053521</v>
      </c>
      <c r="E2815" s="52">
        <v>-0.71418670640267201</v>
      </c>
      <c r="F2815" s="7">
        <v>3.4444088223682397E-2</v>
      </c>
      <c r="G2815" s="3" t="s">
        <v>8</v>
      </c>
      <c r="I2815" s="6">
        <v>0.330677284046761</v>
      </c>
      <c r="J2815" s="7">
        <v>0.49752262675317999</v>
      </c>
      <c r="K2815" s="3" t="s">
        <v>5116</v>
      </c>
      <c r="M2815" s="18">
        <v>-1.3391014821496801</v>
      </c>
      <c r="N2815" s="7">
        <v>8.6799919423806803E-5</v>
      </c>
      <c r="O2815" s="3" t="s">
        <v>8</v>
      </c>
      <c r="Q2815" s="6">
        <v>-0.29423749170024899</v>
      </c>
      <c r="R2815" s="7">
        <v>0.56524580966401505</v>
      </c>
      <c r="S2815" s="3" t="s">
        <v>5116</v>
      </c>
      <c r="U2815" s="3">
        <f t="shared" si="43"/>
        <v>2</v>
      </c>
      <c r="W2815" s="2" t="s">
        <v>5042</v>
      </c>
      <c r="X2815" s="2" t="s">
        <v>13068</v>
      </c>
      <c r="Y2815" s="2" t="s">
        <v>21173</v>
      </c>
      <c r="Z2815" s="2" t="s">
        <v>5042</v>
      </c>
      <c r="AA2815" s="2" t="s">
        <v>5043</v>
      </c>
      <c r="AB2815" s="2" t="s">
        <v>13067</v>
      </c>
      <c r="AC2815" s="2">
        <v>235320</v>
      </c>
    </row>
    <row r="2816" spans="1:29" x14ac:dyDescent="0.2">
      <c r="A2816" s="2" t="s">
        <v>8800</v>
      </c>
      <c r="B2816" s="2">
        <v>13609</v>
      </c>
      <c r="C2816" s="2" t="s">
        <v>8801</v>
      </c>
      <c r="D2816" s="10">
        <v>984.77801924960795</v>
      </c>
      <c r="E2816" s="20">
        <v>-0.33283297737853201</v>
      </c>
      <c r="F2816" s="7">
        <v>4.7744487376052899E-2</v>
      </c>
      <c r="G2816" s="3" t="s">
        <v>5116</v>
      </c>
      <c r="I2816" s="6">
        <v>0.33047128357518002</v>
      </c>
      <c r="J2816" s="7">
        <v>0.32864701632068999</v>
      </c>
      <c r="K2816" s="3" t="s">
        <v>5116</v>
      </c>
      <c r="M2816" s="18">
        <v>-0.74560480384205596</v>
      </c>
      <c r="N2816" s="7">
        <v>1.8492184750532399E-3</v>
      </c>
      <c r="O2816" s="3" t="s">
        <v>8</v>
      </c>
      <c r="Q2816" s="6">
        <v>-8.2300542888344194E-2</v>
      </c>
      <c r="R2816" s="7">
        <v>0.815138305904621</v>
      </c>
      <c r="S2816" s="3" t="s">
        <v>5116</v>
      </c>
      <c r="U2816" s="3">
        <f t="shared" si="43"/>
        <v>1</v>
      </c>
      <c r="W2816" s="2" t="s">
        <v>8800</v>
      </c>
      <c r="X2816" s="2" t="s">
        <v>13068</v>
      </c>
      <c r="Y2816" s="2" t="s">
        <v>19623</v>
      </c>
      <c r="Z2816" s="2" t="s">
        <v>8800</v>
      </c>
      <c r="AA2816" s="2" t="s">
        <v>8801</v>
      </c>
      <c r="AB2816" s="2" t="s">
        <v>13067</v>
      </c>
      <c r="AC2816" s="2">
        <v>13609</v>
      </c>
    </row>
    <row r="2817" spans="1:29" x14ac:dyDescent="0.2">
      <c r="A2817" s="2" t="s">
        <v>9998</v>
      </c>
      <c r="B2817" s="2">
        <v>54526</v>
      </c>
      <c r="C2817" s="2" t="s">
        <v>9999</v>
      </c>
      <c r="D2817" s="10">
        <v>236.90455283732399</v>
      </c>
      <c r="E2817" s="20">
        <v>-0.351806209859439</v>
      </c>
      <c r="F2817" s="7">
        <v>0.18931192748480899</v>
      </c>
      <c r="G2817" s="3" t="s">
        <v>5116</v>
      </c>
      <c r="I2817" s="6">
        <v>0.329867098661</v>
      </c>
      <c r="J2817" s="7">
        <v>0.47014983517245901</v>
      </c>
      <c r="K2817" s="3" t="s">
        <v>5116</v>
      </c>
      <c r="M2817" s="18">
        <v>-1.1822272845811499</v>
      </c>
      <c r="N2817" s="7">
        <v>1.18288738691028E-4</v>
      </c>
      <c r="O2817" s="3" t="s">
        <v>8</v>
      </c>
      <c r="Q2817" s="6">
        <v>-0.50055397606070995</v>
      </c>
      <c r="R2817" s="7">
        <v>0.14633818247819899</v>
      </c>
      <c r="S2817" s="3" t="s">
        <v>5116</v>
      </c>
      <c r="U2817" s="3">
        <f t="shared" si="43"/>
        <v>1</v>
      </c>
      <c r="W2817" s="2" t="s">
        <v>9998</v>
      </c>
      <c r="X2817" s="2" t="s">
        <v>13068</v>
      </c>
      <c r="Y2817" s="2" t="s">
        <v>20374</v>
      </c>
      <c r="Z2817" s="2" t="s">
        <v>9998</v>
      </c>
      <c r="AA2817" s="2" t="s">
        <v>9999</v>
      </c>
      <c r="AB2817" s="2" t="s">
        <v>13067</v>
      </c>
      <c r="AC2817" s="2">
        <v>54526</v>
      </c>
    </row>
    <row r="2818" spans="1:29" x14ac:dyDescent="0.2">
      <c r="A2818" s="2" t="s">
        <v>12078</v>
      </c>
      <c r="B2818" s="2">
        <v>71907</v>
      </c>
      <c r="C2818" s="2" t="s">
        <v>12079</v>
      </c>
      <c r="D2818" s="10">
        <v>143.69620518796501</v>
      </c>
      <c r="E2818" s="20">
        <v>-0.13188087919136601</v>
      </c>
      <c r="F2818" s="7">
        <v>0.76320998875761104</v>
      </c>
      <c r="G2818" s="3" t="s">
        <v>5116</v>
      </c>
      <c r="I2818" s="6">
        <v>0.329789158648158</v>
      </c>
      <c r="J2818" s="7">
        <v>0.50275027825434004</v>
      </c>
      <c r="K2818" s="3" t="s">
        <v>5116</v>
      </c>
      <c r="M2818" s="18">
        <v>-0.73997176327217196</v>
      </c>
      <c r="N2818" s="7">
        <v>3.8417765077711302E-2</v>
      </c>
      <c r="O2818" s="3" t="s">
        <v>8</v>
      </c>
      <c r="Q2818" s="6">
        <v>-0.27830172543264797</v>
      </c>
      <c r="R2818" s="7">
        <v>0.56708396859626298</v>
      </c>
      <c r="S2818" s="3" t="s">
        <v>5116</v>
      </c>
      <c r="U2818" s="3">
        <f t="shared" si="43"/>
        <v>1</v>
      </c>
      <c r="W2818" s="2" t="s">
        <v>12078</v>
      </c>
      <c r="X2818" s="2" t="s">
        <v>13068</v>
      </c>
      <c r="Y2818" s="2" t="s">
        <v>19770</v>
      </c>
      <c r="Z2818" s="2" t="s">
        <v>12078</v>
      </c>
      <c r="AA2818" s="2" t="s">
        <v>12079</v>
      </c>
      <c r="AB2818" s="2" t="s">
        <v>13067</v>
      </c>
      <c r="AC2818" s="2">
        <v>71907</v>
      </c>
    </row>
    <row r="2819" spans="1:29" x14ac:dyDescent="0.2">
      <c r="A2819" s="2" t="s">
        <v>5678</v>
      </c>
      <c r="B2819" s="2">
        <v>20411</v>
      </c>
      <c r="C2819" s="2" t="s">
        <v>5679</v>
      </c>
      <c r="D2819" s="10">
        <v>3829.2935686257701</v>
      </c>
      <c r="E2819" s="20">
        <v>-0.50974951597375295</v>
      </c>
      <c r="F2819" s="7">
        <v>5.5174151022221602E-9</v>
      </c>
      <c r="G2819" s="3" t="s">
        <v>5116</v>
      </c>
      <c r="I2819" s="6">
        <v>0.32918756828983697</v>
      </c>
      <c r="J2819" s="7">
        <v>8.7159484515380595E-2</v>
      </c>
      <c r="K2819" s="3" t="s">
        <v>5116</v>
      </c>
      <c r="M2819" s="18">
        <v>-0.97037088500059199</v>
      </c>
      <c r="N2819" s="7">
        <v>9.8871187511432299E-12</v>
      </c>
      <c r="O2819" s="3" t="s">
        <v>8</v>
      </c>
      <c r="Q2819" s="6">
        <v>-0.13143380073700101</v>
      </c>
      <c r="R2819" s="7">
        <v>0.428739002627605</v>
      </c>
      <c r="S2819" s="3" t="s">
        <v>5116</v>
      </c>
      <c r="U2819" s="3">
        <f t="shared" si="43"/>
        <v>1</v>
      </c>
      <c r="W2819" s="2" t="s">
        <v>5678</v>
      </c>
      <c r="X2819" s="2" t="s">
        <v>13068</v>
      </c>
      <c r="Y2819" s="2" t="s">
        <v>20104</v>
      </c>
      <c r="Z2819" s="2" t="s">
        <v>5678</v>
      </c>
      <c r="AA2819" s="2" t="s">
        <v>5679</v>
      </c>
      <c r="AB2819" s="2" t="s">
        <v>13067</v>
      </c>
      <c r="AC2819" s="2">
        <v>20411</v>
      </c>
    </row>
    <row r="2820" spans="1:29" x14ac:dyDescent="0.2">
      <c r="A2820" s="2" t="s">
        <v>6648</v>
      </c>
      <c r="B2820" s="2">
        <v>226412</v>
      </c>
      <c r="C2820" s="2" t="s">
        <v>6649</v>
      </c>
      <c r="D2820" s="10">
        <v>2530.1929693501502</v>
      </c>
      <c r="E2820" s="20">
        <v>-0.31223449610899301</v>
      </c>
      <c r="F2820" s="7">
        <v>6.4160453649988406E-5</v>
      </c>
      <c r="G2820" s="3" t="s">
        <v>5116</v>
      </c>
      <c r="I2820" s="6">
        <v>0.32881816400832897</v>
      </c>
      <c r="J2820" s="7">
        <v>4.5272401172451397E-2</v>
      </c>
      <c r="K2820" s="3" t="s">
        <v>5116</v>
      </c>
      <c r="M2820" s="18">
        <v>-0.88364878781450895</v>
      </c>
      <c r="N2820" s="7">
        <v>1.4537147543310799E-12</v>
      </c>
      <c r="O2820" s="3" t="s">
        <v>8</v>
      </c>
      <c r="Q2820" s="6">
        <v>-0.242596127697187</v>
      </c>
      <c r="R2820" s="7">
        <v>4.40379531414734E-2</v>
      </c>
      <c r="S2820" s="3" t="s">
        <v>5116</v>
      </c>
      <c r="U2820" s="3">
        <f t="shared" si="43"/>
        <v>1</v>
      </c>
      <c r="W2820" s="2" t="s">
        <v>6648</v>
      </c>
      <c r="X2820" s="2" t="s">
        <v>13068</v>
      </c>
      <c r="Y2820" s="2" t="s">
        <v>19180</v>
      </c>
      <c r="Z2820" s="2" t="s">
        <v>6648</v>
      </c>
      <c r="AA2820" s="2" t="s">
        <v>6649</v>
      </c>
      <c r="AB2820" s="2" t="s">
        <v>13067</v>
      </c>
      <c r="AC2820" s="2">
        <v>226412</v>
      </c>
    </row>
    <row r="2821" spans="1:29" x14ac:dyDescent="0.2">
      <c r="A2821" s="2" t="s">
        <v>10269</v>
      </c>
      <c r="B2821" s="2">
        <v>381280</v>
      </c>
      <c r="C2821" s="2" t="s">
        <v>10270</v>
      </c>
      <c r="D2821" s="10">
        <v>67.346941134085199</v>
      </c>
      <c r="E2821" s="20">
        <v>-0.32688027117353502</v>
      </c>
      <c r="F2821" s="7">
        <v>0.24010273429231499</v>
      </c>
      <c r="G2821" s="3" t="s">
        <v>5116</v>
      </c>
      <c r="I2821" s="6">
        <v>0.32877115920010602</v>
      </c>
      <c r="J2821" s="7">
        <v>0.47663738036728398</v>
      </c>
      <c r="K2821" s="3" t="s">
        <v>5116</v>
      </c>
      <c r="M2821" s="18">
        <v>-0.70678511179942605</v>
      </c>
      <c r="N2821" s="7">
        <v>3.1518339120509199E-2</v>
      </c>
      <c r="O2821" s="3" t="s">
        <v>8</v>
      </c>
      <c r="Q2821" s="6">
        <v>-5.1133681425786198E-2</v>
      </c>
      <c r="R2821" s="7">
        <v>0.92403368877769498</v>
      </c>
      <c r="S2821" s="3" t="s">
        <v>5116</v>
      </c>
      <c r="U2821" s="3">
        <f t="shared" ref="U2821:U2884" si="44">COUNTIF(E2821:S2821, "YES")</f>
        <v>1</v>
      </c>
      <c r="W2821" s="2" t="s">
        <v>10269</v>
      </c>
      <c r="X2821" s="2" t="s">
        <v>13068</v>
      </c>
      <c r="Y2821" s="2" t="s">
        <v>16996</v>
      </c>
      <c r="Z2821" s="2" t="s">
        <v>10269</v>
      </c>
      <c r="AA2821" s="2" t="s">
        <v>10270</v>
      </c>
      <c r="AB2821" s="2" t="s">
        <v>13067</v>
      </c>
      <c r="AC2821" s="2">
        <v>381280</v>
      </c>
    </row>
    <row r="2822" spans="1:29" x14ac:dyDescent="0.2">
      <c r="A2822" s="2" t="s">
        <v>9090</v>
      </c>
      <c r="B2822" s="2">
        <v>16870</v>
      </c>
      <c r="C2822" s="2" t="s">
        <v>9091</v>
      </c>
      <c r="D2822" s="10">
        <v>658.75338376509899</v>
      </c>
      <c r="E2822" s="20">
        <v>-0.25081323971644998</v>
      </c>
      <c r="F2822" s="7">
        <v>6.9067592626688198E-2</v>
      </c>
      <c r="G2822" s="3" t="s">
        <v>5116</v>
      </c>
      <c r="I2822" s="6">
        <v>0.32804327844745901</v>
      </c>
      <c r="J2822" s="7">
        <v>0.23496114869381299</v>
      </c>
      <c r="K2822" s="3" t="s">
        <v>5116</v>
      </c>
      <c r="M2822" s="18">
        <v>-0.64365948638436099</v>
      </c>
      <c r="N2822" s="7">
        <v>1.3871246090066099E-3</v>
      </c>
      <c r="O2822" s="3" t="s">
        <v>8</v>
      </c>
      <c r="Q2822" s="6">
        <v>-6.4802968220451798E-2</v>
      </c>
      <c r="R2822" s="7">
        <v>0.82454868615215005</v>
      </c>
      <c r="S2822" s="3" t="s">
        <v>5116</v>
      </c>
      <c r="U2822" s="3">
        <f t="shared" si="44"/>
        <v>1</v>
      </c>
      <c r="W2822" s="2" t="s">
        <v>9090</v>
      </c>
      <c r="X2822" s="2" t="s">
        <v>13068</v>
      </c>
      <c r="Y2822" s="2" t="s">
        <v>17446</v>
      </c>
      <c r="Z2822" s="2" t="s">
        <v>9090</v>
      </c>
      <c r="AA2822" s="2" t="s">
        <v>9091</v>
      </c>
      <c r="AB2822" s="2" t="s">
        <v>13067</v>
      </c>
      <c r="AC2822" s="2">
        <v>16870</v>
      </c>
    </row>
    <row r="2823" spans="1:29" x14ac:dyDescent="0.2">
      <c r="A2823" s="2" t="s">
        <v>1184</v>
      </c>
      <c r="B2823" s="2">
        <v>69815</v>
      </c>
      <c r="C2823" s="2" t="s">
        <v>1185</v>
      </c>
      <c r="D2823" s="10">
        <v>99.807892360623299</v>
      </c>
      <c r="E2823" s="52">
        <v>1.68338118445629</v>
      </c>
      <c r="F2823" s="7">
        <v>1.25353352750911E-21</v>
      </c>
      <c r="G2823" s="3" t="s">
        <v>8</v>
      </c>
      <c r="I2823" s="6">
        <v>0.32691897102707201</v>
      </c>
      <c r="J2823" s="7">
        <v>0.41171877433304899</v>
      </c>
      <c r="K2823" s="3" t="s">
        <v>5116</v>
      </c>
      <c r="M2823" s="18">
        <v>1.2683764219754701</v>
      </c>
      <c r="N2823" s="7">
        <v>1.46468415070789E-6</v>
      </c>
      <c r="O2823" s="3" t="s">
        <v>8</v>
      </c>
      <c r="Q2823" s="6">
        <v>-8.8085791453747495E-2</v>
      </c>
      <c r="R2823" s="7">
        <v>0.83477519908262499</v>
      </c>
      <c r="S2823" s="3" t="s">
        <v>5116</v>
      </c>
      <c r="U2823" s="3">
        <f t="shared" si="44"/>
        <v>2</v>
      </c>
      <c r="W2823" s="2" t="s">
        <v>1184</v>
      </c>
      <c r="X2823" s="2" t="s">
        <v>13068</v>
      </c>
      <c r="Y2823" s="2" t="s">
        <v>17381</v>
      </c>
      <c r="Z2823" s="2" t="s">
        <v>1184</v>
      </c>
      <c r="AA2823" s="2" t="s">
        <v>1185</v>
      </c>
      <c r="AB2823" s="2" t="s">
        <v>13067</v>
      </c>
      <c r="AC2823" s="2">
        <v>69815</v>
      </c>
    </row>
    <row r="2824" spans="1:29" x14ac:dyDescent="0.2">
      <c r="A2824" s="2" t="s">
        <v>11460</v>
      </c>
      <c r="B2824" s="2">
        <v>24127</v>
      </c>
      <c r="C2824" s="2" t="s">
        <v>11461</v>
      </c>
      <c r="D2824" s="10">
        <v>327.80289881977001</v>
      </c>
      <c r="E2824" s="20">
        <v>-0.21989481963166499</v>
      </c>
      <c r="F2824" s="7">
        <v>0.56446988003191501</v>
      </c>
      <c r="G2824" s="3" t="s">
        <v>5116</v>
      </c>
      <c r="I2824" s="6">
        <v>0.32687395110981299</v>
      </c>
      <c r="J2824" s="7">
        <v>0.50747308195537899</v>
      </c>
      <c r="K2824" s="3" t="s">
        <v>5116</v>
      </c>
      <c r="M2824" s="18">
        <v>-1.26826245075726</v>
      </c>
      <c r="N2824" s="7">
        <v>1.59084476816322E-4</v>
      </c>
      <c r="O2824" s="3" t="s">
        <v>8</v>
      </c>
      <c r="Q2824" s="6">
        <v>-0.72149368001578196</v>
      </c>
      <c r="R2824" s="7">
        <v>5.7680026746529403E-2</v>
      </c>
      <c r="S2824" s="3" t="s">
        <v>5116</v>
      </c>
      <c r="U2824" s="3">
        <f t="shared" si="44"/>
        <v>1</v>
      </c>
      <c r="W2824" s="2" t="s">
        <v>11460</v>
      </c>
      <c r="X2824" s="2" t="s">
        <v>13068</v>
      </c>
      <c r="Y2824" s="2" t="s">
        <v>21138</v>
      </c>
      <c r="Z2824" s="2" t="s">
        <v>11460</v>
      </c>
      <c r="AA2824" s="2" t="s">
        <v>11461</v>
      </c>
      <c r="AB2824" s="2" t="s">
        <v>13067</v>
      </c>
      <c r="AC2824" s="2">
        <v>24127</v>
      </c>
    </row>
    <row r="2825" spans="1:29" x14ac:dyDescent="0.2">
      <c r="A2825" s="2" t="s">
        <v>5344</v>
      </c>
      <c r="B2825" s="2">
        <v>52897</v>
      </c>
      <c r="C2825" s="2" t="s">
        <v>5345</v>
      </c>
      <c r="D2825" s="10">
        <v>8648.7412730354099</v>
      </c>
      <c r="E2825" s="20">
        <v>-0.43760920995726099</v>
      </c>
      <c r="F2825" s="7">
        <v>1.2171595779279401E-12</v>
      </c>
      <c r="G2825" s="3" t="s">
        <v>5116</v>
      </c>
      <c r="I2825" s="6">
        <v>0.32674427882089901</v>
      </c>
      <c r="J2825" s="7">
        <v>1.30532732896631E-2</v>
      </c>
      <c r="K2825" s="3" t="s">
        <v>5116</v>
      </c>
      <c r="M2825" s="18">
        <v>-0.61261360952532196</v>
      </c>
      <c r="N2825" s="7">
        <v>4.1487771511795601E-9</v>
      </c>
      <c r="O2825" s="3" t="s">
        <v>8</v>
      </c>
      <c r="Q2825" s="6">
        <v>0.15173987925283799</v>
      </c>
      <c r="R2825" s="7">
        <v>0.14874171258977001</v>
      </c>
      <c r="S2825" s="3" t="s">
        <v>5116</v>
      </c>
      <c r="U2825" s="3">
        <f t="shared" si="44"/>
        <v>1</v>
      </c>
      <c r="W2825" s="2" t="s">
        <v>5344</v>
      </c>
      <c r="X2825" s="2" t="s">
        <v>13068</v>
      </c>
      <c r="Y2825" s="2" t="s">
        <v>19295</v>
      </c>
      <c r="Z2825" s="2" t="s">
        <v>5344</v>
      </c>
      <c r="AA2825" s="2" t="s">
        <v>5345</v>
      </c>
      <c r="AB2825" s="2" t="s">
        <v>13067</v>
      </c>
      <c r="AC2825" s="2">
        <v>52897</v>
      </c>
    </row>
    <row r="2826" spans="1:29" x14ac:dyDescent="0.2">
      <c r="A2826" s="2" t="s">
        <v>12052</v>
      </c>
      <c r="B2826" s="2">
        <v>26968</v>
      </c>
      <c r="C2826" s="2" t="s">
        <v>12053</v>
      </c>
      <c r="D2826" s="10">
        <v>274.22269680036698</v>
      </c>
      <c r="E2826" s="20">
        <v>-0.14771325919683601</v>
      </c>
      <c r="F2826" s="7">
        <v>0.75035318156491704</v>
      </c>
      <c r="G2826" s="3" t="s">
        <v>5116</v>
      </c>
      <c r="I2826" s="6">
        <v>0.32622958880692798</v>
      </c>
      <c r="J2826" s="7">
        <v>0.50765130121828905</v>
      </c>
      <c r="K2826" s="3" t="s">
        <v>5116</v>
      </c>
      <c r="M2826" s="18">
        <v>-0.97392100954618499</v>
      </c>
      <c r="N2826" s="7">
        <v>5.6015820926740697E-3</v>
      </c>
      <c r="O2826" s="3" t="s">
        <v>8</v>
      </c>
      <c r="Q2826" s="6">
        <v>-0.49997816154242097</v>
      </c>
      <c r="R2826" s="7">
        <v>0.25498307558601402</v>
      </c>
      <c r="S2826" s="3" t="s">
        <v>5116</v>
      </c>
      <c r="U2826" s="3">
        <f t="shared" si="44"/>
        <v>1</v>
      </c>
      <c r="W2826" s="2" t="s">
        <v>12052</v>
      </c>
      <c r="X2826" s="2" t="s">
        <v>13068</v>
      </c>
      <c r="Y2826" s="2" t="s">
        <v>17190</v>
      </c>
      <c r="Z2826" s="2" t="s">
        <v>12052</v>
      </c>
      <c r="AA2826" s="2" t="s">
        <v>12053</v>
      </c>
      <c r="AB2826" s="2" t="s">
        <v>13067</v>
      </c>
      <c r="AC2826" s="2">
        <v>26968</v>
      </c>
    </row>
    <row r="2827" spans="1:29" x14ac:dyDescent="0.2">
      <c r="A2827" s="2" t="s">
        <v>10224</v>
      </c>
      <c r="B2827" s="2">
        <v>20410</v>
      </c>
      <c r="C2827" s="2" t="s">
        <v>10225</v>
      </c>
      <c r="D2827" s="10">
        <v>875.89732974638798</v>
      </c>
      <c r="E2827" s="20">
        <v>-0.21693789209941</v>
      </c>
      <c r="F2827" s="7">
        <v>0.23217486776794</v>
      </c>
      <c r="G2827" s="3" t="s">
        <v>5116</v>
      </c>
      <c r="I2827" s="6">
        <v>0.32620547101402497</v>
      </c>
      <c r="J2827" s="7">
        <v>0.33476530293039503</v>
      </c>
      <c r="K2827" s="3" t="s">
        <v>5116</v>
      </c>
      <c r="M2827" s="18">
        <v>-0.73391076458429505</v>
      </c>
      <c r="N2827" s="7">
        <v>2.1390907987224898E-3</v>
      </c>
      <c r="O2827" s="3" t="s">
        <v>8</v>
      </c>
      <c r="Q2827" s="6">
        <v>-0.19076740147085999</v>
      </c>
      <c r="R2827" s="7">
        <v>0.50562673342032305</v>
      </c>
      <c r="S2827" s="3" t="s">
        <v>5116</v>
      </c>
      <c r="U2827" s="3">
        <f t="shared" si="44"/>
        <v>1</v>
      </c>
      <c r="W2827" s="2" t="s">
        <v>10224</v>
      </c>
      <c r="X2827" s="2" t="s">
        <v>13068</v>
      </c>
      <c r="Y2827" s="2" t="s">
        <v>20106</v>
      </c>
      <c r="Z2827" s="2" t="s">
        <v>10224</v>
      </c>
      <c r="AA2827" s="2" t="s">
        <v>10225</v>
      </c>
      <c r="AB2827" s="2" t="s">
        <v>13067</v>
      </c>
      <c r="AC2827" s="2">
        <v>20410</v>
      </c>
    </row>
    <row r="2828" spans="1:29" x14ac:dyDescent="0.2">
      <c r="A2828" s="2" t="s">
        <v>11639</v>
      </c>
      <c r="B2828" s="2">
        <v>67647</v>
      </c>
      <c r="C2828" s="2" t="s">
        <v>11640</v>
      </c>
      <c r="D2828" s="10">
        <v>71.151507145276199</v>
      </c>
      <c r="E2828" s="20">
        <v>-0.23474413168240499</v>
      </c>
      <c r="F2828" s="7">
        <v>0.61920230008769395</v>
      </c>
      <c r="G2828" s="3" t="s">
        <v>5116</v>
      </c>
      <c r="I2828" s="6">
        <v>0.325632555254873</v>
      </c>
      <c r="J2828" s="7">
        <v>0.47684838367819299</v>
      </c>
      <c r="K2828" s="3" t="s">
        <v>5116</v>
      </c>
      <c r="M2828" s="18">
        <v>-0.77131890728703301</v>
      </c>
      <c r="N2828" s="7">
        <v>3.07182264253931E-2</v>
      </c>
      <c r="O2828" s="3" t="s">
        <v>8</v>
      </c>
      <c r="Q2828" s="6">
        <v>-0.21094222034975599</v>
      </c>
      <c r="R2828" s="7">
        <v>0.71273078504063003</v>
      </c>
      <c r="S2828" s="3" t="s">
        <v>5116</v>
      </c>
      <c r="U2828" s="3">
        <f t="shared" si="44"/>
        <v>1</v>
      </c>
      <c r="W2828" s="2" t="s">
        <v>11639</v>
      </c>
      <c r="X2828" s="2" t="s">
        <v>13068</v>
      </c>
      <c r="Y2828" s="2" t="s">
        <v>13749</v>
      </c>
      <c r="Z2828" s="2" t="s">
        <v>11639</v>
      </c>
      <c r="AA2828" s="2" t="s">
        <v>11640</v>
      </c>
      <c r="AB2828" s="2" t="s">
        <v>13067</v>
      </c>
      <c r="AC2828" s="2">
        <v>67647</v>
      </c>
    </row>
    <row r="2829" spans="1:29" x14ac:dyDescent="0.2">
      <c r="A2829" s="2" t="s">
        <v>1966</v>
      </c>
      <c r="B2829" s="2">
        <v>83674</v>
      </c>
      <c r="C2829" s="2" t="s">
        <v>1967</v>
      </c>
      <c r="D2829" s="10">
        <v>1868.6815049613101</v>
      </c>
      <c r="E2829" s="52">
        <v>-0.88517467513183101</v>
      </c>
      <c r="F2829" s="7">
        <v>1.3544655155630699E-14</v>
      </c>
      <c r="G2829" s="3" t="s">
        <v>8</v>
      </c>
      <c r="I2829" s="6">
        <v>0.32440294804561898</v>
      </c>
      <c r="J2829" s="7">
        <v>0.218703924623945</v>
      </c>
      <c r="K2829" s="3" t="s">
        <v>5116</v>
      </c>
      <c r="M2829" s="18">
        <v>-0.97810694560227096</v>
      </c>
      <c r="N2829" s="7">
        <v>1.5458949196141399E-7</v>
      </c>
      <c r="O2829" s="3" t="s">
        <v>8</v>
      </c>
      <c r="Q2829" s="6">
        <v>0.231470677575179</v>
      </c>
      <c r="R2829" s="7">
        <v>0.25247159069341502</v>
      </c>
      <c r="S2829" s="3" t="s">
        <v>5116</v>
      </c>
      <c r="U2829" s="3">
        <f t="shared" si="44"/>
        <v>2</v>
      </c>
      <c r="W2829" s="2" t="s">
        <v>1966</v>
      </c>
      <c r="X2829" s="2" t="s">
        <v>13068</v>
      </c>
      <c r="Y2829" s="2" t="s">
        <v>15285</v>
      </c>
      <c r="Z2829" s="2" t="s">
        <v>1966</v>
      </c>
      <c r="AA2829" s="2" t="s">
        <v>1967</v>
      </c>
      <c r="AB2829" s="2" t="s">
        <v>13067</v>
      </c>
      <c r="AC2829" s="2">
        <v>83674</v>
      </c>
    </row>
    <row r="2830" spans="1:29" x14ac:dyDescent="0.2">
      <c r="A2830" s="2" t="s">
        <v>12236</v>
      </c>
      <c r="B2830" s="2">
        <v>56356</v>
      </c>
      <c r="C2830" s="2" t="s">
        <v>12237</v>
      </c>
      <c r="D2830" s="10">
        <v>3768.0027417461702</v>
      </c>
      <c r="E2830" s="20">
        <v>-4.5498875043853998E-2</v>
      </c>
      <c r="F2830" s="7">
        <v>0.80852831696389105</v>
      </c>
      <c r="G2830" s="3" t="s">
        <v>5116</v>
      </c>
      <c r="I2830" s="6">
        <v>0.32436062572730801</v>
      </c>
      <c r="J2830" s="7">
        <v>0.21452571031457901</v>
      </c>
      <c r="K2830" s="3" t="s">
        <v>5116</v>
      </c>
      <c r="M2830" s="18">
        <v>-0.72758099816237598</v>
      </c>
      <c r="N2830" s="7">
        <v>1.15736212481552E-4</v>
      </c>
      <c r="O2830" s="3" t="s">
        <v>8</v>
      </c>
      <c r="Q2830" s="6">
        <v>-0.35772149739121401</v>
      </c>
      <c r="R2830" s="7">
        <v>4.7837944262967398E-2</v>
      </c>
      <c r="S2830" s="3" t="s">
        <v>5116</v>
      </c>
      <c r="U2830" s="3">
        <f t="shared" si="44"/>
        <v>1</v>
      </c>
      <c r="W2830" s="2" t="s">
        <v>12236</v>
      </c>
      <c r="X2830" s="2" t="s">
        <v>13068</v>
      </c>
      <c r="Y2830" s="2" t="s">
        <v>16532</v>
      </c>
      <c r="Z2830" s="2" t="s">
        <v>12236</v>
      </c>
      <c r="AA2830" s="2" t="s">
        <v>12237</v>
      </c>
      <c r="AB2830" s="2" t="s">
        <v>13067</v>
      </c>
      <c r="AC2830" s="2">
        <v>56356</v>
      </c>
    </row>
    <row r="2831" spans="1:29" x14ac:dyDescent="0.2">
      <c r="A2831" s="2" t="s">
        <v>3982</v>
      </c>
      <c r="B2831" s="2">
        <v>16890</v>
      </c>
      <c r="C2831" s="2" t="s">
        <v>3983</v>
      </c>
      <c r="D2831" s="10">
        <v>392.82284917786399</v>
      </c>
      <c r="E2831" s="52">
        <v>-0.70344716213979697</v>
      </c>
      <c r="F2831" s="7">
        <v>1.46746399963922E-5</v>
      </c>
      <c r="G2831" s="3" t="s">
        <v>8</v>
      </c>
      <c r="I2831" s="6">
        <v>0.32386785114106798</v>
      </c>
      <c r="J2831" s="7">
        <v>0.36427502784353999</v>
      </c>
      <c r="K2831" s="3" t="s">
        <v>5116</v>
      </c>
      <c r="M2831" s="18">
        <v>-0.60541283689532199</v>
      </c>
      <c r="N2831" s="7">
        <v>1.8374271347594999E-2</v>
      </c>
      <c r="O2831" s="3" t="s">
        <v>8</v>
      </c>
      <c r="Q2831" s="6">
        <v>0.421902176385543</v>
      </c>
      <c r="R2831" s="7">
        <v>9.1089051662740006E-2</v>
      </c>
      <c r="S2831" s="3" t="s">
        <v>5116</v>
      </c>
      <c r="U2831" s="3">
        <f t="shared" si="44"/>
        <v>2</v>
      </c>
      <c r="W2831" s="2" t="s">
        <v>3982</v>
      </c>
      <c r="X2831" s="2" t="s">
        <v>13068</v>
      </c>
      <c r="Y2831" s="2" t="s">
        <v>17467</v>
      </c>
      <c r="Z2831" s="2" t="s">
        <v>3982</v>
      </c>
      <c r="AA2831" s="2" t="s">
        <v>3983</v>
      </c>
      <c r="AB2831" s="2" t="s">
        <v>13067</v>
      </c>
      <c r="AC2831" s="2">
        <v>16890</v>
      </c>
    </row>
    <row r="2832" spans="1:29" x14ac:dyDescent="0.2">
      <c r="A2832" s="2" t="s">
        <v>10714</v>
      </c>
      <c r="B2832" s="2">
        <v>15478</v>
      </c>
      <c r="C2832" s="2" t="s">
        <v>10715</v>
      </c>
      <c r="D2832" s="10">
        <v>86.410726930228293</v>
      </c>
      <c r="E2832" s="20">
        <v>-0.38146377324166902</v>
      </c>
      <c r="F2832" s="7">
        <v>0.34893520139509399</v>
      </c>
      <c r="G2832" s="3" t="s">
        <v>5116</v>
      </c>
      <c r="I2832" s="6">
        <v>0.32354247686704402</v>
      </c>
      <c r="J2832" s="7">
        <v>0.49541729117255501</v>
      </c>
      <c r="K2832" s="3" t="s">
        <v>5116</v>
      </c>
      <c r="M2832" s="18">
        <v>-0.94385495695991695</v>
      </c>
      <c r="N2832" s="7">
        <v>7.3878877925526304E-3</v>
      </c>
      <c r="O2832" s="3" t="s">
        <v>8</v>
      </c>
      <c r="Q2832" s="6">
        <v>-0.23884870685120399</v>
      </c>
      <c r="R2832" s="7">
        <v>0.66632033389595002</v>
      </c>
      <c r="S2832" s="3" t="s">
        <v>5116</v>
      </c>
      <c r="U2832" s="3">
        <f t="shared" si="44"/>
        <v>1</v>
      </c>
      <c r="W2832" s="2" t="s">
        <v>10714</v>
      </c>
      <c r="X2832" s="2" t="s">
        <v>13068</v>
      </c>
      <c r="Y2832" s="2" t="s">
        <v>17046</v>
      </c>
      <c r="Z2832" s="2" t="s">
        <v>10714</v>
      </c>
      <c r="AA2832" s="2" t="s">
        <v>10715</v>
      </c>
      <c r="AB2832" s="2" t="s">
        <v>13067</v>
      </c>
      <c r="AC2832" s="2">
        <v>15478</v>
      </c>
    </row>
    <row r="2833" spans="1:29" x14ac:dyDescent="0.2">
      <c r="A2833" s="2" t="s">
        <v>4641</v>
      </c>
      <c r="B2833" s="2">
        <v>18711</v>
      </c>
      <c r="C2833" s="2" t="s">
        <v>4642</v>
      </c>
      <c r="D2833" s="10">
        <v>325.70628972306599</v>
      </c>
      <c r="E2833" s="52">
        <v>-0.62849595949123105</v>
      </c>
      <c r="F2833" s="7">
        <v>3.5814636329915099E-3</v>
      </c>
      <c r="G2833" s="3" t="s">
        <v>8</v>
      </c>
      <c r="I2833" s="6">
        <v>0.32317285998810102</v>
      </c>
      <c r="J2833" s="7">
        <v>0.453827325476518</v>
      </c>
      <c r="K2833" s="3" t="s">
        <v>5116</v>
      </c>
      <c r="M2833" s="18">
        <v>-1.30946918920878</v>
      </c>
      <c r="N2833" s="7">
        <v>4.6864705824836001E-6</v>
      </c>
      <c r="O2833" s="3" t="s">
        <v>8</v>
      </c>
      <c r="Q2833" s="6">
        <v>-0.35780036972944701</v>
      </c>
      <c r="R2833" s="7">
        <v>0.29086357599687801</v>
      </c>
      <c r="S2833" s="3" t="s">
        <v>5116</v>
      </c>
      <c r="U2833" s="3">
        <f t="shared" si="44"/>
        <v>2</v>
      </c>
      <c r="W2833" s="2" t="s">
        <v>4641</v>
      </c>
      <c r="X2833" s="2" t="s">
        <v>13068</v>
      </c>
      <c r="Y2833" s="2" t="s">
        <v>18740</v>
      </c>
      <c r="Z2833" s="2" t="s">
        <v>4641</v>
      </c>
      <c r="AA2833" s="2" t="s">
        <v>18741</v>
      </c>
      <c r="AB2833" s="2" t="s">
        <v>13067</v>
      </c>
      <c r="AC2833" s="2">
        <v>18711</v>
      </c>
    </row>
    <row r="2834" spans="1:29" x14ac:dyDescent="0.2">
      <c r="A2834" s="2" t="s">
        <v>8026</v>
      </c>
      <c r="B2834" s="2">
        <v>11987</v>
      </c>
      <c r="C2834" s="2" t="s">
        <v>8027</v>
      </c>
      <c r="D2834" s="10">
        <v>365.18331049261502</v>
      </c>
      <c r="E2834" s="20">
        <v>-0.41419538354937702</v>
      </c>
      <c r="F2834" s="7">
        <v>1.01572270229502E-2</v>
      </c>
      <c r="G2834" s="3" t="s">
        <v>5116</v>
      </c>
      <c r="I2834" s="6">
        <v>0.32311920813239198</v>
      </c>
      <c r="J2834" s="7">
        <v>0.33803801871516298</v>
      </c>
      <c r="K2834" s="3" t="s">
        <v>5116</v>
      </c>
      <c r="M2834" s="18">
        <v>-0.81922931661612497</v>
      </c>
      <c r="N2834" s="7">
        <v>4.9983636906312005E-4</v>
      </c>
      <c r="O2834" s="3" t="s">
        <v>8</v>
      </c>
      <c r="Q2834" s="6">
        <v>-8.1914724934355601E-2</v>
      </c>
      <c r="R2834" s="7">
        <v>0.814760513541263</v>
      </c>
      <c r="S2834" s="3" t="s">
        <v>5116</v>
      </c>
      <c r="U2834" s="3">
        <f t="shared" si="44"/>
        <v>1</v>
      </c>
      <c r="W2834" s="2" t="s">
        <v>8026</v>
      </c>
      <c r="X2834" s="2" t="s">
        <v>13068</v>
      </c>
      <c r="Y2834" s="2" t="s">
        <v>19974</v>
      </c>
      <c r="Z2834" s="2" t="s">
        <v>8026</v>
      </c>
      <c r="AA2834" s="2" t="s">
        <v>8027</v>
      </c>
      <c r="AB2834" s="2" t="s">
        <v>13067</v>
      </c>
      <c r="AC2834" s="2">
        <v>11987</v>
      </c>
    </row>
    <row r="2835" spans="1:29" x14ac:dyDescent="0.2">
      <c r="A2835" s="2" t="s">
        <v>13002</v>
      </c>
      <c r="B2835" s="2">
        <v>320940</v>
      </c>
      <c r="C2835" s="2" t="s">
        <v>13003</v>
      </c>
      <c r="D2835" s="10">
        <v>80.668226889782105</v>
      </c>
      <c r="E2835" s="20">
        <v>-5.27696456286575E-3</v>
      </c>
      <c r="F2835" s="7">
        <v>0.99317260067595903</v>
      </c>
      <c r="G2835" s="3" t="s">
        <v>5116</v>
      </c>
      <c r="I2835" s="6">
        <v>0.32309333294299702</v>
      </c>
      <c r="J2835" s="7">
        <v>0.51271360770824403</v>
      </c>
      <c r="K2835" s="3" t="s">
        <v>5116</v>
      </c>
      <c r="M2835" s="18">
        <v>-0.75439927677799601</v>
      </c>
      <c r="N2835" s="7">
        <v>3.7576995195909402E-2</v>
      </c>
      <c r="O2835" s="3" t="s">
        <v>8</v>
      </c>
      <c r="Q2835" s="6">
        <v>-0.42602897927213401</v>
      </c>
      <c r="R2835" s="7">
        <v>0.351103156166791</v>
      </c>
      <c r="S2835" s="3" t="s">
        <v>5116</v>
      </c>
      <c r="U2835" s="3">
        <f t="shared" si="44"/>
        <v>1</v>
      </c>
      <c r="W2835" s="2" t="s">
        <v>13002</v>
      </c>
      <c r="X2835" s="2" t="s">
        <v>13068</v>
      </c>
      <c r="Y2835" s="2" t="s">
        <v>14461</v>
      </c>
      <c r="Z2835" s="2" t="s">
        <v>13002</v>
      </c>
      <c r="AA2835" s="2" t="s">
        <v>13003</v>
      </c>
      <c r="AB2835" s="2" t="s">
        <v>13067</v>
      </c>
      <c r="AC2835" s="2">
        <v>320940</v>
      </c>
    </row>
    <row r="2836" spans="1:29" x14ac:dyDescent="0.2">
      <c r="A2836" s="2" t="s">
        <v>10511</v>
      </c>
      <c r="B2836" s="2">
        <v>65100</v>
      </c>
      <c r="C2836" s="2" t="s">
        <v>10512</v>
      </c>
      <c r="D2836" s="10">
        <v>267.25320289821502</v>
      </c>
      <c r="E2836" s="20">
        <v>-0.22312622630436599</v>
      </c>
      <c r="F2836" s="7">
        <v>0.29361875538128801</v>
      </c>
      <c r="G2836" s="3" t="s">
        <v>5116</v>
      </c>
      <c r="I2836" s="6">
        <v>0.32298702292135301</v>
      </c>
      <c r="J2836" s="7">
        <v>0.39751087407090302</v>
      </c>
      <c r="K2836" s="3" t="s">
        <v>5116</v>
      </c>
      <c r="M2836" s="18">
        <v>-0.70983534967406203</v>
      </c>
      <c r="N2836" s="7">
        <v>8.1017567955780998E-3</v>
      </c>
      <c r="O2836" s="3" t="s">
        <v>8</v>
      </c>
      <c r="Q2836" s="6">
        <v>-0.16372210044834401</v>
      </c>
      <c r="R2836" s="7">
        <v>0.63735538661630298</v>
      </c>
      <c r="S2836" s="3" t="s">
        <v>5116</v>
      </c>
      <c r="U2836" s="3">
        <f t="shared" si="44"/>
        <v>1</v>
      </c>
      <c r="W2836" s="2" t="s">
        <v>10511</v>
      </c>
      <c r="X2836" s="2" t="s">
        <v>13068</v>
      </c>
      <c r="Y2836" s="2" t="s">
        <v>21435</v>
      </c>
      <c r="Z2836" s="2" t="s">
        <v>10511</v>
      </c>
      <c r="AA2836" s="2" t="s">
        <v>10512</v>
      </c>
      <c r="AB2836" s="2" t="s">
        <v>13067</v>
      </c>
      <c r="AC2836" s="2">
        <v>65100</v>
      </c>
    </row>
    <row r="2837" spans="1:29" x14ac:dyDescent="0.2">
      <c r="A2837" s="2" t="s">
        <v>3264</v>
      </c>
      <c r="B2837" s="2">
        <v>381066</v>
      </c>
      <c r="C2837" s="2" t="s">
        <v>3265</v>
      </c>
      <c r="D2837" s="10">
        <v>597.45356599606896</v>
      </c>
      <c r="E2837" s="52">
        <v>0.66671094264637498</v>
      </c>
      <c r="F2837" s="7">
        <v>1.65299270783959E-8</v>
      </c>
      <c r="G2837" s="3" t="s">
        <v>8</v>
      </c>
      <c r="I2837" s="6">
        <v>0.32294236676376797</v>
      </c>
      <c r="J2837" s="7">
        <v>0.229179046311173</v>
      </c>
      <c r="K2837" s="3" t="s">
        <v>5116</v>
      </c>
      <c r="M2837" s="18">
        <v>0.60401513017033803</v>
      </c>
      <c r="N2837" s="7">
        <v>2.0879604771686399E-3</v>
      </c>
      <c r="O2837" s="3" t="s">
        <v>8</v>
      </c>
      <c r="Q2837" s="6">
        <v>0.26024655428773102</v>
      </c>
      <c r="R2837" s="7">
        <v>0.19394619716773201</v>
      </c>
      <c r="S2837" s="3" t="s">
        <v>5116</v>
      </c>
      <c r="U2837" s="3">
        <f t="shared" si="44"/>
        <v>2</v>
      </c>
      <c r="W2837" s="2" t="s">
        <v>3264</v>
      </c>
      <c r="X2837" s="2" t="s">
        <v>13068</v>
      </c>
      <c r="Y2837" s="2" t="s">
        <v>21414</v>
      </c>
      <c r="Z2837" s="2" t="s">
        <v>3264</v>
      </c>
      <c r="AA2837" s="2" t="s">
        <v>3265</v>
      </c>
      <c r="AB2837" s="2" t="s">
        <v>13067</v>
      </c>
      <c r="AC2837" s="2">
        <v>381066</v>
      </c>
    </row>
    <row r="2838" spans="1:29" x14ac:dyDescent="0.2">
      <c r="A2838" s="2" t="s">
        <v>12278</v>
      </c>
      <c r="B2838" s="2">
        <v>207618</v>
      </c>
      <c r="C2838" s="2" t="s">
        <v>12279</v>
      </c>
      <c r="D2838" s="10">
        <v>84.360973951489896</v>
      </c>
      <c r="E2838" s="20">
        <v>-0.12660240726588801</v>
      </c>
      <c r="F2838" s="7">
        <v>0.81616331626224303</v>
      </c>
      <c r="G2838" s="3" t="s">
        <v>5116</v>
      </c>
      <c r="I2838" s="6">
        <v>0.32271072508969101</v>
      </c>
      <c r="J2838" s="7">
        <v>0.48258933046871</v>
      </c>
      <c r="K2838" s="3" t="s">
        <v>5116</v>
      </c>
      <c r="M2838" s="18">
        <v>-0.71239287283603503</v>
      </c>
      <c r="N2838" s="7">
        <v>4.8375753633294202E-2</v>
      </c>
      <c r="O2838" s="3" t="s">
        <v>8</v>
      </c>
      <c r="Q2838" s="6">
        <v>-0.26307974048045601</v>
      </c>
      <c r="R2838" s="7">
        <v>0.62787547132926003</v>
      </c>
      <c r="S2838" s="3" t="s">
        <v>5116</v>
      </c>
      <c r="U2838" s="3">
        <f t="shared" si="44"/>
        <v>1</v>
      </c>
      <c r="W2838" s="2" t="s">
        <v>12278</v>
      </c>
      <c r="X2838" s="2" t="s">
        <v>13068</v>
      </c>
      <c r="Y2838" s="2" t="s">
        <v>21377</v>
      </c>
      <c r="Z2838" s="2" t="s">
        <v>12278</v>
      </c>
      <c r="AA2838" s="2" t="s">
        <v>12279</v>
      </c>
      <c r="AB2838" s="2" t="s">
        <v>13067</v>
      </c>
      <c r="AC2838" s="2">
        <v>207618</v>
      </c>
    </row>
    <row r="2839" spans="1:29" x14ac:dyDescent="0.2">
      <c r="A2839" s="2" t="s">
        <v>4483</v>
      </c>
      <c r="B2839" s="2">
        <v>20353</v>
      </c>
      <c r="C2839" s="2" t="s">
        <v>4484</v>
      </c>
      <c r="D2839" s="10">
        <v>194.874879304182</v>
      </c>
      <c r="E2839" s="52">
        <v>-0.812451343810494</v>
      </c>
      <c r="F2839" s="7">
        <v>9.7713690820138408E-4</v>
      </c>
      <c r="G2839" s="3" t="s">
        <v>8</v>
      </c>
      <c r="I2839" s="6">
        <v>0.32234258285459499</v>
      </c>
      <c r="J2839" s="7">
        <v>0.49266533621229303</v>
      </c>
      <c r="K2839" s="3" t="s">
        <v>5116</v>
      </c>
      <c r="M2839" s="6">
        <v>-0.64219492601936401</v>
      </c>
      <c r="N2839" s="7">
        <v>5.76023925795381E-2</v>
      </c>
      <c r="O2839" s="3" t="s">
        <v>5116</v>
      </c>
      <c r="Q2839" s="6">
        <v>0.49259900064572498</v>
      </c>
      <c r="R2839" s="7">
        <v>0.17307766382581299</v>
      </c>
      <c r="S2839" s="3" t="s">
        <v>5116</v>
      </c>
      <c r="U2839" s="3">
        <f t="shared" si="44"/>
        <v>1</v>
      </c>
      <c r="W2839" s="2" t="s">
        <v>4483</v>
      </c>
      <c r="X2839" s="2" t="s">
        <v>13068</v>
      </c>
      <c r="Y2839" s="2" t="s">
        <v>19737</v>
      </c>
      <c r="Z2839" s="2" t="s">
        <v>4483</v>
      </c>
      <c r="AA2839" s="2" t="s">
        <v>4484</v>
      </c>
      <c r="AB2839" s="2" t="s">
        <v>13067</v>
      </c>
      <c r="AC2839" s="2">
        <v>20353</v>
      </c>
    </row>
    <row r="2840" spans="1:29" x14ac:dyDescent="0.2">
      <c r="A2840" s="2" t="s">
        <v>7306</v>
      </c>
      <c r="B2840" s="2">
        <v>52850</v>
      </c>
      <c r="C2840" s="2" t="s">
        <v>7307</v>
      </c>
      <c r="D2840" s="10">
        <v>6176.9702978178002</v>
      </c>
      <c r="E2840" s="20">
        <v>-0.33684120652505301</v>
      </c>
      <c r="F2840" s="7">
        <v>1.2956604283401701E-3</v>
      </c>
      <c r="G2840" s="3" t="s">
        <v>5116</v>
      </c>
      <c r="I2840" s="6">
        <v>0.32233723281870802</v>
      </c>
      <c r="J2840" s="7">
        <v>0.150928408725132</v>
      </c>
      <c r="K2840" s="3" t="s">
        <v>5116</v>
      </c>
      <c r="M2840" s="6">
        <v>6.0192501706980303E-2</v>
      </c>
      <c r="N2840" s="7">
        <v>0.79717795764740196</v>
      </c>
      <c r="O2840" s="3" t="s">
        <v>5116</v>
      </c>
      <c r="Q2840" s="19">
        <v>0.71937094105074095</v>
      </c>
      <c r="R2840" s="7">
        <v>3.3136730958075698E-7</v>
      </c>
      <c r="S2840" s="3" t="s">
        <v>8</v>
      </c>
      <c r="U2840" s="3">
        <f t="shared" si="44"/>
        <v>1</v>
      </c>
      <c r="W2840" s="2" t="s">
        <v>7306</v>
      </c>
      <c r="X2840" s="2" t="s">
        <v>13068</v>
      </c>
      <c r="Y2840" s="2" t="s">
        <v>19814</v>
      </c>
      <c r="Z2840" s="2" t="s">
        <v>7306</v>
      </c>
      <c r="AA2840" s="2" t="s">
        <v>7307</v>
      </c>
      <c r="AB2840" s="2" t="s">
        <v>13067</v>
      </c>
      <c r="AC2840" s="2">
        <v>52850</v>
      </c>
    </row>
    <row r="2841" spans="1:29" x14ac:dyDescent="0.2">
      <c r="A2841" s="2" t="s">
        <v>10555</v>
      </c>
      <c r="B2841" s="2">
        <v>14369</v>
      </c>
      <c r="C2841" s="2" t="s">
        <v>10556</v>
      </c>
      <c r="D2841" s="10">
        <v>81.922874779499097</v>
      </c>
      <c r="E2841" s="20">
        <v>-0.43626991809839699</v>
      </c>
      <c r="F2841" s="7">
        <v>0.30642642330430397</v>
      </c>
      <c r="G2841" s="3" t="s">
        <v>5116</v>
      </c>
      <c r="I2841" s="6">
        <v>0.32227657985303099</v>
      </c>
      <c r="J2841" s="7">
        <v>0.44042982164130701</v>
      </c>
      <c r="K2841" s="3" t="s">
        <v>5116</v>
      </c>
      <c r="M2841" s="18">
        <v>-0.76886182356807897</v>
      </c>
      <c r="N2841" s="7">
        <v>2.4088040388342401E-2</v>
      </c>
      <c r="O2841" s="3" t="s">
        <v>8</v>
      </c>
      <c r="Q2841" s="6">
        <v>-1.03153256166511E-2</v>
      </c>
      <c r="R2841" s="7">
        <v>0.98725162652254295</v>
      </c>
      <c r="S2841" s="3" t="s">
        <v>5116</v>
      </c>
      <c r="U2841" s="3">
        <f t="shared" si="44"/>
        <v>1</v>
      </c>
      <c r="W2841" s="2" t="s">
        <v>10555</v>
      </c>
      <c r="X2841" s="2" t="s">
        <v>13068</v>
      </c>
      <c r="Y2841" s="2" t="s">
        <v>16412</v>
      </c>
      <c r="Z2841" s="2" t="s">
        <v>10555</v>
      </c>
      <c r="AA2841" s="2" t="s">
        <v>10556</v>
      </c>
      <c r="AB2841" s="2" t="s">
        <v>13067</v>
      </c>
      <c r="AC2841" s="2">
        <v>14369</v>
      </c>
    </row>
    <row r="2842" spans="1:29" x14ac:dyDescent="0.2">
      <c r="A2842" s="2" t="s">
        <v>2036</v>
      </c>
      <c r="B2842" s="2">
        <v>19934</v>
      </c>
      <c r="C2842" s="2" t="s">
        <v>2037</v>
      </c>
      <c r="D2842" s="10">
        <v>1180.3354614098</v>
      </c>
      <c r="E2842" s="52">
        <v>0.75502555935017301</v>
      </c>
      <c r="F2842" s="7">
        <v>4.0758230564324401E-14</v>
      </c>
      <c r="G2842" s="3" t="s">
        <v>8</v>
      </c>
      <c r="I2842" s="6">
        <v>0.32189564358672501</v>
      </c>
      <c r="J2842" s="7">
        <v>0.15610708129638701</v>
      </c>
      <c r="K2842" s="3" t="s">
        <v>5116</v>
      </c>
      <c r="M2842" s="6">
        <v>-0.23474514381229</v>
      </c>
      <c r="N2842" s="7">
        <v>0.21901114719117901</v>
      </c>
      <c r="O2842" s="3" t="s">
        <v>5116</v>
      </c>
      <c r="Q2842" s="19">
        <v>-0.66787505957573901</v>
      </c>
      <c r="R2842" s="7">
        <v>3.3973256903194702E-6</v>
      </c>
      <c r="S2842" s="3" t="s">
        <v>8</v>
      </c>
      <c r="U2842" s="3">
        <f t="shared" si="44"/>
        <v>2</v>
      </c>
      <c r="W2842" s="2" t="s">
        <v>2036</v>
      </c>
      <c r="X2842" s="2" t="s">
        <v>13068</v>
      </c>
      <c r="Y2842" s="2" t="s">
        <v>19493</v>
      </c>
      <c r="Z2842" s="2" t="s">
        <v>2036</v>
      </c>
      <c r="AA2842" s="2" t="s">
        <v>2037</v>
      </c>
      <c r="AB2842" s="2" t="s">
        <v>13067</v>
      </c>
      <c r="AC2842" s="2">
        <v>19934</v>
      </c>
    </row>
    <row r="2843" spans="1:29" x14ac:dyDescent="0.2">
      <c r="A2843" s="2" t="s">
        <v>12389</v>
      </c>
      <c r="B2843" s="2">
        <v>71310</v>
      </c>
      <c r="C2843" s="2" t="s">
        <v>12390</v>
      </c>
      <c r="D2843" s="10">
        <v>914.87861503088095</v>
      </c>
      <c r="E2843" s="20">
        <v>-4.9870300218458799E-2</v>
      </c>
      <c r="F2843" s="7">
        <v>0.84325743427328204</v>
      </c>
      <c r="G2843" s="3" t="s">
        <v>5116</v>
      </c>
      <c r="I2843" s="6">
        <v>0.32161290496589201</v>
      </c>
      <c r="J2843" s="7">
        <v>0.347504235009719</v>
      </c>
      <c r="K2843" s="3" t="s">
        <v>5116</v>
      </c>
      <c r="M2843" s="18">
        <v>-1.10744090236638</v>
      </c>
      <c r="N2843" s="7">
        <v>1.8807307200107301E-6</v>
      </c>
      <c r="O2843" s="3" t="s">
        <v>8</v>
      </c>
      <c r="Q2843" s="19">
        <v>-0.73595769718202497</v>
      </c>
      <c r="R2843" s="7">
        <v>6.5566916079467402E-4</v>
      </c>
      <c r="S2843" s="3" t="s">
        <v>8</v>
      </c>
      <c r="U2843" s="3">
        <f t="shared" si="44"/>
        <v>2</v>
      </c>
      <c r="W2843" s="2" t="s">
        <v>12389</v>
      </c>
      <c r="X2843" s="2" t="s">
        <v>13068</v>
      </c>
      <c r="Y2843" s="2" t="s">
        <v>20425</v>
      </c>
      <c r="Z2843" s="2" t="s">
        <v>12389</v>
      </c>
      <c r="AA2843" s="2" t="s">
        <v>12390</v>
      </c>
      <c r="AB2843" s="2" t="s">
        <v>13067</v>
      </c>
      <c r="AC2843" s="2">
        <v>71310</v>
      </c>
    </row>
    <row r="2844" spans="1:29" x14ac:dyDescent="0.2">
      <c r="A2844" s="2" t="s">
        <v>4477</v>
      </c>
      <c r="B2844" s="2">
        <v>109246</v>
      </c>
      <c r="C2844" s="2" t="s">
        <v>4478</v>
      </c>
      <c r="D2844" s="10">
        <v>619.17907776509799</v>
      </c>
      <c r="E2844" s="52">
        <v>-0.66493012079874003</v>
      </c>
      <c r="F2844" s="7">
        <v>8.73031283507623E-4</v>
      </c>
      <c r="G2844" s="3" t="s">
        <v>8</v>
      </c>
      <c r="I2844" s="6">
        <v>0.32042166996010302</v>
      </c>
      <c r="J2844" s="7">
        <v>0.43983306564396102</v>
      </c>
      <c r="K2844" s="3" t="s">
        <v>5116</v>
      </c>
      <c r="M2844" s="18">
        <v>-0.70245987118384901</v>
      </c>
      <c r="N2844" s="7">
        <v>1.5974865540049701E-2</v>
      </c>
      <c r="O2844" s="3" t="s">
        <v>8</v>
      </c>
      <c r="Q2844" s="6">
        <v>0.28289191957499399</v>
      </c>
      <c r="R2844" s="7">
        <v>0.40134548184454</v>
      </c>
      <c r="S2844" s="3" t="s">
        <v>5116</v>
      </c>
      <c r="U2844" s="3">
        <f t="shared" si="44"/>
        <v>2</v>
      </c>
      <c r="W2844" s="2" t="s">
        <v>4477</v>
      </c>
      <c r="X2844" s="2" t="s">
        <v>13068</v>
      </c>
      <c r="Y2844" s="2" t="s">
        <v>20801</v>
      </c>
      <c r="Z2844" s="2" t="s">
        <v>4477</v>
      </c>
      <c r="AA2844" s="2" t="s">
        <v>4478</v>
      </c>
      <c r="AB2844" s="2" t="s">
        <v>13067</v>
      </c>
      <c r="AC2844" s="2">
        <v>109246</v>
      </c>
    </row>
    <row r="2845" spans="1:29" x14ac:dyDescent="0.2">
      <c r="A2845" s="2" t="s">
        <v>6188</v>
      </c>
      <c r="B2845" s="2">
        <v>14674</v>
      </c>
      <c r="C2845" s="2" t="s">
        <v>6189</v>
      </c>
      <c r="D2845" s="10">
        <v>1476.86949065873</v>
      </c>
      <c r="E2845" s="20">
        <v>-0.57830677653545604</v>
      </c>
      <c r="F2845" s="7">
        <v>2.18766849820686E-6</v>
      </c>
      <c r="G2845" s="3" t="s">
        <v>5116</v>
      </c>
      <c r="I2845" s="6">
        <v>0.32039957142572301</v>
      </c>
      <c r="J2845" s="7">
        <v>0.24162797486614301</v>
      </c>
      <c r="K2845" s="3" t="s">
        <v>5116</v>
      </c>
      <c r="M2845" s="18">
        <v>-1.4406986385112699</v>
      </c>
      <c r="N2845" s="7">
        <v>2.0426253324632902E-14</v>
      </c>
      <c r="O2845" s="3" t="s">
        <v>8</v>
      </c>
      <c r="Q2845" s="6">
        <v>-0.54199229055009301</v>
      </c>
      <c r="R2845" s="7">
        <v>2.2053986941139498E-3</v>
      </c>
      <c r="S2845" s="3" t="s">
        <v>5116</v>
      </c>
      <c r="U2845" s="3">
        <f t="shared" si="44"/>
        <v>1</v>
      </c>
      <c r="W2845" s="2" t="s">
        <v>6188</v>
      </c>
      <c r="X2845" s="2" t="s">
        <v>13068</v>
      </c>
      <c r="Y2845" s="2" t="s">
        <v>16709</v>
      </c>
      <c r="Z2845" s="2" t="s">
        <v>6188</v>
      </c>
      <c r="AA2845" s="2" t="s">
        <v>6189</v>
      </c>
      <c r="AB2845" s="2" t="s">
        <v>13067</v>
      </c>
      <c r="AC2845" s="2">
        <v>14674</v>
      </c>
    </row>
    <row r="2846" spans="1:29" x14ac:dyDescent="0.2">
      <c r="A2846" s="2" t="s">
        <v>3533</v>
      </c>
      <c r="B2846" s="2">
        <v>226751</v>
      </c>
      <c r="C2846" s="2" t="s">
        <v>3534</v>
      </c>
      <c r="D2846" s="10">
        <v>2652.6598889888401</v>
      </c>
      <c r="E2846" s="52">
        <v>-0.58539551994404804</v>
      </c>
      <c r="F2846" s="7">
        <v>1.69523753483579E-7</v>
      </c>
      <c r="G2846" s="3" t="s">
        <v>8</v>
      </c>
      <c r="I2846" s="6">
        <v>0.32034893464780001</v>
      </c>
      <c r="J2846" s="7">
        <v>0.20318606749019</v>
      </c>
      <c r="K2846" s="3" t="s">
        <v>5116</v>
      </c>
      <c r="M2846" s="18">
        <v>-1.41511490761115</v>
      </c>
      <c r="N2846" s="7">
        <v>7.5165692867011998E-16</v>
      </c>
      <c r="O2846" s="3" t="s">
        <v>8</v>
      </c>
      <c r="Q2846" s="6">
        <v>-0.50937045301930195</v>
      </c>
      <c r="R2846" s="7">
        <v>1.8832138103021599E-3</v>
      </c>
      <c r="S2846" s="3" t="s">
        <v>5116</v>
      </c>
      <c r="U2846" s="3">
        <f t="shared" si="44"/>
        <v>2</v>
      </c>
      <c r="W2846" s="2" t="s">
        <v>3533</v>
      </c>
      <c r="X2846" s="2" t="s">
        <v>13068</v>
      </c>
      <c r="Y2846" s="2" t="s">
        <v>15078</v>
      </c>
      <c r="Z2846" s="2" t="s">
        <v>3533</v>
      </c>
      <c r="AA2846" s="2" t="s">
        <v>3534</v>
      </c>
      <c r="AB2846" s="2" t="s">
        <v>13067</v>
      </c>
      <c r="AC2846" s="2">
        <v>226751</v>
      </c>
    </row>
    <row r="2847" spans="1:29" x14ac:dyDescent="0.2">
      <c r="A2847" s="2" t="s">
        <v>11246</v>
      </c>
      <c r="B2847" s="2">
        <v>233280</v>
      </c>
      <c r="C2847" s="2" t="s">
        <v>11247</v>
      </c>
      <c r="D2847" s="10">
        <v>1191.2288477449399</v>
      </c>
      <c r="E2847" s="20">
        <v>9.2699467031460106E-2</v>
      </c>
      <c r="F2847" s="7">
        <v>0.50520484037416602</v>
      </c>
      <c r="G2847" s="3" t="s">
        <v>5116</v>
      </c>
      <c r="I2847" s="6">
        <v>0.32034291247671498</v>
      </c>
      <c r="J2847" s="7">
        <v>0.169462982095031</v>
      </c>
      <c r="K2847" s="3" t="s">
        <v>5116</v>
      </c>
      <c r="M2847" s="18">
        <v>-0.62267130595103004</v>
      </c>
      <c r="N2847" s="7">
        <v>3.01986899617584E-4</v>
      </c>
      <c r="O2847" s="3" t="s">
        <v>8</v>
      </c>
      <c r="Q2847" s="6">
        <v>-0.39502786050577499</v>
      </c>
      <c r="R2847" s="7">
        <v>1.1785250142457401E-2</v>
      </c>
      <c r="S2847" s="3" t="s">
        <v>5116</v>
      </c>
      <c r="U2847" s="3">
        <f t="shared" si="44"/>
        <v>1</v>
      </c>
      <c r="W2847" s="2" t="s">
        <v>11246</v>
      </c>
      <c r="X2847" s="2" t="s">
        <v>13068</v>
      </c>
      <c r="Y2847" s="2" t="s">
        <v>18266</v>
      </c>
      <c r="Z2847" s="2" t="s">
        <v>11246</v>
      </c>
      <c r="AA2847" s="2" t="s">
        <v>11247</v>
      </c>
      <c r="AB2847" s="2" t="s">
        <v>13067</v>
      </c>
      <c r="AC2847" s="2">
        <v>233280</v>
      </c>
    </row>
    <row r="2848" spans="1:29" x14ac:dyDescent="0.2">
      <c r="A2848" s="2" t="s">
        <v>2352</v>
      </c>
      <c r="B2848" s="2">
        <v>16201</v>
      </c>
      <c r="C2848" s="2" t="s">
        <v>2353</v>
      </c>
      <c r="D2848" s="10">
        <v>2895.3115015380299</v>
      </c>
      <c r="E2848" s="52">
        <v>-0.65232888295525704</v>
      </c>
      <c r="F2848" s="7">
        <v>2.8419796855799201E-12</v>
      </c>
      <c r="G2848" s="3" t="s">
        <v>8</v>
      </c>
      <c r="I2848" s="6">
        <v>0.32012129569230002</v>
      </c>
      <c r="J2848" s="7">
        <v>0.12877834551870901</v>
      </c>
      <c r="K2848" s="3" t="s">
        <v>5116</v>
      </c>
      <c r="M2848" s="6">
        <v>-0.416278832219452</v>
      </c>
      <c r="N2848" s="7">
        <v>1.1182224503981399E-2</v>
      </c>
      <c r="O2848" s="3" t="s">
        <v>5116</v>
      </c>
      <c r="Q2848" s="6">
        <v>0.55617134642810495</v>
      </c>
      <c r="R2848" s="7">
        <v>4.37276248959031E-5</v>
      </c>
      <c r="S2848" s="3" t="s">
        <v>5116</v>
      </c>
      <c r="U2848" s="3">
        <f t="shared" si="44"/>
        <v>1</v>
      </c>
      <c r="W2848" s="2" t="s">
        <v>2352</v>
      </c>
      <c r="X2848" s="2" t="s">
        <v>13068</v>
      </c>
      <c r="Y2848" s="2" t="s">
        <v>17143</v>
      </c>
      <c r="Z2848" s="2" t="s">
        <v>2352</v>
      </c>
      <c r="AA2848" s="2" t="s">
        <v>2353</v>
      </c>
      <c r="AB2848" s="2" t="s">
        <v>13067</v>
      </c>
      <c r="AC2848" s="2">
        <v>16201</v>
      </c>
    </row>
    <row r="2849" spans="1:29" x14ac:dyDescent="0.2">
      <c r="A2849" s="2" t="s">
        <v>10740</v>
      </c>
      <c r="B2849" s="2">
        <v>238384</v>
      </c>
      <c r="C2849" s="2" t="s">
        <v>10741</v>
      </c>
      <c r="D2849" s="10">
        <v>98.659010926867893</v>
      </c>
      <c r="E2849" s="20">
        <v>-0.33897869615480702</v>
      </c>
      <c r="F2849" s="7">
        <v>0.354472079866751</v>
      </c>
      <c r="G2849" s="3" t="s">
        <v>5116</v>
      </c>
      <c r="I2849" s="6">
        <v>0.32001391538641699</v>
      </c>
      <c r="J2849" s="7">
        <v>0.51900243370105004</v>
      </c>
      <c r="K2849" s="3" t="s">
        <v>5116</v>
      </c>
      <c r="M2849" s="18">
        <v>-0.81230216487482199</v>
      </c>
      <c r="N2849" s="7">
        <v>2.30615243496761E-2</v>
      </c>
      <c r="O2849" s="3" t="s">
        <v>8</v>
      </c>
      <c r="Q2849" s="6">
        <v>-0.153309553333598</v>
      </c>
      <c r="R2849" s="7">
        <v>0.78949232017151605</v>
      </c>
      <c r="S2849" s="3" t="s">
        <v>5116</v>
      </c>
      <c r="U2849" s="3">
        <f t="shared" si="44"/>
        <v>1</v>
      </c>
      <c r="W2849" s="2" t="s">
        <v>10740</v>
      </c>
      <c r="X2849" s="2" t="s">
        <v>13068</v>
      </c>
      <c r="Y2849" s="2" t="s">
        <v>19909</v>
      </c>
      <c r="Z2849" s="2" t="s">
        <v>10740</v>
      </c>
      <c r="AA2849" s="2" t="s">
        <v>10741</v>
      </c>
      <c r="AB2849" s="2" t="s">
        <v>13067</v>
      </c>
      <c r="AC2849" s="2">
        <v>238384</v>
      </c>
    </row>
    <row r="2850" spans="1:29" x14ac:dyDescent="0.2">
      <c r="A2850" s="2" t="s">
        <v>11782</v>
      </c>
      <c r="B2850" s="2">
        <v>320910</v>
      </c>
      <c r="C2850" s="2" t="s">
        <v>11783</v>
      </c>
      <c r="D2850" s="10">
        <v>106.89640462335301</v>
      </c>
      <c r="E2850" s="20">
        <v>-0.19496596988485199</v>
      </c>
      <c r="F2850" s="7">
        <v>0.65551015016251801</v>
      </c>
      <c r="G2850" s="3" t="s">
        <v>5116</v>
      </c>
      <c r="I2850" s="6">
        <v>0.32000530652579601</v>
      </c>
      <c r="J2850" s="7">
        <v>0.51667569063169605</v>
      </c>
      <c r="K2850" s="3" t="s">
        <v>5116</v>
      </c>
      <c r="M2850" s="18">
        <v>-1.0138637105022901</v>
      </c>
      <c r="N2850" s="7">
        <v>3.8232052227983098E-3</v>
      </c>
      <c r="O2850" s="3" t="s">
        <v>8</v>
      </c>
      <c r="Q2850" s="6">
        <v>-0.49889243409164202</v>
      </c>
      <c r="R2850" s="7">
        <v>0.25892666962525701</v>
      </c>
      <c r="S2850" s="3" t="s">
        <v>5116</v>
      </c>
      <c r="U2850" s="3">
        <f t="shared" si="44"/>
        <v>1</v>
      </c>
      <c r="W2850" s="2" t="s">
        <v>11782</v>
      </c>
      <c r="X2850" s="2" t="s">
        <v>13068</v>
      </c>
      <c r="Y2850" s="2" t="s">
        <v>17207</v>
      </c>
      <c r="Z2850" s="2" t="s">
        <v>11782</v>
      </c>
      <c r="AA2850" s="2" t="s">
        <v>11783</v>
      </c>
      <c r="AB2850" s="2" t="s">
        <v>13067</v>
      </c>
      <c r="AC2850" s="2">
        <v>320910</v>
      </c>
    </row>
    <row r="2851" spans="1:29" x14ac:dyDescent="0.2">
      <c r="A2851" s="2" t="s">
        <v>4107</v>
      </c>
      <c r="B2851" s="2">
        <v>68852</v>
      </c>
      <c r="C2851" s="2" t="s">
        <v>4108</v>
      </c>
      <c r="D2851" s="10">
        <v>56.4609003667438</v>
      </c>
      <c r="E2851" s="52">
        <v>-1.1810345905471</v>
      </c>
      <c r="F2851" s="7">
        <v>4.3021561020643001E-5</v>
      </c>
      <c r="G2851" s="3" t="s">
        <v>8</v>
      </c>
      <c r="I2851" s="6">
        <v>0.31978739279558399</v>
      </c>
      <c r="J2851" s="7">
        <v>0.51908680196702905</v>
      </c>
      <c r="K2851" s="3" t="s">
        <v>5116</v>
      </c>
      <c r="M2851" s="18">
        <v>-1.4419957809424999</v>
      </c>
      <c r="N2851" s="7">
        <v>1.6053058247484202E-5</v>
      </c>
      <c r="O2851" s="3" t="s">
        <v>8</v>
      </c>
      <c r="Q2851" s="6">
        <v>5.8826202400178003E-2</v>
      </c>
      <c r="R2851" s="7">
        <v>0.92403368877769498</v>
      </c>
      <c r="S2851" s="3" t="s">
        <v>5116</v>
      </c>
      <c r="U2851" s="3">
        <f t="shared" si="44"/>
        <v>2</v>
      </c>
      <c r="W2851" s="2" t="s">
        <v>4107</v>
      </c>
      <c r="X2851" s="2" t="s">
        <v>13068</v>
      </c>
      <c r="Y2851" s="2" t="s">
        <v>17562</v>
      </c>
      <c r="Z2851" s="2" t="s">
        <v>4107</v>
      </c>
      <c r="AA2851" s="2" t="s">
        <v>4108</v>
      </c>
      <c r="AB2851" s="2" t="s">
        <v>13067</v>
      </c>
      <c r="AC2851" s="2">
        <v>68852</v>
      </c>
    </row>
    <row r="2852" spans="1:29" x14ac:dyDescent="0.2">
      <c r="A2852" s="2" t="s">
        <v>4870</v>
      </c>
      <c r="B2852" s="2">
        <v>319757</v>
      </c>
      <c r="C2852" s="2" t="s">
        <v>4871</v>
      </c>
      <c r="D2852" s="10">
        <v>434.40280254523799</v>
      </c>
      <c r="E2852" s="52">
        <v>-0.72077907838905197</v>
      </c>
      <c r="F2852" s="7">
        <v>1.3941960241805201E-2</v>
      </c>
      <c r="G2852" s="3" t="s">
        <v>8</v>
      </c>
      <c r="I2852" s="6">
        <v>0.319238540794403</v>
      </c>
      <c r="J2852" s="7">
        <v>0.51815521885026095</v>
      </c>
      <c r="K2852" s="3" t="s">
        <v>5116</v>
      </c>
      <c r="M2852" s="18">
        <v>-0.92115592434796301</v>
      </c>
      <c r="N2852" s="7">
        <v>7.4855844201107699E-3</v>
      </c>
      <c r="O2852" s="3" t="s">
        <v>8</v>
      </c>
      <c r="Q2852" s="6">
        <v>0.118861694835492</v>
      </c>
      <c r="R2852" s="7">
        <v>0.83552308669991404</v>
      </c>
      <c r="S2852" s="3" t="s">
        <v>5116</v>
      </c>
      <c r="U2852" s="3">
        <f t="shared" si="44"/>
        <v>2</v>
      </c>
      <c r="W2852" s="2" t="s">
        <v>4870</v>
      </c>
      <c r="X2852" s="2" t="s">
        <v>13068</v>
      </c>
      <c r="Y2852" s="2" t="s">
        <v>20029</v>
      </c>
      <c r="Z2852" s="2" t="s">
        <v>4870</v>
      </c>
      <c r="AA2852" s="2" t="s">
        <v>4871</v>
      </c>
      <c r="AB2852" s="2" t="s">
        <v>13067</v>
      </c>
      <c r="AC2852" s="2">
        <v>319757</v>
      </c>
    </row>
    <row r="2853" spans="1:29" x14ac:dyDescent="0.2">
      <c r="A2853" s="2" t="s">
        <v>1118</v>
      </c>
      <c r="B2853" s="2">
        <v>17083</v>
      </c>
      <c r="C2853" s="2" t="s">
        <v>1119</v>
      </c>
      <c r="D2853" s="10">
        <v>1185.6351112683701</v>
      </c>
      <c r="E2853" s="52">
        <v>0.87260231453106096</v>
      </c>
      <c r="F2853" s="7">
        <v>2.2693494099374002E-22</v>
      </c>
      <c r="G2853" s="3" t="s">
        <v>8</v>
      </c>
      <c r="I2853" s="6">
        <v>0.31875041441391999</v>
      </c>
      <c r="J2853" s="7">
        <v>0.120849590332142</v>
      </c>
      <c r="K2853" s="3" t="s">
        <v>5116</v>
      </c>
      <c r="M2853" s="18">
        <v>0.64541665154487005</v>
      </c>
      <c r="N2853" s="7">
        <v>2.48030872773754E-5</v>
      </c>
      <c r="O2853" s="3" t="s">
        <v>8</v>
      </c>
      <c r="Q2853" s="6">
        <v>9.1564751427730004E-2</v>
      </c>
      <c r="R2853" s="7">
        <v>0.63745534558884898</v>
      </c>
      <c r="S2853" s="3" t="s">
        <v>5116</v>
      </c>
      <c r="U2853" s="3">
        <f t="shared" si="44"/>
        <v>2</v>
      </c>
      <c r="W2853" s="2" t="s">
        <v>1118</v>
      </c>
      <c r="X2853" s="2" t="s">
        <v>13068</v>
      </c>
      <c r="Y2853" s="2" t="s">
        <v>20548</v>
      </c>
      <c r="Z2853" s="2" t="s">
        <v>1118</v>
      </c>
      <c r="AA2853" s="2" t="s">
        <v>20549</v>
      </c>
      <c r="AB2853" s="2" t="s">
        <v>13067</v>
      </c>
      <c r="AC2853" s="2">
        <v>17083</v>
      </c>
    </row>
    <row r="2854" spans="1:29" x14ac:dyDescent="0.2">
      <c r="A2854" s="2" t="s">
        <v>9737</v>
      </c>
      <c r="B2854" s="2">
        <v>545192</v>
      </c>
      <c r="C2854" s="2" t="s">
        <v>9738</v>
      </c>
      <c r="D2854" s="10">
        <v>14313.2508566783</v>
      </c>
      <c r="E2854" s="20">
        <v>-0.19201304661083399</v>
      </c>
      <c r="F2854" s="7">
        <v>0.14541350822858701</v>
      </c>
      <c r="G2854" s="3" t="s">
        <v>5116</v>
      </c>
      <c r="I2854" s="6">
        <v>0.31864003965309001</v>
      </c>
      <c r="J2854" s="7">
        <v>0.21452571031457901</v>
      </c>
      <c r="K2854" s="3" t="s">
        <v>5116</v>
      </c>
      <c r="M2854" s="6">
        <v>0.33879219560092599</v>
      </c>
      <c r="N2854" s="7">
        <v>9.4808559685513799E-2</v>
      </c>
      <c r="O2854" s="3" t="s">
        <v>5116</v>
      </c>
      <c r="Q2854" s="19">
        <v>0.84944528186485002</v>
      </c>
      <c r="R2854" s="7">
        <v>7.1741215735006599E-8</v>
      </c>
      <c r="S2854" s="3" t="s">
        <v>8</v>
      </c>
      <c r="U2854" s="3">
        <f t="shared" si="44"/>
        <v>1</v>
      </c>
      <c r="W2854" s="2" t="s">
        <v>9737</v>
      </c>
      <c r="X2854" s="2" t="s">
        <v>13068</v>
      </c>
      <c r="Y2854" s="2" t="s">
        <v>14587</v>
      </c>
      <c r="Z2854" s="2" t="s">
        <v>9737</v>
      </c>
      <c r="AA2854" s="2" t="s">
        <v>9738</v>
      </c>
      <c r="AB2854" s="2" t="s">
        <v>13067</v>
      </c>
      <c r="AC2854" s="2">
        <v>545192</v>
      </c>
    </row>
    <row r="2855" spans="1:29" x14ac:dyDescent="0.2">
      <c r="A2855" s="2" t="s">
        <v>7116</v>
      </c>
      <c r="B2855" s="2">
        <v>18607</v>
      </c>
      <c r="C2855" s="2" t="s">
        <v>7117</v>
      </c>
      <c r="D2855" s="10">
        <v>3027.8393282689299</v>
      </c>
      <c r="E2855" s="20">
        <v>-0.46530500342768799</v>
      </c>
      <c r="F2855" s="7">
        <v>5.7217675098896305E-4</v>
      </c>
      <c r="G2855" s="3" t="s">
        <v>5116</v>
      </c>
      <c r="I2855" s="6">
        <v>0.31788698808196703</v>
      </c>
      <c r="J2855" s="7">
        <v>0.28208237753001802</v>
      </c>
      <c r="K2855" s="3" t="s">
        <v>5116</v>
      </c>
      <c r="M2855" s="18">
        <v>-1.3736237900588799</v>
      </c>
      <c r="N2855" s="7">
        <v>9.5294891592040507E-12</v>
      </c>
      <c r="O2855" s="3" t="s">
        <v>8</v>
      </c>
      <c r="Q2855" s="19">
        <v>-0.590431798549228</v>
      </c>
      <c r="R2855" s="7">
        <v>1.82792052033567E-3</v>
      </c>
      <c r="S2855" s="3" t="s">
        <v>8</v>
      </c>
      <c r="U2855" s="3">
        <f t="shared" si="44"/>
        <v>2</v>
      </c>
      <c r="W2855" s="2" t="s">
        <v>7116</v>
      </c>
      <c r="X2855" s="2" t="s">
        <v>13068</v>
      </c>
      <c r="Y2855" s="2" t="s">
        <v>18612</v>
      </c>
      <c r="Z2855" s="2" t="s">
        <v>7116</v>
      </c>
      <c r="AA2855" s="2" t="s">
        <v>7117</v>
      </c>
      <c r="AB2855" s="2" t="s">
        <v>13067</v>
      </c>
      <c r="AC2855" s="2">
        <v>18607</v>
      </c>
    </row>
    <row r="2856" spans="1:29" x14ac:dyDescent="0.2">
      <c r="A2856" s="2" t="s">
        <v>4383</v>
      </c>
      <c r="B2856" s="2">
        <v>244668</v>
      </c>
      <c r="C2856" s="2" t="s">
        <v>4384</v>
      </c>
      <c r="D2856" s="10">
        <v>904.55100865002305</v>
      </c>
      <c r="E2856" s="52">
        <v>-0.69739171597758998</v>
      </c>
      <c r="F2856" s="7">
        <v>4.4425655454923902E-4</v>
      </c>
      <c r="G2856" s="3" t="s">
        <v>8</v>
      </c>
      <c r="I2856" s="6">
        <v>0.31747968010331701</v>
      </c>
      <c r="J2856" s="7">
        <v>0.44516303517802103</v>
      </c>
      <c r="K2856" s="3" t="s">
        <v>5116</v>
      </c>
      <c r="M2856" s="6">
        <v>-0.55668023191576799</v>
      </c>
      <c r="N2856" s="7">
        <v>6.4000244829250694E-2</v>
      </c>
      <c r="O2856" s="3" t="s">
        <v>5116</v>
      </c>
      <c r="Q2856" s="6">
        <v>0.458191164165139</v>
      </c>
      <c r="R2856" s="7">
        <v>0.12411711085193899</v>
      </c>
      <c r="S2856" s="3" t="s">
        <v>5116</v>
      </c>
      <c r="U2856" s="3">
        <f t="shared" si="44"/>
        <v>1</v>
      </c>
      <c r="W2856" s="2" t="s">
        <v>4383</v>
      </c>
      <c r="X2856" s="2" t="s">
        <v>13068</v>
      </c>
      <c r="Y2856" s="2" t="s">
        <v>19866</v>
      </c>
      <c r="Z2856" s="2" t="s">
        <v>4383</v>
      </c>
      <c r="AA2856" s="2" t="s">
        <v>4384</v>
      </c>
      <c r="AB2856" s="2" t="s">
        <v>13067</v>
      </c>
      <c r="AC2856" s="2">
        <v>244668</v>
      </c>
    </row>
    <row r="2857" spans="1:29" x14ac:dyDescent="0.2">
      <c r="A2857" s="2" t="s">
        <v>627</v>
      </c>
      <c r="B2857" s="2">
        <v>381175</v>
      </c>
      <c r="C2857" s="2" t="s">
        <v>628</v>
      </c>
      <c r="D2857" s="10">
        <v>117.178366854077</v>
      </c>
      <c r="E2857" s="52">
        <v>3.43751114067125</v>
      </c>
      <c r="F2857" s="7">
        <v>3.1215430416012001E-30</v>
      </c>
      <c r="G2857" s="3" t="s">
        <v>8</v>
      </c>
      <c r="I2857" s="6">
        <v>0.31747140738952501</v>
      </c>
      <c r="J2857" s="7">
        <v>0.51754814233593904</v>
      </c>
      <c r="K2857" s="3" t="s">
        <v>5116</v>
      </c>
      <c r="M2857" s="18">
        <v>2.5364396091336401</v>
      </c>
      <c r="N2857" s="7">
        <v>1.2132507983312701E-14</v>
      </c>
      <c r="O2857" s="3" t="s">
        <v>8</v>
      </c>
      <c r="Q2857" s="6">
        <v>-0.58360012414809104</v>
      </c>
      <c r="R2857" s="7">
        <v>0.175689961312301</v>
      </c>
      <c r="S2857" s="3" t="s">
        <v>5116</v>
      </c>
      <c r="U2857" s="3">
        <f t="shared" si="44"/>
        <v>2</v>
      </c>
      <c r="W2857" s="2" t="s">
        <v>627</v>
      </c>
      <c r="X2857" s="2" t="s">
        <v>13068</v>
      </c>
      <c r="Y2857" s="2" t="s">
        <v>15020</v>
      </c>
      <c r="Z2857" s="2" t="s">
        <v>627</v>
      </c>
      <c r="AA2857" s="2" t="s">
        <v>628</v>
      </c>
      <c r="AB2857" s="2" t="s">
        <v>13067</v>
      </c>
      <c r="AC2857" s="2">
        <v>381175</v>
      </c>
    </row>
    <row r="2858" spans="1:29" x14ac:dyDescent="0.2">
      <c r="A2858" s="2" t="s">
        <v>6504</v>
      </c>
      <c r="B2858" s="2">
        <v>17261</v>
      </c>
      <c r="C2858" s="2" t="s">
        <v>6505</v>
      </c>
      <c r="D2858" s="10">
        <v>2488.7141104675102</v>
      </c>
      <c r="E2858" s="20">
        <v>-0.42293426452990901</v>
      </c>
      <c r="F2858" s="7">
        <v>2.4463667617553901E-5</v>
      </c>
      <c r="G2858" s="3" t="s">
        <v>5116</v>
      </c>
      <c r="I2858" s="6">
        <v>0.31653650941761602</v>
      </c>
      <c r="J2858" s="7">
        <v>0.151461174382165</v>
      </c>
      <c r="K2858" s="3" t="s">
        <v>5116</v>
      </c>
      <c r="M2858" s="18">
        <v>-0.63563335769460805</v>
      </c>
      <c r="N2858" s="7">
        <v>9.8638988968286699E-5</v>
      </c>
      <c r="O2858" s="3" t="s">
        <v>8</v>
      </c>
      <c r="Q2858" s="6">
        <v>0.10383741625291699</v>
      </c>
      <c r="R2858" s="7">
        <v>0.60831586892986</v>
      </c>
      <c r="S2858" s="3" t="s">
        <v>5116</v>
      </c>
      <c r="U2858" s="3">
        <f t="shared" si="44"/>
        <v>1</v>
      </c>
      <c r="W2858" s="2" t="s">
        <v>6504</v>
      </c>
      <c r="X2858" s="2" t="s">
        <v>13068</v>
      </c>
      <c r="Y2858" s="2" t="s">
        <v>17735</v>
      </c>
      <c r="Z2858" s="2" t="s">
        <v>6504</v>
      </c>
      <c r="AA2858" s="2" t="s">
        <v>6505</v>
      </c>
      <c r="AB2858" s="2" t="s">
        <v>13067</v>
      </c>
      <c r="AC2858" s="2">
        <v>17261</v>
      </c>
    </row>
    <row r="2859" spans="1:29" x14ac:dyDescent="0.2">
      <c r="A2859" s="2" t="s">
        <v>4097</v>
      </c>
      <c r="B2859" s="2">
        <v>100504262</v>
      </c>
      <c r="C2859" s="2" t="s">
        <v>4098</v>
      </c>
      <c r="D2859" s="10">
        <v>275.63282100584701</v>
      </c>
      <c r="E2859" s="52">
        <v>0.60178571510103696</v>
      </c>
      <c r="F2859" s="7">
        <v>3.8821225626234099E-5</v>
      </c>
      <c r="G2859" s="3" t="s">
        <v>8</v>
      </c>
      <c r="I2859" s="6">
        <v>0.31634795092544599</v>
      </c>
      <c r="J2859" s="7">
        <v>0.32871769424171099</v>
      </c>
      <c r="K2859" s="3" t="s">
        <v>5116</v>
      </c>
      <c r="M2859" s="6">
        <v>-0.19431635079934201</v>
      </c>
      <c r="N2859" s="7">
        <v>0.483310466330029</v>
      </c>
      <c r="O2859" s="3" t="s">
        <v>5116</v>
      </c>
      <c r="Q2859" s="6">
        <v>-0.47975411497493398</v>
      </c>
      <c r="R2859" s="7">
        <v>2.6514247926093099E-2</v>
      </c>
      <c r="S2859" s="3" t="s">
        <v>5116</v>
      </c>
      <c r="U2859" s="3">
        <f t="shared" si="44"/>
        <v>1</v>
      </c>
      <c r="W2859" s="2" t="s">
        <v>4097</v>
      </c>
      <c r="X2859" s="2" t="s">
        <v>13068</v>
      </c>
      <c r="Y2859" s="2" t="s">
        <v>13987</v>
      </c>
      <c r="Z2859" s="2" t="s">
        <v>4097</v>
      </c>
      <c r="AA2859" s="2" t="s">
        <v>4098</v>
      </c>
      <c r="AB2859" s="2" t="s">
        <v>13063</v>
      </c>
      <c r="AC2859" s="2">
        <v>100504262</v>
      </c>
    </row>
    <row r="2860" spans="1:29" x14ac:dyDescent="0.2">
      <c r="A2860" s="2" t="s">
        <v>11070</v>
      </c>
      <c r="B2860" s="2">
        <v>57275</v>
      </c>
      <c r="C2860" s="2" t="s">
        <v>11071</v>
      </c>
      <c r="D2860" s="10">
        <v>150.44803905789101</v>
      </c>
      <c r="E2860" s="20">
        <v>-0.12291389326423401</v>
      </c>
      <c r="F2860" s="7">
        <v>0.45007189884349802</v>
      </c>
      <c r="G2860" s="3" t="s">
        <v>5116</v>
      </c>
      <c r="I2860" s="6">
        <v>0.31607158462037399</v>
      </c>
      <c r="J2860" s="7">
        <v>0.27004177259673301</v>
      </c>
      <c r="K2860" s="3" t="s">
        <v>5116</v>
      </c>
      <c r="M2860" s="6">
        <v>0.205060656101267</v>
      </c>
      <c r="N2860" s="7">
        <v>0.39732352709609398</v>
      </c>
      <c r="O2860" s="3" t="s">
        <v>5116</v>
      </c>
      <c r="Q2860" s="19">
        <v>0.64404613398587396</v>
      </c>
      <c r="R2860" s="7">
        <v>3.8611336548230902E-4</v>
      </c>
      <c r="S2860" s="3" t="s">
        <v>8</v>
      </c>
      <c r="U2860" s="3">
        <f t="shared" si="44"/>
        <v>1</v>
      </c>
      <c r="W2860" s="2" t="s">
        <v>11070</v>
      </c>
      <c r="X2860" s="2" t="s">
        <v>13068</v>
      </c>
      <c r="Y2860" s="2" t="s">
        <v>17427</v>
      </c>
      <c r="Z2860" s="2" t="s">
        <v>11070</v>
      </c>
      <c r="AA2860" s="2" t="s">
        <v>11071</v>
      </c>
      <c r="AB2860" s="2" t="s">
        <v>13067</v>
      </c>
      <c r="AC2860" s="2">
        <v>57275</v>
      </c>
    </row>
    <row r="2861" spans="1:29" x14ac:dyDescent="0.2">
      <c r="A2861" s="2" t="s">
        <v>2008</v>
      </c>
      <c r="B2861" s="2">
        <v>231760</v>
      </c>
      <c r="C2861" s="2" t="s">
        <v>2009</v>
      </c>
      <c r="D2861" s="10">
        <v>485.64248976900501</v>
      </c>
      <c r="E2861" s="52">
        <v>-1.3493744313759899</v>
      </c>
      <c r="F2861" s="7">
        <v>2.75186535454586E-14</v>
      </c>
      <c r="G2861" s="3" t="s">
        <v>8</v>
      </c>
      <c r="I2861" s="6">
        <v>0.31602903273835098</v>
      </c>
      <c r="J2861" s="7">
        <v>0.425663306489934</v>
      </c>
      <c r="K2861" s="3" t="s">
        <v>5116</v>
      </c>
      <c r="M2861" s="18">
        <v>-1.1875371653217399</v>
      </c>
      <c r="N2861" s="7">
        <v>6.9033428457614097E-6</v>
      </c>
      <c r="O2861" s="3" t="s">
        <v>8</v>
      </c>
      <c r="Q2861" s="6">
        <v>0.47786629879259501</v>
      </c>
      <c r="R2861" s="7">
        <v>8.3771136584731995E-2</v>
      </c>
      <c r="S2861" s="3" t="s">
        <v>5116</v>
      </c>
      <c r="U2861" s="3">
        <f t="shared" si="44"/>
        <v>2</v>
      </c>
      <c r="W2861" s="2" t="s">
        <v>2008</v>
      </c>
      <c r="X2861" s="2" t="s">
        <v>13068</v>
      </c>
      <c r="Y2861" s="2" t="s">
        <v>19409</v>
      </c>
      <c r="Z2861" s="2" t="s">
        <v>2008</v>
      </c>
      <c r="AA2861" s="2" t="s">
        <v>2009</v>
      </c>
      <c r="AB2861" s="2" t="s">
        <v>13067</v>
      </c>
      <c r="AC2861" s="2">
        <v>231760</v>
      </c>
    </row>
    <row r="2862" spans="1:29" x14ac:dyDescent="0.2">
      <c r="A2862" s="2" t="s">
        <v>7721</v>
      </c>
      <c r="B2862" s="2">
        <v>74513</v>
      </c>
      <c r="C2862" s="2" t="s">
        <v>7722</v>
      </c>
      <c r="D2862" s="10">
        <v>1176.16032085045</v>
      </c>
      <c r="E2862" s="20">
        <v>-0.49778088563967599</v>
      </c>
      <c r="F2862" s="7">
        <v>4.6099790676151498E-3</v>
      </c>
      <c r="G2862" s="3" t="s">
        <v>5116</v>
      </c>
      <c r="I2862" s="6">
        <v>0.31540325419521598</v>
      </c>
      <c r="J2862" s="7">
        <v>0.39557806984045801</v>
      </c>
      <c r="K2862" s="3" t="s">
        <v>5116</v>
      </c>
      <c r="M2862" s="18">
        <v>-0.70650192050539296</v>
      </c>
      <c r="N2862" s="7">
        <v>6.5568039846190303E-3</v>
      </c>
      <c r="O2862" s="3" t="s">
        <v>8</v>
      </c>
      <c r="Q2862" s="6">
        <v>0.10668221932949901</v>
      </c>
      <c r="R2862" s="7">
        <v>0.77218718392013597</v>
      </c>
      <c r="S2862" s="3" t="s">
        <v>5116</v>
      </c>
      <c r="U2862" s="3">
        <f t="shared" si="44"/>
        <v>1</v>
      </c>
      <c r="W2862" s="2" t="s">
        <v>7721</v>
      </c>
      <c r="X2862" s="2" t="s">
        <v>13068</v>
      </c>
      <c r="Y2862" s="2" t="s">
        <v>18223</v>
      </c>
      <c r="Z2862" s="2" t="s">
        <v>7721</v>
      </c>
      <c r="AA2862" s="2" t="s">
        <v>7722</v>
      </c>
      <c r="AB2862" s="2" t="s">
        <v>13067</v>
      </c>
      <c r="AC2862" s="2">
        <v>74513</v>
      </c>
    </row>
    <row r="2863" spans="1:29" x14ac:dyDescent="0.2">
      <c r="A2863" s="2" t="s">
        <v>11727</v>
      </c>
      <c r="B2863" s="2">
        <v>330319</v>
      </c>
      <c r="C2863" s="2" t="s">
        <v>11728</v>
      </c>
      <c r="D2863" s="10">
        <v>495.00901161271997</v>
      </c>
      <c r="E2863" s="20">
        <v>-0.124089382421395</v>
      </c>
      <c r="F2863" s="7">
        <v>0.63963697097028405</v>
      </c>
      <c r="G2863" s="3" t="s">
        <v>5116</v>
      </c>
      <c r="I2863" s="6">
        <v>0.31518815919477899</v>
      </c>
      <c r="J2863" s="7">
        <v>0.43779499719329201</v>
      </c>
      <c r="K2863" s="3" t="s">
        <v>5116</v>
      </c>
      <c r="M2863" s="18">
        <v>-0.99882945600718598</v>
      </c>
      <c r="N2863" s="7">
        <v>2.67078342988338E-4</v>
      </c>
      <c r="O2863" s="3" t="s">
        <v>8</v>
      </c>
      <c r="Q2863" s="6">
        <v>-0.55955191439101204</v>
      </c>
      <c r="R2863" s="7">
        <v>4.2999816729629402E-2</v>
      </c>
      <c r="S2863" s="3" t="s">
        <v>5116</v>
      </c>
      <c r="U2863" s="3">
        <f t="shared" si="44"/>
        <v>1</v>
      </c>
      <c r="W2863" s="2" t="s">
        <v>11727</v>
      </c>
      <c r="X2863" s="2" t="s">
        <v>13068</v>
      </c>
      <c r="Y2863" s="2" t="s">
        <v>21101</v>
      </c>
      <c r="Z2863" s="2" t="s">
        <v>11727</v>
      </c>
      <c r="AA2863" s="2" t="s">
        <v>11728</v>
      </c>
      <c r="AB2863" s="2" t="s">
        <v>13067</v>
      </c>
      <c r="AC2863" s="2">
        <v>330319</v>
      </c>
    </row>
    <row r="2864" spans="1:29" x14ac:dyDescent="0.2">
      <c r="A2864" s="2" t="s">
        <v>6912</v>
      </c>
      <c r="B2864" s="2">
        <v>260302</v>
      </c>
      <c r="C2864" s="2" t="s">
        <v>6913</v>
      </c>
      <c r="D2864" s="10">
        <v>2451.80770044565</v>
      </c>
      <c r="E2864" s="20">
        <v>-0.38764161813611198</v>
      </c>
      <c r="F2864" s="7">
        <v>2.5260483614734599E-4</v>
      </c>
      <c r="G2864" s="3" t="s">
        <v>5116</v>
      </c>
      <c r="I2864" s="6">
        <v>0.31488545790730899</v>
      </c>
      <c r="J2864" s="7">
        <v>0.17393469664300201</v>
      </c>
      <c r="K2864" s="3" t="s">
        <v>5116</v>
      </c>
      <c r="M2864" s="6">
        <v>-0.11536811403184501</v>
      </c>
      <c r="N2864" s="7">
        <v>0.59746140632217504</v>
      </c>
      <c r="O2864" s="3" t="s">
        <v>5116</v>
      </c>
      <c r="Q2864" s="19">
        <v>0.58715896201157602</v>
      </c>
      <c r="R2864" s="7">
        <v>7.1679767729216696E-5</v>
      </c>
      <c r="S2864" s="3" t="s">
        <v>8</v>
      </c>
      <c r="U2864" s="3">
        <f t="shared" si="44"/>
        <v>1</v>
      </c>
      <c r="W2864" s="2" t="s">
        <v>6912</v>
      </c>
      <c r="X2864" s="2" t="s">
        <v>13068</v>
      </c>
      <c r="Y2864" s="2" t="s">
        <v>16495</v>
      </c>
      <c r="Z2864" s="2" t="s">
        <v>6912</v>
      </c>
      <c r="AA2864" s="2" t="s">
        <v>6913</v>
      </c>
      <c r="AB2864" s="2" t="s">
        <v>13067</v>
      </c>
      <c r="AC2864" s="2">
        <v>260302</v>
      </c>
    </row>
    <row r="2865" spans="1:29" x14ac:dyDescent="0.2">
      <c r="A2865" s="2" t="s">
        <v>12776</v>
      </c>
      <c r="B2865" s="2">
        <v>320827</v>
      </c>
      <c r="C2865" s="2" t="s">
        <v>12777</v>
      </c>
      <c r="D2865" s="10">
        <v>1460.76430442119</v>
      </c>
      <c r="E2865" s="20">
        <v>1.6665108195750299E-2</v>
      </c>
      <c r="F2865" s="7">
        <v>0.94221500426844895</v>
      </c>
      <c r="G2865" s="3" t="s">
        <v>5116</v>
      </c>
      <c r="I2865" s="6">
        <v>0.31390791325061101</v>
      </c>
      <c r="J2865" s="7">
        <v>0.27788839101152102</v>
      </c>
      <c r="K2865" s="3" t="s">
        <v>5116</v>
      </c>
      <c r="M2865" s="18">
        <v>-0.66434680690173897</v>
      </c>
      <c r="N2865" s="7">
        <v>1.3640047487743299E-3</v>
      </c>
      <c r="O2865" s="3" t="s">
        <v>8</v>
      </c>
      <c r="Q2865" s="6">
        <v>-0.36710400184687902</v>
      </c>
      <c r="R2865" s="7">
        <v>6.5876143810345705E-2</v>
      </c>
      <c r="S2865" s="3" t="s">
        <v>5116</v>
      </c>
      <c r="U2865" s="3">
        <f t="shared" si="44"/>
        <v>1</v>
      </c>
      <c r="W2865" s="2" t="s">
        <v>12776</v>
      </c>
      <c r="X2865" s="2" t="s">
        <v>13059</v>
      </c>
      <c r="Y2865" s="2" t="s">
        <v>14834</v>
      </c>
      <c r="Z2865" s="2" t="s">
        <v>14835</v>
      </c>
      <c r="AA2865" s="2" t="s">
        <v>14836</v>
      </c>
      <c r="AB2865" s="2" t="s">
        <v>13067</v>
      </c>
      <c r="AC2865" s="2">
        <v>320827</v>
      </c>
    </row>
    <row r="2866" spans="1:29" x14ac:dyDescent="0.2">
      <c r="A2866" s="2" t="s">
        <v>6144</v>
      </c>
      <c r="B2866" s="2">
        <v>74012</v>
      </c>
      <c r="C2866" s="2" t="s">
        <v>6145</v>
      </c>
      <c r="D2866" s="10">
        <v>1004.45805888077</v>
      </c>
      <c r="E2866" s="20">
        <v>-0.56722960335299</v>
      </c>
      <c r="F2866" s="7">
        <v>1.5755453200746601E-6</v>
      </c>
      <c r="G2866" s="3" t="s">
        <v>5116</v>
      </c>
      <c r="I2866" s="6">
        <v>0.31385721445308301</v>
      </c>
      <c r="J2866" s="7">
        <v>0.23663523432085601</v>
      </c>
      <c r="K2866" s="3" t="s">
        <v>5116</v>
      </c>
      <c r="M2866" s="18">
        <v>-1.5143785468881701</v>
      </c>
      <c r="N2866" s="7">
        <v>9.93699605648627E-17</v>
      </c>
      <c r="O2866" s="3" t="s">
        <v>8</v>
      </c>
      <c r="Q2866" s="19">
        <v>-0.63329172908209796</v>
      </c>
      <c r="R2866" s="7">
        <v>1.54869292237506E-4</v>
      </c>
      <c r="S2866" s="3" t="s">
        <v>8</v>
      </c>
      <c r="U2866" s="3">
        <f t="shared" si="44"/>
        <v>2</v>
      </c>
      <c r="W2866" s="2" t="s">
        <v>6144</v>
      </c>
      <c r="X2866" s="2" t="s">
        <v>13068</v>
      </c>
      <c r="Y2866" s="2" t="s">
        <v>19256</v>
      </c>
      <c r="Z2866" s="2" t="s">
        <v>6144</v>
      </c>
      <c r="AA2866" s="2" t="s">
        <v>6145</v>
      </c>
      <c r="AB2866" s="2" t="s">
        <v>13067</v>
      </c>
      <c r="AC2866" s="2">
        <v>74012</v>
      </c>
    </row>
    <row r="2867" spans="1:29" x14ac:dyDescent="0.2">
      <c r="A2867" s="2" t="s">
        <v>9551</v>
      </c>
      <c r="B2867" s="2">
        <v>14745</v>
      </c>
      <c r="C2867" s="2" t="s">
        <v>9552</v>
      </c>
      <c r="D2867" s="10">
        <v>653.76526236766097</v>
      </c>
      <c r="E2867" s="20">
        <v>-0.32606665136517399</v>
      </c>
      <c r="F2867" s="7">
        <v>0.121341205088544</v>
      </c>
      <c r="G2867" s="3" t="s">
        <v>5116</v>
      </c>
      <c r="I2867" s="6">
        <v>0.31359386284410901</v>
      </c>
      <c r="J2867" s="7">
        <v>0.43473541494157902</v>
      </c>
      <c r="K2867" s="3" t="s">
        <v>5116</v>
      </c>
      <c r="M2867" s="18">
        <v>-0.93564122666675198</v>
      </c>
      <c r="N2867" s="7">
        <v>5.8476830077982102E-4</v>
      </c>
      <c r="O2867" s="3" t="s">
        <v>8</v>
      </c>
      <c r="Q2867" s="6">
        <v>-0.29598071245746799</v>
      </c>
      <c r="R2867" s="7">
        <v>0.348784081741424</v>
      </c>
      <c r="S2867" s="3" t="s">
        <v>5116</v>
      </c>
      <c r="U2867" s="3">
        <f t="shared" si="44"/>
        <v>1</v>
      </c>
      <c r="W2867" s="2" t="s">
        <v>9551</v>
      </c>
      <c r="X2867" s="2" t="s">
        <v>13068</v>
      </c>
      <c r="Y2867" s="2" t="s">
        <v>17493</v>
      </c>
      <c r="Z2867" s="2" t="s">
        <v>9551</v>
      </c>
      <c r="AA2867" s="2" t="s">
        <v>9552</v>
      </c>
      <c r="AB2867" s="2" t="s">
        <v>13067</v>
      </c>
      <c r="AC2867" s="2">
        <v>14745</v>
      </c>
    </row>
    <row r="2868" spans="1:29" x14ac:dyDescent="0.2">
      <c r="A2868" s="2" t="s">
        <v>12040</v>
      </c>
      <c r="B2868" s="2">
        <v>22370</v>
      </c>
      <c r="C2868" s="2" t="s">
        <v>12041</v>
      </c>
      <c r="D2868" s="10">
        <v>619.96309721573198</v>
      </c>
      <c r="E2868" s="20">
        <v>-0.15318235539230499</v>
      </c>
      <c r="F2868" s="7">
        <v>0.74896003969811897</v>
      </c>
      <c r="G2868" s="3" t="s">
        <v>5116</v>
      </c>
      <c r="I2868" s="6">
        <v>0.31335476407656299</v>
      </c>
      <c r="J2868" s="7">
        <v>0.52390594692681702</v>
      </c>
      <c r="K2868" s="3" t="s">
        <v>5116</v>
      </c>
      <c r="M2868" s="18">
        <v>-1.0731116321921801</v>
      </c>
      <c r="N2868" s="7">
        <v>2.0862817335106998E-3</v>
      </c>
      <c r="O2868" s="3" t="s">
        <v>8</v>
      </c>
      <c r="Q2868" s="6">
        <v>-0.60657451272331098</v>
      </c>
      <c r="R2868" s="7">
        <v>0.15398951228308899</v>
      </c>
      <c r="S2868" s="3" t="s">
        <v>5116</v>
      </c>
      <c r="U2868" s="3">
        <f t="shared" si="44"/>
        <v>1</v>
      </c>
      <c r="W2868" s="2" t="s">
        <v>12040</v>
      </c>
      <c r="X2868" s="2" t="s">
        <v>13068</v>
      </c>
      <c r="Y2868" s="2" t="s">
        <v>21047</v>
      </c>
      <c r="Z2868" s="2" t="s">
        <v>12040</v>
      </c>
      <c r="AA2868" s="2" t="s">
        <v>12041</v>
      </c>
      <c r="AB2868" s="2" t="s">
        <v>13067</v>
      </c>
      <c r="AC2868" s="2">
        <v>22370</v>
      </c>
    </row>
    <row r="2869" spans="1:29" x14ac:dyDescent="0.2">
      <c r="A2869" s="2" t="s">
        <v>4582</v>
      </c>
      <c r="B2869" s="2">
        <v>54392</v>
      </c>
      <c r="C2869" s="2" t="s">
        <v>4583</v>
      </c>
      <c r="D2869" s="10">
        <v>164.20267341231701</v>
      </c>
      <c r="E2869" s="52">
        <v>0.627287825833311</v>
      </c>
      <c r="F2869" s="7">
        <v>2.5377253365707702E-3</v>
      </c>
      <c r="G2869" s="3" t="s">
        <v>8</v>
      </c>
      <c r="I2869" s="6">
        <v>0.31312077268633098</v>
      </c>
      <c r="J2869" s="7">
        <v>0.46163021721829001</v>
      </c>
      <c r="K2869" s="3" t="s">
        <v>5116</v>
      </c>
      <c r="M2869" s="6">
        <v>-4.6306154377041997E-2</v>
      </c>
      <c r="N2869" s="7">
        <v>0.91798314230599798</v>
      </c>
      <c r="O2869" s="3" t="s">
        <v>5116</v>
      </c>
      <c r="Q2869" s="6">
        <v>-0.36047320752402201</v>
      </c>
      <c r="R2869" s="7">
        <v>0.27027252941445801</v>
      </c>
      <c r="S2869" s="3" t="s">
        <v>5116</v>
      </c>
      <c r="U2869" s="3">
        <f t="shared" si="44"/>
        <v>1</v>
      </c>
      <c r="W2869" s="2" t="s">
        <v>4582</v>
      </c>
      <c r="X2869" s="2" t="s">
        <v>13068</v>
      </c>
      <c r="Y2869" s="2" t="s">
        <v>18117</v>
      </c>
      <c r="Z2869" s="2" t="s">
        <v>4582</v>
      </c>
      <c r="AA2869" s="2" t="s">
        <v>4583</v>
      </c>
      <c r="AB2869" s="2" t="s">
        <v>13067</v>
      </c>
      <c r="AC2869" s="2">
        <v>54392</v>
      </c>
    </row>
    <row r="2870" spans="1:29" x14ac:dyDescent="0.2">
      <c r="A2870" s="2" t="s">
        <v>2463</v>
      </c>
      <c r="B2870" s="2">
        <v>268996</v>
      </c>
      <c r="C2870" s="2" t="s">
        <v>2464</v>
      </c>
      <c r="D2870" s="10">
        <v>1398.8020495753201</v>
      </c>
      <c r="E2870" s="52">
        <v>0.60834206072792196</v>
      </c>
      <c r="F2870" s="7">
        <v>9.0444161289313594E-12</v>
      </c>
      <c r="G2870" s="3" t="s">
        <v>8</v>
      </c>
      <c r="I2870" s="6">
        <v>0.31293417032833998</v>
      </c>
      <c r="J2870" s="7">
        <v>0.120122929235969</v>
      </c>
      <c r="K2870" s="3" t="s">
        <v>5116</v>
      </c>
      <c r="M2870" s="6">
        <v>0.34871657535207701</v>
      </c>
      <c r="N2870" s="7">
        <v>2.93021839096331E-2</v>
      </c>
      <c r="O2870" s="3" t="s">
        <v>5116</v>
      </c>
      <c r="Q2870" s="6">
        <v>5.3308684952495397E-2</v>
      </c>
      <c r="R2870" s="7">
        <v>0.80328122321764395</v>
      </c>
      <c r="S2870" s="3" t="s">
        <v>5116</v>
      </c>
      <c r="U2870" s="3">
        <f t="shared" si="44"/>
        <v>1</v>
      </c>
      <c r="W2870" s="2" t="s">
        <v>2463</v>
      </c>
      <c r="X2870" s="2" t="s">
        <v>13068</v>
      </c>
      <c r="Y2870" s="2" t="s">
        <v>20231</v>
      </c>
      <c r="Z2870" s="2" t="s">
        <v>2463</v>
      </c>
      <c r="AA2870" s="2" t="s">
        <v>20232</v>
      </c>
      <c r="AB2870" s="2" t="s">
        <v>13067</v>
      </c>
      <c r="AC2870" s="2">
        <v>268996</v>
      </c>
    </row>
    <row r="2871" spans="1:29" x14ac:dyDescent="0.2">
      <c r="A2871" s="2" t="s">
        <v>4048</v>
      </c>
      <c r="B2871" s="2">
        <v>70110</v>
      </c>
      <c r="C2871" s="2" t="s">
        <v>4049</v>
      </c>
      <c r="D2871" s="10">
        <v>270.34621152709298</v>
      </c>
      <c r="E2871" s="52">
        <v>0.68727553788406304</v>
      </c>
      <c r="F2871" s="7">
        <v>2.38962244941633E-5</v>
      </c>
      <c r="G2871" s="3" t="s">
        <v>8</v>
      </c>
      <c r="I2871" s="6">
        <v>0.31211923624764598</v>
      </c>
      <c r="J2871" s="7">
        <v>0.386169976299716</v>
      </c>
      <c r="K2871" s="3" t="s">
        <v>5116</v>
      </c>
      <c r="M2871" s="6">
        <v>2.4986889926727901E-2</v>
      </c>
      <c r="N2871" s="7">
        <v>0.95368082762667195</v>
      </c>
      <c r="O2871" s="3" t="s">
        <v>5116</v>
      </c>
      <c r="Q2871" s="6">
        <v>-0.35016941170968902</v>
      </c>
      <c r="R2871" s="7">
        <v>0.180242822441916</v>
      </c>
      <c r="S2871" s="3" t="s">
        <v>5116</v>
      </c>
      <c r="U2871" s="3">
        <f t="shared" si="44"/>
        <v>1</v>
      </c>
      <c r="W2871" s="2" t="s">
        <v>4048</v>
      </c>
      <c r="X2871" s="2" t="s">
        <v>13068</v>
      </c>
      <c r="Y2871" s="2" t="s">
        <v>17101</v>
      </c>
      <c r="Z2871" s="2" t="s">
        <v>4048</v>
      </c>
      <c r="AA2871" s="2" t="s">
        <v>4049</v>
      </c>
      <c r="AB2871" s="2" t="s">
        <v>13067</v>
      </c>
      <c r="AC2871" s="2">
        <v>70110</v>
      </c>
    </row>
    <row r="2872" spans="1:29" x14ac:dyDescent="0.2">
      <c r="A2872" s="2" t="s">
        <v>4787</v>
      </c>
      <c r="B2872" s="2">
        <v>16842</v>
      </c>
      <c r="C2872" s="2" t="s">
        <v>4788</v>
      </c>
      <c r="D2872" s="10">
        <v>70.696110185348005</v>
      </c>
      <c r="E2872" s="52">
        <v>-0.89411558502018995</v>
      </c>
      <c r="F2872" s="7">
        <v>8.2331344382305192E-3</v>
      </c>
      <c r="G2872" s="3" t="s">
        <v>8</v>
      </c>
      <c r="I2872" s="6">
        <v>0.31172432198550198</v>
      </c>
      <c r="J2872" s="7">
        <v>0.522575855087965</v>
      </c>
      <c r="K2872" s="3" t="s">
        <v>5116</v>
      </c>
      <c r="M2872" s="18">
        <v>-1.3045063046232099</v>
      </c>
      <c r="N2872" s="7">
        <v>1.38636185196625E-4</v>
      </c>
      <c r="O2872" s="3" t="s">
        <v>8</v>
      </c>
      <c r="Q2872" s="6">
        <v>-9.8666397617520801E-2</v>
      </c>
      <c r="R2872" s="7">
        <v>0.87534275730838795</v>
      </c>
      <c r="S2872" s="3" t="s">
        <v>5116</v>
      </c>
      <c r="U2872" s="3">
        <f t="shared" si="44"/>
        <v>2</v>
      </c>
      <c r="W2872" s="2" t="s">
        <v>4787</v>
      </c>
      <c r="X2872" s="2" t="s">
        <v>13068</v>
      </c>
      <c r="Y2872" s="2" t="s">
        <v>17424</v>
      </c>
      <c r="Z2872" s="2" t="s">
        <v>4787</v>
      </c>
      <c r="AA2872" s="2" t="s">
        <v>4788</v>
      </c>
      <c r="AB2872" s="2" t="s">
        <v>13067</v>
      </c>
      <c r="AC2872" s="2">
        <v>16842</v>
      </c>
    </row>
    <row r="2873" spans="1:29" x14ac:dyDescent="0.2">
      <c r="A2873" s="2" t="s">
        <v>3794</v>
      </c>
      <c r="B2873" s="2">
        <v>170835</v>
      </c>
      <c r="C2873" s="2" t="s">
        <v>3795</v>
      </c>
      <c r="D2873" s="10">
        <v>2437.1425736965298</v>
      </c>
      <c r="E2873" s="52">
        <v>-0.58725415892227395</v>
      </c>
      <c r="F2873" s="7">
        <v>2.26073714812101E-6</v>
      </c>
      <c r="G2873" s="3" t="s">
        <v>8</v>
      </c>
      <c r="I2873" s="6">
        <v>0.311282835861871</v>
      </c>
      <c r="J2873" s="7">
        <v>0.26798643570569097</v>
      </c>
      <c r="K2873" s="3" t="s">
        <v>5116</v>
      </c>
      <c r="M2873" s="6">
        <v>-0.33297925079024698</v>
      </c>
      <c r="N2873" s="7">
        <v>0.13106876392710501</v>
      </c>
      <c r="O2873" s="3" t="s">
        <v>5116</v>
      </c>
      <c r="Q2873" s="6">
        <v>0.56555774399389702</v>
      </c>
      <c r="R2873" s="7">
        <v>1.6288620605997401E-3</v>
      </c>
      <c r="S2873" s="3" t="s">
        <v>5116</v>
      </c>
      <c r="U2873" s="3">
        <f t="shared" si="44"/>
        <v>1</v>
      </c>
      <c r="W2873" s="2" t="s">
        <v>3794</v>
      </c>
      <c r="X2873" s="2" t="s">
        <v>13068</v>
      </c>
      <c r="Y2873" s="2" t="s">
        <v>17161</v>
      </c>
      <c r="Z2873" s="2" t="s">
        <v>3794</v>
      </c>
      <c r="AA2873" s="2" t="s">
        <v>3795</v>
      </c>
      <c r="AB2873" s="2" t="s">
        <v>13067</v>
      </c>
      <c r="AC2873" s="2">
        <v>170835</v>
      </c>
    </row>
    <row r="2874" spans="1:29" x14ac:dyDescent="0.2">
      <c r="A2874" s="2" t="s">
        <v>8924</v>
      </c>
      <c r="B2874" s="2" t="s">
        <v>64</v>
      </c>
      <c r="C2874" s="2" t="s">
        <v>64</v>
      </c>
      <c r="D2874" s="10">
        <v>66.906435122645206</v>
      </c>
      <c r="E2874" s="20">
        <v>-0.33518237296242598</v>
      </c>
      <c r="F2874" s="7">
        <v>5.7702625854124001E-2</v>
      </c>
      <c r="G2874" s="3" t="s">
        <v>5116</v>
      </c>
      <c r="I2874" s="6">
        <v>0.31119848968316599</v>
      </c>
      <c r="J2874" s="7">
        <v>0.37890951814453799</v>
      </c>
      <c r="K2874" s="3" t="s">
        <v>5116</v>
      </c>
      <c r="M2874" s="18">
        <v>-0.65742805096282997</v>
      </c>
      <c r="N2874" s="7">
        <v>8.4064184495303892E-3</v>
      </c>
      <c r="O2874" s="3" t="s">
        <v>8</v>
      </c>
      <c r="Q2874" s="6">
        <v>-1.1047188317237401E-2</v>
      </c>
      <c r="R2874" s="7">
        <v>0.97820066493990898</v>
      </c>
      <c r="S2874" s="3" t="s">
        <v>5116</v>
      </c>
      <c r="U2874" s="3">
        <f t="shared" si="44"/>
        <v>1</v>
      </c>
      <c r="W2874" s="2" t="s">
        <v>8924</v>
      </c>
      <c r="X2874" s="2" t="s">
        <v>13059</v>
      </c>
      <c r="Y2874" s="2" t="s">
        <v>13926</v>
      </c>
      <c r="Z2874" s="2" t="s">
        <v>13927</v>
      </c>
      <c r="AA2874" s="2" t="s">
        <v>13928</v>
      </c>
      <c r="AB2874" s="2" t="s">
        <v>13093</v>
      </c>
      <c r="AC2874" s="2">
        <v>408028</v>
      </c>
    </row>
    <row r="2875" spans="1:29" x14ac:dyDescent="0.2">
      <c r="A2875" s="2" t="s">
        <v>4540</v>
      </c>
      <c r="B2875" s="2">
        <v>227737</v>
      </c>
      <c r="C2875" s="2" t="s">
        <v>4541</v>
      </c>
      <c r="D2875" s="10">
        <v>686.11752933327</v>
      </c>
      <c r="E2875" s="52">
        <v>-0.67698502627516499</v>
      </c>
      <c r="F2875" s="7">
        <v>1.72822449805364E-3</v>
      </c>
      <c r="G2875" s="3" t="s">
        <v>8</v>
      </c>
      <c r="I2875" s="6">
        <v>0.31088111960949399</v>
      </c>
      <c r="J2875" s="7">
        <v>0.47897676829868402</v>
      </c>
      <c r="K2875" s="3" t="s">
        <v>5116</v>
      </c>
      <c r="M2875" s="18">
        <v>-0.63724865813843601</v>
      </c>
      <c r="N2875" s="7">
        <v>4.0162992027433501E-2</v>
      </c>
      <c r="O2875" s="3" t="s">
        <v>8</v>
      </c>
      <c r="Q2875" s="6">
        <v>0.35061748774622298</v>
      </c>
      <c r="R2875" s="7">
        <v>0.30828987876103497</v>
      </c>
      <c r="S2875" s="3" t="s">
        <v>5116</v>
      </c>
      <c r="U2875" s="3">
        <f t="shared" si="44"/>
        <v>2</v>
      </c>
      <c r="W2875" s="2" t="s">
        <v>4540</v>
      </c>
      <c r="X2875" s="2" t="s">
        <v>13068</v>
      </c>
      <c r="Y2875" s="2" t="s">
        <v>16124</v>
      </c>
      <c r="Z2875" s="2" t="s">
        <v>4540</v>
      </c>
      <c r="AA2875" s="2" t="s">
        <v>4541</v>
      </c>
      <c r="AB2875" s="2" t="s">
        <v>13067</v>
      </c>
      <c r="AC2875" s="2">
        <v>227737</v>
      </c>
    </row>
    <row r="2876" spans="1:29" x14ac:dyDescent="0.2">
      <c r="A2876" s="2" t="s">
        <v>9802</v>
      </c>
      <c r="B2876" s="2">
        <v>13875</v>
      </c>
      <c r="C2876" s="2" t="s">
        <v>9803</v>
      </c>
      <c r="D2876" s="10">
        <v>59.244872867544501</v>
      </c>
      <c r="E2876" s="20">
        <v>-0.38409737601195598</v>
      </c>
      <c r="F2876" s="7">
        <v>0.15713422218970799</v>
      </c>
      <c r="G2876" s="3" t="s">
        <v>5116</v>
      </c>
      <c r="I2876" s="6">
        <v>0.31067934617804199</v>
      </c>
      <c r="J2876" s="7">
        <v>0.50664340810421404</v>
      </c>
      <c r="K2876" s="3" t="s">
        <v>5116</v>
      </c>
      <c r="M2876" s="18">
        <v>-1.4686865625241099</v>
      </c>
      <c r="N2876" s="7">
        <v>1.5310561908685001E-6</v>
      </c>
      <c r="O2876" s="3" t="s">
        <v>8</v>
      </c>
      <c r="Q2876" s="19">
        <v>-0.77390984033411703</v>
      </c>
      <c r="R2876" s="7">
        <v>1.5596772796866901E-2</v>
      </c>
      <c r="S2876" s="3" t="s">
        <v>8</v>
      </c>
      <c r="U2876" s="3">
        <f t="shared" si="44"/>
        <v>2</v>
      </c>
      <c r="W2876" s="2" t="s">
        <v>9802</v>
      </c>
      <c r="X2876" s="2" t="s">
        <v>13068</v>
      </c>
      <c r="Y2876" s="2" t="s">
        <v>16028</v>
      </c>
      <c r="Z2876" s="2" t="s">
        <v>9802</v>
      </c>
      <c r="AA2876" s="2" t="s">
        <v>9803</v>
      </c>
      <c r="AB2876" s="2" t="s">
        <v>13067</v>
      </c>
      <c r="AC2876" s="2">
        <v>13875</v>
      </c>
    </row>
    <row r="2877" spans="1:29" x14ac:dyDescent="0.2">
      <c r="A2877" s="2" t="s">
        <v>2381</v>
      </c>
      <c r="B2877" s="2">
        <v>114229</v>
      </c>
      <c r="C2877" s="2" t="s">
        <v>2382</v>
      </c>
      <c r="D2877" s="10">
        <v>548.83069593533605</v>
      </c>
      <c r="E2877" s="52">
        <v>1.05879633024984</v>
      </c>
      <c r="F2877" s="7">
        <v>3.7340476680764596E-12</v>
      </c>
      <c r="G2877" s="3" t="s">
        <v>8</v>
      </c>
      <c r="I2877" s="6">
        <v>0.31041210181032503</v>
      </c>
      <c r="J2877" s="7">
        <v>0.37794734215310799</v>
      </c>
      <c r="K2877" s="3" t="s">
        <v>5116</v>
      </c>
      <c r="M2877" s="18">
        <v>1.3592353223023601</v>
      </c>
      <c r="N2877" s="7">
        <v>5.4292437890994603E-9</v>
      </c>
      <c r="O2877" s="3" t="s">
        <v>8</v>
      </c>
      <c r="Q2877" s="19">
        <v>0.61085109386284198</v>
      </c>
      <c r="R2877" s="7">
        <v>6.97957843465537E-3</v>
      </c>
      <c r="S2877" s="3" t="s">
        <v>8</v>
      </c>
      <c r="U2877" s="3">
        <f t="shared" si="44"/>
        <v>3</v>
      </c>
      <c r="W2877" s="2" t="s">
        <v>2381</v>
      </c>
      <c r="X2877" s="2" t="s">
        <v>13068</v>
      </c>
      <c r="Y2877" s="2" t="s">
        <v>17333</v>
      </c>
      <c r="Z2877" s="2" t="s">
        <v>2381</v>
      </c>
      <c r="AA2877" s="2" t="s">
        <v>2382</v>
      </c>
      <c r="AB2877" s="2" t="s">
        <v>13067</v>
      </c>
      <c r="AC2877" s="2">
        <v>114229</v>
      </c>
    </row>
    <row r="2878" spans="1:29" x14ac:dyDescent="0.2">
      <c r="A2878" s="2" t="s">
        <v>11633</v>
      </c>
      <c r="B2878" s="2">
        <v>69399</v>
      </c>
      <c r="C2878" s="2" t="s">
        <v>11634</v>
      </c>
      <c r="D2878" s="10">
        <v>2420.15930490354</v>
      </c>
      <c r="E2878" s="20">
        <v>-4.1832845472307402E-2</v>
      </c>
      <c r="F2878" s="7">
        <v>0.61748169989313095</v>
      </c>
      <c r="G2878" s="3" t="s">
        <v>5116</v>
      </c>
      <c r="I2878" s="6">
        <v>0.30994205764756899</v>
      </c>
      <c r="J2878" s="7">
        <v>1.30769239266417E-2</v>
      </c>
      <c r="K2878" s="3" t="s">
        <v>5116</v>
      </c>
      <c r="M2878" s="18">
        <v>-0.83875805157739003</v>
      </c>
      <c r="N2878" s="7">
        <v>6.61616775090334E-18</v>
      </c>
      <c r="O2878" s="3" t="s">
        <v>8</v>
      </c>
      <c r="Q2878" s="6">
        <v>-0.486983148457514</v>
      </c>
      <c r="R2878" s="7">
        <v>5.5381300170223304E-9</v>
      </c>
      <c r="S2878" s="3" t="s">
        <v>5116</v>
      </c>
      <c r="U2878" s="3">
        <f t="shared" si="44"/>
        <v>1</v>
      </c>
      <c r="W2878" s="2" t="s">
        <v>11633</v>
      </c>
      <c r="X2878" s="2" t="s">
        <v>13068</v>
      </c>
      <c r="Y2878" s="2" t="s">
        <v>13266</v>
      </c>
      <c r="Z2878" s="2" t="s">
        <v>11633</v>
      </c>
      <c r="AA2878" s="2" t="s">
        <v>11634</v>
      </c>
      <c r="AB2878" s="2" t="s">
        <v>13067</v>
      </c>
      <c r="AC2878" s="2">
        <v>69399</v>
      </c>
    </row>
    <row r="2879" spans="1:29" x14ac:dyDescent="0.2">
      <c r="A2879" s="2" t="s">
        <v>8384</v>
      </c>
      <c r="B2879" s="2">
        <v>72536</v>
      </c>
      <c r="C2879" s="2" t="s">
        <v>8385</v>
      </c>
      <c r="D2879" s="10">
        <v>163.65997608817401</v>
      </c>
      <c r="E2879" s="20">
        <v>0.49140920149099299</v>
      </c>
      <c r="F2879" s="7">
        <v>2.2023365446174201E-2</v>
      </c>
      <c r="G2879" s="3" t="s">
        <v>5116</v>
      </c>
      <c r="I2879" s="6">
        <v>0.309817747472664</v>
      </c>
      <c r="J2879" s="7">
        <v>0.46925751963176399</v>
      </c>
      <c r="K2879" s="3" t="s">
        <v>5116</v>
      </c>
      <c r="M2879" s="18">
        <v>0.80454889956526099</v>
      </c>
      <c r="N2879" s="7">
        <v>6.0295137364211699E-3</v>
      </c>
      <c r="O2879" s="3" t="s">
        <v>8</v>
      </c>
      <c r="Q2879" s="19">
        <v>0.622957445546932</v>
      </c>
      <c r="R2879" s="7">
        <v>3.1470825886702199E-2</v>
      </c>
      <c r="S2879" s="3" t="s">
        <v>8</v>
      </c>
      <c r="U2879" s="3">
        <f t="shared" si="44"/>
        <v>2</v>
      </c>
      <c r="W2879" s="2" t="s">
        <v>8384</v>
      </c>
      <c r="X2879" s="2" t="s">
        <v>13068</v>
      </c>
      <c r="Y2879" s="2" t="s">
        <v>20402</v>
      </c>
      <c r="Z2879" s="2" t="s">
        <v>8384</v>
      </c>
      <c r="AA2879" s="2" t="s">
        <v>8385</v>
      </c>
      <c r="AB2879" s="2" t="s">
        <v>13067</v>
      </c>
      <c r="AC2879" s="2">
        <v>72536</v>
      </c>
    </row>
    <row r="2880" spans="1:29" x14ac:dyDescent="0.2">
      <c r="A2880" s="2" t="s">
        <v>10366</v>
      </c>
      <c r="B2880" s="2">
        <v>66540</v>
      </c>
      <c r="C2880" s="2" t="s">
        <v>10367</v>
      </c>
      <c r="D2880" s="10">
        <v>633.71226791448896</v>
      </c>
      <c r="E2880" s="20">
        <v>-0.30407688556812001</v>
      </c>
      <c r="F2880" s="7">
        <v>0.259682297867531</v>
      </c>
      <c r="G2880" s="3" t="s">
        <v>5116</v>
      </c>
      <c r="I2880" s="6">
        <v>0.30935102596155301</v>
      </c>
      <c r="J2880" s="7">
        <v>0.501627236951804</v>
      </c>
      <c r="K2880" s="3" t="s">
        <v>5116</v>
      </c>
      <c r="M2880" s="18">
        <v>-0.64673599092553302</v>
      </c>
      <c r="N2880" s="7">
        <v>4.6866276041975602E-2</v>
      </c>
      <c r="O2880" s="3" t="s">
        <v>8</v>
      </c>
      <c r="Q2880" s="6">
        <v>-3.3308079395859599E-2</v>
      </c>
      <c r="R2880" s="7">
        <v>0.95013518228848803</v>
      </c>
      <c r="S2880" s="3" t="s">
        <v>5116</v>
      </c>
      <c r="U2880" s="3">
        <f t="shared" si="44"/>
        <v>1</v>
      </c>
      <c r="W2880" s="2" t="s">
        <v>10366</v>
      </c>
      <c r="X2880" s="2" t="s">
        <v>13068</v>
      </c>
      <c r="Y2880" s="2" t="s">
        <v>16097</v>
      </c>
      <c r="Z2880" s="2" t="s">
        <v>10366</v>
      </c>
      <c r="AA2880" s="2" t="s">
        <v>10367</v>
      </c>
      <c r="AB2880" s="2" t="s">
        <v>13067</v>
      </c>
      <c r="AC2880" s="2">
        <v>66540</v>
      </c>
    </row>
    <row r="2881" spans="1:29" x14ac:dyDescent="0.2">
      <c r="A2881" s="2" t="s">
        <v>6113</v>
      </c>
      <c r="B2881" s="2">
        <v>218194</v>
      </c>
      <c r="C2881" s="2" t="s">
        <v>6114</v>
      </c>
      <c r="D2881" s="10">
        <v>8783.1864706529395</v>
      </c>
      <c r="E2881" s="20">
        <v>-0.41630907456198002</v>
      </c>
      <c r="F2881" s="7">
        <v>1.2166076846533299E-6</v>
      </c>
      <c r="G2881" s="3" t="s">
        <v>5116</v>
      </c>
      <c r="I2881" s="6">
        <v>0.30872619524037298</v>
      </c>
      <c r="J2881" s="7">
        <v>0.101908382848465</v>
      </c>
      <c r="K2881" s="3" t="s">
        <v>5116</v>
      </c>
      <c r="M2881" s="18">
        <v>-0.96823075334679698</v>
      </c>
      <c r="N2881" s="7">
        <v>2.7031971705388902E-12</v>
      </c>
      <c r="O2881" s="3" t="s">
        <v>8</v>
      </c>
      <c r="Q2881" s="6">
        <v>-0.24319548354444501</v>
      </c>
      <c r="R2881" s="7">
        <v>7.5663740378835803E-2</v>
      </c>
      <c r="S2881" s="3" t="s">
        <v>5116</v>
      </c>
      <c r="U2881" s="3">
        <f t="shared" si="44"/>
        <v>1</v>
      </c>
      <c r="W2881" s="2" t="s">
        <v>6113</v>
      </c>
      <c r="X2881" s="2" t="s">
        <v>13068</v>
      </c>
      <c r="Y2881" s="2" t="s">
        <v>18675</v>
      </c>
      <c r="Z2881" s="2" t="s">
        <v>6113</v>
      </c>
      <c r="AA2881" s="2" t="s">
        <v>6114</v>
      </c>
      <c r="AB2881" s="2" t="s">
        <v>13067</v>
      </c>
      <c r="AC2881" s="2">
        <v>218194</v>
      </c>
    </row>
    <row r="2882" spans="1:29" x14ac:dyDescent="0.2">
      <c r="A2882" s="2" t="s">
        <v>4327</v>
      </c>
      <c r="B2882" s="2">
        <v>54135</v>
      </c>
      <c r="C2882" s="2" t="s">
        <v>4328</v>
      </c>
      <c r="D2882" s="10">
        <v>127.691715034429</v>
      </c>
      <c r="E2882" s="52">
        <v>1.0181491521033099</v>
      </c>
      <c r="F2882" s="7">
        <v>2.7654640713263101E-4</v>
      </c>
      <c r="G2882" s="3" t="s">
        <v>8</v>
      </c>
      <c r="I2882" s="6">
        <v>0.30849561750000798</v>
      </c>
      <c r="J2882" s="7">
        <v>0.53539367242414704</v>
      </c>
      <c r="K2882" s="3" t="s">
        <v>5116</v>
      </c>
      <c r="M2882" s="6">
        <v>0.45736459263811402</v>
      </c>
      <c r="N2882" s="7">
        <v>0.22893494573047299</v>
      </c>
      <c r="O2882" s="3" t="s">
        <v>5116</v>
      </c>
      <c r="Q2882" s="6">
        <v>-0.25228894196518498</v>
      </c>
      <c r="R2882" s="7">
        <v>0.60463106245324105</v>
      </c>
      <c r="S2882" s="3" t="s">
        <v>5116</v>
      </c>
      <c r="U2882" s="3">
        <f t="shared" si="44"/>
        <v>1</v>
      </c>
      <c r="W2882" s="2" t="s">
        <v>4327</v>
      </c>
      <c r="X2882" s="2" t="s">
        <v>13068</v>
      </c>
      <c r="Y2882" s="2" t="s">
        <v>17576</v>
      </c>
      <c r="Z2882" s="2" t="s">
        <v>4327</v>
      </c>
      <c r="AA2882" s="2" t="s">
        <v>4328</v>
      </c>
      <c r="AB2882" s="2" t="s">
        <v>13067</v>
      </c>
      <c r="AC2882" s="2">
        <v>54135</v>
      </c>
    </row>
    <row r="2883" spans="1:29" x14ac:dyDescent="0.2">
      <c r="A2883" s="2" t="s">
        <v>11986</v>
      </c>
      <c r="B2883" s="2">
        <v>19106</v>
      </c>
      <c r="C2883" s="2" t="s">
        <v>11987</v>
      </c>
      <c r="D2883" s="10">
        <v>142.409400534486</v>
      </c>
      <c r="E2883" s="20">
        <v>-0.10719870861780401</v>
      </c>
      <c r="F2883" s="7">
        <v>0.73664257627088203</v>
      </c>
      <c r="G2883" s="3" t="s">
        <v>5116</v>
      </c>
      <c r="I2883" s="6">
        <v>0.30767398286946501</v>
      </c>
      <c r="J2883" s="7">
        <v>0.486291509395823</v>
      </c>
      <c r="K2883" s="3" t="s">
        <v>5116</v>
      </c>
      <c r="M2883" s="18">
        <v>-0.83483480537314703</v>
      </c>
      <c r="N2883" s="7">
        <v>5.6198632020221101E-3</v>
      </c>
      <c r="O2883" s="3" t="s">
        <v>8</v>
      </c>
      <c r="Q2883" s="6">
        <v>-0.41996211388587901</v>
      </c>
      <c r="R2883" s="7">
        <v>0.204699039275266</v>
      </c>
      <c r="S2883" s="3" t="s">
        <v>5116</v>
      </c>
      <c r="U2883" s="3">
        <f t="shared" si="44"/>
        <v>1</v>
      </c>
      <c r="W2883" s="2" t="s">
        <v>11986</v>
      </c>
      <c r="X2883" s="2" t="s">
        <v>13068</v>
      </c>
      <c r="Y2883" s="2" t="s">
        <v>15921</v>
      </c>
      <c r="Z2883" s="2" t="s">
        <v>11986</v>
      </c>
      <c r="AA2883" s="2" t="s">
        <v>11987</v>
      </c>
      <c r="AB2883" s="2" t="s">
        <v>13067</v>
      </c>
      <c r="AC2883" s="2">
        <v>19106</v>
      </c>
    </row>
    <row r="2884" spans="1:29" x14ac:dyDescent="0.2">
      <c r="A2884" s="2" t="s">
        <v>10684</v>
      </c>
      <c r="B2884" s="2">
        <v>240055</v>
      </c>
      <c r="C2884" s="2" t="s">
        <v>10685</v>
      </c>
      <c r="D2884" s="10">
        <v>305.31518849120198</v>
      </c>
      <c r="E2884" s="20">
        <v>-0.23739720150774599</v>
      </c>
      <c r="F2884" s="7">
        <v>0.33885732501350302</v>
      </c>
      <c r="G2884" s="3" t="s">
        <v>5116</v>
      </c>
      <c r="I2884" s="6">
        <v>0.30765869329847001</v>
      </c>
      <c r="J2884" s="7">
        <v>0.47350206422822</v>
      </c>
      <c r="K2884" s="3" t="s">
        <v>5116</v>
      </c>
      <c r="M2884" s="18">
        <v>-0.66866000651917201</v>
      </c>
      <c r="N2884" s="7">
        <v>2.6139662065530801E-2</v>
      </c>
      <c r="O2884" s="3" t="s">
        <v>8</v>
      </c>
      <c r="Q2884" s="6">
        <v>-0.123604111712956</v>
      </c>
      <c r="R2884" s="7">
        <v>0.77425463288069496</v>
      </c>
      <c r="S2884" s="3" t="s">
        <v>5116</v>
      </c>
      <c r="U2884" s="3">
        <f t="shared" si="44"/>
        <v>1</v>
      </c>
      <c r="W2884" s="2" t="s">
        <v>10684</v>
      </c>
      <c r="X2884" s="2" t="s">
        <v>13068</v>
      </c>
      <c r="Y2884" s="2" t="s">
        <v>18226</v>
      </c>
      <c r="Z2884" s="2" t="s">
        <v>10684</v>
      </c>
      <c r="AA2884" s="2" t="s">
        <v>10685</v>
      </c>
      <c r="AB2884" s="2" t="s">
        <v>13067</v>
      </c>
      <c r="AC2884" s="2">
        <v>240055</v>
      </c>
    </row>
    <row r="2885" spans="1:29" x14ac:dyDescent="0.2">
      <c r="A2885" s="2" t="s">
        <v>6334</v>
      </c>
      <c r="B2885" s="2">
        <v>103406</v>
      </c>
      <c r="C2885" s="2" t="s">
        <v>6335</v>
      </c>
      <c r="D2885" s="10">
        <v>3905.8805888244201</v>
      </c>
      <c r="E2885" s="20">
        <v>-0.42015872086780398</v>
      </c>
      <c r="F2885" s="7">
        <v>6.3575593654812602E-6</v>
      </c>
      <c r="G2885" s="3" t="s">
        <v>5116</v>
      </c>
      <c r="I2885" s="6">
        <v>0.30755375528047602</v>
      </c>
      <c r="J2885" s="7">
        <v>0.13601852883280599</v>
      </c>
      <c r="K2885" s="3" t="s">
        <v>5116</v>
      </c>
      <c r="M2885" s="6">
        <v>7.5410235049017003E-3</v>
      </c>
      <c r="N2885" s="7">
        <v>0.98273950866333903</v>
      </c>
      <c r="O2885" s="3" t="s">
        <v>5116</v>
      </c>
      <c r="Q2885" s="19">
        <v>0.73525349965318099</v>
      </c>
      <c r="R2885" s="7">
        <v>1.02989351261622E-8</v>
      </c>
      <c r="S2885" s="3" t="s">
        <v>8</v>
      </c>
      <c r="U2885" s="3">
        <f t="shared" ref="U2885:U2948" si="45">COUNTIF(E2885:S2885, "YES")</f>
        <v>1</v>
      </c>
      <c r="W2885" s="2" t="s">
        <v>6334</v>
      </c>
      <c r="X2885" s="2" t="s">
        <v>13068</v>
      </c>
      <c r="Y2885" s="2" t="s">
        <v>21423</v>
      </c>
      <c r="Z2885" s="2" t="s">
        <v>6334</v>
      </c>
      <c r="AA2885" s="2" t="s">
        <v>6335</v>
      </c>
      <c r="AB2885" s="2" t="s">
        <v>13067</v>
      </c>
      <c r="AC2885" s="2">
        <v>103406</v>
      </c>
    </row>
    <row r="2886" spans="1:29" x14ac:dyDescent="0.2">
      <c r="A2886" s="2" t="s">
        <v>4811</v>
      </c>
      <c r="B2886" s="2">
        <v>320707</v>
      </c>
      <c r="C2886" s="2" t="s">
        <v>4812</v>
      </c>
      <c r="D2886" s="10">
        <v>280.30451494999102</v>
      </c>
      <c r="E2886" s="52">
        <v>-0.667327531995766</v>
      </c>
      <c r="F2886" s="7">
        <v>9.1629357210393295E-3</v>
      </c>
      <c r="G2886" s="3" t="s">
        <v>8</v>
      </c>
      <c r="I2886" s="6">
        <v>0.30745363880482002</v>
      </c>
      <c r="J2886" s="7">
        <v>0.51994080697657796</v>
      </c>
      <c r="K2886" s="3" t="s">
        <v>5116</v>
      </c>
      <c r="M2886" s="18">
        <v>-1.0269023460681099</v>
      </c>
      <c r="N2886" s="7">
        <v>1.3923171021578099E-3</v>
      </c>
      <c r="O2886" s="3" t="s">
        <v>8</v>
      </c>
      <c r="Q2886" s="6">
        <v>-5.2121175267524703E-2</v>
      </c>
      <c r="R2886" s="7">
        <v>0.92413889182527398</v>
      </c>
      <c r="S2886" s="3" t="s">
        <v>5116</v>
      </c>
      <c r="U2886" s="3">
        <f t="shared" si="45"/>
        <v>2</v>
      </c>
      <c r="W2886" s="2" t="s">
        <v>4811</v>
      </c>
      <c r="X2886" s="2" t="s">
        <v>13068</v>
      </c>
      <c r="Y2886" s="2" t="s">
        <v>14472</v>
      </c>
      <c r="Z2886" s="2" t="s">
        <v>4811</v>
      </c>
      <c r="AA2886" s="2" t="s">
        <v>4812</v>
      </c>
      <c r="AB2886" s="2" t="s">
        <v>13067</v>
      </c>
      <c r="AC2886" s="2">
        <v>320707</v>
      </c>
    </row>
    <row r="2887" spans="1:29" x14ac:dyDescent="0.2">
      <c r="A2887" s="2" t="s">
        <v>4603</v>
      </c>
      <c r="B2887" s="2">
        <v>240263</v>
      </c>
      <c r="C2887" s="2" t="s">
        <v>4604</v>
      </c>
      <c r="D2887" s="10">
        <v>402.857063481963</v>
      </c>
      <c r="E2887" s="52">
        <v>-0.58669553112838402</v>
      </c>
      <c r="F2887" s="7">
        <v>2.8195390673062099E-3</v>
      </c>
      <c r="G2887" s="3" t="s">
        <v>8</v>
      </c>
      <c r="I2887" s="6">
        <v>0.30725084878800002</v>
      </c>
      <c r="J2887" s="7">
        <v>0.453624419323437</v>
      </c>
      <c r="K2887" s="3" t="s">
        <v>5116</v>
      </c>
      <c r="M2887" s="18">
        <v>-0.60323559450410402</v>
      </c>
      <c r="N2887" s="7">
        <v>3.80085651969643E-2</v>
      </c>
      <c r="O2887" s="3" t="s">
        <v>8</v>
      </c>
      <c r="Q2887" s="6">
        <v>0.29071078541228002</v>
      </c>
      <c r="R2887" s="7">
        <v>0.37111087965742701</v>
      </c>
      <c r="S2887" s="3" t="s">
        <v>5116</v>
      </c>
      <c r="U2887" s="3">
        <f t="shared" si="45"/>
        <v>2</v>
      </c>
      <c r="W2887" s="2" t="s">
        <v>4603</v>
      </c>
      <c r="X2887" s="2" t="s">
        <v>13068</v>
      </c>
      <c r="Y2887" s="2" t="s">
        <v>16293</v>
      </c>
      <c r="Z2887" s="2" t="s">
        <v>4603</v>
      </c>
      <c r="AA2887" s="2" t="s">
        <v>16294</v>
      </c>
      <c r="AB2887" s="2" t="s">
        <v>13067</v>
      </c>
      <c r="AC2887" s="2">
        <v>240263</v>
      </c>
    </row>
    <row r="2888" spans="1:29" x14ac:dyDescent="0.2">
      <c r="A2888" s="2" t="s">
        <v>6529</v>
      </c>
      <c r="B2888" s="2" t="s">
        <v>64</v>
      </c>
      <c r="C2888" s="2" t="s">
        <v>64</v>
      </c>
      <c r="D2888" s="10">
        <v>707.14037308369302</v>
      </c>
      <c r="E2888" s="20">
        <v>-0.58187244478422895</v>
      </c>
      <c r="F2888" s="7">
        <v>2.8857336286095299E-5</v>
      </c>
      <c r="G2888" s="3" t="s">
        <v>5116</v>
      </c>
      <c r="I2888" s="6">
        <v>0.30687836071392999</v>
      </c>
      <c r="J2888" s="7">
        <v>0.32498459721099299</v>
      </c>
      <c r="K2888" s="3" t="s">
        <v>5116</v>
      </c>
      <c r="M2888" s="18">
        <v>-1.0487510773723701</v>
      </c>
      <c r="N2888" s="7">
        <v>8.1657387571045199E-7</v>
      </c>
      <c r="O2888" s="3" t="s">
        <v>8</v>
      </c>
      <c r="Q2888" s="6">
        <v>-0.16000027187421101</v>
      </c>
      <c r="R2888" s="7">
        <v>0.54912045930078501</v>
      </c>
      <c r="S2888" s="3" t="s">
        <v>5116</v>
      </c>
      <c r="U2888" s="3">
        <f t="shared" si="45"/>
        <v>1</v>
      </c>
      <c r="W2888" s="2" t="s">
        <v>6529</v>
      </c>
      <c r="X2888" s="2" t="s">
        <v>13059</v>
      </c>
      <c r="Y2888" s="2" t="s">
        <v>13166</v>
      </c>
      <c r="Z2888" s="2" t="s">
        <v>13167</v>
      </c>
      <c r="AA2888" s="2" t="s">
        <v>13168</v>
      </c>
      <c r="AB2888" s="2" t="s">
        <v>13067</v>
      </c>
      <c r="AC2888" s="2">
        <v>66874</v>
      </c>
    </row>
    <row r="2889" spans="1:29" x14ac:dyDescent="0.2">
      <c r="A2889" s="2" t="s">
        <v>4455</v>
      </c>
      <c r="B2889" s="2">
        <v>237436</v>
      </c>
      <c r="C2889" s="2" t="s">
        <v>4456</v>
      </c>
      <c r="D2889" s="10">
        <v>89.027959081582097</v>
      </c>
      <c r="E2889" s="52">
        <v>0.72182254538497104</v>
      </c>
      <c r="F2889" s="7">
        <v>7.6757247382887902E-4</v>
      </c>
      <c r="G2889" s="3" t="s">
        <v>8</v>
      </c>
      <c r="I2889" s="6">
        <v>0.30667025671050702</v>
      </c>
      <c r="J2889" s="7">
        <v>0.483809818535201</v>
      </c>
      <c r="K2889" s="3" t="s">
        <v>5116</v>
      </c>
      <c r="M2889" s="6">
        <v>-0.56162080282843696</v>
      </c>
      <c r="N2889" s="7">
        <v>7.4075252018336493E-2</v>
      </c>
      <c r="O2889" s="3" t="s">
        <v>5116</v>
      </c>
      <c r="Q2889" s="19">
        <v>-0.97677309150290004</v>
      </c>
      <c r="R2889" s="7">
        <v>4.9477199908114201E-4</v>
      </c>
      <c r="S2889" s="3" t="s">
        <v>8</v>
      </c>
      <c r="U2889" s="3">
        <f t="shared" si="45"/>
        <v>2</v>
      </c>
      <c r="W2889" s="2" t="s">
        <v>4455</v>
      </c>
      <c r="X2889" s="2" t="s">
        <v>13068</v>
      </c>
      <c r="Y2889" s="2" t="s">
        <v>16452</v>
      </c>
      <c r="Z2889" s="2" t="s">
        <v>4455</v>
      </c>
      <c r="AA2889" s="2" t="s">
        <v>4456</v>
      </c>
      <c r="AB2889" s="2" t="s">
        <v>13067</v>
      </c>
      <c r="AC2889" s="2">
        <v>237436</v>
      </c>
    </row>
    <row r="2890" spans="1:29" x14ac:dyDescent="0.2">
      <c r="A2890" s="2" t="s">
        <v>11875</v>
      </c>
      <c r="B2890" s="2">
        <v>20315</v>
      </c>
      <c r="C2890" s="2" t="s">
        <v>11876</v>
      </c>
      <c r="D2890" s="10">
        <v>572.25778546925005</v>
      </c>
      <c r="E2890" s="20">
        <v>-0.17854596217399499</v>
      </c>
      <c r="F2890" s="7">
        <v>0.686444286529863</v>
      </c>
      <c r="G2890" s="3" t="s">
        <v>5116</v>
      </c>
      <c r="I2890" s="6">
        <v>0.30657549656210797</v>
      </c>
      <c r="J2890" s="7">
        <v>0.53809639284640398</v>
      </c>
      <c r="K2890" s="3" t="s">
        <v>5116</v>
      </c>
      <c r="M2890" s="18">
        <v>-1.0661706163823801</v>
      </c>
      <c r="N2890" s="7">
        <v>2.1836346551465601E-3</v>
      </c>
      <c r="O2890" s="3" t="s">
        <v>8</v>
      </c>
      <c r="Q2890" s="6">
        <v>-0.58104915764627296</v>
      </c>
      <c r="R2890" s="7">
        <v>0.169340218325058</v>
      </c>
      <c r="S2890" s="3" t="s">
        <v>5116</v>
      </c>
      <c r="U2890" s="3">
        <f t="shared" si="45"/>
        <v>1</v>
      </c>
      <c r="W2890" s="2" t="s">
        <v>11875</v>
      </c>
      <c r="X2890" s="2" t="s">
        <v>13068</v>
      </c>
      <c r="Y2890" s="2" t="s">
        <v>15470</v>
      </c>
      <c r="Z2890" s="2" t="s">
        <v>11875</v>
      </c>
      <c r="AA2890" s="2" t="s">
        <v>11876</v>
      </c>
      <c r="AB2890" s="2" t="s">
        <v>13067</v>
      </c>
      <c r="AC2890" s="2">
        <v>20315</v>
      </c>
    </row>
    <row r="2891" spans="1:29" x14ac:dyDescent="0.2">
      <c r="A2891" s="2" t="s">
        <v>10992</v>
      </c>
      <c r="B2891" s="2">
        <v>20496</v>
      </c>
      <c r="C2891" s="2" t="s">
        <v>10993</v>
      </c>
      <c r="D2891" s="10">
        <v>968.36786057429697</v>
      </c>
      <c r="E2891" s="20">
        <v>-0.21792600128569001</v>
      </c>
      <c r="F2891" s="7">
        <v>0.42499614851857198</v>
      </c>
      <c r="G2891" s="3" t="s">
        <v>5116</v>
      </c>
      <c r="I2891" s="6">
        <v>0.30643179567446199</v>
      </c>
      <c r="J2891" s="7">
        <v>0.49347325064456998</v>
      </c>
      <c r="K2891" s="3" t="s">
        <v>5116</v>
      </c>
      <c r="M2891" s="18">
        <v>-0.76731023552790201</v>
      </c>
      <c r="N2891" s="7">
        <v>1.28611180169124E-2</v>
      </c>
      <c r="O2891" s="3" t="s">
        <v>8</v>
      </c>
      <c r="Q2891" s="6">
        <v>-0.24295243856775001</v>
      </c>
      <c r="R2891" s="7">
        <v>0.53292756650964002</v>
      </c>
      <c r="S2891" s="3" t="s">
        <v>5116</v>
      </c>
      <c r="U2891" s="3">
        <f t="shared" si="45"/>
        <v>1</v>
      </c>
      <c r="W2891" s="2" t="s">
        <v>10992</v>
      </c>
      <c r="X2891" s="2" t="s">
        <v>13068</v>
      </c>
      <c r="Y2891" s="2" t="s">
        <v>19887</v>
      </c>
      <c r="Z2891" s="2" t="s">
        <v>10992</v>
      </c>
      <c r="AA2891" s="2" t="s">
        <v>10993</v>
      </c>
      <c r="AB2891" s="2" t="s">
        <v>13067</v>
      </c>
      <c r="AC2891" s="2">
        <v>20496</v>
      </c>
    </row>
    <row r="2892" spans="1:29" x14ac:dyDescent="0.2">
      <c r="A2892" s="2" t="s">
        <v>9882</v>
      </c>
      <c r="B2892" s="2">
        <v>224585</v>
      </c>
      <c r="C2892" s="2" t="s">
        <v>9883</v>
      </c>
      <c r="D2892" s="10">
        <v>262.83882077669398</v>
      </c>
      <c r="E2892" s="20">
        <v>-0.35178657378042</v>
      </c>
      <c r="F2892" s="7">
        <v>0.16697508314781001</v>
      </c>
      <c r="G2892" s="3" t="s">
        <v>5116</v>
      </c>
      <c r="I2892" s="6">
        <v>0.30598386738011701</v>
      </c>
      <c r="J2892" s="7">
        <v>0.50146745151337702</v>
      </c>
      <c r="K2892" s="3" t="s">
        <v>5116</v>
      </c>
      <c r="M2892" s="18">
        <v>-0.71783332994272697</v>
      </c>
      <c r="N2892" s="7">
        <v>2.31535200689943E-2</v>
      </c>
      <c r="O2892" s="3" t="s">
        <v>8</v>
      </c>
      <c r="Q2892" s="6">
        <v>-6.0062888782189898E-2</v>
      </c>
      <c r="R2892" s="7">
        <v>0.90559467410030003</v>
      </c>
      <c r="S2892" s="3" t="s">
        <v>5116</v>
      </c>
      <c r="U2892" s="3">
        <f t="shared" si="45"/>
        <v>1</v>
      </c>
      <c r="W2892" s="2" t="s">
        <v>9882</v>
      </c>
      <c r="X2892" s="2" t="s">
        <v>13068</v>
      </c>
      <c r="Y2892" s="2" t="s">
        <v>21259</v>
      </c>
      <c r="Z2892" s="2" t="s">
        <v>9882</v>
      </c>
      <c r="AA2892" s="2" t="s">
        <v>9883</v>
      </c>
      <c r="AB2892" s="2" t="s">
        <v>13067</v>
      </c>
      <c r="AC2892" s="2">
        <v>224585</v>
      </c>
    </row>
    <row r="2893" spans="1:29" x14ac:dyDescent="0.2">
      <c r="A2893" s="2" t="s">
        <v>9747</v>
      </c>
      <c r="B2893" s="2">
        <v>246317</v>
      </c>
      <c r="C2893" s="2" t="s">
        <v>9748</v>
      </c>
      <c r="D2893" s="10">
        <v>1011.92725709118</v>
      </c>
      <c r="E2893" s="20">
        <v>-0.206432421454563</v>
      </c>
      <c r="F2893" s="7">
        <v>0.147705395587969</v>
      </c>
      <c r="G2893" s="3" t="s">
        <v>5116</v>
      </c>
      <c r="I2893" s="6">
        <v>0.305669310153103</v>
      </c>
      <c r="J2893" s="7">
        <v>0.275017058162006</v>
      </c>
      <c r="K2893" s="3" t="s">
        <v>5116</v>
      </c>
      <c r="M2893" s="18">
        <v>-0.96422675909210398</v>
      </c>
      <c r="N2893" s="7">
        <v>6.8780952689748503E-7</v>
      </c>
      <c r="O2893" s="3" t="s">
        <v>8</v>
      </c>
      <c r="Q2893" s="6">
        <v>-0.452125027484439</v>
      </c>
      <c r="R2893" s="7">
        <v>1.38538046316739E-2</v>
      </c>
      <c r="S2893" s="3" t="s">
        <v>5116</v>
      </c>
      <c r="U2893" s="3">
        <f t="shared" si="45"/>
        <v>1</v>
      </c>
      <c r="W2893" s="2" t="s">
        <v>9747</v>
      </c>
      <c r="X2893" s="2" t="s">
        <v>13068</v>
      </c>
      <c r="Y2893" s="2" t="s">
        <v>18222</v>
      </c>
      <c r="Z2893" s="2" t="s">
        <v>9747</v>
      </c>
      <c r="AA2893" s="2" t="s">
        <v>9748</v>
      </c>
      <c r="AB2893" s="2" t="s">
        <v>13067</v>
      </c>
      <c r="AC2893" s="2">
        <v>246317</v>
      </c>
    </row>
    <row r="2894" spans="1:29" x14ac:dyDescent="0.2">
      <c r="A2894" s="2" t="s">
        <v>1168</v>
      </c>
      <c r="B2894" s="2">
        <v>232816</v>
      </c>
      <c r="C2894" s="2" t="s">
        <v>1169</v>
      </c>
      <c r="D2894" s="10">
        <v>190.97053476418401</v>
      </c>
      <c r="E2894" s="52">
        <v>-1.6449508538172899</v>
      </c>
      <c r="F2894" s="7">
        <v>9.6424496077090208E-22</v>
      </c>
      <c r="G2894" s="3" t="s">
        <v>8</v>
      </c>
      <c r="I2894" s="6">
        <v>0.30556994168893398</v>
      </c>
      <c r="J2894" s="7">
        <v>0.43413345466071401</v>
      </c>
      <c r="K2894" s="3" t="s">
        <v>5116</v>
      </c>
      <c r="M2894" s="18">
        <v>-1.5006025272743</v>
      </c>
      <c r="N2894" s="7">
        <v>4.3038042005734699E-9</v>
      </c>
      <c r="O2894" s="3" t="s">
        <v>8</v>
      </c>
      <c r="Q2894" s="6">
        <v>0.44991826823193098</v>
      </c>
      <c r="R2894" s="7">
        <v>9.7602938343557696E-2</v>
      </c>
      <c r="S2894" s="3" t="s">
        <v>5116</v>
      </c>
      <c r="U2894" s="3">
        <f t="shared" si="45"/>
        <v>2</v>
      </c>
      <c r="W2894" s="2" t="s">
        <v>1168</v>
      </c>
      <c r="X2894" s="2" t="s">
        <v>13068</v>
      </c>
      <c r="Y2894" s="2" t="s">
        <v>21348</v>
      </c>
      <c r="Z2894" s="2" t="s">
        <v>1168</v>
      </c>
      <c r="AA2894" s="2" t="s">
        <v>1169</v>
      </c>
      <c r="AB2894" s="2" t="s">
        <v>13067</v>
      </c>
      <c r="AC2894" s="2">
        <v>232816</v>
      </c>
    </row>
    <row r="2895" spans="1:29" x14ac:dyDescent="0.2">
      <c r="A2895" s="2" t="s">
        <v>10402</v>
      </c>
      <c r="B2895" s="2" t="s">
        <v>64</v>
      </c>
      <c r="C2895" s="2" t="s">
        <v>64</v>
      </c>
      <c r="D2895" s="10">
        <v>112.86753575093</v>
      </c>
      <c r="E2895" s="20">
        <v>-0.44820899848067097</v>
      </c>
      <c r="F2895" s="7">
        <v>0.26499187645917599</v>
      </c>
      <c r="G2895" s="3" t="s">
        <v>5116</v>
      </c>
      <c r="I2895" s="6">
        <v>0.30497653117853102</v>
      </c>
      <c r="J2895" s="7">
        <v>0.51909786545032599</v>
      </c>
      <c r="K2895" s="3" t="s">
        <v>5116</v>
      </c>
      <c r="M2895" s="18">
        <v>-0.83869229512913701</v>
      </c>
      <c r="N2895" s="7">
        <v>1.8298769597152199E-2</v>
      </c>
      <c r="O2895" s="3" t="s">
        <v>8</v>
      </c>
      <c r="Q2895" s="6">
        <v>-8.55067654699352E-2</v>
      </c>
      <c r="R2895" s="7">
        <v>0.89533687082786295</v>
      </c>
      <c r="S2895" s="3" t="s">
        <v>5116</v>
      </c>
      <c r="U2895" s="3">
        <f t="shared" si="45"/>
        <v>1</v>
      </c>
      <c r="W2895" s="2" t="s">
        <v>10402</v>
      </c>
      <c r="X2895" s="2" t="s">
        <v>13059</v>
      </c>
      <c r="Y2895" s="2" t="s">
        <v>17241</v>
      </c>
      <c r="Z2895" s="2" t="s">
        <v>17242</v>
      </c>
      <c r="AA2895" s="2" t="s">
        <v>17243</v>
      </c>
      <c r="AB2895" s="2" t="s">
        <v>13067</v>
      </c>
      <c r="AC2895" s="2">
        <v>16475</v>
      </c>
    </row>
    <row r="2896" spans="1:29" x14ac:dyDescent="0.2">
      <c r="A2896" s="2" t="s">
        <v>4370</v>
      </c>
      <c r="B2896" s="2">
        <v>17132</v>
      </c>
      <c r="C2896" s="2" t="s">
        <v>4371</v>
      </c>
      <c r="D2896" s="10">
        <v>144.22258358129</v>
      </c>
      <c r="E2896" s="52">
        <v>-0.798785713805648</v>
      </c>
      <c r="F2896" s="7">
        <v>4.0118578828596502E-4</v>
      </c>
      <c r="G2896" s="3" t="s">
        <v>8</v>
      </c>
      <c r="I2896" s="6">
        <v>0.30443489394849799</v>
      </c>
      <c r="J2896" s="7">
        <v>0.50348091632825398</v>
      </c>
      <c r="K2896" s="3" t="s">
        <v>5116</v>
      </c>
      <c r="M2896" s="18">
        <v>-1.80337504524545</v>
      </c>
      <c r="N2896" s="7">
        <v>6.70185769634067E-10</v>
      </c>
      <c r="O2896" s="3" t="s">
        <v>8</v>
      </c>
      <c r="Q2896" s="19">
        <v>-0.70015443749129902</v>
      </c>
      <c r="R2896" s="7">
        <v>2.29645291539479E-2</v>
      </c>
      <c r="S2896" s="3" t="s">
        <v>8</v>
      </c>
      <c r="U2896" s="3">
        <f t="shared" si="45"/>
        <v>3</v>
      </c>
      <c r="W2896" s="2" t="s">
        <v>4370</v>
      </c>
      <c r="X2896" s="2" t="s">
        <v>13068</v>
      </c>
      <c r="Y2896" s="2" t="s">
        <v>17605</v>
      </c>
      <c r="Z2896" s="2" t="s">
        <v>4370</v>
      </c>
      <c r="AA2896" s="2" t="s">
        <v>4371</v>
      </c>
      <c r="AB2896" s="2" t="s">
        <v>13067</v>
      </c>
      <c r="AC2896" s="2">
        <v>17132</v>
      </c>
    </row>
    <row r="2897" spans="1:29" x14ac:dyDescent="0.2">
      <c r="A2897" s="2" t="s">
        <v>3440</v>
      </c>
      <c r="B2897" s="2">
        <v>105782</v>
      </c>
      <c r="C2897" s="2" t="s">
        <v>3441</v>
      </c>
      <c r="D2897" s="10">
        <v>444.099733387583</v>
      </c>
      <c r="E2897" s="52">
        <v>-0.77999653361324095</v>
      </c>
      <c r="F2897" s="7">
        <v>6.8507858636784197E-8</v>
      </c>
      <c r="G2897" s="3" t="s">
        <v>8</v>
      </c>
      <c r="I2897" s="6">
        <v>0.30441162473808397</v>
      </c>
      <c r="J2897" s="7">
        <v>0.35753220801233998</v>
      </c>
      <c r="K2897" s="3" t="s">
        <v>5116</v>
      </c>
      <c r="M2897" s="6">
        <v>-0.52996077671863995</v>
      </c>
      <c r="N2897" s="7">
        <v>2.6881703651290199E-2</v>
      </c>
      <c r="O2897" s="3" t="s">
        <v>5116</v>
      </c>
      <c r="Q2897" s="6">
        <v>0.55444738163268403</v>
      </c>
      <c r="R2897" s="7">
        <v>9.2260679899274101E-3</v>
      </c>
      <c r="S2897" s="3" t="s">
        <v>5116</v>
      </c>
      <c r="U2897" s="3">
        <f t="shared" si="45"/>
        <v>1</v>
      </c>
      <c r="W2897" s="2" t="s">
        <v>3440</v>
      </c>
      <c r="X2897" s="2" t="s">
        <v>13068</v>
      </c>
      <c r="Y2897" s="2" t="s">
        <v>19691</v>
      </c>
      <c r="Z2897" s="2" t="s">
        <v>3440</v>
      </c>
      <c r="AA2897" s="2" t="s">
        <v>3441</v>
      </c>
      <c r="AB2897" s="2" t="s">
        <v>13067</v>
      </c>
      <c r="AC2897" s="2">
        <v>105782</v>
      </c>
    </row>
    <row r="2898" spans="1:29" x14ac:dyDescent="0.2">
      <c r="A2898" s="2" t="s">
        <v>6920</v>
      </c>
      <c r="B2898" s="2">
        <v>17257</v>
      </c>
      <c r="C2898" s="2" t="s">
        <v>6921</v>
      </c>
      <c r="D2898" s="10">
        <v>1633.4017750538901</v>
      </c>
      <c r="E2898" s="20">
        <v>-0.44508707570107497</v>
      </c>
      <c r="F2898" s="7">
        <v>2.5964957659309698E-4</v>
      </c>
      <c r="G2898" s="3" t="s">
        <v>5116</v>
      </c>
      <c r="I2898" s="6">
        <v>0.304398115052195</v>
      </c>
      <c r="J2898" s="7">
        <v>0.260022310791304</v>
      </c>
      <c r="K2898" s="3" t="s">
        <v>5116</v>
      </c>
      <c r="M2898" s="18">
        <v>-1.32431099858509</v>
      </c>
      <c r="N2898" s="7">
        <v>8.2700976564773797E-13</v>
      </c>
      <c r="O2898" s="3" t="s">
        <v>8</v>
      </c>
      <c r="Q2898" s="6">
        <v>-0.57482580783181703</v>
      </c>
      <c r="R2898" s="7">
        <v>7.7381176969229298E-4</v>
      </c>
      <c r="S2898" s="3" t="s">
        <v>5116</v>
      </c>
      <c r="U2898" s="3">
        <f t="shared" si="45"/>
        <v>1</v>
      </c>
      <c r="W2898" s="2" t="s">
        <v>6920</v>
      </c>
      <c r="X2898" s="2" t="s">
        <v>13068</v>
      </c>
      <c r="Y2898" s="2" t="s">
        <v>17716</v>
      </c>
      <c r="Z2898" s="2" t="s">
        <v>6920</v>
      </c>
      <c r="AA2898" s="2" t="s">
        <v>6921</v>
      </c>
      <c r="AB2898" s="2" t="s">
        <v>13067</v>
      </c>
      <c r="AC2898" s="2">
        <v>17257</v>
      </c>
    </row>
    <row r="2899" spans="1:29" x14ac:dyDescent="0.2">
      <c r="A2899" s="2" t="s">
        <v>3599</v>
      </c>
      <c r="B2899" s="2">
        <v>387609</v>
      </c>
      <c r="C2899" s="2" t="s">
        <v>3600</v>
      </c>
      <c r="D2899" s="10">
        <v>305.979853535156</v>
      </c>
      <c r="E2899" s="52">
        <v>-0.87065401862638503</v>
      </c>
      <c r="F2899" s="7">
        <v>3.1776050403026998E-7</v>
      </c>
      <c r="G2899" s="3" t="s">
        <v>8</v>
      </c>
      <c r="I2899" s="6">
        <v>0.30420506982491902</v>
      </c>
      <c r="J2899" s="7">
        <v>0.42439442425917701</v>
      </c>
      <c r="K2899" s="3" t="s">
        <v>5116</v>
      </c>
      <c r="M2899" s="18">
        <v>-1.0125920318271999</v>
      </c>
      <c r="N2899" s="7">
        <v>7.1282588261683397E-5</v>
      </c>
      <c r="O2899" s="3" t="s">
        <v>8</v>
      </c>
      <c r="Q2899" s="6">
        <v>0.16226705662410501</v>
      </c>
      <c r="R2899" s="7">
        <v>0.63372941622049295</v>
      </c>
      <c r="S2899" s="3" t="s">
        <v>5116</v>
      </c>
      <c r="U2899" s="3">
        <f t="shared" si="45"/>
        <v>2</v>
      </c>
      <c r="W2899" s="2" t="s">
        <v>3599</v>
      </c>
      <c r="X2899" s="2" t="s">
        <v>13068</v>
      </c>
      <c r="Y2899" s="2" t="s">
        <v>21430</v>
      </c>
      <c r="Z2899" s="2" t="s">
        <v>3599</v>
      </c>
      <c r="AA2899" s="2" t="s">
        <v>3600</v>
      </c>
      <c r="AB2899" s="2" t="s">
        <v>13067</v>
      </c>
      <c r="AC2899" s="2">
        <v>387609</v>
      </c>
    </row>
    <row r="2900" spans="1:29" x14ac:dyDescent="0.2">
      <c r="A2900" s="2" t="s">
        <v>1974</v>
      </c>
      <c r="B2900" s="2" t="s">
        <v>64</v>
      </c>
      <c r="C2900" s="2" t="s">
        <v>64</v>
      </c>
      <c r="D2900" s="10">
        <v>632.997529784633</v>
      </c>
      <c r="E2900" s="52">
        <v>1.0285421374111301</v>
      </c>
      <c r="F2900" s="7">
        <v>1.60676920936492E-14</v>
      </c>
      <c r="G2900" s="3" t="s">
        <v>8</v>
      </c>
      <c r="I2900" s="6">
        <v>0.30414965465376298</v>
      </c>
      <c r="J2900" s="7">
        <v>0.33111810618453702</v>
      </c>
      <c r="K2900" s="3" t="s">
        <v>5116</v>
      </c>
      <c r="M2900" s="18">
        <v>0.67243893743495697</v>
      </c>
      <c r="N2900" s="7">
        <v>2.3107912236919599E-3</v>
      </c>
      <c r="O2900" s="3" t="s">
        <v>8</v>
      </c>
      <c r="Q2900" s="6">
        <v>-5.1953545322405897E-2</v>
      </c>
      <c r="R2900" s="7">
        <v>0.87411366959063797</v>
      </c>
      <c r="S2900" s="3" t="s">
        <v>5116</v>
      </c>
      <c r="U2900" s="3">
        <f t="shared" si="45"/>
        <v>2</v>
      </c>
      <c r="W2900" s="2" t="s">
        <v>1974</v>
      </c>
      <c r="X2900" s="2" t="s">
        <v>13059</v>
      </c>
      <c r="Y2900" s="2" t="s">
        <v>14197</v>
      </c>
      <c r="Z2900" s="2" t="s">
        <v>14198</v>
      </c>
      <c r="AA2900" s="2" t="s">
        <v>14199</v>
      </c>
      <c r="AB2900" s="2" t="s">
        <v>13067</v>
      </c>
      <c r="AC2900" s="2">
        <v>234915</v>
      </c>
    </row>
    <row r="2901" spans="1:29" x14ac:dyDescent="0.2">
      <c r="A2901" s="2" t="s">
        <v>1081</v>
      </c>
      <c r="B2901" s="2">
        <v>68952</v>
      </c>
      <c r="C2901" s="2" t="s">
        <v>1082</v>
      </c>
      <c r="D2901" s="10">
        <v>672.73919615725094</v>
      </c>
      <c r="E2901" s="52">
        <v>-1.03706010462455</v>
      </c>
      <c r="F2901" s="7">
        <v>7.8254381540112702E-23</v>
      </c>
      <c r="G2901" s="3" t="s">
        <v>8</v>
      </c>
      <c r="I2901" s="6">
        <v>0.30384054525187298</v>
      </c>
      <c r="J2901" s="7">
        <v>0.21673021663973199</v>
      </c>
      <c r="K2901" s="3" t="s">
        <v>5116</v>
      </c>
      <c r="M2901" s="18">
        <v>-1.0786781106343799</v>
      </c>
      <c r="N2901" s="7">
        <v>3.9741974795260601E-10</v>
      </c>
      <c r="O2901" s="3" t="s">
        <v>8</v>
      </c>
      <c r="Q2901" s="6">
        <v>0.26222253924204802</v>
      </c>
      <c r="R2901" s="7">
        <v>0.14079591318599499</v>
      </c>
      <c r="S2901" s="3" t="s">
        <v>5116</v>
      </c>
      <c r="U2901" s="3">
        <f t="shared" si="45"/>
        <v>2</v>
      </c>
      <c r="W2901" s="2" t="s">
        <v>1081</v>
      </c>
      <c r="X2901" s="2" t="s">
        <v>13059</v>
      </c>
      <c r="Y2901" s="2" t="s">
        <v>16200</v>
      </c>
      <c r="Z2901" s="2" t="s">
        <v>16201</v>
      </c>
      <c r="AA2901" s="2" t="s">
        <v>16202</v>
      </c>
      <c r="AB2901" s="2" t="s">
        <v>13067</v>
      </c>
      <c r="AC2901" s="2">
        <v>68952</v>
      </c>
    </row>
    <row r="2902" spans="1:29" x14ac:dyDescent="0.2">
      <c r="A2902" s="2" t="s">
        <v>4803</v>
      </c>
      <c r="B2902" s="2">
        <v>93708</v>
      </c>
      <c r="C2902" s="2" t="s">
        <v>4804</v>
      </c>
      <c r="D2902" s="10">
        <v>209.50963418802999</v>
      </c>
      <c r="E2902" s="52">
        <v>-0.72135437703831695</v>
      </c>
      <c r="F2902" s="7">
        <v>8.8357200984719997E-3</v>
      </c>
      <c r="G2902" s="3" t="s">
        <v>8</v>
      </c>
      <c r="I2902" s="6">
        <v>0.30374631302234001</v>
      </c>
      <c r="J2902" s="7">
        <v>0.537284068901421</v>
      </c>
      <c r="K2902" s="3" t="s">
        <v>5116</v>
      </c>
      <c r="M2902" s="6">
        <v>-0.628895042947618</v>
      </c>
      <c r="N2902" s="7">
        <v>7.6000729030838599E-2</v>
      </c>
      <c r="O2902" s="3" t="s">
        <v>5116</v>
      </c>
      <c r="Q2902" s="6">
        <v>0.39620564711303902</v>
      </c>
      <c r="R2902" s="7">
        <v>0.33795210233121598</v>
      </c>
      <c r="S2902" s="3" t="s">
        <v>5116</v>
      </c>
      <c r="U2902" s="3">
        <f t="shared" si="45"/>
        <v>1</v>
      </c>
      <c r="W2902" s="2" t="s">
        <v>4803</v>
      </c>
      <c r="X2902" s="2" t="s">
        <v>13068</v>
      </c>
      <c r="Y2902" s="2" t="s">
        <v>18557</v>
      </c>
      <c r="Z2902" s="2" t="s">
        <v>4803</v>
      </c>
      <c r="AA2902" s="2" t="s">
        <v>4804</v>
      </c>
      <c r="AB2902" s="2" t="s">
        <v>13067</v>
      </c>
      <c r="AC2902" s="2">
        <v>93708</v>
      </c>
    </row>
    <row r="2903" spans="1:29" x14ac:dyDescent="0.2">
      <c r="A2903" s="2" t="s">
        <v>11481</v>
      </c>
      <c r="B2903" s="2">
        <v>16542</v>
      </c>
      <c r="C2903" s="2" t="s">
        <v>11482</v>
      </c>
      <c r="D2903" s="10">
        <v>59.059651853081199</v>
      </c>
      <c r="E2903" s="20">
        <v>-0.26973430844212998</v>
      </c>
      <c r="F2903" s="7">
        <v>0.57286962940014696</v>
      </c>
      <c r="G2903" s="3" t="s">
        <v>5116</v>
      </c>
      <c r="I2903" s="6">
        <v>0.30329243833627001</v>
      </c>
      <c r="J2903" s="7">
        <v>0.463151372133214</v>
      </c>
      <c r="K2903" s="3" t="s">
        <v>5116</v>
      </c>
      <c r="M2903" s="18">
        <v>-0.73192389797990698</v>
      </c>
      <c r="N2903" s="7">
        <v>3.0552047919425299E-2</v>
      </c>
      <c r="O2903" s="3" t="s">
        <v>8</v>
      </c>
      <c r="Q2903" s="6">
        <v>-0.15889715120150699</v>
      </c>
      <c r="R2903" s="7">
        <v>0.78795586403830598</v>
      </c>
      <c r="S2903" s="3" t="s">
        <v>5116</v>
      </c>
      <c r="U2903" s="3">
        <f t="shared" si="45"/>
        <v>1</v>
      </c>
      <c r="W2903" s="2" t="s">
        <v>11481</v>
      </c>
      <c r="X2903" s="2" t="s">
        <v>13068</v>
      </c>
      <c r="Y2903" s="2" t="s">
        <v>17312</v>
      </c>
      <c r="Z2903" s="2" t="s">
        <v>11481</v>
      </c>
      <c r="AA2903" s="2" t="s">
        <v>11482</v>
      </c>
      <c r="AB2903" s="2" t="s">
        <v>13067</v>
      </c>
      <c r="AC2903" s="2">
        <v>16542</v>
      </c>
    </row>
    <row r="2904" spans="1:29" x14ac:dyDescent="0.2">
      <c r="A2904" s="2" t="s">
        <v>8169</v>
      </c>
      <c r="B2904" s="2">
        <v>226548</v>
      </c>
      <c r="C2904" s="2" t="s">
        <v>8170</v>
      </c>
      <c r="D2904" s="10">
        <v>842.54799087813001</v>
      </c>
      <c r="E2904" s="20">
        <v>-0.44298738867155102</v>
      </c>
      <c r="F2904" s="7">
        <v>1.4226067031436701E-2</v>
      </c>
      <c r="G2904" s="3" t="s">
        <v>5116</v>
      </c>
      <c r="I2904" s="6">
        <v>0.303239288673816</v>
      </c>
      <c r="J2904" s="7">
        <v>0.42160772844837202</v>
      </c>
      <c r="K2904" s="3" t="s">
        <v>5116</v>
      </c>
      <c r="M2904" s="18">
        <v>-1.35694700589332</v>
      </c>
      <c r="N2904" s="7">
        <v>4.2836194391427798E-8</v>
      </c>
      <c r="O2904" s="3" t="s">
        <v>8</v>
      </c>
      <c r="Q2904" s="19">
        <v>-0.61072032854795399</v>
      </c>
      <c r="R2904" s="7">
        <v>1.23204566828637E-2</v>
      </c>
      <c r="S2904" s="3" t="s">
        <v>8</v>
      </c>
      <c r="U2904" s="3">
        <f t="shared" si="45"/>
        <v>2</v>
      </c>
      <c r="W2904" s="2" t="s">
        <v>8169</v>
      </c>
      <c r="X2904" s="2" t="s">
        <v>13068</v>
      </c>
      <c r="Y2904" s="2" t="s">
        <v>14320</v>
      </c>
      <c r="Z2904" s="2" t="s">
        <v>8169</v>
      </c>
      <c r="AA2904" s="2" t="s">
        <v>8170</v>
      </c>
      <c r="AB2904" s="2" t="s">
        <v>13067</v>
      </c>
      <c r="AC2904" s="2">
        <v>226548</v>
      </c>
    </row>
    <row r="2905" spans="1:29" x14ac:dyDescent="0.2">
      <c r="A2905" s="2" t="s">
        <v>1340</v>
      </c>
      <c r="B2905" s="2">
        <v>109093</v>
      </c>
      <c r="C2905" s="2" t="s">
        <v>1341</v>
      </c>
      <c r="D2905" s="10">
        <v>1471.2427827014899</v>
      </c>
      <c r="E2905" s="52">
        <v>0.83812187442843999</v>
      </c>
      <c r="F2905" s="7">
        <v>8.2867260353014696E-20</v>
      </c>
      <c r="G2905" s="3" t="s">
        <v>8</v>
      </c>
      <c r="I2905" s="6">
        <v>0.30309931278597801</v>
      </c>
      <c r="J2905" s="7">
        <v>0.15519187738154</v>
      </c>
      <c r="K2905" s="3" t="s">
        <v>5116</v>
      </c>
      <c r="M2905" s="18">
        <v>0.63664226029054705</v>
      </c>
      <c r="N2905" s="7">
        <v>4.7974837206220201E-5</v>
      </c>
      <c r="O2905" s="3" t="s">
        <v>8</v>
      </c>
      <c r="Q2905" s="6">
        <v>0.101619698648084</v>
      </c>
      <c r="R2905" s="7">
        <v>0.60127448952302298</v>
      </c>
      <c r="S2905" s="3" t="s">
        <v>5116</v>
      </c>
      <c r="U2905" s="3">
        <f t="shared" si="45"/>
        <v>2</v>
      </c>
      <c r="W2905" s="2" t="s">
        <v>1340</v>
      </c>
      <c r="X2905" s="2" t="s">
        <v>13068</v>
      </c>
      <c r="Y2905" s="2" t="s">
        <v>19267</v>
      </c>
      <c r="Z2905" s="2" t="s">
        <v>1340</v>
      </c>
      <c r="AA2905" s="2" t="s">
        <v>1341</v>
      </c>
      <c r="AB2905" s="2" t="s">
        <v>13067</v>
      </c>
      <c r="AC2905" s="2">
        <v>109093</v>
      </c>
    </row>
    <row r="2906" spans="1:29" x14ac:dyDescent="0.2">
      <c r="A2906" s="2" t="s">
        <v>4780</v>
      </c>
      <c r="B2906" s="2" t="s">
        <v>64</v>
      </c>
      <c r="C2906" s="2" t="s">
        <v>64</v>
      </c>
      <c r="D2906" s="10">
        <v>102.526747700893</v>
      </c>
      <c r="E2906" s="52">
        <v>0.631501466549649</v>
      </c>
      <c r="F2906" s="7">
        <v>8.0290634481843103E-3</v>
      </c>
      <c r="G2906" s="3" t="s">
        <v>8</v>
      </c>
      <c r="I2906" s="6">
        <v>0.30150554825363002</v>
      </c>
      <c r="J2906" s="7">
        <v>0.51666563586766601</v>
      </c>
      <c r="K2906" s="3" t="s">
        <v>5116</v>
      </c>
      <c r="M2906" s="6">
        <v>0.32082048993630702</v>
      </c>
      <c r="N2906" s="7">
        <v>0.37744845279302403</v>
      </c>
      <c r="O2906" s="3" t="s">
        <v>5116</v>
      </c>
      <c r="Q2906" s="6">
        <v>-9.1754283597115897E-3</v>
      </c>
      <c r="R2906" s="7">
        <v>0.98602757535240304</v>
      </c>
      <c r="S2906" s="3" t="s">
        <v>5116</v>
      </c>
      <c r="U2906" s="3">
        <f t="shared" si="45"/>
        <v>1</v>
      </c>
      <c r="W2906" s="2" t="s">
        <v>4780</v>
      </c>
      <c r="X2906" s="2" t="s">
        <v>13059</v>
      </c>
      <c r="Y2906" s="2" t="s">
        <v>15840</v>
      </c>
      <c r="Z2906" s="2" t="s">
        <v>15841</v>
      </c>
      <c r="AA2906" s="2" t="s">
        <v>15842</v>
      </c>
      <c r="AB2906" s="2" t="s">
        <v>13067</v>
      </c>
      <c r="AC2906" s="2">
        <v>212124</v>
      </c>
    </row>
    <row r="2907" spans="1:29" x14ac:dyDescent="0.2">
      <c r="A2907" s="2" t="s">
        <v>2087</v>
      </c>
      <c r="B2907" s="2">
        <v>71141</v>
      </c>
      <c r="C2907" s="2" t="s">
        <v>2088</v>
      </c>
      <c r="D2907" s="10">
        <v>285.17959549611999</v>
      </c>
      <c r="E2907" s="52">
        <v>1.1071159461879501</v>
      </c>
      <c r="F2907" s="7">
        <v>7.3940313608961705E-14</v>
      </c>
      <c r="G2907" s="3" t="s">
        <v>8</v>
      </c>
      <c r="I2907" s="6">
        <v>0.30132226804131801</v>
      </c>
      <c r="J2907" s="7">
        <v>0.38167275934045197</v>
      </c>
      <c r="K2907" s="3" t="s">
        <v>5116</v>
      </c>
      <c r="M2907" s="6">
        <v>0.47257276287138</v>
      </c>
      <c r="N2907" s="7">
        <v>6.0090241673530699E-2</v>
      </c>
      <c r="O2907" s="3" t="s">
        <v>5116</v>
      </c>
      <c r="Q2907" s="6">
        <v>-0.33322091527525699</v>
      </c>
      <c r="R2907" s="7">
        <v>0.17849824585384999</v>
      </c>
      <c r="S2907" s="3" t="s">
        <v>5116</v>
      </c>
      <c r="U2907" s="3">
        <f t="shared" si="45"/>
        <v>1</v>
      </c>
      <c r="W2907" s="2" t="s">
        <v>2087</v>
      </c>
      <c r="X2907" s="2" t="s">
        <v>13068</v>
      </c>
      <c r="Y2907" s="2" t="s">
        <v>13790</v>
      </c>
      <c r="Z2907" s="2" t="s">
        <v>2087</v>
      </c>
      <c r="AA2907" s="2" t="s">
        <v>2088</v>
      </c>
      <c r="AB2907" s="2" t="s">
        <v>13067</v>
      </c>
      <c r="AC2907" s="2">
        <v>71141</v>
      </c>
    </row>
    <row r="2908" spans="1:29" x14ac:dyDescent="0.2">
      <c r="A2908" s="2" t="s">
        <v>4376</v>
      </c>
      <c r="B2908" s="2">
        <v>22158</v>
      </c>
      <c r="C2908" s="2" t="s">
        <v>4377</v>
      </c>
      <c r="D2908" s="10">
        <v>106.85912333037</v>
      </c>
      <c r="E2908" s="52">
        <v>-0.85083811693703704</v>
      </c>
      <c r="F2908" s="7">
        <v>4.1191951883226601E-4</v>
      </c>
      <c r="G2908" s="3" t="s">
        <v>8</v>
      </c>
      <c r="I2908" s="6">
        <v>0.30114731055917399</v>
      </c>
      <c r="J2908" s="7">
        <v>0.52474764082847203</v>
      </c>
      <c r="K2908" s="3" t="s">
        <v>5116</v>
      </c>
      <c r="M2908" s="18">
        <v>-1.08363205680632</v>
      </c>
      <c r="N2908" s="7">
        <v>5.7675878044899495E-4</v>
      </c>
      <c r="O2908" s="3" t="s">
        <v>8</v>
      </c>
      <c r="Q2908" s="6">
        <v>6.8353370689894E-2</v>
      </c>
      <c r="R2908" s="7">
        <v>0.89793880462757802</v>
      </c>
      <c r="S2908" s="3" t="s">
        <v>5116</v>
      </c>
      <c r="U2908" s="3">
        <f t="shared" si="45"/>
        <v>2</v>
      </c>
      <c r="W2908" s="2" t="s">
        <v>4376</v>
      </c>
      <c r="X2908" s="2" t="s">
        <v>13068</v>
      </c>
      <c r="Y2908" s="2" t="s">
        <v>20851</v>
      </c>
      <c r="Z2908" s="2" t="s">
        <v>4376</v>
      </c>
      <c r="AA2908" s="2" t="s">
        <v>4377</v>
      </c>
      <c r="AB2908" s="2" t="s">
        <v>13067</v>
      </c>
      <c r="AC2908" s="2">
        <v>22158</v>
      </c>
    </row>
    <row r="2909" spans="1:29" x14ac:dyDescent="0.2">
      <c r="A2909" s="2" t="s">
        <v>1428</v>
      </c>
      <c r="B2909" s="2">
        <v>319586</v>
      </c>
      <c r="C2909" s="2" t="s">
        <v>1429</v>
      </c>
      <c r="D2909" s="10">
        <v>1031.5821529832699</v>
      </c>
      <c r="E2909" s="52">
        <v>-0.98458012624866098</v>
      </c>
      <c r="F2909" s="7">
        <v>1.18832289755892E-18</v>
      </c>
      <c r="G2909" s="3" t="s">
        <v>8</v>
      </c>
      <c r="I2909" s="6">
        <v>0.300885387905166</v>
      </c>
      <c r="J2909" s="7">
        <v>0.24902611803958399</v>
      </c>
      <c r="K2909" s="3" t="s">
        <v>5116</v>
      </c>
      <c r="M2909" s="18">
        <v>-1.54449218277775</v>
      </c>
      <c r="N2909" s="7">
        <v>4.4652553137730197E-18</v>
      </c>
      <c r="O2909" s="3" t="s">
        <v>8</v>
      </c>
      <c r="Q2909" s="6">
        <v>-0.25902666862392298</v>
      </c>
      <c r="R2909" s="7">
        <v>0.173874914667174</v>
      </c>
      <c r="S2909" s="3" t="s">
        <v>5116</v>
      </c>
      <c r="U2909" s="3">
        <f t="shared" si="45"/>
        <v>2</v>
      </c>
      <c r="W2909" s="2" t="s">
        <v>1428</v>
      </c>
      <c r="X2909" s="2" t="s">
        <v>13068</v>
      </c>
      <c r="Y2909" s="2" t="s">
        <v>15123</v>
      </c>
      <c r="Z2909" s="2" t="s">
        <v>1428</v>
      </c>
      <c r="AA2909" s="2" t="s">
        <v>1429</v>
      </c>
      <c r="AB2909" s="2" t="s">
        <v>13067</v>
      </c>
      <c r="AC2909" s="2">
        <v>319586</v>
      </c>
    </row>
    <row r="2910" spans="1:29" x14ac:dyDescent="0.2">
      <c r="A2910" s="2" t="s">
        <v>11405</v>
      </c>
      <c r="B2910" s="2">
        <v>12050</v>
      </c>
      <c r="C2910" s="2" t="s">
        <v>11406</v>
      </c>
      <c r="D2910" s="10">
        <v>743.32020367683003</v>
      </c>
      <c r="E2910" s="20">
        <v>0.108876751673383</v>
      </c>
      <c r="F2910" s="7">
        <v>0.54996181747770001</v>
      </c>
      <c r="G2910" s="3" t="s">
        <v>5116</v>
      </c>
      <c r="I2910" s="6">
        <v>0.30078824166471502</v>
      </c>
      <c r="J2910" s="7">
        <v>0.32578305344598202</v>
      </c>
      <c r="K2910" s="3" t="s">
        <v>5116</v>
      </c>
      <c r="M2910" s="18">
        <v>-0.77357608986973603</v>
      </c>
      <c r="N2910" s="7">
        <v>2.8406690302842903E-4</v>
      </c>
      <c r="O2910" s="3" t="s">
        <v>8</v>
      </c>
      <c r="Q2910" s="6">
        <v>-0.58166459987840502</v>
      </c>
      <c r="R2910" s="7">
        <v>2.7622956076205399E-3</v>
      </c>
      <c r="S2910" s="3" t="s">
        <v>5116</v>
      </c>
      <c r="U2910" s="3">
        <f t="shared" si="45"/>
        <v>1</v>
      </c>
      <c r="W2910" s="2" t="s">
        <v>11405</v>
      </c>
      <c r="X2910" s="2" t="s">
        <v>13068</v>
      </c>
      <c r="Y2910" s="2" t="s">
        <v>14702</v>
      </c>
      <c r="Z2910" s="2" t="s">
        <v>11405</v>
      </c>
      <c r="AA2910" s="2" t="s">
        <v>11406</v>
      </c>
      <c r="AB2910" s="2" t="s">
        <v>13067</v>
      </c>
      <c r="AC2910" s="2">
        <v>12050</v>
      </c>
    </row>
    <row r="2911" spans="1:29" x14ac:dyDescent="0.2">
      <c r="A2911" s="2" t="s">
        <v>1696</v>
      </c>
      <c r="B2911" s="2">
        <v>76485</v>
      </c>
      <c r="C2911" s="2" t="s">
        <v>1697</v>
      </c>
      <c r="D2911" s="10">
        <v>1036.4076517757001</v>
      </c>
      <c r="E2911" s="52">
        <v>0.74674894624847499</v>
      </c>
      <c r="F2911" s="7">
        <v>1.8672561299624099E-16</v>
      </c>
      <c r="G2911" s="3" t="s">
        <v>8</v>
      </c>
      <c r="I2911" s="6">
        <v>0.30077003681727998</v>
      </c>
      <c r="J2911" s="7">
        <v>0.150928408725132</v>
      </c>
      <c r="K2911" s="3" t="s">
        <v>5116</v>
      </c>
      <c r="M2911" s="6">
        <v>0.53097285142038697</v>
      </c>
      <c r="N2911" s="7">
        <v>6.8612516525466097E-4</v>
      </c>
      <c r="O2911" s="3" t="s">
        <v>5116</v>
      </c>
      <c r="Q2911" s="6">
        <v>8.4993941989191801E-2</v>
      </c>
      <c r="R2911" s="7">
        <v>0.67006765032599902</v>
      </c>
      <c r="S2911" s="3" t="s">
        <v>5116</v>
      </c>
      <c r="U2911" s="3">
        <f t="shared" si="45"/>
        <v>1</v>
      </c>
      <c r="W2911" s="2" t="s">
        <v>1696</v>
      </c>
      <c r="X2911" s="2" t="s">
        <v>13068</v>
      </c>
      <c r="Y2911" s="2" t="s">
        <v>16531</v>
      </c>
      <c r="Z2911" s="2" t="s">
        <v>1696</v>
      </c>
      <c r="AA2911" s="2" t="s">
        <v>1697</v>
      </c>
      <c r="AB2911" s="2" t="s">
        <v>13067</v>
      </c>
      <c r="AC2911" s="2">
        <v>76485</v>
      </c>
    </row>
    <row r="2912" spans="1:29" x14ac:dyDescent="0.2">
      <c r="A2912" s="2" t="s">
        <v>3587</v>
      </c>
      <c r="B2912" s="2">
        <v>192656</v>
      </c>
      <c r="C2912" s="2" t="s">
        <v>3588</v>
      </c>
      <c r="D2912" s="10">
        <v>211.83653528162199</v>
      </c>
      <c r="E2912" s="52">
        <v>0.79089440054261895</v>
      </c>
      <c r="F2912" s="7">
        <v>2.7283393582243799E-7</v>
      </c>
      <c r="G2912" s="3" t="s">
        <v>8</v>
      </c>
      <c r="I2912" s="6">
        <v>0.30068287970033097</v>
      </c>
      <c r="J2912" s="7">
        <v>0.39268822755225402</v>
      </c>
      <c r="K2912" s="3" t="s">
        <v>5116</v>
      </c>
      <c r="M2912" s="6">
        <v>0.52093862861119899</v>
      </c>
      <c r="N2912" s="7">
        <v>3.9353896779547898E-2</v>
      </c>
      <c r="O2912" s="3" t="s">
        <v>5116</v>
      </c>
      <c r="Q2912" s="6">
        <v>3.0727107768911299E-2</v>
      </c>
      <c r="R2912" s="7">
        <v>0.93591878014978802</v>
      </c>
      <c r="S2912" s="3" t="s">
        <v>5116</v>
      </c>
      <c r="U2912" s="3">
        <f t="shared" si="45"/>
        <v>1</v>
      </c>
      <c r="W2912" s="2" t="s">
        <v>3587</v>
      </c>
      <c r="X2912" s="2" t="s">
        <v>13068</v>
      </c>
      <c r="Y2912" s="2" t="s">
        <v>19417</v>
      </c>
      <c r="Z2912" s="2" t="s">
        <v>3587</v>
      </c>
      <c r="AA2912" s="2" t="s">
        <v>3588</v>
      </c>
      <c r="AB2912" s="2" t="s">
        <v>13067</v>
      </c>
      <c r="AC2912" s="2">
        <v>192656</v>
      </c>
    </row>
    <row r="2913" spans="1:29" x14ac:dyDescent="0.2">
      <c r="A2913" s="2" t="s">
        <v>1727</v>
      </c>
      <c r="B2913" s="2">
        <v>11307</v>
      </c>
      <c r="C2913" s="2" t="s">
        <v>1728</v>
      </c>
      <c r="D2913" s="10">
        <v>861.25591421969898</v>
      </c>
      <c r="E2913" s="52">
        <v>-0.92291730732253596</v>
      </c>
      <c r="F2913" s="7">
        <v>3.6561918440430398E-16</v>
      </c>
      <c r="G2913" s="3" t="s">
        <v>8</v>
      </c>
      <c r="I2913" s="6">
        <v>0.30056659827691301</v>
      </c>
      <c r="J2913" s="7">
        <v>0.25663951272978602</v>
      </c>
      <c r="K2913" s="3" t="s">
        <v>5116</v>
      </c>
      <c r="M2913" s="18">
        <v>-0.90745588814749001</v>
      </c>
      <c r="N2913" s="7">
        <v>9.30793292391886E-7</v>
      </c>
      <c r="O2913" s="3" t="s">
        <v>8</v>
      </c>
      <c r="Q2913" s="6">
        <v>0.31602801745195902</v>
      </c>
      <c r="R2913" s="7">
        <v>8.6648320349866498E-2</v>
      </c>
      <c r="S2913" s="3" t="s">
        <v>5116</v>
      </c>
      <c r="U2913" s="3">
        <f t="shared" si="45"/>
        <v>2</v>
      </c>
      <c r="W2913" s="2" t="s">
        <v>1727</v>
      </c>
      <c r="X2913" s="2" t="s">
        <v>13068</v>
      </c>
      <c r="Y2913" s="2" t="s">
        <v>14024</v>
      </c>
      <c r="Z2913" s="2" t="s">
        <v>1727</v>
      </c>
      <c r="AA2913" s="2" t="s">
        <v>14025</v>
      </c>
      <c r="AB2913" s="2" t="s">
        <v>13067</v>
      </c>
      <c r="AC2913" s="2">
        <v>11307</v>
      </c>
    </row>
    <row r="2914" spans="1:29" x14ac:dyDescent="0.2">
      <c r="A2914" s="2" t="s">
        <v>3967</v>
      </c>
      <c r="B2914" s="2">
        <v>98396</v>
      </c>
      <c r="C2914" s="2" t="s">
        <v>3968</v>
      </c>
      <c r="D2914" s="10">
        <v>1033.63505536296</v>
      </c>
      <c r="E2914" s="52">
        <v>-0.71868830067526801</v>
      </c>
      <c r="F2914" s="7">
        <v>1.2750972228409501E-5</v>
      </c>
      <c r="G2914" s="3" t="s">
        <v>8</v>
      </c>
      <c r="I2914" s="6">
        <v>0.300383995706406</v>
      </c>
      <c r="J2914" s="7">
        <v>0.41499480161239499</v>
      </c>
      <c r="K2914" s="3" t="s">
        <v>5116</v>
      </c>
      <c r="M2914" s="18">
        <v>-0.81532722452211104</v>
      </c>
      <c r="N2914" s="7">
        <v>1.17970890864951E-3</v>
      </c>
      <c r="O2914" s="3" t="s">
        <v>8</v>
      </c>
      <c r="Q2914" s="6">
        <v>0.203745071859564</v>
      </c>
      <c r="R2914" s="7">
        <v>0.50510446796053299</v>
      </c>
      <c r="S2914" s="3" t="s">
        <v>5116</v>
      </c>
      <c r="U2914" s="3">
        <f t="shared" si="45"/>
        <v>2</v>
      </c>
      <c r="W2914" s="2" t="s">
        <v>3967</v>
      </c>
      <c r="X2914" s="2" t="s">
        <v>13068</v>
      </c>
      <c r="Y2914" s="2" t="s">
        <v>19953</v>
      </c>
      <c r="Z2914" s="2" t="s">
        <v>3967</v>
      </c>
      <c r="AA2914" s="2" t="s">
        <v>3968</v>
      </c>
      <c r="AB2914" s="2" t="s">
        <v>13067</v>
      </c>
      <c r="AC2914" s="2">
        <v>98396</v>
      </c>
    </row>
    <row r="2915" spans="1:29" x14ac:dyDescent="0.2">
      <c r="A2915" s="2" t="s">
        <v>1975</v>
      </c>
      <c r="B2915" s="2">
        <v>50753</v>
      </c>
      <c r="C2915" s="2" t="s">
        <v>1976</v>
      </c>
      <c r="D2915" s="10">
        <v>900.08704898181998</v>
      </c>
      <c r="E2915" s="52">
        <v>0.74743893770016601</v>
      </c>
      <c r="F2915" s="7">
        <v>1.61011408171835E-14</v>
      </c>
      <c r="G2915" s="3" t="s">
        <v>8</v>
      </c>
      <c r="I2915" s="6">
        <v>0.299634757100111</v>
      </c>
      <c r="J2915" s="7">
        <v>0.18233092735412099</v>
      </c>
      <c r="K2915" s="3" t="s">
        <v>5116</v>
      </c>
      <c r="M2915" s="6">
        <v>-5.3127040888268197E-3</v>
      </c>
      <c r="N2915" s="7">
        <v>0.99165822574049001</v>
      </c>
      <c r="O2915" s="3" t="s">
        <v>5116</v>
      </c>
      <c r="Q2915" s="6">
        <v>-0.45311688468888101</v>
      </c>
      <c r="R2915" s="7">
        <v>1.9856706822064399E-3</v>
      </c>
      <c r="S2915" s="3" t="s">
        <v>5116</v>
      </c>
      <c r="U2915" s="3">
        <f t="shared" si="45"/>
        <v>1</v>
      </c>
      <c r="W2915" s="2" t="s">
        <v>1975</v>
      </c>
      <c r="X2915" s="2" t="s">
        <v>13068</v>
      </c>
      <c r="Y2915" s="2" t="s">
        <v>16280</v>
      </c>
      <c r="Z2915" s="2" t="s">
        <v>1975</v>
      </c>
      <c r="AA2915" s="2" t="s">
        <v>1976</v>
      </c>
      <c r="AB2915" s="2" t="s">
        <v>13067</v>
      </c>
      <c r="AC2915" s="2">
        <v>50753</v>
      </c>
    </row>
    <row r="2916" spans="1:29" x14ac:dyDescent="0.2">
      <c r="A2916" s="2" t="s">
        <v>531</v>
      </c>
      <c r="B2916" s="2">
        <v>19347</v>
      </c>
      <c r="C2916" s="2" t="s">
        <v>532</v>
      </c>
      <c r="D2916" s="10">
        <v>4225.5181799785096</v>
      </c>
      <c r="E2916" s="52">
        <v>-0.998978719697035</v>
      </c>
      <c r="F2916" s="7">
        <v>1.9345903866827899E-33</v>
      </c>
      <c r="G2916" s="3" t="s">
        <v>8</v>
      </c>
      <c r="I2916" s="6">
        <v>0.29897880543993599</v>
      </c>
      <c r="J2916" s="7">
        <v>0.118786793247997</v>
      </c>
      <c r="K2916" s="3" t="s">
        <v>5116</v>
      </c>
      <c r="M2916" s="18">
        <v>-0.92988742186600903</v>
      </c>
      <c r="N2916" s="7">
        <v>2.6646077077256702E-11</v>
      </c>
      <c r="O2916" s="3" t="s">
        <v>8</v>
      </c>
      <c r="Q2916" s="6">
        <v>0.36807010327096101</v>
      </c>
      <c r="R2916" s="7">
        <v>4.1333235732911597E-3</v>
      </c>
      <c r="S2916" s="3" t="s">
        <v>5116</v>
      </c>
      <c r="U2916" s="3">
        <f t="shared" si="45"/>
        <v>2</v>
      </c>
      <c r="W2916" s="2" t="s">
        <v>531</v>
      </c>
      <c r="X2916" s="2" t="s">
        <v>13068</v>
      </c>
      <c r="Y2916" s="2" t="s">
        <v>15644</v>
      </c>
      <c r="Z2916" s="2" t="s">
        <v>531</v>
      </c>
      <c r="AA2916" s="2" t="s">
        <v>532</v>
      </c>
      <c r="AB2916" s="2" t="s">
        <v>13067</v>
      </c>
      <c r="AC2916" s="2">
        <v>19347</v>
      </c>
    </row>
    <row r="2917" spans="1:29" x14ac:dyDescent="0.2">
      <c r="A2917" s="2" t="s">
        <v>208</v>
      </c>
      <c r="B2917" s="2">
        <v>269642</v>
      </c>
      <c r="C2917" s="2" t="s">
        <v>209</v>
      </c>
      <c r="D2917" s="10">
        <v>4227.1159088731201</v>
      </c>
      <c r="E2917" s="52">
        <v>-0.99420049271202404</v>
      </c>
      <c r="F2917" s="7">
        <v>3.8872378210909303E-58</v>
      </c>
      <c r="G2917" s="3" t="s">
        <v>8</v>
      </c>
      <c r="I2917" s="6">
        <v>0.29866443989889901</v>
      </c>
      <c r="J2917" s="7">
        <v>3.1323299481296599E-2</v>
      </c>
      <c r="K2917" s="3" t="s">
        <v>5116</v>
      </c>
      <c r="M2917" s="18">
        <v>-0.97156719644785405</v>
      </c>
      <c r="N2917" s="7">
        <v>2.7967627995609199E-20</v>
      </c>
      <c r="O2917" s="3" t="s">
        <v>8</v>
      </c>
      <c r="Q2917" s="6">
        <v>0.321297736163069</v>
      </c>
      <c r="R2917" s="7">
        <v>7.3698942908548705E-4</v>
      </c>
      <c r="S2917" s="3" t="s">
        <v>5116</v>
      </c>
      <c r="U2917" s="3">
        <f t="shared" si="45"/>
        <v>2</v>
      </c>
      <c r="W2917" s="2" t="s">
        <v>208</v>
      </c>
      <c r="X2917" s="2" t="s">
        <v>13068</v>
      </c>
      <c r="Y2917" s="2" t="s">
        <v>18104</v>
      </c>
      <c r="Z2917" s="2" t="s">
        <v>208</v>
      </c>
      <c r="AA2917" s="2" t="s">
        <v>209</v>
      </c>
      <c r="AB2917" s="2" t="s">
        <v>13067</v>
      </c>
      <c r="AC2917" s="2">
        <v>269642</v>
      </c>
    </row>
    <row r="2918" spans="1:29" x14ac:dyDescent="0.2">
      <c r="A2918" s="2" t="s">
        <v>6581</v>
      </c>
      <c r="B2918" s="2">
        <v>56070</v>
      </c>
      <c r="C2918" s="2" t="s">
        <v>6582</v>
      </c>
      <c r="D2918" s="10">
        <v>2238.53245520887</v>
      </c>
      <c r="E2918" s="20">
        <v>-0.52275582692512201</v>
      </c>
      <c r="F2918" s="7">
        <v>4.1897173848293402E-5</v>
      </c>
      <c r="G2918" s="3" t="s">
        <v>5116</v>
      </c>
      <c r="I2918" s="6">
        <v>0.298165717785078</v>
      </c>
      <c r="J2918" s="7">
        <v>0.30102049070549602</v>
      </c>
      <c r="K2918" s="3" t="s">
        <v>5116</v>
      </c>
      <c r="M2918" s="18">
        <v>-0.72201928096241397</v>
      </c>
      <c r="N2918" s="7">
        <v>3.6769694370224399E-4</v>
      </c>
      <c r="O2918" s="3" t="s">
        <v>8</v>
      </c>
      <c r="Q2918" s="6">
        <v>9.8902263747785601E-2</v>
      </c>
      <c r="R2918" s="7">
        <v>0.715880716620101</v>
      </c>
      <c r="S2918" s="3" t="s">
        <v>5116</v>
      </c>
      <c r="U2918" s="3">
        <f t="shared" si="45"/>
        <v>1</v>
      </c>
      <c r="W2918" s="2" t="s">
        <v>6581</v>
      </c>
      <c r="X2918" s="2" t="s">
        <v>13068</v>
      </c>
      <c r="Y2918" s="2" t="s">
        <v>20453</v>
      </c>
      <c r="Z2918" s="2" t="s">
        <v>6581</v>
      </c>
      <c r="AA2918" s="2" t="s">
        <v>6582</v>
      </c>
      <c r="AB2918" s="2" t="s">
        <v>13067</v>
      </c>
      <c r="AC2918" s="2">
        <v>56070</v>
      </c>
    </row>
    <row r="2919" spans="1:29" x14ac:dyDescent="0.2">
      <c r="A2919" s="2" t="s">
        <v>357</v>
      </c>
      <c r="B2919" s="2">
        <v>384569</v>
      </c>
      <c r="C2919" s="2" t="s">
        <v>358</v>
      </c>
      <c r="D2919" s="10">
        <v>1449.3948819909599</v>
      </c>
      <c r="E2919" s="52">
        <v>-1.1522925877737999</v>
      </c>
      <c r="F2919" s="7">
        <v>3.51629518887245E-42</v>
      </c>
      <c r="G2919" s="3" t="s">
        <v>8</v>
      </c>
      <c r="I2919" s="6">
        <v>0.29761153975989002</v>
      </c>
      <c r="J2919" s="7">
        <v>0.12863912713291201</v>
      </c>
      <c r="K2919" s="3" t="s">
        <v>5116</v>
      </c>
      <c r="M2919" s="18">
        <v>-1.78879007369693</v>
      </c>
      <c r="N2919" s="7">
        <v>5.8127271664556797E-38</v>
      </c>
      <c r="O2919" s="3" t="s">
        <v>8</v>
      </c>
      <c r="Q2919" s="6">
        <v>-0.33888594616324202</v>
      </c>
      <c r="R2919" s="7">
        <v>1.0570044704783401E-2</v>
      </c>
      <c r="S2919" s="3" t="s">
        <v>5116</v>
      </c>
      <c r="U2919" s="3">
        <f t="shared" si="45"/>
        <v>2</v>
      </c>
      <c r="W2919" s="2" t="s">
        <v>357</v>
      </c>
      <c r="X2919" s="2" t="s">
        <v>13068</v>
      </c>
      <c r="Y2919" s="2" t="s">
        <v>18315</v>
      </c>
      <c r="Z2919" s="2" t="s">
        <v>357</v>
      </c>
      <c r="AA2919" s="2" t="s">
        <v>18316</v>
      </c>
      <c r="AB2919" s="2" t="s">
        <v>13067</v>
      </c>
      <c r="AC2919" s="2">
        <v>384569</v>
      </c>
    </row>
    <row r="2920" spans="1:29" x14ac:dyDescent="0.2">
      <c r="A2920" s="2" t="s">
        <v>677</v>
      </c>
      <c r="B2920" s="2">
        <v>246710</v>
      </c>
      <c r="C2920" s="2" t="s">
        <v>678</v>
      </c>
      <c r="D2920" s="10">
        <v>2746.4562411236502</v>
      </c>
      <c r="E2920" s="52">
        <v>-0.81042911895734004</v>
      </c>
      <c r="F2920" s="7">
        <v>4.5721799848202597E-29</v>
      </c>
      <c r="G2920" s="3" t="s">
        <v>8</v>
      </c>
      <c r="I2920" s="6">
        <v>0.29695290005527503</v>
      </c>
      <c r="J2920" s="7">
        <v>7.0363798990093901E-2</v>
      </c>
      <c r="K2920" s="3" t="s">
        <v>5116</v>
      </c>
      <c r="M2920" s="18">
        <v>-0.75977087194451398</v>
      </c>
      <c r="N2920" s="7">
        <v>6.98838170836147E-10</v>
      </c>
      <c r="O2920" s="3" t="s">
        <v>8</v>
      </c>
      <c r="Q2920" s="6">
        <v>0.34761114706810098</v>
      </c>
      <c r="R2920" s="7">
        <v>1.75571961995776E-3</v>
      </c>
      <c r="S2920" s="3" t="s">
        <v>5116</v>
      </c>
      <c r="U2920" s="3">
        <f t="shared" si="45"/>
        <v>2</v>
      </c>
      <c r="W2920" s="2" t="s">
        <v>677</v>
      </c>
      <c r="X2920" s="2" t="s">
        <v>13068</v>
      </c>
      <c r="Y2920" s="2" t="s">
        <v>19395</v>
      </c>
      <c r="Z2920" s="2" t="s">
        <v>677</v>
      </c>
      <c r="AA2920" s="2" t="s">
        <v>678</v>
      </c>
      <c r="AB2920" s="2" t="s">
        <v>13067</v>
      </c>
      <c r="AC2920" s="2">
        <v>246710</v>
      </c>
    </row>
    <row r="2921" spans="1:29" x14ac:dyDescent="0.2">
      <c r="A2921" s="2" t="s">
        <v>4891</v>
      </c>
      <c r="B2921" s="2">
        <v>230806</v>
      </c>
      <c r="C2921" s="2" t="s">
        <v>4892</v>
      </c>
      <c r="D2921" s="10">
        <v>56.099679081829898</v>
      </c>
      <c r="E2921" s="52">
        <v>0.809741904160861</v>
      </c>
      <c r="F2921" s="7">
        <v>1.48522039433203E-2</v>
      </c>
      <c r="G2921" s="3" t="s">
        <v>8</v>
      </c>
      <c r="I2921" s="6">
        <v>0.29687238859579002</v>
      </c>
      <c r="J2921" s="7">
        <v>0.55129913295819799</v>
      </c>
      <c r="K2921" s="3" t="s">
        <v>5116</v>
      </c>
      <c r="M2921" s="18">
        <v>0.73036029236899802</v>
      </c>
      <c r="N2921" s="7">
        <v>4.5524012251852E-2</v>
      </c>
      <c r="O2921" s="3" t="s">
        <v>8</v>
      </c>
      <c r="Q2921" s="6">
        <v>0.21749077680392601</v>
      </c>
      <c r="R2921" s="7">
        <v>0.693945261839923</v>
      </c>
      <c r="S2921" s="3" t="s">
        <v>5116</v>
      </c>
      <c r="U2921" s="3">
        <f t="shared" si="45"/>
        <v>2</v>
      </c>
      <c r="W2921" s="2" t="s">
        <v>4891</v>
      </c>
      <c r="X2921" s="2" t="s">
        <v>13059</v>
      </c>
      <c r="Y2921" s="2" t="s">
        <v>14186</v>
      </c>
      <c r="Z2921" s="2" t="s">
        <v>14187</v>
      </c>
      <c r="AA2921" s="2" t="s">
        <v>14188</v>
      </c>
      <c r="AB2921" s="2" t="s">
        <v>13067</v>
      </c>
      <c r="AC2921" s="2">
        <v>230806</v>
      </c>
    </row>
    <row r="2922" spans="1:29" x14ac:dyDescent="0.2">
      <c r="A2922" s="2" t="s">
        <v>3749</v>
      </c>
      <c r="B2922" s="2">
        <v>234094</v>
      </c>
      <c r="C2922" s="2" t="s">
        <v>3750</v>
      </c>
      <c r="D2922" s="10">
        <v>790.287417880671</v>
      </c>
      <c r="E2922" s="52">
        <v>-0.83718548452592301</v>
      </c>
      <c r="F2922" s="7">
        <v>1.4163004586387599E-6</v>
      </c>
      <c r="G2922" s="3" t="s">
        <v>8</v>
      </c>
      <c r="I2922" s="6">
        <v>0.29592622761099802</v>
      </c>
      <c r="J2922" s="7">
        <v>0.44665195725148998</v>
      </c>
      <c r="K2922" s="3" t="s">
        <v>5116</v>
      </c>
      <c r="M2922" s="18">
        <v>-0.67343858334630402</v>
      </c>
      <c r="N2922" s="7">
        <v>1.25338609886927E-2</v>
      </c>
      <c r="O2922" s="3" t="s">
        <v>8</v>
      </c>
      <c r="Q2922" s="6">
        <v>0.459673128790617</v>
      </c>
      <c r="R2922" s="7">
        <v>8.3813980724924894E-2</v>
      </c>
      <c r="S2922" s="3" t="s">
        <v>5116</v>
      </c>
      <c r="U2922" s="3">
        <f t="shared" si="45"/>
        <v>2</v>
      </c>
      <c r="W2922" s="2" t="s">
        <v>3749</v>
      </c>
      <c r="X2922" s="2" t="s">
        <v>13068</v>
      </c>
      <c r="Y2922" s="2" t="s">
        <v>14366</v>
      </c>
      <c r="Z2922" s="2" t="s">
        <v>3749</v>
      </c>
      <c r="AA2922" s="2" t="s">
        <v>3750</v>
      </c>
      <c r="AB2922" s="2" t="s">
        <v>13067</v>
      </c>
      <c r="AC2922" s="2">
        <v>234094</v>
      </c>
    </row>
    <row r="2923" spans="1:29" x14ac:dyDescent="0.2">
      <c r="A2923" s="2" t="s">
        <v>4479</v>
      </c>
      <c r="B2923" s="2" t="s">
        <v>64</v>
      </c>
      <c r="C2923" s="2" t="s">
        <v>64</v>
      </c>
      <c r="D2923" s="10">
        <v>93.188123956936593</v>
      </c>
      <c r="E2923" s="52">
        <v>0.73001872185246497</v>
      </c>
      <c r="F2923" s="7">
        <v>8.9334115950085E-4</v>
      </c>
      <c r="G2923" s="3" t="s">
        <v>8</v>
      </c>
      <c r="I2923" s="6">
        <v>0.295455577180534</v>
      </c>
      <c r="J2923" s="7">
        <v>0.51260095465975297</v>
      </c>
      <c r="K2923" s="3" t="s">
        <v>5116</v>
      </c>
      <c r="M2923" s="6">
        <v>4.8396559537222899E-4</v>
      </c>
      <c r="N2923" s="7">
        <v>1</v>
      </c>
      <c r="O2923" s="3" t="s">
        <v>5116</v>
      </c>
      <c r="Q2923" s="6">
        <v>-0.43407917907655802</v>
      </c>
      <c r="R2923" s="7">
        <v>0.193859921111144</v>
      </c>
      <c r="S2923" s="3" t="s">
        <v>5116</v>
      </c>
      <c r="U2923" s="3">
        <f t="shared" si="45"/>
        <v>1</v>
      </c>
      <c r="W2923" s="2" t="s">
        <v>4479</v>
      </c>
      <c r="X2923" s="2" t="s">
        <v>13059</v>
      </c>
      <c r="Y2923" s="2" t="s">
        <v>13764</v>
      </c>
      <c r="Z2923" s="2" t="s">
        <v>13765</v>
      </c>
      <c r="AA2923" s="2" t="s">
        <v>13766</v>
      </c>
      <c r="AB2923" s="2" t="s">
        <v>13067</v>
      </c>
      <c r="AC2923" s="2">
        <v>75051</v>
      </c>
    </row>
    <row r="2924" spans="1:29" x14ac:dyDescent="0.2">
      <c r="A2924" s="2" t="s">
        <v>4815</v>
      </c>
      <c r="B2924" s="2">
        <v>15277</v>
      </c>
      <c r="C2924" s="2" t="s">
        <v>4816</v>
      </c>
      <c r="D2924" s="10">
        <v>83.696063710819402</v>
      </c>
      <c r="E2924" s="52">
        <v>-0.92565781908160205</v>
      </c>
      <c r="F2924" s="7">
        <v>9.1982557668099894E-3</v>
      </c>
      <c r="G2924" s="3" t="s">
        <v>8</v>
      </c>
      <c r="I2924" s="6">
        <v>0.295402526848075</v>
      </c>
      <c r="J2924" s="7">
        <v>0.532993697483648</v>
      </c>
      <c r="K2924" s="3" t="s">
        <v>5116</v>
      </c>
      <c r="M2924" s="18">
        <v>-0.81669782638469102</v>
      </c>
      <c r="N2924" s="7">
        <v>2.17311585491036E-2</v>
      </c>
      <c r="O2924" s="3" t="s">
        <v>8</v>
      </c>
      <c r="Q2924" s="6">
        <v>0.40436251954498598</v>
      </c>
      <c r="R2924" s="7">
        <v>0.403390813304289</v>
      </c>
      <c r="S2924" s="3" t="s">
        <v>5116</v>
      </c>
      <c r="U2924" s="3">
        <f t="shared" si="45"/>
        <v>2</v>
      </c>
      <c r="W2924" s="2" t="s">
        <v>4815</v>
      </c>
      <c r="X2924" s="2" t="s">
        <v>13068</v>
      </c>
      <c r="Y2924" s="2" t="s">
        <v>16998</v>
      </c>
      <c r="Z2924" s="2" t="s">
        <v>4815</v>
      </c>
      <c r="AA2924" s="2" t="s">
        <v>4816</v>
      </c>
      <c r="AB2924" s="2" t="s">
        <v>13067</v>
      </c>
      <c r="AC2924" s="2">
        <v>15277</v>
      </c>
    </row>
    <row r="2925" spans="1:29" x14ac:dyDescent="0.2">
      <c r="A2925" s="2" t="s">
        <v>11611</v>
      </c>
      <c r="B2925" s="2">
        <v>544963</v>
      </c>
      <c r="C2925" s="2" t="s">
        <v>11612</v>
      </c>
      <c r="D2925" s="10">
        <v>108.955496555038</v>
      </c>
      <c r="E2925" s="20">
        <v>-0.224545271916156</v>
      </c>
      <c r="F2925" s="7">
        <v>0.614180193248406</v>
      </c>
      <c r="G2925" s="3" t="s">
        <v>5116</v>
      </c>
      <c r="I2925" s="6">
        <v>0.29529254814080402</v>
      </c>
      <c r="J2925" s="7">
        <v>0.54949603003246505</v>
      </c>
      <c r="K2925" s="3" t="s">
        <v>5116</v>
      </c>
      <c r="M2925" s="18">
        <v>-0.75562914623861499</v>
      </c>
      <c r="N2925" s="7">
        <v>3.7722751163985102E-2</v>
      </c>
      <c r="O2925" s="3" t="s">
        <v>8</v>
      </c>
      <c r="Q2925" s="6">
        <v>-0.23579132618165499</v>
      </c>
      <c r="R2925" s="7">
        <v>0.66774326855025101</v>
      </c>
      <c r="S2925" s="3" t="s">
        <v>5116</v>
      </c>
      <c r="U2925" s="3">
        <f t="shared" si="45"/>
        <v>1</v>
      </c>
      <c r="W2925" s="2" t="s">
        <v>11611</v>
      </c>
      <c r="X2925" s="2" t="s">
        <v>13068</v>
      </c>
      <c r="Y2925" s="2" t="s">
        <v>17174</v>
      </c>
      <c r="Z2925" s="2" t="s">
        <v>11611</v>
      </c>
      <c r="AA2925" s="2" t="s">
        <v>11612</v>
      </c>
      <c r="AB2925" s="2" t="s">
        <v>13067</v>
      </c>
      <c r="AC2925" s="2">
        <v>544963</v>
      </c>
    </row>
    <row r="2926" spans="1:29" x14ac:dyDescent="0.2">
      <c r="A2926" s="2" t="s">
        <v>1432</v>
      </c>
      <c r="B2926" s="2">
        <v>100045469</v>
      </c>
      <c r="C2926" s="2" t="s">
        <v>1433</v>
      </c>
      <c r="D2926" s="10">
        <v>1385.10764884121</v>
      </c>
      <c r="E2926" s="52">
        <v>0.882696784316919</v>
      </c>
      <c r="F2926" s="7">
        <v>1.25353151185415E-18</v>
      </c>
      <c r="G2926" s="3" t="s">
        <v>8</v>
      </c>
      <c r="I2926" s="6">
        <v>0.29526902189974102</v>
      </c>
      <c r="J2926" s="7">
        <v>0.20819406185931699</v>
      </c>
      <c r="K2926" s="3" t="s">
        <v>5116</v>
      </c>
      <c r="M2926" s="6">
        <v>0.41213323202138202</v>
      </c>
      <c r="N2926" s="7">
        <v>2.0666026445775601E-2</v>
      </c>
      <c r="O2926" s="3" t="s">
        <v>5116</v>
      </c>
      <c r="Q2926" s="6">
        <v>-0.17529453039579601</v>
      </c>
      <c r="R2926" s="7">
        <v>0.34590772870536401</v>
      </c>
      <c r="S2926" s="3" t="s">
        <v>5116</v>
      </c>
      <c r="U2926" s="3">
        <f t="shared" si="45"/>
        <v>1</v>
      </c>
      <c r="W2926" s="2" t="s">
        <v>1432</v>
      </c>
      <c r="X2926" s="2" t="s">
        <v>13068</v>
      </c>
      <c r="Y2926" s="2" t="s">
        <v>16584</v>
      </c>
      <c r="Z2926" s="2" t="s">
        <v>1432</v>
      </c>
      <c r="AA2926" s="2" t="s">
        <v>1433</v>
      </c>
      <c r="AB2926" s="2" t="s">
        <v>13063</v>
      </c>
      <c r="AC2926" s="2">
        <v>100045469</v>
      </c>
    </row>
    <row r="2927" spans="1:29" x14ac:dyDescent="0.2">
      <c r="A2927" s="2" t="s">
        <v>8810</v>
      </c>
      <c r="B2927" s="2" t="s">
        <v>64</v>
      </c>
      <c r="C2927" s="2" t="s">
        <v>64</v>
      </c>
      <c r="D2927" s="10">
        <v>399.01503660442501</v>
      </c>
      <c r="E2927" s="20">
        <v>0.384685286167119</v>
      </c>
      <c r="F2927" s="7">
        <v>4.9326398503560902E-2</v>
      </c>
      <c r="G2927" s="3" t="s">
        <v>5116</v>
      </c>
      <c r="I2927" s="6">
        <v>0.29514536211641701</v>
      </c>
      <c r="J2927" s="7">
        <v>0.45467802909764699</v>
      </c>
      <c r="K2927" s="3" t="s">
        <v>5116</v>
      </c>
      <c r="M2927" s="18">
        <v>-0.80392637100278297</v>
      </c>
      <c r="N2927" s="7">
        <v>2.7107313131310901E-3</v>
      </c>
      <c r="O2927" s="3" t="s">
        <v>8</v>
      </c>
      <c r="Q2927" s="19">
        <v>-0.89346629505348596</v>
      </c>
      <c r="R2927" s="7">
        <v>2.4945550151158502E-4</v>
      </c>
      <c r="S2927" s="3" t="s">
        <v>8</v>
      </c>
      <c r="U2927" s="3">
        <f t="shared" si="45"/>
        <v>2</v>
      </c>
      <c r="W2927" s="2" t="s">
        <v>8810</v>
      </c>
      <c r="X2927" s="2" t="s">
        <v>13059</v>
      </c>
      <c r="Y2927" s="2" t="s">
        <v>13395</v>
      </c>
      <c r="Z2927" s="2" t="s">
        <v>13396</v>
      </c>
      <c r="AA2927" s="2" t="s">
        <v>13397</v>
      </c>
      <c r="AB2927" s="2" t="s">
        <v>13067</v>
      </c>
      <c r="AC2927" s="2">
        <v>66552</v>
      </c>
    </row>
    <row r="2928" spans="1:29" x14ac:dyDescent="0.2">
      <c r="A2928" s="2" t="s">
        <v>3708</v>
      </c>
      <c r="B2928" s="2">
        <v>11819</v>
      </c>
      <c r="C2928" s="2" t="s">
        <v>3709</v>
      </c>
      <c r="D2928" s="10">
        <v>742.15605559678204</v>
      </c>
      <c r="E2928" s="52">
        <v>-0.76980616150857095</v>
      </c>
      <c r="F2928" s="7">
        <v>1.06095325190931E-6</v>
      </c>
      <c r="G2928" s="3" t="s">
        <v>8</v>
      </c>
      <c r="I2928" s="6">
        <v>0.29512630215032598</v>
      </c>
      <c r="J2928" s="7">
        <v>0.41067202892809701</v>
      </c>
      <c r="K2928" s="3" t="s">
        <v>5116</v>
      </c>
      <c r="M2928" s="18">
        <v>-1.24207831333657</v>
      </c>
      <c r="N2928" s="7">
        <v>1.4469075097883101E-7</v>
      </c>
      <c r="O2928" s="3" t="s">
        <v>8</v>
      </c>
      <c r="Q2928" s="6">
        <v>-0.177145849677668</v>
      </c>
      <c r="R2928" s="7">
        <v>0.56143218889436097</v>
      </c>
      <c r="S2928" s="3" t="s">
        <v>5116</v>
      </c>
      <c r="U2928" s="3">
        <f t="shared" si="45"/>
        <v>2</v>
      </c>
      <c r="W2928" s="2" t="s">
        <v>3708</v>
      </c>
      <c r="X2928" s="2" t="s">
        <v>13068</v>
      </c>
      <c r="Y2928" s="2" t="s">
        <v>18336</v>
      </c>
      <c r="Z2928" s="2" t="s">
        <v>3708</v>
      </c>
      <c r="AA2928" s="2" t="s">
        <v>3709</v>
      </c>
      <c r="AB2928" s="2" t="s">
        <v>13067</v>
      </c>
      <c r="AC2928" s="2">
        <v>11819</v>
      </c>
    </row>
    <row r="2929" spans="1:29" x14ac:dyDescent="0.2">
      <c r="A2929" s="2" t="s">
        <v>9794</v>
      </c>
      <c r="B2929" s="2">
        <v>17387</v>
      </c>
      <c r="C2929" s="2" t="s">
        <v>9795</v>
      </c>
      <c r="D2929" s="10">
        <v>203.47770667959301</v>
      </c>
      <c r="E2929" s="20">
        <v>-0.510037857632194</v>
      </c>
      <c r="F2929" s="7">
        <v>0.15526327605639101</v>
      </c>
      <c r="G2929" s="3" t="s">
        <v>5116</v>
      </c>
      <c r="I2929" s="6">
        <v>0.29449341393967199</v>
      </c>
      <c r="J2929" s="7">
        <v>0.555477272341797</v>
      </c>
      <c r="K2929" s="3" t="s">
        <v>5116</v>
      </c>
      <c r="M2929" s="18">
        <v>-0.9084510991186</v>
      </c>
      <c r="N2929" s="7">
        <v>1.0541707877854901E-2</v>
      </c>
      <c r="O2929" s="3" t="s">
        <v>8</v>
      </c>
      <c r="Q2929" s="6">
        <v>-0.103919827546734</v>
      </c>
      <c r="R2929" s="7">
        <v>0.866864099676799</v>
      </c>
      <c r="S2929" s="3" t="s">
        <v>5116</v>
      </c>
      <c r="U2929" s="3">
        <f t="shared" si="45"/>
        <v>1</v>
      </c>
      <c r="W2929" s="2" t="s">
        <v>9794</v>
      </c>
      <c r="X2929" s="2" t="s">
        <v>13068</v>
      </c>
      <c r="Y2929" s="2" t="s">
        <v>17848</v>
      </c>
      <c r="Z2929" s="2" t="s">
        <v>9794</v>
      </c>
      <c r="AA2929" s="2" t="s">
        <v>9795</v>
      </c>
      <c r="AB2929" s="2" t="s">
        <v>13067</v>
      </c>
      <c r="AC2929" s="2">
        <v>17387</v>
      </c>
    </row>
    <row r="2930" spans="1:29" x14ac:dyDescent="0.2">
      <c r="A2930" s="2" t="s">
        <v>6455</v>
      </c>
      <c r="B2930" s="2">
        <v>13191</v>
      </c>
      <c r="C2930" s="2" t="s">
        <v>6456</v>
      </c>
      <c r="D2930" s="10">
        <v>17554.892209867801</v>
      </c>
      <c r="E2930" s="20">
        <v>-0.39475898052751301</v>
      </c>
      <c r="F2930" s="7">
        <v>1.7524205317565599E-5</v>
      </c>
      <c r="G2930" s="3" t="s">
        <v>5116</v>
      </c>
      <c r="I2930" s="6">
        <v>0.29443806799267003</v>
      </c>
      <c r="J2930" s="7">
        <v>0.15007478111258701</v>
      </c>
      <c r="K2930" s="3" t="s">
        <v>5116</v>
      </c>
      <c r="M2930" s="6">
        <v>-1.9626179906815401E-2</v>
      </c>
      <c r="N2930" s="7">
        <v>0.93825694123901204</v>
      </c>
      <c r="O2930" s="3" t="s">
        <v>5116</v>
      </c>
      <c r="Q2930" s="19">
        <v>0.66957086861336801</v>
      </c>
      <c r="R2930" s="7">
        <v>1.4134951237581299E-7</v>
      </c>
      <c r="S2930" s="3" t="s">
        <v>8</v>
      </c>
      <c r="U2930" s="3">
        <f t="shared" si="45"/>
        <v>1</v>
      </c>
      <c r="W2930" s="2" t="s">
        <v>6455</v>
      </c>
      <c r="X2930" s="2" t="s">
        <v>13068</v>
      </c>
      <c r="Y2930" s="2" t="s">
        <v>15599</v>
      </c>
      <c r="Z2930" s="2" t="s">
        <v>6455</v>
      </c>
      <c r="AA2930" s="2" t="s">
        <v>6456</v>
      </c>
      <c r="AB2930" s="2" t="s">
        <v>13067</v>
      </c>
      <c r="AC2930" s="2">
        <v>13191</v>
      </c>
    </row>
    <row r="2931" spans="1:29" x14ac:dyDescent="0.2">
      <c r="A2931" s="2" t="s">
        <v>11462</v>
      </c>
      <c r="B2931" s="2">
        <v>13040</v>
      </c>
      <c r="C2931" s="2" t="s">
        <v>11463</v>
      </c>
      <c r="D2931" s="10">
        <v>320.529809364041</v>
      </c>
      <c r="E2931" s="20">
        <v>-0.155585084425197</v>
      </c>
      <c r="F2931" s="7">
        <v>0.56483977640314897</v>
      </c>
      <c r="G2931" s="3" t="s">
        <v>5116</v>
      </c>
      <c r="I2931" s="6">
        <v>0.29427426709031601</v>
      </c>
      <c r="J2931" s="7">
        <v>0.49407980478680402</v>
      </c>
      <c r="K2931" s="3" t="s">
        <v>5116</v>
      </c>
      <c r="M2931" s="18">
        <v>-0.632023608470623</v>
      </c>
      <c r="N2931" s="7">
        <v>3.5296538689068999E-2</v>
      </c>
      <c r="O2931" s="3" t="s">
        <v>8</v>
      </c>
      <c r="Q2931" s="6">
        <v>-0.18216425695510999</v>
      </c>
      <c r="R2931" s="7">
        <v>0.639039875440784</v>
      </c>
      <c r="S2931" s="3" t="s">
        <v>5116</v>
      </c>
      <c r="U2931" s="3">
        <f t="shared" si="45"/>
        <v>1</v>
      </c>
      <c r="W2931" s="2" t="s">
        <v>11462</v>
      </c>
      <c r="X2931" s="2" t="s">
        <v>13068</v>
      </c>
      <c r="Y2931" s="2" t="s">
        <v>15454</v>
      </c>
      <c r="Z2931" s="2" t="s">
        <v>11462</v>
      </c>
      <c r="AA2931" s="2" t="s">
        <v>11463</v>
      </c>
      <c r="AB2931" s="2" t="s">
        <v>13067</v>
      </c>
      <c r="AC2931" s="2">
        <v>13040</v>
      </c>
    </row>
    <row r="2932" spans="1:29" x14ac:dyDescent="0.2">
      <c r="A2932" s="2" t="s">
        <v>6629</v>
      </c>
      <c r="B2932" s="2">
        <v>66921</v>
      </c>
      <c r="C2932" s="2" t="s">
        <v>6630</v>
      </c>
      <c r="D2932" s="10">
        <v>887.93184089113402</v>
      </c>
      <c r="E2932" s="20">
        <v>-0.44245961648968501</v>
      </c>
      <c r="F2932" s="7">
        <v>5.5691966351851701E-5</v>
      </c>
      <c r="G2932" s="3" t="s">
        <v>5116</v>
      </c>
      <c r="I2932" s="6">
        <v>0.294232405242285</v>
      </c>
      <c r="J2932" s="7">
        <v>0.23276464376917699</v>
      </c>
      <c r="K2932" s="3" t="s">
        <v>5116</v>
      </c>
      <c r="M2932" s="18">
        <v>-0.63316724440873595</v>
      </c>
      <c r="N2932" s="7">
        <v>3.64320135927968E-4</v>
      </c>
      <c r="O2932" s="3" t="s">
        <v>8</v>
      </c>
      <c r="Q2932" s="6">
        <v>0.10352477732323399</v>
      </c>
      <c r="R2932" s="7">
        <v>0.645893225274496</v>
      </c>
      <c r="S2932" s="3" t="s">
        <v>5116</v>
      </c>
      <c r="U2932" s="3">
        <f t="shared" si="45"/>
        <v>1</v>
      </c>
      <c r="W2932" s="2" t="s">
        <v>6629</v>
      </c>
      <c r="X2932" s="2" t="s">
        <v>13068</v>
      </c>
      <c r="Y2932" s="2" t="s">
        <v>19016</v>
      </c>
      <c r="Z2932" s="2" t="s">
        <v>6629</v>
      </c>
      <c r="AA2932" s="2" t="s">
        <v>6630</v>
      </c>
      <c r="AB2932" s="2" t="s">
        <v>13067</v>
      </c>
      <c r="AC2932" s="2">
        <v>66921</v>
      </c>
    </row>
    <row r="2933" spans="1:29" x14ac:dyDescent="0.2">
      <c r="A2933" s="2" t="s">
        <v>4241</v>
      </c>
      <c r="B2933" s="2">
        <v>69770</v>
      </c>
      <c r="C2933" s="2" t="s">
        <v>4242</v>
      </c>
      <c r="D2933" s="10">
        <v>98.553423539519201</v>
      </c>
      <c r="E2933" s="52">
        <v>0.844201861844455</v>
      </c>
      <c r="F2933" s="7">
        <v>1.2541518682027399E-4</v>
      </c>
      <c r="G2933" s="3" t="s">
        <v>8</v>
      </c>
      <c r="I2933" s="6">
        <v>0.294132548068263</v>
      </c>
      <c r="J2933" s="7">
        <v>0.51909786545032599</v>
      </c>
      <c r="K2933" s="3" t="s">
        <v>5116</v>
      </c>
      <c r="M2933" s="6">
        <v>0.297866515674515</v>
      </c>
      <c r="N2933" s="7">
        <v>0.40653729619647</v>
      </c>
      <c r="O2933" s="3" t="s">
        <v>5116</v>
      </c>
      <c r="Q2933" s="6">
        <v>-0.25220279810167601</v>
      </c>
      <c r="R2933" s="7">
        <v>0.519736969887165</v>
      </c>
      <c r="S2933" s="3" t="s">
        <v>5116</v>
      </c>
      <c r="U2933" s="3">
        <f t="shared" si="45"/>
        <v>1</v>
      </c>
      <c r="W2933" s="2" t="s">
        <v>4241</v>
      </c>
      <c r="X2933" s="2" t="s">
        <v>13059</v>
      </c>
      <c r="Y2933" s="2" t="s">
        <v>13206</v>
      </c>
      <c r="Z2933" s="2" t="s">
        <v>13207</v>
      </c>
      <c r="AA2933" s="2" t="s">
        <v>13208</v>
      </c>
      <c r="AB2933" s="2" t="s">
        <v>13067</v>
      </c>
      <c r="AC2933" s="2">
        <v>69770</v>
      </c>
    </row>
    <row r="2934" spans="1:29" x14ac:dyDescent="0.2">
      <c r="A2934" s="2" t="s">
        <v>9884</v>
      </c>
      <c r="B2934" s="2">
        <v>20692</v>
      </c>
      <c r="C2934" s="2" t="s">
        <v>9885</v>
      </c>
      <c r="D2934" s="10">
        <v>5116.0018334332599</v>
      </c>
      <c r="E2934" s="20">
        <v>-0.204232021426103</v>
      </c>
      <c r="F2934" s="7">
        <v>0.166998270042237</v>
      </c>
      <c r="G2934" s="3" t="s">
        <v>5116</v>
      </c>
      <c r="I2934" s="6">
        <v>0.29362688670780901</v>
      </c>
      <c r="J2934" s="7">
        <v>0.31420717464815001</v>
      </c>
      <c r="K2934" s="3" t="s">
        <v>5116</v>
      </c>
      <c r="M2934" s="18">
        <v>-0.73859191819430803</v>
      </c>
      <c r="N2934" s="7">
        <v>2.8869175946603302E-4</v>
      </c>
      <c r="O2934" s="3" t="s">
        <v>8</v>
      </c>
      <c r="Q2934" s="6">
        <v>-0.24073301006039599</v>
      </c>
      <c r="R2934" s="7">
        <v>0.27096532717031802</v>
      </c>
      <c r="S2934" s="3" t="s">
        <v>5116</v>
      </c>
      <c r="U2934" s="3">
        <f t="shared" si="45"/>
        <v>1</v>
      </c>
      <c r="W2934" s="2" t="s">
        <v>9884</v>
      </c>
      <c r="X2934" s="2" t="s">
        <v>13068</v>
      </c>
      <c r="Y2934" s="2" t="s">
        <v>20140</v>
      </c>
      <c r="Z2934" s="2" t="s">
        <v>9884</v>
      </c>
      <c r="AA2934" s="2" t="s">
        <v>9885</v>
      </c>
      <c r="AB2934" s="2" t="s">
        <v>13067</v>
      </c>
      <c r="AC2934" s="2">
        <v>20692</v>
      </c>
    </row>
    <row r="2935" spans="1:29" x14ac:dyDescent="0.2">
      <c r="A2935" s="2" t="s">
        <v>2684</v>
      </c>
      <c r="B2935" s="2">
        <v>24084</v>
      </c>
      <c r="C2935" s="2" t="s">
        <v>2685</v>
      </c>
      <c r="D2935" s="10">
        <v>731.45301515160895</v>
      </c>
      <c r="E2935" s="52">
        <v>0.94714922075852204</v>
      </c>
      <c r="F2935" s="7">
        <v>8.0896974679612197E-11</v>
      </c>
      <c r="G2935" s="3" t="s">
        <v>8</v>
      </c>
      <c r="I2935" s="6">
        <v>0.29297632576065302</v>
      </c>
      <c r="J2935" s="7">
        <v>0.38954000092885699</v>
      </c>
      <c r="K2935" s="3" t="s">
        <v>5116</v>
      </c>
      <c r="M2935" s="18">
        <v>0.81412381745158602</v>
      </c>
      <c r="N2935" s="7">
        <v>4.474204790534E-4</v>
      </c>
      <c r="O2935" s="3" t="s">
        <v>8</v>
      </c>
      <c r="Q2935" s="6">
        <v>0.159950922453717</v>
      </c>
      <c r="R2935" s="7">
        <v>0.58382637368366297</v>
      </c>
      <c r="S2935" s="3" t="s">
        <v>5116</v>
      </c>
      <c r="U2935" s="3">
        <f t="shared" si="45"/>
        <v>2</v>
      </c>
      <c r="W2935" s="2" t="s">
        <v>2684</v>
      </c>
      <c r="X2935" s="2" t="s">
        <v>13068</v>
      </c>
      <c r="Y2935" s="2" t="s">
        <v>20474</v>
      </c>
      <c r="Z2935" s="2" t="s">
        <v>2684</v>
      </c>
      <c r="AA2935" s="2" t="s">
        <v>2685</v>
      </c>
      <c r="AB2935" s="2" t="s">
        <v>13067</v>
      </c>
      <c r="AC2935" s="2">
        <v>24084</v>
      </c>
    </row>
    <row r="2936" spans="1:29" x14ac:dyDescent="0.2">
      <c r="A2936" s="2" t="s">
        <v>11084</v>
      </c>
      <c r="B2936" s="2" t="s">
        <v>64</v>
      </c>
      <c r="C2936" s="2" t="s">
        <v>64</v>
      </c>
      <c r="D2936" s="10">
        <v>1036.75871474274</v>
      </c>
      <c r="E2936" s="20">
        <v>0.13715543689773299</v>
      </c>
      <c r="F2936" s="7">
        <v>0.45639386804106802</v>
      </c>
      <c r="G2936" s="3" t="s">
        <v>5116</v>
      </c>
      <c r="I2936" s="6">
        <v>0.29223850955180902</v>
      </c>
      <c r="J2936" s="7">
        <v>0.37094055451660501</v>
      </c>
      <c r="K2936" s="3" t="s">
        <v>5116</v>
      </c>
      <c r="M2936" s="6">
        <v>0.55204449326259397</v>
      </c>
      <c r="N2936" s="7">
        <v>1.7775854489239198E-2</v>
      </c>
      <c r="O2936" s="3" t="s">
        <v>5116</v>
      </c>
      <c r="Q2936" s="19">
        <v>0.70712756591666903</v>
      </c>
      <c r="R2936" s="7">
        <v>4.3530074795226399E-4</v>
      </c>
      <c r="S2936" s="3" t="s">
        <v>8</v>
      </c>
      <c r="U2936" s="3">
        <f t="shared" si="45"/>
        <v>1</v>
      </c>
      <c r="W2936" s="2" t="s">
        <v>11084</v>
      </c>
      <c r="X2936" s="2" t="s">
        <v>13059</v>
      </c>
      <c r="Y2936" s="2" t="s">
        <v>16104</v>
      </c>
      <c r="Z2936" s="2" t="s">
        <v>16105</v>
      </c>
      <c r="AA2936" s="2" t="s">
        <v>16106</v>
      </c>
      <c r="AB2936" s="2" t="s">
        <v>13067</v>
      </c>
      <c r="AC2936" s="2">
        <v>69440</v>
      </c>
    </row>
    <row r="2937" spans="1:29" x14ac:dyDescent="0.2">
      <c r="A2937" s="2" t="s">
        <v>2190</v>
      </c>
      <c r="B2937" s="2">
        <v>223701</v>
      </c>
      <c r="C2937" s="2" t="s">
        <v>2191</v>
      </c>
      <c r="D2937" s="10">
        <v>1003.37878566935</v>
      </c>
      <c r="E2937" s="52">
        <v>-1.05597389190381</v>
      </c>
      <c r="F2937" s="7">
        <v>3.57695909538818E-13</v>
      </c>
      <c r="G2937" s="3" t="s">
        <v>8</v>
      </c>
      <c r="I2937" s="6">
        <v>0.29204503895394002</v>
      </c>
      <c r="J2937" s="7">
        <v>0.39095468724711202</v>
      </c>
      <c r="K2937" s="3" t="s">
        <v>5116</v>
      </c>
      <c r="M2937" s="18">
        <v>-0.82084803575944199</v>
      </c>
      <c r="N2937" s="7">
        <v>4.00485443655824E-4</v>
      </c>
      <c r="O2937" s="3" t="s">
        <v>8</v>
      </c>
      <c r="Q2937" s="6">
        <v>0.52717089509830495</v>
      </c>
      <c r="R2937" s="7">
        <v>1.59891810982245E-2</v>
      </c>
      <c r="S2937" s="3" t="s">
        <v>5116</v>
      </c>
      <c r="U2937" s="3">
        <f t="shared" si="45"/>
        <v>2</v>
      </c>
      <c r="W2937" s="2" t="s">
        <v>2190</v>
      </c>
      <c r="X2937" s="2" t="s">
        <v>13059</v>
      </c>
      <c r="Y2937" s="2" t="s">
        <v>17812</v>
      </c>
      <c r="Z2937" s="2" t="s">
        <v>17813</v>
      </c>
      <c r="AA2937" s="2" t="s">
        <v>17814</v>
      </c>
      <c r="AB2937" s="2" t="s">
        <v>13067</v>
      </c>
      <c r="AC2937" s="2">
        <v>223701</v>
      </c>
    </row>
    <row r="2938" spans="1:29" x14ac:dyDescent="0.2">
      <c r="A2938" s="2" t="s">
        <v>11360</v>
      </c>
      <c r="B2938" s="2">
        <v>73569</v>
      </c>
      <c r="C2938" s="2" t="s">
        <v>11361</v>
      </c>
      <c r="D2938" s="10">
        <v>81.4964224436834</v>
      </c>
      <c r="E2938" s="20">
        <v>-0.27249236217200401</v>
      </c>
      <c r="F2938" s="7">
        <v>0.53263358748481704</v>
      </c>
      <c r="G2938" s="3" t="s">
        <v>5116</v>
      </c>
      <c r="I2938" s="6">
        <v>0.29186984954370798</v>
      </c>
      <c r="J2938" s="7">
        <v>0.55014948022466104</v>
      </c>
      <c r="K2938" s="3" t="s">
        <v>5116</v>
      </c>
      <c r="M2938" s="18">
        <v>-0.77850006745203904</v>
      </c>
      <c r="N2938" s="7">
        <v>3.1383441631023898E-2</v>
      </c>
      <c r="O2938" s="3" t="s">
        <v>8</v>
      </c>
      <c r="Q2938" s="6">
        <v>-0.21413785573632599</v>
      </c>
      <c r="R2938" s="7">
        <v>0.70593799609343999</v>
      </c>
      <c r="S2938" s="3" t="s">
        <v>5116</v>
      </c>
      <c r="U2938" s="3">
        <f t="shared" si="45"/>
        <v>1</v>
      </c>
      <c r="W2938" s="2" t="s">
        <v>11360</v>
      </c>
      <c r="X2938" s="2" t="s">
        <v>13068</v>
      </c>
      <c r="Y2938" s="2" t="s">
        <v>21016</v>
      </c>
      <c r="Z2938" s="2" t="s">
        <v>11360</v>
      </c>
      <c r="AA2938" s="2" t="s">
        <v>11361</v>
      </c>
      <c r="AB2938" s="2" t="s">
        <v>13067</v>
      </c>
      <c r="AC2938" s="2">
        <v>73569</v>
      </c>
    </row>
    <row r="2939" spans="1:29" x14ac:dyDescent="0.2">
      <c r="A2939" s="2" t="s">
        <v>4305</v>
      </c>
      <c r="B2939" s="2">
        <v>110948</v>
      </c>
      <c r="C2939" s="2" t="s">
        <v>4306</v>
      </c>
      <c r="D2939" s="10">
        <v>392.96112528769203</v>
      </c>
      <c r="E2939" s="52">
        <v>-0.73460926048031605</v>
      </c>
      <c r="F2939" s="7">
        <v>2.3922187202955899E-4</v>
      </c>
      <c r="G2939" s="3" t="s">
        <v>8</v>
      </c>
      <c r="I2939" s="6">
        <v>0.29143294643866402</v>
      </c>
      <c r="J2939" s="7">
        <v>0.49516834174470897</v>
      </c>
      <c r="K2939" s="3" t="s">
        <v>5116</v>
      </c>
      <c r="M2939" s="18">
        <v>-0.66251767103046999</v>
      </c>
      <c r="N2939" s="7">
        <v>2.5159232926214001E-2</v>
      </c>
      <c r="O2939" s="3" t="s">
        <v>8</v>
      </c>
      <c r="Q2939" s="6">
        <v>0.36352453588851003</v>
      </c>
      <c r="R2939" s="7">
        <v>0.25567210328943202</v>
      </c>
      <c r="S2939" s="3" t="s">
        <v>5116</v>
      </c>
      <c r="U2939" s="3">
        <f t="shared" si="45"/>
        <v>2</v>
      </c>
      <c r="W2939" s="2" t="s">
        <v>4305</v>
      </c>
      <c r="X2939" s="2" t="s">
        <v>13068</v>
      </c>
      <c r="Y2939" s="2" t="s">
        <v>16999</v>
      </c>
      <c r="Z2939" s="2" t="s">
        <v>4305</v>
      </c>
      <c r="AA2939" s="2" t="s">
        <v>4306</v>
      </c>
      <c r="AB2939" s="2" t="s">
        <v>13067</v>
      </c>
      <c r="AC2939" s="2">
        <v>110948</v>
      </c>
    </row>
    <row r="2940" spans="1:29" x14ac:dyDescent="0.2">
      <c r="A2940" s="2" t="s">
        <v>12373</v>
      </c>
      <c r="B2940" s="2">
        <v>110454</v>
      </c>
      <c r="C2940" s="2" t="s">
        <v>12374</v>
      </c>
      <c r="D2940" s="10">
        <v>89.438120043620302</v>
      </c>
      <c r="E2940" s="20">
        <v>-0.102554261033782</v>
      </c>
      <c r="F2940" s="7">
        <v>0.84294385484846102</v>
      </c>
      <c r="G2940" s="3" t="s">
        <v>5116</v>
      </c>
      <c r="I2940" s="6">
        <v>0.29018504588129501</v>
      </c>
      <c r="J2940" s="7">
        <v>0.562168140723735</v>
      </c>
      <c r="K2940" s="3" t="s">
        <v>5116</v>
      </c>
      <c r="M2940" s="18">
        <v>-1.0718192720181901</v>
      </c>
      <c r="N2940" s="7">
        <v>2.13007234288453E-3</v>
      </c>
      <c r="O2940" s="3" t="s">
        <v>8</v>
      </c>
      <c r="Q2940" s="6">
        <v>-0.67907996510311397</v>
      </c>
      <c r="R2940" s="7">
        <v>0.10055194127445199</v>
      </c>
      <c r="S2940" s="3" t="s">
        <v>5116</v>
      </c>
      <c r="U2940" s="3">
        <f t="shared" si="45"/>
        <v>1</v>
      </c>
      <c r="W2940" s="2" t="s">
        <v>12373</v>
      </c>
      <c r="X2940" s="2" t="s">
        <v>13068</v>
      </c>
      <c r="Y2940" s="2" t="s">
        <v>17584</v>
      </c>
      <c r="Z2940" s="2" t="s">
        <v>12373</v>
      </c>
      <c r="AA2940" s="2" t="s">
        <v>12374</v>
      </c>
      <c r="AB2940" s="2" t="s">
        <v>13067</v>
      </c>
      <c r="AC2940" s="2">
        <v>110454</v>
      </c>
    </row>
    <row r="2941" spans="1:29" x14ac:dyDescent="0.2">
      <c r="A2941" s="2" t="s">
        <v>4868</v>
      </c>
      <c r="B2941" s="2">
        <v>76457</v>
      </c>
      <c r="C2941" s="2" t="s">
        <v>4869</v>
      </c>
      <c r="D2941" s="10">
        <v>258.65337028822302</v>
      </c>
      <c r="E2941" s="52">
        <v>0.59800445130787006</v>
      </c>
      <c r="F2941" s="7">
        <v>1.38507704742223E-2</v>
      </c>
      <c r="G2941" s="3" t="s">
        <v>8</v>
      </c>
      <c r="I2941" s="6">
        <v>0.29006435092784399</v>
      </c>
      <c r="J2941" s="7">
        <v>0.53734169576994195</v>
      </c>
      <c r="K2941" s="3" t="s">
        <v>5116</v>
      </c>
      <c r="M2941" s="6">
        <v>0.39916304145019499</v>
      </c>
      <c r="N2941" s="7">
        <v>0.25809242044998199</v>
      </c>
      <c r="O2941" s="3" t="s">
        <v>5116</v>
      </c>
      <c r="Q2941" s="6">
        <v>9.12229410701699E-2</v>
      </c>
      <c r="R2941" s="7">
        <v>0.85553261485296594</v>
      </c>
      <c r="S2941" s="3" t="s">
        <v>5116</v>
      </c>
      <c r="U2941" s="3">
        <f t="shared" si="45"/>
        <v>1</v>
      </c>
      <c r="W2941" s="2" t="s">
        <v>4868</v>
      </c>
      <c r="X2941" s="2" t="s">
        <v>13068</v>
      </c>
      <c r="Y2941" s="2" t="s">
        <v>14962</v>
      </c>
      <c r="Z2941" s="2" t="s">
        <v>4868</v>
      </c>
      <c r="AA2941" s="2" t="s">
        <v>4869</v>
      </c>
      <c r="AB2941" s="2" t="s">
        <v>13067</v>
      </c>
      <c r="AC2941" s="2">
        <v>76457</v>
      </c>
    </row>
    <row r="2942" spans="1:29" x14ac:dyDescent="0.2">
      <c r="A2942" s="2" t="s">
        <v>2081</v>
      </c>
      <c r="B2942" s="2">
        <v>244219</v>
      </c>
      <c r="C2942" s="2" t="s">
        <v>2082</v>
      </c>
      <c r="D2942" s="10">
        <v>690.50224078169197</v>
      </c>
      <c r="E2942" s="52">
        <v>-0.800214563422459</v>
      </c>
      <c r="F2942" s="7">
        <v>7.1276209702567999E-14</v>
      </c>
      <c r="G2942" s="3" t="s">
        <v>8</v>
      </c>
      <c r="I2942" s="6">
        <v>0.28982774096306702</v>
      </c>
      <c r="J2942" s="7">
        <v>0.24535971343393501</v>
      </c>
      <c r="K2942" s="3" t="s">
        <v>5116</v>
      </c>
      <c r="M2942" s="18">
        <v>-1.1806404097224199</v>
      </c>
      <c r="N2942" s="7">
        <v>6.9506158821037796E-12</v>
      </c>
      <c r="O2942" s="3" t="s">
        <v>8</v>
      </c>
      <c r="Q2942" s="6">
        <v>-9.0598105336893706E-2</v>
      </c>
      <c r="R2942" s="7">
        <v>0.69976437094469801</v>
      </c>
      <c r="S2942" s="3" t="s">
        <v>5116</v>
      </c>
      <c r="U2942" s="3">
        <f t="shared" si="45"/>
        <v>2</v>
      </c>
      <c r="W2942" s="2" t="s">
        <v>2081</v>
      </c>
      <c r="X2942" s="2" t="s">
        <v>13068</v>
      </c>
      <c r="Y2942" s="2" t="s">
        <v>21357</v>
      </c>
      <c r="Z2942" s="2" t="s">
        <v>2081</v>
      </c>
      <c r="AA2942" s="2" t="s">
        <v>2082</v>
      </c>
      <c r="AB2942" s="2" t="s">
        <v>13067</v>
      </c>
      <c r="AC2942" s="2">
        <v>244219</v>
      </c>
    </row>
    <row r="2943" spans="1:29" x14ac:dyDescent="0.2">
      <c r="A2943" s="2" t="s">
        <v>6823</v>
      </c>
      <c r="B2943" s="2">
        <v>237868</v>
      </c>
      <c r="C2943" s="2" t="s">
        <v>6824</v>
      </c>
      <c r="D2943" s="10">
        <v>1373.1309579929</v>
      </c>
      <c r="E2943" s="20">
        <v>-0.52426409464295398</v>
      </c>
      <c r="F2943" s="7">
        <v>1.4800710463637901E-4</v>
      </c>
      <c r="G2943" s="3" t="s">
        <v>5116</v>
      </c>
      <c r="I2943" s="6">
        <v>0.289732538913749</v>
      </c>
      <c r="J2943" s="7">
        <v>0.35393865391636598</v>
      </c>
      <c r="K2943" s="3" t="s">
        <v>5116</v>
      </c>
      <c r="M2943" s="6">
        <v>-0.19069165235007501</v>
      </c>
      <c r="N2943" s="7">
        <v>0.46852691863788498</v>
      </c>
      <c r="O2943" s="3" t="s">
        <v>5116</v>
      </c>
      <c r="Q2943" s="19">
        <v>0.62330498120662903</v>
      </c>
      <c r="R2943" s="7">
        <v>1.35719795294916E-3</v>
      </c>
      <c r="S2943" s="3" t="s">
        <v>8</v>
      </c>
      <c r="U2943" s="3">
        <f t="shared" si="45"/>
        <v>1</v>
      </c>
      <c r="W2943" s="2" t="s">
        <v>6823</v>
      </c>
      <c r="X2943" s="2" t="s">
        <v>13068</v>
      </c>
      <c r="Y2943" s="2" t="s">
        <v>19648</v>
      </c>
      <c r="Z2943" s="2" t="s">
        <v>6823</v>
      </c>
      <c r="AA2943" s="2" t="s">
        <v>6824</v>
      </c>
      <c r="AB2943" s="2" t="s">
        <v>13067</v>
      </c>
      <c r="AC2943" s="2">
        <v>237868</v>
      </c>
    </row>
    <row r="2944" spans="1:29" x14ac:dyDescent="0.2">
      <c r="A2944" s="2" t="s">
        <v>10358</v>
      </c>
      <c r="B2944" s="2">
        <v>71474</v>
      </c>
      <c r="C2944" s="2" t="s">
        <v>10359</v>
      </c>
      <c r="D2944" s="10">
        <v>1037.3476289086</v>
      </c>
      <c r="E2944" s="20">
        <v>-0.26353499761841798</v>
      </c>
      <c r="F2944" s="7">
        <v>0.25754668583820101</v>
      </c>
      <c r="G2944" s="3" t="s">
        <v>5116</v>
      </c>
      <c r="I2944" s="6">
        <v>0.28922834053781299</v>
      </c>
      <c r="J2944" s="7">
        <v>0.49572157434359099</v>
      </c>
      <c r="K2944" s="3" t="s">
        <v>5116</v>
      </c>
      <c r="M2944" s="18">
        <v>-0.90636854117001897</v>
      </c>
      <c r="N2944" s="7">
        <v>1.3640047487743299E-3</v>
      </c>
      <c r="O2944" s="3" t="s">
        <v>8</v>
      </c>
      <c r="Q2944" s="6">
        <v>-0.35360520301378801</v>
      </c>
      <c r="R2944" s="7">
        <v>0.26617367627819999</v>
      </c>
      <c r="S2944" s="3" t="s">
        <v>5116</v>
      </c>
      <c r="U2944" s="3">
        <f t="shared" si="45"/>
        <v>1</v>
      </c>
      <c r="W2944" s="2" t="s">
        <v>10358</v>
      </c>
      <c r="X2944" s="2" t="s">
        <v>13068</v>
      </c>
      <c r="Y2944" s="2" t="s">
        <v>18965</v>
      </c>
      <c r="Z2944" s="2" t="s">
        <v>10358</v>
      </c>
      <c r="AA2944" s="2" t="s">
        <v>10359</v>
      </c>
      <c r="AB2944" s="2" t="s">
        <v>13067</v>
      </c>
      <c r="AC2944" s="2">
        <v>71474</v>
      </c>
    </row>
    <row r="2945" spans="1:29" x14ac:dyDescent="0.2">
      <c r="A2945" s="2" t="s">
        <v>10961</v>
      </c>
      <c r="B2945" s="2">
        <v>19214</v>
      </c>
      <c r="C2945" s="2" t="s">
        <v>10962</v>
      </c>
      <c r="D2945" s="10">
        <v>66.884847179725497</v>
      </c>
      <c r="E2945" s="20">
        <v>-0.35428342567601401</v>
      </c>
      <c r="F2945" s="7">
        <v>0.41440982814309602</v>
      </c>
      <c r="G2945" s="3" t="s">
        <v>5116</v>
      </c>
      <c r="I2945" s="6">
        <v>0.28862134840035603</v>
      </c>
      <c r="J2945" s="7">
        <v>0.53383880578282705</v>
      </c>
      <c r="K2945" s="3" t="s">
        <v>5116</v>
      </c>
      <c r="M2945" s="18">
        <v>-0.77496696662008702</v>
      </c>
      <c r="N2945" s="7">
        <v>2.8770322309925898E-2</v>
      </c>
      <c r="O2945" s="3" t="s">
        <v>8</v>
      </c>
      <c r="Q2945" s="6">
        <v>-0.13206219254371801</v>
      </c>
      <c r="R2945" s="7">
        <v>0.83381840731066004</v>
      </c>
      <c r="S2945" s="3" t="s">
        <v>5116</v>
      </c>
      <c r="U2945" s="3">
        <f t="shared" si="45"/>
        <v>1</v>
      </c>
      <c r="W2945" s="2" t="s">
        <v>10961</v>
      </c>
      <c r="X2945" s="2" t="s">
        <v>13068</v>
      </c>
      <c r="Y2945" s="2" t="s">
        <v>19095</v>
      </c>
      <c r="Z2945" s="2" t="s">
        <v>10961</v>
      </c>
      <c r="AA2945" s="2" t="s">
        <v>10962</v>
      </c>
      <c r="AB2945" s="2" t="s">
        <v>13067</v>
      </c>
      <c r="AC2945" s="2">
        <v>19214</v>
      </c>
    </row>
    <row r="2946" spans="1:29" x14ac:dyDescent="0.2">
      <c r="A2946" s="2" t="s">
        <v>2548</v>
      </c>
      <c r="B2946" s="2" t="s">
        <v>64</v>
      </c>
      <c r="C2946" s="2" t="s">
        <v>64</v>
      </c>
      <c r="D2946" s="10">
        <v>1092.6427001956299</v>
      </c>
      <c r="E2946" s="52">
        <v>0.59821141370162301</v>
      </c>
      <c r="F2946" s="7">
        <v>2.1661038865092601E-11</v>
      </c>
      <c r="G2946" s="3" t="s">
        <v>8</v>
      </c>
      <c r="I2946" s="6">
        <v>0.28814771937795702</v>
      </c>
      <c r="J2946" s="7">
        <v>0.15963150851493599</v>
      </c>
      <c r="K2946" s="3" t="s">
        <v>5116</v>
      </c>
      <c r="M2946" s="6">
        <v>-8.1082349546224897E-2</v>
      </c>
      <c r="N2946" s="7">
        <v>0.68693976355180597</v>
      </c>
      <c r="O2946" s="3" t="s">
        <v>5116</v>
      </c>
      <c r="Q2946" s="6">
        <v>-0.39114604386989099</v>
      </c>
      <c r="R2946" s="7">
        <v>3.7941478276904E-3</v>
      </c>
      <c r="S2946" s="3" t="s">
        <v>5116</v>
      </c>
      <c r="U2946" s="3">
        <f t="shared" si="45"/>
        <v>1</v>
      </c>
      <c r="W2946" s="2" t="s">
        <v>2548</v>
      </c>
      <c r="X2946" s="2" t="s">
        <v>13059</v>
      </c>
      <c r="Y2946" s="2" t="s">
        <v>13418</v>
      </c>
      <c r="Z2946" s="2" t="s">
        <v>13419</v>
      </c>
      <c r="AA2946" s="2" t="s">
        <v>13420</v>
      </c>
      <c r="AB2946" s="2" t="s">
        <v>13335</v>
      </c>
      <c r="AC2946" s="2">
        <v>76508</v>
      </c>
    </row>
    <row r="2947" spans="1:29" x14ac:dyDescent="0.2">
      <c r="A2947" s="2" t="s">
        <v>5266</v>
      </c>
      <c r="B2947" s="2">
        <v>74026</v>
      </c>
      <c r="C2947" s="2" t="s">
        <v>5267</v>
      </c>
      <c r="D2947" s="10">
        <v>3106.7747637693201</v>
      </c>
      <c r="E2947" s="20">
        <v>-0.52993807496276502</v>
      </c>
      <c r="F2947" s="7">
        <v>8.7819954125163199E-15</v>
      </c>
      <c r="G2947" s="3" t="s">
        <v>5116</v>
      </c>
      <c r="I2947" s="6">
        <v>0.28810903468795901</v>
      </c>
      <c r="J2947" s="7">
        <v>5.8510618361142103E-2</v>
      </c>
      <c r="K2947" s="3" t="s">
        <v>5116</v>
      </c>
      <c r="M2947" s="18">
        <v>-0.69277265682642797</v>
      </c>
      <c r="N2947" s="7">
        <v>1.86297918876029E-9</v>
      </c>
      <c r="O2947" s="3" t="s">
        <v>8</v>
      </c>
      <c r="Q2947" s="6">
        <v>0.125274452824295</v>
      </c>
      <c r="R2947" s="7">
        <v>0.32029149659904599</v>
      </c>
      <c r="S2947" s="3" t="s">
        <v>5116</v>
      </c>
      <c r="U2947" s="3">
        <f t="shared" si="45"/>
        <v>1</v>
      </c>
      <c r="W2947" s="2" t="s">
        <v>5266</v>
      </c>
      <c r="X2947" s="2" t="s">
        <v>13068</v>
      </c>
      <c r="Y2947" s="2" t="s">
        <v>17944</v>
      </c>
      <c r="Z2947" s="2" t="s">
        <v>5266</v>
      </c>
      <c r="AA2947" s="2" t="s">
        <v>17945</v>
      </c>
      <c r="AB2947" s="2" t="s">
        <v>13067</v>
      </c>
      <c r="AC2947" s="2">
        <v>74026</v>
      </c>
    </row>
    <row r="2948" spans="1:29" x14ac:dyDescent="0.2">
      <c r="A2948" s="2" t="s">
        <v>2778</v>
      </c>
      <c r="B2948" s="2">
        <v>12036</v>
      </c>
      <c r="C2948" s="2" t="s">
        <v>2779</v>
      </c>
      <c r="D2948" s="10">
        <v>691.98063987523904</v>
      </c>
      <c r="E2948" s="52">
        <v>0.70791455294941596</v>
      </c>
      <c r="F2948" s="7">
        <v>2.2080991175121399E-10</v>
      </c>
      <c r="G2948" s="3" t="s">
        <v>8</v>
      </c>
      <c r="I2948" s="6">
        <v>0.28748950697647901</v>
      </c>
      <c r="J2948" s="7">
        <v>0.27047492071406798</v>
      </c>
      <c r="K2948" s="3" t="s">
        <v>5116</v>
      </c>
      <c r="M2948" s="6">
        <v>0.36962029826761</v>
      </c>
      <c r="N2948" s="7">
        <v>6.2186262197832097E-2</v>
      </c>
      <c r="O2948" s="3" t="s">
        <v>5116</v>
      </c>
      <c r="Q2948" s="6">
        <v>-5.0804747705326801E-2</v>
      </c>
      <c r="R2948" s="7">
        <v>0.85197777180252798</v>
      </c>
      <c r="S2948" s="3" t="s">
        <v>5116</v>
      </c>
      <c r="U2948" s="3">
        <f t="shared" si="45"/>
        <v>1</v>
      </c>
      <c r="W2948" s="2" t="s">
        <v>2778</v>
      </c>
      <c r="X2948" s="2" t="s">
        <v>13068</v>
      </c>
      <c r="Y2948" s="2" t="s">
        <v>14698</v>
      </c>
      <c r="Z2948" s="2" t="s">
        <v>2778</v>
      </c>
      <c r="AA2948" s="2" t="s">
        <v>2779</v>
      </c>
      <c r="AB2948" s="2" t="s">
        <v>13067</v>
      </c>
      <c r="AC2948" s="2">
        <v>12036</v>
      </c>
    </row>
    <row r="2949" spans="1:29" x14ac:dyDescent="0.2">
      <c r="A2949" s="2" t="s">
        <v>9438</v>
      </c>
      <c r="B2949" s="2">
        <v>218203</v>
      </c>
      <c r="C2949" s="2" t="s">
        <v>9439</v>
      </c>
      <c r="D2949" s="10">
        <v>322.849491041465</v>
      </c>
      <c r="E2949" s="20">
        <v>-0.28881497795727101</v>
      </c>
      <c r="F2949" s="7">
        <v>0.107974161663021</v>
      </c>
      <c r="G2949" s="3" t="s">
        <v>5116</v>
      </c>
      <c r="I2949" s="6">
        <v>0.287474457786557</v>
      </c>
      <c r="J2949" s="7">
        <v>0.42456793565742201</v>
      </c>
      <c r="K2949" s="3" t="s">
        <v>5116</v>
      </c>
      <c r="M2949" s="18">
        <v>-0.95157154711026304</v>
      </c>
      <c r="N2949" s="7">
        <v>7.4710643127636495E-5</v>
      </c>
      <c r="O2949" s="3" t="s">
        <v>8</v>
      </c>
      <c r="Q2949" s="6">
        <v>-0.37528211136643502</v>
      </c>
      <c r="R2949" s="7">
        <v>0.13435966378452299</v>
      </c>
      <c r="S2949" s="3" t="s">
        <v>5116</v>
      </c>
      <c r="U2949" s="3">
        <f t="shared" ref="U2949:U3012" si="46">COUNTIF(E2949:S2949, "YES")</f>
        <v>1</v>
      </c>
      <c r="W2949" s="2" t="s">
        <v>9438</v>
      </c>
      <c r="X2949" s="2" t="s">
        <v>13068</v>
      </c>
      <c r="Y2949" s="2" t="s">
        <v>18047</v>
      </c>
      <c r="Z2949" s="2" t="s">
        <v>9438</v>
      </c>
      <c r="AA2949" s="2" t="s">
        <v>9439</v>
      </c>
      <c r="AB2949" s="2" t="s">
        <v>13067</v>
      </c>
      <c r="AC2949" s="2">
        <v>218203</v>
      </c>
    </row>
    <row r="2950" spans="1:29" x14ac:dyDescent="0.2">
      <c r="A2950" s="2" t="s">
        <v>6103</v>
      </c>
      <c r="B2950" s="2">
        <v>13709</v>
      </c>
      <c r="C2950" s="2" t="s">
        <v>6104</v>
      </c>
      <c r="D2950" s="10">
        <v>612.71327017604096</v>
      </c>
      <c r="E2950" s="20">
        <v>-0.47301485482988898</v>
      </c>
      <c r="F2950" s="7">
        <v>1.10071132170543E-6</v>
      </c>
      <c r="G2950" s="3" t="s">
        <v>5116</v>
      </c>
      <c r="I2950" s="6">
        <v>0.28722163977492698</v>
      </c>
      <c r="J2950" s="7">
        <v>0.18972958418088701</v>
      </c>
      <c r="K2950" s="3" t="s">
        <v>5116</v>
      </c>
      <c r="M2950" s="18">
        <v>-1.01713121836572</v>
      </c>
      <c r="N2950" s="7">
        <v>4.79297680968572E-11</v>
      </c>
      <c r="O2950" s="3" t="s">
        <v>8</v>
      </c>
      <c r="Q2950" s="6">
        <v>-0.256894723760907</v>
      </c>
      <c r="R2950" s="7">
        <v>9.8935324558437898E-2</v>
      </c>
      <c r="S2950" s="3" t="s">
        <v>5116</v>
      </c>
      <c r="U2950" s="3">
        <f t="shared" si="46"/>
        <v>1</v>
      </c>
      <c r="W2950" s="2" t="s">
        <v>6103</v>
      </c>
      <c r="X2950" s="2" t="s">
        <v>13068</v>
      </c>
      <c r="Y2950" s="2" t="s">
        <v>15955</v>
      </c>
      <c r="Z2950" s="2" t="s">
        <v>6103</v>
      </c>
      <c r="AA2950" s="2" t="s">
        <v>6104</v>
      </c>
      <c r="AB2950" s="2" t="s">
        <v>13067</v>
      </c>
      <c r="AC2950" s="2">
        <v>13709</v>
      </c>
    </row>
    <row r="2951" spans="1:29" x14ac:dyDescent="0.2">
      <c r="A2951" s="2" t="s">
        <v>4325</v>
      </c>
      <c r="B2951" s="2">
        <v>97064</v>
      </c>
      <c r="C2951" s="2" t="s">
        <v>4326</v>
      </c>
      <c r="D2951" s="10">
        <v>326.60589735883798</v>
      </c>
      <c r="E2951" s="52">
        <v>-0.58805938229219201</v>
      </c>
      <c r="F2951" s="7">
        <v>2.7529312671440798E-4</v>
      </c>
      <c r="G2951" s="3" t="s">
        <v>8</v>
      </c>
      <c r="I2951" s="6">
        <v>0.287037405800526</v>
      </c>
      <c r="J2951" s="7">
        <v>0.42392004720212401</v>
      </c>
      <c r="K2951" s="3" t="s">
        <v>5116</v>
      </c>
      <c r="M2951" s="18">
        <v>-1.49032959121293</v>
      </c>
      <c r="N2951" s="7">
        <v>1.6727237101159401E-10</v>
      </c>
      <c r="O2951" s="3" t="s">
        <v>8</v>
      </c>
      <c r="Q2951" s="19">
        <v>-0.61523280312021</v>
      </c>
      <c r="R2951" s="7">
        <v>6.72162652747462E-3</v>
      </c>
      <c r="S2951" s="3" t="s">
        <v>8</v>
      </c>
      <c r="U2951" s="3">
        <f t="shared" si="46"/>
        <v>3</v>
      </c>
      <c r="W2951" s="2" t="s">
        <v>4325</v>
      </c>
      <c r="X2951" s="2" t="s">
        <v>13068</v>
      </c>
      <c r="Y2951" s="2" t="s">
        <v>21121</v>
      </c>
      <c r="Z2951" s="2" t="s">
        <v>4325</v>
      </c>
      <c r="AA2951" s="2" t="s">
        <v>4326</v>
      </c>
      <c r="AB2951" s="2" t="s">
        <v>13067</v>
      </c>
      <c r="AC2951" s="2">
        <v>97064</v>
      </c>
    </row>
    <row r="2952" spans="1:29" x14ac:dyDescent="0.2">
      <c r="A2952" s="2" t="s">
        <v>8243</v>
      </c>
      <c r="B2952" s="2">
        <v>319604</v>
      </c>
      <c r="C2952" s="2" t="s">
        <v>8244</v>
      </c>
      <c r="D2952" s="10">
        <v>4281.2649919101796</v>
      </c>
      <c r="E2952" s="20">
        <v>-0.25633610760998898</v>
      </c>
      <c r="F2952" s="7">
        <v>1.66890984189185E-2</v>
      </c>
      <c r="G2952" s="3" t="s">
        <v>5116</v>
      </c>
      <c r="I2952" s="6">
        <v>0.28676677238468301</v>
      </c>
      <c r="J2952" s="7">
        <v>0.20698378136120801</v>
      </c>
      <c r="K2952" s="3" t="s">
        <v>5116</v>
      </c>
      <c r="M2952" s="18">
        <v>-1.07804763934665</v>
      </c>
      <c r="N2952" s="7">
        <v>1.18805076294125E-11</v>
      </c>
      <c r="O2952" s="3" t="s">
        <v>8</v>
      </c>
      <c r="Q2952" s="6">
        <v>-0.53494475935197605</v>
      </c>
      <c r="R2952" s="7">
        <v>1.8319521353286501E-4</v>
      </c>
      <c r="S2952" s="3" t="s">
        <v>5116</v>
      </c>
      <c r="U2952" s="3">
        <f t="shared" si="46"/>
        <v>1</v>
      </c>
      <c r="W2952" s="2" t="s">
        <v>8243</v>
      </c>
      <c r="X2952" s="2" t="s">
        <v>13068</v>
      </c>
      <c r="Y2952" s="2" t="s">
        <v>16151</v>
      </c>
      <c r="Z2952" s="2" t="s">
        <v>8243</v>
      </c>
      <c r="AA2952" s="2" t="s">
        <v>8244</v>
      </c>
      <c r="AB2952" s="2" t="s">
        <v>13067</v>
      </c>
      <c r="AC2952" s="2">
        <v>319604</v>
      </c>
    </row>
    <row r="2953" spans="1:29" x14ac:dyDescent="0.2">
      <c r="A2953" s="2" t="s">
        <v>4291</v>
      </c>
      <c r="B2953" s="2">
        <v>56045</v>
      </c>
      <c r="C2953" s="2" t="s">
        <v>4292</v>
      </c>
      <c r="D2953" s="10">
        <v>214.709655938624</v>
      </c>
      <c r="E2953" s="52">
        <v>0.78468445034263401</v>
      </c>
      <c r="F2953" s="7">
        <v>2.14583941581569E-4</v>
      </c>
      <c r="G2953" s="3" t="s">
        <v>8</v>
      </c>
      <c r="I2953" s="6">
        <v>0.28660537314429502</v>
      </c>
      <c r="J2953" s="7">
        <v>0.52104292639405503</v>
      </c>
      <c r="K2953" s="3" t="s">
        <v>5116</v>
      </c>
      <c r="M2953" s="6">
        <v>0.127171823393957</v>
      </c>
      <c r="N2953" s="7">
        <v>0.75044601782715903</v>
      </c>
      <c r="O2953" s="3" t="s">
        <v>5116</v>
      </c>
      <c r="Q2953" s="6">
        <v>-0.370907253804381</v>
      </c>
      <c r="R2953" s="7">
        <v>0.27343027655366903</v>
      </c>
      <c r="S2953" s="3" t="s">
        <v>5116</v>
      </c>
      <c r="U2953" s="3">
        <f t="shared" si="46"/>
        <v>1</v>
      </c>
      <c r="W2953" s="2" t="s">
        <v>4291</v>
      </c>
      <c r="X2953" s="2" t="s">
        <v>13068</v>
      </c>
      <c r="Y2953" s="2" t="s">
        <v>19641</v>
      </c>
      <c r="Z2953" s="2" t="s">
        <v>4291</v>
      </c>
      <c r="AA2953" s="2" t="s">
        <v>4292</v>
      </c>
      <c r="AB2953" s="2" t="s">
        <v>13067</v>
      </c>
      <c r="AC2953" s="2">
        <v>56045</v>
      </c>
    </row>
    <row r="2954" spans="1:29" x14ac:dyDescent="0.2">
      <c r="A2954" s="2" t="s">
        <v>4737</v>
      </c>
      <c r="B2954" s="2">
        <v>12351</v>
      </c>
      <c r="C2954" s="2" t="s">
        <v>4738</v>
      </c>
      <c r="D2954" s="10">
        <v>155.97986656989201</v>
      </c>
      <c r="E2954" s="52">
        <v>0.77572220256102897</v>
      </c>
      <c r="F2954" s="7">
        <v>6.5150107395961099E-3</v>
      </c>
      <c r="G2954" s="3" t="s">
        <v>8</v>
      </c>
      <c r="I2954" s="6">
        <v>0.28573264827508699</v>
      </c>
      <c r="J2954" s="7">
        <v>0.57087402976561397</v>
      </c>
      <c r="K2954" s="3" t="s">
        <v>5116</v>
      </c>
      <c r="M2954" s="6">
        <v>0.30162928358921598</v>
      </c>
      <c r="N2954" s="7">
        <v>0.45784250734457399</v>
      </c>
      <c r="O2954" s="3" t="s">
        <v>5116</v>
      </c>
      <c r="Q2954" s="6">
        <v>-0.18836027069672601</v>
      </c>
      <c r="R2954" s="7">
        <v>0.71551125856070996</v>
      </c>
      <c r="S2954" s="3" t="s">
        <v>5116</v>
      </c>
      <c r="U2954" s="3">
        <f t="shared" si="46"/>
        <v>1</v>
      </c>
      <c r="W2954" s="2" t="s">
        <v>4737</v>
      </c>
      <c r="X2954" s="2" t="s">
        <v>13068</v>
      </c>
      <c r="Y2954" s="2" t="s">
        <v>14905</v>
      </c>
      <c r="Z2954" s="2" t="s">
        <v>4737</v>
      </c>
      <c r="AA2954" s="2" t="s">
        <v>4738</v>
      </c>
      <c r="AB2954" s="2" t="s">
        <v>13067</v>
      </c>
      <c r="AC2954" s="2">
        <v>12351</v>
      </c>
    </row>
    <row r="2955" spans="1:29" x14ac:dyDescent="0.2">
      <c r="A2955" s="2" t="s">
        <v>11824</v>
      </c>
      <c r="B2955" s="2">
        <v>66949</v>
      </c>
      <c r="C2955" s="2" t="s">
        <v>11825</v>
      </c>
      <c r="D2955" s="10">
        <v>634.72807773573004</v>
      </c>
      <c r="E2955" s="20">
        <v>-7.7153729447324196E-2</v>
      </c>
      <c r="F2955" s="7">
        <v>0.66261479778973298</v>
      </c>
      <c r="G2955" s="3" t="s">
        <v>5116</v>
      </c>
      <c r="I2955" s="6">
        <v>0.28505291059542298</v>
      </c>
      <c r="J2955" s="7">
        <v>0.31726372480802301</v>
      </c>
      <c r="K2955" s="3" t="s">
        <v>5116</v>
      </c>
      <c r="M2955" s="18">
        <v>-0.61978855273842304</v>
      </c>
      <c r="N2955" s="7">
        <v>2.0883406424825699E-3</v>
      </c>
      <c r="O2955" s="3" t="s">
        <v>8</v>
      </c>
      <c r="Q2955" s="6">
        <v>-0.25758191269567599</v>
      </c>
      <c r="R2955" s="7">
        <v>0.21452181447142901</v>
      </c>
      <c r="S2955" s="3" t="s">
        <v>5116</v>
      </c>
      <c r="U2955" s="3">
        <f t="shared" si="46"/>
        <v>1</v>
      </c>
      <c r="W2955" s="2" t="s">
        <v>11824</v>
      </c>
      <c r="X2955" s="2" t="s">
        <v>13068</v>
      </c>
      <c r="Y2955" s="2" t="s">
        <v>20749</v>
      </c>
      <c r="Z2955" s="2" t="s">
        <v>11824</v>
      </c>
      <c r="AA2955" s="2" t="s">
        <v>11825</v>
      </c>
      <c r="AB2955" s="2" t="s">
        <v>13067</v>
      </c>
      <c r="AC2955" s="2">
        <v>66949</v>
      </c>
    </row>
    <row r="2956" spans="1:29" x14ac:dyDescent="0.2">
      <c r="A2956" s="2" t="s">
        <v>6280</v>
      </c>
      <c r="B2956" s="2">
        <v>72831</v>
      </c>
      <c r="C2956" s="2" t="s">
        <v>6281</v>
      </c>
      <c r="D2956" s="10">
        <v>4886.6216366448198</v>
      </c>
      <c r="E2956" s="20">
        <v>-0.46501709248838902</v>
      </c>
      <c r="F2956" s="7">
        <v>4.3725016621243202E-6</v>
      </c>
      <c r="G2956" s="3" t="s">
        <v>5116</v>
      </c>
      <c r="I2956" s="6">
        <v>0.28472398660389298</v>
      </c>
      <c r="J2956" s="7">
        <v>0.21740488871979899</v>
      </c>
      <c r="K2956" s="3" t="s">
        <v>5116</v>
      </c>
      <c r="M2956" s="6">
        <v>-0.133536562049026</v>
      </c>
      <c r="N2956" s="7">
        <v>0.52029043179715395</v>
      </c>
      <c r="O2956" s="3" t="s">
        <v>5116</v>
      </c>
      <c r="Q2956" s="19">
        <v>0.61620451704325496</v>
      </c>
      <c r="R2956" s="7">
        <v>1.61370438876171E-5</v>
      </c>
      <c r="S2956" s="3" t="s">
        <v>8</v>
      </c>
      <c r="U2956" s="3">
        <f t="shared" si="46"/>
        <v>1</v>
      </c>
      <c r="W2956" s="2" t="s">
        <v>6280</v>
      </c>
      <c r="X2956" s="2" t="s">
        <v>13068</v>
      </c>
      <c r="Y2956" s="2" t="s">
        <v>15659</v>
      </c>
      <c r="Z2956" s="2" t="s">
        <v>6280</v>
      </c>
      <c r="AA2956" s="2" t="s">
        <v>6281</v>
      </c>
      <c r="AB2956" s="2" t="s">
        <v>13067</v>
      </c>
      <c r="AC2956" s="2">
        <v>72831</v>
      </c>
    </row>
    <row r="2957" spans="1:29" x14ac:dyDescent="0.2">
      <c r="A2957" s="2" t="s">
        <v>967</v>
      </c>
      <c r="B2957" s="2">
        <v>66935</v>
      </c>
      <c r="C2957" s="2" t="s">
        <v>968</v>
      </c>
      <c r="D2957" s="10">
        <v>1255.9924944551501</v>
      </c>
      <c r="E2957" s="52">
        <v>0.67495936692367098</v>
      </c>
      <c r="F2957" s="7">
        <v>3.6160843046709299E-24</v>
      </c>
      <c r="G2957" s="3" t="s">
        <v>8</v>
      </c>
      <c r="I2957" s="6">
        <v>0.28412073910493801</v>
      </c>
      <c r="J2957" s="7">
        <v>5.85801026755738E-2</v>
      </c>
      <c r="K2957" s="3" t="s">
        <v>5116</v>
      </c>
      <c r="M2957" s="6">
        <v>0.30045576021235498</v>
      </c>
      <c r="N2957" s="7">
        <v>1.34949406355593E-2</v>
      </c>
      <c r="O2957" s="3" t="s">
        <v>5116</v>
      </c>
      <c r="Q2957" s="6">
        <v>-9.0382867606377898E-2</v>
      </c>
      <c r="R2957" s="7">
        <v>0.50451296080018504</v>
      </c>
      <c r="S2957" s="3" t="s">
        <v>5116</v>
      </c>
      <c r="U2957" s="3">
        <f t="shared" si="46"/>
        <v>1</v>
      </c>
      <c r="W2957" s="2" t="s">
        <v>967</v>
      </c>
      <c r="X2957" s="2" t="s">
        <v>13068</v>
      </c>
      <c r="Y2957" s="2" t="s">
        <v>15219</v>
      </c>
      <c r="Z2957" s="2" t="s">
        <v>967</v>
      </c>
      <c r="AA2957" s="2" t="s">
        <v>968</v>
      </c>
      <c r="AB2957" s="2" t="s">
        <v>13067</v>
      </c>
      <c r="AC2957" s="2">
        <v>66935</v>
      </c>
    </row>
    <row r="2958" spans="1:29" x14ac:dyDescent="0.2">
      <c r="A2958" s="2" t="s">
        <v>3751</v>
      </c>
      <c r="B2958" s="2">
        <v>12406</v>
      </c>
      <c r="C2958" s="2" t="s">
        <v>3752</v>
      </c>
      <c r="D2958" s="10">
        <v>297.209480621404</v>
      </c>
      <c r="E2958" s="52">
        <v>-1.1617117462295501</v>
      </c>
      <c r="F2958" s="7">
        <v>1.43924327947154E-6</v>
      </c>
      <c r="G2958" s="3" t="s">
        <v>8</v>
      </c>
      <c r="I2958" s="6">
        <v>0.283191135364046</v>
      </c>
      <c r="J2958" s="7">
        <v>0.56026155451050796</v>
      </c>
      <c r="K2958" s="3" t="s">
        <v>5116</v>
      </c>
      <c r="M2958" s="18">
        <v>-1.59063041831573</v>
      </c>
      <c r="N2958" s="7">
        <v>2.9058497147765102E-7</v>
      </c>
      <c r="O2958" s="3" t="s">
        <v>8</v>
      </c>
      <c r="Q2958" s="6">
        <v>-0.14572753672213401</v>
      </c>
      <c r="R2958" s="7">
        <v>0.76915425225143597</v>
      </c>
      <c r="S2958" s="3" t="s">
        <v>5116</v>
      </c>
      <c r="U2958" s="3">
        <f t="shared" si="46"/>
        <v>2</v>
      </c>
      <c r="W2958" s="2" t="s">
        <v>3751</v>
      </c>
      <c r="X2958" s="2" t="s">
        <v>13068</v>
      </c>
      <c r="Y2958" s="2" t="s">
        <v>19774</v>
      </c>
      <c r="Z2958" s="2" t="s">
        <v>3751</v>
      </c>
      <c r="AA2958" s="2" t="s">
        <v>3752</v>
      </c>
      <c r="AB2958" s="2" t="s">
        <v>13067</v>
      </c>
      <c r="AC2958" s="2">
        <v>12406</v>
      </c>
    </row>
    <row r="2959" spans="1:29" x14ac:dyDescent="0.2">
      <c r="A2959" s="2" t="s">
        <v>6990</v>
      </c>
      <c r="B2959" s="2">
        <v>11816</v>
      </c>
      <c r="C2959" s="2" t="s">
        <v>6991</v>
      </c>
      <c r="D2959" s="10">
        <v>18119.522398520599</v>
      </c>
      <c r="E2959" s="20">
        <v>-0.52286780672070399</v>
      </c>
      <c r="F2959" s="7">
        <v>3.3422718841111601E-4</v>
      </c>
      <c r="G2959" s="3" t="s">
        <v>5116</v>
      </c>
      <c r="I2959" s="6">
        <v>0.28199663891079002</v>
      </c>
      <c r="J2959" s="7">
        <v>0.39218460586919501</v>
      </c>
      <c r="K2959" s="3" t="s">
        <v>5116</v>
      </c>
      <c r="M2959" s="18">
        <v>-0.88223244793503897</v>
      </c>
      <c r="N2959" s="7">
        <v>6.9601331963189698E-5</v>
      </c>
      <c r="O2959" s="3" t="s">
        <v>8</v>
      </c>
      <c r="Q2959" s="6">
        <v>-7.7368002303544695E-2</v>
      </c>
      <c r="R2959" s="7">
        <v>0.814760513541263</v>
      </c>
      <c r="S2959" s="3" t="s">
        <v>5116</v>
      </c>
      <c r="U2959" s="3">
        <f t="shared" si="46"/>
        <v>1</v>
      </c>
      <c r="W2959" s="2" t="s">
        <v>6990</v>
      </c>
      <c r="X2959" s="2" t="s">
        <v>13068</v>
      </c>
      <c r="Y2959" s="2" t="s">
        <v>14331</v>
      </c>
      <c r="Z2959" s="2" t="s">
        <v>6990</v>
      </c>
      <c r="AA2959" s="2" t="s">
        <v>6991</v>
      </c>
      <c r="AB2959" s="2" t="s">
        <v>13067</v>
      </c>
      <c r="AC2959" s="2">
        <v>11816</v>
      </c>
    </row>
    <row r="2960" spans="1:29" x14ac:dyDescent="0.2">
      <c r="A2960" s="2" t="s">
        <v>2640</v>
      </c>
      <c r="B2960" s="2">
        <v>66871</v>
      </c>
      <c r="C2960" s="2" t="s">
        <v>2641</v>
      </c>
      <c r="D2960" s="10">
        <v>909.09291201636302</v>
      </c>
      <c r="E2960" s="52">
        <v>0.710654345763853</v>
      </c>
      <c r="F2960" s="7">
        <v>5.3642181279840397E-11</v>
      </c>
      <c r="G2960" s="3" t="s">
        <v>8</v>
      </c>
      <c r="I2960" s="6">
        <v>0.28177748325291102</v>
      </c>
      <c r="J2960" s="7">
        <v>0.26752766145367501</v>
      </c>
      <c r="K2960" s="3" t="s">
        <v>5116</v>
      </c>
      <c r="M2960" s="6">
        <v>1.2263616420327601E-2</v>
      </c>
      <c r="N2960" s="7">
        <v>0.97250478812473495</v>
      </c>
      <c r="O2960" s="3" t="s">
        <v>5116</v>
      </c>
      <c r="Q2960" s="6">
        <v>-0.41661324609061501</v>
      </c>
      <c r="R2960" s="7">
        <v>1.14946477599392E-2</v>
      </c>
      <c r="S2960" s="3" t="s">
        <v>5116</v>
      </c>
      <c r="U2960" s="3">
        <f t="shared" si="46"/>
        <v>1</v>
      </c>
      <c r="W2960" s="2" t="s">
        <v>2640</v>
      </c>
      <c r="X2960" s="2" t="s">
        <v>13068</v>
      </c>
      <c r="Y2960" s="2" t="s">
        <v>15382</v>
      </c>
      <c r="Z2960" s="2" t="s">
        <v>2640</v>
      </c>
      <c r="AA2960" s="2" t="s">
        <v>2641</v>
      </c>
      <c r="AB2960" s="2" t="s">
        <v>13067</v>
      </c>
      <c r="AC2960" s="2">
        <v>66871</v>
      </c>
    </row>
    <row r="2961" spans="1:29" x14ac:dyDescent="0.2">
      <c r="A2961" s="2" t="s">
        <v>8204</v>
      </c>
      <c r="B2961" s="2">
        <v>18578</v>
      </c>
      <c r="C2961" s="2" t="s">
        <v>8205</v>
      </c>
      <c r="D2961" s="10">
        <v>2808.6622704839301</v>
      </c>
      <c r="E2961" s="20">
        <v>-0.31277251981337401</v>
      </c>
      <c r="F2961" s="7">
        <v>1.5217513214184301E-2</v>
      </c>
      <c r="G2961" s="3" t="s">
        <v>5116</v>
      </c>
      <c r="I2961" s="6">
        <v>0.28099110540051297</v>
      </c>
      <c r="J2961" s="7">
        <v>0.31354553536532298</v>
      </c>
      <c r="K2961" s="3" t="s">
        <v>5116</v>
      </c>
      <c r="M2961" s="18">
        <v>-0.86285465695302899</v>
      </c>
      <c r="N2961" s="7">
        <v>6.4725818618496001E-6</v>
      </c>
      <c r="O2961" s="3" t="s">
        <v>8</v>
      </c>
      <c r="Q2961" s="6">
        <v>-0.26909103173914201</v>
      </c>
      <c r="R2961" s="7">
        <v>0.17648752353883701</v>
      </c>
      <c r="S2961" s="3" t="s">
        <v>5116</v>
      </c>
      <c r="U2961" s="3">
        <f t="shared" si="46"/>
        <v>1</v>
      </c>
      <c r="W2961" s="2" t="s">
        <v>8204</v>
      </c>
      <c r="X2961" s="2" t="s">
        <v>13068</v>
      </c>
      <c r="Y2961" s="2" t="s">
        <v>18598</v>
      </c>
      <c r="Z2961" s="2" t="s">
        <v>8204</v>
      </c>
      <c r="AA2961" s="2" t="s">
        <v>8205</v>
      </c>
      <c r="AB2961" s="2" t="s">
        <v>13067</v>
      </c>
      <c r="AC2961" s="2">
        <v>18578</v>
      </c>
    </row>
    <row r="2962" spans="1:29" x14ac:dyDescent="0.2">
      <c r="A2962" s="2" t="s">
        <v>3658</v>
      </c>
      <c r="B2962" s="2" t="s">
        <v>64</v>
      </c>
      <c r="C2962" s="2" t="s">
        <v>64</v>
      </c>
      <c r="D2962" s="10">
        <v>266.44971512402998</v>
      </c>
      <c r="E2962" s="52">
        <v>1.10378599014082</v>
      </c>
      <c r="F2962" s="7">
        <v>6.53923059868294E-7</v>
      </c>
      <c r="G2962" s="3" t="s">
        <v>8</v>
      </c>
      <c r="I2962" s="6">
        <v>0.280743462471372</v>
      </c>
      <c r="J2962" s="7">
        <v>0.54869745370290701</v>
      </c>
      <c r="K2962" s="3" t="s">
        <v>5116</v>
      </c>
      <c r="M2962" s="18">
        <v>0.76289996390586301</v>
      </c>
      <c r="N2962" s="7">
        <v>1.6149498500129499E-2</v>
      </c>
      <c r="O2962" s="3" t="s">
        <v>8</v>
      </c>
      <c r="Q2962" s="6">
        <v>-6.0142563763589597E-2</v>
      </c>
      <c r="R2962" s="7">
        <v>0.90690793850714302</v>
      </c>
      <c r="S2962" s="3" t="s">
        <v>5116</v>
      </c>
      <c r="U2962" s="3">
        <f t="shared" si="46"/>
        <v>2</v>
      </c>
      <c r="W2962" s="2" t="s">
        <v>3658</v>
      </c>
      <c r="X2962" s="2" t="s">
        <v>13059</v>
      </c>
      <c r="Y2962" s="2" t="s">
        <v>14997</v>
      </c>
      <c r="Z2962" s="2" t="s">
        <v>14998</v>
      </c>
      <c r="AA2962" s="2" t="s">
        <v>14999</v>
      </c>
      <c r="AB2962" s="2" t="s">
        <v>13067</v>
      </c>
      <c r="AC2962" s="2">
        <v>76380</v>
      </c>
    </row>
    <row r="2963" spans="1:29" x14ac:dyDescent="0.2">
      <c r="A2963" s="2" t="s">
        <v>9806</v>
      </c>
      <c r="B2963" s="2">
        <v>12167</v>
      </c>
      <c r="C2963" s="2" t="s">
        <v>9807</v>
      </c>
      <c r="D2963" s="10">
        <v>89.081911171183904</v>
      </c>
      <c r="E2963" s="20">
        <v>-0.560041037901302</v>
      </c>
      <c r="F2963" s="7">
        <v>0.157903904959764</v>
      </c>
      <c r="G2963" s="3" t="s">
        <v>5116</v>
      </c>
      <c r="I2963" s="6">
        <v>0.28058490840748801</v>
      </c>
      <c r="J2963" s="7">
        <v>0.54348747967363698</v>
      </c>
      <c r="K2963" s="3" t="s">
        <v>5116</v>
      </c>
      <c r="M2963" s="18">
        <v>-0.76138861374772604</v>
      </c>
      <c r="N2963" s="7">
        <v>3.1347184822679099E-2</v>
      </c>
      <c r="O2963" s="3" t="s">
        <v>8</v>
      </c>
      <c r="Q2963" s="6">
        <v>7.9237332561064203E-2</v>
      </c>
      <c r="R2963" s="7">
        <v>0.90384510387832995</v>
      </c>
      <c r="S2963" s="3" t="s">
        <v>5116</v>
      </c>
      <c r="U2963" s="3">
        <f t="shared" si="46"/>
        <v>1</v>
      </c>
      <c r="W2963" s="2" t="s">
        <v>9806</v>
      </c>
      <c r="X2963" s="2" t="s">
        <v>13068</v>
      </c>
      <c r="Y2963" s="2" t="s">
        <v>14738</v>
      </c>
      <c r="Z2963" s="2" t="s">
        <v>9806</v>
      </c>
      <c r="AA2963" s="2" t="s">
        <v>9807</v>
      </c>
      <c r="AB2963" s="2" t="s">
        <v>13067</v>
      </c>
      <c r="AC2963" s="2">
        <v>12167</v>
      </c>
    </row>
    <row r="2964" spans="1:29" x14ac:dyDescent="0.2">
      <c r="A2964" s="2" t="s">
        <v>4508</v>
      </c>
      <c r="B2964" s="2">
        <v>78073</v>
      </c>
      <c r="C2964" s="2" t="s">
        <v>4509</v>
      </c>
      <c r="D2964" s="10">
        <v>76.940400068389295</v>
      </c>
      <c r="E2964" s="52">
        <v>0.97238686380875705</v>
      </c>
      <c r="F2964" s="7">
        <v>1.2728445192464401E-3</v>
      </c>
      <c r="G2964" s="3" t="s">
        <v>8</v>
      </c>
      <c r="I2964" s="6">
        <v>0.27972096462417301</v>
      </c>
      <c r="J2964" s="7">
        <v>0.58291404691696003</v>
      </c>
      <c r="K2964" s="3" t="s">
        <v>5116</v>
      </c>
      <c r="M2964" s="6">
        <v>0.52486118092215905</v>
      </c>
      <c r="N2964" s="7">
        <v>0.166703278486067</v>
      </c>
      <c r="O2964" s="3" t="s">
        <v>5116</v>
      </c>
      <c r="Q2964" s="6">
        <v>-0.16780471826242599</v>
      </c>
      <c r="R2964" s="7">
        <v>0.76664871500572596</v>
      </c>
      <c r="S2964" s="3" t="s">
        <v>5116</v>
      </c>
      <c r="U2964" s="3">
        <f t="shared" si="46"/>
        <v>1</v>
      </c>
      <c r="W2964" s="2" t="s">
        <v>4508</v>
      </c>
      <c r="X2964" s="2" t="s">
        <v>13068</v>
      </c>
      <c r="Y2964" s="2" t="s">
        <v>13899</v>
      </c>
      <c r="Z2964" s="2" t="s">
        <v>4508</v>
      </c>
      <c r="AA2964" s="2" t="s">
        <v>4509</v>
      </c>
      <c r="AB2964" s="2" t="s">
        <v>13063</v>
      </c>
      <c r="AC2964" s="2">
        <v>78073</v>
      </c>
    </row>
    <row r="2965" spans="1:29" x14ac:dyDescent="0.2">
      <c r="A2965" s="2" t="s">
        <v>12340</v>
      </c>
      <c r="B2965" s="2">
        <v>12741</v>
      </c>
      <c r="C2965" s="2" t="s">
        <v>12341</v>
      </c>
      <c r="D2965" s="10">
        <v>164.272742852839</v>
      </c>
      <c r="E2965" s="20">
        <v>-0.109247822393484</v>
      </c>
      <c r="F2965" s="7">
        <v>0.83497254355017603</v>
      </c>
      <c r="G2965" s="3" t="s">
        <v>5116</v>
      </c>
      <c r="I2965" s="6">
        <v>0.27970141388335001</v>
      </c>
      <c r="J2965" s="7">
        <v>0.57557775441746994</v>
      </c>
      <c r="K2965" s="3" t="s">
        <v>5116</v>
      </c>
      <c r="M2965" s="18">
        <v>-0.82719339717885598</v>
      </c>
      <c r="N2965" s="7">
        <v>2.1431198641096699E-2</v>
      </c>
      <c r="O2965" s="3" t="s">
        <v>8</v>
      </c>
      <c r="Q2965" s="6">
        <v>-0.43824416090202301</v>
      </c>
      <c r="R2965" s="7">
        <v>0.34834152452459499</v>
      </c>
      <c r="S2965" s="3" t="s">
        <v>5116</v>
      </c>
      <c r="U2965" s="3">
        <f t="shared" si="46"/>
        <v>1</v>
      </c>
      <c r="W2965" s="2" t="s">
        <v>12340</v>
      </c>
      <c r="X2965" s="2" t="s">
        <v>13068</v>
      </c>
      <c r="Y2965" s="2" t="s">
        <v>15246</v>
      </c>
      <c r="Z2965" s="2" t="s">
        <v>12340</v>
      </c>
      <c r="AA2965" s="2" t="s">
        <v>12341</v>
      </c>
      <c r="AB2965" s="2" t="s">
        <v>13067</v>
      </c>
      <c r="AC2965" s="2">
        <v>12741</v>
      </c>
    </row>
    <row r="2966" spans="1:29" x14ac:dyDescent="0.2">
      <c r="A2966" s="2" t="s">
        <v>12519</v>
      </c>
      <c r="B2966" s="2">
        <v>16431</v>
      </c>
      <c r="C2966" s="2" t="s">
        <v>12520</v>
      </c>
      <c r="D2966" s="10">
        <v>652.20634001304495</v>
      </c>
      <c r="E2966" s="20">
        <v>5.60581765002525E-2</v>
      </c>
      <c r="F2966" s="7">
        <v>0.87781642857915598</v>
      </c>
      <c r="G2966" s="3" t="s">
        <v>5116</v>
      </c>
      <c r="I2966" s="6">
        <v>0.27936562419682698</v>
      </c>
      <c r="J2966" s="7">
        <v>0.54126373243612702</v>
      </c>
      <c r="K2966" s="3" t="s">
        <v>5116</v>
      </c>
      <c r="M2966" s="18">
        <v>-0.868459490082365</v>
      </c>
      <c r="N2966" s="7">
        <v>4.2809478306873802E-3</v>
      </c>
      <c r="O2966" s="3" t="s">
        <v>8</v>
      </c>
      <c r="Q2966" s="19">
        <v>-0.64515204238579105</v>
      </c>
      <c r="R2966" s="7">
        <v>3.5060881841588197E-2</v>
      </c>
      <c r="S2966" s="3" t="s">
        <v>8</v>
      </c>
      <c r="U2966" s="3">
        <f t="shared" si="46"/>
        <v>2</v>
      </c>
      <c r="W2966" s="2" t="s">
        <v>12519</v>
      </c>
      <c r="X2966" s="2" t="s">
        <v>13068</v>
      </c>
      <c r="Y2966" s="2" t="s">
        <v>17210</v>
      </c>
      <c r="Z2966" s="2" t="s">
        <v>12519</v>
      </c>
      <c r="AA2966" s="2" t="s">
        <v>12520</v>
      </c>
      <c r="AB2966" s="2" t="s">
        <v>13067</v>
      </c>
      <c r="AC2966" s="2">
        <v>16431</v>
      </c>
    </row>
    <row r="2967" spans="1:29" x14ac:dyDescent="0.2">
      <c r="A2967" s="2" t="s">
        <v>2710</v>
      </c>
      <c r="B2967" s="2" t="s">
        <v>64</v>
      </c>
      <c r="C2967" s="2" t="s">
        <v>64</v>
      </c>
      <c r="D2967" s="10">
        <v>4330.4610675780395</v>
      </c>
      <c r="E2967" s="52">
        <v>-0.702768390402569</v>
      </c>
      <c r="F2967" s="7">
        <v>1.04871157519846E-10</v>
      </c>
      <c r="G2967" s="3" t="s">
        <v>8</v>
      </c>
      <c r="I2967" s="6">
        <v>0.278616499078506</v>
      </c>
      <c r="J2967" s="7">
        <v>0.27680479764031801</v>
      </c>
      <c r="K2967" s="3" t="s">
        <v>5116</v>
      </c>
      <c r="M2967" s="6">
        <v>-0.36717168239188602</v>
      </c>
      <c r="N2967" s="7">
        <v>5.8398542513087202E-2</v>
      </c>
      <c r="O2967" s="3" t="s">
        <v>5116</v>
      </c>
      <c r="Q2967" s="19">
        <v>0.61421320708918903</v>
      </c>
      <c r="R2967" s="7">
        <v>9.8519052827484801E-5</v>
      </c>
      <c r="S2967" s="3" t="s">
        <v>8</v>
      </c>
      <c r="U2967" s="3">
        <f t="shared" si="46"/>
        <v>2</v>
      </c>
      <c r="W2967" s="2" t="s">
        <v>2710</v>
      </c>
      <c r="X2967" s="2" t="s">
        <v>13059</v>
      </c>
      <c r="Y2967" s="2" t="s">
        <v>17970</v>
      </c>
      <c r="Z2967" s="2" t="s">
        <v>17971</v>
      </c>
      <c r="AA2967" s="2" t="s">
        <v>17972</v>
      </c>
      <c r="AB2967" s="2" t="s">
        <v>13067</v>
      </c>
      <c r="AC2967" s="2">
        <v>270058</v>
      </c>
    </row>
    <row r="2968" spans="1:29" x14ac:dyDescent="0.2">
      <c r="A2968" s="2" t="s">
        <v>12634</v>
      </c>
      <c r="B2968" s="2">
        <v>11838</v>
      </c>
      <c r="C2968" s="2" t="s">
        <v>12635</v>
      </c>
      <c r="D2968" s="10">
        <v>1491.8725349015999</v>
      </c>
      <c r="E2968" s="20">
        <v>2.6247191195449299E-2</v>
      </c>
      <c r="F2968" s="7">
        <v>0.90975402626638902</v>
      </c>
      <c r="G2968" s="3" t="s">
        <v>5116</v>
      </c>
      <c r="I2968" s="6">
        <v>0.27838185557315598</v>
      </c>
      <c r="J2968" s="7">
        <v>0.36751176794735901</v>
      </c>
      <c r="K2968" s="3" t="s">
        <v>5116</v>
      </c>
      <c r="M2968" s="6">
        <v>0.42622606654987</v>
      </c>
      <c r="N2968" s="7">
        <v>5.9629115927882399E-2</v>
      </c>
      <c r="O2968" s="3" t="s">
        <v>5116</v>
      </c>
      <c r="Q2968" s="19">
        <v>0.67836073092757598</v>
      </c>
      <c r="R2968" s="7">
        <v>3.1339855374888301E-4</v>
      </c>
      <c r="S2968" s="3" t="s">
        <v>8</v>
      </c>
      <c r="U2968" s="3">
        <f t="shared" si="46"/>
        <v>1</v>
      </c>
      <c r="W2968" s="2" t="s">
        <v>12634</v>
      </c>
      <c r="X2968" s="2" t="s">
        <v>13068</v>
      </c>
      <c r="Y2968" s="2" t="s">
        <v>14342</v>
      </c>
      <c r="Z2968" s="2" t="s">
        <v>12634</v>
      </c>
      <c r="AA2968" s="2" t="s">
        <v>12635</v>
      </c>
      <c r="AB2968" s="2" t="s">
        <v>13067</v>
      </c>
      <c r="AC2968" s="2">
        <v>11838</v>
      </c>
    </row>
    <row r="2969" spans="1:29" x14ac:dyDescent="0.2">
      <c r="A2969" s="2" t="s">
        <v>8378</v>
      </c>
      <c r="B2969" s="2">
        <v>109331</v>
      </c>
      <c r="C2969" s="2" t="s">
        <v>8379</v>
      </c>
      <c r="D2969" s="10">
        <v>1471.1262025332601</v>
      </c>
      <c r="E2969" s="20">
        <v>-0.23765228736823699</v>
      </c>
      <c r="F2969" s="7">
        <v>2.19856690127915E-2</v>
      </c>
      <c r="G2969" s="3" t="s">
        <v>5116</v>
      </c>
      <c r="I2969" s="6">
        <v>0.27807694055106202</v>
      </c>
      <c r="J2969" s="7">
        <v>0.204874376892348</v>
      </c>
      <c r="K2969" s="3" t="s">
        <v>5116</v>
      </c>
      <c r="M2969" s="18">
        <v>-0.68009862204151295</v>
      </c>
      <c r="N2969" s="7">
        <v>1.51785758226978E-5</v>
      </c>
      <c r="O2969" s="3" t="s">
        <v>8</v>
      </c>
      <c r="Q2969" s="6">
        <v>-0.16436939412221399</v>
      </c>
      <c r="R2969" s="7">
        <v>0.34133973060599798</v>
      </c>
      <c r="S2969" s="3" t="s">
        <v>5116</v>
      </c>
      <c r="U2969" s="3">
        <f t="shared" si="46"/>
        <v>1</v>
      </c>
      <c r="W2969" s="2" t="s">
        <v>8378</v>
      </c>
      <c r="X2969" s="2" t="s">
        <v>13068</v>
      </c>
      <c r="Y2969" s="2" t="s">
        <v>19444</v>
      </c>
      <c r="Z2969" s="2" t="s">
        <v>8378</v>
      </c>
      <c r="AA2969" s="2" t="s">
        <v>8379</v>
      </c>
      <c r="AB2969" s="2" t="s">
        <v>13067</v>
      </c>
      <c r="AC2969" s="2">
        <v>109331</v>
      </c>
    </row>
    <row r="2970" spans="1:29" x14ac:dyDescent="0.2">
      <c r="A2970" s="2" t="s">
        <v>5916</v>
      </c>
      <c r="B2970" s="2">
        <v>15571</v>
      </c>
      <c r="C2970" s="2" t="s">
        <v>5917</v>
      </c>
      <c r="D2970" s="10">
        <v>3991.1092796162002</v>
      </c>
      <c r="E2970" s="20">
        <v>-0.4173151968819</v>
      </c>
      <c r="F2970" s="7">
        <v>1.8629586405674599E-7</v>
      </c>
      <c r="G2970" s="3" t="s">
        <v>5116</v>
      </c>
      <c r="I2970" s="6">
        <v>0.27684987621382001</v>
      </c>
      <c r="J2970" s="7">
        <v>0.12393921767869</v>
      </c>
      <c r="K2970" s="3" t="s">
        <v>5116</v>
      </c>
      <c r="M2970" s="18">
        <v>-1.1356462819217501</v>
      </c>
      <c r="N2970" s="7">
        <v>1.3937559242642301E-18</v>
      </c>
      <c r="O2970" s="3" t="s">
        <v>8</v>
      </c>
      <c r="Q2970" s="6">
        <v>-0.44148120882602698</v>
      </c>
      <c r="R2970" s="7">
        <v>1.4197480168099899E-4</v>
      </c>
      <c r="S2970" s="3" t="s">
        <v>5116</v>
      </c>
      <c r="U2970" s="3">
        <f t="shared" si="46"/>
        <v>1</v>
      </c>
      <c r="W2970" s="2" t="s">
        <v>5916</v>
      </c>
      <c r="X2970" s="2" t="s">
        <v>13068</v>
      </c>
      <c r="Y2970" s="2" t="s">
        <v>15953</v>
      </c>
      <c r="Z2970" s="2" t="s">
        <v>5916</v>
      </c>
      <c r="AA2970" s="2" t="s">
        <v>15954</v>
      </c>
      <c r="AB2970" s="2" t="s">
        <v>13067</v>
      </c>
      <c r="AC2970" s="2">
        <v>15571</v>
      </c>
    </row>
    <row r="2971" spans="1:29" x14ac:dyDescent="0.2">
      <c r="A2971" s="2" t="s">
        <v>5092</v>
      </c>
      <c r="B2971" s="2">
        <v>217069</v>
      </c>
      <c r="C2971" s="2" t="s">
        <v>5093</v>
      </c>
      <c r="D2971" s="10">
        <v>100.765597449091</v>
      </c>
      <c r="E2971" s="52">
        <v>-0.69113166658450698</v>
      </c>
      <c r="F2971" s="7">
        <v>4.3782593578112601E-2</v>
      </c>
      <c r="G2971" s="3" t="s">
        <v>8</v>
      </c>
      <c r="I2971" s="6">
        <v>0.27673228361692498</v>
      </c>
      <c r="J2971" s="7">
        <v>0.58322886408714802</v>
      </c>
      <c r="K2971" s="3" t="s">
        <v>5116</v>
      </c>
      <c r="M2971" s="18">
        <v>-1.08622451163916</v>
      </c>
      <c r="N2971" s="7">
        <v>1.8256414544796399E-3</v>
      </c>
      <c r="O2971" s="3" t="s">
        <v>8</v>
      </c>
      <c r="Q2971" s="6">
        <v>-0.118360561437724</v>
      </c>
      <c r="R2971" s="7">
        <v>0.84833314759666101</v>
      </c>
      <c r="S2971" s="3" t="s">
        <v>5116</v>
      </c>
      <c r="U2971" s="3">
        <f t="shared" si="46"/>
        <v>2</v>
      </c>
      <c r="W2971" s="2" t="s">
        <v>5092</v>
      </c>
      <c r="X2971" s="2" t="s">
        <v>13068</v>
      </c>
      <c r="Y2971" s="2" t="s">
        <v>20742</v>
      </c>
      <c r="Z2971" s="2" t="s">
        <v>5092</v>
      </c>
      <c r="AA2971" s="2" t="s">
        <v>5093</v>
      </c>
      <c r="AB2971" s="2" t="s">
        <v>13067</v>
      </c>
      <c r="AC2971" s="2">
        <v>217069</v>
      </c>
    </row>
    <row r="2972" spans="1:29" x14ac:dyDescent="0.2">
      <c r="A2972" s="2" t="s">
        <v>276</v>
      </c>
      <c r="B2972" s="2">
        <v>80889</v>
      </c>
      <c r="C2972" s="2" t="s">
        <v>277</v>
      </c>
      <c r="D2972" s="10">
        <v>1782.52213592015</v>
      </c>
      <c r="E2972" s="52">
        <v>-1.13697887151937</v>
      </c>
      <c r="F2972" s="7">
        <v>7.1293743542377694E-49</v>
      </c>
      <c r="G2972" s="3" t="s">
        <v>8</v>
      </c>
      <c r="I2972" s="6">
        <v>0.27672087780251797</v>
      </c>
      <c r="J2972" s="7">
        <v>0.12724917472439901</v>
      </c>
      <c r="K2972" s="3" t="s">
        <v>5116</v>
      </c>
      <c r="M2972" s="18">
        <v>-0.89826811893181602</v>
      </c>
      <c r="N2972" s="7">
        <v>8.0514444637216299E-12</v>
      </c>
      <c r="O2972" s="3" t="s">
        <v>8</v>
      </c>
      <c r="Q2972" s="6">
        <v>0.515431630390076</v>
      </c>
      <c r="R2972" s="7">
        <v>7.3945735953497301E-6</v>
      </c>
      <c r="S2972" s="3" t="s">
        <v>5116</v>
      </c>
      <c r="U2972" s="3">
        <f t="shared" si="46"/>
        <v>2</v>
      </c>
      <c r="W2972" s="2" t="s">
        <v>276</v>
      </c>
      <c r="X2972" s="2" t="s">
        <v>13059</v>
      </c>
      <c r="Y2972" s="2" t="s">
        <v>17743</v>
      </c>
      <c r="Z2972" s="2" t="s">
        <v>17744</v>
      </c>
      <c r="AA2972" s="2" t="s">
        <v>17745</v>
      </c>
      <c r="AB2972" s="2" t="s">
        <v>13067</v>
      </c>
      <c r="AC2972" s="2">
        <v>80889</v>
      </c>
    </row>
    <row r="2973" spans="1:29" x14ac:dyDescent="0.2">
      <c r="A2973" s="2" t="s">
        <v>13018</v>
      </c>
      <c r="B2973" s="2">
        <v>66725</v>
      </c>
      <c r="C2973" s="2" t="s">
        <v>13019</v>
      </c>
      <c r="D2973" s="10">
        <v>302.62356132761897</v>
      </c>
      <c r="E2973" s="20">
        <v>2.6067855167946699E-3</v>
      </c>
      <c r="F2973" s="7">
        <v>0.99437024797469897</v>
      </c>
      <c r="G2973" s="3" t="s">
        <v>5116</v>
      </c>
      <c r="I2973" s="6">
        <v>0.27671158948726998</v>
      </c>
      <c r="J2973" s="7">
        <v>0.53975097024795904</v>
      </c>
      <c r="K2973" s="3" t="s">
        <v>5116</v>
      </c>
      <c r="M2973" s="18">
        <v>-0.67159712448132303</v>
      </c>
      <c r="N2973" s="7">
        <v>2.96802149671254E-2</v>
      </c>
      <c r="O2973" s="3" t="s">
        <v>8</v>
      </c>
      <c r="Q2973" s="6">
        <v>-0.39749232051084799</v>
      </c>
      <c r="R2973" s="7">
        <v>0.23355460364563799</v>
      </c>
      <c r="S2973" s="3" t="s">
        <v>5116</v>
      </c>
      <c r="U2973" s="3">
        <f t="shared" si="46"/>
        <v>1</v>
      </c>
      <c r="W2973" s="2" t="s">
        <v>13018</v>
      </c>
      <c r="X2973" s="2" t="s">
        <v>13068</v>
      </c>
      <c r="Y2973" s="2" t="s">
        <v>17558</v>
      </c>
      <c r="Z2973" s="2" t="s">
        <v>13018</v>
      </c>
      <c r="AA2973" s="2" t="s">
        <v>13019</v>
      </c>
      <c r="AB2973" s="2" t="s">
        <v>13067</v>
      </c>
      <c r="AC2973" s="2">
        <v>66725</v>
      </c>
    </row>
    <row r="2974" spans="1:29" x14ac:dyDescent="0.2">
      <c r="A2974" s="2" t="s">
        <v>1364</v>
      </c>
      <c r="B2974" s="2">
        <v>104871</v>
      </c>
      <c r="C2974" s="2" t="s">
        <v>1365</v>
      </c>
      <c r="D2974" s="10">
        <v>1110.07325634731</v>
      </c>
      <c r="E2974" s="52">
        <v>0.80731062864532099</v>
      </c>
      <c r="F2974" s="7">
        <v>2.23533041733038E-19</v>
      </c>
      <c r="G2974" s="3" t="s">
        <v>8</v>
      </c>
      <c r="I2974" s="6">
        <v>0.27659693136206098</v>
      </c>
      <c r="J2974" s="7">
        <v>0.19064584098727</v>
      </c>
      <c r="K2974" s="3" t="s">
        <v>5116</v>
      </c>
      <c r="M2974" s="6">
        <v>0.41088595710437298</v>
      </c>
      <c r="N2974" s="7">
        <v>9.8825413868566594E-3</v>
      </c>
      <c r="O2974" s="3" t="s">
        <v>5116</v>
      </c>
      <c r="Q2974" s="6">
        <v>-0.11982774017888601</v>
      </c>
      <c r="R2974" s="7">
        <v>0.50602122004968797</v>
      </c>
      <c r="S2974" s="3" t="s">
        <v>5116</v>
      </c>
      <c r="U2974" s="3">
        <f t="shared" si="46"/>
        <v>1</v>
      </c>
      <c r="W2974" s="2" t="s">
        <v>1364</v>
      </c>
      <c r="X2974" s="2" t="s">
        <v>13068</v>
      </c>
      <c r="Y2974" s="2" t="s">
        <v>20148</v>
      </c>
      <c r="Z2974" s="2" t="s">
        <v>1364</v>
      </c>
      <c r="AA2974" s="2" t="s">
        <v>1365</v>
      </c>
      <c r="AB2974" s="2" t="s">
        <v>13067</v>
      </c>
      <c r="AC2974" s="2">
        <v>104871</v>
      </c>
    </row>
    <row r="2975" spans="1:29" x14ac:dyDescent="0.2">
      <c r="A2975" s="2" t="s">
        <v>10996</v>
      </c>
      <c r="B2975" s="2">
        <v>269529</v>
      </c>
      <c r="C2975" s="2" t="s">
        <v>10997</v>
      </c>
      <c r="D2975" s="10">
        <v>1874.9518879770501</v>
      </c>
      <c r="E2975" s="20">
        <v>-0.125221392342553</v>
      </c>
      <c r="F2975" s="7">
        <v>0.426511812597267</v>
      </c>
      <c r="G2975" s="3" t="s">
        <v>5116</v>
      </c>
      <c r="I2975" s="6">
        <v>0.27637319044887398</v>
      </c>
      <c r="J2975" s="7">
        <v>0.334642533068359</v>
      </c>
      <c r="K2975" s="3" t="s">
        <v>5116</v>
      </c>
      <c r="M2975" s="6">
        <v>0.31117029011516101</v>
      </c>
      <c r="N2975" s="7">
        <v>0.15841879209802601</v>
      </c>
      <c r="O2975" s="3" t="s">
        <v>5116</v>
      </c>
      <c r="Q2975" s="19">
        <v>0.71276487290658797</v>
      </c>
      <c r="R2975" s="7">
        <v>3.8776367936032698E-5</v>
      </c>
      <c r="S2975" s="3" t="s">
        <v>8</v>
      </c>
      <c r="U2975" s="3">
        <f t="shared" si="46"/>
        <v>1</v>
      </c>
      <c r="W2975" s="2" t="s">
        <v>10996</v>
      </c>
      <c r="X2975" s="2" t="s">
        <v>13068</v>
      </c>
      <c r="Y2975" s="2" t="s">
        <v>16270</v>
      </c>
      <c r="Z2975" s="2" t="s">
        <v>10996</v>
      </c>
      <c r="AA2975" s="2" t="s">
        <v>10997</v>
      </c>
      <c r="AB2975" s="2" t="s">
        <v>13067</v>
      </c>
      <c r="AC2975" s="2">
        <v>269529</v>
      </c>
    </row>
    <row r="2976" spans="1:29" x14ac:dyDescent="0.2">
      <c r="A2976" s="2" t="s">
        <v>6307</v>
      </c>
      <c r="B2976" s="2">
        <v>76580</v>
      </c>
      <c r="C2976" s="2" t="s">
        <v>6308</v>
      </c>
      <c r="D2976" s="10">
        <v>4776.74492017597</v>
      </c>
      <c r="E2976" s="20">
        <v>-0.33443098785905001</v>
      </c>
      <c r="F2976" s="7">
        <v>5.27769800378054E-6</v>
      </c>
      <c r="G2976" s="3" t="s">
        <v>5116</v>
      </c>
      <c r="I2976" s="6">
        <v>0.27609975281892501</v>
      </c>
      <c r="J2976" s="7">
        <v>8.7879576865828896E-2</v>
      </c>
      <c r="K2976" s="3" t="s">
        <v>5116</v>
      </c>
      <c r="M2976" s="6">
        <v>-1.7945001518985901E-2</v>
      </c>
      <c r="N2976" s="7">
        <v>0.92903733067703997</v>
      </c>
      <c r="O2976" s="3" t="s">
        <v>5116</v>
      </c>
      <c r="Q2976" s="19">
        <v>0.59258573915898904</v>
      </c>
      <c r="R2976" s="7">
        <v>6.2474355182495601E-9</v>
      </c>
      <c r="S2976" s="3" t="s">
        <v>8</v>
      </c>
      <c r="U2976" s="3">
        <f t="shared" si="46"/>
        <v>1</v>
      </c>
      <c r="W2976" s="2" t="s">
        <v>6307</v>
      </c>
      <c r="X2976" s="2" t="s">
        <v>13068</v>
      </c>
      <c r="Y2976" s="2" t="s">
        <v>17786</v>
      </c>
      <c r="Z2976" s="2" t="s">
        <v>6307</v>
      </c>
      <c r="AA2976" s="2" t="s">
        <v>6308</v>
      </c>
      <c r="AB2976" s="2" t="s">
        <v>13067</v>
      </c>
      <c r="AC2976" s="2">
        <v>76580</v>
      </c>
    </row>
    <row r="2977" spans="1:29" x14ac:dyDescent="0.2">
      <c r="A2977" s="2" t="s">
        <v>8940</v>
      </c>
      <c r="B2977" s="2" t="s">
        <v>64</v>
      </c>
      <c r="C2977" s="2" t="s">
        <v>64</v>
      </c>
      <c r="D2977" s="10">
        <v>203.231002836095</v>
      </c>
      <c r="E2977" s="20">
        <v>-0.46952747977517301</v>
      </c>
      <c r="F2977" s="7">
        <v>5.8804805501032002E-2</v>
      </c>
      <c r="G2977" s="3" t="s">
        <v>5116</v>
      </c>
      <c r="I2977" s="6">
        <v>0.27591456671541398</v>
      </c>
      <c r="J2977" s="7">
        <v>0.55820184772560799</v>
      </c>
      <c r="K2977" s="3" t="s">
        <v>5116</v>
      </c>
      <c r="M2977" s="18">
        <v>-1.1555156794877699</v>
      </c>
      <c r="N2977" s="7">
        <v>1.4794624455289999E-4</v>
      </c>
      <c r="O2977" s="3" t="s">
        <v>8</v>
      </c>
      <c r="Q2977" s="6">
        <v>-0.41007363299718302</v>
      </c>
      <c r="R2977" s="7">
        <v>0.249406012015715</v>
      </c>
      <c r="S2977" s="3" t="s">
        <v>5116</v>
      </c>
      <c r="U2977" s="3">
        <f t="shared" si="46"/>
        <v>1</v>
      </c>
      <c r="W2977" s="2" t="s">
        <v>8940</v>
      </c>
      <c r="X2977" s="2" t="s">
        <v>13059</v>
      </c>
      <c r="Y2977" s="2" t="s">
        <v>15665</v>
      </c>
      <c r="Z2977" s="2" t="s">
        <v>15666</v>
      </c>
      <c r="AA2977" s="2" t="s">
        <v>15667</v>
      </c>
      <c r="AB2977" s="2" t="s">
        <v>13067</v>
      </c>
      <c r="AC2977" s="2">
        <v>13367</v>
      </c>
    </row>
    <row r="2978" spans="1:29" x14ac:dyDescent="0.2">
      <c r="A2978" s="2" t="s">
        <v>7868</v>
      </c>
      <c r="B2978" s="2">
        <v>68915</v>
      </c>
      <c r="C2978" s="2" t="s">
        <v>7869</v>
      </c>
      <c r="D2978" s="10">
        <v>504.784328012206</v>
      </c>
      <c r="E2978" s="20">
        <v>-0.491232437506255</v>
      </c>
      <c r="F2978" s="7">
        <v>6.8513353267339299E-3</v>
      </c>
      <c r="G2978" s="3" t="s">
        <v>5116</v>
      </c>
      <c r="I2978" s="6">
        <v>0.275645319886347</v>
      </c>
      <c r="J2978" s="7">
        <v>0.48258933046871</v>
      </c>
      <c r="K2978" s="3" t="s">
        <v>5116</v>
      </c>
      <c r="M2978" s="6">
        <v>-0.111049284437963</v>
      </c>
      <c r="N2978" s="7">
        <v>0.75432042560774903</v>
      </c>
      <c r="O2978" s="3" t="s">
        <v>5116</v>
      </c>
      <c r="Q2978" s="19">
        <v>0.65582847295463798</v>
      </c>
      <c r="R2978" s="7">
        <v>7.8184203322374194E-3</v>
      </c>
      <c r="S2978" s="3" t="s">
        <v>8</v>
      </c>
      <c r="U2978" s="3">
        <f t="shared" si="46"/>
        <v>1</v>
      </c>
      <c r="W2978" s="2" t="s">
        <v>7868</v>
      </c>
      <c r="X2978" s="2" t="s">
        <v>13068</v>
      </c>
      <c r="Y2978" s="2" t="s">
        <v>21002</v>
      </c>
      <c r="Z2978" s="2" t="s">
        <v>7868</v>
      </c>
      <c r="AA2978" s="2" t="s">
        <v>7869</v>
      </c>
      <c r="AB2978" s="2" t="s">
        <v>13067</v>
      </c>
      <c r="AC2978" s="2">
        <v>68915</v>
      </c>
    </row>
    <row r="2979" spans="1:29" x14ac:dyDescent="0.2">
      <c r="A2979" s="2" t="s">
        <v>11690</v>
      </c>
      <c r="B2979" s="2">
        <v>330503</v>
      </c>
      <c r="C2979" s="2" t="s">
        <v>11691</v>
      </c>
      <c r="D2979" s="10">
        <v>589.88087902680695</v>
      </c>
      <c r="E2979" s="20">
        <v>-0.13309833382928399</v>
      </c>
      <c r="F2979" s="7">
        <v>0.631369207959532</v>
      </c>
      <c r="G2979" s="3" t="s">
        <v>5116</v>
      </c>
      <c r="I2979" s="6">
        <v>0.27527077737594002</v>
      </c>
      <c r="J2979" s="7">
        <v>0.52719894264865597</v>
      </c>
      <c r="K2979" s="3" t="s">
        <v>5116</v>
      </c>
      <c r="M2979" s="18">
        <v>-0.63505727147249902</v>
      </c>
      <c r="N2979" s="7">
        <v>3.3653103715574E-2</v>
      </c>
      <c r="O2979" s="3" t="s">
        <v>8</v>
      </c>
      <c r="Q2979" s="6">
        <v>-0.22668816026727601</v>
      </c>
      <c r="R2979" s="7">
        <v>0.53510194423033797</v>
      </c>
      <c r="S2979" s="3" t="s">
        <v>5116</v>
      </c>
      <c r="U2979" s="3">
        <f t="shared" si="46"/>
        <v>1</v>
      </c>
      <c r="W2979" s="2" t="s">
        <v>11690</v>
      </c>
      <c r="X2979" s="2" t="s">
        <v>13068</v>
      </c>
      <c r="Y2979" s="2" t="s">
        <v>16640</v>
      </c>
      <c r="Z2979" s="2" t="s">
        <v>11690</v>
      </c>
      <c r="AA2979" s="2" t="s">
        <v>11691</v>
      </c>
      <c r="AB2979" s="2" t="s">
        <v>13067</v>
      </c>
      <c r="AC2979" s="2">
        <v>330503</v>
      </c>
    </row>
    <row r="2980" spans="1:29" x14ac:dyDescent="0.2">
      <c r="A2980" s="2" t="s">
        <v>11826</v>
      </c>
      <c r="B2980" s="2">
        <v>26921</v>
      </c>
      <c r="C2980" s="2" t="s">
        <v>11827</v>
      </c>
      <c r="D2980" s="10">
        <v>415.18511352940197</v>
      </c>
      <c r="E2980" s="20">
        <v>-0.108218338071947</v>
      </c>
      <c r="F2980" s="7">
        <v>0.66326245445182497</v>
      </c>
      <c r="G2980" s="3" t="s">
        <v>5116</v>
      </c>
      <c r="I2980" s="6">
        <v>0.27358344752372299</v>
      </c>
      <c r="J2980" s="7">
        <v>0.488538635042918</v>
      </c>
      <c r="K2980" s="3" t="s">
        <v>5116</v>
      </c>
      <c r="M2980" s="18">
        <v>-1.1840075584694201</v>
      </c>
      <c r="N2980" s="7">
        <v>3.3802569568527299E-6</v>
      </c>
      <c r="O2980" s="3" t="s">
        <v>8</v>
      </c>
      <c r="Q2980" s="19">
        <v>-0.80220577287374595</v>
      </c>
      <c r="R2980" s="7">
        <v>8.95289868039332E-4</v>
      </c>
      <c r="S2980" s="3" t="s">
        <v>8</v>
      </c>
      <c r="U2980" s="3">
        <f t="shared" si="46"/>
        <v>2</v>
      </c>
      <c r="W2980" s="2" t="s">
        <v>11826</v>
      </c>
      <c r="X2980" s="2" t="s">
        <v>13068</v>
      </c>
      <c r="Y2980" s="2" t="s">
        <v>17645</v>
      </c>
      <c r="Z2980" s="2" t="s">
        <v>11826</v>
      </c>
      <c r="AA2980" s="2" t="s">
        <v>11827</v>
      </c>
      <c r="AB2980" s="2" t="s">
        <v>13067</v>
      </c>
      <c r="AC2980" s="2">
        <v>26921</v>
      </c>
    </row>
    <row r="2981" spans="1:29" x14ac:dyDescent="0.2">
      <c r="A2981" s="2" t="s">
        <v>9924</v>
      </c>
      <c r="B2981" s="2">
        <v>60596</v>
      </c>
      <c r="C2981" s="2" t="s">
        <v>9925</v>
      </c>
      <c r="D2981" s="10">
        <v>2641.0350350250501</v>
      </c>
      <c r="E2981" s="20">
        <v>-0.240633747349314</v>
      </c>
      <c r="F2981" s="7">
        <v>0.17311111872859</v>
      </c>
      <c r="G2981" s="3" t="s">
        <v>5116</v>
      </c>
      <c r="I2981" s="6">
        <v>0.273444217918689</v>
      </c>
      <c r="J2981" s="7">
        <v>0.43652263720373502</v>
      </c>
      <c r="K2981" s="3" t="s">
        <v>5116</v>
      </c>
      <c r="M2981" s="18">
        <v>-0.67700013859366903</v>
      </c>
      <c r="N2981" s="7">
        <v>4.8621659500729603E-3</v>
      </c>
      <c r="O2981" s="3" t="s">
        <v>8</v>
      </c>
      <c r="Q2981" s="6">
        <v>-0.162922173325667</v>
      </c>
      <c r="R2981" s="7">
        <v>0.58292577234647303</v>
      </c>
      <c r="S2981" s="3" t="s">
        <v>5116</v>
      </c>
      <c r="U2981" s="3">
        <f t="shared" si="46"/>
        <v>1</v>
      </c>
      <c r="W2981" s="2" t="s">
        <v>9924</v>
      </c>
      <c r="X2981" s="2" t="s">
        <v>13059</v>
      </c>
      <c r="Y2981" s="2" t="s">
        <v>16857</v>
      </c>
      <c r="Z2981" s="2" t="s">
        <v>16858</v>
      </c>
      <c r="AA2981" s="2" t="s">
        <v>16859</v>
      </c>
      <c r="AB2981" s="2" t="s">
        <v>13067</v>
      </c>
      <c r="AC2981" s="2">
        <v>60596</v>
      </c>
    </row>
    <row r="2982" spans="1:29" x14ac:dyDescent="0.2">
      <c r="A2982" s="2" t="s">
        <v>7484</v>
      </c>
      <c r="B2982" s="2">
        <v>19878</v>
      </c>
      <c r="C2982" s="2" t="s">
        <v>7485</v>
      </c>
      <c r="D2982" s="10">
        <v>3754.0268981046602</v>
      </c>
      <c r="E2982" s="20">
        <v>-0.35552313914784101</v>
      </c>
      <c r="F2982" s="7">
        <v>2.33852474882862E-3</v>
      </c>
      <c r="G2982" s="3" t="s">
        <v>5116</v>
      </c>
      <c r="I2982" s="6">
        <v>0.27321066973804198</v>
      </c>
      <c r="J2982" s="7">
        <v>0.29457088732419201</v>
      </c>
      <c r="K2982" s="3" t="s">
        <v>5116</v>
      </c>
      <c r="M2982" s="18">
        <v>-0.97546754521218804</v>
      </c>
      <c r="N2982" s="7">
        <v>4.1708447738153902E-8</v>
      </c>
      <c r="O2982" s="3" t="s">
        <v>8</v>
      </c>
      <c r="Q2982" s="6">
        <v>-0.346733736326306</v>
      </c>
      <c r="R2982" s="7">
        <v>4.5429521878999297E-2</v>
      </c>
      <c r="S2982" s="3" t="s">
        <v>5116</v>
      </c>
      <c r="U2982" s="3">
        <f t="shared" si="46"/>
        <v>1</v>
      </c>
      <c r="W2982" s="2" t="s">
        <v>7484</v>
      </c>
      <c r="X2982" s="2" t="s">
        <v>13068</v>
      </c>
      <c r="Y2982" s="2" t="s">
        <v>19462</v>
      </c>
      <c r="Z2982" s="2" t="s">
        <v>7484</v>
      </c>
      <c r="AA2982" s="2" t="s">
        <v>7485</v>
      </c>
      <c r="AB2982" s="2" t="s">
        <v>13067</v>
      </c>
      <c r="AC2982" s="2">
        <v>19878</v>
      </c>
    </row>
    <row r="2983" spans="1:29" x14ac:dyDescent="0.2">
      <c r="A2983" s="2" t="s">
        <v>4899</v>
      </c>
      <c r="B2983" s="2">
        <v>319626</v>
      </c>
      <c r="C2983" s="2" t="s">
        <v>4900</v>
      </c>
      <c r="D2983" s="10">
        <v>129.633764338123</v>
      </c>
      <c r="E2983" s="52">
        <v>-0.69873291179103902</v>
      </c>
      <c r="F2983" s="7">
        <v>1.5677339287193601E-2</v>
      </c>
      <c r="G2983" s="3" t="s">
        <v>8</v>
      </c>
      <c r="I2983" s="6">
        <v>0.272981879212291</v>
      </c>
      <c r="J2983" s="7">
        <v>0.59017849617316098</v>
      </c>
      <c r="K2983" s="3" t="s">
        <v>5116</v>
      </c>
      <c r="M2983" s="18">
        <v>-1.2114887977936299</v>
      </c>
      <c r="N2983" s="7">
        <v>2.7352360852371603E-4</v>
      </c>
      <c r="O2983" s="3" t="s">
        <v>8</v>
      </c>
      <c r="Q2983" s="6">
        <v>-0.239774006790305</v>
      </c>
      <c r="R2983" s="7">
        <v>0.62173955053325103</v>
      </c>
      <c r="S2983" s="3" t="s">
        <v>5116</v>
      </c>
      <c r="U2983" s="3">
        <f t="shared" si="46"/>
        <v>2</v>
      </c>
      <c r="W2983" s="2" t="s">
        <v>4899</v>
      </c>
      <c r="X2983" s="2" t="s">
        <v>13068</v>
      </c>
      <c r="Y2983" s="2" t="s">
        <v>13937</v>
      </c>
      <c r="Z2983" s="2" t="s">
        <v>4899</v>
      </c>
      <c r="AA2983" s="2" t="s">
        <v>4900</v>
      </c>
      <c r="AB2983" s="2" t="s">
        <v>13063</v>
      </c>
      <c r="AC2983" s="2">
        <v>319626</v>
      </c>
    </row>
    <row r="2984" spans="1:29" x14ac:dyDescent="0.2">
      <c r="A2984" s="2" t="s">
        <v>1097</v>
      </c>
      <c r="B2984" s="2">
        <v>69149</v>
      </c>
      <c r="C2984" s="2" t="s">
        <v>1098</v>
      </c>
      <c r="D2984" s="10">
        <v>802.58960524746897</v>
      </c>
      <c r="E2984" s="52">
        <v>0.84131784575657897</v>
      </c>
      <c r="F2984" s="7">
        <v>1.17691097660922E-22</v>
      </c>
      <c r="G2984" s="3" t="s">
        <v>8</v>
      </c>
      <c r="I2984" s="6">
        <v>0.272869912488646</v>
      </c>
      <c r="J2984" s="7">
        <v>0.17707207098921701</v>
      </c>
      <c r="K2984" s="3" t="s">
        <v>5116</v>
      </c>
      <c r="M2984" s="6">
        <v>0.28035091696314901</v>
      </c>
      <c r="N2984" s="7">
        <v>8.0883290598463595E-2</v>
      </c>
      <c r="O2984" s="3" t="s">
        <v>5116</v>
      </c>
      <c r="Q2984" s="6">
        <v>-0.28809701630478401</v>
      </c>
      <c r="R2984" s="7">
        <v>3.7333109745047999E-2</v>
      </c>
      <c r="S2984" s="3" t="s">
        <v>5116</v>
      </c>
      <c r="U2984" s="3">
        <f t="shared" si="46"/>
        <v>1</v>
      </c>
      <c r="W2984" s="2" t="s">
        <v>1097</v>
      </c>
      <c r="X2984" s="2" t="s">
        <v>13068</v>
      </c>
      <c r="Y2984" s="2" t="s">
        <v>17256</v>
      </c>
      <c r="Z2984" s="2" t="s">
        <v>1097</v>
      </c>
      <c r="AA2984" s="2" t="s">
        <v>1098</v>
      </c>
      <c r="AB2984" s="2" t="s">
        <v>13067</v>
      </c>
      <c r="AC2984" s="2">
        <v>69149</v>
      </c>
    </row>
    <row r="2985" spans="1:29" x14ac:dyDescent="0.2">
      <c r="A2985" s="2" t="s">
        <v>8162</v>
      </c>
      <c r="B2985" s="2">
        <v>19418</v>
      </c>
      <c r="C2985" s="2" t="s">
        <v>8163</v>
      </c>
      <c r="D2985" s="10">
        <v>1592.2911948394899</v>
      </c>
      <c r="E2985" s="20">
        <v>-0.31572665091791702</v>
      </c>
      <c r="F2985" s="7">
        <v>1.40230690352472E-2</v>
      </c>
      <c r="G2985" s="3" t="s">
        <v>5116</v>
      </c>
      <c r="I2985" s="6">
        <v>0.27258614576705098</v>
      </c>
      <c r="J2985" s="7">
        <v>0.33066108193562299</v>
      </c>
      <c r="K2985" s="3" t="s">
        <v>5116</v>
      </c>
      <c r="M2985" s="18">
        <v>-0.60910312198530003</v>
      </c>
      <c r="N2985" s="7">
        <v>1.9902998897861298E-3</v>
      </c>
      <c r="O2985" s="3" t="s">
        <v>8</v>
      </c>
      <c r="Q2985" s="6">
        <v>-2.0790325300332899E-2</v>
      </c>
      <c r="R2985" s="7">
        <v>0.94531597194532602</v>
      </c>
      <c r="S2985" s="3" t="s">
        <v>5116</v>
      </c>
      <c r="U2985" s="3">
        <f t="shared" si="46"/>
        <v>1</v>
      </c>
      <c r="W2985" s="2" t="s">
        <v>8162</v>
      </c>
      <c r="X2985" s="2" t="s">
        <v>13068</v>
      </c>
      <c r="Y2985" s="2" t="s">
        <v>19273</v>
      </c>
      <c r="Z2985" s="2" t="s">
        <v>8162</v>
      </c>
      <c r="AA2985" s="2" t="s">
        <v>8163</v>
      </c>
      <c r="AB2985" s="2" t="s">
        <v>13067</v>
      </c>
      <c r="AC2985" s="2">
        <v>19418</v>
      </c>
    </row>
    <row r="2986" spans="1:29" x14ac:dyDescent="0.2">
      <c r="A2986" s="2" t="s">
        <v>4714</v>
      </c>
      <c r="B2986" s="2">
        <v>213649</v>
      </c>
      <c r="C2986" s="2" t="s">
        <v>4715</v>
      </c>
      <c r="D2986" s="10">
        <v>464.60751576278898</v>
      </c>
      <c r="E2986" s="52">
        <v>-0.662799534894567</v>
      </c>
      <c r="F2986" s="7">
        <v>5.6375174623849696E-3</v>
      </c>
      <c r="G2986" s="3" t="s">
        <v>8</v>
      </c>
      <c r="I2986" s="6">
        <v>0.27220144214734598</v>
      </c>
      <c r="J2986" s="7">
        <v>0.56773418680648202</v>
      </c>
      <c r="K2986" s="3" t="s">
        <v>5116</v>
      </c>
      <c r="M2986" s="6">
        <v>-0.52936061260197997</v>
      </c>
      <c r="N2986" s="7">
        <v>0.117924038673743</v>
      </c>
      <c r="O2986" s="3" t="s">
        <v>5116</v>
      </c>
      <c r="Q2986" s="6">
        <v>0.40564036443993401</v>
      </c>
      <c r="R2986" s="7">
        <v>0.263043675987779</v>
      </c>
      <c r="S2986" s="3" t="s">
        <v>5116</v>
      </c>
      <c r="U2986" s="3">
        <f t="shared" si="46"/>
        <v>1</v>
      </c>
      <c r="W2986" s="2" t="s">
        <v>4714</v>
      </c>
      <c r="X2986" s="2" t="s">
        <v>13068</v>
      </c>
      <c r="Y2986" s="2" t="s">
        <v>14371</v>
      </c>
      <c r="Z2986" s="2" t="s">
        <v>4714</v>
      </c>
      <c r="AA2986" s="2" t="s">
        <v>4715</v>
      </c>
      <c r="AB2986" s="2" t="s">
        <v>13067</v>
      </c>
      <c r="AC2986" s="2">
        <v>213649</v>
      </c>
    </row>
    <row r="2987" spans="1:29" x14ac:dyDescent="0.2">
      <c r="A2987" s="2" t="s">
        <v>9377</v>
      </c>
      <c r="B2987" s="2">
        <v>238799</v>
      </c>
      <c r="C2987" s="2" t="s">
        <v>9378</v>
      </c>
      <c r="D2987" s="10">
        <v>362.81461794041297</v>
      </c>
      <c r="E2987" s="20">
        <v>-0.44764816435825899</v>
      </c>
      <c r="F2987" s="7">
        <v>0.10050614606531399</v>
      </c>
      <c r="G2987" s="3" t="s">
        <v>5116</v>
      </c>
      <c r="I2987" s="6">
        <v>0.27209653709465897</v>
      </c>
      <c r="J2987" s="7">
        <v>0.57858615467698804</v>
      </c>
      <c r="K2987" s="3" t="s">
        <v>5116</v>
      </c>
      <c r="M2987" s="18">
        <v>-0.81822678387259395</v>
      </c>
      <c r="N2987" s="7">
        <v>1.2979612396267199E-2</v>
      </c>
      <c r="O2987" s="3" t="s">
        <v>8</v>
      </c>
      <c r="Q2987" s="6">
        <v>-9.8482082419675404E-2</v>
      </c>
      <c r="R2987" s="7">
        <v>0.85151999272163603</v>
      </c>
      <c r="S2987" s="3" t="s">
        <v>5116</v>
      </c>
      <c r="U2987" s="3">
        <f t="shared" si="46"/>
        <v>1</v>
      </c>
      <c r="W2987" s="2" t="s">
        <v>9377</v>
      </c>
      <c r="X2987" s="2" t="s">
        <v>13068</v>
      </c>
      <c r="Y2987" s="2" t="s">
        <v>20667</v>
      </c>
      <c r="Z2987" s="2" t="s">
        <v>9377</v>
      </c>
      <c r="AA2987" s="2" t="s">
        <v>9378</v>
      </c>
      <c r="AB2987" s="2" t="s">
        <v>13067</v>
      </c>
      <c r="AC2987" s="2">
        <v>238799</v>
      </c>
    </row>
    <row r="2988" spans="1:29" x14ac:dyDescent="0.2">
      <c r="A2988" s="2" t="s">
        <v>4127</v>
      </c>
      <c r="B2988" s="2">
        <v>100042889</v>
      </c>
      <c r="C2988" s="2" t="s">
        <v>4128</v>
      </c>
      <c r="D2988" s="10">
        <v>50.083380170325398</v>
      </c>
      <c r="E2988" s="52">
        <v>0.87040603188875798</v>
      </c>
      <c r="F2988" s="7">
        <v>5.34441701035336E-5</v>
      </c>
      <c r="G2988" s="3" t="s">
        <v>8</v>
      </c>
      <c r="I2988" s="6">
        <v>0.27199998073090198</v>
      </c>
      <c r="J2988" s="7">
        <v>0.552125627349913</v>
      </c>
      <c r="K2988" s="3" t="s">
        <v>5116</v>
      </c>
      <c r="M2988" s="6">
        <v>0.17467142373974101</v>
      </c>
      <c r="N2988" s="7">
        <v>0.65045486348293502</v>
      </c>
      <c r="O2988" s="3" t="s">
        <v>5116</v>
      </c>
      <c r="Q2988" s="6">
        <v>-0.42373462741811502</v>
      </c>
      <c r="R2988" s="7">
        <v>0.20794242054572001</v>
      </c>
      <c r="S2988" s="3" t="s">
        <v>5116</v>
      </c>
      <c r="U2988" s="3">
        <f t="shared" si="46"/>
        <v>1</v>
      </c>
      <c r="W2988" s="2" t="s">
        <v>4127</v>
      </c>
      <c r="X2988" s="2" t="s">
        <v>13068</v>
      </c>
      <c r="Y2988" s="2" t="s">
        <v>14848</v>
      </c>
      <c r="Z2988" s="2" t="s">
        <v>4127</v>
      </c>
      <c r="AA2988" s="2" t="s">
        <v>4128</v>
      </c>
      <c r="AB2988" s="2" t="s">
        <v>13063</v>
      </c>
      <c r="AC2988" s="2">
        <v>100042889</v>
      </c>
    </row>
    <row r="2989" spans="1:29" x14ac:dyDescent="0.2">
      <c r="A2989" s="2" t="s">
        <v>6846</v>
      </c>
      <c r="B2989" s="2">
        <v>54650</v>
      </c>
      <c r="C2989" s="2" t="s">
        <v>6847</v>
      </c>
      <c r="D2989" s="10">
        <v>1049.9928204098801</v>
      </c>
      <c r="E2989" s="20">
        <v>-0.51487527747412398</v>
      </c>
      <c r="F2989" s="7">
        <v>1.7457667966769901E-4</v>
      </c>
      <c r="G2989" s="3" t="s">
        <v>5116</v>
      </c>
      <c r="I2989" s="6">
        <v>0.27124011513537799</v>
      </c>
      <c r="J2989" s="7">
        <v>0.388354683638019</v>
      </c>
      <c r="K2989" s="3" t="s">
        <v>5116</v>
      </c>
      <c r="M2989" s="18">
        <v>-1.0041295581698999</v>
      </c>
      <c r="N2989" s="7">
        <v>1.55392720740534E-6</v>
      </c>
      <c r="O2989" s="3" t="s">
        <v>8</v>
      </c>
      <c r="Q2989" s="6">
        <v>-0.21801416556040201</v>
      </c>
      <c r="R2989" s="7">
        <v>0.362753325950949</v>
      </c>
      <c r="S2989" s="3" t="s">
        <v>5116</v>
      </c>
      <c r="U2989" s="3">
        <f t="shared" si="46"/>
        <v>1</v>
      </c>
      <c r="W2989" s="2" t="s">
        <v>6846</v>
      </c>
      <c r="X2989" s="2" t="s">
        <v>13068</v>
      </c>
      <c r="Y2989" s="2" t="s">
        <v>19799</v>
      </c>
      <c r="Z2989" s="2" t="s">
        <v>6846</v>
      </c>
      <c r="AA2989" s="2" t="s">
        <v>6847</v>
      </c>
      <c r="AB2989" s="2" t="s">
        <v>13067</v>
      </c>
      <c r="AC2989" s="2">
        <v>54650</v>
      </c>
    </row>
    <row r="2990" spans="1:29" x14ac:dyDescent="0.2">
      <c r="A2990" s="2" t="s">
        <v>4268</v>
      </c>
      <c r="B2990" s="2">
        <v>11600</v>
      </c>
      <c r="C2990" s="2" t="s">
        <v>4269</v>
      </c>
      <c r="D2990" s="10">
        <v>212.387151436588</v>
      </c>
      <c r="E2990" s="52">
        <v>1.0305087700834401</v>
      </c>
      <c r="F2990" s="7">
        <v>1.6874571785474999E-4</v>
      </c>
      <c r="G2990" s="3" t="s">
        <v>8</v>
      </c>
      <c r="I2990" s="6">
        <v>0.271145464902463</v>
      </c>
      <c r="J2990" s="7">
        <v>0.59261006533775296</v>
      </c>
      <c r="K2990" s="3" t="s">
        <v>5116</v>
      </c>
      <c r="M2990" s="6">
        <v>0.606089203945406</v>
      </c>
      <c r="N2990" s="7">
        <v>9.3786545464405305E-2</v>
      </c>
      <c r="O2990" s="3" t="s">
        <v>5116</v>
      </c>
      <c r="Q2990" s="6">
        <v>-0.153274101235575</v>
      </c>
      <c r="R2990" s="7">
        <v>0.77602384957524395</v>
      </c>
      <c r="S2990" s="3" t="s">
        <v>5116</v>
      </c>
      <c r="U2990" s="3">
        <f t="shared" si="46"/>
        <v>1</v>
      </c>
      <c r="W2990" s="2" t="s">
        <v>4268</v>
      </c>
      <c r="X2990" s="2" t="s">
        <v>13068</v>
      </c>
      <c r="Y2990" s="2" t="s">
        <v>14264</v>
      </c>
      <c r="Z2990" s="2" t="s">
        <v>4268</v>
      </c>
      <c r="AA2990" s="2" t="s">
        <v>4269</v>
      </c>
      <c r="AB2990" s="2" t="s">
        <v>13067</v>
      </c>
      <c r="AC2990" s="2">
        <v>11600</v>
      </c>
    </row>
    <row r="2991" spans="1:29" x14ac:dyDescent="0.2">
      <c r="A2991" s="2" t="s">
        <v>1847</v>
      </c>
      <c r="B2991" s="2">
        <v>67803</v>
      </c>
      <c r="C2991" s="2" t="s">
        <v>1848</v>
      </c>
      <c r="D2991" s="10">
        <v>5451.4758437637802</v>
      </c>
      <c r="E2991" s="52">
        <v>0.60221402692627202</v>
      </c>
      <c r="F2991" s="7">
        <v>2.0174133020279598E-15</v>
      </c>
      <c r="G2991" s="3" t="s">
        <v>8</v>
      </c>
      <c r="I2991" s="6">
        <v>0.27084603981004701</v>
      </c>
      <c r="J2991" s="7">
        <v>0.120911742076068</v>
      </c>
      <c r="K2991" s="3" t="s">
        <v>5116</v>
      </c>
      <c r="M2991" s="6">
        <v>0.22045792327546501</v>
      </c>
      <c r="N2991" s="7">
        <v>0.128767583479895</v>
      </c>
      <c r="O2991" s="3" t="s">
        <v>5116</v>
      </c>
      <c r="Q2991" s="6">
        <v>-0.11091006384076001</v>
      </c>
      <c r="R2991" s="7">
        <v>0.45609944651831902</v>
      </c>
      <c r="S2991" s="3" t="s">
        <v>5116</v>
      </c>
      <c r="U2991" s="3">
        <f t="shared" si="46"/>
        <v>1</v>
      </c>
      <c r="W2991" s="2" t="s">
        <v>1847</v>
      </c>
      <c r="X2991" s="2" t="s">
        <v>13068</v>
      </c>
      <c r="Y2991" s="2" t="s">
        <v>17452</v>
      </c>
      <c r="Z2991" s="2" t="s">
        <v>1847</v>
      </c>
      <c r="AA2991" s="2" t="s">
        <v>1848</v>
      </c>
      <c r="AB2991" s="2" t="s">
        <v>13067</v>
      </c>
      <c r="AC2991" s="2">
        <v>67803</v>
      </c>
    </row>
    <row r="2992" spans="1:29" x14ac:dyDescent="0.2">
      <c r="A2992" s="2" t="s">
        <v>12526</v>
      </c>
      <c r="B2992" s="2" t="s">
        <v>64</v>
      </c>
      <c r="C2992" s="2" t="s">
        <v>64</v>
      </c>
      <c r="D2992" s="10">
        <v>474.32748040445199</v>
      </c>
      <c r="E2992" s="20">
        <v>-4.1833576484308299E-2</v>
      </c>
      <c r="F2992" s="7">
        <v>0.87931433419392202</v>
      </c>
      <c r="G2992" s="3" t="s">
        <v>5116</v>
      </c>
      <c r="I2992" s="6">
        <v>0.27066659454706599</v>
      </c>
      <c r="J2992" s="7">
        <v>0.468646238030759</v>
      </c>
      <c r="K2992" s="3" t="s">
        <v>5116</v>
      </c>
      <c r="M2992" s="18">
        <v>-0.74505044414569299</v>
      </c>
      <c r="N2992" s="7">
        <v>3.0408046503870999E-3</v>
      </c>
      <c r="O2992" s="3" t="s">
        <v>8</v>
      </c>
      <c r="Q2992" s="6">
        <v>-0.43255027311431798</v>
      </c>
      <c r="R2992" s="7">
        <v>8.3079378533290602E-2</v>
      </c>
      <c r="S2992" s="3" t="s">
        <v>5116</v>
      </c>
      <c r="U2992" s="3">
        <f t="shared" si="46"/>
        <v>1</v>
      </c>
      <c r="W2992" s="2" t="s">
        <v>12526</v>
      </c>
      <c r="X2992" s="2" t="s">
        <v>13059</v>
      </c>
      <c r="Y2992" s="2" t="s">
        <v>21270</v>
      </c>
      <c r="Z2992" s="2" t="s">
        <v>21271</v>
      </c>
      <c r="AA2992" s="2" t="s">
        <v>21272</v>
      </c>
      <c r="AB2992" s="2" t="s">
        <v>13067</v>
      </c>
      <c r="AC2992" s="2">
        <v>30928</v>
      </c>
    </row>
    <row r="2993" spans="1:29" x14ac:dyDescent="0.2">
      <c r="A2993" s="2" t="s">
        <v>4956</v>
      </c>
      <c r="B2993" s="2">
        <v>22439</v>
      </c>
      <c r="C2993" s="2" t="s">
        <v>4957</v>
      </c>
      <c r="D2993" s="10">
        <v>278.76241555965402</v>
      </c>
      <c r="E2993" s="52">
        <v>-0.73439865000808702</v>
      </c>
      <c r="F2993" s="7">
        <v>2.1146518750980399E-2</v>
      </c>
      <c r="G2993" s="3" t="s">
        <v>8</v>
      </c>
      <c r="I2993" s="6">
        <v>0.27042372952904098</v>
      </c>
      <c r="J2993" s="7">
        <v>0.59677152493848595</v>
      </c>
      <c r="K2993" s="3" t="s">
        <v>5116</v>
      </c>
      <c r="M2993" s="18">
        <v>-0.82215470102427801</v>
      </c>
      <c r="N2993" s="7">
        <v>2.1383468396711E-2</v>
      </c>
      <c r="O2993" s="3" t="s">
        <v>8</v>
      </c>
      <c r="Q2993" s="6">
        <v>0.18266767851285001</v>
      </c>
      <c r="R2993" s="7">
        <v>0.74378815382320396</v>
      </c>
      <c r="S2993" s="3" t="s">
        <v>5116</v>
      </c>
      <c r="U2993" s="3">
        <f t="shared" si="46"/>
        <v>2</v>
      </c>
      <c r="W2993" s="2" t="s">
        <v>4956</v>
      </c>
      <c r="X2993" s="2" t="s">
        <v>13068</v>
      </c>
      <c r="Y2993" s="2" t="s">
        <v>21125</v>
      </c>
      <c r="Z2993" s="2" t="s">
        <v>4956</v>
      </c>
      <c r="AA2993" s="2" t="s">
        <v>4957</v>
      </c>
      <c r="AB2993" s="2" t="s">
        <v>13067</v>
      </c>
      <c r="AC2993" s="2">
        <v>22439</v>
      </c>
    </row>
    <row r="2994" spans="1:29" x14ac:dyDescent="0.2">
      <c r="A2994" s="2" t="s">
        <v>4942</v>
      </c>
      <c r="B2994" s="2">
        <v>386454</v>
      </c>
      <c r="C2994" s="2" t="s">
        <v>4943</v>
      </c>
      <c r="D2994" s="10">
        <v>79.062795998334394</v>
      </c>
      <c r="E2994" s="52">
        <v>0.74116781756058603</v>
      </c>
      <c r="F2994" s="7">
        <v>1.96259388160996E-2</v>
      </c>
      <c r="G2994" s="3" t="s">
        <v>8</v>
      </c>
      <c r="I2994" s="6">
        <v>0.26963084083543698</v>
      </c>
      <c r="J2994" s="7">
        <v>0.59822121540810402</v>
      </c>
      <c r="K2994" s="3" t="s">
        <v>5116</v>
      </c>
      <c r="M2994" s="6">
        <v>0.41774349618169498</v>
      </c>
      <c r="N2994" s="7">
        <v>0.28942118070967998</v>
      </c>
      <c r="O2994" s="3" t="s">
        <v>5116</v>
      </c>
      <c r="Q2994" s="6">
        <v>-5.3793480543454501E-2</v>
      </c>
      <c r="R2994" s="7">
        <v>0.93290772597363003</v>
      </c>
      <c r="S2994" s="3" t="s">
        <v>5116</v>
      </c>
      <c r="U2994" s="3">
        <f t="shared" si="46"/>
        <v>1</v>
      </c>
      <c r="W2994" s="2" t="s">
        <v>4942</v>
      </c>
      <c r="X2994" s="2" t="s">
        <v>13068</v>
      </c>
      <c r="Y2994" s="2" t="s">
        <v>19450</v>
      </c>
      <c r="Z2994" s="2" t="s">
        <v>4942</v>
      </c>
      <c r="AA2994" s="2" t="s">
        <v>4943</v>
      </c>
      <c r="AB2994" s="2" t="s">
        <v>13067</v>
      </c>
      <c r="AC2994" s="2">
        <v>386454</v>
      </c>
    </row>
    <row r="2995" spans="1:29" x14ac:dyDescent="0.2">
      <c r="A2995" s="2" t="s">
        <v>3320</v>
      </c>
      <c r="B2995" s="2">
        <v>75687</v>
      </c>
      <c r="C2995" s="2" t="s">
        <v>3321</v>
      </c>
      <c r="D2995" s="10">
        <v>1960.6239259241499</v>
      </c>
      <c r="E2995" s="52">
        <v>-0.68975025550380498</v>
      </c>
      <c r="F2995" s="7">
        <v>2.3884991302243E-8</v>
      </c>
      <c r="G2995" s="3" t="s">
        <v>8</v>
      </c>
      <c r="I2995" s="6">
        <v>0.26918849747950901</v>
      </c>
      <c r="J2995" s="7">
        <v>0.35805651969457403</v>
      </c>
      <c r="K2995" s="3" t="s">
        <v>5116</v>
      </c>
      <c r="M2995" s="6">
        <v>-0.49068847778396102</v>
      </c>
      <c r="N2995" s="7">
        <v>1.92868532288007E-2</v>
      </c>
      <c r="O2995" s="3" t="s">
        <v>5116</v>
      </c>
      <c r="Q2995" s="6">
        <v>0.46825027519935197</v>
      </c>
      <c r="R2995" s="7">
        <v>1.1437619798000301E-2</v>
      </c>
      <c r="S2995" s="3" t="s">
        <v>5116</v>
      </c>
      <c r="U2995" s="3">
        <f t="shared" si="46"/>
        <v>1</v>
      </c>
      <c r="W2995" s="2" t="s">
        <v>3320</v>
      </c>
      <c r="X2995" s="2" t="s">
        <v>13059</v>
      </c>
      <c r="Y2995" s="2" t="s">
        <v>16212</v>
      </c>
      <c r="Z2995" s="2" t="s">
        <v>16213</v>
      </c>
      <c r="AA2995" s="2" t="s">
        <v>16214</v>
      </c>
      <c r="AB2995" s="2" t="s">
        <v>13067</v>
      </c>
      <c r="AC2995" s="2">
        <v>75687</v>
      </c>
    </row>
    <row r="2996" spans="1:29" x14ac:dyDescent="0.2">
      <c r="A2996" s="2" t="s">
        <v>9555</v>
      </c>
      <c r="B2996" s="2">
        <v>77976</v>
      </c>
      <c r="C2996" s="2" t="s">
        <v>9556</v>
      </c>
      <c r="D2996" s="10">
        <v>242.06714728591001</v>
      </c>
      <c r="E2996" s="20">
        <v>-0.41726437705983699</v>
      </c>
      <c r="F2996" s="7">
        <v>0.122118529777635</v>
      </c>
      <c r="G2996" s="3" t="s">
        <v>5116</v>
      </c>
      <c r="I2996" s="6">
        <v>0.26887444912765301</v>
      </c>
      <c r="J2996" s="7">
        <v>0.58072209966468502</v>
      </c>
      <c r="K2996" s="3" t="s">
        <v>5116</v>
      </c>
      <c r="M2996" s="18">
        <v>-1.33556108716039</v>
      </c>
      <c r="N2996" s="7">
        <v>1.6392157260458899E-5</v>
      </c>
      <c r="O2996" s="3" t="s">
        <v>8</v>
      </c>
      <c r="Q2996" s="6">
        <v>-0.64942226097289901</v>
      </c>
      <c r="R2996" s="7">
        <v>5.3222485720630798E-2</v>
      </c>
      <c r="S2996" s="3" t="s">
        <v>5116</v>
      </c>
      <c r="U2996" s="3">
        <f t="shared" si="46"/>
        <v>1</v>
      </c>
      <c r="W2996" s="2" t="s">
        <v>9555</v>
      </c>
      <c r="X2996" s="2" t="s">
        <v>13068</v>
      </c>
      <c r="Y2996" s="2" t="s">
        <v>18376</v>
      </c>
      <c r="Z2996" s="2" t="s">
        <v>9555</v>
      </c>
      <c r="AA2996" s="2" t="s">
        <v>9556</v>
      </c>
      <c r="AB2996" s="2" t="s">
        <v>13067</v>
      </c>
      <c r="AC2996" s="2">
        <v>77976</v>
      </c>
    </row>
    <row r="2997" spans="1:29" x14ac:dyDescent="0.2">
      <c r="A2997" s="2" t="s">
        <v>6121</v>
      </c>
      <c r="B2997" s="2">
        <v>74204</v>
      </c>
      <c r="C2997" s="2" t="s">
        <v>6122</v>
      </c>
      <c r="D2997" s="10">
        <v>3792.1531402043702</v>
      </c>
      <c r="E2997" s="20">
        <v>0.45310089714674801</v>
      </c>
      <c r="F2997" s="7">
        <v>1.2999085687259801E-6</v>
      </c>
      <c r="G2997" s="3" t="s">
        <v>5116</v>
      </c>
      <c r="I2997" s="6">
        <v>0.26881863646561599</v>
      </c>
      <c r="J2997" s="7">
        <v>0.212885212055513</v>
      </c>
      <c r="K2997" s="3" t="s">
        <v>5116</v>
      </c>
      <c r="M2997" s="18">
        <v>0.62181269069683898</v>
      </c>
      <c r="N2997" s="7">
        <v>5.9041476782538803E-5</v>
      </c>
      <c r="O2997" s="3" t="s">
        <v>8</v>
      </c>
      <c r="Q2997" s="6">
        <v>0.43753043001570802</v>
      </c>
      <c r="R2997" s="7">
        <v>1.43249021354076E-3</v>
      </c>
      <c r="S2997" s="3" t="s">
        <v>5116</v>
      </c>
      <c r="U2997" s="3">
        <f t="shared" si="46"/>
        <v>1</v>
      </c>
      <c r="W2997" s="2" t="s">
        <v>6121</v>
      </c>
      <c r="X2997" s="2" t="s">
        <v>13068</v>
      </c>
      <c r="Y2997" s="2" t="s">
        <v>21131</v>
      </c>
      <c r="Z2997" s="2" t="s">
        <v>6121</v>
      </c>
      <c r="AA2997" s="2" t="s">
        <v>6122</v>
      </c>
      <c r="AB2997" s="2" t="s">
        <v>13067</v>
      </c>
      <c r="AC2997" s="2">
        <v>74204</v>
      </c>
    </row>
    <row r="2998" spans="1:29" x14ac:dyDescent="0.2">
      <c r="A2998" s="2" t="s">
        <v>12791</v>
      </c>
      <c r="B2998" s="2">
        <v>77559</v>
      </c>
      <c r="C2998" s="2" t="s">
        <v>12792</v>
      </c>
      <c r="D2998" s="10">
        <v>595.14832220542996</v>
      </c>
      <c r="E2998" s="20">
        <v>1.8822961398035101E-2</v>
      </c>
      <c r="F2998" s="7">
        <v>0.945415655383683</v>
      </c>
      <c r="G2998" s="3" t="s">
        <v>5116</v>
      </c>
      <c r="I2998" s="6">
        <v>0.268409741462311</v>
      </c>
      <c r="J2998" s="7">
        <v>0.45401461825780498</v>
      </c>
      <c r="K2998" s="3" t="s">
        <v>5116</v>
      </c>
      <c r="M2998" s="18">
        <v>-0.86674175536154296</v>
      </c>
      <c r="N2998" s="7">
        <v>2.6978067521850303E-4</v>
      </c>
      <c r="O2998" s="3" t="s">
        <v>8</v>
      </c>
      <c r="Q2998" s="19">
        <v>-0.61715497529726704</v>
      </c>
      <c r="R2998" s="7">
        <v>5.5589180158559801E-3</v>
      </c>
      <c r="S2998" s="3" t="s">
        <v>8</v>
      </c>
      <c r="U2998" s="3">
        <f t="shared" si="46"/>
        <v>2</v>
      </c>
      <c r="W2998" s="2" t="s">
        <v>12791</v>
      </c>
      <c r="X2998" s="2" t="s">
        <v>13068</v>
      </c>
      <c r="Y2998" s="2" t="s">
        <v>14138</v>
      </c>
      <c r="Z2998" s="2" t="s">
        <v>12791</v>
      </c>
      <c r="AA2998" s="2" t="s">
        <v>12792</v>
      </c>
      <c r="AB2998" s="2" t="s">
        <v>13067</v>
      </c>
      <c r="AC2998" s="2">
        <v>77559</v>
      </c>
    </row>
    <row r="2999" spans="1:29" x14ac:dyDescent="0.2">
      <c r="A2999" s="2" t="s">
        <v>9657</v>
      </c>
      <c r="B2999" s="2">
        <v>108069</v>
      </c>
      <c r="C2999" s="2" t="s">
        <v>9658</v>
      </c>
      <c r="D2999" s="10">
        <v>426.45043191151598</v>
      </c>
      <c r="E2999" s="20">
        <v>-0.36943063452538599</v>
      </c>
      <c r="F2999" s="7">
        <v>0.134715975003247</v>
      </c>
      <c r="G2999" s="3" t="s">
        <v>5116</v>
      </c>
      <c r="I2999" s="6">
        <v>0.26824414192713097</v>
      </c>
      <c r="J2999" s="7">
        <v>0.56247855826465298</v>
      </c>
      <c r="K2999" s="3" t="s">
        <v>5116</v>
      </c>
      <c r="M2999" s="18">
        <v>-1.01111265611482</v>
      </c>
      <c r="N2999" s="7">
        <v>7.6958640316780605E-4</v>
      </c>
      <c r="O2999" s="3" t="s">
        <v>8</v>
      </c>
      <c r="Q2999" s="6">
        <v>-0.37343787966230002</v>
      </c>
      <c r="R2999" s="7">
        <v>0.28647331421275102</v>
      </c>
      <c r="S2999" s="3" t="s">
        <v>5116</v>
      </c>
      <c r="U2999" s="3">
        <f t="shared" si="46"/>
        <v>1</v>
      </c>
      <c r="W2999" s="2" t="s">
        <v>9657</v>
      </c>
      <c r="X2999" s="2" t="s">
        <v>13068</v>
      </c>
      <c r="Y2999" s="2" t="s">
        <v>16821</v>
      </c>
      <c r="Z2999" s="2" t="s">
        <v>9657</v>
      </c>
      <c r="AA2999" s="2" t="s">
        <v>9658</v>
      </c>
      <c r="AB2999" s="2" t="s">
        <v>13067</v>
      </c>
      <c r="AC2999" s="2">
        <v>108069</v>
      </c>
    </row>
    <row r="3000" spans="1:29" x14ac:dyDescent="0.2">
      <c r="A3000" s="2" t="s">
        <v>10292</v>
      </c>
      <c r="B3000" s="2">
        <v>74337</v>
      </c>
      <c r="C3000" s="2" t="s">
        <v>10293</v>
      </c>
      <c r="D3000" s="10">
        <v>98.384154081993998</v>
      </c>
      <c r="E3000" s="20">
        <v>-0.42798708685393799</v>
      </c>
      <c r="F3000" s="7">
        <v>0.24499777892924099</v>
      </c>
      <c r="G3000" s="3" t="s">
        <v>5116</v>
      </c>
      <c r="I3000" s="6">
        <v>0.26772087693931501</v>
      </c>
      <c r="J3000" s="7">
        <v>0.59899195829291396</v>
      </c>
      <c r="K3000" s="3" t="s">
        <v>5116</v>
      </c>
      <c r="M3000" s="18">
        <v>-0.87621352281521903</v>
      </c>
      <c r="N3000" s="7">
        <v>1.40536189666817E-2</v>
      </c>
      <c r="O3000" s="3" t="s">
        <v>8</v>
      </c>
      <c r="Q3000" s="6">
        <v>-0.18050555902196599</v>
      </c>
      <c r="R3000" s="7">
        <v>0.75290993895186797</v>
      </c>
      <c r="S3000" s="3" t="s">
        <v>5116</v>
      </c>
      <c r="U3000" s="3">
        <f t="shared" si="46"/>
        <v>1</v>
      </c>
      <c r="W3000" s="2" t="s">
        <v>10292</v>
      </c>
      <c r="X3000" s="2" t="s">
        <v>13068</v>
      </c>
      <c r="Y3000" s="2" t="s">
        <v>18510</v>
      </c>
      <c r="Z3000" s="2" t="s">
        <v>10292</v>
      </c>
      <c r="AA3000" s="2" t="s">
        <v>10293</v>
      </c>
      <c r="AB3000" s="2" t="s">
        <v>13067</v>
      </c>
      <c r="AC3000" s="2">
        <v>74337</v>
      </c>
    </row>
    <row r="3001" spans="1:29" x14ac:dyDescent="0.2">
      <c r="A3001" s="2" t="s">
        <v>11757</v>
      </c>
      <c r="B3001" s="2">
        <v>433520</v>
      </c>
      <c r="C3001" s="2" t="s">
        <v>11758</v>
      </c>
      <c r="D3001" s="10">
        <v>151.448455763006</v>
      </c>
      <c r="E3001" s="20">
        <v>-0.12964445724590301</v>
      </c>
      <c r="F3001" s="7">
        <v>0.64982632003274299</v>
      </c>
      <c r="G3001" s="3" t="s">
        <v>5116</v>
      </c>
      <c r="I3001" s="6">
        <v>0.267578364830176</v>
      </c>
      <c r="J3001" s="7">
        <v>0.54523177969812497</v>
      </c>
      <c r="K3001" s="3" t="s">
        <v>5116</v>
      </c>
      <c r="M3001" s="18">
        <v>-0.66001262490562296</v>
      </c>
      <c r="N3001" s="7">
        <v>2.8384603129556998E-2</v>
      </c>
      <c r="O3001" s="3" t="s">
        <v>8</v>
      </c>
      <c r="Q3001" s="6">
        <v>-0.26278980282954301</v>
      </c>
      <c r="R3001" s="7">
        <v>0.46276586367806199</v>
      </c>
      <c r="S3001" s="3" t="s">
        <v>5116</v>
      </c>
      <c r="U3001" s="3">
        <f t="shared" si="46"/>
        <v>1</v>
      </c>
      <c r="W3001" s="2" t="s">
        <v>11757</v>
      </c>
      <c r="X3001" s="2" t="s">
        <v>13068</v>
      </c>
      <c r="Y3001" s="2" t="s">
        <v>16586</v>
      </c>
      <c r="Z3001" s="2" t="s">
        <v>11757</v>
      </c>
      <c r="AA3001" s="2" t="s">
        <v>11758</v>
      </c>
      <c r="AB3001" s="2" t="s">
        <v>13067</v>
      </c>
      <c r="AC3001" s="2">
        <v>433520</v>
      </c>
    </row>
    <row r="3002" spans="1:29" x14ac:dyDescent="0.2">
      <c r="A3002" s="2" t="s">
        <v>10809</v>
      </c>
      <c r="B3002" s="2">
        <v>75547</v>
      </c>
      <c r="C3002" s="2" t="s">
        <v>10810</v>
      </c>
      <c r="D3002" s="10">
        <v>321.30832473210302</v>
      </c>
      <c r="E3002" s="20">
        <v>-0.23286309898132099</v>
      </c>
      <c r="F3002" s="7">
        <v>0.37391961535502799</v>
      </c>
      <c r="G3002" s="3" t="s">
        <v>5116</v>
      </c>
      <c r="I3002" s="6">
        <v>0.265824605930994</v>
      </c>
      <c r="J3002" s="7">
        <v>0.55936318306059696</v>
      </c>
      <c r="K3002" s="3" t="s">
        <v>5116</v>
      </c>
      <c r="M3002" s="18">
        <v>-1.1002449856447001</v>
      </c>
      <c r="N3002" s="7">
        <v>1.6840664274887001E-4</v>
      </c>
      <c r="O3002" s="3" t="s">
        <v>8</v>
      </c>
      <c r="Q3002" s="19">
        <v>-0.60155728073238701</v>
      </c>
      <c r="R3002" s="7">
        <v>4.7344791839008797E-2</v>
      </c>
      <c r="S3002" s="3" t="s">
        <v>8</v>
      </c>
      <c r="U3002" s="3">
        <f t="shared" si="46"/>
        <v>2</v>
      </c>
      <c r="W3002" s="2" t="s">
        <v>10809</v>
      </c>
      <c r="X3002" s="2" t="s">
        <v>13068</v>
      </c>
      <c r="Y3002" s="2" t="s">
        <v>14203</v>
      </c>
      <c r="Z3002" s="2" t="s">
        <v>10809</v>
      </c>
      <c r="AA3002" s="2" t="s">
        <v>10810</v>
      </c>
      <c r="AB3002" s="2" t="s">
        <v>13067</v>
      </c>
      <c r="AC3002" s="2">
        <v>75547</v>
      </c>
    </row>
    <row r="3003" spans="1:29" x14ac:dyDescent="0.2">
      <c r="A3003" s="2" t="s">
        <v>8971</v>
      </c>
      <c r="B3003" s="2">
        <v>68018</v>
      </c>
      <c r="C3003" s="2" t="s">
        <v>8972</v>
      </c>
      <c r="D3003" s="10">
        <v>583.82870212846899</v>
      </c>
      <c r="E3003" s="20">
        <v>-0.28582857626852698</v>
      </c>
      <c r="F3003" s="7">
        <v>6.0078960605523798E-2</v>
      </c>
      <c r="G3003" s="3" t="s">
        <v>5116</v>
      </c>
      <c r="I3003" s="6">
        <v>0.26523800134709402</v>
      </c>
      <c r="J3003" s="7">
        <v>0.40961587822594703</v>
      </c>
      <c r="K3003" s="3" t="s">
        <v>5116</v>
      </c>
      <c r="M3003" s="18">
        <v>-1.2077946940914499</v>
      </c>
      <c r="N3003" s="7">
        <v>8.7271119466734496E-9</v>
      </c>
      <c r="O3003" s="3" t="s">
        <v>8</v>
      </c>
      <c r="Q3003" s="19">
        <v>-0.65672811647583196</v>
      </c>
      <c r="R3003" s="7">
        <v>7.4336439720707999E-4</v>
      </c>
      <c r="S3003" s="3" t="s">
        <v>8</v>
      </c>
      <c r="U3003" s="3">
        <f t="shared" si="46"/>
        <v>2</v>
      </c>
      <c r="W3003" s="2" t="s">
        <v>8971</v>
      </c>
      <c r="X3003" s="2" t="s">
        <v>13068</v>
      </c>
      <c r="Y3003" s="2" t="s">
        <v>15315</v>
      </c>
      <c r="Z3003" s="2" t="s">
        <v>8971</v>
      </c>
      <c r="AA3003" s="2" t="s">
        <v>8972</v>
      </c>
      <c r="AB3003" s="2" t="s">
        <v>13067</v>
      </c>
      <c r="AC3003" s="2">
        <v>68018</v>
      </c>
    </row>
    <row r="3004" spans="1:29" x14ac:dyDescent="0.2">
      <c r="A3004" s="2" t="s">
        <v>8882</v>
      </c>
      <c r="B3004" s="2">
        <v>12671</v>
      </c>
      <c r="C3004" s="2" t="s">
        <v>8883</v>
      </c>
      <c r="D3004" s="10">
        <v>91.145379370057896</v>
      </c>
      <c r="E3004" s="20">
        <v>-0.62419970019839499</v>
      </c>
      <c r="F3004" s="7">
        <v>5.3416010814419497E-2</v>
      </c>
      <c r="G3004" s="3" t="s">
        <v>5116</v>
      </c>
      <c r="I3004" s="6">
        <v>0.26519978663416199</v>
      </c>
      <c r="J3004" s="7">
        <v>0.60573282763471004</v>
      </c>
      <c r="K3004" s="3" t="s">
        <v>5116</v>
      </c>
      <c r="M3004" s="18">
        <v>-0.86557676234981795</v>
      </c>
      <c r="N3004" s="7">
        <v>1.45823486429151E-2</v>
      </c>
      <c r="O3004" s="3" t="s">
        <v>8</v>
      </c>
      <c r="Q3004" s="6">
        <v>2.3822724482740101E-2</v>
      </c>
      <c r="R3004" s="7">
        <v>0.97095870518595395</v>
      </c>
      <c r="S3004" s="3" t="s">
        <v>5116</v>
      </c>
      <c r="U3004" s="3">
        <f t="shared" si="46"/>
        <v>1</v>
      </c>
      <c r="W3004" s="2" t="s">
        <v>8882</v>
      </c>
      <c r="X3004" s="2" t="s">
        <v>13068</v>
      </c>
      <c r="Y3004" s="2" t="s">
        <v>15198</v>
      </c>
      <c r="Z3004" s="2" t="s">
        <v>8882</v>
      </c>
      <c r="AA3004" s="2" t="s">
        <v>8883</v>
      </c>
      <c r="AB3004" s="2" t="s">
        <v>13067</v>
      </c>
      <c r="AC3004" s="2">
        <v>12671</v>
      </c>
    </row>
    <row r="3005" spans="1:29" x14ac:dyDescent="0.2">
      <c r="A3005" s="2" t="s">
        <v>8336</v>
      </c>
      <c r="B3005" s="2">
        <v>100910</v>
      </c>
      <c r="C3005" s="2" t="s">
        <v>8337</v>
      </c>
      <c r="D3005" s="10">
        <v>1585.0033771850999</v>
      </c>
      <c r="E3005" s="20">
        <v>-0.244453400019566</v>
      </c>
      <c r="F3005" s="7">
        <v>2.03436398991374E-2</v>
      </c>
      <c r="G3005" s="3" t="s">
        <v>5116</v>
      </c>
      <c r="I3005" s="6">
        <v>0.26515675595202998</v>
      </c>
      <c r="J3005" s="7">
        <v>0.243135150613636</v>
      </c>
      <c r="K3005" s="3" t="s">
        <v>5116</v>
      </c>
      <c r="M3005" s="6">
        <v>0.227643104170802</v>
      </c>
      <c r="N3005" s="7">
        <v>0.21586150189890699</v>
      </c>
      <c r="O3005" s="3" t="s">
        <v>5116</v>
      </c>
      <c r="Q3005" s="19">
        <v>0.737253260142398</v>
      </c>
      <c r="R3005" s="7">
        <v>5.9724786422449799E-8</v>
      </c>
      <c r="S3005" s="3" t="s">
        <v>8</v>
      </c>
      <c r="U3005" s="3">
        <f t="shared" si="46"/>
        <v>1</v>
      </c>
      <c r="W3005" s="2" t="s">
        <v>8336</v>
      </c>
      <c r="X3005" s="2" t="s">
        <v>13068</v>
      </c>
      <c r="Y3005" s="2" t="s">
        <v>15194</v>
      </c>
      <c r="Z3005" s="2" t="s">
        <v>8336</v>
      </c>
      <c r="AA3005" s="2" t="s">
        <v>8337</v>
      </c>
      <c r="AB3005" s="2" t="s">
        <v>13067</v>
      </c>
      <c r="AC3005" s="2">
        <v>100910</v>
      </c>
    </row>
    <row r="3006" spans="1:29" x14ac:dyDescent="0.2">
      <c r="A3006" s="2" t="s">
        <v>9665</v>
      </c>
      <c r="B3006" s="2">
        <v>16363</v>
      </c>
      <c r="C3006" s="2" t="s">
        <v>9666</v>
      </c>
      <c r="D3006" s="10">
        <v>515.66071858585804</v>
      </c>
      <c r="E3006" s="20">
        <v>-0.20722642344497499</v>
      </c>
      <c r="F3006" s="7">
        <v>0.135159180307342</v>
      </c>
      <c r="G3006" s="3" t="s">
        <v>5116</v>
      </c>
      <c r="I3006" s="6">
        <v>0.26506656188743699</v>
      </c>
      <c r="J3006" s="7">
        <v>0.349150052875011</v>
      </c>
      <c r="K3006" s="3" t="s">
        <v>5116</v>
      </c>
      <c r="M3006" s="18">
        <v>-0.62994471472781399</v>
      </c>
      <c r="N3006" s="7">
        <v>1.36919019854929E-3</v>
      </c>
      <c r="O3006" s="3" t="s">
        <v>8</v>
      </c>
      <c r="Q3006" s="6">
        <v>-0.15765172939540301</v>
      </c>
      <c r="R3006" s="7">
        <v>0.49320621349132199</v>
      </c>
      <c r="S3006" s="3" t="s">
        <v>5116</v>
      </c>
      <c r="U3006" s="3">
        <f t="shared" si="46"/>
        <v>1</v>
      </c>
      <c r="W3006" s="2" t="s">
        <v>9665</v>
      </c>
      <c r="X3006" s="2" t="s">
        <v>13068</v>
      </c>
      <c r="Y3006" s="2" t="s">
        <v>17178</v>
      </c>
      <c r="Z3006" s="2" t="s">
        <v>9665</v>
      </c>
      <c r="AA3006" s="2" t="s">
        <v>9666</v>
      </c>
      <c r="AB3006" s="2" t="s">
        <v>13067</v>
      </c>
      <c r="AC3006" s="2">
        <v>16363</v>
      </c>
    </row>
    <row r="3007" spans="1:29" x14ac:dyDescent="0.2">
      <c r="A3007" s="2" t="s">
        <v>7697</v>
      </c>
      <c r="B3007" s="2">
        <v>329559</v>
      </c>
      <c r="C3007" s="2" t="s">
        <v>7698</v>
      </c>
      <c r="D3007" s="10">
        <v>1020.4652788631701</v>
      </c>
      <c r="E3007" s="20">
        <v>-0.41327646669094198</v>
      </c>
      <c r="F3007" s="7">
        <v>4.3106635185047298E-3</v>
      </c>
      <c r="G3007" s="3" t="s">
        <v>5116</v>
      </c>
      <c r="I3007" s="6">
        <v>0.26466331827107498</v>
      </c>
      <c r="J3007" s="7">
        <v>0.41590444263683002</v>
      </c>
      <c r="K3007" s="3" t="s">
        <v>5116</v>
      </c>
      <c r="M3007" s="6">
        <v>-4.1542395519104103E-3</v>
      </c>
      <c r="N3007" s="7">
        <v>0.99838638752844699</v>
      </c>
      <c r="O3007" s="3" t="s">
        <v>5116</v>
      </c>
      <c r="Q3007" s="19">
        <v>0.67378554541010705</v>
      </c>
      <c r="R3007" s="7">
        <v>5.9127664229799101E-4</v>
      </c>
      <c r="S3007" s="3" t="s">
        <v>8</v>
      </c>
      <c r="U3007" s="3">
        <f t="shared" si="46"/>
        <v>1</v>
      </c>
      <c r="W3007" s="2" t="s">
        <v>7697</v>
      </c>
      <c r="X3007" s="2" t="s">
        <v>13068</v>
      </c>
      <c r="Y3007" s="2" t="s">
        <v>21291</v>
      </c>
      <c r="Z3007" s="2" t="s">
        <v>7697</v>
      </c>
      <c r="AA3007" s="2" t="s">
        <v>7698</v>
      </c>
      <c r="AB3007" s="2" t="s">
        <v>13067</v>
      </c>
      <c r="AC3007" s="2">
        <v>329559</v>
      </c>
    </row>
    <row r="3008" spans="1:29" x14ac:dyDescent="0.2">
      <c r="A3008" s="2" t="s">
        <v>2632</v>
      </c>
      <c r="B3008" s="2">
        <v>11878</v>
      </c>
      <c r="C3008" s="2" t="s">
        <v>2633</v>
      </c>
      <c r="D3008" s="10">
        <v>2580.7232433133099</v>
      </c>
      <c r="E3008" s="52">
        <v>-0.69420182597148905</v>
      </c>
      <c r="F3008" s="7">
        <v>5.2008195885004998E-11</v>
      </c>
      <c r="G3008" s="3" t="s">
        <v>8</v>
      </c>
      <c r="I3008" s="6">
        <v>0.26465085001051902</v>
      </c>
      <c r="J3008" s="7">
        <v>0.293777751845063</v>
      </c>
      <c r="K3008" s="3" t="s">
        <v>5116</v>
      </c>
      <c r="M3008" s="6">
        <v>-0.443934518457404</v>
      </c>
      <c r="N3008" s="7">
        <v>1.5846456270405301E-2</v>
      </c>
      <c r="O3008" s="3" t="s">
        <v>5116</v>
      </c>
      <c r="Q3008" s="6">
        <v>0.51491815752460401</v>
      </c>
      <c r="R3008" s="7">
        <v>9.7061629878239096E-4</v>
      </c>
      <c r="S3008" s="3" t="s">
        <v>5116</v>
      </c>
      <c r="U3008" s="3">
        <f t="shared" si="46"/>
        <v>1</v>
      </c>
      <c r="W3008" s="2" t="s">
        <v>2632</v>
      </c>
      <c r="X3008" s="2" t="s">
        <v>13068</v>
      </c>
      <c r="Y3008" s="2" t="s">
        <v>14408</v>
      </c>
      <c r="Z3008" s="2" t="s">
        <v>2632</v>
      </c>
      <c r="AA3008" s="2" t="s">
        <v>2633</v>
      </c>
      <c r="AB3008" s="2" t="s">
        <v>13067</v>
      </c>
      <c r="AC3008" s="2">
        <v>11878</v>
      </c>
    </row>
    <row r="3009" spans="1:29" x14ac:dyDescent="0.2">
      <c r="A3009" s="2" t="s">
        <v>8710</v>
      </c>
      <c r="B3009" s="2">
        <v>116838</v>
      </c>
      <c r="C3009" s="2" t="s">
        <v>8711</v>
      </c>
      <c r="D3009" s="10">
        <v>3463.5123778928</v>
      </c>
      <c r="E3009" s="20">
        <v>-0.22080570872317801</v>
      </c>
      <c r="F3009" s="7">
        <v>4.1296449305074097E-2</v>
      </c>
      <c r="G3009" s="3" t="s">
        <v>5116</v>
      </c>
      <c r="I3009" s="6">
        <v>0.26462698794485101</v>
      </c>
      <c r="J3009" s="7">
        <v>0.247359873683761</v>
      </c>
      <c r="K3009" s="3" t="s">
        <v>5116</v>
      </c>
      <c r="M3009" s="18">
        <v>-0.921349953113625</v>
      </c>
      <c r="N3009" s="7">
        <v>6.0503839962447601E-9</v>
      </c>
      <c r="O3009" s="3" t="s">
        <v>8</v>
      </c>
      <c r="Q3009" s="6">
        <v>-0.43591725644559598</v>
      </c>
      <c r="R3009" s="7">
        <v>2.6701367103357E-3</v>
      </c>
      <c r="S3009" s="3" t="s">
        <v>5116</v>
      </c>
      <c r="U3009" s="3">
        <f t="shared" si="46"/>
        <v>1</v>
      </c>
      <c r="W3009" s="2" t="s">
        <v>8710</v>
      </c>
      <c r="X3009" s="2" t="s">
        <v>13068</v>
      </c>
      <c r="Y3009" s="2" t="s">
        <v>19412</v>
      </c>
      <c r="Z3009" s="2" t="s">
        <v>8710</v>
      </c>
      <c r="AA3009" s="2" t="s">
        <v>8711</v>
      </c>
      <c r="AB3009" s="2" t="s">
        <v>13067</v>
      </c>
      <c r="AC3009" s="2">
        <v>116838</v>
      </c>
    </row>
    <row r="3010" spans="1:29" x14ac:dyDescent="0.2">
      <c r="A3010" s="2" t="s">
        <v>10002</v>
      </c>
      <c r="B3010" s="2">
        <v>12293</v>
      </c>
      <c r="C3010" s="2" t="s">
        <v>10003</v>
      </c>
      <c r="D3010" s="10">
        <v>687.11846520031099</v>
      </c>
      <c r="E3010" s="20">
        <v>-0.274619240708802</v>
      </c>
      <c r="F3010" s="7">
        <v>0.189508562824692</v>
      </c>
      <c r="G3010" s="3" t="s">
        <v>5116</v>
      </c>
      <c r="I3010" s="6">
        <v>0.26411951188995703</v>
      </c>
      <c r="J3010" s="7">
        <v>0.51754814233593904</v>
      </c>
      <c r="K3010" s="3" t="s">
        <v>5116</v>
      </c>
      <c r="M3010" s="18">
        <v>-1.00136662890728</v>
      </c>
      <c r="N3010" s="7">
        <v>1.46105894061204E-4</v>
      </c>
      <c r="O3010" s="3" t="s">
        <v>8</v>
      </c>
      <c r="Q3010" s="6">
        <v>-0.46262787630851798</v>
      </c>
      <c r="R3010" s="7">
        <v>8.9956667123861994E-2</v>
      </c>
      <c r="S3010" s="3" t="s">
        <v>5116</v>
      </c>
      <c r="U3010" s="3">
        <f t="shared" si="46"/>
        <v>1</v>
      </c>
      <c r="W3010" s="2" t="s">
        <v>10002</v>
      </c>
      <c r="X3010" s="2" t="s">
        <v>13068</v>
      </c>
      <c r="Y3010" s="2" t="s">
        <v>14860</v>
      </c>
      <c r="Z3010" s="2" t="s">
        <v>10002</v>
      </c>
      <c r="AA3010" s="2" t="s">
        <v>10003</v>
      </c>
      <c r="AB3010" s="2" t="s">
        <v>13067</v>
      </c>
      <c r="AC3010" s="2">
        <v>12293</v>
      </c>
    </row>
    <row r="3011" spans="1:29" x14ac:dyDescent="0.2">
      <c r="A3011" s="2" t="s">
        <v>1775</v>
      </c>
      <c r="B3011" s="2">
        <v>19356</v>
      </c>
      <c r="C3011" s="2" t="s">
        <v>1776</v>
      </c>
      <c r="D3011" s="10">
        <v>773.95948754814697</v>
      </c>
      <c r="E3011" s="52">
        <v>0.77914750447286596</v>
      </c>
      <c r="F3011" s="7">
        <v>6.3204941788946999E-16</v>
      </c>
      <c r="G3011" s="3" t="s">
        <v>8</v>
      </c>
      <c r="I3011" s="6">
        <v>0.26390902828653201</v>
      </c>
      <c r="J3011" s="7">
        <v>0.25200055047749098</v>
      </c>
      <c r="K3011" s="3" t="s">
        <v>5116</v>
      </c>
      <c r="M3011" s="6">
        <v>0.370500212825284</v>
      </c>
      <c r="N3011" s="7">
        <v>3.2152711925601998E-2</v>
      </c>
      <c r="O3011" s="3" t="s">
        <v>5116</v>
      </c>
      <c r="Q3011" s="6">
        <v>-0.144738263361049</v>
      </c>
      <c r="R3011" s="7">
        <v>0.438039404894772</v>
      </c>
      <c r="S3011" s="3" t="s">
        <v>5116</v>
      </c>
      <c r="U3011" s="3">
        <f t="shared" si="46"/>
        <v>1</v>
      </c>
      <c r="W3011" s="2" t="s">
        <v>1775</v>
      </c>
      <c r="X3011" s="2" t="s">
        <v>13068</v>
      </c>
      <c r="Y3011" s="2" t="s">
        <v>19223</v>
      </c>
      <c r="Z3011" s="2" t="s">
        <v>1775</v>
      </c>
      <c r="AA3011" s="2" t="s">
        <v>1776</v>
      </c>
      <c r="AB3011" s="2" t="s">
        <v>13067</v>
      </c>
      <c r="AC3011" s="2">
        <v>19356</v>
      </c>
    </row>
    <row r="3012" spans="1:29" x14ac:dyDescent="0.2">
      <c r="A3012" s="2" t="s">
        <v>2404</v>
      </c>
      <c r="B3012" s="2">
        <v>73683</v>
      </c>
      <c r="C3012" s="2" t="s">
        <v>2405</v>
      </c>
      <c r="D3012" s="10">
        <v>541.13547421027795</v>
      </c>
      <c r="E3012" s="52">
        <v>0.74302055003747003</v>
      </c>
      <c r="F3012" s="7">
        <v>4.5992738905323604E-12</v>
      </c>
      <c r="G3012" s="3" t="s">
        <v>8</v>
      </c>
      <c r="I3012" s="6">
        <v>0.263721738410577</v>
      </c>
      <c r="J3012" s="7">
        <v>0.30708586481593397</v>
      </c>
      <c r="K3012" s="3" t="s">
        <v>5116</v>
      </c>
      <c r="M3012" s="18">
        <v>0.72944559377838902</v>
      </c>
      <c r="N3012" s="7">
        <v>4.1762424264442403E-5</v>
      </c>
      <c r="O3012" s="3" t="s">
        <v>8</v>
      </c>
      <c r="Q3012" s="6">
        <v>0.250146782151495</v>
      </c>
      <c r="R3012" s="7">
        <v>0.172849738797797</v>
      </c>
      <c r="S3012" s="3" t="s">
        <v>5116</v>
      </c>
      <c r="U3012" s="3">
        <f t="shared" si="46"/>
        <v>2</v>
      </c>
      <c r="W3012" s="2" t="s">
        <v>2404</v>
      </c>
      <c r="X3012" s="2" t="s">
        <v>13068</v>
      </c>
      <c r="Y3012" s="2" t="s">
        <v>14445</v>
      </c>
      <c r="Z3012" s="2" t="s">
        <v>2404</v>
      </c>
      <c r="AA3012" s="2" t="s">
        <v>2405</v>
      </c>
      <c r="AB3012" s="2" t="s">
        <v>13067</v>
      </c>
      <c r="AC3012" s="2">
        <v>73683</v>
      </c>
    </row>
    <row r="3013" spans="1:29" x14ac:dyDescent="0.2">
      <c r="A3013" s="2" t="s">
        <v>10980</v>
      </c>
      <c r="B3013" s="2">
        <v>110891</v>
      </c>
      <c r="C3013" s="2" t="s">
        <v>10981</v>
      </c>
      <c r="D3013" s="10">
        <v>54.359599324160499</v>
      </c>
      <c r="E3013" s="20">
        <v>-0.34082997105559298</v>
      </c>
      <c r="F3013" s="7">
        <v>0.420988229441006</v>
      </c>
      <c r="G3013" s="3" t="s">
        <v>5116</v>
      </c>
      <c r="I3013" s="6">
        <v>0.26361025133808302</v>
      </c>
      <c r="J3013" s="7">
        <v>0.59055185339540495</v>
      </c>
      <c r="K3013" s="3" t="s">
        <v>5116</v>
      </c>
      <c r="M3013" s="18">
        <v>-0.92079138053949605</v>
      </c>
      <c r="N3013" s="7">
        <v>8.9305206882485094E-3</v>
      </c>
      <c r="O3013" s="3" t="s">
        <v>8</v>
      </c>
      <c r="Q3013" s="6">
        <v>-0.31635115814581999</v>
      </c>
      <c r="R3013" s="7">
        <v>0.54106372047764495</v>
      </c>
      <c r="S3013" s="3" t="s">
        <v>5116</v>
      </c>
      <c r="U3013" s="3">
        <f t="shared" ref="U3013:U3076" si="47">COUNTIF(E3013:S3013, "YES")</f>
        <v>1</v>
      </c>
      <c r="W3013" s="2" t="s">
        <v>10980</v>
      </c>
      <c r="X3013" s="2" t="s">
        <v>13068</v>
      </c>
      <c r="Y3013" s="2" t="s">
        <v>19983</v>
      </c>
      <c r="Z3013" s="2" t="s">
        <v>10980</v>
      </c>
      <c r="AA3013" s="2" t="s">
        <v>10981</v>
      </c>
      <c r="AB3013" s="2" t="s">
        <v>13067</v>
      </c>
      <c r="AC3013" s="2">
        <v>110891</v>
      </c>
    </row>
    <row r="3014" spans="1:29" x14ac:dyDescent="0.2">
      <c r="A3014" s="2" t="s">
        <v>7507</v>
      </c>
      <c r="B3014" s="2">
        <v>227541</v>
      </c>
      <c r="C3014" s="2" t="s">
        <v>7508</v>
      </c>
      <c r="D3014" s="10">
        <v>1016.2230532270401</v>
      </c>
      <c r="E3014" s="20">
        <v>-0.506627120913965</v>
      </c>
      <c r="F3014" s="7">
        <v>2.48777706521367E-3</v>
      </c>
      <c r="G3014" s="3" t="s">
        <v>5116</v>
      </c>
      <c r="I3014" s="6">
        <v>0.26358041145376399</v>
      </c>
      <c r="J3014" s="7">
        <v>0.48033282908014802</v>
      </c>
      <c r="K3014" s="3" t="s">
        <v>5116</v>
      </c>
      <c r="M3014" s="18">
        <v>-1.14130578970646</v>
      </c>
      <c r="N3014" s="7">
        <v>2.10959554302627E-6</v>
      </c>
      <c r="O3014" s="3" t="s">
        <v>8</v>
      </c>
      <c r="Q3014" s="6">
        <v>-0.37109825733873403</v>
      </c>
      <c r="R3014" s="7">
        <v>0.147244560360108</v>
      </c>
      <c r="S3014" s="3" t="s">
        <v>5116</v>
      </c>
      <c r="U3014" s="3">
        <f t="shared" si="47"/>
        <v>1</v>
      </c>
      <c r="W3014" s="2" t="s">
        <v>7507</v>
      </c>
      <c r="X3014" s="2" t="s">
        <v>13068</v>
      </c>
      <c r="Y3014" s="2" t="s">
        <v>14881</v>
      </c>
      <c r="Z3014" s="2" t="s">
        <v>7507</v>
      </c>
      <c r="AA3014" s="2" t="s">
        <v>7508</v>
      </c>
      <c r="AB3014" s="2" t="s">
        <v>13067</v>
      </c>
      <c r="AC3014" s="2">
        <v>227541</v>
      </c>
    </row>
    <row r="3015" spans="1:29" x14ac:dyDescent="0.2">
      <c r="A3015" s="2" t="s">
        <v>9627</v>
      </c>
      <c r="B3015" s="2">
        <v>667118</v>
      </c>
      <c r="C3015" s="2" t="s">
        <v>9628</v>
      </c>
      <c r="D3015" s="10">
        <v>49.8508465294884</v>
      </c>
      <c r="E3015" s="20">
        <v>-0.496327724776916</v>
      </c>
      <c r="F3015" s="7">
        <v>0.131840833615367</v>
      </c>
      <c r="G3015" s="3" t="s">
        <v>5116</v>
      </c>
      <c r="I3015" s="6">
        <v>0.26295242134117702</v>
      </c>
      <c r="J3015" s="7">
        <v>0.60911264230489104</v>
      </c>
      <c r="K3015" s="3" t="s">
        <v>5116</v>
      </c>
      <c r="M3015" s="18">
        <v>-1.3008180791843</v>
      </c>
      <c r="N3015" s="7">
        <v>1.16200319496148E-4</v>
      </c>
      <c r="O3015" s="3" t="s">
        <v>8</v>
      </c>
      <c r="Q3015" s="6">
        <v>-0.54153793306620701</v>
      </c>
      <c r="R3015" s="7">
        <v>0.189817334695948</v>
      </c>
      <c r="S3015" s="3" t="s">
        <v>5116</v>
      </c>
      <c r="U3015" s="3">
        <f t="shared" si="47"/>
        <v>1</v>
      </c>
      <c r="W3015" s="2" t="s">
        <v>9627</v>
      </c>
      <c r="X3015" s="2" t="s">
        <v>13068</v>
      </c>
      <c r="Y3015" s="2" t="s">
        <v>21170</v>
      </c>
      <c r="Z3015" s="2" t="s">
        <v>9627</v>
      </c>
      <c r="AA3015" s="2" t="s">
        <v>9628</v>
      </c>
      <c r="AB3015" s="2" t="s">
        <v>13067</v>
      </c>
      <c r="AC3015" s="2">
        <v>667118</v>
      </c>
    </row>
    <row r="3016" spans="1:29" x14ac:dyDescent="0.2">
      <c r="A3016" s="2" t="s">
        <v>3042</v>
      </c>
      <c r="B3016" s="2">
        <v>14571</v>
      </c>
      <c r="C3016" s="2" t="s">
        <v>3043</v>
      </c>
      <c r="D3016" s="10">
        <v>1474.2664206705399</v>
      </c>
      <c r="E3016" s="52">
        <v>-0.72491590791373295</v>
      </c>
      <c r="F3016" s="7">
        <v>2.0752158443885698E-9</v>
      </c>
      <c r="G3016" s="3" t="s">
        <v>8</v>
      </c>
      <c r="I3016" s="6">
        <v>0.26291961921160401</v>
      </c>
      <c r="J3016" s="7">
        <v>0.36250584491350801</v>
      </c>
      <c r="K3016" s="3" t="s">
        <v>5116</v>
      </c>
      <c r="M3016" s="18">
        <v>-1.24023829013523</v>
      </c>
      <c r="N3016" s="7">
        <v>7.8094604133325301E-11</v>
      </c>
      <c r="O3016" s="3" t="s">
        <v>8</v>
      </c>
      <c r="Q3016" s="6">
        <v>-0.252402763009895</v>
      </c>
      <c r="R3016" s="7">
        <v>0.22266681398528099</v>
      </c>
      <c r="S3016" s="3" t="s">
        <v>5116</v>
      </c>
      <c r="U3016" s="3">
        <f t="shared" si="47"/>
        <v>2</v>
      </c>
      <c r="W3016" s="2" t="s">
        <v>3042</v>
      </c>
      <c r="X3016" s="2" t="s">
        <v>13068</v>
      </c>
      <c r="Y3016" s="2" t="s">
        <v>16746</v>
      </c>
      <c r="Z3016" s="2" t="s">
        <v>3042</v>
      </c>
      <c r="AA3016" s="2" t="s">
        <v>3043</v>
      </c>
      <c r="AB3016" s="2" t="s">
        <v>13067</v>
      </c>
      <c r="AC3016" s="2">
        <v>14571</v>
      </c>
    </row>
    <row r="3017" spans="1:29" x14ac:dyDescent="0.2">
      <c r="A3017" s="2" t="s">
        <v>9876</v>
      </c>
      <c r="B3017" s="2">
        <v>320203</v>
      </c>
      <c r="C3017" s="2" t="s">
        <v>9877</v>
      </c>
      <c r="D3017" s="10">
        <v>49.694318325966101</v>
      </c>
      <c r="E3017" s="20">
        <v>-0.36094874958003997</v>
      </c>
      <c r="F3017" s="7">
        <v>0.166024191847571</v>
      </c>
      <c r="G3017" s="3" t="s">
        <v>5116</v>
      </c>
      <c r="I3017" s="6">
        <v>0.26155994849132003</v>
      </c>
      <c r="J3017" s="7">
        <v>0.58154548203748302</v>
      </c>
      <c r="K3017" s="3" t="s">
        <v>5116</v>
      </c>
      <c r="M3017" s="18">
        <v>-0.858067414194705</v>
      </c>
      <c r="N3017" s="7">
        <v>6.0679052805203701E-3</v>
      </c>
      <c r="O3017" s="3" t="s">
        <v>8</v>
      </c>
      <c r="Q3017" s="6">
        <v>-0.235558716123345</v>
      </c>
      <c r="R3017" s="7">
        <v>0.56574889540186202</v>
      </c>
      <c r="S3017" s="3" t="s">
        <v>5116</v>
      </c>
      <c r="U3017" s="3">
        <f t="shared" si="47"/>
        <v>1</v>
      </c>
      <c r="W3017" s="2" t="s">
        <v>9876</v>
      </c>
      <c r="X3017" s="2" t="s">
        <v>13068</v>
      </c>
      <c r="Y3017" s="2" t="s">
        <v>14800</v>
      </c>
      <c r="Z3017" s="2" t="s">
        <v>9876</v>
      </c>
      <c r="AA3017" s="2" t="s">
        <v>9877</v>
      </c>
      <c r="AB3017" s="2" t="s">
        <v>13063</v>
      </c>
      <c r="AC3017" s="2">
        <v>320203</v>
      </c>
    </row>
    <row r="3018" spans="1:29" x14ac:dyDescent="0.2">
      <c r="A3018" s="2" t="s">
        <v>415</v>
      </c>
      <c r="B3018" s="2">
        <v>18163</v>
      </c>
      <c r="C3018" s="2" t="s">
        <v>416</v>
      </c>
      <c r="D3018" s="10">
        <v>4113.1957159239701</v>
      </c>
      <c r="E3018" s="52">
        <v>-0.93555816110256396</v>
      </c>
      <c r="F3018" s="7">
        <v>4.5529838087451198E-39</v>
      </c>
      <c r="G3018" s="3" t="s">
        <v>8</v>
      </c>
      <c r="I3018" s="6">
        <v>0.26136323093375802</v>
      </c>
      <c r="J3018" s="7">
        <v>0.11907155203841401</v>
      </c>
      <c r="K3018" s="3" t="s">
        <v>5116</v>
      </c>
      <c r="M3018" s="18">
        <v>-0.86653944386794701</v>
      </c>
      <c r="N3018" s="7">
        <v>1.0175041469173899E-12</v>
      </c>
      <c r="O3018" s="3" t="s">
        <v>8</v>
      </c>
      <c r="Q3018" s="6">
        <v>0.33038194816837402</v>
      </c>
      <c r="R3018" s="7">
        <v>2.9068818239693099E-3</v>
      </c>
      <c r="S3018" s="3" t="s">
        <v>5116</v>
      </c>
      <c r="U3018" s="3">
        <f t="shared" si="47"/>
        <v>2</v>
      </c>
      <c r="W3018" s="2" t="s">
        <v>415</v>
      </c>
      <c r="X3018" s="2" t="s">
        <v>13068</v>
      </c>
      <c r="Y3018" s="2" t="s">
        <v>15448</v>
      </c>
      <c r="Z3018" s="2" t="s">
        <v>415</v>
      </c>
      <c r="AA3018" s="2" t="s">
        <v>416</v>
      </c>
      <c r="AB3018" s="2" t="s">
        <v>13067</v>
      </c>
      <c r="AC3018" s="2">
        <v>18163</v>
      </c>
    </row>
    <row r="3019" spans="1:29" x14ac:dyDescent="0.2">
      <c r="A3019" s="2" t="s">
        <v>395</v>
      </c>
      <c r="B3019" s="2">
        <v>14194</v>
      </c>
      <c r="C3019" s="2" t="s">
        <v>396</v>
      </c>
      <c r="D3019" s="10">
        <v>6569.5280649448396</v>
      </c>
      <c r="E3019" s="52">
        <v>0.69423241741959396</v>
      </c>
      <c r="F3019" s="7">
        <v>1.10612166721458E-39</v>
      </c>
      <c r="G3019" s="3" t="s">
        <v>8</v>
      </c>
      <c r="I3019" s="6">
        <v>0.26119376290047203</v>
      </c>
      <c r="J3019" s="7">
        <v>2.6813370545455999E-2</v>
      </c>
      <c r="K3019" s="3" t="s">
        <v>5116</v>
      </c>
      <c r="M3019" s="6">
        <v>0.40817179365651501</v>
      </c>
      <c r="N3019" s="7">
        <v>1.16197577973261E-5</v>
      </c>
      <c r="O3019" s="3" t="s">
        <v>5116</v>
      </c>
      <c r="Q3019" s="6">
        <v>-2.4866860862607101E-2</v>
      </c>
      <c r="R3019" s="7">
        <v>0.85308869819514799</v>
      </c>
      <c r="S3019" s="3" t="s">
        <v>5116</v>
      </c>
      <c r="U3019" s="3">
        <f t="shared" si="47"/>
        <v>1</v>
      </c>
      <c r="W3019" s="2" t="s">
        <v>395</v>
      </c>
      <c r="X3019" s="2" t="s">
        <v>13068</v>
      </c>
      <c r="Y3019" s="2" t="s">
        <v>16308</v>
      </c>
      <c r="Z3019" s="2" t="s">
        <v>395</v>
      </c>
      <c r="AA3019" s="2" t="s">
        <v>396</v>
      </c>
      <c r="AB3019" s="2" t="s">
        <v>13067</v>
      </c>
      <c r="AC3019" s="2">
        <v>14194</v>
      </c>
    </row>
    <row r="3020" spans="1:29" x14ac:dyDescent="0.2">
      <c r="A3020" s="2" t="s">
        <v>8138</v>
      </c>
      <c r="B3020" s="2">
        <v>12260</v>
      </c>
      <c r="C3020" s="2" t="s">
        <v>8139</v>
      </c>
      <c r="D3020" s="10">
        <v>486.083948243522</v>
      </c>
      <c r="E3020" s="20">
        <v>-0.42256503389870398</v>
      </c>
      <c r="F3020" s="7">
        <v>1.34883471946414E-2</v>
      </c>
      <c r="G3020" s="3" t="s">
        <v>5116</v>
      </c>
      <c r="I3020" s="6">
        <v>0.26109539117677799</v>
      </c>
      <c r="J3020" s="7">
        <v>0.483809818535201</v>
      </c>
      <c r="K3020" s="3" t="s">
        <v>5116</v>
      </c>
      <c r="M3020" s="18">
        <v>-0.84157050602578298</v>
      </c>
      <c r="N3020" s="7">
        <v>6.1858634106885498E-4</v>
      </c>
      <c r="O3020" s="3" t="s">
        <v>8</v>
      </c>
      <c r="Q3020" s="6">
        <v>-0.15791008095030101</v>
      </c>
      <c r="R3020" s="7">
        <v>0.62008464989384104</v>
      </c>
      <c r="S3020" s="3" t="s">
        <v>5116</v>
      </c>
      <c r="U3020" s="3">
        <f t="shared" si="47"/>
        <v>1</v>
      </c>
      <c r="W3020" s="2" t="s">
        <v>8138</v>
      </c>
      <c r="X3020" s="2" t="s">
        <v>13068</v>
      </c>
      <c r="Y3020" s="2" t="s">
        <v>14804</v>
      </c>
      <c r="Z3020" s="2" t="s">
        <v>8138</v>
      </c>
      <c r="AA3020" s="2" t="s">
        <v>8139</v>
      </c>
      <c r="AB3020" s="2" t="s">
        <v>13067</v>
      </c>
      <c r="AC3020" s="2">
        <v>12260</v>
      </c>
    </row>
    <row r="3021" spans="1:29" x14ac:dyDescent="0.2">
      <c r="A3021" s="2" t="s">
        <v>3243</v>
      </c>
      <c r="B3021" s="2">
        <v>216874</v>
      </c>
      <c r="C3021" s="2" t="s">
        <v>3244</v>
      </c>
      <c r="D3021" s="10">
        <v>5048.3239843685296</v>
      </c>
      <c r="E3021" s="52">
        <v>-0.63159999091275998</v>
      </c>
      <c r="F3021" s="7">
        <v>1.471200097961E-8</v>
      </c>
      <c r="G3021" s="3" t="s">
        <v>8</v>
      </c>
      <c r="I3021" s="6">
        <v>0.26069943317259298</v>
      </c>
      <c r="J3021" s="7">
        <v>0.32599596807468001</v>
      </c>
      <c r="K3021" s="3" t="s">
        <v>5116</v>
      </c>
      <c r="M3021" s="6">
        <v>-0.378568354518382</v>
      </c>
      <c r="N3021" s="7">
        <v>5.4201599166438699E-2</v>
      </c>
      <c r="O3021" s="3" t="s">
        <v>5116</v>
      </c>
      <c r="Q3021" s="6">
        <v>0.51373106956697101</v>
      </c>
      <c r="R3021" s="7">
        <v>1.7472865880566501E-3</v>
      </c>
      <c r="S3021" s="3" t="s">
        <v>5116</v>
      </c>
      <c r="U3021" s="3">
        <f t="shared" si="47"/>
        <v>1</v>
      </c>
      <c r="W3021" s="2" t="s">
        <v>3243</v>
      </c>
      <c r="X3021" s="2" t="s">
        <v>13068</v>
      </c>
      <c r="Y3021" s="2" t="s">
        <v>14893</v>
      </c>
      <c r="Z3021" s="2" t="s">
        <v>3243</v>
      </c>
      <c r="AA3021" s="2" t="s">
        <v>3244</v>
      </c>
      <c r="AB3021" s="2" t="s">
        <v>13067</v>
      </c>
      <c r="AC3021" s="2">
        <v>216874</v>
      </c>
    </row>
    <row r="3022" spans="1:29" x14ac:dyDescent="0.2">
      <c r="A3022" s="2" t="s">
        <v>10557</v>
      </c>
      <c r="B3022" s="2">
        <v>16563</v>
      </c>
      <c r="C3022" s="2" t="s">
        <v>10558</v>
      </c>
      <c r="D3022" s="10">
        <v>1184.3719344967999</v>
      </c>
      <c r="E3022" s="20">
        <v>-0.11549864935772899</v>
      </c>
      <c r="F3022" s="7">
        <v>0.30661227367600902</v>
      </c>
      <c r="G3022" s="3" t="s">
        <v>5116</v>
      </c>
      <c r="I3022" s="6">
        <v>0.25895455602752199</v>
      </c>
      <c r="J3022" s="7">
        <v>0.223877340497703</v>
      </c>
      <c r="K3022" s="3" t="s">
        <v>5116</v>
      </c>
      <c r="M3022" s="18">
        <v>-0.70918816465574397</v>
      </c>
      <c r="N3022" s="7">
        <v>2.4622907116373E-6</v>
      </c>
      <c r="O3022" s="3" t="s">
        <v>8</v>
      </c>
      <c r="Q3022" s="6">
        <v>-0.33473495927049302</v>
      </c>
      <c r="R3022" s="7">
        <v>1.6405874942368899E-2</v>
      </c>
      <c r="S3022" s="3" t="s">
        <v>5116</v>
      </c>
      <c r="U3022" s="3">
        <f t="shared" si="47"/>
        <v>1</v>
      </c>
      <c r="W3022" s="2" t="s">
        <v>10557</v>
      </c>
      <c r="X3022" s="2" t="s">
        <v>13068</v>
      </c>
      <c r="Y3022" s="2" t="s">
        <v>17325</v>
      </c>
      <c r="Z3022" s="2" t="s">
        <v>10557</v>
      </c>
      <c r="AA3022" s="2" t="s">
        <v>10558</v>
      </c>
      <c r="AB3022" s="2" t="s">
        <v>13067</v>
      </c>
      <c r="AC3022" s="2">
        <v>16563</v>
      </c>
    </row>
    <row r="3023" spans="1:29" x14ac:dyDescent="0.2">
      <c r="A3023" s="2" t="s">
        <v>2430</v>
      </c>
      <c r="B3023" s="2">
        <v>100503823</v>
      </c>
      <c r="C3023" s="2" t="s">
        <v>2431</v>
      </c>
      <c r="D3023" s="10">
        <v>359.039909646963</v>
      </c>
      <c r="E3023" s="52">
        <v>0.75155779584055005</v>
      </c>
      <c r="F3023" s="7">
        <v>6.2133594165021201E-12</v>
      </c>
      <c r="G3023" s="3" t="s">
        <v>8</v>
      </c>
      <c r="I3023" s="6">
        <v>0.25840923761470402</v>
      </c>
      <c r="J3023" s="7">
        <v>0.32541480925505001</v>
      </c>
      <c r="K3023" s="3" t="s">
        <v>5116</v>
      </c>
      <c r="M3023" s="6">
        <v>0.25978630075702203</v>
      </c>
      <c r="N3023" s="7">
        <v>0.20526112109637701</v>
      </c>
      <c r="O3023" s="3" t="s">
        <v>5116</v>
      </c>
      <c r="Q3023" s="6">
        <v>-0.233362257468825</v>
      </c>
      <c r="R3023" s="7">
        <v>0.21884760956385699</v>
      </c>
      <c r="S3023" s="3" t="s">
        <v>5116</v>
      </c>
      <c r="U3023" s="3">
        <f t="shared" si="47"/>
        <v>1</v>
      </c>
      <c r="W3023" s="2" t="s">
        <v>2430</v>
      </c>
      <c r="X3023" s="2" t="s">
        <v>13068</v>
      </c>
      <c r="Y3023" s="2" t="s">
        <v>16613</v>
      </c>
      <c r="Z3023" s="2" t="s">
        <v>2430</v>
      </c>
      <c r="AA3023" s="2" t="s">
        <v>2431</v>
      </c>
      <c r="AB3023" s="2" t="s">
        <v>13063</v>
      </c>
      <c r="AC3023" s="2">
        <v>100503823</v>
      </c>
    </row>
    <row r="3024" spans="1:29" x14ac:dyDescent="0.2">
      <c r="A3024" s="2" t="s">
        <v>437</v>
      </c>
      <c r="B3024" s="2">
        <v>319924</v>
      </c>
      <c r="C3024" s="2" t="s">
        <v>438</v>
      </c>
      <c r="D3024" s="10">
        <v>2045.1302413895</v>
      </c>
      <c r="E3024" s="52">
        <v>-1.12066443701758</v>
      </c>
      <c r="F3024" s="7">
        <v>4.6639344450029498E-38</v>
      </c>
      <c r="G3024" s="3" t="s">
        <v>8</v>
      </c>
      <c r="I3024" s="6">
        <v>0.25750682640599798</v>
      </c>
      <c r="J3024" s="7">
        <v>0.219645696984342</v>
      </c>
      <c r="K3024" s="3" t="s">
        <v>5116</v>
      </c>
      <c r="M3024" s="18">
        <v>-0.98978273813137996</v>
      </c>
      <c r="N3024" s="7">
        <v>1.14307766539522E-11</v>
      </c>
      <c r="O3024" s="3" t="s">
        <v>8</v>
      </c>
      <c r="Q3024" s="6">
        <v>0.38838852529219497</v>
      </c>
      <c r="R3024" s="7">
        <v>3.8579970063124E-3</v>
      </c>
      <c r="S3024" s="3" t="s">
        <v>5116</v>
      </c>
      <c r="U3024" s="3">
        <f t="shared" si="47"/>
        <v>2</v>
      </c>
      <c r="W3024" s="2" t="s">
        <v>437</v>
      </c>
      <c r="X3024" s="2" t="s">
        <v>13068</v>
      </c>
      <c r="Y3024" s="2" t="s">
        <v>14312</v>
      </c>
      <c r="Z3024" s="2" t="s">
        <v>437</v>
      </c>
      <c r="AA3024" s="2" t="s">
        <v>14313</v>
      </c>
      <c r="AB3024" s="2" t="s">
        <v>13067</v>
      </c>
      <c r="AC3024" s="2">
        <v>319924</v>
      </c>
    </row>
    <row r="3025" spans="1:29" x14ac:dyDescent="0.2">
      <c r="A3025" s="2" t="s">
        <v>1386</v>
      </c>
      <c r="B3025" s="2">
        <v>70495</v>
      </c>
      <c r="C3025" s="2" t="s">
        <v>1387</v>
      </c>
      <c r="D3025" s="10">
        <v>7220.1246085291596</v>
      </c>
      <c r="E3025" s="52">
        <v>0.68269010589363799</v>
      </c>
      <c r="F3025" s="7">
        <v>4.6897432831735698E-19</v>
      </c>
      <c r="G3025" s="3" t="s">
        <v>8</v>
      </c>
      <c r="I3025" s="6">
        <v>0.257062310571537</v>
      </c>
      <c r="J3025" s="7">
        <v>0.15270061797576001</v>
      </c>
      <c r="K3025" s="3" t="s">
        <v>5116</v>
      </c>
      <c r="M3025" s="6">
        <v>0.39329593939386498</v>
      </c>
      <c r="N3025" s="7">
        <v>3.8633164813157901E-3</v>
      </c>
      <c r="O3025" s="3" t="s">
        <v>5116</v>
      </c>
      <c r="Q3025" s="6">
        <v>-3.23318559282368E-2</v>
      </c>
      <c r="R3025" s="7">
        <v>0.86682720297517801</v>
      </c>
      <c r="S3025" s="3" t="s">
        <v>5116</v>
      </c>
      <c r="U3025" s="3">
        <f t="shared" si="47"/>
        <v>1</v>
      </c>
      <c r="W3025" s="2" t="s">
        <v>1386</v>
      </c>
      <c r="X3025" s="2" t="s">
        <v>13068</v>
      </c>
      <c r="Y3025" s="2" t="s">
        <v>14493</v>
      </c>
      <c r="Z3025" s="2" t="s">
        <v>1386</v>
      </c>
      <c r="AA3025" s="2" t="s">
        <v>1387</v>
      </c>
      <c r="AB3025" s="2" t="s">
        <v>13067</v>
      </c>
      <c r="AC3025" s="2">
        <v>70495</v>
      </c>
    </row>
    <row r="3026" spans="1:29" x14ac:dyDescent="0.2">
      <c r="A3026" s="2" t="s">
        <v>4778</v>
      </c>
      <c r="B3026" s="2">
        <v>17183</v>
      </c>
      <c r="C3026" s="2" t="s">
        <v>4779</v>
      </c>
      <c r="D3026" s="10">
        <v>183.663287264443</v>
      </c>
      <c r="E3026" s="52">
        <v>-0.67224434869183103</v>
      </c>
      <c r="F3026" s="7">
        <v>7.89835549108143E-3</v>
      </c>
      <c r="G3026" s="3" t="s">
        <v>8</v>
      </c>
      <c r="I3026" s="6">
        <v>0.256977078836852</v>
      </c>
      <c r="J3026" s="7">
        <v>0.60167158860938197</v>
      </c>
      <c r="K3026" s="3" t="s">
        <v>5116</v>
      </c>
      <c r="M3026" s="18">
        <v>-0.70387971324804199</v>
      </c>
      <c r="N3026" s="7">
        <v>3.5088566428279198E-2</v>
      </c>
      <c r="O3026" s="3" t="s">
        <v>8</v>
      </c>
      <c r="Q3026" s="6">
        <v>0.22534171428064001</v>
      </c>
      <c r="R3026" s="7">
        <v>0.61147156648411105</v>
      </c>
      <c r="S3026" s="3" t="s">
        <v>5116</v>
      </c>
      <c r="U3026" s="3">
        <f t="shared" si="47"/>
        <v>2</v>
      </c>
      <c r="W3026" s="2" t="s">
        <v>4778</v>
      </c>
      <c r="X3026" s="2" t="s">
        <v>13068</v>
      </c>
      <c r="Y3026" s="2" t="s">
        <v>17683</v>
      </c>
      <c r="Z3026" s="2" t="s">
        <v>4778</v>
      </c>
      <c r="AA3026" s="2" t="s">
        <v>4779</v>
      </c>
      <c r="AB3026" s="2" t="s">
        <v>13067</v>
      </c>
      <c r="AC3026" s="2">
        <v>17183</v>
      </c>
    </row>
    <row r="3027" spans="1:29" x14ac:dyDescent="0.2">
      <c r="A3027" s="2" t="s">
        <v>4619</v>
      </c>
      <c r="B3027" s="2">
        <v>236285</v>
      </c>
      <c r="C3027" s="2" t="s">
        <v>4620</v>
      </c>
      <c r="D3027" s="10">
        <v>642.44048575615602</v>
      </c>
      <c r="E3027" s="52">
        <v>-0.69334451799427299</v>
      </c>
      <c r="F3027" s="7">
        <v>3.20376321983949E-3</v>
      </c>
      <c r="G3027" s="3" t="s">
        <v>8</v>
      </c>
      <c r="I3027" s="6">
        <v>0.25640556363349198</v>
      </c>
      <c r="J3027" s="7">
        <v>0.59151238867110001</v>
      </c>
      <c r="K3027" s="3" t="s">
        <v>5116</v>
      </c>
      <c r="M3027" s="18">
        <v>-1.0704296249165699</v>
      </c>
      <c r="N3027" s="7">
        <v>5.0043938389766798E-4</v>
      </c>
      <c r="O3027" s="3" t="s">
        <v>8</v>
      </c>
      <c r="Q3027" s="6">
        <v>-0.12067954328881</v>
      </c>
      <c r="R3027" s="7">
        <v>0.80310633275222099</v>
      </c>
      <c r="S3027" s="3" t="s">
        <v>5116</v>
      </c>
      <c r="U3027" s="3">
        <f t="shared" si="47"/>
        <v>2</v>
      </c>
      <c r="W3027" s="2" t="s">
        <v>4619</v>
      </c>
      <c r="X3027" s="2" t="s">
        <v>13068</v>
      </c>
      <c r="Y3027" s="2" t="s">
        <v>17399</v>
      </c>
      <c r="Z3027" s="2" t="s">
        <v>4619</v>
      </c>
      <c r="AA3027" s="2" t="s">
        <v>4620</v>
      </c>
      <c r="AB3027" s="2" t="s">
        <v>13067</v>
      </c>
      <c r="AC3027" s="2">
        <v>236285</v>
      </c>
    </row>
    <row r="3028" spans="1:29" x14ac:dyDescent="0.2">
      <c r="A3028" s="2" t="s">
        <v>10819</v>
      </c>
      <c r="B3028" s="2">
        <v>70892</v>
      </c>
      <c r="C3028" s="2" t="s">
        <v>10820</v>
      </c>
      <c r="D3028" s="10">
        <v>2509.6990468946601</v>
      </c>
      <c r="E3028" s="20">
        <v>-0.13544855635958999</v>
      </c>
      <c r="F3028" s="7">
        <v>0.37838008313282501</v>
      </c>
      <c r="G3028" s="3" t="s">
        <v>5116</v>
      </c>
      <c r="I3028" s="6">
        <v>0.25629759604473401</v>
      </c>
      <c r="J3028" s="7">
        <v>0.377062117969302</v>
      </c>
      <c r="K3028" s="3" t="s">
        <v>5116</v>
      </c>
      <c r="M3028" s="18">
        <v>-0.63586393204426905</v>
      </c>
      <c r="N3028" s="7">
        <v>1.4296740809272199E-3</v>
      </c>
      <c r="O3028" s="3" t="s">
        <v>8</v>
      </c>
      <c r="Q3028" s="6">
        <v>-0.24411777963994399</v>
      </c>
      <c r="R3028" s="7">
        <v>0.24112974227429099</v>
      </c>
      <c r="S3028" s="3" t="s">
        <v>5116</v>
      </c>
      <c r="U3028" s="3">
        <f t="shared" si="47"/>
        <v>1</v>
      </c>
      <c r="W3028" s="2" t="s">
        <v>10819</v>
      </c>
      <c r="X3028" s="2" t="s">
        <v>13068</v>
      </c>
      <c r="Y3028" s="2" t="s">
        <v>20840</v>
      </c>
      <c r="Z3028" s="2" t="s">
        <v>10819</v>
      </c>
      <c r="AA3028" s="2" t="s">
        <v>10820</v>
      </c>
      <c r="AB3028" s="2" t="s">
        <v>13067</v>
      </c>
      <c r="AC3028" s="2">
        <v>70892</v>
      </c>
    </row>
    <row r="3029" spans="1:29" x14ac:dyDescent="0.2">
      <c r="A3029" s="2" t="s">
        <v>1849</v>
      </c>
      <c r="B3029" s="2">
        <v>234814</v>
      </c>
      <c r="C3029" s="2" t="s">
        <v>1850</v>
      </c>
      <c r="D3029" s="10">
        <v>1112.33046893449</v>
      </c>
      <c r="E3029" s="52">
        <v>0.64934958189143399</v>
      </c>
      <c r="F3029" s="7">
        <v>2.1607319007510701E-15</v>
      </c>
      <c r="G3029" s="3" t="s">
        <v>8</v>
      </c>
      <c r="I3029" s="6">
        <v>0.25629206609982502</v>
      </c>
      <c r="J3029" s="7">
        <v>0.18427354985232799</v>
      </c>
      <c r="K3029" s="3" t="s">
        <v>5116</v>
      </c>
      <c r="M3029" s="6">
        <v>0.20803688483053401</v>
      </c>
      <c r="N3029" s="7">
        <v>0.189463459640341</v>
      </c>
      <c r="O3029" s="3" t="s">
        <v>5116</v>
      </c>
      <c r="Q3029" s="6">
        <v>-0.18502063096107399</v>
      </c>
      <c r="R3029" s="7">
        <v>0.195461750096176</v>
      </c>
      <c r="S3029" s="3" t="s">
        <v>5116</v>
      </c>
      <c r="U3029" s="3">
        <f t="shared" si="47"/>
        <v>1</v>
      </c>
      <c r="W3029" s="2" t="s">
        <v>1849</v>
      </c>
      <c r="X3029" s="2" t="s">
        <v>13068</v>
      </c>
      <c r="Y3029" s="2" t="s">
        <v>17996</v>
      </c>
      <c r="Z3029" s="2" t="s">
        <v>1849</v>
      </c>
      <c r="AA3029" s="2" t="s">
        <v>1850</v>
      </c>
      <c r="AB3029" s="2" t="s">
        <v>13067</v>
      </c>
      <c r="AC3029" s="2">
        <v>234814</v>
      </c>
    </row>
    <row r="3030" spans="1:29" x14ac:dyDescent="0.2">
      <c r="A3030" s="2" t="s">
        <v>6074</v>
      </c>
      <c r="B3030" s="2" t="s">
        <v>64</v>
      </c>
      <c r="C3030" s="2" t="s">
        <v>64</v>
      </c>
      <c r="D3030" s="10">
        <v>618.29164290298002</v>
      </c>
      <c r="E3030" s="20">
        <v>-0.52849576642829399</v>
      </c>
      <c r="F3030" s="7">
        <v>8.8966164059293705E-7</v>
      </c>
      <c r="G3030" s="3" t="s">
        <v>5116</v>
      </c>
      <c r="I3030" s="6">
        <v>0.25557680281741202</v>
      </c>
      <c r="J3030" s="7">
        <v>0.31263061971081502</v>
      </c>
      <c r="K3030" s="3" t="s">
        <v>5116</v>
      </c>
      <c r="M3030" s="18">
        <v>-0.71406619582737696</v>
      </c>
      <c r="N3030" s="7">
        <v>4.2866708173580499E-5</v>
      </c>
      <c r="O3030" s="3" t="s">
        <v>8</v>
      </c>
      <c r="Q3030" s="6">
        <v>7.0006373418329701E-2</v>
      </c>
      <c r="R3030" s="7">
        <v>0.77511364968215002</v>
      </c>
      <c r="S3030" s="3" t="s">
        <v>5116</v>
      </c>
      <c r="U3030" s="3">
        <f t="shared" si="47"/>
        <v>1</v>
      </c>
      <c r="W3030" s="2" t="s">
        <v>6074</v>
      </c>
      <c r="X3030" s="2" t="s">
        <v>13059</v>
      </c>
      <c r="Y3030" s="2" t="s">
        <v>14681</v>
      </c>
      <c r="Z3030" s="2" t="s">
        <v>14682</v>
      </c>
      <c r="AA3030" s="2" t="s">
        <v>14683</v>
      </c>
      <c r="AB3030" s="2" t="s">
        <v>13067</v>
      </c>
      <c r="AC3030" s="2">
        <v>73072</v>
      </c>
    </row>
    <row r="3031" spans="1:29" x14ac:dyDescent="0.2">
      <c r="A3031" s="2" t="s">
        <v>2923</v>
      </c>
      <c r="B3031" s="2">
        <v>65945</v>
      </c>
      <c r="C3031" s="2" t="s">
        <v>2924</v>
      </c>
      <c r="D3031" s="10">
        <v>7671.3455735807102</v>
      </c>
      <c r="E3031" s="52">
        <v>-0.66266060482782796</v>
      </c>
      <c r="F3031" s="7">
        <v>8.5884768432452598E-10</v>
      </c>
      <c r="G3031" s="3" t="s">
        <v>8</v>
      </c>
      <c r="I3031" s="6">
        <v>0.255343972529122</v>
      </c>
      <c r="J3031" s="7">
        <v>0.32435936244760299</v>
      </c>
      <c r="K3031" s="3" t="s">
        <v>5116</v>
      </c>
      <c r="M3031" s="6">
        <v>-0.19715464541080699</v>
      </c>
      <c r="N3031" s="7">
        <v>0.35117391511830198</v>
      </c>
      <c r="O3031" s="3" t="s">
        <v>5116</v>
      </c>
      <c r="Q3031" s="19">
        <v>0.720849931946144</v>
      </c>
      <c r="R3031" s="7">
        <v>2.64484372930478E-6</v>
      </c>
      <c r="S3031" s="3" t="s">
        <v>8</v>
      </c>
      <c r="U3031" s="3">
        <f t="shared" si="47"/>
        <v>2</v>
      </c>
      <c r="W3031" s="2" t="s">
        <v>2923</v>
      </c>
      <c r="X3031" s="2" t="s">
        <v>13068</v>
      </c>
      <c r="Y3031" s="2" t="s">
        <v>15267</v>
      </c>
      <c r="Z3031" s="2" t="s">
        <v>2923</v>
      </c>
      <c r="AA3031" s="2" t="s">
        <v>2924</v>
      </c>
      <c r="AB3031" s="2" t="s">
        <v>13067</v>
      </c>
      <c r="AC3031" s="2">
        <v>65945</v>
      </c>
    </row>
    <row r="3032" spans="1:29" x14ac:dyDescent="0.2">
      <c r="A3032" s="2" t="s">
        <v>2408</v>
      </c>
      <c r="B3032" s="2">
        <v>66884</v>
      </c>
      <c r="C3032" s="2" t="s">
        <v>2409</v>
      </c>
      <c r="D3032" s="10">
        <v>2493.7621493874699</v>
      </c>
      <c r="E3032" s="52">
        <v>-0.69367811306791605</v>
      </c>
      <c r="F3032" s="7">
        <v>4.7401428963861599E-12</v>
      </c>
      <c r="G3032" s="3" t="s">
        <v>8</v>
      </c>
      <c r="I3032" s="6">
        <v>0.255246377035307</v>
      </c>
      <c r="J3032" s="7">
        <v>0.28754400212605202</v>
      </c>
      <c r="K3032" s="3" t="s">
        <v>5116</v>
      </c>
      <c r="M3032" s="18">
        <v>-1.5073424903516099</v>
      </c>
      <c r="N3032" s="7">
        <v>5.8745058130432899E-21</v>
      </c>
      <c r="O3032" s="3" t="s">
        <v>8</v>
      </c>
      <c r="Q3032" s="6">
        <v>-0.55841800024839106</v>
      </c>
      <c r="R3032" s="7">
        <v>1.3535876265286599E-4</v>
      </c>
      <c r="S3032" s="3" t="s">
        <v>5116</v>
      </c>
      <c r="U3032" s="3">
        <f t="shared" si="47"/>
        <v>2</v>
      </c>
      <c r="W3032" s="2" t="s">
        <v>2408</v>
      </c>
      <c r="X3032" s="2" t="s">
        <v>13068</v>
      </c>
      <c r="Y3032" s="2" t="s">
        <v>14334</v>
      </c>
      <c r="Z3032" s="2" t="s">
        <v>2408</v>
      </c>
      <c r="AA3032" s="2" t="s">
        <v>2409</v>
      </c>
      <c r="AB3032" s="2" t="s">
        <v>13067</v>
      </c>
      <c r="AC3032" s="2">
        <v>66884</v>
      </c>
    </row>
    <row r="3033" spans="1:29" x14ac:dyDescent="0.2">
      <c r="A3033" s="2" t="s">
        <v>969</v>
      </c>
      <c r="B3033" s="2">
        <v>19775</v>
      </c>
      <c r="C3033" s="2" t="s">
        <v>970</v>
      </c>
      <c r="D3033" s="10">
        <v>1348.4215547583799</v>
      </c>
      <c r="E3033" s="52">
        <v>-0.90757155241996101</v>
      </c>
      <c r="F3033" s="7">
        <v>3.7315546649153802E-24</v>
      </c>
      <c r="G3033" s="3" t="s">
        <v>8</v>
      </c>
      <c r="I3033" s="6">
        <v>0.25521104175147302</v>
      </c>
      <c r="J3033" s="7">
        <v>0.23457675842138501</v>
      </c>
      <c r="K3033" s="3" t="s">
        <v>5116</v>
      </c>
      <c r="M3033" s="18">
        <v>-1.4152235184997299</v>
      </c>
      <c r="N3033" s="7">
        <v>4.1678189831745002E-22</v>
      </c>
      <c r="O3033" s="3" t="s">
        <v>8</v>
      </c>
      <c r="Q3033" s="6">
        <v>-0.25244092432829701</v>
      </c>
      <c r="R3033" s="7">
        <v>8.86637082685717E-2</v>
      </c>
      <c r="S3033" s="3" t="s">
        <v>5116</v>
      </c>
      <c r="U3033" s="3">
        <f t="shared" si="47"/>
        <v>2</v>
      </c>
      <c r="W3033" s="2" t="s">
        <v>969</v>
      </c>
      <c r="X3033" s="2" t="s">
        <v>13068</v>
      </c>
      <c r="Y3033" s="2" t="s">
        <v>21133</v>
      </c>
      <c r="Z3033" s="2" t="s">
        <v>969</v>
      </c>
      <c r="AA3033" s="2" t="s">
        <v>970</v>
      </c>
      <c r="AB3033" s="2" t="s">
        <v>13067</v>
      </c>
      <c r="AC3033" s="2">
        <v>19775</v>
      </c>
    </row>
    <row r="3034" spans="1:29" x14ac:dyDescent="0.2">
      <c r="A3034" s="2" t="s">
        <v>7819</v>
      </c>
      <c r="B3034" s="2">
        <v>100041581</v>
      </c>
      <c r="C3034" s="2" t="s">
        <v>7820</v>
      </c>
      <c r="D3034" s="10">
        <v>367.06190157467103</v>
      </c>
      <c r="E3034" s="20">
        <v>-0.51544969386592299</v>
      </c>
      <c r="F3034" s="7">
        <v>5.8964891542995796E-3</v>
      </c>
      <c r="G3034" s="3" t="s">
        <v>5116</v>
      </c>
      <c r="I3034" s="6">
        <v>0.25500569230061598</v>
      </c>
      <c r="J3034" s="7">
        <v>0.53303262517569705</v>
      </c>
      <c r="K3034" s="3" t="s">
        <v>5116</v>
      </c>
      <c r="M3034" s="18">
        <v>-1.03948781104757</v>
      </c>
      <c r="N3034" s="7">
        <v>7.1389122737802307E-5</v>
      </c>
      <c r="O3034" s="3" t="s">
        <v>8</v>
      </c>
      <c r="Q3034" s="6">
        <v>-0.26903242488102902</v>
      </c>
      <c r="R3034" s="7">
        <v>0.38615404994068298</v>
      </c>
      <c r="S3034" s="3" t="s">
        <v>5116</v>
      </c>
      <c r="U3034" s="3">
        <f t="shared" si="47"/>
        <v>1</v>
      </c>
      <c r="W3034" s="2" t="s">
        <v>7819</v>
      </c>
      <c r="X3034" s="2" t="s">
        <v>13068</v>
      </c>
      <c r="Y3034" s="2" t="s">
        <v>21439</v>
      </c>
      <c r="Z3034" s="2" t="s">
        <v>7819</v>
      </c>
      <c r="AA3034" s="2" t="s">
        <v>7820</v>
      </c>
      <c r="AB3034" s="2" t="s">
        <v>13067</v>
      </c>
      <c r="AC3034" s="2">
        <v>100041581</v>
      </c>
    </row>
    <row r="3035" spans="1:29" x14ac:dyDescent="0.2">
      <c r="A3035" s="2" t="s">
        <v>9902</v>
      </c>
      <c r="B3035" s="2">
        <v>100017</v>
      </c>
      <c r="C3035" s="2" t="s">
        <v>9903</v>
      </c>
      <c r="D3035" s="10">
        <v>186.435271284837</v>
      </c>
      <c r="E3035" s="20">
        <v>-0.49193034178059197</v>
      </c>
      <c r="F3035" s="7">
        <v>0.16884190470447999</v>
      </c>
      <c r="G3035" s="3" t="s">
        <v>5116</v>
      </c>
      <c r="I3035" s="6">
        <v>0.254576183703076</v>
      </c>
      <c r="J3035" s="7">
        <v>0.62015853687215905</v>
      </c>
      <c r="K3035" s="3" t="s">
        <v>5116</v>
      </c>
      <c r="M3035" s="18">
        <v>-0.88810782776435504</v>
      </c>
      <c r="N3035" s="7">
        <v>1.2640280916642E-2</v>
      </c>
      <c r="O3035" s="3" t="s">
        <v>8</v>
      </c>
      <c r="Q3035" s="6">
        <v>-0.14160130228068701</v>
      </c>
      <c r="R3035" s="7">
        <v>0.81477211663637905</v>
      </c>
      <c r="S3035" s="3" t="s">
        <v>5116</v>
      </c>
      <c r="U3035" s="3">
        <f t="shared" si="47"/>
        <v>1</v>
      </c>
      <c r="W3035" s="2" t="s">
        <v>9902</v>
      </c>
      <c r="X3035" s="2" t="s">
        <v>13068</v>
      </c>
      <c r="Y3035" s="2" t="s">
        <v>17417</v>
      </c>
      <c r="Z3035" s="2" t="s">
        <v>9902</v>
      </c>
      <c r="AA3035" s="2" t="s">
        <v>9903</v>
      </c>
      <c r="AB3035" s="2" t="s">
        <v>13067</v>
      </c>
      <c r="AC3035" s="2">
        <v>100017</v>
      </c>
    </row>
    <row r="3036" spans="1:29" x14ac:dyDescent="0.2">
      <c r="A3036" s="2" t="s">
        <v>13012</v>
      </c>
      <c r="B3036" s="2">
        <v>17022</v>
      </c>
      <c r="C3036" s="2" t="s">
        <v>13013</v>
      </c>
      <c r="D3036" s="10">
        <v>85.1020735838447</v>
      </c>
      <c r="E3036" s="20">
        <v>-4.9218319587405303E-3</v>
      </c>
      <c r="F3036" s="7">
        <v>0.99437024797469897</v>
      </c>
      <c r="G3036" s="3" t="s">
        <v>5116</v>
      </c>
      <c r="I3036" s="6">
        <v>0.25430785738046602</v>
      </c>
      <c r="J3036" s="7">
        <v>0.56738372449536401</v>
      </c>
      <c r="K3036" s="3" t="s">
        <v>5116</v>
      </c>
      <c r="M3036" s="18">
        <v>-0.68651402276576501</v>
      </c>
      <c r="N3036" s="7">
        <v>4.8215006557749997E-2</v>
      </c>
      <c r="O3036" s="3" t="s">
        <v>8</v>
      </c>
      <c r="Q3036" s="6">
        <v>-0.42728433342655903</v>
      </c>
      <c r="R3036" s="7">
        <v>0.36362744309455702</v>
      </c>
      <c r="S3036" s="3" t="s">
        <v>5116</v>
      </c>
      <c r="U3036" s="3">
        <f t="shared" si="47"/>
        <v>1</v>
      </c>
      <c r="W3036" s="2" t="s">
        <v>13012</v>
      </c>
      <c r="X3036" s="2" t="s">
        <v>13068</v>
      </c>
      <c r="Y3036" s="2" t="s">
        <v>17582</v>
      </c>
      <c r="Z3036" s="2" t="s">
        <v>13012</v>
      </c>
      <c r="AA3036" s="2" t="s">
        <v>13013</v>
      </c>
      <c r="AB3036" s="2" t="s">
        <v>13067</v>
      </c>
      <c r="AC3036" s="2">
        <v>17022</v>
      </c>
    </row>
    <row r="3037" spans="1:29" x14ac:dyDescent="0.2">
      <c r="A3037" s="2" t="s">
        <v>10398</v>
      </c>
      <c r="B3037" s="2">
        <v>100503085</v>
      </c>
      <c r="C3037" s="2" t="s">
        <v>10399</v>
      </c>
      <c r="D3037" s="10">
        <v>69.080250722231497</v>
      </c>
      <c r="E3037" s="20">
        <v>-0.44739379034110799</v>
      </c>
      <c r="F3037" s="7">
        <v>0.26497272541976002</v>
      </c>
      <c r="G3037" s="3" t="s">
        <v>5116</v>
      </c>
      <c r="I3037" s="6">
        <v>0.25404613508717999</v>
      </c>
      <c r="J3037" s="7">
        <v>0.60471801512769596</v>
      </c>
      <c r="K3037" s="3" t="s">
        <v>5116</v>
      </c>
      <c r="M3037" s="18">
        <v>-0.80085942470082805</v>
      </c>
      <c r="N3037" s="7">
        <v>2.5223335735743001E-2</v>
      </c>
      <c r="O3037" s="3" t="s">
        <v>8</v>
      </c>
      <c r="Q3037" s="6">
        <v>-9.9419499272539597E-2</v>
      </c>
      <c r="R3037" s="7">
        <v>0.87578083364469295</v>
      </c>
      <c r="S3037" s="3" t="s">
        <v>5116</v>
      </c>
      <c r="U3037" s="3">
        <f t="shared" si="47"/>
        <v>1</v>
      </c>
      <c r="W3037" s="2" t="s">
        <v>10398</v>
      </c>
      <c r="X3037" s="2" t="s">
        <v>13068</v>
      </c>
      <c r="Y3037" s="2" t="s">
        <v>17362</v>
      </c>
      <c r="Z3037" s="2" t="s">
        <v>10398</v>
      </c>
      <c r="AA3037" s="2" t="s">
        <v>10399</v>
      </c>
      <c r="AB3037" s="2" t="s">
        <v>13067</v>
      </c>
      <c r="AC3037" s="2">
        <v>100503085</v>
      </c>
    </row>
    <row r="3038" spans="1:29" x14ac:dyDescent="0.2">
      <c r="A3038" s="2" t="s">
        <v>2111</v>
      </c>
      <c r="B3038" s="2" t="s">
        <v>64</v>
      </c>
      <c r="C3038" s="2" t="s">
        <v>64</v>
      </c>
      <c r="D3038" s="10">
        <v>1193.96268782831</v>
      </c>
      <c r="E3038" s="52">
        <v>-0.79940902372572398</v>
      </c>
      <c r="F3038" s="7">
        <v>1.0061292441205201E-13</v>
      </c>
      <c r="G3038" s="3" t="s">
        <v>8</v>
      </c>
      <c r="I3038" s="6">
        <v>0.253920064627989</v>
      </c>
      <c r="J3038" s="7">
        <v>0.32907882134689398</v>
      </c>
      <c r="K3038" s="3" t="s">
        <v>5116</v>
      </c>
      <c r="M3038" s="6">
        <v>-0.58462798655000403</v>
      </c>
      <c r="N3038" s="7">
        <v>1.32786227647739E-3</v>
      </c>
      <c r="O3038" s="3" t="s">
        <v>5116</v>
      </c>
      <c r="Q3038" s="6">
        <v>0.468701101803708</v>
      </c>
      <c r="R3038" s="7">
        <v>3.8011423896854401E-3</v>
      </c>
      <c r="S3038" s="3" t="s">
        <v>5116</v>
      </c>
      <c r="U3038" s="3">
        <f t="shared" si="47"/>
        <v>1</v>
      </c>
      <c r="W3038" s="2" t="s">
        <v>2111</v>
      </c>
      <c r="X3038" s="2" t="s">
        <v>13059</v>
      </c>
      <c r="Y3038" s="2" t="s">
        <v>16592</v>
      </c>
      <c r="Z3038" s="2" t="s">
        <v>16593</v>
      </c>
      <c r="AA3038" s="2" t="s">
        <v>16594</v>
      </c>
      <c r="AB3038" s="2" t="s">
        <v>13067</v>
      </c>
      <c r="AC3038" s="2">
        <v>380768</v>
      </c>
    </row>
    <row r="3039" spans="1:29" x14ac:dyDescent="0.2">
      <c r="A3039" s="2" t="s">
        <v>1152</v>
      </c>
      <c r="B3039" s="2">
        <v>69478</v>
      </c>
      <c r="C3039" s="2" t="s">
        <v>1153</v>
      </c>
      <c r="D3039" s="10">
        <v>1593.39237401065</v>
      </c>
      <c r="E3039" s="52">
        <v>1.01467551913373</v>
      </c>
      <c r="F3039" s="7">
        <v>7.1916182408971003E-22</v>
      </c>
      <c r="G3039" s="3" t="s">
        <v>8</v>
      </c>
      <c r="I3039" s="6">
        <v>0.25387879064084701</v>
      </c>
      <c r="J3039" s="7">
        <v>0.32524280556037899</v>
      </c>
      <c r="K3039" s="3" t="s">
        <v>5116</v>
      </c>
      <c r="M3039" s="6">
        <v>0.21798574457095801</v>
      </c>
      <c r="N3039" s="7">
        <v>0.291765031680914</v>
      </c>
      <c r="O3039" s="3" t="s">
        <v>5116</v>
      </c>
      <c r="Q3039" s="6">
        <v>-0.54281098392192495</v>
      </c>
      <c r="R3039" s="7">
        <v>5.6914565273906502E-4</v>
      </c>
      <c r="S3039" s="3" t="s">
        <v>5116</v>
      </c>
      <c r="U3039" s="3">
        <f t="shared" si="47"/>
        <v>1</v>
      </c>
      <c r="W3039" s="2" t="s">
        <v>1152</v>
      </c>
      <c r="X3039" s="2" t="s">
        <v>13068</v>
      </c>
      <c r="Y3039" s="2" t="s">
        <v>13444</v>
      </c>
      <c r="Z3039" s="2" t="s">
        <v>1152</v>
      </c>
      <c r="AA3039" s="2" t="s">
        <v>1153</v>
      </c>
      <c r="AB3039" s="2" t="s">
        <v>13067</v>
      </c>
      <c r="AC3039" s="2">
        <v>69478</v>
      </c>
    </row>
    <row r="3040" spans="1:29" x14ac:dyDescent="0.2">
      <c r="A3040" s="2" t="s">
        <v>10008</v>
      </c>
      <c r="B3040" s="2">
        <v>14395</v>
      </c>
      <c r="C3040" s="2" t="s">
        <v>10009</v>
      </c>
      <c r="D3040" s="10">
        <v>1263.8660636693201</v>
      </c>
      <c r="E3040" s="20">
        <v>-0.22691018798916501</v>
      </c>
      <c r="F3040" s="7">
        <v>0.19046678844993301</v>
      </c>
      <c r="G3040" s="3" t="s">
        <v>5116</v>
      </c>
      <c r="I3040" s="6">
        <v>0.25358673073202398</v>
      </c>
      <c r="J3040" s="7">
        <v>0.46725146009058799</v>
      </c>
      <c r="K3040" s="3" t="s">
        <v>5116</v>
      </c>
      <c r="M3040" s="18">
        <v>-0.98229697915858005</v>
      </c>
      <c r="N3040" s="7">
        <v>1.4833917711216E-5</v>
      </c>
      <c r="O3040" s="3" t="s">
        <v>8</v>
      </c>
      <c r="Q3040" s="6">
        <v>-0.501800060437391</v>
      </c>
      <c r="R3040" s="7">
        <v>2.1964046599400999E-2</v>
      </c>
      <c r="S3040" s="3" t="s">
        <v>5116</v>
      </c>
      <c r="U3040" s="3">
        <f t="shared" si="47"/>
        <v>1</v>
      </c>
      <c r="W3040" s="2" t="s">
        <v>10008</v>
      </c>
      <c r="X3040" s="2" t="s">
        <v>13068</v>
      </c>
      <c r="Y3040" s="2" t="s">
        <v>16422</v>
      </c>
      <c r="Z3040" s="2" t="s">
        <v>10008</v>
      </c>
      <c r="AA3040" s="2" t="s">
        <v>10009</v>
      </c>
      <c r="AB3040" s="2" t="s">
        <v>13067</v>
      </c>
      <c r="AC3040" s="2">
        <v>14395</v>
      </c>
    </row>
    <row r="3041" spans="1:29" x14ac:dyDescent="0.2">
      <c r="A3041" s="2" t="s">
        <v>681</v>
      </c>
      <c r="B3041" s="2">
        <v>381373</v>
      </c>
      <c r="C3041" s="2" t="s">
        <v>682</v>
      </c>
      <c r="D3041" s="10">
        <v>1216.4286389138599</v>
      </c>
      <c r="E3041" s="52">
        <v>-1.0476154258746799</v>
      </c>
      <c r="F3041" s="7">
        <v>5.4593191960526199E-29</v>
      </c>
      <c r="G3041" s="3" t="s">
        <v>8</v>
      </c>
      <c r="I3041" s="6">
        <v>0.25352960874451602</v>
      </c>
      <c r="J3041" s="7">
        <v>0.26589067519244503</v>
      </c>
      <c r="K3041" s="3" t="s">
        <v>5116</v>
      </c>
      <c r="M3041" s="18">
        <v>-0.82090389458165502</v>
      </c>
      <c r="N3041" s="7">
        <v>1.88957565753568E-7</v>
      </c>
      <c r="O3041" s="3" t="s">
        <v>8</v>
      </c>
      <c r="Q3041" s="6">
        <v>0.48024114003754098</v>
      </c>
      <c r="R3041" s="7">
        <v>6.6335484692029497E-4</v>
      </c>
      <c r="S3041" s="3" t="s">
        <v>5116</v>
      </c>
      <c r="U3041" s="3">
        <f t="shared" si="47"/>
        <v>2</v>
      </c>
      <c r="W3041" s="2" t="s">
        <v>681</v>
      </c>
      <c r="X3041" s="2" t="s">
        <v>13068</v>
      </c>
      <c r="Y3041" s="2" t="s">
        <v>20133</v>
      </c>
      <c r="Z3041" s="2" t="s">
        <v>681</v>
      </c>
      <c r="AA3041" s="2" t="s">
        <v>682</v>
      </c>
      <c r="AB3041" s="2" t="s">
        <v>13067</v>
      </c>
      <c r="AC3041" s="2">
        <v>381373</v>
      </c>
    </row>
    <row r="3042" spans="1:29" x14ac:dyDescent="0.2">
      <c r="A3042" s="2" t="s">
        <v>7034</v>
      </c>
      <c r="B3042" s="2">
        <v>68524</v>
      </c>
      <c r="C3042" s="2" t="s">
        <v>7035</v>
      </c>
      <c r="D3042" s="10">
        <v>754.841958219557</v>
      </c>
      <c r="E3042" s="20">
        <v>-0.45972543899936102</v>
      </c>
      <c r="F3042" s="7">
        <v>3.8962281960696601E-4</v>
      </c>
      <c r="G3042" s="3" t="s">
        <v>5116</v>
      </c>
      <c r="I3042" s="6">
        <v>0.25276375478344698</v>
      </c>
      <c r="J3042" s="7">
        <v>0.40000117243715599</v>
      </c>
      <c r="K3042" s="3" t="s">
        <v>5116</v>
      </c>
      <c r="M3042" s="18">
        <v>-1.12401245394979</v>
      </c>
      <c r="N3042" s="7">
        <v>1.0394621346807701E-8</v>
      </c>
      <c r="O3042" s="3" t="s">
        <v>8</v>
      </c>
      <c r="Q3042" s="6">
        <v>-0.41152326016698099</v>
      </c>
      <c r="R3042" s="7">
        <v>3.17275130534782E-2</v>
      </c>
      <c r="S3042" s="3" t="s">
        <v>5116</v>
      </c>
      <c r="U3042" s="3">
        <f t="shared" si="47"/>
        <v>1</v>
      </c>
      <c r="W3042" s="2" t="s">
        <v>7034</v>
      </c>
      <c r="X3042" s="2" t="s">
        <v>13068</v>
      </c>
      <c r="Y3042" s="2" t="s">
        <v>21100</v>
      </c>
      <c r="Z3042" s="2" t="s">
        <v>7034</v>
      </c>
      <c r="AA3042" s="2" t="s">
        <v>7035</v>
      </c>
      <c r="AB3042" s="2" t="s">
        <v>13067</v>
      </c>
      <c r="AC3042" s="2">
        <v>68524</v>
      </c>
    </row>
    <row r="3043" spans="1:29" x14ac:dyDescent="0.2">
      <c r="A3043" s="2" t="s">
        <v>11623</v>
      </c>
      <c r="B3043" s="2">
        <v>12505</v>
      </c>
      <c r="C3043" s="2" t="s">
        <v>11624</v>
      </c>
      <c r="D3043" s="10">
        <v>72.2557614238859</v>
      </c>
      <c r="E3043" s="20">
        <v>-0.244622749345388</v>
      </c>
      <c r="F3043" s="7">
        <v>0.61541823477921398</v>
      </c>
      <c r="G3043" s="3" t="s">
        <v>5116</v>
      </c>
      <c r="I3043" s="6">
        <v>0.25264537927399799</v>
      </c>
      <c r="J3043" s="7">
        <v>0.56738372449536401</v>
      </c>
      <c r="K3043" s="3" t="s">
        <v>5116</v>
      </c>
      <c r="M3043" s="18">
        <v>-0.72819242762406899</v>
      </c>
      <c r="N3043" s="7">
        <v>3.3819333521823397E-2</v>
      </c>
      <c r="O3043" s="3" t="s">
        <v>8</v>
      </c>
      <c r="Q3043" s="6">
        <v>-0.230924299004683</v>
      </c>
      <c r="R3043" s="7">
        <v>0.67554847219533498</v>
      </c>
      <c r="S3043" s="3" t="s">
        <v>5116</v>
      </c>
      <c r="U3043" s="3">
        <f t="shared" si="47"/>
        <v>1</v>
      </c>
      <c r="W3043" s="2" t="s">
        <v>11623</v>
      </c>
      <c r="X3043" s="2" t="s">
        <v>13068</v>
      </c>
      <c r="Y3043" s="2" t="s">
        <v>15062</v>
      </c>
      <c r="Z3043" s="2" t="s">
        <v>11623</v>
      </c>
      <c r="AA3043" s="2" t="s">
        <v>11624</v>
      </c>
      <c r="AB3043" s="2" t="s">
        <v>13067</v>
      </c>
      <c r="AC3043" s="2">
        <v>12505</v>
      </c>
    </row>
    <row r="3044" spans="1:29" x14ac:dyDescent="0.2">
      <c r="A3044" s="2" t="s">
        <v>4834</v>
      </c>
      <c r="B3044" s="2" t="s">
        <v>64</v>
      </c>
      <c r="C3044" s="2" t="s">
        <v>64</v>
      </c>
      <c r="D3044" s="10">
        <v>219.76432755471299</v>
      </c>
      <c r="E3044" s="52">
        <v>-0.64694560293741799</v>
      </c>
      <c r="F3044" s="7">
        <v>1.0423788354100001E-2</v>
      </c>
      <c r="G3044" s="3" t="s">
        <v>8</v>
      </c>
      <c r="I3044" s="6">
        <v>0.25202640359720602</v>
      </c>
      <c r="J3044" s="7">
        <v>0.608847531129313</v>
      </c>
      <c r="K3044" s="3" t="s">
        <v>5116</v>
      </c>
      <c r="M3044" s="18">
        <v>-0.80105880072051605</v>
      </c>
      <c r="N3044" s="7">
        <v>1.45175283171307E-2</v>
      </c>
      <c r="O3044" s="3" t="s">
        <v>8</v>
      </c>
      <c r="Q3044" s="6">
        <v>9.7913205814108006E-2</v>
      </c>
      <c r="R3044" s="7">
        <v>0.85097309046489</v>
      </c>
      <c r="S3044" s="3" t="s">
        <v>5116</v>
      </c>
      <c r="U3044" s="3">
        <f t="shared" si="47"/>
        <v>2</v>
      </c>
      <c r="W3044" s="2" t="s">
        <v>4834</v>
      </c>
      <c r="X3044" s="2" t="s">
        <v>13059</v>
      </c>
      <c r="Y3044" s="2" t="s">
        <v>14180</v>
      </c>
      <c r="Z3044" s="2" t="s">
        <v>14181</v>
      </c>
      <c r="AA3044" s="2" t="s">
        <v>14182</v>
      </c>
      <c r="AB3044" s="2" t="s">
        <v>13067</v>
      </c>
      <c r="AC3044" s="2">
        <v>435145</v>
      </c>
    </row>
    <row r="3045" spans="1:29" x14ac:dyDescent="0.2">
      <c r="A3045" s="2" t="s">
        <v>4091</v>
      </c>
      <c r="B3045" s="2">
        <v>233781</v>
      </c>
      <c r="C3045" s="2" t="s">
        <v>4092</v>
      </c>
      <c r="D3045" s="10">
        <v>71.452818164763002</v>
      </c>
      <c r="E3045" s="52">
        <v>-1.31048457640766</v>
      </c>
      <c r="F3045" s="7">
        <v>3.6082154471385103E-5</v>
      </c>
      <c r="G3045" s="3" t="s">
        <v>8</v>
      </c>
      <c r="I3045" s="6">
        <v>0.251947136173307</v>
      </c>
      <c r="J3045" s="7">
        <v>0.62228179678950901</v>
      </c>
      <c r="K3045" s="3" t="s">
        <v>5116</v>
      </c>
      <c r="M3045" s="18">
        <v>-1.50411919854468</v>
      </c>
      <c r="N3045" s="7">
        <v>8.9388550628635602E-6</v>
      </c>
      <c r="O3045" s="3" t="s">
        <v>8</v>
      </c>
      <c r="Q3045" s="6">
        <v>5.8312514036284499E-2</v>
      </c>
      <c r="R3045" s="7">
        <v>0.92853576238914104</v>
      </c>
      <c r="S3045" s="3" t="s">
        <v>5116</v>
      </c>
      <c r="U3045" s="3">
        <f t="shared" si="47"/>
        <v>2</v>
      </c>
      <c r="W3045" s="2" t="s">
        <v>4091</v>
      </c>
      <c r="X3045" s="2" t="s">
        <v>13068</v>
      </c>
      <c r="Y3045" s="2" t="s">
        <v>21139</v>
      </c>
      <c r="Z3045" s="2" t="s">
        <v>4091</v>
      </c>
      <c r="AA3045" s="2" t="s">
        <v>4092</v>
      </c>
      <c r="AB3045" s="2" t="s">
        <v>13067</v>
      </c>
      <c r="AC3045" s="2">
        <v>233781</v>
      </c>
    </row>
    <row r="3046" spans="1:29" x14ac:dyDescent="0.2">
      <c r="A3046" s="2" t="s">
        <v>4645</v>
      </c>
      <c r="B3046" s="2">
        <v>103551</v>
      </c>
      <c r="C3046" s="2" t="s">
        <v>4646</v>
      </c>
      <c r="D3046" s="10">
        <v>649.33890523878495</v>
      </c>
      <c r="E3046" s="52">
        <v>-0.76258722494572195</v>
      </c>
      <c r="F3046" s="7">
        <v>3.6177041849063101E-3</v>
      </c>
      <c r="G3046" s="3" t="s">
        <v>8</v>
      </c>
      <c r="I3046" s="6">
        <v>0.25139786278905302</v>
      </c>
      <c r="J3046" s="7">
        <v>0.61713848724000397</v>
      </c>
      <c r="K3046" s="3" t="s">
        <v>5116</v>
      </c>
      <c r="M3046" s="18">
        <v>-0.890123381970651</v>
      </c>
      <c r="N3046" s="7">
        <v>7.4129064050149204E-3</v>
      </c>
      <c r="O3046" s="3" t="s">
        <v>8</v>
      </c>
      <c r="Q3046" s="6">
        <v>0.123861705764124</v>
      </c>
      <c r="R3046" s="7">
        <v>0.81576180300059498</v>
      </c>
      <c r="S3046" s="3" t="s">
        <v>5116</v>
      </c>
      <c r="U3046" s="3">
        <f t="shared" si="47"/>
        <v>2</v>
      </c>
      <c r="W3046" s="2" t="s">
        <v>4645</v>
      </c>
      <c r="X3046" s="2" t="s">
        <v>13059</v>
      </c>
      <c r="Y3046" s="2" t="s">
        <v>15848</v>
      </c>
      <c r="Z3046" s="2" t="s">
        <v>15849</v>
      </c>
      <c r="AA3046" s="2" t="s">
        <v>15850</v>
      </c>
      <c r="AB3046" s="2" t="s">
        <v>13067</v>
      </c>
      <c r="AC3046" s="2">
        <v>103551</v>
      </c>
    </row>
    <row r="3047" spans="1:29" x14ac:dyDescent="0.2">
      <c r="A3047" s="2" t="s">
        <v>6162</v>
      </c>
      <c r="B3047" s="2">
        <v>103841</v>
      </c>
      <c r="C3047" s="2" t="s">
        <v>6163</v>
      </c>
      <c r="D3047" s="10">
        <v>1657.6387807516401</v>
      </c>
      <c r="E3047" s="20">
        <v>-0.46968792894452199</v>
      </c>
      <c r="F3047" s="7">
        <v>1.76652044582693E-6</v>
      </c>
      <c r="G3047" s="3" t="s">
        <v>5116</v>
      </c>
      <c r="I3047" s="6">
        <v>0.25080712470793298</v>
      </c>
      <c r="J3047" s="7">
        <v>0.27680479764031801</v>
      </c>
      <c r="K3047" s="3" t="s">
        <v>5116</v>
      </c>
      <c r="M3047" s="18">
        <v>-0.60216197723266796</v>
      </c>
      <c r="N3047" s="7">
        <v>2.11452650437559E-4</v>
      </c>
      <c r="O3047" s="3" t="s">
        <v>8</v>
      </c>
      <c r="Q3047" s="6">
        <v>0.11833307641978701</v>
      </c>
      <c r="R3047" s="7">
        <v>0.54160832814966797</v>
      </c>
      <c r="S3047" s="3" t="s">
        <v>5116</v>
      </c>
      <c r="U3047" s="3">
        <f t="shared" si="47"/>
        <v>1</v>
      </c>
      <c r="W3047" s="2" t="s">
        <v>6162</v>
      </c>
      <c r="X3047" s="2" t="s">
        <v>13068</v>
      </c>
      <c r="Y3047" s="2" t="s">
        <v>15459</v>
      </c>
      <c r="Z3047" s="2" t="s">
        <v>6162</v>
      </c>
      <c r="AA3047" s="2" t="s">
        <v>6163</v>
      </c>
      <c r="AB3047" s="2" t="s">
        <v>13067</v>
      </c>
      <c r="AC3047" s="2">
        <v>103841</v>
      </c>
    </row>
    <row r="3048" spans="1:29" x14ac:dyDescent="0.2">
      <c r="A3048" s="2" t="s">
        <v>4293</v>
      </c>
      <c r="B3048" s="2">
        <v>30935</v>
      </c>
      <c r="C3048" s="2" t="s">
        <v>4294</v>
      </c>
      <c r="D3048" s="10">
        <v>211.706642689609</v>
      </c>
      <c r="E3048" s="52">
        <v>0.87882320505171097</v>
      </c>
      <c r="F3048" s="7">
        <v>2.1939688390855899E-4</v>
      </c>
      <c r="G3048" s="3" t="s">
        <v>8</v>
      </c>
      <c r="I3048" s="6">
        <v>0.24932534405175699</v>
      </c>
      <c r="J3048" s="7">
        <v>0.61014776535372195</v>
      </c>
      <c r="K3048" s="3" t="s">
        <v>5116</v>
      </c>
      <c r="M3048" s="6">
        <v>0.62996985356283897</v>
      </c>
      <c r="N3048" s="7">
        <v>5.94668968880986E-2</v>
      </c>
      <c r="O3048" s="3" t="s">
        <v>5116</v>
      </c>
      <c r="Q3048" s="6">
        <v>4.7199256288529801E-4</v>
      </c>
      <c r="R3048" s="7">
        <v>0.99926847580905598</v>
      </c>
      <c r="S3048" s="3" t="s">
        <v>5116</v>
      </c>
      <c r="U3048" s="3">
        <f t="shared" si="47"/>
        <v>1</v>
      </c>
      <c r="W3048" s="2" t="s">
        <v>4293</v>
      </c>
      <c r="X3048" s="2" t="s">
        <v>13068</v>
      </c>
      <c r="Y3048" s="2" t="s">
        <v>20697</v>
      </c>
      <c r="Z3048" s="2" t="s">
        <v>4293</v>
      </c>
      <c r="AA3048" s="2" t="s">
        <v>4294</v>
      </c>
      <c r="AB3048" s="2" t="s">
        <v>13067</v>
      </c>
      <c r="AC3048" s="2">
        <v>30935</v>
      </c>
    </row>
    <row r="3049" spans="1:29" x14ac:dyDescent="0.2">
      <c r="A3049" s="2" t="s">
        <v>6944</v>
      </c>
      <c r="B3049" s="2">
        <v>20112</v>
      </c>
      <c r="C3049" s="2" t="s">
        <v>2137</v>
      </c>
      <c r="D3049" s="10">
        <v>3560.88523677996</v>
      </c>
      <c r="E3049" s="20">
        <v>-0.36108369302985699</v>
      </c>
      <c r="F3049" s="7">
        <v>2.9534300622699802E-4</v>
      </c>
      <c r="G3049" s="3" t="s">
        <v>5116</v>
      </c>
      <c r="I3049" s="6">
        <v>0.24863257588778201</v>
      </c>
      <c r="J3049" s="7">
        <v>0.27821211264841</v>
      </c>
      <c r="K3049" s="3" t="s">
        <v>5116</v>
      </c>
      <c r="M3049" s="6">
        <v>1.95956084425843E-2</v>
      </c>
      <c r="N3049" s="7">
        <v>0.942982787634572</v>
      </c>
      <c r="O3049" s="3" t="s">
        <v>5116</v>
      </c>
      <c r="Q3049" s="19">
        <v>0.62931187736022298</v>
      </c>
      <c r="R3049" s="7">
        <v>4.5581447071279902E-6</v>
      </c>
      <c r="S3049" s="3" t="s">
        <v>8</v>
      </c>
      <c r="U3049" s="3">
        <f t="shared" si="47"/>
        <v>1</v>
      </c>
      <c r="W3049" s="2" t="s">
        <v>6944</v>
      </c>
      <c r="X3049" s="2" t="s">
        <v>13068</v>
      </c>
      <c r="Y3049" s="2" t="s">
        <v>19568</v>
      </c>
      <c r="Z3049" s="2" t="s">
        <v>6944</v>
      </c>
      <c r="AA3049" s="2" t="s">
        <v>2137</v>
      </c>
      <c r="AB3049" s="2" t="s">
        <v>13067</v>
      </c>
      <c r="AC3049" s="2">
        <v>20112</v>
      </c>
    </row>
    <row r="3050" spans="1:29" x14ac:dyDescent="0.2">
      <c r="A3050" s="2" t="s">
        <v>11409</v>
      </c>
      <c r="B3050" s="2">
        <v>107895</v>
      </c>
      <c r="C3050" s="2" t="s">
        <v>11410</v>
      </c>
      <c r="D3050" s="10">
        <v>138.17772311622201</v>
      </c>
      <c r="E3050" s="20">
        <v>-0.230696604401609</v>
      </c>
      <c r="F3050" s="7">
        <v>0.55181971829424803</v>
      </c>
      <c r="G3050" s="3" t="s">
        <v>5116</v>
      </c>
      <c r="I3050" s="6">
        <v>0.24795867688709999</v>
      </c>
      <c r="J3050" s="7">
        <v>0.63259561519937302</v>
      </c>
      <c r="K3050" s="3" t="s">
        <v>5116</v>
      </c>
      <c r="M3050" s="18">
        <v>-1.2747651302534</v>
      </c>
      <c r="N3050" s="7">
        <v>1.6130713461324901E-4</v>
      </c>
      <c r="O3050" s="3" t="s">
        <v>8</v>
      </c>
      <c r="Q3050" s="19">
        <v>-0.79610984896469505</v>
      </c>
      <c r="R3050" s="7">
        <v>3.5434437116459001E-2</v>
      </c>
      <c r="S3050" s="3" t="s">
        <v>8</v>
      </c>
      <c r="U3050" s="3">
        <f t="shared" si="47"/>
        <v>2</v>
      </c>
      <c r="W3050" s="2" t="s">
        <v>11409</v>
      </c>
      <c r="X3050" s="2" t="s">
        <v>13068</v>
      </c>
      <c r="Y3050" s="2" t="s">
        <v>17779</v>
      </c>
      <c r="Z3050" s="2" t="s">
        <v>11409</v>
      </c>
      <c r="AA3050" s="2" t="s">
        <v>11410</v>
      </c>
      <c r="AB3050" s="2" t="s">
        <v>13067</v>
      </c>
      <c r="AC3050" s="2">
        <v>107895</v>
      </c>
    </row>
    <row r="3051" spans="1:29" x14ac:dyDescent="0.2">
      <c r="A3051" s="2" t="s">
        <v>1142</v>
      </c>
      <c r="B3051" s="2">
        <v>232879</v>
      </c>
      <c r="C3051" s="2" t="s">
        <v>1143</v>
      </c>
      <c r="D3051" s="10">
        <v>1207.56947087309</v>
      </c>
      <c r="E3051" s="52">
        <v>-0.87088059962545095</v>
      </c>
      <c r="F3051" s="7">
        <v>4.7845879292889101E-22</v>
      </c>
      <c r="G3051" s="3" t="s">
        <v>8</v>
      </c>
      <c r="I3051" s="6">
        <v>0.24690841148586701</v>
      </c>
      <c r="J3051" s="7">
        <v>0.25937035278516601</v>
      </c>
      <c r="K3051" s="3" t="s">
        <v>5116</v>
      </c>
      <c r="M3051" s="18">
        <v>-0.64706403804239898</v>
      </c>
      <c r="N3051" s="7">
        <v>2.52094958504263E-5</v>
      </c>
      <c r="O3051" s="3" t="s">
        <v>8</v>
      </c>
      <c r="Q3051" s="6">
        <v>0.47072497306892003</v>
      </c>
      <c r="R3051" s="7">
        <v>5.0418723362577998E-4</v>
      </c>
      <c r="S3051" s="3" t="s">
        <v>5116</v>
      </c>
      <c r="U3051" s="3">
        <f t="shared" si="47"/>
        <v>2</v>
      </c>
      <c r="W3051" s="2" t="s">
        <v>1142</v>
      </c>
      <c r="X3051" s="2" t="s">
        <v>13068</v>
      </c>
      <c r="Y3051" s="2" t="s">
        <v>21183</v>
      </c>
      <c r="Z3051" s="2" t="s">
        <v>1142</v>
      </c>
      <c r="AA3051" s="2" t="s">
        <v>1143</v>
      </c>
      <c r="AB3051" s="2" t="s">
        <v>13067</v>
      </c>
      <c r="AC3051" s="2">
        <v>232879</v>
      </c>
    </row>
    <row r="3052" spans="1:29" x14ac:dyDescent="0.2">
      <c r="A3052" s="2" t="s">
        <v>5026</v>
      </c>
      <c r="B3052" s="2">
        <v>432769</v>
      </c>
      <c r="C3052" s="2" t="s">
        <v>5027</v>
      </c>
      <c r="D3052" s="10">
        <v>142.96326602058201</v>
      </c>
      <c r="E3052" s="52">
        <v>0.64642266755137801</v>
      </c>
      <c r="F3052" s="7">
        <v>3.20234392088923E-2</v>
      </c>
      <c r="G3052" s="3" t="s">
        <v>8</v>
      </c>
      <c r="I3052" s="6">
        <v>0.24674702949138999</v>
      </c>
      <c r="J3052" s="7">
        <v>0.633648979990865</v>
      </c>
      <c r="K3052" s="3" t="s">
        <v>5116</v>
      </c>
      <c r="M3052" s="6">
        <v>0.28349699090566299</v>
      </c>
      <c r="N3052" s="7">
        <v>0.49393204898500598</v>
      </c>
      <c r="O3052" s="3" t="s">
        <v>5116</v>
      </c>
      <c r="Q3052" s="6">
        <v>-0.11617864715432601</v>
      </c>
      <c r="R3052" s="7">
        <v>0.84015666169869796</v>
      </c>
      <c r="S3052" s="3" t="s">
        <v>5116</v>
      </c>
      <c r="U3052" s="3">
        <f t="shared" si="47"/>
        <v>1</v>
      </c>
      <c r="W3052" s="2" t="s">
        <v>5026</v>
      </c>
      <c r="X3052" s="2" t="s">
        <v>13068</v>
      </c>
      <c r="Y3052" s="2" t="s">
        <v>21364</v>
      </c>
      <c r="Z3052" s="2" t="s">
        <v>5026</v>
      </c>
      <c r="AA3052" s="2" t="s">
        <v>5027</v>
      </c>
      <c r="AB3052" s="2" t="s">
        <v>13067</v>
      </c>
      <c r="AC3052" s="2">
        <v>432769</v>
      </c>
    </row>
    <row r="3053" spans="1:29" x14ac:dyDescent="0.2">
      <c r="A3053" s="2" t="s">
        <v>7051</v>
      </c>
      <c r="B3053" s="2">
        <v>67474</v>
      </c>
      <c r="C3053" s="2" t="s">
        <v>7052</v>
      </c>
      <c r="D3053" s="10">
        <v>684.04884896329497</v>
      </c>
      <c r="E3053" s="20">
        <v>-0.39257208103235602</v>
      </c>
      <c r="F3053" s="7">
        <v>4.2501299667500501E-4</v>
      </c>
      <c r="G3053" s="3" t="s">
        <v>5116</v>
      </c>
      <c r="I3053" s="6">
        <v>0.246335452416928</v>
      </c>
      <c r="J3053" s="7">
        <v>0.33900820387280101</v>
      </c>
      <c r="K3053" s="3" t="s">
        <v>5116</v>
      </c>
      <c r="M3053" s="18">
        <v>-0.68240903573738398</v>
      </c>
      <c r="N3053" s="7">
        <v>1.11366406364099E-4</v>
      </c>
      <c r="O3053" s="3" t="s">
        <v>8</v>
      </c>
      <c r="Q3053" s="6">
        <v>-4.3501502288099798E-2</v>
      </c>
      <c r="R3053" s="7">
        <v>0.86798115177337198</v>
      </c>
      <c r="S3053" s="3" t="s">
        <v>5116</v>
      </c>
      <c r="U3053" s="3">
        <f t="shared" si="47"/>
        <v>1</v>
      </c>
      <c r="W3053" s="2" t="s">
        <v>7051</v>
      </c>
      <c r="X3053" s="2" t="s">
        <v>13068</v>
      </c>
      <c r="Y3053" s="2" t="s">
        <v>20040</v>
      </c>
      <c r="Z3053" s="2" t="s">
        <v>7051</v>
      </c>
      <c r="AA3053" s="2" t="s">
        <v>7052</v>
      </c>
      <c r="AB3053" s="2" t="s">
        <v>13067</v>
      </c>
      <c r="AC3053" s="2">
        <v>67474</v>
      </c>
    </row>
    <row r="3054" spans="1:29" x14ac:dyDescent="0.2">
      <c r="A3054" s="2" t="s">
        <v>5462</v>
      </c>
      <c r="B3054" s="2">
        <v>28169</v>
      </c>
      <c r="C3054" s="2" t="s">
        <v>5463</v>
      </c>
      <c r="D3054" s="10">
        <v>2309.2918746372802</v>
      </c>
      <c r="E3054" s="20">
        <v>-0.54040036140845804</v>
      </c>
      <c r="F3054" s="7">
        <v>9.0285623563414098E-11</v>
      </c>
      <c r="G3054" s="3" t="s">
        <v>5116</v>
      </c>
      <c r="I3054" s="6">
        <v>0.246333795147819</v>
      </c>
      <c r="J3054" s="7">
        <v>0.21037994016220299</v>
      </c>
      <c r="K3054" s="3" t="s">
        <v>5116</v>
      </c>
      <c r="M3054" s="18">
        <v>-0.58946670456809902</v>
      </c>
      <c r="N3054" s="7">
        <v>2.8105420621369999E-5</v>
      </c>
      <c r="O3054" s="3" t="s">
        <v>8</v>
      </c>
      <c r="Q3054" s="6">
        <v>0.19726745198817799</v>
      </c>
      <c r="R3054" s="7">
        <v>0.16424056395982201</v>
      </c>
      <c r="S3054" s="3" t="s">
        <v>5116</v>
      </c>
      <c r="U3054" s="3">
        <f t="shared" si="47"/>
        <v>1</v>
      </c>
      <c r="W3054" s="2" t="s">
        <v>5462</v>
      </c>
      <c r="X3054" s="2" t="s">
        <v>13068</v>
      </c>
      <c r="Y3054" s="2" t="s">
        <v>14140</v>
      </c>
      <c r="Z3054" s="2" t="s">
        <v>5462</v>
      </c>
      <c r="AA3054" s="2" t="s">
        <v>5463</v>
      </c>
      <c r="AB3054" s="2" t="s">
        <v>13067</v>
      </c>
      <c r="AC3054" s="2">
        <v>28169</v>
      </c>
    </row>
    <row r="3055" spans="1:29" x14ac:dyDescent="0.2">
      <c r="A3055" s="2" t="s">
        <v>2118</v>
      </c>
      <c r="B3055" s="2">
        <v>71750</v>
      </c>
      <c r="C3055" s="2" t="s">
        <v>2119</v>
      </c>
      <c r="D3055" s="10">
        <v>2715.3474906828301</v>
      </c>
      <c r="E3055" s="52">
        <v>-0.63091421930238401</v>
      </c>
      <c r="F3055" s="7">
        <v>1.03996313101279E-13</v>
      </c>
      <c r="G3055" s="3" t="s">
        <v>8</v>
      </c>
      <c r="I3055" s="6">
        <v>0.246037976637901</v>
      </c>
      <c r="J3055" s="7">
        <v>0.22361872987256901</v>
      </c>
      <c r="K3055" s="3" t="s">
        <v>5116</v>
      </c>
      <c r="M3055" s="18">
        <v>-0.72811198936960098</v>
      </c>
      <c r="N3055" s="7">
        <v>3.03065745227559E-7</v>
      </c>
      <c r="O3055" s="3" t="s">
        <v>8</v>
      </c>
      <c r="Q3055" s="6">
        <v>0.148840206570685</v>
      </c>
      <c r="R3055" s="7">
        <v>0.342832193522843</v>
      </c>
      <c r="S3055" s="3" t="s">
        <v>5116</v>
      </c>
      <c r="U3055" s="3">
        <f t="shared" si="47"/>
        <v>2</v>
      </c>
      <c r="W3055" s="2" t="s">
        <v>2118</v>
      </c>
      <c r="X3055" s="2" t="s">
        <v>13068</v>
      </c>
      <c r="Y3055" s="2" t="s">
        <v>19181</v>
      </c>
      <c r="Z3055" s="2" t="s">
        <v>2118</v>
      </c>
      <c r="AA3055" s="2" t="s">
        <v>2119</v>
      </c>
      <c r="AB3055" s="2" t="s">
        <v>13067</v>
      </c>
      <c r="AC3055" s="2">
        <v>71750</v>
      </c>
    </row>
    <row r="3056" spans="1:29" x14ac:dyDescent="0.2">
      <c r="A3056" s="2" t="s">
        <v>3334</v>
      </c>
      <c r="B3056" s="2">
        <v>232223</v>
      </c>
      <c r="C3056" s="2" t="s">
        <v>3335</v>
      </c>
      <c r="D3056" s="10">
        <v>650.535337329909</v>
      </c>
      <c r="E3056" s="52">
        <v>0.88245804026760899</v>
      </c>
      <c r="F3056" s="7">
        <v>2.7540028211806001E-8</v>
      </c>
      <c r="G3056" s="3" t="s">
        <v>8</v>
      </c>
      <c r="I3056" s="6">
        <v>0.24581120703814699</v>
      </c>
      <c r="J3056" s="7">
        <v>0.51847031132743504</v>
      </c>
      <c r="K3056" s="3" t="s">
        <v>5116</v>
      </c>
      <c r="M3056" s="18">
        <v>0.67758788171631801</v>
      </c>
      <c r="N3056" s="7">
        <v>7.2716293289661303E-3</v>
      </c>
      <c r="O3056" s="3" t="s">
        <v>8</v>
      </c>
      <c r="Q3056" s="6">
        <v>4.09410484868565E-2</v>
      </c>
      <c r="R3056" s="7">
        <v>0.91590390896241602</v>
      </c>
      <c r="S3056" s="3" t="s">
        <v>5116</v>
      </c>
      <c r="U3056" s="3">
        <f t="shared" si="47"/>
        <v>2</v>
      </c>
      <c r="W3056" s="2" t="s">
        <v>3334</v>
      </c>
      <c r="X3056" s="2" t="s">
        <v>13068</v>
      </c>
      <c r="Y3056" s="2" t="s">
        <v>20866</v>
      </c>
      <c r="Z3056" s="2" t="s">
        <v>3334</v>
      </c>
      <c r="AA3056" s="2" t="s">
        <v>3335</v>
      </c>
      <c r="AB3056" s="2" t="s">
        <v>13067</v>
      </c>
      <c r="AC3056" s="2">
        <v>232223</v>
      </c>
    </row>
    <row r="3057" spans="1:29" x14ac:dyDescent="0.2">
      <c r="A3057" s="2" t="s">
        <v>11195</v>
      </c>
      <c r="B3057" s="2">
        <v>226101</v>
      </c>
      <c r="C3057" s="2" t="s">
        <v>11196</v>
      </c>
      <c r="D3057" s="10">
        <v>57.270343465873601</v>
      </c>
      <c r="E3057" s="20">
        <v>-0.31489454402595002</v>
      </c>
      <c r="F3057" s="7">
        <v>0.48710361048230699</v>
      </c>
      <c r="G3057" s="3" t="s">
        <v>5116</v>
      </c>
      <c r="I3057" s="6">
        <v>0.24562766437650399</v>
      </c>
      <c r="J3057" s="7">
        <v>0.59763854132463901</v>
      </c>
      <c r="K3057" s="3" t="s">
        <v>5116</v>
      </c>
      <c r="M3057" s="18">
        <v>-0.94073407738322401</v>
      </c>
      <c r="N3057" s="7">
        <v>5.8744426273652298E-3</v>
      </c>
      <c r="O3057" s="3" t="s">
        <v>8</v>
      </c>
      <c r="Q3057" s="6">
        <v>-0.38021186898077097</v>
      </c>
      <c r="R3057" s="7">
        <v>0.43934281119649798</v>
      </c>
      <c r="S3057" s="3" t="s">
        <v>5116</v>
      </c>
      <c r="U3057" s="3">
        <f t="shared" si="47"/>
        <v>1</v>
      </c>
      <c r="W3057" s="2" t="s">
        <v>11195</v>
      </c>
      <c r="X3057" s="2" t="s">
        <v>13068</v>
      </c>
      <c r="Y3057" s="2" t="s">
        <v>18061</v>
      </c>
      <c r="Z3057" s="2" t="s">
        <v>11195</v>
      </c>
      <c r="AA3057" s="2" t="s">
        <v>11196</v>
      </c>
      <c r="AB3057" s="2" t="s">
        <v>13067</v>
      </c>
      <c r="AC3057" s="2">
        <v>226101</v>
      </c>
    </row>
    <row r="3058" spans="1:29" x14ac:dyDescent="0.2">
      <c r="A3058" s="2" t="s">
        <v>11545</v>
      </c>
      <c r="B3058" s="2">
        <v>27205</v>
      </c>
      <c r="C3058" s="2" t="s">
        <v>11546</v>
      </c>
      <c r="D3058" s="10">
        <v>96.645775776852901</v>
      </c>
      <c r="E3058" s="20">
        <v>-0.23140998169525601</v>
      </c>
      <c r="F3058" s="7">
        <v>0.59175272905289</v>
      </c>
      <c r="G3058" s="3" t="s">
        <v>5116</v>
      </c>
      <c r="I3058" s="6">
        <v>0.24552243448002301</v>
      </c>
      <c r="J3058" s="7">
        <v>0.63259561519937302</v>
      </c>
      <c r="K3058" s="3" t="s">
        <v>5116</v>
      </c>
      <c r="M3058" s="18">
        <v>-0.74698738367415596</v>
      </c>
      <c r="N3058" s="7">
        <v>4.0364699577268098E-2</v>
      </c>
      <c r="O3058" s="3" t="s">
        <v>8</v>
      </c>
      <c r="Q3058" s="6">
        <v>-0.27005496749887697</v>
      </c>
      <c r="R3058" s="7">
        <v>0.60673044767902895</v>
      </c>
      <c r="S3058" s="3" t="s">
        <v>5116</v>
      </c>
      <c r="U3058" s="3">
        <f t="shared" si="47"/>
        <v>1</v>
      </c>
      <c r="W3058" s="2" t="s">
        <v>11545</v>
      </c>
      <c r="X3058" s="2" t="s">
        <v>13068</v>
      </c>
      <c r="Y3058" s="2" t="s">
        <v>18844</v>
      </c>
      <c r="Z3058" s="2" t="s">
        <v>11545</v>
      </c>
      <c r="AA3058" s="2" t="s">
        <v>11546</v>
      </c>
      <c r="AB3058" s="2" t="s">
        <v>13067</v>
      </c>
      <c r="AC3058" s="2">
        <v>27205</v>
      </c>
    </row>
    <row r="3059" spans="1:29" x14ac:dyDescent="0.2">
      <c r="A3059" s="2" t="s">
        <v>3421</v>
      </c>
      <c r="B3059" s="2">
        <v>68477</v>
      </c>
      <c r="C3059" s="2" t="s">
        <v>3422</v>
      </c>
      <c r="D3059" s="10">
        <v>1751.9167690694501</v>
      </c>
      <c r="E3059" s="52">
        <v>-0.66647889490872003</v>
      </c>
      <c r="F3059" s="7">
        <v>6.0453375180770307E-8</v>
      </c>
      <c r="G3059" s="3" t="s">
        <v>8</v>
      </c>
      <c r="I3059" s="6">
        <v>0.24549361246912099</v>
      </c>
      <c r="J3059" s="7">
        <v>0.409409838183379</v>
      </c>
      <c r="K3059" s="3" t="s">
        <v>5116</v>
      </c>
      <c r="M3059" s="18">
        <v>-0.86133709467394104</v>
      </c>
      <c r="N3059" s="7">
        <v>1.19395771978818E-5</v>
      </c>
      <c r="O3059" s="3" t="s">
        <v>8</v>
      </c>
      <c r="Q3059" s="6">
        <v>5.0635412703899499E-2</v>
      </c>
      <c r="R3059" s="7">
        <v>0.86330234111071602</v>
      </c>
      <c r="S3059" s="3" t="s">
        <v>5116</v>
      </c>
      <c r="U3059" s="3">
        <f t="shared" si="47"/>
        <v>2</v>
      </c>
      <c r="W3059" s="2" t="s">
        <v>3421</v>
      </c>
      <c r="X3059" s="2" t="s">
        <v>13068</v>
      </c>
      <c r="Y3059" s="2" t="s">
        <v>19425</v>
      </c>
      <c r="Z3059" s="2" t="s">
        <v>3421</v>
      </c>
      <c r="AA3059" s="2" t="s">
        <v>3422</v>
      </c>
      <c r="AB3059" s="2" t="s">
        <v>13067</v>
      </c>
      <c r="AC3059" s="2">
        <v>68477</v>
      </c>
    </row>
    <row r="3060" spans="1:29" x14ac:dyDescent="0.2">
      <c r="A3060" s="2" t="s">
        <v>9239</v>
      </c>
      <c r="B3060" s="2">
        <v>319518</v>
      </c>
      <c r="C3060" s="2" t="s">
        <v>9240</v>
      </c>
      <c r="D3060" s="10">
        <v>237.23291173129499</v>
      </c>
      <c r="E3060" s="20">
        <v>-0.46926239204508002</v>
      </c>
      <c r="F3060" s="7">
        <v>8.3774264423432901E-2</v>
      </c>
      <c r="G3060" s="3" t="s">
        <v>5116</v>
      </c>
      <c r="I3060" s="6">
        <v>0.24493322110877899</v>
      </c>
      <c r="J3060" s="7">
        <v>0.62326549728880598</v>
      </c>
      <c r="K3060" s="3" t="s">
        <v>5116</v>
      </c>
      <c r="M3060" s="18">
        <v>-0.71179694369005997</v>
      </c>
      <c r="N3060" s="7">
        <v>3.4014012930204798E-2</v>
      </c>
      <c r="O3060" s="3" t="s">
        <v>8</v>
      </c>
      <c r="Q3060" s="6">
        <v>2.39866946379832E-3</v>
      </c>
      <c r="R3060" s="7">
        <v>0.99714541962891901</v>
      </c>
      <c r="S3060" s="3" t="s">
        <v>5116</v>
      </c>
      <c r="U3060" s="3">
        <f t="shared" si="47"/>
        <v>1</v>
      </c>
      <c r="W3060" s="2" t="s">
        <v>9239</v>
      </c>
      <c r="X3060" s="2" t="s">
        <v>13068</v>
      </c>
      <c r="Y3060" s="2" t="s">
        <v>18613</v>
      </c>
      <c r="Z3060" s="2" t="s">
        <v>9239</v>
      </c>
      <c r="AA3060" s="2" t="s">
        <v>9240</v>
      </c>
      <c r="AB3060" s="2" t="s">
        <v>13067</v>
      </c>
      <c r="AC3060" s="2">
        <v>319518</v>
      </c>
    </row>
    <row r="3061" spans="1:29" x14ac:dyDescent="0.2">
      <c r="A3061" s="2" t="s">
        <v>8185</v>
      </c>
      <c r="B3061" s="2">
        <v>18145</v>
      </c>
      <c r="C3061" s="2" t="s">
        <v>8186</v>
      </c>
      <c r="D3061" s="10">
        <v>407.49209289343997</v>
      </c>
      <c r="E3061" s="20">
        <v>-0.32979615622342801</v>
      </c>
      <c r="F3061" s="7">
        <v>1.4718126730526301E-2</v>
      </c>
      <c r="G3061" s="3" t="s">
        <v>5116</v>
      </c>
      <c r="I3061" s="6">
        <v>0.244731847799188</v>
      </c>
      <c r="J3061" s="7">
        <v>0.41800450617844698</v>
      </c>
      <c r="K3061" s="3" t="s">
        <v>5116</v>
      </c>
      <c r="M3061" s="18">
        <v>-0.75150107709734504</v>
      </c>
      <c r="N3061" s="7">
        <v>1.9350540900012E-4</v>
      </c>
      <c r="O3061" s="3" t="s">
        <v>8</v>
      </c>
      <c r="Q3061" s="6">
        <v>-0.17697307307473001</v>
      </c>
      <c r="R3061" s="7">
        <v>0.45216134062886898</v>
      </c>
      <c r="S3061" s="3" t="s">
        <v>5116</v>
      </c>
      <c r="U3061" s="3">
        <f t="shared" si="47"/>
        <v>1</v>
      </c>
      <c r="W3061" s="2" t="s">
        <v>8185</v>
      </c>
      <c r="X3061" s="2" t="s">
        <v>13068</v>
      </c>
      <c r="Y3061" s="2" t="s">
        <v>18321</v>
      </c>
      <c r="Z3061" s="2" t="s">
        <v>8185</v>
      </c>
      <c r="AA3061" s="2" t="s">
        <v>18322</v>
      </c>
      <c r="AB3061" s="2" t="s">
        <v>13067</v>
      </c>
      <c r="AC3061" s="2">
        <v>18145</v>
      </c>
    </row>
    <row r="3062" spans="1:29" x14ac:dyDescent="0.2">
      <c r="A3062" s="2" t="s">
        <v>4576</v>
      </c>
      <c r="B3062" s="2">
        <v>57265</v>
      </c>
      <c r="C3062" s="2" t="s">
        <v>4577</v>
      </c>
      <c r="D3062" s="10">
        <v>114.17951032427101</v>
      </c>
      <c r="E3062" s="52">
        <v>-0.99261671194454404</v>
      </c>
      <c r="F3062" s="7">
        <v>2.4215630334259702E-3</v>
      </c>
      <c r="G3062" s="3" t="s">
        <v>8</v>
      </c>
      <c r="I3062" s="6">
        <v>0.24464283017262201</v>
      </c>
      <c r="J3062" s="7">
        <v>0.63354638724869405</v>
      </c>
      <c r="K3062" s="3" t="s">
        <v>5116</v>
      </c>
      <c r="M3062" s="18">
        <v>-1.38389573230894</v>
      </c>
      <c r="N3062" s="7">
        <v>4.8352582794588597E-5</v>
      </c>
      <c r="O3062" s="3" t="s">
        <v>8</v>
      </c>
      <c r="Q3062" s="6">
        <v>-0.14663619019176899</v>
      </c>
      <c r="R3062" s="7">
        <v>0.80846337994548401</v>
      </c>
      <c r="S3062" s="3" t="s">
        <v>5116</v>
      </c>
      <c r="U3062" s="3">
        <f t="shared" si="47"/>
        <v>2</v>
      </c>
      <c r="W3062" s="2" t="s">
        <v>4576</v>
      </c>
      <c r="X3062" s="2" t="s">
        <v>13068</v>
      </c>
      <c r="Y3062" s="2" t="s">
        <v>16409</v>
      </c>
      <c r="Z3062" s="2" t="s">
        <v>4576</v>
      </c>
      <c r="AA3062" s="2" t="s">
        <v>4577</v>
      </c>
      <c r="AB3062" s="2" t="s">
        <v>13067</v>
      </c>
      <c r="AC3062" s="2">
        <v>57265</v>
      </c>
    </row>
    <row r="3063" spans="1:29" x14ac:dyDescent="0.2">
      <c r="A3063" s="2" t="s">
        <v>1708</v>
      </c>
      <c r="B3063" s="2">
        <v>75579</v>
      </c>
      <c r="C3063" s="2" t="s">
        <v>1709</v>
      </c>
      <c r="D3063" s="10">
        <v>119.41689312436399</v>
      </c>
      <c r="E3063" s="52">
        <v>1.5523237365347</v>
      </c>
      <c r="F3063" s="7">
        <v>2.1985415860726901E-16</v>
      </c>
      <c r="G3063" s="3" t="s">
        <v>8</v>
      </c>
      <c r="I3063" s="6">
        <v>0.24417572053339201</v>
      </c>
      <c r="J3063" s="7">
        <v>0.581258026686294</v>
      </c>
      <c r="K3063" s="3" t="s">
        <v>5116</v>
      </c>
      <c r="M3063" s="18">
        <v>0.701948935630761</v>
      </c>
      <c r="N3063" s="7">
        <v>1.6032749114236199E-2</v>
      </c>
      <c r="O3063" s="3" t="s">
        <v>8</v>
      </c>
      <c r="Q3063" s="19">
        <v>-0.60619908037055104</v>
      </c>
      <c r="R3063" s="7">
        <v>3.2849244802927197E-2</v>
      </c>
      <c r="S3063" s="3" t="s">
        <v>8</v>
      </c>
      <c r="U3063" s="3">
        <f t="shared" si="47"/>
        <v>3</v>
      </c>
      <c r="W3063" s="2" t="s">
        <v>1708</v>
      </c>
      <c r="X3063" s="2" t="s">
        <v>13068</v>
      </c>
      <c r="Y3063" s="2" t="s">
        <v>13483</v>
      </c>
      <c r="Z3063" s="2" t="s">
        <v>1708</v>
      </c>
      <c r="AA3063" s="2" t="s">
        <v>1709</v>
      </c>
      <c r="AB3063" s="2" t="s">
        <v>13067</v>
      </c>
      <c r="AC3063" s="2">
        <v>75579</v>
      </c>
    </row>
    <row r="3064" spans="1:29" x14ac:dyDescent="0.2">
      <c r="A3064" s="2" t="s">
        <v>12973</v>
      </c>
      <c r="B3064" s="2">
        <v>12870</v>
      </c>
      <c r="C3064" s="2" t="s">
        <v>12974</v>
      </c>
      <c r="D3064" s="10">
        <v>118.207613272844</v>
      </c>
      <c r="E3064" s="20">
        <v>1.3479486743839199E-2</v>
      </c>
      <c r="F3064" s="7">
        <v>0.98393006498364599</v>
      </c>
      <c r="G3064" s="3" t="s">
        <v>5116</v>
      </c>
      <c r="I3064" s="6">
        <v>0.24414621765775199</v>
      </c>
      <c r="J3064" s="7">
        <v>0.59203321925668395</v>
      </c>
      <c r="K3064" s="3" t="s">
        <v>5116</v>
      </c>
      <c r="M3064" s="18">
        <v>-0.72231631978781397</v>
      </c>
      <c r="N3064" s="7">
        <v>3.8383143372356002E-2</v>
      </c>
      <c r="O3064" s="3" t="s">
        <v>8</v>
      </c>
      <c r="Q3064" s="6">
        <v>-0.49164958887390098</v>
      </c>
      <c r="R3064" s="7">
        <v>0.28111235894414399</v>
      </c>
      <c r="S3064" s="3" t="s">
        <v>5116</v>
      </c>
      <c r="U3064" s="3">
        <f t="shared" si="47"/>
        <v>1</v>
      </c>
      <c r="W3064" s="2" t="s">
        <v>12973</v>
      </c>
      <c r="X3064" s="2" t="s">
        <v>13068</v>
      </c>
      <c r="Y3064" s="2" t="s">
        <v>15373</v>
      </c>
      <c r="Z3064" s="2" t="s">
        <v>12973</v>
      </c>
      <c r="AA3064" s="2" t="s">
        <v>12974</v>
      </c>
      <c r="AB3064" s="2" t="s">
        <v>13067</v>
      </c>
      <c r="AC3064" s="2">
        <v>12870</v>
      </c>
    </row>
    <row r="3065" spans="1:29" x14ac:dyDescent="0.2">
      <c r="A3065" s="2" t="s">
        <v>393</v>
      </c>
      <c r="B3065" s="2">
        <v>77980</v>
      </c>
      <c r="C3065" s="2" t="s">
        <v>394</v>
      </c>
      <c r="D3065" s="10">
        <v>3019.8396418033799</v>
      </c>
      <c r="E3065" s="52">
        <v>-1.3104261332159901</v>
      </c>
      <c r="F3065" s="7">
        <v>9.9979773463623508E-40</v>
      </c>
      <c r="G3065" s="3" t="s">
        <v>8</v>
      </c>
      <c r="I3065" s="6">
        <v>0.24378063537921299</v>
      </c>
      <c r="J3065" s="7">
        <v>0.32305199560195302</v>
      </c>
      <c r="K3065" s="3" t="s">
        <v>5116</v>
      </c>
      <c r="M3065" s="18">
        <v>-1.0349987535826199</v>
      </c>
      <c r="N3065" s="7">
        <v>3.8727587669072001E-10</v>
      </c>
      <c r="O3065" s="3" t="s">
        <v>8</v>
      </c>
      <c r="Q3065" s="6">
        <v>0.51920801501258296</v>
      </c>
      <c r="R3065" s="7">
        <v>5.2861297660697804E-4</v>
      </c>
      <c r="S3065" s="3" t="s">
        <v>5116</v>
      </c>
      <c r="U3065" s="3">
        <f t="shared" si="47"/>
        <v>2</v>
      </c>
      <c r="W3065" s="2" t="s">
        <v>393</v>
      </c>
      <c r="X3065" s="2" t="s">
        <v>13068</v>
      </c>
      <c r="Y3065" s="2" t="s">
        <v>19655</v>
      </c>
      <c r="Z3065" s="2" t="s">
        <v>393</v>
      </c>
      <c r="AA3065" s="2" t="s">
        <v>394</v>
      </c>
      <c r="AB3065" s="2" t="s">
        <v>13067</v>
      </c>
      <c r="AC3065" s="2">
        <v>77980</v>
      </c>
    </row>
    <row r="3066" spans="1:29" x14ac:dyDescent="0.2">
      <c r="A3066" s="2" t="s">
        <v>4192</v>
      </c>
      <c r="B3066" s="2">
        <v>70617</v>
      </c>
      <c r="C3066" s="2" t="s">
        <v>4193</v>
      </c>
      <c r="D3066" s="10">
        <v>200.08369567167401</v>
      </c>
      <c r="E3066" s="52">
        <v>0.81117875909154102</v>
      </c>
      <c r="F3066" s="7">
        <v>8.4629158696188696E-5</v>
      </c>
      <c r="G3066" s="3" t="s">
        <v>8</v>
      </c>
      <c r="I3066" s="6">
        <v>0.24267898961478501</v>
      </c>
      <c r="J3066" s="7">
        <v>0.592800131837114</v>
      </c>
      <c r="K3066" s="3" t="s">
        <v>5116</v>
      </c>
      <c r="M3066" s="6">
        <v>-8.6836119046688004E-2</v>
      </c>
      <c r="N3066" s="7">
        <v>0.83475894394952299</v>
      </c>
      <c r="O3066" s="3" t="s">
        <v>5116</v>
      </c>
      <c r="Q3066" s="19">
        <v>-0.65533588852344404</v>
      </c>
      <c r="R3066" s="7">
        <v>2.41640618981783E-2</v>
      </c>
      <c r="S3066" s="3" t="s">
        <v>8</v>
      </c>
      <c r="U3066" s="3">
        <f t="shared" si="47"/>
        <v>2</v>
      </c>
      <c r="W3066" s="2" t="s">
        <v>4192</v>
      </c>
      <c r="X3066" s="2" t="s">
        <v>13059</v>
      </c>
      <c r="Y3066" s="2" t="s">
        <v>13847</v>
      </c>
      <c r="Z3066" s="2" t="s">
        <v>13848</v>
      </c>
      <c r="AA3066" s="2" t="s">
        <v>13849</v>
      </c>
      <c r="AB3066" s="2" t="s">
        <v>13067</v>
      </c>
      <c r="AC3066" s="2">
        <v>70617</v>
      </c>
    </row>
    <row r="3067" spans="1:29" x14ac:dyDescent="0.2">
      <c r="A3067" s="2" t="s">
        <v>975</v>
      </c>
      <c r="B3067" s="2">
        <v>12193</v>
      </c>
      <c r="C3067" s="2" t="s">
        <v>976</v>
      </c>
      <c r="D3067" s="10">
        <v>814.64533726509001</v>
      </c>
      <c r="E3067" s="52">
        <v>-1.3021729112391001</v>
      </c>
      <c r="F3067" s="7">
        <v>4.0303347436727899E-24</v>
      </c>
      <c r="G3067" s="3" t="s">
        <v>8</v>
      </c>
      <c r="I3067" s="6">
        <v>0.24212477479672501</v>
      </c>
      <c r="J3067" s="7">
        <v>0.448158863291023</v>
      </c>
      <c r="K3067" s="3" t="s">
        <v>5116</v>
      </c>
      <c r="M3067" s="18">
        <v>-1.3478108466562999</v>
      </c>
      <c r="N3067" s="7">
        <v>3.99021560698459E-11</v>
      </c>
      <c r="O3067" s="3" t="s">
        <v>8</v>
      </c>
      <c r="Q3067" s="6">
        <v>0.19648683937952799</v>
      </c>
      <c r="R3067" s="7">
        <v>0.41954686365417698</v>
      </c>
      <c r="S3067" s="3" t="s">
        <v>5116</v>
      </c>
      <c r="U3067" s="3">
        <f t="shared" si="47"/>
        <v>2</v>
      </c>
      <c r="W3067" s="2" t="s">
        <v>975</v>
      </c>
      <c r="X3067" s="2" t="s">
        <v>13068</v>
      </c>
      <c r="Y3067" s="2" t="s">
        <v>21299</v>
      </c>
      <c r="Z3067" s="2" t="s">
        <v>975</v>
      </c>
      <c r="AA3067" s="2" t="s">
        <v>976</v>
      </c>
      <c r="AB3067" s="2" t="s">
        <v>13067</v>
      </c>
      <c r="AC3067" s="2">
        <v>12193</v>
      </c>
    </row>
    <row r="3068" spans="1:29" x14ac:dyDescent="0.2">
      <c r="A3068" s="2" t="s">
        <v>5562</v>
      </c>
      <c r="B3068" s="2">
        <v>330671</v>
      </c>
      <c r="C3068" s="2" t="s">
        <v>5563</v>
      </c>
      <c r="D3068" s="10">
        <v>1592.27587799353</v>
      </c>
      <c r="E3068" s="20">
        <v>-0.55590929344624695</v>
      </c>
      <c r="F3068" s="7">
        <v>5.3470385406398996E-10</v>
      </c>
      <c r="G3068" s="3" t="s">
        <v>5116</v>
      </c>
      <c r="I3068" s="6">
        <v>0.24193770077222701</v>
      </c>
      <c r="J3068" s="7">
        <v>0.25863408171041102</v>
      </c>
      <c r="K3068" s="3" t="s">
        <v>5116</v>
      </c>
      <c r="M3068" s="6">
        <v>-0.158894930958487</v>
      </c>
      <c r="N3068" s="7">
        <v>0.37833332549125198</v>
      </c>
      <c r="O3068" s="3" t="s">
        <v>5116</v>
      </c>
      <c r="Q3068" s="19">
        <v>0.63895206325998599</v>
      </c>
      <c r="R3068" s="7">
        <v>5.4602809617289404E-7</v>
      </c>
      <c r="S3068" s="3" t="s">
        <v>8</v>
      </c>
      <c r="U3068" s="3">
        <f t="shared" si="47"/>
        <v>1</v>
      </c>
      <c r="W3068" s="2" t="s">
        <v>5562</v>
      </c>
      <c r="X3068" s="2" t="s">
        <v>13068</v>
      </c>
      <c r="Y3068" s="2" t="s">
        <v>14557</v>
      </c>
      <c r="Z3068" s="2" t="s">
        <v>5562</v>
      </c>
      <c r="AA3068" s="2" t="s">
        <v>5563</v>
      </c>
      <c r="AB3068" s="2" t="s">
        <v>13067</v>
      </c>
      <c r="AC3068" s="2">
        <v>330671</v>
      </c>
    </row>
    <row r="3069" spans="1:29" x14ac:dyDescent="0.2">
      <c r="A3069" s="2" t="s">
        <v>10068</v>
      </c>
      <c r="B3069" s="2">
        <v>71801</v>
      </c>
      <c r="C3069" s="2" t="s">
        <v>10069</v>
      </c>
      <c r="D3069" s="10">
        <v>354.78931735555199</v>
      </c>
      <c r="E3069" s="20">
        <v>-0.41325085894882102</v>
      </c>
      <c r="F3069" s="7">
        <v>0.202717939932579</v>
      </c>
      <c r="G3069" s="3" t="s">
        <v>5116</v>
      </c>
      <c r="I3069" s="6">
        <v>0.241340938572259</v>
      </c>
      <c r="J3069" s="7">
        <v>0.64262517173095501</v>
      </c>
      <c r="K3069" s="3" t="s">
        <v>5116</v>
      </c>
      <c r="M3069" s="18">
        <v>-0.79574425004214</v>
      </c>
      <c r="N3069" s="7">
        <v>2.3513014721900798E-2</v>
      </c>
      <c r="O3069" s="3" t="s">
        <v>8</v>
      </c>
      <c r="Q3069" s="6">
        <v>-0.14115245252105901</v>
      </c>
      <c r="R3069" s="7">
        <v>0.80091029214816101</v>
      </c>
      <c r="S3069" s="3" t="s">
        <v>5116</v>
      </c>
      <c r="U3069" s="3">
        <f t="shared" si="47"/>
        <v>1</v>
      </c>
      <c r="W3069" s="2" t="s">
        <v>10068</v>
      </c>
      <c r="X3069" s="2" t="s">
        <v>13068</v>
      </c>
      <c r="Y3069" s="2" t="s">
        <v>18792</v>
      </c>
      <c r="Z3069" s="2" t="s">
        <v>10068</v>
      </c>
      <c r="AA3069" s="2" t="s">
        <v>10069</v>
      </c>
      <c r="AB3069" s="2" t="s">
        <v>13067</v>
      </c>
      <c r="AC3069" s="2">
        <v>71801</v>
      </c>
    </row>
    <row r="3070" spans="1:29" x14ac:dyDescent="0.2">
      <c r="A3070" s="2" t="s">
        <v>5523</v>
      </c>
      <c r="B3070" s="2">
        <v>231801</v>
      </c>
      <c r="C3070" s="2" t="s">
        <v>5524</v>
      </c>
      <c r="D3070" s="10">
        <v>1952.0818398450299</v>
      </c>
      <c r="E3070" s="20">
        <v>-0.54945652372361498</v>
      </c>
      <c r="F3070" s="7">
        <v>2.8175732122498699E-10</v>
      </c>
      <c r="G3070" s="3" t="s">
        <v>5116</v>
      </c>
      <c r="I3070" s="6">
        <v>0.24125004379583201</v>
      </c>
      <c r="J3070" s="7">
        <v>0.24408931790597299</v>
      </c>
      <c r="K3070" s="3" t="s">
        <v>5116</v>
      </c>
      <c r="M3070" s="18">
        <v>-0.760267969089364</v>
      </c>
      <c r="N3070" s="7">
        <v>1.36340184527042E-7</v>
      </c>
      <c r="O3070" s="3" t="s">
        <v>8</v>
      </c>
      <c r="Q3070" s="6">
        <v>3.04385984300834E-2</v>
      </c>
      <c r="R3070" s="7">
        <v>0.88885913552393203</v>
      </c>
      <c r="S3070" s="3" t="s">
        <v>5116</v>
      </c>
      <c r="U3070" s="3">
        <f t="shared" si="47"/>
        <v>1</v>
      </c>
      <c r="W3070" s="2" t="s">
        <v>5523</v>
      </c>
      <c r="X3070" s="2" t="s">
        <v>13068</v>
      </c>
      <c r="Y3070" s="2" t="s">
        <v>14137</v>
      </c>
      <c r="Z3070" s="2" t="s">
        <v>5523</v>
      </c>
      <c r="AA3070" s="2" t="s">
        <v>5524</v>
      </c>
      <c r="AB3070" s="2" t="s">
        <v>13067</v>
      </c>
      <c r="AC3070" s="2">
        <v>231801</v>
      </c>
    </row>
    <row r="3071" spans="1:29" x14ac:dyDescent="0.2">
      <c r="A3071" s="2" t="s">
        <v>1204</v>
      </c>
      <c r="B3071" s="2">
        <v>14799</v>
      </c>
      <c r="C3071" s="2" t="s">
        <v>1205</v>
      </c>
      <c r="D3071" s="10">
        <v>3740.9725487892201</v>
      </c>
      <c r="E3071" s="52">
        <v>-0.80871360405596704</v>
      </c>
      <c r="F3071" s="7">
        <v>1.9412267583673201E-21</v>
      </c>
      <c r="G3071" s="3" t="s">
        <v>8</v>
      </c>
      <c r="I3071" s="6">
        <v>0.24119733683390199</v>
      </c>
      <c r="J3071" s="7">
        <v>0.24166926752968099</v>
      </c>
      <c r="K3071" s="3" t="s">
        <v>5116</v>
      </c>
      <c r="M3071" s="18">
        <v>-1.05287700990916</v>
      </c>
      <c r="N3071" s="7">
        <v>8.9488209756191897E-14</v>
      </c>
      <c r="O3071" s="3" t="s">
        <v>8</v>
      </c>
      <c r="Q3071" s="6">
        <v>-2.9660690192918099E-3</v>
      </c>
      <c r="R3071" s="7">
        <v>0.98977844908324797</v>
      </c>
      <c r="S3071" s="3" t="s">
        <v>5116</v>
      </c>
      <c r="U3071" s="3">
        <f t="shared" si="47"/>
        <v>2</v>
      </c>
      <c r="W3071" s="2" t="s">
        <v>1204</v>
      </c>
      <c r="X3071" s="2" t="s">
        <v>13068</v>
      </c>
      <c r="Y3071" s="2" t="s">
        <v>16804</v>
      </c>
      <c r="Z3071" s="2" t="s">
        <v>1204</v>
      </c>
      <c r="AA3071" s="2" t="s">
        <v>1205</v>
      </c>
      <c r="AB3071" s="2" t="s">
        <v>13067</v>
      </c>
      <c r="AC3071" s="2">
        <v>14799</v>
      </c>
    </row>
    <row r="3072" spans="1:29" x14ac:dyDescent="0.2">
      <c r="A3072" s="2" t="s">
        <v>6748</v>
      </c>
      <c r="B3072" s="2">
        <v>373852</v>
      </c>
      <c r="C3072" s="2" t="s">
        <v>6749</v>
      </c>
      <c r="D3072" s="10">
        <v>641.46284558623097</v>
      </c>
      <c r="E3072" s="20">
        <v>-0.44965605465939301</v>
      </c>
      <c r="F3072" s="7">
        <v>1.0186178418644499E-4</v>
      </c>
      <c r="G3072" s="3" t="s">
        <v>5116</v>
      </c>
      <c r="I3072" s="6">
        <v>0.24103604620175301</v>
      </c>
      <c r="J3072" s="7">
        <v>0.37577064340823402</v>
      </c>
      <c r="K3072" s="3" t="s">
        <v>5116</v>
      </c>
      <c r="M3072" s="18">
        <v>-0.91807713066846497</v>
      </c>
      <c r="N3072" s="7">
        <v>3.68849399649028E-7</v>
      </c>
      <c r="O3072" s="3" t="s">
        <v>8</v>
      </c>
      <c r="Q3072" s="6">
        <v>-0.22738502980731901</v>
      </c>
      <c r="R3072" s="7">
        <v>0.24155825249837301</v>
      </c>
      <c r="S3072" s="3" t="s">
        <v>5116</v>
      </c>
      <c r="U3072" s="3">
        <f t="shared" si="47"/>
        <v>1</v>
      </c>
      <c r="W3072" s="2" t="s">
        <v>6748</v>
      </c>
      <c r="X3072" s="2" t="s">
        <v>13068</v>
      </c>
      <c r="Y3072" s="2" t="s">
        <v>13701</v>
      </c>
      <c r="Z3072" s="2" t="s">
        <v>6748</v>
      </c>
      <c r="AA3072" s="2" t="s">
        <v>6749</v>
      </c>
      <c r="AB3072" s="2" t="s">
        <v>13063</v>
      </c>
      <c r="AC3072" s="2">
        <v>373852</v>
      </c>
    </row>
    <row r="3073" spans="1:29" x14ac:dyDescent="0.2">
      <c r="A3073" s="2" t="s">
        <v>9639</v>
      </c>
      <c r="B3073" s="2">
        <v>110616</v>
      </c>
      <c r="C3073" s="2" t="s">
        <v>9640</v>
      </c>
      <c r="D3073" s="10">
        <v>386.42117394182702</v>
      </c>
      <c r="E3073" s="20">
        <v>-0.34186463239766501</v>
      </c>
      <c r="F3073" s="7">
        <v>0.132732438157565</v>
      </c>
      <c r="G3073" s="3" t="s">
        <v>5116</v>
      </c>
      <c r="I3073" s="6">
        <v>0.24055276495644501</v>
      </c>
      <c r="J3073" s="7">
        <v>0.59115112001245396</v>
      </c>
      <c r="K3073" s="3" t="s">
        <v>5116</v>
      </c>
      <c r="M3073" s="18">
        <v>-0.81107833547686303</v>
      </c>
      <c r="N3073" s="7">
        <v>5.3392117689618403E-3</v>
      </c>
      <c r="O3073" s="3" t="s">
        <v>8</v>
      </c>
      <c r="Q3073" s="6">
        <v>-0.22866093812275401</v>
      </c>
      <c r="R3073" s="7">
        <v>0.53282867927209798</v>
      </c>
      <c r="S3073" s="3" t="s">
        <v>5116</v>
      </c>
      <c r="U3073" s="3">
        <f t="shared" si="47"/>
        <v>1</v>
      </c>
      <c r="W3073" s="2" t="s">
        <v>9639</v>
      </c>
      <c r="X3073" s="2" t="s">
        <v>13068</v>
      </c>
      <c r="Y3073" s="2" t="s">
        <v>14515</v>
      </c>
      <c r="Z3073" s="2" t="s">
        <v>9639</v>
      </c>
      <c r="AA3073" s="2" t="s">
        <v>9640</v>
      </c>
      <c r="AB3073" s="2" t="s">
        <v>13067</v>
      </c>
      <c r="AC3073" s="2">
        <v>110616</v>
      </c>
    </row>
    <row r="3074" spans="1:29" x14ac:dyDescent="0.2">
      <c r="A3074" s="2" t="s">
        <v>4887</v>
      </c>
      <c r="B3074" s="2">
        <v>170461</v>
      </c>
      <c r="C3074" s="2" t="s">
        <v>4888</v>
      </c>
      <c r="D3074" s="10">
        <v>70.150232232881606</v>
      </c>
      <c r="E3074" s="52">
        <v>0.82635567505229801</v>
      </c>
      <c r="F3074" s="7">
        <v>1.46297751220698E-2</v>
      </c>
      <c r="G3074" s="3" t="s">
        <v>8</v>
      </c>
      <c r="I3074" s="6">
        <v>0.240478267834558</v>
      </c>
      <c r="J3074" s="7">
        <v>0.63918501307614395</v>
      </c>
      <c r="K3074" s="3" t="s">
        <v>5116</v>
      </c>
      <c r="M3074" s="6">
        <v>0.17952028253968699</v>
      </c>
      <c r="N3074" s="7">
        <v>0.69471022260090898</v>
      </c>
      <c r="O3074" s="3" t="s">
        <v>5116</v>
      </c>
      <c r="Q3074" s="6">
        <v>-0.40635712467805302</v>
      </c>
      <c r="R3074" s="7">
        <v>0.39117029122903402</v>
      </c>
      <c r="S3074" s="3" t="s">
        <v>5116</v>
      </c>
      <c r="U3074" s="3">
        <f t="shared" si="47"/>
        <v>1</v>
      </c>
      <c r="W3074" s="2" t="s">
        <v>4887</v>
      </c>
      <c r="X3074" s="2" t="s">
        <v>13068</v>
      </c>
      <c r="Y3074" s="2" t="s">
        <v>20271</v>
      </c>
      <c r="Z3074" s="2" t="s">
        <v>4887</v>
      </c>
      <c r="AA3074" s="2" t="s">
        <v>4888</v>
      </c>
      <c r="AB3074" s="2" t="s">
        <v>13067</v>
      </c>
      <c r="AC3074" s="2">
        <v>170461</v>
      </c>
    </row>
    <row r="3075" spans="1:29" x14ac:dyDescent="0.2">
      <c r="A3075" s="2" t="s">
        <v>690</v>
      </c>
      <c r="B3075" s="2">
        <v>19211</v>
      </c>
      <c r="C3075" s="2" t="s">
        <v>691</v>
      </c>
      <c r="D3075" s="10">
        <v>5846.6242616381996</v>
      </c>
      <c r="E3075" s="52">
        <v>-0.84309946273476299</v>
      </c>
      <c r="F3075" s="7">
        <v>9.2914640029961605E-29</v>
      </c>
      <c r="G3075" s="3" t="s">
        <v>8</v>
      </c>
      <c r="I3075" s="6">
        <v>0.23980834645954599</v>
      </c>
      <c r="J3075" s="7">
        <v>0.18692718157042301</v>
      </c>
      <c r="K3075" s="3" t="s">
        <v>5116</v>
      </c>
      <c r="M3075" s="18">
        <v>-1.31903029887996</v>
      </c>
      <c r="N3075" s="7">
        <v>1.0242064624308E-25</v>
      </c>
      <c r="O3075" s="3" t="s">
        <v>8</v>
      </c>
      <c r="Q3075" s="6">
        <v>-0.236122489685654</v>
      </c>
      <c r="R3075" s="7">
        <v>5.7785206495800698E-2</v>
      </c>
      <c r="S3075" s="3" t="s">
        <v>5116</v>
      </c>
      <c r="U3075" s="3">
        <f t="shared" si="47"/>
        <v>2</v>
      </c>
      <c r="W3075" s="2" t="s">
        <v>690</v>
      </c>
      <c r="X3075" s="2" t="s">
        <v>13068</v>
      </c>
      <c r="Y3075" s="2" t="s">
        <v>19093</v>
      </c>
      <c r="Z3075" s="2" t="s">
        <v>690</v>
      </c>
      <c r="AA3075" s="2" t="s">
        <v>691</v>
      </c>
      <c r="AB3075" s="2" t="s">
        <v>13067</v>
      </c>
      <c r="AC3075" s="2">
        <v>19211</v>
      </c>
    </row>
    <row r="3076" spans="1:29" x14ac:dyDescent="0.2">
      <c r="A3076" s="2" t="s">
        <v>11008</v>
      </c>
      <c r="B3076" s="2">
        <v>18627</v>
      </c>
      <c r="C3076" s="2" t="s">
        <v>11009</v>
      </c>
      <c r="D3076" s="10">
        <v>685.84662816691196</v>
      </c>
      <c r="E3076" s="20">
        <v>-0.18995080306711201</v>
      </c>
      <c r="F3076" s="7">
        <v>0.43041067179015402</v>
      </c>
      <c r="G3076" s="3" t="s">
        <v>5116</v>
      </c>
      <c r="I3076" s="6">
        <v>0.238584610301741</v>
      </c>
      <c r="J3076" s="7">
        <v>0.58248676068034</v>
      </c>
      <c r="K3076" s="3" t="s">
        <v>5116</v>
      </c>
      <c r="M3076" s="6">
        <v>0.16155952668669299</v>
      </c>
      <c r="N3076" s="7">
        <v>0.65255571660775202</v>
      </c>
      <c r="O3076" s="3" t="s">
        <v>5116</v>
      </c>
      <c r="Q3076" s="19">
        <v>0.59009494005554597</v>
      </c>
      <c r="R3076" s="7">
        <v>3.1641949808605602E-2</v>
      </c>
      <c r="S3076" s="3" t="s">
        <v>8</v>
      </c>
      <c r="U3076" s="3">
        <f t="shared" si="47"/>
        <v>1</v>
      </c>
      <c r="W3076" s="2" t="s">
        <v>11008</v>
      </c>
      <c r="X3076" s="2" t="s">
        <v>13068</v>
      </c>
      <c r="Y3076" s="2" t="s">
        <v>18645</v>
      </c>
      <c r="Z3076" s="2" t="s">
        <v>11008</v>
      </c>
      <c r="AA3076" s="2" t="s">
        <v>11009</v>
      </c>
      <c r="AB3076" s="2" t="s">
        <v>13067</v>
      </c>
      <c r="AC3076" s="2">
        <v>18627</v>
      </c>
    </row>
    <row r="3077" spans="1:29" x14ac:dyDescent="0.2">
      <c r="A3077" s="2" t="s">
        <v>8558</v>
      </c>
      <c r="B3077" s="2">
        <v>433408</v>
      </c>
      <c r="C3077" s="2" t="s">
        <v>8559</v>
      </c>
      <c r="D3077" s="10">
        <v>374.18436437369598</v>
      </c>
      <c r="E3077" s="20">
        <v>0.44010002566911599</v>
      </c>
      <c r="F3077" s="7">
        <v>3.0249602485254001E-2</v>
      </c>
      <c r="G3077" s="3" t="s">
        <v>5116</v>
      </c>
      <c r="I3077" s="6">
        <v>0.23701863302819301</v>
      </c>
      <c r="J3077" s="7">
        <v>0.58291404691696003</v>
      </c>
      <c r="K3077" s="3" t="s">
        <v>5116</v>
      </c>
      <c r="M3077" s="6">
        <v>-0.38279461288417199</v>
      </c>
      <c r="N3077" s="7">
        <v>0.215930104382481</v>
      </c>
      <c r="O3077" s="3" t="s">
        <v>5116</v>
      </c>
      <c r="Q3077" s="19">
        <v>-0.585876005525094</v>
      </c>
      <c r="R3077" s="7">
        <v>3.18864080711928E-2</v>
      </c>
      <c r="S3077" s="3" t="s">
        <v>8</v>
      </c>
      <c r="U3077" s="3">
        <f t="shared" ref="U3077:U3140" si="48">COUNTIF(E3077:S3077, "YES")</f>
        <v>1</v>
      </c>
      <c r="W3077" s="2" t="s">
        <v>8558</v>
      </c>
      <c r="X3077" s="2" t="s">
        <v>13068</v>
      </c>
      <c r="Y3077" s="2" t="s">
        <v>16575</v>
      </c>
      <c r="Z3077" s="2" t="s">
        <v>8558</v>
      </c>
      <c r="AA3077" s="2" t="s">
        <v>8559</v>
      </c>
      <c r="AB3077" s="2" t="s">
        <v>13063</v>
      </c>
      <c r="AC3077" s="2">
        <v>433408</v>
      </c>
    </row>
    <row r="3078" spans="1:29" x14ac:dyDescent="0.2">
      <c r="A3078" s="2" t="s">
        <v>3835</v>
      </c>
      <c r="B3078" s="2">
        <v>223433</v>
      </c>
      <c r="C3078" s="2" t="s">
        <v>3836</v>
      </c>
      <c r="D3078" s="10">
        <v>512.23712721975505</v>
      </c>
      <c r="E3078" s="52">
        <v>0.89542888292567702</v>
      </c>
      <c r="F3078" s="7">
        <v>3.32813328560387E-6</v>
      </c>
      <c r="G3078" s="3" t="s">
        <v>8</v>
      </c>
      <c r="I3078" s="6">
        <v>0.23612857438770701</v>
      </c>
      <c r="J3078" s="7">
        <v>0.59203321925668395</v>
      </c>
      <c r="K3078" s="3" t="s">
        <v>5116</v>
      </c>
      <c r="M3078" s="18">
        <v>0.70192804421005806</v>
      </c>
      <c r="N3078" s="7">
        <v>1.55754477120342E-2</v>
      </c>
      <c r="O3078" s="3" t="s">
        <v>8</v>
      </c>
      <c r="Q3078" s="6">
        <v>4.2627735672089002E-2</v>
      </c>
      <c r="R3078" s="7">
        <v>0.92557642242881</v>
      </c>
      <c r="S3078" s="3" t="s">
        <v>5116</v>
      </c>
      <c r="U3078" s="3">
        <f t="shared" si="48"/>
        <v>2</v>
      </c>
      <c r="W3078" s="2" t="s">
        <v>3835</v>
      </c>
      <c r="X3078" s="2" t="s">
        <v>13059</v>
      </c>
      <c r="Y3078" s="2" t="s">
        <v>16094</v>
      </c>
      <c r="Z3078" s="2" t="s">
        <v>16095</v>
      </c>
      <c r="AA3078" s="2" t="s">
        <v>16096</v>
      </c>
      <c r="AB3078" s="2" t="s">
        <v>13067</v>
      </c>
      <c r="AC3078" s="2">
        <v>223433</v>
      </c>
    </row>
    <row r="3079" spans="1:29" x14ac:dyDescent="0.2">
      <c r="A3079" s="2" t="s">
        <v>9605</v>
      </c>
      <c r="B3079" s="2">
        <v>66190</v>
      </c>
      <c r="C3079" s="2" t="s">
        <v>9606</v>
      </c>
      <c r="D3079" s="10">
        <v>461.66513943797497</v>
      </c>
      <c r="E3079" s="20">
        <v>-0.21013507315445801</v>
      </c>
      <c r="F3079" s="7">
        <v>0.128555356454257</v>
      </c>
      <c r="G3079" s="3" t="s">
        <v>5116</v>
      </c>
      <c r="I3079" s="6">
        <v>0.23594764010087299</v>
      </c>
      <c r="J3079" s="7">
        <v>0.41698488945304202</v>
      </c>
      <c r="K3079" s="3" t="s">
        <v>5116</v>
      </c>
      <c r="M3079" s="18">
        <v>-0.83913894567037095</v>
      </c>
      <c r="N3079" s="7">
        <v>1.1788217034648599E-5</v>
      </c>
      <c r="O3079" s="3" t="s">
        <v>8</v>
      </c>
      <c r="Q3079" s="6">
        <v>-0.39305623241504001</v>
      </c>
      <c r="R3079" s="7">
        <v>3.20648435318132E-2</v>
      </c>
      <c r="S3079" s="3" t="s">
        <v>5116</v>
      </c>
      <c r="U3079" s="3">
        <f t="shared" si="48"/>
        <v>1</v>
      </c>
      <c r="W3079" s="2" t="s">
        <v>9605</v>
      </c>
      <c r="X3079" s="2" t="s">
        <v>13068</v>
      </c>
      <c r="Y3079" s="2" t="s">
        <v>14056</v>
      </c>
      <c r="Z3079" s="2" t="s">
        <v>9605</v>
      </c>
      <c r="AA3079" s="2" t="s">
        <v>9606</v>
      </c>
      <c r="AB3079" s="2" t="s">
        <v>13067</v>
      </c>
      <c r="AC3079" s="2">
        <v>66190</v>
      </c>
    </row>
    <row r="3080" spans="1:29" x14ac:dyDescent="0.2">
      <c r="A3080" s="2" t="s">
        <v>4093</v>
      </c>
      <c r="B3080" s="2">
        <v>72630</v>
      </c>
      <c r="C3080" s="2" t="s">
        <v>4094</v>
      </c>
      <c r="D3080" s="10">
        <v>197.70380447785701</v>
      </c>
      <c r="E3080" s="52">
        <v>-0.99688704864676603</v>
      </c>
      <c r="F3080" s="7">
        <v>3.6434909956297701E-5</v>
      </c>
      <c r="G3080" s="3" t="s">
        <v>8</v>
      </c>
      <c r="I3080" s="6">
        <v>0.23583318901196401</v>
      </c>
      <c r="J3080" s="7">
        <v>0.63626817938027402</v>
      </c>
      <c r="K3080" s="3" t="s">
        <v>5116</v>
      </c>
      <c r="M3080" s="18">
        <v>-1.0058189254713099</v>
      </c>
      <c r="N3080" s="7">
        <v>1.67556663506653E-3</v>
      </c>
      <c r="O3080" s="3" t="s">
        <v>8</v>
      </c>
      <c r="Q3080" s="6">
        <v>0.22690131218742199</v>
      </c>
      <c r="R3080" s="7">
        <v>0.60725748515358502</v>
      </c>
      <c r="S3080" s="3" t="s">
        <v>5116</v>
      </c>
      <c r="U3080" s="3">
        <f t="shared" si="48"/>
        <v>2</v>
      </c>
      <c r="W3080" s="2" t="s">
        <v>4093</v>
      </c>
      <c r="X3080" s="2" t="s">
        <v>13068</v>
      </c>
      <c r="Y3080" s="2" t="s">
        <v>17056</v>
      </c>
      <c r="Z3080" s="2" t="s">
        <v>4093</v>
      </c>
      <c r="AA3080" s="2" t="s">
        <v>4094</v>
      </c>
      <c r="AB3080" s="2" t="s">
        <v>13067</v>
      </c>
      <c r="AC3080" s="2">
        <v>72630</v>
      </c>
    </row>
    <row r="3081" spans="1:29" x14ac:dyDescent="0.2">
      <c r="A3081" s="2" t="s">
        <v>4663</v>
      </c>
      <c r="B3081" s="2" t="s">
        <v>64</v>
      </c>
      <c r="C3081" s="2" t="s">
        <v>64</v>
      </c>
      <c r="D3081" s="10">
        <v>109.067962370757</v>
      </c>
      <c r="E3081" s="52">
        <v>0.80447257285950502</v>
      </c>
      <c r="F3081" s="7">
        <v>3.9985782718687099E-3</v>
      </c>
      <c r="G3081" s="3" t="s">
        <v>8</v>
      </c>
      <c r="I3081" s="6">
        <v>0.23560278995921999</v>
      </c>
      <c r="J3081" s="7">
        <v>0.64965695679188296</v>
      </c>
      <c r="K3081" s="3" t="s">
        <v>5116</v>
      </c>
      <c r="M3081" s="6">
        <v>0.50953485991697001</v>
      </c>
      <c r="N3081" s="7">
        <v>0.16853920889391599</v>
      </c>
      <c r="O3081" s="3" t="s">
        <v>5116</v>
      </c>
      <c r="Q3081" s="6">
        <v>-5.9334922983315698E-2</v>
      </c>
      <c r="R3081" s="7">
        <v>0.91894504942165001</v>
      </c>
      <c r="S3081" s="3" t="s">
        <v>5116</v>
      </c>
      <c r="U3081" s="3">
        <f t="shared" si="48"/>
        <v>1</v>
      </c>
      <c r="W3081" s="2">
        <v>330324</v>
      </c>
      <c r="X3081" s="2" t="s">
        <v>21474</v>
      </c>
      <c r="Y3081" s="2" t="s">
        <v>21496</v>
      </c>
      <c r="Z3081" s="2" t="s">
        <v>21497</v>
      </c>
      <c r="AA3081" s="2" t="s">
        <v>21498</v>
      </c>
      <c r="AB3081" s="2" t="s">
        <v>13063</v>
      </c>
      <c r="AC3081" s="2">
        <v>330324</v>
      </c>
    </row>
    <row r="3082" spans="1:29" x14ac:dyDescent="0.2">
      <c r="A3082" s="2" t="s">
        <v>5000</v>
      </c>
      <c r="B3082" s="2">
        <v>78748</v>
      </c>
      <c r="C3082" s="2" t="s">
        <v>5001</v>
      </c>
      <c r="D3082" s="10">
        <v>314.358769634532</v>
      </c>
      <c r="E3082" s="52">
        <v>-0.63100024477345795</v>
      </c>
      <c r="F3082" s="7">
        <v>2.7073008503240001E-2</v>
      </c>
      <c r="G3082" s="3" t="s">
        <v>8</v>
      </c>
      <c r="I3082" s="6">
        <v>0.23526924770044699</v>
      </c>
      <c r="J3082" s="7">
        <v>0.64891311573021804</v>
      </c>
      <c r="K3082" s="3" t="s">
        <v>5116</v>
      </c>
      <c r="M3082" s="6">
        <v>-0.58337084683330898</v>
      </c>
      <c r="N3082" s="7">
        <v>0.10596669898714101</v>
      </c>
      <c r="O3082" s="3" t="s">
        <v>5116</v>
      </c>
      <c r="Q3082" s="6">
        <v>0.28289864564059602</v>
      </c>
      <c r="R3082" s="7">
        <v>0.53646874287266499</v>
      </c>
      <c r="S3082" s="3" t="s">
        <v>5116</v>
      </c>
      <c r="U3082" s="3">
        <f t="shared" si="48"/>
        <v>1</v>
      </c>
      <c r="W3082" s="2" t="s">
        <v>5000</v>
      </c>
      <c r="X3082" s="2" t="s">
        <v>13068</v>
      </c>
      <c r="Y3082" s="2" t="s">
        <v>19276</v>
      </c>
      <c r="Z3082" s="2" t="s">
        <v>5000</v>
      </c>
      <c r="AA3082" s="2" t="s">
        <v>5001</v>
      </c>
      <c r="AB3082" s="2" t="s">
        <v>13067</v>
      </c>
      <c r="AC3082" s="2">
        <v>78748</v>
      </c>
    </row>
    <row r="3083" spans="1:29" x14ac:dyDescent="0.2">
      <c r="A3083" s="2" t="s">
        <v>9757</v>
      </c>
      <c r="B3083" s="2">
        <v>241322</v>
      </c>
      <c r="C3083" s="2" t="s">
        <v>9758</v>
      </c>
      <c r="D3083" s="10">
        <v>282.27944060023202</v>
      </c>
      <c r="E3083" s="20">
        <v>-0.40752958051951499</v>
      </c>
      <c r="F3083" s="7">
        <v>0.149782746249945</v>
      </c>
      <c r="G3083" s="3" t="s">
        <v>5116</v>
      </c>
      <c r="I3083" s="6">
        <v>0.23373878030213099</v>
      </c>
      <c r="J3083" s="7">
        <v>0.64413794400597602</v>
      </c>
      <c r="K3083" s="3" t="s">
        <v>5116</v>
      </c>
      <c r="M3083" s="18">
        <v>-0.74370028743287397</v>
      </c>
      <c r="N3083" s="7">
        <v>2.6979270952595499E-2</v>
      </c>
      <c r="O3083" s="3" t="s">
        <v>8</v>
      </c>
      <c r="Q3083" s="6">
        <v>-0.10243192661122801</v>
      </c>
      <c r="R3083" s="7">
        <v>0.84735736649985605</v>
      </c>
      <c r="S3083" s="3" t="s">
        <v>5116</v>
      </c>
      <c r="U3083" s="3">
        <f t="shared" si="48"/>
        <v>1</v>
      </c>
      <c r="W3083" s="2" t="s">
        <v>9757</v>
      </c>
      <c r="X3083" s="2" t="s">
        <v>13068</v>
      </c>
      <c r="Y3083" s="2" t="s">
        <v>21186</v>
      </c>
      <c r="Z3083" s="2" t="s">
        <v>9757</v>
      </c>
      <c r="AA3083" s="2" t="s">
        <v>9758</v>
      </c>
      <c r="AB3083" s="2" t="s">
        <v>13067</v>
      </c>
      <c r="AC3083" s="2">
        <v>241322</v>
      </c>
    </row>
    <row r="3084" spans="1:29" x14ac:dyDescent="0.2">
      <c r="A3084" s="2" t="s">
        <v>7382</v>
      </c>
      <c r="B3084" s="2">
        <v>228714</v>
      </c>
      <c r="C3084" s="2" t="s">
        <v>7383</v>
      </c>
      <c r="D3084" s="10">
        <v>1421.69224343835</v>
      </c>
      <c r="E3084" s="20">
        <v>-0.32227985418013499</v>
      </c>
      <c r="F3084" s="7">
        <v>1.6507127977080001E-3</v>
      </c>
      <c r="G3084" s="3" t="s">
        <v>5116</v>
      </c>
      <c r="I3084" s="6">
        <v>0.23372752355217399</v>
      </c>
      <c r="J3084" s="7">
        <v>0.32233410619084701</v>
      </c>
      <c r="K3084" s="3" t="s">
        <v>5116</v>
      </c>
      <c r="M3084" s="6">
        <v>2.9140580055275998E-2</v>
      </c>
      <c r="N3084" s="7">
        <v>0.90887701766824802</v>
      </c>
      <c r="O3084" s="3" t="s">
        <v>5116</v>
      </c>
      <c r="Q3084" s="19">
        <v>0.58514795778758399</v>
      </c>
      <c r="R3084" s="7">
        <v>3.10528171221232E-5</v>
      </c>
      <c r="S3084" s="3" t="s">
        <v>8</v>
      </c>
      <c r="U3084" s="3">
        <f t="shared" si="48"/>
        <v>1</v>
      </c>
      <c r="W3084" s="2" t="s">
        <v>7382</v>
      </c>
      <c r="X3084" s="2" t="s">
        <v>13059</v>
      </c>
      <c r="Y3084" s="2" t="s">
        <v>15430</v>
      </c>
      <c r="Z3084" s="2" t="s">
        <v>15431</v>
      </c>
      <c r="AA3084" s="2" t="s">
        <v>15432</v>
      </c>
      <c r="AB3084" s="2" t="s">
        <v>13067</v>
      </c>
      <c r="AC3084" s="2">
        <v>228714</v>
      </c>
    </row>
    <row r="3085" spans="1:29" x14ac:dyDescent="0.2">
      <c r="A3085" s="2" t="s">
        <v>9481</v>
      </c>
      <c r="B3085" s="2">
        <v>56709</v>
      </c>
      <c r="C3085" s="2" t="s">
        <v>9482</v>
      </c>
      <c r="D3085" s="10">
        <v>498.68002743867402</v>
      </c>
      <c r="E3085" s="20">
        <v>-0.25930798656729698</v>
      </c>
      <c r="F3085" s="7">
        <v>0.11363295490384299</v>
      </c>
      <c r="G3085" s="3" t="s">
        <v>5116</v>
      </c>
      <c r="I3085" s="6">
        <v>0.233654703252377</v>
      </c>
      <c r="J3085" s="7">
        <v>0.50166439488307601</v>
      </c>
      <c r="K3085" s="3" t="s">
        <v>5116</v>
      </c>
      <c r="M3085" s="18">
        <v>-0.61484368724536598</v>
      </c>
      <c r="N3085" s="7">
        <v>8.0209302374641706E-3</v>
      </c>
      <c r="O3085" s="3" t="s">
        <v>8</v>
      </c>
      <c r="Q3085" s="6">
        <v>-0.121880997425692</v>
      </c>
      <c r="R3085" s="7">
        <v>0.68637561053472496</v>
      </c>
      <c r="S3085" s="3" t="s">
        <v>5116</v>
      </c>
      <c r="U3085" s="3">
        <f t="shared" si="48"/>
        <v>1</v>
      </c>
      <c r="W3085" s="2" t="s">
        <v>9481</v>
      </c>
      <c r="X3085" s="2" t="s">
        <v>13068</v>
      </c>
      <c r="Y3085" s="2" t="s">
        <v>15721</v>
      </c>
      <c r="Z3085" s="2" t="s">
        <v>9481</v>
      </c>
      <c r="AA3085" s="2" t="s">
        <v>9482</v>
      </c>
      <c r="AB3085" s="2" t="s">
        <v>13067</v>
      </c>
      <c r="AC3085" s="2">
        <v>56709</v>
      </c>
    </row>
    <row r="3086" spans="1:29" x14ac:dyDescent="0.2">
      <c r="A3086" s="2" t="s">
        <v>2249</v>
      </c>
      <c r="B3086" s="2">
        <v>20682</v>
      </c>
      <c r="C3086" s="2" t="s">
        <v>2250</v>
      </c>
      <c r="D3086" s="10">
        <v>1729.0347531413499</v>
      </c>
      <c r="E3086" s="52">
        <v>-0.800604157756169</v>
      </c>
      <c r="F3086" s="7">
        <v>8.1344323720255604E-13</v>
      </c>
      <c r="G3086" s="3" t="s">
        <v>8</v>
      </c>
      <c r="I3086" s="6">
        <v>0.233639551826852</v>
      </c>
      <c r="J3086" s="7">
        <v>0.39835981697205702</v>
      </c>
      <c r="K3086" s="3" t="s">
        <v>5116</v>
      </c>
      <c r="M3086" s="18">
        <v>-0.97496954870714003</v>
      </c>
      <c r="N3086" s="7">
        <v>7.4814500205401306E-8</v>
      </c>
      <c r="O3086" s="3" t="s">
        <v>8</v>
      </c>
      <c r="Q3086" s="6">
        <v>5.9274160875880798E-2</v>
      </c>
      <c r="R3086" s="7">
        <v>0.82724192852723899</v>
      </c>
      <c r="S3086" s="3" t="s">
        <v>5116</v>
      </c>
      <c r="U3086" s="3">
        <f t="shared" si="48"/>
        <v>2</v>
      </c>
      <c r="W3086" s="2" t="s">
        <v>2249</v>
      </c>
      <c r="X3086" s="2" t="s">
        <v>13068</v>
      </c>
      <c r="Y3086" s="2" t="s">
        <v>20129</v>
      </c>
      <c r="Z3086" s="2" t="s">
        <v>2249</v>
      </c>
      <c r="AA3086" s="2" t="s">
        <v>2250</v>
      </c>
      <c r="AB3086" s="2" t="s">
        <v>13067</v>
      </c>
      <c r="AC3086" s="2">
        <v>20682</v>
      </c>
    </row>
    <row r="3087" spans="1:29" x14ac:dyDescent="0.2">
      <c r="A3087" s="2" t="s">
        <v>11820</v>
      </c>
      <c r="B3087" s="2">
        <v>214137</v>
      </c>
      <c r="C3087" s="2" t="s">
        <v>11821</v>
      </c>
      <c r="D3087" s="10">
        <v>295.63350904160802</v>
      </c>
      <c r="E3087" s="20">
        <v>-0.21326873270590899</v>
      </c>
      <c r="F3087" s="7">
        <v>0.66085467950893695</v>
      </c>
      <c r="G3087" s="3" t="s">
        <v>5116</v>
      </c>
      <c r="I3087" s="6">
        <v>0.233399058786981</v>
      </c>
      <c r="J3087" s="7">
        <v>0.62922897229997699</v>
      </c>
      <c r="K3087" s="3" t="s">
        <v>5116</v>
      </c>
      <c r="M3087" s="18">
        <v>-0.86156090902011795</v>
      </c>
      <c r="N3087" s="7">
        <v>1.38121293517008E-2</v>
      </c>
      <c r="O3087" s="3" t="s">
        <v>8</v>
      </c>
      <c r="Q3087" s="6">
        <v>-0.41489311752722802</v>
      </c>
      <c r="R3087" s="7">
        <v>0.388031815177099</v>
      </c>
      <c r="S3087" s="3" t="s">
        <v>5116</v>
      </c>
      <c r="U3087" s="3">
        <f t="shared" si="48"/>
        <v>1</v>
      </c>
      <c r="W3087" s="2" t="s">
        <v>11820</v>
      </c>
      <c r="X3087" s="2" t="s">
        <v>13068</v>
      </c>
      <c r="Y3087" s="2" t="s">
        <v>14358</v>
      </c>
      <c r="Z3087" s="2" t="s">
        <v>11820</v>
      </c>
      <c r="AA3087" s="2" t="s">
        <v>11821</v>
      </c>
      <c r="AB3087" s="2" t="s">
        <v>13067</v>
      </c>
      <c r="AC3087" s="2">
        <v>214137</v>
      </c>
    </row>
    <row r="3088" spans="1:29" x14ac:dyDescent="0.2">
      <c r="A3088" s="2" t="s">
        <v>1916</v>
      </c>
      <c r="B3088" s="2">
        <v>72655</v>
      </c>
      <c r="C3088" s="2" t="s">
        <v>1917</v>
      </c>
      <c r="D3088" s="10">
        <v>243.112432706741</v>
      </c>
      <c r="E3088" s="52">
        <v>1.04656924743072</v>
      </c>
      <c r="F3088" s="7">
        <v>5.6200549654900201E-15</v>
      </c>
      <c r="G3088" s="3" t="s">
        <v>8</v>
      </c>
      <c r="I3088" s="6">
        <v>0.23329628324415</v>
      </c>
      <c r="J3088" s="7">
        <v>0.484260354446158</v>
      </c>
      <c r="K3088" s="3" t="s">
        <v>5116</v>
      </c>
      <c r="M3088" s="6">
        <v>0.53022427589760901</v>
      </c>
      <c r="N3088" s="7">
        <v>1.92868532288007E-2</v>
      </c>
      <c r="O3088" s="3" t="s">
        <v>5116</v>
      </c>
      <c r="Q3088" s="6">
        <v>-0.28304868828896401</v>
      </c>
      <c r="R3088" s="7">
        <v>0.22100663124400499</v>
      </c>
      <c r="S3088" s="3" t="s">
        <v>5116</v>
      </c>
      <c r="U3088" s="3">
        <f t="shared" si="48"/>
        <v>1</v>
      </c>
      <c r="W3088" s="2" t="s">
        <v>1916</v>
      </c>
      <c r="X3088" s="2" t="s">
        <v>13068</v>
      </c>
      <c r="Y3088" s="2" t="s">
        <v>20053</v>
      </c>
      <c r="Z3088" s="2" t="s">
        <v>1916</v>
      </c>
      <c r="AA3088" s="2" t="s">
        <v>1917</v>
      </c>
      <c r="AB3088" s="2" t="s">
        <v>13063</v>
      </c>
      <c r="AC3088" s="2">
        <v>72655</v>
      </c>
    </row>
    <row r="3089" spans="1:29" x14ac:dyDescent="0.2">
      <c r="A3089" s="2" t="s">
        <v>4532</v>
      </c>
      <c r="B3089" s="2">
        <v>229228</v>
      </c>
      <c r="C3089" s="2" t="s">
        <v>4533</v>
      </c>
      <c r="D3089" s="10">
        <v>203.63956677707</v>
      </c>
      <c r="E3089" s="52">
        <v>0.63626223086762501</v>
      </c>
      <c r="F3089" s="7">
        <v>1.63118156540223E-3</v>
      </c>
      <c r="G3089" s="3" t="s">
        <v>8</v>
      </c>
      <c r="I3089" s="6">
        <v>0.23263203000341501</v>
      </c>
      <c r="J3089" s="7">
        <v>0.60166462066757898</v>
      </c>
      <c r="K3089" s="3" t="s">
        <v>5116</v>
      </c>
      <c r="M3089" s="6">
        <v>0.24727305595430499</v>
      </c>
      <c r="N3089" s="7">
        <v>0.47198250123095298</v>
      </c>
      <c r="O3089" s="3" t="s">
        <v>5116</v>
      </c>
      <c r="Q3089" s="6">
        <v>-0.15635714490990499</v>
      </c>
      <c r="R3089" s="7">
        <v>0.69285089394783905</v>
      </c>
      <c r="S3089" s="3" t="s">
        <v>5116</v>
      </c>
      <c r="U3089" s="3">
        <f t="shared" si="48"/>
        <v>1</v>
      </c>
      <c r="W3089" s="2" t="s">
        <v>4532</v>
      </c>
      <c r="X3089" s="2" t="s">
        <v>13068</v>
      </c>
      <c r="Y3089" s="2" t="s">
        <v>18392</v>
      </c>
      <c r="Z3089" s="2" t="s">
        <v>4532</v>
      </c>
      <c r="AA3089" s="2" t="s">
        <v>4533</v>
      </c>
      <c r="AB3089" s="2" t="s">
        <v>13067</v>
      </c>
      <c r="AC3089" s="2">
        <v>229228</v>
      </c>
    </row>
    <row r="3090" spans="1:29" x14ac:dyDescent="0.2">
      <c r="A3090" s="2" t="s">
        <v>9340</v>
      </c>
      <c r="B3090" s="2">
        <v>209743</v>
      </c>
      <c r="C3090" s="2" t="s">
        <v>9341</v>
      </c>
      <c r="D3090" s="10">
        <v>123.947267810391</v>
      </c>
      <c r="E3090" s="20">
        <v>-0.63989475314250099</v>
      </c>
      <c r="F3090" s="7">
        <v>9.4228893780722994E-2</v>
      </c>
      <c r="G3090" s="3" t="s">
        <v>5116</v>
      </c>
      <c r="I3090" s="6">
        <v>0.23229073317861201</v>
      </c>
      <c r="J3090" s="7">
        <v>0.63236640495531504</v>
      </c>
      <c r="K3090" s="3" t="s">
        <v>5116</v>
      </c>
      <c r="M3090" s="18">
        <v>-0.89006702596896703</v>
      </c>
      <c r="N3090" s="7">
        <v>1.0817420157086401E-2</v>
      </c>
      <c r="O3090" s="3" t="s">
        <v>8</v>
      </c>
      <c r="Q3090" s="6">
        <v>-1.7881539647854001E-2</v>
      </c>
      <c r="R3090" s="7">
        <v>0.97939998952752605</v>
      </c>
      <c r="S3090" s="3" t="s">
        <v>5116</v>
      </c>
      <c r="U3090" s="3">
        <f t="shared" si="48"/>
        <v>1</v>
      </c>
      <c r="W3090" s="2" t="s">
        <v>9340</v>
      </c>
      <c r="X3090" s="2" t="s">
        <v>13059</v>
      </c>
      <c r="Y3090" s="2" t="s">
        <v>14121</v>
      </c>
      <c r="Z3090" s="2" t="s">
        <v>14122</v>
      </c>
      <c r="AA3090" s="2" t="s">
        <v>14123</v>
      </c>
      <c r="AB3090" s="2" t="s">
        <v>13067</v>
      </c>
      <c r="AC3090" s="2">
        <v>209743</v>
      </c>
    </row>
    <row r="3091" spans="1:29" x14ac:dyDescent="0.2">
      <c r="A3091" s="2" t="s">
        <v>4366</v>
      </c>
      <c r="B3091" s="2">
        <v>20418</v>
      </c>
      <c r="C3091" s="2" t="s">
        <v>4367</v>
      </c>
      <c r="D3091" s="10">
        <v>244.924724081497</v>
      </c>
      <c r="E3091" s="52">
        <v>-0.89728600313735696</v>
      </c>
      <c r="F3091" s="7">
        <v>3.95595412532736E-4</v>
      </c>
      <c r="G3091" s="3" t="s">
        <v>8</v>
      </c>
      <c r="I3091" s="6">
        <v>0.23098358900518101</v>
      </c>
      <c r="J3091" s="7">
        <v>0.64908310567965799</v>
      </c>
      <c r="K3091" s="3" t="s">
        <v>5116</v>
      </c>
      <c r="M3091" s="18">
        <v>-1.2604440849365</v>
      </c>
      <c r="N3091" s="7">
        <v>7.6922129648371594E-5</v>
      </c>
      <c r="O3091" s="3" t="s">
        <v>8</v>
      </c>
      <c r="Q3091" s="6">
        <v>-0.13217449279396501</v>
      </c>
      <c r="R3091" s="7">
        <v>0.79825068843395097</v>
      </c>
      <c r="S3091" s="3" t="s">
        <v>5116</v>
      </c>
      <c r="U3091" s="3">
        <f t="shared" si="48"/>
        <v>2</v>
      </c>
      <c r="W3091" s="2" t="s">
        <v>4366</v>
      </c>
      <c r="X3091" s="2" t="s">
        <v>13068</v>
      </c>
      <c r="Y3091" s="2" t="s">
        <v>19836</v>
      </c>
      <c r="Z3091" s="2" t="s">
        <v>4366</v>
      </c>
      <c r="AA3091" s="2" t="s">
        <v>4367</v>
      </c>
      <c r="AB3091" s="2" t="s">
        <v>13067</v>
      </c>
      <c r="AC3091" s="2">
        <v>20418</v>
      </c>
    </row>
    <row r="3092" spans="1:29" x14ac:dyDescent="0.2">
      <c r="A3092" s="2" t="s">
        <v>6993</v>
      </c>
      <c r="B3092" s="2">
        <v>22344</v>
      </c>
      <c r="C3092" s="2" t="s">
        <v>6994</v>
      </c>
      <c r="D3092" s="10">
        <v>1447.3484010995501</v>
      </c>
      <c r="E3092" s="20">
        <v>-0.30999887023856199</v>
      </c>
      <c r="F3092" s="7">
        <v>3.3870273567622201E-4</v>
      </c>
      <c r="G3092" s="3" t="s">
        <v>5116</v>
      </c>
      <c r="I3092" s="6">
        <v>0.229356158822831</v>
      </c>
      <c r="J3092" s="7">
        <v>0.24738819146320901</v>
      </c>
      <c r="K3092" s="3" t="s">
        <v>5116</v>
      </c>
      <c r="M3092" s="18">
        <v>-0.80056099715832796</v>
      </c>
      <c r="N3092" s="7">
        <v>5.2239871052233397E-9</v>
      </c>
      <c r="O3092" s="3" t="s">
        <v>8</v>
      </c>
      <c r="Q3092" s="6">
        <v>-0.26120596809693403</v>
      </c>
      <c r="R3092" s="7">
        <v>4.7940921950546403E-2</v>
      </c>
      <c r="S3092" s="3" t="s">
        <v>5116</v>
      </c>
      <c r="U3092" s="3">
        <f t="shared" si="48"/>
        <v>1</v>
      </c>
      <c r="W3092" s="2" t="s">
        <v>6993</v>
      </c>
      <c r="X3092" s="2" t="s">
        <v>13068</v>
      </c>
      <c r="Y3092" s="2" t="s">
        <v>21014</v>
      </c>
      <c r="Z3092" s="2" t="s">
        <v>6993</v>
      </c>
      <c r="AA3092" s="2" t="s">
        <v>6994</v>
      </c>
      <c r="AB3092" s="2" t="s">
        <v>13067</v>
      </c>
      <c r="AC3092" s="2">
        <v>22344</v>
      </c>
    </row>
    <row r="3093" spans="1:29" x14ac:dyDescent="0.2">
      <c r="A3093" s="2" t="s">
        <v>1358</v>
      </c>
      <c r="B3093" s="2">
        <v>320742</v>
      </c>
      <c r="C3093" s="2" t="s">
        <v>1359</v>
      </c>
      <c r="D3093" s="10">
        <v>998.83887548976202</v>
      </c>
      <c r="E3093" s="52">
        <v>0.81152937898989297</v>
      </c>
      <c r="F3093" s="7">
        <v>1.7382211273069E-19</v>
      </c>
      <c r="G3093" s="3" t="s">
        <v>8</v>
      </c>
      <c r="I3093" s="6">
        <v>0.22931806240693001</v>
      </c>
      <c r="J3093" s="7">
        <v>0.30073393044462998</v>
      </c>
      <c r="K3093" s="3" t="s">
        <v>5116</v>
      </c>
      <c r="M3093" s="6">
        <v>0.36779207973498002</v>
      </c>
      <c r="N3093" s="7">
        <v>2.3098122406846298E-2</v>
      </c>
      <c r="O3093" s="3" t="s">
        <v>5116</v>
      </c>
      <c r="Q3093" s="6">
        <v>-0.214419236847983</v>
      </c>
      <c r="R3093" s="7">
        <v>0.16752672872487601</v>
      </c>
      <c r="S3093" s="3" t="s">
        <v>5116</v>
      </c>
      <c r="U3093" s="3">
        <f t="shared" si="48"/>
        <v>1</v>
      </c>
      <c r="W3093" s="2" t="s">
        <v>1358</v>
      </c>
      <c r="X3093" s="2" t="s">
        <v>13068</v>
      </c>
      <c r="Y3093" s="2" t="s">
        <v>13959</v>
      </c>
      <c r="Z3093" s="2" t="s">
        <v>1358</v>
      </c>
      <c r="AA3093" s="2" t="s">
        <v>1359</v>
      </c>
      <c r="AB3093" s="2" t="s">
        <v>13063</v>
      </c>
      <c r="AC3093" s="2">
        <v>320742</v>
      </c>
    </row>
    <row r="3094" spans="1:29" x14ac:dyDescent="0.2">
      <c r="A3094" s="2" t="s">
        <v>5318</v>
      </c>
      <c r="B3094" s="2">
        <v>268859</v>
      </c>
      <c r="C3094" s="2" t="s">
        <v>5319</v>
      </c>
      <c r="D3094" s="10">
        <v>5527.5187868072899</v>
      </c>
      <c r="E3094" s="20">
        <v>-0.55353719765007603</v>
      </c>
      <c r="F3094" s="7">
        <v>3.79968072411129E-13</v>
      </c>
      <c r="G3094" s="3" t="s">
        <v>5116</v>
      </c>
      <c r="I3094" s="6">
        <v>0.22887217114661301</v>
      </c>
      <c r="J3094" s="7">
        <v>0.207866317609426</v>
      </c>
      <c r="K3094" s="3" t="s">
        <v>5116</v>
      </c>
      <c r="M3094" s="18">
        <v>-0.98295810054799704</v>
      </c>
      <c r="N3094" s="7">
        <v>6.1469435104377797E-15</v>
      </c>
      <c r="O3094" s="3" t="s">
        <v>8</v>
      </c>
      <c r="Q3094" s="6">
        <v>-0.200548731751308</v>
      </c>
      <c r="R3094" s="7">
        <v>0.11509613332053401</v>
      </c>
      <c r="S3094" s="3" t="s">
        <v>5116</v>
      </c>
      <c r="U3094" s="3">
        <f t="shared" si="48"/>
        <v>1</v>
      </c>
      <c r="W3094" s="2" t="s">
        <v>5318</v>
      </c>
      <c r="X3094" s="2" t="s">
        <v>13068</v>
      </c>
      <c r="Y3094" s="2" t="s">
        <v>19293</v>
      </c>
      <c r="Z3094" s="2" t="s">
        <v>5318</v>
      </c>
      <c r="AA3094" s="2" t="s">
        <v>5319</v>
      </c>
      <c r="AB3094" s="2" t="s">
        <v>13067</v>
      </c>
      <c r="AC3094" s="2">
        <v>268859</v>
      </c>
    </row>
    <row r="3095" spans="1:29" x14ac:dyDescent="0.2">
      <c r="A3095" s="2" t="s">
        <v>3961</v>
      </c>
      <c r="B3095" s="2">
        <v>71508</v>
      </c>
      <c r="C3095" s="2" t="s">
        <v>3962</v>
      </c>
      <c r="D3095" s="10">
        <v>437.91882410489899</v>
      </c>
      <c r="E3095" s="52">
        <v>0.62855911302060397</v>
      </c>
      <c r="F3095" s="7">
        <v>1.24822961531006E-5</v>
      </c>
      <c r="G3095" s="3" t="s">
        <v>8</v>
      </c>
      <c r="I3095" s="6">
        <v>0.228473454004716</v>
      </c>
      <c r="J3095" s="7">
        <v>0.510932358617604</v>
      </c>
      <c r="K3095" s="3" t="s">
        <v>5116</v>
      </c>
      <c r="M3095" s="6">
        <v>-0.17138433405820699</v>
      </c>
      <c r="N3095" s="7">
        <v>0.54120889280143203</v>
      </c>
      <c r="O3095" s="3" t="s">
        <v>5116</v>
      </c>
      <c r="Q3095" s="6">
        <v>-0.57146999307409596</v>
      </c>
      <c r="R3095" s="7">
        <v>5.9234132632217697E-3</v>
      </c>
      <c r="S3095" s="3" t="s">
        <v>5116</v>
      </c>
      <c r="U3095" s="3">
        <f t="shared" si="48"/>
        <v>1</v>
      </c>
      <c r="W3095" s="2" t="s">
        <v>3961</v>
      </c>
      <c r="X3095" s="2" t="s">
        <v>13068</v>
      </c>
      <c r="Y3095" s="2" t="s">
        <v>21403</v>
      </c>
      <c r="Z3095" s="2" t="s">
        <v>3961</v>
      </c>
      <c r="AA3095" s="2" t="s">
        <v>3962</v>
      </c>
      <c r="AB3095" s="2" t="s">
        <v>13067</v>
      </c>
      <c r="AC3095" s="2">
        <v>71508</v>
      </c>
    </row>
    <row r="3096" spans="1:29" x14ac:dyDescent="0.2">
      <c r="A3096" s="2" t="s">
        <v>5410</v>
      </c>
      <c r="B3096" s="2">
        <v>229517</v>
      </c>
      <c r="C3096" s="2" t="s">
        <v>5411</v>
      </c>
      <c r="D3096" s="10">
        <v>2995.6241948832499</v>
      </c>
      <c r="E3096" s="20">
        <v>-0.51519073308453101</v>
      </c>
      <c r="F3096" s="7">
        <v>1.9942197275723199E-11</v>
      </c>
      <c r="G3096" s="3" t="s">
        <v>5116</v>
      </c>
      <c r="I3096" s="6">
        <v>0.228354561725535</v>
      </c>
      <c r="J3096" s="7">
        <v>0.21151101853269999</v>
      </c>
      <c r="K3096" s="3" t="s">
        <v>5116</v>
      </c>
      <c r="M3096" s="18">
        <v>-0.61197764695536605</v>
      </c>
      <c r="N3096" s="7">
        <v>2.3726540647440401E-6</v>
      </c>
      <c r="O3096" s="3" t="s">
        <v>8</v>
      </c>
      <c r="Q3096" s="6">
        <v>0.13156764785469999</v>
      </c>
      <c r="R3096" s="7">
        <v>0.35600326812031502</v>
      </c>
      <c r="S3096" s="3" t="s">
        <v>5116</v>
      </c>
      <c r="U3096" s="3">
        <f t="shared" si="48"/>
        <v>1</v>
      </c>
      <c r="W3096" s="2" t="s">
        <v>5410</v>
      </c>
      <c r="X3096" s="2" t="s">
        <v>13068</v>
      </c>
      <c r="Y3096" s="2" t="s">
        <v>19922</v>
      </c>
      <c r="Z3096" s="2" t="s">
        <v>5410</v>
      </c>
      <c r="AA3096" s="2" t="s">
        <v>5411</v>
      </c>
      <c r="AB3096" s="2" t="s">
        <v>13067</v>
      </c>
      <c r="AC3096" s="2">
        <v>229517</v>
      </c>
    </row>
    <row r="3097" spans="1:29" x14ac:dyDescent="0.2">
      <c r="A3097" s="2" t="s">
        <v>1442</v>
      </c>
      <c r="B3097" s="2">
        <v>109880</v>
      </c>
      <c r="C3097" s="2" t="s">
        <v>1443</v>
      </c>
      <c r="D3097" s="10">
        <v>2040.13377701135</v>
      </c>
      <c r="E3097" s="52">
        <v>-0.74940343673899801</v>
      </c>
      <c r="F3097" s="7">
        <v>1.51722595621882E-18</v>
      </c>
      <c r="G3097" s="3" t="s">
        <v>8</v>
      </c>
      <c r="I3097" s="6">
        <v>0.227965633907665</v>
      </c>
      <c r="J3097" s="7">
        <v>0.27443195524205599</v>
      </c>
      <c r="K3097" s="3" t="s">
        <v>5116</v>
      </c>
      <c r="M3097" s="18">
        <v>-0.77783534237594498</v>
      </c>
      <c r="N3097" s="7">
        <v>5.5699119604980997E-8</v>
      </c>
      <c r="O3097" s="3" t="s">
        <v>8</v>
      </c>
      <c r="Q3097" s="6">
        <v>0.199533728270718</v>
      </c>
      <c r="R3097" s="7">
        <v>0.17597297251623201</v>
      </c>
      <c r="S3097" s="3" t="s">
        <v>5116</v>
      </c>
      <c r="U3097" s="3">
        <f t="shared" si="48"/>
        <v>2</v>
      </c>
      <c r="W3097" s="2" t="s">
        <v>1442</v>
      </c>
      <c r="X3097" s="2" t="s">
        <v>13068</v>
      </c>
      <c r="Y3097" s="2" t="s">
        <v>14749</v>
      </c>
      <c r="Z3097" s="2" t="s">
        <v>1442</v>
      </c>
      <c r="AA3097" s="2" t="s">
        <v>1443</v>
      </c>
      <c r="AB3097" s="2" t="s">
        <v>13067</v>
      </c>
      <c r="AC3097" s="2">
        <v>109880</v>
      </c>
    </row>
    <row r="3098" spans="1:29" x14ac:dyDescent="0.2">
      <c r="A3098" s="2" t="s">
        <v>9412</v>
      </c>
      <c r="B3098" s="2">
        <v>209478</v>
      </c>
      <c r="C3098" s="2" t="s">
        <v>9413</v>
      </c>
      <c r="D3098" s="10">
        <v>673.76850416728803</v>
      </c>
      <c r="E3098" s="20">
        <v>-0.26756877048878702</v>
      </c>
      <c r="F3098" s="7">
        <v>0.10571027974901399</v>
      </c>
      <c r="G3098" s="3" t="s">
        <v>5116</v>
      </c>
      <c r="I3098" s="6">
        <v>0.22753611462692899</v>
      </c>
      <c r="J3098" s="7">
        <v>0.52023804319946099</v>
      </c>
      <c r="K3098" s="3" t="s">
        <v>5116</v>
      </c>
      <c r="M3098" s="18">
        <v>-0.71154945516744705</v>
      </c>
      <c r="N3098" s="7">
        <v>2.0582083132820298E-3</v>
      </c>
      <c r="O3098" s="3" t="s">
        <v>8</v>
      </c>
      <c r="Q3098" s="6">
        <v>-0.21644457005173001</v>
      </c>
      <c r="R3098" s="7">
        <v>0.41050125040876301</v>
      </c>
      <c r="S3098" s="3" t="s">
        <v>5116</v>
      </c>
      <c r="U3098" s="3">
        <f t="shared" si="48"/>
        <v>1</v>
      </c>
      <c r="W3098" s="2" t="s">
        <v>9412</v>
      </c>
      <c r="X3098" s="2" t="s">
        <v>13068</v>
      </c>
      <c r="Y3098" s="2" t="s">
        <v>20418</v>
      </c>
      <c r="Z3098" s="2" t="s">
        <v>9412</v>
      </c>
      <c r="AA3098" s="2" t="s">
        <v>9413</v>
      </c>
      <c r="AB3098" s="2" t="s">
        <v>13067</v>
      </c>
      <c r="AC3098" s="2">
        <v>209478</v>
      </c>
    </row>
    <row r="3099" spans="1:29" x14ac:dyDescent="0.2">
      <c r="A3099" s="2" t="s">
        <v>4164</v>
      </c>
      <c r="B3099" s="2" t="s">
        <v>64</v>
      </c>
      <c r="C3099" s="2" t="s">
        <v>64</v>
      </c>
      <c r="D3099" s="10">
        <v>474.89561151737598</v>
      </c>
      <c r="E3099" s="52">
        <v>0.73274314281637098</v>
      </c>
      <c r="F3099" s="7">
        <v>6.6283745646334203E-5</v>
      </c>
      <c r="G3099" s="3" t="s">
        <v>8</v>
      </c>
      <c r="I3099" s="6">
        <v>0.22702886772915101</v>
      </c>
      <c r="J3099" s="7">
        <v>0.592800131837114</v>
      </c>
      <c r="K3099" s="3" t="s">
        <v>5116</v>
      </c>
      <c r="M3099" s="6">
        <v>0.27924306398464699</v>
      </c>
      <c r="N3099" s="7">
        <v>0.37966177369835202</v>
      </c>
      <c r="O3099" s="3" t="s">
        <v>5116</v>
      </c>
      <c r="Q3099" s="6">
        <v>-0.22647121110257201</v>
      </c>
      <c r="R3099" s="7">
        <v>0.497488771709027</v>
      </c>
      <c r="S3099" s="3" t="s">
        <v>5116</v>
      </c>
      <c r="U3099" s="3">
        <f t="shared" si="48"/>
        <v>1</v>
      </c>
      <c r="W3099" s="2" t="s">
        <v>4164</v>
      </c>
      <c r="X3099" s="2" t="s">
        <v>13059</v>
      </c>
      <c r="Y3099" s="2" t="s">
        <v>13282</v>
      </c>
      <c r="Z3099" s="2" t="s">
        <v>13283</v>
      </c>
      <c r="AA3099" s="2" t="s">
        <v>13284</v>
      </c>
      <c r="AB3099" s="2" t="s">
        <v>13067</v>
      </c>
      <c r="AC3099" s="2">
        <v>67105</v>
      </c>
    </row>
    <row r="3100" spans="1:29" x14ac:dyDescent="0.2">
      <c r="A3100" s="2" t="s">
        <v>8981</v>
      </c>
      <c r="B3100" s="2">
        <v>19243</v>
      </c>
      <c r="C3100" s="2" t="s">
        <v>8982</v>
      </c>
      <c r="D3100" s="10">
        <v>681.26959802667204</v>
      </c>
      <c r="E3100" s="20">
        <v>-0.27097547757139201</v>
      </c>
      <c r="F3100" s="7">
        <v>6.0707168419689199E-2</v>
      </c>
      <c r="G3100" s="3" t="s">
        <v>5116</v>
      </c>
      <c r="I3100" s="6">
        <v>0.22603443776183399</v>
      </c>
      <c r="J3100" s="7">
        <v>0.47708851470122399</v>
      </c>
      <c r="K3100" s="3" t="s">
        <v>5116</v>
      </c>
      <c r="M3100" s="18">
        <v>-0.64281764023847898</v>
      </c>
      <c r="N3100" s="7">
        <v>2.3070073246921402E-3</v>
      </c>
      <c r="O3100" s="3" t="s">
        <v>8</v>
      </c>
      <c r="Q3100" s="6">
        <v>-0.14580772490525201</v>
      </c>
      <c r="R3100" s="7">
        <v>0.56974165032458701</v>
      </c>
      <c r="S3100" s="3" t="s">
        <v>5116</v>
      </c>
      <c r="U3100" s="3">
        <f t="shared" si="48"/>
        <v>1</v>
      </c>
      <c r="W3100" s="2" t="s">
        <v>8981</v>
      </c>
      <c r="X3100" s="2" t="s">
        <v>13068</v>
      </c>
      <c r="Y3100" s="2" t="s">
        <v>19110</v>
      </c>
      <c r="Z3100" s="2" t="s">
        <v>8981</v>
      </c>
      <c r="AA3100" s="2" t="s">
        <v>8982</v>
      </c>
      <c r="AB3100" s="2" t="s">
        <v>13067</v>
      </c>
      <c r="AC3100" s="2">
        <v>19243</v>
      </c>
    </row>
    <row r="3101" spans="1:29" x14ac:dyDescent="0.2">
      <c r="A3101" s="2" t="s">
        <v>1733</v>
      </c>
      <c r="B3101" s="2">
        <v>272359</v>
      </c>
      <c r="C3101" s="2" t="s">
        <v>1734</v>
      </c>
      <c r="D3101" s="10">
        <v>5053.9766263330002</v>
      </c>
      <c r="E3101" s="52">
        <v>-0.68217790382739996</v>
      </c>
      <c r="F3101" s="7">
        <v>3.7975723195789398E-16</v>
      </c>
      <c r="G3101" s="3" t="s">
        <v>8</v>
      </c>
      <c r="I3101" s="6">
        <v>0.225415692254783</v>
      </c>
      <c r="J3101" s="7">
        <v>0.270324366723805</v>
      </c>
      <c r="K3101" s="3" t="s">
        <v>5116</v>
      </c>
      <c r="M3101" s="6">
        <v>-0.41922031821500699</v>
      </c>
      <c r="N3101" s="7">
        <v>4.5545664146063201E-3</v>
      </c>
      <c r="O3101" s="3" t="s">
        <v>5116</v>
      </c>
      <c r="Q3101" s="6">
        <v>0.48837327786717599</v>
      </c>
      <c r="R3101" s="7">
        <v>7.9987898278105997E-5</v>
      </c>
      <c r="S3101" s="3" t="s">
        <v>5116</v>
      </c>
      <c r="U3101" s="3">
        <f t="shared" si="48"/>
        <v>1</v>
      </c>
      <c r="W3101" s="2" t="s">
        <v>1733</v>
      </c>
      <c r="X3101" s="2" t="s">
        <v>13068</v>
      </c>
      <c r="Y3101" s="2" t="s">
        <v>17179</v>
      </c>
      <c r="Z3101" s="2" t="s">
        <v>1733</v>
      </c>
      <c r="AA3101" s="2" t="s">
        <v>1734</v>
      </c>
      <c r="AB3101" s="2" t="s">
        <v>13067</v>
      </c>
      <c r="AC3101" s="2">
        <v>272359</v>
      </c>
    </row>
    <row r="3102" spans="1:29" x14ac:dyDescent="0.2">
      <c r="A3102" s="2" t="s">
        <v>12470</v>
      </c>
      <c r="B3102" s="2">
        <v>13179</v>
      </c>
      <c r="C3102" s="2" t="s">
        <v>12471</v>
      </c>
      <c r="D3102" s="10">
        <v>425.64347326086499</v>
      </c>
      <c r="E3102" s="20">
        <v>8.8199661651218106E-2</v>
      </c>
      <c r="F3102" s="7">
        <v>0.86146469212977606</v>
      </c>
      <c r="G3102" s="3" t="s">
        <v>5116</v>
      </c>
      <c r="I3102" s="6">
        <v>0.225100561513529</v>
      </c>
      <c r="J3102" s="7">
        <v>0.66800461005496004</v>
      </c>
      <c r="K3102" s="3" t="s">
        <v>5116</v>
      </c>
      <c r="M3102" s="18">
        <v>-0.85533553297602705</v>
      </c>
      <c r="N3102" s="7">
        <v>1.6697593986587701E-2</v>
      </c>
      <c r="O3102" s="3" t="s">
        <v>8</v>
      </c>
      <c r="Q3102" s="6">
        <v>-0.71843463311371603</v>
      </c>
      <c r="R3102" s="7">
        <v>7.4771720745182194E-2</v>
      </c>
      <c r="S3102" s="3" t="s">
        <v>5116</v>
      </c>
      <c r="U3102" s="3">
        <f t="shared" si="48"/>
        <v>1</v>
      </c>
      <c r="W3102" s="2" t="s">
        <v>12470</v>
      </c>
      <c r="X3102" s="2" t="s">
        <v>13068</v>
      </c>
      <c r="Y3102" s="2" t="s">
        <v>15596</v>
      </c>
      <c r="Z3102" s="2" t="s">
        <v>12470</v>
      </c>
      <c r="AA3102" s="2" t="s">
        <v>12471</v>
      </c>
      <c r="AB3102" s="2" t="s">
        <v>13067</v>
      </c>
      <c r="AC3102" s="2">
        <v>13179</v>
      </c>
    </row>
    <row r="3103" spans="1:29" x14ac:dyDescent="0.2">
      <c r="A3103" s="2" t="s">
        <v>10599</v>
      </c>
      <c r="B3103" s="2">
        <v>17534</v>
      </c>
      <c r="C3103" s="2" t="s">
        <v>10600</v>
      </c>
      <c r="D3103" s="10">
        <v>75.857010529313996</v>
      </c>
      <c r="E3103" s="20">
        <v>-0.423799764598287</v>
      </c>
      <c r="F3103" s="7">
        <v>0.31950491865603098</v>
      </c>
      <c r="G3103" s="3" t="s">
        <v>5116</v>
      </c>
      <c r="I3103" s="6">
        <v>0.224686051390074</v>
      </c>
      <c r="J3103" s="7">
        <v>0.62941651963064904</v>
      </c>
      <c r="K3103" s="3" t="s">
        <v>5116</v>
      </c>
      <c r="M3103" s="18">
        <v>-0.81962849223425505</v>
      </c>
      <c r="N3103" s="7">
        <v>1.73255481853914E-2</v>
      </c>
      <c r="O3103" s="3" t="s">
        <v>8</v>
      </c>
      <c r="Q3103" s="6">
        <v>-0.17114267624589399</v>
      </c>
      <c r="R3103" s="7">
        <v>0.77425463288069496</v>
      </c>
      <c r="S3103" s="3" t="s">
        <v>5116</v>
      </c>
      <c r="U3103" s="3">
        <f t="shared" si="48"/>
        <v>1</v>
      </c>
      <c r="W3103" s="2" t="s">
        <v>10599</v>
      </c>
      <c r="X3103" s="2" t="s">
        <v>13068</v>
      </c>
      <c r="Y3103" s="2" t="s">
        <v>17879</v>
      </c>
      <c r="Z3103" s="2" t="s">
        <v>10599</v>
      </c>
      <c r="AA3103" s="2" t="s">
        <v>10600</v>
      </c>
      <c r="AB3103" s="2" t="s">
        <v>13067</v>
      </c>
      <c r="AC3103" s="2">
        <v>17534</v>
      </c>
    </row>
    <row r="3104" spans="1:29" x14ac:dyDescent="0.2">
      <c r="A3104" s="2" t="s">
        <v>2656</v>
      </c>
      <c r="B3104" s="2">
        <v>76884</v>
      </c>
      <c r="C3104" s="2" t="s">
        <v>2657</v>
      </c>
      <c r="D3104" s="10">
        <v>12127.3919861673</v>
      </c>
      <c r="E3104" s="52">
        <v>-0.657251757441361</v>
      </c>
      <c r="F3104" s="7">
        <v>6.5728300977319196E-11</v>
      </c>
      <c r="G3104" s="3" t="s">
        <v>8</v>
      </c>
      <c r="I3104" s="6">
        <v>0.22408986849566601</v>
      </c>
      <c r="J3104" s="7">
        <v>0.36724676229220599</v>
      </c>
      <c r="K3104" s="3" t="s">
        <v>5116</v>
      </c>
      <c r="M3104" s="18">
        <v>-0.80050101388739103</v>
      </c>
      <c r="N3104" s="7">
        <v>1.36313385983102E-6</v>
      </c>
      <c r="O3104" s="3" t="s">
        <v>8</v>
      </c>
      <c r="Q3104" s="6">
        <v>8.0840612049636898E-2</v>
      </c>
      <c r="R3104" s="7">
        <v>0.71789708813400799</v>
      </c>
      <c r="S3104" s="3" t="s">
        <v>5116</v>
      </c>
      <c r="U3104" s="3">
        <f t="shared" si="48"/>
        <v>2</v>
      </c>
      <c r="W3104" s="2" t="s">
        <v>2656</v>
      </c>
      <c r="X3104" s="2" t="s">
        <v>13068</v>
      </c>
      <c r="Y3104" s="2" t="s">
        <v>15489</v>
      </c>
      <c r="Z3104" s="2" t="s">
        <v>2656</v>
      </c>
      <c r="AA3104" s="2" t="s">
        <v>2657</v>
      </c>
      <c r="AB3104" s="2" t="s">
        <v>13067</v>
      </c>
      <c r="AC3104" s="2">
        <v>76884</v>
      </c>
    </row>
    <row r="3105" spans="1:29" x14ac:dyDescent="0.2">
      <c r="A3105" s="2" t="s">
        <v>4457</v>
      </c>
      <c r="B3105" s="2">
        <v>68947</v>
      </c>
      <c r="C3105" s="2" t="s">
        <v>4458</v>
      </c>
      <c r="D3105" s="10">
        <v>311.70097372121899</v>
      </c>
      <c r="E3105" s="52">
        <v>-0.60015026512913505</v>
      </c>
      <c r="F3105" s="7">
        <v>7.9836166991504405E-4</v>
      </c>
      <c r="G3105" s="3" t="s">
        <v>8</v>
      </c>
      <c r="I3105" s="6">
        <v>0.22385807971010699</v>
      </c>
      <c r="J3105" s="7">
        <v>0.58786530366490197</v>
      </c>
      <c r="K3105" s="3" t="s">
        <v>5116</v>
      </c>
      <c r="M3105" s="6">
        <v>-0.227778791120613</v>
      </c>
      <c r="N3105" s="7">
        <v>0.47475228446314899</v>
      </c>
      <c r="O3105" s="3" t="s">
        <v>5116</v>
      </c>
      <c r="Q3105" s="19">
        <v>0.59622955371862896</v>
      </c>
      <c r="R3105" s="7">
        <v>1.81215907927871E-2</v>
      </c>
      <c r="S3105" s="3" t="s">
        <v>8</v>
      </c>
      <c r="U3105" s="3">
        <f t="shared" si="48"/>
        <v>2</v>
      </c>
      <c r="W3105" s="2" t="s">
        <v>4457</v>
      </c>
      <c r="X3105" s="2" t="s">
        <v>13068</v>
      </c>
      <c r="Y3105" s="2" t="s">
        <v>15211</v>
      </c>
      <c r="Z3105" s="2" t="s">
        <v>4457</v>
      </c>
      <c r="AA3105" s="2" t="s">
        <v>15212</v>
      </c>
      <c r="AB3105" s="2" t="s">
        <v>13067</v>
      </c>
      <c r="AC3105" s="2">
        <v>68947</v>
      </c>
    </row>
    <row r="3106" spans="1:29" x14ac:dyDescent="0.2">
      <c r="A3106" s="2" t="s">
        <v>3885</v>
      </c>
      <c r="B3106" s="2">
        <v>13800</v>
      </c>
      <c r="C3106" s="2" t="s">
        <v>3886</v>
      </c>
      <c r="D3106" s="10">
        <v>467.788725596944</v>
      </c>
      <c r="E3106" s="52">
        <v>-0.81380881823262496</v>
      </c>
      <c r="F3106" s="7">
        <v>4.91557094545965E-6</v>
      </c>
      <c r="G3106" s="3" t="s">
        <v>8</v>
      </c>
      <c r="I3106" s="6">
        <v>0.22333269450103599</v>
      </c>
      <c r="J3106" s="7">
        <v>0.593454929935196</v>
      </c>
      <c r="K3106" s="3" t="s">
        <v>5116</v>
      </c>
      <c r="M3106" s="18">
        <v>-1.6858141999977101</v>
      </c>
      <c r="N3106" s="7">
        <v>3.3095950492061599E-11</v>
      </c>
      <c r="O3106" s="3" t="s">
        <v>8</v>
      </c>
      <c r="Q3106" s="19">
        <v>-0.64867268726404703</v>
      </c>
      <c r="R3106" s="7">
        <v>1.06622715895406E-2</v>
      </c>
      <c r="S3106" s="3" t="s">
        <v>8</v>
      </c>
      <c r="U3106" s="3">
        <f t="shared" si="48"/>
        <v>3</v>
      </c>
      <c r="W3106" s="2" t="s">
        <v>3885</v>
      </c>
      <c r="X3106" s="2" t="s">
        <v>13068</v>
      </c>
      <c r="Y3106" s="2" t="s">
        <v>15981</v>
      </c>
      <c r="Z3106" s="2" t="s">
        <v>3885</v>
      </c>
      <c r="AA3106" s="2" t="s">
        <v>15982</v>
      </c>
      <c r="AB3106" s="2" t="s">
        <v>13067</v>
      </c>
      <c r="AC3106" s="2">
        <v>13800</v>
      </c>
    </row>
    <row r="3107" spans="1:29" x14ac:dyDescent="0.2">
      <c r="A3107" s="2" t="s">
        <v>4544</v>
      </c>
      <c r="B3107" s="2">
        <v>68428</v>
      </c>
      <c r="C3107" s="2" t="s">
        <v>4545</v>
      </c>
      <c r="D3107" s="10">
        <v>77.061608310334805</v>
      </c>
      <c r="E3107" s="52">
        <v>-1.0253146830226201</v>
      </c>
      <c r="F3107" s="7">
        <v>1.8360195438845901E-3</v>
      </c>
      <c r="G3107" s="3" t="s">
        <v>8</v>
      </c>
      <c r="I3107" s="6">
        <v>0.22310200678727199</v>
      </c>
      <c r="J3107" s="7">
        <v>0.66753266144371204</v>
      </c>
      <c r="K3107" s="3" t="s">
        <v>5116</v>
      </c>
      <c r="M3107" s="18">
        <v>-1.16319493073423</v>
      </c>
      <c r="N3107" s="7">
        <v>7.7815280146693205E-4</v>
      </c>
      <c r="O3107" s="3" t="s">
        <v>8</v>
      </c>
      <c r="Q3107" s="6">
        <v>8.5221759075662998E-2</v>
      </c>
      <c r="R3107" s="7">
        <v>0.89368054588162305</v>
      </c>
      <c r="S3107" s="3" t="s">
        <v>5116</v>
      </c>
      <c r="U3107" s="3">
        <f t="shared" si="48"/>
        <v>2</v>
      </c>
      <c r="W3107" s="2" t="s">
        <v>4544</v>
      </c>
      <c r="X3107" s="2" t="s">
        <v>13068</v>
      </c>
      <c r="Y3107" s="2" t="s">
        <v>20274</v>
      </c>
      <c r="Z3107" s="2" t="s">
        <v>4544</v>
      </c>
      <c r="AA3107" s="2" t="s">
        <v>4545</v>
      </c>
      <c r="AB3107" s="2" t="s">
        <v>13067</v>
      </c>
      <c r="AC3107" s="2">
        <v>68428</v>
      </c>
    </row>
    <row r="3108" spans="1:29" x14ac:dyDescent="0.2">
      <c r="A3108" s="2" t="s">
        <v>4121</v>
      </c>
      <c r="B3108" s="2">
        <v>19217</v>
      </c>
      <c r="C3108" s="2" t="s">
        <v>4122</v>
      </c>
      <c r="D3108" s="10">
        <v>99.784000239779104</v>
      </c>
      <c r="E3108" s="52">
        <v>1.0619006981489301</v>
      </c>
      <c r="F3108" s="7">
        <v>5.0209405332568799E-5</v>
      </c>
      <c r="G3108" s="3" t="s">
        <v>8</v>
      </c>
      <c r="I3108" s="6">
        <v>0.22283099802787401</v>
      </c>
      <c r="J3108" s="7">
        <v>0.66765095322802803</v>
      </c>
      <c r="K3108" s="3" t="s">
        <v>5116</v>
      </c>
      <c r="M3108" s="6">
        <v>0.61648114535146803</v>
      </c>
      <c r="N3108" s="7">
        <v>8.2181294372057498E-2</v>
      </c>
      <c r="O3108" s="3" t="s">
        <v>5116</v>
      </c>
      <c r="Q3108" s="6">
        <v>-0.222588554769591</v>
      </c>
      <c r="R3108" s="7">
        <v>0.642478394726264</v>
      </c>
      <c r="S3108" s="3" t="s">
        <v>5116</v>
      </c>
      <c r="U3108" s="3">
        <f t="shared" si="48"/>
        <v>1</v>
      </c>
      <c r="W3108" s="2" t="s">
        <v>4121</v>
      </c>
      <c r="X3108" s="2" t="s">
        <v>13068</v>
      </c>
      <c r="Y3108" s="2" t="s">
        <v>19097</v>
      </c>
      <c r="Z3108" s="2" t="s">
        <v>4121</v>
      </c>
      <c r="AA3108" s="2" t="s">
        <v>4122</v>
      </c>
      <c r="AB3108" s="2" t="s">
        <v>13067</v>
      </c>
      <c r="AC3108" s="2">
        <v>19217</v>
      </c>
    </row>
    <row r="3109" spans="1:29" x14ac:dyDescent="0.2">
      <c r="A3109" s="2" t="s">
        <v>9059</v>
      </c>
      <c r="B3109" s="2">
        <v>14417</v>
      </c>
      <c r="C3109" s="2" t="s">
        <v>9060</v>
      </c>
      <c r="D3109" s="10">
        <v>19010.307140842498</v>
      </c>
      <c r="E3109" s="20">
        <v>-0.216569341850429</v>
      </c>
      <c r="F3109" s="7">
        <v>6.5523711197356199E-2</v>
      </c>
      <c r="G3109" s="3" t="s">
        <v>5116</v>
      </c>
      <c r="I3109" s="6">
        <v>0.222757224420746</v>
      </c>
      <c r="J3109" s="7">
        <v>0.38751775391086601</v>
      </c>
      <c r="K3109" s="3" t="s">
        <v>5116</v>
      </c>
      <c r="M3109" s="18">
        <v>-0.76971204333834498</v>
      </c>
      <c r="N3109" s="7">
        <v>6.8897459463442603E-6</v>
      </c>
      <c r="O3109" s="3" t="s">
        <v>8</v>
      </c>
      <c r="Q3109" s="6">
        <v>-0.33038547706716997</v>
      </c>
      <c r="R3109" s="7">
        <v>4.3883696184589503E-2</v>
      </c>
      <c r="S3109" s="3" t="s">
        <v>5116</v>
      </c>
      <c r="U3109" s="3">
        <f t="shared" si="48"/>
        <v>1</v>
      </c>
      <c r="W3109" s="2" t="s">
        <v>9059</v>
      </c>
      <c r="X3109" s="2" t="s">
        <v>13068</v>
      </c>
      <c r="Y3109" s="2" t="s">
        <v>16426</v>
      </c>
      <c r="Z3109" s="2" t="s">
        <v>9059</v>
      </c>
      <c r="AA3109" s="2" t="s">
        <v>9060</v>
      </c>
      <c r="AB3109" s="2" t="s">
        <v>13067</v>
      </c>
      <c r="AC3109" s="2">
        <v>14417</v>
      </c>
    </row>
    <row r="3110" spans="1:29" x14ac:dyDescent="0.2">
      <c r="A3110" s="2" t="s">
        <v>3231</v>
      </c>
      <c r="B3110" s="2">
        <v>207565</v>
      </c>
      <c r="C3110" s="2" t="s">
        <v>3232</v>
      </c>
      <c r="D3110" s="10">
        <v>2415.5151676584301</v>
      </c>
      <c r="E3110" s="52">
        <v>-0.65151038484799695</v>
      </c>
      <c r="F3110" s="7">
        <v>1.40121596974832E-8</v>
      </c>
      <c r="G3110" s="3" t="s">
        <v>8</v>
      </c>
      <c r="I3110" s="6">
        <v>0.22246541141339499</v>
      </c>
      <c r="J3110" s="7">
        <v>0.43307849644090202</v>
      </c>
      <c r="K3110" s="3" t="s">
        <v>5116</v>
      </c>
      <c r="M3110" s="18">
        <v>-1.2683448841779399</v>
      </c>
      <c r="N3110" s="7">
        <v>2.6564192695422301E-12</v>
      </c>
      <c r="O3110" s="3" t="s">
        <v>8</v>
      </c>
      <c r="Q3110" s="6">
        <v>-0.39436908791655201</v>
      </c>
      <c r="R3110" s="7">
        <v>2.4928576819909402E-2</v>
      </c>
      <c r="S3110" s="3" t="s">
        <v>5116</v>
      </c>
      <c r="U3110" s="3">
        <f t="shared" si="48"/>
        <v>2</v>
      </c>
      <c r="W3110" s="2" t="s">
        <v>3231</v>
      </c>
      <c r="X3110" s="2" t="s">
        <v>13068</v>
      </c>
      <c r="Y3110" s="2" t="s">
        <v>14888</v>
      </c>
      <c r="Z3110" s="2" t="s">
        <v>3231</v>
      </c>
      <c r="AA3110" s="2" t="s">
        <v>3232</v>
      </c>
      <c r="AB3110" s="2" t="s">
        <v>13067</v>
      </c>
      <c r="AC3110" s="2">
        <v>207565</v>
      </c>
    </row>
    <row r="3111" spans="1:29" x14ac:dyDescent="0.2">
      <c r="A3111" s="2" t="s">
        <v>11725</v>
      </c>
      <c r="B3111" s="2">
        <v>17965</v>
      </c>
      <c r="C3111" s="2" t="s">
        <v>11726</v>
      </c>
      <c r="D3111" s="10">
        <v>1544.8097617865601</v>
      </c>
      <c r="E3111" s="20">
        <v>-0.14231352319252</v>
      </c>
      <c r="F3111" s="7">
        <v>0.63963697097028405</v>
      </c>
      <c r="G3111" s="3" t="s">
        <v>5116</v>
      </c>
      <c r="I3111" s="6">
        <v>0.222207013229126</v>
      </c>
      <c r="J3111" s="7">
        <v>0.64260224953878498</v>
      </c>
      <c r="K3111" s="3" t="s">
        <v>5116</v>
      </c>
      <c r="M3111" s="18">
        <v>-1.1436272337514699</v>
      </c>
      <c r="N3111" s="7">
        <v>1.2033253464366E-4</v>
      </c>
      <c r="O3111" s="3" t="s">
        <v>8</v>
      </c>
      <c r="Q3111" s="19">
        <v>-0.77910669732982196</v>
      </c>
      <c r="R3111" s="7">
        <v>9.0443548460242898E-3</v>
      </c>
      <c r="S3111" s="3" t="s">
        <v>8</v>
      </c>
      <c r="U3111" s="3">
        <f t="shared" si="48"/>
        <v>2</v>
      </c>
      <c r="W3111" s="2" t="s">
        <v>11725</v>
      </c>
      <c r="X3111" s="2" t="s">
        <v>13068</v>
      </c>
      <c r="Y3111" s="2" t="s">
        <v>18112</v>
      </c>
      <c r="Z3111" s="2" t="s">
        <v>11725</v>
      </c>
      <c r="AA3111" s="2" t="s">
        <v>18113</v>
      </c>
      <c r="AB3111" s="2" t="s">
        <v>13067</v>
      </c>
      <c r="AC3111" s="2">
        <v>17965</v>
      </c>
    </row>
    <row r="3112" spans="1:29" x14ac:dyDescent="0.2">
      <c r="A3112" s="2" t="s">
        <v>574</v>
      </c>
      <c r="B3112" s="2">
        <v>240058</v>
      </c>
      <c r="C3112" s="2" t="s">
        <v>575</v>
      </c>
      <c r="D3112" s="10">
        <v>2069.2765364755101</v>
      </c>
      <c r="E3112" s="52">
        <v>-1.01092914039895</v>
      </c>
      <c r="F3112" s="7">
        <v>6.4756404286455398E-32</v>
      </c>
      <c r="G3112" s="3" t="s">
        <v>8</v>
      </c>
      <c r="I3112" s="6">
        <v>0.22096349521790701</v>
      </c>
      <c r="J3112" s="7">
        <v>0.30139206757058401</v>
      </c>
      <c r="K3112" s="3" t="s">
        <v>5116</v>
      </c>
      <c r="M3112" s="18">
        <v>-1.3683515475217201</v>
      </c>
      <c r="N3112" s="7">
        <v>5.1026588382491604E-22</v>
      </c>
      <c r="O3112" s="3" t="s">
        <v>8</v>
      </c>
      <c r="Q3112" s="6">
        <v>-0.13645891190485501</v>
      </c>
      <c r="R3112" s="7">
        <v>0.41023581053269698</v>
      </c>
      <c r="S3112" s="3" t="s">
        <v>5116</v>
      </c>
      <c r="U3112" s="3">
        <f t="shared" si="48"/>
        <v>2</v>
      </c>
      <c r="W3112" s="2" t="s">
        <v>574</v>
      </c>
      <c r="X3112" s="2" t="s">
        <v>13068</v>
      </c>
      <c r="Y3112" s="2" t="s">
        <v>15381</v>
      </c>
      <c r="Z3112" s="2" t="s">
        <v>574</v>
      </c>
      <c r="AA3112" s="2" t="s">
        <v>575</v>
      </c>
      <c r="AB3112" s="2" t="s">
        <v>13067</v>
      </c>
      <c r="AC3112" s="2">
        <v>240058</v>
      </c>
    </row>
    <row r="3113" spans="1:29" x14ac:dyDescent="0.2">
      <c r="A3113" s="2" t="s">
        <v>2054</v>
      </c>
      <c r="B3113" s="2">
        <v>224903</v>
      </c>
      <c r="C3113" s="2" t="s">
        <v>2055</v>
      </c>
      <c r="D3113" s="10">
        <v>3374.9695397062401</v>
      </c>
      <c r="E3113" s="52">
        <v>-0.72321272664774905</v>
      </c>
      <c r="F3113" s="7">
        <v>5.36353903015108E-14</v>
      </c>
      <c r="G3113" s="3" t="s">
        <v>8</v>
      </c>
      <c r="I3113" s="6">
        <v>0.22016981712869499</v>
      </c>
      <c r="J3113" s="7">
        <v>0.357252455369099</v>
      </c>
      <c r="K3113" s="3" t="s">
        <v>5116</v>
      </c>
      <c r="M3113" s="6">
        <v>-0.41809264317528699</v>
      </c>
      <c r="N3113" s="7">
        <v>1.36960046863395E-2</v>
      </c>
      <c r="O3113" s="3" t="s">
        <v>5116</v>
      </c>
      <c r="Q3113" s="6">
        <v>0.52528990060115699</v>
      </c>
      <c r="R3113" s="7">
        <v>2.0410736263445301E-4</v>
      </c>
      <c r="S3113" s="3" t="s">
        <v>5116</v>
      </c>
      <c r="U3113" s="3">
        <f t="shared" si="48"/>
        <v>1</v>
      </c>
      <c r="W3113" s="2" t="s">
        <v>2054</v>
      </c>
      <c r="X3113" s="2" t="s">
        <v>13068</v>
      </c>
      <c r="Y3113" s="2" t="s">
        <v>19626</v>
      </c>
      <c r="Z3113" s="2" t="s">
        <v>2054</v>
      </c>
      <c r="AA3113" s="2" t="s">
        <v>2055</v>
      </c>
      <c r="AB3113" s="2" t="s">
        <v>13067</v>
      </c>
      <c r="AC3113" s="2">
        <v>224903</v>
      </c>
    </row>
    <row r="3114" spans="1:29" x14ac:dyDescent="0.2">
      <c r="A3114" s="2" t="s">
        <v>8280</v>
      </c>
      <c r="B3114" s="2">
        <v>234796</v>
      </c>
      <c r="C3114" s="2" t="s">
        <v>8281</v>
      </c>
      <c r="D3114" s="10">
        <v>500.61095792396998</v>
      </c>
      <c r="E3114" s="20">
        <v>-0.44010455682475003</v>
      </c>
      <c r="F3114" s="7">
        <v>1.7704009704031201E-2</v>
      </c>
      <c r="G3114" s="3" t="s">
        <v>5116</v>
      </c>
      <c r="I3114" s="6">
        <v>0.21978730113353301</v>
      </c>
      <c r="J3114" s="7">
        <v>0.593454929935196</v>
      </c>
      <c r="K3114" s="3" t="s">
        <v>5116</v>
      </c>
      <c r="M3114" s="18">
        <v>-0.60769658412197902</v>
      </c>
      <c r="N3114" s="7">
        <v>2.5374622590962601E-2</v>
      </c>
      <c r="O3114" s="3" t="s">
        <v>8</v>
      </c>
      <c r="Q3114" s="6">
        <v>5.21952738363037E-2</v>
      </c>
      <c r="R3114" s="7">
        <v>0.89963746723154703</v>
      </c>
      <c r="S3114" s="3" t="s">
        <v>5116</v>
      </c>
      <c r="U3114" s="3">
        <f t="shared" si="48"/>
        <v>1</v>
      </c>
      <c r="W3114" s="2" t="s">
        <v>8280</v>
      </c>
      <c r="X3114" s="2" t="s">
        <v>13068</v>
      </c>
      <c r="Y3114" s="2" t="s">
        <v>17364</v>
      </c>
      <c r="Z3114" s="2" t="s">
        <v>8280</v>
      </c>
      <c r="AA3114" s="2" t="s">
        <v>8281</v>
      </c>
      <c r="AB3114" s="2" t="s">
        <v>13067</v>
      </c>
      <c r="AC3114" s="2">
        <v>234796</v>
      </c>
    </row>
    <row r="3115" spans="1:29" x14ac:dyDescent="0.2">
      <c r="A3115" s="2" t="s">
        <v>2509</v>
      </c>
      <c r="B3115" s="2">
        <v>229473</v>
      </c>
      <c r="C3115" s="2" t="s">
        <v>2510</v>
      </c>
      <c r="D3115" s="10">
        <v>379.76111080181101</v>
      </c>
      <c r="E3115" s="52">
        <v>1.1342655920157101</v>
      </c>
      <c r="F3115" s="7">
        <v>1.43556877453581E-11</v>
      </c>
      <c r="G3115" s="3" t="s">
        <v>8</v>
      </c>
      <c r="I3115" s="6">
        <v>0.21955573493372399</v>
      </c>
      <c r="J3115" s="7">
        <v>0.592800131837114</v>
      </c>
      <c r="K3115" s="3" t="s">
        <v>5116</v>
      </c>
      <c r="M3115" s="18">
        <v>1.2025784546523599</v>
      </c>
      <c r="N3115" s="7">
        <v>1.9569625679104201E-6</v>
      </c>
      <c r="O3115" s="3" t="s">
        <v>8</v>
      </c>
      <c r="Q3115" s="6">
        <v>0.28786859757036598</v>
      </c>
      <c r="R3115" s="7">
        <v>0.33073573876946899</v>
      </c>
      <c r="S3115" s="3" t="s">
        <v>5116</v>
      </c>
      <c r="U3115" s="3">
        <f t="shared" si="48"/>
        <v>2</v>
      </c>
      <c r="W3115" s="2" t="s">
        <v>2509</v>
      </c>
      <c r="X3115" s="2" t="s">
        <v>13059</v>
      </c>
      <c r="Y3115" s="2" t="s">
        <v>15558</v>
      </c>
      <c r="Z3115" s="2" t="s">
        <v>15559</v>
      </c>
      <c r="AA3115" s="2" t="s">
        <v>15560</v>
      </c>
      <c r="AB3115" s="2" t="s">
        <v>13067</v>
      </c>
      <c r="AC3115" s="2">
        <v>229473</v>
      </c>
    </row>
    <row r="3116" spans="1:29" x14ac:dyDescent="0.2">
      <c r="A3116" s="2" t="s">
        <v>5911</v>
      </c>
      <c r="B3116" s="2">
        <v>16800</v>
      </c>
      <c r="C3116" s="2" t="s">
        <v>5912</v>
      </c>
      <c r="D3116" s="10">
        <v>1634.49264890678</v>
      </c>
      <c r="E3116" s="20">
        <v>-0.58289354764260504</v>
      </c>
      <c r="F3116" s="7">
        <v>1.81799233337268E-7</v>
      </c>
      <c r="G3116" s="3" t="s">
        <v>5116</v>
      </c>
      <c r="I3116" s="6">
        <v>0.21950032234316499</v>
      </c>
      <c r="J3116" s="7">
        <v>0.42551186497460203</v>
      </c>
      <c r="K3116" s="3" t="s">
        <v>5116</v>
      </c>
      <c r="M3116" s="18">
        <v>-0.68317399590772798</v>
      </c>
      <c r="N3116" s="7">
        <v>1.88199768509342E-4</v>
      </c>
      <c r="O3116" s="3" t="s">
        <v>8</v>
      </c>
      <c r="Q3116" s="6">
        <v>0.11921987407804301</v>
      </c>
      <c r="R3116" s="7">
        <v>0.59982126676188696</v>
      </c>
      <c r="S3116" s="3" t="s">
        <v>5116</v>
      </c>
      <c r="U3116" s="3">
        <f t="shared" si="48"/>
        <v>1</v>
      </c>
      <c r="W3116" s="2" t="s">
        <v>5911</v>
      </c>
      <c r="X3116" s="2" t="s">
        <v>13068</v>
      </c>
      <c r="Y3116" s="2" t="s">
        <v>14372</v>
      </c>
      <c r="Z3116" s="2" t="s">
        <v>5911</v>
      </c>
      <c r="AA3116" s="2" t="s">
        <v>5912</v>
      </c>
      <c r="AB3116" s="2" t="s">
        <v>13067</v>
      </c>
      <c r="AC3116" s="2">
        <v>16800</v>
      </c>
    </row>
    <row r="3117" spans="1:29" x14ac:dyDescent="0.2">
      <c r="A3117" s="2" t="s">
        <v>4430</v>
      </c>
      <c r="B3117" s="2">
        <v>108811</v>
      </c>
      <c r="C3117" s="2" t="s">
        <v>4431</v>
      </c>
      <c r="D3117" s="10">
        <v>99.487166291936703</v>
      </c>
      <c r="E3117" s="52">
        <v>0.95201521685788304</v>
      </c>
      <c r="F3117" s="7">
        <v>6.1414881460587897E-4</v>
      </c>
      <c r="G3117" s="3" t="s">
        <v>8</v>
      </c>
      <c r="I3117" s="6">
        <v>0.21936291520666401</v>
      </c>
      <c r="J3117" s="7">
        <v>0.67764449973000096</v>
      </c>
      <c r="K3117" s="3" t="s">
        <v>5116</v>
      </c>
      <c r="M3117" s="6">
        <v>0.26507310531783601</v>
      </c>
      <c r="N3117" s="7">
        <v>0.52267480576916903</v>
      </c>
      <c r="O3117" s="3" t="s">
        <v>5116</v>
      </c>
      <c r="Q3117" s="6">
        <v>-0.46757919633338302</v>
      </c>
      <c r="R3117" s="7">
        <v>0.25438607910346001</v>
      </c>
      <c r="S3117" s="3" t="s">
        <v>5116</v>
      </c>
      <c r="U3117" s="3">
        <f t="shared" si="48"/>
        <v>1</v>
      </c>
      <c r="W3117" s="2" t="s">
        <v>4430</v>
      </c>
      <c r="X3117" s="2" t="s">
        <v>13068</v>
      </c>
      <c r="Y3117" s="2" t="s">
        <v>14957</v>
      </c>
      <c r="Z3117" s="2" t="s">
        <v>4430</v>
      </c>
      <c r="AA3117" s="2" t="s">
        <v>4431</v>
      </c>
      <c r="AB3117" s="2" t="s">
        <v>13067</v>
      </c>
      <c r="AC3117" s="2">
        <v>108811</v>
      </c>
    </row>
    <row r="3118" spans="1:29" x14ac:dyDescent="0.2">
      <c r="A3118" s="2" t="s">
        <v>8320</v>
      </c>
      <c r="B3118" s="2">
        <v>13194</v>
      </c>
      <c r="C3118" s="2" t="s">
        <v>8321</v>
      </c>
      <c r="D3118" s="10">
        <v>6783.9449995462601</v>
      </c>
      <c r="E3118" s="20">
        <v>-0.29334277890857802</v>
      </c>
      <c r="F3118" s="7">
        <v>1.9380636777353299E-2</v>
      </c>
      <c r="G3118" s="3" t="s">
        <v>5116</v>
      </c>
      <c r="I3118" s="6">
        <v>0.21905805613176399</v>
      </c>
      <c r="J3118" s="7">
        <v>0.44475561070328301</v>
      </c>
      <c r="K3118" s="3" t="s">
        <v>5116</v>
      </c>
      <c r="M3118" s="6">
        <v>9.1875018349201601E-2</v>
      </c>
      <c r="N3118" s="7">
        <v>0.71814731405682297</v>
      </c>
      <c r="O3118" s="3" t="s">
        <v>5116</v>
      </c>
      <c r="Q3118" s="19">
        <v>0.60427585338954404</v>
      </c>
      <c r="R3118" s="7">
        <v>2.8374311865738701E-4</v>
      </c>
      <c r="S3118" s="3" t="s">
        <v>8</v>
      </c>
      <c r="U3118" s="3">
        <f t="shared" si="48"/>
        <v>1</v>
      </c>
      <c r="W3118" s="2" t="s">
        <v>8320</v>
      </c>
      <c r="X3118" s="2" t="s">
        <v>13068</v>
      </c>
      <c r="Y3118" s="2" t="s">
        <v>15608</v>
      </c>
      <c r="Z3118" s="2" t="s">
        <v>8320</v>
      </c>
      <c r="AA3118" s="2" t="s">
        <v>8321</v>
      </c>
      <c r="AB3118" s="2" t="s">
        <v>13067</v>
      </c>
      <c r="AC3118" s="2">
        <v>13194</v>
      </c>
    </row>
    <row r="3119" spans="1:29" x14ac:dyDescent="0.2">
      <c r="A3119" s="2" t="s">
        <v>3075</v>
      </c>
      <c r="B3119" s="2">
        <v>75764</v>
      </c>
      <c r="C3119" s="2" t="s">
        <v>3076</v>
      </c>
      <c r="D3119" s="10">
        <v>754.80122354308003</v>
      </c>
      <c r="E3119" s="52">
        <v>0.64866456199367195</v>
      </c>
      <c r="F3119" s="7">
        <v>3.2858797054323802E-9</v>
      </c>
      <c r="G3119" s="3" t="s">
        <v>8</v>
      </c>
      <c r="I3119" s="6">
        <v>0.218826577806991</v>
      </c>
      <c r="J3119" s="7">
        <v>0.42315999107782398</v>
      </c>
      <c r="K3119" s="3" t="s">
        <v>5116</v>
      </c>
      <c r="M3119" s="6">
        <v>0.426401302128608</v>
      </c>
      <c r="N3119" s="7">
        <v>2.5345168753312702E-2</v>
      </c>
      <c r="O3119" s="3" t="s">
        <v>5116</v>
      </c>
      <c r="Q3119" s="6">
        <v>-3.4366820580734301E-3</v>
      </c>
      <c r="R3119" s="7">
        <v>0.99027604076311004</v>
      </c>
      <c r="S3119" s="3" t="s">
        <v>5116</v>
      </c>
      <c r="U3119" s="3">
        <f t="shared" si="48"/>
        <v>1</v>
      </c>
      <c r="W3119" s="2" t="s">
        <v>3075</v>
      </c>
      <c r="X3119" s="2" t="s">
        <v>13068</v>
      </c>
      <c r="Y3119" s="2" t="s">
        <v>20000</v>
      </c>
      <c r="Z3119" s="2" t="s">
        <v>3075</v>
      </c>
      <c r="AA3119" s="2" t="s">
        <v>3076</v>
      </c>
      <c r="AB3119" s="2" t="s">
        <v>13067</v>
      </c>
      <c r="AC3119" s="2">
        <v>75764</v>
      </c>
    </row>
    <row r="3120" spans="1:29" x14ac:dyDescent="0.2">
      <c r="A3120" s="2" t="s">
        <v>2620</v>
      </c>
      <c r="B3120" s="2">
        <v>268595</v>
      </c>
      <c r="C3120" s="2" t="s">
        <v>2621</v>
      </c>
      <c r="D3120" s="10">
        <v>1455.17279999679</v>
      </c>
      <c r="E3120" s="52">
        <v>-0.81037109040565103</v>
      </c>
      <c r="F3120" s="7">
        <v>4.8045386437400697E-11</v>
      </c>
      <c r="G3120" s="3" t="s">
        <v>8</v>
      </c>
      <c r="I3120" s="6">
        <v>0.217932108774788</v>
      </c>
      <c r="J3120" s="7">
        <v>0.48068871293102899</v>
      </c>
      <c r="K3120" s="3" t="s">
        <v>5116</v>
      </c>
      <c r="M3120" s="18">
        <v>-1.20265293437951</v>
      </c>
      <c r="N3120" s="7">
        <v>6.8341609523968404E-10</v>
      </c>
      <c r="O3120" s="3" t="s">
        <v>8</v>
      </c>
      <c r="Q3120" s="6">
        <v>-0.17434973519906999</v>
      </c>
      <c r="R3120" s="7">
        <v>0.45781421428303298</v>
      </c>
      <c r="S3120" s="3" t="s">
        <v>5116</v>
      </c>
      <c r="U3120" s="3">
        <f t="shared" si="48"/>
        <v>2</v>
      </c>
      <c r="W3120" s="2" t="s">
        <v>2620</v>
      </c>
      <c r="X3120" s="2" t="s">
        <v>13068</v>
      </c>
      <c r="Y3120" s="2" t="s">
        <v>15530</v>
      </c>
      <c r="Z3120" s="2" t="s">
        <v>2620</v>
      </c>
      <c r="AA3120" s="2" t="s">
        <v>2621</v>
      </c>
      <c r="AB3120" s="2" t="s">
        <v>13067</v>
      </c>
      <c r="AC3120" s="2">
        <v>268595</v>
      </c>
    </row>
    <row r="3121" spans="1:29" x14ac:dyDescent="0.2">
      <c r="A3121" s="2" t="s">
        <v>5020</v>
      </c>
      <c r="B3121" s="2">
        <v>107589</v>
      </c>
      <c r="C3121" s="2" t="s">
        <v>5021</v>
      </c>
      <c r="D3121" s="10">
        <v>184.76288315688299</v>
      </c>
      <c r="E3121" s="52">
        <v>-0.71656178689764904</v>
      </c>
      <c r="F3121" s="7">
        <v>3.1201292783311199E-2</v>
      </c>
      <c r="G3121" s="3" t="s">
        <v>8</v>
      </c>
      <c r="I3121" s="6">
        <v>0.21755385326026799</v>
      </c>
      <c r="J3121" s="7">
        <v>0.68045870206112202</v>
      </c>
      <c r="K3121" s="3" t="s">
        <v>5116</v>
      </c>
      <c r="M3121" s="18">
        <v>-1.5862064216518601</v>
      </c>
      <c r="N3121" s="7">
        <v>2.47106524893598E-6</v>
      </c>
      <c r="O3121" s="3" t="s">
        <v>8</v>
      </c>
      <c r="Q3121" s="6">
        <v>-0.65209078149393795</v>
      </c>
      <c r="R3121" s="7">
        <v>0.113603181085333</v>
      </c>
      <c r="S3121" s="3" t="s">
        <v>5116</v>
      </c>
      <c r="U3121" s="3">
        <f t="shared" si="48"/>
        <v>2</v>
      </c>
      <c r="W3121" s="2" t="s">
        <v>5020</v>
      </c>
      <c r="X3121" s="2" t="s">
        <v>13068</v>
      </c>
      <c r="Y3121" s="2" t="s">
        <v>18048</v>
      </c>
      <c r="Z3121" s="2" t="s">
        <v>5020</v>
      </c>
      <c r="AA3121" s="2" t="s">
        <v>5021</v>
      </c>
      <c r="AB3121" s="2" t="s">
        <v>13067</v>
      </c>
      <c r="AC3121" s="2">
        <v>107589</v>
      </c>
    </row>
    <row r="3122" spans="1:29" x14ac:dyDescent="0.2">
      <c r="A3122" s="2" t="s">
        <v>8792</v>
      </c>
      <c r="B3122" s="2">
        <v>106931</v>
      </c>
      <c r="C3122" s="2" t="s">
        <v>8793</v>
      </c>
      <c r="D3122" s="10">
        <v>769.47728335739305</v>
      </c>
      <c r="E3122" s="20">
        <v>-0.255550915594837</v>
      </c>
      <c r="F3122" s="7">
        <v>4.71295611496126E-2</v>
      </c>
      <c r="G3122" s="3" t="s">
        <v>5116</v>
      </c>
      <c r="I3122" s="6">
        <v>0.21718664523533501</v>
      </c>
      <c r="J3122" s="7">
        <v>0.44908746884024298</v>
      </c>
      <c r="K3122" s="3" t="s">
        <v>5116</v>
      </c>
      <c r="M3122" s="18">
        <v>-0.79011981750618698</v>
      </c>
      <c r="N3122" s="7">
        <v>2.4350963515185601E-5</v>
      </c>
      <c r="O3122" s="3" t="s">
        <v>8</v>
      </c>
      <c r="Q3122" s="6">
        <v>-0.317382256676015</v>
      </c>
      <c r="R3122" s="7">
        <v>8.63847355944731E-2</v>
      </c>
      <c r="S3122" s="3" t="s">
        <v>5116</v>
      </c>
      <c r="U3122" s="3">
        <f t="shared" si="48"/>
        <v>1</v>
      </c>
      <c r="W3122" s="2" t="s">
        <v>8792</v>
      </c>
      <c r="X3122" s="2" t="s">
        <v>13068</v>
      </c>
      <c r="Y3122" s="2" t="s">
        <v>17296</v>
      </c>
      <c r="Z3122" s="2" t="s">
        <v>8792</v>
      </c>
      <c r="AA3122" s="2" t="s">
        <v>8793</v>
      </c>
      <c r="AB3122" s="2" t="s">
        <v>13067</v>
      </c>
      <c r="AC3122" s="2">
        <v>106931</v>
      </c>
    </row>
    <row r="3123" spans="1:29" x14ac:dyDescent="0.2">
      <c r="A3123" s="2" t="s">
        <v>5762</v>
      </c>
      <c r="B3123" s="2">
        <v>67457</v>
      </c>
      <c r="C3123" s="2" t="s">
        <v>5763</v>
      </c>
      <c r="D3123" s="10">
        <v>1525.4891872545099</v>
      </c>
      <c r="E3123" s="20">
        <v>-0.54571938087036398</v>
      </c>
      <c r="F3123" s="7">
        <v>2.63271784386235E-8</v>
      </c>
      <c r="G3123" s="3" t="s">
        <v>5116</v>
      </c>
      <c r="I3123" s="6">
        <v>0.216401723001171</v>
      </c>
      <c r="J3123" s="7">
        <v>0.36949713087447</v>
      </c>
      <c r="K3123" s="3" t="s">
        <v>5116</v>
      </c>
      <c r="M3123" s="18">
        <v>-0.69718022560062298</v>
      </c>
      <c r="N3123" s="7">
        <v>1.6133167899647601E-5</v>
      </c>
      <c r="O3123" s="3" t="s">
        <v>8</v>
      </c>
      <c r="Q3123" s="6">
        <v>6.4940878270912106E-2</v>
      </c>
      <c r="R3123" s="7">
        <v>0.77425463288069496</v>
      </c>
      <c r="S3123" s="3" t="s">
        <v>5116</v>
      </c>
      <c r="U3123" s="3">
        <f t="shared" si="48"/>
        <v>1</v>
      </c>
      <c r="W3123" s="2" t="s">
        <v>5762</v>
      </c>
      <c r="X3123" s="2" t="s">
        <v>13068</v>
      </c>
      <c r="Y3123" s="2" t="s">
        <v>16375</v>
      </c>
      <c r="Z3123" s="2" t="s">
        <v>5762</v>
      </c>
      <c r="AA3123" s="2" t="s">
        <v>5763</v>
      </c>
      <c r="AB3123" s="2" t="s">
        <v>13067</v>
      </c>
      <c r="AC3123" s="2">
        <v>67457</v>
      </c>
    </row>
    <row r="3124" spans="1:29" x14ac:dyDescent="0.2">
      <c r="A3124" s="2" t="s">
        <v>12955</v>
      </c>
      <c r="B3124" s="2">
        <v>211135</v>
      </c>
      <c r="C3124" s="2" t="s">
        <v>12956</v>
      </c>
      <c r="D3124" s="10">
        <v>140.41176621328401</v>
      </c>
      <c r="E3124" s="20">
        <v>-1.3288974751297301E-2</v>
      </c>
      <c r="F3124" s="7">
        <v>0.97876242607714103</v>
      </c>
      <c r="G3124" s="3" t="s">
        <v>5116</v>
      </c>
      <c r="I3124" s="6">
        <v>0.21629950764325201</v>
      </c>
      <c r="J3124" s="7">
        <v>0.67802977670276598</v>
      </c>
      <c r="K3124" s="3" t="s">
        <v>5116</v>
      </c>
      <c r="M3124" s="18">
        <v>-1.34531189078156</v>
      </c>
      <c r="N3124" s="7">
        <v>3.0449078678068702E-5</v>
      </c>
      <c r="O3124" s="3" t="s">
        <v>8</v>
      </c>
      <c r="Q3124" s="19">
        <v>-1.11572340838701</v>
      </c>
      <c r="R3124" s="7">
        <v>7.3698942908548705E-4</v>
      </c>
      <c r="S3124" s="3" t="s">
        <v>8</v>
      </c>
      <c r="U3124" s="3">
        <f t="shared" si="48"/>
        <v>2</v>
      </c>
      <c r="W3124" s="2" t="s">
        <v>12955</v>
      </c>
      <c r="X3124" s="2" t="s">
        <v>13068</v>
      </c>
      <c r="Y3124" s="2" t="s">
        <v>15501</v>
      </c>
      <c r="Z3124" s="2" t="s">
        <v>12955</v>
      </c>
      <c r="AA3124" s="2" t="s">
        <v>12956</v>
      </c>
      <c r="AB3124" s="2" t="s">
        <v>13067</v>
      </c>
      <c r="AC3124" s="2">
        <v>211135</v>
      </c>
    </row>
    <row r="3125" spans="1:29" x14ac:dyDescent="0.2">
      <c r="A3125" s="2" t="s">
        <v>10362</v>
      </c>
      <c r="B3125" s="2">
        <v>14131</v>
      </c>
      <c r="C3125" s="2" t="s">
        <v>10363</v>
      </c>
      <c r="D3125" s="10">
        <v>143.45459439971799</v>
      </c>
      <c r="E3125" s="20">
        <v>-0.33216214215623002</v>
      </c>
      <c r="F3125" s="7">
        <v>0.258296933197742</v>
      </c>
      <c r="G3125" s="3" t="s">
        <v>5116</v>
      </c>
      <c r="I3125" s="6">
        <v>0.21629492140798101</v>
      </c>
      <c r="J3125" s="7">
        <v>0.67216258191104805</v>
      </c>
      <c r="K3125" s="3" t="s">
        <v>5116</v>
      </c>
      <c r="M3125" s="18">
        <v>-0.668640343819634</v>
      </c>
      <c r="N3125" s="7">
        <v>4.94478311939082E-2</v>
      </c>
      <c r="O3125" s="3" t="s">
        <v>8</v>
      </c>
      <c r="Q3125" s="6">
        <v>-0.120183280255424</v>
      </c>
      <c r="R3125" s="7">
        <v>0.81857297829659503</v>
      </c>
      <c r="S3125" s="3" t="s">
        <v>5116</v>
      </c>
      <c r="U3125" s="3">
        <f t="shared" si="48"/>
        <v>1</v>
      </c>
      <c r="W3125" s="2" t="s">
        <v>10362</v>
      </c>
      <c r="X3125" s="2" t="s">
        <v>13068</v>
      </c>
      <c r="Y3125" s="2" t="s">
        <v>16287</v>
      </c>
      <c r="Z3125" s="2" t="s">
        <v>10362</v>
      </c>
      <c r="AA3125" s="2" t="s">
        <v>10363</v>
      </c>
      <c r="AB3125" s="2" t="s">
        <v>13067</v>
      </c>
      <c r="AC3125" s="2">
        <v>14131</v>
      </c>
    </row>
    <row r="3126" spans="1:29" x14ac:dyDescent="0.2">
      <c r="A3126" s="2" t="s">
        <v>79</v>
      </c>
      <c r="B3126" s="2">
        <v>18423</v>
      </c>
      <c r="C3126" s="2" t="s">
        <v>80</v>
      </c>
      <c r="D3126" s="10">
        <v>621.67673250962196</v>
      </c>
      <c r="E3126" s="52">
        <v>4.54296051079936</v>
      </c>
      <c r="F3126" s="7">
        <v>8.2302902765481802E-106</v>
      </c>
      <c r="G3126" s="3" t="s">
        <v>8</v>
      </c>
      <c r="I3126" s="6">
        <v>0.21587775101984399</v>
      </c>
      <c r="J3126" s="7">
        <v>0.66066754295729002</v>
      </c>
      <c r="K3126" s="3" t="s">
        <v>5116</v>
      </c>
      <c r="M3126" s="18">
        <v>4.55731175805255</v>
      </c>
      <c r="N3126" s="7">
        <v>8.1854736871195098E-58</v>
      </c>
      <c r="O3126" s="3" t="s">
        <v>8</v>
      </c>
      <c r="Q3126" s="6">
        <v>0.23022899827302701</v>
      </c>
      <c r="R3126" s="7">
        <v>0.57803633413192801</v>
      </c>
      <c r="S3126" s="3" t="s">
        <v>5116</v>
      </c>
      <c r="U3126" s="3">
        <f t="shared" si="48"/>
        <v>2</v>
      </c>
      <c r="W3126" s="2" t="s">
        <v>79</v>
      </c>
      <c r="X3126" s="2" t="s">
        <v>13068</v>
      </c>
      <c r="Y3126" s="2" t="s">
        <v>18480</v>
      </c>
      <c r="Z3126" s="2" t="s">
        <v>79</v>
      </c>
      <c r="AA3126" s="2" t="s">
        <v>80</v>
      </c>
      <c r="AB3126" s="2" t="s">
        <v>13067</v>
      </c>
      <c r="AC3126" s="2">
        <v>18423</v>
      </c>
    </row>
    <row r="3127" spans="1:29" x14ac:dyDescent="0.2">
      <c r="A3127" s="2" t="s">
        <v>9841</v>
      </c>
      <c r="B3127" s="2">
        <v>328971</v>
      </c>
      <c r="C3127" s="2" t="s">
        <v>9842</v>
      </c>
      <c r="D3127" s="10">
        <v>158.139881929224</v>
      </c>
      <c r="E3127" s="20">
        <v>0.27233404724854299</v>
      </c>
      <c r="F3127" s="7">
        <v>0.162283837380714</v>
      </c>
      <c r="G3127" s="3" t="s">
        <v>5116</v>
      </c>
      <c r="I3127" s="6">
        <v>0.215825997484416</v>
      </c>
      <c r="J3127" s="7">
        <v>0.590368357546318</v>
      </c>
      <c r="K3127" s="3" t="s">
        <v>5116</v>
      </c>
      <c r="M3127" s="18">
        <v>-0.76055278864693199</v>
      </c>
      <c r="N3127" s="7">
        <v>3.0429355225154598E-3</v>
      </c>
      <c r="O3127" s="3" t="s">
        <v>8</v>
      </c>
      <c r="Q3127" s="19">
        <v>-0.81706083841105903</v>
      </c>
      <c r="R3127" s="7">
        <v>4.3789779437362902E-4</v>
      </c>
      <c r="S3127" s="3" t="s">
        <v>8</v>
      </c>
      <c r="U3127" s="3">
        <f t="shared" si="48"/>
        <v>2</v>
      </c>
      <c r="W3127" s="2" t="s">
        <v>9841</v>
      </c>
      <c r="X3127" s="2" t="s">
        <v>13068</v>
      </c>
      <c r="Y3127" s="2" t="s">
        <v>20162</v>
      </c>
      <c r="Z3127" s="2" t="s">
        <v>9841</v>
      </c>
      <c r="AA3127" s="2" t="s">
        <v>9842</v>
      </c>
      <c r="AB3127" s="2" t="s">
        <v>13067</v>
      </c>
      <c r="AC3127" s="2">
        <v>328971</v>
      </c>
    </row>
    <row r="3128" spans="1:29" x14ac:dyDescent="0.2">
      <c r="A3128" s="2" t="s">
        <v>8509</v>
      </c>
      <c r="B3128" s="2">
        <v>75717</v>
      </c>
      <c r="C3128" s="2" t="s">
        <v>8510</v>
      </c>
      <c r="D3128" s="10">
        <v>1954.3197473441001</v>
      </c>
      <c r="E3128" s="20">
        <v>-0.25523329217004698</v>
      </c>
      <c r="F3128" s="7">
        <v>2.7919874877555501E-2</v>
      </c>
      <c r="G3128" s="3" t="s">
        <v>5116</v>
      </c>
      <c r="I3128" s="6">
        <v>0.21580938781890899</v>
      </c>
      <c r="J3128" s="7">
        <v>0.41117754210189</v>
      </c>
      <c r="K3128" s="3" t="s">
        <v>5116</v>
      </c>
      <c r="M3128" s="18">
        <v>-0.75593823786069103</v>
      </c>
      <c r="N3128" s="7">
        <v>1.24216604922756E-5</v>
      </c>
      <c r="O3128" s="3" t="s">
        <v>8</v>
      </c>
      <c r="Q3128" s="6">
        <v>-0.28489555787173398</v>
      </c>
      <c r="R3128" s="7">
        <v>9.5803545541085403E-2</v>
      </c>
      <c r="S3128" s="3" t="s">
        <v>5116</v>
      </c>
      <c r="U3128" s="3">
        <f t="shared" si="48"/>
        <v>1</v>
      </c>
      <c r="W3128" s="2" t="s">
        <v>8509</v>
      </c>
      <c r="X3128" s="2" t="s">
        <v>13068</v>
      </c>
      <c r="Y3128" s="2" t="s">
        <v>15462</v>
      </c>
      <c r="Z3128" s="2" t="s">
        <v>8509</v>
      </c>
      <c r="AA3128" s="2" t="s">
        <v>8510</v>
      </c>
      <c r="AB3128" s="2" t="s">
        <v>13067</v>
      </c>
      <c r="AC3128" s="2">
        <v>75717</v>
      </c>
    </row>
    <row r="3129" spans="1:29" x14ac:dyDescent="0.2">
      <c r="A3129" s="2" t="s">
        <v>7390</v>
      </c>
      <c r="B3129" s="2">
        <v>234699</v>
      </c>
      <c r="C3129" s="2" t="s">
        <v>7391</v>
      </c>
      <c r="D3129" s="10">
        <v>2004.3342974944501</v>
      </c>
      <c r="E3129" s="20">
        <v>-0.57104178364526903</v>
      </c>
      <c r="F3129" s="7">
        <v>1.67075734486706E-3</v>
      </c>
      <c r="G3129" s="3" t="s">
        <v>5116</v>
      </c>
      <c r="I3129" s="6">
        <v>0.21541648315852699</v>
      </c>
      <c r="J3129" s="7">
        <v>0.60631553784854098</v>
      </c>
      <c r="K3129" s="3" t="s">
        <v>5116</v>
      </c>
      <c r="M3129" s="6">
        <v>-2.8210745821702701E-2</v>
      </c>
      <c r="N3129" s="7">
        <v>0.95019360561524902</v>
      </c>
      <c r="O3129" s="3" t="s">
        <v>5116</v>
      </c>
      <c r="Q3129" s="19">
        <v>0.75824752098209303</v>
      </c>
      <c r="R3129" s="7">
        <v>2.0667562537691501E-3</v>
      </c>
      <c r="S3129" s="3" t="s">
        <v>8</v>
      </c>
      <c r="U3129" s="3">
        <f t="shared" si="48"/>
        <v>1</v>
      </c>
      <c r="W3129" s="2" t="s">
        <v>7390</v>
      </c>
      <c r="X3129" s="2" t="s">
        <v>13068</v>
      </c>
      <c r="Y3129" s="2" t="s">
        <v>15876</v>
      </c>
      <c r="Z3129" s="2" t="s">
        <v>7390</v>
      </c>
      <c r="AA3129" s="2" t="s">
        <v>7391</v>
      </c>
      <c r="AB3129" s="2" t="s">
        <v>13067</v>
      </c>
      <c r="AC3129" s="2">
        <v>234699</v>
      </c>
    </row>
    <row r="3130" spans="1:29" x14ac:dyDescent="0.2">
      <c r="A3130" s="2" t="s">
        <v>4629</v>
      </c>
      <c r="B3130" s="2">
        <v>240913</v>
      </c>
      <c r="C3130" s="2" t="s">
        <v>4630</v>
      </c>
      <c r="D3130" s="10">
        <v>503.35297277402702</v>
      </c>
      <c r="E3130" s="52">
        <v>-0.70424763985860594</v>
      </c>
      <c r="F3130" s="7">
        <v>3.4563891206786999E-3</v>
      </c>
      <c r="G3130" s="3" t="s">
        <v>8</v>
      </c>
      <c r="I3130" s="6">
        <v>0.21513075580372201</v>
      </c>
      <c r="J3130" s="7">
        <v>0.66577547976502305</v>
      </c>
      <c r="K3130" s="3" t="s">
        <v>5116</v>
      </c>
      <c r="M3130" s="6">
        <v>-0.58509530398241305</v>
      </c>
      <c r="N3130" s="7">
        <v>8.14638254196908E-2</v>
      </c>
      <c r="O3130" s="3" t="s">
        <v>5116</v>
      </c>
      <c r="Q3130" s="6">
        <v>0.33428309167991599</v>
      </c>
      <c r="R3130" s="7">
        <v>0.38574669913000198</v>
      </c>
      <c r="S3130" s="3" t="s">
        <v>5116</v>
      </c>
      <c r="U3130" s="3">
        <f t="shared" si="48"/>
        <v>1</v>
      </c>
      <c r="W3130" s="2" t="s">
        <v>4629</v>
      </c>
      <c r="X3130" s="2" t="s">
        <v>13068</v>
      </c>
      <c r="Y3130" s="2" t="s">
        <v>14091</v>
      </c>
      <c r="Z3130" s="2" t="s">
        <v>4629</v>
      </c>
      <c r="AA3130" s="2" t="s">
        <v>4630</v>
      </c>
      <c r="AB3130" s="2" t="s">
        <v>13067</v>
      </c>
      <c r="AC3130" s="2">
        <v>240913</v>
      </c>
    </row>
    <row r="3131" spans="1:29" x14ac:dyDescent="0.2">
      <c r="A3131" s="2" t="s">
        <v>5466</v>
      </c>
      <c r="B3131" s="2">
        <v>110147</v>
      </c>
      <c r="C3131" s="2" t="s">
        <v>5467</v>
      </c>
      <c r="D3131" s="10">
        <v>2354.72339127243</v>
      </c>
      <c r="E3131" s="20">
        <v>-0.54719691042768603</v>
      </c>
      <c r="F3131" s="7">
        <v>9.5086320368355702E-11</v>
      </c>
      <c r="G3131" s="3" t="s">
        <v>5116</v>
      </c>
      <c r="I3131" s="6">
        <v>0.21500964293563499</v>
      </c>
      <c r="J3131" s="7">
        <v>0.29749402360266303</v>
      </c>
      <c r="K3131" s="3" t="s">
        <v>5116</v>
      </c>
      <c r="M3131" s="18">
        <v>-0.77689551402957902</v>
      </c>
      <c r="N3131" s="7">
        <v>2.93561253772801E-8</v>
      </c>
      <c r="O3131" s="3" t="s">
        <v>8</v>
      </c>
      <c r="Q3131" s="6">
        <v>-1.46889606662579E-2</v>
      </c>
      <c r="R3131" s="7">
        <v>0.947329712807358</v>
      </c>
      <c r="S3131" s="3" t="s">
        <v>5116</v>
      </c>
      <c r="U3131" s="3">
        <f t="shared" si="48"/>
        <v>1</v>
      </c>
      <c r="W3131" s="2" t="s">
        <v>5466</v>
      </c>
      <c r="X3131" s="2" t="s">
        <v>13068</v>
      </c>
      <c r="Y3131" s="2" t="s">
        <v>15915</v>
      </c>
      <c r="Z3131" s="2" t="s">
        <v>5466</v>
      </c>
      <c r="AA3131" s="2" t="s">
        <v>5467</v>
      </c>
      <c r="AB3131" s="2" t="s">
        <v>13067</v>
      </c>
      <c r="AC3131" s="2">
        <v>110147</v>
      </c>
    </row>
    <row r="3132" spans="1:29" x14ac:dyDescent="0.2">
      <c r="A3132" s="2" t="s">
        <v>12358</v>
      </c>
      <c r="B3132" s="2">
        <v>74239</v>
      </c>
      <c r="C3132" s="2" t="s">
        <v>12359</v>
      </c>
      <c r="D3132" s="10">
        <v>1072.07980935401</v>
      </c>
      <c r="E3132" s="20">
        <v>-3.4681354049765502E-2</v>
      </c>
      <c r="F3132" s="7">
        <v>0.83766429519798202</v>
      </c>
      <c r="G3132" s="3" t="s">
        <v>5116</v>
      </c>
      <c r="I3132" s="6">
        <v>0.21489714912053601</v>
      </c>
      <c r="J3132" s="7">
        <v>0.394269504501218</v>
      </c>
      <c r="K3132" s="3" t="s">
        <v>5116</v>
      </c>
      <c r="M3132" s="6">
        <v>0.43799007598295198</v>
      </c>
      <c r="N3132" s="7">
        <v>1.27214059318342E-2</v>
      </c>
      <c r="O3132" s="3" t="s">
        <v>5116</v>
      </c>
      <c r="Q3132" s="19">
        <v>0.68756857915325398</v>
      </c>
      <c r="R3132" s="7">
        <v>1.81658647226159E-6</v>
      </c>
      <c r="S3132" s="3" t="s">
        <v>8</v>
      </c>
      <c r="U3132" s="3">
        <f t="shared" si="48"/>
        <v>1</v>
      </c>
      <c r="W3132" s="2" t="s">
        <v>12358</v>
      </c>
      <c r="X3132" s="2" t="s">
        <v>13068</v>
      </c>
      <c r="Y3132" s="2" t="s">
        <v>17172</v>
      </c>
      <c r="Z3132" s="2" t="s">
        <v>12358</v>
      </c>
      <c r="AA3132" s="2" t="s">
        <v>12359</v>
      </c>
      <c r="AB3132" s="2" t="s">
        <v>13067</v>
      </c>
      <c r="AC3132" s="2">
        <v>74239</v>
      </c>
    </row>
    <row r="3133" spans="1:29" x14ac:dyDescent="0.2">
      <c r="A3133" s="2" t="s">
        <v>3460</v>
      </c>
      <c r="B3133" s="2">
        <v>208263</v>
      </c>
      <c r="C3133" s="2" t="s">
        <v>3461</v>
      </c>
      <c r="D3133" s="10">
        <v>685.43295459225703</v>
      </c>
      <c r="E3133" s="52">
        <v>-0.64452552467054502</v>
      </c>
      <c r="F3133" s="7">
        <v>7.9130081257849598E-8</v>
      </c>
      <c r="G3133" s="3" t="s">
        <v>8</v>
      </c>
      <c r="I3133" s="6">
        <v>0.21464319044789901</v>
      </c>
      <c r="J3133" s="7">
        <v>0.47103720470516602</v>
      </c>
      <c r="K3133" s="3" t="s">
        <v>5116</v>
      </c>
      <c r="M3133" s="18">
        <v>-1.1213224698248501</v>
      </c>
      <c r="N3133" s="7">
        <v>2.8959749948121699E-9</v>
      </c>
      <c r="O3133" s="3" t="s">
        <v>8</v>
      </c>
      <c r="Q3133" s="6">
        <v>-0.26215375470640401</v>
      </c>
      <c r="R3133" s="7">
        <v>0.19287059167232601</v>
      </c>
      <c r="S3133" s="3" t="s">
        <v>5116</v>
      </c>
      <c r="U3133" s="3">
        <f t="shared" si="48"/>
        <v>2</v>
      </c>
      <c r="W3133" s="2" t="s">
        <v>3460</v>
      </c>
      <c r="X3133" s="2" t="s">
        <v>13068</v>
      </c>
      <c r="Y3133" s="2" t="s">
        <v>20695</v>
      </c>
      <c r="Z3133" s="2" t="s">
        <v>3460</v>
      </c>
      <c r="AA3133" s="2" t="s">
        <v>3461</v>
      </c>
      <c r="AB3133" s="2" t="s">
        <v>13067</v>
      </c>
      <c r="AC3133" s="2">
        <v>208263</v>
      </c>
    </row>
    <row r="3134" spans="1:29" x14ac:dyDescent="0.2">
      <c r="A3134" s="2" t="s">
        <v>1227</v>
      </c>
      <c r="B3134" s="2">
        <v>17763</v>
      </c>
      <c r="C3134" s="2" t="s">
        <v>1228</v>
      </c>
      <c r="D3134" s="10">
        <v>808.57067208447495</v>
      </c>
      <c r="E3134" s="52">
        <v>0.934496540935988</v>
      </c>
      <c r="F3134" s="7">
        <v>3.0302582784381499E-21</v>
      </c>
      <c r="G3134" s="3" t="s">
        <v>8</v>
      </c>
      <c r="I3134" s="6">
        <v>0.21448254821579499</v>
      </c>
      <c r="J3134" s="7">
        <v>0.39170562361498401</v>
      </c>
      <c r="K3134" s="3" t="s">
        <v>5116</v>
      </c>
      <c r="M3134" s="6">
        <v>0.390150782149149</v>
      </c>
      <c r="N3134" s="7">
        <v>2.7666567219779101E-2</v>
      </c>
      <c r="O3134" s="3" t="s">
        <v>5116</v>
      </c>
      <c r="Q3134" s="6">
        <v>-0.32986321057104501</v>
      </c>
      <c r="R3134" s="7">
        <v>3.6766247046237897E-2</v>
      </c>
      <c r="S3134" s="3" t="s">
        <v>5116</v>
      </c>
      <c r="U3134" s="3">
        <f t="shared" si="48"/>
        <v>1</v>
      </c>
      <c r="W3134" s="2" t="s">
        <v>1227</v>
      </c>
      <c r="X3134" s="2" t="s">
        <v>13068</v>
      </c>
      <c r="Y3134" s="2" t="s">
        <v>17982</v>
      </c>
      <c r="Z3134" s="2" t="s">
        <v>1227</v>
      </c>
      <c r="AA3134" s="2" t="s">
        <v>1228</v>
      </c>
      <c r="AB3134" s="2" t="s">
        <v>13067</v>
      </c>
      <c r="AC3134" s="2">
        <v>17763</v>
      </c>
    </row>
    <row r="3135" spans="1:29" x14ac:dyDescent="0.2">
      <c r="A3135" s="2" t="s">
        <v>703</v>
      </c>
      <c r="B3135" s="2">
        <v>99480</v>
      </c>
      <c r="C3135" s="2" t="s">
        <v>704</v>
      </c>
      <c r="D3135" s="10">
        <v>1755.73724515566</v>
      </c>
      <c r="E3135" s="52">
        <v>0.68350199583816795</v>
      </c>
      <c r="F3135" s="7">
        <v>1.8460463863597799E-28</v>
      </c>
      <c r="G3135" s="3" t="s">
        <v>8</v>
      </c>
      <c r="I3135" s="6">
        <v>0.21304866615048601</v>
      </c>
      <c r="J3135" s="7">
        <v>0.14925465405956601</v>
      </c>
      <c r="K3135" s="3" t="s">
        <v>5116</v>
      </c>
      <c r="M3135" s="6">
        <v>0.38024826892672198</v>
      </c>
      <c r="N3135" s="7">
        <v>5.4260952571331001E-4</v>
      </c>
      <c r="O3135" s="3" t="s">
        <v>5116</v>
      </c>
      <c r="Q3135" s="6">
        <v>-9.0205060760959202E-2</v>
      </c>
      <c r="R3135" s="7">
        <v>0.46664459439474998</v>
      </c>
      <c r="S3135" s="3" t="s">
        <v>5116</v>
      </c>
      <c r="U3135" s="3">
        <f t="shared" si="48"/>
        <v>1</v>
      </c>
      <c r="W3135" s="2" t="s">
        <v>703</v>
      </c>
      <c r="X3135" s="2" t="s">
        <v>13068</v>
      </c>
      <c r="Y3135" s="2" t="s">
        <v>15749</v>
      </c>
      <c r="Z3135" s="2" t="s">
        <v>703</v>
      </c>
      <c r="AA3135" s="2" t="s">
        <v>704</v>
      </c>
      <c r="AB3135" s="2" t="s">
        <v>13067</v>
      </c>
      <c r="AC3135" s="2">
        <v>99480</v>
      </c>
    </row>
    <row r="3136" spans="1:29" x14ac:dyDescent="0.2">
      <c r="A3136" s="2" t="s">
        <v>2750</v>
      </c>
      <c r="B3136" s="2">
        <v>11797</v>
      </c>
      <c r="C3136" s="2" t="s">
        <v>2751</v>
      </c>
      <c r="D3136" s="10">
        <v>2060.3803696239502</v>
      </c>
      <c r="E3136" s="52">
        <v>0.58531230934186496</v>
      </c>
      <c r="F3136" s="7">
        <v>1.6698172057619099E-10</v>
      </c>
      <c r="G3136" s="3" t="s">
        <v>8</v>
      </c>
      <c r="I3136" s="6">
        <v>0.212976835105115</v>
      </c>
      <c r="J3136" s="7">
        <v>0.34866016056684401</v>
      </c>
      <c r="K3136" s="3" t="s">
        <v>5116</v>
      </c>
      <c r="M3136" s="6">
        <v>0.58343669836154699</v>
      </c>
      <c r="N3136" s="7">
        <v>1.66549256558662E-4</v>
      </c>
      <c r="O3136" s="3" t="s">
        <v>5116</v>
      </c>
      <c r="Q3136" s="6">
        <v>0.21110122412479701</v>
      </c>
      <c r="R3136" s="7">
        <v>0.17726425296535001</v>
      </c>
      <c r="S3136" s="3" t="s">
        <v>5116</v>
      </c>
      <c r="U3136" s="3">
        <f t="shared" si="48"/>
        <v>1</v>
      </c>
      <c r="W3136" s="2" t="s">
        <v>2750</v>
      </c>
      <c r="X3136" s="2" t="s">
        <v>13068</v>
      </c>
      <c r="Y3136" s="2" t="s">
        <v>14730</v>
      </c>
      <c r="Z3136" s="2" t="s">
        <v>2750</v>
      </c>
      <c r="AA3136" s="2" t="s">
        <v>2751</v>
      </c>
      <c r="AB3136" s="2" t="s">
        <v>13067</v>
      </c>
      <c r="AC3136" s="2">
        <v>11797</v>
      </c>
    </row>
    <row r="3137" spans="1:29" x14ac:dyDescent="0.2">
      <c r="A3137" s="2" t="s">
        <v>7725</v>
      </c>
      <c r="B3137" s="2">
        <v>19229</v>
      </c>
      <c r="C3137" s="2" t="s">
        <v>7726</v>
      </c>
      <c r="D3137" s="10">
        <v>2802.3553971343099</v>
      </c>
      <c r="E3137" s="20">
        <v>-0.50612214642018905</v>
      </c>
      <c r="F3137" s="7">
        <v>4.6289840098814403E-3</v>
      </c>
      <c r="G3137" s="3" t="s">
        <v>5116</v>
      </c>
      <c r="I3137" s="6">
        <v>0.212893638995928</v>
      </c>
      <c r="J3137" s="7">
        <v>0.60334502436898196</v>
      </c>
      <c r="K3137" s="3" t="s">
        <v>5116</v>
      </c>
      <c r="M3137" s="18">
        <v>-0.99857815603126998</v>
      </c>
      <c r="N3137" s="7">
        <v>8.6876839908589699E-5</v>
      </c>
      <c r="O3137" s="3" t="s">
        <v>8</v>
      </c>
      <c r="Q3137" s="6">
        <v>-0.27956237061515299</v>
      </c>
      <c r="R3137" s="7">
        <v>0.34165625558093399</v>
      </c>
      <c r="S3137" s="3" t="s">
        <v>5116</v>
      </c>
      <c r="U3137" s="3">
        <f t="shared" si="48"/>
        <v>1</v>
      </c>
      <c r="W3137" s="2" t="s">
        <v>7725</v>
      </c>
      <c r="X3137" s="2" t="s">
        <v>13068</v>
      </c>
      <c r="Y3137" s="2" t="s">
        <v>19105</v>
      </c>
      <c r="Z3137" s="2" t="s">
        <v>7725</v>
      </c>
      <c r="AA3137" s="2" t="s">
        <v>7726</v>
      </c>
      <c r="AB3137" s="2" t="s">
        <v>13067</v>
      </c>
      <c r="AC3137" s="2">
        <v>19229</v>
      </c>
    </row>
    <row r="3138" spans="1:29" x14ac:dyDescent="0.2">
      <c r="A3138" s="2" t="s">
        <v>4536</v>
      </c>
      <c r="B3138" s="2">
        <v>70821</v>
      </c>
      <c r="C3138" s="2" t="s">
        <v>4537</v>
      </c>
      <c r="D3138" s="10">
        <v>88.081955644267296</v>
      </c>
      <c r="E3138" s="52">
        <v>0.98330321606415905</v>
      </c>
      <c r="F3138" s="7">
        <v>1.6895741012538401E-3</v>
      </c>
      <c r="G3138" s="3" t="s">
        <v>8</v>
      </c>
      <c r="I3138" s="6">
        <v>0.21244266543117599</v>
      </c>
      <c r="J3138" s="7">
        <v>0.68961828674095804</v>
      </c>
      <c r="K3138" s="3" t="s">
        <v>5116</v>
      </c>
      <c r="M3138" s="6">
        <v>0.59941239782423505</v>
      </c>
      <c r="N3138" s="7">
        <v>0.10996808410259599</v>
      </c>
      <c r="O3138" s="3" t="s">
        <v>5116</v>
      </c>
      <c r="Q3138" s="6">
        <v>-0.17144815280874801</v>
      </c>
      <c r="R3138" s="7">
        <v>0.76584590652158502</v>
      </c>
      <c r="S3138" s="3" t="s">
        <v>5116</v>
      </c>
      <c r="U3138" s="3">
        <f t="shared" si="48"/>
        <v>1</v>
      </c>
      <c r="W3138" s="2" t="s">
        <v>4536</v>
      </c>
      <c r="X3138" s="2" t="s">
        <v>13068</v>
      </c>
      <c r="Y3138" s="2" t="s">
        <v>13703</v>
      </c>
      <c r="Z3138" s="2" t="s">
        <v>4536</v>
      </c>
      <c r="AA3138" s="2" t="s">
        <v>4537</v>
      </c>
      <c r="AB3138" s="2" t="s">
        <v>13067</v>
      </c>
      <c r="AC3138" s="2">
        <v>70821</v>
      </c>
    </row>
    <row r="3139" spans="1:29" x14ac:dyDescent="0.2">
      <c r="A3139" s="2" t="s">
        <v>3683</v>
      </c>
      <c r="B3139" s="2">
        <v>18121</v>
      </c>
      <c r="C3139" s="2" t="s">
        <v>3684</v>
      </c>
      <c r="D3139" s="10">
        <v>327.33524946291698</v>
      </c>
      <c r="E3139" s="52">
        <v>-0.59941469003799297</v>
      </c>
      <c r="F3139" s="7">
        <v>9.1313578897307103E-7</v>
      </c>
      <c r="G3139" s="3" t="s">
        <v>8</v>
      </c>
      <c r="I3139" s="6">
        <v>0.212352232757822</v>
      </c>
      <c r="J3139" s="7">
        <v>0.483809818535201</v>
      </c>
      <c r="K3139" s="3" t="s">
        <v>5116</v>
      </c>
      <c r="M3139" s="6">
        <v>-0.32670564933810398</v>
      </c>
      <c r="N3139" s="7">
        <v>0.13358963533846699</v>
      </c>
      <c r="O3139" s="3" t="s">
        <v>5116</v>
      </c>
      <c r="Q3139" s="6">
        <v>0.48506127345771</v>
      </c>
      <c r="R3139" s="7">
        <v>7.1916633272399201E-3</v>
      </c>
      <c r="S3139" s="3" t="s">
        <v>5116</v>
      </c>
      <c r="U3139" s="3">
        <f t="shared" si="48"/>
        <v>1</v>
      </c>
      <c r="W3139" s="2" t="s">
        <v>3683</v>
      </c>
      <c r="X3139" s="2" t="s">
        <v>13068</v>
      </c>
      <c r="Y3139" s="2" t="s">
        <v>18302</v>
      </c>
      <c r="Z3139" s="2" t="s">
        <v>3683</v>
      </c>
      <c r="AA3139" s="2" t="s">
        <v>3684</v>
      </c>
      <c r="AB3139" s="2" t="s">
        <v>13067</v>
      </c>
      <c r="AC3139" s="2">
        <v>18121</v>
      </c>
    </row>
    <row r="3140" spans="1:29" x14ac:dyDescent="0.2">
      <c r="A3140" s="2" t="s">
        <v>10746</v>
      </c>
      <c r="B3140" s="2">
        <v>233744</v>
      </c>
      <c r="C3140" s="2" t="s">
        <v>10747</v>
      </c>
      <c r="D3140" s="10">
        <v>1220.16969815071</v>
      </c>
      <c r="E3140" s="20">
        <v>-0.183252293709046</v>
      </c>
      <c r="F3140" s="7">
        <v>0.35467420265170002</v>
      </c>
      <c r="G3140" s="3" t="s">
        <v>5116</v>
      </c>
      <c r="I3140" s="6">
        <v>0.212241653431646</v>
      </c>
      <c r="J3140" s="7">
        <v>0.58493582353298501</v>
      </c>
      <c r="K3140" s="3" t="s">
        <v>5116</v>
      </c>
      <c r="M3140" s="6">
        <v>0.22088555489088399</v>
      </c>
      <c r="N3140" s="7">
        <v>0.45767180134087498</v>
      </c>
      <c r="O3140" s="3" t="s">
        <v>5116</v>
      </c>
      <c r="Q3140" s="19">
        <v>0.61637950203157699</v>
      </c>
      <c r="R3140" s="7">
        <v>7.2885491223547497E-3</v>
      </c>
      <c r="S3140" s="3" t="s">
        <v>8</v>
      </c>
      <c r="U3140" s="3">
        <f t="shared" si="48"/>
        <v>1</v>
      </c>
      <c r="W3140" s="2" t="s">
        <v>10746</v>
      </c>
      <c r="X3140" s="2" t="s">
        <v>13068</v>
      </c>
      <c r="Y3140" s="2" t="s">
        <v>20183</v>
      </c>
      <c r="Z3140" s="2" t="s">
        <v>10746</v>
      </c>
      <c r="AA3140" s="2" t="s">
        <v>10747</v>
      </c>
      <c r="AB3140" s="2" t="s">
        <v>13067</v>
      </c>
      <c r="AC3140" s="2">
        <v>233744</v>
      </c>
    </row>
    <row r="3141" spans="1:29" x14ac:dyDescent="0.2">
      <c r="A3141" s="2" t="s">
        <v>4418</v>
      </c>
      <c r="B3141" s="2">
        <v>67685</v>
      </c>
      <c r="C3141" s="2" t="s">
        <v>4419</v>
      </c>
      <c r="D3141" s="10">
        <v>225.19111558178901</v>
      </c>
      <c r="E3141" s="52">
        <v>0.81889103620716097</v>
      </c>
      <c r="F3141" s="7">
        <v>5.5865487916493802E-4</v>
      </c>
      <c r="G3141" s="3" t="s">
        <v>8</v>
      </c>
      <c r="I3141" s="6">
        <v>0.21204060114401699</v>
      </c>
      <c r="J3141" s="7">
        <v>0.67216258191104805</v>
      </c>
      <c r="K3141" s="3" t="s">
        <v>5116</v>
      </c>
      <c r="M3141" s="18">
        <v>0.77063415593893003</v>
      </c>
      <c r="N3141" s="7">
        <v>1.73859918508186E-2</v>
      </c>
      <c r="O3141" s="3" t="s">
        <v>8</v>
      </c>
      <c r="Q3141" s="6">
        <v>0.16378372087578499</v>
      </c>
      <c r="R3141" s="7">
        <v>0.72356379293175799</v>
      </c>
      <c r="S3141" s="3" t="s">
        <v>5116</v>
      </c>
      <c r="U3141" s="3">
        <f t="shared" ref="U3141:U3204" si="49">COUNTIF(E3141:S3141, "YES")</f>
        <v>2</v>
      </c>
      <c r="W3141" s="2" t="s">
        <v>4418</v>
      </c>
      <c r="X3141" s="2" t="s">
        <v>13059</v>
      </c>
      <c r="Y3141" s="2" t="s">
        <v>15835</v>
      </c>
      <c r="Z3141" s="2" t="s">
        <v>15836</v>
      </c>
      <c r="AA3141" s="2" t="s">
        <v>15837</v>
      </c>
      <c r="AB3141" s="2" t="s">
        <v>13067</v>
      </c>
      <c r="AC3141" s="2">
        <v>67685</v>
      </c>
    </row>
    <row r="3142" spans="1:29" x14ac:dyDescent="0.2">
      <c r="A3142" s="2" t="s">
        <v>3364</v>
      </c>
      <c r="B3142" s="2">
        <v>21453</v>
      </c>
      <c r="C3142" s="2" t="s">
        <v>3365</v>
      </c>
      <c r="D3142" s="10">
        <v>1229.9072154503399</v>
      </c>
      <c r="E3142" s="52">
        <v>-0.712063944859605</v>
      </c>
      <c r="F3142" s="7">
        <v>3.5728384068932902E-8</v>
      </c>
      <c r="G3142" s="3" t="s">
        <v>8</v>
      </c>
      <c r="I3142" s="6">
        <v>0.212031987496591</v>
      </c>
      <c r="J3142" s="7">
        <v>0.51387700476981701</v>
      </c>
      <c r="K3142" s="3" t="s">
        <v>5116</v>
      </c>
      <c r="M3142" s="6">
        <v>-0.12024871006153701</v>
      </c>
      <c r="N3142" s="7">
        <v>0.660383495335233</v>
      </c>
      <c r="O3142" s="3" t="s">
        <v>5116</v>
      </c>
      <c r="Q3142" s="19">
        <v>0.80384722229465899</v>
      </c>
      <c r="R3142" s="7">
        <v>9.7848232531039405E-6</v>
      </c>
      <c r="S3142" s="3" t="s">
        <v>8</v>
      </c>
      <c r="U3142" s="3">
        <f t="shared" si="49"/>
        <v>2</v>
      </c>
      <c r="W3142" s="2" t="s">
        <v>3364</v>
      </c>
      <c r="X3142" s="2" t="s">
        <v>13068</v>
      </c>
      <c r="Y3142" s="2" t="s">
        <v>20463</v>
      </c>
      <c r="Z3142" s="2" t="s">
        <v>3364</v>
      </c>
      <c r="AA3142" s="2" t="s">
        <v>3365</v>
      </c>
      <c r="AB3142" s="2" t="s">
        <v>13067</v>
      </c>
      <c r="AC3142" s="2">
        <v>21453</v>
      </c>
    </row>
    <row r="3143" spans="1:29" x14ac:dyDescent="0.2">
      <c r="A3143" s="2" t="s">
        <v>165</v>
      </c>
      <c r="B3143" s="2">
        <v>78245</v>
      </c>
      <c r="C3143" s="2" t="s">
        <v>166</v>
      </c>
      <c r="D3143" s="10">
        <v>312.855092101617</v>
      </c>
      <c r="E3143" s="52">
        <v>3.4442711305286902</v>
      </c>
      <c r="F3143" s="7">
        <v>4.5677870407985902E-68</v>
      </c>
      <c r="G3143" s="3" t="s">
        <v>8</v>
      </c>
      <c r="I3143" s="6">
        <v>0.211856706437695</v>
      </c>
      <c r="J3143" s="7">
        <v>0.65507251694037305</v>
      </c>
      <c r="K3143" s="3" t="s">
        <v>5116</v>
      </c>
      <c r="M3143" s="18">
        <v>2.7180713862876398</v>
      </c>
      <c r="N3143" s="7">
        <v>1.28835429523485E-22</v>
      </c>
      <c r="O3143" s="3" t="s">
        <v>8</v>
      </c>
      <c r="Q3143" s="6">
        <v>-0.514343037803351</v>
      </c>
      <c r="R3143" s="7">
        <v>0.102832820351395</v>
      </c>
      <c r="S3143" s="3" t="s">
        <v>5116</v>
      </c>
      <c r="U3143" s="3">
        <f t="shared" si="49"/>
        <v>2</v>
      </c>
      <c r="W3143" s="2" t="s">
        <v>165</v>
      </c>
      <c r="X3143" s="2" t="s">
        <v>13068</v>
      </c>
      <c r="Y3143" s="2" t="s">
        <v>14045</v>
      </c>
      <c r="Z3143" s="2" t="s">
        <v>165</v>
      </c>
      <c r="AA3143" s="2" t="s">
        <v>166</v>
      </c>
      <c r="AB3143" s="2" t="s">
        <v>13067</v>
      </c>
      <c r="AC3143" s="2">
        <v>78245</v>
      </c>
    </row>
    <row r="3144" spans="1:29" x14ac:dyDescent="0.2">
      <c r="A3144" s="2" t="s">
        <v>9780</v>
      </c>
      <c r="B3144" s="2">
        <v>13998</v>
      </c>
      <c r="C3144" s="2" t="s">
        <v>9781</v>
      </c>
      <c r="D3144" s="10">
        <v>77.571430080931407</v>
      </c>
      <c r="E3144" s="20">
        <v>-0.52175213060545</v>
      </c>
      <c r="F3144" s="7">
        <v>0.15246861063713801</v>
      </c>
      <c r="G3144" s="3" t="s">
        <v>5116</v>
      </c>
      <c r="I3144" s="6">
        <v>0.211715224347859</v>
      </c>
      <c r="J3144" s="7">
        <v>0.68728058582631701</v>
      </c>
      <c r="K3144" s="3" t="s">
        <v>5116</v>
      </c>
      <c r="M3144" s="18">
        <v>-0.98933651804383305</v>
      </c>
      <c r="N3144" s="7">
        <v>4.9479241594355796E-3</v>
      </c>
      <c r="O3144" s="3" t="s">
        <v>8</v>
      </c>
      <c r="Q3144" s="6">
        <v>-0.25586916309052399</v>
      </c>
      <c r="R3144" s="7">
        <v>0.63214326039584501</v>
      </c>
      <c r="S3144" s="3" t="s">
        <v>5116</v>
      </c>
      <c r="U3144" s="3">
        <f t="shared" si="49"/>
        <v>1</v>
      </c>
      <c r="W3144" s="2" t="s">
        <v>9780</v>
      </c>
      <c r="X3144" s="2" t="s">
        <v>13068</v>
      </c>
      <c r="Y3144" s="2" t="s">
        <v>16300</v>
      </c>
      <c r="Z3144" s="2" t="s">
        <v>9780</v>
      </c>
      <c r="AA3144" s="2" t="s">
        <v>9781</v>
      </c>
      <c r="AB3144" s="2" t="s">
        <v>13067</v>
      </c>
      <c r="AC3144" s="2">
        <v>13998</v>
      </c>
    </row>
    <row r="3145" spans="1:29" x14ac:dyDescent="0.2">
      <c r="A3145" s="2" t="s">
        <v>4032</v>
      </c>
      <c r="B3145" s="2">
        <v>320435</v>
      </c>
      <c r="C3145" s="2" t="s">
        <v>4033</v>
      </c>
      <c r="D3145" s="10">
        <v>312.14521156971</v>
      </c>
      <c r="E3145" s="52">
        <v>0.68502003640672904</v>
      </c>
      <c r="F3145" s="7">
        <v>2.1377974480611702E-5</v>
      </c>
      <c r="G3145" s="3" t="s">
        <v>8</v>
      </c>
      <c r="I3145" s="6">
        <v>0.21166635366935599</v>
      </c>
      <c r="J3145" s="7">
        <v>0.58802623599565595</v>
      </c>
      <c r="K3145" s="3" t="s">
        <v>5116</v>
      </c>
      <c r="M3145" s="18">
        <v>0.75808571251819201</v>
      </c>
      <c r="N3145" s="7">
        <v>2.2897196765848601E-3</v>
      </c>
      <c r="O3145" s="3" t="s">
        <v>8</v>
      </c>
      <c r="Q3145" s="6">
        <v>0.28473202978082002</v>
      </c>
      <c r="R3145" s="7">
        <v>0.29887428043126302</v>
      </c>
      <c r="S3145" s="3" t="s">
        <v>5116</v>
      </c>
      <c r="U3145" s="3">
        <f t="shared" si="49"/>
        <v>2</v>
      </c>
      <c r="W3145" s="2" t="s">
        <v>4032</v>
      </c>
      <c r="X3145" s="2" t="s">
        <v>13068</v>
      </c>
      <c r="Y3145" s="2" t="s">
        <v>19415</v>
      </c>
      <c r="Z3145" s="2" t="s">
        <v>4032</v>
      </c>
      <c r="AA3145" s="2" t="s">
        <v>4033</v>
      </c>
      <c r="AB3145" s="2" t="s">
        <v>13067</v>
      </c>
      <c r="AC3145" s="2">
        <v>320435</v>
      </c>
    </row>
    <row r="3146" spans="1:29" x14ac:dyDescent="0.2">
      <c r="A3146" s="2" t="s">
        <v>8609</v>
      </c>
      <c r="B3146" s="2">
        <v>67998</v>
      </c>
      <c r="C3146" s="2" t="s">
        <v>8610</v>
      </c>
      <c r="D3146" s="10">
        <v>709.20985299622305</v>
      </c>
      <c r="E3146" s="20">
        <v>-0.36960276605072001</v>
      </c>
      <c r="F3146" s="7">
        <v>3.3867607736500702E-2</v>
      </c>
      <c r="G3146" s="3" t="s">
        <v>5116</v>
      </c>
      <c r="I3146" s="6">
        <v>0.210427925190349</v>
      </c>
      <c r="J3146" s="7">
        <v>0.58930815032056005</v>
      </c>
      <c r="K3146" s="3" t="s">
        <v>5116</v>
      </c>
      <c r="M3146" s="18">
        <v>-0.65764298692077605</v>
      </c>
      <c r="N3146" s="7">
        <v>9.0680302905230895E-3</v>
      </c>
      <c r="O3146" s="3" t="s">
        <v>8</v>
      </c>
      <c r="Q3146" s="6">
        <v>-7.7612295679706803E-2</v>
      </c>
      <c r="R3146" s="7">
        <v>0.83409515765641395</v>
      </c>
      <c r="S3146" s="3" t="s">
        <v>5116</v>
      </c>
      <c r="U3146" s="3">
        <f t="shared" si="49"/>
        <v>1</v>
      </c>
      <c r="W3146" s="2" t="s">
        <v>8609</v>
      </c>
      <c r="X3146" s="2" t="s">
        <v>13059</v>
      </c>
      <c r="Y3146" s="2" t="s">
        <v>16127</v>
      </c>
      <c r="Z3146" s="2" t="s">
        <v>16128</v>
      </c>
      <c r="AA3146" s="2" t="s">
        <v>16129</v>
      </c>
      <c r="AB3146" s="2" t="s">
        <v>13067</v>
      </c>
      <c r="AC3146" s="2">
        <v>67998</v>
      </c>
    </row>
    <row r="3147" spans="1:29" x14ac:dyDescent="0.2">
      <c r="A3147" s="2" t="s">
        <v>2605</v>
      </c>
      <c r="B3147" s="2">
        <v>329934</v>
      </c>
      <c r="C3147" s="2" t="s">
        <v>2606</v>
      </c>
      <c r="D3147" s="10">
        <v>2376.4023742079298</v>
      </c>
      <c r="E3147" s="52">
        <v>-0.77733930732619305</v>
      </c>
      <c r="F3147" s="7">
        <v>3.9036893187101403E-11</v>
      </c>
      <c r="G3147" s="3" t="s">
        <v>8</v>
      </c>
      <c r="I3147" s="6">
        <v>0.20952242505872101</v>
      </c>
      <c r="J3147" s="7">
        <v>0.48228117120263098</v>
      </c>
      <c r="K3147" s="3" t="s">
        <v>5116</v>
      </c>
      <c r="M3147" s="18">
        <v>-0.61772700453523999</v>
      </c>
      <c r="N3147" s="7">
        <v>1.6669086357069601E-3</v>
      </c>
      <c r="O3147" s="3" t="s">
        <v>8</v>
      </c>
      <c r="Q3147" s="6">
        <v>0.36913472784967399</v>
      </c>
      <c r="R3147" s="7">
        <v>4.5817650091828699E-2</v>
      </c>
      <c r="S3147" s="3" t="s">
        <v>5116</v>
      </c>
      <c r="U3147" s="3">
        <f t="shared" si="49"/>
        <v>2</v>
      </c>
      <c r="W3147" s="2" t="s">
        <v>2605</v>
      </c>
      <c r="X3147" s="2" t="s">
        <v>13068</v>
      </c>
      <c r="Y3147" s="2" t="s">
        <v>16362</v>
      </c>
      <c r="Z3147" s="2" t="s">
        <v>2605</v>
      </c>
      <c r="AA3147" s="2" t="s">
        <v>2606</v>
      </c>
      <c r="AB3147" s="2" t="s">
        <v>13067</v>
      </c>
      <c r="AC3147" s="2">
        <v>329934</v>
      </c>
    </row>
    <row r="3148" spans="1:29" x14ac:dyDescent="0.2">
      <c r="A3148" s="2" t="s">
        <v>4716</v>
      </c>
      <c r="B3148" s="2">
        <v>73989</v>
      </c>
      <c r="C3148" s="2" t="s">
        <v>4717</v>
      </c>
      <c r="D3148" s="10">
        <v>70.288535123098299</v>
      </c>
      <c r="E3148" s="52">
        <v>0.80246368661608203</v>
      </c>
      <c r="F3148" s="7">
        <v>5.6613125619164898E-3</v>
      </c>
      <c r="G3148" s="3" t="s">
        <v>8</v>
      </c>
      <c r="I3148" s="6">
        <v>0.20876847645291099</v>
      </c>
      <c r="J3148" s="7">
        <v>0.69557373656125199</v>
      </c>
      <c r="K3148" s="3" t="s">
        <v>5116</v>
      </c>
      <c r="M3148" s="6">
        <v>0.30463192147971702</v>
      </c>
      <c r="N3148" s="7">
        <v>0.45569976443756699</v>
      </c>
      <c r="O3148" s="3" t="s">
        <v>5116</v>
      </c>
      <c r="Q3148" s="6">
        <v>-0.28906328868345399</v>
      </c>
      <c r="R3148" s="7">
        <v>0.54123167639547698</v>
      </c>
      <c r="S3148" s="3" t="s">
        <v>5116</v>
      </c>
      <c r="U3148" s="3">
        <f t="shared" si="49"/>
        <v>1</v>
      </c>
      <c r="W3148" s="2" t="s">
        <v>4716</v>
      </c>
      <c r="X3148" s="2" t="s">
        <v>13068</v>
      </c>
      <c r="Y3148" s="2" t="s">
        <v>13734</v>
      </c>
      <c r="Z3148" s="2" t="s">
        <v>4716</v>
      </c>
      <c r="AA3148" s="2" t="s">
        <v>4717</v>
      </c>
      <c r="AB3148" s="2" t="s">
        <v>13063</v>
      </c>
      <c r="AC3148" s="2">
        <v>73989</v>
      </c>
    </row>
    <row r="3149" spans="1:29" x14ac:dyDescent="0.2">
      <c r="A3149" s="2" t="s">
        <v>4835</v>
      </c>
      <c r="B3149" s="2">
        <v>70004</v>
      </c>
      <c r="C3149" s="2" t="s">
        <v>4836</v>
      </c>
      <c r="D3149" s="10">
        <v>65.329628117656299</v>
      </c>
      <c r="E3149" s="52">
        <v>0.75113778430556399</v>
      </c>
      <c r="F3149" s="7">
        <v>1.08397021628293E-2</v>
      </c>
      <c r="G3149" s="3" t="s">
        <v>8</v>
      </c>
      <c r="I3149" s="6">
        <v>0.208650895684142</v>
      </c>
      <c r="J3149" s="7">
        <v>0.69606383738950195</v>
      </c>
      <c r="K3149" s="3" t="s">
        <v>5116</v>
      </c>
      <c r="M3149" s="6">
        <v>0.417544994456861</v>
      </c>
      <c r="N3149" s="7">
        <v>0.28031844753802898</v>
      </c>
      <c r="O3149" s="3" t="s">
        <v>5116</v>
      </c>
      <c r="Q3149" s="6">
        <v>-0.124941894164561</v>
      </c>
      <c r="R3149" s="7">
        <v>0.82850486113316202</v>
      </c>
      <c r="S3149" s="3" t="s">
        <v>5116</v>
      </c>
      <c r="U3149" s="3">
        <f t="shared" si="49"/>
        <v>1</v>
      </c>
      <c r="W3149" s="2" t="s">
        <v>4835</v>
      </c>
      <c r="X3149" s="2" t="s">
        <v>13068</v>
      </c>
      <c r="Y3149" s="2" t="s">
        <v>13276</v>
      </c>
      <c r="Z3149" s="2" t="s">
        <v>4835</v>
      </c>
      <c r="AA3149" s="2" t="s">
        <v>4836</v>
      </c>
      <c r="AB3149" s="2" t="s">
        <v>13067</v>
      </c>
      <c r="AC3149" s="2">
        <v>70004</v>
      </c>
    </row>
    <row r="3150" spans="1:29" x14ac:dyDescent="0.2">
      <c r="A3150" s="2" t="s">
        <v>8478</v>
      </c>
      <c r="B3150" s="2">
        <v>100515</v>
      </c>
      <c r="C3150" s="2" t="s">
        <v>8479</v>
      </c>
      <c r="D3150" s="10">
        <v>235.320471237796</v>
      </c>
      <c r="E3150" s="20">
        <v>-0.52717922773339598</v>
      </c>
      <c r="F3150" s="7">
        <v>2.6196997351663701E-2</v>
      </c>
      <c r="G3150" s="3" t="s">
        <v>5116</v>
      </c>
      <c r="I3150" s="6">
        <v>0.20864005850293299</v>
      </c>
      <c r="J3150" s="7">
        <v>0.66851418627030101</v>
      </c>
      <c r="K3150" s="3" t="s">
        <v>5116</v>
      </c>
      <c r="M3150" s="18">
        <v>-0.94899115697630199</v>
      </c>
      <c r="N3150" s="7">
        <v>1.9183121626029701E-3</v>
      </c>
      <c r="O3150" s="3" t="s">
        <v>8</v>
      </c>
      <c r="Q3150" s="6">
        <v>-0.21317187073997201</v>
      </c>
      <c r="R3150" s="7">
        <v>0.60522168673141696</v>
      </c>
      <c r="S3150" s="3" t="s">
        <v>5116</v>
      </c>
      <c r="U3150" s="3">
        <f t="shared" si="49"/>
        <v>1</v>
      </c>
      <c r="W3150" s="2" t="s">
        <v>8478</v>
      </c>
      <c r="X3150" s="2" t="s">
        <v>13068</v>
      </c>
      <c r="Y3150" s="2" t="s">
        <v>21322</v>
      </c>
      <c r="Z3150" s="2" t="s">
        <v>8478</v>
      </c>
      <c r="AA3150" s="2" t="s">
        <v>8479</v>
      </c>
      <c r="AB3150" s="2" t="s">
        <v>13067</v>
      </c>
      <c r="AC3150" s="2">
        <v>100515</v>
      </c>
    </row>
    <row r="3151" spans="1:29" x14ac:dyDescent="0.2">
      <c r="A3151" s="2" t="s">
        <v>1715</v>
      </c>
      <c r="B3151" s="2">
        <v>20536</v>
      </c>
      <c r="C3151" s="2" t="s">
        <v>1716</v>
      </c>
      <c r="D3151" s="10">
        <v>3590.8581412118301</v>
      </c>
      <c r="E3151" s="52">
        <v>-0.62942382333934399</v>
      </c>
      <c r="F3151" s="7">
        <v>2.9132332147965601E-16</v>
      </c>
      <c r="G3151" s="3" t="s">
        <v>8</v>
      </c>
      <c r="I3151" s="6">
        <v>0.20863833464203199</v>
      </c>
      <c r="J3151" s="7">
        <v>0.27036778330888001</v>
      </c>
      <c r="K3151" s="3" t="s">
        <v>5116</v>
      </c>
      <c r="M3151" s="6">
        <v>-0.32723196082032902</v>
      </c>
      <c r="N3151" s="7">
        <v>1.9024418168797401E-2</v>
      </c>
      <c r="O3151" s="3" t="s">
        <v>5116</v>
      </c>
      <c r="Q3151" s="6">
        <v>0.51083019716104705</v>
      </c>
      <c r="R3151" s="7">
        <v>5.3787493007696001E-6</v>
      </c>
      <c r="S3151" s="3" t="s">
        <v>5116</v>
      </c>
      <c r="U3151" s="3">
        <f t="shared" si="49"/>
        <v>1</v>
      </c>
      <c r="W3151" s="2" t="s">
        <v>1715</v>
      </c>
      <c r="X3151" s="2" t="s">
        <v>13068</v>
      </c>
      <c r="Y3151" s="2" t="s">
        <v>19960</v>
      </c>
      <c r="Z3151" s="2" t="s">
        <v>1715</v>
      </c>
      <c r="AA3151" s="2" t="s">
        <v>1716</v>
      </c>
      <c r="AB3151" s="2" t="s">
        <v>13067</v>
      </c>
      <c r="AC3151" s="2">
        <v>20536</v>
      </c>
    </row>
    <row r="3152" spans="1:29" x14ac:dyDescent="0.2">
      <c r="A3152" s="2" t="s">
        <v>8743</v>
      </c>
      <c r="B3152" s="2">
        <v>622434</v>
      </c>
      <c r="C3152" s="2" t="s">
        <v>8744</v>
      </c>
      <c r="D3152" s="10">
        <v>518.50772184369998</v>
      </c>
      <c r="E3152" s="20">
        <v>-0.486475342033652</v>
      </c>
      <c r="F3152" s="7">
        <v>4.3789196728276102E-2</v>
      </c>
      <c r="G3152" s="3" t="s">
        <v>5116</v>
      </c>
      <c r="I3152" s="6">
        <v>0.20725871284942901</v>
      </c>
      <c r="J3152" s="7">
        <v>0.67216258191104805</v>
      </c>
      <c r="K3152" s="3" t="s">
        <v>5116</v>
      </c>
      <c r="M3152" s="18">
        <v>-0.64628478621299801</v>
      </c>
      <c r="N3152" s="7">
        <v>4.4464316088876098E-2</v>
      </c>
      <c r="O3152" s="3" t="s">
        <v>8</v>
      </c>
      <c r="Q3152" s="6">
        <v>4.74492686700827E-2</v>
      </c>
      <c r="R3152" s="7">
        <v>0.92562205571201295</v>
      </c>
      <c r="S3152" s="3" t="s">
        <v>5116</v>
      </c>
      <c r="U3152" s="3">
        <f t="shared" si="49"/>
        <v>1</v>
      </c>
      <c r="W3152" s="2" t="s">
        <v>8743</v>
      </c>
      <c r="X3152" s="2" t="s">
        <v>13068</v>
      </c>
      <c r="Y3152" s="2" t="s">
        <v>14373</v>
      </c>
      <c r="Z3152" s="2" t="s">
        <v>8743</v>
      </c>
      <c r="AA3152" s="2" t="s">
        <v>8744</v>
      </c>
      <c r="AB3152" s="2" t="s">
        <v>13067</v>
      </c>
      <c r="AC3152" s="2">
        <v>622434</v>
      </c>
    </row>
    <row r="3153" spans="1:29" x14ac:dyDescent="0.2">
      <c r="A3153" s="2" t="s">
        <v>10415</v>
      </c>
      <c r="B3153" s="2">
        <v>71148</v>
      </c>
      <c r="C3153" s="2" t="s">
        <v>10416</v>
      </c>
      <c r="D3153" s="10">
        <v>447.98940074227397</v>
      </c>
      <c r="E3153" s="20">
        <v>-0.30742834237437</v>
      </c>
      <c r="F3153" s="7">
        <v>0.26874203389482898</v>
      </c>
      <c r="G3153" s="3" t="s">
        <v>5116</v>
      </c>
      <c r="I3153" s="6">
        <v>0.20702522000441201</v>
      </c>
      <c r="J3153" s="7">
        <v>0.68008914725603098</v>
      </c>
      <c r="K3153" s="3" t="s">
        <v>5116</v>
      </c>
      <c r="M3153" s="18">
        <v>-1.1170766707511699</v>
      </c>
      <c r="N3153" s="7">
        <v>3.2066532106672597E-4</v>
      </c>
      <c r="O3153" s="3" t="s">
        <v>8</v>
      </c>
      <c r="Q3153" s="6">
        <v>-0.60262310837238997</v>
      </c>
      <c r="R3153" s="7">
        <v>7.0584308347632893E-2</v>
      </c>
      <c r="S3153" s="3" t="s">
        <v>5116</v>
      </c>
      <c r="U3153" s="3">
        <f t="shared" si="49"/>
        <v>1</v>
      </c>
      <c r="W3153" s="2" t="s">
        <v>10415</v>
      </c>
      <c r="X3153" s="2" t="s">
        <v>13068</v>
      </c>
      <c r="Y3153" s="2" t="s">
        <v>17790</v>
      </c>
      <c r="Z3153" s="2" t="s">
        <v>10415</v>
      </c>
      <c r="AA3153" s="2" t="s">
        <v>10416</v>
      </c>
      <c r="AB3153" s="2" t="s">
        <v>13067</v>
      </c>
      <c r="AC3153" s="2">
        <v>71148</v>
      </c>
    </row>
    <row r="3154" spans="1:29" x14ac:dyDescent="0.2">
      <c r="A3154" s="2" t="s">
        <v>3943</v>
      </c>
      <c r="B3154" s="2">
        <v>170749</v>
      </c>
      <c r="C3154" s="2" t="s">
        <v>3944</v>
      </c>
      <c r="D3154" s="10">
        <v>2710.7324108192502</v>
      </c>
      <c r="E3154" s="52">
        <v>-0.66548689447252496</v>
      </c>
      <c r="F3154" s="7">
        <v>1.0219720097143899E-5</v>
      </c>
      <c r="G3154" s="3" t="s">
        <v>8</v>
      </c>
      <c r="I3154" s="6">
        <v>0.20652795350612099</v>
      </c>
      <c r="J3154" s="7">
        <v>0.578022947463252</v>
      </c>
      <c r="K3154" s="3" t="s">
        <v>5116</v>
      </c>
      <c r="M3154" s="6">
        <v>-0.32426897846420299</v>
      </c>
      <c r="N3154" s="7">
        <v>0.21934114636628699</v>
      </c>
      <c r="O3154" s="3" t="s">
        <v>5116</v>
      </c>
      <c r="Q3154" s="6">
        <v>0.54774586951444304</v>
      </c>
      <c r="R3154" s="7">
        <v>1.2635712003623199E-2</v>
      </c>
      <c r="S3154" s="3" t="s">
        <v>5116</v>
      </c>
      <c r="U3154" s="3">
        <f t="shared" si="49"/>
        <v>1</v>
      </c>
      <c r="W3154" s="2" t="s">
        <v>3943</v>
      </c>
      <c r="X3154" s="2" t="s">
        <v>13068</v>
      </c>
      <c r="Y3154" s="2" t="s">
        <v>18002</v>
      </c>
      <c r="Z3154" s="2" t="s">
        <v>3943</v>
      </c>
      <c r="AA3154" s="2" t="s">
        <v>3944</v>
      </c>
      <c r="AB3154" s="2" t="s">
        <v>13067</v>
      </c>
      <c r="AC3154" s="2">
        <v>170749</v>
      </c>
    </row>
    <row r="3155" spans="1:29" x14ac:dyDescent="0.2">
      <c r="A3155" s="2" t="s">
        <v>2804</v>
      </c>
      <c r="B3155" s="2">
        <v>232976</v>
      </c>
      <c r="C3155" s="2" t="s">
        <v>2805</v>
      </c>
      <c r="D3155" s="10">
        <v>2183.9692477824901</v>
      </c>
      <c r="E3155" s="52">
        <v>-0.699628754098086</v>
      </c>
      <c r="F3155" s="7">
        <v>3.0195611471189999E-10</v>
      </c>
      <c r="G3155" s="3" t="s">
        <v>8</v>
      </c>
      <c r="I3155" s="6">
        <v>0.20587357862851999</v>
      </c>
      <c r="J3155" s="7">
        <v>0.46404860714792401</v>
      </c>
      <c r="K3155" s="3" t="s">
        <v>5116</v>
      </c>
      <c r="M3155" s="6">
        <v>-0.40208200193943799</v>
      </c>
      <c r="N3155" s="7">
        <v>3.9447786334488102E-2</v>
      </c>
      <c r="O3155" s="3" t="s">
        <v>5116</v>
      </c>
      <c r="Q3155" s="6">
        <v>0.50342033078716797</v>
      </c>
      <c r="R3155" s="7">
        <v>2.2688444651615602E-3</v>
      </c>
      <c r="S3155" s="3" t="s">
        <v>5116</v>
      </c>
      <c r="U3155" s="3">
        <f t="shared" si="49"/>
        <v>1</v>
      </c>
      <c r="W3155" s="2" t="s">
        <v>2804</v>
      </c>
      <c r="X3155" s="2" t="s">
        <v>13068</v>
      </c>
      <c r="Y3155" s="2" t="s">
        <v>21336</v>
      </c>
      <c r="Z3155" s="2" t="s">
        <v>2804</v>
      </c>
      <c r="AA3155" s="2" t="s">
        <v>2805</v>
      </c>
      <c r="AB3155" s="2" t="s">
        <v>13067</v>
      </c>
      <c r="AC3155" s="2">
        <v>232976</v>
      </c>
    </row>
    <row r="3156" spans="1:29" x14ac:dyDescent="0.2">
      <c r="A3156" s="2" t="s">
        <v>1400</v>
      </c>
      <c r="B3156" s="2">
        <v>217893</v>
      </c>
      <c r="C3156" s="2" t="s">
        <v>1401</v>
      </c>
      <c r="D3156" s="10">
        <v>2940.9520895470901</v>
      </c>
      <c r="E3156" s="52">
        <v>-0.94743533016808001</v>
      </c>
      <c r="F3156" s="7">
        <v>6.6312902580132896E-19</v>
      </c>
      <c r="G3156" s="3" t="s">
        <v>8</v>
      </c>
      <c r="I3156" s="6">
        <v>0.20558995988533299</v>
      </c>
      <c r="J3156" s="7">
        <v>0.452434051799118</v>
      </c>
      <c r="K3156" s="3" t="s">
        <v>5116</v>
      </c>
      <c r="M3156" s="18">
        <v>-0.86350101489053299</v>
      </c>
      <c r="N3156" s="7">
        <v>9.7223756233460499E-7</v>
      </c>
      <c r="O3156" s="3" t="s">
        <v>8</v>
      </c>
      <c r="Q3156" s="6">
        <v>0.28952427516288098</v>
      </c>
      <c r="R3156" s="7">
        <v>0.10055194127445199</v>
      </c>
      <c r="S3156" s="3" t="s">
        <v>5116</v>
      </c>
      <c r="U3156" s="3">
        <f t="shared" si="49"/>
        <v>2</v>
      </c>
      <c r="W3156" s="2" t="s">
        <v>1400</v>
      </c>
      <c r="X3156" s="2" t="s">
        <v>13068</v>
      </c>
      <c r="Y3156" s="2" t="s">
        <v>18493</v>
      </c>
      <c r="Z3156" s="2" t="s">
        <v>1400</v>
      </c>
      <c r="AA3156" s="2" t="s">
        <v>1401</v>
      </c>
      <c r="AB3156" s="2" t="s">
        <v>13067</v>
      </c>
      <c r="AC3156" s="2">
        <v>217893</v>
      </c>
    </row>
    <row r="3157" spans="1:29" x14ac:dyDescent="0.2">
      <c r="A3157" s="2" t="s">
        <v>3525</v>
      </c>
      <c r="B3157" s="2">
        <v>277360</v>
      </c>
      <c r="C3157" s="2" t="s">
        <v>3526</v>
      </c>
      <c r="D3157" s="10">
        <v>1690.7993713186199</v>
      </c>
      <c r="E3157" s="52">
        <v>-0.90264347939913403</v>
      </c>
      <c r="F3157" s="7">
        <v>1.5522342537550899E-7</v>
      </c>
      <c r="G3157" s="3" t="s">
        <v>8</v>
      </c>
      <c r="I3157" s="6">
        <v>0.20556486724887199</v>
      </c>
      <c r="J3157" s="7">
        <v>0.62286710823846103</v>
      </c>
      <c r="K3157" s="3" t="s">
        <v>5116</v>
      </c>
      <c r="M3157" s="18">
        <v>-0.67496536007109198</v>
      </c>
      <c r="N3157" s="7">
        <v>1.20861196433472E-2</v>
      </c>
      <c r="O3157" s="3" t="s">
        <v>8</v>
      </c>
      <c r="Q3157" s="6">
        <v>0.43324298657691401</v>
      </c>
      <c r="R3157" s="7">
        <v>0.106307882206662</v>
      </c>
      <c r="S3157" s="3" t="s">
        <v>5116</v>
      </c>
      <c r="U3157" s="3">
        <f t="shared" si="49"/>
        <v>2</v>
      </c>
      <c r="W3157" s="2" t="s">
        <v>3525</v>
      </c>
      <c r="X3157" s="2" t="s">
        <v>13068</v>
      </c>
      <c r="Y3157" s="2" t="s">
        <v>18982</v>
      </c>
      <c r="Z3157" s="2" t="s">
        <v>3525</v>
      </c>
      <c r="AA3157" s="2" t="s">
        <v>3526</v>
      </c>
      <c r="AB3157" s="2" t="s">
        <v>13067</v>
      </c>
      <c r="AC3157" s="2">
        <v>277360</v>
      </c>
    </row>
    <row r="3158" spans="1:29" x14ac:dyDescent="0.2">
      <c r="A3158" s="2" t="s">
        <v>3454</v>
      </c>
      <c r="B3158" s="2">
        <v>211914</v>
      </c>
      <c r="C3158" s="2" t="s">
        <v>3455</v>
      </c>
      <c r="D3158" s="10">
        <v>544.59926024714798</v>
      </c>
      <c r="E3158" s="52">
        <v>-0.723321128743456</v>
      </c>
      <c r="F3158" s="7">
        <v>7.7729806582332206E-8</v>
      </c>
      <c r="G3158" s="3" t="s">
        <v>8</v>
      </c>
      <c r="I3158" s="6">
        <v>0.204580955972339</v>
      </c>
      <c r="J3158" s="7">
        <v>0.54510855235120603</v>
      </c>
      <c r="K3158" s="3" t="s">
        <v>5116</v>
      </c>
      <c r="M3158" s="18">
        <v>-0.871747043646391</v>
      </c>
      <c r="N3158" s="7">
        <v>4.1432342434083597E-5</v>
      </c>
      <c r="O3158" s="3" t="s">
        <v>8</v>
      </c>
      <c r="Q3158" s="6">
        <v>5.6155041069403999E-2</v>
      </c>
      <c r="R3158" s="7">
        <v>0.86027665096601602</v>
      </c>
      <c r="S3158" s="3" t="s">
        <v>5116</v>
      </c>
      <c r="U3158" s="3">
        <f t="shared" si="49"/>
        <v>2</v>
      </c>
      <c r="W3158" s="2" t="s">
        <v>3454</v>
      </c>
      <c r="X3158" s="2" t="s">
        <v>13068</v>
      </c>
      <c r="Y3158" s="2" t="s">
        <v>14414</v>
      </c>
      <c r="Z3158" s="2" t="s">
        <v>3454</v>
      </c>
      <c r="AA3158" s="2" t="s">
        <v>3455</v>
      </c>
      <c r="AB3158" s="2" t="s">
        <v>13067</v>
      </c>
      <c r="AC3158" s="2">
        <v>211914</v>
      </c>
    </row>
    <row r="3159" spans="1:29" x14ac:dyDescent="0.2">
      <c r="A3159" s="2" t="s">
        <v>10919</v>
      </c>
      <c r="B3159" s="2">
        <v>74186</v>
      </c>
      <c r="C3159" s="2" t="s">
        <v>10920</v>
      </c>
      <c r="D3159" s="10">
        <v>146.31362473088299</v>
      </c>
      <c r="E3159" s="20">
        <v>-0.35705858188281903</v>
      </c>
      <c r="F3159" s="7">
        <v>0.40438066085083002</v>
      </c>
      <c r="G3159" s="3" t="s">
        <v>5116</v>
      </c>
      <c r="I3159" s="6">
        <v>0.204295989323623</v>
      </c>
      <c r="J3159" s="7">
        <v>0.68345284030516795</v>
      </c>
      <c r="K3159" s="3" t="s">
        <v>5116</v>
      </c>
      <c r="M3159" s="18">
        <v>-0.92344942314912304</v>
      </c>
      <c r="N3159" s="7">
        <v>8.1280341416634493E-3</v>
      </c>
      <c r="O3159" s="3" t="s">
        <v>8</v>
      </c>
      <c r="Q3159" s="6">
        <v>-0.36209485194268098</v>
      </c>
      <c r="R3159" s="7">
        <v>0.46962419924583299</v>
      </c>
      <c r="S3159" s="3" t="s">
        <v>5116</v>
      </c>
      <c r="U3159" s="3">
        <f t="shared" si="49"/>
        <v>1</v>
      </c>
      <c r="W3159" s="2" t="s">
        <v>10919</v>
      </c>
      <c r="X3159" s="2" t="s">
        <v>13068</v>
      </c>
      <c r="Y3159" s="2" t="s">
        <v>14986</v>
      </c>
      <c r="Z3159" s="2" t="s">
        <v>10919</v>
      </c>
      <c r="AA3159" s="2" t="s">
        <v>10920</v>
      </c>
      <c r="AB3159" s="2" t="s">
        <v>13067</v>
      </c>
      <c r="AC3159" s="2">
        <v>74186</v>
      </c>
    </row>
    <row r="3160" spans="1:29" x14ac:dyDescent="0.2">
      <c r="A3160" s="2" t="s">
        <v>3806</v>
      </c>
      <c r="B3160" s="2">
        <v>56199</v>
      </c>
      <c r="C3160" s="2" t="s">
        <v>3807</v>
      </c>
      <c r="D3160" s="10">
        <v>1233.4938356334401</v>
      </c>
      <c r="E3160" s="52">
        <v>-0.59852708638994701</v>
      </c>
      <c r="F3160" s="7">
        <v>2.4752273036683502E-6</v>
      </c>
      <c r="G3160" s="3" t="s">
        <v>8</v>
      </c>
      <c r="I3160" s="6">
        <v>0.204179414556</v>
      </c>
      <c r="J3160" s="7">
        <v>0.52043430456597295</v>
      </c>
      <c r="K3160" s="3" t="s">
        <v>5116</v>
      </c>
      <c r="M3160" s="6">
        <v>-0.441226447801912</v>
      </c>
      <c r="N3160" s="7">
        <v>4.0977727913738299E-2</v>
      </c>
      <c r="O3160" s="3" t="s">
        <v>5116</v>
      </c>
      <c r="Q3160" s="6">
        <v>0.36148005314403497</v>
      </c>
      <c r="R3160" s="7">
        <v>6.8030643562057999E-2</v>
      </c>
      <c r="S3160" s="3" t="s">
        <v>5116</v>
      </c>
      <c r="U3160" s="3">
        <f t="shared" si="49"/>
        <v>1</v>
      </c>
      <c r="W3160" s="2" t="s">
        <v>3806</v>
      </c>
      <c r="X3160" s="2" t="s">
        <v>13068</v>
      </c>
      <c r="Y3160" s="2" t="s">
        <v>14021</v>
      </c>
      <c r="Z3160" s="2" t="s">
        <v>3806</v>
      </c>
      <c r="AA3160" s="2" t="s">
        <v>3807</v>
      </c>
      <c r="AB3160" s="2" t="s">
        <v>13067</v>
      </c>
      <c r="AC3160" s="2">
        <v>56199</v>
      </c>
    </row>
    <row r="3161" spans="1:29" x14ac:dyDescent="0.2">
      <c r="A3161" s="2" t="s">
        <v>11772</v>
      </c>
      <c r="B3161" s="2">
        <v>18133</v>
      </c>
      <c r="C3161" s="2" t="s">
        <v>11773</v>
      </c>
      <c r="D3161" s="10">
        <v>313.369488732121</v>
      </c>
      <c r="E3161" s="20">
        <v>-0.168036788768612</v>
      </c>
      <c r="F3161" s="7">
        <v>0.65349237149649897</v>
      </c>
      <c r="G3161" s="3" t="s">
        <v>5116</v>
      </c>
      <c r="I3161" s="6">
        <v>0.20400371034638501</v>
      </c>
      <c r="J3161" s="7">
        <v>0.70106505881256798</v>
      </c>
      <c r="K3161" s="3" t="s">
        <v>5116</v>
      </c>
      <c r="M3161" s="18">
        <v>-0.91329879382284596</v>
      </c>
      <c r="N3161" s="7">
        <v>7.0660806511472904E-3</v>
      </c>
      <c r="O3161" s="3" t="s">
        <v>8</v>
      </c>
      <c r="Q3161" s="6">
        <v>-0.54125829470784903</v>
      </c>
      <c r="R3161" s="7">
        <v>0.16021206562693699</v>
      </c>
      <c r="S3161" s="3" t="s">
        <v>5116</v>
      </c>
      <c r="U3161" s="3">
        <f t="shared" si="49"/>
        <v>1</v>
      </c>
      <c r="W3161" s="2" t="s">
        <v>11772</v>
      </c>
      <c r="X3161" s="2" t="s">
        <v>13059</v>
      </c>
      <c r="Y3161" s="2" t="s">
        <v>18312</v>
      </c>
      <c r="Z3161" s="2" t="s">
        <v>18313</v>
      </c>
      <c r="AA3161" s="2" t="s">
        <v>18314</v>
      </c>
      <c r="AB3161" s="2" t="s">
        <v>13067</v>
      </c>
      <c r="AC3161" s="2">
        <v>18133</v>
      </c>
    </row>
    <row r="3162" spans="1:29" x14ac:dyDescent="0.2">
      <c r="A3162" s="2" t="s">
        <v>114</v>
      </c>
      <c r="B3162" s="2">
        <v>67866</v>
      </c>
      <c r="C3162" s="2" t="s">
        <v>115</v>
      </c>
      <c r="D3162" s="10">
        <v>542.00009649017795</v>
      </c>
      <c r="E3162" s="52">
        <v>3.3542043915931301</v>
      </c>
      <c r="F3162" s="7">
        <v>4.7239678025168801E-87</v>
      </c>
      <c r="G3162" s="3" t="s">
        <v>8</v>
      </c>
      <c r="I3162" s="6">
        <v>0.20362898812006999</v>
      </c>
      <c r="J3162" s="7">
        <v>0.63625438472611295</v>
      </c>
      <c r="K3162" s="3" t="s">
        <v>5116</v>
      </c>
      <c r="M3162" s="18">
        <v>2.7009613176812799</v>
      </c>
      <c r="N3162" s="7">
        <v>6.5212668939199606E-27</v>
      </c>
      <c r="O3162" s="3" t="s">
        <v>8</v>
      </c>
      <c r="Q3162" s="6">
        <v>-0.44961408579177298</v>
      </c>
      <c r="R3162" s="7">
        <v>0.105923350065868</v>
      </c>
      <c r="S3162" s="3" t="s">
        <v>5116</v>
      </c>
      <c r="U3162" s="3">
        <f t="shared" si="49"/>
        <v>2</v>
      </c>
      <c r="W3162" s="2" t="s">
        <v>114</v>
      </c>
      <c r="X3162" s="2" t="s">
        <v>13068</v>
      </c>
      <c r="Y3162" s="2" t="s">
        <v>21088</v>
      </c>
      <c r="Z3162" s="2" t="s">
        <v>114</v>
      </c>
      <c r="AA3162" s="2" t="s">
        <v>115</v>
      </c>
      <c r="AB3162" s="2" t="s">
        <v>13067</v>
      </c>
      <c r="AC3162" s="2">
        <v>67866</v>
      </c>
    </row>
    <row r="3163" spans="1:29" x14ac:dyDescent="0.2">
      <c r="A3163" s="2" t="s">
        <v>6073</v>
      </c>
      <c r="B3163" s="2" t="s">
        <v>64</v>
      </c>
      <c r="C3163" s="2" t="s">
        <v>64</v>
      </c>
      <c r="D3163" s="10">
        <v>2550.6963916207601</v>
      </c>
      <c r="E3163" s="20">
        <v>-0.56708018188302201</v>
      </c>
      <c r="F3163" s="7">
        <v>8.7089804597412897E-7</v>
      </c>
      <c r="G3163" s="3" t="s">
        <v>5116</v>
      </c>
      <c r="I3163" s="6">
        <v>0.20307193236662599</v>
      </c>
      <c r="J3163" s="7">
        <v>0.48258933046871</v>
      </c>
      <c r="K3163" s="3" t="s">
        <v>5116</v>
      </c>
      <c r="M3163" s="6">
        <v>4.3341357280431599E-2</v>
      </c>
      <c r="N3163" s="7">
        <v>0.87767274805988704</v>
      </c>
      <c r="O3163" s="3" t="s">
        <v>5116</v>
      </c>
      <c r="Q3163" s="19">
        <v>0.81349347153008</v>
      </c>
      <c r="R3163" s="7">
        <v>3.7223543840652401E-7</v>
      </c>
      <c r="S3163" s="3" t="s">
        <v>8</v>
      </c>
      <c r="U3163" s="3">
        <f t="shared" si="49"/>
        <v>1</v>
      </c>
      <c r="W3163" s="2" t="s">
        <v>6073</v>
      </c>
      <c r="X3163" s="2" t="s">
        <v>13059</v>
      </c>
      <c r="Y3163" s="2" t="s">
        <v>14818</v>
      </c>
      <c r="Z3163" s="2" t="s">
        <v>14819</v>
      </c>
      <c r="AA3163" s="2" t="s">
        <v>14820</v>
      </c>
      <c r="AB3163" s="2" t="s">
        <v>13067</v>
      </c>
      <c r="AC3163" s="2">
        <v>230866</v>
      </c>
    </row>
    <row r="3164" spans="1:29" x14ac:dyDescent="0.2">
      <c r="A3164" s="2" t="s">
        <v>8716</v>
      </c>
      <c r="B3164" s="2">
        <v>12298</v>
      </c>
      <c r="C3164" s="2" t="s">
        <v>8717</v>
      </c>
      <c r="D3164" s="10">
        <v>3943.0276460752202</v>
      </c>
      <c r="E3164" s="20">
        <v>-0.18128111697844301</v>
      </c>
      <c r="F3164" s="7">
        <v>4.2005775691316999E-2</v>
      </c>
      <c r="G3164" s="3" t="s">
        <v>5116</v>
      </c>
      <c r="I3164" s="6">
        <v>0.202342775857483</v>
      </c>
      <c r="J3164" s="7">
        <v>0.30197281398974002</v>
      </c>
      <c r="K3164" s="3" t="s">
        <v>5116</v>
      </c>
      <c r="M3164" s="18">
        <v>-0.97515557633983196</v>
      </c>
      <c r="N3164" s="7">
        <v>1.02276277908197E-13</v>
      </c>
      <c r="O3164" s="3" t="s">
        <v>8</v>
      </c>
      <c r="Q3164" s="19">
        <v>-0.59153168350390595</v>
      </c>
      <c r="R3164" s="7">
        <v>1.97432534369263E-7</v>
      </c>
      <c r="S3164" s="3" t="s">
        <v>8</v>
      </c>
      <c r="U3164" s="3">
        <f t="shared" si="49"/>
        <v>2</v>
      </c>
      <c r="W3164" s="2" t="s">
        <v>8716</v>
      </c>
      <c r="X3164" s="2" t="s">
        <v>13068</v>
      </c>
      <c r="Y3164" s="2" t="s">
        <v>14863</v>
      </c>
      <c r="Z3164" s="2" t="s">
        <v>8716</v>
      </c>
      <c r="AA3164" s="2" t="s">
        <v>8717</v>
      </c>
      <c r="AB3164" s="2" t="s">
        <v>13067</v>
      </c>
      <c r="AC3164" s="2">
        <v>12298</v>
      </c>
    </row>
    <row r="3165" spans="1:29" x14ac:dyDescent="0.2">
      <c r="A3165" s="2" t="s">
        <v>9296</v>
      </c>
      <c r="B3165" s="2">
        <v>12402</v>
      </c>
      <c r="C3165" s="2" t="s">
        <v>9297</v>
      </c>
      <c r="D3165" s="10">
        <v>450.06101014327498</v>
      </c>
      <c r="E3165" s="20">
        <v>-0.51332966672325797</v>
      </c>
      <c r="F3165" s="7">
        <v>9.0020284726287703E-2</v>
      </c>
      <c r="G3165" s="3" t="s">
        <v>5116</v>
      </c>
      <c r="I3165" s="6">
        <v>0.202293860466943</v>
      </c>
      <c r="J3165" s="7">
        <v>0.70554879790161396</v>
      </c>
      <c r="K3165" s="3" t="s">
        <v>5116</v>
      </c>
      <c r="M3165" s="18">
        <v>-1.27061356658442</v>
      </c>
      <c r="N3165" s="7">
        <v>1.23434533034016E-4</v>
      </c>
      <c r="O3165" s="3" t="s">
        <v>8</v>
      </c>
      <c r="Q3165" s="6">
        <v>-0.55499003939422398</v>
      </c>
      <c r="R3165" s="7">
        <v>0.155113933575421</v>
      </c>
      <c r="S3165" s="3" t="s">
        <v>5116</v>
      </c>
      <c r="U3165" s="3">
        <f t="shared" si="49"/>
        <v>1</v>
      </c>
      <c r="W3165" s="2" t="s">
        <v>9296</v>
      </c>
      <c r="X3165" s="2" t="s">
        <v>13068</v>
      </c>
      <c r="Y3165" s="2" t="s">
        <v>14923</v>
      </c>
      <c r="Z3165" s="2" t="s">
        <v>9296</v>
      </c>
      <c r="AA3165" s="2" t="s">
        <v>9297</v>
      </c>
      <c r="AB3165" s="2" t="s">
        <v>13067</v>
      </c>
      <c r="AC3165" s="2">
        <v>12402</v>
      </c>
    </row>
    <row r="3166" spans="1:29" x14ac:dyDescent="0.2">
      <c r="A3166" s="2" t="s">
        <v>1029</v>
      </c>
      <c r="B3166" s="2">
        <v>20476</v>
      </c>
      <c r="C3166" s="2" t="s">
        <v>1030</v>
      </c>
      <c r="D3166" s="10">
        <v>1016.13749166358</v>
      </c>
      <c r="E3166" s="52">
        <v>2.4126625396340402</v>
      </c>
      <c r="F3166" s="7">
        <v>1.5069402892737199E-23</v>
      </c>
      <c r="G3166" s="3" t="s">
        <v>8</v>
      </c>
      <c r="I3166" s="6">
        <v>0.20223140999630199</v>
      </c>
      <c r="J3166" s="7">
        <v>0.69975084096950602</v>
      </c>
      <c r="K3166" s="3" t="s">
        <v>5116</v>
      </c>
      <c r="M3166" s="18">
        <v>2.4153316689263802</v>
      </c>
      <c r="N3166" s="7">
        <v>5.7433739730667103E-15</v>
      </c>
      <c r="O3166" s="3" t="s">
        <v>8</v>
      </c>
      <c r="Q3166" s="6">
        <v>0.204900539288637</v>
      </c>
      <c r="R3166" s="7">
        <v>0.66643852942605497</v>
      </c>
      <c r="S3166" s="3" t="s">
        <v>5116</v>
      </c>
      <c r="U3166" s="3">
        <f t="shared" si="49"/>
        <v>2</v>
      </c>
      <c r="W3166" s="2" t="s">
        <v>1029</v>
      </c>
      <c r="X3166" s="2" t="s">
        <v>13068</v>
      </c>
      <c r="Y3166" s="2" t="s">
        <v>19874</v>
      </c>
      <c r="Z3166" s="2" t="s">
        <v>1029</v>
      </c>
      <c r="AA3166" s="2" t="s">
        <v>1030</v>
      </c>
      <c r="AB3166" s="2" t="s">
        <v>13067</v>
      </c>
      <c r="AC3166" s="2">
        <v>20476</v>
      </c>
    </row>
    <row r="3167" spans="1:29" x14ac:dyDescent="0.2">
      <c r="A3167" s="2" t="s">
        <v>8856</v>
      </c>
      <c r="B3167" s="2">
        <v>104601</v>
      </c>
      <c r="C3167" s="2" t="s">
        <v>8857</v>
      </c>
      <c r="D3167" s="10">
        <v>239.535634219879</v>
      </c>
      <c r="E3167" s="20">
        <v>0.537535867080015</v>
      </c>
      <c r="F3167" s="7">
        <v>5.2425392864633998E-2</v>
      </c>
      <c r="G3167" s="3" t="s">
        <v>5116</v>
      </c>
      <c r="I3167" s="6">
        <v>0.20149108217602499</v>
      </c>
      <c r="J3167" s="7">
        <v>0.70147036861929901</v>
      </c>
      <c r="K3167" s="3" t="s">
        <v>5116</v>
      </c>
      <c r="M3167" s="18">
        <v>0.78777197754693296</v>
      </c>
      <c r="N3167" s="7">
        <v>1.9864546313396798E-2</v>
      </c>
      <c r="O3167" s="3" t="s">
        <v>8</v>
      </c>
      <c r="Q3167" s="6">
        <v>0.45172719264294298</v>
      </c>
      <c r="R3167" s="7">
        <v>0.244839143962259</v>
      </c>
      <c r="S3167" s="3" t="s">
        <v>5116</v>
      </c>
      <c r="U3167" s="3">
        <f t="shared" si="49"/>
        <v>1</v>
      </c>
      <c r="W3167" s="2" t="s">
        <v>8856</v>
      </c>
      <c r="X3167" s="2" t="s">
        <v>13068</v>
      </c>
      <c r="Y3167" s="2" t="s">
        <v>18031</v>
      </c>
      <c r="Z3167" s="2" t="s">
        <v>8856</v>
      </c>
      <c r="AA3167" s="2" t="s">
        <v>8857</v>
      </c>
      <c r="AB3167" s="2" t="s">
        <v>13067</v>
      </c>
      <c r="AC3167" s="2">
        <v>104601</v>
      </c>
    </row>
    <row r="3168" spans="1:29" x14ac:dyDescent="0.2">
      <c r="A3168" s="2" t="s">
        <v>5737</v>
      </c>
      <c r="B3168" s="2">
        <v>207181</v>
      </c>
      <c r="C3168" s="2" t="s">
        <v>5738</v>
      </c>
      <c r="D3168" s="10">
        <v>2209.8193157644</v>
      </c>
      <c r="E3168" s="20">
        <v>-0.50770040410083195</v>
      </c>
      <c r="F3168" s="7">
        <v>1.4756001817021099E-8</v>
      </c>
      <c r="G3168" s="3" t="s">
        <v>5116</v>
      </c>
      <c r="I3168" s="6">
        <v>0.20060275208515599</v>
      </c>
      <c r="J3168" s="7">
        <v>0.36692797909830499</v>
      </c>
      <c r="K3168" s="3" t="s">
        <v>5116</v>
      </c>
      <c r="M3168" s="18">
        <v>-0.91690268825814303</v>
      </c>
      <c r="N3168" s="7">
        <v>3.4708315725260998E-10</v>
      </c>
      <c r="O3168" s="3" t="s">
        <v>8</v>
      </c>
      <c r="Q3168" s="6">
        <v>-0.20859953207215601</v>
      </c>
      <c r="R3168" s="7">
        <v>0.167888247521113</v>
      </c>
      <c r="S3168" s="3" t="s">
        <v>5116</v>
      </c>
      <c r="U3168" s="3">
        <f t="shared" si="49"/>
        <v>1</v>
      </c>
      <c r="W3168" s="2" t="s">
        <v>5737</v>
      </c>
      <c r="X3168" s="2" t="s">
        <v>13068</v>
      </c>
      <c r="Y3168" s="2" t="s">
        <v>19316</v>
      </c>
      <c r="Z3168" s="2" t="s">
        <v>5737</v>
      </c>
      <c r="AA3168" s="2" t="s">
        <v>5738</v>
      </c>
      <c r="AB3168" s="2" t="s">
        <v>13067</v>
      </c>
      <c r="AC3168" s="2">
        <v>207181</v>
      </c>
    </row>
    <row r="3169" spans="1:29" x14ac:dyDescent="0.2">
      <c r="A3169" s="2" t="s">
        <v>1210</v>
      </c>
      <c r="B3169" s="2">
        <v>20664</v>
      </c>
      <c r="C3169" s="2" t="s">
        <v>1211</v>
      </c>
      <c r="D3169" s="10">
        <v>988.98128277611704</v>
      </c>
      <c r="E3169" s="52">
        <v>-1.0570330498385001</v>
      </c>
      <c r="F3169" s="7">
        <v>2.1949959354728301E-21</v>
      </c>
      <c r="G3169" s="3" t="s">
        <v>8</v>
      </c>
      <c r="I3169" s="6">
        <v>0.19984185201920099</v>
      </c>
      <c r="J3169" s="7">
        <v>0.48798234161205001</v>
      </c>
      <c r="K3169" s="3" t="s">
        <v>5116</v>
      </c>
      <c r="M3169" s="18">
        <v>-1.37099095585885</v>
      </c>
      <c r="N3169" s="7">
        <v>1.9740260220365E-14</v>
      </c>
      <c r="O3169" s="3" t="s">
        <v>8</v>
      </c>
      <c r="Q3169" s="6">
        <v>-0.11411605400114901</v>
      </c>
      <c r="R3169" s="7">
        <v>0.62794103256463496</v>
      </c>
      <c r="S3169" s="3" t="s">
        <v>5116</v>
      </c>
      <c r="U3169" s="3">
        <f t="shared" si="49"/>
        <v>2</v>
      </c>
      <c r="W3169" s="2" t="s">
        <v>1210</v>
      </c>
      <c r="X3169" s="2" t="s">
        <v>13068</v>
      </c>
      <c r="Y3169" s="2" t="s">
        <v>20116</v>
      </c>
      <c r="Z3169" s="2" t="s">
        <v>1210</v>
      </c>
      <c r="AA3169" s="2" t="s">
        <v>1211</v>
      </c>
      <c r="AB3169" s="2" t="s">
        <v>13067</v>
      </c>
      <c r="AC3169" s="2">
        <v>20664</v>
      </c>
    </row>
    <row r="3170" spans="1:29" x14ac:dyDescent="0.2">
      <c r="A3170" s="2" t="s">
        <v>7476</v>
      </c>
      <c r="B3170" s="2">
        <v>50782</v>
      </c>
      <c r="C3170" s="2" t="s">
        <v>7477</v>
      </c>
      <c r="D3170" s="10">
        <v>351.86330182740301</v>
      </c>
      <c r="E3170" s="20">
        <v>0.50998860100293797</v>
      </c>
      <c r="F3170" s="7">
        <v>2.2840867519266202E-3</v>
      </c>
      <c r="G3170" s="3" t="s">
        <v>5116</v>
      </c>
      <c r="I3170" s="6">
        <v>0.199748389364829</v>
      </c>
      <c r="J3170" s="7">
        <v>0.61387951349026604</v>
      </c>
      <c r="K3170" s="3" t="s">
        <v>5116</v>
      </c>
      <c r="M3170" s="18">
        <v>0.77130781632201495</v>
      </c>
      <c r="N3170" s="7">
        <v>1.9675126704319702E-3</v>
      </c>
      <c r="O3170" s="3" t="s">
        <v>8</v>
      </c>
      <c r="Q3170" s="6">
        <v>0.46106760468390601</v>
      </c>
      <c r="R3170" s="7">
        <v>6.0286163095219197E-2</v>
      </c>
      <c r="S3170" s="3" t="s">
        <v>5116</v>
      </c>
      <c r="U3170" s="3">
        <f t="shared" si="49"/>
        <v>1</v>
      </c>
      <c r="W3170" s="2" t="s">
        <v>7476</v>
      </c>
      <c r="X3170" s="2" t="s">
        <v>13068</v>
      </c>
      <c r="Y3170" s="2" t="s">
        <v>19380</v>
      </c>
      <c r="Z3170" s="2" t="s">
        <v>7476</v>
      </c>
      <c r="AA3170" s="2" t="s">
        <v>7477</v>
      </c>
      <c r="AB3170" s="2" t="s">
        <v>13067</v>
      </c>
      <c r="AC3170" s="2">
        <v>50782</v>
      </c>
    </row>
    <row r="3171" spans="1:29" x14ac:dyDescent="0.2">
      <c r="A3171" s="2" t="s">
        <v>2553</v>
      </c>
      <c r="B3171" s="2">
        <v>15228</v>
      </c>
      <c r="C3171" s="2" t="s">
        <v>2554</v>
      </c>
      <c r="D3171" s="10">
        <v>2593.3667686538702</v>
      </c>
      <c r="E3171" s="52">
        <v>-0.60834275994962494</v>
      </c>
      <c r="F3171" s="7">
        <v>2.27669012405716E-11</v>
      </c>
      <c r="G3171" s="3" t="s">
        <v>8</v>
      </c>
      <c r="I3171" s="6">
        <v>0.198710326645784</v>
      </c>
      <c r="J3171" s="7">
        <v>0.38606412868308498</v>
      </c>
      <c r="K3171" s="3" t="s">
        <v>5116</v>
      </c>
      <c r="M3171" s="18">
        <v>-0.64692294914275905</v>
      </c>
      <c r="N3171" s="7">
        <v>2.24303375845859E-5</v>
      </c>
      <c r="O3171" s="3" t="s">
        <v>8</v>
      </c>
      <c r="Q3171" s="6">
        <v>0.16013013745265001</v>
      </c>
      <c r="R3171" s="7">
        <v>0.33688202545731</v>
      </c>
      <c r="S3171" s="3" t="s">
        <v>5116</v>
      </c>
      <c r="U3171" s="3">
        <f t="shared" si="49"/>
        <v>2</v>
      </c>
      <c r="W3171" s="2" t="s">
        <v>2553</v>
      </c>
      <c r="X3171" s="2" t="s">
        <v>13068</v>
      </c>
      <c r="Y3171" s="2" t="s">
        <v>16355</v>
      </c>
      <c r="Z3171" s="2" t="s">
        <v>2553</v>
      </c>
      <c r="AA3171" s="2" t="s">
        <v>2554</v>
      </c>
      <c r="AB3171" s="2" t="s">
        <v>13067</v>
      </c>
      <c r="AC3171" s="2">
        <v>15228</v>
      </c>
    </row>
    <row r="3172" spans="1:29" x14ac:dyDescent="0.2">
      <c r="A3172" s="2" t="s">
        <v>4762</v>
      </c>
      <c r="B3172" s="2">
        <v>320563</v>
      </c>
      <c r="C3172" s="2" t="s">
        <v>4763</v>
      </c>
      <c r="D3172" s="10">
        <v>223.40480422792299</v>
      </c>
      <c r="E3172" s="52">
        <v>-0.61895687035258096</v>
      </c>
      <c r="F3172" s="7">
        <v>7.6148198544770396E-3</v>
      </c>
      <c r="G3172" s="3" t="s">
        <v>8</v>
      </c>
      <c r="I3172" s="6">
        <v>0.19827610880379201</v>
      </c>
      <c r="J3172" s="7">
        <v>0.68732961531525705</v>
      </c>
      <c r="K3172" s="3" t="s">
        <v>5116</v>
      </c>
      <c r="M3172" s="18">
        <v>-0.91272452860935804</v>
      </c>
      <c r="N3172" s="7">
        <v>2.9845908619165998E-3</v>
      </c>
      <c r="O3172" s="3" t="s">
        <v>8</v>
      </c>
      <c r="Q3172" s="6">
        <v>-9.5491549452985602E-2</v>
      </c>
      <c r="R3172" s="7">
        <v>0.84428088923094302</v>
      </c>
      <c r="S3172" s="3" t="s">
        <v>5116</v>
      </c>
      <c r="U3172" s="3">
        <f t="shared" si="49"/>
        <v>2</v>
      </c>
      <c r="W3172" s="2" t="s">
        <v>4762</v>
      </c>
      <c r="X3172" s="2" t="s">
        <v>13068</v>
      </c>
      <c r="Y3172" s="2" t="s">
        <v>17191</v>
      </c>
      <c r="Z3172" s="2" t="s">
        <v>4762</v>
      </c>
      <c r="AA3172" s="2" t="s">
        <v>4763</v>
      </c>
      <c r="AB3172" s="2" t="s">
        <v>13067</v>
      </c>
      <c r="AC3172" s="2">
        <v>320563</v>
      </c>
    </row>
    <row r="3173" spans="1:29" x14ac:dyDescent="0.2">
      <c r="A3173" s="2" t="s">
        <v>4754</v>
      </c>
      <c r="B3173" s="2">
        <v>66866</v>
      </c>
      <c r="C3173" s="2" t="s">
        <v>4755</v>
      </c>
      <c r="D3173" s="10">
        <v>301.79075883079997</v>
      </c>
      <c r="E3173" s="52">
        <v>-0.62851303240838996</v>
      </c>
      <c r="F3173" s="7">
        <v>7.4051540059590004E-3</v>
      </c>
      <c r="G3173" s="3" t="s">
        <v>8</v>
      </c>
      <c r="I3173" s="6">
        <v>0.19824476975812699</v>
      </c>
      <c r="J3173" s="7">
        <v>0.68960807280899805</v>
      </c>
      <c r="K3173" s="3" t="s">
        <v>5116</v>
      </c>
      <c r="M3173" s="18">
        <v>-1.0430190830156301</v>
      </c>
      <c r="N3173" s="7">
        <v>6.4433656861368697E-4</v>
      </c>
      <c r="O3173" s="3" t="s">
        <v>8</v>
      </c>
      <c r="Q3173" s="6">
        <v>-0.216261280849113</v>
      </c>
      <c r="R3173" s="7">
        <v>0.60410439881966105</v>
      </c>
      <c r="S3173" s="3" t="s">
        <v>5116</v>
      </c>
      <c r="U3173" s="3">
        <f t="shared" si="49"/>
        <v>2</v>
      </c>
      <c r="W3173" s="2" t="s">
        <v>4754</v>
      </c>
      <c r="X3173" s="2" t="s">
        <v>13068</v>
      </c>
      <c r="Y3173" s="2" t="s">
        <v>18254</v>
      </c>
      <c r="Z3173" s="2" t="s">
        <v>4754</v>
      </c>
      <c r="AA3173" s="2" t="s">
        <v>4755</v>
      </c>
      <c r="AB3173" s="2" t="s">
        <v>13067</v>
      </c>
      <c r="AC3173" s="2">
        <v>66866</v>
      </c>
    </row>
    <row r="3174" spans="1:29" x14ac:dyDescent="0.2">
      <c r="A3174" s="2" t="s">
        <v>3354</v>
      </c>
      <c r="B3174" s="2">
        <v>56504</v>
      </c>
      <c r="C3174" s="2" t="s">
        <v>3355</v>
      </c>
      <c r="D3174" s="10">
        <v>61.660646993201503</v>
      </c>
      <c r="E3174" s="52">
        <v>1.5434411548410001</v>
      </c>
      <c r="F3174" s="7">
        <v>3.27677260620023E-8</v>
      </c>
      <c r="G3174" s="3" t="s">
        <v>8</v>
      </c>
      <c r="I3174" s="6">
        <v>0.19821327538011199</v>
      </c>
      <c r="J3174" s="7">
        <v>0.71461801251569701</v>
      </c>
      <c r="K3174" s="3" t="s">
        <v>5116</v>
      </c>
      <c r="M3174" s="18">
        <v>1.1478605697311</v>
      </c>
      <c r="N3174" s="7">
        <v>7.2110496201243702E-4</v>
      </c>
      <c r="O3174" s="3" t="s">
        <v>8</v>
      </c>
      <c r="Q3174" s="6">
        <v>-0.197367309729789</v>
      </c>
      <c r="R3174" s="7">
        <v>0.70965184556023497</v>
      </c>
      <c r="S3174" s="3" t="s">
        <v>5116</v>
      </c>
      <c r="U3174" s="3">
        <f t="shared" si="49"/>
        <v>2</v>
      </c>
      <c r="W3174" s="2" t="s">
        <v>3354</v>
      </c>
      <c r="X3174" s="2" t="s">
        <v>13068</v>
      </c>
      <c r="Y3174" s="2" t="s">
        <v>20216</v>
      </c>
      <c r="Z3174" s="2" t="s">
        <v>3354</v>
      </c>
      <c r="AA3174" s="2" t="s">
        <v>3355</v>
      </c>
      <c r="AB3174" s="2" t="s">
        <v>13067</v>
      </c>
      <c r="AC3174" s="2">
        <v>56504</v>
      </c>
    </row>
    <row r="3175" spans="1:29" x14ac:dyDescent="0.2">
      <c r="A3175" s="2" t="s">
        <v>2396</v>
      </c>
      <c r="B3175" s="2">
        <v>319880</v>
      </c>
      <c r="C3175" s="2" t="s">
        <v>2397</v>
      </c>
      <c r="D3175" s="10">
        <v>2010.15191161846</v>
      </c>
      <c r="E3175" s="52">
        <v>-0.67878863927046595</v>
      </c>
      <c r="F3175" s="7">
        <v>4.1670316846878101E-12</v>
      </c>
      <c r="G3175" s="3" t="s">
        <v>8</v>
      </c>
      <c r="I3175" s="6">
        <v>0.198050198950355</v>
      </c>
      <c r="J3175" s="7">
        <v>0.42606852961269198</v>
      </c>
      <c r="K3175" s="3" t="s">
        <v>5116</v>
      </c>
      <c r="M3175" s="18">
        <v>-0.82662761309722199</v>
      </c>
      <c r="N3175" s="7">
        <v>3.0433854958763399E-7</v>
      </c>
      <c r="O3175" s="3" t="s">
        <v>8</v>
      </c>
      <c r="Q3175" s="6">
        <v>5.0211225123598498E-2</v>
      </c>
      <c r="R3175" s="7">
        <v>0.83381840731066004</v>
      </c>
      <c r="S3175" s="3" t="s">
        <v>5116</v>
      </c>
      <c r="U3175" s="3">
        <f t="shared" si="49"/>
        <v>2</v>
      </c>
      <c r="W3175" s="2" t="s">
        <v>2396</v>
      </c>
      <c r="X3175" s="2" t="s">
        <v>13068</v>
      </c>
      <c r="Y3175" s="2" t="s">
        <v>20545</v>
      </c>
      <c r="Z3175" s="2" t="s">
        <v>2396</v>
      </c>
      <c r="AA3175" s="2" t="s">
        <v>2397</v>
      </c>
      <c r="AB3175" s="2" t="s">
        <v>13067</v>
      </c>
      <c r="AC3175" s="2">
        <v>319880</v>
      </c>
    </row>
    <row r="3176" spans="1:29" x14ac:dyDescent="0.2">
      <c r="A3176" s="2" t="s">
        <v>7870</v>
      </c>
      <c r="B3176" s="2">
        <v>217335</v>
      </c>
      <c r="C3176" s="2" t="s">
        <v>7871</v>
      </c>
      <c r="D3176" s="10">
        <v>1872.2148899500501</v>
      </c>
      <c r="E3176" s="20">
        <v>-0.31332535966668801</v>
      </c>
      <c r="F3176" s="7">
        <v>6.8777582608175302E-3</v>
      </c>
      <c r="G3176" s="3" t="s">
        <v>5116</v>
      </c>
      <c r="I3176" s="6">
        <v>0.197577757110145</v>
      </c>
      <c r="J3176" s="7">
        <v>0.473888453291954</v>
      </c>
      <c r="K3176" s="3" t="s">
        <v>5116</v>
      </c>
      <c r="M3176" s="6">
        <v>0.123663063816576</v>
      </c>
      <c r="N3176" s="7">
        <v>0.58982838895891798</v>
      </c>
      <c r="O3176" s="3" t="s">
        <v>5116</v>
      </c>
      <c r="Q3176" s="19">
        <v>0.63456618059340897</v>
      </c>
      <c r="R3176" s="7">
        <v>4.5946029028370098E-5</v>
      </c>
      <c r="S3176" s="3" t="s">
        <v>8</v>
      </c>
      <c r="U3176" s="3">
        <f t="shared" si="49"/>
        <v>1</v>
      </c>
      <c r="W3176" s="2" t="s">
        <v>7870</v>
      </c>
      <c r="X3176" s="2" t="s">
        <v>13068</v>
      </c>
      <c r="Y3176" s="2" t="s">
        <v>16253</v>
      </c>
      <c r="Z3176" s="2" t="s">
        <v>7870</v>
      </c>
      <c r="AA3176" s="2" t="s">
        <v>7871</v>
      </c>
      <c r="AB3176" s="2" t="s">
        <v>13067</v>
      </c>
      <c r="AC3176" s="2">
        <v>217335</v>
      </c>
    </row>
    <row r="3177" spans="1:29" x14ac:dyDescent="0.2">
      <c r="A3177" s="2" t="s">
        <v>11321</v>
      </c>
      <c r="B3177" s="2">
        <v>26465</v>
      </c>
      <c r="C3177" s="2" t="s">
        <v>11322</v>
      </c>
      <c r="D3177" s="10">
        <v>261.38332562120399</v>
      </c>
      <c r="E3177" s="20">
        <v>-0.172186060408791</v>
      </c>
      <c r="F3177" s="7">
        <v>0.52090400027810402</v>
      </c>
      <c r="G3177" s="3" t="s">
        <v>5116</v>
      </c>
      <c r="I3177" s="6">
        <v>0.197012601379457</v>
      </c>
      <c r="J3177" s="7">
        <v>0.67323273901219205</v>
      </c>
      <c r="K3177" s="3" t="s">
        <v>5116</v>
      </c>
      <c r="M3177" s="18">
        <v>-0.95167210117789502</v>
      </c>
      <c r="N3177" s="7">
        <v>9.8322840650008191E-4</v>
      </c>
      <c r="O3177" s="3" t="s">
        <v>8</v>
      </c>
      <c r="Q3177" s="6">
        <v>-0.58247343938964702</v>
      </c>
      <c r="R3177" s="7">
        <v>4.7349513984057803E-2</v>
      </c>
      <c r="S3177" s="3" t="s">
        <v>5116</v>
      </c>
      <c r="U3177" s="3">
        <f t="shared" si="49"/>
        <v>1</v>
      </c>
      <c r="W3177" s="2" t="s">
        <v>11321</v>
      </c>
      <c r="X3177" s="2" t="s">
        <v>13068</v>
      </c>
      <c r="Y3177" s="2" t="s">
        <v>21257</v>
      </c>
      <c r="Z3177" s="2" t="s">
        <v>11321</v>
      </c>
      <c r="AA3177" s="2" t="s">
        <v>11322</v>
      </c>
      <c r="AB3177" s="2" t="s">
        <v>13067</v>
      </c>
      <c r="AC3177" s="2">
        <v>26465</v>
      </c>
    </row>
    <row r="3178" spans="1:29" x14ac:dyDescent="0.2">
      <c r="A3178" s="2" t="s">
        <v>4216</v>
      </c>
      <c r="B3178" s="2">
        <v>271786</v>
      </c>
      <c r="C3178" s="2" t="s">
        <v>4217</v>
      </c>
      <c r="D3178" s="10">
        <v>558.43431677881904</v>
      </c>
      <c r="E3178" s="52">
        <v>-0.65251295347608695</v>
      </c>
      <c r="F3178" s="7">
        <v>9.6293392862364501E-5</v>
      </c>
      <c r="G3178" s="3" t="s">
        <v>8</v>
      </c>
      <c r="I3178" s="6">
        <v>0.19700744115660901</v>
      </c>
      <c r="J3178" s="7">
        <v>0.62587991730734205</v>
      </c>
      <c r="K3178" s="3" t="s">
        <v>5116</v>
      </c>
      <c r="M3178" s="18">
        <v>-0.90654059057532799</v>
      </c>
      <c r="N3178" s="7">
        <v>2.8811060408821099E-4</v>
      </c>
      <c r="O3178" s="3" t="s">
        <v>8</v>
      </c>
      <c r="Q3178" s="6">
        <v>-5.70201959426321E-2</v>
      </c>
      <c r="R3178" s="7">
        <v>0.88332041096736502</v>
      </c>
      <c r="S3178" s="3" t="s">
        <v>5116</v>
      </c>
      <c r="U3178" s="3">
        <f t="shared" si="49"/>
        <v>2</v>
      </c>
      <c r="W3178" s="2" t="s">
        <v>4216</v>
      </c>
      <c r="X3178" s="2" t="s">
        <v>13068</v>
      </c>
      <c r="Y3178" s="2" t="s">
        <v>16438</v>
      </c>
      <c r="Z3178" s="2" t="s">
        <v>4216</v>
      </c>
      <c r="AA3178" s="2" t="s">
        <v>16439</v>
      </c>
      <c r="AB3178" s="2" t="s">
        <v>13067</v>
      </c>
      <c r="AC3178" s="2">
        <v>271786</v>
      </c>
    </row>
    <row r="3179" spans="1:29" x14ac:dyDescent="0.2">
      <c r="A3179" s="2" t="s">
        <v>4625</v>
      </c>
      <c r="B3179" s="2">
        <v>16598</v>
      </c>
      <c r="C3179" s="2" t="s">
        <v>4626</v>
      </c>
      <c r="D3179" s="10">
        <v>319.47928379084601</v>
      </c>
      <c r="E3179" s="52">
        <v>-0.77675263954396101</v>
      </c>
      <c r="F3179" s="7">
        <v>3.3297347293849101E-3</v>
      </c>
      <c r="G3179" s="3" t="s">
        <v>8</v>
      </c>
      <c r="I3179" s="6">
        <v>0.196813421876949</v>
      </c>
      <c r="J3179" s="7">
        <v>0.70968472797592796</v>
      </c>
      <c r="K3179" s="3" t="s">
        <v>5116</v>
      </c>
      <c r="M3179" s="18">
        <v>-1.24482151520745</v>
      </c>
      <c r="N3179" s="7">
        <v>1.1539709525786301E-4</v>
      </c>
      <c r="O3179" s="3" t="s">
        <v>8</v>
      </c>
      <c r="Q3179" s="6">
        <v>-0.27125545378653698</v>
      </c>
      <c r="R3179" s="7">
        <v>0.54300247835615301</v>
      </c>
      <c r="S3179" s="3" t="s">
        <v>5116</v>
      </c>
      <c r="U3179" s="3">
        <f t="shared" si="49"/>
        <v>2</v>
      </c>
      <c r="W3179" s="2" t="s">
        <v>4625</v>
      </c>
      <c r="X3179" s="2" t="s">
        <v>13068</v>
      </c>
      <c r="Y3179" s="2" t="s">
        <v>17341</v>
      </c>
      <c r="Z3179" s="2" t="s">
        <v>4625</v>
      </c>
      <c r="AA3179" s="2" t="s">
        <v>4626</v>
      </c>
      <c r="AB3179" s="2" t="s">
        <v>13067</v>
      </c>
      <c r="AC3179" s="2">
        <v>16598</v>
      </c>
    </row>
    <row r="3180" spans="1:29" x14ac:dyDescent="0.2">
      <c r="A3180" s="2" t="s">
        <v>1263</v>
      </c>
      <c r="B3180" s="2">
        <v>13386</v>
      </c>
      <c r="C3180" s="2" t="s">
        <v>1264</v>
      </c>
      <c r="D3180" s="10">
        <v>2459.3344678705798</v>
      </c>
      <c r="E3180" s="52">
        <v>-1.0874238937137199</v>
      </c>
      <c r="F3180" s="7">
        <v>7.8535190701179403E-21</v>
      </c>
      <c r="G3180" s="3" t="s">
        <v>8</v>
      </c>
      <c r="I3180" s="6">
        <v>0.19635533470739899</v>
      </c>
      <c r="J3180" s="7">
        <v>0.51754814233593904</v>
      </c>
      <c r="K3180" s="3" t="s">
        <v>5116</v>
      </c>
      <c r="M3180" s="18">
        <v>-1.33763544181646</v>
      </c>
      <c r="N3180" s="7">
        <v>7.4926554318291301E-13</v>
      </c>
      <c r="O3180" s="3" t="s">
        <v>8</v>
      </c>
      <c r="Q3180" s="6">
        <v>-5.3856213395342203E-2</v>
      </c>
      <c r="R3180" s="7">
        <v>0.85127814908638</v>
      </c>
      <c r="S3180" s="3" t="s">
        <v>5116</v>
      </c>
      <c r="U3180" s="3">
        <f t="shared" si="49"/>
        <v>2</v>
      </c>
      <c r="W3180" s="2" t="s">
        <v>1263</v>
      </c>
      <c r="X3180" s="2" t="s">
        <v>13068</v>
      </c>
      <c r="Y3180" s="2" t="s">
        <v>15699</v>
      </c>
      <c r="Z3180" s="2" t="s">
        <v>1263</v>
      </c>
      <c r="AA3180" s="2" t="s">
        <v>15700</v>
      </c>
      <c r="AB3180" s="2" t="s">
        <v>13067</v>
      </c>
      <c r="AC3180" s="2">
        <v>13386</v>
      </c>
    </row>
    <row r="3181" spans="1:29" x14ac:dyDescent="0.2">
      <c r="A3181" s="2" t="s">
        <v>12959</v>
      </c>
      <c r="B3181" s="2">
        <v>414093</v>
      </c>
      <c r="C3181" s="2" t="s">
        <v>12960</v>
      </c>
      <c r="D3181" s="10">
        <v>353.06849032857002</v>
      </c>
      <c r="E3181" s="20">
        <v>-7.6706036476929503E-3</v>
      </c>
      <c r="F3181" s="7">
        <v>0.980169074882699</v>
      </c>
      <c r="G3181" s="3" t="s">
        <v>5116</v>
      </c>
      <c r="I3181" s="6">
        <v>0.19512325660788801</v>
      </c>
      <c r="J3181" s="7">
        <v>0.61567877137999505</v>
      </c>
      <c r="K3181" s="3" t="s">
        <v>5116</v>
      </c>
      <c r="M3181" s="18">
        <v>-0.80551887687266999</v>
      </c>
      <c r="N3181" s="7">
        <v>9.30862403988995E-4</v>
      </c>
      <c r="O3181" s="3" t="s">
        <v>8</v>
      </c>
      <c r="Q3181" s="19">
        <v>-0.60272501661708999</v>
      </c>
      <c r="R3181" s="7">
        <v>8.0566141124509497E-3</v>
      </c>
      <c r="S3181" s="3" t="s">
        <v>8</v>
      </c>
      <c r="U3181" s="3">
        <f t="shared" si="49"/>
        <v>2</v>
      </c>
      <c r="W3181" s="2" t="s">
        <v>12959</v>
      </c>
      <c r="X3181" s="2" t="s">
        <v>13068</v>
      </c>
      <c r="Y3181" s="2" t="s">
        <v>13996</v>
      </c>
      <c r="Z3181" s="2" t="s">
        <v>12959</v>
      </c>
      <c r="AA3181" s="2" t="s">
        <v>12960</v>
      </c>
      <c r="AB3181" s="2" t="s">
        <v>13063</v>
      </c>
      <c r="AC3181" s="2">
        <v>414093</v>
      </c>
    </row>
    <row r="3182" spans="1:29" x14ac:dyDescent="0.2">
      <c r="A3182" s="2" t="s">
        <v>1256</v>
      </c>
      <c r="B3182" s="2">
        <v>71795</v>
      </c>
      <c r="C3182" s="2" t="s">
        <v>1257</v>
      </c>
      <c r="D3182" s="10">
        <v>1998.3467552529401</v>
      </c>
      <c r="E3182" s="52">
        <v>-0.77626486403592998</v>
      </c>
      <c r="F3182" s="7">
        <v>5.8909883495819502E-21</v>
      </c>
      <c r="G3182" s="3" t="s">
        <v>8</v>
      </c>
      <c r="I3182" s="6">
        <v>0.19420724866380101</v>
      </c>
      <c r="J3182" s="7">
        <v>0.354648535096591</v>
      </c>
      <c r="K3182" s="3" t="s">
        <v>5116</v>
      </c>
      <c r="M3182" s="18">
        <v>-0.91149146973875805</v>
      </c>
      <c r="N3182" s="7">
        <v>4.1765894277108397E-11</v>
      </c>
      <c r="O3182" s="3" t="s">
        <v>8</v>
      </c>
      <c r="Q3182" s="6">
        <v>5.8980642960972197E-2</v>
      </c>
      <c r="R3182" s="7">
        <v>0.76104509470230697</v>
      </c>
      <c r="S3182" s="3" t="s">
        <v>5116</v>
      </c>
      <c r="U3182" s="3">
        <f t="shared" si="49"/>
        <v>2</v>
      </c>
      <c r="W3182" s="2" t="s">
        <v>1256</v>
      </c>
      <c r="X3182" s="2" t="s">
        <v>13068</v>
      </c>
      <c r="Y3182" s="2" t="s">
        <v>18759</v>
      </c>
      <c r="Z3182" s="2" t="s">
        <v>1256</v>
      </c>
      <c r="AA3182" s="2" t="s">
        <v>1257</v>
      </c>
      <c r="AB3182" s="2" t="s">
        <v>13067</v>
      </c>
      <c r="AC3182" s="2">
        <v>71795</v>
      </c>
    </row>
    <row r="3183" spans="1:29" x14ac:dyDescent="0.2">
      <c r="A3183" s="2" t="s">
        <v>655</v>
      </c>
      <c r="B3183" s="2">
        <v>83673</v>
      </c>
      <c r="C3183" s="2" t="s">
        <v>656</v>
      </c>
      <c r="D3183" s="10">
        <v>203.575427765645</v>
      </c>
      <c r="E3183" s="52">
        <v>1.7034648450083001</v>
      </c>
      <c r="F3183" s="7">
        <v>1.1498823517920299E-29</v>
      </c>
      <c r="G3183" s="3" t="s">
        <v>8</v>
      </c>
      <c r="I3183" s="6">
        <v>0.193234574852716</v>
      </c>
      <c r="J3183" s="7">
        <v>0.617763221381744</v>
      </c>
      <c r="K3183" s="3" t="s">
        <v>5116</v>
      </c>
      <c r="M3183" s="18">
        <v>0.65586407238566502</v>
      </c>
      <c r="N3183" s="7">
        <v>7.82545736377218E-3</v>
      </c>
      <c r="O3183" s="3" t="s">
        <v>8</v>
      </c>
      <c r="Q3183" s="19">
        <v>-0.85436619776991696</v>
      </c>
      <c r="R3183" s="7">
        <v>8.8234192888864003E-5</v>
      </c>
      <c r="S3183" s="3" t="s">
        <v>8</v>
      </c>
      <c r="U3183" s="3">
        <f t="shared" si="49"/>
        <v>3</v>
      </c>
      <c r="W3183" s="2" t="s">
        <v>655</v>
      </c>
      <c r="X3183" s="2" t="s">
        <v>13068</v>
      </c>
      <c r="Y3183" s="2" t="s">
        <v>20048</v>
      </c>
      <c r="Z3183" s="2" t="s">
        <v>655</v>
      </c>
      <c r="AA3183" s="2" t="s">
        <v>656</v>
      </c>
      <c r="AB3183" s="2" t="s">
        <v>13063</v>
      </c>
      <c r="AC3183" s="2">
        <v>83673</v>
      </c>
    </row>
    <row r="3184" spans="1:29" x14ac:dyDescent="0.2">
      <c r="A3184" s="2" t="s">
        <v>1079</v>
      </c>
      <c r="B3184" s="2">
        <v>16392</v>
      </c>
      <c r="C3184" s="2" t="s">
        <v>1080</v>
      </c>
      <c r="D3184" s="10">
        <v>2836.21184050596</v>
      </c>
      <c r="E3184" s="52">
        <v>0.84135482726893596</v>
      </c>
      <c r="F3184" s="7">
        <v>6.7463825208907101E-23</v>
      </c>
      <c r="G3184" s="3" t="s">
        <v>8</v>
      </c>
      <c r="I3184" s="6">
        <v>0.193038275613379</v>
      </c>
      <c r="J3184" s="7">
        <v>0.37890951814453799</v>
      </c>
      <c r="K3184" s="3" t="s">
        <v>5116</v>
      </c>
      <c r="M3184" s="18">
        <v>0.68141241138886</v>
      </c>
      <c r="N3184" s="7">
        <v>2.7686229567886498E-6</v>
      </c>
      <c r="O3184" s="3" t="s">
        <v>8</v>
      </c>
      <c r="Q3184" s="6">
        <v>3.3095859733302702E-2</v>
      </c>
      <c r="R3184" s="7">
        <v>0.87825344233539704</v>
      </c>
      <c r="S3184" s="3" t="s">
        <v>5116</v>
      </c>
      <c r="U3184" s="3">
        <f t="shared" si="49"/>
        <v>2</v>
      </c>
      <c r="W3184" s="2" t="s">
        <v>1079</v>
      </c>
      <c r="X3184" s="2" t="s">
        <v>13068</v>
      </c>
      <c r="Y3184" s="2" t="s">
        <v>17189</v>
      </c>
      <c r="Z3184" s="2" t="s">
        <v>1079</v>
      </c>
      <c r="AA3184" s="2" t="s">
        <v>1080</v>
      </c>
      <c r="AB3184" s="2" t="s">
        <v>13067</v>
      </c>
      <c r="AC3184" s="2">
        <v>16392</v>
      </c>
    </row>
    <row r="3185" spans="1:29" x14ac:dyDescent="0.2">
      <c r="A3185" s="2" t="s">
        <v>6401</v>
      </c>
      <c r="B3185" s="2">
        <v>56473</v>
      </c>
      <c r="C3185" s="2" t="s">
        <v>6402</v>
      </c>
      <c r="D3185" s="10">
        <v>886.95109371357</v>
      </c>
      <c r="E3185" s="20">
        <v>-0.57638169269419304</v>
      </c>
      <c r="F3185" s="7">
        <v>1.13990063090798E-5</v>
      </c>
      <c r="G3185" s="3" t="s">
        <v>5116</v>
      </c>
      <c r="I3185" s="6">
        <v>0.19301071300484801</v>
      </c>
      <c r="J3185" s="7">
        <v>0.55899721693142301</v>
      </c>
      <c r="K3185" s="3" t="s">
        <v>5116</v>
      </c>
      <c r="M3185" s="18">
        <v>-0.58858846983118995</v>
      </c>
      <c r="N3185" s="7">
        <v>5.8494382930822496E-3</v>
      </c>
      <c r="O3185" s="3" t="s">
        <v>8</v>
      </c>
      <c r="Q3185" s="6">
        <v>0.18080393586785101</v>
      </c>
      <c r="R3185" s="7">
        <v>0.45798733289592403</v>
      </c>
      <c r="S3185" s="3" t="s">
        <v>5116</v>
      </c>
      <c r="U3185" s="3">
        <f t="shared" si="49"/>
        <v>1</v>
      </c>
      <c r="W3185" s="2" t="s">
        <v>6401</v>
      </c>
      <c r="X3185" s="2" t="s">
        <v>13068</v>
      </c>
      <c r="Y3185" s="2" t="s">
        <v>16080</v>
      </c>
      <c r="Z3185" s="2" t="s">
        <v>6401</v>
      </c>
      <c r="AA3185" s="2" t="s">
        <v>6402</v>
      </c>
      <c r="AB3185" s="2" t="s">
        <v>13067</v>
      </c>
      <c r="AC3185" s="2">
        <v>56473</v>
      </c>
    </row>
    <row r="3186" spans="1:29" x14ac:dyDescent="0.2">
      <c r="A3186" s="2" t="s">
        <v>6734</v>
      </c>
      <c r="B3186" s="2">
        <v>26938</v>
      </c>
      <c r="C3186" s="2" t="s">
        <v>6735</v>
      </c>
      <c r="D3186" s="10">
        <v>743.98843847336502</v>
      </c>
      <c r="E3186" s="20">
        <v>-0.48084550853873698</v>
      </c>
      <c r="F3186" s="7">
        <v>9.2883240449618602E-5</v>
      </c>
      <c r="G3186" s="3" t="s">
        <v>5116</v>
      </c>
      <c r="I3186" s="6">
        <v>0.19297737484271599</v>
      </c>
      <c r="J3186" s="7">
        <v>0.52803310670669501</v>
      </c>
      <c r="K3186" s="3" t="s">
        <v>5116</v>
      </c>
      <c r="M3186" s="18">
        <v>-1.0172000368095</v>
      </c>
      <c r="N3186" s="7">
        <v>8.6309497278383994E-8</v>
      </c>
      <c r="O3186" s="3" t="s">
        <v>8</v>
      </c>
      <c r="Q3186" s="6">
        <v>-0.34337715342804798</v>
      </c>
      <c r="R3186" s="7">
        <v>6.9526541996519198E-2</v>
      </c>
      <c r="S3186" s="3" t="s">
        <v>5116</v>
      </c>
      <c r="U3186" s="3">
        <f t="shared" si="49"/>
        <v>1</v>
      </c>
      <c r="W3186" s="2" t="s">
        <v>6734</v>
      </c>
      <c r="X3186" s="2" t="s">
        <v>13068</v>
      </c>
      <c r="Y3186" s="2" t="s">
        <v>20261</v>
      </c>
      <c r="Z3186" s="2" t="s">
        <v>6734</v>
      </c>
      <c r="AA3186" s="2" t="s">
        <v>6735</v>
      </c>
      <c r="AB3186" s="2" t="s">
        <v>13067</v>
      </c>
      <c r="AC3186" s="2">
        <v>26938</v>
      </c>
    </row>
    <row r="3187" spans="1:29" x14ac:dyDescent="0.2">
      <c r="A3187" s="2" t="s">
        <v>4530</v>
      </c>
      <c r="B3187" s="2">
        <v>234683</v>
      </c>
      <c r="C3187" s="2" t="s">
        <v>4531</v>
      </c>
      <c r="D3187" s="10">
        <v>158.81364040601201</v>
      </c>
      <c r="E3187" s="52">
        <v>0.89887844725112898</v>
      </c>
      <c r="F3187" s="7">
        <v>1.60892682224699E-3</v>
      </c>
      <c r="G3187" s="3" t="s">
        <v>8</v>
      </c>
      <c r="I3187" s="6">
        <v>0.19203603366914501</v>
      </c>
      <c r="J3187" s="7">
        <v>0.72294714898618495</v>
      </c>
      <c r="K3187" s="3" t="s">
        <v>5116</v>
      </c>
      <c r="M3187" s="6">
        <v>0.60212689450549906</v>
      </c>
      <c r="N3187" s="7">
        <v>9.9287955429693306E-2</v>
      </c>
      <c r="O3187" s="3" t="s">
        <v>5116</v>
      </c>
      <c r="Q3187" s="6">
        <v>-0.10471551907648501</v>
      </c>
      <c r="R3187" s="7">
        <v>0.855392949363454</v>
      </c>
      <c r="S3187" s="3" t="s">
        <v>5116</v>
      </c>
      <c r="U3187" s="3">
        <f t="shared" si="49"/>
        <v>1</v>
      </c>
      <c r="W3187" s="2" t="s">
        <v>4530</v>
      </c>
      <c r="X3187" s="2" t="s">
        <v>13068</v>
      </c>
      <c r="Y3187" s="2" t="s">
        <v>15962</v>
      </c>
      <c r="Z3187" s="2" t="s">
        <v>4530</v>
      </c>
      <c r="AA3187" s="2" t="s">
        <v>4531</v>
      </c>
      <c r="AB3187" s="2" t="s">
        <v>13067</v>
      </c>
      <c r="AC3187" s="2">
        <v>234683</v>
      </c>
    </row>
    <row r="3188" spans="1:29" x14ac:dyDescent="0.2">
      <c r="A3188" s="2" t="s">
        <v>4461</v>
      </c>
      <c r="B3188" s="2">
        <v>320799</v>
      </c>
      <c r="C3188" s="2" t="s">
        <v>4462</v>
      </c>
      <c r="D3188" s="10">
        <v>566.95093505474495</v>
      </c>
      <c r="E3188" s="52">
        <v>-0.72480749292722801</v>
      </c>
      <c r="F3188" s="7">
        <v>8.1423357778180399E-4</v>
      </c>
      <c r="G3188" s="3" t="s">
        <v>8</v>
      </c>
      <c r="I3188" s="6">
        <v>0.19172438955974899</v>
      </c>
      <c r="J3188" s="7">
        <v>0.69209728985331198</v>
      </c>
      <c r="K3188" s="3" t="s">
        <v>5116</v>
      </c>
      <c r="M3188" s="18">
        <v>-1.34098339439281</v>
      </c>
      <c r="N3188" s="7">
        <v>3.5547480960180101E-6</v>
      </c>
      <c r="O3188" s="3" t="s">
        <v>8</v>
      </c>
      <c r="Q3188" s="6">
        <v>-0.42445151190583502</v>
      </c>
      <c r="R3188" s="7">
        <v>0.199037061064158</v>
      </c>
      <c r="S3188" s="3" t="s">
        <v>5116</v>
      </c>
      <c r="U3188" s="3">
        <f t="shared" si="49"/>
        <v>2</v>
      </c>
      <c r="W3188" s="2" t="s">
        <v>4461</v>
      </c>
      <c r="X3188" s="2" t="s">
        <v>13068</v>
      </c>
      <c r="Y3188" s="2" t="s">
        <v>21431</v>
      </c>
      <c r="Z3188" s="2" t="s">
        <v>4461</v>
      </c>
      <c r="AA3188" s="2" t="s">
        <v>4462</v>
      </c>
      <c r="AB3188" s="2" t="s">
        <v>13067</v>
      </c>
      <c r="AC3188" s="2">
        <v>320799</v>
      </c>
    </row>
    <row r="3189" spans="1:29" x14ac:dyDescent="0.2">
      <c r="A3189" s="2" t="s">
        <v>8747</v>
      </c>
      <c r="B3189" s="2">
        <v>67040</v>
      </c>
      <c r="C3189" s="2" t="s">
        <v>8748</v>
      </c>
      <c r="D3189" s="10">
        <v>1658.7914577987599</v>
      </c>
      <c r="E3189" s="20">
        <v>-0.28346965940635799</v>
      </c>
      <c r="F3189" s="7">
        <v>4.3910672894200697E-2</v>
      </c>
      <c r="G3189" s="3" t="s">
        <v>5116</v>
      </c>
      <c r="I3189" s="6">
        <v>0.19120355937410499</v>
      </c>
      <c r="J3189" s="7">
        <v>0.55608265751286201</v>
      </c>
      <c r="K3189" s="3" t="s">
        <v>5116</v>
      </c>
      <c r="M3189" s="18">
        <v>-0.85236534240845596</v>
      </c>
      <c r="N3189" s="7">
        <v>2.5814400413736999E-5</v>
      </c>
      <c r="O3189" s="3" t="s">
        <v>8</v>
      </c>
      <c r="Q3189" s="6">
        <v>-0.37769212362799298</v>
      </c>
      <c r="R3189" s="7">
        <v>5.6735205146738903E-2</v>
      </c>
      <c r="S3189" s="3" t="s">
        <v>5116</v>
      </c>
      <c r="U3189" s="3">
        <f t="shared" si="49"/>
        <v>1</v>
      </c>
      <c r="W3189" s="2" t="s">
        <v>8747</v>
      </c>
      <c r="X3189" s="2" t="s">
        <v>13068</v>
      </c>
      <c r="Y3189" s="2" t="s">
        <v>15617</v>
      </c>
      <c r="Z3189" s="2" t="s">
        <v>8747</v>
      </c>
      <c r="AA3189" s="2" t="s">
        <v>8748</v>
      </c>
      <c r="AB3189" s="2" t="s">
        <v>13067</v>
      </c>
      <c r="AC3189" s="2">
        <v>67040</v>
      </c>
    </row>
    <row r="3190" spans="1:29" x14ac:dyDescent="0.2">
      <c r="A3190" s="2" t="s">
        <v>4439</v>
      </c>
      <c r="B3190" s="2">
        <v>56520</v>
      </c>
      <c r="C3190" s="2" t="s">
        <v>4440</v>
      </c>
      <c r="D3190" s="10">
        <v>119.30153470142599</v>
      </c>
      <c r="E3190" s="52">
        <v>0.81069914932193898</v>
      </c>
      <c r="F3190" s="7">
        <v>6.9705349467294605E-4</v>
      </c>
      <c r="G3190" s="3" t="s">
        <v>8</v>
      </c>
      <c r="I3190" s="6">
        <v>0.19097567974187701</v>
      </c>
      <c r="J3190" s="7">
        <v>0.70971882838047495</v>
      </c>
      <c r="K3190" s="3" t="s">
        <v>5116</v>
      </c>
      <c r="M3190" s="6">
        <v>0.40253245147170702</v>
      </c>
      <c r="N3190" s="7">
        <v>0.25932529125902898</v>
      </c>
      <c r="O3190" s="3" t="s">
        <v>5116</v>
      </c>
      <c r="Q3190" s="6">
        <v>-0.217191018108356</v>
      </c>
      <c r="R3190" s="7">
        <v>0.61933556145704305</v>
      </c>
      <c r="S3190" s="3" t="s">
        <v>5116</v>
      </c>
      <c r="U3190" s="3">
        <f t="shared" si="49"/>
        <v>1</v>
      </c>
      <c r="W3190" s="2" t="s">
        <v>4439</v>
      </c>
      <c r="X3190" s="2" t="s">
        <v>13068</v>
      </c>
      <c r="Y3190" s="2" t="s">
        <v>18295</v>
      </c>
      <c r="Z3190" s="2" t="s">
        <v>4439</v>
      </c>
      <c r="AA3190" s="2" t="s">
        <v>4440</v>
      </c>
      <c r="AB3190" s="2" t="s">
        <v>13067</v>
      </c>
      <c r="AC3190" s="2">
        <v>56520</v>
      </c>
    </row>
    <row r="3191" spans="1:29" x14ac:dyDescent="0.2">
      <c r="A3191" s="2" t="s">
        <v>1948</v>
      </c>
      <c r="B3191" s="2">
        <v>73204</v>
      </c>
      <c r="C3191" s="2" t="s">
        <v>1949</v>
      </c>
      <c r="D3191" s="10">
        <v>303.40120784415001</v>
      </c>
      <c r="E3191" s="52">
        <v>0.86856715971744702</v>
      </c>
      <c r="F3191" s="7">
        <v>8.6569238349016404E-15</v>
      </c>
      <c r="G3191" s="3" t="s">
        <v>8</v>
      </c>
      <c r="I3191" s="6">
        <v>0.19076734995182501</v>
      </c>
      <c r="J3191" s="7">
        <v>0.51346792680367603</v>
      </c>
      <c r="K3191" s="3" t="s">
        <v>5116</v>
      </c>
      <c r="M3191" s="6">
        <v>0.35449895897102701</v>
      </c>
      <c r="N3191" s="7">
        <v>7.8602082827661401E-2</v>
      </c>
      <c r="O3191" s="3" t="s">
        <v>5116</v>
      </c>
      <c r="Q3191" s="6">
        <v>-0.32330085079459497</v>
      </c>
      <c r="R3191" s="7">
        <v>7.5208762266704907E-2</v>
      </c>
      <c r="S3191" s="3" t="s">
        <v>5116</v>
      </c>
      <c r="U3191" s="3">
        <f t="shared" si="49"/>
        <v>1</v>
      </c>
      <c r="W3191" s="2" t="s">
        <v>1948</v>
      </c>
      <c r="X3191" s="2" t="s">
        <v>13068</v>
      </c>
      <c r="Y3191" s="2" t="s">
        <v>13674</v>
      </c>
      <c r="Z3191" s="2" t="s">
        <v>1948</v>
      </c>
      <c r="AA3191" s="2" t="s">
        <v>1949</v>
      </c>
      <c r="AB3191" s="2" t="s">
        <v>13063</v>
      </c>
      <c r="AC3191" s="2">
        <v>73204</v>
      </c>
    </row>
    <row r="3192" spans="1:29" x14ac:dyDescent="0.2">
      <c r="A3192" s="2" t="s">
        <v>10903</v>
      </c>
      <c r="B3192" s="2">
        <v>170936</v>
      </c>
      <c r="C3192" s="2" t="s">
        <v>10904</v>
      </c>
      <c r="D3192" s="10">
        <v>106.936139674529</v>
      </c>
      <c r="E3192" s="20">
        <v>-0.27686978651077299</v>
      </c>
      <c r="F3192" s="7">
        <v>0.40066113942980802</v>
      </c>
      <c r="G3192" s="3" t="s">
        <v>5116</v>
      </c>
      <c r="I3192" s="6">
        <v>0.19050638378325699</v>
      </c>
      <c r="J3192" s="7">
        <v>0.72183276144183095</v>
      </c>
      <c r="K3192" s="3" t="s">
        <v>5116</v>
      </c>
      <c r="M3192" s="18">
        <v>-1.3094863120487501</v>
      </c>
      <c r="N3192" s="7">
        <v>5.6053932339281503E-5</v>
      </c>
      <c r="O3192" s="3" t="s">
        <v>8</v>
      </c>
      <c r="Q3192" s="19">
        <v>-0.84211014175471899</v>
      </c>
      <c r="R3192" s="7">
        <v>1.51811565146255E-2</v>
      </c>
      <c r="S3192" s="3" t="s">
        <v>8</v>
      </c>
      <c r="U3192" s="3">
        <f t="shared" si="49"/>
        <v>2</v>
      </c>
      <c r="W3192" s="2" t="s">
        <v>10903</v>
      </c>
      <c r="X3192" s="2" t="s">
        <v>13068</v>
      </c>
      <c r="Y3192" s="2" t="s">
        <v>21297</v>
      </c>
      <c r="Z3192" s="2" t="s">
        <v>10903</v>
      </c>
      <c r="AA3192" s="2" t="s">
        <v>10904</v>
      </c>
      <c r="AB3192" s="2" t="s">
        <v>13067</v>
      </c>
      <c r="AC3192" s="2">
        <v>170936</v>
      </c>
    </row>
    <row r="3193" spans="1:29" x14ac:dyDescent="0.2">
      <c r="A3193" s="2" t="s">
        <v>8084</v>
      </c>
      <c r="B3193" s="2">
        <v>77531</v>
      </c>
      <c r="C3193" s="2" t="s">
        <v>8085</v>
      </c>
      <c r="D3193" s="10">
        <v>7631.0388296638303</v>
      </c>
      <c r="E3193" s="20">
        <v>-0.136426248458655</v>
      </c>
      <c r="F3193" s="7">
        <v>1.2035561817454601E-2</v>
      </c>
      <c r="G3193" s="3" t="s">
        <v>5116</v>
      </c>
      <c r="I3193" s="6">
        <v>0.190439716797356</v>
      </c>
      <c r="J3193" s="7">
        <v>9.7030026740640804E-2</v>
      </c>
      <c r="K3193" s="3" t="s">
        <v>5116</v>
      </c>
      <c r="M3193" s="18">
        <v>-0.61325241743997705</v>
      </c>
      <c r="N3193" s="7">
        <v>2.8839086367418398E-13</v>
      </c>
      <c r="O3193" s="3" t="s">
        <v>8</v>
      </c>
      <c r="Q3193" s="6">
        <v>-0.28638645218396602</v>
      </c>
      <c r="R3193" s="7">
        <v>1.06384360185133E-4</v>
      </c>
      <c r="S3193" s="3" t="s">
        <v>5116</v>
      </c>
      <c r="U3193" s="3">
        <f t="shared" si="49"/>
        <v>1</v>
      </c>
      <c r="W3193" s="2" t="s">
        <v>8084</v>
      </c>
      <c r="X3193" s="2" t="s">
        <v>13068</v>
      </c>
      <c r="Y3193" s="2" t="s">
        <v>14289</v>
      </c>
      <c r="Z3193" s="2" t="s">
        <v>8084</v>
      </c>
      <c r="AA3193" s="2" t="s">
        <v>8085</v>
      </c>
      <c r="AB3193" s="2" t="s">
        <v>13067</v>
      </c>
      <c r="AC3193" s="2">
        <v>77531</v>
      </c>
    </row>
    <row r="3194" spans="1:29" x14ac:dyDescent="0.2">
      <c r="A3194" s="2" t="s">
        <v>692</v>
      </c>
      <c r="B3194" s="2" t="s">
        <v>64</v>
      </c>
      <c r="C3194" s="2" t="s">
        <v>64</v>
      </c>
      <c r="D3194" s="10">
        <v>225.100740428194</v>
      </c>
      <c r="E3194" s="52">
        <v>-1.9278740050221299</v>
      </c>
      <c r="F3194" s="7">
        <v>1.06668638659383E-28</v>
      </c>
      <c r="G3194" s="3" t="s">
        <v>8</v>
      </c>
      <c r="I3194" s="6">
        <v>0.189797466170288</v>
      </c>
      <c r="J3194" s="7">
        <v>0.66235456557852501</v>
      </c>
      <c r="K3194" s="3" t="s">
        <v>5116</v>
      </c>
      <c r="M3194" s="18">
        <v>-1.4950393881553801</v>
      </c>
      <c r="N3194" s="7">
        <v>7.2810311740085103E-9</v>
      </c>
      <c r="O3194" s="3" t="s">
        <v>8</v>
      </c>
      <c r="Q3194" s="19">
        <v>0.62263208303704098</v>
      </c>
      <c r="R3194" s="7">
        <v>1.5970417761603999E-2</v>
      </c>
      <c r="S3194" s="3" t="s">
        <v>8</v>
      </c>
      <c r="U3194" s="3">
        <f t="shared" si="49"/>
        <v>3</v>
      </c>
      <c r="W3194" s="2" t="s">
        <v>692</v>
      </c>
      <c r="X3194" s="2" t="s">
        <v>13059</v>
      </c>
      <c r="Y3194" s="2" t="s">
        <v>14675</v>
      </c>
      <c r="Z3194" s="2" t="s">
        <v>14676</v>
      </c>
      <c r="AA3194" s="2" t="s">
        <v>14677</v>
      </c>
      <c r="AB3194" s="2" t="s">
        <v>13067</v>
      </c>
      <c r="AC3194" s="2">
        <v>433940</v>
      </c>
    </row>
    <row r="3195" spans="1:29" x14ac:dyDescent="0.2">
      <c r="A3195" s="2" t="s">
        <v>4850</v>
      </c>
      <c r="B3195" s="2">
        <v>110834</v>
      </c>
      <c r="C3195" s="2" t="s">
        <v>4851</v>
      </c>
      <c r="D3195" s="10">
        <v>123.452507041213</v>
      </c>
      <c r="E3195" s="52">
        <v>0.82859589590806304</v>
      </c>
      <c r="F3195" s="7">
        <v>1.21305028555064E-2</v>
      </c>
      <c r="G3195" s="3" t="s">
        <v>8</v>
      </c>
      <c r="I3195" s="6">
        <v>0.18965162285328399</v>
      </c>
      <c r="J3195" s="7">
        <v>0.72513556586493599</v>
      </c>
      <c r="K3195" s="3" t="s">
        <v>5116</v>
      </c>
      <c r="M3195" s="18">
        <v>0.88654416702313799</v>
      </c>
      <c r="N3195" s="7">
        <v>1.2815046317185899E-2</v>
      </c>
      <c r="O3195" s="3" t="s">
        <v>8</v>
      </c>
      <c r="Q3195" s="6">
        <v>0.24759989396835899</v>
      </c>
      <c r="R3195" s="7">
        <v>0.64316878327346605</v>
      </c>
      <c r="S3195" s="3" t="s">
        <v>5116</v>
      </c>
      <c r="U3195" s="3">
        <f t="shared" si="49"/>
        <v>2</v>
      </c>
      <c r="W3195" s="2" t="s">
        <v>4850</v>
      </c>
      <c r="X3195" s="2" t="s">
        <v>13068</v>
      </c>
      <c r="Y3195" s="2" t="s">
        <v>15199</v>
      </c>
      <c r="Z3195" s="2" t="s">
        <v>4850</v>
      </c>
      <c r="AA3195" s="2" t="s">
        <v>4851</v>
      </c>
      <c r="AB3195" s="2" t="s">
        <v>13067</v>
      </c>
      <c r="AC3195" s="2">
        <v>110834</v>
      </c>
    </row>
    <row r="3196" spans="1:29" x14ac:dyDescent="0.2">
      <c r="A3196" s="2" t="s">
        <v>4864</v>
      </c>
      <c r="B3196" s="2">
        <v>14114</v>
      </c>
      <c r="C3196" s="2" t="s">
        <v>4865</v>
      </c>
      <c r="D3196" s="10">
        <v>254.822216357402</v>
      </c>
      <c r="E3196" s="52">
        <v>-0.71631535996026796</v>
      </c>
      <c r="F3196" s="7">
        <v>1.31430142548547E-2</v>
      </c>
      <c r="G3196" s="3" t="s">
        <v>8</v>
      </c>
      <c r="I3196" s="6">
        <v>0.18932930886499499</v>
      </c>
      <c r="J3196" s="7">
        <v>0.72605214566140297</v>
      </c>
      <c r="K3196" s="3" t="s">
        <v>5116</v>
      </c>
      <c r="M3196" s="18">
        <v>-1.0299980079220501</v>
      </c>
      <c r="N3196" s="7">
        <v>2.3395782059366398E-3</v>
      </c>
      <c r="O3196" s="3" t="s">
        <v>8</v>
      </c>
      <c r="Q3196" s="6">
        <v>-0.124353339096789</v>
      </c>
      <c r="R3196" s="7">
        <v>0.82628914870986003</v>
      </c>
      <c r="S3196" s="3" t="s">
        <v>5116</v>
      </c>
      <c r="U3196" s="3">
        <f t="shared" si="49"/>
        <v>2</v>
      </c>
      <c r="W3196" s="2" t="s">
        <v>4864</v>
      </c>
      <c r="X3196" s="2" t="s">
        <v>13068</v>
      </c>
      <c r="Y3196" s="2" t="s">
        <v>16256</v>
      </c>
      <c r="Z3196" s="2" t="s">
        <v>4864</v>
      </c>
      <c r="AA3196" s="2" t="s">
        <v>4865</v>
      </c>
      <c r="AB3196" s="2" t="s">
        <v>13067</v>
      </c>
      <c r="AC3196" s="2">
        <v>14114</v>
      </c>
    </row>
    <row r="3197" spans="1:29" x14ac:dyDescent="0.2">
      <c r="A3197" s="2" t="s">
        <v>4568</v>
      </c>
      <c r="B3197" s="2">
        <v>16172</v>
      </c>
      <c r="C3197" s="2" t="s">
        <v>4569</v>
      </c>
      <c r="D3197" s="10">
        <v>70.783356467803003</v>
      </c>
      <c r="E3197" s="52">
        <v>-1.0562152051812399</v>
      </c>
      <c r="F3197" s="7">
        <v>2.3057063701529901E-3</v>
      </c>
      <c r="G3197" s="3" t="s">
        <v>8</v>
      </c>
      <c r="I3197" s="6">
        <v>0.18817864440954801</v>
      </c>
      <c r="J3197" s="7">
        <v>0.71662063687355904</v>
      </c>
      <c r="K3197" s="3" t="s">
        <v>5116</v>
      </c>
      <c r="M3197" s="18">
        <v>-0.96623299227641701</v>
      </c>
      <c r="N3197" s="7">
        <v>5.7433055978800699E-3</v>
      </c>
      <c r="O3197" s="3" t="s">
        <v>8</v>
      </c>
      <c r="Q3197" s="6">
        <v>0.27816085731437501</v>
      </c>
      <c r="R3197" s="7">
        <v>0.60275199543714997</v>
      </c>
      <c r="S3197" s="3" t="s">
        <v>5116</v>
      </c>
      <c r="U3197" s="3">
        <f t="shared" si="49"/>
        <v>2</v>
      </c>
      <c r="W3197" s="2" t="s">
        <v>4568</v>
      </c>
      <c r="X3197" s="2" t="s">
        <v>13068</v>
      </c>
      <c r="Y3197" s="2" t="s">
        <v>17138</v>
      </c>
      <c r="Z3197" s="2" t="s">
        <v>4568</v>
      </c>
      <c r="AA3197" s="2" t="s">
        <v>4569</v>
      </c>
      <c r="AB3197" s="2" t="s">
        <v>13067</v>
      </c>
      <c r="AC3197" s="2">
        <v>16172</v>
      </c>
    </row>
    <row r="3198" spans="1:29" x14ac:dyDescent="0.2">
      <c r="A3198" s="2" t="s">
        <v>9918</v>
      </c>
      <c r="B3198" s="2">
        <v>110862</v>
      </c>
      <c r="C3198" s="2" t="s">
        <v>9919</v>
      </c>
      <c r="D3198" s="10">
        <v>76.919717032176194</v>
      </c>
      <c r="E3198" s="20">
        <v>-0.50959459641433402</v>
      </c>
      <c r="F3198" s="7">
        <v>0.171227974774011</v>
      </c>
      <c r="G3198" s="3" t="s">
        <v>5116</v>
      </c>
      <c r="I3198" s="6">
        <v>0.18810052434376801</v>
      </c>
      <c r="J3198" s="7">
        <v>0.72496937719632604</v>
      </c>
      <c r="K3198" s="3" t="s">
        <v>5116</v>
      </c>
      <c r="M3198" s="18">
        <v>-1.49588644533555</v>
      </c>
      <c r="N3198" s="7">
        <v>9.9902441447199108E-6</v>
      </c>
      <c r="O3198" s="3" t="s">
        <v>8</v>
      </c>
      <c r="Q3198" s="19">
        <v>-0.79819132457744801</v>
      </c>
      <c r="R3198" s="7">
        <v>4.8683554683267301E-2</v>
      </c>
      <c r="S3198" s="3" t="s">
        <v>8</v>
      </c>
      <c r="U3198" s="3">
        <f t="shared" si="49"/>
        <v>2</v>
      </c>
      <c r="W3198" s="2" t="s">
        <v>9918</v>
      </c>
      <c r="X3198" s="2" t="s">
        <v>13068</v>
      </c>
      <c r="Y3198" s="2" t="s">
        <v>17293</v>
      </c>
      <c r="Z3198" s="2" t="s">
        <v>9918</v>
      </c>
      <c r="AA3198" s="2" t="s">
        <v>9919</v>
      </c>
      <c r="AB3198" s="2" t="s">
        <v>13067</v>
      </c>
      <c r="AC3198" s="2">
        <v>110862</v>
      </c>
    </row>
    <row r="3199" spans="1:29" x14ac:dyDescent="0.2">
      <c r="A3199" s="2" t="s">
        <v>10125</v>
      </c>
      <c r="B3199" s="2">
        <v>140917</v>
      </c>
      <c r="C3199" s="2" t="s">
        <v>10126</v>
      </c>
      <c r="D3199" s="10">
        <v>212.915991893767</v>
      </c>
      <c r="E3199" s="20">
        <v>-0.31157447734245303</v>
      </c>
      <c r="F3199" s="7">
        <v>0.21217571957544901</v>
      </c>
      <c r="G3199" s="3" t="s">
        <v>5116</v>
      </c>
      <c r="I3199" s="6">
        <v>0.18777276299811399</v>
      </c>
      <c r="J3199" s="7">
        <v>0.70034452195480501</v>
      </c>
      <c r="K3199" s="3" t="s">
        <v>5116</v>
      </c>
      <c r="M3199" s="18">
        <v>-0.74243837055344297</v>
      </c>
      <c r="N3199" s="7">
        <v>1.5728392809205499E-2</v>
      </c>
      <c r="O3199" s="3" t="s">
        <v>8</v>
      </c>
      <c r="Q3199" s="6">
        <v>-0.24309113021287501</v>
      </c>
      <c r="R3199" s="7">
        <v>0.52753641011228003</v>
      </c>
      <c r="S3199" s="3" t="s">
        <v>5116</v>
      </c>
      <c r="U3199" s="3">
        <f t="shared" si="49"/>
        <v>1</v>
      </c>
      <c r="W3199" s="2" t="s">
        <v>10125</v>
      </c>
      <c r="X3199" s="2" t="s">
        <v>13068</v>
      </c>
      <c r="Y3199" s="2" t="s">
        <v>15595</v>
      </c>
      <c r="Z3199" s="2" t="s">
        <v>10125</v>
      </c>
      <c r="AA3199" s="2" t="s">
        <v>10126</v>
      </c>
      <c r="AB3199" s="2" t="s">
        <v>13067</v>
      </c>
      <c r="AC3199" s="2">
        <v>140917</v>
      </c>
    </row>
    <row r="3200" spans="1:29" x14ac:dyDescent="0.2">
      <c r="A3200" s="2" t="s">
        <v>9452</v>
      </c>
      <c r="B3200" s="2">
        <v>68339</v>
      </c>
      <c r="C3200" s="2" t="s">
        <v>9453</v>
      </c>
      <c r="D3200" s="10">
        <v>156.69587330202501</v>
      </c>
      <c r="E3200" s="20">
        <v>-0.57018919863422501</v>
      </c>
      <c r="F3200" s="7">
        <v>0.109552448496575</v>
      </c>
      <c r="G3200" s="3" t="s">
        <v>5116</v>
      </c>
      <c r="I3200" s="6">
        <v>0.187517429905073</v>
      </c>
      <c r="J3200" s="7">
        <v>0.72745890014844805</v>
      </c>
      <c r="K3200" s="3" t="s">
        <v>5116</v>
      </c>
      <c r="M3200" s="18">
        <v>-0.80420576087713602</v>
      </c>
      <c r="N3200" s="7">
        <v>2.5900357734881099E-2</v>
      </c>
      <c r="O3200" s="3" t="s">
        <v>8</v>
      </c>
      <c r="Q3200" s="6">
        <v>-4.6499132337837999E-2</v>
      </c>
      <c r="R3200" s="7">
        <v>0.94319959060187897</v>
      </c>
      <c r="S3200" s="3" t="s">
        <v>5116</v>
      </c>
      <c r="U3200" s="3">
        <f t="shared" si="49"/>
        <v>1</v>
      </c>
      <c r="W3200" s="2" t="s">
        <v>9452</v>
      </c>
      <c r="X3200" s="2" t="s">
        <v>13068</v>
      </c>
      <c r="Y3200" s="2" t="s">
        <v>15031</v>
      </c>
      <c r="Z3200" s="2" t="s">
        <v>9452</v>
      </c>
      <c r="AA3200" s="2" t="s">
        <v>9453</v>
      </c>
      <c r="AB3200" s="2" t="s">
        <v>13067</v>
      </c>
      <c r="AC3200" s="2">
        <v>68339</v>
      </c>
    </row>
    <row r="3201" spans="1:29" x14ac:dyDescent="0.2">
      <c r="A3201" s="2" t="s">
        <v>12709</v>
      </c>
      <c r="B3201" s="2">
        <v>11668</v>
      </c>
      <c r="C3201" s="2" t="s">
        <v>12710</v>
      </c>
      <c r="D3201" s="10">
        <v>662.93753271651201</v>
      </c>
      <c r="E3201" s="20">
        <v>2.5762138954802699E-2</v>
      </c>
      <c r="F3201" s="7">
        <v>0.93077621275839795</v>
      </c>
      <c r="G3201" s="3" t="s">
        <v>5116</v>
      </c>
      <c r="I3201" s="6">
        <v>0.187311833246428</v>
      </c>
      <c r="J3201" s="7">
        <v>0.64744496251137895</v>
      </c>
      <c r="K3201" s="3" t="s">
        <v>5116</v>
      </c>
      <c r="M3201" s="18">
        <v>-0.63986576865584299</v>
      </c>
      <c r="N3201" s="7">
        <v>1.41375346521979E-2</v>
      </c>
      <c r="O3201" s="3" t="s">
        <v>8</v>
      </c>
      <c r="Q3201" s="6">
        <v>-0.47831607436421802</v>
      </c>
      <c r="R3201" s="7">
        <v>5.61357355473995E-2</v>
      </c>
      <c r="S3201" s="3" t="s">
        <v>5116</v>
      </c>
      <c r="U3201" s="3">
        <f t="shared" si="49"/>
        <v>1</v>
      </c>
      <c r="W3201" s="2" t="s">
        <v>12709</v>
      </c>
      <c r="X3201" s="2" t="s">
        <v>13068</v>
      </c>
      <c r="Y3201" s="2" t="s">
        <v>14220</v>
      </c>
      <c r="Z3201" s="2" t="s">
        <v>12709</v>
      </c>
      <c r="AA3201" s="2" t="s">
        <v>12710</v>
      </c>
      <c r="AB3201" s="2" t="s">
        <v>13067</v>
      </c>
      <c r="AC3201" s="2">
        <v>11668</v>
      </c>
    </row>
    <row r="3202" spans="1:29" x14ac:dyDescent="0.2">
      <c r="A3202" s="2" t="s">
        <v>8666</v>
      </c>
      <c r="B3202" s="2">
        <v>77045</v>
      </c>
      <c r="C3202" s="2" t="s">
        <v>8667</v>
      </c>
      <c r="D3202" s="10">
        <v>847.21137556246197</v>
      </c>
      <c r="E3202" s="20">
        <v>-0.28535557630743202</v>
      </c>
      <c r="F3202" s="7">
        <v>3.7301989541889E-2</v>
      </c>
      <c r="G3202" s="3" t="s">
        <v>5116</v>
      </c>
      <c r="I3202" s="6">
        <v>0.18684677291721899</v>
      </c>
      <c r="J3202" s="7">
        <v>0.557736070168108</v>
      </c>
      <c r="K3202" s="3" t="s">
        <v>5116</v>
      </c>
      <c r="M3202" s="18">
        <v>-1.18948394714317</v>
      </c>
      <c r="N3202" s="7">
        <v>9.3510942573607609E-10</v>
      </c>
      <c r="O3202" s="3" t="s">
        <v>8</v>
      </c>
      <c r="Q3202" s="19">
        <v>-0.71728159791851998</v>
      </c>
      <c r="R3202" s="7">
        <v>4.5522750138495898E-5</v>
      </c>
      <c r="S3202" s="3" t="s">
        <v>8</v>
      </c>
      <c r="U3202" s="3">
        <f t="shared" si="49"/>
        <v>2</v>
      </c>
      <c r="W3202" s="2" t="s">
        <v>8666</v>
      </c>
      <c r="X3202" s="2" t="s">
        <v>13068</v>
      </c>
      <c r="Y3202" s="2" t="s">
        <v>14704</v>
      </c>
      <c r="Z3202" s="2" t="s">
        <v>8666</v>
      </c>
      <c r="AA3202" s="2" t="s">
        <v>8667</v>
      </c>
      <c r="AB3202" s="2" t="s">
        <v>13067</v>
      </c>
      <c r="AC3202" s="2">
        <v>77045</v>
      </c>
    </row>
    <row r="3203" spans="1:29" x14ac:dyDescent="0.2">
      <c r="A3203" s="2" t="s">
        <v>8936</v>
      </c>
      <c r="B3203" s="2">
        <v>71637</v>
      </c>
      <c r="C3203" s="2" t="s">
        <v>8937</v>
      </c>
      <c r="D3203" s="10">
        <v>50.257170921333199</v>
      </c>
      <c r="E3203" s="20">
        <v>-0.43840360096935899</v>
      </c>
      <c r="F3203" s="7">
        <v>5.8571513413730798E-2</v>
      </c>
      <c r="G3203" s="3" t="s">
        <v>5116</v>
      </c>
      <c r="I3203" s="6">
        <v>0.18676352443606301</v>
      </c>
      <c r="J3203" s="7">
        <v>0.69938120905711498</v>
      </c>
      <c r="K3203" s="3" t="s">
        <v>5116</v>
      </c>
      <c r="M3203" s="18">
        <v>-0.70872861757319805</v>
      </c>
      <c r="N3203" s="7">
        <v>2.06983603122281E-2</v>
      </c>
      <c r="O3203" s="3" t="s">
        <v>8</v>
      </c>
      <c r="Q3203" s="6">
        <v>-8.3561492167775406E-2</v>
      </c>
      <c r="R3203" s="7">
        <v>0.85805158072030896</v>
      </c>
      <c r="S3203" s="3" t="s">
        <v>5116</v>
      </c>
      <c r="U3203" s="3">
        <f t="shared" si="49"/>
        <v>1</v>
      </c>
      <c r="W3203" s="2" t="s">
        <v>8936</v>
      </c>
      <c r="X3203" s="2" t="s">
        <v>13068</v>
      </c>
      <c r="Y3203" s="2" t="s">
        <v>13727</v>
      </c>
      <c r="Z3203" s="2" t="s">
        <v>8936</v>
      </c>
      <c r="AA3203" s="2" t="s">
        <v>8937</v>
      </c>
      <c r="AB3203" s="2" t="s">
        <v>13063</v>
      </c>
      <c r="AC3203" s="2">
        <v>71637</v>
      </c>
    </row>
    <row r="3204" spans="1:29" x14ac:dyDescent="0.2">
      <c r="A3204" s="2" t="s">
        <v>4667</v>
      </c>
      <c r="B3204" s="2">
        <v>328949</v>
      </c>
      <c r="C3204" s="2" t="s">
        <v>4668</v>
      </c>
      <c r="D3204" s="10">
        <v>222.68880249293699</v>
      </c>
      <c r="E3204" s="52">
        <v>-0.68225066399801504</v>
      </c>
      <c r="F3204" s="7">
        <v>4.0826738383917104E-3</v>
      </c>
      <c r="G3204" s="3" t="s">
        <v>8</v>
      </c>
      <c r="I3204" s="6">
        <v>0.18655427945855299</v>
      </c>
      <c r="J3204" s="7">
        <v>0.71394207820142397</v>
      </c>
      <c r="K3204" s="3" t="s">
        <v>5116</v>
      </c>
      <c r="M3204" s="18">
        <v>-1.0016177366516399</v>
      </c>
      <c r="N3204" s="7">
        <v>1.26867065042007E-3</v>
      </c>
      <c r="O3204" s="3" t="s">
        <v>8</v>
      </c>
      <c r="Q3204" s="6">
        <v>-0.132812793195073</v>
      </c>
      <c r="R3204" s="7">
        <v>0.78021082811221898</v>
      </c>
      <c r="S3204" s="3" t="s">
        <v>5116</v>
      </c>
      <c r="U3204" s="3">
        <f t="shared" si="49"/>
        <v>2</v>
      </c>
      <c r="W3204" s="2" t="s">
        <v>4667</v>
      </c>
      <c r="X3204" s="2" t="s">
        <v>13068</v>
      </c>
      <c r="Y3204" s="2" t="s">
        <v>17699</v>
      </c>
      <c r="Z3204" s="2" t="s">
        <v>4667</v>
      </c>
      <c r="AA3204" s="2" t="s">
        <v>4668</v>
      </c>
      <c r="AB3204" s="2" t="s">
        <v>13067</v>
      </c>
      <c r="AC3204" s="2">
        <v>328949</v>
      </c>
    </row>
    <row r="3205" spans="1:29" x14ac:dyDescent="0.2">
      <c r="A3205" s="2" t="s">
        <v>5809</v>
      </c>
      <c r="B3205" s="2">
        <v>12799</v>
      </c>
      <c r="C3205" s="2" t="s">
        <v>5810</v>
      </c>
      <c r="D3205" s="10">
        <v>33497.570462108903</v>
      </c>
      <c r="E3205" s="20">
        <v>-0.57531531807343905</v>
      </c>
      <c r="F3205" s="7">
        <v>4.5390424624334798E-8</v>
      </c>
      <c r="G3205" s="3" t="s">
        <v>5116</v>
      </c>
      <c r="I3205" s="6">
        <v>0.18642711323736799</v>
      </c>
      <c r="J3205" s="7">
        <v>0.48940562799482801</v>
      </c>
      <c r="K3205" s="3" t="s">
        <v>5116</v>
      </c>
      <c r="M3205" s="18">
        <v>-0.59699396563165896</v>
      </c>
      <c r="N3205" s="7">
        <v>6.6998911579619605E-4</v>
      </c>
      <c r="O3205" s="3" t="s">
        <v>8</v>
      </c>
      <c r="Q3205" s="6">
        <v>0.164748465679149</v>
      </c>
      <c r="R3205" s="7">
        <v>0.397113160373118</v>
      </c>
      <c r="S3205" s="3" t="s">
        <v>5116</v>
      </c>
      <c r="U3205" s="3">
        <f t="shared" ref="U3205:U3268" si="50">COUNTIF(E3205:S3205, "YES")</f>
        <v>1</v>
      </c>
      <c r="W3205" s="2" t="s">
        <v>5809</v>
      </c>
      <c r="X3205" s="2" t="s">
        <v>13068</v>
      </c>
      <c r="Y3205" s="2" t="s">
        <v>15290</v>
      </c>
      <c r="Z3205" s="2" t="s">
        <v>5809</v>
      </c>
      <c r="AA3205" s="2" t="s">
        <v>5810</v>
      </c>
      <c r="AB3205" s="2" t="s">
        <v>13067</v>
      </c>
      <c r="AC3205" s="2">
        <v>12799</v>
      </c>
    </row>
    <row r="3206" spans="1:29" x14ac:dyDescent="0.2">
      <c r="A3206" s="2" t="s">
        <v>7805</v>
      </c>
      <c r="B3206" s="2">
        <v>94191</v>
      </c>
      <c r="C3206" s="2" t="s">
        <v>7806</v>
      </c>
      <c r="D3206" s="10">
        <v>731.21548195054004</v>
      </c>
      <c r="E3206" s="20">
        <v>-0.476147986362568</v>
      </c>
      <c r="F3206" s="7">
        <v>5.7323132232012502E-3</v>
      </c>
      <c r="G3206" s="3" t="s">
        <v>5116</v>
      </c>
      <c r="I3206" s="6">
        <v>0.18630093169057499</v>
      </c>
      <c r="J3206" s="7">
        <v>0.64659367494487496</v>
      </c>
      <c r="K3206" s="3" t="s">
        <v>5116</v>
      </c>
      <c r="M3206" s="18">
        <v>-0.60870335416630905</v>
      </c>
      <c r="N3206" s="7">
        <v>1.9173621981237201E-2</v>
      </c>
      <c r="O3206" s="3" t="s">
        <v>8</v>
      </c>
      <c r="Q3206" s="6">
        <v>5.3745563886833901E-2</v>
      </c>
      <c r="R3206" s="7">
        <v>0.88984219061720804</v>
      </c>
      <c r="S3206" s="3" t="s">
        <v>5116</v>
      </c>
      <c r="U3206" s="3">
        <f t="shared" si="50"/>
        <v>1</v>
      </c>
      <c r="W3206" s="2" t="s">
        <v>7805</v>
      </c>
      <c r="X3206" s="2" t="s">
        <v>13068</v>
      </c>
      <c r="Y3206" s="2" t="s">
        <v>14097</v>
      </c>
      <c r="Z3206" s="2" t="s">
        <v>7805</v>
      </c>
      <c r="AA3206" s="2" t="s">
        <v>7806</v>
      </c>
      <c r="AB3206" s="2" t="s">
        <v>13067</v>
      </c>
      <c r="AC3206" s="2">
        <v>94191</v>
      </c>
    </row>
    <row r="3207" spans="1:29" x14ac:dyDescent="0.2">
      <c r="A3207" s="2" t="s">
        <v>4194</v>
      </c>
      <c r="B3207" s="2">
        <v>14284</v>
      </c>
      <c r="C3207" s="2" t="s">
        <v>4195</v>
      </c>
      <c r="D3207" s="10">
        <v>247.699311036182</v>
      </c>
      <c r="E3207" s="52">
        <v>-0.96895097664935403</v>
      </c>
      <c r="F3207" s="7">
        <v>8.5057871477789098E-5</v>
      </c>
      <c r="G3207" s="3" t="s">
        <v>8</v>
      </c>
      <c r="I3207" s="6">
        <v>0.18603393221009801</v>
      </c>
      <c r="J3207" s="7">
        <v>0.72297573063069398</v>
      </c>
      <c r="K3207" s="3" t="s">
        <v>5116</v>
      </c>
      <c r="M3207" s="18">
        <v>-0.86121780020838001</v>
      </c>
      <c r="N3207" s="7">
        <v>8.7325084023364592E-3</v>
      </c>
      <c r="O3207" s="3" t="s">
        <v>8</v>
      </c>
      <c r="Q3207" s="6">
        <v>0.29376710865107197</v>
      </c>
      <c r="R3207" s="7">
        <v>0.48557644310993398</v>
      </c>
      <c r="S3207" s="3" t="s">
        <v>5116</v>
      </c>
      <c r="U3207" s="3">
        <f t="shared" si="50"/>
        <v>2</v>
      </c>
      <c r="W3207" s="2" t="s">
        <v>4194</v>
      </c>
      <c r="X3207" s="2" t="s">
        <v>13068</v>
      </c>
      <c r="Y3207" s="2" t="s">
        <v>16349</v>
      </c>
      <c r="Z3207" s="2" t="s">
        <v>4194</v>
      </c>
      <c r="AA3207" s="2" t="s">
        <v>4195</v>
      </c>
      <c r="AB3207" s="2" t="s">
        <v>13067</v>
      </c>
      <c r="AC3207" s="2">
        <v>14284</v>
      </c>
    </row>
    <row r="3208" spans="1:29" x14ac:dyDescent="0.2">
      <c r="A3208" s="2" t="s">
        <v>3763</v>
      </c>
      <c r="B3208" s="2">
        <v>66293</v>
      </c>
      <c r="C3208" s="2" t="s">
        <v>3764</v>
      </c>
      <c r="D3208" s="10">
        <v>150.197930718187</v>
      </c>
      <c r="E3208" s="52">
        <v>0.83785135972209002</v>
      </c>
      <c r="F3208" s="7">
        <v>1.5298454566583899E-6</v>
      </c>
      <c r="G3208" s="3" t="s">
        <v>8</v>
      </c>
      <c r="I3208" s="6">
        <v>0.18599354672395099</v>
      </c>
      <c r="J3208" s="7">
        <v>0.66314383481903605</v>
      </c>
      <c r="K3208" s="3" t="s">
        <v>5116</v>
      </c>
      <c r="M3208" s="6">
        <v>0.430250789957215</v>
      </c>
      <c r="N3208" s="7">
        <v>0.13473441752475299</v>
      </c>
      <c r="O3208" s="3" t="s">
        <v>5116</v>
      </c>
      <c r="Q3208" s="6">
        <v>-0.221607023040924</v>
      </c>
      <c r="R3208" s="7">
        <v>0.493169512614689</v>
      </c>
      <c r="S3208" s="3" t="s">
        <v>5116</v>
      </c>
      <c r="U3208" s="3">
        <f t="shared" si="50"/>
        <v>1</v>
      </c>
      <c r="W3208" s="2" t="s">
        <v>3763</v>
      </c>
      <c r="X3208" s="2" t="s">
        <v>13059</v>
      </c>
      <c r="Y3208" s="2" t="s">
        <v>13361</v>
      </c>
      <c r="Z3208" s="2" t="s">
        <v>13362</v>
      </c>
      <c r="AA3208" s="2" t="s">
        <v>13363</v>
      </c>
      <c r="AB3208" s="2" t="s">
        <v>13063</v>
      </c>
      <c r="AC3208" s="2">
        <v>66293</v>
      </c>
    </row>
    <row r="3209" spans="1:29" x14ac:dyDescent="0.2">
      <c r="A3209" s="2" t="s">
        <v>219</v>
      </c>
      <c r="B3209" s="2">
        <v>17188</v>
      </c>
      <c r="C3209" s="2" t="s">
        <v>220</v>
      </c>
      <c r="D3209" s="10">
        <v>4009.0675908083299</v>
      </c>
      <c r="E3209" s="52">
        <v>-0.95108622508389995</v>
      </c>
      <c r="F3209" s="7">
        <v>2.44447717271211E-56</v>
      </c>
      <c r="G3209" s="3" t="s">
        <v>8</v>
      </c>
      <c r="I3209" s="6">
        <v>0.18595516279545701</v>
      </c>
      <c r="J3209" s="7">
        <v>0.21283812466786001</v>
      </c>
      <c r="K3209" s="3" t="s">
        <v>5116</v>
      </c>
      <c r="M3209" s="18">
        <v>-0.89372548579738598</v>
      </c>
      <c r="N3209" s="7">
        <v>3.22245724585877E-18</v>
      </c>
      <c r="O3209" s="3" t="s">
        <v>8</v>
      </c>
      <c r="Q3209" s="6">
        <v>0.24331590208197099</v>
      </c>
      <c r="R3209" s="7">
        <v>1.1034721318990999E-2</v>
      </c>
      <c r="S3209" s="3" t="s">
        <v>5116</v>
      </c>
      <c r="U3209" s="3">
        <f t="shared" si="50"/>
        <v>2</v>
      </c>
      <c r="W3209" s="2" t="s">
        <v>219</v>
      </c>
      <c r="X3209" s="2" t="s">
        <v>13068</v>
      </c>
      <c r="Y3209" s="2" t="s">
        <v>17685</v>
      </c>
      <c r="Z3209" s="2" t="s">
        <v>219</v>
      </c>
      <c r="AA3209" s="2" t="s">
        <v>220</v>
      </c>
      <c r="AB3209" s="2" t="s">
        <v>13067</v>
      </c>
      <c r="AC3209" s="2">
        <v>17188</v>
      </c>
    </row>
    <row r="3210" spans="1:29" x14ac:dyDescent="0.2">
      <c r="A3210" s="2" t="s">
        <v>11385</v>
      </c>
      <c r="B3210" s="2">
        <v>24047</v>
      </c>
      <c r="C3210" s="2" t="s">
        <v>11386</v>
      </c>
      <c r="D3210" s="10">
        <v>203.40755296954001</v>
      </c>
      <c r="E3210" s="20">
        <v>0.257201659383753</v>
      </c>
      <c r="F3210" s="7">
        <v>0.54425537374202304</v>
      </c>
      <c r="G3210" s="3" t="s">
        <v>5116</v>
      </c>
      <c r="I3210" s="6">
        <v>0.185059168083548</v>
      </c>
      <c r="J3210" s="7">
        <v>0.73123245322478003</v>
      </c>
      <c r="K3210" s="3" t="s">
        <v>5116</v>
      </c>
      <c r="M3210" s="18">
        <v>-1.3273842896213699</v>
      </c>
      <c r="N3210" s="7">
        <v>1.02316734486927E-4</v>
      </c>
      <c r="O3210" s="3" t="s">
        <v>8</v>
      </c>
      <c r="Q3210" s="19">
        <v>-1.3995267809215799</v>
      </c>
      <c r="R3210" s="7">
        <v>1.5055485251512599E-4</v>
      </c>
      <c r="S3210" s="3" t="s">
        <v>8</v>
      </c>
      <c r="U3210" s="3">
        <f t="shared" si="50"/>
        <v>2</v>
      </c>
      <c r="W3210" s="2" t="s">
        <v>11385</v>
      </c>
      <c r="X3210" s="2" t="s">
        <v>13068</v>
      </c>
      <c r="Y3210" s="2" t="s">
        <v>15038</v>
      </c>
      <c r="Z3210" s="2" t="s">
        <v>11385</v>
      </c>
      <c r="AA3210" s="2" t="s">
        <v>11386</v>
      </c>
      <c r="AB3210" s="2" t="s">
        <v>13067</v>
      </c>
      <c r="AC3210" s="2">
        <v>24047</v>
      </c>
    </row>
    <row r="3211" spans="1:29" x14ac:dyDescent="0.2">
      <c r="A3211" s="2" t="s">
        <v>10876</v>
      </c>
      <c r="B3211" s="2">
        <v>195434</v>
      </c>
      <c r="C3211" s="2" t="s">
        <v>10877</v>
      </c>
      <c r="D3211" s="10">
        <v>113.111232979365</v>
      </c>
      <c r="E3211" s="20">
        <v>-0.364821820696001</v>
      </c>
      <c r="F3211" s="7">
        <v>0.39205622293355502</v>
      </c>
      <c r="G3211" s="3" t="s">
        <v>5116</v>
      </c>
      <c r="I3211" s="6">
        <v>0.18495422869687</v>
      </c>
      <c r="J3211" s="7">
        <v>0.71721888235595599</v>
      </c>
      <c r="K3211" s="3" t="s">
        <v>5116</v>
      </c>
      <c r="M3211" s="18">
        <v>-0.91985735092846299</v>
      </c>
      <c r="N3211" s="7">
        <v>8.4050672708252394E-3</v>
      </c>
      <c r="O3211" s="3" t="s">
        <v>8</v>
      </c>
      <c r="Q3211" s="6">
        <v>-0.37008130153559199</v>
      </c>
      <c r="R3211" s="7">
        <v>0.45747122950442798</v>
      </c>
      <c r="S3211" s="3" t="s">
        <v>5116</v>
      </c>
      <c r="U3211" s="3">
        <f t="shared" si="50"/>
        <v>1</v>
      </c>
      <c r="W3211" s="2" t="s">
        <v>10876</v>
      </c>
      <c r="X3211" s="2" t="s">
        <v>13068</v>
      </c>
      <c r="Y3211" s="2" t="s">
        <v>20986</v>
      </c>
      <c r="Z3211" s="2" t="s">
        <v>10876</v>
      </c>
      <c r="AA3211" s="2" t="s">
        <v>10877</v>
      </c>
      <c r="AB3211" s="2" t="s">
        <v>13067</v>
      </c>
      <c r="AC3211" s="2">
        <v>195434</v>
      </c>
    </row>
    <row r="3212" spans="1:29" x14ac:dyDescent="0.2">
      <c r="A3212" s="2" t="s">
        <v>9454</v>
      </c>
      <c r="B3212" s="2" t="s">
        <v>64</v>
      </c>
      <c r="C3212" s="2" t="s">
        <v>64</v>
      </c>
      <c r="D3212" s="10">
        <v>3345.4586588851298</v>
      </c>
      <c r="E3212" s="20">
        <v>-0.17221413704006999</v>
      </c>
      <c r="F3212" s="7">
        <v>0.10991597666212601</v>
      </c>
      <c r="G3212" s="3" t="s">
        <v>5116</v>
      </c>
      <c r="I3212" s="6">
        <v>0.18481966796073299</v>
      </c>
      <c r="J3212" s="7">
        <v>0.43911129794466702</v>
      </c>
      <c r="K3212" s="3" t="s">
        <v>5116</v>
      </c>
      <c r="M3212" s="6">
        <v>0.231047614558266</v>
      </c>
      <c r="N3212" s="7">
        <v>0.19276255087751801</v>
      </c>
      <c r="O3212" s="3" t="s">
        <v>5116</v>
      </c>
      <c r="Q3212" s="19">
        <v>0.58808141955906901</v>
      </c>
      <c r="R3212" s="7">
        <v>1.19527486243122E-5</v>
      </c>
      <c r="S3212" s="3" t="s">
        <v>8</v>
      </c>
      <c r="U3212" s="3">
        <f t="shared" si="50"/>
        <v>1</v>
      </c>
      <c r="W3212" s="2" t="s">
        <v>9454</v>
      </c>
      <c r="X3212" s="2" t="s">
        <v>13059</v>
      </c>
      <c r="Y3212" s="2" t="s">
        <v>13686</v>
      </c>
      <c r="Z3212" s="2" t="s">
        <v>13687</v>
      </c>
      <c r="AA3212" s="2" t="s">
        <v>13688</v>
      </c>
      <c r="AB3212" s="2" t="s">
        <v>13067</v>
      </c>
      <c r="AC3212" s="2">
        <v>226976</v>
      </c>
    </row>
    <row r="3213" spans="1:29" x14ac:dyDescent="0.2">
      <c r="A3213" s="2" t="s">
        <v>7369</v>
      </c>
      <c r="B3213" s="2">
        <v>226252</v>
      </c>
      <c r="C3213" s="2" t="s">
        <v>7370</v>
      </c>
      <c r="D3213" s="10">
        <v>767.564464527528</v>
      </c>
      <c r="E3213" s="20">
        <v>-0.51340635674025503</v>
      </c>
      <c r="F3213" s="7">
        <v>1.5908212981945299E-3</v>
      </c>
      <c r="G3213" s="3" t="s">
        <v>5116</v>
      </c>
      <c r="I3213" s="6">
        <v>0.18474166970007999</v>
      </c>
      <c r="J3213" s="7">
        <v>0.63697036401705298</v>
      </c>
      <c r="K3213" s="3" t="s">
        <v>5116</v>
      </c>
      <c r="M3213" s="18">
        <v>-0.74597730080320801</v>
      </c>
      <c r="N3213" s="7">
        <v>2.2815259506380899E-3</v>
      </c>
      <c r="O3213" s="3" t="s">
        <v>8</v>
      </c>
      <c r="Q3213" s="6">
        <v>-4.7829274362872598E-2</v>
      </c>
      <c r="R3213" s="7">
        <v>0.89963746723154703</v>
      </c>
      <c r="S3213" s="3" t="s">
        <v>5116</v>
      </c>
      <c r="U3213" s="3">
        <f t="shared" si="50"/>
        <v>1</v>
      </c>
      <c r="W3213" s="2" t="s">
        <v>7369</v>
      </c>
      <c r="X3213" s="2" t="s">
        <v>13068</v>
      </c>
      <c r="Y3213" s="2" t="s">
        <v>16142</v>
      </c>
      <c r="Z3213" s="2" t="s">
        <v>7369</v>
      </c>
      <c r="AA3213" s="2" t="s">
        <v>7370</v>
      </c>
      <c r="AB3213" s="2" t="s">
        <v>13067</v>
      </c>
      <c r="AC3213" s="2">
        <v>226252</v>
      </c>
    </row>
    <row r="3214" spans="1:29" x14ac:dyDescent="0.2">
      <c r="A3214" s="2" t="s">
        <v>959</v>
      </c>
      <c r="B3214" s="2">
        <v>235956</v>
      </c>
      <c r="C3214" s="2" t="s">
        <v>960</v>
      </c>
      <c r="D3214" s="10">
        <v>822.30973514749599</v>
      </c>
      <c r="E3214" s="52">
        <v>0.82215567076557805</v>
      </c>
      <c r="F3214" s="7">
        <v>2.67654865502647E-24</v>
      </c>
      <c r="G3214" s="3" t="s">
        <v>8</v>
      </c>
      <c r="I3214" s="6">
        <v>0.18423365369346401</v>
      </c>
      <c r="J3214" s="7">
        <v>0.376818275014972</v>
      </c>
      <c r="K3214" s="3" t="s">
        <v>5116</v>
      </c>
      <c r="M3214" s="6">
        <v>0.37519067516277699</v>
      </c>
      <c r="N3214" s="7">
        <v>9.7543085185928993E-3</v>
      </c>
      <c r="O3214" s="3" t="s">
        <v>5116</v>
      </c>
      <c r="Q3214" s="6">
        <v>-0.262731341909337</v>
      </c>
      <c r="R3214" s="7">
        <v>4.5817650091828699E-2</v>
      </c>
      <c r="S3214" s="3" t="s">
        <v>5116</v>
      </c>
      <c r="U3214" s="3">
        <f t="shared" si="50"/>
        <v>1</v>
      </c>
      <c r="W3214" s="2" t="s">
        <v>959</v>
      </c>
      <c r="X3214" s="2" t="s">
        <v>13068</v>
      </c>
      <c r="Y3214" s="2" t="s">
        <v>21384</v>
      </c>
      <c r="Z3214" s="2" t="s">
        <v>959</v>
      </c>
      <c r="AA3214" s="2" t="s">
        <v>960</v>
      </c>
      <c r="AB3214" s="2" t="s">
        <v>13067</v>
      </c>
      <c r="AC3214" s="2">
        <v>235956</v>
      </c>
    </row>
    <row r="3215" spans="1:29" x14ac:dyDescent="0.2">
      <c r="A3215" s="2" t="s">
        <v>8098</v>
      </c>
      <c r="B3215" s="2">
        <v>69256</v>
      </c>
      <c r="C3215" s="2" t="s">
        <v>8099</v>
      </c>
      <c r="D3215" s="10">
        <v>1025.21958842188</v>
      </c>
      <c r="E3215" s="20">
        <v>-0.26609059113176498</v>
      </c>
      <c r="F3215" s="7">
        <v>1.25404963918426E-2</v>
      </c>
      <c r="G3215" s="3" t="s">
        <v>5116</v>
      </c>
      <c r="I3215" s="6">
        <v>0.18241981596252799</v>
      </c>
      <c r="J3215" s="7">
        <v>0.47037832612826402</v>
      </c>
      <c r="K3215" s="3" t="s">
        <v>5116</v>
      </c>
      <c r="M3215" s="18">
        <v>-0.69878648585633296</v>
      </c>
      <c r="N3215" s="7">
        <v>1.7412179819148699E-5</v>
      </c>
      <c r="O3215" s="3" t="s">
        <v>8</v>
      </c>
      <c r="Q3215" s="6">
        <v>-0.250276078762039</v>
      </c>
      <c r="R3215" s="7">
        <v>0.122863424178872</v>
      </c>
      <c r="S3215" s="3" t="s">
        <v>5116</v>
      </c>
      <c r="U3215" s="3">
        <f t="shared" si="50"/>
        <v>1</v>
      </c>
      <c r="W3215" s="2" t="s">
        <v>8098</v>
      </c>
      <c r="X3215" s="2" t="s">
        <v>13068</v>
      </c>
      <c r="Y3215" s="2" t="s">
        <v>21307</v>
      </c>
      <c r="Z3215" s="2" t="s">
        <v>8098</v>
      </c>
      <c r="AA3215" s="2" t="s">
        <v>8099</v>
      </c>
      <c r="AB3215" s="2" t="s">
        <v>13067</v>
      </c>
      <c r="AC3215" s="2">
        <v>69256</v>
      </c>
    </row>
    <row r="3216" spans="1:29" x14ac:dyDescent="0.2">
      <c r="A3216" s="2" t="s">
        <v>11493</v>
      </c>
      <c r="B3216" s="2">
        <v>319903</v>
      </c>
      <c r="C3216" s="2" t="s">
        <v>11494</v>
      </c>
      <c r="D3216" s="10">
        <v>745.55449651732795</v>
      </c>
      <c r="E3216" s="20">
        <v>0.15892215354125599</v>
      </c>
      <c r="F3216" s="7">
        <v>0.57662353675619105</v>
      </c>
      <c r="G3216" s="3" t="s">
        <v>5116</v>
      </c>
      <c r="I3216" s="6">
        <v>0.18160269889212699</v>
      </c>
      <c r="J3216" s="7">
        <v>0.70783302190246</v>
      </c>
      <c r="K3216" s="3" t="s">
        <v>5116</v>
      </c>
      <c r="M3216" s="18">
        <v>-0.71698132729374298</v>
      </c>
      <c r="N3216" s="7">
        <v>1.8510805404290401E-2</v>
      </c>
      <c r="O3216" s="3" t="s">
        <v>8</v>
      </c>
      <c r="Q3216" s="19">
        <v>-0.69430078194287304</v>
      </c>
      <c r="R3216" s="7">
        <v>1.7336755589513399E-2</v>
      </c>
      <c r="S3216" s="3" t="s">
        <v>8</v>
      </c>
      <c r="U3216" s="3">
        <f t="shared" si="50"/>
        <v>2</v>
      </c>
      <c r="W3216" s="2" t="s">
        <v>11493</v>
      </c>
      <c r="X3216" s="2" t="s">
        <v>13068</v>
      </c>
      <c r="Y3216" s="2" t="s">
        <v>13940</v>
      </c>
      <c r="Z3216" s="2" t="s">
        <v>11493</v>
      </c>
      <c r="AA3216" s="2" t="s">
        <v>11494</v>
      </c>
      <c r="AB3216" s="2" t="s">
        <v>13063</v>
      </c>
      <c r="AC3216" s="2">
        <v>319903</v>
      </c>
    </row>
    <row r="3217" spans="1:29" x14ac:dyDescent="0.2">
      <c r="A3217" s="2" t="s">
        <v>1585</v>
      </c>
      <c r="B3217" s="2">
        <v>71883</v>
      </c>
      <c r="C3217" s="2" t="s">
        <v>1586</v>
      </c>
      <c r="D3217" s="10">
        <v>4545.0250914567696</v>
      </c>
      <c r="E3217" s="52">
        <v>0.63330571731806196</v>
      </c>
      <c r="F3217" s="7">
        <v>2.9562776284189502E-17</v>
      </c>
      <c r="G3217" s="3" t="s">
        <v>8</v>
      </c>
      <c r="I3217" s="6">
        <v>0.181593562073673</v>
      </c>
      <c r="J3217" s="7">
        <v>0.33945680351150498</v>
      </c>
      <c r="K3217" s="3" t="s">
        <v>5116</v>
      </c>
      <c r="M3217" s="6">
        <v>9.2904369084076094E-2</v>
      </c>
      <c r="N3217" s="7">
        <v>0.57463343371493703</v>
      </c>
      <c r="O3217" s="3" t="s">
        <v>5116</v>
      </c>
      <c r="Q3217" s="6">
        <v>-0.358807786160313</v>
      </c>
      <c r="R3217" s="7">
        <v>1.62085268688548E-3</v>
      </c>
      <c r="S3217" s="3" t="s">
        <v>5116</v>
      </c>
      <c r="U3217" s="3">
        <f t="shared" si="50"/>
        <v>1</v>
      </c>
      <c r="W3217" s="2" t="s">
        <v>1585</v>
      </c>
      <c r="X3217" s="2" t="s">
        <v>13068</v>
      </c>
      <c r="Y3217" s="2" t="s">
        <v>15335</v>
      </c>
      <c r="Z3217" s="2" t="s">
        <v>1585</v>
      </c>
      <c r="AA3217" s="2" t="s">
        <v>1586</v>
      </c>
      <c r="AB3217" s="2" t="s">
        <v>13067</v>
      </c>
      <c r="AC3217" s="2">
        <v>71883</v>
      </c>
    </row>
    <row r="3218" spans="1:29" x14ac:dyDescent="0.2">
      <c r="A3218" s="2" t="s">
        <v>1248</v>
      </c>
      <c r="B3218" s="2">
        <v>14803</v>
      </c>
      <c r="C3218" s="2" t="s">
        <v>1249</v>
      </c>
      <c r="D3218" s="10">
        <v>147.30388542087499</v>
      </c>
      <c r="E3218" s="52">
        <v>-1.9692463574260901</v>
      </c>
      <c r="F3218" s="7">
        <v>5.0389686684436303E-21</v>
      </c>
      <c r="G3218" s="3" t="s">
        <v>8</v>
      </c>
      <c r="I3218" s="6">
        <v>0.181367555245006</v>
      </c>
      <c r="J3218" s="7">
        <v>0.71545764936549305</v>
      </c>
      <c r="K3218" s="3" t="s">
        <v>5116</v>
      </c>
      <c r="M3218" s="18">
        <v>-1.58481458804857</v>
      </c>
      <c r="N3218" s="7">
        <v>5.5420619832142298E-8</v>
      </c>
      <c r="O3218" s="3" t="s">
        <v>8</v>
      </c>
      <c r="Q3218" s="6">
        <v>0.56579932462252203</v>
      </c>
      <c r="R3218" s="7">
        <v>7.3759158433149702E-2</v>
      </c>
      <c r="S3218" s="3" t="s">
        <v>5116</v>
      </c>
      <c r="U3218" s="3">
        <f t="shared" si="50"/>
        <v>2</v>
      </c>
      <c r="W3218" s="2" t="s">
        <v>1248</v>
      </c>
      <c r="X3218" s="2" t="s">
        <v>13068</v>
      </c>
      <c r="Y3218" s="2" t="s">
        <v>16806</v>
      </c>
      <c r="Z3218" s="2" t="s">
        <v>1248</v>
      </c>
      <c r="AA3218" s="2" t="s">
        <v>1249</v>
      </c>
      <c r="AB3218" s="2" t="s">
        <v>13067</v>
      </c>
      <c r="AC3218" s="2">
        <v>14803</v>
      </c>
    </row>
    <row r="3219" spans="1:29" x14ac:dyDescent="0.2">
      <c r="A3219" s="2" t="s">
        <v>7359</v>
      </c>
      <c r="B3219" s="2">
        <v>242521</v>
      </c>
      <c r="C3219" s="2" t="s">
        <v>7360</v>
      </c>
      <c r="D3219" s="10">
        <v>2327.3960861728801</v>
      </c>
      <c r="E3219" s="20">
        <v>-0.421106229960029</v>
      </c>
      <c r="F3219" s="7">
        <v>1.5441771411510801E-3</v>
      </c>
      <c r="G3219" s="3" t="s">
        <v>5116</v>
      </c>
      <c r="I3219" s="6">
        <v>0.18127403113872401</v>
      </c>
      <c r="J3219" s="7">
        <v>0.58158059250544603</v>
      </c>
      <c r="K3219" s="3" t="s">
        <v>5116</v>
      </c>
      <c r="M3219" s="18">
        <v>-0.91376220947227405</v>
      </c>
      <c r="N3219" s="7">
        <v>5.8888845089350098E-6</v>
      </c>
      <c r="O3219" s="3" t="s">
        <v>8</v>
      </c>
      <c r="Q3219" s="6">
        <v>-0.31138194837352101</v>
      </c>
      <c r="R3219" s="7">
        <v>0.13204701552222001</v>
      </c>
      <c r="S3219" s="3" t="s">
        <v>5116</v>
      </c>
      <c r="U3219" s="3">
        <f t="shared" si="50"/>
        <v>1</v>
      </c>
      <c r="W3219" s="2" t="s">
        <v>7359</v>
      </c>
      <c r="X3219" s="2" t="s">
        <v>13068</v>
      </c>
      <c r="Y3219" s="2" t="s">
        <v>17366</v>
      </c>
      <c r="Z3219" s="2" t="s">
        <v>7359</v>
      </c>
      <c r="AA3219" s="2" t="s">
        <v>7360</v>
      </c>
      <c r="AB3219" s="2" t="s">
        <v>13067</v>
      </c>
      <c r="AC3219" s="2">
        <v>242521</v>
      </c>
    </row>
    <row r="3220" spans="1:29" x14ac:dyDescent="0.2">
      <c r="A3220" s="2" t="s">
        <v>2609</v>
      </c>
      <c r="B3220" s="2">
        <v>68332</v>
      </c>
      <c r="C3220" s="2" t="s">
        <v>2610</v>
      </c>
      <c r="D3220" s="10">
        <v>1761.6670391062901</v>
      </c>
      <c r="E3220" s="52">
        <v>0.71626367422555404</v>
      </c>
      <c r="F3220" s="7">
        <v>4.0051233904397E-11</v>
      </c>
      <c r="G3220" s="3" t="s">
        <v>8</v>
      </c>
      <c r="I3220" s="6">
        <v>0.181181845600841</v>
      </c>
      <c r="J3220" s="7">
        <v>0.52221998101734302</v>
      </c>
      <c r="K3220" s="3" t="s">
        <v>5116</v>
      </c>
      <c r="M3220" s="6">
        <v>0.16262501826120401</v>
      </c>
      <c r="N3220" s="7">
        <v>0.46084032588991197</v>
      </c>
      <c r="O3220" s="3" t="s">
        <v>5116</v>
      </c>
      <c r="Q3220" s="6">
        <v>-0.37245681036350903</v>
      </c>
      <c r="R3220" s="7">
        <v>2.7105861683085201E-2</v>
      </c>
      <c r="S3220" s="3" t="s">
        <v>5116</v>
      </c>
      <c r="U3220" s="3">
        <f t="shared" si="50"/>
        <v>1</v>
      </c>
      <c r="W3220" s="2" t="s">
        <v>2609</v>
      </c>
      <c r="X3220" s="2" t="s">
        <v>13068</v>
      </c>
      <c r="Y3220" s="2" t="s">
        <v>19706</v>
      </c>
      <c r="Z3220" s="2" t="s">
        <v>2609</v>
      </c>
      <c r="AA3220" s="2" t="s">
        <v>2610</v>
      </c>
      <c r="AB3220" s="2" t="s">
        <v>13067</v>
      </c>
      <c r="AC3220" s="2">
        <v>68332</v>
      </c>
    </row>
    <row r="3221" spans="1:29" x14ac:dyDescent="0.2">
      <c r="A3221" s="2" t="s">
        <v>9170</v>
      </c>
      <c r="B3221" s="2">
        <v>12490</v>
      </c>
      <c r="C3221" s="2" t="s">
        <v>9171</v>
      </c>
      <c r="D3221" s="10">
        <v>107.159946283963</v>
      </c>
      <c r="E3221" s="20">
        <v>-0.66660803074758901</v>
      </c>
      <c r="F3221" s="7">
        <v>7.7027995857716705E-2</v>
      </c>
      <c r="G3221" s="3" t="s">
        <v>5116</v>
      </c>
      <c r="I3221" s="6">
        <v>0.18112749684525101</v>
      </c>
      <c r="J3221" s="7">
        <v>0.72382768926214602</v>
      </c>
      <c r="K3221" s="3" t="s">
        <v>5116</v>
      </c>
      <c r="M3221" s="18">
        <v>-1.0135800444448699</v>
      </c>
      <c r="N3221" s="7">
        <v>3.3462849965934099E-3</v>
      </c>
      <c r="O3221" s="3" t="s">
        <v>8</v>
      </c>
      <c r="Q3221" s="6">
        <v>-0.165844516852033</v>
      </c>
      <c r="R3221" s="7">
        <v>0.78392990977073596</v>
      </c>
      <c r="S3221" s="3" t="s">
        <v>5116</v>
      </c>
      <c r="U3221" s="3">
        <f t="shared" si="50"/>
        <v>1</v>
      </c>
      <c r="W3221" s="2" t="s">
        <v>9170</v>
      </c>
      <c r="X3221" s="2" t="s">
        <v>13068</v>
      </c>
      <c r="Y3221" s="2" t="s">
        <v>15061</v>
      </c>
      <c r="Z3221" s="2" t="s">
        <v>9170</v>
      </c>
      <c r="AA3221" s="2" t="s">
        <v>9171</v>
      </c>
      <c r="AB3221" s="2" t="s">
        <v>13067</v>
      </c>
      <c r="AC3221" s="2">
        <v>12490</v>
      </c>
    </row>
    <row r="3222" spans="1:29" x14ac:dyDescent="0.2">
      <c r="A3222" s="2" t="s">
        <v>4895</v>
      </c>
      <c r="B3222" s="2">
        <v>99382</v>
      </c>
      <c r="C3222" s="2" t="s">
        <v>4896</v>
      </c>
      <c r="D3222" s="10">
        <v>744.11057934587905</v>
      </c>
      <c r="E3222" s="52">
        <v>-0.65647441221715297</v>
      </c>
      <c r="F3222" s="7">
        <v>1.4974826865969799E-2</v>
      </c>
      <c r="G3222" s="3" t="s">
        <v>8</v>
      </c>
      <c r="I3222" s="6">
        <v>0.181021940369125</v>
      </c>
      <c r="J3222" s="7">
        <v>0.73432967631125901</v>
      </c>
      <c r="K3222" s="3" t="s">
        <v>5116</v>
      </c>
      <c r="M3222" s="6">
        <v>-0.25368013081518898</v>
      </c>
      <c r="N3222" s="7">
        <v>0.53075078570679701</v>
      </c>
      <c r="O3222" s="3" t="s">
        <v>5116</v>
      </c>
      <c r="Q3222" s="6">
        <v>0.58381622177109005</v>
      </c>
      <c r="R3222" s="7">
        <v>0.10937093952195399</v>
      </c>
      <c r="S3222" s="3" t="s">
        <v>5116</v>
      </c>
      <c r="U3222" s="3">
        <f t="shared" si="50"/>
        <v>1</v>
      </c>
      <c r="W3222" s="2" t="s">
        <v>4895</v>
      </c>
      <c r="X3222" s="2" t="s">
        <v>13068</v>
      </c>
      <c r="Y3222" s="2" t="s">
        <v>14039</v>
      </c>
      <c r="Z3222" s="2" t="s">
        <v>4895</v>
      </c>
      <c r="AA3222" s="2" t="s">
        <v>4896</v>
      </c>
      <c r="AB3222" s="2" t="s">
        <v>13067</v>
      </c>
      <c r="AC3222" s="2">
        <v>99382</v>
      </c>
    </row>
    <row r="3223" spans="1:29" x14ac:dyDescent="0.2">
      <c r="A3223" s="2" t="s">
        <v>9971</v>
      </c>
      <c r="B3223" s="2" t="s">
        <v>64</v>
      </c>
      <c r="C3223" s="2" t="s">
        <v>64</v>
      </c>
      <c r="D3223" s="10">
        <v>428.81393909134903</v>
      </c>
      <c r="E3223" s="20">
        <v>-0.19985162553240499</v>
      </c>
      <c r="F3223" s="7">
        <v>0.18285304533733199</v>
      </c>
      <c r="G3223" s="3" t="s">
        <v>5116</v>
      </c>
      <c r="I3223" s="6">
        <v>0.18080576017064701</v>
      </c>
      <c r="J3223" s="7">
        <v>0.581461045381792</v>
      </c>
      <c r="K3223" s="3" t="s">
        <v>5116</v>
      </c>
      <c r="M3223" s="18">
        <v>-0.724063189749795</v>
      </c>
      <c r="N3223" s="7">
        <v>4.1217173761885903E-4</v>
      </c>
      <c r="O3223" s="3" t="s">
        <v>8</v>
      </c>
      <c r="Q3223" s="6">
        <v>-0.34340580404674298</v>
      </c>
      <c r="R3223" s="7">
        <v>8.8737492004868398E-2</v>
      </c>
      <c r="S3223" s="3" t="s">
        <v>5116</v>
      </c>
      <c r="U3223" s="3">
        <f t="shared" si="50"/>
        <v>1</v>
      </c>
      <c r="W3223" s="2" t="s">
        <v>9971</v>
      </c>
      <c r="X3223" s="2" t="s">
        <v>13059</v>
      </c>
      <c r="Y3223" s="2" t="s">
        <v>16000</v>
      </c>
      <c r="Z3223" s="2" t="s">
        <v>16001</v>
      </c>
      <c r="AA3223" s="2" t="s">
        <v>16002</v>
      </c>
      <c r="AB3223" s="2" t="s">
        <v>13067</v>
      </c>
      <c r="AC3223" s="2">
        <v>54357</v>
      </c>
    </row>
    <row r="3224" spans="1:29" x14ac:dyDescent="0.2">
      <c r="A3224" s="2" t="s">
        <v>9770</v>
      </c>
      <c r="B3224" s="2">
        <v>68693</v>
      </c>
      <c r="C3224" s="2" t="s">
        <v>9771</v>
      </c>
      <c r="D3224" s="10">
        <v>1282.5373890699</v>
      </c>
      <c r="E3224" s="20">
        <v>-0.183065507271086</v>
      </c>
      <c r="F3224" s="7">
        <v>0.15143942661279</v>
      </c>
      <c r="G3224" s="3" t="s">
        <v>5116</v>
      </c>
      <c r="I3224" s="6">
        <v>0.18068712840992199</v>
      </c>
      <c r="J3224" s="7">
        <v>0.52106801922886403</v>
      </c>
      <c r="K3224" s="3" t="s">
        <v>5116</v>
      </c>
      <c r="M3224" s="18">
        <v>-1.38326266648336</v>
      </c>
      <c r="N3224" s="7">
        <v>9.20493856409923E-16</v>
      </c>
      <c r="O3224" s="3" t="s">
        <v>8</v>
      </c>
      <c r="Q3224" s="19">
        <v>-1.0195100308023499</v>
      </c>
      <c r="R3224" s="7">
        <v>7.5377227467069595E-12</v>
      </c>
      <c r="S3224" s="3" t="s">
        <v>8</v>
      </c>
      <c r="U3224" s="3">
        <f t="shared" si="50"/>
        <v>2</v>
      </c>
      <c r="W3224" s="2" t="s">
        <v>9770</v>
      </c>
      <c r="X3224" s="2" t="s">
        <v>13068</v>
      </c>
      <c r="Y3224" s="2" t="s">
        <v>17021</v>
      </c>
      <c r="Z3224" s="2" t="s">
        <v>9770</v>
      </c>
      <c r="AA3224" s="2" t="s">
        <v>9771</v>
      </c>
      <c r="AB3224" s="2" t="s">
        <v>13067</v>
      </c>
      <c r="AC3224" s="2">
        <v>68693</v>
      </c>
    </row>
    <row r="3225" spans="1:29" x14ac:dyDescent="0.2">
      <c r="A3225" s="2" t="s">
        <v>3487</v>
      </c>
      <c r="B3225" s="2">
        <v>630836</v>
      </c>
      <c r="C3225" s="2" t="s">
        <v>3488</v>
      </c>
      <c r="D3225" s="10">
        <v>371.74886779416698</v>
      </c>
      <c r="E3225" s="52">
        <v>0.88211401161883596</v>
      </c>
      <c r="F3225" s="7">
        <v>1.11695252650752E-7</v>
      </c>
      <c r="G3225" s="3" t="s">
        <v>8</v>
      </c>
      <c r="I3225" s="6">
        <v>0.18045464362055499</v>
      </c>
      <c r="J3225" s="7">
        <v>0.663687740600019</v>
      </c>
      <c r="K3225" s="3" t="s">
        <v>5116</v>
      </c>
      <c r="M3225" s="6">
        <v>9.5581722594222707E-2</v>
      </c>
      <c r="N3225" s="7">
        <v>0.78608873966314197</v>
      </c>
      <c r="O3225" s="3" t="s">
        <v>5116</v>
      </c>
      <c r="Q3225" s="19">
        <v>-0.60607764540405895</v>
      </c>
      <c r="R3225" s="7">
        <v>1.24736443608642E-2</v>
      </c>
      <c r="S3225" s="3" t="s">
        <v>8</v>
      </c>
      <c r="U3225" s="3">
        <f t="shared" si="50"/>
        <v>2</v>
      </c>
      <c r="W3225" s="2" t="s">
        <v>3487</v>
      </c>
      <c r="X3225" s="2" t="s">
        <v>13068</v>
      </c>
      <c r="Y3225" s="2" t="s">
        <v>13411</v>
      </c>
      <c r="Z3225" s="2" t="s">
        <v>3487</v>
      </c>
      <c r="AA3225" s="2" t="s">
        <v>3488</v>
      </c>
      <c r="AB3225" s="2" t="s">
        <v>13067</v>
      </c>
      <c r="AC3225" s="2">
        <v>630836</v>
      </c>
    </row>
    <row r="3226" spans="1:29" x14ac:dyDescent="0.2">
      <c r="A3226" s="2" t="s">
        <v>4556</v>
      </c>
      <c r="B3226" s="2">
        <v>333639</v>
      </c>
      <c r="C3226" s="2" t="s">
        <v>4557</v>
      </c>
      <c r="D3226" s="10">
        <v>513.34718261576904</v>
      </c>
      <c r="E3226" s="52">
        <v>-0.63562406891461598</v>
      </c>
      <c r="F3226" s="7">
        <v>1.9998485152288399E-3</v>
      </c>
      <c r="G3226" s="3" t="s">
        <v>8</v>
      </c>
      <c r="I3226" s="6">
        <v>0.17951835448367001</v>
      </c>
      <c r="J3226" s="7">
        <v>0.70390218838524699</v>
      </c>
      <c r="K3226" s="3" t="s">
        <v>5116</v>
      </c>
      <c r="M3226" s="18">
        <v>-0.59983574538737305</v>
      </c>
      <c r="N3226" s="7">
        <v>4.7054266046640501E-2</v>
      </c>
      <c r="O3226" s="3" t="s">
        <v>8</v>
      </c>
      <c r="Q3226" s="6">
        <v>0.21530667801091299</v>
      </c>
      <c r="R3226" s="7">
        <v>0.56196260299981304</v>
      </c>
      <c r="S3226" s="3" t="s">
        <v>5116</v>
      </c>
      <c r="U3226" s="3">
        <f t="shared" si="50"/>
        <v>2</v>
      </c>
      <c r="W3226" s="2" t="s">
        <v>4556</v>
      </c>
      <c r="X3226" s="2" t="s">
        <v>13068</v>
      </c>
      <c r="Y3226" s="2" t="s">
        <v>17627</v>
      </c>
      <c r="Z3226" s="2" t="s">
        <v>4556</v>
      </c>
      <c r="AA3226" s="2" t="s">
        <v>4557</v>
      </c>
      <c r="AB3226" s="2" t="s">
        <v>13067</v>
      </c>
      <c r="AC3226" s="2">
        <v>333639</v>
      </c>
    </row>
    <row r="3227" spans="1:29" x14ac:dyDescent="0.2">
      <c r="A3227" s="2" t="s">
        <v>1616</v>
      </c>
      <c r="B3227" s="2">
        <v>21887</v>
      </c>
      <c r="C3227" s="2" t="s">
        <v>1617</v>
      </c>
      <c r="D3227" s="10">
        <v>455.08645561291002</v>
      </c>
      <c r="E3227" s="52">
        <v>-1.3157407051429699</v>
      </c>
      <c r="F3227" s="7">
        <v>5.3563015737163098E-17</v>
      </c>
      <c r="G3227" s="3" t="s">
        <v>8</v>
      </c>
      <c r="I3227" s="6">
        <v>0.179462434097484</v>
      </c>
      <c r="J3227" s="7">
        <v>0.65704815846086995</v>
      </c>
      <c r="K3227" s="3" t="s">
        <v>5116</v>
      </c>
      <c r="M3227" s="18">
        <v>-1.0225261319669501</v>
      </c>
      <c r="N3227" s="7">
        <v>2.7296529216495798E-5</v>
      </c>
      <c r="O3227" s="3" t="s">
        <v>8</v>
      </c>
      <c r="Q3227" s="6">
        <v>0.47267700727350598</v>
      </c>
      <c r="R3227" s="7">
        <v>5.31690031617039E-2</v>
      </c>
      <c r="S3227" s="3" t="s">
        <v>5116</v>
      </c>
      <c r="U3227" s="3">
        <f t="shared" si="50"/>
        <v>2</v>
      </c>
      <c r="W3227" s="2" t="s">
        <v>1616</v>
      </c>
      <c r="X3227" s="2" t="s">
        <v>13068</v>
      </c>
      <c r="Y3227" s="2" t="s">
        <v>20535</v>
      </c>
      <c r="Z3227" s="2" t="s">
        <v>1616</v>
      </c>
      <c r="AA3227" s="2" t="s">
        <v>1617</v>
      </c>
      <c r="AB3227" s="2" t="s">
        <v>13067</v>
      </c>
      <c r="AC3227" s="2">
        <v>21887</v>
      </c>
    </row>
    <row r="3228" spans="1:29" x14ac:dyDescent="0.2">
      <c r="A3228" s="2" t="s">
        <v>2856</v>
      </c>
      <c r="B3228" s="2">
        <v>208922</v>
      </c>
      <c r="C3228" s="2" t="s">
        <v>2857</v>
      </c>
      <c r="D3228" s="10">
        <v>1123.03953064863</v>
      </c>
      <c r="E3228" s="52">
        <v>-0.97254886280262798</v>
      </c>
      <c r="F3228" s="7">
        <v>5.2519359070989301E-10</v>
      </c>
      <c r="G3228" s="3" t="s">
        <v>8</v>
      </c>
      <c r="I3228" s="6">
        <v>0.17936261067665499</v>
      </c>
      <c r="J3228" s="7">
        <v>0.65261601854723095</v>
      </c>
      <c r="K3228" s="3" t="s">
        <v>5116</v>
      </c>
      <c r="M3228" s="18">
        <v>-1.7205203122900801</v>
      </c>
      <c r="N3228" s="7">
        <v>1.82001999145463E-13</v>
      </c>
      <c r="O3228" s="3" t="s">
        <v>8</v>
      </c>
      <c r="Q3228" s="6">
        <v>-0.56860883881080004</v>
      </c>
      <c r="R3228" s="7">
        <v>1.42097952601136E-2</v>
      </c>
      <c r="S3228" s="3" t="s">
        <v>5116</v>
      </c>
      <c r="U3228" s="3">
        <f t="shared" si="50"/>
        <v>2</v>
      </c>
      <c r="W3228" s="2" t="s">
        <v>2856</v>
      </c>
      <c r="X3228" s="2" t="s">
        <v>13068</v>
      </c>
      <c r="Y3228" s="2" t="s">
        <v>15377</v>
      </c>
      <c r="Z3228" s="2" t="s">
        <v>2856</v>
      </c>
      <c r="AA3228" s="2" t="s">
        <v>2857</v>
      </c>
      <c r="AB3228" s="2" t="s">
        <v>13067</v>
      </c>
      <c r="AC3228" s="2">
        <v>208922</v>
      </c>
    </row>
    <row r="3229" spans="1:29" x14ac:dyDescent="0.2">
      <c r="A3229" s="2" t="s">
        <v>2607</v>
      </c>
      <c r="B3229" s="2">
        <v>18626</v>
      </c>
      <c r="C3229" s="2" t="s">
        <v>2608</v>
      </c>
      <c r="D3229" s="10">
        <v>536.786731453014</v>
      </c>
      <c r="E3229" s="52">
        <v>-0.93636959799359398</v>
      </c>
      <c r="F3229" s="7">
        <v>3.9528445295509898E-11</v>
      </c>
      <c r="G3229" s="3" t="s">
        <v>8</v>
      </c>
      <c r="I3229" s="6">
        <v>0.17932321939804599</v>
      </c>
      <c r="J3229" s="7">
        <v>0.62433005650068196</v>
      </c>
      <c r="K3229" s="3" t="s">
        <v>5116</v>
      </c>
      <c r="M3229" s="18">
        <v>-1.3663115422062599</v>
      </c>
      <c r="N3229" s="7">
        <v>3.8226425498513501E-10</v>
      </c>
      <c r="O3229" s="3" t="s">
        <v>8</v>
      </c>
      <c r="Q3229" s="6">
        <v>-0.250618724814623</v>
      </c>
      <c r="R3229" s="7">
        <v>0.31675483763178203</v>
      </c>
      <c r="S3229" s="3" t="s">
        <v>5116</v>
      </c>
      <c r="U3229" s="3">
        <f t="shared" si="50"/>
        <v>2</v>
      </c>
      <c r="W3229" s="2" t="s">
        <v>2607</v>
      </c>
      <c r="X3229" s="2" t="s">
        <v>13068</v>
      </c>
      <c r="Y3229" s="2" t="s">
        <v>18644</v>
      </c>
      <c r="Z3229" s="2" t="s">
        <v>2607</v>
      </c>
      <c r="AA3229" s="2" t="s">
        <v>2608</v>
      </c>
      <c r="AB3229" s="2" t="s">
        <v>13067</v>
      </c>
      <c r="AC3229" s="2">
        <v>18626</v>
      </c>
    </row>
    <row r="3230" spans="1:29" x14ac:dyDescent="0.2">
      <c r="A3230" s="2" t="s">
        <v>9986</v>
      </c>
      <c r="B3230" s="2">
        <v>18484</v>
      </c>
      <c r="C3230" s="2" t="s">
        <v>9987</v>
      </c>
      <c r="D3230" s="10">
        <v>1084.6916569468201</v>
      </c>
      <c r="E3230" s="20">
        <v>-0.30355783780797901</v>
      </c>
      <c r="F3230" s="7">
        <v>0.18623020118734199</v>
      </c>
      <c r="G3230" s="3" t="s">
        <v>5116</v>
      </c>
      <c r="I3230" s="6">
        <v>0.178641829126616</v>
      </c>
      <c r="J3230" s="7">
        <v>0.70384676398009105</v>
      </c>
      <c r="K3230" s="3" t="s">
        <v>5116</v>
      </c>
      <c r="M3230" s="18">
        <v>-1.0150003601905999</v>
      </c>
      <c r="N3230" s="7">
        <v>3.2508943166803002E-4</v>
      </c>
      <c r="O3230" s="3" t="s">
        <v>8</v>
      </c>
      <c r="Q3230" s="6">
        <v>-0.53280069325600898</v>
      </c>
      <c r="R3230" s="7">
        <v>6.8030643562057999E-2</v>
      </c>
      <c r="S3230" s="3" t="s">
        <v>5116</v>
      </c>
      <c r="U3230" s="3">
        <f t="shared" si="50"/>
        <v>1</v>
      </c>
      <c r="W3230" s="2" t="s">
        <v>9986</v>
      </c>
      <c r="X3230" s="2" t="s">
        <v>13068</v>
      </c>
      <c r="Y3230" s="2" t="s">
        <v>18512</v>
      </c>
      <c r="Z3230" s="2" t="s">
        <v>9986</v>
      </c>
      <c r="AA3230" s="2" t="s">
        <v>9987</v>
      </c>
      <c r="AB3230" s="2" t="s">
        <v>13067</v>
      </c>
      <c r="AC3230" s="2">
        <v>18484</v>
      </c>
    </row>
    <row r="3231" spans="1:29" x14ac:dyDescent="0.2">
      <c r="A3231" s="2" t="s">
        <v>6342</v>
      </c>
      <c r="B3231" s="2">
        <v>234734</v>
      </c>
      <c r="C3231" s="2" t="s">
        <v>6343</v>
      </c>
      <c r="D3231" s="10">
        <v>8230.4193647051197</v>
      </c>
      <c r="E3231" s="20">
        <v>-0.45789534320453701</v>
      </c>
      <c r="F3231" s="7">
        <v>6.5544408998953296E-6</v>
      </c>
      <c r="G3231" s="3" t="s">
        <v>5116</v>
      </c>
      <c r="I3231" s="6">
        <v>0.17846254949611901</v>
      </c>
      <c r="J3231" s="7">
        <v>0.490137494274417</v>
      </c>
      <c r="K3231" s="3" t="s">
        <v>5116</v>
      </c>
      <c r="M3231" s="6">
        <v>-1.5855130516489301E-2</v>
      </c>
      <c r="N3231" s="7">
        <v>0.95749147441629701</v>
      </c>
      <c r="O3231" s="3" t="s">
        <v>5116</v>
      </c>
      <c r="Q3231" s="19">
        <v>0.620502762184168</v>
      </c>
      <c r="R3231" s="7">
        <v>1.4284960538874601E-5</v>
      </c>
      <c r="S3231" s="3" t="s">
        <v>8</v>
      </c>
      <c r="U3231" s="3">
        <f t="shared" si="50"/>
        <v>1</v>
      </c>
      <c r="W3231" s="2" t="s">
        <v>6342</v>
      </c>
      <c r="X3231" s="2" t="s">
        <v>13068</v>
      </c>
      <c r="Y3231" s="2" t="s">
        <v>14016</v>
      </c>
      <c r="Z3231" s="2" t="s">
        <v>6342</v>
      </c>
      <c r="AA3231" s="2" t="s">
        <v>6343</v>
      </c>
      <c r="AB3231" s="2" t="s">
        <v>13067</v>
      </c>
      <c r="AC3231" s="2">
        <v>234734</v>
      </c>
    </row>
    <row r="3232" spans="1:29" x14ac:dyDescent="0.2">
      <c r="A3232" s="2" t="s">
        <v>8077</v>
      </c>
      <c r="B3232" s="2">
        <v>16834</v>
      </c>
      <c r="C3232" s="2" t="s">
        <v>8078</v>
      </c>
      <c r="D3232" s="10">
        <v>2139.1646940252299</v>
      </c>
      <c r="E3232" s="20">
        <v>-0.33838363549268202</v>
      </c>
      <c r="F3232" s="7">
        <v>1.16101217340059E-2</v>
      </c>
      <c r="G3232" s="3" t="s">
        <v>5116</v>
      </c>
      <c r="I3232" s="6">
        <v>0.17845501717838699</v>
      </c>
      <c r="J3232" s="7">
        <v>0.58238167455647405</v>
      </c>
      <c r="K3232" s="3" t="s">
        <v>5116</v>
      </c>
      <c r="M3232" s="6">
        <v>7.8914787271938E-2</v>
      </c>
      <c r="N3232" s="7">
        <v>0.77844426188764804</v>
      </c>
      <c r="O3232" s="3" t="s">
        <v>5116</v>
      </c>
      <c r="Q3232" s="19">
        <v>0.595753439943007</v>
      </c>
      <c r="R3232" s="7">
        <v>9.8485828784692004E-4</v>
      </c>
      <c r="S3232" s="3" t="s">
        <v>8</v>
      </c>
      <c r="U3232" s="3">
        <f t="shared" si="50"/>
        <v>1</v>
      </c>
      <c r="W3232" s="2" t="s">
        <v>8077</v>
      </c>
      <c r="X3232" s="2" t="s">
        <v>13068</v>
      </c>
      <c r="Y3232" s="2" t="s">
        <v>15304</v>
      </c>
      <c r="Z3232" s="2" t="s">
        <v>8077</v>
      </c>
      <c r="AA3232" s="2" t="s">
        <v>8078</v>
      </c>
      <c r="AB3232" s="2" t="s">
        <v>13067</v>
      </c>
      <c r="AC3232" s="2">
        <v>16834</v>
      </c>
    </row>
    <row r="3233" spans="1:29" x14ac:dyDescent="0.2">
      <c r="A3233" s="2" t="s">
        <v>3831</v>
      </c>
      <c r="B3233" s="2">
        <v>12839</v>
      </c>
      <c r="C3233" s="2" t="s">
        <v>3832</v>
      </c>
      <c r="D3233" s="10">
        <v>82.659073563071999</v>
      </c>
      <c r="E3233" s="52">
        <v>1.5407138644360601</v>
      </c>
      <c r="F3233" s="7">
        <v>3.13833864057073E-6</v>
      </c>
      <c r="G3233" s="3" t="s">
        <v>8</v>
      </c>
      <c r="I3233" s="6">
        <v>0.177804339651321</v>
      </c>
      <c r="J3233" s="7">
        <v>0.73469442687193398</v>
      </c>
      <c r="K3233" s="3" t="s">
        <v>5116</v>
      </c>
      <c r="M3233" s="18">
        <v>1.14036486664569</v>
      </c>
      <c r="N3233" s="7">
        <v>9.3157270643545503E-4</v>
      </c>
      <c r="O3233" s="3" t="s">
        <v>8</v>
      </c>
      <c r="Q3233" s="6">
        <v>-0.22254465813905</v>
      </c>
      <c r="R3233" s="7">
        <v>0.69306997380698598</v>
      </c>
      <c r="S3233" s="3" t="s">
        <v>5116</v>
      </c>
      <c r="U3233" s="3">
        <f t="shared" si="50"/>
        <v>2</v>
      </c>
      <c r="W3233" s="2" t="s">
        <v>3831</v>
      </c>
      <c r="X3233" s="2" t="s">
        <v>13068</v>
      </c>
      <c r="Y3233" s="2" t="s">
        <v>15317</v>
      </c>
      <c r="Z3233" s="2" t="s">
        <v>3831</v>
      </c>
      <c r="AA3233" s="2" t="s">
        <v>3832</v>
      </c>
      <c r="AB3233" s="2" t="s">
        <v>13067</v>
      </c>
      <c r="AC3233" s="2">
        <v>12839</v>
      </c>
    </row>
    <row r="3234" spans="1:29" x14ac:dyDescent="0.2">
      <c r="A3234" s="2" t="s">
        <v>5811</v>
      </c>
      <c r="B3234" s="2" t="s">
        <v>64</v>
      </c>
      <c r="C3234" s="2" t="s">
        <v>64</v>
      </c>
      <c r="D3234" s="10">
        <v>15118.3076198853</v>
      </c>
      <c r="E3234" s="20">
        <v>-0.45057114659613501</v>
      </c>
      <c r="F3234" s="7">
        <v>4.68585737594214E-8</v>
      </c>
      <c r="G3234" s="3" t="s">
        <v>5116</v>
      </c>
      <c r="I3234" s="6">
        <v>0.17773543247427601</v>
      </c>
      <c r="J3234" s="7">
        <v>0.393887674839553</v>
      </c>
      <c r="K3234" s="3" t="s">
        <v>5116</v>
      </c>
      <c r="M3234" s="18">
        <v>-0.70756323803358601</v>
      </c>
      <c r="N3234" s="7">
        <v>2.1891307457841101E-7</v>
      </c>
      <c r="O3234" s="3" t="s">
        <v>8</v>
      </c>
      <c r="Q3234" s="6">
        <v>-7.9256658963176102E-2</v>
      </c>
      <c r="R3234" s="7">
        <v>0.65183500957285301</v>
      </c>
      <c r="S3234" s="3" t="s">
        <v>5116</v>
      </c>
      <c r="U3234" s="3">
        <f t="shared" si="50"/>
        <v>1</v>
      </c>
      <c r="W3234" s="2" t="s">
        <v>5811</v>
      </c>
      <c r="X3234" s="2" t="s">
        <v>13059</v>
      </c>
      <c r="Y3234" s="2" t="s">
        <v>13787</v>
      </c>
      <c r="Z3234" s="2" t="s">
        <v>13788</v>
      </c>
      <c r="AA3234" s="2" t="s">
        <v>13789</v>
      </c>
      <c r="AB3234" s="2" t="s">
        <v>13067</v>
      </c>
      <c r="AC3234" s="2">
        <v>74440</v>
      </c>
    </row>
    <row r="3235" spans="1:29" x14ac:dyDescent="0.2">
      <c r="A3235" s="2" t="s">
        <v>4272</v>
      </c>
      <c r="B3235" s="2">
        <v>17425</v>
      </c>
      <c r="C3235" s="2" t="s">
        <v>4273</v>
      </c>
      <c r="D3235" s="10">
        <v>213.64535471035899</v>
      </c>
      <c r="E3235" s="52">
        <v>-0.78209136552293401</v>
      </c>
      <c r="F3235" s="7">
        <v>1.7088245708110801E-4</v>
      </c>
      <c r="G3235" s="3" t="s">
        <v>8</v>
      </c>
      <c r="I3235" s="6">
        <v>0.17764185101724</v>
      </c>
      <c r="J3235" s="7">
        <v>0.713028258636493</v>
      </c>
      <c r="K3235" s="3" t="s">
        <v>5116</v>
      </c>
      <c r="M3235" s="18">
        <v>-1.0475054362790399</v>
      </c>
      <c r="N3235" s="7">
        <v>2.9459943639367401E-4</v>
      </c>
      <c r="O3235" s="3" t="s">
        <v>8</v>
      </c>
      <c r="Q3235" s="6">
        <v>-8.7772219738862095E-2</v>
      </c>
      <c r="R3235" s="7">
        <v>0.84859216785563196</v>
      </c>
      <c r="S3235" s="3" t="s">
        <v>5116</v>
      </c>
      <c r="U3235" s="3">
        <f t="shared" si="50"/>
        <v>2</v>
      </c>
      <c r="W3235" s="2" t="s">
        <v>4272</v>
      </c>
      <c r="X3235" s="2" t="s">
        <v>13068</v>
      </c>
      <c r="Y3235" s="2" t="s">
        <v>16358</v>
      </c>
      <c r="Z3235" s="2" t="s">
        <v>4272</v>
      </c>
      <c r="AA3235" s="2" t="s">
        <v>4273</v>
      </c>
      <c r="AB3235" s="2" t="s">
        <v>13067</v>
      </c>
      <c r="AC3235" s="2">
        <v>17425</v>
      </c>
    </row>
    <row r="3236" spans="1:29" x14ac:dyDescent="0.2">
      <c r="A3236" s="2" t="s">
        <v>6708</v>
      </c>
      <c r="B3236" s="2">
        <v>74772</v>
      </c>
      <c r="C3236" s="2" t="s">
        <v>6709</v>
      </c>
      <c r="D3236" s="10">
        <v>5793.3234868519003</v>
      </c>
      <c r="E3236" s="20">
        <v>-0.39094156769326799</v>
      </c>
      <c r="F3236" s="7">
        <v>8.7141697973199797E-5</v>
      </c>
      <c r="G3236" s="3" t="s">
        <v>5116</v>
      </c>
      <c r="I3236" s="6">
        <v>0.17727012022581401</v>
      </c>
      <c r="J3236" s="7">
        <v>0.479180853405616</v>
      </c>
      <c r="K3236" s="3" t="s">
        <v>5116</v>
      </c>
      <c r="M3236" s="6">
        <v>0.20020671309951399</v>
      </c>
      <c r="N3236" s="7">
        <v>0.28611903680248701</v>
      </c>
      <c r="O3236" s="3" t="s">
        <v>5116</v>
      </c>
      <c r="Q3236" s="19">
        <v>0.76841840101859604</v>
      </c>
      <c r="R3236" s="7">
        <v>1.4791353551880201E-8</v>
      </c>
      <c r="S3236" s="3" t="s">
        <v>8</v>
      </c>
      <c r="U3236" s="3">
        <f t="shared" si="50"/>
        <v>1</v>
      </c>
      <c r="W3236" s="2" t="s">
        <v>6708</v>
      </c>
      <c r="X3236" s="2" t="s">
        <v>13068</v>
      </c>
      <c r="Y3236" s="2" t="s">
        <v>14463</v>
      </c>
      <c r="Z3236" s="2" t="s">
        <v>6708</v>
      </c>
      <c r="AA3236" s="2" t="s">
        <v>6709</v>
      </c>
      <c r="AB3236" s="2" t="s">
        <v>13067</v>
      </c>
      <c r="AC3236" s="2">
        <v>74772</v>
      </c>
    </row>
    <row r="3237" spans="1:29" x14ac:dyDescent="0.2">
      <c r="A3237" s="2" t="s">
        <v>5110</v>
      </c>
      <c r="B3237" s="2">
        <v>18994</v>
      </c>
      <c r="C3237" s="2" t="s">
        <v>5111</v>
      </c>
      <c r="D3237" s="10">
        <v>143.40610656636599</v>
      </c>
      <c r="E3237" s="52">
        <v>-0.65665385983514002</v>
      </c>
      <c r="F3237" s="7">
        <v>4.9257869451702303E-2</v>
      </c>
      <c r="G3237" s="3" t="s">
        <v>8</v>
      </c>
      <c r="I3237" s="6">
        <v>0.17704518953933099</v>
      </c>
      <c r="J3237" s="7">
        <v>0.74641063657699602</v>
      </c>
      <c r="K3237" s="3" t="s">
        <v>5116</v>
      </c>
      <c r="M3237" s="18">
        <v>-1.57775241637588</v>
      </c>
      <c r="N3237" s="7">
        <v>2.7517133678877E-6</v>
      </c>
      <c r="O3237" s="3" t="s">
        <v>8</v>
      </c>
      <c r="Q3237" s="6">
        <v>-0.74405336700140901</v>
      </c>
      <c r="R3237" s="7">
        <v>6.21315891750076E-2</v>
      </c>
      <c r="S3237" s="3" t="s">
        <v>5116</v>
      </c>
      <c r="U3237" s="3">
        <f t="shared" si="50"/>
        <v>2</v>
      </c>
      <c r="W3237" s="2" t="s">
        <v>5110</v>
      </c>
      <c r="X3237" s="2" t="s">
        <v>13068</v>
      </c>
      <c r="Y3237" s="2" t="s">
        <v>18884</v>
      </c>
      <c r="Z3237" s="2" t="s">
        <v>5110</v>
      </c>
      <c r="AA3237" s="2" t="s">
        <v>5111</v>
      </c>
      <c r="AB3237" s="2" t="s">
        <v>13067</v>
      </c>
      <c r="AC3237" s="2">
        <v>18994</v>
      </c>
    </row>
    <row r="3238" spans="1:29" x14ac:dyDescent="0.2">
      <c r="A3238" s="2" t="s">
        <v>2806</v>
      </c>
      <c r="B3238" s="2">
        <v>72315</v>
      </c>
      <c r="C3238" s="2" t="s">
        <v>2807</v>
      </c>
      <c r="D3238" s="10">
        <v>1096.89379588</v>
      </c>
      <c r="E3238" s="52">
        <v>0.75486448250076998</v>
      </c>
      <c r="F3238" s="7">
        <v>3.0514261360755901E-10</v>
      </c>
      <c r="G3238" s="3" t="s">
        <v>8</v>
      </c>
      <c r="I3238" s="6">
        <v>0.17683479696534701</v>
      </c>
      <c r="J3238" s="7">
        <v>0.57490509956360702</v>
      </c>
      <c r="K3238" s="3" t="s">
        <v>5116</v>
      </c>
      <c r="M3238" s="6">
        <v>0.48449859034145498</v>
      </c>
      <c r="N3238" s="7">
        <v>1.8287054340308601E-2</v>
      </c>
      <c r="O3238" s="3" t="s">
        <v>5116</v>
      </c>
      <c r="Q3238" s="6">
        <v>-9.3531095193968294E-2</v>
      </c>
      <c r="R3238" s="7">
        <v>0.72357139862018705</v>
      </c>
      <c r="S3238" s="3" t="s">
        <v>5116</v>
      </c>
      <c r="U3238" s="3">
        <f t="shared" si="50"/>
        <v>1</v>
      </c>
      <c r="W3238" s="2" t="s">
        <v>2806</v>
      </c>
      <c r="X3238" s="2" t="s">
        <v>13068</v>
      </c>
      <c r="Y3238" s="2" t="s">
        <v>15024</v>
      </c>
      <c r="Z3238" s="2" t="s">
        <v>2806</v>
      </c>
      <c r="AA3238" s="2" t="s">
        <v>2807</v>
      </c>
      <c r="AB3238" s="2" t="s">
        <v>13067</v>
      </c>
      <c r="AC3238" s="2">
        <v>72315</v>
      </c>
    </row>
    <row r="3239" spans="1:29" x14ac:dyDescent="0.2">
      <c r="A3239" s="2" t="s">
        <v>2555</v>
      </c>
      <c r="B3239" s="2">
        <v>20539</v>
      </c>
      <c r="C3239" s="2" t="s">
        <v>2556</v>
      </c>
      <c r="D3239" s="10">
        <v>636.654097379517</v>
      </c>
      <c r="E3239" s="52">
        <v>-1.3301544935910701</v>
      </c>
      <c r="F3239" s="7">
        <v>2.3120948027123098E-11</v>
      </c>
      <c r="G3239" s="3" t="s">
        <v>8</v>
      </c>
      <c r="I3239" s="6">
        <v>0.17527912097485801</v>
      </c>
      <c r="J3239" s="7">
        <v>0.71633138613508995</v>
      </c>
      <c r="K3239" s="3" t="s">
        <v>5116</v>
      </c>
      <c r="M3239" s="18">
        <v>-0.83447040505315895</v>
      </c>
      <c r="N3239" s="7">
        <v>4.7185822247025697E-3</v>
      </c>
      <c r="O3239" s="3" t="s">
        <v>8</v>
      </c>
      <c r="Q3239" s="19">
        <v>0.67096320951277499</v>
      </c>
      <c r="R3239" s="7">
        <v>2.0176182375117799E-2</v>
      </c>
      <c r="S3239" s="3" t="s">
        <v>8</v>
      </c>
      <c r="U3239" s="3">
        <f t="shared" si="50"/>
        <v>3</v>
      </c>
      <c r="W3239" s="2" t="s">
        <v>2555</v>
      </c>
      <c r="X3239" s="2" t="s">
        <v>13068</v>
      </c>
      <c r="Y3239" s="2" t="s">
        <v>19979</v>
      </c>
      <c r="Z3239" s="2" t="s">
        <v>2555</v>
      </c>
      <c r="AA3239" s="2" t="s">
        <v>2556</v>
      </c>
      <c r="AB3239" s="2" t="s">
        <v>13067</v>
      </c>
      <c r="AC3239" s="2">
        <v>20539</v>
      </c>
    </row>
    <row r="3240" spans="1:29" x14ac:dyDescent="0.2">
      <c r="A3240" s="2" t="s">
        <v>4970</v>
      </c>
      <c r="B3240" s="2">
        <v>338348</v>
      </c>
      <c r="C3240" s="2" t="s">
        <v>4971</v>
      </c>
      <c r="D3240" s="10">
        <v>59.765618105670796</v>
      </c>
      <c r="E3240" s="52">
        <v>0.65514924352913395</v>
      </c>
      <c r="F3240" s="7">
        <v>2.2158686111607401E-2</v>
      </c>
      <c r="G3240" s="3" t="s">
        <v>8</v>
      </c>
      <c r="I3240" s="6">
        <v>0.175069275803764</v>
      </c>
      <c r="J3240" s="7">
        <v>0.74790059114451002</v>
      </c>
      <c r="K3240" s="3" t="s">
        <v>5116</v>
      </c>
      <c r="M3240" s="18">
        <v>0.91230970441426795</v>
      </c>
      <c r="N3240" s="7">
        <v>7.4149677036562996E-3</v>
      </c>
      <c r="O3240" s="3" t="s">
        <v>8</v>
      </c>
      <c r="Q3240" s="6">
        <v>0.43222973668889703</v>
      </c>
      <c r="R3240" s="7">
        <v>0.296263937516969</v>
      </c>
      <c r="S3240" s="3" t="s">
        <v>5116</v>
      </c>
      <c r="U3240" s="3">
        <f t="shared" si="50"/>
        <v>2</v>
      </c>
      <c r="W3240" s="2" t="s">
        <v>4970</v>
      </c>
      <c r="X3240" s="2" t="s">
        <v>13068</v>
      </c>
      <c r="Y3240" s="2" t="s">
        <v>20820</v>
      </c>
      <c r="Z3240" s="2" t="s">
        <v>4970</v>
      </c>
      <c r="AA3240" s="2" t="s">
        <v>4971</v>
      </c>
      <c r="AB3240" s="2" t="s">
        <v>13067</v>
      </c>
      <c r="AC3240" s="2">
        <v>338348</v>
      </c>
    </row>
    <row r="3241" spans="1:29" x14ac:dyDescent="0.2">
      <c r="A3241" s="2" t="s">
        <v>6548</v>
      </c>
      <c r="B3241" s="2">
        <v>22041</v>
      </c>
      <c r="C3241" s="2" t="s">
        <v>6549</v>
      </c>
      <c r="D3241" s="10">
        <v>6133.5087786275099</v>
      </c>
      <c r="E3241" s="20">
        <v>-0.58209881563696897</v>
      </c>
      <c r="F3241" s="7">
        <v>3.3531091256625799E-5</v>
      </c>
      <c r="G3241" s="3" t="s">
        <v>5116</v>
      </c>
      <c r="I3241" s="6">
        <v>0.17495252713297299</v>
      </c>
      <c r="J3241" s="7">
        <v>0.62301982860152905</v>
      </c>
      <c r="K3241" s="3" t="s">
        <v>5116</v>
      </c>
      <c r="M3241" s="18">
        <v>-0.61643746125203802</v>
      </c>
      <c r="N3241" s="7">
        <v>6.1222521500732202E-3</v>
      </c>
      <c r="O3241" s="3" t="s">
        <v>8</v>
      </c>
      <c r="Q3241" s="6">
        <v>0.14061388151790299</v>
      </c>
      <c r="R3241" s="7">
        <v>0.61450393867523401</v>
      </c>
      <c r="S3241" s="3" t="s">
        <v>5116</v>
      </c>
      <c r="U3241" s="3">
        <f t="shared" si="50"/>
        <v>1</v>
      </c>
      <c r="W3241" s="2" t="s">
        <v>6548</v>
      </c>
      <c r="X3241" s="2" t="s">
        <v>13068</v>
      </c>
      <c r="Y3241" s="2" t="s">
        <v>20733</v>
      </c>
      <c r="Z3241" s="2" t="s">
        <v>6548</v>
      </c>
      <c r="AA3241" s="2" t="s">
        <v>6549</v>
      </c>
      <c r="AB3241" s="2" t="s">
        <v>13067</v>
      </c>
      <c r="AC3241" s="2">
        <v>22041</v>
      </c>
    </row>
    <row r="3242" spans="1:29" x14ac:dyDescent="0.2">
      <c r="A3242" s="2" t="s">
        <v>7736</v>
      </c>
      <c r="B3242" s="2">
        <v>270190</v>
      </c>
      <c r="C3242" s="2" t="s">
        <v>7737</v>
      </c>
      <c r="D3242" s="10">
        <v>874.43051528339299</v>
      </c>
      <c r="E3242" s="20">
        <v>-0.48867149634281398</v>
      </c>
      <c r="F3242" s="7">
        <v>4.68524941673811E-3</v>
      </c>
      <c r="G3242" s="3" t="s">
        <v>5116</v>
      </c>
      <c r="I3242" s="6">
        <v>0.17480486910465201</v>
      </c>
      <c r="J3242" s="7">
        <v>0.67138405148726898</v>
      </c>
      <c r="K3242" s="3" t="s">
        <v>5116</v>
      </c>
      <c r="M3242" s="18">
        <v>-0.60096839437254201</v>
      </c>
      <c r="N3242" s="7">
        <v>2.15610836270545E-2</v>
      </c>
      <c r="O3242" s="3" t="s">
        <v>8</v>
      </c>
      <c r="Q3242" s="6">
        <v>6.2507971074924798E-2</v>
      </c>
      <c r="R3242" s="7">
        <v>0.87092742395622202</v>
      </c>
      <c r="S3242" s="3" t="s">
        <v>5116</v>
      </c>
      <c r="U3242" s="3">
        <f t="shared" si="50"/>
        <v>1</v>
      </c>
      <c r="W3242" s="2" t="s">
        <v>7736</v>
      </c>
      <c r="X3242" s="2" t="s">
        <v>13068</v>
      </c>
      <c r="Y3242" s="2" t="s">
        <v>16014</v>
      </c>
      <c r="Z3242" s="2" t="s">
        <v>7736</v>
      </c>
      <c r="AA3242" s="2" t="s">
        <v>7737</v>
      </c>
      <c r="AB3242" s="2" t="s">
        <v>13067</v>
      </c>
      <c r="AC3242" s="2">
        <v>270190</v>
      </c>
    </row>
    <row r="3243" spans="1:29" x14ac:dyDescent="0.2">
      <c r="A3243" s="2" t="s">
        <v>2636</v>
      </c>
      <c r="B3243" s="2">
        <v>14297</v>
      </c>
      <c r="C3243" s="2" t="s">
        <v>2637</v>
      </c>
      <c r="D3243" s="10">
        <v>992.68321536863004</v>
      </c>
      <c r="E3243" s="52">
        <v>0.64428877488998604</v>
      </c>
      <c r="F3243" s="7">
        <v>5.3124593830532899E-11</v>
      </c>
      <c r="G3243" s="3" t="s">
        <v>8</v>
      </c>
      <c r="I3243" s="6">
        <v>0.174506600111489</v>
      </c>
      <c r="J3243" s="7">
        <v>0.49745592884385798</v>
      </c>
      <c r="K3243" s="3" t="s">
        <v>5116</v>
      </c>
      <c r="M3243" s="6">
        <v>0.44259394855300399</v>
      </c>
      <c r="N3243" s="7">
        <v>9.5486274718272202E-3</v>
      </c>
      <c r="O3243" s="3" t="s">
        <v>5116</v>
      </c>
      <c r="Q3243" s="6">
        <v>-2.7188226225492999E-2</v>
      </c>
      <c r="R3243" s="7">
        <v>0.91296411880779904</v>
      </c>
      <c r="S3243" s="3" t="s">
        <v>5116</v>
      </c>
      <c r="U3243" s="3">
        <f t="shared" si="50"/>
        <v>1</v>
      </c>
      <c r="W3243" s="2" t="s">
        <v>2636</v>
      </c>
      <c r="X3243" s="2" t="s">
        <v>13068</v>
      </c>
      <c r="Y3243" s="2" t="s">
        <v>16401</v>
      </c>
      <c r="Z3243" s="2" t="s">
        <v>2636</v>
      </c>
      <c r="AA3243" s="2" t="s">
        <v>2637</v>
      </c>
      <c r="AB3243" s="2" t="s">
        <v>13067</v>
      </c>
      <c r="AC3243" s="2">
        <v>14297</v>
      </c>
    </row>
    <row r="3244" spans="1:29" x14ac:dyDescent="0.2">
      <c r="A3244" s="2" t="s">
        <v>11828</v>
      </c>
      <c r="B3244" s="2">
        <v>74104</v>
      </c>
      <c r="C3244" s="2" t="s">
        <v>11829</v>
      </c>
      <c r="D3244" s="10">
        <v>591.99209571800202</v>
      </c>
      <c r="E3244" s="20">
        <v>-8.62826594948959E-2</v>
      </c>
      <c r="F3244" s="7">
        <v>0.66482732564850799</v>
      </c>
      <c r="G3244" s="3" t="s">
        <v>5116</v>
      </c>
      <c r="I3244" s="6">
        <v>0.174264881844026</v>
      </c>
      <c r="J3244" s="7">
        <v>0.62697446751821695</v>
      </c>
      <c r="K3244" s="3" t="s">
        <v>5116</v>
      </c>
      <c r="M3244" s="6">
        <v>0.35761877235685802</v>
      </c>
      <c r="N3244" s="7">
        <v>0.14226032116516099</v>
      </c>
      <c r="O3244" s="3" t="s">
        <v>5116</v>
      </c>
      <c r="Q3244" s="19">
        <v>0.61816631369578001</v>
      </c>
      <c r="R3244" s="7">
        <v>2.0614484279743201E-3</v>
      </c>
      <c r="S3244" s="3" t="s">
        <v>8</v>
      </c>
      <c r="U3244" s="3">
        <f t="shared" si="50"/>
        <v>1</v>
      </c>
      <c r="W3244" s="2" t="s">
        <v>11828</v>
      </c>
      <c r="X3244" s="2" t="s">
        <v>13068</v>
      </c>
      <c r="Y3244" s="2" t="s">
        <v>14022</v>
      </c>
      <c r="Z3244" s="2" t="s">
        <v>11828</v>
      </c>
      <c r="AA3244" s="2" t="s">
        <v>11829</v>
      </c>
      <c r="AB3244" s="2" t="s">
        <v>13067</v>
      </c>
      <c r="AC3244" s="2">
        <v>74104</v>
      </c>
    </row>
    <row r="3245" spans="1:29" x14ac:dyDescent="0.2">
      <c r="A3245" s="2" t="s">
        <v>9080</v>
      </c>
      <c r="B3245" s="2">
        <v>78829</v>
      </c>
      <c r="C3245" s="2" t="s">
        <v>9081</v>
      </c>
      <c r="D3245" s="10">
        <v>4215.92789752525</v>
      </c>
      <c r="E3245" s="20">
        <v>-0.18575218754548301</v>
      </c>
      <c r="F3245" s="7">
        <v>6.8511520956481997E-2</v>
      </c>
      <c r="G3245" s="3" t="s">
        <v>5116</v>
      </c>
      <c r="I3245" s="6">
        <v>0.173908773977759</v>
      </c>
      <c r="J3245" s="7">
        <v>0.45482691908366901</v>
      </c>
      <c r="K3245" s="3" t="s">
        <v>5116</v>
      </c>
      <c r="M3245" s="18">
        <v>-0.66495743290044895</v>
      </c>
      <c r="N3245" s="7">
        <v>9.8105380993064893E-6</v>
      </c>
      <c r="O3245" s="3" t="s">
        <v>8</v>
      </c>
      <c r="Q3245" s="6">
        <v>-0.305296471377208</v>
      </c>
      <c r="R3245" s="7">
        <v>3.0400864619638701E-2</v>
      </c>
      <c r="S3245" s="3" t="s">
        <v>5116</v>
      </c>
      <c r="U3245" s="3">
        <f t="shared" si="50"/>
        <v>1</v>
      </c>
      <c r="W3245" s="2" t="s">
        <v>9080</v>
      </c>
      <c r="X3245" s="2" t="s">
        <v>13068</v>
      </c>
      <c r="Y3245" s="2" t="s">
        <v>20786</v>
      </c>
      <c r="Z3245" s="2" t="s">
        <v>9080</v>
      </c>
      <c r="AA3245" s="2" t="s">
        <v>9081</v>
      </c>
      <c r="AB3245" s="2" t="s">
        <v>13067</v>
      </c>
      <c r="AC3245" s="2">
        <v>78829</v>
      </c>
    </row>
    <row r="3246" spans="1:29" x14ac:dyDescent="0.2">
      <c r="A3246" s="2" t="s">
        <v>5015</v>
      </c>
      <c r="B3246" s="2" t="s">
        <v>64</v>
      </c>
      <c r="C3246" s="2" t="s">
        <v>64</v>
      </c>
      <c r="D3246" s="10">
        <v>108.721119190556</v>
      </c>
      <c r="E3246" s="52">
        <v>-0.73715755166688002</v>
      </c>
      <c r="F3246" s="7">
        <v>2.9647169004124299E-2</v>
      </c>
      <c r="G3246" s="3" t="s">
        <v>8</v>
      </c>
      <c r="I3246" s="6">
        <v>0.173391191748999</v>
      </c>
      <c r="J3246" s="7">
        <v>0.75034312236685197</v>
      </c>
      <c r="K3246" s="3" t="s">
        <v>5116</v>
      </c>
      <c r="M3246" s="6">
        <v>-0.69835119104545296</v>
      </c>
      <c r="N3246" s="7">
        <v>5.7720818501942897E-2</v>
      </c>
      <c r="O3246" s="3" t="s">
        <v>5116</v>
      </c>
      <c r="Q3246" s="6">
        <v>0.21219755237042701</v>
      </c>
      <c r="R3246" s="7">
        <v>0.70382738150957802</v>
      </c>
      <c r="S3246" s="3" t="s">
        <v>5116</v>
      </c>
      <c r="U3246" s="3">
        <f t="shared" si="50"/>
        <v>1</v>
      </c>
      <c r="W3246" s="2" t="s">
        <v>5015</v>
      </c>
      <c r="X3246" s="2" t="s">
        <v>13059</v>
      </c>
      <c r="Y3246" s="2" t="s">
        <v>18745</v>
      </c>
      <c r="Z3246" s="2" t="s">
        <v>18746</v>
      </c>
      <c r="AA3246" s="2" t="s">
        <v>18747</v>
      </c>
      <c r="AB3246" s="2" t="s">
        <v>13067</v>
      </c>
      <c r="AC3246" s="2">
        <v>212167</v>
      </c>
    </row>
    <row r="3247" spans="1:29" x14ac:dyDescent="0.2">
      <c r="A3247" s="2" t="s">
        <v>3575</v>
      </c>
      <c r="B3247" s="2">
        <v>21416</v>
      </c>
      <c r="C3247" s="2" t="s">
        <v>3576</v>
      </c>
      <c r="D3247" s="10">
        <v>873.47173469634595</v>
      </c>
      <c r="E3247" s="52">
        <v>-0.95334088586663401</v>
      </c>
      <c r="F3247" s="7">
        <v>2.5511470867650901E-7</v>
      </c>
      <c r="G3247" s="3" t="s">
        <v>8</v>
      </c>
      <c r="I3247" s="6">
        <v>0.172944016925177</v>
      </c>
      <c r="J3247" s="7">
        <v>0.70422702377972601</v>
      </c>
      <c r="K3247" s="3" t="s">
        <v>5116</v>
      </c>
      <c r="M3247" s="18">
        <v>-0.88816581254320404</v>
      </c>
      <c r="N3247" s="7">
        <v>1.2695200166175E-3</v>
      </c>
      <c r="O3247" s="3" t="s">
        <v>8</v>
      </c>
      <c r="Q3247" s="6">
        <v>0.238119090248607</v>
      </c>
      <c r="R3247" s="7">
        <v>0.482880988327475</v>
      </c>
      <c r="S3247" s="3" t="s">
        <v>5116</v>
      </c>
      <c r="U3247" s="3">
        <f t="shared" si="50"/>
        <v>2</v>
      </c>
      <c r="W3247" s="2" t="s">
        <v>3575</v>
      </c>
      <c r="X3247" s="2" t="s">
        <v>13068</v>
      </c>
      <c r="Y3247" s="2" t="s">
        <v>20460</v>
      </c>
      <c r="Z3247" s="2" t="s">
        <v>3575</v>
      </c>
      <c r="AA3247" s="2" t="s">
        <v>3576</v>
      </c>
      <c r="AB3247" s="2" t="s">
        <v>13067</v>
      </c>
      <c r="AC3247" s="2">
        <v>21416</v>
      </c>
    </row>
    <row r="3248" spans="1:29" x14ac:dyDescent="0.2">
      <c r="A3248" s="2" t="s">
        <v>9633</v>
      </c>
      <c r="B3248" s="2">
        <v>78892</v>
      </c>
      <c r="C3248" s="2" t="s">
        <v>9634</v>
      </c>
      <c r="D3248" s="10">
        <v>104.79489153608</v>
      </c>
      <c r="E3248" s="20">
        <v>-0.59858360171560898</v>
      </c>
      <c r="F3248" s="7">
        <v>0.132171002150546</v>
      </c>
      <c r="G3248" s="3" t="s">
        <v>5116</v>
      </c>
      <c r="I3248" s="6">
        <v>0.17208834674985801</v>
      </c>
      <c r="J3248" s="7">
        <v>0.72329529639675605</v>
      </c>
      <c r="K3248" s="3" t="s">
        <v>5116</v>
      </c>
      <c r="M3248" s="18">
        <v>-0.90665133364820105</v>
      </c>
      <c r="N3248" s="7">
        <v>7.5321706547082697E-3</v>
      </c>
      <c r="O3248" s="3" t="s">
        <v>8</v>
      </c>
      <c r="Q3248" s="6">
        <v>-0.135979385182734</v>
      </c>
      <c r="R3248" s="7">
        <v>0.82724192852723899</v>
      </c>
      <c r="S3248" s="3" t="s">
        <v>5116</v>
      </c>
      <c r="U3248" s="3">
        <f t="shared" si="50"/>
        <v>1</v>
      </c>
      <c r="W3248" s="2" t="s">
        <v>9633</v>
      </c>
      <c r="X3248" s="2" t="s">
        <v>13068</v>
      </c>
      <c r="Y3248" s="2" t="s">
        <v>15407</v>
      </c>
      <c r="Z3248" s="2" t="s">
        <v>9633</v>
      </c>
      <c r="AA3248" s="2" t="s">
        <v>9634</v>
      </c>
      <c r="AB3248" s="2" t="s">
        <v>13067</v>
      </c>
      <c r="AC3248" s="2">
        <v>78892</v>
      </c>
    </row>
    <row r="3249" spans="1:29" x14ac:dyDescent="0.2">
      <c r="A3249" s="2" t="s">
        <v>4441</v>
      </c>
      <c r="B3249" s="2">
        <v>13591</v>
      </c>
      <c r="C3249" s="2" t="s">
        <v>4442</v>
      </c>
      <c r="D3249" s="10">
        <v>169.23171933982101</v>
      </c>
      <c r="E3249" s="52">
        <v>-1.0053022865697401</v>
      </c>
      <c r="F3249" s="7">
        <v>7.1910064274854099E-4</v>
      </c>
      <c r="G3249" s="3" t="s">
        <v>8</v>
      </c>
      <c r="I3249" s="6">
        <v>0.172047658667769</v>
      </c>
      <c r="J3249" s="7">
        <v>0.75597773797178203</v>
      </c>
      <c r="K3249" s="3" t="s">
        <v>5116</v>
      </c>
      <c r="M3249" s="18">
        <v>-1.05491125867754</v>
      </c>
      <c r="N3249" s="7">
        <v>2.2181255345218001E-3</v>
      </c>
      <c r="O3249" s="3" t="s">
        <v>8</v>
      </c>
      <c r="Q3249" s="6">
        <v>0.12243868655996699</v>
      </c>
      <c r="R3249" s="7">
        <v>0.83568727527515796</v>
      </c>
      <c r="S3249" s="3" t="s">
        <v>5116</v>
      </c>
      <c r="U3249" s="3">
        <f t="shared" si="50"/>
        <v>2</v>
      </c>
      <c r="W3249" s="2" t="s">
        <v>4441</v>
      </c>
      <c r="X3249" s="2" t="s">
        <v>13068</v>
      </c>
      <c r="Y3249" s="2" t="s">
        <v>15867</v>
      </c>
      <c r="Z3249" s="2" t="s">
        <v>4441</v>
      </c>
      <c r="AA3249" s="2" t="s">
        <v>4442</v>
      </c>
      <c r="AB3249" s="2" t="s">
        <v>13067</v>
      </c>
      <c r="AC3249" s="2">
        <v>13591</v>
      </c>
    </row>
    <row r="3250" spans="1:29" x14ac:dyDescent="0.2">
      <c r="A3250" s="2" t="s">
        <v>10463</v>
      </c>
      <c r="B3250" s="2">
        <v>57339</v>
      </c>
      <c r="C3250" s="2" t="s">
        <v>10464</v>
      </c>
      <c r="D3250" s="10">
        <v>129.24280391987801</v>
      </c>
      <c r="E3250" s="20">
        <v>-0.43581763272799501</v>
      </c>
      <c r="F3250" s="7">
        <v>0.283706591928092</v>
      </c>
      <c r="G3250" s="3" t="s">
        <v>5116</v>
      </c>
      <c r="I3250" s="6">
        <v>0.17163972217830401</v>
      </c>
      <c r="J3250" s="7">
        <v>0.741491280596285</v>
      </c>
      <c r="K3250" s="3" t="s">
        <v>5116</v>
      </c>
      <c r="M3250" s="18">
        <v>-0.92928783120099501</v>
      </c>
      <c r="N3250" s="7">
        <v>7.9268316211574003E-3</v>
      </c>
      <c r="O3250" s="3" t="s">
        <v>8</v>
      </c>
      <c r="Q3250" s="6">
        <v>-0.32183047629469602</v>
      </c>
      <c r="R3250" s="7">
        <v>0.53292756650964002</v>
      </c>
      <c r="S3250" s="3" t="s">
        <v>5116</v>
      </c>
      <c r="U3250" s="3">
        <f t="shared" si="50"/>
        <v>1</v>
      </c>
      <c r="W3250" s="2" t="s">
        <v>10463</v>
      </c>
      <c r="X3250" s="2" t="s">
        <v>13068</v>
      </c>
      <c r="Y3250" s="2" t="s">
        <v>17237</v>
      </c>
      <c r="Z3250" s="2" t="s">
        <v>10463</v>
      </c>
      <c r="AA3250" s="2" t="s">
        <v>10464</v>
      </c>
      <c r="AB3250" s="2" t="s">
        <v>13067</v>
      </c>
      <c r="AC3250" s="2">
        <v>57339</v>
      </c>
    </row>
    <row r="3251" spans="1:29" x14ac:dyDescent="0.2">
      <c r="A3251" s="2" t="s">
        <v>4078</v>
      </c>
      <c r="B3251" s="2">
        <v>15040</v>
      </c>
      <c r="C3251" s="2" t="s">
        <v>4079</v>
      </c>
      <c r="D3251" s="10">
        <v>272.86360228971898</v>
      </c>
      <c r="E3251" s="52">
        <v>0.80439725486076097</v>
      </c>
      <c r="F3251" s="7">
        <v>3.2037921216019298E-5</v>
      </c>
      <c r="G3251" s="3" t="s">
        <v>8</v>
      </c>
      <c r="I3251" s="6">
        <v>0.171372006820877</v>
      </c>
      <c r="J3251" s="7">
        <v>0.71350082361385403</v>
      </c>
      <c r="K3251" s="3" t="s">
        <v>5116</v>
      </c>
      <c r="M3251" s="6">
        <v>0.211951825619314</v>
      </c>
      <c r="N3251" s="7">
        <v>0.54304739283471204</v>
      </c>
      <c r="O3251" s="3" t="s">
        <v>5116</v>
      </c>
      <c r="Q3251" s="6">
        <v>-0.421073422420571</v>
      </c>
      <c r="R3251" s="7">
        <v>0.16231546929808699</v>
      </c>
      <c r="S3251" s="3" t="s">
        <v>5116</v>
      </c>
      <c r="U3251" s="3">
        <f t="shared" si="50"/>
        <v>1</v>
      </c>
      <c r="W3251" s="2" t="s">
        <v>4078</v>
      </c>
      <c r="X3251" s="2" t="s">
        <v>13068</v>
      </c>
      <c r="Y3251" s="2" t="s">
        <v>16881</v>
      </c>
      <c r="Z3251" s="2" t="s">
        <v>4078</v>
      </c>
      <c r="AA3251" s="2" t="s">
        <v>4079</v>
      </c>
      <c r="AB3251" s="2" t="s">
        <v>13067</v>
      </c>
      <c r="AC3251" s="2">
        <v>15040</v>
      </c>
    </row>
    <row r="3252" spans="1:29" x14ac:dyDescent="0.2">
      <c r="A3252" s="2" t="s">
        <v>5206</v>
      </c>
      <c r="B3252" s="2">
        <v>68366</v>
      </c>
      <c r="C3252" s="2" t="s">
        <v>5207</v>
      </c>
      <c r="D3252" s="10">
        <v>1236.5860752513299</v>
      </c>
      <c r="E3252" s="20">
        <v>0.57432591481662398</v>
      </c>
      <c r="F3252" s="7">
        <v>1.0449421710711299E-17</v>
      </c>
      <c r="G3252" s="3" t="s">
        <v>5116</v>
      </c>
      <c r="I3252" s="6">
        <v>0.17121330691724601</v>
      </c>
      <c r="J3252" s="7">
        <v>0.31614495719092101</v>
      </c>
      <c r="K3252" s="3" t="s">
        <v>5116</v>
      </c>
      <c r="M3252" s="18">
        <v>0.60743635985104405</v>
      </c>
      <c r="N3252" s="7">
        <v>1.2647455771918601E-7</v>
      </c>
      <c r="O3252" s="3" t="s">
        <v>8</v>
      </c>
      <c r="Q3252" s="6">
        <v>0.20432375195166699</v>
      </c>
      <c r="R3252" s="7">
        <v>6.5021999651841994E-2</v>
      </c>
      <c r="S3252" s="3" t="s">
        <v>5116</v>
      </c>
      <c r="U3252" s="3">
        <f t="shared" si="50"/>
        <v>1</v>
      </c>
      <c r="W3252" s="2" t="s">
        <v>5206</v>
      </c>
      <c r="X3252" s="2" t="s">
        <v>13068</v>
      </c>
      <c r="Y3252" s="2" t="s">
        <v>20568</v>
      </c>
      <c r="Z3252" s="2" t="s">
        <v>5206</v>
      </c>
      <c r="AA3252" s="2" t="s">
        <v>5207</v>
      </c>
      <c r="AB3252" s="2" t="s">
        <v>13067</v>
      </c>
      <c r="AC3252" s="2">
        <v>68366</v>
      </c>
    </row>
    <row r="3253" spans="1:29" x14ac:dyDescent="0.2">
      <c r="A3253" s="2" t="s">
        <v>429</v>
      </c>
      <c r="B3253" s="2">
        <v>20222</v>
      </c>
      <c r="C3253" s="2" t="s">
        <v>430</v>
      </c>
      <c r="D3253" s="10">
        <v>2200.2763941313901</v>
      </c>
      <c r="E3253" s="52">
        <v>-1.0123777198647901</v>
      </c>
      <c r="F3253" s="7">
        <v>1.51215437066598E-38</v>
      </c>
      <c r="G3253" s="3" t="s">
        <v>8</v>
      </c>
      <c r="I3253" s="6">
        <v>0.17055570069704201</v>
      </c>
      <c r="J3253" s="7">
        <v>0.40612375842012399</v>
      </c>
      <c r="K3253" s="3" t="s">
        <v>5116</v>
      </c>
      <c r="M3253" s="18">
        <v>-0.71264922431675504</v>
      </c>
      <c r="N3253" s="7">
        <v>9.4200413163587697E-8</v>
      </c>
      <c r="O3253" s="3" t="s">
        <v>8</v>
      </c>
      <c r="Q3253" s="6">
        <v>0.470284196245076</v>
      </c>
      <c r="R3253" s="7">
        <v>5.6766824502076698E-5</v>
      </c>
      <c r="S3253" s="3" t="s">
        <v>5116</v>
      </c>
      <c r="U3253" s="3">
        <f t="shared" si="50"/>
        <v>2</v>
      </c>
      <c r="W3253" s="2" t="s">
        <v>429</v>
      </c>
      <c r="X3253" s="2" t="s">
        <v>13068</v>
      </c>
      <c r="Y3253" s="2" t="s">
        <v>19796</v>
      </c>
      <c r="Z3253" s="2" t="s">
        <v>429</v>
      </c>
      <c r="AA3253" s="2" t="s">
        <v>430</v>
      </c>
      <c r="AB3253" s="2" t="s">
        <v>13067</v>
      </c>
      <c r="AC3253" s="2">
        <v>20222</v>
      </c>
    </row>
    <row r="3254" spans="1:29" x14ac:dyDescent="0.2">
      <c r="A3254" s="2" t="s">
        <v>240</v>
      </c>
      <c r="B3254" s="2">
        <v>19894</v>
      </c>
      <c r="C3254" s="2" t="s">
        <v>241</v>
      </c>
      <c r="D3254" s="10">
        <v>3646.2549414669002</v>
      </c>
      <c r="E3254" s="52">
        <v>-1.1282666199840701</v>
      </c>
      <c r="F3254" s="7">
        <v>1.8306401627824701E-52</v>
      </c>
      <c r="G3254" s="3" t="s">
        <v>8</v>
      </c>
      <c r="I3254" s="6">
        <v>0.17014116880648</v>
      </c>
      <c r="J3254" s="7">
        <v>0.38164277256830598</v>
      </c>
      <c r="K3254" s="3" t="s">
        <v>5116</v>
      </c>
      <c r="M3254" s="18">
        <v>-0.92969140279925899</v>
      </c>
      <c r="N3254" s="7">
        <v>1.4473044853442201E-13</v>
      </c>
      <c r="O3254" s="3" t="s">
        <v>8</v>
      </c>
      <c r="Q3254" s="6">
        <v>0.36871638599129503</v>
      </c>
      <c r="R3254" s="7">
        <v>1.21302815008237E-3</v>
      </c>
      <c r="S3254" s="3" t="s">
        <v>5116</v>
      </c>
      <c r="U3254" s="3">
        <f t="shared" si="50"/>
        <v>2</v>
      </c>
      <c r="W3254" s="2" t="s">
        <v>240</v>
      </c>
      <c r="X3254" s="2" t="s">
        <v>13068</v>
      </c>
      <c r="Y3254" s="2" t="s">
        <v>19479</v>
      </c>
      <c r="Z3254" s="2" t="s">
        <v>240</v>
      </c>
      <c r="AA3254" s="2" t="s">
        <v>241</v>
      </c>
      <c r="AB3254" s="2" t="s">
        <v>13067</v>
      </c>
      <c r="AC3254" s="2">
        <v>19894</v>
      </c>
    </row>
    <row r="3255" spans="1:29" x14ac:dyDescent="0.2">
      <c r="A3255" s="2" t="s">
        <v>10868</v>
      </c>
      <c r="B3255" s="2">
        <v>243755</v>
      </c>
      <c r="C3255" s="2" t="s">
        <v>10869</v>
      </c>
      <c r="D3255" s="10">
        <v>353.042087120676</v>
      </c>
      <c r="E3255" s="20">
        <v>-0.378168189522059</v>
      </c>
      <c r="F3255" s="7">
        <v>0.38991382708160099</v>
      </c>
      <c r="G3255" s="3" t="s">
        <v>5116</v>
      </c>
      <c r="I3255" s="6">
        <v>0.16967354432956699</v>
      </c>
      <c r="J3255" s="7">
        <v>0.72133617897317603</v>
      </c>
      <c r="K3255" s="3" t="s">
        <v>5116</v>
      </c>
      <c r="M3255" s="18">
        <v>-0.87374960148353498</v>
      </c>
      <c r="N3255" s="7">
        <v>9.2917331128590606E-3</v>
      </c>
      <c r="O3255" s="3" t="s">
        <v>8</v>
      </c>
      <c r="Q3255" s="6">
        <v>-0.32590786763190899</v>
      </c>
      <c r="R3255" s="7">
        <v>0.517814170208452</v>
      </c>
      <c r="S3255" s="3" t="s">
        <v>5116</v>
      </c>
      <c r="U3255" s="3">
        <f t="shared" si="50"/>
        <v>1</v>
      </c>
      <c r="W3255" s="2" t="s">
        <v>10868</v>
      </c>
      <c r="X3255" s="2" t="s">
        <v>13068</v>
      </c>
      <c r="Y3255" s="2" t="s">
        <v>19891</v>
      </c>
      <c r="Z3255" s="2" t="s">
        <v>10868</v>
      </c>
      <c r="AA3255" s="2" t="s">
        <v>10869</v>
      </c>
      <c r="AB3255" s="2" t="s">
        <v>13067</v>
      </c>
      <c r="AC3255" s="2">
        <v>243755</v>
      </c>
    </row>
    <row r="3256" spans="1:29" x14ac:dyDescent="0.2">
      <c r="A3256" s="2" t="s">
        <v>2593</v>
      </c>
      <c r="B3256" s="2">
        <v>20181</v>
      </c>
      <c r="C3256" s="2" t="s">
        <v>2594</v>
      </c>
      <c r="D3256" s="10">
        <v>1669.0020766370201</v>
      </c>
      <c r="E3256" s="52">
        <v>-0.68155929714490204</v>
      </c>
      <c r="F3256" s="7">
        <v>3.4846077470776099E-11</v>
      </c>
      <c r="G3256" s="3" t="s">
        <v>8</v>
      </c>
      <c r="I3256" s="6">
        <v>0.168340455054381</v>
      </c>
      <c r="J3256" s="7">
        <v>0.53653206927477504</v>
      </c>
      <c r="K3256" s="3" t="s">
        <v>5116</v>
      </c>
      <c r="M3256" s="6">
        <v>-0.45171752275647897</v>
      </c>
      <c r="N3256" s="7">
        <v>1.1466613836907299E-2</v>
      </c>
      <c r="O3256" s="3" t="s">
        <v>5116</v>
      </c>
      <c r="Q3256" s="6">
        <v>0.39818222944280302</v>
      </c>
      <c r="R3256" s="7">
        <v>1.1129178310629401E-2</v>
      </c>
      <c r="S3256" s="3" t="s">
        <v>5116</v>
      </c>
      <c r="U3256" s="3">
        <f t="shared" si="50"/>
        <v>1</v>
      </c>
      <c r="W3256" s="2" t="s">
        <v>2593</v>
      </c>
      <c r="X3256" s="2" t="s">
        <v>13068</v>
      </c>
      <c r="Y3256" s="2" t="s">
        <v>19612</v>
      </c>
      <c r="Z3256" s="2" t="s">
        <v>2593</v>
      </c>
      <c r="AA3256" s="2" t="s">
        <v>2594</v>
      </c>
      <c r="AB3256" s="2" t="s">
        <v>13067</v>
      </c>
      <c r="AC3256" s="2">
        <v>20181</v>
      </c>
    </row>
    <row r="3257" spans="1:29" x14ac:dyDescent="0.2">
      <c r="A3257" s="2" t="s">
        <v>9237</v>
      </c>
      <c r="B3257" s="2">
        <v>207182</v>
      </c>
      <c r="C3257" s="2" t="s">
        <v>9238</v>
      </c>
      <c r="D3257" s="10">
        <v>2743.0095094533199</v>
      </c>
      <c r="E3257" s="20">
        <v>-0.19014184057236799</v>
      </c>
      <c r="F3257" s="7">
        <v>8.3585161307613398E-2</v>
      </c>
      <c r="G3257" s="3" t="s">
        <v>5116</v>
      </c>
      <c r="I3257" s="6">
        <v>0.167078740369489</v>
      </c>
      <c r="J3257" s="7">
        <v>0.51132738410372602</v>
      </c>
      <c r="K3257" s="3" t="s">
        <v>5116</v>
      </c>
      <c r="M3257" s="6">
        <v>0.25207441275426801</v>
      </c>
      <c r="N3257" s="7">
        <v>0.16422126650799301</v>
      </c>
      <c r="O3257" s="3" t="s">
        <v>5116</v>
      </c>
      <c r="Q3257" s="19">
        <v>0.60929499369612505</v>
      </c>
      <c r="R3257" s="7">
        <v>1.10589889339247E-5</v>
      </c>
      <c r="S3257" s="3" t="s">
        <v>8</v>
      </c>
      <c r="U3257" s="3">
        <f t="shared" si="50"/>
        <v>1</v>
      </c>
      <c r="W3257" s="2" t="s">
        <v>9237</v>
      </c>
      <c r="X3257" s="2" t="s">
        <v>13068</v>
      </c>
      <c r="Y3257" s="2" t="s">
        <v>16499</v>
      </c>
      <c r="Z3257" s="2" t="s">
        <v>9237</v>
      </c>
      <c r="AA3257" s="2" t="s">
        <v>9238</v>
      </c>
      <c r="AB3257" s="2" t="s">
        <v>13067</v>
      </c>
      <c r="AC3257" s="2">
        <v>207182</v>
      </c>
    </row>
    <row r="3258" spans="1:29" x14ac:dyDescent="0.2">
      <c r="A3258" s="2" t="s">
        <v>5846</v>
      </c>
      <c r="B3258" s="2">
        <v>22215</v>
      </c>
      <c r="C3258" s="2" t="s">
        <v>5847</v>
      </c>
      <c r="D3258" s="10">
        <v>4522.1021061444399</v>
      </c>
      <c r="E3258" s="20">
        <v>-0.53961116651863705</v>
      </c>
      <c r="F3258" s="7">
        <v>8.1415502630499098E-8</v>
      </c>
      <c r="G3258" s="3" t="s">
        <v>5116</v>
      </c>
      <c r="I3258" s="6">
        <v>0.16665001932736601</v>
      </c>
      <c r="J3258" s="7">
        <v>0.52653783264130205</v>
      </c>
      <c r="K3258" s="3" t="s">
        <v>5116</v>
      </c>
      <c r="M3258" s="18">
        <v>-0.91458040424006504</v>
      </c>
      <c r="N3258" s="7">
        <v>1.8735059612636102E-8</v>
      </c>
      <c r="O3258" s="3" t="s">
        <v>8</v>
      </c>
      <c r="Q3258" s="6">
        <v>-0.208319218394063</v>
      </c>
      <c r="R3258" s="7">
        <v>0.22949457258414799</v>
      </c>
      <c r="S3258" s="3" t="s">
        <v>5116</v>
      </c>
      <c r="U3258" s="3">
        <f t="shared" si="50"/>
        <v>1</v>
      </c>
      <c r="W3258" s="2" t="s">
        <v>5846</v>
      </c>
      <c r="X3258" s="2" t="s">
        <v>13068</v>
      </c>
      <c r="Y3258" s="2" t="s">
        <v>20893</v>
      </c>
      <c r="Z3258" s="2" t="s">
        <v>5846</v>
      </c>
      <c r="AA3258" s="2" t="s">
        <v>5847</v>
      </c>
      <c r="AB3258" s="2" t="s">
        <v>13067</v>
      </c>
      <c r="AC3258" s="2">
        <v>22215</v>
      </c>
    </row>
    <row r="3259" spans="1:29" x14ac:dyDescent="0.2">
      <c r="A3259" s="2" t="s">
        <v>1056</v>
      </c>
      <c r="B3259" s="2">
        <v>66196</v>
      </c>
      <c r="C3259" s="2" t="s">
        <v>1057</v>
      </c>
      <c r="D3259" s="10">
        <v>332.65877999262398</v>
      </c>
      <c r="E3259" s="52">
        <v>0.99961104627679898</v>
      </c>
      <c r="F3259" s="7">
        <v>3.1517300727545798E-23</v>
      </c>
      <c r="G3259" s="3" t="s">
        <v>8</v>
      </c>
      <c r="I3259" s="6">
        <v>0.16656370870779399</v>
      </c>
      <c r="J3259" s="7">
        <v>0.54198508607163198</v>
      </c>
      <c r="K3259" s="3" t="s">
        <v>5116</v>
      </c>
      <c r="M3259" s="18">
        <v>0.79660771043371403</v>
      </c>
      <c r="N3259" s="7">
        <v>2.34726771538688E-6</v>
      </c>
      <c r="O3259" s="3" t="s">
        <v>8</v>
      </c>
      <c r="Q3259" s="6">
        <v>-3.6439627135290802E-2</v>
      </c>
      <c r="R3259" s="7">
        <v>0.88788290592268004</v>
      </c>
      <c r="S3259" s="3" t="s">
        <v>5116</v>
      </c>
      <c r="U3259" s="3">
        <f t="shared" si="50"/>
        <v>2</v>
      </c>
      <c r="W3259" s="2" t="s">
        <v>1056</v>
      </c>
      <c r="X3259" s="2" t="s">
        <v>13068</v>
      </c>
      <c r="Y3259" s="2" t="s">
        <v>18052</v>
      </c>
      <c r="Z3259" s="2" t="s">
        <v>1056</v>
      </c>
      <c r="AA3259" s="2" t="s">
        <v>1057</v>
      </c>
      <c r="AB3259" s="2" t="s">
        <v>13067</v>
      </c>
      <c r="AC3259" s="2">
        <v>66196</v>
      </c>
    </row>
    <row r="3260" spans="1:29" x14ac:dyDescent="0.2">
      <c r="A3260" s="2" t="s">
        <v>7436</v>
      </c>
      <c r="B3260" s="2">
        <v>67667</v>
      </c>
      <c r="C3260" s="2" t="s">
        <v>7437</v>
      </c>
      <c r="D3260" s="10">
        <v>933.31739844097604</v>
      </c>
      <c r="E3260" s="20">
        <v>-0.35754859073095502</v>
      </c>
      <c r="F3260" s="7">
        <v>1.9922803924656502E-3</v>
      </c>
      <c r="G3260" s="3" t="s">
        <v>5116</v>
      </c>
      <c r="I3260" s="6">
        <v>0.16637492942681001</v>
      </c>
      <c r="J3260" s="7">
        <v>0.56443234542940501</v>
      </c>
      <c r="K3260" s="3" t="s">
        <v>5116</v>
      </c>
      <c r="M3260" s="18">
        <v>-1.0517398593590099</v>
      </c>
      <c r="N3260" s="7">
        <v>2.03490181315445E-9</v>
      </c>
      <c r="O3260" s="3" t="s">
        <v>8</v>
      </c>
      <c r="Q3260" s="6">
        <v>-0.52781633920124804</v>
      </c>
      <c r="R3260" s="7">
        <v>9.94681693487918E-4</v>
      </c>
      <c r="S3260" s="3" t="s">
        <v>5116</v>
      </c>
      <c r="U3260" s="3">
        <f t="shared" si="50"/>
        <v>1</v>
      </c>
      <c r="W3260" s="2" t="s">
        <v>7436</v>
      </c>
      <c r="X3260" s="2" t="s">
        <v>13068</v>
      </c>
      <c r="Y3260" s="2" t="s">
        <v>14239</v>
      </c>
      <c r="Z3260" s="2" t="s">
        <v>7436</v>
      </c>
      <c r="AA3260" s="2" t="s">
        <v>7437</v>
      </c>
      <c r="AB3260" s="2" t="s">
        <v>13067</v>
      </c>
      <c r="AC3260" s="2">
        <v>67667</v>
      </c>
    </row>
    <row r="3261" spans="1:29" x14ac:dyDescent="0.2">
      <c r="A3261" s="2" t="s">
        <v>10467</v>
      </c>
      <c r="B3261" s="2">
        <v>67554</v>
      </c>
      <c r="C3261" s="2" t="s">
        <v>10468</v>
      </c>
      <c r="D3261" s="10">
        <v>79.152673564965994</v>
      </c>
      <c r="E3261" s="20">
        <v>-0.42603449211480798</v>
      </c>
      <c r="F3261" s="7">
        <v>0.28475587884058301</v>
      </c>
      <c r="G3261" s="3" t="s">
        <v>5116</v>
      </c>
      <c r="I3261" s="6">
        <v>0.16624748982516699</v>
      </c>
      <c r="J3261" s="7">
        <v>0.756236017072063</v>
      </c>
      <c r="K3261" s="3" t="s">
        <v>5116</v>
      </c>
      <c r="M3261" s="18">
        <v>-0.89709496764684005</v>
      </c>
      <c r="N3261" s="7">
        <v>1.1353405561641E-2</v>
      </c>
      <c r="O3261" s="3" t="s">
        <v>8</v>
      </c>
      <c r="Q3261" s="6">
        <v>-0.30481298570686399</v>
      </c>
      <c r="R3261" s="7">
        <v>0.55848746399878102</v>
      </c>
      <c r="S3261" s="3" t="s">
        <v>5116</v>
      </c>
      <c r="U3261" s="3">
        <f t="shared" si="50"/>
        <v>1</v>
      </c>
      <c r="W3261" s="2" t="s">
        <v>10467</v>
      </c>
      <c r="X3261" s="2" t="s">
        <v>13068</v>
      </c>
      <c r="Y3261" s="2" t="s">
        <v>19917</v>
      </c>
      <c r="Z3261" s="2" t="s">
        <v>10467</v>
      </c>
      <c r="AA3261" s="2" t="s">
        <v>10468</v>
      </c>
      <c r="AB3261" s="2" t="s">
        <v>13067</v>
      </c>
      <c r="AC3261" s="2">
        <v>67554</v>
      </c>
    </row>
    <row r="3262" spans="1:29" x14ac:dyDescent="0.2">
      <c r="A3262" s="2" t="s">
        <v>1216</v>
      </c>
      <c r="B3262" s="2">
        <v>66192</v>
      </c>
      <c r="C3262" s="2" t="s">
        <v>1217</v>
      </c>
      <c r="D3262" s="10">
        <v>1409.4968217502401</v>
      </c>
      <c r="E3262" s="52">
        <v>0.94164328185087098</v>
      </c>
      <c r="F3262" s="7">
        <v>2.3089888377875599E-21</v>
      </c>
      <c r="G3262" s="3" t="s">
        <v>8</v>
      </c>
      <c r="I3262" s="6">
        <v>0.165765006643108</v>
      </c>
      <c r="J3262" s="7">
        <v>0.53550717866266895</v>
      </c>
      <c r="K3262" s="3" t="s">
        <v>5116</v>
      </c>
      <c r="M3262" s="6">
        <v>0.38733380480894503</v>
      </c>
      <c r="N3262" s="7">
        <v>2.9896952510970201E-2</v>
      </c>
      <c r="O3262" s="3" t="s">
        <v>5116</v>
      </c>
      <c r="Q3262" s="6">
        <v>-0.38854447039881801</v>
      </c>
      <c r="R3262" s="7">
        <v>1.16525415457919E-2</v>
      </c>
      <c r="S3262" s="3" t="s">
        <v>5116</v>
      </c>
      <c r="U3262" s="3">
        <f t="shared" si="50"/>
        <v>1</v>
      </c>
      <c r="W3262" s="2" t="s">
        <v>1216</v>
      </c>
      <c r="X3262" s="2" t="s">
        <v>13068</v>
      </c>
      <c r="Y3262" s="2" t="s">
        <v>17392</v>
      </c>
      <c r="Z3262" s="2" t="s">
        <v>1216</v>
      </c>
      <c r="AA3262" s="2" t="s">
        <v>1217</v>
      </c>
      <c r="AB3262" s="2" t="s">
        <v>13067</v>
      </c>
      <c r="AC3262" s="2">
        <v>66192</v>
      </c>
    </row>
    <row r="3263" spans="1:29" x14ac:dyDescent="0.2">
      <c r="A3263" s="2" t="s">
        <v>824</v>
      </c>
      <c r="B3263" s="2">
        <v>434377</v>
      </c>
      <c r="C3263" s="2" t="s">
        <v>825</v>
      </c>
      <c r="D3263" s="10">
        <v>663.56406372181004</v>
      </c>
      <c r="E3263" s="52">
        <v>0.97938680639261</v>
      </c>
      <c r="F3263" s="7">
        <v>1.45778160537842E-26</v>
      </c>
      <c r="G3263" s="3" t="s">
        <v>8</v>
      </c>
      <c r="I3263" s="6">
        <v>0.16559231116788101</v>
      </c>
      <c r="J3263" s="7">
        <v>0.501627236951804</v>
      </c>
      <c r="K3263" s="3" t="s">
        <v>5116</v>
      </c>
      <c r="M3263" s="6">
        <v>0.33839428142731798</v>
      </c>
      <c r="N3263" s="7">
        <v>4.3743375330425903E-2</v>
      </c>
      <c r="O3263" s="3" t="s">
        <v>5116</v>
      </c>
      <c r="Q3263" s="6">
        <v>-0.47540021379741099</v>
      </c>
      <c r="R3263" s="7">
        <v>5.93251867197296E-4</v>
      </c>
      <c r="S3263" s="3" t="s">
        <v>5116</v>
      </c>
      <c r="U3263" s="3">
        <f t="shared" si="50"/>
        <v>1</v>
      </c>
      <c r="W3263" s="2" t="s">
        <v>824</v>
      </c>
      <c r="X3263" s="2" t="s">
        <v>13068</v>
      </c>
      <c r="Y3263" s="2" t="s">
        <v>21332</v>
      </c>
      <c r="Z3263" s="2" t="s">
        <v>824</v>
      </c>
      <c r="AA3263" s="2" t="s">
        <v>825</v>
      </c>
      <c r="AB3263" s="2" t="s">
        <v>13067</v>
      </c>
      <c r="AC3263" s="2">
        <v>434377</v>
      </c>
    </row>
    <row r="3264" spans="1:29" x14ac:dyDescent="0.2">
      <c r="A3264" s="2" t="s">
        <v>435</v>
      </c>
      <c r="B3264" s="2">
        <v>12361</v>
      </c>
      <c r="C3264" s="2" t="s">
        <v>436</v>
      </c>
      <c r="D3264" s="10">
        <v>1623.0520654012</v>
      </c>
      <c r="E3264" s="52">
        <v>-1.2606081463638801</v>
      </c>
      <c r="F3264" s="7">
        <v>3.8396778982032703E-38</v>
      </c>
      <c r="G3264" s="3" t="s">
        <v>8</v>
      </c>
      <c r="I3264" s="6">
        <v>0.16555681866883401</v>
      </c>
      <c r="J3264" s="7">
        <v>0.53156566782919001</v>
      </c>
      <c r="K3264" s="3" t="s">
        <v>5116</v>
      </c>
      <c r="M3264" s="18">
        <v>-1.4361641556917999</v>
      </c>
      <c r="N3264" s="7">
        <v>2.7626926376951102E-19</v>
      </c>
      <c r="O3264" s="3" t="s">
        <v>8</v>
      </c>
      <c r="Q3264" s="6">
        <v>-9.9991906590838394E-3</v>
      </c>
      <c r="R3264" s="7">
        <v>0.97005864496790595</v>
      </c>
      <c r="S3264" s="3" t="s">
        <v>5116</v>
      </c>
      <c r="U3264" s="3">
        <f t="shared" si="50"/>
        <v>2</v>
      </c>
      <c r="W3264" s="2" t="s">
        <v>435</v>
      </c>
      <c r="X3264" s="2" t="s">
        <v>13068</v>
      </c>
      <c r="Y3264" s="2" t="s">
        <v>14914</v>
      </c>
      <c r="Z3264" s="2" t="s">
        <v>435</v>
      </c>
      <c r="AA3264" s="2" t="s">
        <v>436</v>
      </c>
      <c r="AB3264" s="2" t="s">
        <v>13067</v>
      </c>
      <c r="AC3264" s="2">
        <v>12361</v>
      </c>
    </row>
    <row r="3265" spans="1:29" x14ac:dyDescent="0.2">
      <c r="A3265" s="2" t="s">
        <v>12615</v>
      </c>
      <c r="B3265" s="2">
        <v>235047</v>
      </c>
      <c r="C3265" s="2" t="s">
        <v>12616</v>
      </c>
      <c r="D3265" s="10">
        <v>280.30743246360299</v>
      </c>
      <c r="E3265" s="20">
        <v>-3.1827599925475299E-2</v>
      </c>
      <c r="F3265" s="7">
        <v>0.90212035664982204</v>
      </c>
      <c r="G3265" s="3" t="s">
        <v>5116</v>
      </c>
      <c r="I3265" s="6">
        <v>0.163805206341048</v>
      </c>
      <c r="J3265" s="7">
        <v>0.67130057219118899</v>
      </c>
      <c r="K3265" s="3" t="s">
        <v>5116</v>
      </c>
      <c r="M3265" s="18">
        <v>-0.65302315593021898</v>
      </c>
      <c r="N3265" s="7">
        <v>6.4343557604337603E-3</v>
      </c>
      <c r="O3265" s="3" t="s">
        <v>8</v>
      </c>
      <c r="Q3265" s="6">
        <v>-0.45739034966369502</v>
      </c>
      <c r="R3265" s="7">
        <v>4.4825865725284103E-2</v>
      </c>
      <c r="S3265" s="3" t="s">
        <v>5116</v>
      </c>
      <c r="U3265" s="3">
        <f t="shared" si="50"/>
        <v>1</v>
      </c>
      <c r="W3265" s="2" t="s">
        <v>12615</v>
      </c>
      <c r="X3265" s="2" t="s">
        <v>13068</v>
      </c>
      <c r="Y3265" s="2" t="s">
        <v>21380</v>
      </c>
      <c r="Z3265" s="2" t="s">
        <v>12615</v>
      </c>
      <c r="AA3265" s="2" t="s">
        <v>12616</v>
      </c>
      <c r="AB3265" s="2" t="s">
        <v>13067</v>
      </c>
      <c r="AC3265" s="2">
        <v>235047</v>
      </c>
    </row>
    <row r="3266" spans="1:29" x14ac:dyDescent="0.2">
      <c r="A3266" s="2" t="s">
        <v>2208</v>
      </c>
      <c r="B3266" s="2">
        <v>240332</v>
      </c>
      <c r="C3266" s="2" t="s">
        <v>2209</v>
      </c>
      <c r="D3266" s="10">
        <v>576.02805366425196</v>
      </c>
      <c r="E3266" s="52">
        <v>-1.56004725240332</v>
      </c>
      <c r="F3266" s="7">
        <v>4.64183160832617E-13</v>
      </c>
      <c r="G3266" s="3" t="s">
        <v>8</v>
      </c>
      <c r="I3266" s="6">
        <v>0.16358752307935401</v>
      </c>
      <c r="J3266" s="7">
        <v>0.74840968949778097</v>
      </c>
      <c r="K3266" s="3" t="s">
        <v>5116</v>
      </c>
      <c r="M3266" s="18">
        <v>-1.2786758914440099</v>
      </c>
      <c r="N3266" s="7">
        <v>1.94447637018208E-5</v>
      </c>
      <c r="O3266" s="3" t="s">
        <v>8</v>
      </c>
      <c r="Q3266" s="6">
        <v>0.44495888403867201</v>
      </c>
      <c r="R3266" s="7">
        <v>0.19505138266995201</v>
      </c>
      <c r="S3266" s="3" t="s">
        <v>5116</v>
      </c>
      <c r="U3266" s="3">
        <f t="shared" si="50"/>
        <v>2</v>
      </c>
      <c r="W3266" s="2" t="s">
        <v>2208</v>
      </c>
      <c r="X3266" s="2" t="s">
        <v>13068</v>
      </c>
      <c r="Y3266" s="2" t="s">
        <v>19971</v>
      </c>
      <c r="Z3266" s="2" t="s">
        <v>2208</v>
      </c>
      <c r="AA3266" s="2" t="s">
        <v>2209</v>
      </c>
      <c r="AB3266" s="2" t="s">
        <v>13067</v>
      </c>
      <c r="AC3266" s="2">
        <v>240332</v>
      </c>
    </row>
    <row r="3267" spans="1:29" x14ac:dyDescent="0.2">
      <c r="A3267" s="2" t="s">
        <v>5282</v>
      </c>
      <c r="B3267" s="2">
        <v>17532</v>
      </c>
      <c r="C3267" s="2" t="s">
        <v>5283</v>
      </c>
      <c r="D3267" s="10">
        <v>3409.59333118418</v>
      </c>
      <c r="E3267" s="20">
        <v>-0.51256955242992797</v>
      </c>
      <c r="F3267" s="7">
        <v>4.4645248662085601E-14</v>
      </c>
      <c r="G3267" s="3" t="s">
        <v>5116</v>
      </c>
      <c r="I3267" s="6">
        <v>0.16320726128802601</v>
      </c>
      <c r="J3267" s="7">
        <v>0.34532505989492401</v>
      </c>
      <c r="K3267" s="3" t="s">
        <v>5116</v>
      </c>
      <c r="M3267" s="18">
        <v>-0.69106624558031005</v>
      </c>
      <c r="N3267" s="7">
        <v>1.55964393146918E-9</v>
      </c>
      <c r="O3267" s="3" t="s">
        <v>8</v>
      </c>
      <c r="Q3267" s="6">
        <v>-1.5289431862355801E-2</v>
      </c>
      <c r="R3267" s="7">
        <v>0.93201912798585895</v>
      </c>
      <c r="S3267" s="3" t="s">
        <v>5116</v>
      </c>
      <c r="U3267" s="3">
        <f t="shared" si="50"/>
        <v>1</v>
      </c>
      <c r="W3267" s="2" t="s">
        <v>5282</v>
      </c>
      <c r="X3267" s="2" t="s">
        <v>13068</v>
      </c>
      <c r="Y3267" s="2" t="s">
        <v>17878</v>
      </c>
      <c r="Z3267" s="2" t="s">
        <v>5282</v>
      </c>
      <c r="AA3267" s="2" t="s">
        <v>5283</v>
      </c>
      <c r="AB3267" s="2" t="s">
        <v>13067</v>
      </c>
      <c r="AC3267" s="2">
        <v>17532</v>
      </c>
    </row>
    <row r="3268" spans="1:29" x14ac:dyDescent="0.2">
      <c r="A3268" s="2" t="s">
        <v>2990</v>
      </c>
      <c r="B3268" s="2">
        <v>72511</v>
      </c>
      <c r="C3268" s="2" t="s">
        <v>2991</v>
      </c>
      <c r="D3268" s="10">
        <v>306.55656017390299</v>
      </c>
      <c r="E3268" s="52">
        <v>0.75724947805446596</v>
      </c>
      <c r="F3268" s="7">
        <v>1.21305111577737E-9</v>
      </c>
      <c r="G3268" s="3" t="s">
        <v>8</v>
      </c>
      <c r="I3268" s="6">
        <v>0.16292633803335899</v>
      </c>
      <c r="J3268" s="7">
        <v>0.620807479928841</v>
      </c>
      <c r="K3268" s="3" t="s">
        <v>5116</v>
      </c>
      <c r="M3268" s="6">
        <v>0.21901464975264801</v>
      </c>
      <c r="N3268" s="7">
        <v>0.35861684123710502</v>
      </c>
      <c r="O3268" s="3" t="s">
        <v>5116</v>
      </c>
      <c r="Q3268" s="6">
        <v>-0.37530849026845797</v>
      </c>
      <c r="R3268" s="7">
        <v>5.5634291303881797E-2</v>
      </c>
      <c r="S3268" s="3" t="s">
        <v>5116</v>
      </c>
      <c r="U3268" s="3">
        <f t="shared" si="50"/>
        <v>1</v>
      </c>
      <c r="W3268" s="2" t="s">
        <v>2990</v>
      </c>
      <c r="X3268" s="2" t="s">
        <v>13068</v>
      </c>
      <c r="Y3268" s="2" t="s">
        <v>13563</v>
      </c>
      <c r="Z3268" s="2" t="s">
        <v>2990</v>
      </c>
      <c r="AA3268" s="2" t="s">
        <v>2991</v>
      </c>
      <c r="AB3268" s="2" t="s">
        <v>13063</v>
      </c>
      <c r="AC3268" s="2">
        <v>72511</v>
      </c>
    </row>
    <row r="3269" spans="1:29" x14ac:dyDescent="0.2">
      <c r="A3269" s="2" t="s">
        <v>1781</v>
      </c>
      <c r="B3269" s="2">
        <v>382867</v>
      </c>
      <c r="C3269" s="2" t="s">
        <v>1782</v>
      </c>
      <c r="D3269" s="10">
        <v>434.26056247560302</v>
      </c>
      <c r="E3269" s="52">
        <v>-0.79098732884428102</v>
      </c>
      <c r="F3269" s="7">
        <v>6.8645042541364401E-16</v>
      </c>
      <c r="G3269" s="3" t="s">
        <v>8</v>
      </c>
      <c r="I3269" s="6">
        <v>0.162056669401345</v>
      </c>
      <c r="J3269" s="7">
        <v>0.53227398040717999</v>
      </c>
      <c r="K3269" s="3" t="s">
        <v>5116</v>
      </c>
      <c r="M3269" s="18">
        <v>-1.3471417496338001</v>
      </c>
      <c r="N3269" s="7">
        <v>1.14022830761235E-17</v>
      </c>
      <c r="O3269" s="3" t="s">
        <v>8</v>
      </c>
      <c r="Q3269" s="6">
        <v>-0.39409775138817099</v>
      </c>
      <c r="R3269" s="7">
        <v>7.9686866368038397E-3</v>
      </c>
      <c r="S3269" s="3" t="s">
        <v>5116</v>
      </c>
      <c r="U3269" s="3">
        <f t="shared" ref="U3269:U3332" si="51">COUNTIF(E3269:S3269, "YES")</f>
        <v>2</v>
      </c>
      <c r="W3269" s="2" t="s">
        <v>1781</v>
      </c>
      <c r="X3269" s="2" t="s">
        <v>13068</v>
      </c>
      <c r="Y3269" s="2" t="s">
        <v>21317</v>
      </c>
      <c r="Z3269" s="2" t="s">
        <v>1781</v>
      </c>
      <c r="AA3269" s="2" t="s">
        <v>1782</v>
      </c>
      <c r="AB3269" s="2" t="s">
        <v>13067</v>
      </c>
      <c r="AC3269" s="2">
        <v>382867</v>
      </c>
    </row>
    <row r="3270" spans="1:29" x14ac:dyDescent="0.2">
      <c r="A3270" s="2" t="s">
        <v>5493</v>
      </c>
      <c r="B3270" s="2">
        <v>105559</v>
      </c>
      <c r="C3270" s="2" t="s">
        <v>5494</v>
      </c>
      <c r="D3270" s="10">
        <v>8821.7372908106699</v>
      </c>
      <c r="E3270" s="20">
        <v>-0.39499261211431103</v>
      </c>
      <c r="F3270" s="7">
        <v>1.6517740051826499E-10</v>
      </c>
      <c r="G3270" s="3" t="s">
        <v>5116</v>
      </c>
      <c r="I3270" s="6">
        <v>0.16109277316468601</v>
      </c>
      <c r="J3270" s="7">
        <v>0.29540053049664899</v>
      </c>
      <c r="K3270" s="3" t="s">
        <v>5116</v>
      </c>
      <c r="M3270" s="18">
        <v>-0.66899416998542904</v>
      </c>
      <c r="N3270" s="7">
        <v>1.07952652672985E-10</v>
      </c>
      <c r="O3270" s="3" t="s">
        <v>8</v>
      </c>
      <c r="Q3270" s="6">
        <v>-0.11290878470643199</v>
      </c>
      <c r="R3270" s="7">
        <v>0.31839703730852698</v>
      </c>
      <c r="S3270" s="3" t="s">
        <v>5116</v>
      </c>
      <c r="U3270" s="3">
        <f t="shared" si="51"/>
        <v>1</v>
      </c>
      <c r="W3270" s="2" t="s">
        <v>5493</v>
      </c>
      <c r="X3270" s="2" t="s">
        <v>13068</v>
      </c>
      <c r="Y3270" s="2" t="s">
        <v>17692</v>
      </c>
      <c r="Z3270" s="2" t="s">
        <v>5493</v>
      </c>
      <c r="AA3270" s="2" t="s">
        <v>17693</v>
      </c>
      <c r="AB3270" s="2" t="s">
        <v>13067</v>
      </c>
      <c r="AC3270" s="2">
        <v>105559</v>
      </c>
    </row>
    <row r="3271" spans="1:29" x14ac:dyDescent="0.2">
      <c r="A3271" s="2" t="s">
        <v>10792</v>
      </c>
      <c r="B3271" s="2">
        <v>22239</v>
      </c>
      <c r="C3271" s="2" t="s">
        <v>10793</v>
      </c>
      <c r="D3271" s="10">
        <v>1012.81064185195</v>
      </c>
      <c r="E3271" s="20">
        <v>-0.22162014539452199</v>
      </c>
      <c r="F3271" s="7">
        <v>0.36820548401736503</v>
      </c>
      <c r="G3271" s="3" t="s">
        <v>5116</v>
      </c>
      <c r="I3271" s="6">
        <v>0.16104155749697699</v>
      </c>
      <c r="J3271" s="7">
        <v>0.73578097249525098</v>
      </c>
      <c r="K3271" s="3" t="s">
        <v>5116</v>
      </c>
      <c r="M3271" s="18">
        <v>-0.752018965998136</v>
      </c>
      <c r="N3271" s="7">
        <v>1.00765667221842E-2</v>
      </c>
      <c r="O3271" s="3" t="s">
        <v>8</v>
      </c>
      <c r="Q3271" s="6">
        <v>-0.36935726310663702</v>
      </c>
      <c r="R3271" s="7">
        <v>0.24887268375174801</v>
      </c>
      <c r="S3271" s="3" t="s">
        <v>5116</v>
      </c>
      <c r="U3271" s="3">
        <f t="shared" si="51"/>
        <v>1</v>
      </c>
      <c r="W3271" s="2" t="s">
        <v>10792</v>
      </c>
      <c r="X3271" s="2" t="s">
        <v>13068</v>
      </c>
      <c r="Y3271" s="2" t="s">
        <v>20926</v>
      </c>
      <c r="Z3271" s="2" t="s">
        <v>10792</v>
      </c>
      <c r="AA3271" s="2" t="s">
        <v>10793</v>
      </c>
      <c r="AB3271" s="2" t="s">
        <v>13067</v>
      </c>
      <c r="AC3271" s="2">
        <v>22239</v>
      </c>
    </row>
    <row r="3272" spans="1:29" x14ac:dyDescent="0.2">
      <c r="A3272" s="2" t="s">
        <v>1660</v>
      </c>
      <c r="B3272" s="2">
        <v>21339</v>
      </c>
      <c r="C3272" s="2" t="s">
        <v>1661</v>
      </c>
      <c r="D3272" s="10">
        <v>702.95017035392004</v>
      </c>
      <c r="E3272" s="52">
        <v>0.69675773185690504</v>
      </c>
      <c r="F3272" s="7">
        <v>1.08678890149939E-16</v>
      </c>
      <c r="G3272" s="3" t="s">
        <v>8</v>
      </c>
      <c r="I3272" s="6">
        <v>0.16022040166179</v>
      </c>
      <c r="J3272" s="7">
        <v>0.475125426590293</v>
      </c>
      <c r="K3272" s="3" t="s">
        <v>5116</v>
      </c>
      <c r="M3272" s="18">
        <v>0.74259965034491904</v>
      </c>
      <c r="N3272" s="7">
        <v>1.57549284459039E-7</v>
      </c>
      <c r="O3272" s="3" t="s">
        <v>8</v>
      </c>
      <c r="Q3272" s="6">
        <v>0.206062320149804</v>
      </c>
      <c r="R3272" s="7">
        <v>0.154581317658743</v>
      </c>
      <c r="S3272" s="3" t="s">
        <v>5116</v>
      </c>
      <c r="U3272" s="3">
        <f t="shared" si="51"/>
        <v>2</v>
      </c>
      <c r="W3272" s="2" t="s">
        <v>1660</v>
      </c>
      <c r="X3272" s="2" t="s">
        <v>13068</v>
      </c>
      <c r="Y3272" s="2" t="s">
        <v>20392</v>
      </c>
      <c r="Z3272" s="2" t="s">
        <v>1660</v>
      </c>
      <c r="AA3272" s="2" t="s">
        <v>1661</v>
      </c>
      <c r="AB3272" s="2" t="s">
        <v>13067</v>
      </c>
      <c r="AC3272" s="2">
        <v>21339</v>
      </c>
    </row>
    <row r="3273" spans="1:29" x14ac:dyDescent="0.2">
      <c r="A3273" s="2" t="s">
        <v>6956</v>
      </c>
      <c r="B3273" s="2" t="s">
        <v>64</v>
      </c>
      <c r="C3273" s="2" t="s">
        <v>64</v>
      </c>
      <c r="D3273" s="10">
        <v>1122.0281174127599</v>
      </c>
      <c r="E3273" s="20">
        <v>0.455574022050379</v>
      </c>
      <c r="F3273" s="7">
        <v>3.09417212046313E-4</v>
      </c>
      <c r="G3273" s="3" t="s">
        <v>5116</v>
      </c>
      <c r="I3273" s="6">
        <v>0.15984103211448999</v>
      </c>
      <c r="J3273" s="7">
        <v>0.62234823558809704</v>
      </c>
      <c r="K3273" s="3" t="s">
        <v>5116</v>
      </c>
      <c r="M3273" s="18">
        <v>0.933996423511534</v>
      </c>
      <c r="N3273" s="7">
        <v>1.6939502938972E-6</v>
      </c>
      <c r="O3273" s="3" t="s">
        <v>8</v>
      </c>
      <c r="Q3273" s="19">
        <v>0.63826343357564497</v>
      </c>
      <c r="R3273" s="7">
        <v>2.8962909685981099E-4</v>
      </c>
      <c r="S3273" s="3" t="s">
        <v>8</v>
      </c>
      <c r="U3273" s="3">
        <f t="shared" si="51"/>
        <v>2</v>
      </c>
      <c r="W3273" s="2" t="s">
        <v>6956</v>
      </c>
      <c r="X3273" s="2" t="s">
        <v>13059</v>
      </c>
      <c r="Y3273" s="2" t="s">
        <v>15708</v>
      </c>
      <c r="Z3273" s="2" t="s">
        <v>15709</v>
      </c>
      <c r="AA3273" s="2" t="s">
        <v>15710</v>
      </c>
      <c r="AB3273" s="2" t="s">
        <v>13067</v>
      </c>
      <c r="AC3273" s="2">
        <v>110084</v>
      </c>
    </row>
    <row r="3274" spans="1:29" x14ac:dyDescent="0.2">
      <c r="A3274" s="2" t="s">
        <v>773</v>
      </c>
      <c r="B3274" s="2">
        <v>13498</v>
      </c>
      <c r="C3274" s="2" t="s">
        <v>774</v>
      </c>
      <c r="D3274" s="10">
        <v>1762.3686722150001</v>
      </c>
      <c r="E3274" s="52">
        <v>-0.93507866699529996</v>
      </c>
      <c r="F3274" s="7">
        <v>2.77477053923044E-27</v>
      </c>
      <c r="G3274" s="3" t="s">
        <v>8</v>
      </c>
      <c r="I3274" s="6">
        <v>0.15983085428428601</v>
      </c>
      <c r="J3274" s="7">
        <v>0.49074711991049402</v>
      </c>
      <c r="K3274" s="3" t="s">
        <v>5116</v>
      </c>
      <c r="M3274" s="18">
        <v>-1.0920647790371201</v>
      </c>
      <c r="N3274" s="7">
        <v>2.77487784606089E-14</v>
      </c>
      <c r="O3274" s="3" t="s">
        <v>8</v>
      </c>
      <c r="Q3274" s="6">
        <v>2.8447422424612398E-3</v>
      </c>
      <c r="R3274" s="7">
        <v>0.99020252011982102</v>
      </c>
      <c r="S3274" s="3" t="s">
        <v>5116</v>
      </c>
      <c r="U3274" s="3">
        <f t="shared" si="51"/>
        <v>2</v>
      </c>
      <c r="W3274" s="2" t="s">
        <v>773</v>
      </c>
      <c r="X3274" s="2" t="s">
        <v>13068</v>
      </c>
      <c r="Y3274" s="2" t="s">
        <v>14458</v>
      </c>
      <c r="Z3274" s="2" t="s">
        <v>773</v>
      </c>
      <c r="AA3274" s="2" t="s">
        <v>774</v>
      </c>
      <c r="AB3274" s="2" t="s">
        <v>13067</v>
      </c>
      <c r="AC3274" s="2">
        <v>13498</v>
      </c>
    </row>
    <row r="3275" spans="1:29" x14ac:dyDescent="0.2">
      <c r="A3275" s="2" t="s">
        <v>10829</v>
      </c>
      <c r="B3275" s="2">
        <v>83675</v>
      </c>
      <c r="C3275" s="2" t="s">
        <v>10830</v>
      </c>
      <c r="D3275" s="10">
        <v>212.05002184252001</v>
      </c>
      <c r="E3275" s="20">
        <v>-0.35821569812252202</v>
      </c>
      <c r="F3275" s="7">
        <v>0.38084059841108803</v>
      </c>
      <c r="G3275" s="3" t="s">
        <v>5116</v>
      </c>
      <c r="I3275" s="6">
        <v>0.15961231603654999</v>
      </c>
      <c r="J3275" s="7">
        <v>0.76917193117521399</v>
      </c>
      <c r="K3275" s="3" t="s">
        <v>5116</v>
      </c>
      <c r="M3275" s="18">
        <v>-0.938124723072989</v>
      </c>
      <c r="N3275" s="7">
        <v>7.8807970483572992E-3</v>
      </c>
      <c r="O3275" s="3" t="s">
        <v>8</v>
      </c>
      <c r="Q3275" s="6">
        <v>-0.42029670891391602</v>
      </c>
      <c r="R3275" s="7">
        <v>0.37717552392551401</v>
      </c>
      <c r="S3275" s="3" t="s">
        <v>5116</v>
      </c>
      <c r="U3275" s="3">
        <f t="shared" si="51"/>
        <v>1</v>
      </c>
      <c r="W3275" s="2" t="s">
        <v>10829</v>
      </c>
      <c r="X3275" s="2" t="s">
        <v>13068</v>
      </c>
      <c r="Y3275" s="2" t="s">
        <v>14723</v>
      </c>
      <c r="Z3275" s="2" t="s">
        <v>10829</v>
      </c>
      <c r="AA3275" s="2" t="s">
        <v>10830</v>
      </c>
      <c r="AB3275" s="2" t="s">
        <v>13067</v>
      </c>
      <c r="AC3275" s="2">
        <v>83675</v>
      </c>
    </row>
    <row r="3276" spans="1:29" x14ac:dyDescent="0.2">
      <c r="A3276" s="2" t="s">
        <v>4801</v>
      </c>
      <c r="B3276" s="2">
        <v>16658</v>
      </c>
      <c r="C3276" s="2" t="s">
        <v>4802</v>
      </c>
      <c r="D3276" s="10">
        <v>331.07521005445898</v>
      </c>
      <c r="E3276" s="52">
        <v>-0.73844320178852496</v>
      </c>
      <c r="F3276" s="7">
        <v>8.7709739197975294E-3</v>
      </c>
      <c r="G3276" s="3" t="s">
        <v>8</v>
      </c>
      <c r="I3276" s="6">
        <v>0.15913811539869799</v>
      </c>
      <c r="J3276" s="7">
        <v>0.77472825686134705</v>
      </c>
      <c r="K3276" s="3" t="s">
        <v>5116</v>
      </c>
      <c r="M3276" s="18">
        <v>-0.86399202910831197</v>
      </c>
      <c r="N3276" s="7">
        <v>1.17503421293604E-2</v>
      </c>
      <c r="O3276" s="3" t="s">
        <v>8</v>
      </c>
      <c r="Q3276" s="6">
        <v>3.3589288078911199E-2</v>
      </c>
      <c r="R3276" s="7">
        <v>0.95590285672584496</v>
      </c>
      <c r="S3276" s="3" t="s">
        <v>5116</v>
      </c>
      <c r="U3276" s="3">
        <f t="shared" si="51"/>
        <v>2</v>
      </c>
      <c r="W3276" s="2" t="s">
        <v>4801</v>
      </c>
      <c r="X3276" s="2" t="s">
        <v>13068</v>
      </c>
      <c r="Y3276" s="2" t="s">
        <v>17606</v>
      </c>
      <c r="Z3276" s="2" t="s">
        <v>4801</v>
      </c>
      <c r="AA3276" s="2" t="s">
        <v>4802</v>
      </c>
      <c r="AB3276" s="2" t="s">
        <v>13067</v>
      </c>
      <c r="AC3276" s="2">
        <v>16658</v>
      </c>
    </row>
    <row r="3277" spans="1:29" x14ac:dyDescent="0.2">
      <c r="A3277" s="2" t="s">
        <v>3973</v>
      </c>
      <c r="B3277" s="2">
        <v>64297</v>
      </c>
      <c r="C3277" s="2" t="s">
        <v>3974</v>
      </c>
      <c r="D3277" s="10">
        <v>1078.46697903624</v>
      </c>
      <c r="E3277" s="52">
        <v>-0.64591082694690605</v>
      </c>
      <c r="F3277" s="7">
        <v>1.4117618410003401E-5</v>
      </c>
      <c r="G3277" s="3" t="s">
        <v>8</v>
      </c>
      <c r="I3277" s="6">
        <v>0.159089056194267</v>
      </c>
      <c r="J3277" s="7">
        <v>0.67797620467814501</v>
      </c>
      <c r="K3277" s="3" t="s">
        <v>5116</v>
      </c>
      <c r="M3277" s="6">
        <v>-0.38152206201119399</v>
      </c>
      <c r="N3277" s="7">
        <v>0.133495444869451</v>
      </c>
      <c r="O3277" s="3" t="s">
        <v>5116</v>
      </c>
      <c r="Q3277" s="6">
        <v>0.42347782112998</v>
      </c>
      <c r="R3277" s="7">
        <v>6.2029959940481001E-2</v>
      </c>
      <c r="S3277" s="3" t="s">
        <v>5116</v>
      </c>
      <c r="U3277" s="3">
        <f t="shared" si="51"/>
        <v>1</v>
      </c>
      <c r="W3277" s="2" t="s">
        <v>3973</v>
      </c>
      <c r="X3277" s="2" t="s">
        <v>13068</v>
      </c>
      <c r="Y3277" s="2" t="s">
        <v>16787</v>
      </c>
      <c r="Z3277" s="2" t="s">
        <v>3973</v>
      </c>
      <c r="AA3277" s="2" t="s">
        <v>3974</v>
      </c>
      <c r="AB3277" s="2" t="s">
        <v>13067</v>
      </c>
      <c r="AC3277" s="2">
        <v>64297</v>
      </c>
    </row>
    <row r="3278" spans="1:29" x14ac:dyDescent="0.2">
      <c r="A3278" s="2" t="s">
        <v>10182</v>
      </c>
      <c r="B3278" s="2">
        <v>225164</v>
      </c>
      <c r="C3278" s="2" t="s">
        <v>10183</v>
      </c>
      <c r="D3278" s="10">
        <v>395.93145391277699</v>
      </c>
      <c r="E3278" s="20">
        <v>-0.29592575168530899</v>
      </c>
      <c r="F3278" s="7">
        <v>0.22633865486639301</v>
      </c>
      <c r="G3278" s="3" t="s">
        <v>5116</v>
      </c>
      <c r="I3278" s="6">
        <v>0.158996454449745</v>
      </c>
      <c r="J3278" s="7">
        <v>0.74646356866764396</v>
      </c>
      <c r="K3278" s="3" t="s">
        <v>5116</v>
      </c>
      <c r="M3278" s="18">
        <v>-0.652038456490864</v>
      </c>
      <c r="N3278" s="7">
        <v>3.3642023598503802E-2</v>
      </c>
      <c r="O3278" s="3" t="s">
        <v>8</v>
      </c>
      <c r="Q3278" s="6">
        <v>-0.19711625035581101</v>
      </c>
      <c r="R3278" s="7">
        <v>0.61807416381729896</v>
      </c>
      <c r="S3278" s="3" t="s">
        <v>5116</v>
      </c>
      <c r="U3278" s="3">
        <f t="shared" si="51"/>
        <v>1</v>
      </c>
      <c r="W3278" s="2" t="s">
        <v>10182</v>
      </c>
      <c r="X3278" s="2" t="s">
        <v>13068</v>
      </c>
      <c r="Y3278" s="2" t="s">
        <v>17785</v>
      </c>
      <c r="Z3278" s="2" t="s">
        <v>10182</v>
      </c>
      <c r="AA3278" s="2" t="s">
        <v>10183</v>
      </c>
      <c r="AB3278" s="2" t="s">
        <v>13067</v>
      </c>
      <c r="AC3278" s="2">
        <v>225164</v>
      </c>
    </row>
    <row r="3279" spans="1:29" x14ac:dyDescent="0.2">
      <c r="A3279" s="2" t="s">
        <v>6213</v>
      </c>
      <c r="B3279" s="2">
        <v>236915</v>
      </c>
      <c r="C3279" s="2" t="s">
        <v>6214</v>
      </c>
      <c r="D3279" s="10">
        <v>4258.6774914584103</v>
      </c>
      <c r="E3279" s="20">
        <v>-0.38985493532551102</v>
      </c>
      <c r="F3279" s="7">
        <v>2.4986085246518699E-6</v>
      </c>
      <c r="G3279" s="3" t="s">
        <v>5116</v>
      </c>
      <c r="I3279" s="6">
        <v>0.15888330285614999</v>
      </c>
      <c r="J3279" s="7">
        <v>0.453624419323437</v>
      </c>
      <c r="K3279" s="3" t="s">
        <v>5116</v>
      </c>
      <c r="M3279" s="18">
        <v>-0.87700577849188999</v>
      </c>
      <c r="N3279" s="7">
        <v>6.1582335842269802E-11</v>
      </c>
      <c r="O3279" s="3" t="s">
        <v>8</v>
      </c>
      <c r="Q3279" s="6">
        <v>-0.32826754031022898</v>
      </c>
      <c r="R3279" s="7">
        <v>8.1442534686372407E-3</v>
      </c>
      <c r="S3279" s="3" t="s">
        <v>5116</v>
      </c>
      <c r="U3279" s="3">
        <f t="shared" si="51"/>
        <v>1</v>
      </c>
      <c r="W3279" s="2" t="s">
        <v>6213</v>
      </c>
      <c r="X3279" s="2" t="s">
        <v>13068</v>
      </c>
      <c r="Y3279" s="2" t="s">
        <v>14374</v>
      </c>
      <c r="Z3279" s="2" t="s">
        <v>6213</v>
      </c>
      <c r="AA3279" s="2" t="s">
        <v>6214</v>
      </c>
      <c r="AB3279" s="2" t="s">
        <v>13067</v>
      </c>
      <c r="AC3279" s="2">
        <v>236915</v>
      </c>
    </row>
    <row r="3280" spans="1:29" x14ac:dyDescent="0.2">
      <c r="A3280" s="2" t="s">
        <v>9978</v>
      </c>
      <c r="B3280" s="2">
        <v>448987</v>
      </c>
      <c r="C3280" s="2" t="s">
        <v>9979</v>
      </c>
      <c r="D3280" s="10">
        <v>72.467147401375797</v>
      </c>
      <c r="E3280" s="20">
        <v>-0.53866215224414205</v>
      </c>
      <c r="F3280" s="7">
        <v>0.18457531050388301</v>
      </c>
      <c r="G3280" s="3" t="s">
        <v>5116</v>
      </c>
      <c r="I3280" s="6">
        <v>0.15878854277277901</v>
      </c>
      <c r="J3280" s="7">
        <v>0.74634559085003904</v>
      </c>
      <c r="K3280" s="3" t="s">
        <v>5116</v>
      </c>
      <c r="M3280" s="18">
        <v>-0.79599973338124796</v>
      </c>
      <c r="N3280" s="7">
        <v>2.0985666962912101E-2</v>
      </c>
      <c r="O3280" s="3" t="s">
        <v>8</v>
      </c>
      <c r="Q3280" s="6">
        <v>-9.8549038364326297E-2</v>
      </c>
      <c r="R3280" s="7">
        <v>0.875975547986653</v>
      </c>
      <c r="S3280" s="3" t="s">
        <v>5116</v>
      </c>
      <c r="U3280" s="3">
        <f t="shared" si="51"/>
        <v>1</v>
      </c>
      <c r="W3280" s="2" t="s">
        <v>9978</v>
      </c>
      <c r="X3280" s="2" t="s">
        <v>13068</v>
      </c>
      <c r="Y3280" s="2" t="s">
        <v>16269</v>
      </c>
      <c r="Z3280" s="2" t="s">
        <v>9978</v>
      </c>
      <c r="AA3280" s="2" t="s">
        <v>9979</v>
      </c>
      <c r="AB3280" s="2" t="s">
        <v>13067</v>
      </c>
      <c r="AC3280" s="2">
        <v>448987</v>
      </c>
    </row>
    <row r="3281" spans="1:29" x14ac:dyDescent="0.2">
      <c r="A3281" s="2" t="s">
        <v>4615</v>
      </c>
      <c r="B3281" s="2">
        <v>223227</v>
      </c>
      <c r="C3281" s="2" t="s">
        <v>4616</v>
      </c>
      <c r="D3281" s="10">
        <v>366.45659666525398</v>
      </c>
      <c r="E3281" s="52">
        <v>-0.70791557561493101</v>
      </c>
      <c r="F3281" s="7">
        <v>3.1913750710995201E-3</v>
      </c>
      <c r="G3281" s="3" t="s">
        <v>8</v>
      </c>
      <c r="I3281" s="6">
        <v>0.15833931798112399</v>
      </c>
      <c r="J3281" s="7">
        <v>0.76289524317021096</v>
      </c>
      <c r="K3281" s="3" t="s">
        <v>5116</v>
      </c>
      <c r="M3281" s="18">
        <v>-0.72107593996340202</v>
      </c>
      <c r="N3281" s="7">
        <v>2.67945301464735E-2</v>
      </c>
      <c r="O3281" s="3" t="s">
        <v>8</v>
      </c>
      <c r="Q3281" s="6">
        <v>0.14517895363265301</v>
      </c>
      <c r="R3281" s="7">
        <v>0.76001021042846095</v>
      </c>
      <c r="S3281" s="3" t="s">
        <v>5116</v>
      </c>
      <c r="U3281" s="3">
        <f t="shared" si="51"/>
        <v>2</v>
      </c>
      <c r="W3281" s="2" t="s">
        <v>4615</v>
      </c>
      <c r="X3281" s="2" t="s">
        <v>13068</v>
      </c>
      <c r="Y3281" s="2" t="s">
        <v>20122</v>
      </c>
      <c r="Z3281" s="2" t="s">
        <v>4615</v>
      </c>
      <c r="AA3281" s="2" t="s">
        <v>4616</v>
      </c>
      <c r="AB3281" s="2" t="s">
        <v>13067</v>
      </c>
      <c r="AC3281" s="2">
        <v>223227</v>
      </c>
    </row>
    <row r="3282" spans="1:29" x14ac:dyDescent="0.2">
      <c r="A3282" s="2" t="s">
        <v>12048</v>
      </c>
      <c r="B3282" s="2">
        <v>21419</v>
      </c>
      <c r="C3282" s="2" t="s">
        <v>12049</v>
      </c>
      <c r="D3282" s="10">
        <v>50.904352001692097</v>
      </c>
      <c r="E3282" s="20">
        <v>-0.145476446729708</v>
      </c>
      <c r="F3282" s="7">
        <v>0.74989924426316101</v>
      </c>
      <c r="G3282" s="3" t="s">
        <v>5116</v>
      </c>
      <c r="I3282" s="6">
        <v>0.15729400307269001</v>
      </c>
      <c r="J3282" s="7">
        <v>0.77947312607040797</v>
      </c>
      <c r="K3282" s="3" t="s">
        <v>5116</v>
      </c>
      <c r="M3282" s="18">
        <v>-0.92995329366670298</v>
      </c>
      <c r="N3282" s="7">
        <v>8.3077096270851494E-3</v>
      </c>
      <c r="O3282" s="3" t="s">
        <v>8</v>
      </c>
      <c r="Q3282" s="6">
        <v>-0.62718284386430601</v>
      </c>
      <c r="R3282" s="7">
        <v>0.12540491483462601</v>
      </c>
      <c r="S3282" s="3" t="s">
        <v>5116</v>
      </c>
      <c r="U3282" s="3">
        <f t="shared" si="51"/>
        <v>1</v>
      </c>
      <c r="W3282" s="2" t="s">
        <v>12048</v>
      </c>
      <c r="X3282" s="2" t="s">
        <v>13068</v>
      </c>
      <c r="Y3282" s="2" t="s">
        <v>20487</v>
      </c>
      <c r="Z3282" s="2" t="s">
        <v>12048</v>
      </c>
      <c r="AA3282" s="2" t="s">
        <v>12049</v>
      </c>
      <c r="AB3282" s="2" t="s">
        <v>13067</v>
      </c>
      <c r="AC3282" s="2">
        <v>21419</v>
      </c>
    </row>
    <row r="3283" spans="1:29" x14ac:dyDescent="0.2">
      <c r="A3283" s="2" t="s">
        <v>4918</v>
      </c>
      <c r="B3283" s="2">
        <v>71791</v>
      </c>
      <c r="C3283" s="2" t="s">
        <v>4919</v>
      </c>
      <c r="D3283" s="10">
        <v>74.867665013354696</v>
      </c>
      <c r="E3283" s="52">
        <v>-0.80282128006323406</v>
      </c>
      <c r="F3283" s="7">
        <v>1.7394472907413701E-2</v>
      </c>
      <c r="G3283" s="3" t="s">
        <v>8</v>
      </c>
      <c r="I3283" s="6">
        <v>0.157190327578039</v>
      </c>
      <c r="J3283" s="7">
        <v>0.77712873200797805</v>
      </c>
      <c r="K3283" s="3" t="s">
        <v>5116</v>
      </c>
      <c r="M3283" s="18">
        <v>-0.79091022901820096</v>
      </c>
      <c r="N3283" s="7">
        <v>2.8912723416554899E-2</v>
      </c>
      <c r="O3283" s="3" t="s">
        <v>8</v>
      </c>
      <c r="Q3283" s="6">
        <v>0.16910137862307301</v>
      </c>
      <c r="R3283" s="7">
        <v>0.77425463288069496</v>
      </c>
      <c r="S3283" s="3" t="s">
        <v>5116</v>
      </c>
      <c r="U3283" s="3">
        <f t="shared" si="51"/>
        <v>2</v>
      </c>
      <c r="W3283" s="2" t="s">
        <v>4918</v>
      </c>
      <c r="X3283" s="2" t="s">
        <v>13068</v>
      </c>
      <c r="Y3283" s="2" t="s">
        <v>15374</v>
      </c>
      <c r="Z3283" s="2" t="s">
        <v>4918</v>
      </c>
      <c r="AA3283" s="2" t="s">
        <v>4919</v>
      </c>
      <c r="AB3283" s="2" t="s">
        <v>13067</v>
      </c>
      <c r="AC3283" s="2">
        <v>71791</v>
      </c>
    </row>
    <row r="3284" spans="1:29" x14ac:dyDescent="0.2">
      <c r="A3284" s="2" t="s">
        <v>1743</v>
      </c>
      <c r="B3284" s="2">
        <v>20892</v>
      </c>
      <c r="C3284" s="2" t="s">
        <v>1744</v>
      </c>
      <c r="D3284" s="10">
        <v>978.42659137080295</v>
      </c>
      <c r="E3284" s="52">
        <v>0.86081948169923095</v>
      </c>
      <c r="F3284" s="7">
        <v>4.3135633828738602E-16</v>
      </c>
      <c r="G3284" s="3" t="s">
        <v>8</v>
      </c>
      <c r="I3284" s="6">
        <v>0.15646858113929199</v>
      </c>
      <c r="J3284" s="7">
        <v>0.58542946158630205</v>
      </c>
      <c r="K3284" s="3" t="s">
        <v>5116</v>
      </c>
      <c r="M3284" s="6">
        <v>0.26335433559084198</v>
      </c>
      <c r="N3284" s="7">
        <v>0.18821791391932399</v>
      </c>
      <c r="O3284" s="3" t="s">
        <v>5116</v>
      </c>
      <c r="Q3284" s="6">
        <v>-0.44099656496909601</v>
      </c>
      <c r="R3284" s="7">
        <v>6.2766971272927401E-3</v>
      </c>
      <c r="S3284" s="3" t="s">
        <v>5116</v>
      </c>
      <c r="U3284" s="3">
        <f t="shared" si="51"/>
        <v>1</v>
      </c>
      <c r="W3284" s="2" t="s">
        <v>1743</v>
      </c>
      <c r="X3284" s="2" t="s">
        <v>13059</v>
      </c>
      <c r="Y3284" s="2" t="s">
        <v>20296</v>
      </c>
      <c r="Z3284" s="2" t="s">
        <v>20297</v>
      </c>
      <c r="AA3284" s="2" t="s">
        <v>20298</v>
      </c>
      <c r="AB3284" s="2" t="s">
        <v>13067</v>
      </c>
      <c r="AC3284" s="2">
        <v>20892</v>
      </c>
    </row>
    <row r="3285" spans="1:29" x14ac:dyDescent="0.2">
      <c r="A3285" s="2" t="s">
        <v>4566</v>
      </c>
      <c r="B3285" s="2">
        <v>17005</v>
      </c>
      <c r="C3285" s="2" t="s">
        <v>4567</v>
      </c>
      <c r="D3285" s="10">
        <v>194.43802810134301</v>
      </c>
      <c r="E3285" s="52">
        <v>-0.62005751796741404</v>
      </c>
      <c r="F3285" s="7">
        <v>2.2902541267045902E-3</v>
      </c>
      <c r="G3285" s="3" t="s">
        <v>8</v>
      </c>
      <c r="I3285" s="6">
        <v>0.15616874278550999</v>
      </c>
      <c r="J3285" s="7">
        <v>0.74359503122194104</v>
      </c>
      <c r="K3285" s="3" t="s">
        <v>5116</v>
      </c>
      <c r="M3285" s="6">
        <v>-0.366057244353163</v>
      </c>
      <c r="N3285" s="7">
        <v>0.256149516480836</v>
      </c>
      <c r="O3285" s="3" t="s">
        <v>5116</v>
      </c>
      <c r="Q3285" s="6">
        <v>0.410169016399761</v>
      </c>
      <c r="R3285" s="7">
        <v>0.184575558244334</v>
      </c>
      <c r="S3285" s="3" t="s">
        <v>5116</v>
      </c>
      <c r="U3285" s="3">
        <f t="shared" si="51"/>
        <v>1</v>
      </c>
      <c r="W3285" s="2" t="s">
        <v>4566</v>
      </c>
      <c r="X3285" s="2" t="s">
        <v>13068</v>
      </c>
      <c r="Y3285" s="2" t="s">
        <v>17579</v>
      </c>
      <c r="Z3285" s="2" t="s">
        <v>4566</v>
      </c>
      <c r="AA3285" s="2" t="s">
        <v>4567</v>
      </c>
      <c r="AB3285" s="2" t="s">
        <v>13067</v>
      </c>
      <c r="AC3285" s="2">
        <v>17005</v>
      </c>
    </row>
    <row r="3286" spans="1:29" x14ac:dyDescent="0.2">
      <c r="A3286" s="2" t="s">
        <v>3401</v>
      </c>
      <c r="B3286" s="2">
        <v>68121</v>
      </c>
      <c r="C3286" s="2" t="s">
        <v>3402</v>
      </c>
      <c r="D3286" s="10">
        <v>582.734383914251</v>
      </c>
      <c r="E3286" s="52">
        <v>0.73679071681458197</v>
      </c>
      <c r="F3286" s="7">
        <v>4.84837800299314E-8</v>
      </c>
      <c r="G3286" s="3" t="s">
        <v>8</v>
      </c>
      <c r="I3286" s="6">
        <v>0.15530745280674599</v>
      </c>
      <c r="J3286" s="7">
        <v>0.66345565533195205</v>
      </c>
      <c r="K3286" s="3" t="s">
        <v>5116</v>
      </c>
      <c r="M3286" s="6">
        <v>0.52099814657578902</v>
      </c>
      <c r="N3286" s="7">
        <v>2.0992041767501201E-2</v>
      </c>
      <c r="O3286" s="3" t="s">
        <v>5116</v>
      </c>
      <c r="Q3286" s="6">
        <v>-6.0485117432046397E-2</v>
      </c>
      <c r="R3286" s="7">
        <v>0.85165039091806505</v>
      </c>
      <c r="S3286" s="3" t="s">
        <v>5116</v>
      </c>
      <c r="U3286" s="3">
        <f t="shared" si="51"/>
        <v>1</v>
      </c>
      <c r="W3286" s="2" t="s">
        <v>3401</v>
      </c>
      <c r="X3286" s="2" t="s">
        <v>13068</v>
      </c>
      <c r="Y3286" s="2" t="s">
        <v>15144</v>
      </c>
      <c r="Z3286" s="2" t="s">
        <v>3401</v>
      </c>
      <c r="AA3286" s="2" t="s">
        <v>3402</v>
      </c>
      <c r="AB3286" s="2" t="s">
        <v>13067</v>
      </c>
      <c r="AC3286" s="2">
        <v>68121</v>
      </c>
    </row>
    <row r="3287" spans="1:29" x14ac:dyDescent="0.2">
      <c r="A3287" s="2" t="s">
        <v>4848</v>
      </c>
      <c r="B3287" s="2">
        <v>83436</v>
      </c>
      <c r="C3287" s="2" t="s">
        <v>4849</v>
      </c>
      <c r="D3287" s="10">
        <v>493.88249706849803</v>
      </c>
      <c r="E3287" s="52">
        <v>-0.661925423463952</v>
      </c>
      <c r="F3287" s="7">
        <v>1.21072852608935E-2</v>
      </c>
      <c r="G3287" s="3" t="s">
        <v>8</v>
      </c>
      <c r="I3287" s="6">
        <v>0.15522949925334201</v>
      </c>
      <c r="J3287" s="7">
        <v>0.77599965915541502</v>
      </c>
      <c r="K3287" s="3" t="s">
        <v>5116</v>
      </c>
      <c r="M3287" s="18">
        <v>-1.0383926416931899</v>
      </c>
      <c r="N3287" s="7">
        <v>1.40355613319849E-3</v>
      </c>
      <c r="O3287" s="3" t="s">
        <v>8</v>
      </c>
      <c r="Q3287" s="6">
        <v>-0.22123771897589301</v>
      </c>
      <c r="R3287" s="7">
        <v>0.63077221828026397</v>
      </c>
      <c r="S3287" s="3" t="s">
        <v>5116</v>
      </c>
      <c r="U3287" s="3">
        <f t="shared" si="51"/>
        <v>2</v>
      </c>
      <c r="W3287" s="2" t="s">
        <v>4848</v>
      </c>
      <c r="X3287" s="2" t="s">
        <v>13068</v>
      </c>
      <c r="Y3287" s="2" t="s">
        <v>18786</v>
      </c>
      <c r="Z3287" s="2" t="s">
        <v>4848</v>
      </c>
      <c r="AA3287" s="2" t="s">
        <v>4849</v>
      </c>
      <c r="AB3287" s="2" t="s">
        <v>13067</v>
      </c>
      <c r="AC3287" s="2">
        <v>83436</v>
      </c>
    </row>
    <row r="3288" spans="1:29" x14ac:dyDescent="0.2">
      <c r="A3288" s="2" t="s">
        <v>11319</v>
      </c>
      <c r="B3288" s="2">
        <v>14412</v>
      </c>
      <c r="C3288" s="2" t="s">
        <v>11320</v>
      </c>
      <c r="D3288" s="10">
        <v>351.86859846272199</v>
      </c>
      <c r="E3288" s="20">
        <v>-0.291264426718852</v>
      </c>
      <c r="F3288" s="7">
        <v>0.52088873510854505</v>
      </c>
      <c r="G3288" s="3" t="s">
        <v>5116</v>
      </c>
      <c r="I3288" s="6">
        <v>0.153613092938199</v>
      </c>
      <c r="J3288" s="7">
        <v>0.76780047962336995</v>
      </c>
      <c r="K3288" s="3" t="s">
        <v>5116</v>
      </c>
      <c r="M3288" s="18">
        <v>-0.80031443963360505</v>
      </c>
      <c r="N3288" s="7">
        <v>2.35630582201612E-2</v>
      </c>
      <c r="O3288" s="3" t="s">
        <v>8</v>
      </c>
      <c r="Q3288" s="6">
        <v>-0.35543691997655402</v>
      </c>
      <c r="R3288" s="7">
        <v>0.480770569826383</v>
      </c>
      <c r="S3288" s="3" t="s">
        <v>5116</v>
      </c>
      <c r="U3288" s="3">
        <f t="shared" si="51"/>
        <v>1</v>
      </c>
      <c r="W3288" s="2" t="s">
        <v>11319</v>
      </c>
      <c r="X3288" s="2" t="s">
        <v>13068</v>
      </c>
      <c r="Y3288" s="2" t="s">
        <v>19968</v>
      </c>
      <c r="Z3288" s="2" t="s">
        <v>11319</v>
      </c>
      <c r="AA3288" s="2" t="s">
        <v>11320</v>
      </c>
      <c r="AB3288" s="2" t="s">
        <v>13067</v>
      </c>
      <c r="AC3288" s="2">
        <v>14412</v>
      </c>
    </row>
    <row r="3289" spans="1:29" x14ac:dyDescent="0.2">
      <c r="A3289" s="2" t="s">
        <v>12109</v>
      </c>
      <c r="B3289" s="2">
        <v>22420</v>
      </c>
      <c r="C3289" s="2" t="s">
        <v>12110</v>
      </c>
      <c r="D3289" s="10">
        <v>127.808044190711</v>
      </c>
      <c r="E3289" s="20">
        <v>-0.15741035508870399</v>
      </c>
      <c r="F3289" s="7">
        <v>0.77106241897196603</v>
      </c>
      <c r="G3289" s="3" t="s">
        <v>5116</v>
      </c>
      <c r="I3289" s="6">
        <v>0.15349404241577599</v>
      </c>
      <c r="J3289" s="7">
        <v>0.75648618389034095</v>
      </c>
      <c r="K3289" s="3" t="s">
        <v>5116</v>
      </c>
      <c r="M3289" s="18">
        <v>-0.80426886923874497</v>
      </c>
      <c r="N3289" s="7">
        <v>1.95812919528176E-2</v>
      </c>
      <c r="O3289" s="3" t="s">
        <v>8</v>
      </c>
      <c r="Q3289" s="6">
        <v>-0.49336447173426501</v>
      </c>
      <c r="R3289" s="7">
        <v>0.27925031065733302</v>
      </c>
      <c r="S3289" s="3" t="s">
        <v>5116</v>
      </c>
      <c r="U3289" s="3">
        <f t="shared" si="51"/>
        <v>1</v>
      </c>
      <c r="W3289" s="2" t="s">
        <v>12109</v>
      </c>
      <c r="X3289" s="2" t="s">
        <v>13068</v>
      </c>
      <c r="Y3289" s="2" t="s">
        <v>21110</v>
      </c>
      <c r="Z3289" s="2" t="s">
        <v>12109</v>
      </c>
      <c r="AA3289" s="2" t="s">
        <v>12110</v>
      </c>
      <c r="AB3289" s="2" t="s">
        <v>13067</v>
      </c>
      <c r="AC3289" s="2">
        <v>22420</v>
      </c>
    </row>
    <row r="3290" spans="1:29" x14ac:dyDescent="0.2">
      <c r="A3290" s="2" t="s">
        <v>4881</v>
      </c>
      <c r="B3290" s="2">
        <v>22724</v>
      </c>
      <c r="C3290" s="2" t="s">
        <v>4882</v>
      </c>
      <c r="D3290" s="10">
        <v>174.237490790029</v>
      </c>
      <c r="E3290" s="52">
        <v>-0.67769331467598803</v>
      </c>
      <c r="F3290" s="7">
        <v>1.43407847929079E-2</v>
      </c>
      <c r="G3290" s="3" t="s">
        <v>8</v>
      </c>
      <c r="I3290" s="6">
        <v>0.15339728528445501</v>
      </c>
      <c r="J3290" s="7">
        <v>0.78180533964090604</v>
      </c>
      <c r="K3290" s="3" t="s">
        <v>5116</v>
      </c>
      <c r="M3290" s="18">
        <v>-0.89468497240079903</v>
      </c>
      <c r="N3290" s="7">
        <v>8.0098766644088101E-3</v>
      </c>
      <c r="O3290" s="3" t="s">
        <v>8</v>
      </c>
      <c r="Q3290" s="6">
        <v>-6.3594372440355207E-2</v>
      </c>
      <c r="R3290" s="7">
        <v>0.91103854069516099</v>
      </c>
      <c r="S3290" s="3" t="s">
        <v>5116</v>
      </c>
      <c r="U3290" s="3">
        <f t="shared" si="51"/>
        <v>2</v>
      </c>
      <c r="W3290" s="2" t="s">
        <v>4881</v>
      </c>
      <c r="X3290" s="2" t="s">
        <v>13068</v>
      </c>
      <c r="Y3290" s="2" t="s">
        <v>21188</v>
      </c>
      <c r="Z3290" s="2" t="s">
        <v>4881</v>
      </c>
      <c r="AA3290" s="2" t="s">
        <v>4882</v>
      </c>
      <c r="AB3290" s="2" t="s">
        <v>13067</v>
      </c>
      <c r="AC3290" s="2">
        <v>22724</v>
      </c>
    </row>
    <row r="3291" spans="1:29" x14ac:dyDescent="0.2">
      <c r="A3291" s="2" t="s">
        <v>10119</v>
      </c>
      <c r="B3291" s="2">
        <v>233328</v>
      </c>
      <c r="C3291" s="2" t="s">
        <v>10120</v>
      </c>
      <c r="D3291" s="10">
        <v>63.553984115888397</v>
      </c>
      <c r="E3291" s="20">
        <v>-0.51651728428643795</v>
      </c>
      <c r="F3291" s="7">
        <v>0.211635762850581</v>
      </c>
      <c r="G3291" s="3" t="s">
        <v>5116</v>
      </c>
      <c r="I3291" s="6">
        <v>0.15330629655120001</v>
      </c>
      <c r="J3291" s="7">
        <v>0.74089454525498</v>
      </c>
      <c r="K3291" s="3" t="s">
        <v>5116</v>
      </c>
      <c r="M3291" s="18">
        <v>-0.98503974563854202</v>
      </c>
      <c r="N3291" s="7">
        <v>2.35839343245639E-3</v>
      </c>
      <c r="O3291" s="3" t="s">
        <v>8</v>
      </c>
      <c r="Q3291" s="6">
        <v>-0.31521616480090497</v>
      </c>
      <c r="R3291" s="7">
        <v>0.529407099726385</v>
      </c>
      <c r="S3291" s="3" t="s">
        <v>5116</v>
      </c>
      <c r="U3291" s="3">
        <f t="shared" si="51"/>
        <v>1</v>
      </c>
      <c r="W3291" s="2" t="s">
        <v>10119</v>
      </c>
      <c r="X3291" s="2" t="s">
        <v>13068</v>
      </c>
      <c r="Y3291" s="2" t="s">
        <v>17557</v>
      </c>
      <c r="Z3291" s="2" t="s">
        <v>10119</v>
      </c>
      <c r="AA3291" s="2" t="s">
        <v>10120</v>
      </c>
      <c r="AB3291" s="2" t="s">
        <v>13067</v>
      </c>
      <c r="AC3291" s="2">
        <v>233328</v>
      </c>
    </row>
    <row r="3292" spans="1:29" x14ac:dyDescent="0.2">
      <c r="A3292" s="2" t="s">
        <v>8908</v>
      </c>
      <c r="B3292" s="2">
        <v>320311</v>
      </c>
      <c r="C3292" s="2" t="s">
        <v>8909</v>
      </c>
      <c r="D3292" s="10">
        <v>336.570908398379</v>
      </c>
      <c r="E3292" s="20">
        <v>-0.52252138636865397</v>
      </c>
      <c r="F3292" s="7">
        <v>5.6028402619397198E-2</v>
      </c>
      <c r="G3292" s="3" t="s">
        <v>5116</v>
      </c>
      <c r="I3292" s="6">
        <v>0.15325100547989001</v>
      </c>
      <c r="J3292" s="7">
        <v>0.77888378835351302</v>
      </c>
      <c r="K3292" s="3" t="s">
        <v>5116</v>
      </c>
      <c r="M3292" s="18">
        <v>-1.4131908637938599</v>
      </c>
      <c r="N3292" s="7">
        <v>7.8198536721890204E-6</v>
      </c>
      <c r="O3292" s="3" t="s">
        <v>8</v>
      </c>
      <c r="Q3292" s="19">
        <v>-0.73741847194531396</v>
      </c>
      <c r="R3292" s="7">
        <v>3.07803062114873E-2</v>
      </c>
      <c r="S3292" s="3" t="s">
        <v>8</v>
      </c>
      <c r="U3292" s="3">
        <f t="shared" si="51"/>
        <v>2</v>
      </c>
      <c r="W3292" s="2" t="s">
        <v>8908</v>
      </c>
      <c r="X3292" s="2" t="s">
        <v>13068</v>
      </c>
      <c r="Y3292" s="2" t="s">
        <v>19439</v>
      </c>
      <c r="Z3292" s="2" t="s">
        <v>8908</v>
      </c>
      <c r="AA3292" s="2" t="s">
        <v>8909</v>
      </c>
      <c r="AB3292" s="2" t="s">
        <v>13067</v>
      </c>
      <c r="AC3292" s="2">
        <v>320311</v>
      </c>
    </row>
    <row r="3293" spans="1:29" x14ac:dyDescent="0.2">
      <c r="A3293" s="2" t="s">
        <v>1533</v>
      </c>
      <c r="B3293" s="2">
        <v>22153</v>
      </c>
      <c r="C3293" s="2" t="s">
        <v>1534</v>
      </c>
      <c r="D3293" s="10">
        <v>43858.319663478098</v>
      </c>
      <c r="E3293" s="52">
        <v>-0.62265823654498098</v>
      </c>
      <c r="F3293" s="7">
        <v>1.10689250021137E-17</v>
      </c>
      <c r="G3293" s="3" t="s">
        <v>8</v>
      </c>
      <c r="I3293" s="6">
        <v>0.15265842894317</v>
      </c>
      <c r="J3293" s="7">
        <v>0.42560596179386501</v>
      </c>
      <c r="K3293" s="3" t="s">
        <v>5116</v>
      </c>
      <c r="M3293" s="6">
        <v>-0.39523223232779497</v>
      </c>
      <c r="N3293" s="7">
        <v>2.1509757495550802E-3</v>
      </c>
      <c r="O3293" s="3" t="s">
        <v>5116</v>
      </c>
      <c r="Q3293" s="6">
        <v>0.38008443316035601</v>
      </c>
      <c r="R3293" s="7">
        <v>5.0823424197164204E-4</v>
      </c>
      <c r="S3293" s="3" t="s">
        <v>5116</v>
      </c>
      <c r="U3293" s="3">
        <f t="shared" si="51"/>
        <v>1</v>
      </c>
      <c r="W3293" s="2" t="s">
        <v>1533</v>
      </c>
      <c r="X3293" s="2" t="s">
        <v>13068</v>
      </c>
      <c r="Y3293" s="2" t="s">
        <v>20845</v>
      </c>
      <c r="Z3293" s="2" t="s">
        <v>1533</v>
      </c>
      <c r="AA3293" s="2" t="s">
        <v>1534</v>
      </c>
      <c r="AB3293" s="2" t="s">
        <v>13067</v>
      </c>
      <c r="AC3293" s="2">
        <v>22153</v>
      </c>
    </row>
    <row r="3294" spans="1:29" x14ac:dyDescent="0.2">
      <c r="A3294" s="2" t="s">
        <v>9942</v>
      </c>
      <c r="B3294" s="2">
        <v>67295</v>
      </c>
      <c r="C3294" s="2" t="s">
        <v>9943</v>
      </c>
      <c r="D3294" s="10">
        <v>5518.1437603181203</v>
      </c>
      <c r="E3294" s="20">
        <v>0.13674610273593399</v>
      </c>
      <c r="F3294" s="7">
        <v>0.17619864751268899</v>
      </c>
      <c r="G3294" s="3" t="s">
        <v>5116</v>
      </c>
      <c r="I3294" s="6">
        <v>0.15244892227835299</v>
      </c>
      <c r="J3294" s="7">
        <v>0.499513687810136</v>
      </c>
      <c r="K3294" s="3" t="s">
        <v>5116</v>
      </c>
      <c r="M3294" s="18">
        <v>-1.1858156810932701</v>
      </c>
      <c r="N3294" s="7">
        <v>9.6982144655297501E-18</v>
      </c>
      <c r="O3294" s="3" t="s">
        <v>8</v>
      </c>
      <c r="Q3294" s="19">
        <v>-1.17011286155085</v>
      </c>
      <c r="R3294" s="7">
        <v>6.1715862069761898E-25</v>
      </c>
      <c r="S3294" s="3" t="s">
        <v>8</v>
      </c>
      <c r="U3294" s="3">
        <f t="shared" si="51"/>
        <v>2</v>
      </c>
      <c r="W3294" s="2" t="s">
        <v>9942</v>
      </c>
      <c r="X3294" s="2" t="s">
        <v>13068</v>
      </c>
      <c r="Y3294" s="2" t="s">
        <v>19205</v>
      </c>
      <c r="Z3294" s="2" t="s">
        <v>9942</v>
      </c>
      <c r="AA3294" s="2" t="s">
        <v>9943</v>
      </c>
      <c r="AB3294" s="2" t="s">
        <v>13067</v>
      </c>
      <c r="AC3294" s="2">
        <v>67295</v>
      </c>
    </row>
    <row r="3295" spans="1:29" x14ac:dyDescent="0.2">
      <c r="A3295" s="2" t="s">
        <v>730</v>
      </c>
      <c r="B3295" s="2">
        <v>212999</v>
      </c>
      <c r="C3295" s="2" t="s">
        <v>731</v>
      </c>
      <c r="D3295" s="10">
        <v>2673.6689342499299</v>
      </c>
      <c r="E3295" s="52">
        <v>-0.923368702388076</v>
      </c>
      <c r="F3295" s="7">
        <v>6.7204798188949703E-28</v>
      </c>
      <c r="G3295" s="3" t="s">
        <v>8</v>
      </c>
      <c r="I3295" s="6">
        <v>0.15222388572973</v>
      </c>
      <c r="J3295" s="7">
        <v>0.50663217977299801</v>
      </c>
      <c r="K3295" s="3" t="s">
        <v>5116</v>
      </c>
      <c r="M3295" s="18">
        <v>-0.84294829550095596</v>
      </c>
      <c r="N3295" s="7">
        <v>2.9712134814171199E-9</v>
      </c>
      <c r="O3295" s="3" t="s">
        <v>8</v>
      </c>
      <c r="Q3295" s="6">
        <v>0.23264429261684999</v>
      </c>
      <c r="R3295" s="7">
        <v>0.10006521470513</v>
      </c>
      <c r="S3295" s="3" t="s">
        <v>5116</v>
      </c>
      <c r="U3295" s="3">
        <f t="shared" si="51"/>
        <v>2</v>
      </c>
      <c r="W3295" s="2" t="s">
        <v>730</v>
      </c>
      <c r="X3295" s="2" t="s">
        <v>13068</v>
      </c>
      <c r="Y3295" s="2" t="s">
        <v>20668</v>
      </c>
      <c r="Z3295" s="2" t="s">
        <v>730</v>
      </c>
      <c r="AA3295" s="2" t="s">
        <v>731</v>
      </c>
      <c r="AB3295" s="2" t="s">
        <v>13067</v>
      </c>
      <c r="AC3295" s="2">
        <v>212999</v>
      </c>
    </row>
    <row r="3296" spans="1:29" x14ac:dyDescent="0.2">
      <c r="A3296" s="2" t="s">
        <v>3095</v>
      </c>
      <c r="B3296" s="2">
        <v>240041</v>
      </c>
      <c r="C3296" s="2" t="s">
        <v>3096</v>
      </c>
      <c r="D3296" s="10">
        <v>429.65678848732398</v>
      </c>
      <c r="E3296" s="52">
        <v>0.82920286106921803</v>
      </c>
      <c r="F3296" s="7">
        <v>3.7853792962473303E-9</v>
      </c>
      <c r="G3296" s="3" t="s">
        <v>8</v>
      </c>
      <c r="I3296" s="6">
        <v>0.15169430457515001</v>
      </c>
      <c r="J3296" s="7">
        <v>0.68415764525620204</v>
      </c>
      <c r="K3296" s="3" t="s">
        <v>5116</v>
      </c>
      <c r="M3296" s="6">
        <v>6.7802500419557404E-2</v>
      </c>
      <c r="N3296" s="7">
        <v>0.83342563413864001</v>
      </c>
      <c r="O3296" s="3" t="s">
        <v>5116</v>
      </c>
      <c r="Q3296" s="19">
        <v>-0.60970605607451001</v>
      </c>
      <c r="R3296" s="7">
        <v>3.0348415574051298E-3</v>
      </c>
      <c r="S3296" s="3" t="s">
        <v>8</v>
      </c>
      <c r="U3296" s="3">
        <f t="shared" si="51"/>
        <v>2</v>
      </c>
      <c r="W3296" s="2" t="s">
        <v>3095</v>
      </c>
      <c r="X3296" s="2" t="s">
        <v>13068</v>
      </c>
      <c r="Y3296" s="2" t="s">
        <v>21411</v>
      </c>
      <c r="Z3296" s="2" t="s">
        <v>3095</v>
      </c>
      <c r="AA3296" s="2" t="s">
        <v>3096</v>
      </c>
      <c r="AB3296" s="2" t="s">
        <v>13067</v>
      </c>
      <c r="AC3296" s="2">
        <v>240041</v>
      </c>
    </row>
    <row r="3297" spans="1:29" x14ac:dyDescent="0.2">
      <c r="A3297" s="2" t="s">
        <v>1392</v>
      </c>
      <c r="B3297" s="2">
        <v>66583</v>
      </c>
      <c r="C3297" s="2" t="s">
        <v>1393</v>
      </c>
      <c r="D3297" s="10">
        <v>1272.88385479311</v>
      </c>
      <c r="E3297" s="52">
        <v>0.63304800880578604</v>
      </c>
      <c r="F3297" s="7">
        <v>4.8113157837917904E-19</v>
      </c>
      <c r="G3297" s="3" t="s">
        <v>8</v>
      </c>
      <c r="I3297" s="6">
        <v>0.15079717814598501</v>
      </c>
      <c r="J3297" s="7">
        <v>0.42111274825407002</v>
      </c>
      <c r="K3297" s="3" t="s">
        <v>5116</v>
      </c>
      <c r="M3297" s="6">
        <v>0.26950195351942402</v>
      </c>
      <c r="N3297" s="7">
        <v>4.04792701225423E-2</v>
      </c>
      <c r="O3297" s="3" t="s">
        <v>5116</v>
      </c>
      <c r="Q3297" s="6">
        <v>-0.21274887714037599</v>
      </c>
      <c r="R3297" s="7">
        <v>6.9526541996519198E-2</v>
      </c>
      <c r="S3297" s="3" t="s">
        <v>5116</v>
      </c>
      <c r="U3297" s="3">
        <f t="shared" si="51"/>
        <v>1</v>
      </c>
      <c r="W3297" s="2" t="s">
        <v>1392</v>
      </c>
      <c r="X3297" s="2" t="s">
        <v>13068</v>
      </c>
      <c r="Y3297" s="2" t="s">
        <v>16064</v>
      </c>
      <c r="Z3297" s="2" t="s">
        <v>1392</v>
      </c>
      <c r="AA3297" s="2" t="s">
        <v>1393</v>
      </c>
      <c r="AB3297" s="2" t="s">
        <v>13067</v>
      </c>
      <c r="AC3297" s="2">
        <v>66583</v>
      </c>
    </row>
    <row r="3298" spans="1:29" x14ac:dyDescent="0.2">
      <c r="A3298" s="2" t="s">
        <v>2626</v>
      </c>
      <c r="B3298" s="2">
        <v>12747</v>
      </c>
      <c r="C3298" s="2" t="s">
        <v>2627</v>
      </c>
      <c r="D3298" s="10">
        <v>1181.9339889503899</v>
      </c>
      <c r="E3298" s="52">
        <v>0.67086162446577602</v>
      </c>
      <c r="F3298" s="7">
        <v>4.95674262674921E-11</v>
      </c>
      <c r="G3298" s="3" t="s">
        <v>8</v>
      </c>
      <c r="I3298" s="6">
        <v>0.1503534476981</v>
      </c>
      <c r="J3298" s="7">
        <v>0.586546697400529</v>
      </c>
      <c r="K3298" s="3" t="s">
        <v>5116</v>
      </c>
      <c r="M3298" s="18">
        <v>0.58987115460449002</v>
      </c>
      <c r="N3298" s="7">
        <v>6.1858634106885498E-4</v>
      </c>
      <c r="O3298" s="3" t="s">
        <v>8</v>
      </c>
      <c r="Q3298" s="6">
        <v>6.9362977836814999E-2</v>
      </c>
      <c r="R3298" s="7">
        <v>0.76967848922461102</v>
      </c>
      <c r="S3298" s="3" t="s">
        <v>5116</v>
      </c>
      <c r="U3298" s="3">
        <f t="shared" si="51"/>
        <v>2</v>
      </c>
      <c r="W3298" s="2" t="s">
        <v>2626</v>
      </c>
      <c r="X3298" s="2" t="s">
        <v>13068</v>
      </c>
      <c r="Y3298" s="2" t="s">
        <v>15258</v>
      </c>
      <c r="Z3298" s="2" t="s">
        <v>2626</v>
      </c>
      <c r="AA3298" s="2" t="s">
        <v>2627</v>
      </c>
      <c r="AB3298" s="2" t="s">
        <v>13067</v>
      </c>
      <c r="AC3298" s="2">
        <v>12747</v>
      </c>
    </row>
    <row r="3299" spans="1:29" x14ac:dyDescent="0.2">
      <c r="A3299" s="2" t="s">
        <v>205</v>
      </c>
      <c r="B3299" s="2" t="s">
        <v>64</v>
      </c>
      <c r="C3299" s="2" t="s">
        <v>64</v>
      </c>
      <c r="D3299" s="10">
        <v>1488.5383107872101</v>
      </c>
      <c r="E3299" s="52">
        <v>-1.1374544802070601</v>
      </c>
      <c r="F3299" s="7">
        <v>6.7236671559472601E-59</v>
      </c>
      <c r="G3299" s="3" t="s">
        <v>8</v>
      </c>
      <c r="I3299" s="6">
        <v>0.14997419439784301</v>
      </c>
      <c r="J3299" s="7">
        <v>0.42740041962282999</v>
      </c>
      <c r="K3299" s="3" t="s">
        <v>5116</v>
      </c>
      <c r="M3299" s="18">
        <v>-0.65564759739758005</v>
      </c>
      <c r="N3299" s="7">
        <v>7.3583566718448204E-8</v>
      </c>
      <c r="O3299" s="3" t="s">
        <v>8</v>
      </c>
      <c r="Q3299" s="19">
        <v>0.63178107720732002</v>
      </c>
      <c r="R3299" s="7">
        <v>6.3041899686721305E-10</v>
      </c>
      <c r="S3299" s="3" t="s">
        <v>8</v>
      </c>
      <c r="U3299" s="3">
        <f t="shared" si="51"/>
        <v>3</v>
      </c>
      <c r="W3299" s="2" t="s">
        <v>205</v>
      </c>
      <c r="X3299" s="2" t="s">
        <v>13059</v>
      </c>
      <c r="Y3299" s="2" t="s">
        <v>14579</v>
      </c>
      <c r="Z3299" s="2" t="s">
        <v>14580</v>
      </c>
      <c r="AA3299" s="2" t="s">
        <v>14581</v>
      </c>
      <c r="AB3299" s="2" t="s">
        <v>13067</v>
      </c>
      <c r="AC3299" s="2">
        <v>107831</v>
      </c>
    </row>
    <row r="3300" spans="1:29" x14ac:dyDescent="0.2">
      <c r="A3300" s="2" t="s">
        <v>4799</v>
      </c>
      <c r="B3300" s="2">
        <v>260305</v>
      </c>
      <c r="C3300" s="2" t="s">
        <v>4800</v>
      </c>
      <c r="D3300" s="10">
        <v>313.34158385719201</v>
      </c>
      <c r="E3300" s="52">
        <v>-0.65984723500858</v>
      </c>
      <c r="F3300" s="7">
        <v>8.7416326641218001E-3</v>
      </c>
      <c r="G3300" s="3" t="s">
        <v>8</v>
      </c>
      <c r="I3300" s="6">
        <v>0.14978994672024801</v>
      </c>
      <c r="J3300" s="7">
        <v>0.78103838965482097</v>
      </c>
      <c r="K3300" s="3" t="s">
        <v>5116</v>
      </c>
      <c r="M3300" s="6">
        <v>-0.16734849043955699</v>
      </c>
      <c r="N3300" s="7">
        <v>0.689216761501529</v>
      </c>
      <c r="O3300" s="3" t="s">
        <v>5116</v>
      </c>
      <c r="Q3300" s="6">
        <v>0.64228869128927102</v>
      </c>
      <c r="R3300" s="7">
        <v>5.79381560850004E-2</v>
      </c>
      <c r="S3300" s="3" t="s">
        <v>5116</v>
      </c>
      <c r="U3300" s="3">
        <f t="shared" si="51"/>
        <v>1</v>
      </c>
      <c r="W3300" s="2" t="s">
        <v>4799</v>
      </c>
      <c r="X3300" s="2" t="s">
        <v>13068</v>
      </c>
      <c r="Y3300" s="2" t="s">
        <v>18325</v>
      </c>
      <c r="Z3300" s="2" t="s">
        <v>4799</v>
      </c>
      <c r="AA3300" s="2" t="s">
        <v>4800</v>
      </c>
      <c r="AB3300" s="2" t="s">
        <v>13067</v>
      </c>
      <c r="AC3300" s="2">
        <v>260305</v>
      </c>
    </row>
    <row r="3301" spans="1:29" x14ac:dyDescent="0.2">
      <c r="A3301" s="2" t="s">
        <v>229</v>
      </c>
      <c r="B3301" s="2">
        <v>15184</v>
      </c>
      <c r="C3301" s="2" t="s">
        <v>230</v>
      </c>
      <c r="D3301" s="10">
        <v>5349.9474466821603</v>
      </c>
      <c r="E3301" s="52">
        <v>-1.0698599329654599</v>
      </c>
      <c r="F3301" s="7">
        <v>2.3004661785510001E-54</v>
      </c>
      <c r="G3301" s="3" t="s">
        <v>8</v>
      </c>
      <c r="I3301" s="6">
        <v>0.149681177773378</v>
      </c>
      <c r="J3301" s="7">
        <v>0.41828295740326199</v>
      </c>
      <c r="K3301" s="3" t="s">
        <v>5116</v>
      </c>
      <c r="M3301" s="18">
        <v>-0.66653259542800003</v>
      </c>
      <c r="N3301" s="7">
        <v>2.2676898864962301E-8</v>
      </c>
      <c r="O3301" s="3" t="s">
        <v>8</v>
      </c>
      <c r="Q3301" s="6">
        <v>0.55300851531083295</v>
      </c>
      <c r="R3301" s="7">
        <v>4.62262397681688E-8</v>
      </c>
      <c r="S3301" s="3" t="s">
        <v>5116</v>
      </c>
      <c r="U3301" s="3">
        <f t="shared" si="51"/>
        <v>2</v>
      </c>
      <c r="W3301" s="2" t="s">
        <v>229</v>
      </c>
      <c r="X3301" s="2" t="s">
        <v>13068</v>
      </c>
      <c r="Y3301" s="2" t="s">
        <v>16916</v>
      </c>
      <c r="Z3301" s="2" t="s">
        <v>229</v>
      </c>
      <c r="AA3301" s="2" t="s">
        <v>230</v>
      </c>
      <c r="AB3301" s="2" t="s">
        <v>13067</v>
      </c>
      <c r="AC3301" s="2">
        <v>15184</v>
      </c>
    </row>
    <row r="3302" spans="1:29" x14ac:dyDescent="0.2">
      <c r="A3302" s="2" t="s">
        <v>4453</v>
      </c>
      <c r="B3302" s="2">
        <v>22712</v>
      </c>
      <c r="C3302" s="2" t="s">
        <v>4454</v>
      </c>
      <c r="D3302" s="10">
        <v>122.77038485056499</v>
      </c>
      <c r="E3302" s="52">
        <v>0.96774817734433805</v>
      </c>
      <c r="F3302" s="7">
        <v>7.5963982691489701E-4</v>
      </c>
      <c r="G3302" s="3" t="s">
        <v>8</v>
      </c>
      <c r="I3302" s="6">
        <v>0.14946759240131099</v>
      </c>
      <c r="J3302" s="7">
        <v>0.79080982911664099</v>
      </c>
      <c r="K3302" s="3" t="s">
        <v>5116</v>
      </c>
      <c r="M3302" s="6">
        <v>0.66618651255508998</v>
      </c>
      <c r="N3302" s="7">
        <v>6.5314915172836704E-2</v>
      </c>
      <c r="O3302" s="3" t="s">
        <v>5116</v>
      </c>
      <c r="Q3302" s="6">
        <v>-0.15209407238793701</v>
      </c>
      <c r="R3302" s="7">
        <v>0.78441664747779305</v>
      </c>
      <c r="S3302" s="3" t="s">
        <v>5116</v>
      </c>
      <c r="U3302" s="3">
        <f t="shared" si="51"/>
        <v>1</v>
      </c>
      <c r="W3302" s="2" t="s">
        <v>4453</v>
      </c>
      <c r="X3302" s="2" t="s">
        <v>13068</v>
      </c>
      <c r="Y3302" s="2" t="s">
        <v>21330</v>
      </c>
      <c r="Z3302" s="2" t="s">
        <v>4453</v>
      </c>
      <c r="AA3302" s="2" t="s">
        <v>4454</v>
      </c>
      <c r="AB3302" s="2" t="s">
        <v>13067</v>
      </c>
      <c r="AC3302" s="2">
        <v>22712</v>
      </c>
    </row>
    <row r="3303" spans="1:29" x14ac:dyDescent="0.2">
      <c r="A3303" s="2" t="s">
        <v>4637</v>
      </c>
      <c r="B3303" s="2">
        <v>211378</v>
      </c>
      <c r="C3303" s="2" t="s">
        <v>4638</v>
      </c>
      <c r="D3303" s="10">
        <v>145.49324414122501</v>
      </c>
      <c r="E3303" s="52">
        <v>0.70444090649534497</v>
      </c>
      <c r="F3303" s="7">
        <v>3.5544692281590101E-3</v>
      </c>
      <c r="G3303" s="3" t="s">
        <v>8</v>
      </c>
      <c r="I3303" s="6">
        <v>0.14918467686826101</v>
      </c>
      <c r="J3303" s="7">
        <v>0.77928357565091899</v>
      </c>
      <c r="K3303" s="3" t="s">
        <v>5116</v>
      </c>
      <c r="M3303" s="6">
        <v>0.14968962969032801</v>
      </c>
      <c r="N3303" s="7">
        <v>0.719501980845209</v>
      </c>
      <c r="O3303" s="3" t="s">
        <v>5116</v>
      </c>
      <c r="Q3303" s="6">
        <v>-0.40556659993675598</v>
      </c>
      <c r="R3303" s="7">
        <v>0.270812717482802</v>
      </c>
      <c r="S3303" s="3" t="s">
        <v>5116</v>
      </c>
      <c r="U3303" s="3">
        <f t="shared" si="51"/>
        <v>1</v>
      </c>
      <c r="W3303" s="2" t="s">
        <v>4637</v>
      </c>
      <c r="X3303" s="2" t="s">
        <v>13068</v>
      </c>
      <c r="Y3303" s="2" t="s">
        <v>13900</v>
      </c>
      <c r="Z3303" s="2" t="s">
        <v>4637</v>
      </c>
      <c r="AA3303" s="2" t="s">
        <v>4638</v>
      </c>
      <c r="AB3303" s="2" t="s">
        <v>13067</v>
      </c>
      <c r="AC3303" s="2">
        <v>211378</v>
      </c>
    </row>
    <row r="3304" spans="1:29" x14ac:dyDescent="0.2">
      <c r="A3304" s="2" t="s">
        <v>2359</v>
      </c>
      <c r="B3304" s="2" t="s">
        <v>64</v>
      </c>
      <c r="C3304" s="2" t="s">
        <v>64</v>
      </c>
      <c r="D3304" s="10">
        <v>219.18255361066301</v>
      </c>
      <c r="E3304" s="52">
        <v>-1.3568610549874101</v>
      </c>
      <c r="F3304" s="7">
        <v>3.3487556648246698E-12</v>
      </c>
      <c r="G3304" s="3" t="s">
        <v>8</v>
      </c>
      <c r="I3304" s="6">
        <v>0.14909440459526899</v>
      </c>
      <c r="J3304" s="7">
        <v>0.75838971134629696</v>
      </c>
      <c r="K3304" s="3" t="s">
        <v>5116</v>
      </c>
      <c r="M3304" s="18">
        <v>-2.0905672509742601</v>
      </c>
      <c r="N3304" s="7">
        <v>1.6558262791555299E-14</v>
      </c>
      <c r="O3304" s="3" t="s">
        <v>8</v>
      </c>
      <c r="Q3304" s="6">
        <v>-0.58461179139158703</v>
      </c>
      <c r="R3304" s="7">
        <v>4.3241445802948801E-2</v>
      </c>
      <c r="S3304" s="3" t="s">
        <v>5116</v>
      </c>
      <c r="U3304" s="3">
        <f t="shared" si="51"/>
        <v>2</v>
      </c>
      <c r="W3304" s="2" t="s">
        <v>2359</v>
      </c>
      <c r="X3304" s="2" t="s">
        <v>13068</v>
      </c>
      <c r="Y3304" s="2" t="s">
        <v>13661</v>
      </c>
      <c r="Z3304" s="2" t="s">
        <v>2359</v>
      </c>
      <c r="AA3304" s="2" t="s">
        <v>13662</v>
      </c>
      <c r="AB3304" s="2" t="s">
        <v>13067</v>
      </c>
    </row>
    <row r="3305" spans="1:29" x14ac:dyDescent="0.2">
      <c r="A3305" s="2" t="s">
        <v>5054</v>
      </c>
      <c r="B3305" s="2">
        <v>546134</v>
      </c>
      <c r="C3305" s="2" t="s">
        <v>5055</v>
      </c>
      <c r="D3305" s="10">
        <v>53.458096189645097</v>
      </c>
      <c r="E3305" s="52">
        <v>-0.65551258465854401</v>
      </c>
      <c r="F3305" s="7">
        <v>3.8712971074188002E-2</v>
      </c>
      <c r="G3305" s="3" t="s">
        <v>8</v>
      </c>
      <c r="I3305" s="6">
        <v>0.14837681354334301</v>
      </c>
      <c r="J3305" s="7">
        <v>0.79308860839137796</v>
      </c>
      <c r="K3305" s="3" t="s">
        <v>5116</v>
      </c>
      <c r="M3305" s="6">
        <v>-0.55101178838985598</v>
      </c>
      <c r="N3305" s="7">
        <v>0.143787475761954</v>
      </c>
      <c r="O3305" s="3" t="s">
        <v>5116</v>
      </c>
      <c r="Q3305" s="6">
        <v>0.252877609812031</v>
      </c>
      <c r="R3305" s="7">
        <v>0.61885749977153204</v>
      </c>
      <c r="S3305" s="3" t="s">
        <v>5116</v>
      </c>
      <c r="U3305" s="3">
        <f t="shared" si="51"/>
        <v>1</v>
      </c>
      <c r="W3305" s="2" t="s">
        <v>5054</v>
      </c>
      <c r="X3305" s="2" t="s">
        <v>13068</v>
      </c>
      <c r="Y3305" s="2" t="s">
        <v>16799</v>
      </c>
      <c r="Z3305" s="2" t="s">
        <v>5054</v>
      </c>
      <c r="AA3305" s="2" t="s">
        <v>5055</v>
      </c>
      <c r="AB3305" s="2" t="s">
        <v>13067</v>
      </c>
      <c r="AC3305" s="2">
        <v>546134</v>
      </c>
    </row>
    <row r="3306" spans="1:29" x14ac:dyDescent="0.2">
      <c r="A3306" s="2" t="s">
        <v>5070</v>
      </c>
      <c r="B3306" s="2">
        <v>13869</v>
      </c>
      <c r="C3306" s="2" t="s">
        <v>5071</v>
      </c>
      <c r="D3306" s="10">
        <v>138.63379105968801</v>
      </c>
      <c r="E3306" s="52">
        <v>-0.74306459242977796</v>
      </c>
      <c r="F3306" s="7">
        <v>4.04594535996761E-2</v>
      </c>
      <c r="G3306" s="3" t="s">
        <v>8</v>
      </c>
      <c r="I3306" s="6">
        <v>0.14753558675190001</v>
      </c>
      <c r="J3306" s="7">
        <v>0.78472555310034997</v>
      </c>
      <c r="K3306" s="3" t="s">
        <v>5116</v>
      </c>
      <c r="M3306" s="18">
        <v>-1.1450272437859701</v>
      </c>
      <c r="N3306" s="7">
        <v>8.7908681347108103E-4</v>
      </c>
      <c r="O3306" s="3" t="s">
        <v>8</v>
      </c>
      <c r="Q3306" s="6">
        <v>-0.25442706460429199</v>
      </c>
      <c r="R3306" s="7">
        <v>0.64122677786666105</v>
      </c>
      <c r="S3306" s="3" t="s">
        <v>5116</v>
      </c>
      <c r="U3306" s="3">
        <f t="shared" si="51"/>
        <v>2</v>
      </c>
      <c r="W3306" s="2" t="s">
        <v>5070</v>
      </c>
      <c r="X3306" s="2" t="s">
        <v>13068</v>
      </c>
      <c r="Y3306" s="2" t="s">
        <v>16026</v>
      </c>
      <c r="Z3306" s="2" t="s">
        <v>5070</v>
      </c>
      <c r="AA3306" s="2" t="s">
        <v>5071</v>
      </c>
      <c r="AB3306" s="2" t="s">
        <v>13067</v>
      </c>
      <c r="AC3306" s="2">
        <v>13869</v>
      </c>
    </row>
    <row r="3307" spans="1:29" x14ac:dyDescent="0.2">
      <c r="A3307" s="2" t="s">
        <v>4776</v>
      </c>
      <c r="B3307" s="2">
        <v>83398</v>
      </c>
      <c r="C3307" s="2" t="s">
        <v>4777</v>
      </c>
      <c r="D3307" s="10">
        <v>242.39354505867999</v>
      </c>
      <c r="E3307" s="52">
        <v>0.65885317848899705</v>
      </c>
      <c r="F3307" s="7">
        <v>7.8809530309126106E-3</v>
      </c>
      <c r="G3307" s="3" t="s">
        <v>8</v>
      </c>
      <c r="I3307" s="6">
        <v>0.147350910635167</v>
      </c>
      <c r="J3307" s="7">
        <v>0.78356813587106799</v>
      </c>
      <c r="K3307" s="3" t="s">
        <v>5116</v>
      </c>
      <c r="M3307" s="6">
        <v>0.31164934895778001</v>
      </c>
      <c r="N3307" s="7">
        <v>0.406247212495569</v>
      </c>
      <c r="O3307" s="3" t="s">
        <v>5116</v>
      </c>
      <c r="Q3307" s="6">
        <v>-0.19985291889605</v>
      </c>
      <c r="R3307" s="7">
        <v>0.65655033714228195</v>
      </c>
      <c r="S3307" s="3" t="s">
        <v>5116</v>
      </c>
      <c r="U3307" s="3">
        <f t="shared" si="51"/>
        <v>1</v>
      </c>
      <c r="W3307" s="2" t="s">
        <v>4776</v>
      </c>
      <c r="X3307" s="2" t="s">
        <v>13068</v>
      </c>
      <c r="Y3307" s="2" t="s">
        <v>18139</v>
      </c>
      <c r="Z3307" s="2" t="s">
        <v>4776</v>
      </c>
      <c r="AA3307" s="2" t="s">
        <v>4777</v>
      </c>
      <c r="AB3307" s="2" t="s">
        <v>13067</v>
      </c>
      <c r="AC3307" s="2">
        <v>83398</v>
      </c>
    </row>
    <row r="3308" spans="1:29" x14ac:dyDescent="0.2">
      <c r="A3308" s="2" t="s">
        <v>3368</v>
      </c>
      <c r="B3308" s="2">
        <v>70381</v>
      </c>
      <c r="C3308" s="2" t="s">
        <v>3369</v>
      </c>
      <c r="D3308" s="10">
        <v>2663.8768534094202</v>
      </c>
      <c r="E3308" s="52">
        <v>-0.63540457306821796</v>
      </c>
      <c r="F3308" s="7">
        <v>3.5999670616685003E-8</v>
      </c>
      <c r="G3308" s="3" t="s">
        <v>8</v>
      </c>
      <c r="I3308" s="6">
        <v>0.14694376190174799</v>
      </c>
      <c r="J3308" s="7">
        <v>0.63596940130226398</v>
      </c>
      <c r="K3308" s="3" t="s">
        <v>5116</v>
      </c>
      <c r="M3308" s="6">
        <v>-0.15356541740246399</v>
      </c>
      <c r="N3308" s="7">
        <v>0.51356077635846298</v>
      </c>
      <c r="O3308" s="3" t="s">
        <v>5116</v>
      </c>
      <c r="Q3308" s="19">
        <v>0.62878291756750204</v>
      </c>
      <c r="R3308" s="7">
        <v>1.46884333609206E-4</v>
      </c>
      <c r="S3308" s="3" t="s">
        <v>8</v>
      </c>
      <c r="U3308" s="3">
        <f t="shared" si="51"/>
        <v>2</v>
      </c>
      <c r="W3308" s="2" t="s">
        <v>3368</v>
      </c>
      <c r="X3308" s="2" t="s">
        <v>13068</v>
      </c>
      <c r="Y3308" s="2" t="s">
        <v>20472</v>
      </c>
      <c r="Z3308" s="2" t="s">
        <v>3368</v>
      </c>
      <c r="AA3308" s="2" t="s">
        <v>3369</v>
      </c>
      <c r="AB3308" s="2" t="s">
        <v>13067</v>
      </c>
      <c r="AC3308" s="2">
        <v>70381</v>
      </c>
    </row>
    <row r="3309" spans="1:29" x14ac:dyDescent="0.2">
      <c r="A3309" s="2" t="s">
        <v>4958</v>
      </c>
      <c r="B3309" s="2">
        <v>71785</v>
      </c>
      <c r="C3309" s="2" t="s">
        <v>4959</v>
      </c>
      <c r="D3309" s="10">
        <v>56.091635673860502</v>
      </c>
      <c r="E3309" s="52">
        <v>0.837847690097966</v>
      </c>
      <c r="F3309" s="7">
        <v>2.14831763631897E-2</v>
      </c>
      <c r="G3309" s="3" t="s">
        <v>8</v>
      </c>
      <c r="I3309" s="6">
        <v>0.146355419291615</v>
      </c>
      <c r="J3309" s="7">
        <v>0.78180533964090604</v>
      </c>
      <c r="K3309" s="3" t="s">
        <v>5116</v>
      </c>
      <c r="M3309" s="6">
        <v>0.63024565461855797</v>
      </c>
      <c r="N3309" s="7">
        <v>8.5871325478838301E-2</v>
      </c>
      <c r="O3309" s="3" t="s">
        <v>5116</v>
      </c>
      <c r="Q3309" s="6">
        <v>-6.1246616187793597E-2</v>
      </c>
      <c r="R3309" s="7">
        <v>0.92575865334214402</v>
      </c>
      <c r="S3309" s="3" t="s">
        <v>5116</v>
      </c>
      <c r="U3309" s="3">
        <f t="shared" si="51"/>
        <v>1</v>
      </c>
      <c r="W3309" s="2" t="s">
        <v>4958</v>
      </c>
      <c r="X3309" s="2" t="s">
        <v>13068</v>
      </c>
      <c r="Y3309" s="2" t="s">
        <v>18604</v>
      </c>
      <c r="Z3309" s="2" t="s">
        <v>4958</v>
      </c>
      <c r="AA3309" s="2" t="s">
        <v>4959</v>
      </c>
      <c r="AB3309" s="2" t="s">
        <v>13067</v>
      </c>
      <c r="AC3309" s="2">
        <v>71785</v>
      </c>
    </row>
    <row r="3310" spans="1:29" x14ac:dyDescent="0.2">
      <c r="A3310" s="2" t="s">
        <v>10477</v>
      </c>
      <c r="B3310" s="2">
        <v>21824</v>
      </c>
      <c r="C3310" s="2" t="s">
        <v>10478</v>
      </c>
      <c r="D3310" s="10">
        <v>109.092779696729</v>
      </c>
      <c r="E3310" s="20">
        <v>-0.45128445292430103</v>
      </c>
      <c r="F3310" s="7">
        <v>0.28698681528116798</v>
      </c>
      <c r="G3310" s="3" t="s">
        <v>5116</v>
      </c>
      <c r="I3310" s="6">
        <v>0.14486751732457101</v>
      </c>
      <c r="J3310" s="7">
        <v>0.74381767132968801</v>
      </c>
      <c r="K3310" s="3" t="s">
        <v>5116</v>
      </c>
      <c r="M3310" s="18">
        <v>-0.82322408993043295</v>
      </c>
      <c r="N3310" s="7">
        <v>1.00200943865367E-2</v>
      </c>
      <c r="O3310" s="3" t="s">
        <v>8</v>
      </c>
      <c r="Q3310" s="6">
        <v>-0.22707211968156099</v>
      </c>
      <c r="R3310" s="7">
        <v>0.66794229615203904</v>
      </c>
      <c r="S3310" s="3" t="s">
        <v>5116</v>
      </c>
      <c r="U3310" s="3">
        <f t="shared" si="51"/>
        <v>1</v>
      </c>
      <c r="W3310" s="2" t="s">
        <v>10477</v>
      </c>
      <c r="X3310" s="2" t="s">
        <v>13068</v>
      </c>
      <c r="Y3310" s="2" t="s">
        <v>20501</v>
      </c>
      <c r="Z3310" s="2" t="s">
        <v>10477</v>
      </c>
      <c r="AA3310" s="2" t="s">
        <v>10478</v>
      </c>
      <c r="AB3310" s="2" t="s">
        <v>13067</v>
      </c>
      <c r="AC3310" s="2">
        <v>21824</v>
      </c>
    </row>
    <row r="3311" spans="1:29" x14ac:dyDescent="0.2">
      <c r="A3311" s="2" t="s">
        <v>2251</v>
      </c>
      <c r="B3311" s="2">
        <v>13046</v>
      </c>
      <c r="C3311" s="2" t="s">
        <v>2252</v>
      </c>
      <c r="D3311" s="10">
        <v>3810.73508657716</v>
      </c>
      <c r="E3311" s="52">
        <v>-0.79994059587689004</v>
      </c>
      <c r="F3311" s="7">
        <v>8.1811958865169897E-13</v>
      </c>
      <c r="G3311" s="3" t="s">
        <v>8</v>
      </c>
      <c r="I3311" s="6">
        <v>0.14435238136161299</v>
      </c>
      <c r="J3311" s="7">
        <v>0.63624076752562397</v>
      </c>
      <c r="K3311" s="3" t="s">
        <v>5116</v>
      </c>
      <c r="M3311" s="18">
        <v>-1.0109000529791301</v>
      </c>
      <c r="N3311" s="7">
        <v>2.2685475138309998E-8</v>
      </c>
      <c r="O3311" s="3" t="s">
        <v>8</v>
      </c>
      <c r="Q3311" s="6">
        <v>-6.6607075740626298E-2</v>
      </c>
      <c r="R3311" s="7">
        <v>0.80182686985403495</v>
      </c>
      <c r="S3311" s="3" t="s">
        <v>5116</v>
      </c>
      <c r="U3311" s="3">
        <f t="shared" si="51"/>
        <v>2</v>
      </c>
      <c r="W3311" s="2" t="s">
        <v>2251</v>
      </c>
      <c r="X3311" s="2" t="s">
        <v>13068</v>
      </c>
      <c r="Y3311" s="2" t="s">
        <v>15120</v>
      </c>
      <c r="Z3311" s="2" t="s">
        <v>2251</v>
      </c>
      <c r="AA3311" s="2" t="s">
        <v>2252</v>
      </c>
      <c r="AB3311" s="2" t="s">
        <v>13067</v>
      </c>
      <c r="AC3311" s="2">
        <v>13046</v>
      </c>
    </row>
    <row r="3312" spans="1:29" x14ac:dyDescent="0.2">
      <c r="A3312" s="2" t="s">
        <v>1581</v>
      </c>
      <c r="B3312" s="2">
        <v>21648</v>
      </c>
      <c r="C3312" s="2" t="s">
        <v>1582</v>
      </c>
      <c r="D3312" s="10">
        <v>78.850118472525693</v>
      </c>
      <c r="E3312" s="52">
        <v>1.1294752470485301</v>
      </c>
      <c r="F3312" s="7">
        <v>2.7296369364843701E-17</v>
      </c>
      <c r="G3312" s="3" t="s">
        <v>8</v>
      </c>
      <c r="I3312" s="6">
        <v>0.14400248162677501</v>
      </c>
      <c r="J3312" s="7">
        <v>0.70384676398009105</v>
      </c>
      <c r="K3312" s="3" t="s">
        <v>5116</v>
      </c>
      <c r="M3312" s="18">
        <v>1.08448130603175</v>
      </c>
      <c r="N3312" s="7">
        <v>5.3031016560768796E-7</v>
      </c>
      <c r="O3312" s="3" t="s">
        <v>8</v>
      </c>
      <c r="Q3312" s="6">
        <v>9.9008540609995796E-2</v>
      </c>
      <c r="R3312" s="7">
        <v>0.75226241160235097</v>
      </c>
      <c r="S3312" s="3" t="s">
        <v>5116</v>
      </c>
      <c r="U3312" s="3">
        <f t="shared" si="51"/>
        <v>2</v>
      </c>
      <c r="W3312" s="2" t="s">
        <v>1581</v>
      </c>
      <c r="X3312" s="2" t="s">
        <v>13068</v>
      </c>
      <c r="Y3312" s="2" t="s">
        <v>15830</v>
      </c>
      <c r="Z3312" s="2" t="s">
        <v>1581</v>
      </c>
      <c r="AA3312" s="2" t="s">
        <v>1582</v>
      </c>
      <c r="AB3312" s="2" t="s">
        <v>13067</v>
      </c>
      <c r="AC3312" s="2">
        <v>21648</v>
      </c>
    </row>
    <row r="3313" spans="1:29" x14ac:dyDescent="0.2">
      <c r="A3313" s="2" t="s">
        <v>11664</v>
      </c>
      <c r="B3313" s="2">
        <v>170460</v>
      </c>
      <c r="C3313" s="2" t="s">
        <v>11665</v>
      </c>
      <c r="D3313" s="10">
        <v>758.50009572188105</v>
      </c>
      <c r="E3313" s="20">
        <v>-9.3442015842643597E-2</v>
      </c>
      <c r="F3313" s="7">
        <v>0.62481463969749496</v>
      </c>
      <c r="G3313" s="3" t="s">
        <v>5116</v>
      </c>
      <c r="I3313" s="6">
        <v>0.14354299214233401</v>
      </c>
      <c r="J3313" s="7">
        <v>0.69144707299930797</v>
      </c>
      <c r="K3313" s="3" t="s">
        <v>5116</v>
      </c>
      <c r="M3313" s="18">
        <v>-0.59047081224914</v>
      </c>
      <c r="N3313" s="7">
        <v>7.7353802352734102E-3</v>
      </c>
      <c r="O3313" s="3" t="s">
        <v>8</v>
      </c>
      <c r="Q3313" s="6">
        <v>-0.35348580426416198</v>
      </c>
      <c r="R3313" s="7">
        <v>0.10013236822586</v>
      </c>
      <c r="S3313" s="3" t="s">
        <v>5116</v>
      </c>
      <c r="U3313" s="3">
        <f t="shared" si="51"/>
        <v>1</v>
      </c>
      <c r="W3313" s="2" t="s">
        <v>11664</v>
      </c>
      <c r="X3313" s="2" t="s">
        <v>13068</v>
      </c>
      <c r="Y3313" s="2" t="s">
        <v>20270</v>
      </c>
      <c r="Z3313" s="2" t="s">
        <v>11664</v>
      </c>
      <c r="AA3313" s="2" t="s">
        <v>11665</v>
      </c>
      <c r="AB3313" s="2" t="s">
        <v>13067</v>
      </c>
      <c r="AC3313" s="2">
        <v>170460</v>
      </c>
    </row>
    <row r="3314" spans="1:29" x14ac:dyDescent="0.2">
      <c r="A3314" s="2" t="s">
        <v>4099</v>
      </c>
      <c r="B3314" s="2">
        <v>67330</v>
      </c>
      <c r="C3314" s="2" t="s">
        <v>4100</v>
      </c>
      <c r="D3314" s="10">
        <v>185.554707259938</v>
      </c>
      <c r="E3314" s="52">
        <v>0.73288370369331302</v>
      </c>
      <c r="F3314" s="7">
        <v>4.1883225942290497E-5</v>
      </c>
      <c r="G3314" s="3" t="s">
        <v>8</v>
      </c>
      <c r="I3314" s="6">
        <v>0.142599889003036</v>
      </c>
      <c r="J3314" s="7">
        <v>0.75150323885658699</v>
      </c>
      <c r="K3314" s="3" t="s">
        <v>5116</v>
      </c>
      <c r="M3314" s="6">
        <v>0.29558706643649102</v>
      </c>
      <c r="N3314" s="7">
        <v>0.33700200615102199</v>
      </c>
      <c r="O3314" s="3" t="s">
        <v>5116</v>
      </c>
      <c r="Q3314" s="6">
        <v>-0.294696748253786</v>
      </c>
      <c r="R3314" s="7">
        <v>0.33100506469036201</v>
      </c>
      <c r="S3314" s="3" t="s">
        <v>5116</v>
      </c>
      <c r="U3314" s="3">
        <f t="shared" si="51"/>
        <v>1</v>
      </c>
      <c r="W3314" s="2" t="s">
        <v>4099</v>
      </c>
      <c r="X3314" s="2" t="s">
        <v>13068</v>
      </c>
      <c r="Y3314" s="2" t="s">
        <v>13300</v>
      </c>
      <c r="Z3314" s="2" t="s">
        <v>4099</v>
      </c>
      <c r="AA3314" s="2" t="s">
        <v>4100</v>
      </c>
      <c r="AB3314" s="2" t="s">
        <v>13063</v>
      </c>
      <c r="AC3314" s="2">
        <v>67330</v>
      </c>
    </row>
    <row r="3315" spans="1:29" x14ac:dyDescent="0.2">
      <c r="A3315" s="2" t="s">
        <v>814</v>
      </c>
      <c r="B3315" s="2">
        <v>170729</v>
      </c>
      <c r="C3315" s="2" t="s">
        <v>815</v>
      </c>
      <c r="D3315" s="10">
        <v>330.50923655996598</v>
      </c>
      <c r="E3315" s="52">
        <v>-1.5817983257777899</v>
      </c>
      <c r="F3315" s="7">
        <v>1.10252197336313E-26</v>
      </c>
      <c r="G3315" s="3" t="s">
        <v>8</v>
      </c>
      <c r="I3315" s="6">
        <v>0.14255093245540401</v>
      </c>
      <c r="J3315" s="7">
        <v>0.72274332261355401</v>
      </c>
      <c r="K3315" s="3" t="s">
        <v>5116</v>
      </c>
      <c r="M3315" s="18">
        <v>-1.524147650487</v>
      </c>
      <c r="N3315" s="7">
        <v>2.35623357446602E-11</v>
      </c>
      <c r="O3315" s="3" t="s">
        <v>8</v>
      </c>
      <c r="Q3315" s="6">
        <v>0.200201607746194</v>
      </c>
      <c r="R3315" s="7">
        <v>0.48268012197224403</v>
      </c>
      <c r="S3315" s="3" t="s">
        <v>5116</v>
      </c>
      <c r="U3315" s="3">
        <f t="shared" si="51"/>
        <v>2</v>
      </c>
      <c r="W3315" s="2" t="s">
        <v>814</v>
      </c>
      <c r="X3315" s="2" t="s">
        <v>13068</v>
      </c>
      <c r="Y3315" s="2" t="s">
        <v>19693</v>
      </c>
      <c r="Z3315" s="2" t="s">
        <v>814</v>
      </c>
      <c r="AA3315" s="2" t="s">
        <v>815</v>
      </c>
      <c r="AB3315" s="2" t="s">
        <v>13067</v>
      </c>
      <c r="AC3315" s="2">
        <v>170729</v>
      </c>
    </row>
    <row r="3316" spans="1:29" x14ac:dyDescent="0.2">
      <c r="A3316" s="2" t="s">
        <v>7465</v>
      </c>
      <c r="B3316" s="2">
        <v>243382</v>
      </c>
      <c r="C3316" s="2" t="s">
        <v>7466</v>
      </c>
      <c r="D3316" s="10">
        <v>1071.9666855273699</v>
      </c>
      <c r="E3316" s="20">
        <v>-0.38871020259768801</v>
      </c>
      <c r="F3316" s="7">
        <v>2.18322699117262E-3</v>
      </c>
      <c r="G3316" s="3" t="s">
        <v>5116</v>
      </c>
      <c r="I3316" s="6">
        <v>0.142428596019748</v>
      </c>
      <c r="J3316" s="7">
        <v>0.66122578966838896</v>
      </c>
      <c r="K3316" s="3" t="s">
        <v>5116</v>
      </c>
      <c r="M3316" s="18">
        <v>-0.88390729741889795</v>
      </c>
      <c r="N3316" s="7">
        <v>4.6083708208165002E-6</v>
      </c>
      <c r="O3316" s="3" t="s">
        <v>8</v>
      </c>
      <c r="Q3316" s="6">
        <v>-0.35276849880146099</v>
      </c>
      <c r="R3316" s="7">
        <v>6.2885173936368499E-2</v>
      </c>
      <c r="S3316" s="3" t="s">
        <v>5116</v>
      </c>
      <c r="U3316" s="3">
        <f t="shared" si="51"/>
        <v>1</v>
      </c>
      <c r="W3316" s="2" t="s">
        <v>7465</v>
      </c>
      <c r="X3316" s="2" t="s">
        <v>13068</v>
      </c>
      <c r="Y3316" s="2" t="s">
        <v>18913</v>
      </c>
      <c r="Z3316" s="2" t="s">
        <v>7465</v>
      </c>
      <c r="AA3316" s="2" t="s">
        <v>7466</v>
      </c>
      <c r="AB3316" s="2" t="s">
        <v>13067</v>
      </c>
      <c r="AC3316" s="2">
        <v>243382</v>
      </c>
    </row>
    <row r="3317" spans="1:29" x14ac:dyDescent="0.2">
      <c r="A3317" s="2" t="s">
        <v>12819</v>
      </c>
      <c r="B3317" s="2">
        <v>14969</v>
      </c>
      <c r="C3317" s="2" t="s">
        <v>12820</v>
      </c>
      <c r="D3317" s="10">
        <v>127.979014035099</v>
      </c>
      <c r="E3317" s="20">
        <v>3.4233976079368303E-2</v>
      </c>
      <c r="F3317" s="7">
        <v>0.94868265197686596</v>
      </c>
      <c r="G3317" s="3" t="s">
        <v>5116</v>
      </c>
      <c r="I3317" s="6">
        <v>0.141974956084188</v>
      </c>
      <c r="J3317" s="7">
        <v>0.80226700796924999</v>
      </c>
      <c r="K3317" s="3" t="s">
        <v>5116</v>
      </c>
      <c r="M3317" s="18">
        <v>-0.85344112767176405</v>
      </c>
      <c r="N3317" s="7">
        <v>1.6987269087129601E-2</v>
      </c>
      <c r="O3317" s="3" t="s">
        <v>8</v>
      </c>
      <c r="Q3317" s="6">
        <v>-0.74570014766694404</v>
      </c>
      <c r="R3317" s="7">
        <v>6.2469742340941603E-2</v>
      </c>
      <c r="S3317" s="3" t="s">
        <v>5116</v>
      </c>
      <c r="U3317" s="3">
        <f t="shared" si="51"/>
        <v>1</v>
      </c>
      <c r="W3317" s="2" t="s">
        <v>12819</v>
      </c>
      <c r="X3317" s="2" t="s">
        <v>13068</v>
      </c>
      <c r="Y3317" s="2" t="s">
        <v>16872</v>
      </c>
      <c r="Z3317" s="2" t="s">
        <v>12819</v>
      </c>
      <c r="AA3317" s="2" t="s">
        <v>12820</v>
      </c>
      <c r="AB3317" s="2" t="s">
        <v>13067</v>
      </c>
      <c r="AC3317" s="2">
        <v>14969</v>
      </c>
    </row>
    <row r="3318" spans="1:29" x14ac:dyDescent="0.2">
      <c r="A3318" s="2" t="s">
        <v>683</v>
      </c>
      <c r="B3318" s="2">
        <v>53624</v>
      </c>
      <c r="C3318" s="2" t="s">
        <v>684</v>
      </c>
      <c r="D3318" s="10">
        <v>70.511026987246694</v>
      </c>
      <c r="E3318" s="52">
        <v>3.3051279028066198</v>
      </c>
      <c r="F3318" s="7">
        <v>6.24098256793761E-29</v>
      </c>
      <c r="G3318" s="3" t="s">
        <v>8</v>
      </c>
      <c r="I3318" s="6">
        <v>0.14169686239826701</v>
      </c>
      <c r="J3318" s="7">
        <v>0.80209000748090598</v>
      </c>
      <c r="K3318" s="3" t="s">
        <v>5116</v>
      </c>
      <c r="M3318" s="18">
        <v>2.8641946698022198</v>
      </c>
      <c r="N3318" s="7">
        <v>1.6807045427296999E-18</v>
      </c>
      <c r="O3318" s="3" t="s">
        <v>8</v>
      </c>
      <c r="Q3318" s="6">
        <v>-0.299236370606136</v>
      </c>
      <c r="R3318" s="7">
        <v>0.55789417247377204</v>
      </c>
      <c r="S3318" s="3" t="s">
        <v>5116</v>
      </c>
      <c r="U3318" s="3">
        <f t="shared" si="51"/>
        <v>2</v>
      </c>
      <c r="W3318" s="2" t="s">
        <v>683</v>
      </c>
      <c r="X3318" s="2" t="s">
        <v>13068</v>
      </c>
      <c r="Y3318" s="2" t="s">
        <v>15247</v>
      </c>
      <c r="Z3318" s="2" t="s">
        <v>683</v>
      </c>
      <c r="AA3318" s="2" t="s">
        <v>684</v>
      </c>
      <c r="AB3318" s="2" t="s">
        <v>13067</v>
      </c>
      <c r="AC3318" s="2">
        <v>53624</v>
      </c>
    </row>
    <row r="3319" spans="1:29" x14ac:dyDescent="0.2">
      <c r="A3319" s="2" t="s">
        <v>254</v>
      </c>
      <c r="B3319" s="2">
        <v>19291</v>
      </c>
      <c r="C3319" s="2" t="s">
        <v>255</v>
      </c>
      <c r="D3319" s="10">
        <v>11709.404792417699</v>
      </c>
      <c r="E3319" s="52">
        <v>-1.16087482365854</v>
      </c>
      <c r="F3319" s="7">
        <v>5.25160169947712E-51</v>
      </c>
      <c r="G3319" s="3" t="s">
        <v>8</v>
      </c>
      <c r="I3319" s="6">
        <v>0.141368647986678</v>
      </c>
      <c r="J3319" s="7">
        <v>0.50821850771474597</v>
      </c>
      <c r="K3319" s="3" t="s">
        <v>5116</v>
      </c>
      <c r="M3319" s="18">
        <v>-1.80166433490598</v>
      </c>
      <c r="N3319" s="7">
        <v>5.5185211807650499E-45</v>
      </c>
      <c r="O3319" s="3" t="s">
        <v>8</v>
      </c>
      <c r="Q3319" s="6">
        <v>-0.49942086326076601</v>
      </c>
      <c r="R3319" s="7">
        <v>1.4989402639336601E-5</v>
      </c>
      <c r="S3319" s="3" t="s">
        <v>5116</v>
      </c>
      <c r="U3319" s="3">
        <f t="shared" si="51"/>
        <v>2</v>
      </c>
      <c r="W3319" s="2" t="s">
        <v>254</v>
      </c>
      <c r="X3319" s="2" t="s">
        <v>13068</v>
      </c>
      <c r="Y3319" s="2" t="s">
        <v>19145</v>
      </c>
      <c r="Z3319" s="2" t="s">
        <v>254</v>
      </c>
      <c r="AA3319" s="2" t="s">
        <v>255</v>
      </c>
      <c r="AB3319" s="2" t="s">
        <v>13067</v>
      </c>
      <c r="AC3319" s="2">
        <v>19291</v>
      </c>
    </row>
    <row r="3320" spans="1:29" x14ac:dyDescent="0.2">
      <c r="A3320" s="2" t="s">
        <v>4952</v>
      </c>
      <c r="B3320" s="2">
        <v>59090</v>
      </c>
      <c r="C3320" s="2" t="s">
        <v>4953</v>
      </c>
      <c r="D3320" s="10">
        <v>88.757093936186394</v>
      </c>
      <c r="E3320" s="52">
        <v>-0.65076624178559805</v>
      </c>
      <c r="F3320" s="7">
        <v>2.08744179079423E-2</v>
      </c>
      <c r="G3320" s="3" t="s">
        <v>8</v>
      </c>
      <c r="I3320" s="6">
        <v>0.14124308598671401</v>
      </c>
      <c r="J3320" s="7">
        <v>0.80111192440942303</v>
      </c>
      <c r="K3320" s="3" t="s">
        <v>5116</v>
      </c>
      <c r="M3320" s="18">
        <v>-1.28435494887854</v>
      </c>
      <c r="N3320" s="7">
        <v>8.3988175981478504E-5</v>
      </c>
      <c r="O3320" s="3" t="s">
        <v>8</v>
      </c>
      <c r="Q3320" s="6">
        <v>-0.49234562110622898</v>
      </c>
      <c r="R3320" s="7">
        <v>0.20888228135127301</v>
      </c>
      <c r="S3320" s="3" t="s">
        <v>5116</v>
      </c>
      <c r="U3320" s="3">
        <f t="shared" si="51"/>
        <v>2</v>
      </c>
      <c r="W3320" s="2" t="s">
        <v>4952</v>
      </c>
      <c r="X3320" s="2" t="s">
        <v>13068</v>
      </c>
      <c r="Y3320" s="2" t="s">
        <v>17789</v>
      </c>
      <c r="Z3320" s="2" t="s">
        <v>4952</v>
      </c>
      <c r="AA3320" s="2" t="s">
        <v>4953</v>
      </c>
      <c r="AB3320" s="2" t="s">
        <v>13067</v>
      </c>
      <c r="AC3320" s="2">
        <v>59090</v>
      </c>
    </row>
    <row r="3321" spans="1:29" x14ac:dyDescent="0.2">
      <c r="A3321" s="2" t="s">
        <v>2802</v>
      </c>
      <c r="B3321" s="2">
        <v>56699</v>
      </c>
      <c r="C3321" s="2" t="s">
        <v>2803</v>
      </c>
      <c r="D3321" s="10">
        <v>2219.3609346273201</v>
      </c>
      <c r="E3321" s="52">
        <v>-0.735108585897435</v>
      </c>
      <c r="F3321" s="7">
        <v>2.9364492118825501E-10</v>
      </c>
      <c r="G3321" s="3" t="s">
        <v>8</v>
      </c>
      <c r="I3321" s="6">
        <v>0.14118727423400401</v>
      </c>
      <c r="J3321" s="7">
        <v>0.65704815846086995</v>
      </c>
      <c r="K3321" s="3" t="s">
        <v>5116</v>
      </c>
      <c r="M3321" s="18">
        <v>-0.68995399558391601</v>
      </c>
      <c r="N3321" s="7">
        <v>3.3524276026165899E-4</v>
      </c>
      <c r="O3321" s="3" t="s">
        <v>8</v>
      </c>
      <c r="Q3321" s="6">
        <v>0.186341864547523</v>
      </c>
      <c r="R3321" s="7">
        <v>0.38615404994068298</v>
      </c>
      <c r="S3321" s="3" t="s">
        <v>5116</v>
      </c>
      <c r="U3321" s="3">
        <f t="shared" si="51"/>
        <v>2</v>
      </c>
      <c r="W3321" s="2" t="s">
        <v>2802</v>
      </c>
      <c r="X3321" s="2" t="s">
        <v>13068</v>
      </c>
      <c r="Y3321" s="2" t="s">
        <v>15080</v>
      </c>
      <c r="Z3321" s="2" t="s">
        <v>2802</v>
      </c>
      <c r="AA3321" s="2" t="s">
        <v>2803</v>
      </c>
      <c r="AB3321" s="2" t="s">
        <v>13067</v>
      </c>
      <c r="AC3321" s="2">
        <v>56699</v>
      </c>
    </row>
    <row r="3322" spans="1:29" x14ac:dyDescent="0.2">
      <c r="A3322" s="2" t="s">
        <v>3992</v>
      </c>
      <c r="B3322" s="2">
        <v>20866</v>
      </c>
      <c r="C3322" s="2" t="s">
        <v>3993</v>
      </c>
      <c r="D3322" s="10">
        <v>752.32826011489703</v>
      </c>
      <c r="E3322" s="52">
        <v>-0.61687443852645896</v>
      </c>
      <c r="F3322" s="7">
        <v>1.5766014137705801E-5</v>
      </c>
      <c r="G3322" s="3" t="s">
        <v>8</v>
      </c>
      <c r="I3322" s="6">
        <v>0.14107815019689701</v>
      </c>
      <c r="J3322" s="7">
        <v>0.70883245781398396</v>
      </c>
      <c r="K3322" s="3" t="s">
        <v>5116</v>
      </c>
      <c r="M3322" s="6">
        <v>-0.554364315502754</v>
      </c>
      <c r="N3322" s="7">
        <v>1.6944316161467202E-2</v>
      </c>
      <c r="O3322" s="3" t="s">
        <v>5116</v>
      </c>
      <c r="Q3322" s="6">
        <v>0.203588273220602</v>
      </c>
      <c r="R3322" s="7">
        <v>0.43409523024017999</v>
      </c>
      <c r="S3322" s="3" t="s">
        <v>5116</v>
      </c>
      <c r="U3322" s="3">
        <f t="shared" si="51"/>
        <v>1</v>
      </c>
      <c r="W3322" s="2" t="s">
        <v>3992</v>
      </c>
      <c r="X3322" s="2" t="s">
        <v>13068</v>
      </c>
      <c r="Y3322" s="2" t="s">
        <v>20275</v>
      </c>
      <c r="Z3322" s="2" t="s">
        <v>3992</v>
      </c>
      <c r="AA3322" s="2" t="s">
        <v>3993</v>
      </c>
      <c r="AB3322" s="2" t="s">
        <v>13067</v>
      </c>
      <c r="AC3322" s="2">
        <v>20866</v>
      </c>
    </row>
    <row r="3323" spans="1:29" x14ac:dyDescent="0.2">
      <c r="A3323" s="2" t="s">
        <v>4691</v>
      </c>
      <c r="B3323" s="2">
        <v>67784</v>
      </c>
      <c r="C3323" s="2" t="s">
        <v>4692</v>
      </c>
      <c r="D3323" s="10">
        <v>97.231179209610403</v>
      </c>
      <c r="E3323" s="52">
        <v>-0.94159488145812198</v>
      </c>
      <c r="F3323" s="7">
        <v>4.5879288754051397E-3</v>
      </c>
      <c r="G3323" s="3" t="s">
        <v>8</v>
      </c>
      <c r="I3323" s="6">
        <v>0.14018385265769001</v>
      </c>
      <c r="J3323" s="7">
        <v>0.80250279906867195</v>
      </c>
      <c r="K3323" s="3" t="s">
        <v>5116</v>
      </c>
      <c r="M3323" s="18">
        <v>-0.85432777894427303</v>
      </c>
      <c r="N3323" s="7">
        <v>1.7116790951136301E-2</v>
      </c>
      <c r="O3323" s="3" t="s">
        <v>8</v>
      </c>
      <c r="Q3323" s="6">
        <v>0.22745095517153899</v>
      </c>
      <c r="R3323" s="7">
        <v>0.68132265290545202</v>
      </c>
      <c r="S3323" s="3" t="s">
        <v>5116</v>
      </c>
      <c r="U3323" s="3">
        <f t="shared" si="51"/>
        <v>2</v>
      </c>
      <c r="W3323" s="2" t="s">
        <v>4691</v>
      </c>
      <c r="X3323" s="2" t="s">
        <v>13068</v>
      </c>
      <c r="Y3323" s="2" t="s">
        <v>18821</v>
      </c>
      <c r="Z3323" s="2" t="s">
        <v>4691</v>
      </c>
      <c r="AA3323" s="2" t="s">
        <v>4692</v>
      </c>
      <c r="AB3323" s="2" t="s">
        <v>13067</v>
      </c>
      <c r="AC3323" s="2">
        <v>67784</v>
      </c>
    </row>
    <row r="3324" spans="1:29" x14ac:dyDescent="0.2">
      <c r="A3324" s="2" t="s">
        <v>6658</v>
      </c>
      <c r="B3324" s="2">
        <v>622229</v>
      </c>
      <c r="C3324" s="2" t="s">
        <v>6659</v>
      </c>
      <c r="D3324" s="10">
        <v>273.555929071565</v>
      </c>
      <c r="E3324" s="20">
        <v>-0.53603944327832298</v>
      </c>
      <c r="F3324" s="7">
        <v>6.7388645699457606E-5</v>
      </c>
      <c r="G3324" s="3" t="s">
        <v>5116</v>
      </c>
      <c r="I3324" s="6">
        <v>0.14016509354330001</v>
      </c>
      <c r="J3324" s="7">
        <v>0.68960807280899805</v>
      </c>
      <c r="K3324" s="3" t="s">
        <v>5116</v>
      </c>
      <c r="M3324" s="18">
        <v>-1.2287220077886201</v>
      </c>
      <c r="N3324" s="7">
        <v>1.40948686561567E-9</v>
      </c>
      <c r="O3324" s="3" t="s">
        <v>8</v>
      </c>
      <c r="Q3324" s="6">
        <v>-0.55251747096699899</v>
      </c>
      <c r="R3324" s="7">
        <v>3.8986038224946701E-3</v>
      </c>
      <c r="S3324" s="3" t="s">
        <v>5116</v>
      </c>
      <c r="U3324" s="3">
        <f t="shared" si="51"/>
        <v>1</v>
      </c>
      <c r="W3324" s="2" t="s">
        <v>6658</v>
      </c>
      <c r="X3324" s="2" t="s">
        <v>13068</v>
      </c>
      <c r="Y3324" s="2" t="s">
        <v>16675</v>
      </c>
      <c r="Z3324" s="2" t="s">
        <v>6658</v>
      </c>
      <c r="AA3324" s="2" t="s">
        <v>16676</v>
      </c>
      <c r="AB3324" s="2" t="s">
        <v>13335</v>
      </c>
      <c r="AC3324" s="2">
        <v>622229</v>
      </c>
    </row>
    <row r="3325" spans="1:29" x14ac:dyDescent="0.2">
      <c r="A3325" s="2" t="s">
        <v>7782</v>
      </c>
      <c r="B3325" s="2">
        <v>19732</v>
      </c>
      <c r="C3325" s="2" t="s">
        <v>7783</v>
      </c>
      <c r="D3325" s="10">
        <v>880.31635162423197</v>
      </c>
      <c r="E3325" s="20">
        <v>0.29607374661710401</v>
      </c>
      <c r="F3325" s="7">
        <v>5.3321939991790301E-3</v>
      </c>
      <c r="G3325" s="3" t="s">
        <v>5116</v>
      </c>
      <c r="I3325" s="6">
        <v>0.14015391730255999</v>
      </c>
      <c r="J3325" s="7">
        <v>0.60612568031265801</v>
      </c>
      <c r="K3325" s="3" t="s">
        <v>5116</v>
      </c>
      <c r="M3325" s="18">
        <v>0.59203965303171202</v>
      </c>
      <c r="N3325" s="7">
        <v>4.0878021307268002E-4</v>
      </c>
      <c r="O3325" s="3" t="s">
        <v>8</v>
      </c>
      <c r="Q3325" s="6">
        <v>0.43611982371716801</v>
      </c>
      <c r="R3325" s="7">
        <v>3.54007567611435E-3</v>
      </c>
      <c r="S3325" s="3" t="s">
        <v>5116</v>
      </c>
      <c r="U3325" s="3">
        <f t="shared" si="51"/>
        <v>1</v>
      </c>
      <c r="W3325" s="2" t="s">
        <v>7782</v>
      </c>
      <c r="X3325" s="2" t="s">
        <v>13068</v>
      </c>
      <c r="Y3325" s="2" t="s">
        <v>19372</v>
      </c>
      <c r="Z3325" s="2" t="s">
        <v>7782</v>
      </c>
      <c r="AA3325" s="2" t="s">
        <v>7783</v>
      </c>
      <c r="AB3325" s="2" t="s">
        <v>13067</v>
      </c>
      <c r="AC3325" s="2">
        <v>19732</v>
      </c>
    </row>
    <row r="3326" spans="1:29" x14ac:dyDescent="0.2">
      <c r="A3326" s="2" t="s">
        <v>4560</v>
      </c>
      <c r="B3326" s="2">
        <v>22422</v>
      </c>
      <c r="C3326" s="2" t="s">
        <v>4561</v>
      </c>
      <c r="D3326" s="10">
        <v>476.07311768292499</v>
      </c>
      <c r="E3326" s="52">
        <v>-0.84786834496520103</v>
      </c>
      <c r="F3326" s="7">
        <v>2.1577754855805001E-3</v>
      </c>
      <c r="G3326" s="3" t="s">
        <v>8</v>
      </c>
      <c r="I3326" s="6">
        <v>0.139818658885974</v>
      </c>
      <c r="J3326" s="7">
        <v>0.80389100641133904</v>
      </c>
      <c r="K3326" s="3" t="s">
        <v>5116</v>
      </c>
      <c r="M3326" s="18">
        <v>-0.70669098562446098</v>
      </c>
      <c r="N3326" s="7">
        <v>4.4552997782097002E-2</v>
      </c>
      <c r="O3326" s="3" t="s">
        <v>8</v>
      </c>
      <c r="Q3326" s="6">
        <v>0.28099601822671399</v>
      </c>
      <c r="R3326" s="7">
        <v>0.54264978384850304</v>
      </c>
      <c r="S3326" s="3" t="s">
        <v>5116</v>
      </c>
      <c r="U3326" s="3">
        <f t="shared" si="51"/>
        <v>2</v>
      </c>
      <c r="W3326" s="2" t="s">
        <v>4560</v>
      </c>
      <c r="X3326" s="2" t="s">
        <v>13068</v>
      </c>
      <c r="Y3326" s="2" t="s">
        <v>21112</v>
      </c>
      <c r="Z3326" s="2" t="s">
        <v>4560</v>
      </c>
      <c r="AA3326" s="2" t="s">
        <v>4561</v>
      </c>
      <c r="AB3326" s="2" t="s">
        <v>13067</v>
      </c>
      <c r="AC3326" s="2">
        <v>22422</v>
      </c>
    </row>
    <row r="3327" spans="1:29" x14ac:dyDescent="0.2">
      <c r="A3327" s="2" t="s">
        <v>9749</v>
      </c>
      <c r="B3327" s="2">
        <v>17096</v>
      </c>
      <c r="C3327" s="2" t="s">
        <v>9750</v>
      </c>
      <c r="D3327" s="10">
        <v>102.277988620908</v>
      </c>
      <c r="E3327" s="20">
        <v>-0.56474406167324998</v>
      </c>
      <c r="F3327" s="7">
        <v>0.14818864990007199</v>
      </c>
      <c r="G3327" s="3" t="s">
        <v>5116</v>
      </c>
      <c r="I3327" s="6">
        <v>0.13956206436265001</v>
      </c>
      <c r="J3327" s="7">
        <v>0.79242906298752003</v>
      </c>
      <c r="K3327" s="3" t="s">
        <v>5116</v>
      </c>
      <c r="M3327" s="18">
        <v>-0.71760781998349898</v>
      </c>
      <c r="N3327" s="7">
        <v>4.6022470480280499E-2</v>
      </c>
      <c r="O3327" s="3" t="s">
        <v>8</v>
      </c>
      <c r="Q3327" s="6">
        <v>-1.33016939475989E-2</v>
      </c>
      <c r="R3327" s="7">
        <v>0.98441784454047399</v>
      </c>
      <c r="S3327" s="3" t="s">
        <v>5116</v>
      </c>
      <c r="U3327" s="3">
        <f t="shared" si="51"/>
        <v>1</v>
      </c>
      <c r="W3327" s="2" t="s">
        <v>9749</v>
      </c>
      <c r="X3327" s="2" t="s">
        <v>13068</v>
      </c>
      <c r="Y3327" s="2" t="s">
        <v>17586</v>
      </c>
      <c r="Z3327" s="2" t="s">
        <v>9749</v>
      </c>
      <c r="AA3327" s="2" t="s">
        <v>9750</v>
      </c>
      <c r="AB3327" s="2" t="s">
        <v>13067</v>
      </c>
      <c r="AC3327" s="2">
        <v>17096</v>
      </c>
    </row>
    <row r="3328" spans="1:29" x14ac:dyDescent="0.2">
      <c r="A3328" s="2" t="s">
        <v>7397</v>
      </c>
      <c r="B3328" s="2">
        <v>320560</v>
      </c>
      <c r="C3328" s="2" t="s">
        <v>7398</v>
      </c>
      <c r="D3328" s="10">
        <v>1157.95868102753</v>
      </c>
      <c r="E3328" s="20">
        <v>-0.42265664100810302</v>
      </c>
      <c r="F3328" s="7">
        <v>1.70305986893703E-3</v>
      </c>
      <c r="G3328" s="3" t="s">
        <v>5116</v>
      </c>
      <c r="I3328" s="6">
        <v>0.13922062839567001</v>
      </c>
      <c r="J3328" s="7">
        <v>0.68824205629371105</v>
      </c>
      <c r="K3328" s="3" t="s">
        <v>5116</v>
      </c>
      <c r="M3328" s="18">
        <v>-1.0859509428304499</v>
      </c>
      <c r="N3328" s="7">
        <v>7.0310381110708998E-8</v>
      </c>
      <c r="O3328" s="3" t="s">
        <v>8</v>
      </c>
      <c r="Q3328" s="6">
        <v>-0.52407367342667499</v>
      </c>
      <c r="R3328" s="7">
        <v>5.7085509076915102E-3</v>
      </c>
      <c r="S3328" s="3" t="s">
        <v>5116</v>
      </c>
      <c r="U3328" s="3">
        <f t="shared" si="51"/>
        <v>1</v>
      </c>
      <c r="W3328" s="2" t="s">
        <v>7397</v>
      </c>
      <c r="X3328" s="2" t="s">
        <v>13068</v>
      </c>
      <c r="Y3328" s="2" t="s">
        <v>15645</v>
      </c>
      <c r="Z3328" s="2" t="s">
        <v>7397</v>
      </c>
      <c r="AA3328" s="2" t="s">
        <v>7398</v>
      </c>
      <c r="AB3328" s="2" t="s">
        <v>13067</v>
      </c>
      <c r="AC3328" s="2">
        <v>320560</v>
      </c>
    </row>
    <row r="3329" spans="1:29" x14ac:dyDescent="0.2">
      <c r="A3329" s="2" t="s">
        <v>4930</v>
      </c>
      <c r="B3329" s="2">
        <v>219148</v>
      </c>
      <c r="C3329" s="2" t="s">
        <v>4931</v>
      </c>
      <c r="D3329" s="10">
        <v>100.28683776722799</v>
      </c>
      <c r="E3329" s="52">
        <v>-0.63799901542185899</v>
      </c>
      <c r="F3329" s="7">
        <v>1.8273717447106201E-2</v>
      </c>
      <c r="G3329" s="3" t="s">
        <v>8</v>
      </c>
      <c r="I3329" s="6">
        <v>0.139145607127932</v>
      </c>
      <c r="J3329" s="7">
        <v>0.80226700796924999</v>
      </c>
      <c r="K3329" s="3" t="s">
        <v>5116</v>
      </c>
      <c r="M3329" s="6">
        <v>-0.24299683958530899</v>
      </c>
      <c r="N3329" s="7">
        <v>0.55118280768184802</v>
      </c>
      <c r="O3329" s="3" t="s">
        <v>5116</v>
      </c>
      <c r="Q3329" s="6">
        <v>0.53414778296448195</v>
      </c>
      <c r="R3329" s="7">
        <v>0.15079303115662099</v>
      </c>
      <c r="S3329" s="3" t="s">
        <v>5116</v>
      </c>
      <c r="U3329" s="3">
        <f t="shared" si="51"/>
        <v>1</v>
      </c>
      <c r="W3329" s="2" t="s">
        <v>4930</v>
      </c>
      <c r="X3329" s="2" t="s">
        <v>13068</v>
      </c>
      <c r="Y3329" s="2" t="s">
        <v>16150</v>
      </c>
      <c r="Z3329" s="2" t="s">
        <v>4930</v>
      </c>
      <c r="AA3329" s="2" t="s">
        <v>4931</v>
      </c>
      <c r="AB3329" s="2" t="s">
        <v>13067</v>
      </c>
      <c r="AC3329" s="2">
        <v>219148</v>
      </c>
    </row>
    <row r="3330" spans="1:29" x14ac:dyDescent="0.2">
      <c r="A3330" s="2" t="s">
        <v>10630</v>
      </c>
      <c r="B3330" s="2">
        <v>83669</v>
      </c>
      <c r="C3330" s="2" t="s">
        <v>10631</v>
      </c>
      <c r="D3330" s="10">
        <v>28400.1272849136</v>
      </c>
      <c r="E3330" s="20">
        <v>-0.136013122626398</v>
      </c>
      <c r="F3330" s="7">
        <v>0.32801228534874599</v>
      </c>
      <c r="G3330" s="3" t="s">
        <v>5116</v>
      </c>
      <c r="I3330" s="6">
        <v>0.13866809480381401</v>
      </c>
      <c r="J3330" s="7">
        <v>0.64795995114175897</v>
      </c>
      <c r="K3330" s="3" t="s">
        <v>5116</v>
      </c>
      <c r="M3330" s="6">
        <v>0.55067611028710794</v>
      </c>
      <c r="N3330" s="7">
        <v>3.3254488483350701E-3</v>
      </c>
      <c r="O3330" s="3" t="s">
        <v>5116</v>
      </c>
      <c r="Q3330" s="19">
        <v>0.82535732771731996</v>
      </c>
      <c r="R3330" s="7">
        <v>1.17595112774205E-7</v>
      </c>
      <c r="S3330" s="3" t="s">
        <v>8</v>
      </c>
      <c r="U3330" s="3">
        <f t="shared" si="51"/>
        <v>1</v>
      </c>
      <c r="W3330" s="2" t="s">
        <v>10630</v>
      </c>
      <c r="X3330" s="2" t="s">
        <v>13068</v>
      </c>
      <c r="Y3330" s="2" t="s">
        <v>21079</v>
      </c>
      <c r="Z3330" s="2" t="s">
        <v>10630</v>
      </c>
      <c r="AA3330" s="2" t="s">
        <v>10631</v>
      </c>
      <c r="AB3330" s="2" t="s">
        <v>13067</v>
      </c>
      <c r="AC3330" s="2">
        <v>83669</v>
      </c>
    </row>
    <row r="3331" spans="1:29" x14ac:dyDescent="0.2">
      <c r="A3331" s="2" t="s">
        <v>6949</v>
      </c>
      <c r="B3331" s="2">
        <v>229279</v>
      </c>
      <c r="C3331" s="2" t="s">
        <v>6950</v>
      </c>
      <c r="D3331" s="10">
        <v>1981.7455633447</v>
      </c>
      <c r="E3331" s="20">
        <v>0.27421999911372702</v>
      </c>
      <c r="F3331" s="7">
        <v>2.9672929305915699E-4</v>
      </c>
      <c r="G3331" s="3" t="s">
        <v>5116</v>
      </c>
      <c r="I3331" s="6">
        <v>0.138626952109695</v>
      </c>
      <c r="J3331" s="7">
        <v>0.47084499141104402</v>
      </c>
      <c r="K3331" s="3" t="s">
        <v>5116</v>
      </c>
      <c r="M3331" s="18">
        <v>-0.59981301126679598</v>
      </c>
      <c r="N3331" s="7">
        <v>9.3815829631091E-7</v>
      </c>
      <c r="O3331" s="3" t="s">
        <v>8</v>
      </c>
      <c r="Q3331" s="19">
        <v>-0.73540605827082794</v>
      </c>
      <c r="R3331" s="7">
        <v>3.1683673159545001E-13</v>
      </c>
      <c r="S3331" s="3" t="s">
        <v>8</v>
      </c>
      <c r="U3331" s="3">
        <f t="shared" si="51"/>
        <v>2</v>
      </c>
      <c r="W3331" s="2" t="s">
        <v>6949</v>
      </c>
      <c r="X3331" s="2" t="s">
        <v>13068</v>
      </c>
      <c r="Y3331" s="2" t="s">
        <v>17017</v>
      </c>
      <c r="Z3331" s="2" t="s">
        <v>6949</v>
      </c>
      <c r="AA3331" s="2" t="s">
        <v>6950</v>
      </c>
      <c r="AB3331" s="2" t="s">
        <v>13067</v>
      </c>
      <c r="AC3331" s="2">
        <v>229279</v>
      </c>
    </row>
    <row r="3332" spans="1:29" x14ac:dyDescent="0.2">
      <c r="A3332" s="2" t="s">
        <v>481</v>
      </c>
      <c r="B3332" s="2">
        <v>268390</v>
      </c>
      <c r="C3332" s="2" t="s">
        <v>482</v>
      </c>
      <c r="D3332" s="10">
        <v>2581.4080888001499</v>
      </c>
      <c r="E3332" s="52">
        <v>0.77017299011767204</v>
      </c>
      <c r="F3332" s="7">
        <v>2.5940352905807299E-35</v>
      </c>
      <c r="G3332" s="3" t="s">
        <v>8</v>
      </c>
      <c r="I3332" s="6">
        <v>0.138607112964278</v>
      </c>
      <c r="J3332" s="7">
        <v>0.40305119866214401</v>
      </c>
      <c r="K3332" s="3" t="s">
        <v>5116</v>
      </c>
      <c r="M3332" s="6">
        <v>0.400990436332057</v>
      </c>
      <c r="N3332" s="7">
        <v>2.8329899139163201E-4</v>
      </c>
      <c r="O3332" s="3" t="s">
        <v>5116</v>
      </c>
      <c r="Q3332" s="6">
        <v>-0.23057544082133599</v>
      </c>
      <c r="R3332" s="7">
        <v>2.0685794649724702E-2</v>
      </c>
      <c r="S3332" s="3" t="s">
        <v>5116</v>
      </c>
      <c r="U3332" s="3">
        <f t="shared" si="51"/>
        <v>1</v>
      </c>
      <c r="W3332" s="2" t="s">
        <v>481</v>
      </c>
      <c r="X3332" s="2" t="s">
        <v>13068</v>
      </c>
      <c r="Y3332" s="2" t="s">
        <v>14150</v>
      </c>
      <c r="Z3332" s="2" t="s">
        <v>481</v>
      </c>
      <c r="AA3332" s="2" t="s">
        <v>482</v>
      </c>
      <c r="AB3332" s="2" t="s">
        <v>13067</v>
      </c>
      <c r="AC3332" s="2">
        <v>268390</v>
      </c>
    </row>
    <row r="3333" spans="1:29" x14ac:dyDescent="0.2">
      <c r="A3333" s="2" t="s">
        <v>6879</v>
      </c>
      <c r="B3333" s="2">
        <v>233405</v>
      </c>
      <c r="C3333" s="2" t="s">
        <v>6880</v>
      </c>
      <c r="D3333" s="10">
        <v>966.63329654498</v>
      </c>
      <c r="E3333" s="20">
        <v>0.52552086878723203</v>
      </c>
      <c r="F3333" s="7">
        <v>2.24874877922412E-4</v>
      </c>
      <c r="G3333" s="3" t="s">
        <v>5116</v>
      </c>
      <c r="I3333" s="6">
        <v>0.13807086385697501</v>
      </c>
      <c r="J3333" s="7">
        <v>0.71208060204563595</v>
      </c>
      <c r="K3333" s="3" t="s">
        <v>5116</v>
      </c>
      <c r="M3333" s="18">
        <v>0.61986483649083102</v>
      </c>
      <c r="N3333" s="7">
        <v>6.0295137364211699E-3</v>
      </c>
      <c r="O3333" s="3" t="s">
        <v>8</v>
      </c>
      <c r="Q3333" s="6">
        <v>0.23241483156057299</v>
      </c>
      <c r="R3333" s="7">
        <v>0.34538258286260098</v>
      </c>
      <c r="S3333" s="3" t="s">
        <v>5116</v>
      </c>
      <c r="U3333" s="3">
        <f t="shared" ref="U3333:U3396" si="52">COUNTIF(E3333:S3333, "YES")</f>
        <v>1</v>
      </c>
      <c r="W3333" s="2" t="s">
        <v>6879</v>
      </c>
      <c r="X3333" s="2" t="s">
        <v>13068</v>
      </c>
      <c r="Y3333" s="2" t="s">
        <v>21035</v>
      </c>
      <c r="Z3333" s="2" t="s">
        <v>6879</v>
      </c>
      <c r="AA3333" s="2" t="s">
        <v>6880</v>
      </c>
      <c r="AB3333" s="2" t="s">
        <v>13067</v>
      </c>
      <c r="AC3333" s="2">
        <v>233405</v>
      </c>
    </row>
    <row r="3334" spans="1:29" x14ac:dyDescent="0.2">
      <c r="A3334" s="2" t="s">
        <v>10913</v>
      </c>
      <c r="B3334" s="2">
        <v>13038</v>
      </c>
      <c r="C3334" s="2" t="s">
        <v>10914</v>
      </c>
      <c r="D3334" s="10">
        <v>170.965353122956</v>
      </c>
      <c r="E3334" s="20">
        <v>0.26067172162595598</v>
      </c>
      <c r="F3334" s="7">
        <v>0.40376097457373</v>
      </c>
      <c r="G3334" s="3" t="s">
        <v>5116</v>
      </c>
      <c r="I3334" s="6">
        <v>0.138062107105723</v>
      </c>
      <c r="J3334" s="7">
        <v>0.80226700796924999</v>
      </c>
      <c r="K3334" s="3" t="s">
        <v>5116</v>
      </c>
      <c r="M3334" s="6">
        <v>-0.55736700053191202</v>
      </c>
      <c r="N3334" s="7">
        <v>0.11233426342133999</v>
      </c>
      <c r="O3334" s="3" t="s">
        <v>5116</v>
      </c>
      <c r="Q3334" s="19">
        <v>-0.67997661505214402</v>
      </c>
      <c r="R3334" s="7">
        <v>4.88960032807794E-2</v>
      </c>
      <c r="S3334" s="3" t="s">
        <v>8</v>
      </c>
      <c r="U3334" s="3">
        <f t="shared" si="52"/>
        <v>1</v>
      </c>
      <c r="W3334" s="2" t="s">
        <v>10913</v>
      </c>
      <c r="X3334" s="2" t="s">
        <v>13068</v>
      </c>
      <c r="Y3334" s="2" t="s">
        <v>15453</v>
      </c>
      <c r="Z3334" s="2" t="s">
        <v>10913</v>
      </c>
      <c r="AA3334" s="2" t="s">
        <v>10914</v>
      </c>
      <c r="AB3334" s="2" t="s">
        <v>13067</v>
      </c>
      <c r="AC3334" s="2">
        <v>13038</v>
      </c>
    </row>
    <row r="3335" spans="1:29" x14ac:dyDescent="0.2">
      <c r="A3335" s="2" t="s">
        <v>6848</v>
      </c>
      <c r="B3335" s="2">
        <v>229363</v>
      </c>
      <c r="C3335" s="2" t="s">
        <v>6849</v>
      </c>
      <c r="D3335" s="10">
        <v>2687.1431874243199</v>
      </c>
      <c r="E3335" s="20">
        <v>-0.40302753768695898</v>
      </c>
      <c r="F3335" s="7">
        <v>1.74781671851305E-4</v>
      </c>
      <c r="G3335" s="3" t="s">
        <v>5116</v>
      </c>
      <c r="I3335" s="6">
        <v>0.13792773897907301</v>
      </c>
      <c r="J3335" s="7">
        <v>0.62664985349166002</v>
      </c>
      <c r="K3335" s="3" t="s">
        <v>5116</v>
      </c>
      <c r="M3335" s="18">
        <v>-0.64140943034253906</v>
      </c>
      <c r="N3335" s="7">
        <v>2.0557912869351399E-4</v>
      </c>
      <c r="O3335" s="3" t="s">
        <v>8</v>
      </c>
      <c r="Q3335" s="6">
        <v>-0.10045415367650699</v>
      </c>
      <c r="R3335" s="7">
        <v>0.647306764077337</v>
      </c>
      <c r="S3335" s="3" t="s">
        <v>5116</v>
      </c>
      <c r="U3335" s="3">
        <f t="shared" si="52"/>
        <v>1</v>
      </c>
      <c r="W3335" s="2" t="s">
        <v>6848</v>
      </c>
      <c r="X3335" s="2" t="s">
        <v>13068</v>
      </c>
      <c r="Y3335" s="2" t="s">
        <v>16706</v>
      </c>
      <c r="Z3335" s="2" t="s">
        <v>6848</v>
      </c>
      <c r="AA3335" s="2" t="s">
        <v>6849</v>
      </c>
      <c r="AB3335" s="2" t="s">
        <v>13067</v>
      </c>
      <c r="AC3335" s="2">
        <v>229363</v>
      </c>
    </row>
    <row r="3336" spans="1:29" x14ac:dyDescent="0.2">
      <c r="A3336" s="2" t="s">
        <v>3765</v>
      </c>
      <c r="B3336" s="2">
        <v>66263</v>
      </c>
      <c r="C3336" s="2" t="s">
        <v>3766</v>
      </c>
      <c r="D3336" s="10">
        <v>269.34928814045799</v>
      </c>
      <c r="E3336" s="52">
        <v>0.78708696510607501</v>
      </c>
      <c r="F3336" s="7">
        <v>1.5415509543342099E-6</v>
      </c>
      <c r="G3336" s="3" t="s">
        <v>8</v>
      </c>
      <c r="I3336" s="6">
        <v>0.137651492382829</v>
      </c>
      <c r="J3336" s="7">
        <v>0.74689246898503703</v>
      </c>
      <c r="K3336" s="3" t="s">
        <v>5116</v>
      </c>
      <c r="M3336" s="6">
        <v>0.17016892747349599</v>
      </c>
      <c r="N3336" s="7">
        <v>0.592463306625024</v>
      </c>
      <c r="O3336" s="3" t="s">
        <v>5116</v>
      </c>
      <c r="Q3336" s="6">
        <v>-0.47926654524975099</v>
      </c>
      <c r="R3336" s="7">
        <v>5.3242379710863798E-2</v>
      </c>
      <c r="S3336" s="3" t="s">
        <v>5116</v>
      </c>
      <c r="U3336" s="3">
        <f t="shared" si="52"/>
        <v>1</v>
      </c>
      <c r="W3336" s="2" t="s">
        <v>3765</v>
      </c>
      <c r="X3336" s="2" t="s">
        <v>13068</v>
      </c>
      <c r="Y3336" s="2" t="s">
        <v>13334</v>
      </c>
      <c r="Z3336" s="2" t="s">
        <v>3765</v>
      </c>
      <c r="AA3336" s="2" t="s">
        <v>3766</v>
      </c>
      <c r="AB3336" s="2" t="s">
        <v>13335</v>
      </c>
      <c r="AC3336" s="2">
        <v>66263</v>
      </c>
    </row>
    <row r="3337" spans="1:29" x14ac:dyDescent="0.2">
      <c r="A3337" s="2" t="s">
        <v>5013</v>
      </c>
      <c r="B3337" s="2">
        <v>18162</v>
      </c>
      <c r="C3337" s="2" t="s">
        <v>5014</v>
      </c>
      <c r="D3337" s="10">
        <v>229.12814570301299</v>
      </c>
      <c r="E3337" s="52">
        <v>-0.688606414188354</v>
      </c>
      <c r="F3337" s="7">
        <v>2.81228047840156E-2</v>
      </c>
      <c r="G3337" s="3" t="s">
        <v>8</v>
      </c>
      <c r="I3337" s="6">
        <v>0.136953051348461</v>
      </c>
      <c r="J3337" s="7">
        <v>0.81053332764145403</v>
      </c>
      <c r="K3337" s="3" t="s">
        <v>5116</v>
      </c>
      <c r="M3337" s="18">
        <v>-1.1596970118602099</v>
      </c>
      <c r="N3337" s="7">
        <v>6.9090568721202699E-4</v>
      </c>
      <c r="O3337" s="3" t="s">
        <v>8</v>
      </c>
      <c r="Q3337" s="6">
        <v>-0.33413754632339798</v>
      </c>
      <c r="R3337" s="7">
        <v>0.48041072752150599</v>
      </c>
      <c r="S3337" s="3" t="s">
        <v>5116</v>
      </c>
      <c r="U3337" s="3">
        <f t="shared" si="52"/>
        <v>2</v>
      </c>
      <c r="W3337" s="2" t="s">
        <v>5013</v>
      </c>
      <c r="X3337" s="2" t="s">
        <v>13068</v>
      </c>
      <c r="Y3337" s="2" t="s">
        <v>18329</v>
      </c>
      <c r="Z3337" s="2" t="s">
        <v>5013</v>
      </c>
      <c r="AA3337" s="2" t="s">
        <v>5014</v>
      </c>
      <c r="AB3337" s="2" t="s">
        <v>13067</v>
      </c>
      <c r="AC3337" s="2">
        <v>18162</v>
      </c>
    </row>
    <row r="3338" spans="1:29" x14ac:dyDescent="0.2">
      <c r="A3338" s="2" t="s">
        <v>3362</v>
      </c>
      <c r="B3338" s="2">
        <v>22255</v>
      </c>
      <c r="C3338" s="2" t="s">
        <v>3363</v>
      </c>
      <c r="D3338" s="10">
        <v>204.02987940481299</v>
      </c>
      <c r="E3338" s="52">
        <v>-1.1589985015717099</v>
      </c>
      <c r="F3338" s="7">
        <v>3.4800252154217398E-8</v>
      </c>
      <c r="G3338" s="3" t="s">
        <v>8</v>
      </c>
      <c r="I3338" s="6">
        <v>0.135547227679085</v>
      </c>
      <c r="J3338" s="7">
        <v>0.79242906298752003</v>
      </c>
      <c r="K3338" s="3" t="s">
        <v>5116</v>
      </c>
      <c r="M3338" s="6">
        <v>-0.53216849593036697</v>
      </c>
      <c r="N3338" s="7">
        <v>0.100239356928359</v>
      </c>
      <c r="O3338" s="3" t="s">
        <v>5116</v>
      </c>
      <c r="Q3338" s="19">
        <v>0.76237723332043095</v>
      </c>
      <c r="R3338" s="7">
        <v>9.8984189018682806E-3</v>
      </c>
      <c r="S3338" s="3" t="s">
        <v>8</v>
      </c>
      <c r="U3338" s="3">
        <f t="shared" si="52"/>
        <v>2</v>
      </c>
      <c r="W3338" s="2" t="s">
        <v>3362</v>
      </c>
      <c r="X3338" s="2" t="s">
        <v>13068</v>
      </c>
      <c r="Y3338" s="2" t="s">
        <v>20949</v>
      </c>
      <c r="Z3338" s="2" t="s">
        <v>3362</v>
      </c>
      <c r="AA3338" s="2" t="s">
        <v>3363</v>
      </c>
      <c r="AB3338" s="2" t="s">
        <v>13067</v>
      </c>
      <c r="AC3338" s="2">
        <v>22255</v>
      </c>
    </row>
    <row r="3339" spans="1:29" x14ac:dyDescent="0.2">
      <c r="A3339" s="2" t="s">
        <v>4260</v>
      </c>
      <c r="B3339" s="2">
        <v>75424</v>
      </c>
      <c r="C3339" s="2" t="s">
        <v>4261</v>
      </c>
      <c r="D3339" s="10">
        <v>59.018162762542403</v>
      </c>
      <c r="E3339" s="52">
        <v>0.82333667792223897</v>
      </c>
      <c r="F3339" s="7">
        <v>1.4864065623710601E-4</v>
      </c>
      <c r="G3339" s="3" t="s">
        <v>8</v>
      </c>
      <c r="I3339" s="6">
        <v>0.13539664678098301</v>
      </c>
      <c r="J3339" s="7">
        <v>0.79293847968434095</v>
      </c>
      <c r="K3339" s="3" t="s">
        <v>5116</v>
      </c>
      <c r="M3339" s="6">
        <v>0.23815135669536899</v>
      </c>
      <c r="N3339" s="7">
        <v>0.51776063517715398</v>
      </c>
      <c r="O3339" s="3" t="s">
        <v>5116</v>
      </c>
      <c r="Q3339" s="6">
        <v>-0.44978867444588699</v>
      </c>
      <c r="R3339" s="7">
        <v>0.17489142400353699</v>
      </c>
      <c r="S3339" s="3" t="s">
        <v>5116</v>
      </c>
      <c r="U3339" s="3">
        <f t="shared" si="52"/>
        <v>1</v>
      </c>
      <c r="W3339" s="2" t="s">
        <v>4260</v>
      </c>
      <c r="X3339" s="2" t="s">
        <v>13068</v>
      </c>
      <c r="Y3339" s="2" t="s">
        <v>21383</v>
      </c>
      <c r="Z3339" s="2" t="s">
        <v>4260</v>
      </c>
      <c r="AA3339" s="2" t="s">
        <v>4261</v>
      </c>
      <c r="AB3339" s="2" t="s">
        <v>13067</v>
      </c>
      <c r="AC3339" s="2">
        <v>75424</v>
      </c>
    </row>
    <row r="3340" spans="1:29" x14ac:dyDescent="0.2">
      <c r="A3340" s="2" t="s">
        <v>4677</v>
      </c>
      <c r="B3340" s="2">
        <v>12156</v>
      </c>
      <c r="C3340" s="2" t="s">
        <v>4678</v>
      </c>
      <c r="D3340" s="10">
        <v>190.54815182676501</v>
      </c>
      <c r="E3340" s="52">
        <v>-0.694944823197573</v>
      </c>
      <c r="F3340" s="7">
        <v>4.4046804478758998E-3</v>
      </c>
      <c r="G3340" s="3" t="s">
        <v>8</v>
      </c>
      <c r="I3340" s="6">
        <v>0.13515122076918301</v>
      </c>
      <c r="J3340" s="7">
        <v>0.80226700796924999</v>
      </c>
      <c r="K3340" s="3" t="s">
        <v>5116</v>
      </c>
      <c r="M3340" s="18">
        <v>-0.84064811168654396</v>
      </c>
      <c r="N3340" s="7">
        <v>8.9038818311592393E-3</v>
      </c>
      <c r="O3340" s="3" t="s">
        <v>8</v>
      </c>
      <c r="Q3340" s="6">
        <v>-1.0552067719788401E-2</v>
      </c>
      <c r="R3340" s="7">
        <v>0.98455435001533298</v>
      </c>
      <c r="S3340" s="3" t="s">
        <v>5116</v>
      </c>
      <c r="U3340" s="3">
        <f t="shared" si="52"/>
        <v>2</v>
      </c>
      <c r="W3340" s="2" t="s">
        <v>4677</v>
      </c>
      <c r="X3340" s="2" t="s">
        <v>13068</v>
      </c>
      <c r="Y3340" s="2" t="s">
        <v>14734</v>
      </c>
      <c r="Z3340" s="2" t="s">
        <v>4677</v>
      </c>
      <c r="AA3340" s="2" t="s">
        <v>4678</v>
      </c>
      <c r="AB3340" s="2" t="s">
        <v>13067</v>
      </c>
      <c r="AC3340" s="2">
        <v>12156</v>
      </c>
    </row>
    <row r="3341" spans="1:29" x14ac:dyDescent="0.2">
      <c r="A3341" s="2" t="s">
        <v>828</v>
      </c>
      <c r="B3341" s="2">
        <v>218341</v>
      </c>
      <c r="C3341" s="2" t="s">
        <v>829</v>
      </c>
      <c r="D3341" s="10">
        <v>1350.7799721592301</v>
      </c>
      <c r="E3341" s="52">
        <v>0.82729498281936298</v>
      </c>
      <c r="F3341" s="7">
        <v>1.7874376020688801E-26</v>
      </c>
      <c r="G3341" s="3" t="s">
        <v>8</v>
      </c>
      <c r="I3341" s="6">
        <v>0.135127798517577</v>
      </c>
      <c r="J3341" s="7">
        <v>0.52833376253935105</v>
      </c>
      <c r="K3341" s="3" t="s">
        <v>5116</v>
      </c>
      <c r="M3341" s="6">
        <v>0.23602845099530401</v>
      </c>
      <c r="N3341" s="7">
        <v>0.112621696206038</v>
      </c>
      <c r="O3341" s="3" t="s">
        <v>5116</v>
      </c>
      <c r="Q3341" s="6">
        <v>-0.45613873330648302</v>
      </c>
      <c r="R3341" s="7">
        <v>8.7284042895545297E-5</v>
      </c>
      <c r="S3341" s="3" t="s">
        <v>5116</v>
      </c>
      <c r="U3341" s="3">
        <f t="shared" si="52"/>
        <v>1</v>
      </c>
      <c r="W3341" s="2" t="s">
        <v>828</v>
      </c>
      <c r="X3341" s="2" t="s">
        <v>13068</v>
      </c>
      <c r="Y3341" s="2" t="s">
        <v>19348</v>
      </c>
      <c r="Z3341" s="2" t="s">
        <v>828</v>
      </c>
      <c r="AA3341" s="2" t="s">
        <v>829</v>
      </c>
      <c r="AB3341" s="2" t="s">
        <v>13067</v>
      </c>
      <c r="AC3341" s="2">
        <v>218341</v>
      </c>
    </row>
    <row r="3342" spans="1:29" x14ac:dyDescent="0.2">
      <c r="A3342" s="2" t="s">
        <v>2406</v>
      </c>
      <c r="B3342" s="2">
        <v>74149</v>
      </c>
      <c r="C3342" s="2" t="s">
        <v>2407</v>
      </c>
      <c r="D3342" s="10">
        <v>1077.7983097418401</v>
      </c>
      <c r="E3342" s="52">
        <v>0.86058099983023595</v>
      </c>
      <c r="F3342" s="7">
        <v>4.7056917201233003E-12</v>
      </c>
      <c r="G3342" s="3" t="s">
        <v>8</v>
      </c>
      <c r="I3342" s="6">
        <v>0.135038346974033</v>
      </c>
      <c r="J3342" s="7">
        <v>0.69432413079904798</v>
      </c>
      <c r="K3342" s="3" t="s">
        <v>5116</v>
      </c>
      <c r="M3342" s="18">
        <v>0.61525493586679803</v>
      </c>
      <c r="N3342" s="7">
        <v>3.0408046503870999E-3</v>
      </c>
      <c r="O3342" s="3" t="s">
        <v>8</v>
      </c>
      <c r="Q3342" s="6">
        <v>-0.110287716989405</v>
      </c>
      <c r="R3342" s="7">
        <v>0.68238386939058904</v>
      </c>
      <c r="S3342" s="3" t="s">
        <v>5116</v>
      </c>
      <c r="U3342" s="3">
        <f t="shared" si="52"/>
        <v>2</v>
      </c>
      <c r="W3342" s="2" t="s">
        <v>2406</v>
      </c>
      <c r="X3342" s="2" t="s">
        <v>13068</v>
      </c>
      <c r="Y3342" s="2" t="s">
        <v>21412</v>
      </c>
      <c r="Z3342" s="2" t="s">
        <v>2406</v>
      </c>
      <c r="AA3342" s="2" t="s">
        <v>2407</v>
      </c>
      <c r="AB3342" s="2" t="s">
        <v>13067</v>
      </c>
      <c r="AC3342" s="2">
        <v>74149</v>
      </c>
    </row>
    <row r="3343" spans="1:29" x14ac:dyDescent="0.2">
      <c r="A3343" s="2" t="s">
        <v>12272</v>
      </c>
      <c r="B3343" s="2">
        <v>29809</v>
      </c>
      <c r="C3343" s="2" t="s">
        <v>12273</v>
      </c>
      <c r="D3343" s="10">
        <v>1376.5139394852499</v>
      </c>
      <c r="E3343" s="20">
        <v>-3.5852655703371698E-2</v>
      </c>
      <c r="F3343" s="7">
        <v>0.81569443451016399</v>
      </c>
      <c r="G3343" s="3" t="s">
        <v>5116</v>
      </c>
      <c r="I3343" s="6">
        <v>0.13502106583989301</v>
      </c>
      <c r="J3343" s="7">
        <v>0.59708516362587805</v>
      </c>
      <c r="K3343" s="3" t="s">
        <v>5116</v>
      </c>
      <c r="M3343" s="18">
        <v>-0.70601573679238505</v>
      </c>
      <c r="N3343" s="7">
        <v>5.4271086339300002E-6</v>
      </c>
      <c r="O3343" s="3" t="s">
        <v>8</v>
      </c>
      <c r="Q3343" s="6">
        <v>-0.53514201524911997</v>
      </c>
      <c r="R3343" s="7">
        <v>8.4357325809589694E-5</v>
      </c>
      <c r="S3343" s="3" t="s">
        <v>5116</v>
      </c>
      <c r="U3343" s="3">
        <f t="shared" si="52"/>
        <v>1</v>
      </c>
      <c r="W3343" s="2" t="s">
        <v>12272</v>
      </c>
      <c r="X3343" s="2" t="s">
        <v>13068</v>
      </c>
      <c r="Y3343" s="2" t="s">
        <v>19216</v>
      </c>
      <c r="Z3343" s="2" t="s">
        <v>12272</v>
      </c>
      <c r="AA3343" s="2" t="s">
        <v>12273</v>
      </c>
      <c r="AB3343" s="2" t="s">
        <v>13067</v>
      </c>
      <c r="AC3343" s="2">
        <v>29809</v>
      </c>
    </row>
    <row r="3344" spans="1:29" x14ac:dyDescent="0.2">
      <c r="A3344" s="2" t="s">
        <v>8546</v>
      </c>
      <c r="B3344" s="2">
        <v>209012</v>
      </c>
      <c r="C3344" s="2" t="s">
        <v>8547</v>
      </c>
      <c r="D3344" s="10">
        <v>263.24815536487199</v>
      </c>
      <c r="E3344" s="20">
        <v>0.36841209227343602</v>
      </c>
      <c r="F3344" s="7">
        <v>2.9486561752795602E-2</v>
      </c>
      <c r="G3344" s="3" t="s">
        <v>5116</v>
      </c>
      <c r="I3344" s="6">
        <v>0.134768382162259</v>
      </c>
      <c r="J3344" s="7">
        <v>0.74408774828395996</v>
      </c>
      <c r="K3344" s="3" t="s">
        <v>5116</v>
      </c>
      <c r="M3344" s="18">
        <v>0.596663390124888</v>
      </c>
      <c r="N3344" s="7">
        <v>1.7197837400522501E-2</v>
      </c>
      <c r="O3344" s="3" t="s">
        <v>8</v>
      </c>
      <c r="Q3344" s="6">
        <v>0.36301968001371099</v>
      </c>
      <c r="R3344" s="7">
        <v>0.14709760979200501</v>
      </c>
      <c r="S3344" s="3" t="s">
        <v>5116</v>
      </c>
      <c r="U3344" s="3">
        <f t="shared" si="52"/>
        <v>1</v>
      </c>
      <c r="W3344" s="2" t="s">
        <v>8546</v>
      </c>
      <c r="X3344" s="2" t="s">
        <v>13068</v>
      </c>
      <c r="Y3344" s="2" t="s">
        <v>20931</v>
      </c>
      <c r="Z3344" s="2" t="s">
        <v>8546</v>
      </c>
      <c r="AA3344" s="2" t="s">
        <v>8547</v>
      </c>
      <c r="AB3344" s="2" t="s">
        <v>13067</v>
      </c>
      <c r="AC3344" s="2">
        <v>209012</v>
      </c>
    </row>
    <row r="3345" spans="1:29" x14ac:dyDescent="0.2">
      <c r="A3345" s="2" t="s">
        <v>3327</v>
      </c>
      <c r="B3345" s="2">
        <v>21848</v>
      </c>
      <c r="C3345" s="2" t="s">
        <v>3328</v>
      </c>
      <c r="D3345" s="10">
        <v>629.74814093253497</v>
      </c>
      <c r="E3345" s="52">
        <v>-0.71602941199140901</v>
      </c>
      <c r="F3345" s="7">
        <v>2.5632607710346399E-8</v>
      </c>
      <c r="G3345" s="3" t="s">
        <v>8</v>
      </c>
      <c r="I3345" s="6">
        <v>0.13427489117217201</v>
      </c>
      <c r="J3345" s="7">
        <v>0.70199245512887198</v>
      </c>
      <c r="K3345" s="3" t="s">
        <v>5116</v>
      </c>
      <c r="M3345" s="18">
        <v>-0.59505765312679804</v>
      </c>
      <c r="N3345" s="7">
        <v>5.0735177144331798E-3</v>
      </c>
      <c r="O3345" s="3" t="s">
        <v>8</v>
      </c>
      <c r="Q3345" s="6">
        <v>0.25524665003678298</v>
      </c>
      <c r="R3345" s="7">
        <v>0.247946114750106</v>
      </c>
      <c r="S3345" s="3" t="s">
        <v>5116</v>
      </c>
      <c r="U3345" s="3">
        <f t="shared" si="52"/>
        <v>2</v>
      </c>
      <c r="W3345" s="2" t="s">
        <v>3327</v>
      </c>
      <c r="X3345" s="2" t="s">
        <v>13068</v>
      </c>
      <c r="Y3345" s="2" t="s">
        <v>20741</v>
      </c>
      <c r="Z3345" s="2" t="s">
        <v>3327</v>
      </c>
      <c r="AA3345" s="2" t="s">
        <v>3328</v>
      </c>
      <c r="AB3345" s="2" t="s">
        <v>13067</v>
      </c>
      <c r="AC3345" s="2">
        <v>21848</v>
      </c>
    </row>
    <row r="3346" spans="1:29" x14ac:dyDescent="0.2">
      <c r="A3346" s="2" t="s">
        <v>6867</v>
      </c>
      <c r="B3346" s="2">
        <v>212943</v>
      </c>
      <c r="C3346" s="2" t="s">
        <v>6868</v>
      </c>
      <c r="D3346" s="10">
        <v>695.79565108638099</v>
      </c>
      <c r="E3346" s="20">
        <v>-0.53494537603591896</v>
      </c>
      <c r="F3346" s="7">
        <v>1.9241315909712201E-4</v>
      </c>
      <c r="G3346" s="3" t="s">
        <v>5116</v>
      </c>
      <c r="I3346" s="6">
        <v>0.13417250496809099</v>
      </c>
      <c r="J3346" s="7">
        <v>0.72195079806315698</v>
      </c>
      <c r="K3346" s="3" t="s">
        <v>5116</v>
      </c>
      <c r="M3346" s="18">
        <v>-0.68876469069618895</v>
      </c>
      <c r="N3346" s="7">
        <v>2.1461694255239202E-3</v>
      </c>
      <c r="O3346" s="3" t="s">
        <v>8</v>
      </c>
      <c r="Q3346" s="6">
        <v>-1.9646809692179301E-2</v>
      </c>
      <c r="R3346" s="7">
        <v>0.95614732665467395</v>
      </c>
      <c r="S3346" s="3" t="s">
        <v>5116</v>
      </c>
      <c r="U3346" s="3">
        <f t="shared" si="52"/>
        <v>1</v>
      </c>
      <c r="W3346" s="2" t="s">
        <v>6867</v>
      </c>
      <c r="X3346" s="2" t="s">
        <v>13059</v>
      </c>
      <c r="Y3346" s="2" t="s">
        <v>16184</v>
      </c>
      <c r="Z3346" s="2" t="s">
        <v>16185</v>
      </c>
      <c r="AA3346" s="2" t="s">
        <v>16186</v>
      </c>
      <c r="AB3346" s="2" t="s">
        <v>13067</v>
      </c>
      <c r="AC3346" s="2">
        <v>212943</v>
      </c>
    </row>
    <row r="3347" spans="1:29" x14ac:dyDescent="0.2">
      <c r="A3347" s="2" t="s">
        <v>2226</v>
      </c>
      <c r="B3347" s="2">
        <v>51875</v>
      </c>
      <c r="C3347" s="2" t="s">
        <v>2227</v>
      </c>
      <c r="D3347" s="10">
        <v>2207.15627088469</v>
      </c>
      <c r="E3347" s="52">
        <v>0.81672613731892796</v>
      </c>
      <c r="F3347" s="7">
        <v>5.7490350960681899E-13</v>
      </c>
      <c r="G3347" s="3" t="s">
        <v>8</v>
      </c>
      <c r="I3347" s="6">
        <v>0.133930907285332</v>
      </c>
      <c r="J3347" s="7">
        <v>0.66949281004026695</v>
      </c>
      <c r="K3347" s="3" t="s">
        <v>5116</v>
      </c>
      <c r="M3347" s="6">
        <v>0.34228994036361299</v>
      </c>
      <c r="N3347" s="7">
        <v>9.5276686752238507E-2</v>
      </c>
      <c r="O3347" s="3" t="s">
        <v>5116</v>
      </c>
      <c r="Q3347" s="6">
        <v>-0.340505289669982</v>
      </c>
      <c r="R3347" s="7">
        <v>6.0214607554192799E-2</v>
      </c>
      <c r="S3347" s="3" t="s">
        <v>5116</v>
      </c>
      <c r="U3347" s="3">
        <f t="shared" si="52"/>
        <v>1</v>
      </c>
      <c r="W3347" s="2" t="s">
        <v>2226</v>
      </c>
      <c r="X3347" s="2" t="s">
        <v>13068</v>
      </c>
      <c r="Y3347" s="2" t="s">
        <v>20574</v>
      </c>
      <c r="Z3347" s="2" t="s">
        <v>2226</v>
      </c>
      <c r="AA3347" s="2" t="s">
        <v>2227</v>
      </c>
      <c r="AB3347" s="2" t="s">
        <v>13067</v>
      </c>
      <c r="AC3347" s="2">
        <v>51875</v>
      </c>
    </row>
    <row r="3348" spans="1:29" x14ac:dyDescent="0.2">
      <c r="A3348" s="2" t="s">
        <v>5036</v>
      </c>
      <c r="B3348" s="2">
        <v>209540</v>
      </c>
      <c r="C3348" s="2" t="s">
        <v>5037</v>
      </c>
      <c r="D3348" s="10">
        <v>172.738241279454</v>
      </c>
      <c r="E3348" s="52">
        <v>-0.71795652856618097</v>
      </c>
      <c r="F3348" s="7">
        <v>3.3625016613860498E-2</v>
      </c>
      <c r="G3348" s="3" t="s">
        <v>8</v>
      </c>
      <c r="I3348" s="6">
        <v>0.13390311721304601</v>
      </c>
      <c r="J3348" s="7">
        <v>0.81336856647120503</v>
      </c>
      <c r="K3348" s="3" t="s">
        <v>5116</v>
      </c>
      <c r="M3348" s="6">
        <v>-0.34160670353258699</v>
      </c>
      <c r="N3348" s="7">
        <v>0.40689368804572901</v>
      </c>
      <c r="O3348" s="3" t="s">
        <v>5116</v>
      </c>
      <c r="Q3348" s="6">
        <v>0.51025294224663997</v>
      </c>
      <c r="R3348" s="7">
        <v>0.248946259670773</v>
      </c>
      <c r="S3348" s="3" t="s">
        <v>5116</v>
      </c>
      <c r="U3348" s="3">
        <f t="shared" si="52"/>
        <v>1</v>
      </c>
      <c r="W3348" s="2" t="s">
        <v>5036</v>
      </c>
      <c r="X3348" s="2" t="s">
        <v>13059</v>
      </c>
      <c r="Y3348" s="2" t="s">
        <v>19365</v>
      </c>
      <c r="Z3348" s="2" t="s">
        <v>19366</v>
      </c>
      <c r="AA3348" s="2" t="s">
        <v>19367</v>
      </c>
      <c r="AB3348" s="2" t="s">
        <v>13067</v>
      </c>
      <c r="AC3348" s="2">
        <v>209540</v>
      </c>
    </row>
    <row r="3349" spans="1:29" x14ac:dyDescent="0.2">
      <c r="A3349" s="2" t="s">
        <v>4004</v>
      </c>
      <c r="B3349" s="2">
        <v>109181</v>
      </c>
      <c r="C3349" s="2" t="s">
        <v>4005</v>
      </c>
      <c r="D3349" s="10">
        <v>842.07948541466396</v>
      </c>
      <c r="E3349" s="52">
        <v>-0.59054444200616696</v>
      </c>
      <c r="F3349" s="7">
        <v>1.79593538810219E-5</v>
      </c>
      <c r="G3349" s="3" t="s">
        <v>8</v>
      </c>
      <c r="I3349" s="6">
        <v>0.133405323528416</v>
      </c>
      <c r="J3349" s="7">
        <v>0.71644667467753698</v>
      </c>
      <c r="K3349" s="3" t="s">
        <v>5116</v>
      </c>
      <c r="M3349" s="18">
        <v>-1.30703083260998</v>
      </c>
      <c r="N3349" s="7">
        <v>3.7350009009241199E-10</v>
      </c>
      <c r="O3349" s="3" t="s">
        <v>8</v>
      </c>
      <c r="Q3349" s="6">
        <v>-0.58308106707540097</v>
      </c>
      <c r="R3349" s="7">
        <v>3.1068551018109702E-3</v>
      </c>
      <c r="S3349" s="3" t="s">
        <v>5116</v>
      </c>
      <c r="U3349" s="3">
        <f t="shared" si="52"/>
        <v>2</v>
      </c>
      <c r="W3349" s="2" t="s">
        <v>4004</v>
      </c>
      <c r="X3349" s="2" t="s">
        <v>13068</v>
      </c>
      <c r="Y3349" s="2" t="s">
        <v>20756</v>
      </c>
      <c r="Z3349" s="2" t="s">
        <v>4004</v>
      </c>
      <c r="AA3349" s="2" t="s">
        <v>4005</v>
      </c>
      <c r="AB3349" s="2" t="s">
        <v>13067</v>
      </c>
      <c r="AC3349" s="2">
        <v>109181</v>
      </c>
    </row>
    <row r="3350" spans="1:29" x14ac:dyDescent="0.2">
      <c r="A3350" s="2" t="s">
        <v>4346</v>
      </c>
      <c r="B3350" s="2">
        <v>74351</v>
      </c>
      <c r="C3350" s="2" t="s">
        <v>4347</v>
      </c>
      <c r="D3350" s="10">
        <v>111.897618171769</v>
      </c>
      <c r="E3350" s="52">
        <v>-1.0028208685920501</v>
      </c>
      <c r="F3350" s="7">
        <v>3.32212558413694E-4</v>
      </c>
      <c r="G3350" s="3" t="s">
        <v>8</v>
      </c>
      <c r="I3350" s="6">
        <v>0.13288827219047999</v>
      </c>
      <c r="J3350" s="7">
        <v>0.81534800480988301</v>
      </c>
      <c r="K3350" s="3" t="s">
        <v>5116</v>
      </c>
      <c r="M3350" s="18">
        <v>-2.0404435336439</v>
      </c>
      <c r="N3350" s="7">
        <v>2.6221093547331802E-10</v>
      </c>
      <c r="O3350" s="3" t="s">
        <v>8</v>
      </c>
      <c r="Q3350" s="19">
        <v>-0.90473439286136403</v>
      </c>
      <c r="R3350" s="7">
        <v>1.10652323927644E-2</v>
      </c>
      <c r="S3350" s="3" t="s">
        <v>8</v>
      </c>
      <c r="U3350" s="3">
        <f t="shared" si="52"/>
        <v>3</v>
      </c>
      <c r="W3350" s="2" t="s">
        <v>4346</v>
      </c>
      <c r="X3350" s="2" t="s">
        <v>13068</v>
      </c>
      <c r="Y3350" s="2" t="s">
        <v>15619</v>
      </c>
      <c r="Z3350" s="2" t="s">
        <v>4346</v>
      </c>
      <c r="AA3350" s="2" t="s">
        <v>4347</v>
      </c>
      <c r="AB3350" s="2" t="s">
        <v>13067</v>
      </c>
      <c r="AC3350" s="2">
        <v>74351</v>
      </c>
    </row>
    <row r="3351" spans="1:29" x14ac:dyDescent="0.2">
      <c r="A3351" s="2" t="s">
        <v>9014</v>
      </c>
      <c r="B3351" s="2">
        <v>72587</v>
      </c>
      <c r="C3351" s="2" t="s">
        <v>9015</v>
      </c>
      <c r="D3351" s="10">
        <v>263.64495911911803</v>
      </c>
      <c r="E3351" s="20">
        <v>-0.44521342389771001</v>
      </c>
      <c r="F3351" s="7">
        <v>6.2341461515342297E-2</v>
      </c>
      <c r="G3351" s="3" t="s">
        <v>5116</v>
      </c>
      <c r="I3351" s="6">
        <v>0.13190942379590501</v>
      </c>
      <c r="J3351" s="7">
        <v>0.80044948707455099</v>
      </c>
      <c r="K3351" s="3" t="s">
        <v>5116</v>
      </c>
      <c r="M3351" s="18">
        <v>-0.912185880284762</v>
      </c>
      <c r="N3351" s="7">
        <v>2.6825404611846701E-3</v>
      </c>
      <c r="O3351" s="3" t="s">
        <v>8</v>
      </c>
      <c r="Q3351" s="6">
        <v>-0.335063032591147</v>
      </c>
      <c r="R3351" s="7">
        <v>0.35203762464656002</v>
      </c>
      <c r="S3351" s="3" t="s">
        <v>5116</v>
      </c>
      <c r="U3351" s="3">
        <f t="shared" si="52"/>
        <v>1</v>
      </c>
      <c r="W3351" s="2" t="s">
        <v>9014</v>
      </c>
      <c r="X3351" s="2" t="s">
        <v>13068</v>
      </c>
      <c r="Y3351" s="2" t="s">
        <v>18514</v>
      </c>
      <c r="Z3351" s="2" t="s">
        <v>9014</v>
      </c>
      <c r="AA3351" s="2" t="s">
        <v>9015</v>
      </c>
      <c r="AB3351" s="2" t="s">
        <v>13067</v>
      </c>
      <c r="AC3351" s="2">
        <v>72587</v>
      </c>
    </row>
    <row r="3352" spans="1:29" x14ac:dyDescent="0.2">
      <c r="A3352" s="2" t="s">
        <v>5028</v>
      </c>
      <c r="B3352" s="2">
        <v>68214</v>
      </c>
      <c r="C3352" s="2" t="s">
        <v>5029</v>
      </c>
      <c r="D3352" s="10">
        <v>64.740321461874998</v>
      </c>
      <c r="E3352" s="52">
        <v>0.608658037430862</v>
      </c>
      <c r="F3352" s="7">
        <v>3.2208848219236898E-2</v>
      </c>
      <c r="G3352" s="3" t="s">
        <v>8</v>
      </c>
      <c r="I3352" s="6">
        <v>0.13182680622413601</v>
      </c>
      <c r="J3352" s="7">
        <v>0.81534800480988301</v>
      </c>
      <c r="K3352" s="3" t="s">
        <v>5116</v>
      </c>
      <c r="M3352" s="6">
        <v>0.15297004529920399</v>
      </c>
      <c r="N3352" s="7">
        <v>0.73054986229191299</v>
      </c>
      <c r="O3352" s="3" t="s">
        <v>5116</v>
      </c>
      <c r="Q3352" s="6">
        <v>-0.323861185907522</v>
      </c>
      <c r="R3352" s="7">
        <v>0.46045134599143001</v>
      </c>
      <c r="S3352" s="3" t="s">
        <v>5116</v>
      </c>
      <c r="U3352" s="3">
        <f t="shared" si="52"/>
        <v>1</v>
      </c>
      <c r="W3352" s="2" t="s">
        <v>5028</v>
      </c>
      <c r="X3352" s="2" t="s">
        <v>13068</v>
      </c>
      <c r="Y3352" s="2" t="s">
        <v>16835</v>
      </c>
      <c r="Z3352" s="2" t="s">
        <v>5028</v>
      </c>
      <c r="AA3352" s="2" t="s">
        <v>5029</v>
      </c>
      <c r="AB3352" s="2" t="s">
        <v>13067</v>
      </c>
      <c r="AC3352" s="2">
        <v>68214</v>
      </c>
    </row>
    <row r="3353" spans="1:29" x14ac:dyDescent="0.2">
      <c r="A3353" s="2" t="s">
        <v>1885</v>
      </c>
      <c r="B3353" s="2">
        <v>26562</v>
      </c>
      <c r="C3353" s="2" t="s">
        <v>1886</v>
      </c>
      <c r="D3353" s="10">
        <v>38560.4161519513</v>
      </c>
      <c r="E3353" s="52">
        <v>-0.80919001330904605</v>
      </c>
      <c r="F3353" s="7">
        <v>4.3365197179099499E-15</v>
      </c>
      <c r="G3353" s="3" t="s">
        <v>8</v>
      </c>
      <c r="I3353" s="6">
        <v>0.131819807854995</v>
      </c>
      <c r="J3353" s="7">
        <v>0.64685290491657899</v>
      </c>
      <c r="K3353" s="3" t="s">
        <v>5116</v>
      </c>
      <c r="M3353" s="6">
        <v>-0.36396471911603701</v>
      </c>
      <c r="N3353" s="7">
        <v>5.0024156614194001E-2</v>
      </c>
      <c r="O3353" s="3" t="s">
        <v>5116</v>
      </c>
      <c r="Q3353" s="6">
        <v>0.57704510204800497</v>
      </c>
      <c r="R3353" s="7">
        <v>1.3693817356099199E-4</v>
      </c>
      <c r="S3353" s="3" t="s">
        <v>5116</v>
      </c>
      <c r="U3353" s="3">
        <f t="shared" si="52"/>
        <v>1</v>
      </c>
      <c r="W3353" s="2" t="s">
        <v>1885</v>
      </c>
      <c r="X3353" s="2" t="s">
        <v>13068</v>
      </c>
      <c r="Y3353" s="2" t="s">
        <v>18119</v>
      </c>
      <c r="Z3353" s="2" t="s">
        <v>1885</v>
      </c>
      <c r="AA3353" s="2" t="s">
        <v>1886</v>
      </c>
      <c r="AB3353" s="2" t="s">
        <v>13067</v>
      </c>
      <c r="AC3353" s="2">
        <v>26562</v>
      </c>
    </row>
    <row r="3354" spans="1:29" x14ac:dyDescent="0.2">
      <c r="A3354" s="2" t="s">
        <v>10573</v>
      </c>
      <c r="B3354" s="2">
        <v>21804</v>
      </c>
      <c r="C3354" s="2" t="s">
        <v>10574</v>
      </c>
      <c r="D3354" s="10">
        <v>578.39829244524697</v>
      </c>
      <c r="E3354" s="20">
        <v>-0.184481232086566</v>
      </c>
      <c r="F3354" s="7">
        <v>0.30995963854366598</v>
      </c>
      <c r="G3354" s="3" t="s">
        <v>5116</v>
      </c>
      <c r="I3354" s="6">
        <v>0.129820226271293</v>
      </c>
      <c r="J3354" s="7">
        <v>0.74323227472356101</v>
      </c>
      <c r="K3354" s="3" t="s">
        <v>5116</v>
      </c>
      <c r="M3354" s="18">
        <v>-0.59789536403380805</v>
      </c>
      <c r="N3354" s="7">
        <v>1.24021001755967E-2</v>
      </c>
      <c r="O3354" s="3" t="s">
        <v>8</v>
      </c>
      <c r="Q3354" s="6">
        <v>-0.283593905675949</v>
      </c>
      <c r="R3354" s="7">
        <v>0.25749432070897699</v>
      </c>
      <c r="S3354" s="3" t="s">
        <v>5116</v>
      </c>
      <c r="U3354" s="3">
        <f t="shared" si="52"/>
        <v>1</v>
      </c>
      <c r="W3354" s="2" t="s">
        <v>10573</v>
      </c>
      <c r="X3354" s="2" t="s">
        <v>13068</v>
      </c>
      <c r="Y3354" s="2" t="s">
        <v>20495</v>
      </c>
      <c r="Z3354" s="2" t="s">
        <v>10573</v>
      </c>
      <c r="AA3354" s="2" t="s">
        <v>10574</v>
      </c>
      <c r="AB3354" s="2" t="s">
        <v>13067</v>
      </c>
      <c r="AC3354" s="2">
        <v>21804</v>
      </c>
    </row>
    <row r="3355" spans="1:29" x14ac:dyDescent="0.2">
      <c r="A3355" s="2" t="s">
        <v>7083</v>
      </c>
      <c r="B3355" s="2">
        <v>14609</v>
      </c>
      <c r="C3355" s="2" t="s">
        <v>7084</v>
      </c>
      <c r="D3355" s="10">
        <v>1563.29835504279</v>
      </c>
      <c r="E3355" s="20">
        <v>-0.57851143804280902</v>
      </c>
      <c r="F3355" s="7">
        <v>4.8903506348793797E-4</v>
      </c>
      <c r="G3355" s="3" t="s">
        <v>5116</v>
      </c>
      <c r="I3355" s="6">
        <v>0.12978463292841</v>
      </c>
      <c r="J3355" s="7">
        <v>0.76138454581756299</v>
      </c>
      <c r="K3355" s="3" t="s">
        <v>5116</v>
      </c>
      <c r="M3355" s="18">
        <v>-0.64241761242152895</v>
      </c>
      <c r="N3355" s="7">
        <v>1.1931179424960499E-2</v>
      </c>
      <c r="O3355" s="3" t="s">
        <v>8</v>
      </c>
      <c r="Q3355" s="6">
        <v>6.5878458549689295E-2</v>
      </c>
      <c r="R3355" s="7">
        <v>0.86033226473416802</v>
      </c>
      <c r="S3355" s="3" t="s">
        <v>5116</v>
      </c>
      <c r="U3355" s="3">
        <f t="shared" si="52"/>
        <v>1</v>
      </c>
      <c r="W3355" s="2" t="s">
        <v>7083</v>
      </c>
      <c r="X3355" s="2" t="s">
        <v>13068</v>
      </c>
      <c r="Y3355" s="2" t="s">
        <v>16506</v>
      </c>
      <c r="Z3355" s="2" t="s">
        <v>7083</v>
      </c>
      <c r="AA3355" s="2" t="s">
        <v>7084</v>
      </c>
      <c r="AB3355" s="2" t="s">
        <v>13067</v>
      </c>
      <c r="AC3355" s="2">
        <v>14609</v>
      </c>
    </row>
    <row r="3356" spans="1:29" x14ac:dyDescent="0.2">
      <c r="A3356" s="2" t="s">
        <v>5094</v>
      </c>
      <c r="B3356" s="2">
        <v>77630</v>
      </c>
      <c r="C3356" s="2" t="s">
        <v>5095</v>
      </c>
      <c r="D3356" s="10">
        <v>170.15518660174101</v>
      </c>
      <c r="E3356" s="52">
        <v>-0.67832477178524297</v>
      </c>
      <c r="F3356" s="7">
        <v>4.3789196728276102E-2</v>
      </c>
      <c r="G3356" s="3" t="s">
        <v>8</v>
      </c>
      <c r="I3356" s="6">
        <v>0.12939212490908</v>
      </c>
      <c r="J3356" s="7">
        <v>0.82124451952661703</v>
      </c>
      <c r="K3356" s="3" t="s">
        <v>5116</v>
      </c>
      <c r="M3356" s="6">
        <v>-0.51873135588424002</v>
      </c>
      <c r="N3356" s="7">
        <v>0.17703843560572499</v>
      </c>
      <c r="O3356" s="3" t="s">
        <v>5116</v>
      </c>
      <c r="Q3356" s="6">
        <v>0.28898554081008299</v>
      </c>
      <c r="R3356" s="7">
        <v>0.57102595918739596</v>
      </c>
      <c r="S3356" s="3" t="s">
        <v>5116</v>
      </c>
      <c r="U3356" s="3">
        <f t="shared" si="52"/>
        <v>1</v>
      </c>
      <c r="W3356" s="2" t="s">
        <v>5094</v>
      </c>
      <c r="X3356" s="2" t="s">
        <v>13068</v>
      </c>
      <c r="Y3356" s="2" t="s">
        <v>18975</v>
      </c>
      <c r="Z3356" s="2" t="s">
        <v>5094</v>
      </c>
      <c r="AA3356" s="2" t="s">
        <v>5095</v>
      </c>
      <c r="AB3356" s="2" t="s">
        <v>13067</v>
      </c>
      <c r="AC3356" s="2">
        <v>77630</v>
      </c>
    </row>
    <row r="3357" spans="1:29" x14ac:dyDescent="0.2">
      <c r="A3357" s="2" t="s">
        <v>2562</v>
      </c>
      <c r="B3357" s="2">
        <v>102058</v>
      </c>
      <c r="C3357" s="2" t="s">
        <v>2563</v>
      </c>
      <c r="D3357" s="10">
        <v>1523.8385000164301</v>
      </c>
      <c r="E3357" s="52">
        <v>-0.66040250012396495</v>
      </c>
      <c r="F3357" s="7">
        <v>2.4427752826546399E-11</v>
      </c>
      <c r="G3357" s="3" t="s">
        <v>8</v>
      </c>
      <c r="I3357" s="6">
        <v>0.12871281881503899</v>
      </c>
      <c r="J3357" s="7">
        <v>0.63855817623071698</v>
      </c>
      <c r="K3357" s="3" t="s">
        <v>5116</v>
      </c>
      <c r="M3357" s="6">
        <v>-0.502907636480176</v>
      </c>
      <c r="N3357" s="7">
        <v>3.04393508533489E-3</v>
      </c>
      <c r="O3357" s="3" t="s">
        <v>5116</v>
      </c>
      <c r="Q3357" s="6">
        <v>0.28620768245882799</v>
      </c>
      <c r="R3357" s="7">
        <v>7.2955484676654705E-2</v>
      </c>
      <c r="S3357" s="3" t="s">
        <v>5116</v>
      </c>
      <c r="U3357" s="3">
        <f t="shared" si="52"/>
        <v>1</v>
      </c>
      <c r="W3357" s="2" t="s">
        <v>2562</v>
      </c>
      <c r="X3357" s="2" t="s">
        <v>13068</v>
      </c>
      <c r="Y3357" s="2" t="s">
        <v>16063</v>
      </c>
      <c r="Z3357" s="2" t="s">
        <v>2562</v>
      </c>
      <c r="AA3357" s="2" t="s">
        <v>2563</v>
      </c>
      <c r="AB3357" s="2" t="s">
        <v>13067</v>
      </c>
      <c r="AC3357" s="2">
        <v>102058</v>
      </c>
    </row>
    <row r="3358" spans="1:29" x14ac:dyDescent="0.2">
      <c r="A3358" s="2" t="s">
        <v>12543</v>
      </c>
      <c r="B3358" s="2">
        <v>14127</v>
      </c>
      <c r="C3358" s="2" t="s">
        <v>12544</v>
      </c>
      <c r="D3358" s="10">
        <v>108.989772810136</v>
      </c>
      <c r="E3358" s="20">
        <v>5.9367545027231801E-2</v>
      </c>
      <c r="F3358" s="7">
        <v>0.88290962177087995</v>
      </c>
      <c r="G3358" s="3" t="s">
        <v>5116</v>
      </c>
      <c r="I3358" s="6">
        <v>0.12853835589953899</v>
      </c>
      <c r="J3358" s="7">
        <v>0.81410907274050504</v>
      </c>
      <c r="K3358" s="3" t="s">
        <v>5116</v>
      </c>
      <c r="M3358" s="18">
        <v>-0.68065499735774604</v>
      </c>
      <c r="N3358" s="7">
        <v>4.1491693640683697E-2</v>
      </c>
      <c r="O3358" s="3" t="s">
        <v>8</v>
      </c>
      <c r="Q3358" s="6">
        <v>-0.61148418648543801</v>
      </c>
      <c r="R3358" s="7">
        <v>7.3131589975686001E-2</v>
      </c>
      <c r="S3358" s="3" t="s">
        <v>5116</v>
      </c>
      <c r="U3358" s="3">
        <f t="shared" si="52"/>
        <v>1</v>
      </c>
      <c r="W3358" s="2" t="s">
        <v>12543</v>
      </c>
      <c r="X3358" s="2" t="s">
        <v>13068</v>
      </c>
      <c r="Y3358" s="2" t="s">
        <v>16285</v>
      </c>
      <c r="Z3358" s="2" t="s">
        <v>12543</v>
      </c>
      <c r="AA3358" s="2" t="s">
        <v>12544</v>
      </c>
      <c r="AB3358" s="2" t="s">
        <v>13067</v>
      </c>
      <c r="AC3358" s="2">
        <v>14127</v>
      </c>
    </row>
    <row r="3359" spans="1:29" x14ac:dyDescent="0.2">
      <c r="A3359" s="2" t="s">
        <v>3915</v>
      </c>
      <c r="B3359" s="2">
        <v>70686</v>
      </c>
      <c r="C3359" s="2" t="s">
        <v>3916</v>
      </c>
      <c r="D3359" s="10">
        <v>149.04064182587399</v>
      </c>
      <c r="E3359" s="52">
        <v>-0.81295543652236502</v>
      </c>
      <c r="F3359" s="7">
        <v>6.87227955373468E-6</v>
      </c>
      <c r="G3359" s="3" t="s">
        <v>8</v>
      </c>
      <c r="I3359" s="6">
        <v>0.127790833458928</v>
      </c>
      <c r="J3359" s="7">
        <v>0.78341335764955</v>
      </c>
      <c r="K3359" s="3" t="s">
        <v>5116</v>
      </c>
      <c r="M3359" s="18">
        <v>-0.88652220513881297</v>
      </c>
      <c r="N3359" s="7">
        <v>9.51208402964958E-4</v>
      </c>
      <c r="O3359" s="3" t="s">
        <v>8</v>
      </c>
      <c r="Q3359" s="6">
        <v>5.4224064842479797E-2</v>
      </c>
      <c r="R3359" s="7">
        <v>0.89916253552294001</v>
      </c>
      <c r="S3359" s="3" t="s">
        <v>5116</v>
      </c>
      <c r="U3359" s="3">
        <f t="shared" si="52"/>
        <v>2</v>
      </c>
      <c r="W3359" s="2" t="s">
        <v>3915</v>
      </c>
      <c r="X3359" s="2" t="s">
        <v>13068</v>
      </c>
      <c r="Y3359" s="2" t="s">
        <v>15807</v>
      </c>
      <c r="Z3359" s="2" t="s">
        <v>3915</v>
      </c>
      <c r="AA3359" s="2" t="s">
        <v>3916</v>
      </c>
      <c r="AB3359" s="2" t="s">
        <v>13067</v>
      </c>
      <c r="AC3359" s="2">
        <v>70686</v>
      </c>
    </row>
    <row r="3360" spans="1:29" x14ac:dyDescent="0.2">
      <c r="A3360" s="2" t="s">
        <v>1988</v>
      </c>
      <c r="B3360" s="2">
        <v>66403</v>
      </c>
      <c r="C3360" s="2" t="s">
        <v>1989</v>
      </c>
      <c r="D3360" s="10">
        <v>1116.64844691752</v>
      </c>
      <c r="E3360" s="52">
        <v>0.64033385643586105</v>
      </c>
      <c r="F3360" s="7">
        <v>2.0212156218449099E-14</v>
      </c>
      <c r="G3360" s="3" t="s">
        <v>8</v>
      </c>
      <c r="I3360" s="6">
        <v>0.127463817561808</v>
      </c>
      <c r="J3360" s="7">
        <v>0.58286829924127803</v>
      </c>
      <c r="K3360" s="3" t="s">
        <v>5116</v>
      </c>
      <c r="M3360" s="6">
        <v>2.99702866149174E-2</v>
      </c>
      <c r="N3360" s="7">
        <v>0.89146661371104097</v>
      </c>
      <c r="O3360" s="3" t="s">
        <v>5116</v>
      </c>
      <c r="Q3360" s="6">
        <v>-0.48289975225913601</v>
      </c>
      <c r="R3360" s="7">
        <v>9.1751597925107304E-5</v>
      </c>
      <c r="S3360" s="3" t="s">
        <v>5116</v>
      </c>
      <c r="U3360" s="3">
        <f t="shared" si="52"/>
        <v>1</v>
      </c>
      <c r="W3360" s="2" t="s">
        <v>1988</v>
      </c>
      <c r="X3360" s="2" t="s">
        <v>13068</v>
      </c>
      <c r="Y3360" s="2" t="s">
        <v>14421</v>
      </c>
      <c r="Z3360" s="2" t="s">
        <v>1988</v>
      </c>
      <c r="AA3360" s="2" t="s">
        <v>1989</v>
      </c>
      <c r="AB3360" s="2" t="s">
        <v>13067</v>
      </c>
      <c r="AC3360" s="2">
        <v>66403</v>
      </c>
    </row>
    <row r="3361" spans="1:29" x14ac:dyDescent="0.2">
      <c r="A3361" s="2" t="s">
        <v>9203</v>
      </c>
      <c r="B3361" s="2">
        <v>69847</v>
      </c>
      <c r="C3361" s="2" t="s">
        <v>9204</v>
      </c>
      <c r="D3361" s="10">
        <v>103.82792763552099</v>
      </c>
      <c r="E3361" s="20">
        <v>-0.63818696169684797</v>
      </c>
      <c r="F3361" s="7">
        <v>7.9762124713009294E-2</v>
      </c>
      <c r="G3361" s="3" t="s">
        <v>5116</v>
      </c>
      <c r="I3361" s="6">
        <v>0.127263413938838</v>
      </c>
      <c r="J3361" s="7">
        <v>0.81989243051546701</v>
      </c>
      <c r="K3361" s="3" t="s">
        <v>5116</v>
      </c>
      <c r="M3361" s="18">
        <v>-0.77300436627565305</v>
      </c>
      <c r="N3361" s="7">
        <v>3.2651807226478501E-2</v>
      </c>
      <c r="O3361" s="3" t="s">
        <v>8</v>
      </c>
      <c r="Q3361" s="6">
        <v>-7.5539906399674202E-3</v>
      </c>
      <c r="R3361" s="7">
        <v>0.99113513690539801</v>
      </c>
      <c r="S3361" s="3" t="s">
        <v>5116</v>
      </c>
      <c r="U3361" s="3">
        <f t="shared" si="52"/>
        <v>1</v>
      </c>
      <c r="W3361" s="2" t="s">
        <v>9203</v>
      </c>
      <c r="X3361" s="2" t="s">
        <v>13068</v>
      </c>
      <c r="Y3361" s="2" t="s">
        <v>21107</v>
      </c>
      <c r="Z3361" s="2" t="s">
        <v>9203</v>
      </c>
      <c r="AA3361" s="2" t="s">
        <v>9204</v>
      </c>
      <c r="AB3361" s="2" t="s">
        <v>13067</v>
      </c>
      <c r="AC3361" s="2">
        <v>69847</v>
      </c>
    </row>
    <row r="3362" spans="1:29" x14ac:dyDescent="0.2">
      <c r="A3362" s="2" t="s">
        <v>12939</v>
      </c>
      <c r="B3362" s="2">
        <v>16952</v>
      </c>
      <c r="C3362" s="2" t="s">
        <v>12940</v>
      </c>
      <c r="D3362" s="10">
        <v>219.11880962952799</v>
      </c>
      <c r="E3362" s="20">
        <v>-1.6123234608583101E-2</v>
      </c>
      <c r="F3362" s="7">
        <v>0.97614080131969005</v>
      </c>
      <c r="G3362" s="3" t="s">
        <v>5116</v>
      </c>
      <c r="I3362" s="6">
        <v>0.12696010736479499</v>
      </c>
      <c r="J3362" s="7">
        <v>0.825016026412562</v>
      </c>
      <c r="K3362" s="3" t="s">
        <v>5116</v>
      </c>
      <c r="M3362" s="18">
        <v>-0.84520018583717504</v>
      </c>
      <c r="N3362" s="7">
        <v>1.6624234636487999E-2</v>
      </c>
      <c r="O3362" s="3" t="s">
        <v>8</v>
      </c>
      <c r="Q3362" s="6">
        <v>-0.70211684386379802</v>
      </c>
      <c r="R3362" s="7">
        <v>7.0187098156622996E-2</v>
      </c>
      <c r="S3362" s="3" t="s">
        <v>5116</v>
      </c>
      <c r="U3362" s="3">
        <f t="shared" si="52"/>
        <v>1</v>
      </c>
      <c r="W3362" s="2" t="s">
        <v>12939</v>
      </c>
      <c r="X3362" s="2" t="s">
        <v>13068</v>
      </c>
      <c r="Y3362" s="2" t="s">
        <v>14296</v>
      </c>
      <c r="Z3362" s="2" t="s">
        <v>12939</v>
      </c>
      <c r="AA3362" s="2" t="s">
        <v>12940</v>
      </c>
      <c r="AB3362" s="2" t="s">
        <v>13067</v>
      </c>
      <c r="AC3362" s="2">
        <v>16952</v>
      </c>
    </row>
    <row r="3363" spans="1:29" x14ac:dyDescent="0.2">
      <c r="A3363" s="2" t="s">
        <v>11840</v>
      </c>
      <c r="B3363" s="2">
        <v>14264</v>
      </c>
      <c r="C3363" s="2" t="s">
        <v>11841</v>
      </c>
      <c r="D3363" s="10">
        <v>478.45656793429902</v>
      </c>
      <c r="E3363" s="20">
        <v>-0.20190012103331201</v>
      </c>
      <c r="F3363" s="7">
        <v>0.67035134554313802</v>
      </c>
      <c r="G3363" s="3" t="s">
        <v>5116</v>
      </c>
      <c r="I3363" s="6">
        <v>0.12661888120048101</v>
      </c>
      <c r="J3363" s="7">
        <v>0.81861320610667498</v>
      </c>
      <c r="K3363" s="3" t="s">
        <v>5116</v>
      </c>
      <c r="M3363" s="18">
        <v>-0.83718557704608298</v>
      </c>
      <c r="N3363" s="7">
        <v>1.8952897294171302E-2</v>
      </c>
      <c r="O3363" s="3" t="s">
        <v>8</v>
      </c>
      <c r="Q3363" s="6">
        <v>-0.50866657481229005</v>
      </c>
      <c r="R3363" s="7">
        <v>0.26418595411690698</v>
      </c>
      <c r="S3363" s="3" t="s">
        <v>5116</v>
      </c>
      <c r="U3363" s="3">
        <f t="shared" si="52"/>
        <v>1</v>
      </c>
      <c r="W3363" s="2" t="s">
        <v>11840</v>
      </c>
      <c r="X3363" s="2" t="s">
        <v>13068</v>
      </c>
      <c r="Y3363" s="2" t="s">
        <v>16337</v>
      </c>
      <c r="Z3363" s="2" t="s">
        <v>11840</v>
      </c>
      <c r="AA3363" s="2" t="s">
        <v>11841</v>
      </c>
      <c r="AB3363" s="2" t="s">
        <v>13067</v>
      </c>
      <c r="AC3363" s="2">
        <v>14264</v>
      </c>
    </row>
    <row r="3364" spans="1:29" x14ac:dyDescent="0.2">
      <c r="A3364" s="2" t="s">
        <v>2247</v>
      </c>
      <c r="B3364" s="2">
        <v>68642</v>
      </c>
      <c r="C3364" s="2" t="s">
        <v>2248</v>
      </c>
      <c r="D3364" s="10">
        <v>606.64315401239799</v>
      </c>
      <c r="E3364" s="52">
        <v>0.736237816521914</v>
      </c>
      <c r="F3364" s="7">
        <v>7.9666842416650797E-13</v>
      </c>
      <c r="G3364" s="3" t="s">
        <v>8</v>
      </c>
      <c r="I3364" s="6">
        <v>0.12640585868742099</v>
      </c>
      <c r="J3364" s="7">
        <v>0.66005065495610205</v>
      </c>
      <c r="K3364" s="3" t="s">
        <v>5116</v>
      </c>
      <c r="M3364" s="6">
        <v>0.36596209326977103</v>
      </c>
      <c r="N3364" s="7">
        <v>4.6591538354099002E-2</v>
      </c>
      <c r="O3364" s="3" t="s">
        <v>5116</v>
      </c>
      <c r="Q3364" s="6">
        <v>-0.24386986456472301</v>
      </c>
      <c r="R3364" s="7">
        <v>0.16236870322848601</v>
      </c>
      <c r="S3364" s="3" t="s">
        <v>5116</v>
      </c>
      <c r="U3364" s="3">
        <f t="shared" si="52"/>
        <v>1</v>
      </c>
      <c r="W3364" s="2" t="s">
        <v>2247</v>
      </c>
      <c r="X3364" s="2" t="s">
        <v>13068</v>
      </c>
      <c r="Y3364" s="2" t="s">
        <v>20608</v>
      </c>
      <c r="Z3364" s="2" t="s">
        <v>2247</v>
      </c>
      <c r="AA3364" s="2" t="s">
        <v>2248</v>
      </c>
      <c r="AB3364" s="2" t="s">
        <v>13067</v>
      </c>
      <c r="AC3364" s="2">
        <v>68642</v>
      </c>
    </row>
    <row r="3365" spans="1:29" x14ac:dyDescent="0.2">
      <c r="A3365" s="2" t="s">
        <v>2060</v>
      </c>
      <c r="B3365" s="2">
        <v>432812</v>
      </c>
      <c r="C3365" s="2" t="s">
        <v>2061</v>
      </c>
      <c r="D3365" s="10">
        <v>186.38314764790201</v>
      </c>
      <c r="E3365" s="52">
        <v>0.91061529537160102</v>
      </c>
      <c r="F3365" s="7">
        <v>5.8066010295635694E-14</v>
      </c>
      <c r="G3365" s="3" t="s">
        <v>8</v>
      </c>
      <c r="I3365" s="6">
        <v>0.125417286532962</v>
      </c>
      <c r="J3365" s="7">
        <v>0.71461801251569701</v>
      </c>
      <c r="K3365" s="3" t="s">
        <v>5116</v>
      </c>
      <c r="M3365" s="18">
        <v>0.64480122225910097</v>
      </c>
      <c r="N3365" s="7">
        <v>1.4510692033451501E-3</v>
      </c>
      <c r="O3365" s="3" t="s">
        <v>8</v>
      </c>
      <c r="Q3365" s="6">
        <v>-0.140396786579538</v>
      </c>
      <c r="R3365" s="7">
        <v>0.57102832415094995</v>
      </c>
      <c r="S3365" s="3" t="s">
        <v>5116</v>
      </c>
      <c r="U3365" s="3">
        <f t="shared" si="52"/>
        <v>2</v>
      </c>
      <c r="W3365" s="2" t="s">
        <v>2060</v>
      </c>
      <c r="X3365" s="2" t="s">
        <v>13068</v>
      </c>
      <c r="Y3365" s="2" t="s">
        <v>14668</v>
      </c>
      <c r="Z3365" s="2" t="s">
        <v>2060</v>
      </c>
      <c r="AA3365" s="2" t="s">
        <v>2061</v>
      </c>
      <c r="AB3365" s="2" t="s">
        <v>13335</v>
      </c>
      <c r="AC3365" s="2">
        <v>432812</v>
      </c>
    </row>
    <row r="3366" spans="1:29" x14ac:dyDescent="0.2">
      <c r="A3366" s="2" t="s">
        <v>3174</v>
      </c>
      <c r="B3366" s="2">
        <v>75387</v>
      </c>
      <c r="C3366" s="2" t="s">
        <v>3175</v>
      </c>
      <c r="D3366" s="10">
        <v>781.72139045094798</v>
      </c>
      <c r="E3366" s="52">
        <v>0.62381159213836901</v>
      </c>
      <c r="F3366" s="7">
        <v>8.1517209986498208E-9</v>
      </c>
      <c r="G3366" s="3" t="s">
        <v>8</v>
      </c>
      <c r="I3366" s="6">
        <v>0.12504457257318899</v>
      </c>
      <c r="J3366" s="7">
        <v>0.67824033749196799</v>
      </c>
      <c r="K3366" s="3" t="s">
        <v>5116</v>
      </c>
      <c r="M3366" s="18">
        <v>0.65064468689510602</v>
      </c>
      <c r="N3366" s="7">
        <v>2.9432903526638798E-4</v>
      </c>
      <c r="O3366" s="3" t="s">
        <v>8</v>
      </c>
      <c r="Q3366" s="6">
        <v>0.151877667329927</v>
      </c>
      <c r="R3366" s="7">
        <v>0.46555229684475302</v>
      </c>
      <c r="S3366" s="3" t="s">
        <v>5116</v>
      </c>
      <c r="U3366" s="3">
        <f t="shared" si="52"/>
        <v>2</v>
      </c>
      <c r="W3366" s="2" t="s">
        <v>3174</v>
      </c>
      <c r="X3366" s="2" t="s">
        <v>13068</v>
      </c>
      <c r="Y3366" s="2" t="s">
        <v>19870</v>
      </c>
      <c r="Z3366" s="2" t="s">
        <v>3174</v>
      </c>
      <c r="AA3366" s="2" t="s">
        <v>3175</v>
      </c>
      <c r="AB3366" s="2" t="s">
        <v>13067</v>
      </c>
      <c r="AC3366" s="2">
        <v>75387</v>
      </c>
    </row>
    <row r="3367" spans="1:29" x14ac:dyDescent="0.2">
      <c r="A3367" s="2" t="s">
        <v>1031</v>
      </c>
      <c r="B3367" s="2">
        <v>58869</v>
      </c>
      <c r="C3367" s="2" t="s">
        <v>1032</v>
      </c>
      <c r="D3367" s="10">
        <v>2126.5188040641201</v>
      </c>
      <c r="E3367" s="52">
        <v>-0.95414660402066798</v>
      </c>
      <c r="F3367" s="7">
        <v>1.6307955549552099E-23</v>
      </c>
      <c r="G3367" s="3" t="s">
        <v>8</v>
      </c>
      <c r="I3367" s="6">
        <v>0.124685084449298</v>
      </c>
      <c r="J3367" s="7">
        <v>0.644812579329192</v>
      </c>
      <c r="K3367" s="3" t="s">
        <v>5116</v>
      </c>
      <c r="M3367" s="18">
        <v>-1.2307524051272301</v>
      </c>
      <c r="N3367" s="7">
        <v>3.9963584790022397E-15</v>
      </c>
      <c r="O3367" s="3" t="s">
        <v>8</v>
      </c>
      <c r="Q3367" s="6">
        <v>-0.15192071665726301</v>
      </c>
      <c r="R3367" s="7">
        <v>0.40399976617006</v>
      </c>
      <c r="S3367" s="3" t="s">
        <v>5116</v>
      </c>
      <c r="U3367" s="3">
        <f t="shared" si="52"/>
        <v>2</v>
      </c>
      <c r="W3367" s="2" t="s">
        <v>1031</v>
      </c>
      <c r="X3367" s="2" t="s">
        <v>13068</v>
      </c>
      <c r="Y3367" s="2" t="s">
        <v>18657</v>
      </c>
      <c r="Z3367" s="2" t="s">
        <v>1031</v>
      </c>
      <c r="AA3367" s="2" t="s">
        <v>1032</v>
      </c>
      <c r="AB3367" s="2" t="s">
        <v>13067</v>
      </c>
      <c r="AC3367" s="2">
        <v>58869</v>
      </c>
    </row>
    <row r="3368" spans="1:29" x14ac:dyDescent="0.2">
      <c r="A3368" s="2" t="s">
        <v>994</v>
      </c>
      <c r="B3368" s="2">
        <v>71564</v>
      </c>
      <c r="C3368" s="2" t="s">
        <v>995</v>
      </c>
      <c r="D3368" s="10">
        <v>1765.1394273572901</v>
      </c>
      <c r="E3368" s="52">
        <v>1.0183161419134099</v>
      </c>
      <c r="F3368" s="7">
        <v>5.6116109313783201E-24</v>
      </c>
      <c r="G3368" s="3" t="s">
        <v>8</v>
      </c>
      <c r="I3368" s="6">
        <v>0.122144365373537</v>
      </c>
      <c r="J3368" s="7">
        <v>0.67138405148726898</v>
      </c>
      <c r="K3368" s="3" t="s">
        <v>5116</v>
      </c>
      <c r="M3368" s="18">
        <v>0.98336613151347596</v>
      </c>
      <c r="N3368" s="7">
        <v>3.8731201970641404E-9</v>
      </c>
      <c r="O3368" s="3" t="s">
        <v>8</v>
      </c>
      <c r="Q3368" s="6">
        <v>8.7194354973603005E-2</v>
      </c>
      <c r="R3368" s="7">
        <v>0.69972966155549099</v>
      </c>
      <c r="S3368" s="3" t="s">
        <v>5116</v>
      </c>
      <c r="U3368" s="3">
        <f t="shared" si="52"/>
        <v>2</v>
      </c>
      <c r="W3368" s="2" t="s">
        <v>994</v>
      </c>
      <c r="X3368" s="2" t="s">
        <v>13068</v>
      </c>
      <c r="Y3368" s="2" t="s">
        <v>17220</v>
      </c>
      <c r="Z3368" s="2" t="s">
        <v>994</v>
      </c>
      <c r="AA3368" s="2" t="s">
        <v>995</v>
      </c>
      <c r="AB3368" s="2" t="s">
        <v>13067</v>
      </c>
      <c r="AC3368" s="2">
        <v>71564</v>
      </c>
    </row>
    <row r="3369" spans="1:29" x14ac:dyDescent="0.2">
      <c r="A3369" s="2" t="s">
        <v>2988</v>
      </c>
      <c r="B3369" s="2">
        <v>23863</v>
      </c>
      <c r="C3369" s="2" t="s">
        <v>2989</v>
      </c>
      <c r="D3369" s="10">
        <v>1016.66154994663</v>
      </c>
      <c r="E3369" s="52">
        <v>0.65233131047424997</v>
      </c>
      <c r="F3369" s="7">
        <v>1.2005630326398099E-9</v>
      </c>
      <c r="G3369" s="3" t="s">
        <v>8</v>
      </c>
      <c r="I3369" s="6">
        <v>0.121400145952388</v>
      </c>
      <c r="J3369" s="7">
        <v>0.68556028657685197</v>
      </c>
      <c r="K3369" s="3" t="s">
        <v>5116</v>
      </c>
      <c r="M3369" s="6">
        <v>0.33049450365486899</v>
      </c>
      <c r="N3369" s="7">
        <v>8.7950472981691993E-2</v>
      </c>
      <c r="O3369" s="3" t="s">
        <v>5116</v>
      </c>
      <c r="Q3369" s="6">
        <v>-0.20043666086699299</v>
      </c>
      <c r="R3369" s="7">
        <v>0.29487608912213198</v>
      </c>
      <c r="S3369" s="3" t="s">
        <v>5116</v>
      </c>
      <c r="U3369" s="3">
        <f t="shared" si="52"/>
        <v>1</v>
      </c>
      <c r="W3369" s="2" t="s">
        <v>2988</v>
      </c>
      <c r="X3369" s="2" t="s">
        <v>13068</v>
      </c>
      <c r="Y3369" s="2" t="s">
        <v>15576</v>
      </c>
      <c r="Z3369" s="2" t="s">
        <v>2988</v>
      </c>
      <c r="AA3369" s="2" t="s">
        <v>2989</v>
      </c>
      <c r="AB3369" s="2" t="s">
        <v>13067</v>
      </c>
      <c r="AC3369" s="2">
        <v>23863</v>
      </c>
    </row>
    <row r="3370" spans="1:29" x14ac:dyDescent="0.2">
      <c r="A3370" s="2" t="s">
        <v>353</v>
      </c>
      <c r="B3370" s="2">
        <v>66365</v>
      </c>
      <c r="C3370" s="2" t="s">
        <v>354</v>
      </c>
      <c r="D3370" s="10">
        <v>1209.3274349379899</v>
      </c>
      <c r="E3370" s="52">
        <v>0.97268405001943004</v>
      </c>
      <c r="F3370" s="7">
        <v>5.87330374650928E-43</v>
      </c>
      <c r="G3370" s="3" t="s">
        <v>8</v>
      </c>
      <c r="I3370" s="6">
        <v>0.120893192592247</v>
      </c>
      <c r="J3370" s="7">
        <v>0.54362518403180304</v>
      </c>
      <c r="K3370" s="3" t="s">
        <v>5116</v>
      </c>
      <c r="M3370" s="6">
        <v>0.40903121804986597</v>
      </c>
      <c r="N3370" s="7">
        <v>1.21836023005821E-3</v>
      </c>
      <c r="O3370" s="3" t="s">
        <v>5116</v>
      </c>
      <c r="Q3370" s="6">
        <v>-0.44275963937731699</v>
      </c>
      <c r="R3370" s="7">
        <v>3.2178385249212498E-5</v>
      </c>
      <c r="S3370" s="3" t="s">
        <v>5116</v>
      </c>
      <c r="U3370" s="3">
        <f t="shared" si="52"/>
        <v>1</v>
      </c>
      <c r="W3370" s="2" t="s">
        <v>353</v>
      </c>
      <c r="X3370" s="2" t="s">
        <v>13068</v>
      </c>
      <c r="Y3370" s="2" t="s">
        <v>15033</v>
      </c>
      <c r="Z3370" s="2" t="s">
        <v>353</v>
      </c>
      <c r="AA3370" s="2" t="s">
        <v>354</v>
      </c>
      <c r="AB3370" s="2" t="s">
        <v>13067</v>
      </c>
      <c r="AC3370" s="2">
        <v>66365</v>
      </c>
    </row>
    <row r="3371" spans="1:29" x14ac:dyDescent="0.2">
      <c r="A3371" s="2" t="s">
        <v>7361</v>
      </c>
      <c r="B3371" s="2">
        <v>171469</v>
      </c>
      <c r="C3371" s="2" t="s">
        <v>7362</v>
      </c>
      <c r="D3371" s="10">
        <v>2080.0219661220199</v>
      </c>
      <c r="E3371" s="20">
        <v>-0.43633562295352901</v>
      </c>
      <c r="F3371" s="7">
        <v>1.5547566085168201E-3</v>
      </c>
      <c r="G3371" s="3" t="s">
        <v>5116</v>
      </c>
      <c r="I3371" s="6">
        <v>0.12085698217004601</v>
      </c>
      <c r="J3371" s="7">
        <v>0.73994915401863603</v>
      </c>
      <c r="K3371" s="3" t="s">
        <v>5116</v>
      </c>
      <c r="M3371" s="18">
        <v>-0.60783451894483898</v>
      </c>
      <c r="N3371" s="7">
        <v>4.9787433135995004E-3</v>
      </c>
      <c r="O3371" s="3" t="s">
        <v>8</v>
      </c>
      <c r="Q3371" s="6">
        <v>-5.0641913821263498E-2</v>
      </c>
      <c r="R3371" s="7">
        <v>0.87316628578676103</v>
      </c>
      <c r="S3371" s="3" t="s">
        <v>5116</v>
      </c>
      <c r="U3371" s="3">
        <f t="shared" si="52"/>
        <v>1</v>
      </c>
      <c r="W3371" s="2" t="s">
        <v>7361</v>
      </c>
      <c r="X3371" s="2" t="s">
        <v>13068</v>
      </c>
      <c r="Y3371" s="2" t="s">
        <v>16773</v>
      </c>
      <c r="Z3371" s="2" t="s">
        <v>7361</v>
      </c>
      <c r="AA3371" s="2" t="s">
        <v>7362</v>
      </c>
      <c r="AB3371" s="2" t="s">
        <v>13067</v>
      </c>
      <c r="AC3371" s="2">
        <v>171469</v>
      </c>
    </row>
    <row r="3372" spans="1:29" x14ac:dyDescent="0.2">
      <c r="A3372" s="2" t="s">
        <v>2572</v>
      </c>
      <c r="B3372" s="2">
        <v>100169878</v>
      </c>
      <c r="C3372" s="2" t="s">
        <v>2573</v>
      </c>
      <c r="D3372" s="10">
        <v>78.543779036652097</v>
      </c>
      <c r="E3372" s="52">
        <v>1.1590249300365001</v>
      </c>
      <c r="F3372" s="7">
        <v>2.7224375856733901E-11</v>
      </c>
      <c r="G3372" s="3" t="s">
        <v>8</v>
      </c>
      <c r="I3372" s="6">
        <v>0.120764853888349</v>
      </c>
      <c r="J3372" s="7">
        <v>0.79472019444703002</v>
      </c>
      <c r="K3372" s="3" t="s">
        <v>5116</v>
      </c>
      <c r="M3372" s="6">
        <v>0.54420715128525499</v>
      </c>
      <c r="N3372" s="7">
        <v>5.20761559470867E-2</v>
      </c>
      <c r="O3372" s="3" t="s">
        <v>5116</v>
      </c>
      <c r="Q3372" s="6">
        <v>-0.49405292486289898</v>
      </c>
      <c r="R3372" s="7">
        <v>6.6728061680915704E-2</v>
      </c>
      <c r="S3372" s="3" t="s">
        <v>5116</v>
      </c>
      <c r="U3372" s="3">
        <f t="shared" si="52"/>
        <v>1</v>
      </c>
      <c r="W3372" s="2" t="s">
        <v>2572</v>
      </c>
      <c r="X3372" s="2" t="s">
        <v>13068</v>
      </c>
      <c r="Y3372" s="2" t="s">
        <v>16550</v>
      </c>
      <c r="Z3372" s="2" t="s">
        <v>2572</v>
      </c>
      <c r="AA3372" s="2" t="s">
        <v>2573</v>
      </c>
      <c r="AB3372" s="2" t="s">
        <v>13063</v>
      </c>
      <c r="AC3372" s="2">
        <v>100169878</v>
      </c>
    </row>
    <row r="3373" spans="1:29" x14ac:dyDescent="0.2">
      <c r="A3373" s="2" t="s">
        <v>2445</v>
      </c>
      <c r="B3373" s="2">
        <v>13644</v>
      </c>
      <c r="C3373" s="2" t="s">
        <v>2446</v>
      </c>
      <c r="D3373" s="10">
        <v>856.60333513234605</v>
      </c>
      <c r="E3373" s="52">
        <v>-0.95118219517498703</v>
      </c>
      <c r="F3373" s="7">
        <v>7.8450503172124101E-12</v>
      </c>
      <c r="G3373" s="3" t="s">
        <v>8</v>
      </c>
      <c r="I3373" s="6">
        <v>0.120588486817295</v>
      </c>
      <c r="J3373" s="7">
        <v>0.75554326169673702</v>
      </c>
      <c r="K3373" s="3" t="s">
        <v>5116</v>
      </c>
      <c r="M3373" s="6">
        <v>-0.56184487581571996</v>
      </c>
      <c r="N3373" s="7">
        <v>1.5522524864496E-2</v>
      </c>
      <c r="O3373" s="3" t="s">
        <v>5116</v>
      </c>
      <c r="Q3373" s="6">
        <v>0.50992580617656103</v>
      </c>
      <c r="R3373" s="7">
        <v>1.49366759847612E-2</v>
      </c>
      <c r="S3373" s="3" t="s">
        <v>5116</v>
      </c>
      <c r="U3373" s="3">
        <f t="shared" si="52"/>
        <v>1</v>
      </c>
      <c r="W3373" s="2" t="s">
        <v>2445</v>
      </c>
      <c r="X3373" s="2" t="s">
        <v>13068</v>
      </c>
      <c r="Y3373" s="2" t="s">
        <v>15905</v>
      </c>
      <c r="Z3373" s="2" t="s">
        <v>2445</v>
      </c>
      <c r="AA3373" s="2" t="s">
        <v>2446</v>
      </c>
      <c r="AB3373" s="2" t="s">
        <v>13067</v>
      </c>
      <c r="AC3373" s="2">
        <v>13644</v>
      </c>
    </row>
    <row r="3374" spans="1:29" x14ac:dyDescent="0.2">
      <c r="A3374" s="2" t="s">
        <v>8308</v>
      </c>
      <c r="B3374" s="2">
        <v>104112</v>
      </c>
      <c r="C3374" s="2" t="s">
        <v>8309</v>
      </c>
      <c r="D3374" s="10">
        <v>17804.4696522171</v>
      </c>
      <c r="E3374" s="20">
        <v>-0.33467292126849701</v>
      </c>
      <c r="F3374" s="7">
        <v>1.8798313726181601E-2</v>
      </c>
      <c r="G3374" s="3" t="s">
        <v>5116</v>
      </c>
      <c r="I3374" s="6">
        <v>0.119526545465032</v>
      </c>
      <c r="J3374" s="7">
        <v>0.74225515101107498</v>
      </c>
      <c r="K3374" s="3" t="s">
        <v>5116</v>
      </c>
      <c r="M3374" s="6">
        <v>0.26127815186004399</v>
      </c>
      <c r="N3374" s="7">
        <v>0.28254979445101802</v>
      </c>
      <c r="O3374" s="3" t="s">
        <v>5116</v>
      </c>
      <c r="Q3374" s="19">
        <v>0.71547761859357295</v>
      </c>
      <c r="R3374" s="7">
        <v>1.26599340233336E-4</v>
      </c>
      <c r="S3374" s="3" t="s">
        <v>8</v>
      </c>
      <c r="U3374" s="3">
        <f t="shared" si="52"/>
        <v>1</v>
      </c>
      <c r="W3374" s="2" t="s">
        <v>8308</v>
      </c>
      <c r="X3374" s="2" t="s">
        <v>13068</v>
      </c>
      <c r="Y3374" s="2" t="s">
        <v>14058</v>
      </c>
      <c r="Z3374" s="2" t="s">
        <v>8308</v>
      </c>
      <c r="AA3374" s="2" t="s">
        <v>8309</v>
      </c>
      <c r="AB3374" s="2" t="s">
        <v>13067</v>
      </c>
      <c r="AC3374" s="2">
        <v>104112</v>
      </c>
    </row>
    <row r="3375" spans="1:29" x14ac:dyDescent="0.2">
      <c r="A3375" s="2" t="s">
        <v>10115</v>
      </c>
      <c r="B3375" s="2">
        <v>50768</v>
      </c>
      <c r="C3375" s="2" t="s">
        <v>10116</v>
      </c>
      <c r="D3375" s="10">
        <v>55.858640496260001</v>
      </c>
      <c r="E3375" s="20">
        <v>-0.38715777020670999</v>
      </c>
      <c r="F3375" s="7">
        <v>0.211353432432132</v>
      </c>
      <c r="G3375" s="3" t="s">
        <v>5116</v>
      </c>
      <c r="I3375" s="6">
        <v>0.11919202777238699</v>
      </c>
      <c r="J3375" s="7">
        <v>0.83370539649727105</v>
      </c>
      <c r="K3375" s="3" t="s">
        <v>5116</v>
      </c>
      <c r="M3375" s="18">
        <v>-1.10033935815171</v>
      </c>
      <c r="N3375" s="7">
        <v>9.0464429704883997E-4</v>
      </c>
      <c r="O3375" s="3" t="s">
        <v>8</v>
      </c>
      <c r="Q3375" s="6">
        <v>-0.59398956017261195</v>
      </c>
      <c r="R3375" s="7">
        <v>0.111518940047531</v>
      </c>
      <c r="S3375" s="3" t="s">
        <v>5116</v>
      </c>
      <c r="U3375" s="3">
        <f t="shared" si="52"/>
        <v>1</v>
      </c>
      <c r="W3375" s="2" t="s">
        <v>10115</v>
      </c>
      <c r="X3375" s="2" t="s">
        <v>13068</v>
      </c>
      <c r="Y3375" s="2" t="s">
        <v>15684</v>
      </c>
      <c r="Z3375" s="2" t="s">
        <v>10115</v>
      </c>
      <c r="AA3375" s="2" t="s">
        <v>10116</v>
      </c>
      <c r="AB3375" s="2" t="s">
        <v>13067</v>
      </c>
      <c r="AC3375" s="2">
        <v>50768</v>
      </c>
    </row>
    <row r="3376" spans="1:29" x14ac:dyDescent="0.2">
      <c r="A3376" s="2" t="s">
        <v>4614</v>
      </c>
      <c r="B3376" s="2" t="s">
        <v>64</v>
      </c>
      <c r="C3376" s="2" t="s">
        <v>64</v>
      </c>
      <c r="D3376" s="10">
        <v>273.13618883483002</v>
      </c>
      <c r="E3376" s="52">
        <v>0.61760383691198895</v>
      </c>
      <c r="F3376" s="7">
        <v>3.0967482507984201E-3</v>
      </c>
      <c r="G3376" s="3" t="s">
        <v>8</v>
      </c>
      <c r="I3376" s="6">
        <v>0.11909190237822199</v>
      </c>
      <c r="J3376" s="7">
        <v>0.81376654455505704</v>
      </c>
      <c r="K3376" s="3" t="s">
        <v>5116</v>
      </c>
      <c r="M3376" s="18">
        <v>0.83172317023817099</v>
      </c>
      <c r="N3376" s="7">
        <v>4.4496575084002196E-3</v>
      </c>
      <c r="O3376" s="3" t="s">
        <v>8</v>
      </c>
      <c r="Q3376" s="6">
        <v>0.33321123570440497</v>
      </c>
      <c r="R3376" s="7">
        <v>0.32052614060687801</v>
      </c>
      <c r="S3376" s="3" t="s">
        <v>5116</v>
      </c>
      <c r="U3376" s="3">
        <f t="shared" si="52"/>
        <v>2</v>
      </c>
      <c r="W3376" s="2" t="s">
        <v>4614</v>
      </c>
      <c r="X3376" s="2" t="s">
        <v>13059</v>
      </c>
      <c r="Y3376" s="2" t="s">
        <v>17429</v>
      </c>
      <c r="Z3376" s="2" t="s">
        <v>17430</v>
      </c>
      <c r="AA3376" s="2" t="s">
        <v>17431</v>
      </c>
      <c r="AB3376" s="2" t="s">
        <v>13067</v>
      </c>
      <c r="AC3376" s="2">
        <v>14789</v>
      </c>
    </row>
    <row r="3377" spans="1:29" x14ac:dyDescent="0.2">
      <c r="A3377" s="2" t="s">
        <v>2112</v>
      </c>
      <c r="B3377" s="2">
        <v>243043</v>
      </c>
      <c r="C3377" s="2" t="s">
        <v>2113</v>
      </c>
      <c r="D3377" s="10">
        <v>1260.8056086331501</v>
      </c>
      <c r="E3377" s="52">
        <v>0.61368475344339701</v>
      </c>
      <c r="F3377" s="7">
        <v>1.0067529297904001E-13</v>
      </c>
      <c r="G3377" s="3" t="s">
        <v>8</v>
      </c>
      <c r="I3377" s="6">
        <v>0.118857694749594</v>
      </c>
      <c r="J3377" s="7">
        <v>0.60749835718642997</v>
      </c>
      <c r="K3377" s="3" t="s">
        <v>5116</v>
      </c>
      <c r="M3377" s="6">
        <v>0.43607855649534999</v>
      </c>
      <c r="N3377" s="7">
        <v>2.4958227218034E-3</v>
      </c>
      <c r="O3377" s="3" t="s">
        <v>5116</v>
      </c>
      <c r="Q3377" s="6">
        <v>-5.8748502198453498E-2</v>
      </c>
      <c r="R3377" s="7">
        <v>0.76013546609219895</v>
      </c>
      <c r="S3377" s="3" t="s">
        <v>5116</v>
      </c>
      <c r="U3377" s="3">
        <f t="shared" si="52"/>
        <v>1</v>
      </c>
      <c r="W3377" s="2" t="s">
        <v>2112</v>
      </c>
      <c r="X3377" s="2" t="s">
        <v>13068</v>
      </c>
      <c r="Y3377" s="2" t="s">
        <v>17299</v>
      </c>
      <c r="Z3377" s="2" t="s">
        <v>2112</v>
      </c>
      <c r="AA3377" s="2" t="s">
        <v>2113</v>
      </c>
      <c r="AB3377" s="2" t="s">
        <v>13067</v>
      </c>
      <c r="AC3377" s="2">
        <v>243043</v>
      </c>
    </row>
    <row r="3378" spans="1:29" x14ac:dyDescent="0.2">
      <c r="A3378" s="2" t="s">
        <v>9162</v>
      </c>
      <c r="B3378" s="2">
        <v>15229</v>
      </c>
      <c r="C3378" s="2" t="s">
        <v>9163</v>
      </c>
      <c r="D3378" s="10">
        <v>352.106205904067</v>
      </c>
      <c r="E3378" s="20">
        <v>-0.63661235296916496</v>
      </c>
      <c r="F3378" s="7">
        <v>7.6435437734649198E-2</v>
      </c>
      <c r="G3378" s="3" t="s">
        <v>5116</v>
      </c>
      <c r="I3378" s="6">
        <v>0.118792648708511</v>
      </c>
      <c r="J3378" s="7">
        <v>0.83297284784046199</v>
      </c>
      <c r="K3378" s="3" t="s">
        <v>5116</v>
      </c>
      <c r="M3378" s="18">
        <v>-1.2390386166593601</v>
      </c>
      <c r="N3378" s="7">
        <v>3.1117489211926399E-4</v>
      </c>
      <c r="O3378" s="3" t="s">
        <v>8</v>
      </c>
      <c r="Q3378" s="6">
        <v>-0.483633614981689</v>
      </c>
      <c r="R3378" s="7">
        <v>0.29066744499668501</v>
      </c>
      <c r="S3378" s="3" t="s">
        <v>5116</v>
      </c>
      <c r="U3378" s="3">
        <f t="shared" si="52"/>
        <v>1</v>
      </c>
      <c r="W3378" s="2" t="s">
        <v>9162</v>
      </c>
      <c r="X3378" s="2" t="s">
        <v>13068</v>
      </c>
      <c r="Y3378" s="2" t="s">
        <v>16352</v>
      </c>
      <c r="Z3378" s="2" t="s">
        <v>9162</v>
      </c>
      <c r="AA3378" s="2" t="s">
        <v>9163</v>
      </c>
      <c r="AB3378" s="2" t="s">
        <v>13067</v>
      </c>
      <c r="AC3378" s="2">
        <v>15229</v>
      </c>
    </row>
    <row r="3379" spans="1:29" x14ac:dyDescent="0.2">
      <c r="A3379" s="2" t="s">
        <v>8072</v>
      </c>
      <c r="B3379" s="2">
        <v>270893</v>
      </c>
      <c r="C3379" s="2" t="s">
        <v>8073</v>
      </c>
      <c r="D3379" s="10">
        <v>693.41494730191596</v>
      </c>
      <c r="E3379" s="20">
        <v>-0.50535687688029696</v>
      </c>
      <c r="F3379" s="7">
        <v>1.12683542482381E-2</v>
      </c>
      <c r="G3379" s="3" t="s">
        <v>5116</v>
      </c>
      <c r="I3379" s="6">
        <v>0.117637185633286</v>
      </c>
      <c r="J3379" s="7">
        <v>0.808654175927916</v>
      </c>
      <c r="K3379" s="3" t="s">
        <v>5116</v>
      </c>
      <c r="M3379" s="6">
        <v>9.6565303352175197E-2</v>
      </c>
      <c r="N3379" s="7">
        <v>0.80176547841987</v>
      </c>
      <c r="O3379" s="3" t="s">
        <v>5116</v>
      </c>
      <c r="Q3379" s="19">
        <v>0.71955936586575797</v>
      </c>
      <c r="R3379" s="7">
        <v>6.6101968451937601E-3</v>
      </c>
      <c r="S3379" s="3" t="s">
        <v>8</v>
      </c>
      <c r="U3379" s="3">
        <f t="shared" si="52"/>
        <v>1</v>
      </c>
      <c r="W3379" s="2" t="s">
        <v>8072</v>
      </c>
      <c r="X3379" s="2" t="s">
        <v>13068</v>
      </c>
      <c r="Y3379" s="2" t="s">
        <v>20572</v>
      </c>
      <c r="Z3379" s="2" t="s">
        <v>8072</v>
      </c>
      <c r="AA3379" s="2" t="s">
        <v>8073</v>
      </c>
      <c r="AB3379" s="2" t="s">
        <v>13067</v>
      </c>
      <c r="AC3379" s="2">
        <v>270893</v>
      </c>
    </row>
    <row r="3380" spans="1:29" x14ac:dyDescent="0.2">
      <c r="A3380" s="2" t="s">
        <v>3531</v>
      </c>
      <c r="B3380" s="2">
        <v>80291</v>
      </c>
      <c r="C3380" s="2" t="s">
        <v>3532</v>
      </c>
      <c r="D3380" s="10">
        <v>1156.22957857901</v>
      </c>
      <c r="E3380" s="52">
        <v>0.58667358350785204</v>
      </c>
      <c r="F3380" s="7">
        <v>1.6257445286496999E-7</v>
      </c>
      <c r="G3380" s="3" t="s">
        <v>8</v>
      </c>
      <c r="I3380" s="6">
        <v>0.117455841415674</v>
      </c>
      <c r="J3380" s="7">
        <v>0.70795306267669</v>
      </c>
      <c r="K3380" s="3" t="s">
        <v>5116</v>
      </c>
      <c r="M3380" s="6">
        <v>0.325625107383823</v>
      </c>
      <c r="N3380" s="7">
        <v>0.105324974242721</v>
      </c>
      <c r="O3380" s="3" t="s">
        <v>5116</v>
      </c>
      <c r="Q3380" s="6">
        <v>-0.14359263470835501</v>
      </c>
      <c r="R3380" s="7">
        <v>0.50905522481476395</v>
      </c>
      <c r="S3380" s="3" t="s">
        <v>5116</v>
      </c>
      <c r="U3380" s="3">
        <f t="shared" si="52"/>
        <v>1</v>
      </c>
      <c r="W3380" s="2" t="s">
        <v>3531</v>
      </c>
      <c r="X3380" s="2" t="s">
        <v>13068</v>
      </c>
      <c r="Y3380" s="2" t="s">
        <v>19408</v>
      </c>
      <c r="Z3380" s="2" t="s">
        <v>3531</v>
      </c>
      <c r="AA3380" s="2" t="s">
        <v>3532</v>
      </c>
      <c r="AB3380" s="2" t="s">
        <v>13067</v>
      </c>
      <c r="AC3380" s="2">
        <v>80291</v>
      </c>
    </row>
    <row r="3381" spans="1:29" x14ac:dyDescent="0.2">
      <c r="A3381" s="2" t="s">
        <v>4932</v>
      </c>
      <c r="B3381" s="2">
        <v>100041979</v>
      </c>
      <c r="C3381" s="2" t="s">
        <v>4933</v>
      </c>
      <c r="D3381" s="10">
        <v>70.979498574876004</v>
      </c>
      <c r="E3381" s="52">
        <v>0.69689880295845996</v>
      </c>
      <c r="F3381" s="7">
        <v>1.8441060580383702E-2</v>
      </c>
      <c r="G3381" s="3" t="s">
        <v>8</v>
      </c>
      <c r="I3381" s="6">
        <v>0.117346143240679</v>
      </c>
      <c r="J3381" s="7">
        <v>0.83882841162938804</v>
      </c>
      <c r="K3381" s="3" t="s">
        <v>5116</v>
      </c>
      <c r="M3381" s="6">
        <v>0.207451499028769</v>
      </c>
      <c r="N3381" s="7">
        <v>0.63323549043740601</v>
      </c>
      <c r="O3381" s="3" t="s">
        <v>5116</v>
      </c>
      <c r="Q3381" s="6">
        <v>-0.372101160689012</v>
      </c>
      <c r="R3381" s="7">
        <v>0.39855885668128699</v>
      </c>
      <c r="S3381" s="3" t="s">
        <v>5116</v>
      </c>
      <c r="U3381" s="3">
        <f t="shared" si="52"/>
        <v>1</v>
      </c>
      <c r="W3381" s="2" t="s">
        <v>4932</v>
      </c>
      <c r="X3381" s="2" t="s">
        <v>13068</v>
      </c>
      <c r="Y3381" s="2" t="s">
        <v>16631</v>
      </c>
      <c r="Z3381" s="2" t="s">
        <v>4932</v>
      </c>
      <c r="AA3381" s="2" t="s">
        <v>4933</v>
      </c>
      <c r="AB3381" s="2" t="s">
        <v>13067</v>
      </c>
      <c r="AC3381" s="2">
        <v>100041979</v>
      </c>
    </row>
    <row r="3382" spans="1:29" x14ac:dyDescent="0.2">
      <c r="A3382" s="2" t="s">
        <v>2099</v>
      </c>
      <c r="B3382" s="2">
        <v>73652</v>
      </c>
      <c r="C3382" s="2" t="s">
        <v>2100</v>
      </c>
      <c r="D3382" s="10">
        <v>746.46085706370104</v>
      </c>
      <c r="E3382" s="52">
        <v>0.76316941448837405</v>
      </c>
      <c r="F3382" s="7">
        <v>8.3439280434078197E-14</v>
      </c>
      <c r="G3382" s="3" t="s">
        <v>8</v>
      </c>
      <c r="I3382" s="6">
        <v>0.117090511102225</v>
      </c>
      <c r="J3382" s="7">
        <v>0.68562021790887595</v>
      </c>
      <c r="K3382" s="3" t="s">
        <v>5116</v>
      </c>
      <c r="M3382" s="6">
        <v>6.9041313658455103E-2</v>
      </c>
      <c r="N3382" s="7">
        <v>0.77112655379795503</v>
      </c>
      <c r="O3382" s="3" t="s">
        <v>5116</v>
      </c>
      <c r="Q3382" s="6">
        <v>-0.57703758972769403</v>
      </c>
      <c r="R3382" s="7">
        <v>1.14217950923025E-4</v>
      </c>
      <c r="S3382" s="3" t="s">
        <v>5116</v>
      </c>
      <c r="U3382" s="3">
        <f t="shared" si="52"/>
        <v>1</v>
      </c>
      <c r="W3382" s="2" t="s">
        <v>2099</v>
      </c>
      <c r="X3382" s="2" t="s">
        <v>13068</v>
      </c>
      <c r="Y3382" s="2" t="s">
        <v>13438</v>
      </c>
      <c r="Z3382" s="2" t="s">
        <v>2099</v>
      </c>
      <c r="AA3382" s="2" t="s">
        <v>2100</v>
      </c>
      <c r="AB3382" s="2" t="s">
        <v>13063</v>
      </c>
      <c r="AC3382" s="2">
        <v>73652</v>
      </c>
    </row>
    <row r="3383" spans="1:29" x14ac:dyDescent="0.2">
      <c r="A3383" s="2" t="s">
        <v>9823</v>
      </c>
      <c r="B3383" s="2">
        <v>14165</v>
      </c>
      <c r="C3383" s="2" t="s">
        <v>9824</v>
      </c>
      <c r="D3383" s="10">
        <v>95.405114196932004</v>
      </c>
      <c r="E3383" s="20">
        <v>-0.51352582273470504</v>
      </c>
      <c r="F3383" s="7">
        <v>0.16105055435136201</v>
      </c>
      <c r="G3383" s="3" t="s">
        <v>5116</v>
      </c>
      <c r="I3383" s="6">
        <v>0.116780734077933</v>
      </c>
      <c r="J3383" s="7">
        <v>0.83796014072657699</v>
      </c>
      <c r="K3383" s="3" t="s">
        <v>5116</v>
      </c>
      <c r="M3383" s="18">
        <v>-0.78206782649188999</v>
      </c>
      <c r="N3383" s="7">
        <v>3.0974530257303599E-2</v>
      </c>
      <c r="O3383" s="3" t="s">
        <v>8</v>
      </c>
      <c r="Q3383" s="6">
        <v>-0.15176126967925199</v>
      </c>
      <c r="R3383" s="7">
        <v>0.80148025194827699</v>
      </c>
      <c r="S3383" s="3" t="s">
        <v>5116</v>
      </c>
      <c r="U3383" s="3">
        <f t="shared" si="52"/>
        <v>1</v>
      </c>
      <c r="W3383" s="2" t="s">
        <v>9823</v>
      </c>
      <c r="X3383" s="2" t="s">
        <v>13068</v>
      </c>
      <c r="Y3383" s="2" t="s">
        <v>16301</v>
      </c>
      <c r="Z3383" s="2" t="s">
        <v>9823</v>
      </c>
      <c r="AA3383" s="2" t="s">
        <v>9824</v>
      </c>
      <c r="AB3383" s="2" t="s">
        <v>13067</v>
      </c>
      <c r="AC3383" s="2">
        <v>14165</v>
      </c>
    </row>
    <row r="3384" spans="1:29" x14ac:dyDescent="0.2">
      <c r="A3384" s="2" t="s">
        <v>10821</v>
      </c>
      <c r="B3384" s="2">
        <v>244810</v>
      </c>
      <c r="C3384" s="2" t="s">
        <v>10822</v>
      </c>
      <c r="D3384" s="10">
        <v>6031.7386292609699</v>
      </c>
      <c r="E3384" s="20">
        <v>0.14765143183444501</v>
      </c>
      <c r="F3384" s="7">
        <v>0.37838008313282501</v>
      </c>
      <c r="G3384" s="3" t="s">
        <v>5116</v>
      </c>
      <c r="I3384" s="6">
        <v>0.116137138484631</v>
      </c>
      <c r="J3384" s="7">
        <v>0.75166068448163303</v>
      </c>
      <c r="K3384" s="3" t="s">
        <v>5116</v>
      </c>
      <c r="M3384" s="18">
        <v>0.59434269291990105</v>
      </c>
      <c r="N3384" s="7">
        <v>6.3317397549185203E-3</v>
      </c>
      <c r="O3384" s="3" t="s">
        <v>8</v>
      </c>
      <c r="Q3384" s="6">
        <v>0.56282839957008701</v>
      </c>
      <c r="R3384" s="7">
        <v>3.6913917254156798E-3</v>
      </c>
      <c r="S3384" s="3" t="s">
        <v>5116</v>
      </c>
      <c r="U3384" s="3">
        <f t="shared" si="52"/>
        <v>1</v>
      </c>
      <c r="W3384" s="2" t="s">
        <v>10821</v>
      </c>
      <c r="X3384" s="2" t="s">
        <v>13068</v>
      </c>
      <c r="Y3384" s="2" t="s">
        <v>14531</v>
      </c>
      <c r="Z3384" s="2" t="s">
        <v>10821</v>
      </c>
      <c r="AA3384" s="2" t="s">
        <v>10822</v>
      </c>
      <c r="AB3384" s="2" t="s">
        <v>13067</v>
      </c>
      <c r="AC3384" s="2">
        <v>244810</v>
      </c>
    </row>
    <row r="3385" spans="1:29" x14ac:dyDescent="0.2">
      <c r="A3385" s="2" t="s">
        <v>9434</v>
      </c>
      <c r="B3385" s="2">
        <v>11479</v>
      </c>
      <c r="C3385" s="2" t="s">
        <v>9435</v>
      </c>
      <c r="D3385" s="10">
        <v>88.240658071033394</v>
      </c>
      <c r="E3385" s="20">
        <v>-0.50648861964079195</v>
      </c>
      <c r="F3385" s="7">
        <v>0.10757065201444301</v>
      </c>
      <c r="G3385" s="3" t="s">
        <v>5116</v>
      </c>
      <c r="I3385" s="6">
        <v>0.115965313220992</v>
      </c>
      <c r="J3385" s="7">
        <v>0.84071327572716203</v>
      </c>
      <c r="K3385" s="3" t="s">
        <v>5116</v>
      </c>
      <c r="M3385" s="18">
        <v>-0.73463892822523802</v>
      </c>
      <c r="N3385" s="7">
        <v>3.8883635330247003E-2</v>
      </c>
      <c r="O3385" s="3" t="s">
        <v>8</v>
      </c>
      <c r="Q3385" s="6">
        <v>-0.112184995363454</v>
      </c>
      <c r="R3385" s="7">
        <v>0.84647920431057999</v>
      </c>
      <c r="S3385" s="3" t="s">
        <v>5116</v>
      </c>
      <c r="U3385" s="3">
        <f t="shared" si="52"/>
        <v>1</v>
      </c>
      <c r="W3385" s="2" t="s">
        <v>9434</v>
      </c>
      <c r="X3385" s="2" t="s">
        <v>13068</v>
      </c>
      <c r="Y3385" s="2" t="s">
        <v>14076</v>
      </c>
      <c r="Z3385" s="2" t="s">
        <v>9434</v>
      </c>
      <c r="AA3385" s="2" t="s">
        <v>9435</v>
      </c>
      <c r="AB3385" s="2" t="s">
        <v>13067</v>
      </c>
      <c r="AC3385" s="2">
        <v>11479</v>
      </c>
    </row>
    <row r="3386" spans="1:29" x14ac:dyDescent="0.2">
      <c r="A3386" s="2" t="s">
        <v>12478</v>
      </c>
      <c r="B3386" s="2" t="s">
        <v>64</v>
      </c>
      <c r="C3386" s="2" t="s">
        <v>64</v>
      </c>
      <c r="D3386" s="10">
        <v>247.39798525245499</v>
      </c>
      <c r="E3386" s="20">
        <v>-3.9965953872371701E-2</v>
      </c>
      <c r="F3386" s="7">
        <v>0.86236410715318901</v>
      </c>
      <c r="G3386" s="3" t="s">
        <v>5116</v>
      </c>
      <c r="I3386" s="6">
        <v>0.115710250089164</v>
      </c>
      <c r="J3386" s="7">
        <v>0.76025391977970602</v>
      </c>
      <c r="K3386" s="3" t="s">
        <v>5116</v>
      </c>
      <c r="M3386" s="18">
        <v>-0.596573913259272</v>
      </c>
      <c r="N3386" s="7">
        <v>7.8812548885366998E-3</v>
      </c>
      <c r="O3386" s="3" t="s">
        <v>8</v>
      </c>
      <c r="Q3386" s="6">
        <v>-0.44089770929773697</v>
      </c>
      <c r="R3386" s="7">
        <v>3.5060881841588197E-2</v>
      </c>
      <c r="S3386" s="3" t="s">
        <v>5116</v>
      </c>
      <c r="U3386" s="3">
        <f t="shared" si="52"/>
        <v>1</v>
      </c>
      <c r="W3386" s="2" t="s">
        <v>12478</v>
      </c>
      <c r="X3386" s="2" t="s">
        <v>13059</v>
      </c>
      <c r="Y3386" s="2" t="s">
        <v>13859</v>
      </c>
      <c r="Z3386" s="2" t="s">
        <v>13860</v>
      </c>
      <c r="AA3386" s="2" t="s">
        <v>13861</v>
      </c>
      <c r="AB3386" s="2" t="s">
        <v>13067</v>
      </c>
      <c r="AC3386" s="2">
        <v>329641</v>
      </c>
    </row>
    <row r="3387" spans="1:29" x14ac:dyDescent="0.2">
      <c r="A3387" s="2" t="s">
        <v>580</v>
      </c>
      <c r="B3387" s="2">
        <v>110333</v>
      </c>
      <c r="C3387" s="2" t="s">
        <v>581</v>
      </c>
      <c r="D3387" s="10">
        <v>465.71888431081697</v>
      </c>
      <c r="E3387" s="52">
        <v>1.39627712901724</v>
      </c>
      <c r="F3387" s="7">
        <v>9.53358607532685E-32</v>
      </c>
      <c r="G3387" s="3" t="s">
        <v>8</v>
      </c>
      <c r="I3387" s="6">
        <v>0.114576773137677</v>
      </c>
      <c r="J3387" s="7">
        <v>0.74048632112099699</v>
      </c>
      <c r="K3387" s="3" t="s">
        <v>5116</v>
      </c>
      <c r="M3387" s="18">
        <v>1.2021049049787</v>
      </c>
      <c r="N3387" s="7">
        <v>5.1746540232036803E-10</v>
      </c>
      <c r="O3387" s="3" t="s">
        <v>8</v>
      </c>
      <c r="Q3387" s="6">
        <v>-7.9595450900866005E-2</v>
      </c>
      <c r="R3387" s="7">
        <v>0.77836451398357298</v>
      </c>
      <c r="S3387" s="3" t="s">
        <v>5116</v>
      </c>
      <c r="U3387" s="3">
        <f t="shared" si="52"/>
        <v>2</v>
      </c>
      <c r="W3387" s="2" t="s">
        <v>580</v>
      </c>
      <c r="X3387" s="2" t="s">
        <v>13068</v>
      </c>
      <c r="Y3387" s="2" t="s">
        <v>19426</v>
      </c>
      <c r="Z3387" s="2" t="s">
        <v>580</v>
      </c>
      <c r="AA3387" s="2" t="s">
        <v>581</v>
      </c>
      <c r="AB3387" s="2" t="s">
        <v>13063</v>
      </c>
      <c r="AC3387" s="2">
        <v>110333</v>
      </c>
    </row>
    <row r="3388" spans="1:29" x14ac:dyDescent="0.2">
      <c r="A3388" s="2" t="s">
        <v>4736</v>
      </c>
      <c r="B3388" s="2" t="s">
        <v>64</v>
      </c>
      <c r="C3388" s="2" t="s">
        <v>64</v>
      </c>
      <c r="D3388" s="10">
        <v>284.73611757193299</v>
      </c>
      <c r="E3388" s="52">
        <v>-0.70390737067839004</v>
      </c>
      <c r="F3388" s="7">
        <v>6.4555522822241102E-3</v>
      </c>
      <c r="G3388" s="3" t="s">
        <v>8</v>
      </c>
      <c r="I3388" s="6">
        <v>0.114338288084168</v>
      </c>
      <c r="J3388" s="7">
        <v>0.83846823316548702</v>
      </c>
      <c r="K3388" s="3" t="s">
        <v>5116</v>
      </c>
      <c r="M3388" s="18">
        <v>-1.1335562597573401</v>
      </c>
      <c r="N3388" s="7">
        <v>4.0604929012573698E-4</v>
      </c>
      <c r="O3388" s="3" t="s">
        <v>8</v>
      </c>
      <c r="Q3388" s="6">
        <v>-0.31531060099478497</v>
      </c>
      <c r="R3388" s="7">
        <v>0.449018443469686</v>
      </c>
      <c r="S3388" s="3" t="s">
        <v>5116</v>
      </c>
      <c r="U3388" s="3">
        <f t="shared" si="52"/>
        <v>2</v>
      </c>
      <c r="W3388" s="2" t="s">
        <v>4736</v>
      </c>
      <c r="X3388" s="2" t="s">
        <v>13059</v>
      </c>
      <c r="Y3388" s="2" t="s">
        <v>15545</v>
      </c>
      <c r="Z3388" s="2" t="s">
        <v>15546</v>
      </c>
      <c r="AA3388" s="2" t="s">
        <v>15547</v>
      </c>
      <c r="AB3388" s="2" t="s">
        <v>13067</v>
      </c>
      <c r="AC3388" s="2">
        <v>242474</v>
      </c>
    </row>
    <row r="3389" spans="1:29" x14ac:dyDescent="0.2">
      <c r="A3389" s="2" t="s">
        <v>4396</v>
      </c>
      <c r="B3389" s="2">
        <v>12368</v>
      </c>
      <c r="C3389" s="2" t="s">
        <v>4397</v>
      </c>
      <c r="D3389" s="10">
        <v>208.921488362611</v>
      </c>
      <c r="E3389" s="52">
        <v>0.76987963135272297</v>
      </c>
      <c r="F3389" s="7">
        <v>4.8916141585048599E-4</v>
      </c>
      <c r="G3389" s="3" t="s">
        <v>8</v>
      </c>
      <c r="I3389" s="6">
        <v>0.114225870375656</v>
      </c>
      <c r="J3389" s="7">
        <v>0.82809734335516005</v>
      </c>
      <c r="K3389" s="3" t="s">
        <v>5116</v>
      </c>
      <c r="M3389" s="6">
        <v>0.33692265121208798</v>
      </c>
      <c r="N3389" s="7">
        <v>0.335385770769905</v>
      </c>
      <c r="O3389" s="3" t="s">
        <v>5116</v>
      </c>
      <c r="Q3389" s="6">
        <v>-0.31873110976497898</v>
      </c>
      <c r="R3389" s="7">
        <v>0.38264890138153401</v>
      </c>
      <c r="S3389" s="3" t="s">
        <v>5116</v>
      </c>
      <c r="U3389" s="3">
        <f t="shared" si="52"/>
        <v>1</v>
      </c>
      <c r="W3389" s="2" t="s">
        <v>4396</v>
      </c>
      <c r="X3389" s="2" t="s">
        <v>13068</v>
      </c>
      <c r="Y3389" s="2" t="s">
        <v>14917</v>
      </c>
      <c r="Z3389" s="2" t="s">
        <v>4396</v>
      </c>
      <c r="AA3389" s="2" t="s">
        <v>4397</v>
      </c>
      <c r="AB3389" s="2" t="s">
        <v>13067</v>
      </c>
      <c r="AC3389" s="2">
        <v>12368</v>
      </c>
    </row>
    <row r="3390" spans="1:29" x14ac:dyDescent="0.2">
      <c r="A3390" s="2" t="s">
        <v>5034</v>
      </c>
      <c r="B3390" s="2">
        <v>14247</v>
      </c>
      <c r="C3390" s="2" t="s">
        <v>5035</v>
      </c>
      <c r="D3390" s="10">
        <v>87.328514891886797</v>
      </c>
      <c r="E3390" s="52">
        <v>-0.76608665538074505</v>
      </c>
      <c r="F3390" s="7">
        <v>3.3067844610440003E-2</v>
      </c>
      <c r="G3390" s="3" t="s">
        <v>8</v>
      </c>
      <c r="I3390" s="6">
        <v>0.114153845395989</v>
      </c>
      <c r="J3390" s="7">
        <v>0.83780001238271196</v>
      </c>
      <c r="K3390" s="3" t="s">
        <v>5116</v>
      </c>
      <c r="M3390" s="18">
        <v>-1.1987137937716601</v>
      </c>
      <c r="N3390" s="7">
        <v>4.7699182649702302E-4</v>
      </c>
      <c r="O3390" s="3" t="s">
        <v>8</v>
      </c>
      <c r="Q3390" s="6">
        <v>-0.31847329299492599</v>
      </c>
      <c r="R3390" s="7">
        <v>0.53706755074566903</v>
      </c>
      <c r="S3390" s="3" t="s">
        <v>5116</v>
      </c>
      <c r="U3390" s="3">
        <f t="shared" si="52"/>
        <v>2</v>
      </c>
      <c r="W3390" s="2" t="s">
        <v>5034</v>
      </c>
      <c r="X3390" s="2" t="s">
        <v>13068</v>
      </c>
      <c r="Y3390" s="2" t="s">
        <v>16324</v>
      </c>
      <c r="Z3390" s="2" t="s">
        <v>5034</v>
      </c>
      <c r="AA3390" s="2" t="s">
        <v>5035</v>
      </c>
      <c r="AB3390" s="2" t="s">
        <v>13067</v>
      </c>
      <c r="AC3390" s="2">
        <v>14247</v>
      </c>
    </row>
    <row r="3391" spans="1:29" x14ac:dyDescent="0.2">
      <c r="A3391" s="2" t="s">
        <v>3911</v>
      </c>
      <c r="B3391" s="2">
        <v>64451</v>
      </c>
      <c r="C3391" s="2" t="s">
        <v>3912</v>
      </c>
      <c r="D3391" s="10">
        <v>1398.4096316108701</v>
      </c>
      <c r="E3391" s="52">
        <v>-0.84882239939120596</v>
      </c>
      <c r="F3391" s="7">
        <v>6.6478901723290298E-6</v>
      </c>
      <c r="G3391" s="3" t="s">
        <v>8</v>
      </c>
      <c r="I3391" s="6">
        <v>0.114147441505459</v>
      </c>
      <c r="J3391" s="7">
        <v>0.81447435020160197</v>
      </c>
      <c r="K3391" s="3" t="s">
        <v>5116</v>
      </c>
      <c r="M3391" s="6">
        <v>-0.46862820806730199</v>
      </c>
      <c r="N3391" s="7">
        <v>0.12049974018297401</v>
      </c>
      <c r="O3391" s="3" t="s">
        <v>5116</v>
      </c>
      <c r="Q3391" s="6">
        <v>0.494341632829363</v>
      </c>
      <c r="R3391" s="7">
        <v>8.1633187870574497E-2</v>
      </c>
      <c r="S3391" s="3" t="s">
        <v>5116</v>
      </c>
      <c r="U3391" s="3">
        <f t="shared" si="52"/>
        <v>1</v>
      </c>
      <c r="W3391" s="2" t="s">
        <v>3911</v>
      </c>
      <c r="X3391" s="2" t="s">
        <v>13068</v>
      </c>
      <c r="Y3391" s="2" t="s">
        <v>15676</v>
      </c>
      <c r="Z3391" s="2" t="s">
        <v>3911</v>
      </c>
      <c r="AA3391" s="2" t="s">
        <v>3912</v>
      </c>
      <c r="AB3391" s="2" t="s">
        <v>13067</v>
      </c>
      <c r="AC3391" s="2">
        <v>64451</v>
      </c>
    </row>
    <row r="3392" spans="1:29" x14ac:dyDescent="0.2">
      <c r="A3392" s="2" t="s">
        <v>4169</v>
      </c>
      <c r="B3392" s="2">
        <v>329015</v>
      </c>
      <c r="C3392" s="2" t="s">
        <v>4170</v>
      </c>
      <c r="D3392" s="10">
        <v>980.12613903421595</v>
      </c>
      <c r="E3392" s="52">
        <v>-0.64118524296124702</v>
      </c>
      <c r="F3392" s="7">
        <v>6.96806656616386E-5</v>
      </c>
      <c r="G3392" s="3" t="s">
        <v>8</v>
      </c>
      <c r="I3392" s="6">
        <v>0.114112192225215</v>
      </c>
      <c r="J3392" s="7">
        <v>0.79080982911664099</v>
      </c>
      <c r="K3392" s="3" t="s">
        <v>5116</v>
      </c>
      <c r="M3392" s="6">
        <v>-3.3973644995189702E-4</v>
      </c>
      <c r="N3392" s="7">
        <v>1</v>
      </c>
      <c r="O3392" s="3" t="s">
        <v>5116</v>
      </c>
      <c r="Q3392" s="19">
        <v>0.75495769873651097</v>
      </c>
      <c r="R3392" s="7">
        <v>7.2475895345234902E-4</v>
      </c>
      <c r="S3392" s="3" t="s">
        <v>8</v>
      </c>
      <c r="U3392" s="3">
        <f t="shared" si="52"/>
        <v>2</v>
      </c>
      <c r="W3392" s="2" t="s">
        <v>4169</v>
      </c>
      <c r="X3392" s="2" t="s">
        <v>13068</v>
      </c>
      <c r="Y3392" s="2" t="s">
        <v>14446</v>
      </c>
      <c r="Z3392" s="2" t="s">
        <v>4169</v>
      </c>
      <c r="AA3392" s="2" t="s">
        <v>4170</v>
      </c>
      <c r="AB3392" s="2" t="s">
        <v>13067</v>
      </c>
      <c r="AC3392" s="2">
        <v>329015</v>
      </c>
    </row>
    <row r="3393" spans="1:29" x14ac:dyDescent="0.2">
      <c r="A3393" s="2" t="s">
        <v>505</v>
      </c>
      <c r="B3393" s="2">
        <v>67003</v>
      </c>
      <c r="C3393" s="2" t="s">
        <v>506</v>
      </c>
      <c r="D3393" s="10">
        <v>11876.388595083799</v>
      </c>
      <c r="E3393" s="52">
        <v>0.69855437542329302</v>
      </c>
      <c r="F3393" s="7">
        <v>1.9917436665842202E-34</v>
      </c>
      <c r="G3393" s="3" t="s">
        <v>8</v>
      </c>
      <c r="I3393" s="6">
        <v>0.113853228763758</v>
      </c>
      <c r="J3393" s="7">
        <v>0.46754083710174599</v>
      </c>
      <c r="K3393" s="3" t="s">
        <v>5116</v>
      </c>
      <c r="M3393" s="6">
        <v>0.43525815084594799</v>
      </c>
      <c r="N3393" s="7">
        <v>1.48727767208206E-5</v>
      </c>
      <c r="O3393" s="3" t="s">
        <v>5116</v>
      </c>
      <c r="Q3393" s="6">
        <v>-0.149442995813586</v>
      </c>
      <c r="R3393" s="7">
        <v>0.12937820550788301</v>
      </c>
      <c r="S3393" s="3" t="s">
        <v>5116</v>
      </c>
      <c r="U3393" s="3">
        <f t="shared" si="52"/>
        <v>1</v>
      </c>
      <c r="W3393" s="2" t="s">
        <v>505</v>
      </c>
      <c r="X3393" s="2" t="s">
        <v>13068</v>
      </c>
      <c r="Y3393" s="2" t="s">
        <v>20956</v>
      </c>
      <c r="Z3393" s="2" t="s">
        <v>505</v>
      </c>
      <c r="AA3393" s="2" t="s">
        <v>506</v>
      </c>
      <c r="AB3393" s="2" t="s">
        <v>13067</v>
      </c>
      <c r="AC3393" s="2">
        <v>67003</v>
      </c>
    </row>
    <row r="3394" spans="1:29" x14ac:dyDescent="0.2">
      <c r="A3394" s="2" t="s">
        <v>10571</v>
      </c>
      <c r="B3394" s="2">
        <v>14260</v>
      </c>
      <c r="C3394" s="2" t="s">
        <v>10572</v>
      </c>
      <c r="D3394" s="10">
        <v>176.48035457417001</v>
      </c>
      <c r="E3394" s="20">
        <v>-0.38410375935971902</v>
      </c>
      <c r="F3394" s="7">
        <v>0.30941418513222002</v>
      </c>
      <c r="G3394" s="3" t="s">
        <v>5116</v>
      </c>
      <c r="I3394" s="6">
        <v>0.11341680136740299</v>
      </c>
      <c r="J3394" s="7">
        <v>0.84368876367284296</v>
      </c>
      <c r="K3394" s="3" t="s">
        <v>5116</v>
      </c>
      <c r="M3394" s="18">
        <v>-1.0095684317528399</v>
      </c>
      <c r="N3394" s="7">
        <v>4.0017876422160604E-3</v>
      </c>
      <c r="O3394" s="3" t="s">
        <v>8</v>
      </c>
      <c r="Q3394" s="6">
        <v>-0.51204787102571703</v>
      </c>
      <c r="R3394" s="7">
        <v>0.24570280272210801</v>
      </c>
      <c r="S3394" s="3" t="s">
        <v>5116</v>
      </c>
      <c r="U3394" s="3">
        <f t="shared" si="52"/>
        <v>1</v>
      </c>
      <c r="W3394" s="2" t="s">
        <v>10571</v>
      </c>
      <c r="X3394" s="2" t="s">
        <v>13068</v>
      </c>
      <c r="Y3394" s="2" t="s">
        <v>16332</v>
      </c>
      <c r="Z3394" s="2" t="s">
        <v>10571</v>
      </c>
      <c r="AA3394" s="2" t="s">
        <v>10572</v>
      </c>
      <c r="AB3394" s="2" t="s">
        <v>13067</v>
      </c>
      <c r="AC3394" s="2">
        <v>14260</v>
      </c>
    </row>
    <row r="3395" spans="1:29" x14ac:dyDescent="0.2">
      <c r="A3395" s="2" t="s">
        <v>4889</v>
      </c>
      <c r="B3395" s="2">
        <v>114644</v>
      </c>
      <c r="C3395" s="2" t="s">
        <v>4890</v>
      </c>
      <c r="D3395" s="10">
        <v>271.13363087654301</v>
      </c>
      <c r="E3395" s="52">
        <v>-0.80315789137520399</v>
      </c>
      <c r="F3395" s="7">
        <v>1.48015845925896E-2</v>
      </c>
      <c r="G3395" s="3" t="s">
        <v>8</v>
      </c>
      <c r="I3395" s="6">
        <v>0.113023399766207</v>
      </c>
      <c r="J3395" s="7">
        <v>0.84438965717986902</v>
      </c>
      <c r="K3395" s="3" t="s">
        <v>5116</v>
      </c>
      <c r="M3395" s="18">
        <v>-1.005140150106</v>
      </c>
      <c r="N3395" s="7">
        <v>4.1777061993606502E-3</v>
      </c>
      <c r="O3395" s="3" t="s">
        <v>8</v>
      </c>
      <c r="Q3395" s="6">
        <v>-8.8958858964589604E-2</v>
      </c>
      <c r="R3395" s="7">
        <v>0.88756698393250599</v>
      </c>
      <c r="S3395" s="3" t="s">
        <v>5116</v>
      </c>
      <c r="U3395" s="3">
        <f t="shared" si="52"/>
        <v>2</v>
      </c>
      <c r="W3395" s="2" t="s">
        <v>4889</v>
      </c>
      <c r="X3395" s="2" t="s">
        <v>13068</v>
      </c>
      <c r="Y3395" s="2" t="s">
        <v>19890</v>
      </c>
      <c r="Z3395" s="2" t="s">
        <v>4889</v>
      </c>
      <c r="AA3395" s="2" t="s">
        <v>4890</v>
      </c>
      <c r="AB3395" s="2" t="s">
        <v>13067</v>
      </c>
      <c r="AC3395" s="2">
        <v>114644</v>
      </c>
    </row>
    <row r="3396" spans="1:29" x14ac:dyDescent="0.2">
      <c r="A3396" s="2" t="s">
        <v>1867</v>
      </c>
      <c r="B3396" s="2">
        <v>72615</v>
      </c>
      <c r="C3396" s="2" t="s">
        <v>1868</v>
      </c>
      <c r="D3396" s="10">
        <v>2052.8606804476899</v>
      </c>
      <c r="E3396" s="52">
        <v>0.59293650149122901</v>
      </c>
      <c r="F3396" s="7">
        <v>2.8654468035176501E-15</v>
      </c>
      <c r="G3396" s="3" t="s">
        <v>8</v>
      </c>
      <c r="I3396" s="6">
        <v>0.11295679298785</v>
      </c>
      <c r="J3396" s="7">
        <v>0.59348659481375998</v>
      </c>
      <c r="K3396" s="3" t="s">
        <v>5116</v>
      </c>
      <c r="M3396" s="18">
        <v>0.76814186827514896</v>
      </c>
      <c r="N3396" s="7">
        <v>1.20385272373375E-9</v>
      </c>
      <c r="O3396" s="3" t="s">
        <v>8</v>
      </c>
      <c r="Q3396" s="6">
        <v>0.28816215977177001</v>
      </c>
      <c r="R3396" s="7">
        <v>1.4200792167103999E-2</v>
      </c>
      <c r="S3396" s="3" t="s">
        <v>5116</v>
      </c>
      <c r="U3396" s="3">
        <f t="shared" si="52"/>
        <v>2</v>
      </c>
      <c r="W3396" s="2" t="s">
        <v>1867</v>
      </c>
      <c r="X3396" s="2" t="s">
        <v>13068</v>
      </c>
      <c r="Y3396" s="2" t="s">
        <v>14290</v>
      </c>
      <c r="Z3396" s="2" t="s">
        <v>1867</v>
      </c>
      <c r="AA3396" s="2" t="s">
        <v>1868</v>
      </c>
      <c r="AB3396" s="2" t="s">
        <v>13067</v>
      </c>
      <c r="AC3396" s="2">
        <v>72615</v>
      </c>
    </row>
    <row r="3397" spans="1:29" x14ac:dyDescent="0.2">
      <c r="A3397" s="2" t="s">
        <v>1468</v>
      </c>
      <c r="B3397" s="2">
        <v>76890</v>
      </c>
      <c r="C3397" s="2" t="s">
        <v>1469</v>
      </c>
      <c r="D3397" s="10">
        <v>1004.2861836276199</v>
      </c>
      <c r="E3397" s="52">
        <v>0.630255040969396</v>
      </c>
      <c r="F3397" s="7">
        <v>2.2828268586486299E-18</v>
      </c>
      <c r="G3397" s="3" t="s">
        <v>8</v>
      </c>
      <c r="I3397" s="6">
        <v>0.112869877833548</v>
      </c>
      <c r="J3397" s="7">
        <v>0.578078754627396</v>
      </c>
      <c r="K3397" s="3" t="s">
        <v>5116</v>
      </c>
      <c r="M3397" s="6">
        <v>0.202425563635386</v>
      </c>
      <c r="N3397" s="7">
        <v>0.146416146421252</v>
      </c>
      <c r="O3397" s="3" t="s">
        <v>5116</v>
      </c>
      <c r="Q3397" s="6">
        <v>-0.31495959950046098</v>
      </c>
      <c r="R3397" s="7">
        <v>4.6784978020618902E-3</v>
      </c>
      <c r="S3397" s="3" t="s">
        <v>5116</v>
      </c>
      <c r="U3397" s="3">
        <f t="shared" ref="U3397:U3460" si="53">COUNTIF(E3397:S3397, "YES")</f>
        <v>1</v>
      </c>
      <c r="W3397" s="2" t="s">
        <v>1468</v>
      </c>
      <c r="X3397" s="2" t="s">
        <v>13068</v>
      </c>
      <c r="Y3397" s="2" t="s">
        <v>17742</v>
      </c>
      <c r="Z3397" s="2" t="s">
        <v>1468</v>
      </c>
      <c r="AA3397" s="2" t="s">
        <v>1469</v>
      </c>
      <c r="AB3397" s="2" t="s">
        <v>13067</v>
      </c>
      <c r="AC3397" s="2">
        <v>76890</v>
      </c>
    </row>
    <row r="3398" spans="1:29" x14ac:dyDescent="0.2">
      <c r="A3398" s="2" t="s">
        <v>5312</v>
      </c>
      <c r="B3398" s="2">
        <v>73178</v>
      </c>
      <c r="C3398" s="2" t="s">
        <v>5313</v>
      </c>
      <c r="D3398" s="10">
        <v>3338.0733005713601</v>
      </c>
      <c r="E3398" s="20">
        <v>-0.57264415734557095</v>
      </c>
      <c r="F3398" s="7">
        <v>2.6485179714483698E-13</v>
      </c>
      <c r="G3398" s="3" t="s">
        <v>5116</v>
      </c>
      <c r="I3398" s="6">
        <v>0.112825678593476</v>
      </c>
      <c r="J3398" s="7">
        <v>0.60776650670875498</v>
      </c>
      <c r="K3398" s="3" t="s">
        <v>5116</v>
      </c>
      <c r="M3398" s="18">
        <v>-1.09537110689261</v>
      </c>
      <c r="N3398" s="7">
        <v>1.7334412435030799E-17</v>
      </c>
      <c r="O3398" s="3" t="s">
        <v>8</v>
      </c>
      <c r="Q3398" s="6">
        <v>-0.40990127095356299</v>
      </c>
      <c r="R3398" s="7">
        <v>4.2735249225897402E-4</v>
      </c>
      <c r="S3398" s="3" t="s">
        <v>5116</v>
      </c>
      <c r="U3398" s="3">
        <f t="shared" si="53"/>
        <v>1</v>
      </c>
      <c r="W3398" s="2" t="s">
        <v>5312</v>
      </c>
      <c r="X3398" s="2" t="s">
        <v>13068</v>
      </c>
      <c r="Y3398" s="2" t="s">
        <v>21059</v>
      </c>
      <c r="Z3398" s="2" t="s">
        <v>5312</v>
      </c>
      <c r="AA3398" s="2" t="s">
        <v>21060</v>
      </c>
      <c r="AB3398" s="2" t="s">
        <v>13067</v>
      </c>
      <c r="AC3398" s="2">
        <v>73178</v>
      </c>
    </row>
    <row r="3399" spans="1:29" x14ac:dyDescent="0.2">
      <c r="A3399" s="2" t="s">
        <v>2602</v>
      </c>
      <c r="B3399" s="2">
        <v>208076</v>
      </c>
      <c r="C3399" s="2" t="s">
        <v>2603</v>
      </c>
      <c r="D3399" s="10">
        <v>1522.4677353110201</v>
      </c>
      <c r="E3399" s="52">
        <v>-0.71830441755059105</v>
      </c>
      <c r="F3399" s="7">
        <v>3.8095616320536499E-11</v>
      </c>
      <c r="G3399" s="3" t="s">
        <v>8</v>
      </c>
      <c r="I3399" s="6">
        <v>0.11265806037855999</v>
      </c>
      <c r="J3399" s="7">
        <v>0.71616417877009697</v>
      </c>
      <c r="K3399" s="3" t="s">
        <v>5116</v>
      </c>
      <c r="M3399" s="6">
        <v>-0.506395732216258</v>
      </c>
      <c r="N3399" s="7">
        <v>6.4710963375637E-3</v>
      </c>
      <c r="O3399" s="3" t="s">
        <v>5116</v>
      </c>
      <c r="Q3399" s="6">
        <v>0.32456674571289201</v>
      </c>
      <c r="R3399" s="7">
        <v>6.1115585515488499E-2</v>
      </c>
      <c r="S3399" s="3" t="s">
        <v>5116</v>
      </c>
      <c r="U3399" s="3">
        <f t="shared" si="53"/>
        <v>1</v>
      </c>
      <c r="W3399" s="2" t="s">
        <v>2602</v>
      </c>
      <c r="X3399" s="2" t="s">
        <v>13068</v>
      </c>
      <c r="Y3399" s="2" t="s">
        <v>18768</v>
      </c>
      <c r="Z3399" s="2" t="s">
        <v>2602</v>
      </c>
      <c r="AA3399" s="2" t="s">
        <v>2603</v>
      </c>
      <c r="AB3399" s="2" t="s">
        <v>13067</v>
      </c>
      <c r="AC3399" s="2">
        <v>208076</v>
      </c>
    </row>
    <row r="3400" spans="1:29" x14ac:dyDescent="0.2">
      <c r="A3400" s="2" t="s">
        <v>8552</v>
      </c>
      <c r="B3400" s="2">
        <v>18823</v>
      </c>
      <c r="C3400" s="2" t="s">
        <v>8553</v>
      </c>
      <c r="D3400" s="10">
        <v>34878.018561407902</v>
      </c>
      <c r="E3400" s="20">
        <v>-0.30539579271313899</v>
      </c>
      <c r="F3400" s="7">
        <v>2.9839289063268701E-2</v>
      </c>
      <c r="G3400" s="3" t="s">
        <v>5116</v>
      </c>
      <c r="I3400" s="6">
        <v>0.11257499888578899</v>
      </c>
      <c r="J3400" s="7">
        <v>0.754321935758277</v>
      </c>
      <c r="K3400" s="3" t="s">
        <v>5116</v>
      </c>
      <c r="M3400" s="18">
        <v>-0.62286940279785097</v>
      </c>
      <c r="N3400" s="7">
        <v>3.1046050680889302E-3</v>
      </c>
      <c r="O3400" s="3" t="s">
        <v>8</v>
      </c>
      <c r="Q3400" s="6">
        <v>-0.204898611198923</v>
      </c>
      <c r="R3400" s="7">
        <v>0.378765425898689</v>
      </c>
      <c r="S3400" s="3" t="s">
        <v>5116</v>
      </c>
      <c r="U3400" s="3">
        <f t="shared" si="53"/>
        <v>1</v>
      </c>
      <c r="W3400" s="2" t="s">
        <v>8552</v>
      </c>
      <c r="X3400" s="2" t="s">
        <v>13068</v>
      </c>
      <c r="Y3400" s="2" t="s">
        <v>18810</v>
      </c>
      <c r="Z3400" s="2" t="s">
        <v>8552</v>
      </c>
      <c r="AA3400" s="2" t="s">
        <v>8553</v>
      </c>
      <c r="AB3400" s="2" t="s">
        <v>13067</v>
      </c>
      <c r="AC3400" s="2">
        <v>18823</v>
      </c>
    </row>
    <row r="3401" spans="1:29" x14ac:dyDescent="0.2">
      <c r="A3401" s="2" t="s">
        <v>469</v>
      </c>
      <c r="B3401" s="2">
        <v>244058</v>
      </c>
      <c r="C3401" s="2" t="s">
        <v>470</v>
      </c>
      <c r="D3401" s="10">
        <v>329.628440897649</v>
      </c>
      <c r="E3401" s="52">
        <v>-1.8133892845129</v>
      </c>
      <c r="F3401" s="7">
        <v>4.970800025611E-36</v>
      </c>
      <c r="G3401" s="3" t="s">
        <v>8</v>
      </c>
      <c r="I3401" s="6">
        <v>0.111607983823515</v>
      </c>
      <c r="J3401" s="7">
        <v>0.78590555484522495</v>
      </c>
      <c r="K3401" s="3" t="s">
        <v>5116</v>
      </c>
      <c r="M3401" s="18">
        <v>-1.4480040225716599</v>
      </c>
      <c r="N3401" s="7">
        <v>1.3648453746933401E-10</v>
      </c>
      <c r="O3401" s="3" t="s">
        <v>8</v>
      </c>
      <c r="Q3401" s="6">
        <v>0.47699324576475499</v>
      </c>
      <c r="R3401" s="7">
        <v>3.4223532956869598E-2</v>
      </c>
      <c r="S3401" s="3" t="s">
        <v>5116</v>
      </c>
      <c r="U3401" s="3">
        <f t="shared" si="53"/>
        <v>2</v>
      </c>
      <c r="W3401" s="2" t="s">
        <v>469</v>
      </c>
      <c r="X3401" s="2" t="s">
        <v>13068</v>
      </c>
      <c r="Y3401" s="2" t="s">
        <v>19373</v>
      </c>
      <c r="Z3401" s="2" t="s">
        <v>469</v>
      </c>
      <c r="AA3401" s="2" t="s">
        <v>470</v>
      </c>
      <c r="AB3401" s="2" t="s">
        <v>13067</v>
      </c>
      <c r="AC3401" s="2">
        <v>244058</v>
      </c>
    </row>
    <row r="3402" spans="1:29" x14ac:dyDescent="0.2">
      <c r="A3402" s="2" t="s">
        <v>3565</v>
      </c>
      <c r="B3402" s="2">
        <v>108083</v>
      </c>
      <c r="C3402" s="2" t="s">
        <v>3566</v>
      </c>
      <c r="D3402" s="10">
        <v>270.25217588956099</v>
      </c>
      <c r="E3402" s="52">
        <v>-0.84367263213021604</v>
      </c>
      <c r="F3402" s="7">
        <v>2.0842979400493499E-7</v>
      </c>
      <c r="G3402" s="3" t="s">
        <v>8</v>
      </c>
      <c r="I3402" s="6">
        <v>0.110324335300078</v>
      </c>
      <c r="J3402" s="7">
        <v>0.80219393266754002</v>
      </c>
      <c r="K3402" s="3" t="s">
        <v>5116</v>
      </c>
      <c r="M3402" s="18">
        <v>-1.2051266551525399</v>
      </c>
      <c r="N3402" s="7">
        <v>6.8170034140487597E-7</v>
      </c>
      <c r="O3402" s="3" t="s">
        <v>8</v>
      </c>
      <c r="Q3402" s="6">
        <v>-0.25112968772224997</v>
      </c>
      <c r="R3402" s="7">
        <v>0.38220300057017198</v>
      </c>
      <c r="S3402" s="3" t="s">
        <v>5116</v>
      </c>
      <c r="U3402" s="3">
        <f t="shared" si="53"/>
        <v>2</v>
      </c>
      <c r="W3402" s="2" t="s">
        <v>3565</v>
      </c>
      <c r="X3402" s="2" t="s">
        <v>13068</v>
      </c>
      <c r="Y3402" s="2" t="s">
        <v>18748</v>
      </c>
      <c r="Z3402" s="2" t="s">
        <v>3565</v>
      </c>
      <c r="AA3402" s="2" t="s">
        <v>3566</v>
      </c>
      <c r="AB3402" s="2" t="s">
        <v>13067</v>
      </c>
      <c r="AC3402" s="2">
        <v>108083</v>
      </c>
    </row>
    <row r="3403" spans="1:29" x14ac:dyDescent="0.2">
      <c r="A3403" s="2" t="s">
        <v>936</v>
      </c>
      <c r="B3403" s="2">
        <v>69581</v>
      </c>
      <c r="C3403" s="2" t="s">
        <v>937</v>
      </c>
      <c r="D3403" s="10">
        <v>1175.4933949784599</v>
      </c>
      <c r="E3403" s="52">
        <v>-0.989173158133835</v>
      </c>
      <c r="F3403" s="7">
        <v>9.6483481926132397E-25</v>
      </c>
      <c r="G3403" s="3" t="s">
        <v>8</v>
      </c>
      <c r="I3403" s="6">
        <v>0.110176392045751</v>
      </c>
      <c r="J3403" s="7">
        <v>0.69241692674012201</v>
      </c>
      <c r="K3403" s="3" t="s">
        <v>5116</v>
      </c>
      <c r="M3403" s="18">
        <v>-1.1969086832689699</v>
      </c>
      <c r="N3403" s="7">
        <v>3.7330294533256701E-14</v>
      </c>
      <c r="O3403" s="3" t="s">
        <v>8</v>
      </c>
      <c r="Q3403" s="6">
        <v>-9.7559133089386699E-2</v>
      </c>
      <c r="R3403" s="7">
        <v>0.63735538661630298</v>
      </c>
      <c r="S3403" s="3" t="s">
        <v>5116</v>
      </c>
      <c r="U3403" s="3">
        <f t="shared" si="53"/>
        <v>2</v>
      </c>
      <c r="W3403" s="2" t="s">
        <v>936</v>
      </c>
      <c r="X3403" s="2" t="s">
        <v>13068</v>
      </c>
      <c r="Y3403" s="2" t="s">
        <v>19399</v>
      </c>
      <c r="Z3403" s="2" t="s">
        <v>936</v>
      </c>
      <c r="AA3403" s="2" t="s">
        <v>937</v>
      </c>
      <c r="AB3403" s="2" t="s">
        <v>13067</v>
      </c>
      <c r="AC3403" s="2">
        <v>69581</v>
      </c>
    </row>
    <row r="3404" spans="1:29" x14ac:dyDescent="0.2">
      <c r="A3404" s="2" t="s">
        <v>11205</v>
      </c>
      <c r="B3404" s="2">
        <v>114674</v>
      </c>
      <c r="C3404" s="2" t="s">
        <v>11206</v>
      </c>
      <c r="D3404" s="10">
        <v>824.482636195444</v>
      </c>
      <c r="E3404" s="20">
        <v>-0.117639211025173</v>
      </c>
      <c r="F3404" s="7">
        <v>0.49106543427291499</v>
      </c>
      <c r="G3404" s="3" t="s">
        <v>5116</v>
      </c>
      <c r="I3404" s="6">
        <v>0.109695381724274</v>
      </c>
      <c r="J3404" s="7">
        <v>0.76208974562823695</v>
      </c>
      <c r="K3404" s="3" t="s">
        <v>5116</v>
      </c>
      <c r="M3404" s="6">
        <v>0.36839363007520998</v>
      </c>
      <c r="N3404" s="7">
        <v>0.10402341923496999</v>
      </c>
      <c r="O3404" s="3" t="s">
        <v>5116</v>
      </c>
      <c r="Q3404" s="19">
        <v>0.59572822282465698</v>
      </c>
      <c r="R3404" s="7">
        <v>1.4319596580641501E-3</v>
      </c>
      <c r="S3404" s="3" t="s">
        <v>8</v>
      </c>
      <c r="U3404" s="3">
        <f t="shared" si="53"/>
        <v>1</v>
      </c>
      <c r="W3404" s="2" t="s">
        <v>11205</v>
      </c>
      <c r="X3404" s="2" t="s">
        <v>13068</v>
      </c>
      <c r="Y3404" s="2" t="s">
        <v>16845</v>
      </c>
      <c r="Z3404" s="2" t="s">
        <v>11205</v>
      </c>
      <c r="AA3404" s="2" t="s">
        <v>11206</v>
      </c>
      <c r="AB3404" s="2" t="s">
        <v>13067</v>
      </c>
      <c r="AC3404" s="2">
        <v>114674</v>
      </c>
    </row>
    <row r="3405" spans="1:29" x14ac:dyDescent="0.2">
      <c r="A3405" s="2" t="s">
        <v>6315</v>
      </c>
      <c r="B3405" s="2">
        <v>23792</v>
      </c>
      <c r="C3405" s="2" t="s">
        <v>6316</v>
      </c>
      <c r="D3405" s="10">
        <v>1399.26769507826</v>
      </c>
      <c r="E3405" s="20">
        <v>-0.45708990440393799</v>
      </c>
      <c r="F3405" s="7">
        <v>5.5586531554163102E-6</v>
      </c>
      <c r="G3405" s="3" t="s">
        <v>5116</v>
      </c>
      <c r="I3405" s="6">
        <v>0.109497765874413</v>
      </c>
      <c r="J3405" s="7">
        <v>0.69606383738950195</v>
      </c>
      <c r="K3405" s="3" t="s">
        <v>5116</v>
      </c>
      <c r="M3405" s="18">
        <v>-0.65979865467458598</v>
      </c>
      <c r="N3405" s="7">
        <v>5.8698721263727603E-5</v>
      </c>
      <c r="O3405" s="3" t="s">
        <v>8</v>
      </c>
      <c r="Q3405" s="6">
        <v>-9.3210984396235499E-2</v>
      </c>
      <c r="R3405" s="7">
        <v>0.65785719022354505</v>
      </c>
      <c r="S3405" s="3" t="s">
        <v>5116</v>
      </c>
      <c r="U3405" s="3">
        <f t="shared" si="53"/>
        <v>1</v>
      </c>
      <c r="W3405" s="2" t="s">
        <v>6315</v>
      </c>
      <c r="X3405" s="2" t="s">
        <v>13068</v>
      </c>
      <c r="Y3405" s="2" t="s">
        <v>14087</v>
      </c>
      <c r="Z3405" s="2" t="s">
        <v>6315</v>
      </c>
      <c r="AA3405" s="2" t="s">
        <v>6316</v>
      </c>
      <c r="AB3405" s="2" t="s">
        <v>13067</v>
      </c>
      <c r="AC3405" s="2">
        <v>23792</v>
      </c>
    </row>
    <row r="3406" spans="1:29" x14ac:dyDescent="0.2">
      <c r="A3406" s="2" t="s">
        <v>1083</v>
      </c>
      <c r="B3406" s="2">
        <v>56296</v>
      </c>
      <c r="C3406" s="2" t="s">
        <v>1084</v>
      </c>
      <c r="D3406" s="10">
        <v>510.34523741531302</v>
      </c>
      <c r="E3406" s="52">
        <v>1.57255477643036</v>
      </c>
      <c r="F3406" s="7">
        <v>8.6030383922120097E-23</v>
      </c>
      <c r="G3406" s="3" t="s">
        <v>8</v>
      </c>
      <c r="I3406" s="6">
        <v>0.10947739565171501</v>
      </c>
      <c r="J3406" s="7">
        <v>0.80711475524715204</v>
      </c>
      <c r="K3406" s="3" t="s">
        <v>5116</v>
      </c>
      <c r="M3406" s="18">
        <v>1.3572286473598401</v>
      </c>
      <c r="N3406" s="7">
        <v>2.8665571085405001E-8</v>
      </c>
      <c r="O3406" s="3" t="s">
        <v>8</v>
      </c>
      <c r="Q3406" s="6">
        <v>-0.105848733418806</v>
      </c>
      <c r="R3406" s="7">
        <v>0.77299415114133496</v>
      </c>
      <c r="S3406" s="3" t="s">
        <v>5116</v>
      </c>
      <c r="U3406" s="3">
        <f t="shared" si="53"/>
        <v>2</v>
      </c>
      <c r="W3406" s="2" t="s">
        <v>1083</v>
      </c>
      <c r="X3406" s="2" t="s">
        <v>13068</v>
      </c>
      <c r="Y3406" s="2" t="s">
        <v>15704</v>
      </c>
      <c r="Z3406" s="2" t="s">
        <v>1083</v>
      </c>
      <c r="AA3406" s="2" t="s">
        <v>1084</v>
      </c>
      <c r="AB3406" s="2" t="s">
        <v>13067</v>
      </c>
      <c r="AC3406" s="2">
        <v>56296</v>
      </c>
    </row>
    <row r="3407" spans="1:29" x14ac:dyDescent="0.2">
      <c r="A3407" s="2" t="s">
        <v>3062</v>
      </c>
      <c r="B3407" s="2">
        <v>100502829</v>
      </c>
      <c r="C3407" s="2" t="s">
        <v>3063</v>
      </c>
      <c r="D3407" s="10">
        <v>236.86969418384101</v>
      </c>
      <c r="E3407" s="52">
        <v>-0.90881617005577597</v>
      </c>
      <c r="F3407" s="7">
        <v>2.4585402325017098E-9</v>
      </c>
      <c r="G3407" s="3" t="s">
        <v>8</v>
      </c>
      <c r="I3407" s="6">
        <v>0.108955260796608</v>
      </c>
      <c r="J3407" s="7">
        <v>0.79668762579780605</v>
      </c>
      <c r="K3407" s="3" t="s">
        <v>5116</v>
      </c>
      <c r="M3407" s="6">
        <v>-0.57224813943034103</v>
      </c>
      <c r="N3407" s="7">
        <v>2.1804776830518499E-2</v>
      </c>
      <c r="O3407" s="3" t="s">
        <v>5116</v>
      </c>
      <c r="Q3407" s="6">
        <v>0.445523291422042</v>
      </c>
      <c r="R3407" s="7">
        <v>5.8616259374211402E-2</v>
      </c>
      <c r="S3407" s="3" t="s">
        <v>5116</v>
      </c>
      <c r="U3407" s="3">
        <f t="shared" si="53"/>
        <v>1</v>
      </c>
      <c r="W3407" s="2" t="s">
        <v>3062</v>
      </c>
      <c r="X3407" s="2" t="s">
        <v>13068</v>
      </c>
      <c r="Y3407" s="2" t="s">
        <v>16695</v>
      </c>
      <c r="Z3407" s="2" t="s">
        <v>3062</v>
      </c>
      <c r="AA3407" s="2" t="s">
        <v>3063</v>
      </c>
      <c r="AB3407" s="2" t="s">
        <v>13063</v>
      </c>
      <c r="AC3407" s="2">
        <v>100502829</v>
      </c>
    </row>
    <row r="3408" spans="1:29" x14ac:dyDescent="0.2">
      <c r="A3408" s="2" t="s">
        <v>7447</v>
      </c>
      <c r="B3408" s="2">
        <v>70675</v>
      </c>
      <c r="C3408" s="2" t="s">
        <v>7448</v>
      </c>
      <c r="D3408" s="10">
        <v>1494.09591554074</v>
      </c>
      <c r="E3408" s="20">
        <v>-0.42699916916583902</v>
      </c>
      <c r="F3408" s="7">
        <v>2.0317246896993102E-3</v>
      </c>
      <c r="G3408" s="3" t="s">
        <v>5116</v>
      </c>
      <c r="I3408" s="6">
        <v>0.108417608373385</v>
      </c>
      <c r="J3408" s="7">
        <v>0.77052234860304603</v>
      </c>
      <c r="K3408" s="3" t="s">
        <v>5116</v>
      </c>
      <c r="M3408" s="18">
        <v>-0.90715344537641995</v>
      </c>
      <c r="N3408" s="7">
        <v>1.3507554118067601E-5</v>
      </c>
      <c r="O3408" s="3" t="s">
        <v>8</v>
      </c>
      <c r="Q3408" s="6">
        <v>-0.371736667837197</v>
      </c>
      <c r="R3408" s="7">
        <v>7.2722417739550599E-2</v>
      </c>
      <c r="S3408" s="3" t="s">
        <v>5116</v>
      </c>
      <c r="U3408" s="3">
        <f t="shared" si="53"/>
        <v>1</v>
      </c>
      <c r="W3408" s="2" t="s">
        <v>7447</v>
      </c>
      <c r="X3408" s="2" t="s">
        <v>13068</v>
      </c>
      <c r="Y3408" s="2" t="s">
        <v>21011</v>
      </c>
      <c r="Z3408" s="2" t="s">
        <v>7447</v>
      </c>
      <c r="AA3408" s="2" t="s">
        <v>7448</v>
      </c>
      <c r="AB3408" s="2" t="s">
        <v>13067</v>
      </c>
      <c r="AC3408" s="2">
        <v>70675</v>
      </c>
    </row>
    <row r="3409" spans="1:29" x14ac:dyDescent="0.2">
      <c r="A3409" s="2" t="s">
        <v>4518</v>
      </c>
      <c r="B3409" s="2">
        <v>74455</v>
      </c>
      <c r="C3409" s="2" t="s">
        <v>4519</v>
      </c>
      <c r="D3409" s="10">
        <v>267.52249914842901</v>
      </c>
      <c r="E3409" s="52">
        <v>0.61385289803786103</v>
      </c>
      <c r="F3409" s="7">
        <v>1.43509110807859E-3</v>
      </c>
      <c r="G3409" s="3" t="s">
        <v>8</v>
      </c>
      <c r="I3409" s="6">
        <v>0.10752059330118501</v>
      </c>
      <c r="J3409" s="7">
        <v>0.825016026412562</v>
      </c>
      <c r="K3409" s="3" t="s">
        <v>5116</v>
      </c>
      <c r="M3409" s="18">
        <v>0.70401726635484296</v>
      </c>
      <c r="N3409" s="7">
        <v>1.2794755584479E-2</v>
      </c>
      <c r="O3409" s="3" t="s">
        <v>8</v>
      </c>
      <c r="Q3409" s="6">
        <v>0.19768496161816701</v>
      </c>
      <c r="R3409" s="7">
        <v>0.57852342810215496</v>
      </c>
      <c r="S3409" s="3" t="s">
        <v>5116</v>
      </c>
      <c r="U3409" s="3">
        <f t="shared" si="53"/>
        <v>2</v>
      </c>
      <c r="W3409" s="2" t="s">
        <v>4518</v>
      </c>
      <c r="X3409" s="2" t="s">
        <v>13068</v>
      </c>
      <c r="Y3409" s="2" t="s">
        <v>18362</v>
      </c>
      <c r="Z3409" s="2" t="s">
        <v>4518</v>
      </c>
      <c r="AA3409" s="2" t="s">
        <v>4519</v>
      </c>
      <c r="AB3409" s="2" t="s">
        <v>13067</v>
      </c>
      <c r="AC3409" s="2">
        <v>74455</v>
      </c>
    </row>
    <row r="3410" spans="1:29" x14ac:dyDescent="0.2">
      <c r="A3410" s="2" t="s">
        <v>9647</v>
      </c>
      <c r="B3410" s="2">
        <v>71004</v>
      </c>
      <c r="C3410" s="2" t="s">
        <v>9648</v>
      </c>
      <c r="D3410" s="10">
        <v>87.467917325555604</v>
      </c>
      <c r="E3410" s="20">
        <v>-0.34713070158086201</v>
      </c>
      <c r="F3410" s="7">
        <v>0.133623391746547</v>
      </c>
      <c r="G3410" s="3" t="s">
        <v>5116</v>
      </c>
      <c r="I3410" s="6">
        <v>0.107516018101281</v>
      </c>
      <c r="J3410" s="7">
        <v>0.832523997384365</v>
      </c>
      <c r="K3410" s="3" t="s">
        <v>5116</v>
      </c>
      <c r="M3410" s="18">
        <v>-0.62109962205312397</v>
      </c>
      <c r="N3410" s="7">
        <v>4.10288749801112E-2</v>
      </c>
      <c r="O3410" s="3" t="s">
        <v>8</v>
      </c>
      <c r="Q3410" s="6">
        <v>-0.16645290237098101</v>
      </c>
      <c r="R3410" s="7">
        <v>0.680347321612219</v>
      </c>
      <c r="S3410" s="3" t="s">
        <v>5116</v>
      </c>
      <c r="U3410" s="3">
        <f t="shared" si="53"/>
        <v>1</v>
      </c>
      <c r="W3410" s="2" t="s">
        <v>9647</v>
      </c>
      <c r="X3410" s="2" t="s">
        <v>13068</v>
      </c>
      <c r="Y3410" s="2" t="s">
        <v>13773</v>
      </c>
      <c r="Z3410" s="2" t="s">
        <v>9647</v>
      </c>
      <c r="AA3410" s="2" t="s">
        <v>9648</v>
      </c>
      <c r="AB3410" s="2" t="s">
        <v>13063</v>
      </c>
      <c r="AC3410" s="2">
        <v>71004</v>
      </c>
    </row>
    <row r="3411" spans="1:29" x14ac:dyDescent="0.2">
      <c r="A3411" s="2" t="s">
        <v>524</v>
      </c>
      <c r="B3411" s="2">
        <v>78603</v>
      </c>
      <c r="C3411" s="2" t="s">
        <v>525</v>
      </c>
      <c r="D3411" s="10">
        <v>329.85927521744497</v>
      </c>
      <c r="E3411" s="52">
        <v>1.63462581307943</v>
      </c>
      <c r="F3411" s="7">
        <v>6.9449268863900396E-34</v>
      </c>
      <c r="G3411" s="3" t="s">
        <v>8</v>
      </c>
      <c r="I3411" s="6">
        <v>0.10638763733226</v>
      </c>
      <c r="J3411" s="7">
        <v>0.78617873691857099</v>
      </c>
      <c r="K3411" s="3" t="s">
        <v>5116</v>
      </c>
      <c r="M3411" s="18">
        <v>1.28293045949044</v>
      </c>
      <c r="N3411" s="7">
        <v>2.1104459820799901E-9</v>
      </c>
      <c r="O3411" s="3" t="s">
        <v>8</v>
      </c>
      <c r="Q3411" s="6">
        <v>-0.245307716256736</v>
      </c>
      <c r="R3411" s="7">
        <v>0.31978044894712898</v>
      </c>
      <c r="S3411" s="3" t="s">
        <v>5116</v>
      </c>
      <c r="U3411" s="3">
        <f t="shared" si="53"/>
        <v>2</v>
      </c>
      <c r="W3411" s="2" t="s">
        <v>524</v>
      </c>
      <c r="X3411" s="2" t="s">
        <v>13068</v>
      </c>
      <c r="Y3411" s="2" t="s">
        <v>14545</v>
      </c>
      <c r="Z3411" s="2" t="s">
        <v>524</v>
      </c>
      <c r="AA3411" s="2" t="s">
        <v>525</v>
      </c>
      <c r="AB3411" s="2" t="s">
        <v>13063</v>
      </c>
      <c r="AC3411" s="2">
        <v>78603</v>
      </c>
    </row>
    <row r="3412" spans="1:29" x14ac:dyDescent="0.2">
      <c r="A3412" s="2" t="s">
        <v>1857</v>
      </c>
      <c r="B3412" s="2">
        <v>74284</v>
      </c>
      <c r="C3412" s="2" t="s">
        <v>1858</v>
      </c>
      <c r="D3412" s="10">
        <v>686.84838497047701</v>
      </c>
      <c r="E3412" s="52">
        <v>1.0470087374913399</v>
      </c>
      <c r="F3412" s="7">
        <v>2.4852307757135001E-15</v>
      </c>
      <c r="G3412" s="3" t="s">
        <v>8</v>
      </c>
      <c r="I3412" s="6">
        <v>0.10606263530825701</v>
      </c>
      <c r="J3412" s="7">
        <v>0.78007601528944503</v>
      </c>
      <c r="K3412" s="3" t="s">
        <v>5116</v>
      </c>
      <c r="M3412" s="6">
        <v>6.5231182332901802E-2</v>
      </c>
      <c r="N3412" s="7">
        <v>0.83342563413864001</v>
      </c>
      <c r="O3412" s="3" t="s">
        <v>5116</v>
      </c>
      <c r="Q3412" s="19">
        <v>-0.87571491985018202</v>
      </c>
      <c r="R3412" s="7">
        <v>3.1085487861378598E-6</v>
      </c>
      <c r="S3412" s="3" t="s">
        <v>8</v>
      </c>
      <c r="U3412" s="3">
        <f t="shared" si="53"/>
        <v>2</v>
      </c>
      <c r="W3412" s="2" t="s">
        <v>1857</v>
      </c>
      <c r="X3412" s="2" t="s">
        <v>13068</v>
      </c>
      <c r="Y3412" s="2" t="s">
        <v>13308</v>
      </c>
      <c r="Z3412" s="2" t="s">
        <v>1857</v>
      </c>
      <c r="AA3412" s="2" t="s">
        <v>1858</v>
      </c>
      <c r="AB3412" s="2" t="s">
        <v>13067</v>
      </c>
      <c r="AC3412" s="2">
        <v>74284</v>
      </c>
    </row>
    <row r="3413" spans="1:29" x14ac:dyDescent="0.2">
      <c r="A3413" s="2" t="s">
        <v>1036</v>
      </c>
      <c r="B3413" s="2">
        <v>74043</v>
      </c>
      <c r="C3413" s="2" t="s">
        <v>1037</v>
      </c>
      <c r="D3413" s="10">
        <v>752.22839876003195</v>
      </c>
      <c r="E3413" s="52">
        <v>-1.1144121211504801</v>
      </c>
      <c r="F3413" s="7">
        <v>1.8366708846151E-23</v>
      </c>
      <c r="G3413" s="3" t="s">
        <v>8</v>
      </c>
      <c r="I3413" s="6">
        <v>0.106060784008286</v>
      </c>
      <c r="J3413" s="7">
        <v>0.744255914390755</v>
      </c>
      <c r="K3413" s="3" t="s">
        <v>5116</v>
      </c>
      <c r="M3413" s="18">
        <v>-0.69759215545224496</v>
      </c>
      <c r="N3413" s="7">
        <v>2.0193940959523299E-4</v>
      </c>
      <c r="O3413" s="3" t="s">
        <v>8</v>
      </c>
      <c r="Q3413" s="6">
        <v>0.52288074970652099</v>
      </c>
      <c r="R3413" s="7">
        <v>1.87168880381461E-3</v>
      </c>
      <c r="S3413" s="3" t="s">
        <v>5116</v>
      </c>
      <c r="U3413" s="3">
        <f t="shared" si="53"/>
        <v>2</v>
      </c>
      <c r="W3413" s="2" t="s">
        <v>1036</v>
      </c>
      <c r="X3413" s="2" t="s">
        <v>13068</v>
      </c>
      <c r="Y3413" s="2" t="s">
        <v>18654</v>
      </c>
      <c r="Z3413" s="2" t="s">
        <v>1036</v>
      </c>
      <c r="AA3413" s="2" t="s">
        <v>1037</v>
      </c>
      <c r="AB3413" s="2" t="s">
        <v>13067</v>
      </c>
      <c r="AC3413" s="2">
        <v>74043</v>
      </c>
    </row>
    <row r="3414" spans="1:29" x14ac:dyDescent="0.2">
      <c r="A3414" s="2" t="s">
        <v>8171</v>
      </c>
      <c r="B3414" s="2">
        <v>18803</v>
      </c>
      <c r="C3414" s="2" t="s">
        <v>8172</v>
      </c>
      <c r="D3414" s="10">
        <v>1096.9485383895901</v>
      </c>
      <c r="E3414" s="20">
        <v>-0.41500631019366002</v>
      </c>
      <c r="F3414" s="7">
        <v>1.4242631609760199E-2</v>
      </c>
      <c r="G3414" s="3" t="s">
        <v>5116</v>
      </c>
      <c r="I3414" s="6">
        <v>0.10468313645550401</v>
      </c>
      <c r="J3414" s="7">
        <v>0.80961305962982699</v>
      </c>
      <c r="K3414" s="3" t="s">
        <v>5116</v>
      </c>
      <c r="M3414" s="6">
        <v>0.273894796486576</v>
      </c>
      <c r="N3414" s="7">
        <v>0.33610320956217299</v>
      </c>
      <c r="O3414" s="3" t="s">
        <v>5116</v>
      </c>
      <c r="Q3414" s="19">
        <v>0.79358424313574005</v>
      </c>
      <c r="R3414" s="7">
        <v>3.3657961029800901E-4</v>
      </c>
      <c r="S3414" s="3" t="s">
        <v>8</v>
      </c>
      <c r="U3414" s="3">
        <f t="shared" si="53"/>
        <v>1</v>
      </c>
      <c r="W3414" s="2" t="s">
        <v>8171</v>
      </c>
      <c r="X3414" s="2" t="s">
        <v>13068</v>
      </c>
      <c r="Y3414" s="2" t="s">
        <v>18779</v>
      </c>
      <c r="Z3414" s="2" t="s">
        <v>8171</v>
      </c>
      <c r="AA3414" s="2" t="s">
        <v>8172</v>
      </c>
      <c r="AB3414" s="2" t="s">
        <v>13067</v>
      </c>
      <c r="AC3414" s="2">
        <v>18803</v>
      </c>
    </row>
    <row r="3415" spans="1:29" x14ac:dyDescent="0.2">
      <c r="A3415" s="2" t="s">
        <v>1837</v>
      </c>
      <c r="B3415" s="2">
        <v>78266</v>
      </c>
      <c r="C3415" s="2" t="s">
        <v>1838</v>
      </c>
      <c r="D3415" s="10">
        <v>948.50422542399701</v>
      </c>
      <c r="E3415" s="52">
        <v>-0.98901813418075102</v>
      </c>
      <c r="F3415" s="7">
        <v>1.6669721877543399E-15</v>
      </c>
      <c r="G3415" s="3" t="s">
        <v>8</v>
      </c>
      <c r="I3415" s="6">
        <v>0.104223619777631</v>
      </c>
      <c r="J3415" s="7">
        <v>0.77209498101018903</v>
      </c>
      <c r="K3415" s="3" t="s">
        <v>5116</v>
      </c>
      <c r="M3415" s="18">
        <v>-0.89441209488825701</v>
      </c>
      <c r="N3415" s="7">
        <v>8.7673548160498603E-6</v>
      </c>
      <c r="O3415" s="3" t="s">
        <v>8</v>
      </c>
      <c r="Q3415" s="6">
        <v>0.19882965907012501</v>
      </c>
      <c r="R3415" s="7">
        <v>0.38782502266024699</v>
      </c>
      <c r="S3415" s="3" t="s">
        <v>5116</v>
      </c>
      <c r="U3415" s="3">
        <f t="shared" si="53"/>
        <v>2</v>
      </c>
      <c r="W3415" s="2" t="s">
        <v>1837</v>
      </c>
      <c r="X3415" s="2" t="s">
        <v>13068</v>
      </c>
      <c r="Y3415" s="2" t="s">
        <v>21359</v>
      </c>
      <c r="Z3415" s="2" t="s">
        <v>1837</v>
      </c>
      <c r="AA3415" s="2" t="s">
        <v>1838</v>
      </c>
      <c r="AB3415" s="2" t="s">
        <v>13067</v>
      </c>
      <c r="AC3415" s="2">
        <v>78266</v>
      </c>
    </row>
    <row r="3416" spans="1:29" x14ac:dyDescent="0.2">
      <c r="A3416" s="2" t="s">
        <v>4564</v>
      </c>
      <c r="B3416" s="2">
        <v>18131</v>
      </c>
      <c r="C3416" s="2" t="s">
        <v>4565</v>
      </c>
      <c r="D3416" s="10">
        <v>112.67574255138599</v>
      </c>
      <c r="E3416" s="52">
        <v>-0.65239021110358197</v>
      </c>
      <c r="F3416" s="7">
        <v>2.2902541267045902E-3</v>
      </c>
      <c r="G3416" s="3" t="s">
        <v>8</v>
      </c>
      <c r="I3416" s="6">
        <v>0.104093915689748</v>
      </c>
      <c r="J3416" s="7">
        <v>0.84072622007541897</v>
      </c>
      <c r="K3416" s="3" t="s">
        <v>5116</v>
      </c>
      <c r="M3416" s="6">
        <v>-0.37763029010979299</v>
      </c>
      <c r="N3416" s="7">
        <v>0.25673063437864302</v>
      </c>
      <c r="O3416" s="3" t="s">
        <v>5116</v>
      </c>
      <c r="Q3416" s="6">
        <v>0.378853836683537</v>
      </c>
      <c r="R3416" s="7">
        <v>0.25498307558601402</v>
      </c>
      <c r="S3416" s="3" t="s">
        <v>5116</v>
      </c>
      <c r="U3416" s="3">
        <f t="shared" si="53"/>
        <v>1</v>
      </c>
      <c r="W3416" s="2" t="s">
        <v>4564</v>
      </c>
      <c r="X3416" s="2" t="s">
        <v>13068</v>
      </c>
      <c r="Y3416" s="2" t="s">
        <v>18310</v>
      </c>
      <c r="Z3416" s="2" t="s">
        <v>4564</v>
      </c>
      <c r="AA3416" s="2" t="s">
        <v>4565</v>
      </c>
      <c r="AB3416" s="2" t="s">
        <v>13067</v>
      </c>
      <c r="AC3416" s="2">
        <v>18131</v>
      </c>
    </row>
    <row r="3417" spans="1:29" x14ac:dyDescent="0.2">
      <c r="A3417" s="2" t="s">
        <v>8848</v>
      </c>
      <c r="B3417" s="2">
        <v>234964</v>
      </c>
      <c r="C3417" s="2" t="s">
        <v>8849</v>
      </c>
      <c r="D3417" s="10">
        <v>223.28622475266101</v>
      </c>
      <c r="E3417" s="20">
        <v>0.40002468334395103</v>
      </c>
      <c r="F3417" s="7">
        <v>5.19123746547345E-2</v>
      </c>
      <c r="G3417" s="3" t="s">
        <v>5116</v>
      </c>
      <c r="I3417" s="6">
        <v>0.10399107624807399</v>
      </c>
      <c r="J3417" s="7">
        <v>0.83129591955656401</v>
      </c>
      <c r="K3417" s="3" t="s">
        <v>5116</v>
      </c>
      <c r="M3417" s="18">
        <v>0.65142996983995904</v>
      </c>
      <c r="N3417" s="7">
        <v>2.30015976425272E-2</v>
      </c>
      <c r="O3417" s="3" t="s">
        <v>8</v>
      </c>
      <c r="Q3417" s="6">
        <v>0.35539636274408198</v>
      </c>
      <c r="R3417" s="7">
        <v>0.24687661397431901</v>
      </c>
      <c r="S3417" s="3" t="s">
        <v>5116</v>
      </c>
      <c r="U3417" s="3">
        <f t="shared" si="53"/>
        <v>1</v>
      </c>
      <c r="W3417" s="2" t="s">
        <v>8848</v>
      </c>
      <c r="X3417" s="2" t="s">
        <v>13059</v>
      </c>
      <c r="Y3417" s="2" t="s">
        <v>15017</v>
      </c>
      <c r="Z3417" s="2" t="s">
        <v>15018</v>
      </c>
      <c r="AA3417" s="2" t="s">
        <v>15019</v>
      </c>
      <c r="AB3417" s="2" t="s">
        <v>13067</v>
      </c>
      <c r="AC3417" s="2">
        <v>234964</v>
      </c>
    </row>
    <row r="3418" spans="1:29" x14ac:dyDescent="0.2">
      <c r="A3418" s="2" t="s">
        <v>13006</v>
      </c>
      <c r="B3418" s="2">
        <v>382793</v>
      </c>
      <c r="C3418" s="2" t="s">
        <v>13007</v>
      </c>
      <c r="D3418" s="10">
        <v>419.85465604800498</v>
      </c>
      <c r="E3418" s="20">
        <v>-2.6168881135855198E-3</v>
      </c>
      <c r="F3418" s="7">
        <v>0.99437024797469897</v>
      </c>
      <c r="G3418" s="3" t="s">
        <v>5116</v>
      </c>
      <c r="I3418" s="6">
        <v>0.103812077447727</v>
      </c>
      <c r="J3418" s="7">
        <v>0.82649058456053304</v>
      </c>
      <c r="K3418" s="3" t="s">
        <v>5116</v>
      </c>
      <c r="M3418" s="18">
        <v>-0.63826137358215596</v>
      </c>
      <c r="N3418" s="7">
        <v>2.14911554639401E-2</v>
      </c>
      <c r="O3418" s="3" t="s">
        <v>8</v>
      </c>
      <c r="Q3418" s="6">
        <v>-0.53183240802084397</v>
      </c>
      <c r="R3418" s="7">
        <v>4.5437891732559701E-2</v>
      </c>
      <c r="S3418" s="3" t="s">
        <v>5116</v>
      </c>
      <c r="U3418" s="3">
        <f t="shared" si="53"/>
        <v>1</v>
      </c>
      <c r="W3418" s="2" t="s">
        <v>13006</v>
      </c>
      <c r="X3418" s="2" t="s">
        <v>13068</v>
      </c>
      <c r="Y3418" s="2" t="s">
        <v>18018</v>
      </c>
      <c r="Z3418" s="2" t="s">
        <v>13006</v>
      </c>
      <c r="AA3418" s="2" t="s">
        <v>13007</v>
      </c>
      <c r="AB3418" s="2" t="s">
        <v>13067</v>
      </c>
      <c r="AC3418" s="2">
        <v>382793</v>
      </c>
    </row>
    <row r="3419" spans="1:29" x14ac:dyDescent="0.2">
      <c r="A3419" s="2" t="s">
        <v>361</v>
      </c>
      <c r="B3419" s="2">
        <v>18754</v>
      </c>
      <c r="C3419" s="2" t="s">
        <v>362</v>
      </c>
      <c r="D3419" s="10">
        <v>3220.9623859811099</v>
      </c>
      <c r="E3419" s="52">
        <v>-1.2168504639198401</v>
      </c>
      <c r="F3419" s="7">
        <v>4.9744735067785399E-42</v>
      </c>
      <c r="G3419" s="3" t="s">
        <v>8</v>
      </c>
      <c r="I3419" s="6">
        <v>0.102761913048105</v>
      </c>
      <c r="J3419" s="7">
        <v>0.69744051224732195</v>
      </c>
      <c r="K3419" s="3" t="s">
        <v>5116</v>
      </c>
      <c r="M3419" s="18">
        <v>-1.0775092316037</v>
      </c>
      <c r="N3419" s="7">
        <v>6.2072936953963998E-13</v>
      </c>
      <c r="O3419" s="3" t="s">
        <v>8</v>
      </c>
      <c r="Q3419" s="6">
        <v>0.24210314536423699</v>
      </c>
      <c r="R3419" s="7">
        <v>0.110596179696932</v>
      </c>
      <c r="S3419" s="3" t="s">
        <v>5116</v>
      </c>
      <c r="U3419" s="3">
        <f t="shared" si="53"/>
        <v>2</v>
      </c>
      <c r="W3419" s="2" t="s">
        <v>361</v>
      </c>
      <c r="X3419" s="2" t="s">
        <v>13068</v>
      </c>
      <c r="Y3419" s="2" t="s">
        <v>18994</v>
      </c>
      <c r="Z3419" s="2" t="s">
        <v>361</v>
      </c>
      <c r="AA3419" s="2" t="s">
        <v>362</v>
      </c>
      <c r="AB3419" s="2" t="s">
        <v>13067</v>
      </c>
      <c r="AC3419" s="2">
        <v>18754</v>
      </c>
    </row>
    <row r="3420" spans="1:29" x14ac:dyDescent="0.2">
      <c r="A3420" s="2" t="s">
        <v>4639</v>
      </c>
      <c r="B3420" s="2">
        <v>13048</v>
      </c>
      <c r="C3420" s="2" t="s">
        <v>4640</v>
      </c>
      <c r="D3420" s="10">
        <v>641.30974655391196</v>
      </c>
      <c r="E3420" s="52">
        <v>-0.68018793459676496</v>
      </c>
      <c r="F3420" s="7">
        <v>3.5659491134858502E-3</v>
      </c>
      <c r="G3420" s="3" t="s">
        <v>8</v>
      </c>
      <c r="I3420" s="6">
        <v>0.10246307870304899</v>
      </c>
      <c r="J3420" s="7">
        <v>0.85056172153366005</v>
      </c>
      <c r="K3420" s="3" t="s">
        <v>5116</v>
      </c>
      <c r="M3420" s="18">
        <v>-0.75061733746511405</v>
      </c>
      <c r="N3420" s="7">
        <v>1.8339963840133498E-2</v>
      </c>
      <c r="O3420" s="3" t="s">
        <v>8</v>
      </c>
      <c r="Q3420" s="6">
        <v>3.2033675834700202E-2</v>
      </c>
      <c r="R3420" s="7">
        <v>0.95172416902406998</v>
      </c>
      <c r="S3420" s="3" t="s">
        <v>5116</v>
      </c>
      <c r="U3420" s="3">
        <f t="shared" si="53"/>
        <v>2</v>
      </c>
      <c r="W3420" s="2" t="s">
        <v>4639</v>
      </c>
      <c r="X3420" s="2" t="s">
        <v>13068</v>
      </c>
      <c r="Y3420" s="2" t="s">
        <v>15465</v>
      </c>
      <c r="Z3420" s="2" t="s">
        <v>4639</v>
      </c>
      <c r="AA3420" s="2" t="s">
        <v>4640</v>
      </c>
      <c r="AB3420" s="2" t="s">
        <v>13067</v>
      </c>
      <c r="AC3420" s="2">
        <v>13048</v>
      </c>
    </row>
    <row r="3421" spans="1:29" x14ac:dyDescent="0.2">
      <c r="A3421" s="2" t="s">
        <v>4546</v>
      </c>
      <c r="B3421" s="2">
        <v>67451</v>
      </c>
      <c r="C3421" s="2" t="s">
        <v>4547</v>
      </c>
      <c r="D3421" s="10">
        <v>148.03734805457501</v>
      </c>
      <c r="E3421" s="52">
        <v>0.68476998807110401</v>
      </c>
      <c r="F3421" s="7">
        <v>1.84070034156794E-3</v>
      </c>
      <c r="G3421" s="3" t="s">
        <v>8</v>
      </c>
      <c r="I3421" s="6">
        <v>0.102342425457303</v>
      </c>
      <c r="J3421" s="7">
        <v>0.84654557527992103</v>
      </c>
      <c r="K3421" s="3" t="s">
        <v>5116</v>
      </c>
      <c r="M3421" s="18">
        <v>0.70793057842741902</v>
      </c>
      <c r="N3421" s="7">
        <v>2.2495257353900299E-2</v>
      </c>
      <c r="O3421" s="3" t="s">
        <v>8</v>
      </c>
      <c r="Q3421" s="6">
        <v>0.125503015813618</v>
      </c>
      <c r="R3421" s="7">
        <v>0.78195967398114996</v>
      </c>
      <c r="S3421" s="3" t="s">
        <v>5116</v>
      </c>
      <c r="U3421" s="3">
        <f t="shared" si="53"/>
        <v>2</v>
      </c>
      <c r="W3421" s="2" t="s">
        <v>4546</v>
      </c>
      <c r="X3421" s="2" t="s">
        <v>13068</v>
      </c>
      <c r="Y3421" s="2" t="s">
        <v>18769</v>
      </c>
      <c r="Z3421" s="2" t="s">
        <v>4546</v>
      </c>
      <c r="AA3421" s="2" t="s">
        <v>4547</v>
      </c>
      <c r="AB3421" s="2" t="s">
        <v>13067</v>
      </c>
      <c r="AC3421" s="2">
        <v>67451</v>
      </c>
    </row>
    <row r="3422" spans="1:29" x14ac:dyDescent="0.2">
      <c r="A3422" s="2" t="s">
        <v>10581</v>
      </c>
      <c r="B3422" s="2">
        <v>13078</v>
      </c>
      <c r="C3422" s="2" t="s">
        <v>10582</v>
      </c>
      <c r="D3422" s="10">
        <v>71.506812886529204</v>
      </c>
      <c r="E3422" s="20">
        <v>-0.43366514561881597</v>
      </c>
      <c r="F3422" s="7">
        <v>0.31141596317360298</v>
      </c>
      <c r="G3422" s="3" t="s">
        <v>5116</v>
      </c>
      <c r="I3422" s="6">
        <v>0.102222983898402</v>
      </c>
      <c r="J3422" s="7">
        <v>0.82964262215350504</v>
      </c>
      <c r="K3422" s="3" t="s">
        <v>5116</v>
      </c>
      <c r="M3422" s="18">
        <v>-0.71037097347842204</v>
      </c>
      <c r="N3422" s="7">
        <v>3.2295508203578599E-2</v>
      </c>
      <c r="O3422" s="3" t="s">
        <v>8</v>
      </c>
      <c r="Q3422" s="6">
        <v>-0.174482843961204</v>
      </c>
      <c r="R3422" s="7">
        <v>0.76013546609219895</v>
      </c>
      <c r="S3422" s="3" t="s">
        <v>5116</v>
      </c>
      <c r="U3422" s="3">
        <f t="shared" si="53"/>
        <v>1</v>
      </c>
      <c r="W3422" s="2" t="s">
        <v>10581</v>
      </c>
      <c r="X3422" s="2" t="s">
        <v>13068</v>
      </c>
      <c r="Y3422" s="2" t="s">
        <v>15491</v>
      </c>
      <c r="Z3422" s="2" t="s">
        <v>10581</v>
      </c>
      <c r="AA3422" s="2" t="s">
        <v>10582</v>
      </c>
      <c r="AB3422" s="2" t="s">
        <v>13067</v>
      </c>
      <c r="AC3422" s="2">
        <v>13078</v>
      </c>
    </row>
    <row r="3423" spans="1:29" x14ac:dyDescent="0.2">
      <c r="A3423" s="2" t="s">
        <v>537</v>
      </c>
      <c r="B3423" s="2">
        <v>235135</v>
      </c>
      <c r="C3423" s="2" t="s">
        <v>538</v>
      </c>
      <c r="D3423" s="10">
        <v>85.652235861431095</v>
      </c>
      <c r="E3423" s="52">
        <v>2.99976813414834</v>
      </c>
      <c r="F3423" s="7">
        <v>2.4043735038931399E-33</v>
      </c>
      <c r="G3423" s="3" t="s">
        <v>8</v>
      </c>
      <c r="I3423" s="6">
        <v>0.102053486572849</v>
      </c>
      <c r="J3423" s="7">
        <v>0.86121093160989404</v>
      </c>
      <c r="K3423" s="3" t="s">
        <v>5116</v>
      </c>
      <c r="M3423" s="18">
        <v>2.3408569804635802</v>
      </c>
      <c r="N3423" s="7">
        <v>8.9488209756191897E-14</v>
      </c>
      <c r="O3423" s="3" t="s">
        <v>8</v>
      </c>
      <c r="Q3423" s="6">
        <v>-0.55685766711191698</v>
      </c>
      <c r="R3423" s="7">
        <v>0.145321120157199</v>
      </c>
      <c r="S3423" s="3" t="s">
        <v>5116</v>
      </c>
      <c r="U3423" s="3">
        <f t="shared" si="53"/>
        <v>2</v>
      </c>
      <c r="W3423" s="2" t="s">
        <v>537</v>
      </c>
      <c r="X3423" s="2" t="s">
        <v>13068</v>
      </c>
      <c r="Y3423" s="2" t="s">
        <v>20620</v>
      </c>
      <c r="Z3423" s="2" t="s">
        <v>537</v>
      </c>
      <c r="AA3423" s="2" t="s">
        <v>538</v>
      </c>
      <c r="AB3423" s="2" t="s">
        <v>13067</v>
      </c>
      <c r="AC3423" s="2">
        <v>235135</v>
      </c>
    </row>
    <row r="3424" spans="1:29" x14ac:dyDescent="0.2">
      <c r="A3424" s="2" t="s">
        <v>5513</v>
      </c>
      <c r="B3424" s="2">
        <v>77582</v>
      </c>
      <c r="C3424" s="2" t="s">
        <v>5514</v>
      </c>
      <c r="D3424" s="10">
        <v>2248.2182658685501</v>
      </c>
      <c r="E3424" s="20">
        <v>-0.55506177223951303</v>
      </c>
      <c r="F3424" s="7">
        <v>2.4017983165640401E-10</v>
      </c>
      <c r="G3424" s="3" t="s">
        <v>5116</v>
      </c>
      <c r="I3424" s="6">
        <v>0.10185879303678</v>
      </c>
      <c r="J3424" s="7">
        <v>0.68510517214299504</v>
      </c>
      <c r="K3424" s="3" t="s">
        <v>5116</v>
      </c>
      <c r="M3424" s="6">
        <v>-2.2134135805790899E-2</v>
      </c>
      <c r="N3424" s="7">
        <v>0.92694216519278805</v>
      </c>
      <c r="O3424" s="3" t="s">
        <v>5116</v>
      </c>
      <c r="Q3424" s="19">
        <v>0.63478642947050201</v>
      </c>
      <c r="R3424" s="7">
        <v>3.7219577340493699E-7</v>
      </c>
      <c r="S3424" s="3" t="s">
        <v>8</v>
      </c>
      <c r="U3424" s="3">
        <f t="shared" si="53"/>
        <v>1</v>
      </c>
      <c r="W3424" s="2" t="s">
        <v>5513</v>
      </c>
      <c r="X3424" s="2" t="s">
        <v>13068</v>
      </c>
      <c r="Y3424" s="2" t="s">
        <v>17695</v>
      </c>
      <c r="Z3424" s="2" t="s">
        <v>5513</v>
      </c>
      <c r="AA3424" s="2" t="s">
        <v>5514</v>
      </c>
      <c r="AB3424" s="2" t="s">
        <v>13067</v>
      </c>
      <c r="AC3424" s="2">
        <v>77582</v>
      </c>
    </row>
    <row r="3425" spans="1:29" x14ac:dyDescent="0.2">
      <c r="A3425" s="2" t="s">
        <v>1566</v>
      </c>
      <c r="B3425" s="2" t="s">
        <v>64</v>
      </c>
      <c r="C3425" s="2" t="s">
        <v>64</v>
      </c>
      <c r="D3425" s="10">
        <v>433.552208928472</v>
      </c>
      <c r="E3425" s="52">
        <v>-1.70208311566172</v>
      </c>
      <c r="F3425" s="7">
        <v>2.3243009174201201E-17</v>
      </c>
      <c r="G3425" s="3" t="s">
        <v>8</v>
      </c>
      <c r="I3425" s="6">
        <v>0.10155622632858299</v>
      </c>
      <c r="J3425" s="7">
        <v>0.84493182543670498</v>
      </c>
      <c r="K3425" s="3" t="s">
        <v>5116</v>
      </c>
      <c r="M3425" s="18">
        <v>-2.8134229350533402</v>
      </c>
      <c r="N3425" s="7">
        <v>2.4871288387722E-24</v>
      </c>
      <c r="O3425" s="3" t="s">
        <v>8</v>
      </c>
      <c r="Q3425" s="19">
        <v>-1.0097835930630401</v>
      </c>
      <c r="R3425" s="7">
        <v>2.6565880334115602E-4</v>
      </c>
      <c r="S3425" s="3" t="s">
        <v>8</v>
      </c>
      <c r="U3425" s="3">
        <f t="shared" si="53"/>
        <v>3</v>
      </c>
      <c r="W3425" s="2" t="s">
        <v>1566</v>
      </c>
      <c r="X3425" s="2" t="s">
        <v>13059</v>
      </c>
      <c r="Y3425" s="2" t="s">
        <v>13704</v>
      </c>
      <c r="Z3425" s="2" t="s">
        <v>13705</v>
      </c>
      <c r="AA3425" s="2" t="s">
        <v>13706</v>
      </c>
      <c r="AB3425" s="2" t="s">
        <v>13067</v>
      </c>
      <c r="AC3425" s="2">
        <v>223989</v>
      </c>
    </row>
    <row r="3426" spans="1:29" x14ac:dyDescent="0.2">
      <c r="A3426" s="2" t="s">
        <v>96</v>
      </c>
      <c r="B3426" s="2">
        <v>19290</v>
      </c>
      <c r="C3426" s="2" t="s">
        <v>97</v>
      </c>
      <c r="D3426" s="10">
        <v>4713.2864248573196</v>
      </c>
      <c r="E3426" s="52">
        <v>-1.8652268504874601</v>
      </c>
      <c r="F3426" s="7">
        <v>4.5482019360753701E-91</v>
      </c>
      <c r="G3426" s="3" t="s">
        <v>8</v>
      </c>
      <c r="I3426" s="6">
        <v>0.10136224735157</v>
      </c>
      <c r="J3426" s="7">
        <v>0.71394207820142397</v>
      </c>
      <c r="K3426" s="3" t="s">
        <v>5116</v>
      </c>
      <c r="M3426" s="18">
        <v>-1.69947957238507</v>
      </c>
      <c r="N3426" s="7">
        <v>9.03485566273406E-29</v>
      </c>
      <c r="O3426" s="3" t="s">
        <v>8</v>
      </c>
      <c r="Q3426" s="6">
        <v>0.26710952545396</v>
      </c>
      <c r="R3426" s="7">
        <v>8.5561529241753601E-2</v>
      </c>
      <c r="S3426" s="3" t="s">
        <v>5116</v>
      </c>
      <c r="U3426" s="3">
        <f t="shared" si="53"/>
        <v>2</v>
      </c>
      <c r="W3426" s="2" t="s">
        <v>96</v>
      </c>
      <c r="X3426" s="2" t="s">
        <v>13068</v>
      </c>
      <c r="Y3426" s="2" t="s">
        <v>19144</v>
      </c>
      <c r="Z3426" s="2" t="s">
        <v>96</v>
      </c>
      <c r="AA3426" s="2" t="s">
        <v>97</v>
      </c>
      <c r="AB3426" s="2" t="s">
        <v>13067</v>
      </c>
      <c r="AC3426" s="2">
        <v>19290</v>
      </c>
    </row>
    <row r="3427" spans="1:29" x14ac:dyDescent="0.2">
      <c r="A3427" s="2" t="s">
        <v>8858</v>
      </c>
      <c r="B3427" s="2">
        <v>21859</v>
      </c>
      <c r="C3427" s="2" t="s">
        <v>8859</v>
      </c>
      <c r="D3427" s="10">
        <v>1297.50637638853</v>
      </c>
      <c r="E3427" s="20">
        <v>-0.50847765320305305</v>
      </c>
      <c r="F3427" s="7">
        <v>5.2572218016883901E-2</v>
      </c>
      <c r="G3427" s="3" t="s">
        <v>5116</v>
      </c>
      <c r="I3427" s="6">
        <v>0.10119286612178</v>
      </c>
      <c r="J3427" s="7">
        <v>0.85804681360072199</v>
      </c>
      <c r="K3427" s="3" t="s">
        <v>5116</v>
      </c>
      <c r="M3427" s="18">
        <v>-0.77670072360696796</v>
      </c>
      <c r="N3427" s="7">
        <v>1.8274974460072299E-2</v>
      </c>
      <c r="O3427" s="3" t="s">
        <v>8</v>
      </c>
      <c r="Q3427" s="6">
        <v>-0.167030204282134</v>
      </c>
      <c r="R3427" s="7">
        <v>0.72363728644495295</v>
      </c>
      <c r="S3427" s="3" t="s">
        <v>5116</v>
      </c>
      <c r="U3427" s="3">
        <f t="shared" si="53"/>
        <v>1</v>
      </c>
      <c r="W3427" s="2" t="s">
        <v>8858</v>
      </c>
      <c r="X3427" s="2" t="s">
        <v>13068</v>
      </c>
      <c r="Y3427" s="2" t="s">
        <v>20527</v>
      </c>
      <c r="Z3427" s="2" t="s">
        <v>8858</v>
      </c>
      <c r="AA3427" s="2" t="s">
        <v>8859</v>
      </c>
      <c r="AB3427" s="2" t="s">
        <v>13067</v>
      </c>
      <c r="AC3427" s="2">
        <v>21859</v>
      </c>
    </row>
    <row r="3428" spans="1:29" x14ac:dyDescent="0.2">
      <c r="A3428" s="2" t="s">
        <v>6718</v>
      </c>
      <c r="B3428" s="2">
        <v>20817</v>
      </c>
      <c r="C3428" s="2" t="s">
        <v>6719</v>
      </c>
      <c r="D3428" s="10">
        <v>5189.0792340594098</v>
      </c>
      <c r="E3428" s="20">
        <v>-0.275612925429842</v>
      </c>
      <c r="F3428" s="7">
        <v>8.7819719321100494E-5</v>
      </c>
      <c r="G3428" s="3" t="s">
        <v>5116</v>
      </c>
      <c r="I3428" s="6">
        <v>0.101169865205294</v>
      </c>
      <c r="J3428" s="7">
        <v>0.59550356754641198</v>
      </c>
      <c r="K3428" s="3" t="s">
        <v>5116</v>
      </c>
      <c r="M3428" s="18">
        <v>-0.64497373208778697</v>
      </c>
      <c r="N3428" s="7">
        <v>1.58379414691931E-8</v>
      </c>
      <c r="O3428" s="3" t="s">
        <v>8</v>
      </c>
      <c r="Q3428" s="6">
        <v>-0.26819094145265099</v>
      </c>
      <c r="R3428" s="7">
        <v>1.03412464365266E-2</v>
      </c>
      <c r="S3428" s="3" t="s">
        <v>5116</v>
      </c>
      <c r="U3428" s="3">
        <f t="shared" si="53"/>
        <v>1</v>
      </c>
      <c r="W3428" s="2" t="s">
        <v>6718</v>
      </c>
      <c r="X3428" s="2" t="s">
        <v>13068</v>
      </c>
      <c r="Y3428" s="2" t="s">
        <v>20215</v>
      </c>
      <c r="Z3428" s="2" t="s">
        <v>6718</v>
      </c>
      <c r="AA3428" s="2" t="s">
        <v>6719</v>
      </c>
      <c r="AB3428" s="2" t="s">
        <v>13067</v>
      </c>
      <c r="AC3428" s="2">
        <v>20817</v>
      </c>
    </row>
    <row r="3429" spans="1:29" x14ac:dyDescent="0.2">
      <c r="A3429" s="2" t="s">
        <v>9195</v>
      </c>
      <c r="B3429" s="2">
        <v>13132</v>
      </c>
      <c r="C3429" s="2" t="s">
        <v>9196</v>
      </c>
      <c r="D3429" s="10">
        <v>449.49050655851102</v>
      </c>
      <c r="E3429" s="20">
        <v>-0.490352875074342</v>
      </c>
      <c r="F3429" s="7">
        <v>7.9202372782078506E-2</v>
      </c>
      <c r="G3429" s="3" t="s">
        <v>5116</v>
      </c>
      <c r="I3429" s="6">
        <v>0.10081917589252901</v>
      </c>
      <c r="J3429" s="7">
        <v>0.86119083003289498</v>
      </c>
      <c r="K3429" s="3" t="s">
        <v>5116</v>
      </c>
      <c r="M3429" s="18">
        <v>-0.68675774249145805</v>
      </c>
      <c r="N3429" s="7">
        <v>4.5348630765010597E-2</v>
      </c>
      <c r="O3429" s="3" t="s">
        <v>8</v>
      </c>
      <c r="Q3429" s="6">
        <v>-9.5585691524587194E-2</v>
      </c>
      <c r="R3429" s="7">
        <v>0.858851830396821</v>
      </c>
      <c r="S3429" s="3" t="s">
        <v>5116</v>
      </c>
      <c r="U3429" s="3">
        <f t="shared" si="53"/>
        <v>1</v>
      </c>
      <c r="W3429" s="2" t="s">
        <v>9195</v>
      </c>
      <c r="X3429" s="2" t="s">
        <v>13068</v>
      </c>
      <c r="Y3429" s="2" t="s">
        <v>15566</v>
      </c>
      <c r="Z3429" s="2" t="s">
        <v>9195</v>
      </c>
      <c r="AA3429" s="2" t="s">
        <v>9196</v>
      </c>
      <c r="AB3429" s="2" t="s">
        <v>13067</v>
      </c>
      <c r="AC3429" s="2">
        <v>13132</v>
      </c>
    </row>
    <row r="3430" spans="1:29" x14ac:dyDescent="0.2">
      <c r="A3430" s="2" t="s">
        <v>722</v>
      </c>
      <c r="B3430" s="2">
        <v>30877</v>
      </c>
      <c r="C3430" s="2" t="s">
        <v>723</v>
      </c>
      <c r="D3430" s="10">
        <v>1323.8720646448601</v>
      </c>
      <c r="E3430" s="52">
        <v>0.795483777809457</v>
      </c>
      <c r="F3430" s="7">
        <v>4.2671758338467904E-28</v>
      </c>
      <c r="G3430" s="3" t="s">
        <v>8</v>
      </c>
      <c r="I3430" s="6">
        <v>0.100751957647798</v>
      </c>
      <c r="J3430" s="7">
        <v>0.63244753914938701</v>
      </c>
      <c r="K3430" s="3" t="s">
        <v>5116</v>
      </c>
      <c r="M3430" s="18">
        <v>0.98692823638364302</v>
      </c>
      <c r="N3430" s="7">
        <v>6.28975450733895E-16</v>
      </c>
      <c r="O3430" s="3" t="s">
        <v>8</v>
      </c>
      <c r="Q3430" s="6">
        <v>0.292196416221984</v>
      </c>
      <c r="R3430" s="7">
        <v>1.07024562680206E-2</v>
      </c>
      <c r="S3430" s="3" t="s">
        <v>5116</v>
      </c>
      <c r="U3430" s="3">
        <f t="shared" si="53"/>
        <v>2</v>
      </c>
      <c r="W3430" s="2" t="s">
        <v>722</v>
      </c>
      <c r="X3430" s="2" t="s">
        <v>13068</v>
      </c>
      <c r="Y3430" s="2" t="s">
        <v>16723</v>
      </c>
      <c r="Z3430" s="2" t="s">
        <v>722</v>
      </c>
      <c r="AA3430" s="2" t="s">
        <v>723</v>
      </c>
      <c r="AB3430" s="2" t="s">
        <v>13067</v>
      </c>
      <c r="AC3430" s="2">
        <v>30877</v>
      </c>
    </row>
    <row r="3431" spans="1:29" x14ac:dyDescent="0.2">
      <c r="A3431" s="2" t="s">
        <v>511</v>
      </c>
      <c r="B3431" s="2">
        <v>18991</v>
      </c>
      <c r="C3431" s="2" t="s">
        <v>512</v>
      </c>
      <c r="D3431" s="10">
        <v>3225.5999418165002</v>
      </c>
      <c r="E3431" s="52">
        <v>-1.3361277844472801</v>
      </c>
      <c r="F3431" s="7">
        <v>2.96048603345655E-34</v>
      </c>
      <c r="G3431" s="3" t="s">
        <v>8</v>
      </c>
      <c r="I3431" s="6">
        <v>0.100454613168146</v>
      </c>
      <c r="J3431" s="7">
        <v>0.75664127004441195</v>
      </c>
      <c r="K3431" s="3" t="s">
        <v>5116</v>
      </c>
      <c r="M3431" s="18">
        <v>-1.2120170863281501</v>
      </c>
      <c r="N3431" s="7">
        <v>1.27779795719479E-11</v>
      </c>
      <c r="O3431" s="3" t="s">
        <v>8</v>
      </c>
      <c r="Q3431" s="6">
        <v>0.224565311287274</v>
      </c>
      <c r="R3431" s="7">
        <v>0.25182783765099398</v>
      </c>
      <c r="S3431" s="3" t="s">
        <v>5116</v>
      </c>
      <c r="U3431" s="3">
        <f t="shared" si="53"/>
        <v>2</v>
      </c>
      <c r="W3431" s="2" t="s">
        <v>511</v>
      </c>
      <c r="X3431" s="2" t="s">
        <v>13068</v>
      </c>
      <c r="Y3431" s="2" t="s">
        <v>18881</v>
      </c>
      <c r="Z3431" s="2" t="s">
        <v>511</v>
      </c>
      <c r="AA3431" s="2" t="s">
        <v>512</v>
      </c>
      <c r="AB3431" s="2" t="s">
        <v>13067</v>
      </c>
      <c r="AC3431" s="2">
        <v>18991</v>
      </c>
    </row>
    <row r="3432" spans="1:29" x14ac:dyDescent="0.2">
      <c r="A3432" s="2" t="s">
        <v>4554</v>
      </c>
      <c r="B3432" s="2">
        <v>19038</v>
      </c>
      <c r="C3432" s="2" t="s">
        <v>4555</v>
      </c>
      <c r="D3432" s="10">
        <v>68.927076816224002</v>
      </c>
      <c r="E3432" s="52">
        <v>-0.95699762452231596</v>
      </c>
      <c r="F3432" s="7">
        <v>1.99509613504617E-3</v>
      </c>
      <c r="G3432" s="3" t="s">
        <v>8</v>
      </c>
      <c r="I3432" s="6">
        <v>9.9699887661535799E-2</v>
      </c>
      <c r="J3432" s="7">
        <v>0.86636982055823797</v>
      </c>
      <c r="K3432" s="3" t="s">
        <v>5116</v>
      </c>
      <c r="M3432" s="18">
        <v>-1.9308589732490999</v>
      </c>
      <c r="N3432" s="7">
        <v>6.3583231392167604E-9</v>
      </c>
      <c r="O3432" s="3" t="s">
        <v>8</v>
      </c>
      <c r="Q3432" s="19">
        <v>-0.87416146106524695</v>
      </c>
      <c r="R3432" s="7">
        <v>2.0574927741920799E-2</v>
      </c>
      <c r="S3432" s="3" t="s">
        <v>8</v>
      </c>
      <c r="U3432" s="3">
        <f t="shared" si="53"/>
        <v>3</v>
      </c>
      <c r="W3432" s="2" t="s">
        <v>4554</v>
      </c>
      <c r="X3432" s="2" t="s">
        <v>13068</v>
      </c>
      <c r="Y3432" s="2" t="s">
        <v>18905</v>
      </c>
      <c r="Z3432" s="2" t="s">
        <v>4554</v>
      </c>
      <c r="AA3432" s="2" t="s">
        <v>4555</v>
      </c>
      <c r="AB3432" s="2" t="s">
        <v>13067</v>
      </c>
      <c r="AC3432" s="2">
        <v>19038</v>
      </c>
    </row>
    <row r="3433" spans="1:29" x14ac:dyDescent="0.2">
      <c r="A3433" s="2" t="s">
        <v>3791</v>
      </c>
      <c r="B3433" s="2" t="s">
        <v>64</v>
      </c>
      <c r="C3433" s="2" t="s">
        <v>64</v>
      </c>
      <c r="D3433" s="10">
        <v>1053.0753154752299</v>
      </c>
      <c r="E3433" s="52">
        <v>-0.72015200309415295</v>
      </c>
      <c r="F3433" s="7">
        <v>2.2172088237252699E-6</v>
      </c>
      <c r="G3433" s="3" t="s">
        <v>8</v>
      </c>
      <c r="I3433" s="6">
        <v>9.9353675889810297E-2</v>
      </c>
      <c r="J3433" s="7">
        <v>0.81386751654646805</v>
      </c>
      <c r="K3433" s="3" t="s">
        <v>5116</v>
      </c>
      <c r="M3433" s="6">
        <v>-0.39858159352796102</v>
      </c>
      <c r="N3433" s="7">
        <v>0.124393068281434</v>
      </c>
      <c r="O3433" s="3" t="s">
        <v>5116</v>
      </c>
      <c r="Q3433" s="6">
        <v>0.42092408545600202</v>
      </c>
      <c r="R3433" s="7">
        <v>7.2717861528494396E-2</v>
      </c>
      <c r="S3433" s="3" t="s">
        <v>5116</v>
      </c>
      <c r="U3433" s="3">
        <f t="shared" si="53"/>
        <v>1</v>
      </c>
      <c r="W3433" s="2" t="s">
        <v>3791</v>
      </c>
      <c r="X3433" s="2" t="s">
        <v>13059</v>
      </c>
      <c r="Y3433" s="2" t="s">
        <v>14052</v>
      </c>
      <c r="Z3433" s="2" t="s">
        <v>14053</v>
      </c>
      <c r="AA3433" s="2" t="s">
        <v>14054</v>
      </c>
      <c r="AB3433" s="2" t="s">
        <v>13067</v>
      </c>
      <c r="AC3433" s="2">
        <v>241118</v>
      </c>
    </row>
    <row r="3434" spans="1:29" x14ac:dyDescent="0.2">
      <c r="A3434" s="2" t="s">
        <v>5509</v>
      </c>
      <c r="B3434" s="2">
        <v>78785</v>
      </c>
      <c r="C3434" s="2" t="s">
        <v>5510</v>
      </c>
      <c r="D3434" s="10">
        <v>3421.9871017790902</v>
      </c>
      <c r="E3434" s="20">
        <v>-0.57305027275963605</v>
      </c>
      <c r="F3434" s="7">
        <v>2.2538707711264E-10</v>
      </c>
      <c r="G3434" s="3" t="s">
        <v>5116</v>
      </c>
      <c r="I3434" s="6">
        <v>9.9126866046724604E-2</v>
      </c>
      <c r="J3434" s="7">
        <v>0.70428171943619</v>
      </c>
      <c r="K3434" s="3" t="s">
        <v>5116</v>
      </c>
      <c r="M3434" s="18">
        <v>-0.66711332502954701</v>
      </c>
      <c r="N3434" s="7">
        <v>9.8514587888257805E-6</v>
      </c>
      <c r="O3434" s="3" t="s">
        <v>8</v>
      </c>
      <c r="Q3434" s="6">
        <v>5.0638137768135401E-3</v>
      </c>
      <c r="R3434" s="7">
        <v>0.98340470081758702</v>
      </c>
      <c r="S3434" s="3" t="s">
        <v>5116</v>
      </c>
      <c r="U3434" s="3">
        <f t="shared" si="53"/>
        <v>1</v>
      </c>
      <c r="W3434" s="2" t="s">
        <v>5509</v>
      </c>
      <c r="X3434" s="2" t="s">
        <v>13068</v>
      </c>
      <c r="Y3434" s="2" t="s">
        <v>15257</v>
      </c>
      <c r="Z3434" s="2" t="s">
        <v>5509</v>
      </c>
      <c r="AA3434" s="2" t="s">
        <v>5510</v>
      </c>
      <c r="AB3434" s="2" t="s">
        <v>13067</v>
      </c>
      <c r="AC3434" s="2">
        <v>78785</v>
      </c>
    </row>
    <row r="3435" spans="1:29" x14ac:dyDescent="0.2">
      <c r="A3435" s="2" t="s">
        <v>2903</v>
      </c>
      <c r="B3435" s="2">
        <v>11864</v>
      </c>
      <c r="C3435" s="2" t="s">
        <v>2904</v>
      </c>
      <c r="D3435" s="10">
        <v>3654.9424672753998</v>
      </c>
      <c r="E3435" s="52">
        <v>-0.61421432998865699</v>
      </c>
      <c r="F3435" s="7">
        <v>7.5565264953859802E-10</v>
      </c>
      <c r="G3435" s="3" t="s">
        <v>8</v>
      </c>
      <c r="I3435" s="6">
        <v>9.8523485862130902E-2</v>
      </c>
      <c r="J3435" s="7">
        <v>0.73288390296269701</v>
      </c>
      <c r="K3435" s="3" t="s">
        <v>5116</v>
      </c>
      <c r="M3435" s="6">
        <v>-0.42077648487064101</v>
      </c>
      <c r="N3435" s="7">
        <v>1.5784890494860902E-2</v>
      </c>
      <c r="O3435" s="3" t="s">
        <v>5116</v>
      </c>
      <c r="Q3435" s="6">
        <v>0.29196133098014698</v>
      </c>
      <c r="R3435" s="7">
        <v>6.8109178116340999E-2</v>
      </c>
      <c r="S3435" s="3" t="s">
        <v>5116</v>
      </c>
      <c r="U3435" s="3">
        <f t="shared" si="53"/>
        <v>1</v>
      </c>
      <c r="W3435" s="2" t="s">
        <v>2903</v>
      </c>
      <c r="X3435" s="2" t="s">
        <v>13068</v>
      </c>
      <c r="Y3435" s="2" t="s">
        <v>14401</v>
      </c>
      <c r="Z3435" s="2" t="s">
        <v>2903</v>
      </c>
      <c r="AA3435" s="2" t="s">
        <v>2904</v>
      </c>
      <c r="AB3435" s="2" t="s">
        <v>13067</v>
      </c>
      <c r="AC3435" s="2">
        <v>11864</v>
      </c>
    </row>
    <row r="3436" spans="1:29" x14ac:dyDescent="0.2">
      <c r="A3436" s="2" t="s">
        <v>4220</v>
      </c>
      <c r="B3436" s="2">
        <v>216565</v>
      </c>
      <c r="C3436" s="2" t="s">
        <v>4221</v>
      </c>
      <c r="D3436" s="10">
        <v>676.41480610855399</v>
      </c>
      <c r="E3436" s="52">
        <v>-0.69502421973670203</v>
      </c>
      <c r="F3436" s="7">
        <v>1.01499325204042E-4</v>
      </c>
      <c r="G3436" s="3" t="s">
        <v>8</v>
      </c>
      <c r="I3436" s="6">
        <v>9.7921780633663705E-2</v>
      </c>
      <c r="J3436" s="7">
        <v>0.83525809814229601</v>
      </c>
      <c r="K3436" s="3" t="s">
        <v>5116</v>
      </c>
      <c r="M3436" s="18">
        <v>-0.70048502583454897</v>
      </c>
      <c r="N3436" s="7">
        <v>9.7003423765919597E-3</v>
      </c>
      <c r="O3436" s="3" t="s">
        <v>8</v>
      </c>
      <c r="Q3436" s="6">
        <v>9.2460974535816698E-2</v>
      </c>
      <c r="R3436" s="7">
        <v>0.81724237648077502</v>
      </c>
      <c r="S3436" s="3" t="s">
        <v>5116</v>
      </c>
      <c r="U3436" s="3">
        <f t="shared" si="53"/>
        <v>2</v>
      </c>
      <c r="W3436" s="2" t="s">
        <v>4220</v>
      </c>
      <c r="X3436" s="2" t="s">
        <v>13068</v>
      </c>
      <c r="Y3436" s="2" t="s">
        <v>15912</v>
      </c>
      <c r="Z3436" s="2" t="s">
        <v>4220</v>
      </c>
      <c r="AA3436" s="2" t="s">
        <v>4221</v>
      </c>
      <c r="AB3436" s="2" t="s">
        <v>13067</v>
      </c>
      <c r="AC3436" s="2">
        <v>216565</v>
      </c>
    </row>
    <row r="3437" spans="1:29" x14ac:dyDescent="0.2">
      <c r="A3437" s="2" t="s">
        <v>4605</v>
      </c>
      <c r="B3437" s="2" t="s">
        <v>64</v>
      </c>
      <c r="C3437" s="2" t="s">
        <v>64</v>
      </c>
      <c r="D3437" s="10">
        <v>343.71413497856202</v>
      </c>
      <c r="E3437" s="52">
        <v>-0.68148632688826605</v>
      </c>
      <c r="F3437" s="7">
        <v>2.8463027761100098E-3</v>
      </c>
      <c r="G3437" s="3" t="s">
        <v>8</v>
      </c>
      <c r="I3437" s="6">
        <v>9.7324203659646696E-2</v>
      </c>
      <c r="J3437" s="7">
        <v>0.85849006338168099</v>
      </c>
      <c r="K3437" s="3" t="s">
        <v>5116</v>
      </c>
      <c r="M3437" s="18">
        <v>-0.94576031702007501</v>
      </c>
      <c r="N3437" s="7">
        <v>1.9926910959684901E-3</v>
      </c>
      <c r="O3437" s="3" t="s">
        <v>8</v>
      </c>
      <c r="Q3437" s="6">
        <v>-0.16694978647216299</v>
      </c>
      <c r="R3437" s="7">
        <v>0.70398774108093498</v>
      </c>
      <c r="S3437" s="3" t="s">
        <v>5116</v>
      </c>
      <c r="U3437" s="3">
        <f t="shared" si="53"/>
        <v>2</v>
      </c>
      <c r="W3437" s="2" t="s">
        <v>4605</v>
      </c>
      <c r="X3437" s="2" t="s">
        <v>13059</v>
      </c>
      <c r="Y3437" s="2" t="s">
        <v>16191</v>
      </c>
      <c r="Z3437" s="2" t="s">
        <v>16192</v>
      </c>
      <c r="AA3437" s="2" t="s">
        <v>16193</v>
      </c>
      <c r="AB3437" s="2" t="s">
        <v>13067</v>
      </c>
      <c r="AC3437" s="2">
        <v>385658</v>
      </c>
    </row>
    <row r="3438" spans="1:29" x14ac:dyDescent="0.2">
      <c r="A3438" s="2" t="s">
        <v>9086</v>
      </c>
      <c r="B3438" s="2">
        <v>76206</v>
      </c>
      <c r="C3438" s="2" t="s">
        <v>9087</v>
      </c>
      <c r="D3438" s="10">
        <v>749.95522831396704</v>
      </c>
      <c r="E3438" s="20">
        <v>-0.38706972152971297</v>
      </c>
      <c r="F3438" s="7">
        <v>6.8724758892690405E-2</v>
      </c>
      <c r="G3438" s="3" t="s">
        <v>5116</v>
      </c>
      <c r="I3438" s="6">
        <v>9.6811521926927102E-2</v>
      </c>
      <c r="J3438" s="7">
        <v>0.84609599199442498</v>
      </c>
      <c r="K3438" s="3" t="s">
        <v>5116</v>
      </c>
      <c r="M3438" s="6">
        <v>0.39196115632274098</v>
      </c>
      <c r="N3438" s="7">
        <v>0.212190113400367</v>
      </c>
      <c r="O3438" s="3" t="s">
        <v>5116</v>
      </c>
      <c r="Q3438" s="19">
        <v>0.87584239977938105</v>
      </c>
      <c r="R3438" s="7">
        <v>8.6751113604975605E-4</v>
      </c>
      <c r="S3438" s="3" t="s">
        <v>8</v>
      </c>
      <c r="U3438" s="3">
        <f t="shared" si="53"/>
        <v>1</v>
      </c>
      <c r="W3438" s="2" t="s">
        <v>9086</v>
      </c>
      <c r="X3438" s="2" t="s">
        <v>13068</v>
      </c>
      <c r="Y3438" s="2" t="s">
        <v>16766</v>
      </c>
      <c r="Z3438" s="2" t="s">
        <v>9086</v>
      </c>
      <c r="AA3438" s="2" t="s">
        <v>9087</v>
      </c>
      <c r="AB3438" s="2" t="s">
        <v>13067</v>
      </c>
      <c r="AC3438" s="2">
        <v>76206</v>
      </c>
    </row>
    <row r="3439" spans="1:29" x14ac:dyDescent="0.2">
      <c r="A3439" s="2" t="s">
        <v>3023</v>
      </c>
      <c r="B3439" s="2">
        <v>12405</v>
      </c>
      <c r="C3439" s="2" t="s">
        <v>3024</v>
      </c>
      <c r="D3439" s="10">
        <v>1467.90033715091</v>
      </c>
      <c r="E3439" s="52">
        <v>-0.65708426321686497</v>
      </c>
      <c r="F3439" s="7">
        <v>1.9488850460731899E-9</v>
      </c>
      <c r="G3439" s="3" t="s">
        <v>8</v>
      </c>
      <c r="I3439" s="6">
        <v>9.6744256118849195E-2</v>
      </c>
      <c r="J3439" s="7">
        <v>0.76048695618245998</v>
      </c>
      <c r="K3439" s="3" t="s">
        <v>5116</v>
      </c>
      <c r="M3439" s="6">
        <v>-0.58023809817984595</v>
      </c>
      <c r="N3439" s="7">
        <v>1.58849054537458E-3</v>
      </c>
      <c r="O3439" s="3" t="s">
        <v>5116</v>
      </c>
      <c r="Q3439" s="6">
        <v>0.17359042115586801</v>
      </c>
      <c r="R3439" s="7">
        <v>0.39079181330162999</v>
      </c>
      <c r="S3439" s="3" t="s">
        <v>5116</v>
      </c>
      <c r="U3439" s="3">
        <f t="shared" si="53"/>
        <v>1</v>
      </c>
      <c r="W3439" s="2" t="s">
        <v>3023</v>
      </c>
      <c r="X3439" s="2" t="s">
        <v>13068</v>
      </c>
      <c r="Y3439" s="2" t="s">
        <v>14925</v>
      </c>
      <c r="Z3439" s="2" t="s">
        <v>3023</v>
      </c>
      <c r="AA3439" s="2" t="s">
        <v>3024</v>
      </c>
      <c r="AB3439" s="2" t="s">
        <v>13067</v>
      </c>
      <c r="AC3439" s="2">
        <v>12405</v>
      </c>
    </row>
    <row r="3440" spans="1:29" x14ac:dyDescent="0.2">
      <c r="A3440" s="2" t="s">
        <v>1791</v>
      </c>
      <c r="B3440" s="2" t="s">
        <v>64</v>
      </c>
      <c r="C3440" s="2" t="s">
        <v>64</v>
      </c>
      <c r="D3440" s="10">
        <v>5325.8459216789597</v>
      </c>
      <c r="E3440" s="52">
        <v>-0.64233638393546899</v>
      </c>
      <c r="F3440" s="7">
        <v>8.3517706488242603E-16</v>
      </c>
      <c r="G3440" s="3" t="s">
        <v>8</v>
      </c>
      <c r="I3440" s="6">
        <v>9.6727973088931093E-2</v>
      </c>
      <c r="J3440" s="7">
        <v>0.67695335773716603</v>
      </c>
      <c r="K3440" s="3" t="s">
        <v>5116</v>
      </c>
      <c r="M3440" s="6">
        <v>-0.38406797695753497</v>
      </c>
      <c r="N3440" s="7">
        <v>6.8166821519918697E-3</v>
      </c>
      <c r="O3440" s="3" t="s">
        <v>5116</v>
      </c>
      <c r="Q3440" s="6">
        <v>0.35499638006686501</v>
      </c>
      <c r="R3440" s="7">
        <v>3.6025004359636101E-3</v>
      </c>
      <c r="S3440" s="3" t="s">
        <v>5116</v>
      </c>
      <c r="U3440" s="3">
        <f t="shared" si="53"/>
        <v>1</v>
      </c>
      <c r="W3440" s="2" t="s">
        <v>1791</v>
      </c>
      <c r="X3440" s="2" t="s">
        <v>13059</v>
      </c>
      <c r="Y3440" s="2" t="s">
        <v>19008</v>
      </c>
      <c r="Z3440" s="2" t="s">
        <v>19009</v>
      </c>
      <c r="AA3440" s="2" t="s">
        <v>19010</v>
      </c>
      <c r="AB3440" s="2" t="s">
        <v>13067</v>
      </c>
      <c r="AC3440" s="2">
        <v>241638</v>
      </c>
    </row>
    <row r="3441" spans="1:29" x14ac:dyDescent="0.2">
      <c r="A3441" s="2" t="s">
        <v>615</v>
      </c>
      <c r="B3441" s="2">
        <v>19769</v>
      </c>
      <c r="C3441" s="2" t="s">
        <v>616</v>
      </c>
      <c r="D3441" s="10">
        <v>2702.6129548843401</v>
      </c>
      <c r="E3441" s="52">
        <v>0.74096395658515102</v>
      </c>
      <c r="F3441" s="7">
        <v>1.26485211873934E-30</v>
      </c>
      <c r="G3441" s="3" t="s">
        <v>8</v>
      </c>
      <c r="I3441" s="6">
        <v>9.6666991685807696E-2</v>
      </c>
      <c r="J3441" s="7">
        <v>0.60334502436898196</v>
      </c>
      <c r="K3441" s="3" t="s">
        <v>5116</v>
      </c>
      <c r="M3441" s="6">
        <v>0.48005199831293499</v>
      </c>
      <c r="N3441" s="7">
        <v>2.0501969851049499E-5</v>
      </c>
      <c r="O3441" s="3" t="s">
        <v>5116</v>
      </c>
      <c r="Q3441" s="6">
        <v>-0.164244966586409</v>
      </c>
      <c r="R3441" s="7">
        <v>0.14079591318599499</v>
      </c>
      <c r="S3441" s="3" t="s">
        <v>5116</v>
      </c>
      <c r="U3441" s="3">
        <f t="shared" si="53"/>
        <v>1</v>
      </c>
      <c r="W3441" s="2" t="s">
        <v>615</v>
      </c>
      <c r="X3441" s="2" t="s">
        <v>13068</v>
      </c>
      <c r="Y3441" s="2" t="s">
        <v>19420</v>
      </c>
      <c r="Z3441" s="2" t="s">
        <v>615</v>
      </c>
      <c r="AA3441" s="2" t="s">
        <v>616</v>
      </c>
      <c r="AB3441" s="2" t="s">
        <v>13067</v>
      </c>
      <c r="AC3441" s="2">
        <v>19769</v>
      </c>
    </row>
    <row r="3442" spans="1:29" x14ac:dyDescent="0.2">
      <c r="A3442" s="2" t="s">
        <v>4520</v>
      </c>
      <c r="B3442" s="2">
        <v>72709</v>
      </c>
      <c r="C3442" s="2" t="s">
        <v>4521</v>
      </c>
      <c r="D3442" s="10">
        <v>51.1112119506206</v>
      </c>
      <c r="E3442" s="52">
        <v>-1.01322291165695</v>
      </c>
      <c r="F3442" s="7">
        <v>1.50255930368055E-3</v>
      </c>
      <c r="G3442" s="3" t="s">
        <v>8</v>
      </c>
      <c r="I3442" s="6">
        <v>9.6281255869838295E-2</v>
      </c>
      <c r="J3442" s="7">
        <v>0.87055391140245897</v>
      </c>
      <c r="K3442" s="3" t="s">
        <v>5116</v>
      </c>
      <c r="M3442" s="18">
        <v>-1.0761344288586501</v>
      </c>
      <c r="N3442" s="7">
        <v>2.0260526352455801E-3</v>
      </c>
      <c r="O3442" s="3" t="s">
        <v>8</v>
      </c>
      <c r="Q3442" s="6">
        <v>3.3369738668139297E-2</v>
      </c>
      <c r="R3442" s="7">
        <v>0.96046519285357002</v>
      </c>
      <c r="S3442" s="3" t="s">
        <v>5116</v>
      </c>
      <c r="U3442" s="3">
        <f t="shared" si="53"/>
        <v>2</v>
      </c>
      <c r="W3442" s="2" t="s">
        <v>4520</v>
      </c>
      <c r="X3442" s="2" t="s">
        <v>13068</v>
      </c>
      <c r="Y3442" s="2" t="s">
        <v>14808</v>
      </c>
      <c r="Z3442" s="2" t="s">
        <v>4520</v>
      </c>
      <c r="AA3442" s="2" t="s">
        <v>4521</v>
      </c>
      <c r="AB3442" s="2" t="s">
        <v>13067</v>
      </c>
      <c r="AC3442" s="2">
        <v>72709</v>
      </c>
    </row>
    <row r="3443" spans="1:29" x14ac:dyDescent="0.2">
      <c r="A3443" s="2" t="s">
        <v>4226</v>
      </c>
      <c r="B3443" s="2">
        <v>278097</v>
      </c>
      <c r="C3443" s="2" t="s">
        <v>4227</v>
      </c>
      <c r="D3443" s="10">
        <v>479.77959932991399</v>
      </c>
      <c r="E3443" s="52">
        <v>0.64176724702587695</v>
      </c>
      <c r="F3443" s="7">
        <v>1.1535947223077E-4</v>
      </c>
      <c r="G3443" s="3" t="s">
        <v>8</v>
      </c>
      <c r="I3443" s="6">
        <v>9.6144214578530299E-2</v>
      </c>
      <c r="J3443" s="7">
        <v>0.82964262215350504</v>
      </c>
      <c r="K3443" s="3" t="s">
        <v>5116</v>
      </c>
      <c r="M3443" s="18">
        <v>0.77930641477101603</v>
      </c>
      <c r="N3443" s="7">
        <v>2.0490625571311098E-3</v>
      </c>
      <c r="O3443" s="3" t="s">
        <v>8</v>
      </c>
      <c r="Q3443" s="6">
        <v>0.23368338232367</v>
      </c>
      <c r="R3443" s="7">
        <v>0.43079925852309298</v>
      </c>
      <c r="S3443" s="3" t="s">
        <v>5116</v>
      </c>
      <c r="U3443" s="3">
        <f t="shared" si="53"/>
        <v>2</v>
      </c>
      <c r="W3443" s="2" t="s">
        <v>4226</v>
      </c>
      <c r="X3443" s="2" t="s">
        <v>13068</v>
      </c>
      <c r="Y3443" s="2" t="s">
        <v>14400</v>
      </c>
      <c r="Z3443" s="2" t="s">
        <v>4226</v>
      </c>
      <c r="AA3443" s="2" t="s">
        <v>4227</v>
      </c>
      <c r="AB3443" s="2" t="s">
        <v>13067</v>
      </c>
      <c r="AC3443" s="2">
        <v>278097</v>
      </c>
    </row>
    <row r="3444" spans="1:29" x14ac:dyDescent="0.2">
      <c r="A3444" s="2" t="s">
        <v>625</v>
      </c>
      <c r="B3444" s="2">
        <v>20719</v>
      </c>
      <c r="C3444" s="2" t="s">
        <v>626</v>
      </c>
      <c r="D3444" s="10">
        <v>2130.00711744608</v>
      </c>
      <c r="E3444" s="52">
        <v>0.89607859588041705</v>
      </c>
      <c r="F3444" s="7">
        <v>2.9054797809757102E-30</v>
      </c>
      <c r="G3444" s="3" t="s">
        <v>8</v>
      </c>
      <c r="I3444" s="6">
        <v>9.5025311360182996E-2</v>
      </c>
      <c r="J3444" s="7">
        <v>0.68087238030014896</v>
      </c>
      <c r="K3444" s="3" t="s">
        <v>5116</v>
      </c>
      <c r="M3444" s="18">
        <v>0.60155904552404305</v>
      </c>
      <c r="N3444" s="7">
        <v>8.5658937136959798E-6</v>
      </c>
      <c r="O3444" s="3" t="s">
        <v>8</v>
      </c>
      <c r="Q3444" s="6">
        <v>-0.19949423899619101</v>
      </c>
      <c r="R3444" s="7">
        <v>0.139517633945278</v>
      </c>
      <c r="S3444" s="3" t="s">
        <v>5116</v>
      </c>
      <c r="U3444" s="3">
        <f t="shared" si="53"/>
        <v>2</v>
      </c>
      <c r="W3444" s="2" t="s">
        <v>625</v>
      </c>
      <c r="X3444" s="2" t="s">
        <v>13068</v>
      </c>
      <c r="Y3444" s="2" t="s">
        <v>19772</v>
      </c>
      <c r="Z3444" s="2" t="s">
        <v>625</v>
      </c>
      <c r="AA3444" s="2" t="s">
        <v>626</v>
      </c>
      <c r="AB3444" s="2" t="s">
        <v>13067</v>
      </c>
      <c r="AC3444" s="2">
        <v>20719</v>
      </c>
    </row>
    <row r="3445" spans="1:29" x14ac:dyDescent="0.2">
      <c r="A3445" s="2" t="s">
        <v>990</v>
      </c>
      <c r="B3445" s="2">
        <v>12325</v>
      </c>
      <c r="C3445" s="2" t="s">
        <v>991</v>
      </c>
      <c r="D3445" s="10">
        <v>1454.7866233928901</v>
      </c>
      <c r="E3445" s="52">
        <v>-0.91544171779164596</v>
      </c>
      <c r="F3445" s="7">
        <v>5.3973102089940298E-24</v>
      </c>
      <c r="G3445" s="3" t="s">
        <v>8</v>
      </c>
      <c r="I3445" s="6">
        <v>9.4400064637692196E-2</v>
      </c>
      <c r="J3445" s="7">
        <v>0.72505279209889995</v>
      </c>
      <c r="K3445" s="3" t="s">
        <v>5116</v>
      </c>
      <c r="M3445" s="18">
        <v>-1.17207536007888</v>
      </c>
      <c r="N3445" s="7">
        <v>4.2606079001177801E-15</v>
      </c>
      <c r="O3445" s="3" t="s">
        <v>8</v>
      </c>
      <c r="Q3445" s="6">
        <v>-0.16223357764954499</v>
      </c>
      <c r="R3445" s="7">
        <v>0.33483344971942602</v>
      </c>
      <c r="S3445" s="3" t="s">
        <v>5116</v>
      </c>
      <c r="U3445" s="3">
        <f t="shared" si="53"/>
        <v>2</v>
      </c>
      <c r="W3445" s="2" t="s">
        <v>990</v>
      </c>
      <c r="X3445" s="2" t="s">
        <v>13068</v>
      </c>
      <c r="Y3445" s="2" t="s">
        <v>14883</v>
      </c>
      <c r="Z3445" s="2" t="s">
        <v>990</v>
      </c>
      <c r="AA3445" s="2" t="s">
        <v>991</v>
      </c>
      <c r="AB3445" s="2" t="s">
        <v>13067</v>
      </c>
      <c r="AC3445" s="2">
        <v>12325</v>
      </c>
    </row>
    <row r="3446" spans="1:29" x14ac:dyDescent="0.2">
      <c r="A3446" s="2" t="s">
        <v>3710</v>
      </c>
      <c r="B3446" s="2">
        <v>13655</v>
      </c>
      <c r="C3446" s="2" t="s">
        <v>3711</v>
      </c>
      <c r="D3446" s="10">
        <v>136.76267427177501</v>
      </c>
      <c r="E3446" s="52">
        <v>-1.2146354639369801</v>
      </c>
      <c r="F3446" s="7">
        <v>1.0729414190246399E-6</v>
      </c>
      <c r="G3446" s="3" t="s">
        <v>8</v>
      </c>
      <c r="I3446" s="6">
        <v>9.4089447236350807E-2</v>
      </c>
      <c r="J3446" s="7">
        <v>0.87088893889895502</v>
      </c>
      <c r="K3446" s="3" t="s">
        <v>5116</v>
      </c>
      <c r="M3446" s="18">
        <v>-0.85805847870340002</v>
      </c>
      <c r="N3446" s="7">
        <v>1.00383620722836E-2</v>
      </c>
      <c r="O3446" s="3" t="s">
        <v>8</v>
      </c>
      <c r="Q3446" s="6">
        <v>0.45066643246993598</v>
      </c>
      <c r="R3446" s="7">
        <v>0.24157012619579701</v>
      </c>
      <c r="S3446" s="3" t="s">
        <v>5116</v>
      </c>
      <c r="U3446" s="3">
        <f t="shared" si="53"/>
        <v>2</v>
      </c>
      <c r="W3446" s="2" t="s">
        <v>3710</v>
      </c>
      <c r="X3446" s="2" t="s">
        <v>13068</v>
      </c>
      <c r="Y3446" s="2" t="s">
        <v>15910</v>
      </c>
      <c r="Z3446" s="2" t="s">
        <v>3710</v>
      </c>
      <c r="AA3446" s="2" t="s">
        <v>3711</v>
      </c>
      <c r="AB3446" s="2" t="s">
        <v>13067</v>
      </c>
      <c r="AC3446" s="2">
        <v>13655</v>
      </c>
    </row>
    <row r="3447" spans="1:29" x14ac:dyDescent="0.2">
      <c r="A3447" s="2" t="s">
        <v>1414</v>
      </c>
      <c r="B3447" s="2">
        <v>114584</v>
      </c>
      <c r="C3447" s="2" t="s">
        <v>1415</v>
      </c>
      <c r="D3447" s="10">
        <v>759.78982783113997</v>
      </c>
      <c r="E3447" s="52">
        <v>1.3290381292553399</v>
      </c>
      <c r="F3447" s="7">
        <v>8.4172709613277404E-19</v>
      </c>
      <c r="G3447" s="3" t="s">
        <v>8</v>
      </c>
      <c r="I3447" s="6">
        <v>9.3998300529957002E-2</v>
      </c>
      <c r="J3447" s="7">
        <v>0.82669717337107196</v>
      </c>
      <c r="K3447" s="3" t="s">
        <v>5116</v>
      </c>
      <c r="M3447" s="18">
        <v>0.71993198307322503</v>
      </c>
      <c r="N3447" s="7">
        <v>3.0727773082709201E-3</v>
      </c>
      <c r="O3447" s="3" t="s">
        <v>8</v>
      </c>
      <c r="Q3447" s="6">
        <v>-0.51510784565215695</v>
      </c>
      <c r="R3447" s="7">
        <v>2.5268188071497499E-2</v>
      </c>
      <c r="S3447" s="3" t="s">
        <v>5116</v>
      </c>
      <c r="U3447" s="3">
        <f t="shared" si="53"/>
        <v>2</v>
      </c>
      <c r="W3447" s="2" t="s">
        <v>1414</v>
      </c>
      <c r="X3447" s="2" t="s">
        <v>13068</v>
      </c>
      <c r="Y3447" s="2" t="s">
        <v>15251</v>
      </c>
      <c r="Z3447" s="2" t="s">
        <v>1414</v>
      </c>
      <c r="AA3447" s="2" t="s">
        <v>1415</v>
      </c>
      <c r="AB3447" s="2" t="s">
        <v>13067</v>
      </c>
      <c r="AC3447" s="2">
        <v>114584</v>
      </c>
    </row>
    <row r="3448" spans="1:29" x14ac:dyDescent="0.2">
      <c r="A3448" s="2" t="s">
        <v>2288</v>
      </c>
      <c r="B3448" s="2">
        <v>100503199</v>
      </c>
      <c r="C3448" s="2" t="s">
        <v>2289</v>
      </c>
      <c r="D3448" s="10">
        <v>169.93621634763099</v>
      </c>
      <c r="E3448" s="52">
        <v>1.0346667093050601</v>
      </c>
      <c r="F3448" s="7">
        <v>1.36077670464605E-12</v>
      </c>
      <c r="G3448" s="3" t="s">
        <v>8</v>
      </c>
      <c r="I3448" s="6">
        <v>9.3313066352594398E-2</v>
      </c>
      <c r="J3448" s="7">
        <v>0.82299335567597798</v>
      </c>
      <c r="K3448" s="3" t="s">
        <v>5116</v>
      </c>
      <c r="M3448" s="6">
        <v>0.29213789952981201</v>
      </c>
      <c r="N3448" s="7">
        <v>0.27066171724582599</v>
      </c>
      <c r="O3448" s="3" t="s">
        <v>5116</v>
      </c>
      <c r="Q3448" s="19">
        <v>-0.64921574342265598</v>
      </c>
      <c r="R3448" s="7">
        <v>2.39827816370751E-3</v>
      </c>
      <c r="S3448" s="3" t="s">
        <v>8</v>
      </c>
      <c r="U3448" s="3">
        <f t="shared" si="53"/>
        <v>2</v>
      </c>
      <c r="W3448" s="2" t="s">
        <v>2288</v>
      </c>
      <c r="X3448" s="2" t="s">
        <v>13068</v>
      </c>
      <c r="Y3448" s="2" t="s">
        <v>13822</v>
      </c>
      <c r="Z3448" s="2" t="s">
        <v>2288</v>
      </c>
      <c r="AA3448" s="2" t="s">
        <v>2289</v>
      </c>
      <c r="AB3448" s="2" t="s">
        <v>13063</v>
      </c>
      <c r="AC3448" s="2">
        <v>100503199</v>
      </c>
    </row>
    <row r="3449" spans="1:29" x14ac:dyDescent="0.2">
      <c r="A3449" s="2" t="s">
        <v>10298</v>
      </c>
      <c r="B3449" s="2">
        <v>67712</v>
      </c>
      <c r="C3449" s="2" t="s">
        <v>10299</v>
      </c>
      <c r="D3449" s="10">
        <v>215.14720406462999</v>
      </c>
      <c r="E3449" s="20">
        <v>-0.340098544774532</v>
      </c>
      <c r="F3449" s="7">
        <v>0.246671368142835</v>
      </c>
      <c r="G3449" s="3" t="s">
        <v>5116</v>
      </c>
      <c r="I3449" s="6">
        <v>9.3086952605829998E-2</v>
      </c>
      <c r="J3449" s="7">
        <v>0.87163278460910498</v>
      </c>
      <c r="K3449" s="3" t="s">
        <v>5116</v>
      </c>
      <c r="M3449" s="18">
        <v>-0.75609484107516001</v>
      </c>
      <c r="N3449" s="7">
        <v>2.42340610675707E-2</v>
      </c>
      <c r="O3449" s="3" t="s">
        <v>8</v>
      </c>
      <c r="Q3449" s="6">
        <v>-0.32290934369479801</v>
      </c>
      <c r="R3449" s="7">
        <v>0.43562666092278801</v>
      </c>
      <c r="S3449" s="3" t="s">
        <v>5116</v>
      </c>
      <c r="U3449" s="3">
        <f t="shared" si="53"/>
        <v>1</v>
      </c>
      <c r="W3449" s="2" t="s">
        <v>10298</v>
      </c>
      <c r="X3449" s="2" t="s">
        <v>13068</v>
      </c>
      <c r="Y3449" s="2" t="s">
        <v>19919</v>
      </c>
      <c r="Z3449" s="2" t="s">
        <v>10298</v>
      </c>
      <c r="AA3449" s="2" t="s">
        <v>10299</v>
      </c>
      <c r="AB3449" s="2" t="s">
        <v>13067</v>
      </c>
      <c r="AC3449" s="2">
        <v>67712</v>
      </c>
    </row>
    <row r="3450" spans="1:29" x14ac:dyDescent="0.2">
      <c r="A3450" s="2" t="s">
        <v>9487</v>
      </c>
      <c r="B3450" s="2">
        <v>56524</v>
      </c>
      <c r="C3450" s="2" t="s">
        <v>9488</v>
      </c>
      <c r="D3450" s="10">
        <v>2623.2236406504999</v>
      </c>
      <c r="E3450" s="20">
        <v>-0.13817081154081701</v>
      </c>
      <c r="F3450" s="7">
        <v>0.114596030123887</v>
      </c>
      <c r="G3450" s="3" t="s">
        <v>5116</v>
      </c>
      <c r="I3450" s="6">
        <v>9.1882823340895398E-2</v>
      </c>
      <c r="J3450" s="7">
        <v>0.67206656931821196</v>
      </c>
      <c r="K3450" s="3" t="s">
        <v>5116</v>
      </c>
      <c r="M3450" s="18">
        <v>-0.77714106934364202</v>
      </c>
      <c r="N3450" s="7">
        <v>5.6466458675706505E-10</v>
      </c>
      <c r="O3450" s="3" t="s">
        <v>8</v>
      </c>
      <c r="Q3450" s="6">
        <v>-0.54708743446192998</v>
      </c>
      <c r="R3450" s="7">
        <v>3.8715197433372302E-7</v>
      </c>
      <c r="S3450" s="3" t="s">
        <v>5116</v>
      </c>
      <c r="U3450" s="3">
        <f t="shared" si="53"/>
        <v>1</v>
      </c>
      <c r="W3450" s="2" t="s">
        <v>9487</v>
      </c>
      <c r="X3450" s="2" t="s">
        <v>13068</v>
      </c>
      <c r="Y3450" s="2" t="s">
        <v>17872</v>
      </c>
      <c r="Z3450" s="2" t="s">
        <v>9487</v>
      </c>
      <c r="AA3450" s="2" t="s">
        <v>9488</v>
      </c>
      <c r="AB3450" s="2" t="s">
        <v>13067</v>
      </c>
      <c r="AC3450" s="2">
        <v>56524</v>
      </c>
    </row>
    <row r="3451" spans="1:29" x14ac:dyDescent="0.2">
      <c r="A3451" s="2" t="s">
        <v>2229</v>
      </c>
      <c r="B3451" s="2">
        <v>56386</v>
      </c>
      <c r="C3451" s="2" t="s">
        <v>2230</v>
      </c>
      <c r="D3451" s="10">
        <v>1540.9556268598601</v>
      </c>
      <c r="E3451" s="52">
        <v>-0.64329188072383003</v>
      </c>
      <c r="F3451" s="7">
        <v>6.0756263085477205E-13</v>
      </c>
      <c r="G3451" s="3" t="s">
        <v>8</v>
      </c>
      <c r="I3451" s="6">
        <v>9.1034032542652701E-2</v>
      </c>
      <c r="J3451" s="7">
        <v>0.72904706006735298</v>
      </c>
      <c r="K3451" s="3" t="s">
        <v>5116</v>
      </c>
      <c r="M3451" s="18">
        <v>-0.59143663029452298</v>
      </c>
      <c r="N3451" s="7">
        <v>9.4227985825088694E-5</v>
      </c>
      <c r="O3451" s="3" t="s">
        <v>8</v>
      </c>
      <c r="Q3451" s="6">
        <v>0.14288928297195999</v>
      </c>
      <c r="R3451" s="7">
        <v>0.39599957046593798</v>
      </c>
      <c r="S3451" s="3" t="s">
        <v>5116</v>
      </c>
      <c r="U3451" s="3">
        <f t="shared" si="53"/>
        <v>2</v>
      </c>
      <c r="W3451" s="2" t="s">
        <v>2229</v>
      </c>
      <c r="X3451" s="2" t="s">
        <v>13068</v>
      </c>
      <c r="Y3451" s="2" t="s">
        <v>14562</v>
      </c>
      <c r="Z3451" s="2" t="s">
        <v>2229</v>
      </c>
      <c r="AA3451" s="2" t="s">
        <v>2230</v>
      </c>
      <c r="AB3451" s="2" t="s">
        <v>13067</v>
      </c>
      <c r="AC3451" s="2">
        <v>56386</v>
      </c>
    </row>
    <row r="3452" spans="1:29" x14ac:dyDescent="0.2">
      <c r="A3452" s="2" t="s">
        <v>5040</v>
      </c>
      <c r="B3452" s="2">
        <v>17390</v>
      </c>
      <c r="C3452" s="2" t="s">
        <v>5041</v>
      </c>
      <c r="D3452" s="10">
        <v>141.41341495335399</v>
      </c>
      <c r="E3452" s="52">
        <v>0.60167558639094199</v>
      </c>
      <c r="F3452" s="7">
        <v>3.4008045771670603E-2</v>
      </c>
      <c r="G3452" s="3" t="s">
        <v>8</v>
      </c>
      <c r="I3452" s="6">
        <v>9.0903795134454804E-2</v>
      </c>
      <c r="J3452" s="7">
        <v>0.87772596872772402</v>
      </c>
      <c r="K3452" s="3" t="s">
        <v>5116</v>
      </c>
      <c r="M3452" s="6">
        <v>0.57247866542124404</v>
      </c>
      <c r="N3452" s="7">
        <v>0.111672086713303</v>
      </c>
      <c r="O3452" s="3" t="s">
        <v>5116</v>
      </c>
      <c r="Q3452" s="6">
        <v>6.1706874164756897E-2</v>
      </c>
      <c r="R3452" s="7">
        <v>0.91448268280857403</v>
      </c>
      <c r="S3452" s="3" t="s">
        <v>5116</v>
      </c>
      <c r="U3452" s="3">
        <f t="shared" si="53"/>
        <v>1</v>
      </c>
      <c r="W3452" s="2" t="s">
        <v>5040</v>
      </c>
      <c r="X3452" s="2" t="s">
        <v>13068</v>
      </c>
      <c r="Y3452" s="2" t="s">
        <v>17852</v>
      </c>
      <c r="Z3452" s="2" t="s">
        <v>5040</v>
      </c>
      <c r="AA3452" s="2" t="s">
        <v>5041</v>
      </c>
      <c r="AB3452" s="2" t="s">
        <v>13067</v>
      </c>
      <c r="AC3452" s="2">
        <v>17390</v>
      </c>
    </row>
    <row r="3453" spans="1:29" x14ac:dyDescent="0.2">
      <c r="A3453" s="2" t="s">
        <v>169</v>
      </c>
      <c r="B3453" s="2">
        <v>11846</v>
      </c>
      <c r="C3453" s="2" t="s">
        <v>170</v>
      </c>
      <c r="D3453" s="10">
        <v>370.15377700724798</v>
      </c>
      <c r="E3453" s="52">
        <v>4.4778674697452496</v>
      </c>
      <c r="F3453" s="7">
        <v>5.0039731611609999E-67</v>
      </c>
      <c r="G3453" s="3" t="s">
        <v>8</v>
      </c>
      <c r="I3453" s="6">
        <v>9.07512277242572E-2</v>
      </c>
      <c r="J3453" s="7">
        <v>0.87919254233568001</v>
      </c>
      <c r="K3453" s="3" t="s">
        <v>5116</v>
      </c>
      <c r="M3453" s="18">
        <v>4.0318093352809203</v>
      </c>
      <c r="N3453" s="7">
        <v>9.48841855871628E-38</v>
      </c>
      <c r="O3453" s="3" t="s">
        <v>8</v>
      </c>
      <c r="Q3453" s="6">
        <v>-0.35530690674007598</v>
      </c>
      <c r="R3453" s="7">
        <v>0.426408913576866</v>
      </c>
      <c r="S3453" s="3" t="s">
        <v>5116</v>
      </c>
      <c r="U3453" s="3">
        <f t="shared" si="53"/>
        <v>2</v>
      </c>
      <c r="W3453" s="2" t="s">
        <v>169</v>
      </c>
      <c r="X3453" s="2" t="s">
        <v>13068</v>
      </c>
      <c r="Y3453" s="2" t="s">
        <v>14349</v>
      </c>
      <c r="Z3453" s="2" t="s">
        <v>169</v>
      </c>
      <c r="AA3453" s="2" t="s">
        <v>170</v>
      </c>
      <c r="AB3453" s="2" t="s">
        <v>13067</v>
      </c>
      <c r="AC3453" s="2">
        <v>11846</v>
      </c>
    </row>
    <row r="3454" spans="1:29" x14ac:dyDescent="0.2">
      <c r="A3454" s="2" t="s">
        <v>10101</v>
      </c>
      <c r="B3454" s="2">
        <v>52639</v>
      </c>
      <c r="C3454" s="2" t="s">
        <v>10102</v>
      </c>
      <c r="D3454" s="10">
        <v>433.65346146820599</v>
      </c>
      <c r="E3454" s="20">
        <v>-0.21265135902201401</v>
      </c>
      <c r="F3454" s="7">
        <v>0.209328607580474</v>
      </c>
      <c r="G3454" s="3" t="s">
        <v>5116</v>
      </c>
      <c r="I3454" s="6">
        <v>9.0739359281254803E-2</v>
      </c>
      <c r="J3454" s="7">
        <v>0.82274209316436997</v>
      </c>
      <c r="K3454" s="3" t="s">
        <v>5116</v>
      </c>
      <c r="M3454" s="18">
        <v>-0.70541275044351803</v>
      </c>
      <c r="N3454" s="7">
        <v>1.9247721882739699E-3</v>
      </c>
      <c r="O3454" s="3" t="s">
        <v>8</v>
      </c>
      <c r="Q3454" s="6">
        <v>-0.40202203214024901</v>
      </c>
      <c r="R3454" s="7">
        <v>6.9317116479073307E-2</v>
      </c>
      <c r="S3454" s="3" t="s">
        <v>5116</v>
      </c>
      <c r="U3454" s="3">
        <f t="shared" si="53"/>
        <v>1</v>
      </c>
      <c r="W3454" s="2" t="s">
        <v>10101</v>
      </c>
      <c r="X3454" s="2" t="s">
        <v>13068</v>
      </c>
      <c r="Y3454" s="2" t="s">
        <v>21102</v>
      </c>
      <c r="Z3454" s="2" t="s">
        <v>10101</v>
      </c>
      <c r="AA3454" s="2" t="s">
        <v>10102</v>
      </c>
      <c r="AB3454" s="2" t="s">
        <v>13067</v>
      </c>
      <c r="AC3454" s="2">
        <v>52639</v>
      </c>
    </row>
    <row r="3455" spans="1:29" x14ac:dyDescent="0.2">
      <c r="A3455" s="2" t="s">
        <v>2925</v>
      </c>
      <c r="B3455" s="2">
        <v>73681</v>
      </c>
      <c r="C3455" s="2" t="s">
        <v>2926</v>
      </c>
      <c r="D3455" s="10">
        <v>469.48888377787898</v>
      </c>
      <c r="E3455" s="52">
        <v>0.78098633385732597</v>
      </c>
      <c r="F3455" s="7">
        <v>8.75569685740844E-10</v>
      </c>
      <c r="G3455" s="3" t="s">
        <v>8</v>
      </c>
      <c r="I3455" s="6">
        <v>9.0608161150522296E-2</v>
      </c>
      <c r="J3455" s="7">
        <v>0.807405138860397</v>
      </c>
      <c r="K3455" s="3" t="s">
        <v>5116</v>
      </c>
      <c r="M3455" s="6">
        <v>0.48739080748344199</v>
      </c>
      <c r="N3455" s="7">
        <v>2.4650567469313701E-2</v>
      </c>
      <c r="O3455" s="3" t="s">
        <v>5116</v>
      </c>
      <c r="Q3455" s="6">
        <v>-0.202987365223362</v>
      </c>
      <c r="R3455" s="7">
        <v>0.38551830653881097</v>
      </c>
      <c r="S3455" s="3" t="s">
        <v>5116</v>
      </c>
      <c r="U3455" s="3">
        <f t="shared" si="53"/>
        <v>1</v>
      </c>
      <c r="W3455" s="2" t="s">
        <v>2925</v>
      </c>
      <c r="X3455" s="2" t="s">
        <v>13068</v>
      </c>
      <c r="Y3455" s="2" t="s">
        <v>20758</v>
      </c>
      <c r="Z3455" s="2" t="s">
        <v>2925</v>
      </c>
      <c r="AA3455" s="2" t="s">
        <v>2926</v>
      </c>
      <c r="AB3455" s="2" t="s">
        <v>13067</v>
      </c>
      <c r="AC3455" s="2">
        <v>73681</v>
      </c>
    </row>
    <row r="3456" spans="1:29" x14ac:dyDescent="0.2">
      <c r="A3456" s="2" t="s">
        <v>8348</v>
      </c>
      <c r="B3456" s="2">
        <v>75209</v>
      </c>
      <c r="C3456" s="2" t="s">
        <v>8349</v>
      </c>
      <c r="D3456" s="10">
        <v>175.86646671776501</v>
      </c>
      <c r="E3456" s="20">
        <v>-0.54657434431022001</v>
      </c>
      <c r="F3456" s="7">
        <v>2.0813283338644E-2</v>
      </c>
      <c r="G3456" s="3" t="s">
        <v>5116</v>
      </c>
      <c r="I3456" s="6">
        <v>9.05235199412147E-2</v>
      </c>
      <c r="J3456" s="7">
        <v>0.86923990721245303</v>
      </c>
      <c r="K3456" s="3" t="s">
        <v>5116</v>
      </c>
      <c r="M3456" s="18">
        <v>-1.37165968326374</v>
      </c>
      <c r="N3456" s="7">
        <v>3.7005455037728299E-6</v>
      </c>
      <c r="O3456" s="3" t="s">
        <v>8</v>
      </c>
      <c r="Q3456" s="19">
        <v>-0.73456181901230599</v>
      </c>
      <c r="R3456" s="7">
        <v>1.6162051184671601E-2</v>
      </c>
      <c r="S3456" s="3" t="s">
        <v>8</v>
      </c>
      <c r="U3456" s="3">
        <f t="shared" si="53"/>
        <v>2</v>
      </c>
      <c r="W3456" s="2" t="s">
        <v>8348</v>
      </c>
      <c r="X3456" s="2" t="s">
        <v>13068</v>
      </c>
      <c r="Y3456" s="2" t="s">
        <v>20355</v>
      </c>
      <c r="Z3456" s="2" t="s">
        <v>8348</v>
      </c>
      <c r="AA3456" s="2" t="s">
        <v>8349</v>
      </c>
      <c r="AB3456" s="2" t="s">
        <v>13067</v>
      </c>
      <c r="AC3456" s="2">
        <v>75209</v>
      </c>
    </row>
    <row r="3457" spans="1:29" x14ac:dyDescent="0.2">
      <c r="A3457" s="2" t="s">
        <v>693</v>
      </c>
      <c r="B3457" s="2">
        <v>106489</v>
      </c>
      <c r="C3457" s="2" t="s">
        <v>694</v>
      </c>
      <c r="D3457" s="10">
        <v>2982.19492737152</v>
      </c>
      <c r="E3457" s="52">
        <v>0.87785902057565901</v>
      </c>
      <c r="F3457" s="7">
        <v>1.24506699829975E-28</v>
      </c>
      <c r="G3457" s="3" t="s">
        <v>8</v>
      </c>
      <c r="I3457" s="6">
        <v>9.0409548799907299E-2</v>
      </c>
      <c r="J3457" s="7">
        <v>0.70147036861929901</v>
      </c>
      <c r="K3457" s="3" t="s">
        <v>5116</v>
      </c>
      <c r="M3457" s="6">
        <v>0.499509864881022</v>
      </c>
      <c r="N3457" s="7">
        <v>3.0663125003139199E-4</v>
      </c>
      <c r="O3457" s="3" t="s">
        <v>5116</v>
      </c>
      <c r="Q3457" s="6">
        <v>-0.28793960689473003</v>
      </c>
      <c r="R3457" s="7">
        <v>2.2318408065561401E-2</v>
      </c>
      <c r="S3457" s="3" t="s">
        <v>5116</v>
      </c>
      <c r="U3457" s="3">
        <f t="shared" si="53"/>
        <v>1</v>
      </c>
      <c r="W3457" s="2" t="s">
        <v>693</v>
      </c>
      <c r="X3457" s="2" t="s">
        <v>13068</v>
      </c>
      <c r="Y3457" s="2" t="s">
        <v>19805</v>
      </c>
      <c r="Z3457" s="2" t="s">
        <v>693</v>
      </c>
      <c r="AA3457" s="2" t="s">
        <v>694</v>
      </c>
      <c r="AB3457" s="2" t="s">
        <v>13067</v>
      </c>
      <c r="AC3457" s="2">
        <v>106489</v>
      </c>
    </row>
    <row r="3458" spans="1:29" x14ac:dyDescent="0.2">
      <c r="A3458" s="2" t="s">
        <v>3779</v>
      </c>
      <c r="B3458" s="2">
        <v>213499</v>
      </c>
      <c r="C3458" s="2" t="s">
        <v>3780</v>
      </c>
      <c r="D3458" s="10">
        <v>1397.4659071231399</v>
      </c>
      <c r="E3458" s="52">
        <v>-0.58762837163668902</v>
      </c>
      <c r="F3458" s="7">
        <v>1.8991965750567501E-6</v>
      </c>
      <c r="G3458" s="3" t="s">
        <v>8</v>
      </c>
      <c r="I3458" s="6">
        <v>8.9790091628511495E-2</v>
      </c>
      <c r="J3458" s="7">
        <v>0.80096818373739498</v>
      </c>
      <c r="K3458" s="3" t="s">
        <v>5116</v>
      </c>
      <c r="M3458" s="6">
        <v>-0.36130219540610298</v>
      </c>
      <c r="N3458" s="7">
        <v>9.4894754793135097E-2</v>
      </c>
      <c r="O3458" s="3" t="s">
        <v>5116</v>
      </c>
      <c r="Q3458" s="6">
        <v>0.31611626785909702</v>
      </c>
      <c r="R3458" s="7">
        <v>0.10885483930648999</v>
      </c>
      <c r="S3458" s="3" t="s">
        <v>5116</v>
      </c>
      <c r="U3458" s="3">
        <f t="shared" si="53"/>
        <v>1</v>
      </c>
      <c r="W3458" s="2" t="s">
        <v>3779</v>
      </c>
      <c r="X3458" s="2" t="s">
        <v>13068</v>
      </c>
      <c r="Y3458" s="2" t="s">
        <v>16278</v>
      </c>
      <c r="Z3458" s="2" t="s">
        <v>3779</v>
      </c>
      <c r="AA3458" s="2" t="s">
        <v>3780</v>
      </c>
      <c r="AB3458" s="2" t="s">
        <v>13067</v>
      </c>
      <c r="AC3458" s="2">
        <v>213499</v>
      </c>
    </row>
    <row r="3459" spans="1:29" x14ac:dyDescent="0.2">
      <c r="A3459" s="2" t="s">
        <v>12408</v>
      </c>
      <c r="B3459" s="2">
        <v>319247</v>
      </c>
      <c r="C3459" s="2" t="s">
        <v>12409</v>
      </c>
      <c r="D3459" s="10">
        <v>89.967609823797005</v>
      </c>
      <c r="E3459" s="20">
        <v>-6.1930876126996298E-2</v>
      </c>
      <c r="F3459" s="7">
        <v>0.84791748648160603</v>
      </c>
      <c r="G3459" s="3" t="s">
        <v>5116</v>
      </c>
      <c r="I3459" s="6">
        <v>8.9759919295456E-2</v>
      </c>
      <c r="J3459" s="7">
        <v>0.86126833212576703</v>
      </c>
      <c r="K3459" s="3" t="s">
        <v>5116</v>
      </c>
      <c r="M3459" s="18">
        <v>-0.64815872102411398</v>
      </c>
      <c r="N3459" s="7">
        <v>2.8515999315722299E-2</v>
      </c>
      <c r="O3459" s="3" t="s">
        <v>8</v>
      </c>
      <c r="Q3459" s="6">
        <v>-0.49646792560166197</v>
      </c>
      <c r="R3459" s="7">
        <v>9.2686621856105697E-2</v>
      </c>
      <c r="S3459" s="3" t="s">
        <v>5116</v>
      </c>
      <c r="U3459" s="3">
        <f t="shared" si="53"/>
        <v>1</v>
      </c>
      <c r="W3459" s="2" t="s">
        <v>12408</v>
      </c>
      <c r="X3459" s="2" t="s">
        <v>13068</v>
      </c>
      <c r="Y3459" s="2" t="s">
        <v>13938</v>
      </c>
      <c r="Z3459" s="2" t="s">
        <v>12408</v>
      </c>
      <c r="AA3459" s="2" t="s">
        <v>12409</v>
      </c>
      <c r="AB3459" s="2" t="s">
        <v>13063</v>
      </c>
      <c r="AC3459" s="2">
        <v>319247</v>
      </c>
    </row>
    <row r="3460" spans="1:29" x14ac:dyDescent="0.2">
      <c r="A3460" s="2" t="s">
        <v>4214</v>
      </c>
      <c r="B3460" s="2">
        <v>83397</v>
      </c>
      <c r="C3460" s="2" t="s">
        <v>4215</v>
      </c>
      <c r="D3460" s="10">
        <v>516.48903326384595</v>
      </c>
      <c r="E3460" s="52">
        <v>-0.89603292781924604</v>
      </c>
      <c r="F3460" s="7">
        <v>9.5750137482541596E-5</v>
      </c>
      <c r="G3460" s="3" t="s">
        <v>8</v>
      </c>
      <c r="I3460" s="6">
        <v>8.8923439338635099E-2</v>
      </c>
      <c r="J3460" s="7">
        <v>0.87336260873360005</v>
      </c>
      <c r="K3460" s="3" t="s">
        <v>5116</v>
      </c>
      <c r="M3460" s="18">
        <v>-0.90844248161377406</v>
      </c>
      <c r="N3460" s="7">
        <v>3.7776219748672998E-3</v>
      </c>
      <c r="O3460" s="3" t="s">
        <v>8</v>
      </c>
      <c r="Q3460" s="6">
        <v>7.6513885544107194E-2</v>
      </c>
      <c r="R3460" s="7">
        <v>0.87972319651223696</v>
      </c>
      <c r="S3460" s="3" t="s">
        <v>5116</v>
      </c>
      <c r="U3460" s="3">
        <f t="shared" si="53"/>
        <v>2</v>
      </c>
      <c r="W3460" s="2" t="s">
        <v>4214</v>
      </c>
      <c r="X3460" s="2" t="s">
        <v>13068</v>
      </c>
      <c r="Y3460" s="2" t="s">
        <v>14202</v>
      </c>
      <c r="Z3460" s="2" t="s">
        <v>4214</v>
      </c>
      <c r="AA3460" s="2" t="s">
        <v>4215</v>
      </c>
      <c r="AB3460" s="2" t="s">
        <v>13067</v>
      </c>
      <c r="AC3460" s="2">
        <v>83397</v>
      </c>
    </row>
    <row r="3461" spans="1:29" x14ac:dyDescent="0.2">
      <c r="A3461" s="2" t="s">
        <v>4285</v>
      </c>
      <c r="B3461" s="2">
        <v>381510</v>
      </c>
      <c r="C3461" s="2" t="s">
        <v>4286</v>
      </c>
      <c r="D3461" s="10">
        <v>88.110546644104701</v>
      </c>
      <c r="E3461" s="52">
        <v>-1.063390442467</v>
      </c>
      <c r="F3461" s="7">
        <v>2.05128036879602E-4</v>
      </c>
      <c r="G3461" s="3" t="s">
        <v>8</v>
      </c>
      <c r="I3461" s="6">
        <v>8.8874535245810807E-2</v>
      </c>
      <c r="J3461" s="7">
        <v>0.88250512944248005</v>
      </c>
      <c r="K3461" s="3" t="s">
        <v>5116</v>
      </c>
      <c r="M3461" s="18">
        <v>-1.3667168782772501</v>
      </c>
      <c r="N3461" s="7">
        <v>4.2349731627883403E-5</v>
      </c>
      <c r="O3461" s="3" t="s">
        <v>8</v>
      </c>
      <c r="Q3461" s="6">
        <v>-0.21445190056444199</v>
      </c>
      <c r="R3461" s="7">
        <v>0.67864308883885005</v>
      </c>
      <c r="S3461" s="3" t="s">
        <v>5116</v>
      </c>
      <c r="U3461" s="3">
        <f t="shared" ref="U3461:U3524" si="54">COUNTIF(E3461:S3461, "YES")</f>
        <v>2</v>
      </c>
      <c r="W3461" s="2" t="s">
        <v>4285</v>
      </c>
      <c r="X3461" s="2" t="s">
        <v>13068</v>
      </c>
      <c r="Y3461" s="2" t="s">
        <v>15776</v>
      </c>
      <c r="Z3461" s="2" t="s">
        <v>4285</v>
      </c>
      <c r="AA3461" s="2" t="s">
        <v>4286</v>
      </c>
      <c r="AB3461" s="2" t="s">
        <v>13067</v>
      </c>
      <c r="AC3461" s="2">
        <v>381510</v>
      </c>
    </row>
    <row r="3462" spans="1:29" x14ac:dyDescent="0.2">
      <c r="A3462" s="2" t="s">
        <v>3951</v>
      </c>
      <c r="B3462" s="2" t="s">
        <v>64</v>
      </c>
      <c r="C3462" s="2" t="s">
        <v>64</v>
      </c>
      <c r="D3462" s="10">
        <v>104.128384949737</v>
      </c>
      <c r="E3462" s="52">
        <v>0.92016988856468895</v>
      </c>
      <c r="F3462" s="7">
        <v>1.11549311613331E-5</v>
      </c>
      <c r="G3462" s="3" t="s">
        <v>8</v>
      </c>
      <c r="I3462" s="6">
        <v>8.87995483784456E-2</v>
      </c>
      <c r="J3462" s="7">
        <v>0.86850104794925298</v>
      </c>
      <c r="K3462" s="3" t="s">
        <v>5116</v>
      </c>
      <c r="M3462" s="6">
        <v>0.42223536543970402</v>
      </c>
      <c r="N3462" s="7">
        <v>0.20038421756156299</v>
      </c>
      <c r="O3462" s="3" t="s">
        <v>5116</v>
      </c>
      <c r="Q3462" s="6">
        <v>-0.40913497474653898</v>
      </c>
      <c r="R3462" s="7">
        <v>0.217315869358707</v>
      </c>
      <c r="S3462" s="3" t="s">
        <v>5116</v>
      </c>
      <c r="U3462" s="3">
        <f t="shared" si="54"/>
        <v>1</v>
      </c>
      <c r="W3462" s="2" t="s">
        <v>3951</v>
      </c>
      <c r="X3462" s="2" t="s">
        <v>13059</v>
      </c>
      <c r="Y3462" s="2" t="s">
        <v>21386</v>
      </c>
      <c r="Z3462" s="2" t="s">
        <v>21387</v>
      </c>
      <c r="AA3462" s="2" t="s">
        <v>21388</v>
      </c>
      <c r="AB3462" s="2" t="s">
        <v>13067</v>
      </c>
      <c r="AC3462" s="2">
        <v>22746</v>
      </c>
    </row>
    <row r="3463" spans="1:29" x14ac:dyDescent="0.2">
      <c r="A3463" s="2" t="s">
        <v>7112</v>
      </c>
      <c r="B3463" s="2">
        <v>227120</v>
      </c>
      <c r="C3463" s="2" t="s">
        <v>7113</v>
      </c>
      <c r="D3463" s="10">
        <v>1223.7027750122199</v>
      </c>
      <c r="E3463" s="20">
        <v>-0.44891828008388401</v>
      </c>
      <c r="F3463" s="7">
        <v>5.6739108701972301E-4</v>
      </c>
      <c r="G3463" s="3" t="s">
        <v>5116</v>
      </c>
      <c r="I3463" s="6">
        <v>8.8603259000794299E-2</v>
      </c>
      <c r="J3463" s="7">
        <v>0.80826203698150001</v>
      </c>
      <c r="K3463" s="3" t="s">
        <v>5116</v>
      </c>
      <c r="M3463" s="18">
        <v>-0.63274857004887697</v>
      </c>
      <c r="N3463" s="7">
        <v>2.1389327176945801E-3</v>
      </c>
      <c r="O3463" s="3" t="s">
        <v>8</v>
      </c>
      <c r="Q3463" s="6">
        <v>-9.52270309641986E-2</v>
      </c>
      <c r="R3463" s="7">
        <v>0.72957469953163201</v>
      </c>
      <c r="S3463" s="3" t="s">
        <v>5116</v>
      </c>
      <c r="U3463" s="3">
        <f t="shared" si="54"/>
        <v>1</v>
      </c>
      <c r="W3463" s="2" t="s">
        <v>7112</v>
      </c>
      <c r="X3463" s="2" t="s">
        <v>13068</v>
      </c>
      <c r="Y3463" s="2" t="s">
        <v>18780</v>
      </c>
      <c r="Z3463" s="2" t="s">
        <v>7112</v>
      </c>
      <c r="AA3463" s="2" t="s">
        <v>7113</v>
      </c>
      <c r="AB3463" s="2" t="s">
        <v>13067</v>
      </c>
      <c r="AC3463" s="2">
        <v>227120</v>
      </c>
    </row>
    <row r="3464" spans="1:29" x14ac:dyDescent="0.2">
      <c r="A3464" s="2" t="s">
        <v>9629</v>
      </c>
      <c r="B3464" s="2">
        <v>74374</v>
      </c>
      <c r="C3464" s="2" t="s">
        <v>9630</v>
      </c>
      <c r="D3464" s="10">
        <v>624.00333140113196</v>
      </c>
      <c r="E3464" s="20">
        <v>-0.20922510030378999</v>
      </c>
      <c r="F3464" s="7">
        <v>0.13192340119569701</v>
      </c>
      <c r="G3464" s="3" t="s">
        <v>5116</v>
      </c>
      <c r="I3464" s="6">
        <v>8.77085526487799E-2</v>
      </c>
      <c r="J3464" s="7">
        <v>0.80172622572931795</v>
      </c>
      <c r="K3464" s="3" t="s">
        <v>5116</v>
      </c>
      <c r="M3464" s="18">
        <v>-0.80824681562018796</v>
      </c>
      <c r="N3464" s="7">
        <v>2.7214185702104201E-5</v>
      </c>
      <c r="O3464" s="3" t="s">
        <v>8</v>
      </c>
      <c r="Q3464" s="6">
        <v>-0.51131316266761695</v>
      </c>
      <c r="R3464" s="7">
        <v>3.7974928020536401E-3</v>
      </c>
      <c r="S3464" s="3" t="s">
        <v>5116</v>
      </c>
      <c r="U3464" s="3">
        <f t="shared" si="54"/>
        <v>1</v>
      </c>
      <c r="W3464" s="2" t="s">
        <v>9629</v>
      </c>
      <c r="X3464" s="2" t="s">
        <v>13068</v>
      </c>
      <c r="Y3464" s="2" t="s">
        <v>15249</v>
      </c>
      <c r="Z3464" s="2" t="s">
        <v>9629</v>
      </c>
      <c r="AA3464" s="2" t="s">
        <v>9630</v>
      </c>
      <c r="AB3464" s="2" t="s">
        <v>13067</v>
      </c>
      <c r="AC3464" s="2">
        <v>74374</v>
      </c>
    </row>
    <row r="3465" spans="1:29" x14ac:dyDescent="0.2">
      <c r="A3465" s="2" t="s">
        <v>679</v>
      </c>
      <c r="B3465" s="2">
        <v>56215</v>
      </c>
      <c r="C3465" s="2" t="s">
        <v>680</v>
      </c>
      <c r="D3465" s="10">
        <v>1565.10659661262</v>
      </c>
      <c r="E3465" s="52">
        <v>-0.82480881376835802</v>
      </c>
      <c r="F3465" s="7">
        <v>5.2417274235945195E-29</v>
      </c>
      <c r="G3465" s="3" t="s">
        <v>8</v>
      </c>
      <c r="I3465" s="6">
        <v>8.7346145100232198E-2</v>
      </c>
      <c r="J3465" s="7">
        <v>0.68950004387576702</v>
      </c>
      <c r="K3465" s="3" t="s">
        <v>5116</v>
      </c>
      <c r="M3465" s="18">
        <v>-0.96800532313351495</v>
      </c>
      <c r="N3465" s="7">
        <v>5.3697203603768404E-15</v>
      </c>
      <c r="O3465" s="3" t="s">
        <v>8</v>
      </c>
      <c r="Q3465" s="6">
        <v>-5.5850364264925102E-2</v>
      </c>
      <c r="R3465" s="7">
        <v>0.74579689391103698</v>
      </c>
      <c r="S3465" s="3" t="s">
        <v>5116</v>
      </c>
      <c r="U3465" s="3">
        <f t="shared" si="54"/>
        <v>2</v>
      </c>
      <c r="W3465" s="2" t="s">
        <v>679</v>
      </c>
      <c r="X3465" s="2" t="s">
        <v>13068</v>
      </c>
      <c r="Y3465" s="2" t="s">
        <v>14057</v>
      </c>
      <c r="Z3465" s="2" t="s">
        <v>679</v>
      </c>
      <c r="AA3465" s="2" t="s">
        <v>680</v>
      </c>
      <c r="AB3465" s="2" t="s">
        <v>13067</v>
      </c>
      <c r="AC3465" s="2">
        <v>56215</v>
      </c>
    </row>
    <row r="3466" spans="1:29" x14ac:dyDescent="0.2">
      <c r="A3466" s="2" t="s">
        <v>4406</v>
      </c>
      <c r="B3466" s="2">
        <v>140721</v>
      </c>
      <c r="C3466" s="2" t="s">
        <v>4407</v>
      </c>
      <c r="D3466" s="10">
        <v>558.34893508886501</v>
      </c>
      <c r="E3466" s="52">
        <v>-0.82994009097528199</v>
      </c>
      <c r="F3466" s="7">
        <v>5.1175427899644195E-4</v>
      </c>
      <c r="G3466" s="3" t="s">
        <v>8</v>
      </c>
      <c r="I3466" s="6">
        <v>8.7285902115337502E-2</v>
      </c>
      <c r="J3466" s="7">
        <v>0.87825461327258403</v>
      </c>
      <c r="K3466" s="3" t="s">
        <v>5116</v>
      </c>
      <c r="M3466" s="6">
        <v>-0.167913025229044</v>
      </c>
      <c r="N3466" s="7">
        <v>0.68404224080490295</v>
      </c>
      <c r="O3466" s="3" t="s">
        <v>5116</v>
      </c>
      <c r="Q3466" s="19">
        <v>0.74931296786157497</v>
      </c>
      <c r="R3466" s="7">
        <v>2.00712168569432E-2</v>
      </c>
      <c r="S3466" s="3" t="s">
        <v>8</v>
      </c>
      <c r="U3466" s="3">
        <f t="shared" si="54"/>
        <v>2</v>
      </c>
      <c r="W3466" s="2" t="s">
        <v>4406</v>
      </c>
      <c r="X3466" s="2" t="s">
        <v>13068</v>
      </c>
      <c r="Y3466" s="2" t="s">
        <v>14916</v>
      </c>
      <c r="Z3466" s="2" t="s">
        <v>4406</v>
      </c>
      <c r="AA3466" s="2" t="s">
        <v>4407</v>
      </c>
      <c r="AB3466" s="2" t="s">
        <v>13067</v>
      </c>
      <c r="AC3466" s="2">
        <v>140721</v>
      </c>
    </row>
    <row r="3467" spans="1:29" x14ac:dyDescent="0.2">
      <c r="A3467" s="2" t="s">
        <v>1042</v>
      </c>
      <c r="B3467" s="2">
        <v>18701</v>
      </c>
      <c r="C3467" s="2" t="s">
        <v>1043</v>
      </c>
      <c r="D3467" s="10">
        <v>672.31543922006404</v>
      </c>
      <c r="E3467" s="52">
        <v>0.8710922468176</v>
      </c>
      <c r="F3467" s="7">
        <v>2.0434839222445701E-23</v>
      </c>
      <c r="G3467" s="3" t="s">
        <v>8</v>
      </c>
      <c r="I3467" s="6">
        <v>8.6881880700892894E-2</v>
      </c>
      <c r="J3467" s="7">
        <v>0.74033836140601095</v>
      </c>
      <c r="K3467" s="3" t="s">
        <v>5116</v>
      </c>
      <c r="M3467" s="6">
        <v>0.40643066689173302</v>
      </c>
      <c r="N3467" s="7">
        <v>9.02835510001339E-3</v>
      </c>
      <c r="O3467" s="3" t="s">
        <v>5116</v>
      </c>
      <c r="Q3467" s="6">
        <v>-0.37777969922497401</v>
      </c>
      <c r="R3467" s="7">
        <v>5.1831898392839804E-3</v>
      </c>
      <c r="S3467" s="3" t="s">
        <v>5116</v>
      </c>
      <c r="U3467" s="3">
        <f t="shared" si="54"/>
        <v>1</v>
      </c>
      <c r="W3467" s="2" t="s">
        <v>1042</v>
      </c>
      <c r="X3467" s="2" t="s">
        <v>13068</v>
      </c>
      <c r="Y3467" s="2" t="s">
        <v>18716</v>
      </c>
      <c r="Z3467" s="2" t="s">
        <v>1042</v>
      </c>
      <c r="AA3467" s="2" t="s">
        <v>1043</v>
      </c>
      <c r="AB3467" s="2" t="s">
        <v>13067</v>
      </c>
      <c r="AC3467" s="2">
        <v>18701</v>
      </c>
    </row>
    <row r="3468" spans="1:29" x14ac:dyDescent="0.2">
      <c r="A3468" s="2" t="s">
        <v>4920</v>
      </c>
      <c r="B3468" s="2">
        <v>20361</v>
      </c>
      <c r="C3468" s="2" t="s">
        <v>4921</v>
      </c>
      <c r="D3468" s="10">
        <v>127.891390657565</v>
      </c>
      <c r="E3468" s="52">
        <v>-0.75131565941950396</v>
      </c>
      <c r="F3468" s="7">
        <v>1.7541793825846499E-2</v>
      </c>
      <c r="G3468" s="3" t="s">
        <v>8</v>
      </c>
      <c r="I3468" s="6">
        <v>8.6541332694052397E-2</v>
      </c>
      <c r="J3468" s="7">
        <v>0.88571806597446701</v>
      </c>
      <c r="K3468" s="3" t="s">
        <v>5116</v>
      </c>
      <c r="M3468" s="18">
        <v>-1.3208979609234901</v>
      </c>
      <c r="N3468" s="7">
        <v>9.8334981945649098E-5</v>
      </c>
      <c r="O3468" s="3" t="s">
        <v>8</v>
      </c>
      <c r="Q3468" s="6">
        <v>-0.48304096880993003</v>
      </c>
      <c r="R3468" s="7">
        <v>0.26536653579275199</v>
      </c>
      <c r="S3468" s="3" t="s">
        <v>5116</v>
      </c>
      <c r="U3468" s="3">
        <f t="shared" si="54"/>
        <v>2</v>
      </c>
      <c r="W3468" s="2" t="s">
        <v>4920</v>
      </c>
      <c r="X3468" s="2" t="s">
        <v>13068</v>
      </c>
      <c r="Y3468" s="2" t="s">
        <v>19745</v>
      </c>
      <c r="Z3468" s="2" t="s">
        <v>4920</v>
      </c>
      <c r="AA3468" s="2" t="s">
        <v>4921</v>
      </c>
      <c r="AB3468" s="2" t="s">
        <v>13067</v>
      </c>
      <c r="AC3468" s="2">
        <v>20361</v>
      </c>
    </row>
    <row r="3469" spans="1:29" x14ac:dyDescent="0.2">
      <c r="A3469" s="2" t="s">
        <v>2490</v>
      </c>
      <c r="B3469" s="2">
        <v>13544</v>
      </c>
      <c r="C3469" s="2" t="s">
        <v>2491</v>
      </c>
      <c r="D3469" s="10">
        <v>1093.29386282924</v>
      </c>
      <c r="E3469" s="52">
        <v>-0.70503257374921902</v>
      </c>
      <c r="F3469" s="7">
        <v>1.21009765554998E-11</v>
      </c>
      <c r="G3469" s="3" t="s">
        <v>8</v>
      </c>
      <c r="I3469" s="6">
        <v>8.6477041903333704E-2</v>
      </c>
      <c r="J3469" s="7">
        <v>0.78019449490905401</v>
      </c>
      <c r="K3469" s="3" t="s">
        <v>5116</v>
      </c>
      <c r="M3469" s="6">
        <v>-0.32575779171957198</v>
      </c>
      <c r="N3469" s="7">
        <v>8.51491420788964E-2</v>
      </c>
      <c r="O3469" s="3" t="s">
        <v>5116</v>
      </c>
      <c r="Q3469" s="6">
        <v>0.46575182393298098</v>
      </c>
      <c r="R3469" s="7">
        <v>2.7785461346846799E-3</v>
      </c>
      <c r="S3469" s="3" t="s">
        <v>5116</v>
      </c>
      <c r="U3469" s="3">
        <f t="shared" si="54"/>
        <v>1</v>
      </c>
      <c r="W3469" s="2" t="s">
        <v>2490</v>
      </c>
      <c r="X3469" s="2" t="s">
        <v>13068</v>
      </c>
      <c r="Y3469" s="2" t="s">
        <v>15818</v>
      </c>
      <c r="Z3469" s="2" t="s">
        <v>2490</v>
      </c>
      <c r="AA3469" s="2" t="s">
        <v>2491</v>
      </c>
      <c r="AB3469" s="2" t="s">
        <v>13067</v>
      </c>
      <c r="AC3469" s="2">
        <v>13544</v>
      </c>
    </row>
    <row r="3470" spans="1:29" x14ac:dyDescent="0.2">
      <c r="A3470" s="2" t="s">
        <v>2827</v>
      </c>
      <c r="B3470" s="2">
        <v>14583</v>
      </c>
      <c r="C3470" s="2" t="s">
        <v>2828</v>
      </c>
      <c r="D3470" s="10">
        <v>1195.3289686507901</v>
      </c>
      <c r="E3470" s="52">
        <v>-0.68014878907979004</v>
      </c>
      <c r="F3470" s="7">
        <v>4.2719444539549599E-10</v>
      </c>
      <c r="G3470" s="3" t="s">
        <v>8</v>
      </c>
      <c r="I3470" s="6">
        <v>8.6438687282495402E-2</v>
      </c>
      <c r="J3470" s="7">
        <v>0.78820045584573994</v>
      </c>
      <c r="K3470" s="3" t="s">
        <v>5116</v>
      </c>
      <c r="M3470" s="6">
        <v>-0.43840138087185698</v>
      </c>
      <c r="N3470" s="7">
        <v>2.0552418736567001E-2</v>
      </c>
      <c r="O3470" s="3" t="s">
        <v>5116</v>
      </c>
      <c r="Q3470" s="6">
        <v>0.32818609549042799</v>
      </c>
      <c r="R3470" s="7">
        <v>5.76210587251327E-2</v>
      </c>
      <c r="S3470" s="3" t="s">
        <v>5116</v>
      </c>
      <c r="U3470" s="3">
        <f t="shared" si="54"/>
        <v>1</v>
      </c>
      <c r="W3470" s="2" t="s">
        <v>2827</v>
      </c>
      <c r="X3470" s="2" t="s">
        <v>13068</v>
      </c>
      <c r="Y3470" s="2" t="s">
        <v>16491</v>
      </c>
      <c r="Z3470" s="2" t="s">
        <v>2827</v>
      </c>
      <c r="AA3470" s="2" t="s">
        <v>2828</v>
      </c>
      <c r="AB3470" s="2" t="s">
        <v>13067</v>
      </c>
      <c r="AC3470" s="2">
        <v>14583</v>
      </c>
    </row>
    <row r="3471" spans="1:29" x14ac:dyDescent="0.2">
      <c r="A3471" s="2" t="s">
        <v>779</v>
      </c>
      <c r="B3471" s="2">
        <v>16173</v>
      </c>
      <c r="C3471" s="2" t="s">
        <v>780</v>
      </c>
      <c r="D3471" s="10">
        <v>916.65138421343795</v>
      </c>
      <c r="E3471" s="52">
        <v>1.36213701274926</v>
      </c>
      <c r="F3471" s="7">
        <v>4.0983727580165803E-27</v>
      </c>
      <c r="G3471" s="3" t="s">
        <v>8</v>
      </c>
      <c r="I3471" s="6">
        <v>8.5886414739346495E-2</v>
      </c>
      <c r="J3471" s="7">
        <v>0.820353841938257</v>
      </c>
      <c r="K3471" s="3" t="s">
        <v>5116</v>
      </c>
      <c r="M3471" s="18">
        <v>0.68638283480738504</v>
      </c>
      <c r="N3471" s="7">
        <v>1.1517611321126E-3</v>
      </c>
      <c r="O3471" s="3" t="s">
        <v>8</v>
      </c>
      <c r="Q3471" s="19">
        <v>-0.58986776320252399</v>
      </c>
      <c r="R3471" s="7">
        <v>1.8635495649846599E-3</v>
      </c>
      <c r="S3471" s="3" t="s">
        <v>8</v>
      </c>
      <c r="U3471" s="3">
        <f t="shared" si="54"/>
        <v>3</v>
      </c>
      <c r="W3471" s="2" t="s">
        <v>779</v>
      </c>
      <c r="X3471" s="2" t="s">
        <v>13068</v>
      </c>
      <c r="Y3471" s="2" t="s">
        <v>17139</v>
      </c>
      <c r="Z3471" s="2" t="s">
        <v>779</v>
      </c>
      <c r="AA3471" s="2" t="s">
        <v>780</v>
      </c>
      <c r="AB3471" s="2" t="s">
        <v>13067</v>
      </c>
      <c r="AC3471" s="2">
        <v>16173</v>
      </c>
    </row>
    <row r="3472" spans="1:29" x14ac:dyDescent="0.2">
      <c r="A3472" s="2" t="s">
        <v>7021</v>
      </c>
      <c r="B3472" s="2">
        <v>234023</v>
      </c>
      <c r="C3472" s="2" t="s">
        <v>7022</v>
      </c>
      <c r="D3472" s="10">
        <v>1631.69105615337</v>
      </c>
      <c r="E3472" s="20">
        <v>-0.253963782819287</v>
      </c>
      <c r="F3472" s="7">
        <v>3.7517587803665402E-4</v>
      </c>
      <c r="G3472" s="3" t="s">
        <v>5116</v>
      </c>
      <c r="I3472" s="6">
        <v>8.5880729804359193E-2</v>
      </c>
      <c r="J3472" s="7">
        <v>0.66253604071276895</v>
      </c>
      <c r="K3472" s="3" t="s">
        <v>5116</v>
      </c>
      <c r="M3472" s="18">
        <v>-0.61818283706356503</v>
      </c>
      <c r="N3472" s="7">
        <v>7.4312501358992205E-8</v>
      </c>
      <c r="O3472" s="3" t="s">
        <v>8</v>
      </c>
      <c r="Q3472" s="6">
        <v>-0.27833832443991902</v>
      </c>
      <c r="R3472" s="7">
        <v>7.8063229028184503E-3</v>
      </c>
      <c r="S3472" s="3" t="s">
        <v>5116</v>
      </c>
      <c r="U3472" s="3">
        <f t="shared" si="54"/>
        <v>1</v>
      </c>
      <c r="W3472" s="2" t="s">
        <v>7021</v>
      </c>
      <c r="X3472" s="2" t="s">
        <v>13068</v>
      </c>
      <c r="Y3472" s="2" t="s">
        <v>14351</v>
      </c>
      <c r="Z3472" s="2" t="s">
        <v>7021</v>
      </c>
      <c r="AA3472" s="2" t="s">
        <v>7022</v>
      </c>
      <c r="AB3472" s="2" t="s">
        <v>13067</v>
      </c>
      <c r="AC3472" s="2">
        <v>234023</v>
      </c>
    </row>
    <row r="3473" spans="1:29" x14ac:dyDescent="0.2">
      <c r="A3473" s="2" t="s">
        <v>11344</v>
      </c>
      <c r="B3473" s="2">
        <v>71323</v>
      </c>
      <c r="C3473" s="2" t="s">
        <v>11345</v>
      </c>
      <c r="D3473" s="10">
        <v>187.20444506580799</v>
      </c>
      <c r="E3473" s="20">
        <v>-0.19982226619364299</v>
      </c>
      <c r="F3473" s="7">
        <v>0.52782259958923605</v>
      </c>
      <c r="G3473" s="3" t="s">
        <v>5116</v>
      </c>
      <c r="I3473" s="6">
        <v>8.5679461213629404E-2</v>
      </c>
      <c r="J3473" s="7">
        <v>0.88145258235602897</v>
      </c>
      <c r="K3473" s="3" t="s">
        <v>5116</v>
      </c>
      <c r="M3473" s="18">
        <v>-0.76525939532785003</v>
      </c>
      <c r="N3473" s="7">
        <v>1.97429329682586E-2</v>
      </c>
      <c r="O3473" s="3" t="s">
        <v>8</v>
      </c>
      <c r="Q3473" s="6">
        <v>-0.479757667920578</v>
      </c>
      <c r="R3473" s="7">
        <v>0.18233238267072099</v>
      </c>
      <c r="S3473" s="3" t="s">
        <v>5116</v>
      </c>
      <c r="U3473" s="3">
        <f t="shared" si="54"/>
        <v>1</v>
      </c>
      <c r="W3473" s="2" t="s">
        <v>11344</v>
      </c>
      <c r="X3473" s="2" t="s">
        <v>13068</v>
      </c>
      <c r="Y3473" s="2" t="s">
        <v>19283</v>
      </c>
      <c r="Z3473" s="2" t="s">
        <v>11344</v>
      </c>
      <c r="AA3473" s="2" t="s">
        <v>11345</v>
      </c>
      <c r="AB3473" s="2" t="s">
        <v>13067</v>
      </c>
      <c r="AC3473" s="2">
        <v>71323</v>
      </c>
    </row>
    <row r="3474" spans="1:29" x14ac:dyDescent="0.2">
      <c r="A3474" s="2" t="s">
        <v>8270</v>
      </c>
      <c r="B3474" s="2">
        <v>12326</v>
      </c>
      <c r="C3474" s="2" t="s">
        <v>8271</v>
      </c>
      <c r="D3474" s="10">
        <v>1981.99993162806</v>
      </c>
      <c r="E3474" s="20">
        <v>-0.31056407671459402</v>
      </c>
      <c r="F3474" s="7">
        <v>1.73312786039754E-2</v>
      </c>
      <c r="G3474" s="3" t="s">
        <v>5116</v>
      </c>
      <c r="I3474" s="6">
        <v>8.5397924183152701E-2</v>
      </c>
      <c r="J3474" s="7">
        <v>0.80878640557952497</v>
      </c>
      <c r="K3474" s="3" t="s">
        <v>5116</v>
      </c>
      <c r="M3474" s="18">
        <v>-1.16787834658109</v>
      </c>
      <c r="N3474" s="7">
        <v>7.42160485669014E-10</v>
      </c>
      <c r="O3474" s="3" t="s">
        <v>8</v>
      </c>
      <c r="Q3474" s="19">
        <v>-0.771916345683343</v>
      </c>
      <c r="R3474" s="7">
        <v>5.05142085250229E-6</v>
      </c>
      <c r="S3474" s="3" t="s">
        <v>8</v>
      </c>
      <c r="U3474" s="3">
        <f t="shared" si="54"/>
        <v>2</v>
      </c>
      <c r="W3474" s="2" t="s">
        <v>8270</v>
      </c>
      <c r="X3474" s="2" t="s">
        <v>13068</v>
      </c>
      <c r="Y3474" s="2" t="s">
        <v>14886</v>
      </c>
      <c r="Z3474" s="2" t="s">
        <v>8270</v>
      </c>
      <c r="AA3474" s="2" t="s">
        <v>8271</v>
      </c>
      <c r="AB3474" s="2" t="s">
        <v>13067</v>
      </c>
      <c r="AC3474" s="2">
        <v>12326</v>
      </c>
    </row>
    <row r="3475" spans="1:29" x14ac:dyDescent="0.2">
      <c r="A3475" s="2" t="s">
        <v>3667</v>
      </c>
      <c r="B3475" s="2">
        <v>380921</v>
      </c>
      <c r="C3475" s="2" t="s">
        <v>3668</v>
      </c>
      <c r="D3475" s="10">
        <v>782.96250033378396</v>
      </c>
      <c r="E3475" s="52">
        <v>-1.2027451270684699</v>
      </c>
      <c r="F3475" s="7">
        <v>7.1906562876323795E-7</v>
      </c>
      <c r="G3475" s="3" t="s">
        <v>8</v>
      </c>
      <c r="I3475" s="6">
        <v>8.4719678003120094E-2</v>
      </c>
      <c r="J3475" s="7">
        <v>0.88386926540191302</v>
      </c>
      <c r="K3475" s="3" t="s">
        <v>5116</v>
      </c>
      <c r="M3475" s="18">
        <v>-1.0633126338802099</v>
      </c>
      <c r="N3475" s="7">
        <v>9.4733553022389701E-4</v>
      </c>
      <c r="O3475" s="3" t="s">
        <v>8</v>
      </c>
      <c r="Q3475" s="6">
        <v>0.22415217119137601</v>
      </c>
      <c r="R3475" s="7">
        <v>0.62008464989384104</v>
      </c>
      <c r="S3475" s="3" t="s">
        <v>5116</v>
      </c>
      <c r="U3475" s="3">
        <f t="shared" si="54"/>
        <v>2</v>
      </c>
      <c r="W3475" s="2" t="s">
        <v>3667</v>
      </c>
      <c r="X3475" s="2" t="s">
        <v>13068</v>
      </c>
      <c r="Y3475" s="2" t="s">
        <v>15652</v>
      </c>
      <c r="Z3475" s="2" t="s">
        <v>3667</v>
      </c>
      <c r="AA3475" s="2" t="s">
        <v>3668</v>
      </c>
      <c r="AB3475" s="2" t="s">
        <v>13067</v>
      </c>
      <c r="AC3475" s="2">
        <v>380921</v>
      </c>
    </row>
    <row r="3476" spans="1:29" x14ac:dyDescent="0.2">
      <c r="A3476" s="2" t="s">
        <v>10774</v>
      </c>
      <c r="B3476" s="2">
        <v>19144</v>
      </c>
      <c r="C3476" s="2" t="s">
        <v>10775</v>
      </c>
      <c r="D3476" s="10">
        <v>79.642884290372194</v>
      </c>
      <c r="E3476" s="20">
        <v>-0.39424648933094603</v>
      </c>
      <c r="F3476" s="7">
        <v>0.36147712283032502</v>
      </c>
      <c r="G3476" s="3" t="s">
        <v>5116</v>
      </c>
      <c r="I3476" s="6">
        <v>8.4653957578080696E-2</v>
      </c>
      <c r="J3476" s="7">
        <v>0.87414588958916595</v>
      </c>
      <c r="K3476" s="3" t="s">
        <v>5116</v>
      </c>
      <c r="M3476" s="18">
        <v>-1.09767874935521</v>
      </c>
      <c r="N3476" s="7">
        <v>1.00418490342328E-3</v>
      </c>
      <c r="O3476" s="3" t="s">
        <v>8</v>
      </c>
      <c r="Q3476" s="6">
        <v>-0.61877830244617904</v>
      </c>
      <c r="R3476" s="7">
        <v>0.151022010795266</v>
      </c>
      <c r="S3476" s="3" t="s">
        <v>5116</v>
      </c>
      <c r="U3476" s="3">
        <f t="shared" si="54"/>
        <v>1</v>
      </c>
      <c r="W3476" s="2" t="s">
        <v>10774</v>
      </c>
      <c r="X3476" s="2" t="s">
        <v>13068</v>
      </c>
      <c r="Y3476" s="2" t="s">
        <v>17367</v>
      </c>
      <c r="Z3476" s="2" t="s">
        <v>10774</v>
      </c>
      <c r="AA3476" s="2" t="s">
        <v>10775</v>
      </c>
      <c r="AB3476" s="2" t="s">
        <v>13067</v>
      </c>
      <c r="AC3476" s="2">
        <v>19144</v>
      </c>
    </row>
    <row r="3477" spans="1:29" x14ac:dyDescent="0.2">
      <c r="A3477" s="2" t="s">
        <v>1812</v>
      </c>
      <c r="B3477" s="2">
        <v>71777</v>
      </c>
      <c r="C3477" s="2" t="s">
        <v>1813</v>
      </c>
      <c r="D3477" s="10">
        <v>718.67383902412701</v>
      </c>
      <c r="E3477" s="52">
        <v>-0.83928782247613298</v>
      </c>
      <c r="F3477" s="7">
        <v>1.0650348284962501E-15</v>
      </c>
      <c r="G3477" s="3" t="s">
        <v>8</v>
      </c>
      <c r="I3477" s="6">
        <v>8.4455006154099399E-2</v>
      </c>
      <c r="J3477" s="7">
        <v>0.78710644963379905</v>
      </c>
      <c r="K3477" s="3" t="s">
        <v>5116</v>
      </c>
      <c r="M3477" s="18">
        <v>-1.0490550437222399</v>
      </c>
      <c r="N3477" s="7">
        <v>7.2721100230330998E-10</v>
      </c>
      <c r="O3477" s="3" t="s">
        <v>8</v>
      </c>
      <c r="Q3477" s="6">
        <v>-0.12531221509201201</v>
      </c>
      <c r="R3477" s="7">
        <v>0.554498457548247</v>
      </c>
      <c r="S3477" s="3" t="s">
        <v>5116</v>
      </c>
      <c r="U3477" s="3">
        <f t="shared" si="54"/>
        <v>2</v>
      </c>
      <c r="W3477" s="2" t="s">
        <v>1812</v>
      </c>
      <c r="X3477" s="2" t="s">
        <v>13068</v>
      </c>
      <c r="Y3477" s="2" t="s">
        <v>17152</v>
      </c>
      <c r="Z3477" s="2" t="s">
        <v>1812</v>
      </c>
      <c r="AA3477" s="2" t="s">
        <v>1813</v>
      </c>
      <c r="AB3477" s="2" t="s">
        <v>13067</v>
      </c>
      <c r="AC3477" s="2">
        <v>71777</v>
      </c>
    </row>
    <row r="3478" spans="1:29" x14ac:dyDescent="0.2">
      <c r="A3478" s="2" t="s">
        <v>2346</v>
      </c>
      <c r="B3478" s="2">
        <v>76421</v>
      </c>
      <c r="C3478" s="2" t="s">
        <v>2347</v>
      </c>
      <c r="D3478" s="10">
        <v>158.452575397473</v>
      </c>
      <c r="E3478" s="52">
        <v>0.70841931826135895</v>
      </c>
      <c r="F3478" s="7">
        <v>2.36938908196236E-12</v>
      </c>
      <c r="G3478" s="3" t="s">
        <v>8</v>
      </c>
      <c r="I3478" s="6">
        <v>8.4151110038456906E-2</v>
      </c>
      <c r="J3478" s="7">
        <v>0.78303715033295396</v>
      </c>
      <c r="K3478" s="3" t="s">
        <v>5116</v>
      </c>
      <c r="M3478" s="18">
        <v>0.60273258614859504</v>
      </c>
      <c r="N3478" s="7">
        <v>4.2390362021700302E-4</v>
      </c>
      <c r="O3478" s="3" t="s">
        <v>8</v>
      </c>
      <c r="Q3478" s="6">
        <v>-2.15356220743078E-2</v>
      </c>
      <c r="R3478" s="7">
        <v>0.935310711341511</v>
      </c>
      <c r="S3478" s="3" t="s">
        <v>5116</v>
      </c>
      <c r="U3478" s="3">
        <f t="shared" si="54"/>
        <v>2</v>
      </c>
      <c r="W3478" s="2" t="s">
        <v>2346</v>
      </c>
      <c r="X3478" s="2" t="s">
        <v>13068</v>
      </c>
      <c r="Y3478" s="2" t="s">
        <v>13277</v>
      </c>
      <c r="Z3478" s="2" t="s">
        <v>2346</v>
      </c>
      <c r="AA3478" s="2" t="s">
        <v>2347</v>
      </c>
      <c r="AB3478" s="2" t="s">
        <v>13067</v>
      </c>
      <c r="AC3478" s="2">
        <v>76421</v>
      </c>
    </row>
    <row r="3479" spans="1:29" x14ac:dyDescent="0.2">
      <c r="A3479" s="2" t="s">
        <v>3800</v>
      </c>
      <c r="B3479" s="2">
        <v>76220</v>
      </c>
      <c r="C3479" s="2" t="s">
        <v>3801</v>
      </c>
      <c r="D3479" s="10">
        <v>67.577752953589894</v>
      </c>
      <c r="E3479" s="52">
        <v>-1.4709438332912499</v>
      </c>
      <c r="F3479" s="7">
        <v>2.3500500390446601E-6</v>
      </c>
      <c r="G3479" s="3" t="s">
        <v>8</v>
      </c>
      <c r="I3479" s="6">
        <v>8.3921743939218002E-2</v>
      </c>
      <c r="J3479" s="7">
        <v>0.88807486575170103</v>
      </c>
      <c r="K3479" s="3" t="s">
        <v>5116</v>
      </c>
      <c r="M3479" s="18">
        <v>-1.4001325115869401</v>
      </c>
      <c r="N3479" s="7">
        <v>3.88232932551645E-5</v>
      </c>
      <c r="O3479" s="3" t="s">
        <v>8</v>
      </c>
      <c r="Q3479" s="6">
        <v>0.15473306564352901</v>
      </c>
      <c r="R3479" s="7">
        <v>0.79472728827538697</v>
      </c>
      <c r="S3479" s="3" t="s">
        <v>5116</v>
      </c>
      <c r="U3479" s="3">
        <f t="shared" si="54"/>
        <v>2</v>
      </c>
      <c r="W3479" s="2" t="s">
        <v>3800</v>
      </c>
      <c r="X3479" s="2" t="s">
        <v>13068</v>
      </c>
      <c r="Y3479" s="2" t="s">
        <v>13889</v>
      </c>
      <c r="Z3479" s="2" t="s">
        <v>3800</v>
      </c>
      <c r="AA3479" s="2" t="s">
        <v>3801</v>
      </c>
      <c r="AB3479" s="2" t="s">
        <v>13063</v>
      </c>
      <c r="AC3479" s="2">
        <v>76220</v>
      </c>
    </row>
    <row r="3480" spans="1:29" x14ac:dyDescent="0.2">
      <c r="A3480" s="2" t="s">
        <v>3453</v>
      </c>
      <c r="B3480" s="2" t="s">
        <v>64</v>
      </c>
      <c r="C3480" s="2" t="s">
        <v>64</v>
      </c>
      <c r="D3480" s="10">
        <v>2161.7135134762598</v>
      </c>
      <c r="E3480" s="52">
        <v>-0.752651306015095</v>
      </c>
      <c r="F3480" s="7">
        <v>7.5911701542448898E-8</v>
      </c>
      <c r="G3480" s="3" t="s">
        <v>8</v>
      </c>
      <c r="I3480" s="6">
        <v>8.3629157877543603E-2</v>
      </c>
      <c r="J3480" s="7">
        <v>0.83525809814229601</v>
      </c>
      <c r="K3480" s="3" t="s">
        <v>5116</v>
      </c>
      <c r="M3480" s="6">
        <v>-0.14191946968916699</v>
      </c>
      <c r="N3480" s="7">
        <v>0.62077191627990203</v>
      </c>
      <c r="O3480" s="3" t="s">
        <v>5116</v>
      </c>
      <c r="Q3480" s="19">
        <v>0.69436099420347097</v>
      </c>
      <c r="R3480" s="7">
        <v>5.1908097435913699E-4</v>
      </c>
      <c r="S3480" s="3" t="s">
        <v>8</v>
      </c>
      <c r="U3480" s="3">
        <f t="shared" si="54"/>
        <v>2</v>
      </c>
      <c r="W3480" s="2" t="s">
        <v>3453</v>
      </c>
      <c r="X3480" s="2" t="s">
        <v>13059</v>
      </c>
      <c r="Y3480" s="2" t="s">
        <v>16925</v>
      </c>
      <c r="Z3480" s="2" t="s">
        <v>16926</v>
      </c>
      <c r="AA3480" s="2" t="s">
        <v>16927</v>
      </c>
      <c r="AB3480" s="2" t="s">
        <v>13067</v>
      </c>
      <c r="AC3480" s="2">
        <v>223658</v>
      </c>
    </row>
    <row r="3481" spans="1:29" x14ac:dyDescent="0.2">
      <c r="A3481" s="2" t="s">
        <v>812</v>
      </c>
      <c r="B3481" s="2">
        <v>272589</v>
      </c>
      <c r="C3481" s="2" t="s">
        <v>813</v>
      </c>
      <c r="D3481" s="10">
        <v>1192.62514718223</v>
      </c>
      <c r="E3481" s="52">
        <v>-0.99707950328100603</v>
      </c>
      <c r="F3481" s="7">
        <v>1.07994918796935E-26</v>
      </c>
      <c r="G3481" s="3" t="s">
        <v>8</v>
      </c>
      <c r="I3481" s="6">
        <v>8.3570912397422106E-2</v>
      </c>
      <c r="J3481" s="7">
        <v>0.76743329761168</v>
      </c>
      <c r="K3481" s="3" t="s">
        <v>5116</v>
      </c>
      <c r="M3481" s="18">
        <v>-1.16754529946196</v>
      </c>
      <c r="N3481" s="7">
        <v>3.0252070904952601E-14</v>
      </c>
      <c r="O3481" s="3" t="s">
        <v>8</v>
      </c>
      <c r="Q3481" s="6">
        <v>-8.6894883783531204E-2</v>
      </c>
      <c r="R3481" s="7">
        <v>0.67281443393796003</v>
      </c>
      <c r="S3481" s="3" t="s">
        <v>5116</v>
      </c>
      <c r="U3481" s="3">
        <f t="shared" si="54"/>
        <v>2</v>
      </c>
      <c r="W3481" s="2" t="s">
        <v>812</v>
      </c>
      <c r="X3481" s="2" t="s">
        <v>13068</v>
      </c>
      <c r="Y3481" s="2" t="s">
        <v>20429</v>
      </c>
      <c r="Z3481" s="2" t="s">
        <v>812</v>
      </c>
      <c r="AA3481" s="2" t="s">
        <v>813</v>
      </c>
      <c r="AB3481" s="2" t="s">
        <v>13067</v>
      </c>
      <c r="AC3481" s="2">
        <v>272589</v>
      </c>
    </row>
    <row r="3482" spans="1:29" x14ac:dyDescent="0.2">
      <c r="A3482" s="2" t="s">
        <v>5112</v>
      </c>
      <c r="B3482" s="2">
        <v>22379</v>
      </c>
      <c r="C3482" s="2" t="s">
        <v>5113</v>
      </c>
      <c r="D3482" s="10">
        <v>180.86639466526299</v>
      </c>
      <c r="E3482" s="52">
        <v>-0.66914251506442401</v>
      </c>
      <c r="F3482" s="7">
        <v>4.9943383368357103E-2</v>
      </c>
      <c r="G3482" s="3" t="s">
        <v>8</v>
      </c>
      <c r="I3482" s="6">
        <v>8.3384864985762794E-2</v>
      </c>
      <c r="J3482" s="7">
        <v>0.88912414301654896</v>
      </c>
      <c r="K3482" s="3" t="s">
        <v>5116</v>
      </c>
      <c r="M3482" s="6">
        <v>-0.55290462052436196</v>
      </c>
      <c r="N3482" s="7">
        <v>0.14684592349442699</v>
      </c>
      <c r="O3482" s="3" t="s">
        <v>5116</v>
      </c>
      <c r="Q3482" s="6">
        <v>0.19962275952582501</v>
      </c>
      <c r="R3482" s="7">
        <v>0.72150270315486498</v>
      </c>
      <c r="S3482" s="3" t="s">
        <v>5116</v>
      </c>
      <c r="U3482" s="3">
        <f t="shared" si="54"/>
        <v>1</v>
      </c>
      <c r="W3482" s="2" t="s">
        <v>5112</v>
      </c>
      <c r="X3482" s="2" t="s">
        <v>13068</v>
      </c>
      <c r="Y3482" s="2" t="s">
        <v>16336</v>
      </c>
      <c r="Z3482" s="2" t="s">
        <v>5112</v>
      </c>
      <c r="AA3482" s="2" t="s">
        <v>5113</v>
      </c>
      <c r="AB3482" s="2" t="s">
        <v>13067</v>
      </c>
      <c r="AC3482" s="2">
        <v>22379</v>
      </c>
    </row>
    <row r="3483" spans="1:29" x14ac:dyDescent="0.2">
      <c r="A3483" s="2" t="s">
        <v>10625</v>
      </c>
      <c r="B3483" s="2">
        <v>13057</v>
      </c>
      <c r="C3483" s="2" t="s">
        <v>10626</v>
      </c>
      <c r="D3483" s="10">
        <v>111.88633238292201</v>
      </c>
      <c r="E3483" s="20">
        <v>-0.32565335994507499</v>
      </c>
      <c r="F3483" s="7">
        <v>0.324049694505115</v>
      </c>
      <c r="G3483" s="3" t="s">
        <v>5116</v>
      </c>
      <c r="I3483" s="6">
        <v>8.3317751115929706E-2</v>
      </c>
      <c r="J3483" s="7">
        <v>0.88912414301654896</v>
      </c>
      <c r="K3483" s="3" t="s">
        <v>5116</v>
      </c>
      <c r="M3483" s="18">
        <v>-0.80483779648726705</v>
      </c>
      <c r="N3483" s="7">
        <v>2.0503895454528701E-2</v>
      </c>
      <c r="O3483" s="3" t="s">
        <v>8</v>
      </c>
      <c r="Q3483" s="6">
        <v>-0.39586668542626302</v>
      </c>
      <c r="R3483" s="7">
        <v>0.35071666709389498</v>
      </c>
      <c r="S3483" s="3" t="s">
        <v>5116</v>
      </c>
      <c r="U3483" s="3">
        <f t="shared" si="54"/>
        <v>1</v>
      </c>
      <c r="W3483" s="2" t="s">
        <v>10625</v>
      </c>
      <c r="X3483" s="2" t="s">
        <v>13068</v>
      </c>
      <c r="Y3483" s="2" t="s">
        <v>15487</v>
      </c>
      <c r="Z3483" s="2" t="s">
        <v>10625</v>
      </c>
      <c r="AA3483" s="2" t="s">
        <v>10626</v>
      </c>
      <c r="AB3483" s="2" t="s">
        <v>13067</v>
      </c>
      <c r="AC3483" s="2">
        <v>13057</v>
      </c>
    </row>
    <row r="3484" spans="1:29" x14ac:dyDescent="0.2">
      <c r="A3484" s="2" t="s">
        <v>4824</v>
      </c>
      <c r="B3484" s="2">
        <v>212569</v>
      </c>
      <c r="C3484" s="2" t="s">
        <v>4825</v>
      </c>
      <c r="D3484" s="10">
        <v>107.77877031939499</v>
      </c>
      <c r="E3484" s="52">
        <v>0.61748509734538304</v>
      </c>
      <c r="F3484" s="7">
        <v>9.5761744153408396E-3</v>
      </c>
      <c r="G3484" s="3" t="s">
        <v>8</v>
      </c>
      <c r="I3484" s="6">
        <v>8.2460395554123697E-2</v>
      </c>
      <c r="J3484" s="7">
        <v>0.88363337638383599</v>
      </c>
      <c r="K3484" s="3" t="s">
        <v>5116</v>
      </c>
      <c r="M3484" s="6">
        <v>9.2371058271719403E-2</v>
      </c>
      <c r="N3484" s="7">
        <v>0.83425005076067804</v>
      </c>
      <c r="O3484" s="3" t="s">
        <v>5116</v>
      </c>
      <c r="Q3484" s="6">
        <v>-0.44265364351953901</v>
      </c>
      <c r="R3484" s="7">
        <v>0.20664475053838999</v>
      </c>
      <c r="S3484" s="3" t="s">
        <v>5116</v>
      </c>
      <c r="U3484" s="3">
        <f t="shared" si="54"/>
        <v>1</v>
      </c>
      <c r="W3484" s="2" t="s">
        <v>4824</v>
      </c>
      <c r="X3484" s="2" t="s">
        <v>13068</v>
      </c>
      <c r="Y3484" s="2" t="s">
        <v>21279</v>
      </c>
      <c r="Z3484" s="2" t="s">
        <v>4824</v>
      </c>
      <c r="AA3484" s="2" t="s">
        <v>4825</v>
      </c>
      <c r="AB3484" s="2" t="s">
        <v>13067</v>
      </c>
      <c r="AC3484" s="2">
        <v>212569</v>
      </c>
    </row>
    <row r="3485" spans="1:29" x14ac:dyDescent="0.2">
      <c r="A3485" s="2" t="s">
        <v>10326</v>
      </c>
      <c r="B3485" s="2">
        <v>230757</v>
      </c>
      <c r="C3485" s="2" t="s">
        <v>10327</v>
      </c>
      <c r="D3485" s="10">
        <v>483.71872312253203</v>
      </c>
      <c r="E3485" s="20">
        <v>-0.22690132551947001</v>
      </c>
      <c r="F3485" s="7">
        <v>0.25241563742662798</v>
      </c>
      <c r="G3485" s="3" t="s">
        <v>5116</v>
      </c>
      <c r="I3485" s="6">
        <v>8.2440522320256601E-2</v>
      </c>
      <c r="J3485" s="7">
        <v>0.857997176274232</v>
      </c>
      <c r="K3485" s="3" t="s">
        <v>5116</v>
      </c>
      <c r="M3485" s="18">
        <v>-1.2732728779535201</v>
      </c>
      <c r="N3485" s="7">
        <v>1.7782052245207901E-7</v>
      </c>
      <c r="O3485" s="3" t="s">
        <v>8</v>
      </c>
      <c r="Q3485" s="19">
        <v>-0.963931030113791</v>
      </c>
      <c r="R3485" s="7">
        <v>1.8684286137147101E-5</v>
      </c>
      <c r="S3485" s="3" t="s">
        <v>8</v>
      </c>
      <c r="U3485" s="3">
        <f t="shared" si="54"/>
        <v>2</v>
      </c>
      <c r="W3485" s="2" t="s">
        <v>10326</v>
      </c>
      <c r="X3485" s="2" t="s">
        <v>13068</v>
      </c>
      <c r="Y3485" s="2" t="s">
        <v>13833</v>
      </c>
      <c r="Z3485" s="2" t="s">
        <v>10326</v>
      </c>
      <c r="AA3485" s="2" t="s">
        <v>10327</v>
      </c>
      <c r="AB3485" s="2" t="s">
        <v>13067</v>
      </c>
      <c r="AC3485" s="2">
        <v>230757</v>
      </c>
    </row>
    <row r="3486" spans="1:29" x14ac:dyDescent="0.2">
      <c r="A3486" s="2" t="s">
        <v>1127</v>
      </c>
      <c r="B3486" s="2">
        <v>668158</v>
      </c>
      <c r="C3486" s="2" t="s">
        <v>1128</v>
      </c>
      <c r="D3486" s="10">
        <v>246.94189074706301</v>
      </c>
      <c r="E3486" s="52">
        <v>-1.3894052018899601</v>
      </c>
      <c r="F3486" s="7">
        <v>3.4417604228808299E-22</v>
      </c>
      <c r="G3486" s="3" t="s">
        <v>8</v>
      </c>
      <c r="I3486" s="6">
        <v>8.1604593924235802E-2</v>
      </c>
      <c r="J3486" s="7">
        <v>0.84394873940395099</v>
      </c>
      <c r="K3486" s="3" t="s">
        <v>5116</v>
      </c>
      <c r="M3486" s="18">
        <v>-2.0049101282722601</v>
      </c>
      <c r="N3486" s="7">
        <v>3.9974155578980898E-20</v>
      </c>
      <c r="O3486" s="3" t="s">
        <v>8</v>
      </c>
      <c r="Q3486" s="6">
        <v>-0.53390033245806501</v>
      </c>
      <c r="R3486" s="7">
        <v>1.29994949205352E-2</v>
      </c>
      <c r="S3486" s="3" t="s">
        <v>5116</v>
      </c>
      <c r="U3486" s="3">
        <f t="shared" si="54"/>
        <v>2</v>
      </c>
      <c r="W3486" s="2" t="s">
        <v>1127</v>
      </c>
      <c r="X3486" s="2" t="s">
        <v>13068</v>
      </c>
      <c r="Y3486" s="2" t="s">
        <v>15028</v>
      </c>
      <c r="Z3486" s="2" t="s">
        <v>1127</v>
      </c>
      <c r="AA3486" s="2" t="s">
        <v>1128</v>
      </c>
      <c r="AB3486" s="2" t="s">
        <v>13067</v>
      </c>
      <c r="AC3486" s="2">
        <v>668158</v>
      </c>
    </row>
    <row r="3487" spans="1:29" x14ac:dyDescent="0.2">
      <c r="A3487" s="2" t="s">
        <v>5119</v>
      </c>
      <c r="B3487" s="2">
        <v>17118</v>
      </c>
      <c r="C3487" s="2" t="s">
        <v>5120</v>
      </c>
      <c r="D3487" s="10">
        <v>14059.050648836001</v>
      </c>
      <c r="E3487" s="20">
        <v>-0.57773872068302301</v>
      </c>
      <c r="F3487" s="7">
        <v>7.4289424509608705E-32</v>
      </c>
      <c r="G3487" s="3" t="s">
        <v>5116</v>
      </c>
      <c r="I3487" s="6">
        <v>8.1425797615246598E-2</v>
      </c>
      <c r="J3487" s="7">
        <v>0.56463026980132103</v>
      </c>
      <c r="K3487" s="3" t="s">
        <v>5116</v>
      </c>
      <c r="M3487" s="18">
        <v>-0.84502744881638003</v>
      </c>
      <c r="N3487" s="7">
        <v>4.5056040445396403E-24</v>
      </c>
      <c r="O3487" s="3" t="s">
        <v>8</v>
      </c>
      <c r="Q3487" s="6">
        <v>-0.18586293051811001</v>
      </c>
      <c r="R3487" s="7">
        <v>1.80273404644808E-2</v>
      </c>
      <c r="S3487" s="3" t="s">
        <v>5116</v>
      </c>
      <c r="U3487" s="3">
        <f t="shared" si="54"/>
        <v>1</v>
      </c>
      <c r="W3487" s="2" t="s">
        <v>5119</v>
      </c>
      <c r="X3487" s="2" t="s">
        <v>13068</v>
      </c>
      <c r="Y3487" s="2" t="s">
        <v>17671</v>
      </c>
      <c r="Z3487" s="2" t="s">
        <v>5119</v>
      </c>
      <c r="AA3487" s="2" t="s">
        <v>5120</v>
      </c>
      <c r="AB3487" s="2" t="s">
        <v>13067</v>
      </c>
      <c r="AC3487" s="2">
        <v>17118</v>
      </c>
    </row>
    <row r="3488" spans="1:29" x14ac:dyDescent="0.2">
      <c r="A3488" s="2" t="s">
        <v>4797</v>
      </c>
      <c r="B3488" s="2">
        <v>230899</v>
      </c>
      <c r="C3488" s="2" t="s">
        <v>4798</v>
      </c>
      <c r="D3488" s="10">
        <v>60.318633315314003</v>
      </c>
      <c r="E3488" s="52">
        <v>0.71619938670900496</v>
      </c>
      <c r="F3488" s="7">
        <v>8.60945685895129E-3</v>
      </c>
      <c r="G3488" s="3" t="s">
        <v>8</v>
      </c>
      <c r="I3488" s="6">
        <v>8.1009365507970901E-2</v>
      </c>
      <c r="J3488" s="7">
        <v>0.89162127758129595</v>
      </c>
      <c r="K3488" s="3" t="s">
        <v>5116</v>
      </c>
      <c r="M3488" s="6">
        <v>0.66930268856230801</v>
      </c>
      <c r="N3488" s="7">
        <v>5.5442962780692599E-2</v>
      </c>
      <c r="O3488" s="3" t="s">
        <v>5116</v>
      </c>
      <c r="Q3488" s="6">
        <v>3.4112667361274301E-2</v>
      </c>
      <c r="R3488" s="7">
        <v>0.95391189839214696</v>
      </c>
      <c r="S3488" s="3" t="s">
        <v>5116</v>
      </c>
      <c r="U3488" s="3">
        <f t="shared" si="54"/>
        <v>1</v>
      </c>
      <c r="W3488" s="2" t="s">
        <v>4797</v>
      </c>
      <c r="X3488" s="2" t="s">
        <v>13068</v>
      </c>
      <c r="Y3488" s="2" t="s">
        <v>18327</v>
      </c>
      <c r="Z3488" s="2" t="s">
        <v>4797</v>
      </c>
      <c r="AA3488" s="2" t="s">
        <v>4798</v>
      </c>
      <c r="AB3488" s="2" t="s">
        <v>13067</v>
      </c>
      <c r="AC3488" s="2">
        <v>230899</v>
      </c>
    </row>
    <row r="3489" spans="1:29" x14ac:dyDescent="0.2">
      <c r="A3489" s="2" t="s">
        <v>8878</v>
      </c>
      <c r="B3489" s="2">
        <v>12918</v>
      </c>
      <c r="C3489" s="2" t="s">
        <v>8879</v>
      </c>
      <c r="D3489" s="10">
        <v>633.41691062745497</v>
      </c>
      <c r="E3489" s="20">
        <v>0.353928522968808</v>
      </c>
      <c r="F3489" s="7">
        <v>5.3341263137488999E-2</v>
      </c>
      <c r="G3489" s="3" t="s">
        <v>5116</v>
      </c>
      <c r="I3489" s="6">
        <v>8.0927237837092394E-2</v>
      </c>
      <c r="J3489" s="7">
        <v>0.86178535436149195</v>
      </c>
      <c r="K3489" s="3" t="s">
        <v>5116</v>
      </c>
      <c r="M3489" s="18">
        <v>0.61662331191101205</v>
      </c>
      <c r="N3489" s="7">
        <v>1.8957825551695399E-2</v>
      </c>
      <c r="O3489" s="3" t="s">
        <v>8</v>
      </c>
      <c r="Q3489" s="6">
        <v>0.34362202677929699</v>
      </c>
      <c r="R3489" s="7">
        <v>0.205998102924734</v>
      </c>
      <c r="S3489" s="3" t="s">
        <v>5116</v>
      </c>
      <c r="U3489" s="3">
        <f t="shared" si="54"/>
        <v>1</v>
      </c>
      <c r="W3489" s="2" t="s">
        <v>8878</v>
      </c>
      <c r="X3489" s="2" t="s">
        <v>13068</v>
      </c>
      <c r="Y3489" s="2" t="s">
        <v>15401</v>
      </c>
      <c r="Z3489" s="2" t="s">
        <v>8878</v>
      </c>
      <c r="AA3489" s="2" t="s">
        <v>8879</v>
      </c>
      <c r="AB3489" s="2" t="s">
        <v>13067</v>
      </c>
      <c r="AC3489" s="2">
        <v>12918</v>
      </c>
    </row>
    <row r="3490" spans="1:29" x14ac:dyDescent="0.2">
      <c r="A3490" s="2" t="s">
        <v>8607</v>
      </c>
      <c r="B3490" s="2">
        <v>229725</v>
      </c>
      <c r="C3490" s="2" t="s">
        <v>8608</v>
      </c>
      <c r="D3490" s="10">
        <v>563.55589294653703</v>
      </c>
      <c r="E3490" s="20">
        <v>0.283742263382607</v>
      </c>
      <c r="F3490" s="7">
        <v>3.3616300443015702E-2</v>
      </c>
      <c r="G3490" s="3" t="s">
        <v>5116</v>
      </c>
      <c r="I3490" s="6">
        <v>8.0680969663250598E-2</v>
      </c>
      <c r="J3490" s="7">
        <v>0.822496972001724</v>
      </c>
      <c r="K3490" s="3" t="s">
        <v>5116</v>
      </c>
      <c r="M3490" s="18">
        <v>0.59813435272378201</v>
      </c>
      <c r="N3490" s="7">
        <v>2.9937496770979502E-3</v>
      </c>
      <c r="O3490" s="3" t="s">
        <v>8</v>
      </c>
      <c r="Q3490" s="6">
        <v>0.39507305900442602</v>
      </c>
      <c r="R3490" s="7">
        <v>3.5371233026401397E-2</v>
      </c>
      <c r="S3490" s="3" t="s">
        <v>5116</v>
      </c>
      <c r="U3490" s="3">
        <f t="shared" si="54"/>
        <v>1</v>
      </c>
      <c r="W3490" s="2" t="s">
        <v>8607</v>
      </c>
      <c r="X3490" s="2" t="s">
        <v>13068</v>
      </c>
      <c r="Y3490" s="2" t="s">
        <v>15234</v>
      </c>
      <c r="Z3490" s="2" t="s">
        <v>8607</v>
      </c>
      <c r="AA3490" s="2" t="s">
        <v>8608</v>
      </c>
      <c r="AB3490" s="2" t="s">
        <v>13067</v>
      </c>
      <c r="AC3490" s="2">
        <v>229725</v>
      </c>
    </row>
    <row r="3491" spans="1:29" x14ac:dyDescent="0.2">
      <c r="A3491" s="2" t="s">
        <v>6604</v>
      </c>
      <c r="B3491" s="2">
        <v>407812</v>
      </c>
      <c r="C3491" s="2" t="s">
        <v>6605</v>
      </c>
      <c r="D3491" s="10">
        <v>2030.26103510648</v>
      </c>
      <c r="E3491" s="20">
        <v>-0.43123309556164502</v>
      </c>
      <c r="F3491" s="7">
        <v>4.6355506843311799E-5</v>
      </c>
      <c r="G3491" s="3" t="s">
        <v>5116</v>
      </c>
      <c r="I3491" s="6">
        <v>7.8676768006910397E-2</v>
      </c>
      <c r="J3491" s="7">
        <v>0.79903016179265796</v>
      </c>
      <c r="K3491" s="3" t="s">
        <v>5116</v>
      </c>
      <c r="M3491" s="18">
        <v>-0.58624051924766396</v>
      </c>
      <c r="N3491" s="7">
        <v>7.0441922239214297E-4</v>
      </c>
      <c r="O3491" s="3" t="s">
        <v>8</v>
      </c>
      <c r="Q3491" s="6">
        <v>-7.6330655679108295E-2</v>
      </c>
      <c r="R3491" s="7">
        <v>0.74284223743975197</v>
      </c>
      <c r="S3491" s="3" t="s">
        <v>5116</v>
      </c>
      <c r="U3491" s="3">
        <f t="shared" si="54"/>
        <v>1</v>
      </c>
      <c r="W3491" s="2" t="s">
        <v>6604</v>
      </c>
      <c r="X3491" s="2" t="s">
        <v>13068</v>
      </c>
      <c r="Y3491" s="2" t="s">
        <v>21407</v>
      </c>
      <c r="Z3491" s="2" t="s">
        <v>6604</v>
      </c>
      <c r="AA3491" s="2" t="s">
        <v>6605</v>
      </c>
      <c r="AB3491" s="2" t="s">
        <v>13067</v>
      </c>
      <c r="AC3491" s="2">
        <v>407812</v>
      </c>
    </row>
    <row r="3492" spans="1:29" x14ac:dyDescent="0.2">
      <c r="A3492" s="2" t="s">
        <v>7784</v>
      </c>
      <c r="B3492" s="2">
        <v>329506</v>
      </c>
      <c r="C3492" s="2" t="s">
        <v>7785</v>
      </c>
      <c r="D3492" s="10">
        <v>652.01609128626501</v>
      </c>
      <c r="E3492" s="20">
        <v>-0.39267684511013401</v>
      </c>
      <c r="F3492" s="7">
        <v>5.3571581663842101E-3</v>
      </c>
      <c r="G3492" s="3" t="s">
        <v>5116</v>
      </c>
      <c r="I3492" s="6">
        <v>7.8568978010436205E-2</v>
      </c>
      <c r="J3492" s="7">
        <v>0.83890731411754405</v>
      </c>
      <c r="K3492" s="3" t="s">
        <v>5116</v>
      </c>
      <c r="M3492" s="18">
        <v>-0.72530215831527201</v>
      </c>
      <c r="N3492" s="7">
        <v>6.9090568721202699E-4</v>
      </c>
      <c r="O3492" s="3" t="s">
        <v>8</v>
      </c>
      <c r="Q3492" s="6">
        <v>-0.254056335194702</v>
      </c>
      <c r="R3492" s="7">
        <v>0.26707457585030497</v>
      </c>
      <c r="S3492" s="3" t="s">
        <v>5116</v>
      </c>
      <c r="U3492" s="3">
        <f t="shared" si="54"/>
        <v>1</v>
      </c>
      <c r="W3492" s="2" t="s">
        <v>7784</v>
      </c>
      <c r="X3492" s="2" t="s">
        <v>13068</v>
      </c>
      <c r="Y3492" s="2" t="s">
        <v>15442</v>
      </c>
      <c r="Z3492" s="2" t="s">
        <v>7784</v>
      </c>
      <c r="AA3492" s="2" t="s">
        <v>7785</v>
      </c>
      <c r="AB3492" s="2" t="s">
        <v>13067</v>
      </c>
      <c r="AC3492" s="2">
        <v>329506</v>
      </c>
    </row>
    <row r="3493" spans="1:29" x14ac:dyDescent="0.2">
      <c r="A3493" s="2" t="s">
        <v>3198</v>
      </c>
      <c r="B3493" s="2">
        <v>74648</v>
      </c>
      <c r="C3493" s="2" t="s">
        <v>3199</v>
      </c>
      <c r="D3493" s="10">
        <v>245.62718310268801</v>
      </c>
      <c r="E3493" s="52">
        <v>-0.75449559269246103</v>
      </c>
      <c r="F3493" s="7">
        <v>1.0036687934452E-8</v>
      </c>
      <c r="G3493" s="3" t="s">
        <v>8</v>
      </c>
      <c r="I3493" s="6">
        <v>7.8236284145429602E-2</v>
      </c>
      <c r="J3493" s="7">
        <v>0.83866846122771899</v>
      </c>
      <c r="K3493" s="3" t="s">
        <v>5116</v>
      </c>
      <c r="M3493" s="18">
        <v>-0.65108057771833105</v>
      </c>
      <c r="N3493" s="7">
        <v>2.41568348841154E-3</v>
      </c>
      <c r="O3493" s="3" t="s">
        <v>8</v>
      </c>
      <c r="Q3493" s="6">
        <v>0.18165129911955999</v>
      </c>
      <c r="R3493" s="7">
        <v>0.46432533114546898</v>
      </c>
      <c r="S3493" s="3" t="s">
        <v>5116</v>
      </c>
      <c r="U3493" s="3">
        <f t="shared" si="54"/>
        <v>2</v>
      </c>
      <c r="W3493" s="2" t="s">
        <v>3198</v>
      </c>
      <c r="X3493" s="2" t="s">
        <v>13068</v>
      </c>
      <c r="Y3493" s="2" t="s">
        <v>19622</v>
      </c>
      <c r="Z3493" s="2" t="s">
        <v>3198</v>
      </c>
      <c r="AA3493" s="2" t="s">
        <v>3199</v>
      </c>
      <c r="AB3493" s="2" t="s">
        <v>13067</v>
      </c>
      <c r="AC3493" s="2">
        <v>74648</v>
      </c>
    </row>
    <row r="3494" spans="1:29" x14ac:dyDescent="0.2">
      <c r="A3494" s="2" t="s">
        <v>6043</v>
      </c>
      <c r="B3494" s="2">
        <v>109910</v>
      </c>
      <c r="C3494" s="2" t="s">
        <v>6044</v>
      </c>
      <c r="D3494" s="10">
        <v>921.70324980055295</v>
      </c>
      <c r="E3494" s="20">
        <v>-0.49516852260323402</v>
      </c>
      <c r="F3494" s="7">
        <v>6.9335800834047001E-7</v>
      </c>
      <c r="G3494" s="3" t="s">
        <v>5116</v>
      </c>
      <c r="I3494" s="6">
        <v>7.7705624871909906E-2</v>
      </c>
      <c r="J3494" s="7">
        <v>0.79241194357729405</v>
      </c>
      <c r="K3494" s="3" t="s">
        <v>5116</v>
      </c>
      <c r="M3494" s="18">
        <v>-0.60328906711974695</v>
      </c>
      <c r="N3494" s="7">
        <v>2.58880515200357E-4</v>
      </c>
      <c r="O3494" s="3" t="s">
        <v>8</v>
      </c>
      <c r="Q3494" s="6">
        <v>-3.04149196446027E-2</v>
      </c>
      <c r="R3494" s="7">
        <v>0.90277913518292496</v>
      </c>
      <c r="S3494" s="3" t="s">
        <v>5116</v>
      </c>
      <c r="U3494" s="3">
        <f t="shared" si="54"/>
        <v>1</v>
      </c>
      <c r="W3494" s="2" t="s">
        <v>6043</v>
      </c>
      <c r="X3494" s="2" t="s">
        <v>13068</v>
      </c>
      <c r="Y3494" s="2" t="s">
        <v>21399</v>
      </c>
      <c r="Z3494" s="2" t="s">
        <v>6043</v>
      </c>
      <c r="AA3494" s="2" t="s">
        <v>6044</v>
      </c>
      <c r="AB3494" s="2" t="s">
        <v>13067</v>
      </c>
      <c r="AC3494" s="2">
        <v>109910</v>
      </c>
    </row>
    <row r="3495" spans="1:29" x14ac:dyDescent="0.2">
      <c r="A3495" s="2" t="s">
        <v>3615</v>
      </c>
      <c r="B3495" s="2">
        <v>70238</v>
      </c>
      <c r="C3495" s="2" t="s">
        <v>3616</v>
      </c>
      <c r="D3495" s="10">
        <v>1110.2201553270399</v>
      </c>
      <c r="E3495" s="52">
        <v>-0.598233962216976</v>
      </c>
      <c r="F3495" s="7">
        <v>4.0021097734436898E-7</v>
      </c>
      <c r="G3495" s="3" t="s">
        <v>8</v>
      </c>
      <c r="I3495" s="6">
        <v>7.7138351663805907E-2</v>
      </c>
      <c r="J3495" s="7">
        <v>0.82419042999386305</v>
      </c>
      <c r="K3495" s="3" t="s">
        <v>5116</v>
      </c>
      <c r="M3495" s="18">
        <v>-1.1183807113208599</v>
      </c>
      <c r="N3495" s="7">
        <v>1.6816415324810201E-9</v>
      </c>
      <c r="O3495" s="3" t="s">
        <v>8</v>
      </c>
      <c r="Q3495" s="6">
        <v>-0.44300839744007497</v>
      </c>
      <c r="R3495" s="7">
        <v>1.18043841173948E-2</v>
      </c>
      <c r="S3495" s="3" t="s">
        <v>5116</v>
      </c>
      <c r="U3495" s="3">
        <f t="shared" si="54"/>
        <v>2</v>
      </c>
      <c r="W3495" s="2" t="s">
        <v>3615</v>
      </c>
      <c r="X3495" s="2" t="s">
        <v>13068</v>
      </c>
      <c r="Y3495" s="2" t="s">
        <v>19441</v>
      </c>
      <c r="Z3495" s="2" t="s">
        <v>3615</v>
      </c>
      <c r="AA3495" s="2" t="s">
        <v>3616</v>
      </c>
      <c r="AB3495" s="2" t="s">
        <v>13067</v>
      </c>
      <c r="AC3495" s="2">
        <v>70238</v>
      </c>
    </row>
    <row r="3496" spans="1:29" x14ac:dyDescent="0.2">
      <c r="A3496" s="2" t="s">
        <v>5104</v>
      </c>
      <c r="B3496" s="2">
        <v>320939</v>
      </c>
      <c r="C3496" s="2" t="s">
        <v>5105</v>
      </c>
      <c r="D3496" s="10">
        <v>196.27830021976101</v>
      </c>
      <c r="E3496" s="52">
        <v>-0.616807142420147</v>
      </c>
      <c r="F3496" s="7">
        <v>4.6816260736109901E-2</v>
      </c>
      <c r="G3496" s="3" t="s">
        <v>8</v>
      </c>
      <c r="I3496" s="6">
        <v>7.7114414896908207E-2</v>
      </c>
      <c r="J3496" s="7">
        <v>0.89841653460285298</v>
      </c>
      <c r="K3496" s="3" t="s">
        <v>5116</v>
      </c>
      <c r="M3496" s="6">
        <v>-0.50761781970862596</v>
      </c>
      <c r="N3496" s="7">
        <v>0.17959085947036599</v>
      </c>
      <c r="O3496" s="3" t="s">
        <v>5116</v>
      </c>
      <c r="Q3496" s="6">
        <v>0.18630373760843</v>
      </c>
      <c r="R3496" s="7">
        <v>0.72739822304373902</v>
      </c>
      <c r="S3496" s="3" t="s">
        <v>5116</v>
      </c>
      <c r="U3496" s="3">
        <f t="shared" si="54"/>
        <v>1</v>
      </c>
      <c r="W3496" s="2" t="s">
        <v>5104</v>
      </c>
      <c r="X3496" s="2" t="s">
        <v>13068</v>
      </c>
      <c r="Y3496" s="2" t="s">
        <v>13858</v>
      </c>
      <c r="Z3496" s="2" t="s">
        <v>5104</v>
      </c>
      <c r="AA3496" s="2" t="s">
        <v>5105</v>
      </c>
      <c r="AB3496" s="2" t="s">
        <v>13063</v>
      </c>
      <c r="AC3496" s="2">
        <v>320939</v>
      </c>
    </row>
    <row r="3497" spans="1:29" x14ac:dyDescent="0.2">
      <c r="A3497" s="2" t="s">
        <v>9420</v>
      </c>
      <c r="B3497" s="2">
        <v>14618</v>
      </c>
      <c r="C3497" s="2" t="s">
        <v>9421</v>
      </c>
      <c r="D3497" s="10">
        <v>472.080198503362</v>
      </c>
      <c r="E3497" s="20">
        <v>-0.45825649766408399</v>
      </c>
      <c r="F3497" s="7">
        <v>0.107127414845529</v>
      </c>
      <c r="G3497" s="3" t="s">
        <v>5116</v>
      </c>
      <c r="I3497" s="6">
        <v>7.6884969587511301E-2</v>
      </c>
      <c r="J3497" s="7">
        <v>0.89663508106035705</v>
      </c>
      <c r="K3497" s="3" t="s">
        <v>5116</v>
      </c>
      <c r="M3497" s="18">
        <v>-0.71804456555831297</v>
      </c>
      <c r="N3497" s="7">
        <v>3.5509100007842798E-2</v>
      </c>
      <c r="O3497" s="3" t="s">
        <v>8</v>
      </c>
      <c r="Q3497" s="6">
        <v>-0.182903098306718</v>
      </c>
      <c r="R3497" s="7">
        <v>0.70856614393664397</v>
      </c>
      <c r="S3497" s="3" t="s">
        <v>5116</v>
      </c>
      <c r="U3497" s="3">
        <f t="shared" si="54"/>
        <v>1</v>
      </c>
      <c r="W3497" s="2" t="s">
        <v>9420</v>
      </c>
      <c r="X3497" s="2" t="s">
        <v>13068</v>
      </c>
      <c r="Y3497" s="2" t="s">
        <v>16507</v>
      </c>
      <c r="Z3497" s="2" t="s">
        <v>9420</v>
      </c>
      <c r="AA3497" s="2" t="s">
        <v>9421</v>
      </c>
      <c r="AB3497" s="2" t="s">
        <v>13067</v>
      </c>
      <c r="AC3497" s="2">
        <v>14618</v>
      </c>
    </row>
    <row r="3498" spans="1:29" x14ac:dyDescent="0.2">
      <c r="A3498" s="2" t="s">
        <v>6109</v>
      </c>
      <c r="B3498" s="2">
        <v>16211</v>
      </c>
      <c r="C3498" s="2" t="s">
        <v>6110</v>
      </c>
      <c r="D3498" s="10">
        <v>2187.9876305296998</v>
      </c>
      <c r="E3498" s="20">
        <v>-0.46412609338792798</v>
      </c>
      <c r="F3498" s="7">
        <v>1.12582697977035E-6</v>
      </c>
      <c r="G3498" s="3" t="s">
        <v>5116</v>
      </c>
      <c r="I3498" s="6">
        <v>7.62111482269313E-2</v>
      </c>
      <c r="J3498" s="7">
        <v>0.78719768690796399</v>
      </c>
      <c r="K3498" s="3" t="s">
        <v>5116</v>
      </c>
      <c r="M3498" s="18">
        <v>-0.75143397385136701</v>
      </c>
      <c r="N3498" s="7">
        <v>1.30011777158938E-6</v>
      </c>
      <c r="O3498" s="3" t="s">
        <v>8</v>
      </c>
      <c r="Q3498" s="6">
        <v>-0.21109673223650699</v>
      </c>
      <c r="R3498" s="7">
        <v>0.188803051843804</v>
      </c>
      <c r="S3498" s="3" t="s">
        <v>5116</v>
      </c>
      <c r="U3498" s="3">
        <f t="shared" si="54"/>
        <v>1</v>
      </c>
      <c r="W3498" s="2" t="s">
        <v>6109</v>
      </c>
      <c r="X3498" s="2" t="s">
        <v>13068</v>
      </c>
      <c r="Y3498" s="2" t="s">
        <v>17370</v>
      </c>
      <c r="Z3498" s="2" t="s">
        <v>6109</v>
      </c>
      <c r="AA3498" s="2" t="s">
        <v>6110</v>
      </c>
      <c r="AB3498" s="2" t="s">
        <v>13067</v>
      </c>
      <c r="AC3498" s="2">
        <v>16211</v>
      </c>
    </row>
    <row r="3499" spans="1:29" x14ac:dyDescent="0.2">
      <c r="A3499" s="2" t="s">
        <v>1535</v>
      </c>
      <c r="B3499" s="2">
        <v>15239</v>
      </c>
      <c r="C3499" s="2" t="s">
        <v>1536</v>
      </c>
      <c r="D3499" s="10">
        <v>5198.6560527050196</v>
      </c>
      <c r="E3499" s="52">
        <v>-0.59952811601420297</v>
      </c>
      <c r="F3499" s="7">
        <v>1.17729122623031E-17</v>
      </c>
      <c r="G3499" s="3" t="s">
        <v>8</v>
      </c>
      <c r="I3499" s="6">
        <v>7.5913900896495606E-2</v>
      </c>
      <c r="J3499" s="7">
        <v>0.71923118905028605</v>
      </c>
      <c r="K3499" s="3" t="s">
        <v>5116</v>
      </c>
      <c r="M3499" s="6">
        <v>-0.12272306655745401</v>
      </c>
      <c r="N3499" s="7">
        <v>0.40339357086411098</v>
      </c>
      <c r="O3499" s="3" t="s">
        <v>5116</v>
      </c>
      <c r="Q3499" s="6">
        <v>0.55271895035324503</v>
      </c>
      <c r="R3499" s="7">
        <v>4.5740474638345797E-8</v>
      </c>
      <c r="S3499" s="3" t="s">
        <v>5116</v>
      </c>
      <c r="U3499" s="3">
        <f t="shared" si="54"/>
        <v>1</v>
      </c>
      <c r="W3499" s="2" t="s">
        <v>1535</v>
      </c>
      <c r="X3499" s="2" t="s">
        <v>13068</v>
      </c>
      <c r="Y3499" s="2" t="s">
        <v>16950</v>
      </c>
      <c r="Z3499" s="2" t="s">
        <v>1535</v>
      </c>
      <c r="AA3499" s="2" t="s">
        <v>1536</v>
      </c>
      <c r="AB3499" s="2" t="s">
        <v>13067</v>
      </c>
      <c r="AC3499" s="2">
        <v>15239</v>
      </c>
    </row>
    <row r="3500" spans="1:29" x14ac:dyDescent="0.2">
      <c r="A3500" s="2" t="s">
        <v>7063</v>
      </c>
      <c r="B3500" s="2">
        <v>12010</v>
      </c>
      <c r="C3500" s="2" t="s">
        <v>7064</v>
      </c>
      <c r="D3500" s="10">
        <v>795.59114695498204</v>
      </c>
      <c r="E3500" s="20">
        <v>0.56812083715352901</v>
      </c>
      <c r="F3500" s="7">
        <v>4.4818614260391999E-4</v>
      </c>
      <c r="G3500" s="3" t="s">
        <v>5116</v>
      </c>
      <c r="I3500" s="6">
        <v>7.5568254002858395E-2</v>
      </c>
      <c r="J3500" s="7">
        <v>0.86599835766130695</v>
      </c>
      <c r="K3500" s="3" t="s">
        <v>5116</v>
      </c>
      <c r="M3500" s="6">
        <v>-0.51852260238403902</v>
      </c>
      <c r="N3500" s="7">
        <v>4.3598034953704901E-2</v>
      </c>
      <c r="O3500" s="3" t="s">
        <v>5116</v>
      </c>
      <c r="Q3500" s="19">
        <v>-1.01107518553471</v>
      </c>
      <c r="R3500" s="7">
        <v>2.5080841653961402E-6</v>
      </c>
      <c r="S3500" s="3" t="s">
        <v>8</v>
      </c>
      <c r="U3500" s="3">
        <f t="shared" si="54"/>
        <v>1</v>
      </c>
      <c r="W3500" s="2" t="s">
        <v>7063</v>
      </c>
      <c r="X3500" s="2" t="s">
        <v>13068</v>
      </c>
      <c r="Y3500" s="2" t="s">
        <v>14549</v>
      </c>
      <c r="Z3500" s="2" t="s">
        <v>7063</v>
      </c>
      <c r="AA3500" s="2" t="s">
        <v>7064</v>
      </c>
      <c r="AB3500" s="2" t="s">
        <v>13067</v>
      </c>
      <c r="AC3500" s="2">
        <v>12010</v>
      </c>
    </row>
    <row r="3501" spans="1:29" x14ac:dyDescent="0.2">
      <c r="A3501" s="2" t="s">
        <v>9653</v>
      </c>
      <c r="B3501" s="2">
        <v>74090</v>
      </c>
      <c r="C3501" s="2" t="s">
        <v>9654</v>
      </c>
      <c r="D3501" s="10">
        <v>67.644435351315707</v>
      </c>
      <c r="E3501" s="20">
        <v>-0.55734702267296599</v>
      </c>
      <c r="F3501" s="7">
        <v>0.13426010067927899</v>
      </c>
      <c r="G3501" s="3" t="s">
        <v>5116</v>
      </c>
      <c r="I3501" s="6">
        <v>7.5503804608805902E-2</v>
      </c>
      <c r="J3501" s="7">
        <v>0.89827967739881398</v>
      </c>
      <c r="K3501" s="3" t="s">
        <v>5116</v>
      </c>
      <c r="M3501" s="18">
        <v>-0.90929309217384602</v>
      </c>
      <c r="N3501" s="7">
        <v>1.03660071436277E-2</v>
      </c>
      <c r="O3501" s="3" t="s">
        <v>8</v>
      </c>
      <c r="Q3501" s="6">
        <v>-0.27644226489207502</v>
      </c>
      <c r="R3501" s="7">
        <v>0.60271281667304599</v>
      </c>
      <c r="S3501" s="3" t="s">
        <v>5116</v>
      </c>
      <c r="U3501" s="3">
        <f t="shared" si="54"/>
        <v>1</v>
      </c>
      <c r="W3501" s="2" t="s">
        <v>9653</v>
      </c>
      <c r="X3501" s="2" t="s">
        <v>13068</v>
      </c>
      <c r="Y3501" s="2" t="s">
        <v>18522</v>
      </c>
      <c r="Z3501" s="2" t="s">
        <v>9653</v>
      </c>
      <c r="AA3501" s="2" t="s">
        <v>9654</v>
      </c>
      <c r="AB3501" s="2" t="s">
        <v>13067</v>
      </c>
      <c r="AC3501" s="2">
        <v>74090</v>
      </c>
    </row>
    <row r="3502" spans="1:29" x14ac:dyDescent="0.2">
      <c r="A3502" s="2" t="s">
        <v>11037</v>
      </c>
      <c r="B3502" s="2">
        <v>330544</v>
      </c>
      <c r="C3502" s="2" t="s">
        <v>11038</v>
      </c>
      <c r="D3502" s="10">
        <v>290.113081504126</v>
      </c>
      <c r="E3502" s="20">
        <v>-0.15438531690994201</v>
      </c>
      <c r="F3502" s="7">
        <v>0.43632622700020901</v>
      </c>
      <c r="G3502" s="3" t="s">
        <v>5116</v>
      </c>
      <c r="I3502" s="6">
        <v>7.5490901350292294E-2</v>
      </c>
      <c r="J3502" s="7">
        <v>0.863490112394243</v>
      </c>
      <c r="K3502" s="3" t="s">
        <v>5116</v>
      </c>
      <c r="M3502" s="18">
        <v>-0.65427739369553395</v>
      </c>
      <c r="N3502" s="7">
        <v>7.4272548857038196E-3</v>
      </c>
      <c r="O3502" s="3" t="s">
        <v>8</v>
      </c>
      <c r="Q3502" s="6">
        <v>-0.42440117543529898</v>
      </c>
      <c r="R3502" s="7">
        <v>7.3404085977373398E-2</v>
      </c>
      <c r="S3502" s="3" t="s">
        <v>5116</v>
      </c>
      <c r="U3502" s="3">
        <f t="shared" si="54"/>
        <v>1</v>
      </c>
      <c r="W3502" s="2" t="s">
        <v>11037</v>
      </c>
      <c r="X3502" s="2" t="s">
        <v>13059</v>
      </c>
      <c r="Y3502" s="2" t="s">
        <v>14815</v>
      </c>
      <c r="Z3502" s="2" t="s">
        <v>14816</v>
      </c>
      <c r="AA3502" s="2" t="s">
        <v>14817</v>
      </c>
      <c r="AB3502" s="2" t="s">
        <v>13063</v>
      </c>
      <c r="AC3502" s="2">
        <v>52480</v>
      </c>
    </row>
    <row r="3503" spans="1:29" x14ac:dyDescent="0.2">
      <c r="A3503" s="2" t="s">
        <v>4685</v>
      </c>
      <c r="B3503" s="2">
        <v>105651</v>
      </c>
      <c r="C3503" s="2" t="s">
        <v>4686</v>
      </c>
      <c r="D3503" s="10">
        <v>103.64960079024</v>
      </c>
      <c r="E3503" s="52">
        <v>-0.63084021410922997</v>
      </c>
      <c r="F3503" s="7">
        <v>4.4981208675185097E-3</v>
      </c>
      <c r="G3503" s="3" t="s">
        <v>8</v>
      </c>
      <c r="I3503" s="6">
        <v>7.5337682909520406E-2</v>
      </c>
      <c r="J3503" s="7">
        <v>0.89083707546732904</v>
      </c>
      <c r="K3503" s="3" t="s">
        <v>5116</v>
      </c>
      <c r="M3503" s="6">
        <v>-0.54648953795849897</v>
      </c>
      <c r="N3503" s="7">
        <v>8.8785204379094498E-2</v>
      </c>
      <c r="O3503" s="3" t="s">
        <v>5116</v>
      </c>
      <c r="Q3503" s="6">
        <v>0.159688359060251</v>
      </c>
      <c r="R3503" s="7">
        <v>0.70916853671291502</v>
      </c>
      <c r="S3503" s="3" t="s">
        <v>5116</v>
      </c>
      <c r="U3503" s="3">
        <f t="shared" si="54"/>
        <v>1</v>
      </c>
      <c r="W3503" s="2" t="s">
        <v>4685</v>
      </c>
      <c r="X3503" s="2" t="s">
        <v>13068</v>
      </c>
      <c r="Y3503" s="2" t="s">
        <v>18941</v>
      </c>
      <c r="Z3503" s="2" t="s">
        <v>4685</v>
      </c>
      <c r="AA3503" s="2" t="s">
        <v>18942</v>
      </c>
      <c r="AB3503" s="2" t="s">
        <v>13067</v>
      </c>
      <c r="AC3503" s="2">
        <v>105651</v>
      </c>
    </row>
    <row r="3504" spans="1:29" x14ac:dyDescent="0.2">
      <c r="A3504" s="2" t="s">
        <v>7032</v>
      </c>
      <c r="B3504" s="2">
        <v>53310</v>
      </c>
      <c r="C3504" s="2" t="s">
        <v>7033</v>
      </c>
      <c r="D3504" s="10">
        <v>4100.9964566755398</v>
      </c>
      <c r="E3504" s="20">
        <v>-0.41780862144861403</v>
      </c>
      <c r="F3504" s="7">
        <v>3.8164926802192E-4</v>
      </c>
      <c r="G3504" s="3" t="s">
        <v>5116</v>
      </c>
      <c r="I3504" s="6">
        <v>7.5276314332582001E-2</v>
      </c>
      <c r="J3504" s="7">
        <v>0.82420947356560703</v>
      </c>
      <c r="K3504" s="3" t="s">
        <v>5116</v>
      </c>
      <c r="M3504" s="6">
        <v>0.13267603339610001</v>
      </c>
      <c r="N3504" s="7">
        <v>0.57619313929152505</v>
      </c>
      <c r="O3504" s="3" t="s">
        <v>5116</v>
      </c>
      <c r="Q3504" s="19">
        <v>0.62576096917729496</v>
      </c>
      <c r="R3504" s="7">
        <v>1.2524740592636201E-4</v>
      </c>
      <c r="S3504" s="3" t="s">
        <v>8</v>
      </c>
      <c r="U3504" s="3">
        <f t="shared" si="54"/>
        <v>1</v>
      </c>
      <c r="W3504" s="2" t="s">
        <v>7032</v>
      </c>
      <c r="X3504" s="2" t="s">
        <v>13068</v>
      </c>
      <c r="Y3504" s="2" t="s">
        <v>15687</v>
      </c>
      <c r="Z3504" s="2" t="s">
        <v>7032</v>
      </c>
      <c r="AA3504" s="2" t="s">
        <v>15688</v>
      </c>
      <c r="AB3504" s="2" t="s">
        <v>13067</v>
      </c>
      <c r="AC3504" s="2">
        <v>53310</v>
      </c>
    </row>
    <row r="3505" spans="1:29" x14ac:dyDescent="0.2">
      <c r="A3505" s="2" t="s">
        <v>7488</v>
      </c>
      <c r="B3505" s="2">
        <v>19242</v>
      </c>
      <c r="C3505" s="2" t="s">
        <v>7489</v>
      </c>
      <c r="D3505" s="10">
        <v>1794.1504240817501</v>
      </c>
      <c r="E3505" s="20">
        <v>-0.35699832750966298</v>
      </c>
      <c r="F3505" s="7">
        <v>2.3687715807491198E-3</v>
      </c>
      <c r="G3505" s="3" t="s">
        <v>5116</v>
      </c>
      <c r="I3505" s="6">
        <v>7.5260875766943305E-2</v>
      </c>
      <c r="J3505" s="7">
        <v>0.82151744814897698</v>
      </c>
      <c r="K3505" s="3" t="s">
        <v>5116</v>
      </c>
      <c r="M3505" s="18">
        <v>-0.75695916851129896</v>
      </c>
      <c r="N3505" s="7">
        <v>3.0676493565997503E-5</v>
      </c>
      <c r="O3505" s="3" t="s">
        <v>8</v>
      </c>
      <c r="Q3505" s="6">
        <v>-0.32469996523469202</v>
      </c>
      <c r="R3505" s="7">
        <v>6.5945133475564105E-2</v>
      </c>
      <c r="S3505" s="3" t="s">
        <v>5116</v>
      </c>
      <c r="U3505" s="3">
        <f t="shared" si="54"/>
        <v>1</v>
      </c>
      <c r="W3505" s="2" t="s">
        <v>7488</v>
      </c>
      <c r="X3505" s="2" t="s">
        <v>13068</v>
      </c>
      <c r="Y3505" s="2" t="s">
        <v>19108</v>
      </c>
      <c r="Z3505" s="2" t="s">
        <v>7488</v>
      </c>
      <c r="AA3505" s="2" t="s">
        <v>7489</v>
      </c>
      <c r="AB3505" s="2" t="s">
        <v>13067</v>
      </c>
      <c r="AC3505" s="2">
        <v>19242</v>
      </c>
    </row>
    <row r="3506" spans="1:29" x14ac:dyDescent="0.2">
      <c r="A3506" s="2" t="s">
        <v>4940</v>
      </c>
      <c r="B3506" s="2">
        <v>18806</v>
      </c>
      <c r="C3506" s="2" t="s">
        <v>4941</v>
      </c>
      <c r="D3506" s="10">
        <v>465.26759936527702</v>
      </c>
      <c r="E3506" s="52">
        <v>-0.618758865669637</v>
      </c>
      <c r="F3506" s="7">
        <v>1.95187491632107E-2</v>
      </c>
      <c r="G3506" s="3" t="s">
        <v>8</v>
      </c>
      <c r="I3506" s="6">
        <v>7.4870610744840499E-2</v>
      </c>
      <c r="J3506" s="7">
        <v>0.89843282838803296</v>
      </c>
      <c r="K3506" s="3" t="s">
        <v>5116</v>
      </c>
      <c r="M3506" s="6">
        <v>-0.38972695426573001</v>
      </c>
      <c r="N3506" s="7">
        <v>0.29382602509425898</v>
      </c>
      <c r="O3506" s="3" t="s">
        <v>5116</v>
      </c>
      <c r="Q3506" s="6">
        <v>0.30390252214874702</v>
      </c>
      <c r="R3506" s="7">
        <v>0.472772639614221</v>
      </c>
      <c r="S3506" s="3" t="s">
        <v>5116</v>
      </c>
      <c r="U3506" s="3">
        <f t="shared" si="54"/>
        <v>1</v>
      </c>
      <c r="W3506" s="2" t="s">
        <v>4940</v>
      </c>
      <c r="X3506" s="2" t="s">
        <v>13068</v>
      </c>
      <c r="Y3506" s="2" t="s">
        <v>18783</v>
      </c>
      <c r="Z3506" s="2" t="s">
        <v>4940</v>
      </c>
      <c r="AA3506" s="2" t="s">
        <v>4941</v>
      </c>
      <c r="AB3506" s="2" t="s">
        <v>13067</v>
      </c>
      <c r="AC3506" s="2">
        <v>18806</v>
      </c>
    </row>
    <row r="3507" spans="1:29" x14ac:dyDescent="0.2">
      <c r="A3507" s="2" t="s">
        <v>4490</v>
      </c>
      <c r="B3507" s="2">
        <v>234684</v>
      </c>
      <c r="C3507" s="2" t="s">
        <v>4491</v>
      </c>
      <c r="D3507" s="10">
        <v>85.779434227178896</v>
      </c>
      <c r="E3507" s="52">
        <v>0.91757361789838499</v>
      </c>
      <c r="F3507" s="7">
        <v>1.01494608858608E-3</v>
      </c>
      <c r="G3507" s="3" t="s">
        <v>8</v>
      </c>
      <c r="I3507" s="6">
        <v>7.4754996640936405E-2</v>
      </c>
      <c r="J3507" s="7">
        <v>0.90055216929601101</v>
      </c>
      <c r="K3507" s="3" t="s">
        <v>5116</v>
      </c>
      <c r="M3507" s="18">
        <v>1.0232988234676801</v>
      </c>
      <c r="N3507" s="7">
        <v>2.49678530834268E-3</v>
      </c>
      <c r="O3507" s="3" t="s">
        <v>8</v>
      </c>
      <c r="Q3507" s="6">
        <v>0.18048020221022901</v>
      </c>
      <c r="R3507" s="7">
        <v>0.73030437399258097</v>
      </c>
      <c r="S3507" s="3" t="s">
        <v>5116</v>
      </c>
      <c r="U3507" s="3">
        <f t="shared" si="54"/>
        <v>2</v>
      </c>
      <c r="W3507" s="2" t="s">
        <v>4490</v>
      </c>
      <c r="X3507" s="2" t="s">
        <v>13068</v>
      </c>
      <c r="Y3507" s="2" t="s">
        <v>17534</v>
      </c>
      <c r="Z3507" s="2" t="s">
        <v>4490</v>
      </c>
      <c r="AA3507" s="2" t="s">
        <v>4491</v>
      </c>
      <c r="AB3507" s="2" t="s">
        <v>13067</v>
      </c>
      <c r="AC3507" s="2">
        <v>234684</v>
      </c>
    </row>
    <row r="3508" spans="1:29" x14ac:dyDescent="0.2">
      <c r="A3508" s="2" t="s">
        <v>938</v>
      </c>
      <c r="B3508" s="2">
        <v>214931</v>
      </c>
      <c r="C3508" s="2" t="s">
        <v>939</v>
      </c>
      <c r="D3508" s="10">
        <v>13876.7863582437</v>
      </c>
      <c r="E3508" s="52">
        <v>-0.71954316021711695</v>
      </c>
      <c r="F3508" s="7">
        <v>1.0433629282828601E-24</v>
      </c>
      <c r="G3508" s="3" t="s">
        <v>8</v>
      </c>
      <c r="I3508" s="6">
        <v>7.4602644346171601E-2</v>
      </c>
      <c r="J3508" s="7">
        <v>0.72594111995550503</v>
      </c>
      <c r="K3508" s="3" t="s">
        <v>5116</v>
      </c>
      <c r="M3508" s="18">
        <v>-0.64985061646297804</v>
      </c>
      <c r="N3508" s="7">
        <v>6.2452059834848495E-8</v>
      </c>
      <c r="O3508" s="3" t="s">
        <v>8</v>
      </c>
      <c r="Q3508" s="6">
        <v>0.14429518810031</v>
      </c>
      <c r="R3508" s="7">
        <v>0.25674504187973002</v>
      </c>
      <c r="S3508" s="3" t="s">
        <v>5116</v>
      </c>
      <c r="U3508" s="3">
        <f t="shared" si="54"/>
        <v>2</v>
      </c>
      <c r="W3508" s="2" t="s">
        <v>938</v>
      </c>
      <c r="X3508" s="2" t="s">
        <v>13068</v>
      </c>
      <c r="Y3508" s="2" t="s">
        <v>16263</v>
      </c>
      <c r="Z3508" s="2" t="s">
        <v>938</v>
      </c>
      <c r="AA3508" s="2" t="s">
        <v>939</v>
      </c>
      <c r="AB3508" s="2" t="s">
        <v>13067</v>
      </c>
      <c r="AC3508" s="2">
        <v>214931</v>
      </c>
    </row>
    <row r="3509" spans="1:29" x14ac:dyDescent="0.2">
      <c r="A3509" s="2" t="s">
        <v>9058</v>
      </c>
      <c r="B3509" s="2" t="s">
        <v>64</v>
      </c>
      <c r="C3509" s="2" t="s">
        <v>64</v>
      </c>
      <c r="D3509" s="10">
        <v>165.14103421645899</v>
      </c>
      <c r="E3509" s="20">
        <v>-0.50609430257636401</v>
      </c>
      <c r="F3509" s="7">
        <v>6.5315285318170199E-2</v>
      </c>
      <c r="G3509" s="3" t="s">
        <v>5116</v>
      </c>
      <c r="I3509" s="6">
        <v>7.4440889448108394E-2</v>
      </c>
      <c r="J3509" s="7">
        <v>0.89874174218430203</v>
      </c>
      <c r="K3509" s="3" t="s">
        <v>5116</v>
      </c>
      <c r="M3509" s="18">
        <v>-1.2012893952423001</v>
      </c>
      <c r="N3509" s="7">
        <v>1.7574311178229901E-4</v>
      </c>
      <c r="O3509" s="3" t="s">
        <v>8</v>
      </c>
      <c r="Q3509" s="6">
        <v>-0.62075420321783203</v>
      </c>
      <c r="R3509" s="7">
        <v>7.8395283352088396E-2</v>
      </c>
      <c r="S3509" s="3" t="s">
        <v>5116</v>
      </c>
      <c r="U3509" s="3">
        <f t="shared" si="54"/>
        <v>1</v>
      </c>
      <c r="W3509" s="2" t="s">
        <v>9058</v>
      </c>
      <c r="X3509" s="2" t="s">
        <v>13059</v>
      </c>
      <c r="Y3509" s="2" t="s">
        <v>14618</v>
      </c>
      <c r="Z3509" s="2" t="s">
        <v>14619</v>
      </c>
      <c r="AA3509" s="2" t="s">
        <v>14620</v>
      </c>
      <c r="AB3509" s="2" t="s">
        <v>13067</v>
      </c>
      <c r="AC3509" s="2">
        <v>170748</v>
      </c>
    </row>
    <row r="3510" spans="1:29" x14ac:dyDescent="0.2">
      <c r="A3510" s="2" t="s">
        <v>9112</v>
      </c>
      <c r="B3510" s="2">
        <v>16149</v>
      </c>
      <c r="C3510" s="2" t="s">
        <v>9113</v>
      </c>
      <c r="D3510" s="10">
        <v>391.74310736342301</v>
      </c>
      <c r="E3510" s="20">
        <v>-0.54864798078547705</v>
      </c>
      <c r="F3510" s="7">
        <v>7.1409835351030501E-2</v>
      </c>
      <c r="G3510" s="3" t="s">
        <v>5116</v>
      </c>
      <c r="I3510" s="6">
        <v>7.4426091576360806E-2</v>
      </c>
      <c r="J3510" s="7">
        <v>0.90117450180285297</v>
      </c>
      <c r="K3510" s="3" t="s">
        <v>5116</v>
      </c>
      <c r="M3510" s="18">
        <v>-1.1080783732230099</v>
      </c>
      <c r="N3510" s="7">
        <v>1.01760324974202E-3</v>
      </c>
      <c r="O3510" s="3" t="s">
        <v>8</v>
      </c>
      <c r="Q3510" s="6">
        <v>-0.48500430086116703</v>
      </c>
      <c r="R3510" s="7">
        <v>0.23557379420379401</v>
      </c>
      <c r="S3510" s="3" t="s">
        <v>5116</v>
      </c>
      <c r="U3510" s="3">
        <f t="shared" si="54"/>
        <v>1</v>
      </c>
      <c r="W3510" s="2" t="s">
        <v>9112</v>
      </c>
      <c r="X3510" s="2" t="s">
        <v>13068</v>
      </c>
      <c r="Y3510" s="2" t="s">
        <v>15067</v>
      </c>
      <c r="Z3510" s="2" t="s">
        <v>9112</v>
      </c>
      <c r="AA3510" s="2" t="s">
        <v>9113</v>
      </c>
      <c r="AB3510" s="2" t="s">
        <v>13067</v>
      </c>
      <c r="AC3510" s="2">
        <v>16149</v>
      </c>
    </row>
    <row r="3511" spans="1:29" x14ac:dyDescent="0.2">
      <c r="A3511" s="2" t="s">
        <v>11422</v>
      </c>
      <c r="B3511" s="2">
        <v>23967</v>
      </c>
      <c r="C3511" s="2" t="s">
        <v>11423</v>
      </c>
      <c r="D3511" s="10">
        <v>380.37683914418199</v>
      </c>
      <c r="E3511" s="20">
        <v>-0.278562233835222</v>
      </c>
      <c r="F3511" s="7">
        <v>0.55559395432678105</v>
      </c>
      <c r="G3511" s="3" t="s">
        <v>5116</v>
      </c>
      <c r="I3511" s="6">
        <v>7.3736850547565694E-2</v>
      </c>
      <c r="J3511" s="7">
        <v>0.88912414301654896</v>
      </c>
      <c r="K3511" s="3" t="s">
        <v>5116</v>
      </c>
      <c r="M3511" s="18">
        <v>-1.01675934955308</v>
      </c>
      <c r="N3511" s="7">
        <v>2.1331570609261401E-3</v>
      </c>
      <c r="O3511" s="3" t="s">
        <v>8</v>
      </c>
      <c r="Q3511" s="6">
        <v>-0.66446026517029599</v>
      </c>
      <c r="R3511" s="7">
        <v>0.113547633411981</v>
      </c>
      <c r="S3511" s="3" t="s">
        <v>5116</v>
      </c>
      <c r="U3511" s="3">
        <f t="shared" si="54"/>
        <v>1</v>
      </c>
      <c r="W3511" s="2" t="s">
        <v>11422</v>
      </c>
      <c r="X3511" s="2" t="s">
        <v>13068</v>
      </c>
      <c r="Y3511" s="2" t="s">
        <v>18469</v>
      </c>
      <c r="Z3511" s="2" t="s">
        <v>11422</v>
      </c>
      <c r="AA3511" s="2" t="s">
        <v>18470</v>
      </c>
      <c r="AB3511" s="2" t="s">
        <v>13067</v>
      </c>
      <c r="AC3511" s="2">
        <v>23967</v>
      </c>
    </row>
    <row r="3512" spans="1:29" x14ac:dyDescent="0.2">
      <c r="A3512" s="2" t="s">
        <v>3895</v>
      </c>
      <c r="B3512" s="2">
        <v>78445</v>
      </c>
      <c r="C3512" s="2" t="s">
        <v>3896</v>
      </c>
      <c r="D3512" s="10">
        <v>86.485725035810702</v>
      </c>
      <c r="E3512" s="52">
        <v>0.91713771662697896</v>
      </c>
      <c r="F3512" s="7">
        <v>5.2949580395880298E-6</v>
      </c>
      <c r="G3512" s="3" t="s">
        <v>8</v>
      </c>
      <c r="I3512" s="6">
        <v>7.3418407842901698E-2</v>
      </c>
      <c r="J3512" s="7">
        <v>0.89083707546732904</v>
      </c>
      <c r="K3512" s="3" t="s">
        <v>5116</v>
      </c>
      <c r="M3512" s="6">
        <v>0.53435207783126604</v>
      </c>
      <c r="N3512" s="7">
        <v>8.5288528247523906E-2</v>
      </c>
      <c r="O3512" s="3" t="s">
        <v>5116</v>
      </c>
      <c r="Q3512" s="6">
        <v>-0.30936723095281099</v>
      </c>
      <c r="R3512" s="7">
        <v>0.36919549623894898</v>
      </c>
      <c r="S3512" s="3" t="s">
        <v>5116</v>
      </c>
      <c r="U3512" s="3">
        <f t="shared" si="54"/>
        <v>1</v>
      </c>
      <c r="W3512" s="2" t="s">
        <v>3895</v>
      </c>
      <c r="X3512" s="2" t="s">
        <v>13068</v>
      </c>
      <c r="Y3512" s="2" t="s">
        <v>14828</v>
      </c>
      <c r="Z3512" s="2" t="s">
        <v>3895</v>
      </c>
      <c r="AA3512" s="2" t="s">
        <v>3896</v>
      </c>
      <c r="AB3512" s="2" t="s">
        <v>13063</v>
      </c>
      <c r="AC3512" s="2">
        <v>78445</v>
      </c>
    </row>
    <row r="3513" spans="1:29" x14ac:dyDescent="0.2">
      <c r="A3513" s="2" t="s">
        <v>1853</v>
      </c>
      <c r="B3513" s="2">
        <v>70430</v>
      </c>
      <c r="C3513" s="2" t="s">
        <v>1854</v>
      </c>
      <c r="D3513" s="10">
        <v>1204.0687373675601</v>
      </c>
      <c r="E3513" s="52">
        <v>0.67139171305821999</v>
      </c>
      <c r="F3513" s="7">
        <v>2.1906196186383899E-15</v>
      </c>
      <c r="G3513" s="3" t="s">
        <v>8</v>
      </c>
      <c r="I3513" s="6">
        <v>7.3207614023950901E-2</v>
      </c>
      <c r="J3513" s="7">
        <v>0.77840084954476596</v>
      </c>
      <c r="K3513" s="3" t="s">
        <v>5116</v>
      </c>
      <c r="M3513" s="18">
        <v>0.64554589289834396</v>
      </c>
      <c r="N3513" s="7">
        <v>6.8537294073793096E-6</v>
      </c>
      <c r="O3513" s="3" t="s">
        <v>8</v>
      </c>
      <c r="Q3513" s="6">
        <v>4.7361793864074103E-2</v>
      </c>
      <c r="R3513" s="7">
        <v>0.82058442020648903</v>
      </c>
      <c r="S3513" s="3" t="s">
        <v>5116</v>
      </c>
      <c r="U3513" s="3">
        <f t="shared" si="54"/>
        <v>2</v>
      </c>
      <c r="W3513" s="2" t="s">
        <v>1853</v>
      </c>
      <c r="X3513" s="2" t="s">
        <v>13068</v>
      </c>
      <c r="Y3513" s="2" t="s">
        <v>20428</v>
      </c>
      <c r="Z3513" s="2" t="s">
        <v>1853</v>
      </c>
      <c r="AA3513" s="2" t="s">
        <v>1854</v>
      </c>
      <c r="AB3513" s="2" t="s">
        <v>13067</v>
      </c>
      <c r="AC3513" s="2">
        <v>70430</v>
      </c>
    </row>
    <row r="3514" spans="1:29" x14ac:dyDescent="0.2">
      <c r="A3514" s="2" t="s">
        <v>2864</v>
      </c>
      <c r="B3514" s="2">
        <v>233987</v>
      </c>
      <c r="C3514" s="2" t="s">
        <v>2865</v>
      </c>
      <c r="D3514" s="10">
        <v>453.90885755787298</v>
      </c>
      <c r="E3514" s="52">
        <v>0.77464852048825705</v>
      </c>
      <c r="F3514" s="7">
        <v>5.80059825282236E-10</v>
      </c>
      <c r="G3514" s="3" t="s">
        <v>8</v>
      </c>
      <c r="I3514" s="6">
        <v>7.3187901326362603E-2</v>
      </c>
      <c r="J3514" s="7">
        <v>0.84367885525434705</v>
      </c>
      <c r="K3514" s="3" t="s">
        <v>5116</v>
      </c>
      <c r="M3514" s="6">
        <v>0.33745841339080102</v>
      </c>
      <c r="N3514" s="7">
        <v>0.13296122082040199</v>
      </c>
      <c r="O3514" s="3" t="s">
        <v>5116</v>
      </c>
      <c r="Q3514" s="6">
        <v>-0.36400220577109299</v>
      </c>
      <c r="R3514" s="7">
        <v>6.6304639920169106E-2</v>
      </c>
      <c r="S3514" s="3" t="s">
        <v>5116</v>
      </c>
      <c r="U3514" s="3">
        <f t="shared" si="54"/>
        <v>1</v>
      </c>
      <c r="W3514" s="2" t="s">
        <v>2864</v>
      </c>
      <c r="X3514" s="2" t="s">
        <v>13068</v>
      </c>
      <c r="Y3514" s="2" t="s">
        <v>21417</v>
      </c>
      <c r="Z3514" s="2" t="s">
        <v>2864</v>
      </c>
      <c r="AA3514" s="2" t="s">
        <v>2865</v>
      </c>
      <c r="AB3514" s="2" t="s">
        <v>13067</v>
      </c>
      <c r="AC3514" s="2">
        <v>233987</v>
      </c>
    </row>
    <row r="3515" spans="1:29" x14ac:dyDescent="0.2">
      <c r="A3515" s="2" t="s">
        <v>4981</v>
      </c>
      <c r="B3515" s="2">
        <v>20971</v>
      </c>
      <c r="C3515" s="2" t="s">
        <v>4982</v>
      </c>
      <c r="D3515" s="10">
        <v>235.965502633504</v>
      </c>
      <c r="E3515" s="52">
        <v>-0.63519194066805196</v>
      </c>
      <c r="F3515" s="7">
        <v>2.4152574659668202E-2</v>
      </c>
      <c r="G3515" s="3" t="s">
        <v>8</v>
      </c>
      <c r="I3515" s="6">
        <v>7.2786652797287493E-2</v>
      </c>
      <c r="J3515" s="7">
        <v>0.90272516466903496</v>
      </c>
      <c r="K3515" s="3" t="s">
        <v>5116</v>
      </c>
      <c r="M3515" s="18">
        <v>-1.00928237648205</v>
      </c>
      <c r="N3515" s="7">
        <v>2.5033481267807802E-3</v>
      </c>
      <c r="O3515" s="3" t="s">
        <v>8</v>
      </c>
      <c r="Q3515" s="6">
        <v>-0.30130378301670502</v>
      </c>
      <c r="R3515" s="7">
        <v>0.498638792299821</v>
      </c>
      <c r="S3515" s="3" t="s">
        <v>5116</v>
      </c>
      <c r="U3515" s="3">
        <f t="shared" si="54"/>
        <v>2</v>
      </c>
      <c r="W3515" s="2" t="s">
        <v>4981</v>
      </c>
      <c r="X3515" s="2" t="s">
        <v>13068</v>
      </c>
      <c r="Y3515" s="2" t="s">
        <v>19698</v>
      </c>
      <c r="Z3515" s="2" t="s">
        <v>4981</v>
      </c>
      <c r="AA3515" s="2" t="s">
        <v>4982</v>
      </c>
      <c r="AB3515" s="2" t="s">
        <v>13067</v>
      </c>
      <c r="AC3515" s="2">
        <v>20971</v>
      </c>
    </row>
    <row r="3516" spans="1:29" x14ac:dyDescent="0.2">
      <c r="A3516" s="2" t="s">
        <v>2772</v>
      </c>
      <c r="B3516" s="2">
        <v>18992</v>
      </c>
      <c r="C3516" s="2" t="s">
        <v>2773</v>
      </c>
      <c r="D3516" s="10">
        <v>561.20169507668004</v>
      </c>
      <c r="E3516" s="52">
        <v>-0.89555129889434704</v>
      </c>
      <c r="F3516" s="7">
        <v>2.08516702491139E-10</v>
      </c>
      <c r="G3516" s="3" t="s">
        <v>8</v>
      </c>
      <c r="I3516" s="6">
        <v>7.2632851062641293E-2</v>
      </c>
      <c r="J3516" s="7">
        <v>0.86119083003289498</v>
      </c>
      <c r="K3516" s="3" t="s">
        <v>5116</v>
      </c>
      <c r="M3516" s="18">
        <v>-1.64005830004722</v>
      </c>
      <c r="N3516" s="7">
        <v>2.2037279602670001E-14</v>
      </c>
      <c r="O3516" s="3" t="s">
        <v>8</v>
      </c>
      <c r="Q3516" s="19">
        <v>-0.67187415009023199</v>
      </c>
      <c r="R3516" s="7">
        <v>9.2212413495346601E-4</v>
      </c>
      <c r="S3516" s="3" t="s">
        <v>8</v>
      </c>
      <c r="U3516" s="3">
        <f t="shared" si="54"/>
        <v>3</v>
      </c>
      <c r="W3516" s="2" t="s">
        <v>2772</v>
      </c>
      <c r="X3516" s="2" t="s">
        <v>13068</v>
      </c>
      <c r="Y3516" s="2" t="s">
        <v>18882</v>
      </c>
      <c r="Z3516" s="2" t="s">
        <v>2772</v>
      </c>
      <c r="AA3516" s="2" t="s">
        <v>2773</v>
      </c>
      <c r="AB3516" s="2" t="s">
        <v>13067</v>
      </c>
      <c r="AC3516" s="2">
        <v>18992</v>
      </c>
    </row>
    <row r="3517" spans="1:29" x14ac:dyDescent="0.2">
      <c r="A3517" s="2" t="s">
        <v>4718</v>
      </c>
      <c r="B3517" s="2">
        <v>97998</v>
      </c>
      <c r="C3517" s="2" t="s">
        <v>4719</v>
      </c>
      <c r="D3517" s="10">
        <v>405.56244593047001</v>
      </c>
      <c r="E3517" s="52">
        <v>-0.70714068057568802</v>
      </c>
      <c r="F3517" s="7">
        <v>5.7380192778991703E-3</v>
      </c>
      <c r="G3517" s="3" t="s">
        <v>8</v>
      </c>
      <c r="I3517" s="6">
        <v>7.2630614619873496E-2</v>
      </c>
      <c r="J3517" s="7">
        <v>0.90051837320654105</v>
      </c>
      <c r="K3517" s="3" t="s">
        <v>5116</v>
      </c>
      <c r="M3517" s="18">
        <v>-1.2404512052243799</v>
      </c>
      <c r="N3517" s="7">
        <v>8.8983461778245306E-5</v>
      </c>
      <c r="O3517" s="3" t="s">
        <v>8</v>
      </c>
      <c r="Q3517" s="6">
        <v>-0.46067991002881598</v>
      </c>
      <c r="R3517" s="7">
        <v>0.21745288457807699</v>
      </c>
      <c r="S3517" s="3" t="s">
        <v>5116</v>
      </c>
      <c r="U3517" s="3">
        <f t="shared" si="54"/>
        <v>2</v>
      </c>
      <c r="W3517" s="2" t="s">
        <v>4718</v>
      </c>
      <c r="X3517" s="2" t="s">
        <v>13068</v>
      </c>
      <c r="Y3517" s="2" t="s">
        <v>15647</v>
      </c>
      <c r="Z3517" s="2" t="s">
        <v>4718</v>
      </c>
      <c r="AA3517" s="2" t="s">
        <v>4719</v>
      </c>
      <c r="AB3517" s="2" t="s">
        <v>13067</v>
      </c>
      <c r="AC3517" s="2">
        <v>97998</v>
      </c>
    </row>
    <row r="3518" spans="1:29" x14ac:dyDescent="0.2">
      <c r="A3518" s="2" t="s">
        <v>2078</v>
      </c>
      <c r="B3518" s="2" t="s">
        <v>64</v>
      </c>
      <c r="C3518" s="2" t="s">
        <v>64</v>
      </c>
      <c r="D3518" s="10">
        <v>111.432962648515</v>
      </c>
      <c r="E3518" s="52">
        <v>-1.1276349183393</v>
      </c>
      <c r="F3518" s="7">
        <v>6.7500792794380494E-14</v>
      </c>
      <c r="G3518" s="3" t="s">
        <v>8</v>
      </c>
      <c r="I3518" s="6">
        <v>7.1938275000137206E-2</v>
      </c>
      <c r="J3518" s="7">
        <v>0.87004346503103702</v>
      </c>
      <c r="K3518" s="3" t="s">
        <v>5116</v>
      </c>
      <c r="M3518" s="18">
        <v>-0.828416457806885</v>
      </c>
      <c r="N3518" s="7">
        <v>5.0183039081073402E-4</v>
      </c>
      <c r="O3518" s="3" t="s">
        <v>8</v>
      </c>
      <c r="Q3518" s="6">
        <v>0.37115673553255601</v>
      </c>
      <c r="R3518" s="7">
        <v>0.12546877761811301</v>
      </c>
      <c r="S3518" s="3" t="s">
        <v>5116</v>
      </c>
      <c r="U3518" s="3">
        <f t="shared" si="54"/>
        <v>2</v>
      </c>
      <c r="W3518" s="2" t="s">
        <v>2078</v>
      </c>
      <c r="X3518" s="2" t="s">
        <v>13059</v>
      </c>
      <c r="Y3518" s="2" t="s">
        <v>18282</v>
      </c>
      <c r="Z3518" s="2" t="s">
        <v>18283</v>
      </c>
      <c r="AA3518" s="2" t="s">
        <v>18284</v>
      </c>
      <c r="AB3518" s="2" t="s">
        <v>13093</v>
      </c>
      <c r="AC3518" s="2">
        <v>100313531</v>
      </c>
    </row>
    <row r="3519" spans="1:29" x14ac:dyDescent="0.2">
      <c r="A3519" s="2" t="s">
        <v>8543</v>
      </c>
      <c r="B3519" s="2">
        <v>29861</v>
      </c>
      <c r="C3519" s="2" t="s">
        <v>8544</v>
      </c>
      <c r="D3519" s="10">
        <v>1160.42340543982</v>
      </c>
      <c r="E3519" s="20">
        <v>-0.37986603950318898</v>
      </c>
      <c r="F3519" s="7">
        <v>2.9420021250760899E-2</v>
      </c>
      <c r="G3519" s="3" t="s">
        <v>5116</v>
      </c>
      <c r="I3519" s="6">
        <v>7.1853126829316105E-2</v>
      </c>
      <c r="J3519" s="7">
        <v>0.87484525954522896</v>
      </c>
      <c r="K3519" s="3" t="s">
        <v>5116</v>
      </c>
      <c r="M3519" s="18">
        <v>-1.3121057446194699</v>
      </c>
      <c r="N3519" s="7">
        <v>3.7524738857027403E-8</v>
      </c>
      <c r="O3519" s="3" t="s">
        <v>8</v>
      </c>
      <c r="Q3519" s="19">
        <v>-0.86038657828695997</v>
      </c>
      <c r="R3519" s="7">
        <v>1.06918049621286E-4</v>
      </c>
      <c r="S3519" s="3" t="s">
        <v>8</v>
      </c>
      <c r="U3519" s="3">
        <f t="shared" si="54"/>
        <v>2</v>
      </c>
      <c r="W3519" s="2" t="s">
        <v>8543</v>
      </c>
      <c r="X3519" s="2" t="s">
        <v>13068</v>
      </c>
      <c r="Y3519" s="2" t="s">
        <v>15771</v>
      </c>
      <c r="Z3519" s="2" t="s">
        <v>8543</v>
      </c>
      <c r="AA3519" s="2" t="s">
        <v>8544</v>
      </c>
      <c r="AB3519" s="2" t="s">
        <v>13067</v>
      </c>
      <c r="AC3519" s="2">
        <v>29861</v>
      </c>
    </row>
    <row r="3520" spans="1:29" x14ac:dyDescent="0.2">
      <c r="A3520" s="2" t="s">
        <v>3291</v>
      </c>
      <c r="B3520" s="2">
        <v>11569</v>
      </c>
      <c r="C3520" s="2" t="s">
        <v>3292</v>
      </c>
      <c r="D3520" s="10">
        <v>1339.3783578181201</v>
      </c>
      <c r="E3520" s="52">
        <v>-0.65986577759396103</v>
      </c>
      <c r="F3520" s="7">
        <v>1.9088112412378002E-8</v>
      </c>
      <c r="G3520" s="3" t="s">
        <v>8</v>
      </c>
      <c r="I3520" s="6">
        <v>7.1716457854850105E-2</v>
      </c>
      <c r="J3520" s="7">
        <v>0.83780001238271196</v>
      </c>
      <c r="K3520" s="3" t="s">
        <v>5116</v>
      </c>
      <c r="M3520" s="18">
        <v>-0.84621769015835402</v>
      </c>
      <c r="N3520" s="7">
        <v>7.6097098664015497E-6</v>
      </c>
      <c r="O3520" s="3" t="s">
        <v>8</v>
      </c>
      <c r="Q3520" s="6">
        <v>-0.11463545470954301</v>
      </c>
      <c r="R3520" s="7">
        <v>0.63911398552116805</v>
      </c>
      <c r="S3520" s="3" t="s">
        <v>5116</v>
      </c>
      <c r="U3520" s="3">
        <f t="shared" si="54"/>
        <v>2</v>
      </c>
      <c r="W3520" s="2" t="s">
        <v>3291</v>
      </c>
      <c r="X3520" s="2" t="s">
        <v>13068</v>
      </c>
      <c r="Y3520" s="2" t="s">
        <v>14120</v>
      </c>
      <c r="Z3520" s="2" t="s">
        <v>3291</v>
      </c>
      <c r="AA3520" s="2" t="s">
        <v>3292</v>
      </c>
      <c r="AB3520" s="2" t="s">
        <v>13067</v>
      </c>
      <c r="AC3520" s="2">
        <v>11569</v>
      </c>
    </row>
    <row r="3521" spans="1:29" x14ac:dyDescent="0.2">
      <c r="A3521" s="2" t="s">
        <v>1918</v>
      </c>
      <c r="B3521" s="2">
        <v>69639</v>
      </c>
      <c r="C3521" s="2" t="s">
        <v>1919</v>
      </c>
      <c r="D3521" s="10">
        <v>988.94096449297604</v>
      </c>
      <c r="E3521" s="52">
        <v>0.61248427107631798</v>
      </c>
      <c r="F3521" s="7">
        <v>5.7071437309186301E-15</v>
      </c>
      <c r="G3521" s="3" t="s">
        <v>8</v>
      </c>
      <c r="I3521" s="6">
        <v>7.0347024756890295E-2</v>
      </c>
      <c r="J3521" s="7">
        <v>0.77008972894799199</v>
      </c>
      <c r="K3521" s="3" t="s">
        <v>5116</v>
      </c>
      <c r="M3521" s="6">
        <v>0.39298664726686999</v>
      </c>
      <c r="N3521" s="7">
        <v>4.6021374394171598E-3</v>
      </c>
      <c r="O3521" s="3" t="s">
        <v>5116</v>
      </c>
      <c r="Q3521" s="6">
        <v>-0.14915059905255701</v>
      </c>
      <c r="R3521" s="7">
        <v>0.29804486753352499</v>
      </c>
      <c r="S3521" s="3" t="s">
        <v>5116</v>
      </c>
      <c r="U3521" s="3">
        <f t="shared" si="54"/>
        <v>1</v>
      </c>
      <c r="W3521" s="2" t="s">
        <v>1918</v>
      </c>
      <c r="X3521" s="2" t="s">
        <v>13068</v>
      </c>
      <c r="Y3521" s="2" t="s">
        <v>16066</v>
      </c>
      <c r="Z3521" s="2" t="s">
        <v>1918</v>
      </c>
      <c r="AA3521" s="2" t="s">
        <v>1919</v>
      </c>
      <c r="AB3521" s="2" t="s">
        <v>13067</v>
      </c>
      <c r="AC3521" s="2">
        <v>69639</v>
      </c>
    </row>
    <row r="3522" spans="1:29" x14ac:dyDescent="0.2">
      <c r="A3522" s="2" t="s">
        <v>9164</v>
      </c>
      <c r="B3522" s="2">
        <v>22785</v>
      </c>
      <c r="C3522" s="2" t="s">
        <v>9165</v>
      </c>
      <c r="D3522" s="10">
        <v>607.80100212657101</v>
      </c>
      <c r="E3522" s="20">
        <v>-0.40138474755418602</v>
      </c>
      <c r="F3522" s="7">
        <v>7.6627162559919401E-2</v>
      </c>
      <c r="G3522" s="3" t="s">
        <v>5116</v>
      </c>
      <c r="I3522" s="6">
        <v>7.0335646837903706E-2</v>
      </c>
      <c r="J3522" s="7">
        <v>0.89606452870225495</v>
      </c>
      <c r="K3522" s="3" t="s">
        <v>5116</v>
      </c>
      <c r="M3522" s="18">
        <v>-0.737231509389497</v>
      </c>
      <c r="N3522" s="7">
        <v>1.38444810340543E-2</v>
      </c>
      <c r="O3522" s="3" t="s">
        <v>8</v>
      </c>
      <c r="Q3522" s="6">
        <v>-0.26551111499740698</v>
      </c>
      <c r="R3522" s="7">
        <v>0.46230891926777101</v>
      </c>
      <c r="S3522" s="3" t="s">
        <v>5116</v>
      </c>
      <c r="U3522" s="3">
        <f t="shared" si="54"/>
        <v>1</v>
      </c>
      <c r="W3522" s="2" t="s">
        <v>9164</v>
      </c>
      <c r="X3522" s="2" t="s">
        <v>13068</v>
      </c>
      <c r="Y3522" s="2" t="s">
        <v>19929</v>
      </c>
      <c r="Z3522" s="2" t="s">
        <v>9164</v>
      </c>
      <c r="AA3522" s="2" t="s">
        <v>9165</v>
      </c>
      <c r="AB3522" s="2" t="s">
        <v>13067</v>
      </c>
      <c r="AC3522" s="2">
        <v>22785</v>
      </c>
    </row>
    <row r="3523" spans="1:29" x14ac:dyDescent="0.2">
      <c r="A3523" s="2" t="s">
        <v>3133</v>
      </c>
      <c r="B3523" s="2" t="s">
        <v>64</v>
      </c>
      <c r="C3523" s="2" t="s">
        <v>64</v>
      </c>
      <c r="D3523" s="10">
        <v>1592.43126667767</v>
      </c>
      <c r="E3523" s="52">
        <v>0.70832986804433895</v>
      </c>
      <c r="F3523" s="7">
        <v>5.6052879322115599E-9</v>
      </c>
      <c r="G3523" s="3" t="s">
        <v>8</v>
      </c>
      <c r="I3523" s="6">
        <v>7.0168523207956995E-2</v>
      </c>
      <c r="J3523" s="7">
        <v>0.84654557527992103</v>
      </c>
      <c r="K3523" s="3" t="s">
        <v>5116</v>
      </c>
      <c r="M3523" s="6">
        <v>0.46549791610006702</v>
      </c>
      <c r="N3523" s="7">
        <v>2.5374622590962601E-2</v>
      </c>
      <c r="O3523" s="3" t="s">
        <v>5116</v>
      </c>
      <c r="Q3523" s="6">
        <v>-0.17266342873631499</v>
      </c>
      <c r="R3523" s="7">
        <v>0.45398929210488398</v>
      </c>
      <c r="S3523" s="3" t="s">
        <v>5116</v>
      </c>
      <c r="U3523" s="3">
        <f t="shared" si="54"/>
        <v>1</v>
      </c>
      <c r="W3523" s="2" t="s">
        <v>3133</v>
      </c>
      <c r="X3523" s="2" t="s">
        <v>13059</v>
      </c>
      <c r="Y3523" s="2" t="s">
        <v>14981</v>
      </c>
      <c r="Z3523" s="2" t="s">
        <v>14982</v>
      </c>
      <c r="AA3523" s="2" t="s">
        <v>14983</v>
      </c>
      <c r="AB3523" s="2" t="s">
        <v>13067</v>
      </c>
      <c r="AC3523" s="2">
        <v>69216</v>
      </c>
    </row>
    <row r="3524" spans="1:29" x14ac:dyDescent="0.2">
      <c r="A3524" s="2" t="s">
        <v>3056</v>
      </c>
      <c r="B3524" s="2">
        <v>18088</v>
      </c>
      <c r="C3524" s="2" t="s">
        <v>3057</v>
      </c>
      <c r="D3524" s="10">
        <v>404.18837860546898</v>
      </c>
      <c r="E3524" s="52">
        <v>-0.93727992596169096</v>
      </c>
      <c r="F3524" s="7">
        <v>2.40427861342805E-9</v>
      </c>
      <c r="G3524" s="3" t="s">
        <v>8</v>
      </c>
      <c r="I3524" s="6">
        <v>6.9734818230240206E-2</v>
      </c>
      <c r="J3524" s="7">
        <v>0.87855331652368196</v>
      </c>
      <c r="K3524" s="3" t="s">
        <v>5116</v>
      </c>
      <c r="M3524" s="18">
        <v>-0.84833740557043402</v>
      </c>
      <c r="N3524" s="7">
        <v>5.2769686300410104E-4</v>
      </c>
      <c r="O3524" s="3" t="s">
        <v>8</v>
      </c>
      <c r="Q3524" s="6">
        <v>0.15867733862149699</v>
      </c>
      <c r="R3524" s="7">
        <v>0.6154289308209</v>
      </c>
      <c r="S3524" s="3" t="s">
        <v>5116</v>
      </c>
      <c r="U3524" s="3">
        <f t="shared" si="54"/>
        <v>2</v>
      </c>
      <c r="W3524" s="2" t="s">
        <v>3056</v>
      </c>
      <c r="X3524" s="2" t="s">
        <v>13068</v>
      </c>
      <c r="Y3524" s="2" t="s">
        <v>18281</v>
      </c>
      <c r="Z3524" s="2" t="s">
        <v>3056</v>
      </c>
      <c r="AA3524" s="2" t="s">
        <v>3057</v>
      </c>
      <c r="AB3524" s="2" t="s">
        <v>13067</v>
      </c>
      <c r="AC3524" s="2">
        <v>18088</v>
      </c>
    </row>
    <row r="3525" spans="1:29" x14ac:dyDescent="0.2">
      <c r="A3525" s="2" t="s">
        <v>7582</v>
      </c>
      <c r="B3525" s="2">
        <v>193796</v>
      </c>
      <c r="C3525" s="2" t="s">
        <v>7583</v>
      </c>
      <c r="D3525" s="10">
        <v>2183.0085371763698</v>
      </c>
      <c r="E3525" s="20">
        <v>-0.366902563385332</v>
      </c>
      <c r="F3525" s="7">
        <v>3.0431605896598999E-3</v>
      </c>
      <c r="G3525" s="3" t="s">
        <v>5116</v>
      </c>
      <c r="I3525" s="6">
        <v>6.9708857220726603E-2</v>
      </c>
      <c r="J3525" s="7">
        <v>0.84270403053628495</v>
      </c>
      <c r="K3525" s="3" t="s">
        <v>5116</v>
      </c>
      <c r="M3525" s="6">
        <v>0.29624333090727101</v>
      </c>
      <c r="N3525" s="7">
        <v>0.16716701321463801</v>
      </c>
      <c r="O3525" s="3" t="s">
        <v>5116</v>
      </c>
      <c r="Q3525" s="19">
        <v>0.73285475151332902</v>
      </c>
      <c r="R3525" s="7">
        <v>1.02193780145068E-5</v>
      </c>
      <c r="S3525" s="3" t="s">
        <v>8</v>
      </c>
      <c r="U3525" s="3">
        <f t="shared" ref="U3525:U3588" si="55">COUNTIF(E3525:S3525, "YES")</f>
        <v>1</v>
      </c>
      <c r="W3525" s="2" t="s">
        <v>7582</v>
      </c>
      <c r="X3525" s="2" t="s">
        <v>13068</v>
      </c>
      <c r="Y3525" s="2" t="s">
        <v>17306</v>
      </c>
      <c r="Z3525" s="2" t="s">
        <v>7582</v>
      </c>
      <c r="AA3525" s="2" t="s">
        <v>7583</v>
      </c>
      <c r="AB3525" s="2" t="s">
        <v>13067</v>
      </c>
      <c r="AC3525" s="2">
        <v>193796</v>
      </c>
    </row>
    <row r="3526" spans="1:29" x14ac:dyDescent="0.2">
      <c r="A3526" s="2" t="s">
        <v>11309</v>
      </c>
      <c r="B3526" s="2">
        <v>15901</v>
      </c>
      <c r="C3526" s="2" t="s">
        <v>11310</v>
      </c>
      <c r="D3526" s="10">
        <v>378.739712411634</v>
      </c>
      <c r="E3526" s="20">
        <v>-0.17667788327377901</v>
      </c>
      <c r="F3526" s="7">
        <v>0.51933079066936505</v>
      </c>
      <c r="G3526" s="3" t="s">
        <v>5116</v>
      </c>
      <c r="I3526" s="6">
        <v>6.9336080217739099E-2</v>
      </c>
      <c r="J3526" s="7">
        <v>0.89827967739881398</v>
      </c>
      <c r="K3526" s="3" t="s">
        <v>5116</v>
      </c>
      <c r="M3526" s="18">
        <v>-0.78576843863902601</v>
      </c>
      <c r="N3526" s="7">
        <v>8.6745973905544907E-3</v>
      </c>
      <c r="O3526" s="3" t="s">
        <v>8</v>
      </c>
      <c r="Q3526" s="6">
        <v>-0.53975447514750896</v>
      </c>
      <c r="R3526" s="7">
        <v>7.6697683191178007E-2</v>
      </c>
      <c r="S3526" s="3" t="s">
        <v>5116</v>
      </c>
      <c r="U3526" s="3">
        <f t="shared" si="55"/>
        <v>1</v>
      </c>
      <c r="W3526" s="2" t="s">
        <v>11309</v>
      </c>
      <c r="X3526" s="2" t="s">
        <v>13068</v>
      </c>
      <c r="Y3526" s="2" t="s">
        <v>17088</v>
      </c>
      <c r="Z3526" s="2" t="s">
        <v>11309</v>
      </c>
      <c r="AA3526" s="2" t="s">
        <v>17089</v>
      </c>
      <c r="AB3526" s="2" t="s">
        <v>13067</v>
      </c>
      <c r="AC3526" s="2">
        <v>15901</v>
      </c>
    </row>
    <row r="3527" spans="1:29" x14ac:dyDescent="0.2">
      <c r="A3527" s="2" t="s">
        <v>982</v>
      </c>
      <c r="B3527" s="2" t="s">
        <v>64</v>
      </c>
      <c r="C3527" s="2" t="s">
        <v>64</v>
      </c>
      <c r="D3527" s="10">
        <v>159.145828602802</v>
      </c>
      <c r="E3527" s="52">
        <v>1.3282517188133101</v>
      </c>
      <c r="F3527" s="7">
        <v>4.8627387302449501E-24</v>
      </c>
      <c r="G3527" s="3" t="s">
        <v>8</v>
      </c>
      <c r="I3527" s="6">
        <v>6.9308596192399E-2</v>
      </c>
      <c r="J3527" s="7">
        <v>0.86267107127347697</v>
      </c>
      <c r="K3527" s="3" t="s">
        <v>5116</v>
      </c>
      <c r="M3527" s="18">
        <v>0.71621429950341498</v>
      </c>
      <c r="N3527" s="7">
        <v>9.3182398987203799E-4</v>
      </c>
      <c r="O3527" s="3" t="s">
        <v>8</v>
      </c>
      <c r="Q3527" s="6">
        <v>-0.54272882311749704</v>
      </c>
      <c r="R3527" s="7">
        <v>6.7081147978601896E-3</v>
      </c>
      <c r="S3527" s="3" t="s">
        <v>5116</v>
      </c>
      <c r="U3527" s="3">
        <f t="shared" si="55"/>
        <v>2</v>
      </c>
      <c r="W3527" s="2" t="s">
        <v>982</v>
      </c>
      <c r="X3527" s="2" t="s">
        <v>13059</v>
      </c>
      <c r="Y3527" s="2" t="s">
        <v>16559</v>
      </c>
      <c r="Z3527" s="2" t="s">
        <v>16560</v>
      </c>
      <c r="AA3527" s="2" t="s">
        <v>16561</v>
      </c>
      <c r="AB3527" s="2" t="s">
        <v>13063</v>
      </c>
      <c r="AC3527" s="2">
        <v>100041286</v>
      </c>
    </row>
    <row r="3528" spans="1:29" x14ac:dyDescent="0.2">
      <c r="A3528" s="2" t="s">
        <v>4188</v>
      </c>
      <c r="B3528" s="2">
        <v>74245</v>
      </c>
      <c r="C3528" s="2" t="s">
        <v>4189</v>
      </c>
      <c r="D3528" s="10">
        <v>122.181825879428</v>
      </c>
      <c r="E3528" s="52">
        <v>0.826451895587763</v>
      </c>
      <c r="F3528" s="7">
        <v>8.2652489818683505E-5</v>
      </c>
      <c r="G3528" s="3" t="s">
        <v>8</v>
      </c>
      <c r="I3528" s="6">
        <v>6.8825901482060706E-2</v>
      </c>
      <c r="J3528" s="7">
        <v>0.89874256294660404</v>
      </c>
      <c r="K3528" s="3" t="s">
        <v>5116</v>
      </c>
      <c r="M3528" s="6">
        <v>0.202938213009945</v>
      </c>
      <c r="N3528" s="7">
        <v>0.58480015689098397</v>
      </c>
      <c r="O3528" s="3" t="s">
        <v>5116</v>
      </c>
      <c r="Q3528" s="6">
        <v>-0.554687781095758</v>
      </c>
      <c r="R3528" s="7">
        <v>6.9868064694799406E-2</v>
      </c>
      <c r="S3528" s="3" t="s">
        <v>5116</v>
      </c>
      <c r="U3528" s="3">
        <f t="shared" si="55"/>
        <v>1</v>
      </c>
      <c r="W3528" s="2" t="s">
        <v>4188</v>
      </c>
      <c r="X3528" s="2" t="s">
        <v>13068</v>
      </c>
      <c r="Y3528" s="2" t="s">
        <v>15437</v>
      </c>
      <c r="Z3528" s="2" t="s">
        <v>4188</v>
      </c>
      <c r="AA3528" s="2" t="s">
        <v>15438</v>
      </c>
      <c r="AB3528" s="2" t="s">
        <v>13067</v>
      </c>
      <c r="AC3528" s="2">
        <v>74245</v>
      </c>
    </row>
    <row r="3529" spans="1:29" x14ac:dyDescent="0.2">
      <c r="A3529" s="2" t="s">
        <v>3675</v>
      </c>
      <c r="B3529" s="2">
        <v>15550</v>
      </c>
      <c r="C3529" s="2" t="s">
        <v>3676</v>
      </c>
      <c r="D3529" s="10">
        <v>1294.0730827228499</v>
      </c>
      <c r="E3529" s="52">
        <v>-0.65386707520976295</v>
      </c>
      <c r="F3529" s="7">
        <v>7.4774973382597597E-7</v>
      </c>
      <c r="G3529" s="3" t="s">
        <v>8</v>
      </c>
      <c r="I3529" s="6">
        <v>6.8604779388669296E-2</v>
      </c>
      <c r="J3529" s="7">
        <v>0.86119083003289498</v>
      </c>
      <c r="K3529" s="3" t="s">
        <v>5116</v>
      </c>
      <c r="M3529" s="6">
        <v>-0.483641210813331</v>
      </c>
      <c r="N3529" s="7">
        <v>2.9431341978030101E-2</v>
      </c>
      <c r="O3529" s="3" t="s">
        <v>5116</v>
      </c>
      <c r="Q3529" s="6">
        <v>0.23883064378510099</v>
      </c>
      <c r="R3529" s="7">
        <v>0.29887428043126302</v>
      </c>
      <c r="S3529" s="3" t="s">
        <v>5116</v>
      </c>
      <c r="U3529" s="3">
        <f t="shared" si="55"/>
        <v>1</v>
      </c>
      <c r="W3529" s="2" t="s">
        <v>3675</v>
      </c>
      <c r="X3529" s="2" t="s">
        <v>13068</v>
      </c>
      <c r="Y3529" s="2" t="s">
        <v>17065</v>
      </c>
      <c r="Z3529" s="2" t="s">
        <v>3675</v>
      </c>
      <c r="AA3529" s="2" t="s">
        <v>3676</v>
      </c>
      <c r="AB3529" s="2" t="s">
        <v>13067</v>
      </c>
      <c r="AC3529" s="2">
        <v>15550</v>
      </c>
    </row>
    <row r="3530" spans="1:29" x14ac:dyDescent="0.2">
      <c r="A3530" s="2" t="s">
        <v>1985</v>
      </c>
      <c r="B3530" s="2" t="s">
        <v>64</v>
      </c>
      <c r="C3530" s="2" t="s">
        <v>64</v>
      </c>
      <c r="D3530" s="10">
        <v>777.505415429923</v>
      </c>
      <c r="E3530" s="52">
        <v>-0.73325049985559998</v>
      </c>
      <c r="F3530" s="7">
        <v>1.86153598396716E-14</v>
      </c>
      <c r="G3530" s="3" t="s">
        <v>8</v>
      </c>
      <c r="I3530" s="6">
        <v>6.81641459790263E-2</v>
      </c>
      <c r="J3530" s="7">
        <v>0.81511422560553204</v>
      </c>
      <c r="K3530" s="3" t="s">
        <v>5116</v>
      </c>
      <c r="M3530" s="18">
        <v>-1.7676777722443</v>
      </c>
      <c r="N3530" s="7">
        <v>4.8537990162491099E-31</v>
      </c>
      <c r="O3530" s="3" t="s">
        <v>8</v>
      </c>
      <c r="Q3530" s="19">
        <v>-0.96626312640967205</v>
      </c>
      <c r="R3530" s="7">
        <v>2.3422670248016598E-13</v>
      </c>
      <c r="S3530" s="3" t="s">
        <v>8</v>
      </c>
      <c r="U3530" s="3">
        <f t="shared" si="55"/>
        <v>3</v>
      </c>
      <c r="W3530" s="2" t="s">
        <v>1985</v>
      </c>
      <c r="X3530" s="2" t="s">
        <v>13059</v>
      </c>
      <c r="Y3530" s="2" t="s">
        <v>13978</v>
      </c>
      <c r="Z3530" s="2" t="s">
        <v>13979</v>
      </c>
      <c r="AA3530" s="2" t="s">
        <v>13980</v>
      </c>
      <c r="AB3530" s="2" t="s">
        <v>13067</v>
      </c>
      <c r="AC3530" s="2">
        <v>213993</v>
      </c>
    </row>
    <row r="3531" spans="1:29" x14ac:dyDescent="0.2">
      <c r="A3531" s="2" t="s">
        <v>1794</v>
      </c>
      <c r="B3531" s="2">
        <v>19156</v>
      </c>
      <c r="C3531" s="2" t="s">
        <v>1795</v>
      </c>
      <c r="D3531" s="10">
        <v>15952.8826474737</v>
      </c>
      <c r="E3531" s="52">
        <v>-0.72909909296435504</v>
      </c>
      <c r="F3531" s="7">
        <v>8.72406408892075E-16</v>
      </c>
      <c r="G3531" s="3" t="s">
        <v>8</v>
      </c>
      <c r="I3531" s="6">
        <v>6.7866775325673395E-2</v>
      </c>
      <c r="J3531" s="7">
        <v>0.80887280878334</v>
      </c>
      <c r="K3531" s="3" t="s">
        <v>5116</v>
      </c>
      <c r="M3531" s="18">
        <v>-0.690685935248321</v>
      </c>
      <c r="N3531" s="7">
        <v>6.0911158924208302E-6</v>
      </c>
      <c r="O3531" s="3" t="s">
        <v>8</v>
      </c>
      <c r="Q3531" s="6">
        <v>0.10627993304170801</v>
      </c>
      <c r="R3531" s="7">
        <v>0.56923697004173002</v>
      </c>
      <c r="S3531" s="3" t="s">
        <v>5116</v>
      </c>
      <c r="U3531" s="3">
        <f t="shared" si="55"/>
        <v>2</v>
      </c>
      <c r="W3531" s="2" t="s">
        <v>1794</v>
      </c>
      <c r="X3531" s="2" t="s">
        <v>13068</v>
      </c>
      <c r="Y3531" s="2" t="s">
        <v>19043</v>
      </c>
      <c r="Z3531" s="2" t="s">
        <v>1794</v>
      </c>
      <c r="AA3531" s="2" t="s">
        <v>1795</v>
      </c>
      <c r="AB3531" s="2" t="s">
        <v>13067</v>
      </c>
      <c r="AC3531" s="2">
        <v>19156</v>
      </c>
    </row>
    <row r="3532" spans="1:29" x14ac:dyDescent="0.2">
      <c r="A3532" s="2" t="s">
        <v>553</v>
      </c>
      <c r="B3532" s="2">
        <v>110821</v>
      </c>
      <c r="C3532" s="2" t="s">
        <v>554</v>
      </c>
      <c r="D3532" s="10">
        <v>1444.4736583884701</v>
      </c>
      <c r="E3532" s="52">
        <v>0.90922056859882905</v>
      </c>
      <c r="F3532" s="7">
        <v>8.0323633672307803E-33</v>
      </c>
      <c r="G3532" s="3" t="s">
        <v>8</v>
      </c>
      <c r="I3532" s="6">
        <v>6.7544849925898598E-2</v>
      </c>
      <c r="J3532" s="7">
        <v>0.77743254626884695</v>
      </c>
      <c r="K3532" s="3" t="s">
        <v>5116</v>
      </c>
      <c r="M3532" s="18">
        <v>0.78542816440455898</v>
      </c>
      <c r="N3532" s="7">
        <v>1.43867944586067E-9</v>
      </c>
      <c r="O3532" s="3" t="s">
        <v>8</v>
      </c>
      <c r="Q3532" s="6">
        <v>-5.6247554268371601E-2</v>
      </c>
      <c r="R3532" s="7">
        <v>0.75530121929877003</v>
      </c>
      <c r="S3532" s="3" t="s">
        <v>5116</v>
      </c>
      <c r="U3532" s="3">
        <f t="shared" si="55"/>
        <v>2</v>
      </c>
      <c r="W3532" s="2" t="s">
        <v>553</v>
      </c>
      <c r="X3532" s="2" t="s">
        <v>13068</v>
      </c>
      <c r="Y3532" s="2" t="s">
        <v>18543</v>
      </c>
      <c r="Z3532" s="2" t="s">
        <v>553</v>
      </c>
      <c r="AA3532" s="2" t="s">
        <v>554</v>
      </c>
      <c r="AB3532" s="2" t="s">
        <v>13067</v>
      </c>
      <c r="AC3532" s="2">
        <v>110821</v>
      </c>
    </row>
    <row r="3533" spans="1:29" x14ac:dyDescent="0.2">
      <c r="A3533" s="2" t="s">
        <v>2307</v>
      </c>
      <c r="B3533" s="2">
        <v>192650</v>
      </c>
      <c r="C3533" s="2" t="s">
        <v>2308</v>
      </c>
      <c r="D3533" s="10">
        <v>662.46414147880898</v>
      </c>
      <c r="E3533" s="52">
        <v>-0.69255262484144997</v>
      </c>
      <c r="F3533" s="7">
        <v>1.6713134648095899E-12</v>
      </c>
      <c r="G3533" s="3" t="s">
        <v>8</v>
      </c>
      <c r="I3533" s="6">
        <v>6.7457117474937503E-2</v>
      </c>
      <c r="J3533" s="7">
        <v>0.82318664845503597</v>
      </c>
      <c r="K3533" s="3" t="s">
        <v>5116</v>
      </c>
      <c r="M3533" s="6">
        <v>-0.171488510457348</v>
      </c>
      <c r="N3533" s="7">
        <v>0.38521894498485099</v>
      </c>
      <c r="O3533" s="3" t="s">
        <v>5116</v>
      </c>
      <c r="Q3533" s="19">
        <v>0.58852123185903904</v>
      </c>
      <c r="R3533" s="7">
        <v>3.7545709294380297E-5</v>
      </c>
      <c r="S3533" s="3" t="s">
        <v>8</v>
      </c>
      <c r="U3533" s="3">
        <f t="shared" si="55"/>
        <v>2</v>
      </c>
      <c r="W3533" s="2" t="s">
        <v>2307</v>
      </c>
      <c r="X3533" s="2" t="s">
        <v>13068</v>
      </c>
      <c r="Y3533" s="2" t="s">
        <v>14852</v>
      </c>
      <c r="Z3533" s="2" t="s">
        <v>2307</v>
      </c>
      <c r="AA3533" s="2" t="s">
        <v>2308</v>
      </c>
      <c r="AB3533" s="2" t="s">
        <v>13067</v>
      </c>
      <c r="AC3533" s="2">
        <v>192650</v>
      </c>
    </row>
    <row r="3534" spans="1:29" x14ac:dyDescent="0.2">
      <c r="A3534" s="2" t="s">
        <v>4954</v>
      </c>
      <c r="B3534" s="2">
        <v>116939</v>
      </c>
      <c r="C3534" s="2" t="s">
        <v>4955</v>
      </c>
      <c r="D3534" s="10">
        <v>255.39563769225299</v>
      </c>
      <c r="E3534" s="52">
        <v>-0.72571760972913302</v>
      </c>
      <c r="F3534" s="7">
        <v>2.0982382181634101E-2</v>
      </c>
      <c r="G3534" s="3" t="s">
        <v>8</v>
      </c>
      <c r="I3534" s="6">
        <v>6.6663737699993703E-2</v>
      </c>
      <c r="J3534" s="7">
        <v>0.91239790550459998</v>
      </c>
      <c r="K3534" s="3" t="s">
        <v>5116</v>
      </c>
      <c r="M3534" s="6">
        <v>-0.31299314663088001</v>
      </c>
      <c r="N3534" s="7">
        <v>0.45009208025854502</v>
      </c>
      <c r="O3534" s="3" t="s">
        <v>5116</v>
      </c>
      <c r="Q3534" s="6">
        <v>0.47938820079824601</v>
      </c>
      <c r="R3534" s="7">
        <v>0.26714028942783102</v>
      </c>
      <c r="S3534" s="3" t="s">
        <v>5116</v>
      </c>
      <c r="U3534" s="3">
        <f t="shared" si="55"/>
        <v>1</v>
      </c>
      <c r="W3534" s="2" t="s">
        <v>4954</v>
      </c>
      <c r="X3534" s="2" t="s">
        <v>13068</v>
      </c>
      <c r="Y3534" s="2" t="s">
        <v>18840</v>
      </c>
      <c r="Z3534" s="2" t="s">
        <v>4954</v>
      </c>
      <c r="AA3534" s="2" t="s">
        <v>4955</v>
      </c>
      <c r="AB3534" s="2" t="s">
        <v>13067</v>
      </c>
      <c r="AC3534" s="2">
        <v>116939</v>
      </c>
    </row>
    <row r="3535" spans="1:29" x14ac:dyDescent="0.2">
      <c r="A3535" s="2" t="s">
        <v>4412</v>
      </c>
      <c r="B3535" s="2">
        <v>101835</v>
      </c>
      <c r="C3535" s="2" t="s">
        <v>4413</v>
      </c>
      <c r="D3535" s="10">
        <v>166.145604269541</v>
      </c>
      <c r="E3535" s="52">
        <v>0.63971770336704603</v>
      </c>
      <c r="F3535" s="7">
        <v>5.3572128226892196E-4</v>
      </c>
      <c r="G3535" s="3" t="s">
        <v>8</v>
      </c>
      <c r="I3535" s="6">
        <v>6.6119462723312705E-2</v>
      </c>
      <c r="J3535" s="7">
        <v>0.89542399404537598</v>
      </c>
      <c r="K3535" s="3" t="s">
        <v>5116</v>
      </c>
      <c r="M3535" s="6">
        <v>0.33783804633762399</v>
      </c>
      <c r="N3535" s="7">
        <v>0.26913109175002897</v>
      </c>
      <c r="O3535" s="3" t="s">
        <v>5116</v>
      </c>
      <c r="Q3535" s="6">
        <v>-0.23576019430610901</v>
      </c>
      <c r="R3535" s="7">
        <v>0.47309341906865499</v>
      </c>
      <c r="S3535" s="3" t="s">
        <v>5116</v>
      </c>
      <c r="U3535" s="3">
        <f t="shared" si="55"/>
        <v>1</v>
      </c>
      <c r="W3535" s="2" t="s">
        <v>4412</v>
      </c>
      <c r="X3535" s="2" t="s">
        <v>13068</v>
      </c>
      <c r="Y3535" s="2" t="s">
        <v>14529</v>
      </c>
      <c r="Z3535" s="2" t="s">
        <v>4412</v>
      </c>
      <c r="AA3535" s="2" t="s">
        <v>4413</v>
      </c>
      <c r="AB3535" s="2" t="s">
        <v>13067</v>
      </c>
      <c r="AC3535" s="2">
        <v>101835</v>
      </c>
    </row>
    <row r="3536" spans="1:29" x14ac:dyDescent="0.2">
      <c r="A3536" s="2" t="s">
        <v>4173</v>
      </c>
      <c r="B3536" s="2">
        <v>74019</v>
      </c>
      <c r="C3536" s="2" t="s">
        <v>4174</v>
      </c>
      <c r="D3536" s="10">
        <v>469.08913478294397</v>
      </c>
      <c r="E3536" s="52">
        <v>-0.71645271148927203</v>
      </c>
      <c r="F3536" s="7">
        <v>7.6617256613707797E-5</v>
      </c>
      <c r="G3536" s="3" t="s">
        <v>8</v>
      </c>
      <c r="I3536" s="6">
        <v>6.5247363631441999E-2</v>
      </c>
      <c r="J3536" s="7">
        <v>0.89604736886371505</v>
      </c>
      <c r="K3536" s="3" t="s">
        <v>5116</v>
      </c>
      <c r="M3536" s="18">
        <v>-1.0182196378635999</v>
      </c>
      <c r="N3536" s="7">
        <v>1.10622130899323E-4</v>
      </c>
      <c r="O3536" s="3" t="s">
        <v>8</v>
      </c>
      <c r="Q3536" s="6">
        <v>-0.23651956274288199</v>
      </c>
      <c r="R3536" s="7">
        <v>0.46555391795656798</v>
      </c>
      <c r="S3536" s="3" t="s">
        <v>5116</v>
      </c>
      <c r="U3536" s="3">
        <f t="shared" si="55"/>
        <v>2</v>
      </c>
      <c r="W3536" s="2" t="s">
        <v>4173</v>
      </c>
      <c r="X3536" s="2" t="s">
        <v>13068</v>
      </c>
      <c r="Y3536" s="2" t="s">
        <v>20717</v>
      </c>
      <c r="Z3536" s="2" t="s">
        <v>4173</v>
      </c>
      <c r="AA3536" s="2" t="s">
        <v>4174</v>
      </c>
      <c r="AB3536" s="2" t="s">
        <v>13067</v>
      </c>
      <c r="AC3536" s="2">
        <v>74019</v>
      </c>
    </row>
    <row r="3537" spans="1:29" x14ac:dyDescent="0.2">
      <c r="A3537" s="2" t="s">
        <v>6810</v>
      </c>
      <c r="B3537" s="2">
        <v>81014</v>
      </c>
      <c r="C3537" s="2" t="s">
        <v>6811</v>
      </c>
      <c r="D3537" s="10">
        <v>167.549438268561</v>
      </c>
      <c r="E3537" s="20">
        <v>-0.40357597439957499</v>
      </c>
      <c r="F3537" s="7">
        <v>1.4308982936005399E-4</v>
      </c>
      <c r="G3537" s="3" t="s">
        <v>5116</v>
      </c>
      <c r="I3537" s="6">
        <v>6.4484892442894404E-2</v>
      </c>
      <c r="J3537" s="7">
        <v>0.832523997384365</v>
      </c>
      <c r="K3537" s="3" t="s">
        <v>5116</v>
      </c>
      <c r="M3537" s="18">
        <v>-0.98640365733341695</v>
      </c>
      <c r="N3537" s="7">
        <v>1.4970567025365499E-9</v>
      </c>
      <c r="O3537" s="3" t="s">
        <v>8</v>
      </c>
      <c r="Q3537" s="6">
        <v>-0.518342790490947</v>
      </c>
      <c r="R3537" s="7">
        <v>4.3159630844808898E-4</v>
      </c>
      <c r="S3537" s="3" t="s">
        <v>5116</v>
      </c>
      <c r="U3537" s="3">
        <f t="shared" si="55"/>
        <v>1</v>
      </c>
      <c r="W3537" s="2" t="s">
        <v>6810</v>
      </c>
      <c r="X3537" s="2" t="s">
        <v>13068</v>
      </c>
      <c r="Y3537" s="2" t="s">
        <v>21026</v>
      </c>
      <c r="Z3537" s="2" t="s">
        <v>6810</v>
      </c>
      <c r="AA3537" s="2" t="s">
        <v>6811</v>
      </c>
      <c r="AB3537" s="2" t="s">
        <v>13067</v>
      </c>
      <c r="AC3537" s="2">
        <v>81014</v>
      </c>
    </row>
    <row r="3538" spans="1:29" x14ac:dyDescent="0.2">
      <c r="A3538" s="2" t="s">
        <v>5064</v>
      </c>
      <c r="B3538" s="2">
        <v>100102</v>
      </c>
      <c r="C3538" s="2" t="s">
        <v>5065</v>
      </c>
      <c r="D3538" s="10">
        <v>56.432247196983297</v>
      </c>
      <c r="E3538" s="52">
        <v>-0.76914255343121996</v>
      </c>
      <c r="F3538" s="7">
        <v>3.9826257883439201E-2</v>
      </c>
      <c r="G3538" s="3" t="s">
        <v>8</v>
      </c>
      <c r="I3538" s="6">
        <v>6.36396688737393E-2</v>
      </c>
      <c r="J3538" s="7">
        <v>0.90962855557712896</v>
      </c>
      <c r="K3538" s="3" t="s">
        <v>5116</v>
      </c>
      <c r="M3538" s="18">
        <v>-0.78528422675096499</v>
      </c>
      <c r="N3538" s="7">
        <v>2.5987038051211501E-2</v>
      </c>
      <c r="O3538" s="3" t="s">
        <v>8</v>
      </c>
      <c r="Q3538" s="6">
        <v>4.7497995553993498E-2</v>
      </c>
      <c r="R3538" s="7">
        <v>0.94313944584765397</v>
      </c>
      <c r="S3538" s="3" t="s">
        <v>5116</v>
      </c>
      <c r="U3538" s="3">
        <f t="shared" si="55"/>
        <v>2</v>
      </c>
      <c r="W3538" s="2" t="s">
        <v>5064</v>
      </c>
      <c r="X3538" s="2" t="s">
        <v>13068</v>
      </c>
      <c r="Y3538" s="2" t="s">
        <v>18582</v>
      </c>
      <c r="Z3538" s="2" t="s">
        <v>5064</v>
      </c>
      <c r="AA3538" s="2" t="s">
        <v>5065</v>
      </c>
      <c r="AB3538" s="2" t="s">
        <v>13067</v>
      </c>
      <c r="AC3538" s="2">
        <v>100102</v>
      </c>
    </row>
    <row r="3539" spans="1:29" x14ac:dyDescent="0.2">
      <c r="A3539" s="2" t="s">
        <v>4534</v>
      </c>
      <c r="B3539" s="2">
        <v>21331</v>
      </c>
      <c r="C3539" s="2" t="s">
        <v>4535</v>
      </c>
      <c r="D3539" s="10">
        <v>134.71461640662699</v>
      </c>
      <c r="E3539" s="52">
        <v>0.79762488846940505</v>
      </c>
      <c r="F3539" s="7">
        <v>1.67320666371144E-3</v>
      </c>
      <c r="G3539" s="3" t="s">
        <v>8</v>
      </c>
      <c r="I3539" s="6">
        <v>6.3367126320304903E-2</v>
      </c>
      <c r="J3539" s="7">
        <v>0.91474697318713105</v>
      </c>
      <c r="K3539" s="3" t="s">
        <v>5116</v>
      </c>
      <c r="M3539" s="18">
        <v>0.83971517258968498</v>
      </c>
      <c r="N3539" s="7">
        <v>1.11250000314469E-2</v>
      </c>
      <c r="O3539" s="3" t="s">
        <v>8</v>
      </c>
      <c r="Q3539" s="6">
        <v>0.105457410440585</v>
      </c>
      <c r="R3539" s="7">
        <v>0.84218090079540397</v>
      </c>
      <c r="S3539" s="3" t="s">
        <v>5116</v>
      </c>
      <c r="U3539" s="3">
        <f t="shared" si="55"/>
        <v>2</v>
      </c>
      <c r="W3539" s="2" t="s">
        <v>4534</v>
      </c>
      <c r="X3539" s="2" t="s">
        <v>13068</v>
      </c>
      <c r="Y3539" s="2" t="s">
        <v>20382</v>
      </c>
      <c r="Z3539" s="2" t="s">
        <v>4534</v>
      </c>
      <c r="AA3539" s="2" t="s">
        <v>4535</v>
      </c>
      <c r="AB3539" s="2" t="s">
        <v>13067</v>
      </c>
      <c r="AC3539" s="2">
        <v>21331</v>
      </c>
    </row>
    <row r="3540" spans="1:29" x14ac:dyDescent="0.2">
      <c r="A3540" s="2" t="s">
        <v>3119</v>
      </c>
      <c r="B3540" s="2">
        <v>319272</v>
      </c>
      <c r="C3540" s="2" t="s">
        <v>3120</v>
      </c>
      <c r="D3540" s="10">
        <v>374.53370098787002</v>
      </c>
      <c r="E3540" s="52">
        <v>-0.61605906322142101</v>
      </c>
      <c r="F3540" s="7">
        <v>5.2024983169061201E-9</v>
      </c>
      <c r="G3540" s="3" t="s">
        <v>8</v>
      </c>
      <c r="I3540" s="6">
        <v>6.2997954296499098E-2</v>
      </c>
      <c r="J3540" s="7">
        <v>0.84270403053628495</v>
      </c>
      <c r="K3540" s="3" t="s">
        <v>5116</v>
      </c>
      <c r="M3540" s="18">
        <v>-1.2315502785393899</v>
      </c>
      <c r="N3540" s="7">
        <v>1.5746355339629401E-13</v>
      </c>
      <c r="O3540" s="3" t="s">
        <v>8</v>
      </c>
      <c r="Q3540" s="6">
        <v>-0.552493261021471</v>
      </c>
      <c r="R3540" s="7">
        <v>2.6699735390765702E-4</v>
      </c>
      <c r="S3540" s="3" t="s">
        <v>5116</v>
      </c>
      <c r="U3540" s="3">
        <f t="shared" si="55"/>
        <v>2</v>
      </c>
      <c r="W3540" s="2" t="s">
        <v>3119</v>
      </c>
      <c r="X3540" s="2" t="s">
        <v>13068</v>
      </c>
      <c r="Y3540" s="2" t="s">
        <v>13953</v>
      </c>
      <c r="Z3540" s="2" t="s">
        <v>3119</v>
      </c>
      <c r="AA3540" s="2" t="s">
        <v>3120</v>
      </c>
      <c r="AB3540" s="2" t="s">
        <v>13063</v>
      </c>
      <c r="AC3540" s="2">
        <v>319272</v>
      </c>
    </row>
    <row r="3541" spans="1:29" x14ac:dyDescent="0.2">
      <c r="A3541" s="2" t="s">
        <v>1735</v>
      </c>
      <c r="B3541" s="2">
        <v>19132</v>
      </c>
      <c r="C3541" s="2" t="s">
        <v>1736</v>
      </c>
      <c r="D3541" s="10">
        <v>206.91901049032199</v>
      </c>
      <c r="E3541" s="52">
        <v>2.1501663316629198</v>
      </c>
      <c r="F3541" s="7">
        <v>3.7975723195789398E-16</v>
      </c>
      <c r="G3541" s="3" t="s">
        <v>8</v>
      </c>
      <c r="I3541" s="6">
        <v>6.26588903124152E-2</v>
      </c>
      <c r="J3541" s="7">
        <v>0.91881666769349002</v>
      </c>
      <c r="K3541" s="3" t="s">
        <v>5116</v>
      </c>
      <c r="M3541" s="18">
        <v>1.9674892078239701</v>
      </c>
      <c r="N3541" s="7">
        <v>1.1068368282567601E-9</v>
      </c>
      <c r="O3541" s="3" t="s">
        <v>8</v>
      </c>
      <c r="Q3541" s="6">
        <v>-0.120018233526538</v>
      </c>
      <c r="R3541" s="7">
        <v>0.83338825409381001</v>
      </c>
      <c r="S3541" s="3" t="s">
        <v>5116</v>
      </c>
      <c r="U3541" s="3">
        <f t="shared" si="55"/>
        <v>2</v>
      </c>
      <c r="W3541" s="2" t="s">
        <v>1735</v>
      </c>
      <c r="X3541" s="2" t="s">
        <v>13068</v>
      </c>
      <c r="Y3541" s="2" t="s">
        <v>19020</v>
      </c>
      <c r="Z3541" s="2" t="s">
        <v>1735</v>
      </c>
      <c r="AA3541" s="2" t="s">
        <v>1736</v>
      </c>
      <c r="AB3541" s="2" t="s">
        <v>13067</v>
      </c>
      <c r="AC3541" s="2">
        <v>19132</v>
      </c>
    </row>
    <row r="3542" spans="1:29" x14ac:dyDescent="0.2">
      <c r="A3542" s="2" t="s">
        <v>3275</v>
      </c>
      <c r="B3542" s="2">
        <v>73906</v>
      </c>
      <c r="C3542" s="2" t="s">
        <v>3276</v>
      </c>
      <c r="D3542" s="10">
        <v>65.010813686772394</v>
      </c>
      <c r="E3542" s="52">
        <v>1.2796026440589301</v>
      </c>
      <c r="F3542" s="7">
        <v>1.7980484149661601E-8</v>
      </c>
      <c r="G3542" s="3" t="s">
        <v>8</v>
      </c>
      <c r="I3542" s="6">
        <v>6.2515606182246594E-2</v>
      </c>
      <c r="J3542" s="7">
        <v>0.91340845464764098</v>
      </c>
      <c r="K3542" s="3" t="s">
        <v>5116</v>
      </c>
      <c r="M3542" s="18">
        <v>0.857051203091034</v>
      </c>
      <c r="N3542" s="7">
        <v>7.0679062182968603E-3</v>
      </c>
      <c r="O3542" s="3" t="s">
        <v>8</v>
      </c>
      <c r="Q3542" s="6">
        <v>-0.36003583478564999</v>
      </c>
      <c r="R3542" s="7">
        <v>0.34305730758605402</v>
      </c>
      <c r="S3542" s="3" t="s">
        <v>5116</v>
      </c>
      <c r="U3542" s="3">
        <f t="shared" si="55"/>
        <v>2</v>
      </c>
      <c r="W3542" s="2" t="s">
        <v>3275</v>
      </c>
      <c r="X3542" s="2" t="s">
        <v>13068</v>
      </c>
      <c r="Y3542" s="2" t="s">
        <v>13700</v>
      </c>
      <c r="Z3542" s="2" t="s">
        <v>3275</v>
      </c>
      <c r="AA3542" s="2" t="s">
        <v>3276</v>
      </c>
      <c r="AB3542" s="2" t="s">
        <v>13063</v>
      </c>
      <c r="AC3542" s="2">
        <v>73906</v>
      </c>
    </row>
    <row r="3543" spans="1:29" x14ac:dyDescent="0.2">
      <c r="A3543" s="2" t="s">
        <v>3493</v>
      </c>
      <c r="B3543" s="2" t="s">
        <v>64</v>
      </c>
      <c r="C3543" s="2" t="s">
        <v>64</v>
      </c>
      <c r="D3543" s="10">
        <v>1124.71390076083</v>
      </c>
      <c r="E3543" s="52">
        <v>-0.79300470519069599</v>
      </c>
      <c r="F3543" s="7">
        <v>1.2394511630726E-7</v>
      </c>
      <c r="G3543" s="3" t="s">
        <v>8</v>
      </c>
      <c r="I3543" s="6">
        <v>6.2423520158677803E-2</v>
      </c>
      <c r="J3543" s="7">
        <v>0.88773400134120595</v>
      </c>
      <c r="K3543" s="3" t="s">
        <v>5116</v>
      </c>
      <c r="M3543" s="6">
        <v>-0.47199418671861998</v>
      </c>
      <c r="N3543" s="7">
        <v>6.0109991707249497E-2</v>
      </c>
      <c r="O3543" s="3" t="s">
        <v>5116</v>
      </c>
      <c r="Q3543" s="6">
        <v>0.38343403863075398</v>
      </c>
      <c r="R3543" s="7">
        <v>0.10622647432680001</v>
      </c>
      <c r="S3543" s="3" t="s">
        <v>5116</v>
      </c>
      <c r="U3543" s="3">
        <f t="shared" si="55"/>
        <v>1</v>
      </c>
      <c r="W3543" s="2" t="s">
        <v>3493</v>
      </c>
      <c r="X3543" s="2" t="s">
        <v>13059</v>
      </c>
      <c r="Y3543" s="2" t="s">
        <v>20018</v>
      </c>
      <c r="Z3543" s="2" t="s">
        <v>20019</v>
      </c>
      <c r="AA3543" s="2" t="s">
        <v>20020</v>
      </c>
      <c r="AB3543" s="2" t="s">
        <v>13067</v>
      </c>
      <c r="AC3543" s="2">
        <v>239555</v>
      </c>
    </row>
    <row r="3544" spans="1:29" x14ac:dyDescent="0.2">
      <c r="A3544" s="2" t="s">
        <v>12404</v>
      </c>
      <c r="B3544" s="2">
        <v>68968</v>
      </c>
      <c r="C3544" s="2" t="s">
        <v>12405</v>
      </c>
      <c r="D3544" s="10">
        <v>536.17191314977094</v>
      </c>
      <c r="E3544" s="20">
        <v>5.4289606972164201E-2</v>
      </c>
      <c r="F3544" s="7">
        <v>0.84731766600270497</v>
      </c>
      <c r="G3544" s="3" t="s">
        <v>5116</v>
      </c>
      <c r="I3544" s="6">
        <v>6.0943656180010602E-2</v>
      </c>
      <c r="J3544" s="7">
        <v>0.89968868941965696</v>
      </c>
      <c r="K3544" s="3" t="s">
        <v>5116</v>
      </c>
      <c r="M3544" s="18">
        <v>0.62409398796193105</v>
      </c>
      <c r="N3544" s="7">
        <v>2.04174134476054E-2</v>
      </c>
      <c r="O3544" s="3" t="s">
        <v>8</v>
      </c>
      <c r="Q3544" s="19">
        <v>0.63074803716977701</v>
      </c>
      <c r="R3544" s="7">
        <v>1.0623129502089899E-2</v>
      </c>
      <c r="S3544" s="3" t="s">
        <v>8</v>
      </c>
      <c r="U3544" s="3">
        <f t="shared" si="55"/>
        <v>2</v>
      </c>
      <c r="W3544" s="2" t="s">
        <v>12404</v>
      </c>
      <c r="X3544" s="2" t="s">
        <v>13068</v>
      </c>
      <c r="Y3544" s="2" t="s">
        <v>15070</v>
      </c>
      <c r="Z3544" s="2" t="s">
        <v>12404</v>
      </c>
      <c r="AA3544" s="2" t="s">
        <v>12405</v>
      </c>
      <c r="AB3544" s="2" t="s">
        <v>13067</v>
      </c>
      <c r="AC3544" s="2">
        <v>68968</v>
      </c>
    </row>
    <row r="3545" spans="1:29" x14ac:dyDescent="0.2">
      <c r="A3545" s="2" t="s">
        <v>6221</v>
      </c>
      <c r="B3545" s="2">
        <v>20964</v>
      </c>
      <c r="C3545" s="2" t="s">
        <v>6222</v>
      </c>
      <c r="D3545" s="10">
        <v>21731.058004512699</v>
      </c>
      <c r="E3545" s="20">
        <v>-0.53247862275928604</v>
      </c>
      <c r="F3545" s="7">
        <v>2.6273318978739299E-6</v>
      </c>
      <c r="G3545" s="3" t="s">
        <v>5116</v>
      </c>
      <c r="I3545" s="6">
        <v>6.0927017402980697E-2</v>
      </c>
      <c r="J3545" s="7">
        <v>0.85961154521820105</v>
      </c>
      <c r="K3545" s="3" t="s">
        <v>5116</v>
      </c>
      <c r="M3545" s="6">
        <v>6.5966791972174504E-2</v>
      </c>
      <c r="N3545" s="7">
        <v>0.79911021581444297</v>
      </c>
      <c r="O3545" s="3" t="s">
        <v>5116</v>
      </c>
      <c r="Q3545" s="19">
        <v>0.65937243213444197</v>
      </c>
      <c r="R3545" s="7">
        <v>3.8412031753057599E-5</v>
      </c>
      <c r="S3545" s="3" t="s">
        <v>8</v>
      </c>
      <c r="U3545" s="3">
        <f t="shared" si="55"/>
        <v>1</v>
      </c>
      <c r="W3545" s="2" t="s">
        <v>6221</v>
      </c>
      <c r="X3545" s="2" t="s">
        <v>13068</v>
      </c>
      <c r="Y3545" s="2" t="s">
        <v>20361</v>
      </c>
      <c r="Z3545" s="2" t="s">
        <v>6221</v>
      </c>
      <c r="AA3545" s="2" t="s">
        <v>6222</v>
      </c>
      <c r="AB3545" s="2" t="s">
        <v>13067</v>
      </c>
      <c r="AC3545" s="2">
        <v>20964</v>
      </c>
    </row>
    <row r="3546" spans="1:29" x14ac:dyDescent="0.2">
      <c r="A3546" s="2" t="s">
        <v>4673</v>
      </c>
      <c r="B3546" s="2">
        <v>229542</v>
      </c>
      <c r="C3546" s="2" t="s">
        <v>4674</v>
      </c>
      <c r="D3546" s="10">
        <v>133.992582936204</v>
      </c>
      <c r="E3546" s="52">
        <v>-0.79485737796434597</v>
      </c>
      <c r="F3546" s="7">
        <v>4.3873295843561101E-3</v>
      </c>
      <c r="G3546" s="3" t="s">
        <v>8</v>
      </c>
      <c r="I3546" s="6">
        <v>6.0380499431922398E-2</v>
      </c>
      <c r="J3546" s="7">
        <v>0.92146113200106905</v>
      </c>
      <c r="K3546" s="3" t="s">
        <v>5116</v>
      </c>
      <c r="M3546" s="18">
        <v>-1.76147527329322</v>
      </c>
      <c r="N3546" s="7">
        <v>4.4833986940649502E-8</v>
      </c>
      <c r="O3546" s="3" t="s">
        <v>8</v>
      </c>
      <c r="Q3546" s="19">
        <v>-0.90623739589694996</v>
      </c>
      <c r="R3546" s="7">
        <v>9.4392700792927595E-3</v>
      </c>
      <c r="S3546" s="3" t="s">
        <v>8</v>
      </c>
      <c r="U3546" s="3">
        <f t="shared" si="55"/>
        <v>3</v>
      </c>
      <c r="W3546" s="2" t="s">
        <v>4673</v>
      </c>
      <c r="X3546" s="2" t="s">
        <v>13068</v>
      </c>
      <c r="Y3546" s="2" t="s">
        <v>16457</v>
      </c>
      <c r="Z3546" s="2" t="s">
        <v>4673</v>
      </c>
      <c r="AA3546" s="2" t="s">
        <v>4674</v>
      </c>
      <c r="AB3546" s="2" t="s">
        <v>13067</v>
      </c>
      <c r="AC3546" s="2">
        <v>229542</v>
      </c>
    </row>
    <row r="3547" spans="1:29" x14ac:dyDescent="0.2">
      <c r="A3547" s="2" t="s">
        <v>3619</v>
      </c>
      <c r="B3547" s="2">
        <v>17388</v>
      </c>
      <c r="C3547" s="2" t="s">
        <v>3620</v>
      </c>
      <c r="D3547" s="10">
        <v>501.57863560317901</v>
      </c>
      <c r="E3547" s="52">
        <v>-1.1481511793544601</v>
      </c>
      <c r="F3547" s="7">
        <v>4.37861259141614E-7</v>
      </c>
      <c r="G3547" s="3" t="s">
        <v>8</v>
      </c>
      <c r="I3547" s="6">
        <v>6.0099111669615797E-2</v>
      </c>
      <c r="J3547" s="7">
        <v>0.91747401919342497</v>
      </c>
      <c r="K3547" s="3" t="s">
        <v>5116</v>
      </c>
      <c r="M3547" s="6">
        <v>-0.272773718205295</v>
      </c>
      <c r="N3547" s="7">
        <v>0.47080421155031998</v>
      </c>
      <c r="O3547" s="3" t="s">
        <v>5116</v>
      </c>
      <c r="Q3547" s="19">
        <v>0.93547657281878305</v>
      </c>
      <c r="R3547" s="7">
        <v>2.3396419019646401E-3</v>
      </c>
      <c r="S3547" s="3" t="s">
        <v>8</v>
      </c>
      <c r="U3547" s="3">
        <f t="shared" si="55"/>
        <v>2</v>
      </c>
      <c r="W3547" s="2" t="s">
        <v>3619</v>
      </c>
      <c r="X3547" s="2" t="s">
        <v>13068</v>
      </c>
      <c r="Y3547" s="2" t="s">
        <v>17849</v>
      </c>
      <c r="Z3547" s="2" t="s">
        <v>3619</v>
      </c>
      <c r="AA3547" s="2" t="s">
        <v>3620</v>
      </c>
      <c r="AB3547" s="2" t="s">
        <v>13067</v>
      </c>
      <c r="AC3547" s="2">
        <v>17388</v>
      </c>
    </row>
    <row r="3548" spans="1:29" x14ac:dyDescent="0.2">
      <c r="A3548" s="2" t="s">
        <v>6282</v>
      </c>
      <c r="B3548" s="2">
        <v>27967</v>
      </c>
      <c r="C3548" s="2" t="s">
        <v>6283</v>
      </c>
      <c r="D3548" s="10">
        <v>2006.4533219257</v>
      </c>
      <c r="E3548" s="20">
        <v>-0.54941499688128004</v>
      </c>
      <c r="F3548" s="7">
        <v>4.3922355343273397E-6</v>
      </c>
      <c r="G3548" s="3" t="s">
        <v>5116</v>
      </c>
      <c r="I3548" s="6">
        <v>5.9430813251425602E-2</v>
      </c>
      <c r="J3548" s="7">
        <v>0.86976238265049399</v>
      </c>
      <c r="K3548" s="3" t="s">
        <v>5116</v>
      </c>
      <c r="M3548" s="6">
        <v>2.9041108927328901E-2</v>
      </c>
      <c r="N3548" s="7">
        <v>0.92586453541741198</v>
      </c>
      <c r="O3548" s="3" t="s">
        <v>5116</v>
      </c>
      <c r="Q3548" s="19">
        <v>0.63788691906003403</v>
      </c>
      <c r="R3548" s="7">
        <v>1.68244003506263E-4</v>
      </c>
      <c r="S3548" s="3" t="s">
        <v>8</v>
      </c>
      <c r="U3548" s="3">
        <f t="shared" si="55"/>
        <v>1</v>
      </c>
      <c r="W3548" s="2" t="s">
        <v>6282</v>
      </c>
      <c r="X3548" s="2" t="s">
        <v>13068</v>
      </c>
      <c r="Y3548" s="2" t="s">
        <v>15177</v>
      </c>
      <c r="Z3548" s="2" t="s">
        <v>6282</v>
      </c>
      <c r="AA3548" s="2" t="s">
        <v>6283</v>
      </c>
      <c r="AB3548" s="2" t="s">
        <v>13067</v>
      </c>
      <c r="AC3548" s="2">
        <v>27967</v>
      </c>
    </row>
    <row r="3549" spans="1:29" x14ac:dyDescent="0.2">
      <c r="A3549" s="2" t="s">
        <v>9835</v>
      </c>
      <c r="B3549" s="2">
        <v>19703</v>
      </c>
      <c r="C3549" s="2" t="s">
        <v>9836</v>
      </c>
      <c r="D3549" s="10">
        <v>228.75973513049999</v>
      </c>
      <c r="E3549" s="20">
        <v>-0.37634851575746597</v>
      </c>
      <c r="F3549" s="7">
        <v>0.16184806016947201</v>
      </c>
      <c r="G3549" s="3" t="s">
        <v>5116</v>
      </c>
      <c r="I3549" s="6">
        <v>5.8504075504245599E-2</v>
      </c>
      <c r="J3549" s="7">
        <v>0.92055001683132698</v>
      </c>
      <c r="K3549" s="3" t="s">
        <v>5116</v>
      </c>
      <c r="M3549" s="18">
        <v>-0.67074085154412699</v>
      </c>
      <c r="N3549" s="7">
        <v>4.2307057205484097E-2</v>
      </c>
      <c r="O3549" s="3" t="s">
        <v>8</v>
      </c>
      <c r="Q3549" s="6">
        <v>-0.235888260282416</v>
      </c>
      <c r="R3549" s="7">
        <v>0.578929632096571</v>
      </c>
      <c r="S3549" s="3" t="s">
        <v>5116</v>
      </c>
      <c r="U3549" s="3">
        <f t="shared" si="55"/>
        <v>1</v>
      </c>
      <c r="W3549" s="2" t="s">
        <v>9835</v>
      </c>
      <c r="X3549" s="2" t="s">
        <v>13068</v>
      </c>
      <c r="Y3549" s="2" t="s">
        <v>19337</v>
      </c>
      <c r="Z3549" s="2" t="s">
        <v>9835</v>
      </c>
      <c r="AA3549" s="2" t="s">
        <v>9836</v>
      </c>
      <c r="AB3549" s="2" t="s">
        <v>13067</v>
      </c>
      <c r="AC3549" s="2">
        <v>19703</v>
      </c>
    </row>
    <row r="3550" spans="1:29" x14ac:dyDescent="0.2">
      <c r="A3550" s="2" t="s">
        <v>3591</v>
      </c>
      <c r="B3550" s="2">
        <v>18720</v>
      </c>
      <c r="C3550" s="2" t="s">
        <v>3592</v>
      </c>
      <c r="D3550" s="10">
        <v>835.932134104753</v>
      </c>
      <c r="E3550" s="52">
        <v>-0.69997498147882098</v>
      </c>
      <c r="F3550" s="7">
        <v>2.75054356895391E-7</v>
      </c>
      <c r="G3550" s="3" t="s">
        <v>8</v>
      </c>
      <c r="I3550" s="6">
        <v>5.78530021078867E-2</v>
      </c>
      <c r="J3550" s="7">
        <v>0.88754972293627099</v>
      </c>
      <c r="K3550" s="3" t="s">
        <v>5116</v>
      </c>
      <c r="M3550" s="18">
        <v>-1.0840227773539299</v>
      </c>
      <c r="N3550" s="7">
        <v>2.87289001220294E-7</v>
      </c>
      <c r="O3550" s="3" t="s">
        <v>8</v>
      </c>
      <c r="Q3550" s="6">
        <v>-0.32619479376722699</v>
      </c>
      <c r="R3550" s="7">
        <v>0.13865297747923699</v>
      </c>
      <c r="S3550" s="3" t="s">
        <v>5116</v>
      </c>
      <c r="U3550" s="3">
        <f t="shared" si="55"/>
        <v>2</v>
      </c>
      <c r="W3550" s="2" t="s">
        <v>3591</v>
      </c>
      <c r="X3550" s="2" t="s">
        <v>13068</v>
      </c>
      <c r="Y3550" s="2" t="s">
        <v>18750</v>
      </c>
      <c r="Z3550" s="2" t="s">
        <v>3591</v>
      </c>
      <c r="AA3550" s="2" t="s">
        <v>3592</v>
      </c>
      <c r="AB3550" s="2" t="s">
        <v>13067</v>
      </c>
      <c r="AC3550" s="2">
        <v>18720</v>
      </c>
    </row>
    <row r="3551" spans="1:29" x14ac:dyDescent="0.2">
      <c r="A3551" s="2" t="s">
        <v>1004</v>
      </c>
      <c r="B3551" s="2">
        <v>330177</v>
      </c>
      <c r="C3551" s="2" t="s">
        <v>1005</v>
      </c>
      <c r="D3551" s="10">
        <v>2062.9488102815399</v>
      </c>
      <c r="E3551" s="52">
        <v>-0.80115160786343798</v>
      </c>
      <c r="F3551" s="7">
        <v>8.4324440593888501E-24</v>
      </c>
      <c r="G3551" s="3" t="s">
        <v>8</v>
      </c>
      <c r="I3551" s="6">
        <v>5.7282620203979798E-2</v>
      </c>
      <c r="J3551" s="7">
        <v>0.82033309917587605</v>
      </c>
      <c r="K3551" s="3" t="s">
        <v>5116</v>
      </c>
      <c r="M3551" s="18">
        <v>-1.1374986783652801</v>
      </c>
      <c r="N3551" s="7">
        <v>7.4190830613985294E-18</v>
      </c>
      <c r="O3551" s="3" t="s">
        <v>8</v>
      </c>
      <c r="Q3551" s="6">
        <v>-0.27906445029785798</v>
      </c>
      <c r="R3551" s="7">
        <v>2.7967813884875702E-2</v>
      </c>
      <c r="S3551" s="3" t="s">
        <v>5116</v>
      </c>
      <c r="U3551" s="3">
        <f t="shared" si="55"/>
        <v>2</v>
      </c>
      <c r="W3551" s="2" t="s">
        <v>1004</v>
      </c>
      <c r="X3551" s="2" t="s">
        <v>13068</v>
      </c>
      <c r="Y3551" s="2" t="s">
        <v>20409</v>
      </c>
      <c r="Z3551" s="2" t="s">
        <v>1004</v>
      </c>
      <c r="AA3551" s="2" t="s">
        <v>1005</v>
      </c>
      <c r="AB3551" s="2" t="s">
        <v>13067</v>
      </c>
      <c r="AC3551" s="2">
        <v>330177</v>
      </c>
    </row>
    <row r="3552" spans="1:29" x14ac:dyDescent="0.2">
      <c r="A3552" s="2" t="s">
        <v>6627</v>
      </c>
      <c r="B3552" s="2">
        <v>56480</v>
      </c>
      <c r="C3552" s="2" t="s">
        <v>6628</v>
      </c>
      <c r="D3552" s="10">
        <v>1963.95560806003</v>
      </c>
      <c r="E3552" s="20">
        <v>0.42495652755103103</v>
      </c>
      <c r="F3552" s="7">
        <v>5.4994848990351202E-5</v>
      </c>
      <c r="G3552" s="3" t="s">
        <v>5116</v>
      </c>
      <c r="I3552" s="6">
        <v>5.7058392023970901E-2</v>
      </c>
      <c r="J3552" s="7">
        <v>0.85849006338168099</v>
      </c>
      <c r="K3552" s="3" t="s">
        <v>5116</v>
      </c>
      <c r="M3552" s="18">
        <v>0.65703007205577801</v>
      </c>
      <c r="N3552" s="7">
        <v>1.1697200080824401E-4</v>
      </c>
      <c r="O3552" s="3" t="s">
        <v>8</v>
      </c>
      <c r="Q3552" s="6">
        <v>0.28913193652871799</v>
      </c>
      <c r="R3552" s="7">
        <v>8.0399290855141595E-2</v>
      </c>
      <c r="S3552" s="3" t="s">
        <v>5116</v>
      </c>
      <c r="U3552" s="3">
        <f t="shared" si="55"/>
        <v>1</v>
      </c>
      <c r="W3552" s="2" t="s">
        <v>6627</v>
      </c>
      <c r="X3552" s="2" t="s">
        <v>13068</v>
      </c>
      <c r="Y3552" s="2" t="s">
        <v>20431</v>
      </c>
      <c r="Z3552" s="2" t="s">
        <v>6627</v>
      </c>
      <c r="AA3552" s="2" t="s">
        <v>6628</v>
      </c>
      <c r="AB3552" s="2" t="s">
        <v>13067</v>
      </c>
      <c r="AC3552" s="2">
        <v>56480</v>
      </c>
    </row>
    <row r="3553" spans="1:29" x14ac:dyDescent="0.2">
      <c r="A3553" s="2" t="s">
        <v>8714</v>
      </c>
      <c r="B3553" s="2">
        <v>244281</v>
      </c>
      <c r="C3553" s="2" t="s">
        <v>8715</v>
      </c>
      <c r="D3553" s="10">
        <v>153.54284175006401</v>
      </c>
      <c r="E3553" s="20">
        <v>-0.55548990766672102</v>
      </c>
      <c r="F3553" s="7">
        <v>4.1695775765265598E-2</v>
      </c>
      <c r="G3553" s="3" t="s">
        <v>5116</v>
      </c>
      <c r="I3553" s="6">
        <v>5.6891216909537697E-2</v>
      </c>
      <c r="J3553" s="7">
        <v>0.92470140257706801</v>
      </c>
      <c r="K3553" s="3" t="s">
        <v>5116</v>
      </c>
      <c r="M3553" s="18">
        <v>-1.0403705098848699</v>
      </c>
      <c r="N3553" s="7">
        <v>1.40717240914627E-3</v>
      </c>
      <c r="O3553" s="3" t="s">
        <v>8</v>
      </c>
      <c r="Q3553" s="6">
        <v>-0.42798938530861103</v>
      </c>
      <c r="R3553" s="7">
        <v>0.27125234861673297</v>
      </c>
      <c r="S3553" s="3" t="s">
        <v>5116</v>
      </c>
      <c r="U3553" s="3">
        <f t="shared" si="55"/>
        <v>1</v>
      </c>
      <c r="W3553" s="2" t="s">
        <v>8714</v>
      </c>
      <c r="X3553" s="2" t="s">
        <v>13068</v>
      </c>
      <c r="Y3553" s="2" t="s">
        <v>18050</v>
      </c>
      <c r="Z3553" s="2" t="s">
        <v>8714</v>
      </c>
      <c r="AA3553" s="2" t="s">
        <v>8715</v>
      </c>
      <c r="AB3553" s="2" t="s">
        <v>13067</v>
      </c>
      <c r="AC3553" s="2">
        <v>244281</v>
      </c>
    </row>
    <row r="3554" spans="1:29" x14ac:dyDescent="0.2">
      <c r="A3554" s="2" t="s">
        <v>1783</v>
      </c>
      <c r="B3554" s="2">
        <v>230753</v>
      </c>
      <c r="C3554" s="2" t="s">
        <v>1784</v>
      </c>
      <c r="D3554" s="10">
        <v>3228.5019156255198</v>
      </c>
      <c r="E3554" s="52">
        <v>-0.65800228952593398</v>
      </c>
      <c r="F3554" s="7">
        <v>7.0799422943538801E-16</v>
      </c>
      <c r="G3554" s="3" t="s">
        <v>8</v>
      </c>
      <c r="I3554" s="6">
        <v>5.6768594327638498E-2</v>
      </c>
      <c r="J3554" s="7">
        <v>0.82481750471475501</v>
      </c>
      <c r="K3554" s="3" t="s">
        <v>5116</v>
      </c>
      <c r="M3554" s="18">
        <v>-0.73976932621688396</v>
      </c>
      <c r="N3554" s="7">
        <v>6.7873185902120805E-8</v>
      </c>
      <c r="O3554" s="3" t="s">
        <v>8</v>
      </c>
      <c r="Q3554" s="6">
        <v>-2.4998442363311401E-2</v>
      </c>
      <c r="R3554" s="7">
        <v>0.90559467410030003</v>
      </c>
      <c r="S3554" s="3" t="s">
        <v>5116</v>
      </c>
      <c r="U3554" s="3">
        <f t="shared" si="55"/>
        <v>2</v>
      </c>
      <c r="W3554" s="2" t="s">
        <v>1783</v>
      </c>
      <c r="X3554" s="2" t="s">
        <v>13068</v>
      </c>
      <c r="Y3554" s="2" t="s">
        <v>20508</v>
      </c>
      <c r="Z3554" s="2" t="s">
        <v>1783</v>
      </c>
      <c r="AA3554" s="2" t="s">
        <v>1784</v>
      </c>
      <c r="AB3554" s="2" t="s">
        <v>13067</v>
      </c>
      <c r="AC3554" s="2">
        <v>230753</v>
      </c>
    </row>
    <row r="3555" spans="1:29" x14ac:dyDescent="0.2">
      <c r="A3555" s="2" t="s">
        <v>9611</v>
      </c>
      <c r="B3555" s="2">
        <v>20652</v>
      </c>
      <c r="C3555" s="2" t="s">
        <v>9612</v>
      </c>
      <c r="D3555" s="10">
        <v>126.198997886697</v>
      </c>
      <c r="E3555" s="20">
        <v>-0.55551931524033105</v>
      </c>
      <c r="F3555" s="7">
        <v>0.12891085754092299</v>
      </c>
      <c r="G3555" s="3" t="s">
        <v>5116</v>
      </c>
      <c r="I3555" s="6">
        <v>5.6138459675585103E-2</v>
      </c>
      <c r="J3555" s="7">
        <v>0.92658055516515503</v>
      </c>
      <c r="K3555" s="3" t="s">
        <v>5116</v>
      </c>
      <c r="M3555" s="18">
        <v>-0.71997213264792204</v>
      </c>
      <c r="N3555" s="7">
        <v>4.9253589220773303E-2</v>
      </c>
      <c r="O3555" s="3" t="s">
        <v>8</v>
      </c>
      <c r="Q3555" s="6">
        <v>-0.108314357732006</v>
      </c>
      <c r="R3555" s="7">
        <v>0.86189142537611796</v>
      </c>
      <c r="S3555" s="3" t="s">
        <v>5116</v>
      </c>
      <c r="U3555" s="3">
        <f t="shared" si="55"/>
        <v>1</v>
      </c>
      <c r="W3555" s="2" t="s">
        <v>9611</v>
      </c>
      <c r="X3555" s="2" t="s">
        <v>13068</v>
      </c>
      <c r="Y3555" s="2" t="s">
        <v>20088</v>
      </c>
      <c r="Z3555" s="2" t="s">
        <v>9611</v>
      </c>
      <c r="AA3555" s="2" t="s">
        <v>9612</v>
      </c>
      <c r="AB3555" s="2" t="s">
        <v>13067</v>
      </c>
      <c r="AC3555" s="2">
        <v>20652</v>
      </c>
    </row>
    <row r="3556" spans="1:29" x14ac:dyDescent="0.2">
      <c r="A3556" s="2" t="s">
        <v>9041</v>
      </c>
      <c r="B3556" s="2" t="s">
        <v>64</v>
      </c>
      <c r="C3556" s="2" t="s">
        <v>64</v>
      </c>
      <c r="D3556" s="10">
        <v>953.91507462490699</v>
      </c>
      <c r="E3556" s="20">
        <v>-0.29940952253855802</v>
      </c>
      <c r="F3556" s="7">
        <v>6.4184709217435104E-2</v>
      </c>
      <c r="G3556" s="3" t="s">
        <v>5116</v>
      </c>
      <c r="I3556" s="6">
        <v>5.4515649090582298E-2</v>
      </c>
      <c r="J3556" s="7">
        <v>0.89874256294660404</v>
      </c>
      <c r="K3556" s="3" t="s">
        <v>5116</v>
      </c>
      <c r="M3556" s="18">
        <v>-0.65909814458557103</v>
      </c>
      <c r="N3556" s="7">
        <v>4.63581028153105E-3</v>
      </c>
      <c r="O3556" s="3" t="s">
        <v>8</v>
      </c>
      <c r="Q3556" s="6">
        <v>-0.30517297295643098</v>
      </c>
      <c r="R3556" s="7">
        <v>0.20548747115010199</v>
      </c>
      <c r="S3556" s="3" t="s">
        <v>5116</v>
      </c>
      <c r="U3556" s="3">
        <f t="shared" si="55"/>
        <v>1</v>
      </c>
      <c r="W3556" s="2" t="s">
        <v>9041</v>
      </c>
      <c r="X3556" s="2" t="s">
        <v>13059</v>
      </c>
      <c r="Y3556" s="2" t="s">
        <v>13489</v>
      </c>
      <c r="Z3556" s="2" t="s">
        <v>13490</v>
      </c>
      <c r="AA3556" s="2" t="s">
        <v>13491</v>
      </c>
      <c r="AB3556" s="2" t="s">
        <v>13067</v>
      </c>
      <c r="AC3556" s="2">
        <v>66962</v>
      </c>
    </row>
    <row r="3557" spans="1:29" x14ac:dyDescent="0.2">
      <c r="A3557" s="2" t="s">
        <v>1048</v>
      </c>
      <c r="B3557" s="2">
        <v>214505</v>
      </c>
      <c r="C3557" s="2" t="s">
        <v>1049</v>
      </c>
      <c r="D3557" s="10">
        <v>3462.6063744090002</v>
      </c>
      <c r="E3557" s="52">
        <v>0.68846539051623801</v>
      </c>
      <c r="F3557" s="7">
        <v>2.4499403260223999E-23</v>
      </c>
      <c r="G3557" s="3" t="s">
        <v>8</v>
      </c>
      <c r="I3557" s="6">
        <v>5.3951495491648398E-2</v>
      </c>
      <c r="J3557" s="7">
        <v>0.80666336867668098</v>
      </c>
      <c r="K3557" s="3" t="s">
        <v>5116</v>
      </c>
      <c r="M3557" s="6">
        <v>0.48939607732838603</v>
      </c>
      <c r="N3557" s="7">
        <v>4.9100586270743203E-5</v>
      </c>
      <c r="O3557" s="3" t="s">
        <v>5116</v>
      </c>
      <c r="Q3557" s="6">
        <v>-0.14511781769620399</v>
      </c>
      <c r="R3557" s="7">
        <v>0.24577108767699099</v>
      </c>
      <c r="S3557" s="3" t="s">
        <v>5116</v>
      </c>
      <c r="U3557" s="3">
        <f t="shared" si="55"/>
        <v>1</v>
      </c>
      <c r="W3557" s="2" t="s">
        <v>1048</v>
      </c>
      <c r="X3557" s="2" t="s">
        <v>13068</v>
      </c>
      <c r="Y3557" s="2" t="s">
        <v>16727</v>
      </c>
      <c r="Z3557" s="2" t="s">
        <v>1048</v>
      </c>
      <c r="AA3557" s="2" t="s">
        <v>1049</v>
      </c>
      <c r="AB3557" s="2" t="s">
        <v>13067</v>
      </c>
      <c r="AC3557" s="2">
        <v>214505</v>
      </c>
    </row>
    <row r="3558" spans="1:29" x14ac:dyDescent="0.2">
      <c r="A3558" s="2" t="s">
        <v>9503</v>
      </c>
      <c r="B3558" s="2">
        <v>73182</v>
      </c>
      <c r="C3558" s="2" t="s">
        <v>9504</v>
      </c>
      <c r="D3558" s="10">
        <v>49.583658402207902</v>
      </c>
      <c r="E3558" s="20">
        <v>-0.624735610099174</v>
      </c>
      <c r="F3558" s="7">
        <v>0.11613923745529001</v>
      </c>
      <c r="G3558" s="3" t="s">
        <v>5116</v>
      </c>
      <c r="I3558" s="6">
        <v>5.3439723439281599E-2</v>
      </c>
      <c r="J3558" s="7">
        <v>0.92061221666141002</v>
      </c>
      <c r="K3558" s="3" t="s">
        <v>5116</v>
      </c>
      <c r="M3558" s="18">
        <v>-0.86093820683573996</v>
      </c>
      <c r="N3558" s="7">
        <v>1.00557578046863E-2</v>
      </c>
      <c r="O3558" s="3" t="s">
        <v>8</v>
      </c>
      <c r="Q3558" s="6">
        <v>-0.182762873297284</v>
      </c>
      <c r="R3558" s="7">
        <v>0.75255290175627998</v>
      </c>
      <c r="S3558" s="3" t="s">
        <v>5116</v>
      </c>
      <c r="U3558" s="3">
        <f t="shared" si="55"/>
        <v>1</v>
      </c>
      <c r="W3558" s="2" t="s">
        <v>9503</v>
      </c>
      <c r="X3558" s="2" t="s">
        <v>13068</v>
      </c>
      <c r="Y3558" s="2" t="s">
        <v>18628</v>
      </c>
      <c r="Z3558" s="2" t="s">
        <v>9503</v>
      </c>
      <c r="AA3558" s="2" t="s">
        <v>9504</v>
      </c>
      <c r="AB3558" s="2" t="s">
        <v>13067</v>
      </c>
      <c r="AC3558" s="2">
        <v>73182</v>
      </c>
    </row>
    <row r="3559" spans="1:29" x14ac:dyDescent="0.2">
      <c r="A3559" s="2" t="s">
        <v>9651</v>
      </c>
      <c r="B3559" s="2">
        <v>229714</v>
      </c>
      <c r="C3559" s="2" t="s">
        <v>9652</v>
      </c>
      <c r="D3559" s="10">
        <v>905.62824283730504</v>
      </c>
      <c r="E3559" s="20">
        <v>0.176653505353911</v>
      </c>
      <c r="F3559" s="7">
        <v>0.134017090397962</v>
      </c>
      <c r="G3559" s="3" t="s">
        <v>5116</v>
      </c>
      <c r="I3559" s="6">
        <v>5.2670587564561902E-2</v>
      </c>
      <c r="J3559" s="7">
        <v>0.86929172696199997</v>
      </c>
      <c r="K3559" s="3" t="s">
        <v>5116</v>
      </c>
      <c r="M3559" s="18">
        <v>0.70579715582492397</v>
      </c>
      <c r="N3559" s="7">
        <v>2.6604833529580899E-5</v>
      </c>
      <c r="O3559" s="3" t="s">
        <v>8</v>
      </c>
      <c r="Q3559" s="6">
        <v>0.58181423803557497</v>
      </c>
      <c r="R3559" s="7">
        <v>7.7047170925628302E-5</v>
      </c>
      <c r="S3559" s="3" t="s">
        <v>5116</v>
      </c>
      <c r="U3559" s="3">
        <f t="shared" si="55"/>
        <v>1</v>
      </c>
      <c r="W3559" s="2" t="s">
        <v>9651</v>
      </c>
      <c r="X3559" s="2" t="s">
        <v>13068</v>
      </c>
      <c r="Y3559" s="2" t="s">
        <v>16779</v>
      </c>
      <c r="Z3559" s="2" t="s">
        <v>9651</v>
      </c>
      <c r="AA3559" s="2" t="s">
        <v>9652</v>
      </c>
      <c r="AB3559" s="2" t="s">
        <v>13067</v>
      </c>
      <c r="AC3559" s="2">
        <v>229714</v>
      </c>
    </row>
    <row r="3560" spans="1:29" x14ac:dyDescent="0.2">
      <c r="A3560" s="2" t="s">
        <v>10230</v>
      </c>
      <c r="B3560" s="2">
        <v>242553</v>
      </c>
      <c r="C3560" s="2" t="s">
        <v>10231</v>
      </c>
      <c r="D3560" s="10">
        <v>67.4058150791884</v>
      </c>
      <c r="E3560" s="20">
        <v>-0.44943469519470403</v>
      </c>
      <c r="F3560" s="7">
        <v>0.23358248124220199</v>
      </c>
      <c r="G3560" s="3" t="s">
        <v>5116</v>
      </c>
      <c r="I3560" s="6">
        <v>5.2625832199422698E-2</v>
      </c>
      <c r="J3560" s="7">
        <v>0.93097058014662304</v>
      </c>
      <c r="K3560" s="3" t="s">
        <v>5116</v>
      </c>
      <c r="M3560" s="18">
        <v>-1.0029765061134801</v>
      </c>
      <c r="N3560" s="7">
        <v>4.3254063337824803E-3</v>
      </c>
      <c r="O3560" s="3" t="s">
        <v>8</v>
      </c>
      <c r="Q3560" s="6">
        <v>-0.500915978719355</v>
      </c>
      <c r="R3560" s="7">
        <v>0.26482940812156103</v>
      </c>
      <c r="S3560" s="3" t="s">
        <v>5116</v>
      </c>
      <c r="U3560" s="3">
        <f t="shared" si="55"/>
        <v>1</v>
      </c>
      <c r="W3560" s="2" t="s">
        <v>10230</v>
      </c>
      <c r="X3560" s="2" t="s">
        <v>13068</v>
      </c>
      <c r="Y3560" s="2" t="s">
        <v>17249</v>
      </c>
      <c r="Z3560" s="2" t="s">
        <v>10230</v>
      </c>
      <c r="AA3560" s="2" t="s">
        <v>10231</v>
      </c>
      <c r="AB3560" s="2" t="s">
        <v>13067</v>
      </c>
      <c r="AC3560" s="2">
        <v>242553</v>
      </c>
    </row>
    <row r="3561" spans="1:29" x14ac:dyDescent="0.2">
      <c r="A3561" s="2" t="s">
        <v>5193</v>
      </c>
      <c r="B3561" s="2">
        <v>270192</v>
      </c>
      <c r="C3561" s="2" t="s">
        <v>5194</v>
      </c>
      <c r="D3561" s="10">
        <v>16014.2450300375</v>
      </c>
      <c r="E3561" s="20">
        <v>-0.55181522929089899</v>
      </c>
      <c r="F3561" s="7">
        <v>1.36743938280555E-18</v>
      </c>
      <c r="G3561" s="3" t="s">
        <v>5116</v>
      </c>
      <c r="I3561" s="6">
        <v>5.2442740330538903E-2</v>
      </c>
      <c r="J3561" s="7">
        <v>0.79080982911664099</v>
      </c>
      <c r="K3561" s="3" t="s">
        <v>5116</v>
      </c>
      <c r="M3561" s="18">
        <v>-0.62276854357224098</v>
      </c>
      <c r="N3561" s="7">
        <v>5.8931212612986602E-9</v>
      </c>
      <c r="O3561" s="3" t="s">
        <v>8</v>
      </c>
      <c r="Q3561" s="6">
        <v>-1.8510573950803001E-2</v>
      </c>
      <c r="R3561" s="7">
        <v>0.90970705978485999</v>
      </c>
      <c r="S3561" s="3" t="s">
        <v>5116</v>
      </c>
      <c r="U3561" s="3">
        <f t="shared" si="55"/>
        <v>1</v>
      </c>
      <c r="W3561" s="2" t="s">
        <v>5193</v>
      </c>
      <c r="X3561" s="2" t="s">
        <v>13068</v>
      </c>
      <c r="Y3561" s="2" t="s">
        <v>19212</v>
      </c>
      <c r="Z3561" s="2" t="s">
        <v>5193</v>
      </c>
      <c r="AA3561" s="2" t="s">
        <v>5194</v>
      </c>
      <c r="AB3561" s="2" t="s">
        <v>13067</v>
      </c>
      <c r="AC3561" s="2">
        <v>270192</v>
      </c>
    </row>
    <row r="3562" spans="1:29" x14ac:dyDescent="0.2">
      <c r="A3562" s="2" t="s">
        <v>284</v>
      </c>
      <c r="B3562" s="2">
        <v>94353</v>
      </c>
      <c r="C3562" s="2" t="s">
        <v>285</v>
      </c>
      <c r="D3562" s="10">
        <v>3254.2866746667</v>
      </c>
      <c r="E3562" s="52">
        <v>1.0408270631251899</v>
      </c>
      <c r="F3562" s="7">
        <v>2.1704681868687099E-47</v>
      </c>
      <c r="G3562" s="3" t="s">
        <v>8</v>
      </c>
      <c r="I3562" s="6">
        <v>5.22570783813288E-2</v>
      </c>
      <c r="J3562" s="7">
        <v>0.82274209316436997</v>
      </c>
      <c r="K3562" s="3" t="s">
        <v>5116</v>
      </c>
      <c r="M3562" s="18">
        <v>0.73261512645962901</v>
      </c>
      <c r="N3562" s="7">
        <v>3.1329435899052599E-9</v>
      </c>
      <c r="O3562" s="3" t="s">
        <v>8</v>
      </c>
      <c r="Q3562" s="6">
        <v>-0.25595485828422698</v>
      </c>
      <c r="R3562" s="7">
        <v>2.84284985981842E-2</v>
      </c>
      <c r="S3562" s="3" t="s">
        <v>5116</v>
      </c>
      <c r="U3562" s="3">
        <f t="shared" si="55"/>
        <v>2</v>
      </c>
      <c r="W3562" s="2" t="s">
        <v>284</v>
      </c>
      <c r="X3562" s="2" t="s">
        <v>13068</v>
      </c>
      <c r="Y3562" s="2" t="s">
        <v>17009</v>
      </c>
      <c r="Z3562" s="2" t="s">
        <v>284</v>
      </c>
      <c r="AA3562" s="2" t="s">
        <v>285</v>
      </c>
      <c r="AB3562" s="2" t="s">
        <v>13067</v>
      </c>
      <c r="AC3562" s="2">
        <v>94353</v>
      </c>
    </row>
    <row r="3563" spans="1:29" x14ac:dyDescent="0.2">
      <c r="A3563" s="2" t="s">
        <v>449</v>
      </c>
      <c r="B3563" s="2">
        <v>320165</v>
      </c>
      <c r="C3563" s="2" t="s">
        <v>450</v>
      </c>
      <c r="D3563" s="10">
        <v>2404.58468077626</v>
      </c>
      <c r="E3563" s="52">
        <v>-1.29268807257485</v>
      </c>
      <c r="F3563" s="7">
        <v>1.83280914735744E-37</v>
      </c>
      <c r="G3563" s="3" t="s">
        <v>8</v>
      </c>
      <c r="I3563" s="6">
        <v>5.1608743280573403E-2</v>
      </c>
      <c r="J3563" s="7">
        <v>0.87412029820818604</v>
      </c>
      <c r="K3563" s="3" t="s">
        <v>5116</v>
      </c>
      <c r="M3563" s="18">
        <v>-1.1279807223982901</v>
      </c>
      <c r="N3563" s="7">
        <v>1.4716371383957699E-11</v>
      </c>
      <c r="O3563" s="3" t="s">
        <v>8</v>
      </c>
      <c r="Q3563" s="6">
        <v>0.21631609345713501</v>
      </c>
      <c r="R3563" s="7">
        <v>0.22937557038943601</v>
      </c>
      <c r="S3563" s="3" t="s">
        <v>5116</v>
      </c>
      <c r="U3563" s="3">
        <f t="shared" si="55"/>
        <v>2</v>
      </c>
      <c r="W3563" s="2" t="s">
        <v>449</v>
      </c>
      <c r="X3563" s="2" t="s">
        <v>13068</v>
      </c>
      <c r="Y3563" s="2" t="s">
        <v>20386</v>
      </c>
      <c r="Z3563" s="2" t="s">
        <v>449</v>
      </c>
      <c r="AA3563" s="2" t="s">
        <v>450</v>
      </c>
      <c r="AB3563" s="2" t="s">
        <v>13067</v>
      </c>
      <c r="AC3563" s="2">
        <v>320165</v>
      </c>
    </row>
    <row r="3564" spans="1:29" x14ac:dyDescent="0.2">
      <c r="A3564" s="2" t="s">
        <v>10998</v>
      </c>
      <c r="B3564" s="2">
        <v>17112</v>
      </c>
      <c r="C3564" s="2" t="s">
        <v>10999</v>
      </c>
      <c r="D3564" s="10">
        <v>498.07812194454903</v>
      </c>
      <c r="E3564" s="20">
        <v>-0.165449982509942</v>
      </c>
      <c r="F3564" s="7">
        <v>0.42698351211455299</v>
      </c>
      <c r="G3564" s="3" t="s">
        <v>5116</v>
      </c>
      <c r="I3564" s="6">
        <v>5.1474630711557903E-2</v>
      </c>
      <c r="J3564" s="7">
        <v>0.91239790550459998</v>
      </c>
      <c r="K3564" s="3" t="s">
        <v>5116</v>
      </c>
      <c r="M3564" s="18">
        <v>-0.62128799620360997</v>
      </c>
      <c r="N3564" s="7">
        <v>1.5831301471296098E-2</v>
      </c>
      <c r="O3564" s="3" t="s">
        <v>8</v>
      </c>
      <c r="Q3564" s="6">
        <v>-0.404363382982111</v>
      </c>
      <c r="R3564" s="7">
        <v>0.111094429324075</v>
      </c>
      <c r="S3564" s="3" t="s">
        <v>5116</v>
      </c>
      <c r="U3564" s="3">
        <f t="shared" si="55"/>
        <v>1</v>
      </c>
      <c r="W3564" s="2" t="s">
        <v>10998</v>
      </c>
      <c r="X3564" s="2" t="s">
        <v>13068</v>
      </c>
      <c r="Y3564" s="2" t="s">
        <v>20541</v>
      </c>
      <c r="Z3564" s="2" t="s">
        <v>10998</v>
      </c>
      <c r="AA3564" s="2" t="s">
        <v>10999</v>
      </c>
      <c r="AB3564" s="2" t="s">
        <v>13067</v>
      </c>
      <c r="AC3564" s="2">
        <v>17112</v>
      </c>
    </row>
    <row r="3565" spans="1:29" x14ac:dyDescent="0.2">
      <c r="A3565" s="2" t="s">
        <v>10261</v>
      </c>
      <c r="B3565" s="2">
        <v>170736</v>
      </c>
      <c r="C3565" s="2" t="s">
        <v>10262</v>
      </c>
      <c r="D3565" s="10">
        <v>183.18075770198701</v>
      </c>
      <c r="E3565" s="20">
        <v>-0.370579833168593</v>
      </c>
      <c r="F3565" s="7">
        <v>0.23986787618803901</v>
      </c>
      <c r="G3565" s="3" t="s">
        <v>5116</v>
      </c>
      <c r="I3565" s="6">
        <v>5.0931876777333102E-2</v>
      </c>
      <c r="J3565" s="7">
        <v>0.93305854839666902</v>
      </c>
      <c r="K3565" s="3" t="s">
        <v>5116</v>
      </c>
      <c r="M3565" s="18">
        <v>-0.70639594042555098</v>
      </c>
      <c r="N3565" s="7">
        <v>4.4042407507756703E-2</v>
      </c>
      <c r="O3565" s="3" t="s">
        <v>8</v>
      </c>
      <c r="Q3565" s="6">
        <v>-0.28488423047962502</v>
      </c>
      <c r="R3565" s="7">
        <v>0.53331981419150498</v>
      </c>
      <c r="S3565" s="3" t="s">
        <v>5116</v>
      </c>
      <c r="U3565" s="3">
        <f t="shared" si="55"/>
        <v>1</v>
      </c>
      <c r="W3565" s="2" t="s">
        <v>10261</v>
      </c>
      <c r="X3565" s="2" t="s">
        <v>13068</v>
      </c>
      <c r="Y3565" s="2" t="s">
        <v>18533</v>
      </c>
      <c r="Z3565" s="2" t="s">
        <v>10261</v>
      </c>
      <c r="AA3565" s="2" t="s">
        <v>10262</v>
      </c>
      <c r="AB3565" s="2" t="s">
        <v>13067</v>
      </c>
      <c r="AC3565" s="2">
        <v>170736</v>
      </c>
    </row>
    <row r="3566" spans="1:29" x14ac:dyDescent="0.2">
      <c r="A3566" s="2" t="s">
        <v>12293</v>
      </c>
      <c r="B3566" s="2">
        <v>234889</v>
      </c>
      <c r="C3566" s="2" t="s">
        <v>12294</v>
      </c>
      <c r="D3566" s="10">
        <v>506.82685556283099</v>
      </c>
      <c r="E3566" s="20">
        <v>7.7238187914039497E-2</v>
      </c>
      <c r="F3566" s="7">
        <v>0.82126840180975103</v>
      </c>
      <c r="G3566" s="3" t="s">
        <v>5116</v>
      </c>
      <c r="I3566" s="6">
        <v>5.0333448416469202E-2</v>
      </c>
      <c r="J3566" s="7">
        <v>0.92853346425165895</v>
      </c>
      <c r="K3566" s="3" t="s">
        <v>5116</v>
      </c>
      <c r="M3566" s="18">
        <v>-0.795011062173969</v>
      </c>
      <c r="N3566" s="7">
        <v>8.9319225144732402E-3</v>
      </c>
      <c r="O3566" s="3" t="s">
        <v>8</v>
      </c>
      <c r="Q3566" s="19">
        <v>-0.82191580167153899</v>
      </c>
      <c r="R3566" s="7">
        <v>4.6785415340001701E-3</v>
      </c>
      <c r="S3566" s="3" t="s">
        <v>8</v>
      </c>
      <c r="U3566" s="3">
        <f t="shared" si="55"/>
        <v>2</v>
      </c>
      <c r="W3566" s="2" t="s">
        <v>12293</v>
      </c>
      <c r="X3566" s="2" t="s">
        <v>13068</v>
      </c>
      <c r="Y3566" s="2" t="s">
        <v>16856</v>
      </c>
      <c r="Z3566" s="2" t="s">
        <v>12293</v>
      </c>
      <c r="AA3566" s="2" t="s">
        <v>12294</v>
      </c>
      <c r="AB3566" s="2" t="s">
        <v>13067</v>
      </c>
      <c r="AC3566" s="2">
        <v>234889</v>
      </c>
    </row>
    <row r="3567" spans="1:29" x14ac:dyDescent="0.2">
      <c r="A3567" s="2" t="s">
        <v>5098</v>
      </c>
      <c r="B3567" s="2">
        <v>103140</v>
      </c>
      <c r="C3567" s="2" t="s">
        <v>5099</v>
      </c>
      <c r="D3567" s="10">
        <v>193.674898648154</v>
      </c>
      <c r="E3567" s="52">
        <v>-0.64017318705968396</v>
      </c>
      <c r="F3567" s="7">
        <v>4.40631533893516E-2</v>
      </c>
      <c r="G3567" s="3" t="s">
        <v>8</v>
      </c>
      <c r="I3567" s="6">
        <v>5.0096658929246501E-2</v>
      </c>
      <c r="J3567" s="7">
        <v>0.93492798835006097</v>
      </c>
      <c r="K3567" s="3" t="s">
        <v>5116</v>
      </c>
      <c r="M3567" s="18">
        <v>-1.06780896277872</v>
      </c>
      <c r="N3567" s="7">
        <v>1.9567069900866302E-3</v>
      </c>
      <c r="O3567" s="3" t="s">
        <v>8</v>
      </c>
      <c r="Q3567" s="6">
        <v>-0.37753911678979202</v>
      </c>
      <c r="R3567" s="7">
        <v>0.40784429660069699</v>
      </c>
      <c r="S3567" s="3" t="s">
        <v>5116</v>
      </c>
      <c r="U3567" s="3">
        <f t="shared" si="55"/>
        <v>2</v>
      </c>
      <c r="W3567" s="2" t="s">
        <v>5098</v>
      </c>
      <c r="X3567" s="2" t="s">
        <v>13068</v>
      </c>
      <c r="Y3567" s="2" t="s">
        <v>16836</v>
      </c>
      <c r="Z3567" s="2" t="s">
        <v>5098</v>
      </c>
      <c r="AA3567" s="2" t="s">
        <v>5099</v>
      </c>
      <c r="AB3567" s="2" t="s">
        <v>13067</v>
      </c>
      <c r="AC3567" s="2">
        <v>103140</v>
      </c>
    </row>
    <row r="3568" spans="1:29" x14ac:dyDescent="0.2">
      <c r="A3568" s="2" t="s">
        <v>8894</v>
      </c>
      <c r="B3568" s="2">
        <v>20657</v>
      </c>
      <c r="C3568" s="2" t="s">
        <v>8895</v>
      </c>
      <c r="D3568" s="10">
        <v>224.45803160203801</v>
      </c>
      <c r="E3568" s="20">
        <v>-0.65017443088764404</v>
      </c>
      <c r="F3568" s="7">
        <v>5.4242196919030997E-2</v>
      </c>
      <c r="G3568" s="3" t="s">
        <v>5116</v>
      </c>
      <c r="I3568" s="6">
        <v>5.00672852470345E-2</v>
      </c>
      <c r="J3568" s="7">
        <v>0.93466213838442402</v>
      </c>
      <c r="K3568" s="3" t="s">
        <v>5116</v>
      </c>
      <c r="M3568" s="18">
        <v>-1.11757510948881</v>
      </c>
      <c r="N3568" s="7">
        <v>1.27359818261821E-3</v>
      </c>
      <c r="O3568" s="3" t="s">
        <v>8</v>
      </c>
      <c r="Q3568" s="6">
        <v>-0.417333393354135</v>
      </c>
      <c r="R3568" s="7">
        <v>0.36710210404166299</v>
      </c>
      <c r="S3568" s="3" t="s">
        <v>5116</v>
      </c>
      <c r="U3568" s="3">
        <f t="shared" si="55"/>
        <v>1</v>
      </c>
      <c r="W3568" s="2" t="s">
        <v>8894</v>
      </c>
      <c r="X3568" s="2" t="s">
        <v>13068</v>
      </c>
      <c r="Y3568" s="2" t="s">
        <v>20099</v>
      </c>
      <c r="Z3568" s="2" t="s">
        <v>8894</v>
      </c>
      <c r="AA3568" s="2" t="s">
        <v>8895</v>
      </c>
      <c r="AB3568" s="2" t="s">
        <v>13067</v>
      </c>
      <c r="AC3568" s="2">
        <v>20657</v>
      </c>
    </row>
    <row r="3569" spans="1:29" x14ac:dyDescent="0.2">
      <c r="A3569" s="2" t="s">
        <v>4360</v>
      </c>
      <c r="B3569" s="2">
        <v>76448</v>
      </c>
      <c r="C3569" s="2" t="s">
        <v>4361</v>
      </c>
      <c r="D3569" s="10">
        <v>275.815087471369</v>
      </c>
      <c r="E3569" s="52">
        <v>-0.79273291533194801</v>
      </c>
      <c r="F3569" s="7">
        <v>3.59298923157615E-4</v>
      </c>
      <c r="G3569" s="3" t="s">
        <v>8</v>
      </c>
      <c r="I3569" s="6">
        <v>4.9684818658759698E-2</v>
      </c>
      <c r="J3569" s="7">
        <v>0.93018231391209105</v>
      </c>
      <c r="K3569" s="3" t="s">
        <v>5116</v>
      </c>
      <c r="M3569" s="18">
        <v>-0.98817241959717605</v>
      </c>
      <c r="N3569" s="7">
        <v>1.1074063530595701E-3</v>
      </c>
      <c r="O3569" s="3" t="s">
        <v>8</v>
      </c>
      <c r="Q3569" s="6">
        <v>-0.14575468560646901</v>
      </c>
      <c r="R3569" s="7">
        <v>0.74544609025846098</v>
      </c>
      <c r="S3569" s="3" t="s">
        <v>5116</v>
      </c>
      <c r="U3569" s="3">
        <f t="shared" si="55"/>
        <v>2</v>
      </c>
      <c r="W3569" s="2" t="s">
        <v>4360</v>
      </c>
      <c r="X3569" s="2" t="s">
        <v>13068</v>
      </c>
      <c r="Y3569" s="2" t="s">
        <v>18937</v>
      </c>
      <c r="Z3569" s="2" t="s">
        <v>4360</v>
      </c>
      <c r="AA3569" s="2" t="s">
        <v>4361</v>
      </c>
      <c r="AB3569" s="2" t="s">
        <v>13067</v>
      </c>
      <c r="AC3569" s="2">
        <v>76448</v>
      </c>
    </row>
    <row r="3570" spans="1:29" x14ac:dyDescent="0.2">
      <c r="A3570" s="2" t="s">
        <v>8175</v>
      </c>
      <c r="B3570" s="2">
        <v>239217</v>
      </c>
      <c r="C3570" s="2" t="s">
        <v>8176</v>
      </c>
      <c r="D3570" s="10">
        <v>1019.1879252558</v>
      </c>
      <c r="E3570" s="20">
        <v>-0.42124415057089598</v>
      </c>
      <c r="F3570" s="7">
        <v>1.44385351950269E-2</v>
      </c>
      <c r="G3570" s="3" t="s">
        <v>5116</v>
      </c>
      <c r="I3570" s="6">
        <v>4.9085716864105601E-2</v>
      </c>
      <c r="J3570" s="7">
        <v>0.91731628383488395</v>
      </c>
      <c r="K3570" s="3" t="s">
        <v>5116</v>
      </c>
      <c r="M3570" s="18">
        <v>-0.86895029751503305</v>
      </c>
      <c r="N3570" s="7">
        <v>4.2216994782300499E-4</v>
      </c>
      <c r="O3570" s="3" t="s">
        <v>8</v>
      </c>
      <c r="Q3570" s="6">
        <v>-0.39862043008003101</v>
      </c>
      <c r="R3570" s="7">
        <v>0.113897555939377</v>
      </c>
      <c r="S3570" s="3" t="s">
        <v>5116</v>
      </c>
      <c r="U3570" s="3">
        <f t="shared" si="55"/>
        <v>1</v>
      </c>
      <c r="W3570" s="2" t="s">
        <v>8175</v>
      </c>
      <c r="X3570" s="2" t="s">
        <v>13068</v>
      </c>
      <c r="Y3570" s="2" t="s">
        <v>17297</v>
      </c>
      <c r="Z3570" s="2" t="s">
        <v>8175</v>
      </c>
      <c r="AA3570" s="2" t="s">
        <v>8176</v>
      </c>
      <c r="AB3570" s="2" t="s">
        <v>13067</v>
      </c>
      <c r="AC3570" s="2">
        <v>239217</v>
      </c>
    </row>
    <row r="3571" spans="1:29" x14ac:dyDescent="0.2">
      <c r="A3571" s="2" t="s">
        <v>3980</v>
      </c>
      <c r="B3571" s="2">
        <v>17268</v>
      </c>
      <c r="C3571" s="2" t="s">
        <v>3981</v>
      </c>
      <c r="D3571" s="10">
        <v>610.737422902405</v>
      </c>
      <c r="E3571" s="52">
        <v>0.70928303055503905</v>
      </c>
      <c r="F3571" s="7">
        <v>1.45397256042438E-5</v>
      </c>
      <c r="G3571" s="3" t="s">
        <v>8</v>
      </c>
      <c r="I3571" s="6">
        <v>4.84122212141729E-2</v>
      </c>
      <c r="J3571" s="7">
        <v>0.91930404447492597</v>
      </c>
      <c r="K3571" s="3" t="s">
        <v>5116</v>
      </c>
      <c r="M3571" s="18">
        <v>0.59537347053773804</v>
      </c>
      <c r="N3571" s="7">
        <v>2.1612187577367901E-2</v>
      </c>
      <c r="O3571" s="3" t="s">
        <v>8</v>
      </c>
      <c r="Q3571" s="6">
        <v>-6.54973388031279E-2</v>
      </c>
      <c r="R3571" s="7">
        <v>0.86222879756152304</v>
      </c>
      <c r="S3571" s="3" t="s">
        <v>5116</v>
      </c>
      <c r="U3571" s="3">
        <f t="shared" si="55"/>
        <v>2</v>
      </c>
      <c r="W3571" s="2" t="s">
        <v>3980</v>
      </c>
      <c r="X3571" s="2" t="s">
        <v>13068</v>
      </c>
      <c r="Y3571" s="2" t="s">
        <v>17740</v>
      </c>
      <c r="Z3571" s="2" t="s">
        <v>3980</v>
      </c>
      <c r="AA3571" s="2" t="s">
        <v>3981</v>
      </c>
      <c r="AB3571" s="2" t="s">
        <v>13067</v>
      </c>
      <c r="AC3571" s="2">
        <v>17268</v>
      </c>
    </row>
    <row r="3572" spans="1:29" x14ac:dyDescent="0.2">
      <c r="A3572" s="2" t="s">
        <v>2141</v>
      </c>
      <c r="B3572" s="2">
        <v>69807</v>
      </c>
      <c r="C3572" s="2" t="s">
        <v>2142</v>
      </c>
      <c r="D3572" s="10">
        <v>8345.2251737596307</v>
      </c>
      <c r="E3572" s="52">
        <v>-0.67612630598225898</v>
      </c>
      <c r="F3572" s="7">
        <v>1.49055737577077E-13</v>
      </c>
      <c r="G3572" s="3" t="s">
        <v>8</v>
      </c>
      <c r="I3572" s="6">
        <v>4.8272633184213397E-2</v>
      </c>
      <c r="J3572" s="7">
        <v>0.86967302949001302</v>
      </c>
      <c r="K3572" s="3" t="s">
        <v>5116</v>
      </c>
      <c r="M3572" s="6">
        <v>-5.9726858639163501E-3</v>
      </c>
      <c r="N3572" s="7">
        <v>0.98918298412398498</v>
      </c>
      <c r="O3572" s="3" t="s">
        <v>5116</v>
      </c>
      <c r="Q3572" s="19">
        <v>0.71842625330255605</v>
      </c>
      <c r="R3572" s="7">
        <v>3.4576883546974899E-8</v>
      </c>
      <c r="S3572" s="3" t="s">
        <v>8</v>
      </c>
      <c r="U3572" s="3">
        <f t="shared" si="55"/>
        <v>2</v>
      </c>
      <c r="W3572" s="2" t="s">
        <v>2141</v>
      </c>
      <c r="X3572" s="2" t="s">
        <v>13068</v>
      </c>
      <c r="Y3572" s="2" t="s">
        <v>20745</v>
      </c>
      <c r="Z3572" s="2" t="s">
        <v>2141</v>
      </c>
      <c r="AA3572" s="2" t="s">
        <v>2142</v>
      </c>
      <c r="AB3572" s="2" t="s">
        <v>13067</v>
      </c>
      <c r="AC3572" s="2">
        <v>69807</v>
      </c>
    </row>
    <row r="3573" spans="1:29" x14ac:dyDescent="0.2">
      <c r="A3573" s="2" t="s">
        <v>7640</v>
      </c>
      <c r="B3573" s="2">
        <v>12262</v>
      </c>
      <c r="C3573" s="2" t="s">
        <v>7641</v>
      </c>
      <c r="D3573" s="10">
        <v>401.93720143175602</v>
      </c>
      <c r="E3573" s="20">
        <v>-0.495877408410628</v>
      </c>
      <c r="F3573" s="7">
        <v>3.60040475064223E-3</v>
      </c>
      <c r="G3573" s="3" t="s">
        <v>5116</v>
      </c>
      <c r="I3573" s="6">
        <v>4.8177252219058699E-2</v>
      </c>
      <c r="J3573" s="7">
        <v>0.91965848365751901</v>
      </c>
      <c r="K3573" s="3" t="s">
        <v>5116</v>
      </c>
      <c r="M3573" s="18">
        <v>-0.68543766184842103</v>
      </c>
      <c r="N3573" s="7">
        <v>7.1027910832049497E-3</v>
      </c>
      <c r="O3573" s="3" t="s">
        <v>8</v>
      </c>
      <c r="Q3573" s="6">
        <v>-0.14138300121873501</v>
      </c>
      <c r="R3573" s="7">
        <v>0.67257377240191996</v>
      </c>
      <c r="S3573" s="3" t="s">
        <v>5116</v>
      </c>
      <c r="U3573" s="3">
        <f t="shared" si="55"/>
        <v>1</v>
      </c>
      <c r="W3573" s="2" t="s">
        <v>7640</v>
      </c>
      <c r="X3573" s="2" t="s">
        <v>13068</v>
      </c>
      <c r="Y3573" s="2" t="s">
        <v>14805</v>
      </c>
      <c r="Z3573" s="2" t="s">
        <v>7640</v>
      </c>
      <c r="AA3573" s="2" t="s">
        <v>7641</v>
      </c>
      <c r="AB3573" s="2" t="s">
        <v>13067</v>
      </c>
      <c r="AC3573" s="2">
        <v>12262</v>
      </c>
    </row>
    <row r="3574" spans="1:29" x14ac:dyDescent="0.2">
      <c r="A3574" s="2" t="s">
        <v>1132</v>
      </c>
      <c r="B3574" s="2">
        <v>51798</v>
      </c>
      <c r="C3574" s="2" t="s">
        <v>1133</v>
      </c>
      <c r="D3574" s="10">
        <v>3906.2198044803899</v>
      </c>
      <c r="E3574" s="52">
        <v>0.74960573293046595</v>
      </c>
      <c r="F3574" s="7">
        <v>3.9499935035227402E-22</v>
      </c>
      <c r="G3574" s="3" t="s">
        <v>8</v>
      </c>
      <c r="I3574" s="6">
        <v>4.7739695908152302E-2</v>
      </c>
      <c r="J3574" s="7">
        <v>0.84843853765362698</v>
      </c>
      <c r="K3574" s="3" t="s">
        <v>5116</v>
      </c>
      <c r="M3574" s="18">
        <v>0.59964607056211905</v>
      </c>
      <c r="N3574" s="7">
        <v>6.6304255028017798E-6</v>
      </c>
      <c r="O3574" s="3" t="s">
        <v>8</v>
      </c>
      <c r="Q3574" s="6">
        <v>-0.102219966460194</v>
      </c>
      <c r="R3574" s="7">
        <v>0.51545375990153597</v>
      </c>
      <c r="S3574" s="3" t="s">
        <v>5116</v>
      </c>
      <c r="U3574" s="3">
        <f t="shared" si="55"/>
        <v>2</v>
      </c>
      <c r="W3574" s="2" t="s">
        <v>1132</v>
      </c>
      <c r="X3574" s="2" t="s">
        <v>13068</v>
      </c>
      <c r="Y3574" s="2" t="s">
        <v>15873</v>
      </c>
      <c r="Z3574" s="2" t="s">
        <v>1132</v>
      </c>
      <c r="AA3574" s="2" t="s">
        <v>1133</v>
      </c>
      <c r="AB3574" s="2" t="s">
        <v>13067</v>
      </c>
      <c r="AC3574" s="2">
        <v>51798</v>
      </c>
    </row>
    <row r="3575" spans="1:29" x14ac:dyDescent="0.2">
      <c r="A3575" s="2" t="s">
        <v>4558</v>
      </c>
      <c r="B3575" s="2">
        <v>15042</v>
      </c>
      <c r="C3575" s="2" t="s">
        <v>4559</v>
      </c>
      <c r="D3575" s="10">
        <v>53.606120772514998</v>
      </c>
      <c r="E3575" s="52">
        <v>-0.81042253137447395</v>
      </c>
      <c r="F3575" s="7">
        <v>2.0207437842521599E-3</v>
      </c>
      <c r="G3575" s="3" t="s">
        <v>8</v>
      </c>
      <c r="I3575" s="6">
        <v>4.6792298925435599E-2</v>
      </c>
      <c r="J3575" s="7">
        <v>0.93751184534044996</v>
      </c>
      <c r="K3575" s="3" t="s">
        <v>5116</v>
      </c>
      <c r="M3575" s="18">
        <v>-1.0541022726723199</v>
      </c>
      <c r="N3575" s="7">
        <v>1.29133213993298E-3</v>
      </c>
      <c r="O3575" s="3" t="s">
        <v>8</v>
      </c>
      <c r="Q3575" s="6">
        <v>-0.19688744237240999</v>
      </c>
      <c r="R3575" s="7">
        <v>0.68262654570904302</v>
      </c>
      <c r="S3575" s="3" t="s">
        <v>5116</v>
      </c>
      <c r="U3575" s="3">
        <f t="shared" si="55"/>
        <v>2</v>
      </c>
      <c r="W3575" s="2" t="s">
        <v>4558</v>
      </c>
      <c r="X3575" s="2" t="s">
        <v>13068</v>
      </c>
      <c r="Y3575" s="2" t="s">
        <v>16882</v>
      </c>
      <c r="Z3575" s="2" t="s">
        <v>4558</v>
      </c>
      <c r="AA3575" s="2" t="s">
        <v>4559</v>
      </c>
      <c r="AB3575" s="2" t="s">
        <v>13067</v>
      </c>
      <c r="AC3575" s="2">
        <v>15042</v>
      </c>
    </row>
    <row r="3576" spans="1:29" x14ac:dyDescent="0.2">
      <c r="A3576" s="2" t="s">
        <v>2459</v>
      </c>
      <c r="B3576" s="2">
        <v>11771</v>
      </c>
      <c r="C3576" s="2" t="s">
        <v>2460</v>
      </c>
      <c r="D3576" s="10">
        <v>8648.5765163034503</v>
      </c>
      <c r="E3576" s="52">
        <v>-0.73249583662948103</v>
      </c>
      <c r="F3576" s="7">
        <v>8.8067156147321697E-12</v>
      </c>
      <c r="G3576" s="3" t="s">
        <v>8</v>
      </c>
      <c r="I3576" s="6">
        <v>4.65110079958432E-2</v>
      </c>
      <c r="J3576" s="7">
        <v>0.89190201078337406</v>
      </c>
      <c r="K3576" s="3" t="s">
        <v>5116</v>
      </c>
      <c r="M3576" s="6">
        <v>-0.39144828351286898</v>
      </c>
      <c r="N3576" s="7">
        <v>3.94535179795025E-2</v>
      </c>
      <c r="O3576" s="3" t="s">
        <v>5116</v>
      </c>
      <c r="Q3576" s="6">
        <v>0.38755856111245501</v>
      </c>
      <c r="R3576" s="7">
        <v>1.8989416995176402E-2</v>
      </c>
      <c r="S3576" s="3" t="s">
        <v>5116</v>
      </c>
      <c r="U3576" s="3">
        <f t="shared" si="55"/>
        <v>1</v>
      </c>
      <c r="W3576" s="2" t="s">
        <v>2459</v>
      </c>
      <c r="X3576" s="2" t="s">
        <v>13068</v>
      </c>
      <c r="Y3576" s="2" t="s">
        <v>14305</v>
      </c>
      <c r="Z3576" s="2" t="s">
        <v>2459</v>
      </c>
      <c r="AA3576" s="2" t="s">
        <v>2460</v>
      </c>
      <c r="AB3576" s="2" t="s">
        <v>13067</v>
      </c>
      <c r="AC3576" s="2">
        <v>11771</v>
      </c>
    </row>
    <row r="3577" spans="1:29" x14ac:dyDescent="0.2">
      <c r="A3577" s="2" t="s">
        <v>4210</v>
      </c>
      <c r="B3577" s="2">
        <v>20508</v>
      </c>
      <c r="C3577" s="2" t="s">
        <v>4211</v>
      </c>
      <c r="D3577" s="10">
        <v>1086.00210675073</v>
      </c>
      <c r="E3577" s="52">
        <v>-0.74952614497965098</v>
      </c>
      <c r="F3577" s="7">
        <v>9.4154921678324502E-5</v>
      </c>
      <c r="G3577" s="3" t="s">
        <v>8</v>
      </c>
      <c r="I3577" s="6">
        <v>4.6421293378746897E-2</v>
      </c>
      <c r="J3577" s="7">
        <v>0.93016208200802097</v>
      </c>
      <c r="K3577" s="3" t="s">
        <v>5116</v>
      </c>
      <c r="M3577" s="6">
        <v>-0.388890679874145</v>
      </c>
      <c r="N3577" s="7">
        <v>0.212190113400367</v>
      </c>
      <c r="O3577" s="3" t="s">
        <v>5116</v>
      </c>
      <c r="Q3577" s="6">
        <v>0.40705675848425199</v>
      </c>
      <c r="R3577" s="7">
        <v>0.17381556389109701</v>
      </c>
      <c r="S3577" s="3" t="s">
        <v>5116</v>
      </c>
      <c r="U3577" s="3">
        <f t="shared" si="55"/>
        <v>1</v>
      </c>
      <c r="W3577" s="2" t="s">
        <v>4210</v>
      </c>
      <c r="X3577" s="2" t="s">
        <v>13068</v>
      </c>
      <c r="Y3577" s="2" t="s">
        <v>19897</v>
      </c>
      <c r="Z3577" s="2" t="s">
        <v>4210</v>
      </c>
      <c r="AA3577" s="2" t="s">
        <v>4211</v>
      </c>
      <c r="AB3577" s="2" t="s">
        <v>13067</v>
      </c>
      <c r="AC3577" s="2">
        <v>20508</v>
      </c>
    </row>
    <row r="3578" spans="1:29" x14ac:dyDescent="0.2">
      <c r="A3578" s="2" t="s">
        <v>1575</v>
      </c>
      <c r="B3578" s="2">
        <v>83797</v>
      </c>
      <c r="C3578" s="2" t="s">
        <v>1576</v>
      </c>
      <c r="D3578" s="10">
        <v>4114.7984328299699</v>
      </c>
      <c r="E3578" s="52">
        <v>-0.71845340144299097</v>
      </c>
      <c r="F3578" s="7">
        <v>2.5946091899722201E-17</v>
      </c>
      <c r="G3578" s="3" t="s">
        <v>8</v>
      </c>
      <c r="I3578" s="6">
        <v>4.6274356486810803E-2</v>
      </c>
      <c r="J3578" s="7">
        <v>0.86623358379693804</v>
      </c>
      <c r="K3578" s="3" t="s">
        <v>5116</v>
      </c>
      <c r="M3578" s="6">
        <v>-0.55387651672153004</v>
      </c>
      <c r="N3578" s="7">
        <v>1.4677578606771599E-4</v>
      </c>
      <c r="O3578" s="3" t="s">
        <v>5116</v>
      </c>
      <c r="Q3578" s="6">
        <v>0.21085124120827101</v>
      </c>
      <c r="R3578" s="7">
        <v>0.144873779692343</v>
      </c>
      <c r="S3578" s="3" t="s">
        <v>5116</v>
      </c>
      <c r="U3578" s="3">
        <f t="shared" si="55"/>
        <v>1</v>
      </c>
      <c r="W3578" s="2" t="s">
        <v>1575</v>
      </c>
      <c r="X3578" s="2" t="s">
        <v>13068</v>
      </c>
      <c r="Y3578" s="2" t="s">
        <v>20011</v>
      </c>
      <c r="Z3578" s="2" t="s">
        <v>1575</v>
      </c>
      <c r="AA3578" s="2" t="s">
        <v>1576</v>
      </c>
      <c r="AB3578" s="2" t="s">
        <v>13067</v>
      </c>
      <c r="AC3578" s="2">
        <v>83797</v>
      </c>
    </row>
    <row r="3579" spans="1:29" x14ac:dyDescent="0.2">
      <c r="A3579" s="2" t="s">
        <v>349</v>
      </c>
      <c r="B3579" s="2">
        <v>12804</v>
      </c>
      <c r="C3579" s="2" t="s">
        <v>350</v>
      </c>
      <c r="D3579" s="10">
        <v>1315.4205153640301</v>
      </c>
      <c r="E3579" s="52">
        <v>-1.46491516830958</v>
      </c>
      <c r="F3579" s="7">
        <v>2.1786210539701802E-43</v>
      </c>
      <c r="G3579" s="3" t="s">
        <v>8</v>
      </c>
      <c r="I3579" s="6">
        <v>4.6184446853667099E-2</v>
      </c>
      <c r="J3579" s="7">
        <v>0.89357632900266704</v>
      </c>
      <c r="K3579" s="3" t="s">
        <v>5116</v>
      </c>
      <c r="M3579" s="18">
        <v>-1.57209518508757</v>
      </c>
      <c r="N3579" s="7">
        <v>7.2505013726407494E-20</v>
      </c>
      <c r="O3579" s="3" t="s">
        <v>8</v>
      </c>
      <c r="Q3579" s="6">
        <v>-6.0995569924317497E-2</v>
      </c>
      <c r="R3579" s="7">
        <v>0.815138305904621</v>
      </c>
      <c r="S3579" s="3" t="s">
        <v>5116</v>
      </c>
      <c r="U3579" s="3">
        <f t="shared" si="55"/>
        <v>2</v>
      </c>
      <c r="W3579" s="2" t="s">
        <v>349</v>
      </c>
      <c r="X3579" s="2" t="s">
        <v>13068</v>
      </c>
      <c r="Y3579" s="2" t="s">
        <v>15296</v>
      </c>
      <c r="Z3579" s="2" t="s">
        <v>349</v>
      </c>
      <c r="AA3579" s="2" t="s">
        <v>350</v>
      </c>
      <c r="AB3579" s="2" t="s">
        <v>13067</v>
      </c>
      <c r="AC3579" s="2">
        <v>12804</v>
      </c>
    </row>
    <row r="3580" spans="1:29" x14ac:dyDescent="0.2">
      <c r="A3580" s="2" t="s">
        <v>2309</v>
      </c>
      <c r="B3580" s="2">
        <v>269682</v>
      </c>
      <c r="C3580" s="2" t="s">
        <v>2310</v>
      </c>
      <c r="D3580" s="10">
        <v>1582.1757895363201</v>
      </c>
      <c r="E3580" s="52">
        <v>-0.71958715202162205</v>
      </c>
      <c r="F3580" s="7">
        <v>1.7418092609595401E-12</v>
      </c>
      <c r="G3580" s="3" t="s">
        <v>8</v>
      </c>
      <c r="I3580" s="6">
        <v>4.6019304462456702E-2</v>
      </c>
      <c r="J3580" s="7">
        <v>0.88775424843768502</v>
      </c>
      <c r="K3580" s="3" t="s">
        <v>5116</v>
      </c>
      <c r="M3580" s="6">
        <v>-0.55130268302406604</v>
      </c>
      <c r="N3580" s="7">
        <v>1.5163212162978099E-3</v>
      </c>
      <c r="O3580" s="3" t="s">
        <v>5116</v>
      </c>
      <c r="Q3580" s="6">
        <v>0.214303773460013</v>
      </c>
      <c r="R3580" s="7">
        <v>0.22855716435196499</v>
      </c>
      <c r="S3580" s="3" t="s">
        <v>5116</v>
      </c>
      <c r="U3580" s="3">
        <f t="shared" si="55"/>
        <v>1</v>
      </c>
      <c r="W3580" s="2" t="s">
        <v>2309</v>
      </c>
      <c r="X3580" s="2" t="s">
        <v>13068</v>
      </c>
      <c r="Y3580" s="2" t="s">
        <v>16729</v>
      </c>
      <c r="Z3580" s="2" t="s">
        <v>2309</v>
      </c>
      <c r="AA3580" s="2" t="s">
        <v>2310</v>
      </c>
      <c r="AB3580" s="2" t="s">
        <v>13067</v>
      </c>
      <c r="AC3580" s="2">
        <v>269682</v>
      </c>
    </row>
    <row r="3581" spans="1:29" x14ac:dyDescent="0.2">
      <c r="A3581" s="2" t="s">
        <v>2861</v>
      </c>
      <c r="B3581" s="2">
        <v>101809</v>
      </c>
      <c r="C3581" s="2" t="s">
        <v>2862</v>
      </c>
      <c r="D3581" s="10">
        <v>475.19893088657398</v>
      </c>
      <c r="E3581" s="52">
        <v>-1.02626807977288</v>
      </c>
      <c r="F3581" s="7">
        <v>5.6546828223429704E-10</v>
      </c>
      <c r="G3581" s="3" t="s">
        <v>8</v>
      </c>
      <c r="I3581" s="6">
        <v>4.5632621811491102E-2</v>
      </c>
      <c r="J3581" s="7">
        <v>0.92553557598365499</v>
      </c>
      <c r="K3581" s="3" t="s">
        <v>5116</v>
      </c>
      <c r="M3581" s="18">
        <v>-0.97617020851796898</v>
      </c>
      <c r="N3581" s="7">
        <v>1.10621123836507E-4</v>
      </c>
      <c r="O3581" s="3" t="s">
        <v>8</v>
      </c>
      <c r="Q3581" s="6">
        <v>9.5730493066404299E-2</v>
      </c>
      <c r="R3581" s="7">
        <v>0.79961033946356497</v>
      </c>
      <c r="S3581" s="3" t="s">
        <v>5116</v>
      </c>
      <c r="U3581" s="3">
        <f t="shared" si="55"/>
        <v>2</v>
      </c>
      <c r="W3581" s="2" t="s">
        <v>2861</v>
      </c>
      <c r="X3581" s="2" t="s">
        <v>13068</v>
      </c>
      <c r="Y3581" s="2" t="s">
        <v>20190</v>
      </c>
      <c r="Z3581" s="2" t="s">
        <v>2861</v>
      </c>
      <c r="AA3581" s="2" t="s">
        <v>20191</v>
      </c>
      <c r="AB3581" s="2" t="s">
        <v>13067</v>
      </c>
      <c r="AC3581" s="2">
        <v>101809</v>
      </c>
    </row>
    <row r="3582" spans="1:29" x14ac:dyDescent="0.2">
      <c r="A3582" s="2" t="s">
        <v>2933</v>
      </c>
      <c r="B3582" s="2">
        <v>237823</v>
      </c>
      <c r="C3582" s="2" t="s">
        <v>2934</v>
      </c>
      <c r="D3582" s="10">
        <v>209.23673119659199</v>
      </c>
      <c r="E3582" s="52">
        <v>-1.1771217372189999</v>
      </c>
      <c r="F3582" s="7">
        <v>9.19289784424979E-10</v>
      </c>
      <c r="G3582" s="3" t="s">
        <v>8</v>
      </c>
      <c r="I3582" s="6">
        <v>4.5280142394820803E-2</v>
      </c>
      <c r="J3582" s="7">
        <v>0.93208580566291499</v>
      </c>
      <c r="K3582" s="3" t="s">
        <v>5116</v>
      </c>
      <c r="M3582" s="18">
        <v>-1.26124838366046</v>
      </c>
      <c r="N3582" s="7">
        <v>5.0458869369875899E-6</v>
      </c>
      <c r="O3582" s="3" t="s">
        <v>8</v>
      </c>
      <c r="Q3582" s="6">
        <v>-3.8846504046642798E-2</v>
      </c>
      <c r="R3582" s="7">
        <v>0.933772102167161</v>
      </c>
      <c r="S3582" s="3" t="s">
        <v>5116</v>
      </c>
      <c r="U3582" s="3">
        <f t="shared" si="55"/>
        <v>2</v>
      </c>
      <c r="W3582" s="2" t="s">
        <v>2933</v>
      </c>
      <c r="X3582" s="2" t="s">
        <v>13068</v>
      </c>
      <c r="Y3582" s="2" t="s">
        <v>18659</v>
      </c>
      <c r="Z3582" s="2" t="s">
        <v>2933</v>
      </c>
      <c r="AA3582" s="2" t="s">
        <v>2934</v>
      </c>
      <c r="AB3582" s="2" t="s">
        <v>13067</v>
      </c>
      <c r="AC3582" s="2">
        <v>237823</v>
      </c>
    </row>
    <row r="3583" spans="1:29" x14ac:dyDescent="0.2">
      <c r="A3583" s="2" t="s">
        <v>7285</v>
      </c>
      <c r="B3583" s="2">
        <v>13808</v>
      </c>
      <c r="C3583" s="2" t="s">
        <v>7286</v>
      </c>
      <c r="D3583" s="10">
        <v>437.28652547623398</v>
      </c>
      <c r="E3583" s="20">
        <v>0.55256777633505805</v>
      </c>
      <c r="F3583" s="7">
        <v>1.16517546616017E-3</v>
      </c>
      <c r="G3583" s="3" t="s">
        <v>5116</v>
      </c>
      <c r="I3583" s="6">
        <v>4.4897206724142102E-2</v>
      </c>
      <c r="J3583" s="7">
        <v>0.92606460529606405</v>
      </c>
      <c r="K3583" s="3" t="s">
        <v>5116</v>
      </c>
      <c r="M3583" s="18">
        <v>0.80879754698481798</v>
      </c>
      <c r="N3583" s="7">
        <v>1.39406388135204E-3</v>
      </c>
      <c r="O3583" s="3" t="s">
        <v>8</v>
      </c>
      <c r="Q3583" s="6">
        <v>0.30112697737390198</v>
      </c>
      <c r="R3583" s="7">
        <v>0.27974074713424402</v>
      </c>
      <c r="S3583" s="3" t="s">
        <v>5116</v>
      </c>
      <c r="U3583" s="3">
        <f t="shared" si="55"/>
        <v>1</v>
      </c>
      <c r="W3583" s="2" t="s">
        <v>7285</v>
      </c>
      <c r="X3583" s="2" t="s">
        <v>13068</v>
      </c>
      <c r="Y3583" s="2" t="s">
        <v>15987</v>
      </c>
      <c r="Z3583" s="2" t="s">
        <v>7285</v>
      </c>
      <c r="AA3583" s="2" t="s">
        <v>7286</v>
      </c>
      <c r="AB3583" s="2" t="s">
        <v>13067</v>
      </c>
      <c r="AC3583" s="2">
        <v>13808</v>
      </c>
    </row>
    <row r="3584" spans="1:29" x14ac:dyDescent="0.2">
      <c r="A3584" s="2" t="s">
        <v>4734</v>
      </c>
      <c r="B3584" s="2">
        <v>60533</v>
      </c>
      <c r="C3584" s="2" t="s">
        <v>4735</v>
      </c>
      <c r="D3584" s="10">
        <v>91.400458575150694</v>
      </c>
      <c r="E3584" s="52">
        <v>-0.86886803686487901</v>
      </c>
      <c r="F3584" s="7">
        <v>6.41288503552662E-3</v>
      </c>
      <c r="G3584" s="3" t="s">
        <v>8</v>
      </c>
      <c r="I3584" s="6">
        <v>4.4607316087075799E-2</v>
      </c>
      <c r="J3584" s="7">
        <v>0.94139905949912595</v>
      </c>
      <c r="K3584" s="3" t="s">
        <v>5116</v>
      </c>
      <c r="M3584" s="18">
        <v>-0.75270017298652203</v>
      </c>
      <c r="N3584" s="7">
        <v>3.7961831462111101E-2</v>
      </c>
      <c r="O3584" s="3" t="s">
        <v>8</v>
      </c>
      <c r="Q3584" s="6">
        <v>0.160775179965433</v>
      </c>
      <c r="R3584" s="7">
        <v>0.78189954999756495</v>
      </c>
      <c r="S3584" s="3" t="s">
        <v>5116</v>
      </c>
      <c r="U3584" s="3">
        <f t="shared" si="55"/>
        <v>2</v>
      </c>
      <c r="W3584" s="2" t="s">
        <v>4734</v>
      </c>
      <c r="X3584" s="2" t="s">
        <v>13068</v>
      </c>
      <c r="Y3584" s="2" t="s">
        <v>15057</v>
      </c>
      <c r="Z3584" s="2" t="s">
        <v>4734</v>
      </c>
      <c r="AA3584" s="2" t="s">
        <v>4735</v>
      </c>
      <c r="AB3584" s="2" t="s">
        <v>13067</v>
      </c>
      <c r="AC3584" s="2">
        <v>60533</v>
      </c>
    </row>
    <row r="3585" spans="1:29" x14ac:dyDescent="0.2">
      <c r="A3585" s="2" t="s">
        <v>3011</v>
      </c>
      <c r="B3585" s="2">
        <v>73750</v>
      </c>
      <c r="C3585" s="2" t="s">
        <v>3012</v>
      </c>
      <c r="D3585" s="10">
        <v>1655.1683254996799</v>
      </c>
      <c r="E3585" s="52">
        <v>-0.59223012722383594</v>
      </c>
      <c r="F3585" s="7">
        <v>1.77597057681148E-9</v>
      </c>
      <c r="G3585" s="3" t="s">
        <v>8</v>
      </c>
      <c r="I3585" s="6">
        <v>4.4160622927417403E-2</v>
      </c>
      <c r="J3585" s="7">
        <v>0.88845794482289797</v>
      </c>
      <c r="K3585" s="3" t="s">
        <v>5116</v>
      </c>
      <c r="M3585" s="6">
        <v>0.114510428893928</v>
      </c>
      <c r="N3585" s="7">
        <v>0.58745142599593803</v>
      </c>
      <c r="O3585" s="3" t="s">
        <v>5116</v>
      </c>
      <c r="Q3585" s="19">
        <v>0.75090117904518106</v>
      </c>
      <c r="R3585" s="7">
        <v>6.0477790677298702E-8</v>
      </c>
      <c r="S3585" s="3" t="s">
        <v>8</v>
      </c>
      <c r="U3585" s="3">
        <f t="shared" si="55"/>
        <v>2</v>
      </c>
      <c r="W3585" s="2" t="s">
        <v>3011</v>
      </c>
      <c r="X3585" s="2" t="s">
        <v>13068</v>
      </c>
      <c r="Y3585" s="2" t="s">
        <v>21089</v>
      </c>
      <c r="Z3585" s="2" t="s">
        <v>3011</v>
      </c>
      <c r="AA3585" s="2" t="s">
        <v>3012</v>
      </c>
      <c r="AB3585" s="2" t="s">
        <v>13067</v>
      </c>
      <c r="AC3585" s="2">
        <v>73750</v>
      </c>
    </row>
    <row r="3586" spans="1:29" x14ac:dyDescent="0.2">
      <c r="A3586" s="2" t="s">
        <v>1686</v>
      </c>
      <c r="B3586" s="2">
        <v>230674</v>
      </c>
      <c r="C3586" s="2" t="s">
        <v>1687</v>
      </c>
      <c r="D3586" s="10">
        <v>561.65495821597403</v>
      </c>
      <c r="E3586" s="52">
        <v>-1.1508907498215999</v>
      </c>
      <c r="F3586" s="7">
        <v>1.4056686361454899E-16</v>
      </c>
      <c r="G3586" s="3" t="s">
        <v>8</v>
      </c>
      <c r="I3586" s="6">
        <v>4.38226022292693E-2</v>
      </c>
      <c r="J3586" s="7">
        <v>0.91965848365751901</v>
      </c>
      <c r="K3586" s="3" t="s">
        <v>5116</v>
      </c>
      <c r="M3586" s="18">
        <v>-1.2895317291522901</v>
      </c>
      <c r="N3586" s="7">
        <v>3.03021086840272E-9</v>
      </c>
      <c r="O3586" s="3" t="s">
        <v>8</v>
      </c>
      <c r="Q3586" s="6">
        <v>-9.4818377101420603E-2</v>
      </c>
      <c r="R3586" s="7">
        <v>0.76557443728132102</v>
      </c>
      <c r="S3586" s="3" t="s">
        <v>5116</v>
      </c>
      <c r="U3586" s="3">
        <f t="shared" si="55"/>
        <v>2</v>
      </c>
      <c r="W3586" s="2" t="s">
        <v>1686</v>
      </c>
      <c r="X3586" s="2" t="s">
        <v>13068</v>
      </c>
      <c r="Y3586" s="2" t="s">
        <v>17305</v>
      </c>
      <c r="Z3586" s="2" t="s">
        <v>1686</v>
      </c>
      <c r="AA3586" s="2" t="s">
        <v>1687</v>
      </c>
      <c r="AB3586" s="2" t="s">
        <v>13067</v>
      </c>
      <c r="AC3586" s="2">
        <v>230674</v>
      </c>
    </row>
    <row r="3587" spans="1:29" x14ac:dyDescent="0.2">
      <c r="A3587" s="2" t="s">
        <v>4475</v>
      </c>
      <c r="B3587" s="2">
        <v>240120</v>
      </c>
      <c r="C3587" s="2" t="s">
        <v>4476</v>
      </c>
      <c r="D3587" s="10">
        <v>166.54566300258301</v>
      </c>
      <c r="E3587" s="52">
        <v>0.64055967967234495</v>
      </c>
      <c r="F3587" s="7">
        <v>8.6898306517355897E-4</v>
      </c>
      <c r="G3587" s="3" t="s">
        <v>8</v>
      </c>
      <c r="I3587" s="6">
        <v>4.2743905440961003E-2</v>
      </c>
      <c r="J3587" s="7">
        <v>0.934589129361729</v>
      </c>
      <c r="K3587" s="3" t="s">
        <v>5116</v>
      </c>
      <c r="M3587" s="6">
        <v>0.36007273385357302</v>
      </c>
      <c r="N3587" s="7">
        <v>0.24904587399011299</v>
      </c>
      <c r="O3587" s="3" t="s">
        <v>5116</v>
      </c>
      <c r="Q3587" s="6">
        <v>-0.23774304037781099</v>
      </c>
      <c r="R3587" s="7">
        <v>0.48576365278977501</v>
      </c>
      <c r="S3587" s="3" t="s">
        <v>5116</v>
      </c>
      <c r="U3587" s="3">
        <f t="shared" si="55"/>
        <v>1</v>
      </c>
      <c r="W3587" s="2" t="s">
        <v>4475</v>
      </c>
      <c r="X3587" s="2" t="s">
        <v>13068</v>
      </c>
      <c r="Y3587" s="2" t="s">
        <v>21252</v>
      </c>
      <c r="Z3587" s="2" t="s">
        <v>4475</v>
      </c>
      <c r="AA3587" s="2" t="s">
        <v>4476</v>
      </c>
      <c r="AB3587" s="2" t="s">
        <v>13067</v>
      </c>
      <c r="AC3587" s="2">
        <v>240120</v>
      </c>
    </row>
    <row r="3588" spans="1:29" x14ac:dyDescent="0.2">
      <c r="A3588" s="2" t="s">
        <v>5487</v>
      </c>
      <c r="B3588" s="2">
        <v>56048</v>
      </c>
      <c r="C3588" s="2" t="s">
        <v>5488</v>
      </c>
      <c r="D3588" s="10">
        <v>2788.5793772350398</v>
      </c>
      <c r="E3588" s="20">
        <v>0.46524059580861798</v>
      </c>
      <c r="F3588" s="7">
        <v>1.3085983706066799E-10</v>
      </c>
      <c r="G3588" s="3" t="s">
        <v>5116</v>
      </c>
      <c r="I3588" s="6">
        <v>4.2064388340515499E-2</v>
      </c>
      <c r="J3588" s="7">
        <v>0.85768677889914902</v>
      </c>
      <c r="K3588" s="3" t="s">
        <v>5116</v>
      </c>
      <c r="M3588" s="18">
        <v>0.63613885036782902</v>
      </c>
      <c r="N3588" s="7">
        <v>1.81812447390387E-7</v>
      </c>
      <c r="O3588" s="3" t="s">
        <v>8</v>
      </c>
      <c r="Q3588" s="6">
        <v>0.21296264289972699</v>
      </c>
      <c r="R3588" s="7">
        <v>7.0890979708215104E-2</v>
      </c>
      <c r="S3588" s="3" t="s">
        <v>5116</v>
      </c>
      <c r="U3588" s="3">
        <f t="shared" si="55"/>
        <v>1</v>
      </c>
      <c r="W3588" s="2" t="s">
        <v>5487</v>
      </c>
      <c r="X3588" s="2" t="s">
        <v>13068</v>
      </c>
      <c r="Y3588" s="2" t="s">
        <v>17440</v>
      </c>
      <c r="Z3588" s="2" t="s">
        <v>5487</v>
      </c>
      <c r="AA3588" s="2" t="s">
        <v>5488</v>
      </c>
      <c r="AB3588" s="2" t="s">
        <v>13067</v>
      </c>
      <c r="AC3588" s="2">
        <v>56048</v>
      </c>
    </row>
    <row r="3589" spans="1:29" x14ac:dyDescent="0.2">
      <c r="A3589" s="2" t="s">
        <v>4451</v>
      </c>
      <c r="B3589" s="2">
        <v>18576</v>
      </c>
      <c r="C3589" s="2" t="s">
        <v>4452</v>
      </c>
      <c r="D3589" s="10">
        <v>320.99478523487198</v>
      </c>
      <c r="E3589" s="52">
        <v>0.80212991530869104</v>
      </c>
      <c r="F3589" s="7">
        <v>7.50942318721667E-4</v>
      </c>
      <c r="G3589" s="3" t="s">
        <v>8</v>
      </c>
      <c r="I3589" s="6">
        <v>4.1792033075317502E-2</v>
      </c>
      <c r="J3589" s="7">
        <v>0.94216433510131004</v>
      </c>
      <c r="K3589" s="3" t="s">
        <v>5116</v>
      </c>
      <c r="M3589" s="18">
        <v>0.80548073191820402</v>
      </c>
      <c r="N3589" s="7">
        <v>1.24636781656976E-2</v>
      </c>
      <c r="O3589" s="3" t="s">
        <v>8</v>
      </c>
      <c r="Q3589" s="6">
        <v>4.5142849684830302E-2</v>
      </c>
      <c r="R3589" s="7">
        <v>0.93339438276180298</v>
      </c>
      <c r="S3589" s="3" t="s">
        <v>5116</v>
      </c>
      <c r="U3589" s="3">
        <f t="shared" ref="U3589:U3652" si="56">COUNTIF(E3589:S3589, "YES")</f>
        <v>2</v>
      </c>
      <c r="W3589" s="2" t="s">
        <v>4451</v>
      </c>
      <c r="X3589" s="2" t="s">
        <v>13068</v>
      </c>
      <c r="Y3589" s="2" t="s">
        <v>18596</v>
      </c>
      <c r="Z3589" s="2" t="s">
        <v>4451</v>
      </c>
      <c r="AA3589" s="2" t="s">
        <v>4452</v>
      </c>
      <c r="AB3589" s="2" t="s">
        <v>13067</v>
      </c>
      <c r="AC3589" s="2">
        <v>18576</v>
      </c>
    </row>
    <row r="3590" spans="1:29" x14ac:dyDescent="0.2">
      <c r="A3590" s="2" t="s">
        <v>3152</v>
      </c>
      <c r="B3590" s="2" t="s">
        <v>64</v>
      </c>
      <c r="C3590" s="2" t="s">
        <v>64</v>
      </c>
      <c r="D3590" s="10">
        <v>296.36099673581202</v>
      </c>
      <c r="E3590" s="52">
        <v>0.65805955287268703</v>
      </c>
      <c r="F3590" s="7">
        <v>6.6865521687599303E-9</v>
      </c>
      <c r="G3590" s="3" t="s">
        <v>8</v>
      </c>
      <c r="I3590" s="6">
        <v>4.15576826040783E-2</v>
      </c>
      <c r="J3590" s="7">
        <v>0.90742729984181802</v>
      </c>
      <c r="K3590" s="3" t="s">
        <v>5116</v>
      </c>
      <c r="M3590" s="6">
        <v>0.44856301197597698</v>
      </c>
      <c r="N3590" s="7">
        <v>2.1809241128575199E-2</v>
      </c>
      <c r="O3590" s="3" t="s">
        <v>5116</v>
      </c>
      <c r="Q3590" s="6">
        <v>-0.167938858292632</v>
      </c>
      <c r="R3590" s="7">
        <v>0.43430178931655999</v>
      </c>
      <c r="S3590" s="3" t="s">
        <v>5116</v>
      </c>
      <c r="U3590" s="3">
        <f t="shared" si="56"/>
        <v>1</v>
      </c>
      <c r="W3590" s="2" t="s">
        <v>3152</v>
      </c>
      <c r="X3590" s="2" t="s">
        <v>13059</v>
      </c>
      <c r="Y3590" s="2" t="s">
        <v>13435</v>
      </c>
      <c r="Z3590" s="2" t="s">
        <v>13436</v>
      </c>
      <c r="AA3590" s="2" t="s">
        <v>13437</v>
      </c>
      <c r="AB3590" s="2" t="s">
        <v>13067</v>
      </c>
      <c r="AC3590" s="2">
        <v>70081</v>
      </c>
    </row>
    <row r="3591" spans="1:29" x14ac:dyDescent="0.2">
      <c r="A3591" s="2" t="s">
        <v>7520</v>
      </c>
      <c r="B3591" s="2">
        <v>320713</v>
      </c>
      <c r="C3591" s="2" t="s">
        <v>7521</v>
      </c>
      <c r="D3591" s="10">
        <v>773.12702673300896</v>
      </c>
      <c r="E3591" s="20">
        <v>-0.56418267432240699</v>
      </c>
      <c r="F3591" s="7">
        <v>2.5824943759263498E-3</v>
      </c>
      <c r="G3591" s="3" t="s">
        <v>5116</v>
      </c>
      <c r="I3591" s="6">
        <v>4.1507208187043398E-2</v>
      </c>
      <c r="J3591" s="7">
        <v>0.93479417190077896</v>
      </c>
      <c r="K3591" s="3" t="s">
        <v>5116</v>
      </c>
      <c r="M3591" s="18">
        <v>-0.67641721196701099</v>
      </c>
      <c r="N3591" s="7">
        <v>1.44598253849495E-2</v>
      </c>
      <c r="O3591" s="3" t="s">
        <v>8</v>
      </c>
      <c r="Q3591" s="6">
        <v>-7.07273294575608E-2</v>
      </c>
      <c r="R3591" s="7">
        <v>0.86348365677011196</v>
      </c>
      <c r="S3591" s="3" t="s">
        <v>5116</v>
      </c>
      <c r="U3591" s="3">
        <f t="shared" si="56"/>
        <v>1</v>
      </c>
      <c r="W3591" s="2" t="s">
        <v>7520</v>
      </c>
      <c r="X3591" s="2" t="s">
        <v>13068</v>
      </c>
      <c r="Y3591" s="2" t="s">
        <v>18063</v>
      </c>
      <c r="Z3591" s="2" t="s">
        <v>7520</v>
      </c>
      <c r="AA3591" s="2" t="s">
        <v>7521</v>
      </c>
      <c r="AB3591" s="2" t="s">
        <v>13067</v>
      </c>
      <c r="AC3591" s="2">
        <v>320713</v>
      </c>
    </row>
    <row r="3592" spans="1:29" x14ac:dyDescent="0.2">
      <c r="A3592" s="2" t="s">
        <v>6986</v>
      </c>
      <c r="B3592" s="2">
        <v>76737</v>
      </c>
      <c r="C3592" s="2" t="s">
        <v>6987</v>
      </c>
      <c r="D3592" s="10">
        <v>737.94191703539695</v>
      </c>
      <c r="E3592" s="20">
        <v>0.36529399785100303</v>
      </c>
      <c r="F3592" s="7">
        <v>3.33605508204913E-4</v>
      </c>
      <c r="G3592" s="3" t="s">
        <v>5116</v>
      </c>
      <c r="I3592" s="6">
        <v>4.13500531486094E-2</v>
      </c>
      <c r="J3592" s="7">
        <v>0.89606452870225495</v>
      </c>
      <c r="K3592" s="3" t="s">
        <v>5116</v>
      </c>
      <c r="M3592" s="18">
        <v>0.63137257240378997</v>
      </c>
      <c r="N3592" s="7">
        <v>1.18281049275225E-4</v>
      </c>
      <c r="O3592" s="3" t="s">
        <v>8</v>
      </c>
      <c r="Q3592" s="6">
        <v>0.30742862770139601</v>
      </c>
      <c r="R3592" s="7">
        <v>4.8255584831681297E-2</v>
      </c>
      <c r="S3592" s="3" t="s">
        <v>5116</v>
      </c>
      <c r="U3592" s="3">
        <f t="shared" si="56"/>
        <v>1</v>
      </c>
      <c r="W3592" s="2" t="s">
        <v>6986</v>
      </c>
      <c r="X3592" s="2" t="s">
        <v>13068</v>
      </c>
      <c r="Y3592" s="2" t="s">
        <v>15400</v>
      </c>
      <c r="Z3592" s="2" t="s">
        <v>6986</v>
      </c>
      <c r="AA3592" s="2" t="s">
        <v>6987</v>
      </c>
      <c r="AB3592" s="2" t="s">
        <v>13067</v>
      </c>
      <c r="AC3592" s="2">
        <v>76737</v>
      </c>
    </row>
    <row r="3593" spans="1:29" x14ac:dyDescent="0.2">
      <c r="A3593" s="2" t="s">
        <v>4915</v>
      </c>
      <c r="B3593" s="2" t="s">
        <v>64</v>
      </c>
      <c r="C3593" s="2" t="s">
        <v>64</v>
      </c>
      <c r="D3593" s="10">
        <v>383.23084951769101</v>
      </c>
      <c r="E3593" s="52">
        <v>-0.58663683334018502</v>
      </c>
      <c r="F3593" s="7">
        <v>1.7197462030901198E-2</v>
      </c>
      <c r="G3593" s="3" t="s">
        <v>8</v>
      </c>
      <c r="I3593" s="6">
        <v>4.1073488749177198E-2</v>
      </c>
      <c r="J3593" s="7">
        <v>0.94262823042102395</v>
      </c>
      <c r="K3593" s="3" t="s">
        <v>5116</v>
      </c>
      <c r="M3593" s="6">
        <v>-0.22101621339046201</v>
      </c>
      <c r="N3593" s="7">
        <v>0.57397123855216903</v>
      </c>
      <c r="O3593" s="3" t="s">
        <v>5116</v>
      </c>
      <c r="Q3593" s="6">
        <v>0.40669410869889999</v>
      </c>
      <c r="R3593" s="7">
        <v>0.26567454832158699</v>
      </c>
      <c r="S3593" s="3" t="s">
        <v>5116</v>
      </c>
      <c r="U3593" s="3">
        <f t="shared" si="56"/>
        <v>1</v>
      </c>
      <c r="W3593" s="2" t="s">
        <v>4915</v>
      </c>
      <c r="X3593" s="2" t="s">
        <v>13059</v>
      </c>
      <c r="Y3593" s="2" t="s">
        <v>16637</v>
      </c>
      <c r="Z3593" s="2" t="s">
        <v>16638</v>
      </c>
      <c r="AA3593" s="2" t="s">
        <v>16639</v>
      </c>
      <c r="AB3593" s="2" t="s">
        <v>13067</v>
      </c>
      <c r="AC3593" s="2">
        <v>100503386</v>
      </c>
    </row>
    <row r="3594" spans="1:29" x14ac:dyDescent="0.2">
      <c r="A3594" s="2" t="s">
        <v>2662</v>
      </c>
      <c r="B3594" s="2">
        <v>52615</v>
      </c>
      <c r="C3594" s="2" t="s">
        <v>2663</v>
      </c>
      <c r="D3594" s="10">
        <v>1107.19018085673</v>
      </c>
      <c r="E3594" s="52">
        <v>-0.86069797330462405</v>
      </c>
      <c r="F3594" s="7">
        <v>6.9169608159672301E-11</v>
      </c>
      <c r="G3594" s="3" t="s">
        <v>8</v>
      </c>
      <c r="I3594" s="6">
        <v>4.0733822118289603E-2</v>
      </c>
      <c r="J3594" s="7">
        <v>0.92168025148250499</v>
      </c>
      <c r="K3594" s="3" t="s">
        <v>5116</v>
      </c>
      <c r="M3594" s="18">
        <v>-0.92662580468330802</v>
      </c>
      <c r="N3594" s="7">
        <v>1.0359882853442899E-5</v>
      </c>
      <c r="O3594" s="3" t="s">
        <v>8</v>
      </c>
      <c r="Q3594" s="6">
        <v>-2.5194009260394501E-2</v>
      </c>
      <c r="R3594" s="7">
        <v>0.940469237896841</v>
      </c>
      <c r="S3594" s="3" t="s">
        <v>5116</v>
      </c>
      <c r="U3594" s="3">
        <f t="shared" si="56"/>
        <v>2</v>
      </c>
      <c r="W3594" s="2" t="s">
        <v>2662</v>
      </c>
      <c r="X3594" s="2" t="s">
        <v>13068</v>
      </c>
      <c r="Y3594" s="2" t="s">
        <v>20352</v>
      </c>
      <c r="Z3594" s="2" t="s">
        <v>2662</v>
      </c>
      <c r="AA3594" s="2" t="s">
        <v>20353</v>
      </c>
      <c r="AB3594" s="2" t="s">
        <v>13067</v>
      </c>
      <c r="AC3594" s="2">
        <v>52615</v>
      </c>
    </row>
    <row r="3595" spans="1:29" x14ac:dyDescent="0.2">
      <c r="A3595" s="2" t="s">
        <v>10583</v>
      </c>
      <c r="B3595" s="2">
        <v>16913</v>
      </c>
      <c r="C3595" s="2" t="s">
        <v>10584</v>
      </c>
      <c r="D3595" s="10">
        <v>177.444081221516</v>
      </c>
      <c r="E3595" s="20">
        <v>-0.298382760771571</v>
      </c>
      <c r="F3595" s="7">
        <v>0.31300889245775698</v>
      </c>
      <c r="G3595" s="3" t="s">
        <v>5116</v>
      </c>
      <c r="I3595" s="6">
        <v>3.93201964569335E-2</v>
      </c>
      <c r="J3595" s="7">
        <v>0.94640809533386605</v>
      </c>
      <c r="K3595" s="3" t="s">
        <v>5116</v>
      </c>
      <c r="M3595" s="18">
        <v>-0.76345064906437199</v>
      </c>
      <c r="N3595" s="7">
        <v>2.15796846342768E-2</v>
      </c>
      <c r="O3595" s="3" t="s">
        <v>8</v>
      </c>
      <c r="Q3595" s="6">
        <v>-0.42574769183586703</v>
      </c>
      <c r="R3595" s="7">
        <v>0.26043353417145898</v>
      </c>
      <c r="S3595" s="3" t="s">
        <v>5116</v>
      </c>
      <c r="U3595" s="3">
        <f t="shared" si="56"/>
        <v>1</v>
      </c>
      <c r="W3595" s="2" t="s">
        <v>10583</v>
      </c>
      <c r="X3595" s="2" t="s">
        <v>13068</v>
      </c>
      <c r="Y3595" s="2" t="s">
        <v>19065</v>
      </c>
      <c r="Z3595" s="2" t="s">
        <v>10583</v>
      </c>
      <c r="AA3595" s="2" t="s">
        <v>10584</v>
      </c>
      <c r="AB3595" s="2" t="s">
        <v>13067</v>
      </c>
      <c r="AC3595" s="2">
        <v>16913</v>
      </c>
    </row>
    <row r="3596" spans="1:29" x14ac:dyDescent="0.2">
      <c r="A3596" s="2" t="s">
        <v>11786</v>
      </c>
      <c r="B3596" s="2">
        <v>171210</v>
      </c>
      <c r="C3596" s="2" t="s">
        <v>11787</v>
      </c>
      <c r="D3596" s="10">
        <v>92.7001294210677</v>
      </c>
      <c r="E3596" s="20">
        <v>-0.13348991492200701</v>
      </c>
      <c r="F3596" s="7">
        <v>0.65599489534605804</v>
      </c>
      <c r="G3596" s="3" t="s">
        <v>5116</v>
      </c>
      <c r="I3596" s="6">
        <v>3.9180396854467801E-2</v>
      </c>
      <c r="J3596" s="7">
        <v>0.94253140413963599</v>
      </c>
      <c r="K3596" s="3" t="s">
        <v>5116</v>
      </c>
      <c r="M3596" s="18">
        <v>-1.68353979029979</v>
      </c>
      <c r="N3596" s="7">
        <v>2.9222378723316599E-9</v>
      </c>
      <c r="O3596" s="3" t="s">
        <v>8</v>
      </c>
      <c r="Q3596" s="19">
        <v>-1.5108694785233101</v>
      </c>
      <c r="R3596" s="7">
        <v>1.7503581948954401E-8</v>
      </c>
      <c r="S3596" s="3" t="s">
        <v>8</v>
      </c>
      <c r="U3596" s="3">
        <f t="shared" si="56"/>
        <v>2</v>
      </c>
      <c r="W3596" s="2" t="s">
        <v>11786</v>
      </c>
      <c r="X3596" s="2" t="s">
        <v>13068</v>
      </c>
      <c r="Y3596" s="2" t="s">
        <v>14064</v>
      </c>
      <c r="Z3596" s="2" t="s">
        <v>11786</v>
      </c>
      <c r="AA3596" s="2" t="s">
        <v>11787</v>
      </c>
      <c r="AB3596" s="2" t="s">
        <v>13067</v>
      </c>
      <c r="AC3596" s="2">
        <v>171210</v>
      </c>
    </row>
    <row r="3597" spans="1:29" x14ac:dyDescent="0.2">
      <c r="A3597" s="2" t="s">
        <v>2457</v>
      </c>
      <c r="B3597" s="2">
        <v>66079</v>
      </c>
      <c r="C3597" s="2" t="s">
        <v>2458</v>
      </c>
      <c r="D3597" s="10">
        <v>759.635470953496</v>
      </c>
      <c r="E3597" s="52">
        <v>0.82775135098859698</v>
      </c>
      <c r="F3597" s="7">
        <v>8.6546766737289705E-12</v>
      </c>
      <c r="G3597" s="3" t="s">
        <v>8</v>
      </c>
      <c r="I3597" s="6">
        <v>3.86952275690777E-2</v>
      </c>
      <c r="J3597" s="7">
        <v>0.92061221666141002</v>
      </c>
      <c r="K3597" s="3" t="s">
        <v>5116</v>
      </c>
      <c r="M3597" s="18">
        <v>0.62302262491092197</v>
      </c>
      <c r="N3597" s="7">
        <v>2.05487548874348E-3</v>
      </c>
      <c r="O3597" s="3" t="s">
        <v>8</v>
      </c>
      <c r="Q3597" s="6">
        <v>-0.166033498508597</v>
      </c>
      <c r="R3597" s="7">
        <v>0.48023994230017297</v>
      </c>
      <c r="S3597" s="3" t="s">
        <v>5116</v>
      </c>
      <c r="U3597" s="3">
        <f t="shared" si="56"/>
        <v>2</v>
      </c>
      <c r="W3597" s="2" t="s">
        <v>2457</v>
      </c>
      <c r="X3597" s="2" t="s">
        <v>13068</v>
      </c>
      <c r="Y3597" s="2" t="s">
        <v>20618</v>
      </c>
      <c r="Z3597" s="2" t="s">
        <v>2457</v>
      </c>
      <c r="AA3597" s="2" t="s">
        <v>2458</v>
      </c>
      <c r="AB3597" s="2" t="s">
        <v>13067</v>
      </c>
      <c r="AC3597" s="2">
        <v>66079</v>
      </c>
    </row>
    <row r="3598" spans="1:29" x14ac:dyDescent="0.2">
      <c r="A3598" s="2" t="s">
        <v>1912</v>
      </c>
      <c r="B3598" s="2">
        <v>170823</v>
      </c>
      <c r="C3598" s="2" t="s">
        <v>1913</v>
      </c>
      <c r="D3598" s="10">
        <v>920.48662398037595</v>
      </c>
      <c r="E3598" s="52">
        <v>0.62639399556168496</v>
      </c>
      <c r="F3598" s="7">
        <v>5.4814864050337898E-15</v>
      </c>
      <c r="G3598" s="3" t="s">
        <v>8</v>
      </c>
      <c r="I3598" s="6">
        <v>3.8517705974085499E-2</v>
      </c>
      <c r="J3598" s="7">
        <v>0.88386926540191302</v>
      </c>
      <c r="K3598" s="3" t="s">
        <v>5116</v>
      </c>
      <c r="M3598" s="6">
        <v>0.56243961291237998</v>
      </c>
      <c r="N3598" s="7">
        <v>4.1098098887108E-5</v>
      </c>
      <c r="O3598" s="3" t="s">
        <v>5116</v>
      </c>
      <c r="Q3598" s="6">
        <v>-2.5436676675219799E-2</v>
      </c>
      <c r="R3598" s="7">
        <v>0.90277913518292496</v>
      </c>
      <c r="S3598" s="3" t="s">
        <v>5116</v>
      </c>
      <c r="U3598" s="3">
        <f t="shared" si="56"/>
        <v>1</v>
      </c>
      <c r="W3598" s="2" t="s">
        <v>1912</v>
      </c>
      <c r="X3598" s="2" t="s">
        <v>13068</v>
      </c>
      <c r="Y3598" s="2" t="s">
        <v>16523</v>
      </c>
      <c r="Z3598" s="2" t="s">
        <v>1912</v>
      </c>
      <c r="AA3598" s="2" t="s">
        <v>1913</v>
      </c>
      <c r="AB3598" s="2" t="s">
        <v>13067</v>
      </c>
      <c r="AC3598" s="2">
        <v>170823</v>
      </c>
    </row>
    <row r="3599" spans="1:29" x14ac:dyDescent="0.2">
      <c r="A3599" s="2" t="s">
        <v>1605</v>
      </c>
      <c r="B3599" s="2">
        <v>75141</v>
      </c>
      <c r="C3599" s="2" t="s">
        <v>1606</v>
      </c>
      <c r="D3599" s="10">
        <v>7201.2131324080001</v>
      </c>
      <c r="E3599" s="52">
        <v>-0.63744708083208201</v>
      </c>
      <c r="F3599" s="7">
        <v>3.9014474972942699E-17</v>
      </c>
      <c r="G3599" s="3" t="s">
        <v>8</v>
      </c>
      <c r="I3599" s="6">
        <v>3.8410627893428799E-2</v>
      </c>
      <c r="J3599" s="7">
        <v>0.87808048915124004</v>
      </c>
      <c r="K3599" s="3" t="s">
        <v>5116</v>
      </c>
      <c r="M3599" s="6">
        <v>-0.29322175894937103</v>
      </c>
      <c r="N3599" s="7">
        <v>3.51827598901275E-2</v>
      </c>
      <c r="O3599" s="3" t="s">
        <v>5116</v>
      </c>
      <c r="Q3599" s="6">
        <v>0.38263594977614002</v>
      </c>
      <c r="R3599" s="7">
        <v>7.9082786085077404E-4</v>
      </c>
      <c r="S3599" s="3" t="s">
        <v>5116</v>
      </c>
      <c r="U3599" s="3">
        <f t="shared" si="56"/>
        <v>1</v>
      </c>
      <c r="W3599" s="2" t="s">
        <v>1605</v>
      </c>
      <c r="X3599" s="2" t="s">
        <v>13068</v>
      </c>
      <c r="Y3599" s="2" t="s">
        <v>19269</v>
      </c>
      <c r="Z3599" s="2" t="s">
        <v>1605</v>
      </c>
      <c r="AA3599" s="2" t="s">
        <v>1606</v>
      </c>
      <c r="AB3599" s="2" t="s">
        <v>13067</v>
      </c>
      <c r="AC3599" s="2">
        <v>75141</v>
      </c>
    </row>
    <row r="3600" spans="1:29" x14ac:dyDescent="0.2">
      <c r="A3600" s="2" t="s">
        <v>3971</v>
      </c>
      <c r="B3600" s="2">
        <v>69922</v>
      </c>
      <c r="C3600" s="2" t="s">
        <v>3972</v>
      </c>
      <c r="D3600" s="10">
        <v>179.76991545790401</v>
      </c>
      <c r="E3600" s="52">
        <v>0.66462798367533005</v>
      </c>
      <c r="F3600" s="7">
        <v>1.3850270045347901E-5</v>
      </c>
      <c r="G3600" s="3" t="s">
        <v>8</v>
      </c>
      <c r="I3600" s="6">
        <v>3.68901277097331E-2</v>
      </c>
      <c r="J3600" s="7">
        <v>0.934972839460809</v>
      </c>
      <c r="K3600" s="3" t="s">
        <v>5116</v>
      </c>
      <c r="M3600" s="6">
        <v>0.44359512532873502</v>
      </c>
      <c r="N3600" s="7">
        <v>8.1181012931325403E-2</v>
      </c>
      <c r="O3600" s="3" t="s">
        <v>5116</v>
      </c>
      <c r="Q3600" s="6">
        <v>-0.18414273063686201</v>
      </c>
      <c r="R3600" s="7">
        <v>0.52547780310887005</v>
      </c>
      <c r="S3600" s="3" t="s">
        <v>5116</v>
      </c>
      <c r="U3600" s="3">
        <f t="shared" si="56"/>
        <v>1</v>
      </c>
      <c r="W3600" s="2" t="s">
        <v>3971</v>
      </c>
      <c r="X3600" s="2" t="s">
        <v>13068</v>
      </c>
      <c r="Y3600" s="2" t="s">
        <v>21042</v>
      </c>
      <c r="Z3600" s="2" t="s">
        <v>3971</v>
      </c>
      <c r="AA3600" s="2" t="s">
        <v>3972</v>
      </c>
      <c r="AB3600" s="2" t="s">
        <v>13067</v>
      </c>
      <c r="AC3600" s="2">
        <v>69922</v>
      </c>
    </row>
    <row r="3601" spans="1:29" x14ac:dyDescent="0.2">
      <c r="A3601" s="2" t="s">
        <v>961</v>
      </c>
      <c r="B3601" s="2">
        <v>93686</v>
      </c>
      <c r="C3601" s="2" t="s">
        <v>962</v>
      </c>
      <c r="D3601" s="10">
        <v>1453.1908429145301</v>
      </c>
      <c r="E3601" s="52">
        <v>-1.1195780541731499</v>
      </c>
      <c r="F3601" s="7">
        <v>2.7055846579449702E-24</v>
      </c>
      <c r="G3601" s="3" t="s">
        <v>8</v>
      </c>
      <c r="I3601" s="6">
        <v>3.6729378061101603E-2</v>
      </c>
      <c r="J3601" s="7">
        <v>0.91903178912519001</v>
      </c>
      <c r="K3601" s="3" t="s">
        <v>5116</v>
      </c>
      <c r="M3601" s="18">
        <v>-1.3190446992526601</v>
      </c>
      <c r="N3601" s="7">
        <v>1.3216576159400699E-13</v>
      </c>
      <c r="O3601" s="3" t="s">
        <v>8</v>
      </c>
      <c r="Q3601" s="6">
        <v>-0.16273726701840499</v>
      </c>
      <c r="R3601" s="7">
        <v>0.44527806196581199</v>
      </c>
      <c r="S3601" s="3" t="s">
        <v>5116</v>
      </c>
      <c r="U3601" s="3">
        <f t="shared" si="56"/>
        <v>2</v>
      </c>
      <c r="W3601" s="2" t="s">
        <v>961</v>
      </c>
      <c r="X3601" s="2" t="s">
        <v>13068</v>
      </c>
      <c r="Y3601" s="2" t="s">
        <v>19294</v>
      </c>
      <c r="Z3601" s="2" t="s">
        <v>961</v>
      </c>
      <c r="AA3601" s="2" t="s">
        <v>962</v>
      </c>
      <c r="AB3601" s="2" t="s">
        <v>13067</v>
      </c>
      <c r="AC3601" s="2">
        <v>93686</v>
      </c>
    </row>
    <row r="3602" spans="1:29" x14ac:dyDescent="0.2">
      <c r="A3602" s="2" t="s">
        <v>4018</v>
      </c>
      <c r="B3602" s="2">
        <v>70951</v>
      </c>
      <c r="C3602" s="2" t="s">
        <v>4019</v>
      </c>
      <c r="D3602" s="10">
        <v>75.722789319857597</v>
      </c>
      <c r="E3602" s="52">
        <v>0.92998653915421203</v>
      </c>
      <c r="F3602" s="7">
        <v>1.8913669444872099E-5</v>
      </c>
      <c r="G3602" s="3" t="s">
        <v>8</v>
      </c>
      <c r="I3602" s="6">
        <v>3.63595054614426E-2</v>
      </c>
      <c r="J3602" s="7">
        <v>0.94774695852083002</v>
      </c>
      <c r="K3602" s="3" t="s">
        <v>5116</v>
      </c>
      <c r="M3602" s="6">
        <v>0.37742144962469498</v>
      </c>
      <c r="N3602" s="7">
        <v>0.27126086905230401</v>
      </c>
      <c r="O3602" s="3" t="s">
        <v>5116</v>
      </c>
      <c r="Q3602" s="6">
        <v>-0.51620558406807504</v>
      </c>
      <c r="R3602" s="7">
        <v>0.11119848225288</v>
      </c>
      <c r="S3602" s="3" t="s">
        <v>5116</v>
      </c>
      <c r="U3602" s="3">
        <f t="shared" si="56"/>
        <v>1</v>
      </c>
      <c r="W3602" s="2" t="s">
        <v>4018</v>
      </c>
      <c r="X3602" s="2" t="s">
        <v>13068</v>
      </c>
      <c r="Y3602" s="2" t="s">
        <v>20142</v>
      </c>
      <c r="Z3602" s="2" t="s">
        <v>4018</v>
      </c>
      <c r="AA3602" s="2" t="s">
        <v>4019</v>
      </c>
      <c r="AB3602" s="2" t="s">
        <v>13067</v>
      </c>
      <c r="AC3602" s="2">
        <v>70951</v>
      </c>
    </row>
    <row r="3603" spans="1:29" x14ac:dyDescent="0.2">
      <c r="A3603" s="2" t="s">
        <v>1418</v>
      </c>
      <c r="B3603" s="2">
        <v>226499</v>
      </c>
      <c r="C3603" s="2" t="s">
        <v>1419</v>
      </c>
      <c r="D3603" s="10">
        <v>2204.0007729711001</v>
      </c>
      <c r="E3603" s="52">
        <v>0.59371936073911802</v>
      </c>
      <c r="F3603" s="7">
        <v>1.0444520801758E-18</v>
      </c>
      <c r="G3603" s="3" t="s">
        <v>8</v>
      </c>
      <c r="I3603" s="6">
        <v>3.41516589018276E-2</v>
      </c>
      <c r="J3603" s="7">
        <v>0.879000843205474</v>
      </c>
      <c r="K3603" s="3" t="s">
        <v>5116</v>
      </c>
      <c r="M3603" s="6">
        <v>0.29625573072580802</v>
      </c>
      <c r="N3603" s="7">
        <v>1.5760059048182399E-2</v>
      </c>
      <c r="O3603" s="3" t="s">
        <v>5116</v>
      </c>
      <c r="Q3603" s="6">
        <v>-0.26331197111148202</v>
      </c>
      <c r="R3603" s="7">
        <v>1.2484822640925699E-2</v>
      </c>
      <c r="S3603" s="3" t="s">
        <v>5116</v>
      </c>
      <c r="U3603" s="3">
        <f t="shared" si="56"/>
        <v>1</v>
      </c>
      <c r="W3603" s="2" t="s">
        <v>1418</v>
      </c>
      <c r="X3603" s="2" t="s">
        <v>13059</v>
      </c>
      <c r="Y3603" s="2" t="s">
        <v>14604</v>
      </c>
      <c r="Z3603" s="2" t="s">
        <v>14605</v>
      </c>
      <c r="AA3603" s="2" t="s">
        <v>14606</v>
      </c>
      <c r="AB3603" s="2" t="s">
        <v>13067</v>
      </c>
      <c r="AC3603" s="2">
        <v>226499</v>
      </c>
    </row>
    <row r="3604" spans="1:29" x14ac:dyDescent="0.2">
      <c r="A3604" s="2" t="s">
        <v>5160</v>
      </c>
      <c r="B3604" s="2">
        <v>170791</v>
      </c>
      <c r="C3604" s="2" t="s">
        <v>5161</v>
      </c>
      <c r="D3604" s="10">
        <v>7425.7643990647402</v>
      </c>
      <c r="E3604" s="20">
        <v>0.55715809183279597</v>
      </c>
      <c r="F3604" s="7">
        <v>8.8407340408374805E-24</v>
      </c>
      <c r="G3604" s="3" t="s">
        <v>5116</v>
      </c>
      <c r="I3604" s="6">
        <v>3.3733263947844101E-2</v>
      </c>
      <c r="J3604" s="7">
        <v>0.85477884131790405</v>
      </c>
      <c r="K3604" s="3" t="s">
        <v>5116</v>
      </c>
      <c r="M3604" s="18">
        <v>0.83991302464755202</v>
      </c>
      <c r="N3604" s="7">
        <v>3.4947428733441901E-19</v>
      </c>
      <c r="O3604" s="3" t="s">
        <v>8</v>
      </c>
      <c r="Q3604" s="6">
        <v>0.31648819676259998</v>
      </c>
      <c r="R3604" s="7">
        <v>1.5228693827575501E-4</v>
      </c>
      <c r="S3604" s="3" t="s">
        <v>5116</v>
      </c>
      <c r="U3604" s="3">
        <f t="shared" si="56"/>
        <v>1</v>
      </c>
      <c r="W3604" s="2" t="s">
        <v>5160</v>
      </c>
      <c r="X3604" s="2" t="s">
        <v>13068</v>
      </c>
      <c r="Y3604" s="2" t="s">
        <v>19307</v>
      </c>
      <c r="Z3604" s="2" t="s">
        <v>5160</v>
      </c>
      <c r="AA3604" s="2" t="s">
        <v>5161</v>
      </c>
      <c r="AB3604" s="2" t="s">
        <v>13067</v>
      </c>
      <c r="AC3604" s="2">
        <v>170791</v>
      </c>
    </row>
    <row r="3605" spans="1:29" x14ac:dyDescent="0.2">
      <c r="A3605" s="2" t="s">
        <v>4572</v>
      </c>
      <c r="B3605" s="2">
        <v>71709</v>
      </c>
      <c r="C3605" s="2" t="s">
        <v>4573</v>
      </c>
      <c r="D3605" s="10">
        <v>133.11029301133101</v>
      </c>
      <c r="E3605" s="52">
        <v>-1.0096830963635099</v>
      </c>
      <c r="F3605" s="7">
        <v>2.3842242230261599E-3</v>
      </c>
      <c r="G3605" s="3" t="s">
        <v>8</v>
      </c>
      <c r="I3605" s="6">
        <v>3.3694324444930597E-2</v>
      </c>
      <c r="J3605" s="7">
        <v>0.95450929754241698</v>
      </c>
      <c r="K3605" s="3" t="s">
        <v>5116</v>
      </c>
      <c r="M3605" s="18">
        <v>-0.88464755546042895</v>
      </c>
      <c r="N3605" s="7">
        <v>1.3114080894580901E-2</v>
      </c>
      <c r="O3605" s="3" t="s">
        <v>8</v>
      </c>
      <c r="Q3605" s="6">
        <v>0.158729865348016</v>
      </c>
      <c r="R3605" s="7">
        <v>0.79085969857523297</v>
      </c>
      <c r="S3605" s="3" t="s">
        <v>5116</v>
      </c>
      <c r="U3605" s="3">
        <f t="shared" si="56"/>
        <v>2</v>
      </c>
      <c r="W3605" s="2" t="s">
        <v>4572</v>
      </c>
      <c r="X3605" s="2" t="s">
        <v>13068</v>
      </c>
      <c r="Y3605" s="2" t="s">
        <v>20359</v>
      </c>
      <c r="Z3605" s="2" t="s">
        <v>4572</v>
      </c>
      <c r="AA3605" s="2" t="s">
        <v>4573</v>
      </c>
      <c r="AB3605" s="2" t="s">
        <v>13067</v>
      </c>
      <c r="AC3605" s="2">
        <v>71709</v>
      </c>
    </row>
    <row r="3606" spans="1:29" x14ac:dyDescent="0.2">
      <c r="A3606" s="2" t="s">
        <v>4760</v>
      </c>
      <c r="B3606" s="2">
        <v>74354</v>
      </c>
      <c r="C3606" s="2" t="s">
        <v>4761</v>
      </c>
      <c r="D3606" s="10">
        <v>93.841486516966398</v>
      </c>
      <c r="E3606" s="52">
        <v>0.84097056103518897</v>
      </c>
      <c r="F3606" s="7">
        <v>7.5755531838081602E-3</v>
      </c>
      <c r="G3606" s="3" t="s">
        <v>8</v>
      </c>
      <c r="I3606" s="6">
        <v>3.34880204605787E-2</v>
      </c>
      <c r="J3606" s="7">
        <v>0.95569566421162899</v>
      </c>
      <c r="K3606" s="3" t="s">
        <v>5116</v>
      </c>
      <c r="M3606" s="6">
        <v>0.62586673069381704</v>
      </c>
      <c r="N3606" s="7">
        <v>9.2237610991327296E-2</v>
      </c>
      <c r="O3606" s="3" t="s">
        <v>5116</v>
      </c>
      <c r="Q3606" s="6">
        <v>-0.18161580988079301</v>
      </c>
      <c r="R3606" s="7">
        <v>0.74650082455114197</v>
      </c>
      <c r="S3606" s="3" t="s">
        <v>5116</v>
      </c>
      <c r="U3606" s="3">
        <f t="shared" si="56"/>
        <v>1</v>
      </c>
      <c r="W3606" s="2" t="s">
        <v>4760</v>
      </c>
      <c r="X3606" s="2" t="s">
        <v>13068</v>
      </c>
      <c r="Y3606" s="2" t="s">
        <v>17515</v>
      </c>
      <c r="Z3606" s="2" t="s">
        <v>4760</v>
      </c>
      <c r="AA3606" s="2" t="s">
        <v>4761</v>
      </c>
      <c r="AB3606" s="2" t="s">
        <v>13067</v>
      </c>
      <c r="AC3606" s="2">
        <v>74354</v>
      </c>
    </row>
    <row r="3607" spans="1:29" x14ac:dyDescent="0.2">
      <c r="A3607" s="2" t="s">
        <v>918</v>
      </c>
      <c r="B3607" s="2">
        <v>12322</v>
      </c>
      <c r="C3607" s="2" t="s">
        <v>919</v>
      </c>
      <c r="D3607" s="10">
        <v>3749.8638084034201</v>
      </c>
      <c r="E3607" s="52">
        <v>-1.2252258416758399</v>
      </c>
      <c r="F3607" s="7">
        <v>5.5546870779756104E-25</v>
      </c>
      <c r="G3607" s="3" t="s">
        <v>8</v>
      </c>
      <c r="I3607" s="6">
        <v>3.33013494015603E-2</v>
      </c>
      <c r="J3607" s="7">
        <v>0.93097058014662304</v>
      </c>
      <c r="K3607" s="3" t="s">
        <v>5116</v>
      </c>
      <c r="M3607" s="18">
        <v>-2.2073640019709</v>
      </c>
      <c r="N3607" s="7">
        <v>4.3579788890061698E-32</v>
      </c>
      <c r="O3607" s="3" t="s">
        <v>8</v>
      </c>
      <c r="Q3607" s="19">
        <v>-0.94883681089349403</v>
      </c>
      <c r="R3607" s="7">
        <v>1.6570251928271301E-8</v>
      </c>
      <c r="S3607" s="3" t="s">
        <v>8</v>
      </c>
      <c r="U3607" s="3">
        <f t="shared" si="56"/>
        <v>3</v>
      </c>
      <c r="W3607" s="2" t="s">
        <v>918</v>
      </c>
      <c r="X3607" s="2" t="s">
        <v>13068</v>
      </c>
      <c r="Y3607" s="2" t="s">
        <v>14882</v>
      </c>
      <c r="Z3607" s="2" t="s">
        <v>918</v>
      </c>
      <c r="AA3607" s="2" t="s">
        <v>919</v>
      </c>
      <c r="AB3607" s="2" t="s">
        <v>13067</v>
      </c>
      <c r="AC3607" s="2">
        <v>12322</v>
      </c>
    </row>
    <row r="3608" spans="1:29" x14ac:dyDescent="0.2">
      <c r="A3608" s="2" t="s">
        <v>2868</v>
      </c>
      <c r="B3608" s="2">
        <v>53415</v>
      </c>
      <c r="C3608" s="2" t="s">
        <v>2869</v>
      </c>
      <c r="D3608" s="10">
        <v>689.54138327990802</v>
      </c>
      <c r="E3608" s="52">
        <v>0.67296419179988098</v>
      </c>
      <c r="F3608" s="7">
        <v>5.9940027157040103E-10</v>
      </c>
      <c r="G3608" s="3" t="s">
        <v>8</v>
      </c>
      <c r="I3608" s="6">
        <v>3.3171442963324797E-2</v>
      </c>
      <c r="J3608" s="7">
        <v>0.92526018660359299</v>
      </c>
      <c r="K3608" s="3" t="s">
        <v>5116</v>
      </c>
      <c r="M3608" s="18">
        <v>0.62300787093879895</v>
      </c>
      <c r="N3608" s="7">
        <v>6.0645172797466095E-4</v>
      </c>
      <c r="O3608" s="3" t="s">
        <v>8</v>
      </c>
      <c r="Q3608" s="6">
        <v>-1.6784877897757101E-2</v>
      </c>
      <c r="R3608" s="7">
        <v>0.95279226920682303</v>
      </c>
      <c r="S3608" s="3" t="s">
        <v>5116</v>
      </c>
      <c r="U3608" s="3">
        <f t="shared" si="56"/>
        <v>2</v>
      </c>
      <c r="W3608" s="2" t="s">
        <v>2868</v>
      </c>
      <c r="X3608" s="2" t="s">
        <v>13068</v>
      </c>
      <c r="Y3608" s="2" t="s">
        <v>17064</v>
      </c>
      <c r="Z3608" s="2" t="s">
        <v>2868</v>
      </c>
      <c r="AA3608" s="2" t="s">
        <v>2869</v>
      </c>
      <c r="AB3608" s="2" t="s">
        <v>13067</v>
      </c>
      <c r="AC3608" s="2">
        <v>53415</v>
      </c>
    </row>
    <row r="3609" spans="1:29" x14ac:dyDescent="0.2">
      <c r="A3609" s="2" t="s">
        <v>1950</v>
      </c>
      <c r="B3609" s="2">
        <v>66126</v>
      </c>
      <c r="C3609" s="2" t="s">
        <v>1951</v>
      </c>
      <c r="D3609" s="10">
        <v>6069.8851676693803</v>
      </c>
      <c r="E3609" s="52">
        <v>0.78672449699909497</v>
      </c>
      <c r="F3609" s="7">
        <v>9.7697869387012899E-15</v>
      </c>
      <c r="G3609" s="3" t="s">
        <v>8</v>
      </c>
      <c r="I3609" s="6">
        <v>3.2813478366960303E-2</v>
      </c>
      <c r="J3609" s="7">
        <v>0.92212770148219902</v>
      </c>
      <c r="K3609" s="3" t="s">
        <v>5116</v>
      </c>
      <c r="M3609" s="18">
        <v>0.60964161926624405</v>
      </c>
      <c r="N3609" s="7">
        <v>3.9990765092052399E-4</v>
      </c>
      <c r="O3609" s="3" t="s">
        <v>8</v>
      </c>
      <c r="Q3609" s="6">
        <v>-0.144269399365891</v>
      </c>
      <c r="R3609" s="7">
        <v>0.466462950289598</v>
      </c>
      <c r="S3609" s="3" t="s">
        <v>5116</v>
      </c>
      <c r="U3609" s="3">
        <f t="shared" si="56"/>
        <v>2</v>
      </c>
      <c r="W3609" s="2" t="s">
        <v>1950</v>
      </c>
      <c r="X3609" s="2" t="s">
        <v>13068</v>
      </c>
      <c r="Y3609" s="2" t="s">
        <v>15964</v>
      </c>
      <c r="Z3609" s="2" t="s">
        <v>1950</v>
      </c>
      <c r="AA3609" s="2" t="s">
        <v>1951</v>
      </c>
      <c r="AB3609" s="2" t="s">
        <v>13067</v>
      </c>
      <c r="AC3609" s="2">
        <v>66126</v>
      </c>
    </row>
    <row r="3610" spans="1:29" x14ac:dyDescent="0.2">
      <c r="A3610" s="2" t="s">
        <v>4394</v>
      </c>
      <c r="B3610" s="2">
        <v>17155</v>
      </c>
      <c r="C3610" s="2" t="s">
        <v>4395</v>
      </c>
      <c r="D3610" s="10">
        <v>300.73419127943498</v>
      </c>
      <c r="E3610" s="52">
        <v>-0.83731384722538504</v>
      </c>
      <c r="F3610" s="7">
        <v>4.86578382462902E-4</v>
      </c>
      <c r="G3610" s="3" t="s">
        <v>8</v>
      </c>
      <c r="I3610" s="6">
        <v>3.24530453851102E-2</v>
      </c>
      <c r="J3610" s="7">
        <v>0.95487014409754101</v>
      </c>
      <c r="K3610" s="3" t="s">
        <v>5116</v>
      </c>
      <c r="M3610" s="18">
        <v>-0.72898946909906004</v>
      </c>
      <c r="N3610" s="7">
        <v>2.6538610313301E-2</v>
      </c>
      <c r="O3610" s="3" t="s">
        <v>8</v>
      </c>
      <c r="Q3610" s="6">
        <v>0.14077742351143499</v>
      </c>
      <c r="R3610" s="7">
        <v>0.77270154050198603</v>
      </c>
      <c r="S3610" s="3" t="s">
        <v>5116</v>
      </c>
      <c r="U3610" s="3">
        <f t="shared" si="56"/>
        <v>2</v>
      </c>
      <c r="W3610" s="2" t="s">
        <v>4394</v>
      </c>
      <c r="X3610" s="2" t="s">
        <v>13068</v>
      </c>
      <c r="Y3610" s="2" t="s">
        <v>17629</v>
      </c>
      <c r="Z3610" s="2" t="s">
        <v>4394</v>
      </c>
      <c r="AA3610" s="2" t="s">
        <v>4395</v>
      </c>
      <c r="AB3610" s="2" t="s">
        <v>13067</v>
      </c>
      <c r="AC3610" s="2">
        <v>17155</v>
      </c>
    </row>
    <row r="3611" spans="1:29" x14ac:dyDescent="0.2">
      <c r="A3611" s="2" t="s">
        <v>225</v>
      </c>
      <c r="B3611" s="2">
        <v>67983</v>
      </c>
      <c r="C3611" s="2" t="s">
        <v>226</v>
      </c>
      <c r="D3611" s="10">
        <v>263.25830650352998</v>
      </c>
      <c r="E3611" s="52">
        <v>1.46768362262866</v>
      </c>
      <c r="F3611" s="7">
        <v>2.9454025962365999E-55</v>
      </c>
      <c r="G3611" s="3" t="s">
        <v>8</v>
      </c>
      <c r="I3611" s="6">
        <v>3.22174360342267E-2</v>
      </c>
      <c r="J3611" s="7">
        <v>0.92093785320646704</v>
      </c>
      <c r="K3611" s="3" t="s">
        <v>5116</v>
      </c>
      <c r="M3611" s="18">
        <v>1.4766562275909401</v>
      </c>
      <c r="N3611" s="7">
        <v>3.4022488823013902E-21</v>
      </c>
      <c r="O3611" s="3" t="s">
        <v>8</v>
      </c>
      <c r="Q3611" s="6">
        <v>4.1190040996513598E-2</v>
      </c>
      <c r="R3611" s="7">
        <v>0.86534596152697096</v>
      </c>
      <c r="S3611" s="3" t="s">
        <v>5116</v>
      </c>
      <c r="U3611" s="3">
        <f t="shared" si="56"/>
        <v>2</v>
      </c>
      <c r="W3611" s="2" t="s">
        <v>225</v>
      </c>
      <c r="X3611" s="2" t="s">
        <v>13068</v>
      </c>
      <c r="Y3611" s="2" t="s">
        <v>18623</v>
      </c>
      <c r="Z3611" s="2" t="s">
        <v>225</v>
      </c>
      <c r="AA3611" s="2" t="s">
        <v>226</v>
      </c>
      <c r="AB3611" s="2" t="s">
        <v>13067</v>
      </c>
      <c r="AC3611" s="2">
        <v>67983</v>
      </c>
    </row>
    <row r="3612" spans="1:29" x14ac:dyDescent="0.2">
      <c r="A3612" s="2" t="s">
        <v>2465</v>
      </c>
      <c r="B3612" s="2">
        <v>65257</v>
      </c>
      <c r="C3612" s="2" t="s">
        <v>2466</v>
      </c>
      <c r="D3612" s="10">
        <v>1052.68343558012</v>
      </c>
      <c r="E3612" s="52">
        <v>0.74621472182245796</v>
      </c>
      <c r="F3612" s="7">
        <v>9.1560949928856297E-12</v>
      </c>
      <c r="G3612" s="3" t="s">
        <v>8</v>
      </c>
      <c r="I3612" s="6">
        <v>3.2071998509557699E-2</v>
      </c>
      <c r="J3612" s="7">
        <v>0.92831553470669703</v>
      </c>
      <c r="K3612" s="3" t="s">
        <v>5116</v>
      </c>
      <c r="M3612" s="18">
        <v>0.62053260184358405</v>
      </c>
      <c r="N3612" s="7">
        <v>7.2705879139995896E-4</v>
      </c>
      <c r="O3612" s="3" t="s">
        <v>8</v>
      </c>
      <c r="Q3612" s="6">
        <v>-9.3610121469316701E-2</v>
      </c>
      <c r="R3612" s="7">
        <v>0.69619104017090905</v>
      </c>
      <c r="S3612" s="3" t="s">
        <v>5116</v>
      </c>
      <c r="U3612" s="3">
        <f t="shared" si="56"/>
        <v>2</v>
      </c>
      <c r="W3612" s="2" t="s">
        <v>2465</v>
      </c>
      <c r="X3612" s="2" t="s">
        <v>13068</v>
      </c>
      <c r="Y3612" s="2" t="s">
        <v>14415</v>
      </c>
      <c r="Z3612" s="2" t="s">
        <v>2465</v>
      </c>
      <c r="AA3612" s="2" t="s">
        <v>2466</v>
      </c>
      <c r="AB3612" s="2" t="s">
        <v>13067</v>
      </c>
      <c r="AC3612" s="2">
        <v>65257</v>
      </c>
    </row>
    <row r="3613" spans="1:29" x14ac:dyDescent="0.2">
      <c r="A3613" s="2" t="s">
        <v>6865</v>
      </c>
      <c r="B3613" s="2">
        <v>72828</v>
      </c>
      <c r="C3613" s="2" t="s">
        <v>6866</v>
      </c>
      <c r="D3613" s="10">
        <v>1129.88137685886</v>
      </c>
      <c r="E3613" s="20">
        <v>-0.554455314472863</v>
      </c>
      <c r="F3613" s="7">
        <v>1.9241315909712201E-4</v>
      </c>
      <c r="G3613" s="3" t="s">
        <v>5116</v>
      </c>
      <c r="I3613" s="6">
        <v>3.1690934265156297E-2</v>
      </c>
      <c r="J3613" s="7">
        <v>0.94189050030958799</v>
      </c>
      <c r="K3613" s="3" t="s">
        <v>5116</v>
      </c>
      <c r="M3613" s="18">
        <v>-0.65357737134693805</v>
      </c>
      <c r="N3613" s="7">
        <v>5.0568609684937399E-3</v>
      </c>
      <c r="O3613" s="3" t="s">
        <v>8</v>
      </c>
      <c r="Q3613" s="6">
        <v>-6.7431122608918703E-2</v>
      </c>
      <c r="R3613" s="7">
        <v>0.84346777396261996</v>
      </c>
      <c r="S3613" s="3" t="s">
        <v>5116</v>
      </c>
      <c r="U3613" s="3">
        <f t="shared" si="56"/>
        <v>1</v>
      </c>
      <c r="W3613" s="2" t="s">
        <v>6865</v>
      </c>
      <c r="X3613" s="2" t="s">
        <v>13068</v>
      </c>
      <c r="Y3613" s="2" t="s">
        <v>20875</v>
      </c>
      <c r="Z3613" s="2" t="s">
        <v>6865</v>
      </c>
      <c r="AA3613" s="2" t="s">
        <v>6866</v>
      </c>
      <c r="AB3613" s="2" t="s">
        <v>13067</v>
      </c>
      <c r="AC3613" s="2">
        <v>72828</v>
      </c>
    </row>
    <row r="3614" spans="1:29" x14ac:dyDescent="0.2">
      <c r="A3614" s="2" t="s">
        <v>5551</v>
      </c>
      <c r="B3614" s="2">
        <v>52398</v>
      </c>
      <c r="C3614" s="2" t="s">
        <v>5552</v>
      </c>
      <c r="D3614" s="10">
        <v>2400.7190776134998</v>
      </c>
      <c r="E3614" s="20">
        <v>-0.50610888854760505</v>
      </c>
      <c r="F3614" s="7">
        <v>4.1402070581514102E-10</v>
      </c>
      <c r="G3614" s="3" t="s">
        <v>5116</v>
      </c>
      <c r="I3614" s="6">
        <v>3.15009334562555E-2</v>
      </c>
      <c r="J3614" s="7">
        <v>0.90524510833070104</v>
      </c>
      <c r="K3614" s="3" t="s">
        <v>5116</v>
      </c>
      <c r="M3614" s="18">
        <v>-0.62153570149746296</v>
      </c>
      <c r="N3614" s="7">
        <v>4.9079136805493099E-6</v>
      </c>
      <c r="O3614" s="3" t="s">
        <v>8</v>
      </c>
      <c r="Q3614" s="6">
        <v>-8.3925879493602404E-2</v>
      </c>
      <c r="R3614" s="7">
        <v>0.62197063594897795</v>
      </c>
      <c r="S3614" s="3" t="s">
        <v>5116</v>
      </c>
      <c r="U3614" s="3">
        <f t="shared" si="56"/>
        <v>1</v>
      </c>
      <c r="W3614" s="2" t="s">
        <v>5551</v>
      </c>
      <c r="X3614" s="2" t="s">
        <v>13059</v>
      </c>
      <c r="Y3614" s="2" t="s">
        <v>19753</v>
      </c>
      <c r="Z3614" s="2" t="s">
        <v>19754</v>
      </c>
      <c r="AA3614" s="2" t="s">
        <v>5552</v>
      </c>
      <c r="AB3614" s="2" t="s">
        <v>13067</v>
      </c>
      <c r="AC3614" s="2">
        <v>52398</v>
      </c>
    </row>
    <row r="3615" spans="1:29" x14ac:dyDescent="0.2">
      <c r="A3615" s="2" t="s">
        <v>3301</v>
      </c>
      <c r="B3615" s="2">
        <v>55935</v>
      </c>
      <c r="C3615" s="2" t="s">
        <v>3302</v>
      </c>
      <c r="D3615" s="10">
        <v>735.29569560068501</v>
      </c>
      <c r="E3615" s="52">
        <v>-0.72772239453120202</v>
      </c>
      <c r="F3615" s="7">
        <v>2.04570984159139E-8</v>
      </c>
      <c r="G3615" s="3" t="s">
        <v>8</v>
      </c>
      <c r="I3615" s="6">
        <v>3.1486052487205901E-2</v>
      </c>
      <c r="J3615" s="7">
        <v>0.93751184534044996</v>
      </c>
      <c r="K3615" s="3" t="s">
        <v>5116</v>
      </c>
      <c r="M3615" s="18">
        <v>-0.63330002785727102</v>
      </c>
      <c r="N3615" s="7">
        <v>2.9170816887031099E-3</v>
      </c>
      <c r="O3615" s="3" t="s">
        <v>8</v>
      </c>
      <c r="Q3615" s="6">
        <v>0.12590841916113699</v>
      </c>
      <c r="R3615" s="7">
        <v>0.639039875440784</v>
      </c>
      <c r="S3615" s="3" t="s">
        <v>5116</v>
      </c>
      <c r="U3615" s="3">
        <f t="shared" si="56"/>
        <v>2</v>
      </c>
      <c r="W3615" s="2" t="s">
        <v>3301</v>
      </c>
      <c r="X3615" s="2" t="s">
        <v>13068</v>
      </c>
      <c r="Y3615" s="2" t="s">
        <v>16340</v>
      </c>
      <c r="Z3615" s="2" t="s">
        <v>3301</v>
      </c>
      <c r="AA3615" s="2" t="s">
        <v>3302</v>
      </c>
      <c r="AB3615" s="2" t="s">
        <v>13067</v>
      </c>
      <c r="AC3615" s="2">
        <v>55935</v>
      </c>
    </row>
    <row r="3616" spans="1:29" x14ac:dyDescent="0.2">
      <c r="A3616" s="2" t="s">
        <v>2327</v>
      </c>
      <c r="B3616" s="2">
        <v>76787</v>
      </c>
      <c r="C3616" s="2" t="s">
        <v>2328</v>
      </c>
      <c r="D3616" s="10">
        <v>2338.7107153908901</v>
      </c>
      <c r="E3616" s="52">
        <v>-0.72969320878561805</v>
      </c>
      <c r="F3616" s="7">
        <v>1.9174157695943599E-12</v>
      </c>
      <c r="G3616" s="3" t="s">
        <v>8</v>
      </c>
      <c r="I3616" s="6">
        <v>3.1201284607574702E-2</v>
      </c>
      <c r="J3616" s="7">
        <v>0.92703186533515602</v>
      </c>
      <c r="K3616" s="3" t="s">
        <v>5116</v>
      </c>
      <c r="M3616" s="6">
        <v>-0.330649337194516</v>
      </c>
      <c r="N3616" s="7">
        <v>7.9294543766884801E-2</v>
      </c>
      <c r="O3616" s="3" t="s">
        <v>5116</v>
      </c>
      <c r="Q3616" s="6">
        <v>0.43024515619867598</v>
      </c>
      <c r="R3616" s="7">
        <v>6.12785944183168E-3</v>
      </c>
      <c r="S3616" s="3" t="s">
        <v>5116</v>
      </c>
      <c r="U3616" s="3">
        <f t="shared" si="56"/>
        <v>1</v>
      </c>
      <c r="W3616" s="2" t="s">
        <v>2327</v>
      </c>
      <c r="X3616" s="2" t="s">
        <v>13068</v>
      </c>
      <c r="Y3616" s="2" t="s">
        <v>18901</v>
      </c>
      <c r="Z3616" s="2" t="s">
        <v>2327</v>
      </c>
      <c r="AA3616" s="2" t="s">
        <v>2328</v>
      </c>
      <c r="AB3616" s="2" t="s">
        <v>13067</v>
      </c>
      <c r="AC3616" s="2">
        <v>76787</v>
      </c>
    </row>
    <row r="3617" spans="1:29" x14ac:dyDescent="0.2">
      <c r="A3617" s="2" t="s">
        <v>2660</v>
      </c>
      <c r="B3617" s="2">
        <v>20286</v>
      </c>
      <c r="C3617" s="2" t="s">
        <v>2661</v>
      </c>
      <c r="D3617" s="10">
        <v>336.43345947105502</v>
      </c>
      <c r="E3617" s="52">
        <v>-1.1618032362614099</v>
      </c>
      <c r="F3617" s="7">
        <v>6.7963634689851901E-11</v>
      </c>
      <c r="G3617" s="3" t="s">
        <v>8</v>
      </c>
      <c r="I3617" s="6">
        <v>3.0832326327925701E-2</v>
      </c>
      <c r="J3617" s="7">
        <v>0.95082230169815696</v>
      </c>
      <c r="K3617" s="3" t="s">
        <v>5116</v>
      </c>
      <c r="M3617" s="18">
        <v>-1.16841139991431</v>
      </c>
      <c r="N3617" s="7">
        <v>9.40620015077942E-6</v>
      </c>
      <c r="O3617" s="3" t="s">
        <v>8</v>
      </c>
      <c r="Q3617" s="6">
        <v>2.4224162675022601E-2</v>
      </c>
      <c r="R3617" s="7">
        <v>0.95687053689870505</v>
      </c>
      <c r="S3617" s="3" t="s">
        <v>5116</v>
      </c>
      <c r="U3617" s="3">
        <f t="shared" si="56"/>
        <v>2</v>
      </c>
      <c r="W3617" s="2" t="s">
        <v>2660</v>
      </c>
      <c r="X3617" s="2" t="s">
        <v>13068</v>
      </c>
      <c r="Y3617" s="2" t="s">
        <v>21198</v>
      </c>
      <c r="Z3617" s="2" t="s">
        <v>2660</v>
      </c>
      <c r="AA3617" s="2" t="s">
        <v>2661</v>
      </c>
      <c r="AB3617" s="2" t="s">
        <v>13067</v>
      </c>
      <c r="AC3617" s="2">
        <v>20286</v>
      </c>
    </row>
    <row r="3618" spans="1:29" x14ac:dyDescent="0.2">
      <c r="A3618" s="2" t="s">
        <v>7807</v>
      </c>
      <c r="B3618" s="2">
        <v>103468</v>
      </c>
      <c r="C3618" s="2" t="s">
        <v>7808</v>
      </c>
      <c r="D3618" s="10">
        <v>711.83790600192799</v>
      </c>
      <c r="E3618" s="20">
        <v>0.42228633141367999</v>
      </c>
      <c r="F3618" s="7">
        <v>5.75084134123139E-3</v>
      </c>
      <c r="G3618" s="3" t="s">
        <v>5116</v>
      </c>
      <c r="I3618" s="6">
        <v>3.06352684845854E-2</v>
      </c>
      <c r="J3618" s="7">
        <v>0.94356091641477402</v>
      </c>
      <c r="K3618" s="3" t="s">
        <v>5116</v>
      </c>
      <c r="M3618" s="18">
        <v>0.66441535467919699</v>
      </c>
      <c r="N3618" s="7">
        <v>4.2583747815105001E-3</v>
      </c>
      <c r="O3618" s="3" t="s">
        <v>8</v>
      </c>
      <c r="Q3618" s="6">
        <v>0.27276429175010197</v>
      </c>
      <c r="R3618" s="7">
        <v>0.270971806876739</v>
      </c>
      <c r="S3618" s="3" t="s">
        <v>5116</v>
      </c>
      <c r="U3618" s="3">
        <f t="shared" si="56"/>
        <v>1</v>
      </c>
      <c r="W3618" s="2" t="s">
        <v>7807</v>
      </c>
      <c r="X3618" s="2" t="s">
        <v>13068</v>
      </c>
      <c r="Y3618" s="2" t="s">
        <v>18397</v>
      </c>
      <c r="Z3618" s="2" t="s">
        <v>7807</v>
      </c>
      <c r="AA3618" s="2" t="s">
        <v>7808</v>
      </c>
      <c r="AB3618" s="2" t="s">
        <v>13067</v>
      </c>
      <c r="AC3618" s="2">
        <v>103468</v>
      </c>
    </row>
    <row r="3619" spans="1:29" x14ac:dyDescent="0.2">
      <c r="A3619" s="2" t="s">
        <v>1511</v>
      </c>
      <c r="B3619" s="2">
        <v>17524</v>
      </c>
      <c r="C3619" s="2" t="s">
        <v>1512</v>
      </c>
      <c r="D3619" s="10">
        <v>3182.54689948648</v>
      </c>
      <c r="E3619" s="52">
        <v>0.59565300881654104</v>
      </c>
      <c r="F3619" s="7">
        <v>7.7267584979347597E-18</v>
      </c>
      <c r="G3619" s="3" t="s">
        <v>8</v>
      </c>
      <c r="I3619" s="6">
        <v>3.0027415184630899E-2</v>
      </c>
      <c r="J3619" s="7">
        <v>0.89778072306697598</v>
      </c>
      <c r="K3619" s="3" t="s">
        <v>5116</v>
      </c>
      <c r="M3619" s="18">
        <v>0.69951627482801804</v>
      </c>
      <c r="N3619" s="7">
        <v>2.60452939184771E-9</v>
      </c>
      <c r="O3619" s="3" t="s">
        <v>8</v>
      </c>
      <c r="Q3619" s="6">
        <v>0.133890681196108</v>
      </c>
      <c r="R3619" s="7">
        <v>0.29215255308202298</v>
      </c>
      <c r="S3619" s="3" t="s">
        <v>5116</v>
      </c>
      <c r="U3619" s="3">
        <f t="shared" si="56"/>
        <v>2</v>
      </c>
      <c r="W3619" s="2" t="s">
        <v>1511</v>
      </c>
      <c r="X3619" s="2" t="s">
        <v>13068</v>
      </c>
      <c r="Y3619" s="2" t="s">
        <v>17870</v>
      </c>
      <c r="Z3619" s="2" t="s">
        <v>1511</v>
      </c>
      <c r="AA3619" s="2" t="s">
        <v>1512</v>
      </c>
      <c r="AB3619" s="2" t="s">
        <v>13067</v>
      </c>
      <c r="AC3619" s="2">
        <v>17524</v>
      </c>
    </row>
    <row r="3620" spans="1:29" x14ac:dyDescent="0.2">
      <c r="A3620" s="2" t="s">
        <v>9303</v>
      </c>
      <c r="B3620" s="2">
        <v>329324</v>
      </c>
      <c r="C3620" s="2" t="s">
        <v>9304</v>
      </c>
      <c r="D3620" s="10">
        <v>50.575493190441499</v>
      </c>
      <c r="E3620" s="20">
        <v>-0.56601969070159996</v>
      </c>
      <c r="F3620" s="7">
        <v>9.0329324305162495E-2</v>
      </c>
      <c r="G3620" s="3" t="s">
        <v>5116</v>
      </c>
      <c r="I3620" s="6">
        <v>2.9857563664804999E-2</v>
      </c>
      <c r="J3620" s="7">
        <v>0.95980524121773103</v>
      </c>
      <c r="K3620" s="3" t="s">
        <v>5116</v>
      </c>
      <c r="M3620" s="18">
        <v>-1.1783754772867701</v>
      </c>
      <c r="N3620" s="7">
        <v>6.0225764352631495E-4</v>
      </c>
      <c r="O3620" s="3" t="s">
        <v>8</v>
      </c>
      <c r="Q3620" s="6">
        <v>-0.58249822292036102</v>
      </c>
      <c r="R3620" s="7">
        <v>0.16076360733331299</v>
      </c>
      <c r="S3620" s="3" t="s">
        <v>5116</v>
      </c>
      <c r="U3620" s="3">
        <f t="shared" si="56"/>
        <v>1</v>
      </c>
      <c r="W3620" s="2" t="s">
        <v>9303</v>
      </c>
      <c r="X3620" s="2" t="s">
        <v>13068</v>
      </c>
      <c r="Y3620" s="2" t="s">
        <v>20375</v>
      </c>
      <c r="Z3620" s="2" t="s">
        <v>9303</v>
      </c>
      <c r="AA3620" s="2" t="s">
        <v>9304</v>
      </c>
      <c r="AB3620" s="2" t="s">
        <v>13067</v>
      </c>
      <c r="AC3620" s="2">
        <v>329324</v>
      </c>
    </row>
    <row r="3621" spans="1:29" x14ac:dyDescent="0.2">
      <c r="A3621" s="2" t="s">
        <v>2068</v>
      </c>
      <c r="B3621" s="2">
        <v>69731</v>
      </c>
      <c r="C3621" s="2" t="s">
        <v>2069</v>
      </c>
      <c r="D3621" s="10">
        <v>3633.5383427708002</v>
      </c>
      <c r="E3621" s="52">
        <v>0.66709910126754302</v>
      </c>
      <c r="F3621" s="7">
        <v>6.2455716926119504E-14</v>
      </c>
      <c r="G3621" s="3" t="s">
        <v>8</v>
      </c>
      <c r="I3621" s="6">
        <v>2.9363579128553301E-2</v>
      </c>
      <c r="J3621" s="7">
        <v>0.92146113200106905</v>
      </c>
      <c r="K3621" s="3" t="s">
        <v>5116</v>
      </c>
      <c r="M3621" s="6">
        <v>0.45608179571428797</v>
      </c>
      <c r="N3621" s="7">
        <v>3.2656653379641502E-3</v>
      </c>
      <c r="O3621" s="3" t="s">
        <v>5116</v>
      </c>
      <c r="Q3621" s="6">
        <v>-0.18165372642470201</v>
      </c>
      <c r="R3621" s="7">
        <v>0.25051389251615902</v>
      </c>
      <c r="S3621" s="3" t="s">
        <v>5116</v>
      </c>
      <c r="U3621" s="3">
        <f t="shared" si="56"/>
        <v>1</v>
      </c>
      <c r="W3621" s="2" t="s">
        <v>2068</v>
      </c>
      <c r="X3621" s="2" t="s">
        <v>13068</v>
      </c>
      <c r="Y3621" s="2" t="s">
        <v>16486</v>
      </c>
      <c r="Z3621" s="2" t="s">
        <v>2068</v>
      </c>
      <c r="AA3621" s="2" t="s">
        <v>16487</v>
      </c>
      <c r="AB3621" s="2" t="s">
        <v>13067</v>
      </c>
      <c r="AC3621" s="2">
        <v>69731</v>
      </c>
    </row>
    <row r="3622" spans="1:29" x14ac:dyDescent="0.2">
      <c r="A3622" s="2" t="s">
        <v>9092</v>
      </c>
      <c r="B3622" s="2">
        <v>20148</v>
      </c>
      <c r="C3622" s="2" t="s">
        <v>9093</v>
      </c>
      <c r="D3622" s="10">
        <v>229.56307783241499</v>
      </c>
      <c r="E3622" s="20">
        <v>-0.53118678269863095</v>
      </c>
      <c r="F3622" s="7">
        <v>6.9241068217732904E-2</v>
      </c>
      <c r="G3622" s="3" t="s">
        <v>5116</v>
      </c>
      <c r="I3622" s="6">
        <v>2.9213295767445999E-2</v>
      </c>
      <c r="J3622" s="7">
        <v>0.96011224035271903</v>
      </c>
      <c r="K3622" s="3" t="s">
        <v>5116</v>
      </c>
      <c r="M3622" s="18">
        <v>-0.81396715813741205</v>
      </c>
      <c r="N3622" s="7">
        <v>1.7915974966993198E-2</v>
      </c>
      <c r="O3622" s="3" t="s">
        <v>8</v>
      </c>
      <c r="Q3622" s="6">
        <v>-0.25356707967133502</v>
      </c>
      <c r="R3622" s="7">
        <v>0.58827307712644406</v>
      </c>
      <c r="S3622" s="3" t="s">
        <v>5116</v>
      </c>
      <c r="U3622" s="3">
        <f t="shared" si="56"/>
        <v>1</v>
      </c>
      <c r="W3622" s="2" t="s">
        <v>9092</v>
      </c>
      <c r="X3622" s="2" t="s">
        <v>13068</v>
      </c>
      <c r="Y3622" s="2" t="s">
        <v>15658</v>
      </c>
      <c r="Z3622" s="2" t="s">
        <v>9092</v>
      </c>
      <c r="AA3622" s="2" t="s">
        <v>9093</v>
      </c>
      <c r="AB3622" s="2" t="s">
        <v>13067</v>
      </c>
      <c r="AC3622" s="2">
        <v>20148</v>
      </c>
    </row>
    <row r="3623" spans="1:29" x14ac:dyDescent="0.2">
      <c r="A3623" s="2" t="s">
        <v>3032</v>
      </c>
      <c r="B3623" s="2">
        <v>75693</v>
      </c>
      <c r="C3623" s="2" t="s">
        <v>3033</v>
      </c>
      <c r="D3623" s="10">
        <v>140.15434356602901</v>
      </c>
      <c r="E3623" s="52">
        <v>0.96998633193411499</v>
      </c>
      <c r="F3623" s="7">
        <v>2.0319244344226E-9</v>
      </c>
      <c r="G3623" s="3" t="s">
        <v>8</v>
      </c>
      <c r="I3623" s="6">
        <v>2.9013095298575299E-2</v>
      </c>
      <c r="J3623" s="7">
        <v>0.95082230169815696</v>
      </c>
      <c r="K3623" s="3" t="s">
        <v>5116</v>
      </c>
      <c r="M3623" s="18">
        <v>0.76691799165187902</v>
      </c>
      <c r="N3623" s="7">
        <v>2.5030192820548899E-3</v>
      </c>
      <c r="O3623" s="3" t="s">
        <v>8</v>
      </c>
      <c r="Q3623" s="6">
        <v>-0.17405524498366101</v>
      </c>
      <c r="R3623" s="7">
        <v>0.58868826255589501</v>
      </c>
      <c r="S3623" s="3" t="s">
        <v>5116</v>
      </c>
      <c r="U3623" s="3">
        <f t="shared" si="56"/>
        <v>2</v>
      </c>
      <c r="W3623" s="2" t="s">
        <v>3032</v>
      </c>
      <c r="X3623" s="2" t="s">
        <v>13068</v>
      </c>
      <c r="Y3623" s="2" t="s">
        <v>13648</v>
      </c>
      <c r="Z3623" s="2" t="s">
        <v>3032</v>
      </c>
      <c r="AA3623" s="2" t="s">
        <v>3033</v>
      </c>
      <c r="AB3623" s="2" t="s">
        <v>13063</v>
      </c>
      <c r="AC3623" s="2">
        <v>75693</v>
      </c>
    </row>
    <row r="3624" spans="1:29" x14ac:dyDescent="0.2">
      <c r="A3624" s="2" t="s">
        <v>5056</v>
      </c>
      <c r="B3624" s="2">
        <v>17301</v>
      </c>
      <c r="C3624" s="2" t="s">
        <v>5057</v>
      </c>
      <c r="D3624" s="10">
        <v>63.402303832606997</v>
      </c>
      <c r="E3624" s="52">
        <v>-0.77971463440192501</v>
      </c>
      <c r="F3624" s="7">
        <v>3.9377094193924003E-2</v>
      </c>
      <c r="G3624" s="3" t="s">
        <v>8</v>
      </c>
      <c r="I3624" s="6">
        <v>2.8851503702188499E-2</v>
      </c>
      <c r="J3624" s="7">
        <v>0.95026209709815201</v>
      </c>
      <c r="K3624" s="3" t="s">
        <v>5116</v>
      </c>
      <c r="M3624" s="18">
        <v>-1.1064489877019701</v>
      </c>
      <c r="N3624" s="7">
        <v>2.1050085348624001E-4</v>
      </c>
      <c r="O3624" s="3" t="s">
        <v>8</v>
      </c>
      <c r="Q3624" s="6">
        <v>-0.29788284959785799</v>
      </c>
      <c r="R3624" s="7">
        <v>0.53292756650964002</v>
      </c>
      <c r="S3624" s="3" t="s">
        <v>5116</v>
      </c>
      <c r="U3624" s="3">
        <f t="shared" si="56"/>
        <v>2</v>
      </c>
      <c r="W3624" s="2" t="s">
        <v>5056</v>
      </c>
      <c r="X3624" s="2" t="s">
        <v>13068</v>
      </c>
      <c r="Y3624" s="2" t="s">
        <v>16353</v>
      </c>
      <c r="Z3624" s="2" t="s">
        <v>5056</v>
      </c>
      <c r="AA3624" s="2" t="s">
        <v>5057</v>
      </c>
      <c r="AB3624" s="2" t="s">
        <v>13067</v>
      </c>
      <c r="AC3624" s="2">
        <v>17301</v>
      </c>
    </row>
    <row r="3625" spans="1:29" x14ac:dyDescent="0.2">
      <c r="A3625" s="2" t="s">
        <v>3098</v>
      </c>
      <c r="B3625" s="2">
        <v>18618</v>
      </c>
      <c r="C3625" s="2" t="s">
        <v>3099</v>
      </c>
      <c r="D3625" s="10">
        <v>163.80290928753999</v>
      </c>
      <c r="E3625" s="52">
        <v>0.89527206785835101</v>
      </c>
      <c r="F3625" s="7">
        <v>3.8860668622757902E-9</v>
      </c>
      <c r="G3625" s="3" t="s">
        <v>8</v>
      </c>
      <c r="I3625" s="6">
        <v>2.8375820526770502E-2</v>
      </c>
      <c r="J3625" s="7">
        <v>0.94948740577074997</v>
      </c>
      <c r="K3625" s="3" t="s">
        <v>5116</v>
      </c>
      <c r="M3625" s="6">
        <v>0.56455606048451501</v>
      </c>
      <c r="N3625" s="7">
        <v>2.3471166952044601E-2</v>
      </c>
      <c r="O3625" s="3" t="s">
        <v>5116</v>
      </c>
      <c r="Q3625" s="6">
        <v>-0.30234018684706498</v>
      </c>
      <c r="R3625" s="7">
        <v>0.24311697344334701</v>
      </c>
      <c r="S3625" s="3" t="s">
        <v>5116</v>
      </c>
      <c r="U3625" s="3">
        <f t="shared" si="56"/>
        <v>1</v>
      </c>
      <c r="W3625" s="2" t="s">
        <v>3098</v>
      </c>
      <c r="X3625" s="2" t="s">
        <v>13068</v>
      </c>
      <c r="Y3625" s="2" t="s">
        <v>18643</v>
      </c>
      <c r="Z3625" s="2" t="s">
        <v>3098</v>
      </c>
      <c r="AA3625" s="2" t="s">
        <v>3099</v>
      </c>
      <c r="AB3625" s="2" t="s">
        <v>13067</v>
      </c>
      <c r="AC3625" s="2">
        <v>18618</v>
      </c>
    </row>
    <row r="3626" spans="1:29" x14ac:dyDescent="0.2">
      <c r="A3626" s="2" t="s">
        <v>663</v>
      </c>
      <c r="B3626" s="2">
        <v>108899</v>
      </c>
      <c r="C3626" s="2" t="s">
        <v>664</v>
      </c>
      <c r="D3626" s="10">
        <v>761.21187437220306</v>
      </c>
      <c r="E3626" s="52">
        <v>-1.21315827516122</v>
      </c>
      <c r="F3626" s="7">
        <v>1.76291359065549E-29</v>
      </c>
      <c r="G3626" s="3" t="s">
        <v>8</v>
      </c>
      <c r="I3626" s="6">
        <v>2.8016992928168501E-2</v>
      </c>
      <c r="J3626" s="7">
        <v>0.93697916291607597</v>
      </c>
      <c r="K3626" s="3" t="s">
        <v>5116</v>
      </c>
      <c r="M3626" s="18">
        <v>-0.68382538600727905</v>
      </c>
      <c r="N3626" s="7">
        <v>1.7416960308877801E-4</v>
      </c>
      <c r="O3626" s="3" t="s">
        <v>8</v>
      </c>
      <c r="Q3626" s="6">
        <v>0.55734988208210601</v>
      </c>
      <c r="R3626" s="7">
        <v>5.24827221112308E-4</v>
      </c>
      <c r="S3626" s="3" t="s">
        <v>5116</v>
      </c>
      <c r="U3626" s="3">
        <f t="shared" si="56"/>
        <v>2</v>
      </c>
      <c r="W3626" s="2" t="s">
        <v>663</v>
      </c>
      <c r="X3626" s="2" t="s">
        <v>13068</v>
      </c>
      <c r="Y3626" s="2" t="s">
        <v>13582</v>
      </c>
      <c r="Z3626" s="2" t="s">
        <v>663</v>
      </c>
      <c r="AA3626" s="2" t="s">
        <v>664</v>
      </c>
      <c r="AB3626" s="2" t="s">
        <v>13067</v>
      </c>
      <c r="AC3626" s="2">
        <v>108899</v>
      </c>
    </row>
    <row r="3627" spans="1:29" x14ac:dyDescent="0.2">
      <c r="A3627" s="2" t="s">
        <v>9227</v>
      </c>
      <c r="B3627" s="2">
        <v>207425</v>
      </c>
      <c r="C3627" s="2" t="s">
        <v>9228</v>
      </c>
      <c r="D3627" s="10">
        <v>1730.0261693908201</v>
      </c>
      <c r="E3627" s="20">
        <v>0.27062149896148102</v>
      </c>
      <c r="F3627" s="7">
        <v>8.2360102280519196E-2</v>
      </c>
      <c r="G3627" s="3" t="s">
        <v>5116</v>
      </c>
      <c r="I3627" s="6">
        <v>2.7200945977236501E-2</v>
      </c>
      <c r="J3627" s="7">
        <v>0.947873983744001</v>
      </c>
      <c r="K3627" s="3" t="s">
        <v>5116</v>
      </c>
      <c r="M3627" s="18">
        <v>0.72962070917576205</v>
      </c>
      <c r="N3627" s="7">
        <v>9.8175173592349608E-4</v>
      </c>
      <c r="O3627" s="3" t="s">
        <v>8</v>
      </c>
      <c r="Q3627" s="6">
        <v>0.48620015619151702</v>
      </c>
      <c r="R3627" s="7">
        <v>1.8613115278557999E-2</v>
      </c>
      <c r="S3627" s="3" t="s">
        <v>5116</v>
      </c>
      <c r="U3627" s="3">
        <f t="shared" si="56"/>
        <v>1</v>
      </c>
      <c r="W3627" s="2" t="s">
        <v>9227</v>
      </c>
      <c r="X3627" s="2" t="s">
        <v>13068</v>
      </c>
      <c r="Y3627" s="2" t="s">
        <v>21071</v>
      </c>
      <c r="Z3627" s="2" t="s">
        <v>9227</v>
      </c>
      <c r="AA3627" s="2" t="s">
        <v>9228</v>
      </c>
      <c r="AB3627" s="2" t="s">
        <v>13067</v>
      </c>
      <c r="AC3627" s="2">
        <v>207425</v>
      </c>
    </row>
    <row r="3628" spans="1:29" x14ac:dyDescent="0.2">
      <c r="A3628" s="2" t="s">
        <v>6780</v>
      </c>
      <c r="B3628" s="2">
        <v>319556</v>
      </c>
      <c r="C3628" s="2" t="s">
        <v>6781</v>
      </c>
      <c r="D3628" s="10">
        <v>309.40709288259302</v>
      </c>
      <c r="E3628" s="20">
        <v>0.491657418936567</v>
      </c>
      <c r="F3628" s="7">
        <v>1.2344248119984701E-4</v>
      </c>
      <c r="G3628" s="3" t="s">
        <v>5116</v>
      </c>
      <c r="I3628" s="6">
        <v>2.6627062758158099E-2</v>
      </c>
      <c r="J3628" s="7">
        <v>0.94537751123429503</v>
      </c>
      <c r="K3628" s="3" t="s">
        <v>5116</v>
      </c>
      <c r="M3628" s="18">
        <v>0.64474127833119399</v>
      </c>
      <c r="N3628" s="7">
        <v>1.6842500333706101E-3</v>
      </c>
      <c r="O3628" s="3" t="s">
        <v>8</v>
      </c>
      <c r="Q3628" s="6">
        <v>0.179710922152785</v>
      </c>
      <c r="R3628" s="7">
        <v>0.44527806196581199</v>
      </c>
      <c r="S3628" s="3" t="s">
        <v>5116</v>
      </c>
      <c r="U3628" s="3">
        <f t="shared" si="56"/>
        <v>1</v>
      </c>
      <c r="W3628" s="2" t="s">
        <v>6780</v>
      </c>
      <c r="X3628" s="2" t="s">
        <v>13068</v>
      </c>
      <c r="Y3628" s="2" t="s">
        <v>13965</v>
      </c>
      <c r="Z3628" s="2" t="s">
        <v>6780</v>
      </c>
      <c r="AA3628" s="2" t="s">
        <v>6781</v>
      </c>
      <c r="AB3628" s="2" t="s">
        <v>13063</v>
      </c>
      <c r="AC3628" s="2">
        <v>319556</v>
      </c>
    </row>
    <row r="3629" spans="1:29" x14ac:dyDescent="0.2">
      <c r="A3629" s="2" t="s">
        <v>3000</v>
      </c>
      <c r="B3629" s="2">
        <v>73331</v>
      </c>
      <c r="C3629" s="2" t="s">
        <v>3001</v>
      </c>
      <c r="D3629" s="10">
        <v>251.15116266700699</v>
      </c>
      <c r="E3629" s="52">
        <v>-0.92318205955465205</v>
      </c>
      <c r="F3629" s="7">
        <v>1.4882112296539199E-9</v>
      </c>
      <c r="G3629" s="3" t="s">
        <v>8</v>
      </c>
      <c r="I3629" s="6">
        <v>2.6353270473849399E-2</v>
      </c>
      <c r="J3629" s="7">
        <v>0.95305136386159695</v>
      </c>
      <c r="K3629" s="3" t="s">
        <v>5116</v>
      </c>
      <c r="M3629" s="18">
        <v>-1.2208355184795601</v>
      </c>
      <c r="N3629" s="7">
        <v>1.45670346169162E-7</v>
      </c>
      <c r="O3629" s="3" t="s">
        <v>8</v>
      </c>
      <c r="Q3629" s="6">
        <v>-0.27130018845105702</v>
      </c>
      <c r="R3629" s="7">
        <v>0.305072266599827</v>
      </c>
      <c r="S3629" s="3" t="s">
        <v>5116</v>
      </c>
      <c r="U3629" s="3">
        <f t="shared" si="56"/>
        <v>2</v>
      </c>
      <c r="W3629" s="2" t="s">
        <v>3000</v>
      </c>
      <c r="X3629" s="2" t="s">
        <v>13068</v>
      </c>
      <c r="Y3629" s="2" t="s">
        <v>13285</v>
      </c>
      <c r="Z3629" s="2" t="s">
        <v>3000</v>
      </c>
      <c r="AA3629" s="2" t="s">
        <v>3001</v>
      </c>
      <c r="AB3629" s="2" t="s">
        <v>13063</v>
      </c>
      <c r="AC3629" s="2">
        <v>73331</v>
      </c>
    </row>
    <row r="3630" spans="1:29" x14ac:dyDescent="0.2">
      <c r="A3630" s="2" t="s">
        <v>6889</v>
      </c>
      <c r="B3630" s="2">
        <v>106369</v>
      </c>
      <c r="C3630" s="2" t="s">
        <v>6890</v>
      </c>
      <c r="D3630" s="10">
        <v>972.49623882375397</v>
      </c>
      <c r="E3630" s="20">
        <v>0.51487300510770595</v>
      </c>
      <c r="F3630" s="7">
        <v>2.3731580855323699E-4</v>
      </c>
      <c r="G3630" s="3" t="s">
        <v>5116</v>
      </c>
      <c r="I3630" s="6">
        <v>2.59244286647708E-2</v>
      </c>
      <c r="J3630" s="7">
        <v>0.94948740577074997</v>
      </c>
      <c r="K3630" s="3" t="s">
        <v>5116</v>
      </c>
      <c r="M3630" s="18">
        <v>0.58925653786860899</v>
      </c>
      <c r="N3630" s="7">
        <v>8.3798581433120398E-3</v>
      </c>
      <c r="O3630" s="3" t="s">
        <v>8</v>
      </c>
      <c r="Q3630" s="6">
        <v>0.100307961425674</v>
      </c>
      <c r="R3630" s="7">
        <v>0.737016513517329</v>
      </c>
      <c r="S3630" s="3" t="s">
        <v>5116</v>
      </c>
      <c r="U3630" s="3">
        <f t="shared" si="56"/>
        <v>1</v>
      </c>
      <c r="W3630" s="2" t="s">
        <v>6889</v>
      </c>
      <c r="X3630" s="2" t="s">
        <v>13068</v>
      </c>
      <c r="Y3630" s="2" t="s">
        <v>21151</v>
      </c>
      <c r="Z3630" s="2" t="s">
        <v>6889</v>
      </c>
      <c r="AA3630" s="2" t="s">
        <v>21152</v>
      </c>
      <c r="AB3630" s="2" t="s">
        <v>13067</v>
      </c>
      <c r="AC3630" s="2">
        <v>106369</v>
      </c>
    </row>
    <row r="3631" spans="1:29" x14ac:dyDescent="0.2">
      <c r="A3631" s="2" t="s">
        <v>2785</v>
      </c>
      <c r="B3631" s="2">
        <v>76223</v>
      </c>
      <c r="C3631" s="2" t="s">
        <v>2786</v>
      </c>
      <c r="D3631" s="10">
        <v>566.64457446309098</v>
      </c>
      <c r="E3631" s="52">
        <v>0.73048146184597296</v>
      </c>
      <c r="F3631" s="7">
        <v>2.34969836626557E-10</v>
      </c>
      <c r="G3631" s="3" t="s">
        <v>8</v>
      </c>
      <c r="I3631" s="6">
        <v>2.5302042259595502E-2</v>
      </c>
      <c r="J3631" s="7">
        <v>0.94460678245320095</v>
      </c>
      <c r="K3631" s="3" t="s">
        <v>5116</v>
      </c>
      <c r="M3631" s="6">
        <v>0.46263198036719599</v>
      </c>
      <c r="N3631" s="7">
        <v>1.9935590306093501E-2</v>
      </c>
      <c r="O3631" s="3" t="s">
        <v>5116</v>
      </c>
      <c r="Q3631" s="6">
        <v>-0.24254743921918101</v>
      </c>
      <c r="R3631" s="7">
        <v>0.22266681398528099</v>
      </c>
      <c r="S3631" s="3" t="s">
        <v>5116</v>
      </c>
      <c r="U3631" s="3">
        <f t="shared" si="56"/>
        <v>1</v>
      </c>
      <c r="W3631" s="2" t="s">
        <v>2785</v>
      </c>
      <c r="X3631" s="2" t="s">
        <v>13068</v>
      </c>
      <c r="Y3631" s="2" t="s">
        <v>14135</v>
      </c>
      <c r="Z3631" s="2" t="s">
        <v>2785</v>
      </c>
      <c r="AA3631" s="2" t="s">
        <v>2786</v>
      </c>
      <c r="AB3631" s="2" t="s">
        <v>13067</v>
      </c>
      <c r="AC3631" s="2">
        <v>76223</v>
      </c>
    </row>
    <row r="3632" spans="1:29" x14ac:dyDescent="0.2">
      <c r="A3632" s="2" t="s">
        <v>3083</v>
      </c>
      <c r="B3632" s="2">
        <v>69656</v>
      </c>
      <c r="C3632" s="2" t="s">
        <v>3084</v>
      </c>
      <c r="D3632" s="10">
        <v>443.30209865289299</v>
      </c>
      <c r="E3632" s="52">
        <v>0.71130343423562503</v>
      </c>
      <c r="F3632" s="7">
        <v>3.40455171171494E-9</v>
      </c>
      <c r="G3632" s="3" t="s">
        <v>8</v>
      </c>
      <c r="I3632" s="6">
        <v>2.4644918798885099E-2</v>
      </c>
      <c r="J3632" s="7">
        <v>0.94763352690443703</v>
      </c>
      <c r="K3632" s="3" t="s">
        <v>5116</v>
      </c>
      <c r="M3632" s="6">
        <v>0.39360694288106601</v>
      </c>
      <c r="N3632" s="7">
        <v>6.1899051959413899E-2</v>
      </c>
      <c r="O3632" s="3" t="s">
        <v>5116</v>
      </c>
      <c r="Q3632" s="6">
        <v>-0.29305157255567299</v>
      </c>
      <c r="R3632" s="7">
        <v>0.140032971527079</v>
      </c>
      <c r="S3632" s="3" t="s">
        <v>5116</v>
      </c>
      <c r="U3632" s="3">
        <f t="shared" si="56"/>
        <v>1</v>
      </c>
      <c r="W3632" s="2" t="s">
        <v>3083</v>
      </c>
      <c r="X3632" s="2" t="s">
        <v>13068</v>
      </c>
      <c r="Y3632" s="2" t="s">
        <v>18753</v>
      </c>
      <c r="Z3632" s="2" t="s">
        <v>3083</v>
      </c>
      <c r="AA3632" s="2" t="s">
        <v>3084</v>
      </c>
      <c r="AB3632" s="2" t="s">
        <v>13067</v>
      </c>
      <c r="AC3632" s="2">
        <v>69656</v>
      </c>
    </row>
    <row r="3633" spans="1:29" x14ac:dyDescent="0.2">
      <c r="A3633" s="2" t="s">
        <v>2241</v>
      </c>
      <c r="B3633" s="2">
        <v>13489</v>
      </c>
      <c r="C3633" s="2" t="s">
        <v>2242</v>
      </c>
      <c r="D3633" s="10">
        <v>374.83612453045203</v>
      </c>
      <c r="E3633" s="52">
        <v>-1.0987577524619101</v>
      </c>
      <c r="F3633" s="7">
        <v>7.5929504127736103E-13</v>
      </c>
      <c r="G3633" s="3" t="s">
        <v>8</v>
      </c>
      <c r="I3633" s="6">
        <v>2.40576926625184E-2</v>
      </c>
      <c r="J3633" s="7">
        <v>0.95719335901025404</v>
      </c>
      <c r="K3633" s="3" t="s">
        <v>5116</v>
      </c>
      <c r="M3633" s="18">
        <v>-0.79070588651694795</v>
      </c>
      <c r="N3633" s="7">
        <v>1.15880481283271E-3</v>
      </c>
      <c r="O3633" s="3" t="s">
        <v>8</v>
      </c>
      <c r="Q3633" s="6">
        <v>0.33210955860748298</v>
      </c>
      <c r="R3633" s="7">
        <v>0.19440819982702501</v>
      </c>
      <c r="S3633" s="3" t="s">
        <v>5116</v>
      </c>
      <c r="U3633" s="3">
        <f t="shared" si="56"/>
        <v>2</v>
      </c>
      <c r="W3633" s="2" t="s">
        <v>2241</v>
      </c>
      <c r="X3633" s="2" t="s">
        <v>13068</v>
      </c>
      <c r="Y3633" s="2" t="s">
        <v>15786</v>
      </c>
      <c r="Z3633" s="2" t="s">
        <v>2241</v>
      </c>
      <c r="AA3633" s="2" t="s">
        <v>2242</v>
      </c>
      <c r="AB3633" s="2" t="s">
        <v>13067</v>
      </c>
      <c r="AC3633" s="2">
        <v>13489</v>
      </c>
    </row>
    <row r="3634" spans="1:29" x14ac:dyDescent="0.2">
      <c r="A3634" s="2" t="s">
        <v>10352</v>
      </c>
      <c r="B3634" s="2" t="s">
        <v>64</v>
      </c>
      <c r="C3634" s="2" t="s">
        <v>64</v>
      </c>
      <c r="D3634" s="10">
        <v>545.15603175233605</v>
      </c>
      <c r="E3634" s="20">
        <v>0.17587472523363601</v>
      </c>
      <c r="F3634" s="7">
        <v>0.25674855899781701</v>
      </c>
      <c r="G3634" s="3" t="s">
        <v>5116</v>
      </c>
      <c r="I3634" s="6">
        <v>2.40245536188281E-2</v>
      </c>
      <c r="J3634" s="7">
        <v>0.95082230169815696</v>
      </c>
      <c r="K3634" s="3" t="s">
        <v>5116</v>
      </c>
      <c r="M3634" s="18">
        <v>-0.74888523522619199</v>
      </c>
      <c r="N3634" s="7">
        <v>2.66990202329759E-4</v>
      </c>
      <c r="O3634" s="3" t="s">
        <v>8</v>
      </c>
      <c r="Q3634" s="19">
        <v>-0.90073540684099995</v>
      </c>
      <c r="R3634" s="7">
        <v>3.4889697408378801E-7</v>
      </c>
      <c r="S3634" s="3" t="s">
        <v>8</v>
      </c>
      <c r="U3634" s="3">
        <f t="shared" si="56"/>
        <v>2</v>
      </c>
      <c r="W3634" s="2" t="s">
        <v>10352</v>
      </c>
      <c r="X3634" s="2" t="s">
        <v>13059</v>
      </c>
      <c r="Y3634" s="2" t="s">
        <v>15741</v>
      </c>
      <c r="Z3634" s="2" t="s">
        <v>15742</v>
      </c>
      <c r="AA3634" s="2" t="s">
        <v>15743</v>
      </c>
      <c r="AB3634" s="2" t="s">
        <v>13067</v>
      </c>
      <c r="AC3634" s="2">
        <v>105000</v>
      </c>
    </row>
    <row r="3635" spans="1:29" x14ac:dyDescent="0.2">
      <c r="A3635" s="2" t="s">
        <v>5263</v>
      </c>
      <c r="B3635" s="2" t="s">
        <v>64</v>
      </c>
      <c r="C3635" s="2" t="s">
        <v>64</v>
      </c>
      <c r="D3635" s="10">
        <v>1444.0645555005899</v>
      </c>
      <c r="E3635" s="20">
        <v>-0.55209611594487595</v>
      </c>
      <c r="F3635" s="7">
        <v>8.3186640744894802E-15</v>
      </c>
      <c r="G3635" s="3" t="s">
        <v>5116</v>
      </c>
      <c r="I3635" s="6">
        <v>2.3656358364632899E-2</v>
      </c>
      <c r="J3635" s="7">
        <v>0.92212770148219902</v>
      </c>
      <c r="K3635" s="3" t="s">
        <v>5116</v>
      </c>
      <c r="M3635" s="18">
        <v>-0.60249998987193198</v>
      </c>
      <c r="N3635" s="7">
        <v>6.0877978766460201E-7</v>
      </c>
      <c r="O3635" s="3" t="s">
        <v>8</v>
      </c>
      <c r="Q3635" s="6">
        <v>-2.6747515562423101E-2</v>
      </c>
      <c r="R3635" s="7">
        <v>0.88180965643694598</v>
      </c>
      <c r="S3635" s="3" t="s">
        <v>5116</v>
      </c>
      <c r="U3635" s="3">
        <f t="shared" si="56"/>
        <v>1</v>
      </c>
      <c r="W3635" s="2" t="s">
        <v>5263</v>
      </c>
      <c r="X3635" s="2" t="s">
        <v>13059</v>
      </c>
      <c r="Y3635" s="2" t="s">
        <v>15517</v>
      </c>
      <c r="Z3635" s="2" t="s">
        <v>15518</v>
      </c>
      <c r="AA3635" s="2" t="s">
        <v>15519</v>
      </c>
      <c r="AB3635" s="2" t="s">
        <v>13067</v>
      </c>
      <c r="AC3635" s="2">
        <v>52846</v>
      </c>
    </row>
    <row r="3636" spans="1:29" x14ac:dyDescent="0.2">
      <c r="A3636" s="2" t="s">
        <v>2143</v>
      </c>
      <c r="B3636" s="2">
        <v>269180</v>
      </c>
      <c r="C3636" s="2" t="s">
        <v>2144</v>
      </c>
      <c r="D3636" s="10">
        <v>3346.5752298287398</v>
      </c>
      <c r="E3636" s="52">
        <v>-0.67436837304070996</v>
      </c>
      <c r="F3636" s="7">
        <v>1.4974539779367001E-13</v>
      </c>
      <c r="G3636" s="3" t="s">
        <v>8</v>
      </c>
      <c r="I3636" s="6">
        <v>2.36070402596016E-2</v>
      </c>
      <c r="J3636" s="7">
        <v>0.93751184534044996</v>
      </c>
      <c r="K3636" s="3" t="s">
        <v>5116</v>
      </c>
      <c r="M3636" s="6">
        <v>-0.37902573330424399</v>
      </c>
      <c r="N3636" s="7">
        <v>1.9892359642156101E-2</v>
      </c>
      <c r="O3636" s="3" t="s">
        <v>5116</v>
      </c>
      <c r="Q3636" s="6">
        <v>0.31894967999606699</v>
      </c>
      <c r="R3636" s="7">
        <v>2.60557446049508E-2</v>
      </c>
      <c r="S3636" s="3" t="s">
        <v>5116</v>
      </c>
      <c r="U3636" s="3">
        <f t="shared" si="56"/>
        <v>1</v>
      </c>
      <c r="W3636" s="2" t="s">
        <v>2143</v>
      </c>
      <c r="X3636" s="2" t="s">
        <v>13068</v>
      </c>
      <c r="Y3636" s="2" t="s">
        <v>17159</v>
      </c>
      <c r="Z3636" s="2" t="s">
        <v>2143</v>
      </c>
      <c r="AA3636" s="2" t="s">
        <v>2144</v>
      </c>
      <c r="AB3636" s="2" t="s">
        <v>13067</v>
      </c>
      <c r="AC3636" s="2">
        <v>269180</v>
      </c>
    </row>
    <row r="3637" spans="1:29" x14ac:dyDescent="0.2">
      <c r="A3637" s="2" t="s">
        <v>3223</v>
      </c>
      <c r="B3637" s="2">
        <v>103466</v>
      </c>
      <c r="C3637" s="2" t="s">
        <v>3224</v>
      </c>
      <c r="D3637" s="10">
        <v>649.94876513594602</v>
      </c>
      <c r="E3637" s="52">
        <v>-0.85178886812279497</v>
      </c>
      <c r="F3637" s="7">
        <v>1.34274323812751E-8</v>
      </c>
      <c r="G3637" s="3" t="s">
        <v>8</v>
      </c>
      <c r="I3637" s="6">
        <v>2.35032500183265E-2</v>
      </c>
      <c r="J3637" s="7">
        <v>0.95719335901025404</v>
      </c>
      <c r="K3637" s="3" t="s">
        <v>5116</v>
      </c>
      <c r="M3637" s="18">
        <v>-0.81748259403880397</v>
      </c>
      <c r="N3637" s="7">
        <v>5.2792176065922798E-4</v>
      </c>
      <c r="O3637" s="3" t="s">
        <v>8</v>
      </c>
      <c r="Q3637" s="6">
        <v>5.7809524102317399E-2</v>
      </c>
      <c r="R3637" s="7">
        <v>0.87153290274582995</v>
      </c>
      <c r="S3637" s="3" t="s">
        <v>5116</v>
      </c>
      <c r="U3637" s="3">
        <f t="shared" si="56"/>
        <v>2</v>
      </c>
      <c r="W3637" s="2" t="s">
        <v>3223</v>
      </c>
      <c r="X3637" s="2" t="s">
        <v>13068</v>
      </c>
      <c r="Y3637" s="2" t="s">
        <v>18368</v>
      </c>
      <c r="Z3637" s="2" t="s">
        <v>3223</v>
      </c>
      <c r="AA3637" s="2" t="s">
        <v>3224</v>
      </c>
      <c r="AB3637" s="2" t="s">
        <v>13067</v>
      </c>
      <c r="AC3637" s="2">
        <v>103466</v>
      </c>
    </row>
    <row r="3638" spans="1:29" x14ac:dyDescent="0.2">
      <c r="A3638" s="2" t="s">
        <v>3611</v>
      </c>
      <c r="B3638" s="2">
        <v>14814</v>
      </c>
      <c r="C3638" s="2" t="s">
        <v>3612</v>
      </c>
      <c r="D3638" s="10">
        <v>769.73751507094698</v>
      </c>
      <c r="E3638" s="52">
        <v>-0.73196079249856605</v>
      </c>
      <c r="F3638" s="7">
        <v>3.6069531107013499E-7</v>
      </c>
      <c r="G3638" s="3" t="s">
        <v>8</v>
      </c>
      <c r="I3638" s="6">
        <v>2.3216271418846999E-2</v>
      </c>
      <c r="J3638" s="7">
        <v>0.95651177570257695</v>
      </c>
      <c r="K3638" s="3" t="s">
        <v>5116</v>
      </c>
      <c r="M3638" s="6">
        <v>-0.18525386138990199</v>
      </c>
      <c r="N3638" s="7">
        <v>0.509628012112331</v>
      </c>
      <c r="O3638" s="3" t="s">
        <v>5116</v>
      </c>
      <c r="Q3638" s="6">
        <v>0.56992320252751105</v>
      </c>
      <c r="R3638" s="7">
        <v>6.7468455351115501E-3</v>
      </c>
      <c r="S3638" s="3" t="s">
        <v>5116</v>
      </c>
      <c r="U3638" s="3">
        <f t="shared" si="56"/>
        <v>1</v>
      </c>
      <c r="W3638" s="2" t="s">
        <v>3611</v>
      </c>
      <c r="X3638" s="2" t="s">
        <v>13068</v>
      </c>
      <c r="Y3638" s="2" t="s">
        <v>16811</v>
      </c>
      <c r="Z3638" s="2" t="s">
        <v>3611</v>
      </c>
      <c r="AA3638" s="2" t="s">
        <v>3612</v>
      </c>
      <c r="AB3638" s="2" t="s">
        <v>13067</v>
      </c>
      <c r="AC3638" s="2">
        <v>14814</v>
      </c>
    </row>
    <row r="3639" spans="1:29" x14ac:dyDescent="0.2">
      <c r="A3639" s="2" t="s">
        <v>5102</v>
      </c>
      <c r="B3639" s="2">
        <v>54612</v>
      </c>
      <c r="C3639" s="2" t="s">
        <v>5103</v>
      </c>
      <c r="D3639" s="10">
        <v>85.448543575679196</v>
      </c>
      <c r="E3639" s="52">
        <v>-0.74282892374767595</v>
      </c>
      <c r="F3639" s="7">
        <v>4.6561955953623099E-2</v>
      </c>
      <c r="G3639" s="3" t="s">
        <v>8</v>
      </c>
      <c r="I3639" s="6">
        <v>2.3166256847786899E-2</v>
      </c>
      <c r="J3639" s="7">
        <v>0.96701307791619495</v>
      </c>
      <c r="K3639" s="3" t="s">
        <v>5116</v>
      </c>
      <c r="M3639" s="6">
        <v>-0.63839918233988302</v>
      </c>
      <c r="N3639" s="7">
        <v>8.0410239042824794E-2</v>
      </c>
      <c r="O3639" s="3" t="s">
        <v>5116</v>
      </c>
      <c r="Q3639" s="6">
        <v>0.12759599825557999</v>
      </c>
      <c r="R3639" s="7">
        <v>0.83921407689959004</v>
      </c>
      <c r="S3639" s="3" t="s">
        <v>5116</v>
      </c>
      <c r="U3639" s="3">
        <f t="shared" si="56"/>
        <v>1</v>
      </c>
      <c r="W3639" s="2" t="s">
        <v>5102</v>
      </c>
      <c r="X3639" s="2" t="s">
        <v>13068</v>
      </c>
      <c r="Y3639" s="2" t="s">
        <v>19802</v>
      </c>
      <c r="Z3639" s="2" t="s">
        <v>5102</v>
      </c>
      <c r="AA3639" s="2" t="s">
        <v>5103</v>
      </c>
      <c r="AB3639" s="2" t="s">
        <v>13067</v>
      </c>
      <c r="AC3639" s="2">
        <v>54612</v>
      </c>
    </row>
    <row r="3640" spans="1:29" x14ac:dyDescent="0.2">
      <c r="A3640" s="2" t="s">
        <v>1464</v>
      </c>
      <c r="B3640" s="2">
        <v>13481</v>
      </c>
      <c r="C3640" s="2" t="s">
        <v>1465</v>
      </c>
      <c r="D3640" s="10">
        <v>3364.5109271644701</v>
      </c>
      <c r="E3640" s="52">
        <v>0.80762821609848501</v>
      </c>
      <c r="F3640" s="7">
        <v>2.1721688874701201E-18</v>
      </c>
      <c r="G3640" s="3" t="s">
        <v>8</v>
      </c>
      <c r="I3640" s="6">
        <v>2.3139782678461802E-2</v>
      </c>
      <c r="J3640" s="7">
        <v>0.93959658034695104</v>
      </c>
      <c r="K3640" s="3" t="s">
        <v>5116</v>
      </c>
      <c r="M3640" s="18">
        <v>0.58548419490850201</v>
      </c>
      <c r="N3640" s="7">
        <v>2.13169139274703E-4</v>
      </c>
      <c r="O3640" s="3" t="s">
        <v>8</v>
      </c>
      <c r="Q3640" s="6">
        <v>-0.19900423851152099</v>
      </c>
      <c r="R3640" s="7">
        <v>0.221609135941885</v>
      </c>
      <c r="S3640" s="3" t="s">
        <v>5116</v>
      </c>
      <c r="U3640" s="3">
        <f t="shared" si="56"/>
        <v>2</v>
      </c>
      <c r="W3640" s="2" t="s">
        <v>1464</v>
      </c>
      <c r="X3640" s="2" t="s">
        <v>13068</v>
      </c>
      <c r="Y3640" s="2" t="s">
        <v>15774</v>
      </c>
      <c r="Z3640" s="2" t="s">
        <v>1464</v>
      </c>
      <c r="AA3640" s="2" t="s">
        <v>1465</v>
      </c>
      <c r="AB3640" s="2" t="s">
        <v>13067</v>
      </c>
      <c r="AC3640" s="2">
        <v>13481</v>
      </c>
    </row>
    <row r="3641" spans="1:29" x14ac:dyDescent="0.2">
      <c r="A3641" s="2" t="s">
        <v>1943</v>
      </c>
      <c r="B3641" s="2">
        <v>73122</v>
      </c>
      <c r="C3641" s="2" t="s">
        <v>1944</v>
      </c>
      <c r="D3641" s="10">
        <v>898.28331688701905</v>
      </c>
      <c r="E3641" s="52">
        <v>-0.90097039787571198</v>
      </c>
      <c r="F3641" s="7">
        <v>8.0438624164500897E-15</v>
      </c>
      <c r="G3641" s="3" t="s">
        <v>8</v>
      </c>
      <c r="I3641" s="6">
        <v>2.2568535516250501E-2</v>
      </c>
      <c r="J3641" s="7">
        <v>0.95082230169815696</v>
      </c>
      <c r="K3641" s="3" t="s">
        <v>5116</v>
      </c>
      <c r="M3641" s="6">
        <v>-0.16214540758462201</v>
      </c>
      <c r="N3641" s="7">
        <v>0.49690591960511798</v>
      </c>
      <c r="O3641" s="3" t="s">
        <v>5116</v>
      </c>
      <c r="Q3641" s="19">
        <v>0.76139352580733999</v>
      </c>
      <c r="R3641" s="7">
        <v>4.58627061421785E-6</v>
      </c>
      <c r="S3641" s="3" t="s">
        <v>8</v>
      </c>
      <c r="U3641" s="3">
        <f t="shared" si="56"/>
        <v>2</v>
      </c>
      <c r="W3641" s="2" t="s">
        <v>1943</v>
      </c>
      <c r="X3641" s="2" t="s">
        <v>13068</v>
      </c>
      <c r="Y3641" s="2" t="s">
        <v>20496</v>
      </c>
      <c r="Z3641" s="2" t="s">
        <v>1943</v>
      </c>
      <c r="AA3641" s="2" t="s">
        <v>1944</v>
      </c>
      <c r="AB3641" s="2" t="s">
        <v>13067</v>
      </c>
      <c r="AC3641" s="2">
        <v>73122</v>
      </c>
    </row>
    <row r="3642" spans="1:29" x14ac:dyDescent="0.2">
      <c r="A3642" s="2" t="s">
        <v>2624</v>
      </c>
      <c r="B3642" s="2">
        <v>226757</v>
      </c>
      <c r="C3642" s="2" t="s">
        <v>2625</v>
      </c>
      <c r="D3642" s="10">
        <v>2016.2878154160101</v>
      </c>
      <c r="E3642" s="52">
        <v>-0.60254685100227301</v>
      </c>
      <c r="F3642" s="7">
        <v>4.8830373977148803E-11</v>
      </c>
      <c r="G3642" s="3" t="s">
        <v>8</v>
      </c>
      <c r="I3642" s="6">
        <v>2.2032867135718E-2</v>
      </c>
      <c r="J3642" s="7">
        <v>0.94124807248835496</v>
      </c>
      <c r="K3642" s="3" t="s">
        <v>5116</v>
      </c>
      <c r="M3642" s="18">
        <v>-1.01894293834163</v>
      </c>
      <c r="N3642" s="7">
        <v>9.4028604709388199E-12</v>
      </c>
      <c r="O3642" s="3" t="s">
        <v>8</v>
      </c>
      <c r="Q3642" s="6">
        <v>-0.39436322020363501</v>
      </c>
      <c r="R3642" s="7">
        <v>4.3414758724843296E-3</v>
      </c>
      <c r="S3642" s="3" t="s">
        <v>5116</v>
      </c>
      <c r="U3642" s="3">
        <f t="shared" si="56"/>
        <v>2</v>
      </c>
      <c r="W3642" s="2" t="s">
        <v>2624</v>
      </c>
      <c r="X3642" s="2" t="s">
        <v>13068</v>
      </c>
      <c r="Y3642" s="2" t="s">
        <v>21072</v>
      </c>
      <c r="Z3642" s="2" t="s">
        <v>2624</v>
      </c>
      <c r="AA3642" s="2" t="s">
        <v>2625</v>
      </c>
      <c r="AB3642" s="2" t="s">
        <v>13067</v>
      </c>
      <c r="AC3642" s="2">
        <v>226757</v>
      </c>
    </row>
    <row r="3643" spans="1:29" x14ac:dyDescent="0.2">
      <c r="A3643" s="2" t="s">
        <v>8906</v>
      </c>
      <c r="B3643" s="2">
        <v>14234</v>
      </c>
      <c r="C3643" s="2" t="s">
        <v>8907</v>
      </c>
      <c r="D3643" s="10">
        <v>164.560395243524</v>
      </c>
      <c r="E3643" s="20">
        <v>-0.737951486255363</v>
      </c>
      <c r="F3643" s="7">
        <v>5.5723541269859803E-2</v>
      </c>
      <c r="G3643" s="3" t="s">
        <v>5116</v>
      </c>
      <c r="I3643" s="6">
        <v>2.1866399970324801E-2</v>
      </c>
      <c r="J3643" s="7">
        <v>0.96650522764227498</v>
      </c>
      <c r="K3643" s="3" t="s">
        <v>5116</v>
      </c>
      <c r="M3643" s="18">
        <v>-1.27525156138825</v>
      </c>
      <c r="N3643" s="7">
        <v>7.3039152796038195E-5</v>
      </c>
      <c r="O3643" s="3" t="s">
        <v>8</v>
      </c>
      <c r="Q3643" s="6">
        <v>-0.515433675162557</v>
      </c>
      <c r="R3643" s="7">
        <v>0.247485059154089</v>
      </c>
      <c r="S3643" s="3" t="s">
        <v>5116</v>
      </c>
      <c r="U3643" s="3">
        <f t="shared" si="56"/>
        <v>1</v>
      </c>
      <c r="W3643" s="2" t="s">
        <v>8906</v>
      </c>
      <c r="X3643" s="2" t="s">
        <v>13068</v>
      </c>
      <c r="Y3643" s="2" t="s">
        <v>16351</v>
      </c>
      <c r="Z3643" s="2" t="s">
        <v>8906</v>
      </c>
      <c r="AA3643" s="2" t="s">
        <v>8907</v>
      </c>
      <c r="AB3643" s="2" t="s">
        <v>13067</v>
      </c>
      <c r="AC3643" s="2">
        <v>14234</v>
      </c>
    </row>
    <row r="3644" spans="1:29" x14ac:dyDescent="0.2">
      <c r="A3644" s="2" t="s">
        <v>1503</v>
      </c>
      <c r="B3644" s="2">
        <v>50997</v>
      </c>
      <c r="C3644" s="2" t="s">
        <v>1504</v>
      </c>
      <c r="D3644" s="10">
        <v>4715.7541980608003</v>
      </c>
      <c r="E3644" s="52">
        <v>-0.68506710466827303</v>
      </c>
      <c r="F3644" s="7">
        <v>6.80483333032374E-18</v>
      </c>
      <c r="G3644" s="3" t="s">
        <v>8</v>
      </c>
      <c r="I3644" s="6">
        <v>2.16543366117312E-2</v>
      </c>
      <c r="J3644" s="7">
        <v>0.93582203768114902</v>
      </c>
      <c r="K3644" s="3" t="s">
        <v>5116</v>
      </c>
      <c r="M3644" s="6">
        <v>-0.18434500133776999</v>
      </c>
      <c r="N3644" s="7">
        <v>0.24127966812130899</v>
      </c>
      <c r="O3644" s="3" t="s">
        <v>5116</v>
      </c>
      <c r="Q3644" s="6">
        <v>0.52237643994223404</v>
      </c>
      <c r="R3644" s="7">
        <v>7.0763790021368801E-6</v>
      </c>
      <c r="S3644" s="3" t="s">
        <v>5116</v>
      </c>
      <c r="U3644" s="3">
        <f t="shared" si="56"/>
        <v>1</v>
      </c>
      <c r="W3644" s="2" t="s">
        <v>1503</v>
      </c>
      <c r="X3644" s="2" t="s">
        <v>13068</v>
      </c>
      <c r="Y3644" s="2" t="s">
        <v>17871</v>
      </c>
      <c r="Z3644" s="2" t="s">
        <v>1503</v>
      </c>
      <c r="AA3644" s="2" t="s">
        <v>1504</v>
      </c>
      <c r="AB3644" s="2" t="s">
        <v>13067</v>
      </c>
      <c r="AC3644" s="2">
        <v>50997</v>
      </c>
    </row>
    <row r="3645" spans="1:29" x14ac:dyDescent="0.2">
      <c r="A3645" s="2" t="s">
        <v>5009</v>
      </c>
      <c r="B3645" s="2">
        <v>15446</v>
      </c>
      <c r="C3645" s="2" t="s">
        <v>5010</v>
      </c>
      <c r="D3645" s="10">
        <v>177.43516756839901</v>
      </c>
      <c r="E3645" s="52">
        <v>0.63342064639733198</v>
      </c>
      <c r="F3645" s="7">
        <v>2.80623890856068E-2</v>
      </c>
      <c r="G3645" s="3" t="s">
        <v>8</v>
      </c>
      <c r="I3645" s="6">
        <v>2.1509583339655799E-2</v>
      </c>
      <c r="J3645" s="7">
        <v>0.97106397251697196</v>
      </c>
      <c r="K3645" s="3" t="s">
        <v>5116</v>
      </c>
      <c r="M3645" s="6">
        <v>0.11811121456634401</v>
      </c>
      <c r="N3645" s="7">
        <v>0.79932936739118499</v>
      </c>
      <c r="O3645" s="3" t="s">
        <v>5116</v>
      </c>
      <c r="Q3645" s="6">
        <v>-0.49379984849133202</v>
      </c>
      <c r="R3645" s="7">
        <v>0.214601111185728</v>
      </c>
      <c r="S3645" s="3" t="s">
        <v>5116</v>
      </c>
      <c r="U3645" s="3">
        <f t="shared" si="56"/>
        <v>1</v>
      </c>
      <c r="W3645" s="2" t="s">
        <v>5009</v>
      </c>
      <c r="X3645" s="2" t="s">
        <v>13068</v>
      </c>
      <c r="Y3645" s="2" t="s">
        <v>17028</v>
      </c>
      <c r="Z3645" s="2" t="s">
        <v>5009</v>
      </c>
      <c r="AA3645" s="2" t="s">
        <v>5010</v>
      </c>
      <c r="AB3645" s="2" t="s">
        <v>13067</v>
      </c>
      <c r="AC3645" s="2">
        <v>15446</v>
      </c>
    </row>
    <row r="3646" spans="1:29" x14ac:dyDescent="0.2">
      <c r="A3646" s="2" t="s">
        <v>9817</v>
      </c>
      <c r="B3646" s="2">
        <v>19223</v>
      </c>
      <c r="C3646" s="2" t="s">
        <v>9818</v>
      </c>
      <c r="D3646" s="10">
        <v>93.6271720778754</v>
      </c>
      <c r="E3646" s="20">
        <v>-0.48327407313174903</v>
      </c>
      <c r="F3646" s="7">
        <v>0.16026925843076001</v>
      </c>
      <c r="G3646" s="3" t="s">
        <v>5116</v>
      </c>
      <c r="I3646" s="6">
        <v>2.1488324542106502E-2</v>
      </c>
      <c r="J3646" s="7">
        <v>0.97150230914573499</v>
      </c>
      <c r="K3646" s="3" t="s">
        <v>5116</v>
      </c>
      <c r="M3646" s="18">
        <v>-0.81969853794045999</v>
      </c>
      <c r="N3646" s="7">
        <v>2.1924141251324299E-2</v>
      </c>
      <c r="O3646" s="3" t="s">
        <v>8</v>
      </c>
      <c r="Q3646" s="6">
        <v>-0.31493614026660499</v>
      </c>
      <c r="R3646" s="7">
        <v>0.51826601388251803</v>
      </c>
      <c r="S3646" s="3" t="s">
        <v>5116</v>
      </c>
      <c r="U3646" s="3">
        <f t="shared" si="56"/>
        <v>1</v>
      </c>
      <c r="W3646" s="2" t="s">
        <v>9817</v>
      </c>
      <c r="X3646" s="2" t="s">
        <v>13068</v>
      </c>
      <c r="Y3646" s="2" t="s">
        <v>19101</v>
      </c>
      <c r="Z3646" s="2" t="s">
        <v>9817</v>
      </c>
      <c r="AA3646" s="2" t="s">
        <v>9818</v>
      </c>
      <c r="AB3646" s="2" t="s">
        <v>13067</v>
      </c>
      <c r="AC3646" s="2">
        <v>19223</v>
      </c>
    </row>
    <row r="3647" spans="1:29" x14ac:dyDescent="0.2">
      <c r="A3647" s="2" t="s">
        <v>9037</v>
      </c>
      <c r="B3647" s="2">
        <v>81004</v>
      </c>
      <c r="C3647" s="2" t="s">
        <v>9038</v>
      </c>
      <c r="D3647" s="10">
        <v>799.72335947490603</v>
      </c>
      <c r="E3647" s="20">
        <v>-0.324317195589782</v>
      </c>
      <c r="F3647" s="7">
        <v>6.3786700263469706E-2</v>
      </c>
      <c r="G3647" s="3" t="s">
        <v>5116</v>
      </c>
      <c r="I3647" s="6">
        <v>2.13744042731112E-2</v>
      </c>
      <c r="J3647" s="7">
        <v>0.96197334546062896</v>
      </c>
      <c r="K3647" s="3" t="s">
        <v>5116</v>
      </c>
      <c r="M3647" s="18">
        <v>-0.66293877408861301</v>
      </c>
      <c r="N3647" s="7">
        <v>7.7597267265511801E-3</v>
      </c>
      <c r="O3647" s="3" t="s">
        <v>8</v>
      </c>
      <c r="Q3647" s="6">
        <v>-0.31724717422572002</v>
      </c>
      <c r="R3647" s="7">
        <v>0.22389997745897899</v>
      </c>
      <c r="S3647" s="3" t="s">
        <v>5116</v>
      </c>
      <c r="U3647" s="3">
        <f t="shared" si="56"/>
        <v>1</v>
      </c>
      <c r="W3647" s="2" t="s">
        <v>9037</v>
      </c>
      <c r="X3647" s="2" t="s">
        <v>13068</v>
      </c>
      <c r="Y3647" s="2" t="s">
        <v>20434</v>
      </c>
      <c r="Z3647" s="2" t="s">
        <v>9037</v>
      </c>
      <c r="AA3647" s="2" t="s">
        <v>9038</v>
      </c>
      <c r="AB3647" s="2" t="s">
        <v>13067</v>
      </c>
      <c r="AC3647" s="2">
        <v>81004</v>
      </c>
    </row>
    <row r="3648" spans="1:29" x14ac:dyDescent="0.2">
      <c r="A3648" s="2" t="s">
        <v>4966</v>
      </c>
      <c r="B3648" s="2">
        <v>67344</v>
      </c>
      <c r="C3648" s="2" t="s">
        <v>4967</v>
      </c>
      <c r="D3648" s="10">
        <v>87.250987788908205</v>
      </c>
      <c r="E3648" s="52">
        <v>0.73124483043612998</v>
      </c>
      <c r="F3648" s="7">
        <v>2.2023365446174201E-2</v>
      </c>
      <c r="G3648" s="3" t="s">
        <v>8</v>
      </c>
      <c r="I3648" s="6">
        <v>2.1168540417858699E-2</v>
      </c>
      <c r="J3648" s="7">
        <v>0.97179623362565504</v>
      </c>
      <c r="K3648" s="3" t="s">
        <v>5116</v>
      </c>
      <c r="M3648" s="6">
        <v>0.64710872403787301</v>
      </c>
      <c r="N3648" s="7">
        <v>7.9802725193034593E-2</v>
      </c>
      <c r="O3648" s="3" t="s">
        <v>5116</v>
      </c>
      <c r="Q3648" s="6">
        <v>-6.2967565980397905E-2</v>
      </c>
      <c r="R3648" s="7">
        <v>0.91957314045849703</v>
      </c>
      <c r="S3648" s="3" t="s">
        <v>5116</v>
      </c>
      <c r="U3648" s="3">
        <f t="shared" si="56"/>
        <v>1</v>
      </c>
      <c r="W3648" s="2" t="s">
        <v>4966</v>
      </c>
      <c r="X3648" s="2" t="s">
        <v>13068</v>
      </c>
      <c r="Y3648" s="2" t="s">
        <v>20467</v>
      </c>
      <c r="Z3648" s="2" t="s">
        <v>4966</v>
      </c>
      <c r="AA3648" s="2" t="s">
        <v>4967</v>
      </c>
      <c r="AB3648" s="2" t="s">
        <v>13067</v>
      </c>
      <c r="AC3648" s="2">
        <v>67344</v>
      </c>
    </row>
    <row r="3649" spans="1:29" x14ac:dyDescent="0.2">
      <c r="A3649" s="2" t="s">
        <v>623</v>
      </c>
      <c r="B3649" s="2">
        <v>233908</v>
      </c>
      <c r="C3649" s="2" t="s">
        <v>624</v>
      </c>
      <c r="D3649" s="10">
        <v>2495.6110602280901</v>
      </c>
      <c r="E3649" s="52">
        <v>-0.91647242212434699</v>
      </c>
      <c r="F3649" s="7">
        <v>2.6603028234425899E-30</v>
      </c>
      <c r="G3649" s="3" t="s">
        <v>8</v>
      </c>
      <c r="I3649" s="6">
        <v>2.10623474496669E-2</v>
      </c>
      <c r="J3649" s="7">
        <v>0.93794727914448095</v>
      </c>
      <c r="K3649" s="3" t="s">
        <v>5116</v>
      </c>
      <c r="M3649" s="18">
        <v>-1.1284860456286601</v>
      </c>
      <c r="N3649" s="7">
        <v>2.70776865914631E-17</v>
      </c>
      <c r="O3649" s="3" t="s">
        <v>8</v>
      </c>
      <c r="Q3649" s="6">
        <v>-0.19095127605464801</v>
      </c>
      <c r="R3649" s="7">
        <v>0.17118116727234201</v>
      </c>
      <c r="S3649" s="3" t="s">
        <v>5116</v>
      </c>
      <c r="U3649" s="3">
        <f t="shared" si="56"/>
        <v>2</v>
      </c>
      <c r="W3649" s="2" t="s">
        <v>623</v>
      </c>
      <c r="X3649" s="2" t="s">
        <v>13068</v>
      </c>
      <c r="Y3649" s="2" t="s">
        <v>16396</v>
      </c>
      <c r="Z3649" s="2" t="s">
        <v>623</v>
      </c>
      <c r="AA3649" s="2" t="s">
        <v>624</v>
      </c>
      <c r="AB3649" s="2" t="s">
        <v>13067</v>
      </c>
      <c r="AC3649" s="2">
        <v>233908</v>
      </c>
    </row>
    <row r="3650" spans="1:29" x14ac:dyDescent="0.2">
      <c r="A3650" s="2" t="s">
        <v>6507</v>
      </c>
      <c r="B3650" s="2">
        <v>213027</v>
      </c>
      <c r="C3650" s="2" t="s">
        <v>6508</v>
      </c>
      <c r="D3650" s="10">
        <v>1437.2455670975901</v>
      </c>
      <c r="E3650" s="20">
        <v>-0.50983988404285097</v>
      </c>
      <c r="F3650" s="7">
        <v>2.4697852120234699E-5</v>
      </c>
      <c r="G3650" s="3" t="s">
        <v>5116</v>
      </c>
      <c r="I3650" s="6">
        <v>2.0253684741875898E-2</v>
      </c>
      <c r="J3650" s="7">
        <v>0.95617286619861697</v>
      </c>
      <c r="K3650" s="3" t="s">
        <v>5116</v>
      </c>
      <c r="M3650" s="6">
        <v>0.12738657230346401</v>
      </c>
      <c r="N3650" s="7">
        <v>0.60921544657710203</v>
      </c>
      <c r="O3650" s="3" t="s">
        <v>5116</v>
      </c>
      <c r="Q3650" s="19">
        <v>0.65748014108819097</v>
      </c>
      <c r="R3650" s="7">
        <v>1.08665765773512E-4</v>
      </c>
      <c r="S3650" s="3" t="s">
        <v>8</v>
      </c>
      <c r="U3650" s="3">
        <f t="shared" si="56"/>
        <v>1</v>
      </c>
      <c r="W3650" s="2" t="s">
        <v>6507</v>
      </c>
      <c r="X3650" s="2" t="s">
        <v>13068</v>
      </c>
      <c r="Y3650" s="2" t="s">
        <v>16057</v>
      </c>
      <c r="Z3650" s="2" t="s">
        <v>6507</v>
      </c>
      <c r="AA3650" s="2" t="s">
        <v>6508</v>
      </c>
      <c r="AB3650" s="2" t="s">
        <v>13067</v>
      </c>
      <c r="AC3650" s="2">
        <v>213027</v>
      </c>
    </row>
    <row r="3651" spans="1:29" x14ac:dyDescent="0.2">
      <c r="A3651" s="2" t="s">
        <v>5068</v>
      </c>
      <c r="B3651" s="2">
        <v>14231</v>
      </c>
      <c r="C3651" s="2" t="s">
        <v>5069</v>
      </c>
      <c r="D3651" s="10">
        <v>54.419870714264697</v>
      </c>
      <c r="E3651" s="52">
        <v>0.64091157575211599</v>
      </c>
      <c r="F3651" s="7">
        <v>4.0394892737680002E-2</v>
      </c>
      <c r="G3651" s="3" t="s">
        <v>8</v>
      </c>
      <c r="I3651" s="6">
        <v>1.9787404205529099E-2</v>
      </c>
      <c r="J3651" s="7">
        <v>0.97359492014842597</v>
      </c>
      <c r="K3651" s="3" t="s">
        <v>5116</v>
      </c>
      <c r="M3651" s="6">
        <v>3.1121413746588399E-2</v>
      </c>
      <c r="N3651" s="7">
        <v>0.95936520652375501</v>
      </c>
      <c r="O3651" s="3" t="s">
        <v>5116</v>
      </c>
      <c r="Q3651" s="6">
        <v>-0.590002757799998</v>
      </c>
      <c r="R3651" s="7">
        <v>0.143594679985802</v>
      </c>
      <c r="S3651" s="3" t="s">
        <v>5116</v>
      </c>
      <c r="U3651" s="3">
        <f t="shared" si="56"/>
        <v>1</v>
      </c>
      <c r="W3651" s="2" t="s">
        <v>5068</v>
      </c>
      <c r="X3651" s="2" t="s">
        <v>13068</v>
      </c>
      <c r="Y3651" s="2" t="s">
        <v>16321</v>
      </c>
      <c r="Z3651" s="2" t="s">
        <v>5068</v>
      </c>
      <c r="AA3651" s="2" t="s">
        <v>5069</v>
      </c>
      <c r="AB3651" s="2" t="s">
        <v>13067</v>
      </c>
      <c r="AC3651" s="2">
        <v>14231</v>
      </c>
    </row>
    <row r="3652" spans="1:29" x14ac:dyDescent="0.2">
      <c r="A3652" s="2" t="s">
        <v>7263</v>
      </c>
      <c r="B3652" s="2">
        <v>237107</v>
      </c>
      <c r="C3652" s="2" t="s">
        <v>7264</v>
      </c>
      <c r="D3652" s="10">
        <v>9414.3268492170391</v>
      </c>
      <c r="E3652" s="20">
        <v>-0.33413825278665299</v>
      </c>
      <c r="F3652" s="7">
        <v>1.0473653317513E-3</v>
      </c>
      <c r="G3652" s="3" t="s">
        <v>5116</v>
      </c>
      <c r="I3652" s="6">
        <v>1.95455596167332E-2</v>
      </c>
      <c r="J3652" s="7">
        <v>0.94973247416064899</v>
      </c>
      <c r="K3652" s="3" t="s">
        <v>5116</v>
      </c>
      <c r="M3652" s="18">
        <v>-0.73317651449912902</v>
      </c>
      <c r="N3652" s="7">
        <v>5.0061930128335102E-6</v>
      </c>
      <c r="O3652" s="3" t="s">
        <v>8</v>
      </c>
      <c r="Q3652" s="6">
        <v>-0.37949270209574198</v>
      </c>
      <c r="R3652" s="7">
        <v>1.0190848845639901E-2</v>
      </c>
      <c r="S3652" s="3" t="s">
        <v>5116</v>
      </c>
      <c r="U3652" s="3">
        <f t="shared" si="56"/>
        <v>1</v>
      </c>
      <c r="W3652" s="2" t="s">
        <v>7263</v>
      </c>
      <c r="X3652" s="2" t="s">
        <v>13068</v>
      </c>
      <c r="Y3652" s="2" t="s">
        <v>16724</v>
      </c>
      <c r="Z3652" s="2" t="s">
        <v>7263</v>
      </c>
      <c r="AA3652" s="2" t="s">
        <v>7264</v>
      </c>
      <c r="AB3652" s="2" t="s">
        <v>13067</v>
      </c>
      <c r="AC3652" s="2">
        <v>237107</v>
      </c>
    </row>
    <row r="3653" spans="1:29" x14ac:dyDescent="0.2">
      <c r="A3653" s="2" t="s">
        <v>4058</v>
      </c>
      <c r="B3653" s="2">
        <v>54369</v>
      </c>
      <c r="C3653" s="2" t="s">
        <v>4059</v>
      </c>
      <c r="D3653" s="10">
        <v>522.42678103386197</v>
      </c>
      <c r="E3653" s="52">
        <v>0.64935061170318997</v>
      </c>
      <c r="F3653" s="7">
        <v>2.6341229511632902E-5</v>
      </c>
      <c r="G3653" s="3" t="s">
        <v>8</v>
      </c>
      <c r="I3653" s="6">
        <v>1.9170943809478501E-2</v>
      </c>
      <c r="J3653" s="7">
        <v>0.96558523496906201</v>
      </c>
      <c r="K3653" s="3" t="s">
        <v>5116</v>
      </c>
      <c r="M3653" s="6">
        <v>0.35787236279037599</v>
      </c>
      <c r="N3653" s="7">
        <v>0.17657224311224101</v>
      </c>
      <c r="O3653" s="3" t="s">
        <v>5116</v>
      </c>
      <c r="Q3653" s="6">
        <v>-0.27230730510333501</v>
      </c>
      <c r="R3653" s="7">
        <v>0.30028032205947702</v>
      </c>
      <c r="S3653" s="3" t="s">
        <v>5116</v>
      </c>
      <c r="U3653" s="3">
        <f t="shared" ref="U3653:U3716" si="57">COUNTIF(E3653:S3653, "YES")</f>
        <v>1</v>
      </c>
      <c r="W3653" s="2" t="s">
        <v>4058</v>
      </c>
      <c r="X3653" s="2" t="s">
        <v>13068</v>
      </c>
      <c r="Y3653" s="2" t="s">
        <v>18297</v>
      </c>
      <c r="Z3653" s="2" t="s">
        <v>4058</v>
      </c>
      <c r="AA3653" s="2" t="s">
        <v>4059</v>
      </c>
      <c r="AB3653" s="2" t="s">
        <v>13067</v>
      </c>
      <c r="AC3653" s="2">
        <v>54369</v>
      </c>
    </row>
    <row r="3654" spans="1:29" x14ac:dyDescent="0.2">
      <c r="A3654" s="2" t="s">
        <v>2157</v>
      </c>
      <c r="B3654" s="2" t="s">
        <v>64</v>
      </c>
      <c r="C3654" s="2" t="s">
        <v>64</v>
      </c>
      <c r="D3654" s="10">
        <v>190.017789100556</v>
      </c>
      <c r="E3654" s="52">
        <v>-1.0304027354349401</v>
      </c>
      <c r="F3654" s="7">
        <v>1.71700595476303E-13</v>
      </c>
      <c r="G3654" s="3" t="s">
        <v>8</v>
      </c>
      <c r="I3654" s="6">
        <v>1.9089869219936599E-2</v>
      </c>
      <c r="J3654" s="7">
        <v>0.96400611644479095</v>
      </c>
      <c r="K3654" s="3" t="s">
        <v>5116</v>
      </c>
      <c r="M3654" s="6">
        <v>-0.45309774111860901</v>
      </c>
      <c r="N3654" s="7">
        <v>6.0080330448361197E-2</v>
      </c>
      <c r="O3654" s="3" t="s">
        <v>5116</v>
      </c>
      <c r="Q3654" s="19">
        <v>0.59639486353626703</v>
      </c>
      <c r="R3654" s="7">
        <v>3.9362337001284803E-3</v>
      </c>
      <c r="S3654" s="3" t="s">
        <v>8</v>
      </c>
      <c r="U3654" s="3">
        <f t="shared" si="57"/>
        <v>2</v>
      </c>
      <c r="W3654" s="2" t="s">
        <v>2157</v>
      </c>
      <c r="X3654" s="2" t="s">
        <v>13059</v>
      </c>
      <c r="Y3654" s="2" t="s">
        <v>16101</v>
      </c>
      <c r="Z3654" s="2" t="s">
        <v>16102</v>
      </c>
      <c r="AA3654" s="2" t="s">
        <v>16103</v>
      </c>
      <c r="AB3654" s="2" t="s">
        <v>13067</v>
      </c>
      <c r="AC3654" s="2">
        <v>239647</v>
      </c>
    </row>
    <row r="3655" spans="1:29" x14ac:dyDescent="0.2">
      <c r="A3655" s="2" t="s">
        <v>1318</v>
      </c>
      <c r="B3655" s="2">
        <v>104418</v>
      </c>
      <c r="C3655" s="2" t="s">
        <v>1319</v>
      </c>
      <c r="D3655" s="10">
        <v>4803.03370033171</v>
      </c>
      <c r="E3655" s="52">
        <v>-0.74400994485533101</v>
      </c>
      <c r="F3655" s="7">
        <v>5.6876498085614898E-20</v>
      </c>
      <c r="G3655" s="3" t="s">
        <v>8</v>
      </c>
      <c r="I3655" s="6">
        <v>1.8887455380196701E-2</v>
      </c>
      <c r="J3655" s="7">
        <v>0.94460678245320095</v>
      </c>
      <c r="K3655" s="3" t="s">
        <v>5116</v>
      </c>
      <c r="M3655" s="6">
        <v>-0.33865190084835201</v>
      </c>
      <c r="N3655" s="7">
        <v>2.1996412084044199E-2</v>
      </c>
      <c r="O3655" s="3" t="s">
        <v>5116</v>
      </c>
      <c r="Q3655" s="6">
        <v>0.42424549938717598</v>
      </c>
      <c r="R3655" s="7">
        <v>5.1908097435913699E-4</v>
      </c>
      <c r="S3655" s="3" t="s">
        <v>5116</v>
      </c>
      <c r="U3655" s="3">
        <f t="shared" si="57"/>
        <v>1</v>
      </c>
      <c r="W3655" s="2" t="s">
        <v>1318</v>
      </c>
      <c r="X3655" s="2" t="s">
        <v>13068</v>
      </c>
      <c r="Y3655" s="2" t="s">
        <v>15655</v>
      </c>
      <c r="Z3655" s="2" t="s">
        <v>1318</v>
      </c>
      <c r="AA3655" s="2" t="s">
        <v>1319</v>
      </c>
      <c r="AB3655" s="2" t="s">
        <v>13067</v>
      </c>
      <c r="AC3655" s="2">
        <v>104418</v>
      </c>
    </row>
    <row r="3656" spans="1:29" x14ac:dyDescent="0.2">
      <c r="A3656" s="2" t="s">
        <v>423</v>
      </c>
      <c r="B3656" s="2">
        <v>12408</v>
      </c>
      <c r="C3656" s="2" t="s">
        <v>424</v>
      </c>
      <c r="D3656" s="10">
        <v>8788.6637556498099</v>
      </c>
      <c r="E3656" s="52">
        <v>0.63461737939445495</v>
      </c>
      <c r="F3656" s="7">
        <v>7.4502193647165799E-39</v>
      </c>
      <c r="G3656" s="3" t="s">
        <v>8</v>
      </c>
      <c r="I3656" s="6">
        <v>1.7723832777765999E-2</v>
      </c>
      <c r="J3656" s="7">
        <v>0.91752848873924597</v>
      </c>
      <c r="K3656" s="3" t="s">
        <v>5116</v>
      </c>
      <c r="M3656" s="18">
        <v>0.61625215861794302</v>
      </c>
      <c r="N3656" s="7">
        <v>2.2326714459846601E-13</v>
      </c>
      <c r="O3656" s="3" t="s">
        <v>8</v>
      </c>
      <c r="Q3656" s="6">
        <v>-6.4138799874553104E-4</v>
      </c>
      <c r="R3656" s="7">
        <v>0.99686380505142502</v>
      </c>
      <c r="S3656" s="3" t="s">
        <v>5116</v>
      </c>
      <c r="U3656" s="3">
        <f t="shared" si="57"/>
        <v>2</v>
      </c>
      <c r="W3656" s="2" t="s">
        <v>423</v>
      </c>
      <c r="X3656" s="2" t="s">
        <v>13068</v>
      </c>
      <c r="Y3656" s="2" t="s">
        <v>14926</v>
      </c>
      <c r="Z3656" s="2" t="s">
        <v>423</v>
      </c>
      <c r="AA3656" s="2" t="s">
        <v>424</v>
      </c>
      <c r="AB3656" s="2" t="s">
        <v>13067</v>
      </c>
      <c r="AC3656" s="2">
        <v>12408</v>
      </c>
    </row>
    <row r="3657" spans="1:29" x14ac:dyDescent="0.2">
      <c r="A3657" s="2" t="s">
        <v>2358</v>
      </c>
      <c r="B3657" s="2" t="s">
        <v>64</v>
      </c>
      <c r="C3657" s="2" t="s">
        <v>64</v>
      </c>
      <c r="D3657" s="10">
        <v>896.29893294507804</v>
      </c>
      <c r="E3657" s="52">
        <v>0.66067433778883999</v>
      </c>
      <c r="F3657" s="7">
        <v>3.2870447928244102E-12</v>
      </c>
      <c r="G3657" s="3" t="s">
        <v>8</v>
      </c>
      <c r="I3657" s="6">
        <v>1.7515108390900098E-2</v>
      </c>
      <c r="J3657" s="7">
        <v>0.95426171120495895</v>
      </c>
      <c r="K3657" s="3" t="s">
        <v>5116</v>
      </c>
      <c r="M3657" s="6">
        <v>0.25163627765209001</v>
      </c>
      <c r="N3657" s="7">
        <v>0.15935233546588901</v>
      </c>
      <c r="O3657" s="3" t="s">
        <v>5116</v>
      </c>
      <c r="Q3657" s="6">
        <v>-0.39152295174585</v>
      </c>
      <c r="R3657" s="7">
        <v>6.72162652747462E-3</v>
      </c>
      <c r="S3657" s="3" t="s">
        <v>5116</v>
      </c>
      <c r="U3657" s="3">
        <f t="shared" si="57"/>
        <v>1</v>
      </c>
      <c r="W3657" s="2" t="s">
        <v>2358</v>
      </c>
      <c r="X3657" s="2" t="s">
        <v>13059</v>
      </c>
      <c r="Y3657" s="2" t="s">
        <v>13454</v>
      </c>
      <c r="Z3657" s="2" t="s">
        <v>13455</v>
      </c>
      <c r="AA3657" s="2" t="s">
        <v>13456</v>
      </c>
      <c r="AB3657" s="2" t="s">
        <v>13067</v>
      </c>
      <c r="AC3657" s="2">
        <v>66358</v>
      </c>
    </row>
    <row r="3658" spans="1:29" x14ac:dyDescent="0.2">
      <c r="A3658" s="2" t="s">
        <v>794</v>
      </c>
      <c r="B3658" s="2">
        <v>56808</v>
      </c>
      <c r="C3658" s="2" t="s">
        <v>795</v>
      </c>
      <c r="D3658" s="10">
        <v>1168.79564466236</v>
      </c>
      <c r="E3658" s="52">
        <v>-1.16129564176997</v>
      </c>
      <c r="F3658" s="7">
        <v>5.86874106439975E-27</v>
      </c>
      <c r="G3658" s="3" t="s">
        <v>8</v>
      </c>
      <c r="I3658" s="6">
        <v>1.7255387726397502E-2</v>
      </c>
      <c r="J3658" s="7">
        <v>0.95980524121773103</v>
      </c>
      <c r="K3658" s="3" t="s">
        <v>5116</v>
      </c>
      <c r="M3658" s="18">
        <v>-0.88638681164126998</v>
      </c>
      <c r="N3658" s="7">
        <v>7.3765056726551601E-7</v>
      </c>
      <c r="O3658" s="3" t="s">
        <v>8</v>
      </c>
      <c r="Q3658" s="6">
        <v>0.292164217855097</v>
      </c>
      <c r="R3658" s="7">
        <v>0.103736221312206</v>
      </c>
      <c r="S3658" s="3" t="s">
        <v>5116</v>
      </c>
      <c r="U3658" s="3">
        <f t="shared" si="57"/>
        <v>2</v>
      </c>
      <c r="W3658" s="2" t="s">
        <v>794</v>
      </c>
      <c r="X3658" s="2" t="s">
        <v>13068</v>
      </c>
      <c r="Y3658" s="2" t="s">
        <v>14861</v>
      </c>
      <c r="Z3658" s="2" t="s">
        <v>794</v>
      </c>
      <c r="AA3658" s="2" t="s">
        <v>795</v>
      </c>
      <c r="AB3658" s="2" t="s">
        <v>13067</v>
      </c>
      <c r="AC3658" s="2">
        <v>56808</v>
      </c>
    </row>
    <row r="3659" spans="1:29" x14ac:dyDescent="0.2">
      <c r="A3659" s="2" t="s">
        <v>10521</v>
      </c>
      <c r="B3659" s="2">
        <v>245622</v>
      </c>
      <c r="C3659" s="2" t="s">
        <v>10522</v>
      </c>
      <c r="D3659" s="10">
        <v>408.788162903027</v>
      </c>
      <c r="E3659" s="20">
        <v>-0.35681913790181802</v>
      </c>
      <c r="F3659" s="7">
        <v>0.29525647518887999</v>
      </c>
      <c r="G3659" s="3" t="s">
        <v>5116</v>
      </c>
      <c r="I3659" s="6">
        <v>1.6402875720867599E-2</v>
      </c>
      <c r="J3659" s="7">
        <v>0.97798446078291901</v>
      </c>
      <c r="K3659" s="3" t="s">
        <v>5116</v>
      </c>
      <c r="M3659" s="18">
        <v>-0.84015131740275295</v>
      </c>
      <c r="N3659" s="7">
        <v>1.66588837530217E-2</v>
      </c>
      <c r="O3659" s="3" t="s">
        <v>8</v>
      </c>
      <c r="Q3659" s="6">
        <v>-0.46692930378006797</v>
      </c>
      <c r="R3659" s="7">
        <v>0.26780522063092699</v>
      </c>
      <c r="S3659" s="3" t="s">
        <v>5116</v>
      </c>
      <c r="U3659" s="3">
        <f t="shared" si="57"/>
        <v>1</v>
      </c>
      <c r="W3659" s="2" t="s">
        <v>10521</v>
      </c>
      <c r="X3659" s="2" t="s">
        <v>13068</v>
      </c>
      <c r="Y3659" s="2" t="s">
        <v>16173</v>
      </c>
      <c r="Z3659" s="2" t="s">
        <v>10521</v>
      </c>
      <c r="AA3659" s="2" t="s">
        <v>10522</v>
      </c>
      <c r="AB3659" s="2" t="s">
        <v>13067</v>
      </c>
      <c r="AC3659" s="2">
        <v>245622</v>
      </c>
    </row>
    <row r="3660" spans="1:29" x14ac:dyDescent="0.2">
      <c r="A3660" s="2" t="s">
        <v>742</v>
      </c>
      <c r="B3660" s="2">
        <v>270156</v>
      </c>
      <c r="C3660" s="2" t="s">
        <v>743</v>
      </c>
      <c r="D3660" s="10">
        <v>2064.4798035122299</v>
      </c>
      <c r="E3660" s="52">
        <v>1.03458380427553</v>
      </c>
      <c r="F3660" s="7">
        <v>1.02319283275139E-27</v>
      </c>
      <c r="G3660" s="3" t="s">
        <v>8</v>
      </c>
      <c r="I3660" s="6">
        <v>1.6164441055862001E-2</v>
      </c>
      <c r="J3660" s="7">
        <v>0.95809202874882804</v>
      </c>
      <c r="K3660" s="3" t="s">
        <v>5116</v>
      </c>
      <c r="M3660" s="18">
        <v>0.59529493108307896</v>
      </c>
      <c r="N3660" s="7">
        <v>2.6381148135106803E-4</v>
      </c>
      <c r="O3660" s="3" t="s">
        <v>8</v>
      </c>
      <c r="Q3660" s="6">
        <v>-0.42312443213659001</v>
      </c>
      <c r="R3660" s="7">
        <v>3.6913917254156798E-3</v>
      </c>
      <c r="S3660" s="3" t="s">
        <v>5116</v>
      </c>
      <c r="U3660" s="3">
        <f t="shared" si="57"/>
        <v>2</v>
      </c>
      <c r="W3660" s="2" t="s">
        <v>742</v>
      </c>
      <c r="X3660" s="2" t="s">
        <v>13059</v>
      </c>
      <c r="Y3660" s="2" t="s">
        <v>14520</v>
      </c>
      <c r="Z3660" s="2" t="s">
        <v>14521</v>
      </c>
      <c r="AA3660" s="2" t="s">
        <v>14522</v>
      </c>
      <c r="AB3660" s="2" t="s">
        <v>13067</v>
      </c>
      <c r="AC3660" s="2">
        <v>270156</v>
      </c>
    </row>
    <row r="3661" spans="1:29" x14ac:dyDescent="0.2">
      <c r="A3661" s="2" t="s">
        <v>138</v>
      </c>
      <c r="B3661" s="2">
        <v>14709</v>
      </c>
      <c r="C3661" s="2" t="s">
        <v>139</v>
      </c>
      <c r="D3661" s="10">
        <v>560.214273948293</v>
      </c>
      <c r="E3661" s="52">
        <v>3.3740715134700401</v>
      </c>
      <c r="F3661" s="7">
        <v>2.7989409429496603E-79</v>
      </c>
      <c r="G3661" s="3" t="s">
        <v>8</v>
      </c>
      <c r="I3661" s="6">
        <v>1.59745971261585E-2</v>
      </c>
      <c r="J3661" s="7">
        <v>0.97468401056988196</v>
      </c>
      <c r="K3661" s="3" t="s">
        <v>5116</v>
      </c>
      <c r="M3661" s="18">
        <v>2.6168882643931002</v>
      </c>
      <c r="N3661" s="7">
        <v>1.1881306575251699E-23</v>
      </c>
      <c r="O3661" s="3" t="s">
        <v>8</v>
      </c>
      <c r="Q3661" s="19">
        <v>-0.74120865195077601</v>
      </c>
      <c r="R3661" s="7">
        <v>5.5073478444319498E-3</v>
      </c>
      <c r="S3661" s="3" t="s">
        <v>8</v>
      </c>
      <c r="U3661" s="3">
        <f t="shared" si="57"/>
        <v>3</v>
      </c>
      <c r="W3661" s="2" t="s">
        <v>138</v>
      </c>
      <c r="X3661" s="2" t="s">
        <v>13068</v>
      </c>
      <c r="Y3661" s="2" t="s">
        <v>16722</v>
      </c>
      <c r="Z3661" s="2" t="s">
        <v>138</v>
      </c>
      <c r="AA3661" s="2" t="s">
        <v>139</v>
      </c>
      <c r="AB3661" s="2" t="s">
        <v>13067</v>
      </c>
      <c r="AC3661" s="2">
        <v>14709</v>
      </c>
    </row>
    <row r="3662" spans="1:29" x14ac:dyDescent="0.2">
      <c r="A3662" s="2" t="s">
        <v>13008</v>
      </c>
      <c r="B3662" s="2">
        <v>624866</v>
      </c>
      <c r="C3662" s="2" t="s">
        <v>13009</v>
      </c>
      <c r="D3662" s="10">
        <v>151.647256120902</v>
      </c>
      <c r="E3662" s="20">
        <v>2.6790811250274999E-3</v>
      </c>
      <c r="F3662" s="7">
        <v>0.99437024797469897</v>
      </c>
      <c r="G3662" s="3" t="s">
        <v>5116</v>
      </c>
      <c r="I3662" s="6">
        <v>1.5873139323772802E-2</v>
      </c>
      <c r="J3662" s="7">
        <v>0.97465506768812205</v>
      </c>
      <c r="K3662" s="3" t="s">
        <v>5116</v>
      </c>
      <c r="M3662" s="18">
        <v>-0.59244910394657202</v>
      </c>
      <c r="N3662" s="7">
        <v>4.0428894431442403E-2</v>
      </c>
      <c r="O3662" s="3" t="s">
        <v>8</v>
      </c>
      <c r="Q3662" s="6">
        <v>-0.57925504574782605</v>
      </c>
      <c r="R3662" s="7">
        <v>3.3674173946058997E-2</v>
      </c>
      <c r="S3662" s="3" t="s">
        <v>5116</v>
      </c>
      <c r="U3662" s="3">
        <f t="shared" si="57"/>
        <v>1</v>
      </c>
      <c r="W3662" s="2" t="s">
        <v>13008</v>
      </c>
      <c r="X3662" s="2" t="s">
        <v>13068</v>
      </c>
      <c r="Y3662" s="2" t="s">
        <v>17425</v>
      </c>
      <c r="Z3662" s="2" t="s">
        <v>13008</v>
      </c>
      <c r="AA3662" s="2" t="s">
        <v>13009</v>
      </c>
      <c r="AB3662" s="2" t="s">
        <v>13067</v>
      </c>
      <c r="AC3662" s="2">
        <v>624866</v>
      </c>
    </row>
    <row r="3663" spans="1:29" x14ac:dyDescent="0.2">
      <c r="A3663" s="2" t="s">
        <v>3958</v>
      </c>
      <c r="B3663" s="2">
        <v>232798</v>
      </c>
      <c r="C3663" s="2" t="s">
        <v>3959</v>
      </c>
      <c r="D3663" s="10">
        <v>1078.5218575766601</v>
      </c>
      <c r="E3663" s="52">
        <v>-0.61513987195125097</v>
      </c>
      <c r="F3663" s="7">
        <v>1.15823163196676E-5</v>
      </c>
      <c r="G3663" s="3" t="s">
        <v>8</v>
      </c>
      <c r="I3663" s="6">
        <v>1.4692912785482799E-2</v>
      </c>
      <c r="J3663" s="7">
        <v>0.97176564666655396</v>
      </c>
      <c r="K3663" s="3" t="s">
        <v>5116</v>
      </c>
      <c r="M3663" s="6">
        <v>0.16343287361540701</v>
      </c>
      <c r="N3663" s="7">
        <v>0.55580246420739898</v>
      </c>
      <c r="O3663" s="3" t="s">
        <v>5116</v>
      </c>
      <c r="Q3663" s="19">
        <v>0.79326565835214102</v>
      </c>
      <c r="R3663" s="7">
        <v>4.66622975481331E-5</v>
      </c>
      <c r="S3663" s="3" t="s">
        <v>8</v>
      </c>
      <c r="U3663" s="3">
        <f t="shared" si="57"/>
        <v>2</v>
      </c>
      <c r="W3663" s="2" t="s">
        <v>3958</v>
      </c>
      <c r="X3663" s="2" t="s">
        <v>13068</v>
      </c>
      <c r="Y3663" s="2" t="s">
        <v>17428</v>
      </c>
      <c r="Z3663" s="2" t="s">
        <v>3958</v>
      </c>
      <c r="AA3663" s="2" t="s">
        <v>3959</v>
      </c>
      <c r="AB3663" s="2" t="s">
        <v>13067</v>
      </c>
      <c r="AC3663" s="2">
        <v>232798</v>
      </c>
    </row>
    <row r="3664" spans="1:29" x14ac:dyDescent="0.2">
      <c r="A3664" s="2" t="s">
        <v>10553</v>
      </c>
      <c r="B3664" s="2">
        <v>76365</v>
      </c>
      <c r="C3664" s="2" t="s">
        <v>10554</v>
      </c>
      <c r="D3664" s="10">
        <v>73.045468099497995</v>
      </c>
      <c r="E3664" s="20">
        <v>-0.404207738029773</v>
      </c>
      <c r="F3664" s="7">
        <v>0.30512059405714997</v>
      </c>
      <c r="G3664" s="3" t="s">
        <v>5116</v>
      </c>
      <c r="I3664" s="6">
        <v>1.4207564351899E-2</v>
      </c>
      <c r="J3664" s="7">
        <v>0.98043258640578801</v>
      </c>
      <c r="K3664" s="3" t="s">
        <v>5116</v>
      </c>
      <c r="M3664" s="18">
        <v>-1.2030350182557901</v>
      </c>
      <c r="N3664" s="7">
        <v>4.8177182666594699E-4</v>
      </c>
      <c r="O3664" s="3" t="s">
        <v>8</v>
      </c>
      <c r="Q3664" s="6">
        <v>-0.78461971587412205</v>
      </c>
      <c r="R3664" s="7">
        <v>5.4310006860044301E-2</v>
      </c>
      <c r="S3664" s="3" t="s">
        <v>5116</v>
      </c>
      <c r="U3664" s="3">
        <f t="shared" si="57"/>
        <v>1</v>
      </c>
      <c r="W3664" s="2" t="s">
        <v>10553</v>
      </c>
      <c r="X3664" s="2" t="s">
        <v>13068</v>
      </c>
      <c r="Y3664" s="2" t="s">
        <v>20439</v>
      </c>
      <c r="Z3664" s="2" t="s">
        <v>10553</v>
      </c>
      <c r="AA3664" s="2" t="s">
        <v>10554</v>
      </c>
      <c r="AB3664" s="2" t="s">
        <v>13067</v>
      </c>
      <c r="AC3664" s="2">
        <v>76365</v>
      </c>
    </row>
    <row r="3665" spans="1:29" x14ac:dyDescent="0.2">
      <c r="A3665" s="2" t="s">
        <v>6119</v>
      </c>
      <c r="B3665" s="2">
        <v>17128</v>
      </c>
      <c r="C3665" s="2" t="s">
        <v>6120</v>
      </c>
      <c r="D3665" s="10">
        <v>2263.86014392581</v>
      </c>
      <c r="E3665" s="20">
        <v>-0.56586441549540201</v>
      </c>
      <c r="F3665" s="7">
        <v>1.295909105355E-6</v>
      </c>
      <c r="G3665" s="3" t="s">
        <v>5116</v>
      </c>
      <c r="I3665" s="6">
        <v>1.37831960062981E-2</v>
      </c>
      <c r="J3665" s="7">
        <v>0.96981498228691498</v>
      </c>
      <c r="K3665" s="3" t="s">
        <v>5116</v>
      </c>
      <c r="M3665" s="18">
        <v>-0.86743842802911597</v>
      </c>
      <c r="N3665" s="7">
        <v>3.2781746240171101E-6</v>
      </c>
      <c r="O3665" s="3" t="s">
        <v>8</v>
      </c>
      <c r="Q3665" s="6">
        <v>-0.287790816527416</v>
      </c>
      <c r="R3665" s="7">
        <v>0.128672021049209</v>
      </c>
      <c r="S3665" s="3" t="s">
        <v>5116</v>
      </c>
      <c r="U3665" s="3">
        <f t="shared" si="57"/>
        <v>1</v>
      </c>
      <c r="W3665" s="2" t="s">
        <v>6119</v>
      </c>
      <c r="X3665" s="2" t="s">
        <v>13068</v>
      </c>
      <c r="Y3665" s="2" t="s">
        <v>20002</v>
      </c>
      <c r="Z3665" s="2" t="s">
        <v>6119</v>
      </c>
      <c r="AA3665" s="2" t="s">
        <v>6120</v>
      </c>
      <c r="AB3665" s="2" t="s">
        <v>13067</v>
      </c>
      <c r="AC3665" s="2">
        <v>17128</v>
      </c>
    </row>
    <row r="3666" spans="1:29" x14ac:dyDescent="0.2">
      <c r="A3666" s="2" t="s">
        <v>3079</v>
      </c>
      <c r="B3666" s="2">
        <v>99031</v>
      </c>
      <c r="C3666" s="2" t="s">
        <v>3080</v>
      </c>
      <c r="D3666" s="10">
        <v>1326.6226357569799</v>
      </c>
      <c r="E3666" s="52">
        <v>-0.65980700239245405</v>
      </c>
      <c r="F3666" s="7">
        <v>3.36305996290488E-9</v>
      </c>
      <c r="G3666" s="3" t="s">
        <v>8</v>
      </c>
      <c r="I3666" s="6">
        <v>1.35581075359334E-2</v>
      </c>
      <c r="J3666" s="7">
        <v>0.96943149215181801</v>
      </c>
      <c r="K3666" s="3" t="s">
        <v>5116</v>
      </c>
      <c r="M3666" s="18">
        <v>-0.78951297773504803</v>
      </c>
      <c r="N3666" s="7">
        <v>1.3974815769449899E-5</v>
      </c>
      <c r="O3666" s="3" t="s">
        <v>8</v>
      </c>
      <c r="Q3666" s="6">
        <v>-0.116147867806661</v>
      </c>
      <c r="R3666" s="7">
        <v>0.61370115397557401</v>
      </c>
      <c r="S3666" s="3" t="s">
        <v>5116</v>
      </c>
      <c r="U3666" s="3">
        <f t="shared" si="57"/>
        <v>2</v>
      </c>
      <c r="W3666" s="2" t="s">
        <v>3079</v>
      </c>
      <c r="X3666" s="2" t="s">
        <v>13068</v>
      </c>
      <c r="Y3666" s="2" t="s">
        <v>18465</v>
      </c>
      <c r="Z3666" s="2" t="s">
        <v>3079</v>
      </c>
      <c r="AA3666" s="2" t="s">
        <v>3080</v>
      </c>
      <c r="AB3666" s="2" t="s">
        <v>13067</v>
      </c>
      <c r="AC3666" s="2">
        <v>99031</v>
      </c>
    </row>
    <row r="3667" spans="1:29" x14ac:dyDescent="0.2">
      <c r="A3667" s="2" t="s">
        <v>1254</v>
      </c>
      <c r="B3667" s="2">
        <v>105005</v>
      </c>
      <c r="C3667" s="2" t="s">
        <v>1255</v>
      </c>
      <c r="D3667" s="10">
        <v>4612.1763251599004</v>
      </c>
      <c r="E3667" s="52">
        <v>-0.78052240847379595</v>
      </c>
      <c r="F3667" s="7">
        <v>5.4576391031398601E-21</v>
      </c>
      <c r="G3667" s="3" t="s">
        <v>8</v>
      </c>
      <c r="I3667" s="6">
        <v>1.31960686571171E-2</v>
      </c>
      <c r="J3667" s="7">
        <v>0.96124024231378402</v>
      </c>
      <c r="K3667" s="3" t="s">
        <v>5116</v>
      </c>
      <c r="M3667" s="6">
        <v>-0.32141477982588001</v>
      </c>
      <c r="N3667" s="7">
        <v>3.4764683651142297E-2</v>
      </c>
      <c r="O3667" s="3" t="s">
        <v>5116</v>
      </c>
      <c r="Q3667" s="6">
        <v>0.47230369730503402</v>
      </c>
      <c r="R3667" s="7">
        <v>1.3373262815003799E-4</v>
      </c>
      <c r="S3667" s="3" t="s">
        <v>5116</v>
      </c>
      <c r="U3667" s="3">
        <f t="shared" si="57"/>
        <v>1</v>
      </c>
      <c r="W3667" s="2" t="s">
        <v>1254</v>
      </c>
      <c r="X3667" s="2" t="s">
        <v>13059</v>
      </c>
      <c r="Y3667" s="2" t="s">
        <v>16225</v>
      </c>
      <c r="Z3667" s="2" t="s">
        <v>16226</v>
      </c>
      <c r="AA3667" s="2" t="s">
        <v>16227</v>
      </c>
      <c r="AB3667" s="2" t="s">
        <v>13067</v>
      </c>
      <c r="AC3667" s="2">
        <v>105005</v>
      </c>
    </row>
    <row r="3668" spans="1:29" x14ac:dyDescent="0.2">
      <c r="A3668" s="2" t="s">
        <v>4465</v>
      </c>
      <c r="B3668" s="2">
        <v>232237</v>
      </c>
      <c r="C3668" s="2" t="s">
        <v>4466</v>
      </c>
      <c r="D3668" s="10">
        <v>238.709732787246</v>
      </c>
      <c r="E3668" s="52">
        <v>-0.80901129892301404</v>
      </c>
      <c r="F3668" s="7">
        <v>8.28687840116673E-4</v>
      </c>
      <c r="G3668" s="3" t="s">
        <v>8</v>
      </c>
      <c r="I3668" s="6">
        <v>1.31954089470122E-2</v>
      </c>
      <c r="J3668" s="7">
        <v>0.98151478073192</v>
      </c>
      <c r="K3668" s="3" t="s">
        <v>5116</v>
      </c>
      <c r="M3668" s="6">
        <v>-0.41072960671602299</v>
      </c>
      <c r="N3668" s="7">
        <v>0.251960939248838</v>
      </c>
      <c r="O3668" s="3" t="s">
        <v>5116</v>
      </c>
      <c r="Q3668" s="6">
        <v>0.41147710115400299</v>
      </c>
      <c r="R3668" s="7">
        <v>0.26914466864015302</v>
      </c>
      <c r="S3668" s="3" t="s">
        <v>5116</v>
      </c>
      <c r="U3668" s="3">
        <f t="shared" si="57"/>
        <v>1</v>
      </c>
      <c r="W3668" s="2" t="s">
        <v>4465</v>
      </c>
      <c r="X3668" s="2" t="s">
        <v>13068</v>
      </c>
      <c r="Y3668" s="2" t="s">
        <v>16299</v>
      </c>
      <c r="Z3668" s="2" t="s">
        <v>4465</v>
      </c>
      <c r="AA3668" s="2" t="s">
        <v>4466</v>
      </c>
      <c r="AB3668" s="2" t="s">
        <v>13067</v>
      </c>
      <c r="AC3668" s="2">
        <v>232237</v>
      </c>
    </row>
    <row r="3669" spans="1:29" x14ac:dyDescent="0.2">
      <c r="A3669" s="2" t="s">
        <v>4586</v>
      </c>
      <c r="B3669" s="2">
        <v>71521</v>
      </c>
      <c r="C3669" s="2" t="s">
        <v>4587</v>
      </c>
      <c r="D3669" s="10">
        <v>361.140633982797</v>
      </c>
      <c r="E3669" s="52">
        <v>-0.64871865693114195</v>
      </c>
      <c r="F3669" s="7">
        <v>2.5653246007279898E-3</v>
      </c>
      <c r="G3669" s="3" t="s">
        <v>8</v>
      </c>
      <c r="I3669" s="6">
        <v>1.29266906833397E-2</v>
      </c>
      <c r="J3669" s="7">
        <v>0.98050699237921901</v>
      </c>
      <c r="K3669" s="3" t="s">
        <v>5116</v>
      </c>
      <c r="M3669" s="6">
        <v>-0.31127231028117403</v>
      </c>
      <c r="N3669" s="7">
        <v>0.36670531918300198</v>
      </c>
      <c r="O3669" s="3" t="s">
        <v>5116</v>
      </c>
      <c r="Q3669" s="6">
        <v>0.35037303733330699</v>
      </c>
      <c r="R3669" s="7">
        <v>0.30443590974201401</v>
      </c>
      <c r="S3669" s="3" t="s">
        <v>5116</v>
      </c>
      <c r="U3669" s="3">
        <f t="shared" si="57"/>
        <v>1</v>
      </c>
      <c r="W3669" s="2" t="s">
        <v>4586</v>
      </c>
      <c r="X3669" s="2" t="s">
        <v>13068</v>
      </c>
      <c r="Y3669" s="2" t="s">
        <v>18615</v>
      </c>
      <c r="Z3669" s="2" t="s">
        <v>4586</v>
      </c>
      <c r="AA3669" s="2" t="s">
        <v>4587</v>
      </c>
      <c r="AB3669" s="2" t="s">
        <v>13067</v>
      </c>
      <c r="AC3669" s="2">
        <v>71521</v>
      </c>
    </row>
    <row r="3670" spans="1:29" x14ac:dyDescent="0.2">
      <c r="A3670" s="2" t="s">
        <v>3366</v>
      </c>
      <c r="B3670" s="2">
        <v>54120</v>
      </c>
      <c r="C3670" s="2" t="s">
        <v>3367</v>
      </c>
      <c r="D3670" s="10">
        <v>140.417854452857</v>
      </c>
      <c r="E3670" s="52">
        <v>0.86700602078450595</v>
      </c>
      <c r="F3670" s="7">
        <v>3.5992558445478101E-8</v>
      </c>
      <c r="G3670" s="3" t="s">
        <v>8</v>
      </c>
      <c r="I3670" s="6">
        <v>1.2579815093781701E-2</v>
      </c>
      <c r="J3670" s="7">
        <v>0.97781778631779703</v>
      </c>
      <c r="K3670" s="3" t="s">
        <v>5116</v>
      </c>
      <c r="M3670" s="6">
        <v>0.52645159288394305</v>
      </c>
      <c r="N3670" s="7">
        <v>4.1182676065017E-2</v>
      </c>
      <c r="O3670" s="3" t="s">
        <v>5116</v>
      </c>
      <c r="Q3670" s="6">
        <v>-0.32797461280678097</v>
      </c>
      <c r="R3670" s="7">
        <v>0.21129979208107999</v>
      </c>
      <c r="S3670" s="3" t="s">
        <v>5116</v>
      </c>
      <c r="U3670" s="3">
        <f t="shared" si="57"/>
        <v>1</v>
      </c>
      <c r="W3670" s="2" t="s">
        <v>3366</v>
      </c>
      <c r="X3670" s="2" t="s">
        <v>13068</v>
      </c>
      <c r="Y3670" s="2" t="s">
        <v>16503</v>
      </c>
      <c r="Z3670" s="2" t="s">
        <v>3366</v>
      </c>
      <c r="AA3670" s="2" t="s">
        <v>3367</v>
      </c>
      <c r="AB3670" s="2" t="s">
        <v>13067</v>
      </c>
      <c r="AC3670" s="2">
        <v>54120</v>
      </c>
    </row>
    <row r="3671" spans="1:29" x14ac:dyDescent="0.2">
      <c r="A3671" s="2" t="s">
        <v>5038</v>
      </c>
      <c r="B3671" s="2">
        <v>218311</v>
      </c>
      <c r="C3671" s="2" t="s">
        <v>5039</v>
      </c>
      <c r="D3671" s="10">
        <v>73.541602070166903</v>
      </c>
      <c r="E3671" s="52">
        <v>0.70316525362808902</v>
      </c>
      <c r="F3671" s="7">
        <v>3.3875409882750201E-2</v>
      </c>
      <c r="G3671" s="3" t="s">
        <v>8</v>
      </c>
      <c r="I3671" s="6">
        <v>1.1837453461903E-2</v>
      </c>
      <c r="J3671" s="7">
        <v>0.98446262609062596</v>
      </c>
      <c r="K3671" s="3" t="s">
        <v>5116</v>
      </c>
      <c r="M3671" s="6">
        <v>0.45930298493739302</v>
      </c>
      <c r="N3671" s="7">
        <v>0.23968271748259101</v>
      </c>
      <c r="O3671" s="3" t="s">
        <v>5116</v>
      </c>
      <c r="Q3671" s="6">
        <v>-0.23202481522879401</v>
      </c>
      <c r="R3671" s="7">
        <v>0.66593855689563497</v>
      </c>
      <c r="S3671" s="3" t="s">
        <v>5116</v>
      </c>
      <c r="U3671" s="3">
        <f t="shared" si="57"/>
        <v>1</v>
      </c>
      <c r="W3671" s="2" t="s">
        <v>5038</v>
      </c>
      <c r="X3671" s="2" t="s">
        <v>13068</v>
      </c>
      <c r="Y3671" s="2" t="s">
        <v>21313</v>
      </c>
      <c r="Z3671" s="2" t="s">
        <v>5038</v>
      </c>
      <c r="AA3671" s="2" t="s">
        <v>5039</v>
      </c>
      <c r="AB3671" s="2" t="s">
        <v>13067</v>
      </c>
      <c r="AC3671" s="2">
        <v>218311</v>
      </c>
    </row>
    <row r="3672" spans="1:29" x14ac:dyDescent="0.2">
      <c r="A3672" s="2" t="s">
        <v>1779</v>
      </c>
      <c r="B3672" s="2">
        <v>11981</v>
      </c>
      <c r="C3672" s="2" t="s">
        <v>1780</v>
      </c>
      <c r="D3672" s="10">
        <v>10369.4414225648</v>
      </c>
      <c r="E3672" s="52">
        <v>-0.62108300066071298</v>
      </c>
      <c r="F3672" s="7">
        <v>6.8269747733888797E-16</v>
      </c>
      <c r="G3672" s="3" t="s">
        <v>8</v>
      </c>
      <c r="I3672" s="6">
        <v>1.12241059491381E-2</v>
      </c>
      <c r="J3672" s="7">
        <v>0.964456198250352</v>
      </c>
      <c r="K3672" s="3" t="s">
        <v>5116</v>
      </c>
      <c r="M3672" s="6">
        <v>7.1094342470903502E-2</v>
      </c>
      <c r="N3672" s="7">
        <v>0.68839551106609398</v>
      </c>
      <c r="O3672" s="3" t="s">
        <v>5116</v>
      </c>
      <c r="Q3672" s="19">
        <v>0.70340144908075497</v>
      </c>
      <c r="R3672" s="7">
        <v>1.1735874889128801E-10</v>
      </c>
      <c r="S3672" s="3" t="s">
        <v>8</v>
      </c>
      <c r="U3672" s="3">
        <f t="shared" si="57"/>
        <v>2</v>
      </c>
      <c r="W3672" s="2" t="s">
        <v>1779</v>
      </c>
      <c r="X3672" s="2" t="s">
        <v>13068</v>
      </c>
      <c r="Y3672" s="2" t="s">
        <v>14506</v>
      </c>
      <c r="Z3672" s="2" t="s">
        <v>1779</v>
      </c>
      <c r="AA3672" s="2" t="s">
        <v>1780</v>
      </c>
      <c r="AB3672" s="2" t="s">
        <v>13067</v>
      </c>
      <c r="AC3672" s="2">
        <v>11981</v>
      </c>
    </row>
    <row r="3673" spans="1:29" x14ac:dyDescent="0.2">
      <c r="A3673" s="2" t="s">
        <v>9046</v>
      </c>
      <c r="B3673" s="2">
        <v>69106</v>
      </c>
      <c r="C3673" s="2" t="s">
        <v>9047</v>
      </c>
      <c r="D3673" s="10">
        <v>3030.9493857019502</v>
      </c>
      <c r="E3673" s="20">
        <v>0.17081545425415801</v>
      </c>
      <c r="F3673" s="7">
        <v>6.4348363852011495E-2</v>
      </c>
      <c r="G3673" s="3" t="s">
        <v>5116</v>
      </c>
      <c r="I3673" s="6">
        <v>1.11488869413438E-2</v>
      </c>
      <c r="J3673" s="7">
        <v>0.96662461776197695</v>
      </c>
      <c r="K3673" s="3" t="s">
        <v>5116</v>
      </c>
      <c r="M3673" s="18">
        <v>0.61788876675234605</v>
      </c>
      <c r="N3673" s="7">
        <v>7.2902651358920101E-6</v>
      </c>
      <c r="O3673" s="3" t="s">
        <v>8</v>
      </c>
      <c r="Q3673" s="6">
        <v>0.45822219943953202</v>
      </c>
      <c r="R3673" s="7">
        <v>1.3373262815003799E-4</v>
      </c>
      <c r="S3673" s="3" t="s">
        <v>5116</v>
      </c>
      <c r="U3673" s="3">
        <f t="shared" si="57"/>
        <v>1</v>
      </c>
      <c r="W3673" s="2" t="s">
        <v>9046</v>
      </c>
      <c r="X3673" s="2" t="s">
        <v>13068</v>
      </c>
      <c r="Y3673" s="2" t="s">
        <v>20293</v>
      </c>
      <c r="Z3673" s="2" t="s">
        <v>9046</v>
      </c>
      <c r="AA3673" s="2" t="s">
        <v>9047</v>
      </c>
      <c r="AB3673" s="2" t="s">
        <v>13067</v>
      </c>
      <c r="AC3673" s="2">
        <v>69106</v>
      </c>
    </row>
    <row r="3674" spans="1:29" x14ac:dyDescent="0.2">
      <c r="A3674" s="2" t="s">
        <v>4916</v>
      </c>
      <c r="B3674" s="2">
        <v>13840</v>
      </c>
      <c r="C3674" s="2" t="s">
        <v>4917</v>
      </c>
      <c r="D3674" s="10">
        <v>246.61160416430201</v>
      </c>
      <c r="E3674" s="52">
        <v>-0.62100111956852899</v>
      </c>
      <c r="F3674" s="7">
        <v>1.7330634448989999E-2</v>
      </c>
      <c r="G3674" s="3" t="s">
        <v>8</v>
      </c>
      <c r="I3674" s="6">
        <v>1.0694619453957501E-2</v>
      </c>
      <c r="J3674" s="7">
        <v>0.98569333189334996</v>
      </c>
      <c r="K3674" s="3" t="s">
        <v>5116</v>
      </c>
      <c r="M3674" s="6">
        <v>-0.57131594847938205</v>
      </c>
      <c r="N3674" s="7">
        <v>0.10073014824999101</v>
      </c>
      <c r="O3674" s="3" t="s">
        <v>5116</v>
      </c>
      <c r="Q3674" s="6">
        <v>6.0379790543104897E-2</v>
      </c>
      <c r="R3674" s="7">
        <v>0.91151753912256095</v>
      </c>
      <c r="S3674" s="3" t="s">
        <v>5116</v>
      </c>
      <c r="U3674" s="3">
        <f t="shared" si="57"/>
        <v>1</v>
      </c>
      <c r="W3674" s="2" t="s">
        <v>4916</v>
      </c>
      <c r="X3674" s="2" t="s">
        <v>13068</v>
      </c>
      <c r="Y3674" s="2" t="s">
        <v>16012</v>
      </c>
      <c r="Z3674" s="2" t="s">
        <v>4916</v>
      </c>
      <c r="AA3674" s="2" t="s">
        <v>4917</v>
      </c>
      <c r="AB3674" s="2" t="s">
        <v>13067</v>
      </c>
      <c r="AC3674" s="2">
        <v>13840</v>
      </c>
    </row>
    <row r="3675" spans="1:29" x14ac:dyDescent="0.2">
      <c r="A3675" s="2" t="s">
        <v>12474</v>
      </c>
      <c r="B3675" s="2">
        <v>223332</v>
      </c>
      <c r="C3675" s="2" t="s">
        <v>12475</v>
      </c>
      <c r="D3675" s="10">
        <v>175.18275925645</v>
      </c>
      <c r="E3675" s="20">
        <v>9.0360923843160607E-2</v>
      </c>
      <c r="F3675" s="7">
        <v>0.86151566479299801</v>
      </c>
      <c r="G3675" s="3" t="s">
        <v>5116</v>
      </c>
      <c r="I3675" s="6">
        <v>1.0330235582193301E-2</v>
      </c>
      <c r="J3675" s="7">
        <v>0.98669800878639002</v>
      </c>
      <c r="K3675" s="3" t="s">
        <v>5116</v>
      </c>
      <c r="M3675" s="18">
        <v>-0.82770876547470396</v>
      </c>
      <c r="N3675" s="7">
        <v>2.1361252906856899E-2</v>
      </c>
      <c r="O3675" s="3" t="s">
        <v>8</v>
      </c>
      <c r="Q3675" s="19">
        <v>-0.907739453735671</v>
      </c>
      <c r="R3675" s="7">
        <v>1.9972940648227199E-2</v>
      </c>
      <c r="S3675" s="3" t="s">
        <v>8</v>
      </c>
      <c r="U3675" s="3">
        <f t="shared" si="57"/>
        <v>2</v>
      </c>
      <c r="W3675" s="2" t="s">
        <v>12474</v>
      </c>
      <c r="X3675" s="2" t="s">
        <v>13068</v>
      </c>
      <c r="Y3675" s="2" t="s">
        <v>19250</v>
      </c>
      <c r="Z3675" s="2" t="s">
        <v>12474</v>
      </c>
      <c r="AA3675" s="2" t="s">
        <v>12475</v>
      </c>
      <c r="AB3675" s="2" t="s">
        <v>13067</v>
      </c>
      <c r="AC3675" s="2">
        <v>223332</v>
      </c>
    </row>
    <row r="3676" spans="1:29" x14ac:dyDescent="0.2">
      <c r="A3676" s="2" t="s">
        <v>2282</v>
      </c>
      <c r="B3676" s="2">
        <v>20681</v>
      </c>
      <c r="C3676" s="2" t="s">
        <v>2283</v>
      </c>
      <c r="D3676" s="10">
        <v>1415.60047196187</v>
      </c>
      <c r="E3676" s="52">
        <v>-0.74478802538117195</v>
      </c>
      <c r="F3676" s="7">
        <v>1.28689450778235E-12</v>
      </c>
      <c r="G3676" s="3" t="s">
        <v>8</v>
      </c>
      <c r="I3676" s="6">
        <v>9.6033315561086796E-3</v>
      </c>
      <c r="J3676" s="7">
        <v>0.97661047365735298</v>
      </c>
      <c r="K3676" s="3" t="s">
        <v>5116</v>
      </c>
      <c r="M3676" s="18">
        <v>-0.97931049158842398</v>
      </c>
      <c r="N3676" s="7">
        <v>9.7186005299188705E-9</v>
      </c>
      <c r="O3676" s="3" t="s">
        <v>8</v>
      </c>
      <c r="Q3676" s="6">
        <v>-0.22491913465114299</v>
      </c>
      <c r="R3676" s="7">
        <v>0.21526766944164699</v>
      </c>
      <c r="S3676" s="3" t="s">
        <v>5116</v>
      </c>
      <c r="U3676" s="3">
        <f t="shared" si="57"/>
        <v>2</v>
      </c>
      <c r="W3676" s="2" t="s">
        <v>2282</v>
      </c>
      <c r="X3676" s="2" t="s">
        <v>13068</v>
      </c>
      <c r="Y3676" s="2" t="s">
        <v>20128</v>
      </c>
      <c r="Z3676" s="2" t="s">
        <v>2282</v>
      </c>
      <c r="AA3676" s="2" t="s">
        <v>2283</v>
      </c>
      <c r="AB3676" s="2" t="s">
        <v>13067</v>
      </c>
      <c r="AC3676" s="2">
        <v>20681</v>
      </c>
    </row>
    <row r="3677" spans="1:29" x14ac:dyDescent="0.2">
      <c r="A3677" s="2" t="s">
        <v>708</v>
      </c>
      <c r="B3677" s="2">
        <v>19275</v>
      </c>
      <c r="C3677" s="2" t="s">
        <v>709</v>
      </c>
      <c r="D3677" s="10">
        <v>6166.08838544425</v>
      </c>
      <c r="E3677" s="52">
        <v>-0.97184766900324804</v>
      </c>
      <c r="F3677" s="7">
        <v>2.16269138781596E-28</v>
      </c>
      <c r="G3677" s="3" t="s">
        <v>8</v>
      </c>
      <c r="I3677" s="6">
        <v>9.5887255960096906E-3</v>
      </c>
      <c r="J3677" s="7">
        <v>0.97359492014842597</v>
      </c>
      <c r="K3677" s="3" t="s">
        <v>5116</v>
      </c>
      <c r="M3677" s="6">
        <v>-0.24438481991623601</v>
      </c>
      <c r="N3677" s="7">
        <v>0.14917355284477599</v>
      </c>
      <c r="O3677" s="3" t="s">
        <v>5116</v>
      </c>
      <c r="Q3677" s="19">
        <v>0.73705157468302196</v>
      </c>
      <c r="R3677" s="7">
        <v>5.8457927530249796E-9</v>
      </c>
      <c r="S3677" s="3" t="s">
        <v>8</v>
      </c>
      <c r="U3677" s="3">
        <f t="shared" si="57"/>
        <v>2</v>
      </c>
      <c r="W3677" s="2" t="s">
        <v>708</v>
      </c>
      <c r="X3677" s="2" t="s">
        <v>13068</v>
      </c>
      <c r="Y3677" s="2" t="s">
        <v>19129</v>
      </c>
      <c r="Z3677" s="2" t="s">
        <v>708</v>
      </c>
      <c r="AA3677" s="2" t="s">
        <v>709</v>
      </c>
      <c r="AB3677" s="2" t="s">
        <v>13067</v>
      </c>
      <c r="AC3677" s="2">
        <v>19275</v>
      </c>
    </row>
    <row r="3678" spans="1:29" x14ac:dyDescent="0.2">
      <c r="A3678" s="2" t="s">
        <v>2768</v>
      </c>
      <c r="B3678" s="2">
        <v>103988</v>
      </c>
      <c r="C3678" s="2" t="s">
        <v>2769</v>
      </c>
      <c r="D3678" s="10">
        <v>1363.6101826485799</v>
      </c>
      <c r="E3678" s="52">
        <v>0.65684218514136095</v>
      </c>
      <c r="F3678" s="7">
        <v>2.0233800991140699E-10</v>
      </c>
      <c r="G3678" s="3" t="s">
        <v>8</v>
      </c>
      <c r="I3678" s="6">
        <v>9.5854866511515292E-3</v>
      </c>
      <c r="J3678" s="7">
        <v>0.97644816365167098</v>
      </c>
      <c r="K3678" s="3" t="s">
        <v>5116</v>
      </c>
      <c r="M3678" s="18">
        <v>1.0270108659948001</v>
      </c>
      <c r="N3678" s="7">
        <v>8.9676822541931703E-10</v>
      </c>
      <c r="O3678" s="3" t="s">
        <v>8</v>
      </c>
      <c r="Q3678" s="6">
        <v>0.37975416750459001</v>
      </c>
      <c r="R3678" s="7">
        <v>1.68158171790646E-2</v>
      </c>
      <c r="S3678" s="3" t="s">
        <v>5116</v>
      </c>
      <c r="U3678" s="3">
        <f t="shared" si="57"/>
        <v>2</v>
      </c>
      <c r="W3678" s="2" t="s">
        <v>2768</v>
      </c>
      <c r="X3678" s="2" t="s">
        <v>13068</v>
      </c>
      <c r="Y3678" s="2" t="s">
        <v>16476</v>
      </c>
      <c r="Z3678" s="2" t="s">
        <v>2768</v>
      </c>
      <c r="AA3678" s="2" t="s">
        <v>2769</v>
      </c>
      <c r="AB3678" s="2" t="s">
        <v>13067</v>
      </c>
      <c r="AC3678" s="2">
        <v>103988</v>
      </c>
    </row>
    <row r="3679" spans="1:29" x14ac:dyDescent="0.2">
      <c r="A3679" s="2" t="s">
        <v>4447</v>
      </c>
      <c r="B3679" s="2">
        <v>109077</v>
      </c>
      <c r="C3679" s="2" t="s">
        <v>4448</v>
      </c>
      <c r="D3679" s="10">
        <v>992.85050960995795</v>
      </c>
      <c r="E3679" s="52">
        <v>-0.68463910581464005</v>
      </c>
      <c r="F3679" s="7">
        <v>7.2984910105883304E-4</v>
      </c>
      <c r="G3679" s="3" t="s">
        <v>8</v>
      </c>
      <c r="I3679" s="6">
        <v>9.2281754582588995E-3</v>
      </c>
      <c r="J3679" s="7">
        <v>0.98664917403405905</v>
      </c>
      <c r="K3679" s="3" t="s">
        <v>5116</v>
      </c>
      <c r="M3679" s="6">
        <v>-0.510659620576568</v>
      </c>
      <c r="N3679" s="7">
        <v>9.7839625814146E-2</v>
      </c>
      <c r="O3679" s="3" t="s">
        <v>5116</v>
      </c>
      <c r="Q3679" s="6">
        <v>0.18320766069633099</v>
      </c>
      <c r="R3679" s="7">
        <v>0.63385674258937996</v>
      </c>
      <c r="S3679" s="3" t="s">
        <v>5116</v>
      </c>
      <c r="U3679" s="3">
        <f t="shared" si="57"/>
        <v>1</v>
      </c>
      <c r="W3679" s="2" t="s">
        <v>4447</v>
      </c>
      <c r="X3679" s="2" t="s">
        <v>13068</v>
      </c>
      <c r="Y3679" s="2" t="s">
        <v>17169</v>
      </c>
      <c r="Z3679" s="2" t="s">
        <v>4447</v>
      </c>
      <c r="AA3679" s="2" t="s">
        <v>4448</v>
      </c>
      <c r="AB3679" s="2" t="s">
        <v>13067</v>
      </c>
      <c r="AC3679" s="2">
        <v>109077</v>
      </c>
    </row>
    <row r="3680" spans="1:29" x14ac:dyDescent="0.2">
      <c r="A3680" s="2" t="s">
        <v>5483</v>
      </c>
      <c r="B3680" s="2">
        <v>69956</v>
      </c>
      <c r="C3680" s="2" t="s">
        <v>5484</v>
      </c>
      <c r="D3680" s="10">
        <v>2751.1111008374201</v>
      </c>
      <c r="E3680" s="20">
        <v>0.49227630148604601</v>
      </c>
      <c r="F3680" s="7">
        <v>1.2767842322087699E-10</v>
      </c>
      <c r="G3680" s="3" t="s">
        <v>5116</v>
      </c>
      <c r="I3680" s="6">
        <v>8.8002203729879002E-3</v>
      </c>
      <c r="J3680" s="7">
        <v>0.97195149746991705</v>
      </c>
      <c r="K3680" s="3" t="s">
        <v>5116</v>
      </c>
      <c r="M3680" s="18">
        <v>0.75094001126820997</v>
      </c>
      <c r="N3680" s="7">
        <v>4.08281201922453E-9</v>
      </c>
      <c r="O3680" s="3" t="s">
        <v>8</v>
      </c>
      <c r="Q3680" s="6">
        <v>0.26746393015515202</v>
      </c>
      <c r="R3680" s="7">
        <v>2.630607870681E-2</v>
      </c>
      <c r="S3680" s="3" t="s">
        <v>5116</v>
      </c>
      <c r="U3680" s="3">
        <f t="shared" si="57"/>
        <v>1</v>
      </c>
      <c r="W3680" s="2" t="s">
        <v>5483</v>
      </c>
      <c r="X3680" s="2" t="s">
        <v>13068</v>
      </c>
      <c r="Y3680" s="2" t="s">
        <v>19087</v>
      </c>
      <c r="Z3680" s="2" t="s">
        <v>5483</v>
      </c>
      <c r="AA3680" s="2" t="s">
        <v>5484</v>
      </c>
      <c r="AB3680" s="2" t="s">
        <v>13067</v>
      </c>
      <c r="AC3680" s="2">
        <v>69956</v>
      </c>
    </row>
    <row r="3681" spans="1:29" x14ac:dyDescent="0.2">
      <c r="A3681" s="2" t="s">
        <v>1252</v>
      </c>
      <c r="B3681" s="2">
        <v>217866</v>
      </c>
      <c r="C3681" s="2" t="s">
        <v>1253</v>
      </c>
      <c r="D3681" s="10">
        <v>507.79715032244297</v>
      </c>
      <c r="E3681" s="52">
        <v>-1.3875519840193</v>
      </c>
      <c r="F3681" s="7">
        <v>5.4576391031398601E-21</v>
      </c>
      <c r="G3681" s="3" t="s">
        <v>8</v>
      </c>
      <c r="I3681" s="6">
        <v>8.7897042464494899E-3</v>
      </c>
      <c r="J3681" s="7">
        <v>0.98444839642104298</v>
      </c>
      <c r="K3681" s="3" t="s">
        <v>5116</v>
      </c>
      <c r="M3681" s="18">
        <v>-1.24730253241866</v>
      </c>
      <c r="N3681" s="7">
        <v>5.6254609677129402E-8</v>
      </c>
      <c r="O3681" s="3" t="s">
        <v>8</v>
      </c>
      <c r="Q3681" s="6">
        <v>0.14903915584708599</v>
      </c>
      <c r="R3681" s="7">
        <v>0.62596438222755602</v>
      </c>
      <c r="S3681" s="3" t="s">
        <v>5116</v>
      </c>
      <c r="U3681" s="3">
        <f t="shared" si="57"/>
        <v>2</v>
      </c>
      <c r="W3681" s="2" t="s">
        <v>1252</v>
      </c>
      <c r="X3681" s="2" t="s">
        <v>13068</v>
      </c>
      <c r="Y3681" s="2" t="s">
        <v>15079</v>
      </c>
      <c r="Z3681" s="2" t="s">
        <v>1252</v>
      </c>
      <c r="AA3681" s="2" t="s">
        <v>1253</v>
      </c>
      <c r="AB3681" s="2" t="s">
        <v>13067</v>
      </c>
      <c r="AC3681" s="2">
        <v>217866</v>
      </c>
    </row>
    <row r="3682" spans="1:29" x14ac:dyDescent="0.2">
      <c r="A3682" s="2" t="s">
        <v>419</v>
      </c>
      <c r="B3682" s="2">
        <v>11546</v>
      </c>
      <c r="C3682" s="2" t="s">
        <v>420</v>
      </c>
      <c r="D3682" s="10">
        <v>1343.9568187800201</v>
      </c>
      <c r="E3682" s="52">
        <v>1.12900854085542</v>
      </c>
      <c r="F3682" s="7">
        <v>4.9786185136956997E-39</v>
      </c>
      <c r="G3682" s="3" t="s">
        <v>8</v>
      </c>
      <c r="I3682" s="6">
        <v>8.4624907982968206E-3</v>
      </c>
      <c r="J3682" s="7">
        <v>0.97620158683185998</v>
      </c>
      <c r="K3682" s="3" t="s">
        <v>5116</v>
      </c>
      <c r="M3682" s="18">
        <v>1.3132848531640899</v>
      </c>
      <c r="N3682" s="7">
        <v>7.2492636414086E-20</v>
      </c>
      <c r="O3682" s="3" t="s">
        <v>8</v>
      </c>
      <c r="Q3682" s="6">
        <v>0.192738803106967</v>
      </c>
      <c r="R3682" s="7">
        <v>0.212822398357148</v>
      </c>
      <c r="S3682" s="3" t="s">
        <v>5116</v>
      </c>
      <c r="U3682" s="3">
        <f t="shared" si="57"/>
        <v>2</v>
      </c>
      <c r="W3682" s="2" t="s">
        <v>419</v>
      </c>
      <c r="X3682" s="2" t="s">
        <v>13068</v>
      </c>
      <c r="Y3682" s="2" t="s">
        <v>18531</v>
      </c>
      <c r="Z3682" s="2" t="s">
        <v>419</v>
      </c>
      <c r="AA3682" s="2" t="s">
        <v>420</v>
      </c>
      <c r="AB3682" s="2" t="s">
        <v>13067</v>
      </c>
      <c r="AC3682" s="2">
        <v>11546</v>
      </c>
    </row>
    <row r="3683" spans="1:29" x14ac:dyDescent="0.2">
      <c r="A3683" s="2" t="s">
        <v>3881</v>
      </c>
      <c r="B3683" s="2">
        <v>225288</v>
      </c>
      <c r="C3683" s="2" t="s">
        <v>3882</v>
      </c>
      <c r="D3683" s="10">
        <v>393.22520689834897</v>
      </c>
      <c r="E3683" s="52">
        <v>-0.71033768986783796</v>
      </c>
      <c r="F3683" s="7">
        <v>4.8433692944921404E-6</v>
      </c>
      <c r="G3683" s="3" t="s">
        <v>8</v>
      </c>
      <c r="I3683" s="6">
        <v>8.2368879526767396E-3</v>
      </c>
      <c r="J3683" s="7">
        <v>0.98573989435646803</v>
      </c>
      <c r="K3683" s="3" t="s">
        <v>5116</v>
      </c>
      <c r="M3683" s="6">
        <v>-0.52014720544098902</v>
      </c>
      <c r="N3683" s="7">
        <v>3.9812220319357203E-2</v>
      </c>
      <c r="O3683" s="3" t="s">
        <v>5116</v>
      </c>
      <c r="Q3683" s="6">
        <v>0.19842737237952601</v>
      </c>
      <c r="R3683" s="7">
        <v>0.49340213133750199</v>
      </c>
      <c r="S3683" s="3" t="s">
        <v>5116</v>
      </c>
      <c r="U3683" s="3">
        <f t="shared" si="57"/>
        <v>1</v>
      </c>
      <c r="W3683" s="2" t="s">
        <v>3881</v>
      </c>
      <c r="X3683" s="2" t="s">
        <v>13068</v>
      </c>
      <c r="Y3683" s="2" t="s">
        <v>16311</v>
      </c>
      <c r="Z3683" s="2" t="s">
        <v>3881</v>
      </c>
      <c r="AA3683" s="2" t="s">
        <v>3882</v>
      </c>
      <c r="AB3683" s="2" t="s">
        <v>13067</v>
      </c>
      <c r="AC3683" s="2">
        <v>225288</v>
      </c>
    </row>
    <row r="3684" spans="1:29" x14ac:dyDescent="0.2">
      <c r="A3684" s="2" t="s">
        <v>431</v>
      </c>
      <c r="B3684" s="2">
        <v>11932</v>
      </c>
      <c r="C3684" s="2" t="s">
        <v>432</v>
      </c>
      <c r="D3684" s="10">
        <v>4113.5608352120798</v>
      </c>
      <c r="E3684" s="52">
        <v>-1.1691965480806701</v>
      </c>
      <c r="F3684" s="7">
        <v>2.32869803973968E-38</v>
      </c>
      <c r="G3684" s="3" t="s">
        <v>8</v>
      </c>
      <c r="I3684" s="6">
        <v>8.0323099886010392E-3</v>
      </c>
      <c r="J3684" s="7">
        <v>0.97835288488366501</v>
      </c>
      <c r="K3684" s="3" t="s">
        <v>5116</v>
      </c>
      <c r="M3684" s="6">
        <v>-0.35864656218874402</v>
      </c>
      <c r="N3684" s="7">
        <v>3.02143957200036E-2</v>
      </c>
      <c r="O3684" s="3" t="s">
        <v>5116</v>
      </c>
      <c r="Q3684" s="19">
        <v>0.818582295880531</v>
      </c>
      <c r="R3684" s="7">
        <v>2.55855149307756E-10</v>
      </c>
      <c r="S3684" s="3" t="s">
        <v>8</v>
      </c>
      <c r="U3684" s="3">
        <f t="shared" si="57"/>
        <v>2</v>
      </c>
      <c r="W3684" s="2" t="s">
        <v>431</v>
      </c>
      <c r="X3684" s="2" t="s">
        <v>13068</v>
      </c>
      <c r="Y3684" s="2" t="s">
        <v>14468</v>
      </c>
      <c r="Z3684" s="2" t="s">
        <v>431</v>
      </c>
      <c r="AA3684" s="2" t="s">
        <v>432</v>
      </c>
      <c r="AB3684" s="2" t="s">
        <v>13067</v>
      </c>
      <c r="AC3684" s="2">
        <v>11932</v>
      </c>
    </row>
    <row r="3685" spans="1:29" x14ac:dyDescent="0.2">
      <c r="A3685" s="2" t="s">
        <v>4720</v>
      </c>
      <c r="B3685" s="2">
        <v>20649</v>
      </c>
      <c r="C3685" s="2" t="s">
        <v>4721</v>
      </c>
      <c r="D3685" s="10">
        <v>115.181459727876</v>
      </c>
      <c r="E3685" s="52">
        <v>-0.90639648058257405</v>
      </c>
      <c r="F3685" s="7">
        <v>5.7584544127607497E-3</v>
      </c>
      <c r="G3685" s="3" t="s">
        <v>8</v>
      </c>
      <c r="I3685" s="6">
        <v>7.8883357732060198E-3</v>
      </c>
      <c r="J3685" s="7">
        <v>0.99012550155867296</v>
      </c>
      <c r="K3685" s="3" t="s">
        <v>5116</v>
      </c>
      <c r="M3685" s="6">
        <v>-0.42783264754574202</v>
      </c>
      <c r="N3685" s="7">
        <v>0.27978440963290302</v>
      </c>
      <c r="O3685" s="3" t="s">
        <v>5116</v>
      </c>
      <c r="Q3685" s="6">
        <v>0.486452168810038</v>
      </c>
      <c r="R3685" s="7">
        <v>0.27865793199108702</v>
      </c>
      <c r="S3685" s="3" t="s">
        <v>5116</v>
      </c>
      <c r="U3685" s="3">
        <f t="shared" si="57"/>
        <v>1</v>
      </c>
      <c r="W3685" s="2" t="s">
        <v>4720</v>
      </c>
      <c r="X3685" s="2" t="s">
        <v>13068</v>
      </c>
      <c r="Y3685" s="2" t="s">
        <v>20074</v>
      </c>
      <c r="Z3685" s="2" t="s">
        <v>4720</v>
      </c>
      <c r="AA3685" s="2" t="s">
        <v>4721</v>
      </c>
      <c r="AB3685" s="2" t="s">
        <v>13067</v>
      </c>
      <c r="AC3685" s="2">
        <v>20649</v>
      </c>
    </row>
    <row r="3686" spans="1:29" x14ac:dyDescent="0.2">
      <c r="A3686" s="2" t="s">
        <v>2093</v>
      </c>
      <c r="B3686" s="2">
        <v>381983</v>
      </c>
      <c r="C3686" s="2" t="s">
        <v>2094</v>
      </c>
      <c r="D3686" s="10">
        <v>58.144132252027902</v>
      </c>
      <c r="E3686" s="52">
        <v>-1.7386287111793699</v>
      </c>
      <c r="F3686" s="7">
        <v>7.4642334960814603E-14</v>
      </c>
      <c r="G3686" s="3" t="s">
        <v>8</v>
      </c>
      <c r="I3686" s="6">
        <v>7.6982935016385104E-3</v>
      </c>
      <c r="J3686" s="7">
        <v>0.98998473154404198</v>
      </c>
      <c r="K3686" s="3" t="s">
        <v>5116</v>
      </c>
      <c r="M3686" s="18">
        <v>-1.4879468472839901</v>
      </c>
      <c r="N3686" s="7">
        <v>1.47755717147987E-6</v>
      </c>
      <c r="O3686" s="3" t="s">
        <v>8</v>
      </c>
      <c r="Q3686" s="6">
        <v>0.25838015739702103</v>
      </c>
      <c r="R3686" s="7">
        <v>0.54065309151129803</v>
      </c>
      <c r="S3686" s="3" t="s">
        <v>5116</v>
      </c>
      <c r="U3686" s="3">
        <f t="shared" si="57"/>
        <v>2</v>
      </c>
      <c r="W3686" s="2" t="s">
        <v>2093</v>
      </c>
      <c r="X3686" s="2" t="s">
        <v>13068</v>
      </c>
      <c r="Y3686" s="2" t="s">
        <v>17483</v>
      </c>
      <c r="Z3686" s="2" t="s">
        <v>2093</v>
      </c>
      <c r="AA3686" s="2" t="s">
        <v>2094</v>
      </c>
      <c r="AB3686" s="2" t="s">
        <v>13067</v>
      </c>
      <c r="AC3686" s="2">
        <v>381983</v>
      </c>
    </row>
    <row r="3687" spans="1:29" x14ac:dyDescent="0.2">
      <c r="A3687" s="2" t="s">
        <v>4295</v>
      </c>
      <c r="B3687" s="2">
        <v>214305</v>
      </c>
      <c r="C3687" s="2" t="s">
        <v>4296</v>
      </c>
      <c r="D3687" s="10">
        <v>174.39460001628399</v>
      </c>
      <c r="E3687" s="52">
        <v>-0.94899014044828001</v>
      </c>
      <c r="F3687" s="7">
        <v>2.2846121550441101E-4</v>
      </c>
      <c r="G3687" s="3" t="s">
        <v>8</v>
      </c>
      <c r="I3687" s="6">
        <v>7.3930428151117696E-3</v>
      </c>
      <c r="J3687" s="7">
        <v>0.99069385667951104</v>
      </c>
      <c r="K3687" s="3" t="s">
        <v>5116</v>
      </c>
      <c r="M3687" s="6">
        <v>-0.43926952970579503</v>
      </c>
      <c r="N3687" s="7">
        <v>0.233710800384615</v>
      </c>
      <c r="O3687" s="3" t="s">
        <v>5116</v>
      </c>
      <c r="Q3687" s="6">
        <v>0.51711365355759698</v>
      </c>
      <c r="R3687" s="7">
        <v>0.168533555623369</v>
      </c>
      <c r="S3687" s="3" t="s">
        <v>5116</v>
      </c>
      <c r="U3687" s="3">
        <f t="shared" si="57"/>
        <v>1</v>
      </c>
      <c r="W3687" s="2" t="s">
        <v>4295</v>
      </c>
      <c r="X3687" s="2" t="s">
        <v>13068</v>
      </c>
      <c r="Y3687" s="2" t="s">
        <v>16952</v>
      </c>
      <c r="Z3687" s="2" t="s">
        <v>4295</v>
      </c>
      <c r="AA3687" s="2" t="s">
        <v>4296</v>
      </c>
      <c r="AB3687" s="2" t="s">
        <v>13067</v>
      </c>
      <c r="AC3687" s="2">
        <v>214305</v>
      </c>
    </row>
    <row r="3688" spans="1:29" x14ac:dyDescent="0.2">
      <c r="A3688" s="2" t="s">
        <v>3104</v>
      </c>
      <c r="B3688" s="2">
        <v>329739</v>
      </c>
      <c r="C3688" s="2" t="s">
        <v>3105</v>
      </c>
      <c r="D3688" s="10">
        <v>1966.5173382120399</v>
      </c>
      <c r="E3688" s="52">
        <v>-0.69002440185716496</v>
      </c>
      <c r="F3688" s="7">
        <v>4.3558508132056199E-9</v>
      </c>
      <c r="G3688" s="3" t="s">
        <v>8</v>
      </c>
      <c r="I3688" s="6">
        <v>6.5019125483633403E-3</v>
      </c>
      <c r="J3688" s="7">
        <v>0.986373971632868</v>
      </c>
      <c r="K3688" s="3" t="s">
        <v>5116</v>
      </c>
      <c r="M3688" s="18">
        <v>-1.01003956058269</v>
      </c>
      <c r="N3688" s="7">
        <v>7.3506213800617502E-8</v>
      </c>
      <c r="O3688" s="3" t="s">
        <v>8</v>
      </c>
      <c r="Q3688" s="6">
        <v>-0.31351324617715798</v>
      </c>
      <c r="R3688" s="7">
        <v>9.8130122287819199E-2</v>
      </c>
      <c r="S3688" s="3" t="s">
        <v>5116</v>
      </c>
      <c r="U3688" s="3">
        <f t="shared" si="57"/>
        <v>2</v>
      </c>
      <c r="W3688" s="2" t="s">
        <v>3104</v>
      </c>
      <c r="X3688" s="2" t="s">
        <v>13068</v>
      </c>
      <c r="Y3688" s="2" t="s">
        <v>16090</v>
      </c>
      <c r="Z3688" s="2" t="s">
        <v>3104</v>
      </c>
      <c r="AA3688" s="2" t="s">
        <v>3105</v>
      </c>
      <c r="AB3688" s="2" t="s">
        <v>13067</v>
      </c>
      <c r="AC3688" s="2">
        <v>329739</v>
      </c>
    </row>
    <row r="3689" spans="1:29" x14ac:dyDescent="0.2">
      <c r="A3689" s="2" t="s">
        <v>611</v>
      </c>
      <c r="B3689" s="2">
        <v>20823</v>
      </c>
      <c r="C3689" s="2" t="s">
        <v>612</v>
      </c>
      <c r="D3689" s="10">
        <v>7675.3227874464601</v>
      </c>
      <c r="E3689" s="52">
        <v>0.62086419101911705</v>
      </c>
      <c r="F3689" s="7">
        <v>1.1407461662804799E-30</v>
      </c>
      <c r="G3689" s="3" t="s">
        <v>8</v>
      </c>
      <c r="I3689" s="6">
        <v>5.1485949909695801E-3</v>
      </c>
      <c r="J3689" s="7">
        <v>0.977481404549573</v>
      </c>
      <c r="K3689" s="3" t="s">
        <v>5116</v>
      </c>
      <c r="M3689" s="6">
        <v>0.36477479472053997</v>
      </c>
      <c r="N3689" s="7">
        <v>1.4162333872103699E-4</v>
      </c>
      <c r="O3689" s="3" t="s">
        <v>5116</v>
      </c>
      <c r="Q3689" s="6">
        <v>-0.25094080130760699</v>
      </c>
      <c r="R3689" s="7">
        <v>2.7310657287609899E-3</v>
      </c>
      <c r="S3689" s="3" t="s">
        <v>5116</v>
      </c>
      <c r="U3689" s="3">
        <f t="shared" si="57"/>
        <v>1</v>
      </c>
      <c r="W3689" s="2" t="s">
        <v>611</v>
      </c>
      <c r="X3689" s="2" t="s">
        <v>13068</v>
      </c>
      <c r="Y3689" s="2" t="s">
        <v>20235</v>
      </c>
      <c r="Z3689" s="2" t="s">
        <v>611</v>
      </c>
      <c r="AA3689" s="2" t="s">
        <v>612</v>
      </c>
      <c r="AB3689" s="2" t="s">
        <v>13067</v>
      </c>
      <c r="AC3689" s="2">
        <v>20823</v>
      </c>
    </row>
    <row r="3690" spans="1:29" x14ac:dyDescent="0.2">
      <c r="A3690" s="2" t="s">
        <v>8993</v>
      </c>
      <c r="B3690" s="2">
        <v>20672</v>
      </c>
      <c r="C3690" s="2" t="s">
        <v>8994</v>
      </c>
      <c r="D3690" s="10">
        <v>181.33763991524</v>
      </c>
      <c r="E3690" s="20">
        <v>-0.65676423511496496</v>
      </c>
      <c r="F3690" s="7">
        <v>6.0960929046518501E-2</v>
      </c>
      <c r="G3690" s="3" t="s">
        <v>5116</v>
      </c>
      <c r="I3690" s="6">
        <v>5.0106274036821E-3</v>
      </c>
      <c r="J3690" s="7">
        <v>0.99370859319634497</v>
      </c>
      <c r="K3690" s="3" t="s">
        <v>5116</v>
      </c>
      <c r="M3690" s="18">
        <v>-1.2275978807429599</v>
      </c>
      <c r="N3690" s="7">
        <v>3.6443460149737601E-4</v>
      </c>
      <c r="O3690" s="3" t="s">
        <v>8</v>
      </c>
      <c r="Q3690" s="6">
        <v>-0.56582301822431103</v>
      </c>
      <c r="R3690" s="7">
        <v>0.19389129954582399</v>
      </c>
      <c r="S3690" s="3" t="s">
        <v>5116</v>
      </c>
      <c r="U3690" s="3">
        <f t="shared" si="57"/>
        <v>1</v>
      </c>
      <c r="W3690" s="2" t="s">
        <v>8993</v>
      </c>
      <c r="X3690" s="2" t="s">
        <v>13068</v>
      </c>
      <c r="Y3690" s="2" t="s">
        <v>20120</v>
      </c>
      <c r="Z3690" s="2" t="s">
        <v>8993</v>
      </c>
      <c r="AA3690" s="2" t="s">
        <v>8994</v>
      </c>
      <c r="AB3690" s="2" t="s">
        <v>13067</v>
      </c>
      <c r="AC3690" s="2">
        <v>20672</v>
      </c>
    </row>
    <row r="3691" spans="1:29" x14ac:dyDescent="0.2">
      <c r="A3691" s="2" t="s">
        <v>4435</v>
      </c>
      <c r="B3691" s="2">
        <v>353326</v>
      </c>
      <c r="C3691" s="2" t="s">
        <v>4436</v>
      </c>
      <c r="D3691" s="10">
        <v>74.048942320739897</v>
      </c>
      <c r="E3691" s="52">
        <v>-0.95932681597502301</v>
      </c>
      <c r="F3691" s="7">
        <v>6.4498558702132396E-4</v>
      </c>
      <c r="G3691" s="3" t="s">
        <v>8</v>
      </c>
      <c r="I3691" s="6">
        <v>4.5917622657098301E-3</v>
      </c>
      <c r="J3691" s="7">
        <v>0.99391674874348501</v>
      </c>
      <c r="K3691" s="3" t="s">
        <v>5116</v>
      </c>
      <c r="M3691" s="18">
        <v>-1.0511083447118199</v>
      </c>
      <c r="N3691" s="7">
        <v>1.94396168603303E-3</v>
      </c>
      <c r="O3691" s="3" t="s">
        <v>8</v>
      </c>
      <c r="Q3691" s="6">
        <v>-8.7189766471091196E-2</v>
      </c>
      <c r="R3691" s="7">
        <v>0.88062948916950501</v>
      </c>
      <c r="S3691" s="3" t="s">
        <v>5116</v>
      </c>
      <c r="U3691" s="3">
        <f t="shared" si="57"/>
        <v>2</v>
      </c>
      <c r="W3691" s="2" t="s">
        <v>4435</v>
      </c>
      <c r="X3691" s="2" t="s">
        <v>13068</v>
      </c>
      <c r="Y3691" s="2" t="s">
        <v>19598</v>
      </c>
      <c r="Z3691" s="2" t="s">
        <v>4435</v>
      </c>
      <c r="AA3691" s="2" t="s">
        <v>19599</v>
      </c>
      <c r="AB3691" s="2" t="s">
        <v>13067</v>
      </c>
      <c r="AC3691" s="2">
        <v>353326</v>
      </c>
    </row>
    <row r="3692" spans="1:29" x14ac:dyDescent="0.2">
      <c r="A3692" s="2" t="s">
        <v>6686</v>
      </c>
      <c r="B3692" s="2">
        <v>67345</v>
      </c>
      <c r="C3692" s="2" t="s">
        <v>6687</v>
      </c>
      <c r="D3692" s="10">
        <v>616.14413846350601</v>
      </c>
      <c r="E3692" s="20">
        <v>0.49444463247026499</v>
      </c>
      <c r="F3692" s="7">
        <v>7.4679853726616102E-5</v>
      </c>
      <c r="G3692" s="3" t="s">
        <v>5116</v>
      </c>
      <c r="I3692" s="6">
        <v>3.6508401193452401E-3</v>
      </c>
      <c r="J3692" s="7">
        <v>0.99274226778728902</v>
      </c>
      <c r="K3692" s="3" t="s">
        <v>5116</v>
      </c>
      <c r="M3692" s="18">
        <v>0.66222586240456904</v>
      </c>
      <c r="N3692" s="7">
        <v>9.5320562145138595E-4</v>
      </c>
      <c r="O3692" s="3" t="s">
        <v>8</v>
      </c>
      <c r="Q3692" s="6">
        <v>0.17143207005364899</v>
      </c>
      <c r="R3692" s="7">
        <v>0.45868175967825298</v>
      </c>
      <c r="S3692" s="3" t="s">
        <v>5116</v>
      </c>
      <c r="U3692" s="3">
        <f t="shared" si="57"/>
        <v>1</v>
      </c>
      <c r="W3692" s="2" t="s">
        <v>6686</v>
      </c>
      <c r="X3692" s="2" t="s">
        <v>13068</v>
      </c>
      <c r="Y3692" s="2" t="s">
        <v>16939</v>
      </c>
      <c r="Z3692" s="2" t="s">
        <v>6686</v>
      </c>
      <c r="AA3692" s="2" t="s">
        <v>6687</v>
      </c>
      <c r="AB3692" s="2" t="s">
        <v>13067</v>
      </c>
      <c r="AC3692" s="2">
        <v>67345</v>
      </c>
    </row>
    <row r="3693" spans="1:29" x14ac:dyDescent="0.2">
      <c r="A3693" s="2" t="s">
        <v>888</v>
      </c>
      <c r="B3693" s="2">
        <v>68094</v>
      </c>
      <c r="C3693" s="2" t="s">
        <v>889</v>
      </c>
      <c r="D3693" s="10">
        <v>6631.1937699737</v>
      </c>
      <c r="E3693" s="52">
        <v>-0.78117081748436701</v>
      </c>
      <c r="F3693" s="7">
        <v>1.94671005580352E-25</v>
      </c>
      <c r="G3693" s="3" t="s">
        <v>8</v>
      </c>
      <c r="I3693" s="6">
        <v>3.58461408849032E-3</v>
      </c>
      <c r="J3693" s="7">
        <v>0.98932797005348405</v>
      </c>
      <c r="K3693" s="3" t="s">
        <v>5116</v>
      </c>
      <c r="M3693" s="6">
        <v>-0.34748770885371</v>
      </c>
      <c r="N3693" s="7">
        <v>1.0541707877854901E-2</v>
      </c>
      <c r="O3693" s="3" t="s">
        <v>5116</v>
      </c>
      <c r="Q3693" s="6">
        <v>0.43726772271914699</v>
      </c>
      <c r="R3693" s="7">
        <v>9.6367766756711598E-5</v>
      </c>
      <c r="S3693" s="3" t="s">
        <v>5116</v>
      </c>
      <c r="U3693" s="3">
        <f t="shared" si="57"/>
        <v>1</v>
      </c>
      <c r="W3693" s="2" t="s">
        <v>888</v>
      </c>
      <c r="X3693" s="2" t="s">
        <v>13068</v>
      </c>
      <c r="Y3693" s="2" t="s">
        <v>20010</v>
      </c>
      <c r="Z3693" s="2" t="s">
        <v>888</v>
      </c>
      <c r="AA3693" s="2" t="s">
        <v>889</v>
      </c>
      <c r="AB3693" s="2" t="s">
        <v>13067</v>
      </c>
      <c r="AC3693" s="2">
        <v>68094</v>
      </c>
    </row>
    <row r="3694" spans="1:29" x14ac:dyDescent="0.2">
      <c r="A3694" s="2" t="s">
        <v>7050</v>
      </c>
      <c r="B3694" s="2" t="s">
        <v>64</v>
      </c>
      <c r="C3694" s="2" t="s">
        <v>64</v>
      </c>
      <c r="D3694" s="10">
        <v>69.503174792660801</v>
      </c>
      <c r="E3694" s="20">
        <v>-0.54156488355573396</v>
      </c>
      <c r="F3694" s="7">
        <v>4.2424946898004899E-4</v>
      </c>
      <c r="G3694" s="3" t="s">
        <v>5116</v>
      </c>
      <c r="I3694" s="6">
        <v>3.3390388313634901E-3</v>
      </c>
      <c r="J3694" s="7">
        <v>0.99390339551037499</v>
      </c>
      <c r="K3694" s="3" t="s">
        <v>5116</v>
      </c>
      <c r="M3694" s="18">
        <v>-0.66312944954538999</v>
      </c>
      <c r="N3694" s="7">
        <v>4.9523053752317204E-3</v>
      </c>
      <c r="O3694" s="3" t="s">
        <v>8</v>
      </c>
      <c r="Q3694" s="6">
        <v>-0.118225527158293</v>
      </c>
      <c r="R3694" s="7">
        <v>0.70585519065374602</v>
      </c>
      <c r="S3694" s="3" t="s">
        <v>5116</v>
      </c>
      <c r="U3694" s="3">
        <f t="shared" si="57"/>
        <v>1</v>
      </c>
      <c r="W3694" s="2" t="s">
        <v>7050</v>
      </c>
      <c r="X3694" s="2" t="s">
        <v>13068</v>
      </c>
      <c r="Y3694" s="2" t="s">
        <v>13974</v>
      </c>
      <c r="Z3694" s="2" t="s">
        <v>7050</v>
      </c>
      <c r="AA3694" s="2" t="s">
        <v>13975</v>
      </c>
      <c r="AB3694" s="2" t="s">
        <v>13063</v>
      </c>
    </row>
    <row r="3695" spans="1:29" x14ac:dyDescent="0.2">
      <c r="A3695" s="2" t="s">
        <v>11445</v>
      </c>
      <c r="B3695" s="2">
        <v>321014</v>
      </c>
      <c r="C3695" s="2" t="s">
        <v>11446</v>
      </c>
      <c r="D3695" s="10">
        <v>604.93208571057005</v>
      </c>
      <c r="E3695" s="20">
        <v>7.4945051141429006E-2</v>
      </c>
      <c r="F3695" s="7">
        <v>0.56210703677498297</v>
      </c>
      <c r="G3695" s="3" t="s">
        <v>5116</v>
      </c>
      <c r="I3695" s="6">
        <v>2.8722213302591099E-3</v>
      </c>
      <c r="J3695" s="7">
        <v>0.99276795128372497</v>
      </c>
      <c r="K3695" s="3" t="s">
        <v>5116</v>
      </c>
      <c r="M3695" s="18">
        <v>0.64907796231402304</v>
      </c>
      <c r="N3695" s="7">
        <v>3.6253651836255999E-5</v>
      </c>
      <c r="O3695" s="3" t="s">
        <v>8</v>
      </c>
      <c r="Q3695" s="6">
        <v>0.57700513250285301</v>
      </c>
      <c r="R3695" s="7">
        <v>2.1425542375517199E-5</v>
      </c>
      <c r="S3695" s="3" t="s">
        <v>5116</v>
      </c>
      <c r="U3695" s="3">
        <f t="shared" si="57"/>
        <v>1</v>
      </c>
      <c r="W3695" s="2" t="s">
        <v>11445</v>
      </c>
      <c r="X3695" s="2" t="s">
        <v>13068</v>
      </c>
      <c r="Y3695" s="2" t="s">
        <v>13743</v>
      </c>
      <c r="Z3695" s="2" t="s">
        <v>11445</v>
      </c>
      <c r="AA3695" s="2" t="s">
        <v>11446</v>
      </c>
      <c r="AB3695" s="2" t="s">
        <v>13063</v>
      </c>
      <c r="AC3695" s="2">
        <v>321014</v>
      </c>
    </row>
    <row r="3696" spans="1:29" x14ac:dyDescent="0.2">
      <c r="A3696" s="2" t="s">
        <v>4522</v>
      </c>
      <c r="B3696" s="2">
        <v>237775</v>
      </c>
      <c r="C3696" s="2" t="s">
        <v>4523</v>
      </c>
      <c r="D3696" s="10">
        <v>347.25432670776001</v>
      </c>
      <c r="E3696" s="52">
        <v>0.653129031176238</v>
      </c>
      <c r="F3696" s="7">
        <v>1.53865719391715E-3</v>
      </c>
      <c r="G3696" s="3" t="s">
        <v>8</v>
      </c>
      <c r="I3696" s="6">
        <v>1.1236152366455099E-3</v>
      </c>
      <c r="J3696" s="7">
        <v>0.99859293143057404</v>
      </c>
      <c r="K3696" s="3" t="s">
        <v>5116</v>
      </c>
      <c r="M3696" s="6">
        <v>0.42814147738637698</v>
      </c>
      <c r="N3696" s="7">
        <v>0.17959069196458899</v>
      </c>
      <c r="O3696" s="3" t="s">
        <v>5116</v>
      </c>
      <c r="Q3696" s="6">
        <v>-0.22386393855321601</v>
      </c>
      <c r="R3696" s="7">
        <v>0.54516410686292904</v>
      </c>
      <c r="S3696" s="3" t="s">
        <v>5116</v>
      </c>
      <c r="U3696" s="3">
        <f t="shared" si="57"/>
        <v>1</v>
      </c>
      <c r="W3696" s="2" t="s">
        <v>4522</v>
      </c>
      <c r="X3696" s="2" t="s">
        <v>13068</v>
      </c>
      <c r="Y3696" s="2" t="s">
        <v>21393</v>
      </c>
      <c r="Z3696" s="2" t="s">
        <v>4522</v>
      </c>
      <c r="AA3696" s="2" t="s">
        <v>4523</v>
      </c>
      <c r="AB3696" s="2" t="s">
        <v>13067</v>
      </c>
      <c r="AC3696" s="2">
        <v>237775</v>
      </c>
    </row>
    <row r="3697" spans="1:29" x14ac:dyDescent="0.2">
      <c r="A3697" s="2" t="s">
        <v>5848</v>
      </c>
      <c r="B3697" s="2">
        <v>75894</v>
      </c>
      <c r="C3697" s="2" t="s">
        <v>5849</v>
      </c>
      <c r="D3697" s="10">
        <v>976.91938654529201</v>
      </c>
      <c r="E3697" s="20">
        <v>0.57795401503779997</v>
      </c>
      <c r="F3697" s="7">
        <v>8.3910218065349199E-8</v>
      </c>
      <c r="G3697" s="3" t="s">
        <v>5116</v>
      </c>
      <c r="I3697" s="6">
        <v>6.6211737374189295E-4</v>
      </c>
      <c r="J3697" s="7">
        <v>0.99859293143057404</v>
      </c>
      <c r="K3697" s="3" t="s">
        <v>5116</v>
      </c>
      <c r="M3697" s="18">
        <v>0.73103824816968199</v>
      </c>
      <c r="N3697" s="7">
        <v>3.4814652492759397E-5</v>
      </c>
      <c r="O3697" s="3" t="s">
        <v>8</v>
      </c>
      <c r="Q3697" s="6">
        <v>0.15374635050562299</v>
      </c>
      <c r="R3697" s="7">
        <v>0.454187114360252</v>
      </c>
      <c r="S3697" s="3" t="s">
        <v>5116</v>
      </c>
      <c r="U3697" s="3">
        <f t="shared" si="57"/>
        <v>1</v>
      </c>
      <c r="W3697" s="2" t="s">
        <v>5848</v>
      </c>
      <c r="X3697" s="2" t="s">
        <v>13068</v>
      </c>
      <c r="Y3697" s="2" t="s">
        <v>14081</v>
      </c>
      <c r="Z3697" s="2" t="s">
        <v>5848</v>
      </c>
      <c r="AA3697" s="2" t="s">
        <v>5849</v>
      </c>
      <c r="AB3697" s="2" t="s">
        <v>13067</v>
      </c>
      <c r="AC3697" s="2">
        <v>75894</v>
      </c>
    </row>
    <row r="3698" spans="1:29" x14ac:dyDescent="0.2">
      <c r="A3698" s="2" t="s">
        <v>1906</v>
      </c>
      <c r="B3698" s="2">
        <v>14163</v>
      </c>
      <c r="C3698" s="2" t="s">
        <v>1907</v>
      </c>
      <c r="D3698" s="10">
        <v>1080.85125243574</v>
      </c>
      <c r="E3698" s="52">
        <v>-0.89123161299878395</v>
      </c>
      <c r="F3698" s="7">
        <v>5.1502009945995503E-15</v>
      </c>
      <c r="G3698" s="3" t="s">
        <v>8</v>
      </c>
      <c r="I3698" s="6">
        <v>6.3298232850520603E-4</v>
      </c>
      <c r="J3698" s="7">
        <v>0.99859293143057404</v>
      </c>
      <c r="K3698" s="3" t="s">
        <v>5116</v>
      </c>
      <c r="M3698" s="18">
        <v>-0.63342284888321299</v>
      </c>
      <c r="N3698" s="7">
        <v>9.3959330064263401E-4</v>
      </c>
      <c r="O3698" s="3" t="s">
        <v>8</v>
      </c>
      <c r="Q3698" s="6">
        <v>0.25844174644407703</v>
      </c>
      <c r="R3698" s="7">
        <v>0.183950516104917</v>
      </c>
      <c r="S3698" s="3" t="s">
        <v>5116</v>
      </c>
      <c r="U3698" s="3">
        <f t="shared" si="57"/>
        <v>2</v>
      </c>
      <c r="W3698" s="2" t="s">
        <v>1906</v>
      </c>
      <c r="X3698" s="2" t="s">
        <v>13068</v>
      </c>
      <c r="Y3698" s="2" t="s">
        <v>16296</v>
      </c>
      <c r="Z3698" s="2" t="s">
        <v>1906</v>
      </c>
      <c r="AA3698" s="2" t="s">
        <v>1907</v>
      </c>
      <c r="AB3698" s="2" t="s">
        <v>13067</v>
      </c>
      <c r="AC3698" s="2">
        <v>14163</v>
      </c>
    </row>
    <row r="3699" spans="1:29" x14ac:dyDescent="0.2">
      <c r="A3699" s="2" t="s">
        <v>649</v>
      </c>
      <c r="B3699" s="2">
        <v>209966</v>
      </c>
      <c r="C3699" s="2" t="s">
        <v>650</v>
      </c>
      <c r="D3699" s="10">
        <v>3522.58855084071</v>
      </c>
      <c r="E3699" s="52">
        <v>-0.96023772046894695</v>
      </c>
      <c r="F3699" s="7">
        <v>9.6630432188910999E-30</v>
      </c>
      <c r="G3699" s="3" t="s">
        <v>8</v>
      </c>
      <c r="I3699" s="6">
        <v>4.02895630162748E-4</v>
      </c>
      <c r="J3699" s="7">
        <v>0.99890337655828698</v>
      </c>
      <c r="K3699" s="3" t="s">
        <v>5116</v>
      </c>
      <c r="M3699" s="18">
        <v>-0.68505782478357502</v>
      </c>
      <c r="N3699" s="7">
        <v>2.2144330413442399E-6</v>
      </c>
      <c r="O3699" s="3" t="s">
        <v>8</v>
      </c>
      <c r="Q3699" s="6">
        <v>0.27558279131553498</v>
      </c>
      <c r="R3699" s="7">
        <v>4.5300230365831397E-2</v>
      </c>
      <c r="S3699" s="3" t="s">
        <v>5116</v>
      </c>
      <c r="U3699" s="3">
        <f t="shared" si="57"/>
        <v>2</v>
      </c>
      <c r="W3699" s="2" t="s">
        <v>649</v>
      </c>
      <c r="X3699" s="2" t="s">
        <v>13068</v>
      </c>
      <c r="Y3699" s="2" t="s">
        <v>18669</v>
      </c>
      <c r="Z3699" s="2" t="s">
        <v>649</v>
      </c>
      <c r="AA3699" s="2" t="s">
        <v>650</v>
      </c>
      <c r="AB3699" s="2" t="s">
        <v>13067</v>
      </c>
      <c r="AC3699" s="2">
        <v>209966</v>
      </c>
    </row>
    <row r="3700" spans="1:29" x14ac:dyDescent="0.2">
      <c r="A3700" s="2" t="s">
        <v>3124</v>
      </c>
      <c r="B3700" s="2">
        <v>56323</v>
      </c>
      <c r="C3700" s="2" t="s">
        <v>3125</v>
      </c>
      <c r="D3700" s="10">
        <v>2309.2980066974701</v>
      </c>
      <c r="E3700" s="52">
        <v>-0.59542902265811304</v>
      </c>
      <c r="F3700" s="7">
        <v>5.4238889527180597E-9</v>
      </c>
      <c r="G3700" s="3" t="s">
        <v>8</v>
      </c>
      <c r="I3700" s="6">
        <v>3.3996065634665302E-4</v>
      </c>
      <c r="J3700" s="7">
        <v>0.99930282676494098</v>
      </c>
      <c r="K3700" s="3" t="s">
        <v>5116</v>
      </c>
      <c r="M3700" s="6">
        <v>-0.39735826624646398</v>
      </c>
      <c r="N3700" s="7">
        <v>2.64871802152086E-2</v>
      </c>
      <c r="O3700" s="3" t="s">
        <v>5116</v>
      </c>
      <c r="Q3700" s="6">
        <v>0.19841071706799501</v>
      </c>
      <c r="R3700" s="7">
        <v>0.26956773845770399</v>
      </c>
      <c r="S3700" s="3" t="s">
        <v>5116</v>
      </c>
      <c r="U3700" s="3">
        <f t="shared" si="57"/>
        <v>1</v>
      </c>
      <c r="W3700" s="2" t="s">
        <v>3124</v>
      </c>
      <c r="X3700" s="2" t="s">
        <v>13068</v>
      </c>
      <c r="Y3700" s="2" t="s">
        <v>15725</v>
      </c>
      <c r="Z3700" s="2" t="s">
        <v>3124</v>
      </c>
      <c r="AA3700" s="2" t="s">
        <v>3125</v>
      </c>
      <c r="AB3700" s="2" t="s">
        <v>13067</v>
      </c>
      <c r="AC3700" s="2">
        <v>56323</v>
      </c>
    </row>
    <row r="3701" spans="1:29" x14ac:dyDescent="0.2">
      <c r="A3701" s="2" t="s">
        <v>4496</v>
      </c>
      <c r="B3701" s="2">
        <v>76294</v>
      </c>
      <c r="C3701" s="2" t="s">
        <v>4497</v>
      </c>
      <c r="D3701" s="10">
        <v>113.07526335991101</v>
      </c>
      <c r="E3701" s="52">
        <v>0.97110038300255097</v>
      </c>
      <c r="F3701" s="7">
        <v>1.1458736785192999E-3</v>
      </c>
      <c r="G3701" s="3" t="s">
        <v>8</v>
      </c>
      <c r="I3701" s="6">
        <v>6.4333006847353097E-5</v>
      </c>
      <c r="J3701" s="7">
        <v>0.99989097467514898</v>
      </c>
      <c r="K3701" s="3" t="s">
        <v>5116</v>
      </c>
      <c r="M3701" s="6">
        <v>0.63206762646322601</v>
      </c>
      <c r="N3701" s="7">
        <v>8.6273953327262204E-2</v>
      </c>
      <c r="O3701" s="3" t="s">
        <v>5116</v>
      </c>
      <c r="Q3701" s="6">
        <v>-0.33896842353247703</v>
      </c>
      <c r="R3701" s="7">
        <v>0.47176887945198898</v>
      </c>
      <c r="S3701" s="3" t="s">
        <v>5116</v>
      </c>
      <c r="U3701" s="3">
        <f t="shared" si="57"/>
        <v>1</v>
      </c>
      <c r="W3701" s="2" t="s">
        <v>4496</v>
      </c>
      <c r="X3701" s="2" t="s">
        <v>13068</v>
      </c>
      <c r="Y3701" s="2" t="s">
        <v>14417</v>
      </c>
      <c r="Z3701" s="2" t="s">
        <v>4496</v>
      </c>
      <c r="AA3701" s="2" t="s">
        <v>4497</v>
      </c>
      <c r="AB3701" s="2" t="s">
        <v>13067</v>
      </c>
      <c r="AC3701" s="2">
        <v>76294</v>
      </c>
    </row>
    <row r="3702" spans="1:29" x14ac:dyDescent="0.2">
      <c r="A3702" s="2" t="s">
        <v>11832</v>
      </c>
      <c r="B3702" s="2">
        <v>56188</v>
      </c>
      <c r="C3702" s="2" t="s">
        <v>11833</v>
      </c>
      <c r="D3702" s="10">
        <v>387.473953346999</v>
      </c>
      <c r="E3702" s="20">
        <v>9.4993288835116804E-2</v>
      </c>
      <c r="F3702" s="7">
        <v>0.66752617346629495</v>
      </c>
      <c r="G3702" s="3" t="s">
        <v>5116</v>
      </c>
      <c r="I3702" s="6">
        <v>-8.6210899502135198E-4</v>
      </c>
      <c r="J3702" s="7">
        <v>0.99859293143057404</v>
      </c>
      <c r="K3702" s="3" t="s">
        <v>5116</v>
      </c>
      <c r="M3702" s="6">
        <v>-0.54502460314503198</v>
      </c>
      <c r="N3702" s="7">
        <v>2.93021839096331E-2</v>
      </c>
      <c r="O3702" s="3" t="s">
        <v>5116</v>
      </c>
      <c r="Q3702" s="19">
        <v>-0.64088000097517095</v>
      </c>
      <c r="R3702" s="7">
        <v>3.7363028422994801E-3</v>
      </c>
      <c r="S3702" s="3" t="s">
        <v>8</v>
      </c>
      <c r="U3702" s="3">
        <f t="shared" si="57"/>
        <v>1</v>
      </c>
      <c r="W3702" s="2" t="s">
        <v>11832</v>
      </c>
      <c r="X3702" s="2" t="s">
        <v>13068</v>
      </c>
      <c r="Y3702" s="2" t="s">
        <v>16403</v>
      </c>
      <c r="Z3702" s="2" t="s">
        <v>11832</v>
      </c>
      <c r="AA3702" s="2" t="s">
        <v>11833</v>
      </c>
      <c r="AB3702" s="2" t="s">
        <v>13067</v>
      </c>
      <c r="AC3702" s="2">
        <v>56188</v>
      </c>
    </row>
    <row r="3703" spans="1:29" x14ac:dyDescent="0.2">
      <c r="A3703" s="2" t="s">
        <v>2931</v>
      </c>
      <c r="B3703" s="2">
        <v>381045</v>
      </c>
      <c r="C3703" s="2" t="s">
        <v>2932</v>
      </c>
      <c r="D3703" s="10">
        <v>535.44869269634705</v>
      </c>
      <c r="E3703" s="52">
        <v>0.69565122245877298</v>
      </c>
      <c r="F3703" s="7">
        <v>9.1703457673819101E-10</v>
      </c>
      <c r="G3703" s="3" t="s">
        <v>8</v>
      </c>
      <c r="I3703" s="6">
        <v>-1.4813788757687E-3</v>
      </c>
      <c r="J3703" s="7">
        <v>0.99719475040991201</v>
      </c>
      <c r="K3703" s="3" t="s">
        <v>5116</v>
      </c>
      <c r="M3703" s="6">
        <v>0.28215578651008499</v>
      </c>
      <c r="N3703" s="7">
        <v>0.17849831380632999</v>
      </c>
      <c r="O3703" s="3" t="s">
        <v>5116</v>
      </c>
      <c r="Q3703" s="6">
        <v>-0.41497681482445598</v>
      </c>
      <c r="R3703" s="7">
        <v>1.6527294019886101E-2</v>
      </c>
      <c r="S3703" s="3" t="s">
        <v>5116</v>
      </c>
      <c r="U3703" s="3">
        <f t="shared" si="57"/>
        <v>1</v>
      </c>
      <c r="W3703" s="2" t="s">
        <v>2931</v>
      </c>
      <c r="X3703" s="2" t="s">
        <v>13068</v>
      </c>
      <c r="Y3703" s="2" t="s">
        <v>15010</v>
      </c>
      <c r="Z3703" s="2" t="s">
        <v>2931</v>
      </c>
      <c r="AA3703" s="2" t="s">
        <v>2932</v>
      </c>
      <c r="AB3703" s="2" t="s">
        <v>13067</v>
      </c>
      <c r="AC3703" s="2">
        <v>381045</v>
      </c>
    </row>
    <row r="3704" spans="1:29" x14ac:dyDescent="0.2">
      <c r="A3704" s="2" t="s">
        <v>441</v>
      </c>
      <c r="B3704" s="2">
        <v>69504</v>
      </c>
      <c r="C3704" s="2" t="s">
        <v>442</v>
      </c>
      <c r="D3704" s="10">
        <v>1628.27805706288</v>
      </c>
      <c r="E3704" s="52">
        <v>0.86383145530806504</v>
      </c>
      <c r="F3704" s="7">
        <v>7.7806593630265298E-38</v>
      </c>
      <c r="G3704" s="3" t="s">
        <v>8</v>
      </c>
      <c r="I3704" s="6">
        <v>-1.8712243524081401E-3</v>
      </c>
      <c r="J3704" s="7">
        <v>0.99376491603985695</v>
      </c>
      <c r="K3704" s="3" t="s">
        <v>5116</v>
      </c>
      <c r="M3704" s="6">
        <v>0.53444268709440401</v>
      </c>
      <c r="N3704" s="7">
        <v>5.0524809585879697E-6</v>
      </c>
      <c r="O3704" s="3" t="s">
        <v>5116</v>
      </c>
      <c r="Q3704" s="6">
        <v>-0.33125999256606897</v>
      </c>
      <c r="R3704" s="7">
        <v>1.39002571790536E-3</v>
      </c>
      <c r="S3704" s="3" t="s">
        <v>5116</v>
      </c>
      <c r="U3704" s="3">
        <f t="shared" si="57"/>
        <v>1</v>
      </c>
      <c r="W3704" s="2" t="s">
        <v>441</v>
      </c>
      <c r="X3704" s="2" t="s">
        <v>13068</v>
      </c>
      <c r="Y3704" s="2" t="s">
        <v>21401</v>
      </c>
      <c r="Z3704" s="2" t="s">
        <v>441</v>
      </c>
      <c r="AA3704" s="2" t="s">
        <v>442</v>
      </c>
      <c r="AB3704" s="2" t="s">
        <v>13067</v>
      </c>
      <c r="AC3704" s="2">
        <v>69504</v>
      </c>
    </row>
    <row r="3705" spans="1:29" x14ac:dyDescent="0.2">
      <c r="A3705" s="2" t="s">
        <v>9033</v>
      </c>
      <c r="B3705" s="2">
        <v>330485</v>
      </c>
      <c r="C3705" s="2" t="s">
        <v>9034</v>
      </c>
      <c r="D3705" s="10">
        <v>942.52061501178298</v>
      </c>
      <c r="E3705" s="20">
        <v>-0.239633093082874</v>
      </c>
      <c r="F3705" s="7">
        <v>6.3749435425750206E-2</v>
      </c>
      <c r="G3705" s="3" t="s">
        <v>5116</v>
      </c>
      <c r="I3705" s="6">
        <v>-2.0830919551404E-3</v>
      </c>
      <c r="J3705" s="7">
        <v>0.99590096301305397</v>
      </c>
      <c r="K3705" s="3" t="s">
        <v>5116</v>
      </c>
      <c r="M3705" s="6">
        <v>0.42507613605634398</v>
      </c>
      <c r="N3705" s="7">
        <v>3.3545391713417E-2</v>
      </c>
      <c r="O3705" s="3" t="s">
        <v>5116</v>
      </c>
      <c r="Q3705" s="19">
        <v>0.66262613718407803</v>
      </c>
      <c r="R3705" s="7">
        <v>6.0314510823456497E-5</v>
      </c>
      <c r="S3705" s="3" t="s">
        <v>8</v>
      </c>
      <c r="U3705" s="3">
        <f t="shared" si="57"/>
        <v>1</v>
      </c>
      <c r="W3705" s="2" t="s">
        <v>9033</v>
      </c>
      <c r="X3705" s="2" t="s">
        <v>13068</v>
      </c>
      <c r="Y3705" s="2" t="s">
        <v>20576</v>
      </c>
      <c r="Z3705" s="2" t="s">
        <v>9033</v>
      </c>
      <c r="AA3705" s="2" t="s">
        <v>9034</v>
      </c>
      <c r="AB3705" s="2" t="s">
        <v>13067</v>
      </c>
      <c r="AC3705" s="2">
        <v>330485</v>
      </c>
    </row>
    <row r="3706" spans="1:29" x14ac:dyDescent="0.2">
      <c r="A3706" s="2" t="s">
        <v>7780</v>
      </c>
      <c r="B3706" s="2">
        <v>20014</v>
      </c>
      <c r="C3706" s="2" t="s">
        <v>7781</v>
      </c>
      <c r="D3706" s="10">
        <v>3642.8164513828401</v>
      </c>
      <c r="E3706" s="20">
        <v>0.23166232821646601</v>
      </c>
      <c r="F3706" s="7">
        <v>5.2617976906006898E-3</v>
      </c>
      <c r="G3706" s="3" t="s">
        <v>5116</v>
      </c>
      <c r="I3706" s="6">
        <v>-2.38952874225372E-3</v>
      </c>
      <c r="J3706" s="7">
        <v>0.99282324029717905</v>
      </c>
      <c r="K3706" s="3" t="s">
        <v>5116</v>
      </c>
      <c r="M3706" s="18">
        <v>0.60091567022013104</v>
      </c>
      <c r="N3706" s="7">
        <v>4.4254891831110601E-6</v>
      </c>
      <c r="O3706" s="3" t="s">
        <v>8</v>
      </c>
      <c r="Q3706" s="6">
        <v>0.36686381326141099</v>
      </c>
      <c r="R3706" s="7">
        <v>1.6135381157606501E-3</v>
      </c>
      <c r="S3706" s="3" t="s">
        <v>5116</v>
      </c>
      <c r="U3706" s="3">
        <f t="shared" si="57"/>
        <v>1</v>
      </c>
      <c r="W3706" s="2" t="s">
        <v>7780</v>
      </c>
      <c r="X3706" s="2" t="s">
        <v>13068</v>
      </c>
      <c r="Y3706" s="2" t="s">
        <v>19526</v>
      </c>
      <c r="Z3706" s="2" t="s">
        <v>7780</v>
      </c>
      <c r="AA3706" s="2" t="s">
        <v>7781</v>
      </c>
      <c r="AB3706" s="2" t="s">
        <v>13067</v>
      </c>
      <c r="AC3706" s="2">
        <v>20014</v>
      </c>
    </row>
    <row r="3707" spans="1:29" x14ac:dyDescent="0.2">
      <c r="A3707" s="2" t="s">
        <v>4064</v>
      </c>
      <c r="B3707" s="2">
        <v>320825</v>
      </c>
      <c r="C3707" s="2" t="s">
        <v>4065</v>
      </c>
      <c r="D3707" s="10">
        <v>417.18459791564402</v>
      </c>
      <c r="E3707" s="52">
        <v>-0.81513043463707702</v>
      </c>
      <c r="F3707" s="7">
        <v>2.7707972729607801E-5</v>
      </c>
      <c r="G3707" s="3" t="s">
        <v>8</v>
      </c>
      <c r="I3707" s="6">
        <v>-2.42409197239747E-3</v>
      </c>
      <c r="J3707" s="7">
        <v>0.99663737343940795</v>
      </c>
      <c r="K3707" s="3" t="s">
        <v>5116</v>
      </c>
      <c r="M3707" s="18">
        <v>-1.6223509347540299</v>
      </c>
      <c r="N3707" s="7">
        <v>1.8341433564947501E-9</v>
      </c>
      <c r="O3707" s="3" t="s">
        <v>8</v>
      </c>
      <c r="Q3707" s="19">
        <v>-0.80964459208934803</v>
      </c>
      <c r="R3707" s="7">
        <v>2.4136580738540101E-3</v>
      </c>
      <c r="S3707" s="3" t="s">
        <v>8</v>
      </c>
      <c r="U3707" s="3">
        <f t="shared" si="57"/>
        <v>3</v>
      </c>
      <c r="W3707" s="2" t="s">
        <v>4064</v>
      </c>
      <c r="X3707" s="2" t="s">
        <v>13068</v>
      </c>
      <c r="Y3707" s="2" t="s">
        <v>19639</v>
      </c>
      <c r="Z3707" s="2" t="s">
        <v>4064</v>
      </c>
      <c r="AA3707" s="2" t="s">
        <v>4065</v>
      </c>
      <c r="AB3707" s="2" t="s">
        <v>13067</v>
      </c>
      <c r="AC3707" s="2">
        <v>320825</v>
      </c>
    </row>
    <row r="3708" spans="1:29" x14ac:dyDescent="0.2">
      <c r="A3708" s="2" t="s">
        <v>1010</v>
      </c>
      <c r="B3708" s="2">
        <v>68126</v>
      </c>
      <c r="C3708" s="2" t="s">
        <v>1011</v>
      </c>
      <c r="D3708" s="10">
        <v>1926.5731721919699</v>
      </c>
      <c r="E3708" s="52">
        <v>0.68732984121077301</v>
      </c>
      <c r="F3708" s="7">
        <v>1.05107552939635E-23</v>
      </c>
      <c r="G3708" s="3" t="s">
        <v>8</v>
      </c>
      <c r="I3708" s="6">
        <v>-2.6418858753887902E-3</v>
      </c>
      <c r="J3708" s="7">
        <v>0.99124437099886598</v>
      </c>
      <c r="K3708" s="3" t="s">
        <v>5116</v>
      </c>
      <c r="M3708" s="18">
        <v>0.68053796913216302</v>
      </c>
      <c r="N3708" s="7">
        <v>6.1106087757672099E-9</v>
      </c>
      <c r="O3708" s="3" t="s">
        <v>8</v>
      </c>
      <c r="Q3708" s="6">
        <v>-9.4337579539987507E-3</v>
      </c>
      <c r="R3708" s="7">
        <v>0.96033933862446796</v>
      </c>
      <c r="S3708" s="3" t="s">
        <v>5116</v>
      </c>
      <c r="U3708" s="3">
        <f t="shared" si="57"/>
        <v>2</v>
      </c>
      <c r="W3708" s="2" t="s">
        <v>1010</v>
      </c>
      <c r="X3708" s="2" t="s">
        <v>13068</v>
      </c>
      <c r="Y3708" s="2" t="s">
        <v>16081</v>
      </c>
      <c r="Z3708" s="2" t="s">
        <v>1010</v>
      </c>
      <c r="AA3708" s="2" t="s">
        <v>1011</v>
      </c>
      <c r="AB3708" s="2" t="s">
        <v>13067</v>
      </c>
      <c r="AC3708" s="2">
        <v>68126</v>
      </c>
    </row>
    <row r="3709" spans="1:29" x14ac:dyDescent="0.2">
      <c r="A3709" s="2" t="s">
        <v>2120</v>
      </c>
      <c r="B3709" s="2" t="s">
        <v>64</v>
      </c>
      <c r="C3709" s="2" t="s">
        <v>64</v>
      </c>
      <c r="D3709" s="10">
        <v>107.530842381165</v>
      </c>
      <c r="E3709" s="52">
        <v>-0.64148102498559501</v>
      </c>
      <c r="F3709" s="7">
        <v>1.1139489305346899E-13</v>
      </c>
      <c r="G3709" s="3" t="s">
        <v>8</v>
      </c>
      <c r="I3709" s="6">
        <v>-3.8592192753729901E-3</v>
      </c>
      <c r="J3709" s="7">
        <v>0.98965203452668005</v>
      </c>
      <c r="K3709" s="3" t="s">
        <v>5116</v>
      </c>
      <c r="M3709" s="6">
        <v>-0.50606370710426296</v>
      </c>
      <c r="N3709" s="7">
        <v>5.7531721114943398E-4</v>
      </c>
      <c r="O3709" s="3" t="s">
        <v>5116</v>
      </c>
      <c r="Q3709" s="6">
        <v>0.13155809860595899</v>
      </c>
      <c r="R3709" s="7">
        <v>0.41678486596327802</v>
      </c>
      <c r="S3709" s="3" t="s">
        <v>5116</v>
      </c>
      <c r="U3709" s="3">
        <f t="shared" si="57"/>
        <v>1</v>
      </c>
      <c r="W3709" s="2" t="s">
        <v>2120</v>
      </c>
      <c r="X3709" s="2" t="s">
        <v>13059</v>
      </c>
      <c r="Y3709" s="2" t="s">
        <v>13495</v>
      </c>
      <c r="Z3709" s="2" t="s">
        <v>13496</v>
      </c>
      <c r="AA3709" s="2" t="s">
        <v>13497</v>
      </c>
      <c r="AB3709" s="2" t="s">
        <v>13093</v>
      </c>
      <c r="AC3709" s="2">
        <v>69678</v>
      </c>
    </row>
    <row r="3710" spans="1:29" x14ac:dyDescent="0.2">
      <c r="A3710" s="2" t="s">
        <v>2592</v>
      </c>
      <c r="B3710" s="2" t="s">
        <v>64</v>
      </c>
      <c r="C3710" s="2" t="s">
        <v>64</v>
      </c>
      <c r="D3710" s="10">
        <v>510.76570769357602</v>
      </c>
      <c r="E3710" s="52">
        <v>0.66413437461330904</v>
      </c>
      <c r="F3710" s="7">
        <v>3.4315092244911101E-11</v>
      </c>
      <c r="G3710" s="3" t="s">
        <v>8</v>
      </c>
      <c r="I3710" s="6">
        <v>-4.3001366640207199E-3</v>
      </c>
      <c r="J3710" s="7">
        <v>0.98998473154404198</v>
      </c>
      <c r="K3710" s="3" t="s">
        <v>5116</v>
      </c>
      <c r="M3710" s="18">
        <v>0.63342248855831995</v>
      </c>
      <c r="N3710" s="7">
        <v>1.6708688196993501E-4</v>
      </c>
      <c r="O3710" s="3" t="s">
        <v>8</v>
      </c>
      <c r="Q3710" s="6">
        <v>-3.5012022719009502E-2</v>
      </c>
      <c r="R3710" s="7">
        <v>0.88918692978283298</v>
      </c>
      <c r="S3710" s="3" t="s">
        <v>5116</v>
      </c>
      <c r="U3710" s="3">
        <f t="shared" si="57"/>
        <v>2</v>
      </c>
      <c r="W3710" s="2" t="s">
        <v>2592</v>
      </c>
      <c r="X3710" s="2" t="s">
        <v>13059</v>
      </c>
      <c r="Y3710" s="2" t="s">
        <v>16230</v>
      </c>
      <c r="Z3710" s="2" t="s">
        <v>16231</v>
      </c>
      <c r="AA3710" s="2" t="s">
        <v>16232</v>
      </c>
      <c r="AB3710" s="2" t="s">
        <v>13067</v>
      </c>
      <c r="AC3710" s="2">
        <v>70511</v>
      </c>
    </row>
    <row r="3711" spans="1:29" x14ac:dyDescent="0.2">
      <c r="A3711" s="2" t="s">
        <v>347</v>
      </c>
      <c r="B3711" s="2">
        <v>69170</v>
      </c>
      <c r="C3711" s="2" t="s">
        <v>348</v>
      </c>
      <c r="D3711" s="10">
        <v>1422.6298538588601</v>
      </c>
      <c r="E3711" s="52">
        <v>1.1213352443192399</v>
      </c>
      <c r="F3711" s="7">
        <v>1.8492266716171002E-43</v>
      </c>
      <c r="G3711" s="3" t="s">
        <v>8</v>
      </c>
      <c r="I3711" s="6">
        <v>-4.3632981623671404E-3</v>
      </c>
      <c r="J3711" s="7">
        <v>0.98782650254753201</v>
      </c>
      <c r="K3711" s="3" t="s">
        <v>5116</v>
      </c>
      <c r="M3711" s="18">
        <v>0.61778641913687404</v>
      </c>
      <c r="N3711" s="7">
        <v>1.0629506634403E-5</v>
      </c>
      <c r="O3711" s="3" t="s">
        <v>8</v>
      </c>
      <c r="Q3711" s="6">
        <v>-0.50791212334472902</v>
      </c>
      <c r="R3711" s="7">
        <v>2.9129520119620501E-5</v>
      </c>
      <c r="S3711" s="3" t="s">
        <v>5116</v>
      </c>
      <c r="U3711" s="3">
        <f t="shared" si="57"/>
        <v>2</v>
      </c>
      <c r="W3711" s="2" t="s">
        <v>347</v>
      </c>
      <c r="X3711" s="2" t="s">
        <v>13068</v>
      </c>
      <c r="Y3711" s="2" t="s">
        <v>13348</v>
      </c>
      <c r="Z3711" s="2" t="s">
        <v>347</v>
      </c>
      <c r="AA3711" s="2" t="s">
        <v>348</v>
      </c>
      <c r="AB3711" s="2" t="s">
        <v>13063</v>
      </c>
      <c r="AC3711" s="2">
        <v>69170</v>
      </c>
    </row>
    <row r="3712" spans="1:29" x14ac:dyDescent="0.2">
      <c r="A3712" s="2" t="s">
        <v>4964</v>
      </c>
      <c r="B3712" s="2">
        <v>13797</v>
      </c>
      <c r="C3712" s="2" t="s">
        <v>4965</v>
      </c>
      <c r="D3712" s="10">
        <v>127.423840672048</v>
      </c>
      <c r="E3712" s="52">
        <v>-0.66343021367356303</v>
      </c>
      <c r="F3712" s="7">
        <v>2.2023365446174201E-2</v>
      </c>
      <c r="G3712" s="3" t="s">
        <v>8</v>
      </c>
      <c r="I3712" s="6">
        <v>-4.4167910445882001E-3</v>
      </c>
      <c r="J3712" s="7">
        <v>0.99415132365305703</v>
      </c>
      <c r="K3712" s="3" t="s">
        <v>5116</v>
      </c>
      <c r="M3712" s="6">
        <v>-0.64610048539664</v>
      </c>
      <c r="N3712" s="7">
        <v>7.1094300937555602E-2</v>
      </c>
      <c r="O3712" s="3" t="s">
        <v>5116</v>
      </c>
      <c r="Q3712" s="6">
        <v>1.29129372323354E-2</v>
      </c>
      <c r="R3712" s="7">
        <v>0.98340470081758702</v>
      </c>
      <c r="S3712" s="3" t="s">
        <v>5116</v>
      </c>
      <c r="U3712" s="3">
        <f t="shared" si="57"/>
        <v>1</v>
      </c>
      <c r="W3712" s="2" t="s">
        <v>4964</v>
      </c>
      <c r="X3712" s="2" t="s">
        <v>13068</v>
      </c>
      <c r="Y3712" s="2" t="s">
        <v>15980</v>
      </c>
      <c r="Z3712" s="2" t="s">
        <v>4964</v>
      </c>
      <c r="AA3712" s="2" t="s">
        <v>4965</v>
      </c>
      <c r="AB3712" s="2" t="s">
        <v>13067</v>
      </c>
      <c r="AC3712" s="2">
        <v>13797</v>
      </c>
    </row>
    <row r="3713" spans="1:29" x14ac:dyDescent="0.2">
      <c r="A3713" s="2" t="s">
        <v>4105</v>
      </c>
      <c r="B3713" s="2">
        <v>16332</v>
      </c>
      <c r="C3713" s="2" t="s">
        <v>4106</v>
      </c>
      <c r="D3713" s="10">
        <v>491.61351250057601</v>
      </c>
      <c r="E3713" s="52">
        <v>-1.00212437307527</v>
      </c>
      <c r="F3713" s="7">
        <v>4.3021561020643001E-5</v>
      </c>
      <c r="G3713" s="3" t="s">
        <v>8</v>
      </c>
      <c r="I3713" s="6">
        <v>-6.1051829179228304E-3</v>
      </c>
      <c r="J3713" s="7">
        <v>0.99214176416544697</v>
      </c>
      <c r="K3713" s="3" t="s">
        <v>5116</v>
      </c>
      <c r="M3713" s="18">
        <v>-0.78219609795751399</v>
      </c>
      <c r="N3713" s="7">
        <v>1.8509173140672099E-2</v>
      </c>
      <c r="O3713" s="3" t="s">
        <v>8</v>
      </c>
      <c r="Q3713" s="6">
        <v>0.21382309219982901</v>
      </c>
      <c r="R3713" s="7">
        <v>0.63840218843865504</v>
      </c>
      <c r="S3713" s="3" t="s">
        <v>5116</v>
      </c>
      <c r="U3713" s="3">
        <f t="shared" si="57"/>
        <v>2</v>
      </c>
      <c r="W3713" s="2" t="s">
        <v>4105</v>
      </c>
      <c r="X3713" s="2" t="s">
        <v>13068</v>
      </c>
      <c r="Y3713" s="2" t="s">
        <v>17162</v>
      </c>
      <c r="Z3713" s="2" t="s">
        <v>4105</v>
      </c>
      <c r="AA3713" s="2" t="s">
        <v>4106</v>
      </c>
      <c r="AB3713" s="2" t="s">
        <v>13067</v>
      </c>
      <c r="AC3713" s="2">
        <v>16332</v>
      </c>
    </row>
    <row r="3714" spans="1:29" x14ac:dyDescent="0.2">
      <c r="A3714" s="2" t="s">
        <v>2715</v>
      </c>
      <c r="B3714" s="2">
        <v>231503</v>
      </c>
      <c r="C3714" s="2" t="s">
        <v>2716</v>
      </c>
      <c r="D3714" s="10">
        <v>878.72511150679304</v>
      </c>
      <c r="E3714" s="52">
        <v>-0.65424572153544103</v>
      </c>
      <c r="F3714" s="7">
        <v>1.1091159495716101E-10</v>
      </c>
      <c r="G3714" s="3" t="s">
        <v>8</v>
      </c>
      <c r="I3714" s="6">
        <v>-6.1687866930720701E-3</v>
      </c>
      <c r="J3714" s="7">
        <v>0.98507897209869</v>
      </c>
      <c r="K3714" s="3" t="s">
        <v>5116</v>
      </c>
      <c r="M3714" s="6">
        <v>-0.43251529261944999</v>
      </c>
      <c r="N3714" s="7">
        <v>1.44984702946099E-2</v>
      </c>
      <c r="O3714" s="3" t="s">
        <v>5116</v>
      </c>
      <c r="Q3714" s="6">
        <v>0.21556164222291899</v>
      </c>
      <c r="R3714" s="7">
        <v>0.21915140972503699</v>
      </c>
      <c r="S3714" s="3" t="s">
        <v>5116</v>
      </c>
      <c r="U3714" s="3">
        <f t="shared" si="57"/>
        <v>1</v>
      </c>
      <c r="W3714" s="2" t="s">
        <v>2715</v>
      </c>
      <c r="X3714" s="2" t="s">
        <v>13068</v>
      </c>
      <c r="Y3714" s="2" t="s">
        <v>20580</v>
      </c>
      <c r="Z3714" s="2" t="s">
        <v>2715</v>
      </c>
      <c r="AA3714" s="2" t="s">
        <v>2716</v>
      </c>
      <c r="AB3714" s="2" t="s">
        <v>13067</v>
      </c>
      <c r="AC3714" s="2">
        <v>231503</v>
      </c>
    </row>
    <row r="3715" spans="1:29" x14ac:dyDescent="0.2">
      <c r="A3715" s="2" t="s">
        <v>601</v>
      </c>
      <c r="B3715" s="2">
        <v>20471</v>
      </c>
      <c r="C3715" s="2" t="s">
        <v>602</v>
      </c>
      <c r="D3715" s="10">
        <v>221.54485543507599</v>
      </c>
      <c r="E3715" s="52">
        <v>3.5787699462327098</v>
      </c>
      <c r="F3715" s="7">
        <v>5.2792758877182602E-31</v>
      </c>
      <c r="G3715" s="3" t="s">
        <v>8</v>
      </c>
      <c r="I3715" s="6">
        <v>-6.8992727720007599E-3</v>
      </c>
      <c r="J3715" s="7">
        <v>0.99090777410010999</v>
      </c>
      <c r="K3715" s="3" t="s">
        <v>5116</v>
      </c>
      <c r="M3715" s="18">
        <v>2.7011327164069101</v>
      </c>
      <c r="N3715" s="7">
        <v>1.69652291049572E-16</v>
      </c>
      <c r="O3715" s="3" t="s">
        <v>8</v>
      </c>
      <c r="Q3715" s="19">
        <v>-0.88453650259780103</v>
      </c>
      <c r="R3715" s="7">
        <v>2.6434787881681E-2</v>
      </c>
      <c r="S3715" s="3" t="s">
        <v>8</v>
      </c>
      <c r="U3715" s="3">
        <f t="shared" si="57"/>
        <v>3</v>
      </c>
      <c r="W3715" s="2" t="s">
        <v>601</v>
      </c>
      <c r="X3715" s="2" t="s">
        <v>13068</v>
      </c>
      <c r="Y3715" s="2" t="s">
        <v>19872</v>
      </c>
      <c r="Z3715" s="2" t="s">
        <v>601</v>
      </c>
      <c r="AA3715" s="2" t="s">
        <v>602</v>
      </c>
      <c r="AB3715" s="2" t="s">
        <v>13067</v>
      </c>
      <c r="AC3715" s="2">
        <v>20471</v>
      </c>
    </row>
    <row r="3716" spans="1:29" x14ac:dyDescent="0.2">
      <c r="A3716" s="2" t="s">
        <v>8840</v>
      </c>
      <c r="B3716" s="2">
        <v>71584</v>
      </c>
      <c r="C3716" s="2" t="s">
        <v>8841</v>
      </c>
      <c r="D3716" s="10">
        <v>296.43888184307002</v>
      </c>
      <c r="E3716" s="20">
        <v>0.48411383945429398</v>
      </c>
      <c r="F3716" s="7">
        <v>5.07984662716073E-2</v>
      </c>
      <c r="G3716" s="3" t="s">
        <v>5116</v>
      </c>
      <c r="I3716" s="6">
        <v>-7.3956757605874602E-3</v>
      </c>
      <c r="J3716" s="7">
        <v>0.99019716172303096</v>
      </c>
      <c r="K3716" s="3" t="s">
        <v>5116</v>
      </c>
      <c r="M3716" s="18">
        <v>0.89035468860267397</v>
      </c>
      <c r="N3716" s="7">
        <v>4.5162974985882504E-3</v>
      </c>
      <c r="O3716" s="3" t="s">
        <v>8</v>
      </c>
      <c r="Q3716" s="6">
        <v>0.39884517338779302</v>
      </c>
      <c r="R3716" s="7">
        <v>0.26877837860989301</v>
      </c>
      <c r="S3716" s="3" t="s">
        <v>5116</v>
      </c>
      <c r="U3716" s="3">
        <f t="shared" si="57"/>
        <v>1</v>
      </c>
      <c r="W3716" s="2" t="s">
        <v>8840</v>
      </c>
      <c r="X3716" s="2" t="s">
        <v>13068</v>
      </c>
      <c r="Y3716" s="2" t="s">
        <v>16483</v>
      </c>
      <c r="Z3716" s="2" t="s">
        <v>8840</v>
      </c>
      <c r="AA3716" s="2" t="s">
        <v>8841</v>
      </c>
      <c r="AB3716" s="2" t="s">
        <v>13067</v>
      </c>
      <c r="AC3716" s="2">
        <v>71584</v>
      </c>
    </row>
    <row r="3717" spans="1:29" x14ac:dyDescent="0.2">
      <c r="A3717" s="2" t="s">
        <v>3397</v>
      </c>
      <c r="B3717" s="2">
        <v>11540</v>
      </c>
      <c r="C3717" s="2" t="s">
        <v>3398</v>
      </c>
      <c r="D3717" s="10">
        <v>785.86344347310603</v>
      </c>
      <c r="E3717" s="52">
        <v>-1.33231179656076</v>
      </c>
      <c r="F3717" s="7">
        <v>4.7279513032535201E-8</v>
      </c>
      <c r="G3717" s="3" t="s">
        <v>8</v>
      </c>
      <c r="I3717" s="6">
        <v>-8.0502708930603201E-3</v>
      </c>
      <c r="J3717" s="7">
        <v>0.98980950912843402</v>
      </c>
      <c r="K3717" s="3" t="s">
        <v>5116</v>
      </c>
      <c r="M3717" s="18">
        <v>-1.48883367833164</v>
      </c>
      <c r="N3717" s="7">
        <v>2.21844933093502E-6</v>
      </c>
      <c r="O3717" s="3" t="s">
        <v>8</v>
      </c>
      <c r="Q3717" s="6">
        <v>-0.16457215266393699</v>
      </c>
      <c r="R3717" s="7">
        <v>0.73793243436219003</v>
      </c>
      <c r="S3717" s="3" t="s">
        <v>5116</v>
      </c>
      <c r="U3717" s="3">
        <f t="shared" ref="U3717:U3780" si="58">COUNTIF(E3717:S3717, "YES")</f>
        <v>2</v>
      </c>
      <c r="W3717" s="2" t="s">
        <v>3397</v>
      </c>
      <c r="X3717" s="2" t="s">
        <v>13068</v>
      </c>
      <c r="Y3717" s="2" t="s">
        <v>14110</v>
      </c>
      <c r="Z3717" s="2" t="s">
        <v>3397</v>
      </c>
      <c r="AA3717" s="2" t="s">
        <v>3398</v>
      </c>
      <c r="AB3717" s="2" t="s">
        <v>13067</v>
      </c>
      <c r="AC3717" s="2">
        <v>11540</v>
      </c>
    </row>
    <row r="3718" spans="1:29" x14ac:dyDescent="0.2">
      <c r="A3718" s="2" t="s">
        <v>4753</v>
      </c>
      <c r="B3718" s="2" t="s">
        <v>64</v>
      </c>
      <c r="C3718" s="2" t="s">
        <v>64</v>
      </c>
      <c r="D3718" s="10">
        <v>86.593294041914902</v>
      </c>
      <c r="E3718" s="52">
        <v>0.60240267214675103</v>
      </c>
      <c r="F3718" s="7">
        <v>7.1493434463488102E-3</v>
      </c>
      <c r="G3718" s="3" t="s">
        <v>8</v>
      </c>
      <c r="I3718" s="6">
        <v>-8.3231716911361404E-3</v>
      </c>
      <c r="J3718" s="7">
        <v>0.98847574667225702</v>
      </c>
      <c r="K3718" s="3" t="s">
        <v>5116</v>
      </c>
      <c r="M3718" s="6">
        <v>-0.142031292787035</v>
      </c>
      <c r="N3718" s="7">
        <v>0.71990660718051003</v>
      </c>
      <c r="O3718" s="3" t="s">
        <v>5116</v>
      </c>
      <c r="Q3718" s="19">
        <v>-0.75275713662492305</v>
      </c>
      <c r="R3718" s="7">
        <v>1.07024562680206E-2</v>
      </c>
      <c r="S3718" s="3" t="s">
        <v>8</v>
      </c>
      <c r="U3718" s="3">
        <f t="shared" si="58"/>
        <v>2</v>
      </c>
      <c r="W3718" s="2">
        <v>545261</v>
      </c>
      <c r="X3718" s="2" t="s">
        <v>21474</v>
      </c>
      <c r="Y3718" s="2" t="s">
        <v>21499</v>
      </c>
      <c r="Z3718" s="2" t="s">
        <v>21500</v>
      </c>
      <c r="AA3718" s="2" t="s">
        <v>21501</v>
      </c>
      <c r="AB3718" s="2" t="s">
        <v>13063</v>
      </c>
      <c r="AC3718" s="2">
        <v>545261</v>
      </c>
    </row>
    <row r="3719" spans="1:29" x14ac:dyDescent="0.2">
      <c r="A3719" s="2" t="s">
        <v>3945</v>
      </c>
      <c r="B3719" s="2">
        <v>18975</v>
      </c>
      <c r="C3719" s="2" t="s">
        <v>3946</v>
      </c>
      <c r="D3719" s="10">
        <v>1096.4532364120801</v>
      </c>
      <c r="E3719" s="52">
        <v>-0.65173673922245001</v>
      </c>
      <c r="F3719" s="7">
        <v>1.0363875681240801E-5</v>
      </c>
      <c r="G3719" s="3" t="s">
        <v>8</v>
      </c>
      <c r="I3719" s="6">
        <v>-9.4013935966715603E-3</v>
      </c>
      <c r="J3719" s="7">
        <v>0.98263466610076</v>
      </c>
      <c r="K3719" s="3" t="s">
        <v>5116</v>
      </c>
      <c r="M3719" s="6">
        <v>-6.7875802440365798E-2</v>
      </c>
      <c r="N3719" s="7">
        <v>0.83861938569835803</v>
      </c>
      <c r="O3719" s="3" t="s">
        <v>5116</v>
      </c>
      <c r="Q3719" s="6">
        <v>0.57445954318541204</v>
      </c>
      <c r="R3719" s="7">
        <v>7.2085365879483703E-3</v>
      </c>
      <c r="S3719" s="3" t="s">
        <v>5116</v>
      </c>
      <c r="U3719" s="3">
        <f t="shared" si="58"/>
        <v>1</v>
      </c>
      <c r="W3719" s="2" t="s">
        <v>3945</v>
      </c>
      <c r="X3719" s="2" t="s">
        <v>13068</v>
      </c>
      <c r="Y3719" s="2" t="s">
        <v>18852</v>
      </c>
      <c r="Z3719" s="2" t="s">
        <v>3945</v>
      </c>
      <c r="AA3719" s="2" t="s">
        <v>3946</v>
      </c>
      <c r="AB3719" s="2" t="s">
        <v>13067</v>
      </c>
      <c r="AC3719" s="2">
        <v>18975</v>
      </c>
    </row>
    <row r="3720" spans="1:29" x14ac:dyDescent="0.2">
      <c r="A3720" s="2" t="s">
        <v>1521</v>
      </c>
      <c r="B3720" s="2">
        <v>76742</v>
      </c>
      <c r="C3720" s="2" t="s">
        <v>1522</v>
      </c>
      <c r="D3720" s="10">
        <v>4346.7392440460399</v>
      </c>
      <c r="E3720" s="52">
        <v>-0.60071554829292495</v>
      </c>
      <c r="F3720" s="7">
        <v>8.34520648233709E-18</v>
      </c>
      <c r="G3720" s="3" t="s">
        <v>8</v>
      </c>
      <c r="I3720" s="6">
        <v>-9.7534770750666092E-3</v>
      </c>
      <c r="J3720" s="7">
        <v>0.96650522764227498</v>
      </c>
      <c r="K3720" s="3" t="s">
        <v>5116</v>
      </c>
      <c r="M3720" s="18">
        <v>-1.03124441757664</v>
      </c>
      <c r="N3720" s="7">
        <v>7.1341362104908201E-19</v>
      </c>
      <c r="O3720" s="3" t="s">
        <v>8</v>
      </c>
      <c r="Q3720" s="6">
        <v>-0.44028234635878599</v>
      </c>
      <c r="R3720" s="7">
        <v>1.8838084431935501E-5</v>
      </c>
      <c r="S3720" s="3" t="s">
        <v>5116</v>
      </c>
      <c r="U3720" s="3">
        <f t="shared" si="58"/>
        <v>2</v>
      </c>
      <c r="W3720" s="2" t="s">
        <v>1521</v>
      </c>
      <c r="X3720" s="2" t="s">
        <v>13068</v>
      </c>
      <c r="Y3720" s="2" t="s">
        <v>20083</v>
      </c>
      <c r="Z3720" s="2" t="s">
        <v>1521</v>
      </c>
      <c r="AA3720" s="2" t="s">
        <v>1522</v>
      </c>
      <c r="AB3720" s="2" t="s">
        <v>13067</v>
      </c>
      <c r="AC3720" s="2">
        <v>76742</v>
      </c>
    </row>
    <row r="3721" spans="1:29" x14ac:dyDescent="0.2">
      <c r="A3721" s="2" t="s">
        <v>187</v>
      </c>
      <c r="B3721" s="2">
        <v>66317</v>
      </c>
      <c r="C3721" s="2" t="s">
        <v>188</v>
      </c>
      <c r="D3721" s="10">
        <v>3372.7601073231999</v>
      </c>
      <c r="E3721" s="52">
        <v>0.73507922605628695</v>
      </c>
      <c r="F3721" s="7">
        <v>7.8375613352623703E-65</v>
      </c>
      <c r="G3721" s="3" t="s">
        <v>8</v>
      </c>
      <c r="I3721" s="6">
        <v>-1.0830407491022299E-2</v>
      </c>
      <c r="J3721" s="7">
        <v>0.94298632154709605</v>
      </c>
      <c r="K3721" s="3" t="s">
        <v>5116</v>
      </c>
      <c r="M3721" s="18">
        <v>0.694367441664685</v>
      </c>
      <c r="N3721" s="7">
        <v>1.5640173743319301E-20</v>
      </c>
      <c r="O3721" s="3" t="s">
        <v>8</v>
      </c>
      <c r="Q3721" s="6">
        <v>-5.1542191882623503E-2</v>
      </c>
      <c r="R3721" s="7">
        <v>0.58077116676517304</v>
      </c>
      <c r="S3721" s="3" t="s">
        <v>5116</v>
      </c>
      <c r="U3721" s="3">
        <f t="shared" si="58"/>
        <v>2</v>
      </c>
      <c r="W3721" s="2" t="s">
        <v>187</v>
      </c>
      <c r="X3721" s="2" t="s">
        <v>13068</v>
      </c>
      <c r="Y3721" s="2" t="s">
        <v>21080</v>
      </c>
      <c r="Z3721" s="2" t="s">
        <v>187</v>
      </c>
      <c r="AA3721" s="2" t="s">
        <v>188</v>
      </c>
      <c r="AB3721" s="2" t="s">
        <v>13067</v>
      </c>
      <c r="AC3721" s="2">
        <v>66317</v>
      </c>
    </row>
    <row r="3722" spans="1:29" x14ac:dyDescent="0.2">
      <c r="A3722" s="2" t="s">
        <v>8731</v>
      </c>
      <c r="B3722" s="2">
        <v>76073</v>
      </c>
      <c r="C3722" s="2" t="s">
        <v>8732</v>
      </c>
      <c r="D3722" s="10">
        <v>874.28663362389204</v>
      </c>
      <c r="E3722" s="20">
        <v>-0.241428392045407</v>
      </c>
      <c r="F3722" s="7">
        <v>4.3321012595750101E-2</v>
      </c>
      <c r="G3722" s="3" t="s">
        <v>5116</v>
      </c>
      <c r="I3722" s="6">
        <v>-1.0987228671889599E-2</v>
      </c>
      <c r="J3722" s="7">
        <v>0.97373997050831795</v>
      </c>
      <c r="K3722" s="3" t="s">
        <v>5116</v>
      </c>
      <c r="M3722" s="18">
        <v>-0.99739974354997396</v>
      </c>
      <c r="N3722" s="7">
        <v>7.2524616463273703E-9</v>
      </c>
      <c r="O3722" s="3" t="s">
        <v>8</v>
      </c>
      <c r="Q3722" s="19">
        <v>-0.76695858017645702</v>
      </c>
      <c r="R3722" s="7">
        <v>3.54273634189912E-7</v>
      </c>
      <c r="S3722" s="3" t="s">
        <v>8</v>
      </c>
      <c r="U3722" s="3">
        <f t="shared" si="58"/>
        <v>2</v>
      </c>
      <c r="W3722" s="2" t="s">
        <v>8731</v>
      </c>
      <c r="X3722" s="2" t="s">
        <v>13068</v>
      </c>
      <c r="Y3722" s="2" t="s">
        <v>18561</v>
      </c>
      <c r="Z3722" s="2" t="s">
        <v>8731</v>
      </c>
      <c r="AA3722" s="2" t="s">
        <v>8732</v>
      </c>
      <c r="AB3722" s="2" t="s">
        <v>13067</v>
      </c>
      <c r="AC3722" s="2">
        <v>76073</v>
      </c>
    </row>
    <row r="3723" spans="1:29" x14ac:dyDescent="0.2">
      <c r="A3723" s="2" t="s">
        <v>6534</v>
      </c>
      <c r="B3723" s="2">
        <v>215474</v>
      </c>
      <c r="C3723" s="2" t="s">
        <v>6535</v>
      </c>
      <c r="D3723" s="10">
        <v>666.12975595738203</v>
      </c>
      <c r="E3723" s="20">
        <v>-0.47197558055917199</v>
      </c>
      <c r="F3723" s="7">
        <v>3.0506391850505401E-5</v>
      </c>
      <c r="G3723" s="3" t="s">
        <v>5116</v>
      </c>
      <c r="I3723" s="6">
        <v>-1.20363747389964E-2</v>
      </c>
      <c r="J3723" s="7">
        <v>0.97217127522621605</v>
      </c>
      <c r="K3723" s="3" t="s">
        <v>5116</v>
      </c>
      <c r="M3723" s="18">
        <v>-0.93548549057581598</v>
      </c>
      <c r="N3723" s="7">
        <v>1.4203659859871901E-7</v>
      </c>
      <c r="O3723" s="3" t="s">
        <v>8</v>
      </c>
      <c r="Q3723" s="6">
        <v>-0.47554628475564098</v>
      </c>
      <c r="R3723" s="7">
        <v>3.72461862087301E-3</v>
      </c>
      <c r="S3723" s="3" t="s">
        <v>5116</v>
      </c>
      <c r="U3723" s="3">
        <f t="shared" si="58"/>
        <v>1</v>
      </c>
      <c r="W3723" s="2" t="s">
        <v>6534</v>
      </c>
      <c r="X3723" s="2" t="s">
        <v>13068</v>
      </c>
      <c r="Y3723" s="2" t="s">
        <v>19718</v>
      </c>
      <c r="Z3723" s="2" t="s">
        <v>6534</v>
      </c>
      <c r="AA3723" s="2" t="s">
        <v>6535</v>
      </c>
      <c r="AB3723" s="2" t="s">
        <v>13067</v>
      </c>
      <c r="AC3723" s="2">
        <v>215474</v>
      </c>
    </row>
    <row r="3724" spans="1:29" x14ac:dyDescent="0.2">
      <c r="A3724" s="2" t="s">
        <v>451</v>
      </c>
      <c r="B3724" s="2">
        <v>100504421</v>
      </c>
      <c r="C3724" s="2" t="s">
        <v>452</v>
      </c>
      <c r="D3724" s="10">
        <v>620.86851277836899</v>
      </c>
      <c r="E3724" s="52">
        <v>1.4199689122330501</v>
      </c>
      <c r="F3724" s="7">
        <v>2.3485399530928101E-37</v>
      </c>
      <c r="G3724" s="3" t="s">
        <v>8</v>
      </c>
      <c r="I3724" s="6">
        <v>-1.2730086872164001E-2</v>
      </c>
      <c r="J3724" s="7">
        <v>0.97166773309822496</v>
      </c>
      <c r="K3724" s="3" t="s">
        <v>5116</v>
      </c>
      <c r="M3724" s="18">
        <v>1.1414273227609599</v>
      </c>
      <c r="N3724" s="7">
        <v>4.1992616360559398E-10</v>
      </c>
      <c r="O3724" s="3" t="s">
        <v>8</v>
      </c>
      <c r="Q3724" s="6">
        <v>-0.29127167634425699</v>
      </c>
      <c r="R3724" s="7">
        <v>0.121892532172226</v>
      </c>
      <c r="S3724" s="3" t="s">
        <v>5116</v>
      </c>
      <c r="U3724" s="3">
        <f t="shared" si="58"/>
        <v>2</v>
      </c>
      <c r="W3724" s="2" t="s">
        <v>451</v>
      </c>
      <c r="X3724" s="2" t="s">
        <v>13068</v>
      </c>
      <c r="Y3724" s="2" t="s">
        <v>13644</v>
      </c>
      <c r="Z3724" s="2" t="s">
        <v>451</v>
      </c>
      <c r="AA3724" s="2" t="s">
        <v>452</v>
      </c>
      <c r="AB3724" s="2" t="s">
        <v>13063</v>
      </c>
      <c r="AC3724" s="2">
        <v>100504421</v>
      </c>
    </row>
    <row r="3725" spans="1:29" x14ac:dyDescent="0.2">
      <c r="A3725" s="2" t="s">
        <v>605</v>
      </c>
      <c r="B3725" s="2">
        <v>230796</v>
      </c>
      <c r="C3725" s="2" t="s">
        <v>606</v>
      </c>
      <c r="D3725" s="10">
        <v>498.82303248778902</v>
      </c>
      <c r="E3725" s="52">
        <v>-1.60006652011276</v>
      </c>
      <c r="F3725" s="7">
        <v>6.4977170354734299E-31</v>
      </c>
      <c r="G3725" s="3" t="s">
        <v>8</v>
      </c>
      <c r="I3725" s="6">
        <v>-1.2983767057065001E-2</v>
      </c>
      <c r="J3725" s="7">
        <v>0.97488913771722496</v>
      </c>
      <c r="K3725" s="3" t="s">
        <v>5116</v>
      </c>
      <c r="M3725" s="18">
        <v>-1.1204584464431999</v>
      </c>
      <c r="N3725" s="7">
        <v>3.6258731800805902E-7</v>
      </c>
      <c r="O3725" s="3" t="s">
        <v>8</v>
      </c>
      <c r="Q3725" s="6">
        <v>0.46662430661249799</v>
      </c>
      <c r="R3725" s="7">
        <v>3.0568404382666201E-2</v>
      </c>
      <c r="S3725" s="3" t="s">
        <v>5116</v>
      </c>
      <c r="U3725" s="3">
        <f t="shared" si="58"/>
        <v>2</v>
      </c>
      <c r="W3725" s="2" t="s">
        <v>605</v>
      </c>
      <c r="X3725" s="2" t="s">
        <v>13068</v>
      </c>
      <c r="Y3725" s="2" t="s">
        <v>21086</v>
      </c>
      <c r="Z3725" s="2" t="s">
        <v>605</v>
      </c>
      <c r="AA3725" s="2" t="s">
        <v>606</v>
      </c>
      <c r="AB3725" s="2" t="s">
        <v>13067</v>
      </c>
      <c r="AC3725" s="2">
        <v>230796</v>
      </c>
    </row>
    <row r="3726" spans="1:29" x14ac:dyDescent="0.2">
      <c r="A3726" s="2" t="s">
        <v>5123</v>
      </c>
      <c r="B3726" s="2">
        <v>14672</v>
      </c>
      <c r="C3726" s="2" t="s">
        <v>5124</v>
      </c>
      <c r="D3726" s="10">
        <v>6630.2469522930896</v>
      </c>
      <c r="E3726" s="20">
        <v>-0.58280248811008695</v>
      </c>
      <c r="F3726" s="7">
        <v>3.7693461494597897E-30</v>
      </c>
      <c r="G3726" s="3" t="s">
        <v>5116</v>
      </c>
      <c r="I3726" s="6">
        <v>-1.3150450104828799E-2</v>
      </c>
      <c r="J3726" s="7">
        <v>0.94078606918364305</v>
      </c>
      <c r="K3726" s="3" t="s">
        <v>5116</v>
      </c>
      <c r="M3726" s="18">
        <v>-0.58722186264782705</v>
      </c>
      <c r="N3726" s="7">
        <v>2.42086942057176E-11</v>
      </c>
      <c r="O3726" s="3" t="s">
        <v>8</v>
      </c>
      <c r="Q3726" s="6">
        <v>-1.7569824642568999E-2</v>
      </c>
      <c r="R3726" s="7">
        <v>0.89523908766817395</v>
      </c>
      <c r="S3726" s="3" t="s">
        <v>5116</v>
      </c>
      <c r="U3726" s="3">
        <f t="shared" si="58"/>
        <v>1</v>
      </c>
      <c r="W3726" s="2" t="s">
        <v>5123</v>
      </c>
      <c r="X3726" s="2" t="s">
        <v>13068</v>
      </c>
      <c r="Y3726" s="2" t="s">
        <v>16707</v>
      </c>
      <c r="Z3726" s="2" t="s">
        <v>5123</v>
      </c>
      <c r="AA3726" s="2" t="s">
        <v>5124</v>
      </c>
      <c r="AB3726" s="2" t="s">
        <v>13067</v>
      </c>
      <c r="AC3726" s="2">
        <v>14672</v>
      </c>
    </row>
    <row r="3727" spans="1:29" x14ac:dyDescent="0.2">
      <c r="A3727" s="2" t="s">
        <v>1710</v>
      </c>
      <c r="B3727" s="2">
        <v>239318</v>
      </c>
      <c r="C3727" s="2" t="s">
        <v>1711</v>
      </c>
      <c r="D3727" s="10">
        <v>1687.1090428396401</v>
      </c>
      <c r="E3727" s="52">
        <v>-0.90353248764915295</v>
      </c>
      <c r="F3727" s="7">
        <v>2.2579690206664799E-16</v>
      </c>
      <c r="G3727" s="3" t="s">
        <v>8</v>
      </c>
      <c r="I3727" s="6">
        <v>-1.3515851020918601E-2</v>
      </c>
      <c r="J3727" s="7">
        <v>0.96943149215181801</v>
      </c>
      <c r="K3727" s="3" t="s">
        <v>5116</v>
      </c>
      <c r="M3727" s="18">
        <v>-1.8824271952485201</v>
      </c>
      <c r="N3727" s="7">
        <v>3.7618324237346399E-27</v>
      </c>
      <c r="O3727" s="3" t="s">
        <v>8</v>
      </c>
      <c r="Q3727" s="19">
        <v>-0.99241055862028604</v>
      </c>
      <c r="R3727" s="7">
        <v>1.07245217997026E-10</v>
      </c>
      <c r="S3727" s="3" t="s">
        <v>8</v>
      </c>
      <c r="U3727" s="3">
        <f t="shared" si="58"/>
        <v>3</v>
      </c>
      <c r="W3727" s="2" t="s">
        <v>1710</v>
      </c>
      <c r="X3727" s="2" t="s">
        <v>13068</v>
      </c>
      <c r="Y3727" s="2" t="s">
        <v>18782</v>
      </c>
      <c r="Z3727" s="2" t="s">
        <v>1710</v>
      </c>
      <c r="AA3727" s="2" t="s">
        <v>1711</v>
      </c>
      <c r="AB3727" s="2" t="s">
        <v>13067</v>
      </c>
      <c r="AC3727" s="2">
        <v>239318</v>
      </c>
    </row>
    <row r="3728" spans="1:29" x14ac:dyDescent="0.2">
      <c r="A3728" s="2" t="s">
        <v>1964</v>
      </c>
      <c r="B3728" s="2">
        <v>75747</v>
      </c>
      <c r="C3728" s="2" t="s">
        <v>1965</v>
      </c>
      <c r="D3728" s="10">
        <v>345.52013727199801</v>
      </c>
      <c r="E3728" s="52">
        <v>-1.12471109657839</v>
      </c>
      <c r="F3728" s="7">
        <v>1.3176806784434E-14</v>
      </c>
      <c r="G3728" s="3" t="s">
        <v>8</v>
      </c>
      <c r="I3728" s="6">
        <v>-1.38952936520782E-2</v>
      </c>
      <c r="J3728" s="7">
        <v>0.97428887420965005</v>
      </c>
      <c r="K3728" s="3" t="s">
        <v>5116</v>
      </c>
      <c r="M3728" s="18">
        <v>-1.35286734366447</v>
      </c>
      <c r="N3728" s="7">
        <v>1.74909514513047E-9</v>
      </c>
      <c r="O3728" s="3" t="s">
        <v>8</v>
      </c>
      <c r="Q3728" s="6">
        <v>-0.24205154073815399</v>
      </c>
      <c r="R3728" s="7">
        <v>0.35649438596567401</v>
      </c>
      <c r="S3728" s="3" t="s">
        <v>5116</v>
      </c>
      <c r="U3728" s="3">
        <f t="shared" si="58"/>
        <v>2</v>
      </c>
      <c r="W3728" s="2" t="s">
        <v>1964</v>
      </c>
      <c r="X3728" s="2" t="s">
        <v>13068</v>
      </c>
      <c r="Y3728" s="2" t="s">
        <v>19778</v>
      </c>
      <c r="Z3728" s="2" t="s">
        <v>1964</v>
      </c>
      <c r="AA3728" s="2" t="s">
        <v>1965</v>
      </c>
      <c r="AB3728" s="2" t="s">
        <v>13067</v>
      </c>
      <c r="AC3728" s="2">
        <v>75747</v>
      </c>
    </row>
    <row r="3729" spans="1:29" x14ac:dyDescent="0.2">
      <c r="A3729" s="2" t="s">
        <v>10380</v>
      </c>
      <c r="B3729" s="2">
        <v>114774</v>
      </c>
      <c r="C3729" s="2" t="s">
        <v>10381</v>
      </c>
      <c r="D3729" s="10">
        <v>205.620488591065</v>
      </c>
      <c r="E3729" s="20">
        <v>0.27454871245913398</v>
      </c>
      <c r="F3729" s="7">
        <v>0.26270465759342698</v>
      </c>
      <c r="G3729" s="3" t="s">
        <v>5116</v>
      </c>
      <c r="I3729" s="6">
        <v>-1.39481215210967E-2</v>
      </c>
      <c r="J3729" s="7">
        <v>0.97895755521489902</v>
      </c>
      <c r="K3729" s="3" t="s">
        <v>5116</v>
      </c>
      <c r="M3729" s="6">
        <v>-0.36795645735246102</v>
      </c>
      <c r="N3729" s="7">
        <v>0.26656055089242697</v>
      </c>
      <c r="O3729" s="3" t="s">
        <v>5116</v>
      </c>
      <c r="Q3729" s="19">
        <v>-0.65645329133269203</v>
      </c>
      <c r="R3729" s="7">
        <v>2.3817187742671601E-2</v>
      </c>
      <c r="S3729" s="3" t="s">
        <v>8</v>
      </c>
      <c r="U3729" s="3">
        <f t="shared" si="58"/>
        <v>1</v>
      </c>
      <c r="W3729" s="2" t="s">
        <v>10380</v>
      </c>
      <c r="X3729" s="2" t="s">
        <v>13068</v>
      </c>
      <c r="Y3729" s="2" t="s">
        <v>18534</v>
      </c>
      <c r="Z3729" s="2" t="s">
        <v>10380</v>
      </c>
      <c r="AA3729" s="2" t="s">
        <v>10381</v>
      </c>
      <c r="AB3729" s="2" t="s">
        <v>13067</v>
      </c>
      <c r="AC3729" s="2">
        <v>114774</v>
      </c>
    </row>
    <row r="3730" spans="1:29" x14ac:dyDescent="0.2">
      <c r="A3730" s="2" t="s">
        <v>558</v>
      </c>
      <c r="B3730" s="2">
        <v>65099</v>
      </c>
      <c r="C3730" s="2" t="s">
        <v>559</v>
      </c>
      <c r="D3730" s="10">
        <v>1701.9868387967199</v>
      </c>
      <c r="E3730" s="52">
        <v>0.97655316758625099</v>
      </c>
      <c r="F3730" s="7">
        <v>1.5486145581289399E-32</v>
      </c>
      <c r="G3730" s="3" t="s">
        <v>8</v>
      </c>
      <c r="I3730" s="6">
        <v>-1.40336287278389E-2</v>
      </c>
      <c r="J3730" s="7">
        <v>0.95858953378507805</v>
      </c>
      <c r="K3730" s="3" t="s">
        <v>5116</v>
      </c>
      <c r="M3730" s="18">
        <v>0.63690290123723203</v>
      </c>
      <c r="N3730" s="7">
        <v>6.7079643933469598E-6</v>
      </c>
      <c r="O3730" s="3" t="s">
        <v>8</v>
      </c>
      <c r="Q3730" s="6">
        <v>-0.35368389507685799</v>
      </c>
      <c r="R3730" s="7">
        <v>5.7311132978841101E-3</v>
      </c>
      <c r="S3730" s="3" t="s">
        <v>5116</v>
      </c>
      <c r="U3730" s="3">
        <f t="shared" si="58"/>
        <v>2</v>
      </c>
      <c r="W3730" s="2" t="s">
        <v>558</v>
      </c>
      <c r="X3730" s="2" t="s">
        <v>13068</v>
      </c>
      <c r="Y3730" s="2" t="s">
        <v>17177</v>
      </c>
      <c r="Z3730" s="2" t="s">
        <v>558</v>
      </c>
      <c r="AA3730" s="2" t="s">
        <v>559</v>
      </c>
      <c r="AB3730" s="2" t="s">
        <v>13067</v>
      </c>
      <c r="AC3730" s="2">
        <v>65099</v>
      </c>
    </row>
    <row r="3731" spans="1:29" x14ac:dyDescent="0.2">
      <c r="A3731" s="2" t="s">
        <v>1674</v>
      </c>
      <c r="B3731" s="2">
        <v>218820</v>
      </c>
      <c r="C3731" s="2" t="s">
        <v>1675</v>
      </c>
      <c r="D3731" s="10">
        <v>273.19343312379601</v>
      </c>
      <c r="E3731" s="52">
        <v>-1.4043390484465199</v>
      </c>
      <c r="F3731" s="7">
        <v>1.24861410311274E-16</v>
      </c>
      <c r="G3731" s="3" t="s">
        <v>8</v>
      </c>
      <c r="I3731" s="6">
        <v>-1.4362464105265101E-2</v>
      </c>
      <c r="J3731" s="7">
        <v>0.97601743758273096</v>
      </c>
      <c r="K3731" s="3" t="s">
        <v>5116</v>
      </c>
      <c r="M3731" s="18">
        <v>-1.4457747365578999</v>
      </c>
      <c r="N3731" s="7">
        <v>1.06660139519595E-8</v>
      </c>
      <c r="O3731" s="3" t="s">
        <v>8</v>
      </c>
      <c r="Q3731" s="6">
        <v>-5.57981522166427E-2</v>
      </c>
      <c r="R3731" s="7">
        <v>0.89225188960472901</v>
      </c>
      <c r="S3731" s="3" t="s">
        <v>5116</v>
      </c>
      <c r="U3731" s="3">
        <f t="shared" si="58"/>
        <v>2</v>
      </c>
      <c r="W3731" s="2" t="s">
        <v>1674</v>
      </c>
      <c r="X3731" s="2" t="s">
        <v>13068</v>
      </c>
      <c r="Y3731" s="2" t="s">
        <v>21318</v>
      </c>
      <c r="Z3731" s="2" t="s">
        <v>1674</v>
      </c>
      <c r="AA3731" s="2" t="s">
        <v>1675</v>
      </c>
      <c r="AB3731" s="2" t="s">
        <v>13067</v>
      </c>
      <c r="AC3731" s="2">
        <v>218820</v>
      </c>
    </row>
    <row r="3732" spans="1:29" x14ac:dyDescent="0.2">
      <c r="A3732" s="2" t="s">
        <v>10770</v>
      </c>
      <c r="B3732" s="2">
        <v>20698</v>
      </c>
      <c r="C3732" s="2" t="s">
        <v>10771</v>
      </c>
      <c r="D3732" s="10">
        <v>276.26216312471399</v>
      </c>
      <c r="E3732" s="20">
        <v>-0.366613620299992</v>
      </c>
      <c r="F3732" s="7">
        <v>0.36016994053088103</v>
      </c>
      <c r="G3732" s="3" t="s">
        <v>5116</v>
      </c>
      <c r="I3732" s="6">
        <v>-1.4418752657264101E-2</v>
      </c>
      <c r="J3732" s="7">
        <v>0.98038248153568697</v>
      </c>
      <c r="K3732" s="3" t="s">
        <v>5116</v>
      </c>
      <c r="M3732" s="18">
        <v>-1.0124462553895699</v>
      </c>
      <c r="N3732" s="7">
        <v>3.8886233129801998E-3</v>
      </c>
      <c r="O3732" s="3" t="s">
        <v>8</v>
      </c>
      <c r="Q3732" s="6">
        <v>-0.660251387746839</v>
      </c>
      <c r="R3732" s="7">
        <v>0.11759309661922</v>
      </c>
      <c r="S3732" s="3" t="s">
        <v>5116</v>
      </c>
      <c r="U3732" s="3">
        <f t="shared" si="58"/>
        <v>1</v>
      </c>
      <c r="W3732" s="2" t="s">
        <v>10770</v>
      </c>
      <c r="X3732" s="2" t="s">
        <v>13068</v>
      </c>
      <c r="Y3732" s="2" t="s">
        <v>20160</v>
      </c>
      <c r="Z3732" s="2" t="s">
        <v>10770</v>
      </c>
      <c r="AA3732" s="2" t="s">
        <v>10771</v>
      </c>
      <c r="AB3732" s="2" t="s">
        <v>13067</v>
      </c>
      <c r="AC3732" s="2">
        <v>20698</v>
      </c>
    </row>
    <row r="3733" spans="1:29" x14ac:dyDescent="0.2">
      <c r="A3733" s="2" t="s">
        <v>7380</v>
      </c>
      <c r="B3733" s="2">
        <v>56353</v>
      </c>
      <c r="C3733" s="2" t="s">
        <v>7381</v>
      </c>
      <c r="D3733" s="10">
        <v>1493.0924000438699</v>
      </c>
      <c r="E3733" s="20">
        <v>-0.34629502229229597</v>
      </c>
      <c r="F3733" s="7">
        <v>1.64720316595254E-3</v>
      </c>
      <c r="G3733" s="3" t="s">
        <v>5116</v>
      </c>
      <c r="I3733" s="6">
        <v>-1.48175554266563E-2</v>
      </c>
      <c r="J3733" s="7">
        <v>0.96400611644479095</v>
      </c>
      <c r="K3733" s="3" t="s">
        <v>5116</v>
      </c>
      <c r="M3733" s="18">
        <v>-0.69696587532771004</v>
      </c>
      <c r="N3733" s="7">
        <v>5.2726193002715802E-5</v>
      </c>
      <c r="O3733" s="3" t="s">
        <v>8</v>
      </c>
      <c r="Q3733" s="6">
        <v>-0.36548840846206998</v>
      </c>
      <c r="R3733" s="7">
        <v>2.2871633078573299E-2</v>
      </c>
      <c r="S3733" s="3" t="s">
        <v>5116</v>
      </c>
      <c r="U3733" s="3">
        <f t="shared" si="58"/>
        <v>1</v>
      </c>
      <c r="W3733" s="2" t="s">
        <v>7380</v>
      </c>
      <c r="X3733" s="2" t="s">
        <v>13068</v>
      </c>
      <c r="Y3733" s="2" t="s">
        <v>19613</v>
      </c>
      <c r="Z3733" s="2" t="s">
        <v>7380</v>
      </c>
      <c r="AA3733" s="2" t="s">
        <v>7381</v>
      </c>
      <c r="AB3733" s="2" t="s">
        <v>13067</v>
      </c>
      <c r="AC3733" s="2">
        <v>56353</v>
      </c>
    </row>
    <row r="3734" spans="1:29" x14ac:dyDescent="0.2">
      <c r="A3734" s="2" t="s">
        <v>1440</v>
      </c>
      <c r="B3734" s="2">
        <v>17436</v>
      </c>
      <c r="C3734" s="2" t="s">
        <v>1441</v>
      </c>
      <c r="D3734" s="10">
        <v>3854.9829036790902</v>
      </c>
      <c r="E3734" s="52">
        <v>0.62114789670598203</v>
      </c>
      <c r="F3734" s="7">
        <v>1.49817526156746E-18</v>
      </c>
      <c r="G3734" s="3" t="s">
        <v>8</v>
      </c>
      <c r="I3734" s="6">
        <v>-1.48835904396855E-2</v>
      </c>
      <c r="J3734" s="7">
        <v>0.94967909480582802</v>
      </c>
      <c r="K3734" s="3" t="s">
        <v>5116</v>
      </c>
      <c r="M3734" s="18">
        <v>0.69842756511535098</v>
      </c>
      <c r="N3734" s="7">
        <v>5.8911466003957902E-9</v>
      </c>
      <c r="O3734" s="3" t="s">
        <v>8</v>
      </c>
      <c r="Q3734" s="6">
        <v>6.2396077969684001E-2</v>
      </c>
      <c r="R3734" s="7">
        <v>0.69405629833596805</v>
      </c>
      <c r="S3734" s="3" t="s">
        <v>5116</v>
      </c>
      <c r="U3734" s="3">
        <f t="shared" si="58"/>
        <v>2</v>
      </c>
      <c r="W3734" s="2" t="s">
        <v>1440</v>
      </c>
      <c r="X3734" s="2" t="s">
        <v>13068</v>
      </c>
      <c r="Y3734" s="2" t="s">
        <v>17713</v>
      </c>
      <c r="Z3734" s="2" t="s">
        <v>1440</v>
      </c>
      <c r="AA3734" s="2" t="s">
        <v>1441</v>
      </c>
      <c r="AB3734" s="2" t="s">
        <v>13067</v>
      </c>
      <c r="AC3734" s="2">
        <v>17436</v>
      </c>
    </row>
    <row r="3735" spans="1:29" x14ac:dyDescent="0.2">
      <c r="A3735" s="2" t="s">
        <v>2196</v>
      </c>
      <c r="B3735" s="2">
        <v>330052</v>
      </c>
      <c r="C3735" s="2" t="s">
        <v>2197</v>
      </c>
      <c r="D3735" s="10">
        <v>444.16158293362702</v>
      </c>
      <c r="E3735" s="52">
        <v>-0.63033100998375702</v>
      </c>
      <c r="F3735" s="7">
        <v>3.9478679272937398E-13</v>
      </c>
      <c r="G3735" s="3" t="s">
        <v>8</v>
      </c>
      <c r="I3735" s="6">
        <v>-1.49915270485743E-2</v>
      </c>
      <c r="J3735" s="7">
        <v>0.95701724774338504</v>
      </c>
      <c r="K3735" s="3" t="s">
        <v>5116</v>
      </c>
      <c r="M3735" s="18">
        <v>-0.98551885434956898</v>
      </c>
      <c r="N3735" s="7">
        <v>3.5093778843478301E-12</v>
      </c>
      <c r="O3735" s="3" t="s">
        <v>8</v>
      </c>
      <c r="Q3735" s="6">
        <v>-0.370179371414387</v>
      </c>
      <c r="R3735" s="7">
        <v>4.6714402099584298E-3</v>
      </c>
      <c r="S3735" s="3" t="s">
        <v>5116</v>
      </c>
      <c r="U3735" s="3">
        <f t="shared" si="58"/>
        <v>2</v>
      </c>
      <c r="W3735" s="2" t="s">
        <v>2196</v>
      </c>
      <c r="X3735" s="2" t="s">
        <v>13068</v>
      </c>
      <c r="Y3735" s="2" t="s">
        <v>14001</v>
      </c>
      <c r="Z3735" s="2" t="s">
        <v>2196</v>
      </c>
      <c r="AA3735" s="2" t="s">
        <v>2197</v>
      </c>
      <c r="AB3735" s="2" t="s">
        <v>13063</v>
      </c>
      <c r="AC3735" s="2">
        <v>330052</v>
      </c>
    </row>
    <row r="3736" spans="1:29" x14ac:dyDescent="0.2">
      <c r="A3736" s="2" t="s">
        <v>572</v>
      </c>
      <c r="B3736" s="2">
        <v>11911</v>
      </c>
      <c r="C3736" s="2" t="s">
        <v>573</v>
      </c>
      <c r="D3736" s="10">
        <v>5491.3127797794496</v>
      </c>
      <c r="E3736" s="52">
        <v>0.80293067858445299</v>
      </c>
      <c r="F3736" s="7">
        <v>5.3409015856892696E-32</v>
      </c>
      <c r="G3736" s="3" t="s">
        <v>8</v>
      </c>
      <c r="I3736" s="6">
        <v>-1.52202970839739E-2</v>
      </c>
      <c r="J3736" s="7">
        <v>0.94759118607403403</v>
      </c>
      <c r="K3736" s="3" t="s">
        <v>5116</v>
      </c>
      <c r="M3736" s="6">
        <v>0.219313947175655</v>
      </c>
      <c r="N3736" s="7">
        <v>9.4633874304755894E-2</v>
      </c>
      <c r="O3736" s="3" t="s">
        <v>5116</v>
      </c>
      <c r="Q3736" s="19">
        <v>-0.59883702849277198</v>
      </c>
      <c r="R3736" s="7">
        <v>1.30160327291945E-9</v>
      </c>
      <c r="S3736" s="3" t="s">
        <v>8</v>
      </c>
      <c r="U3736" s="3">
        <f t="shared" si="58"/>
        <v>2</v>
      </c>
      <c r="W3736" s="2" t="s">
        <v>572</v>
      </c>
      <c r="X3736" s="2" t="s">
        <v>13068</v>
      </c>
      <c r="Y3736" s="2" t="s">
        <v>14437</v>
      </c>
      <c r="Z3736" s="2" t="s">
        <v>572</v>
      </c>
      <c r="AA3736" s="2" t="s">
        <v>573</v>
      </c>
      <c r="AB3736" s="2" t="s">
        <v>13067</v>
      </c>
      <c r="AC3736" s="2">
        <v>11911</v>
      </c>
    </row>
    <row r="3737" spans="1:29" x14ac:dyDescent="0.2">
      <c r="A3737" s="2" t="s">
        <v>6486</v>
      </c>
      <c r="B3737" s="2">
        <v>242291</v>
      </c>
      <c r="C3737" s="2" t="s">
        <v>6487</v>
      </c>
      <c r="D3737" s="10">
        <v>2143.4347637472702</v>
      </c>
      <c r="E3737" s="20">
        <v>-0.503570116927198</v>
      </c>
      <c r="F3737" s="7">
        <v>2.1676397063540702E-5</v>
      </c>
      <c r="G3737" s="3" t="s">
        <v>5116</v>
      </c>
      <c r="I3737" s="6">
        <v>-1.52564679484989E-2</v>
      </c>
      <c r="J3737" s="7">
        <v>0.96629915719109205</v>
      </c>
      <c r="K3737" s="3" t="s">
        <v>5116</v>
      </c>
      <c r="M3737" s="18">
        <v>-0.91683011331491804</v>
      </c>
      <c r="N3737" s="7">
        <v>8.7388450101897704E-7</v>
      </c>
      <c r="O3737" s="3" t="s">
        <v>8</v>
      </c>
      <c r="Q3737" s="6">
        <v>-0.42851646433621898</v>
      </c>
      <c r="R3737" s="7">
        <v>1.4587165136342501E-2</v>
      </c>
      <c r="S3737" s="3" t="s">
        <v>5116</v>
      </c>
      <c r="U3737" s="3">
        <f t="shared" si="58"/>
        <v>1</v>
      </c>
      <c r="W3737" s="2" t="s">
        <v>6486</v>
      </c>
      <c r="X3737" s="2" t="s">
        <v>13068</v>
      </c>
      <c r="Y3737" s="2" t="s">
        <v>17149</v>
      </c>
      <c r="Z3737" s="2" t="s">
        <v>6486</v>
      </c>
      <c r="AA3737" s="2" t="s">
        <v>6487</v>
      </c>
      <c r="AB3737" s="2" t="s">
        <v>13067</v>
      </c>
      <c r="AC3737" s="2">
        <v>242291</v>
      </c>
    </row>
    <row r="3738" spans="1:29" x14ac:dyDescent="0.2">
      <c r="A3738" s="2" t="s">
        <v>3823</v>
      </c>
      <c r="B3738" s="2">
        <v>210172</v>
      </c>
      <c r="C3738" s="2" t="s">
        <v>3824</v>
      </c>
      <c r="D3738" s="10">
        <v>59.563731199548201</v>
      </c>
      <c r="E3738" s="52">
        <v>-1.4928122967795301</v>
      </c>
      <c r="F3738" s="7">
        <v>2.9649809464438898E-6</v>
      </c>
      <c r="G3738" s="3" t="s">
        <v>8</v>
      </c>
      <c r="I3738" s="6">
        <v>-1.5541000448309601E-2</v>
      </c>
      <c r="J3738" s="7">
        <v>0.97879909665014098</v>
      </c>
      <c r="K3738" s="3" t="s">
        <v>5116</v>
      </c>
      <c r="M3738" s="18">
        <v>-1.08514238088343</v>
      </c>
      <c r="N3738" s="7">
        <v>1.85380244154898E-3</v>
      </c>
      <c r="O3738" s="3" t="s">
        <v>8</v>
      </c>
      <c r="Q3738" s="6">
        <v>0.39212891544779699</v>
      </c>
      <c r="R3738" s="7">
        <v>0.41457722943293701</v>
      </c>
      <c r="S3738" s="3" t="s">
        <v>5116</v>
      </c>
      <c r="U3738" s="3">
        <f t="shared" si="58"/>
        <v>2</v>
      </c>
      <c r="W3738" s="2" t="s">
        <v>3823</v>
      </c>
      <c r="X3738" s="2" t="s">
        <v>13068</v>
      </c>
      <c r="Y3738" s="2" t="s">
        <v>21326</v>
      </c>
      <c r="Z3738" s="2" t="s">
        <v>3823</v>
      </c>
      <c r="AA3738" s="2" t="s">
        <v>3824</v>
      </c>
      <c r="AB3738" s="2" t="s">
        <v>13067</v>
      </c>
      <c r="AC3738" s="2">
        <v>210172</v>
      </c>
    </row>
    <row r="3739" spans="1:29" x14ac:dyDescent="0.2">
      <c r="A3739" s="2" t="s">
        <v>781</v>
      </c>
      <c r="B3739" s="2">
        <v>223499</v>
      </c>
      <c r="C3739" s="2" t="s">
        <v>782</v>
      </c>
      <c r="D3739" s="10">
        <v>1644.4353688608201</v>
      </c>
      <c r="E3739" s="52">
        <v>0.65623258046758204</v>
      </c>
      <c r="F3739" s="7">
        <v>4.2450626503128398E-27</v>
      </c>
      <c r="G3739" s="3" t="s">
        <v>8</v>
      </c>
      <c r="I3739" s="6">
        <v>-1.63286169905624E-2</v>
      </c>
      <c r="J3739" s="7">
        <v>0.93794727914448095</v>
      </c>
      <c r="K3739" s="3" t="s">
        <v>5116</v>
      </c>
      <c r="M3739" s="6">
        <v>0.55443431463916704</v>
      </c>
      <c r="N3739" s="7">
        <v>1.3939646267881699E-7</v>
      </c>
      <c r="O3739" s="3" t="s">
        <v>5116</v>
      </c>
      <c r="Q3739" s="6">
        <v>-0.118126882818977</v>
      </c>
      <c r="R3739" s="7">
        <v>0.29645293861350203</v>
      </c>
      <c r="S3739" s="3" t="s">
        <v>5116</v>
      </c>
      <c r="U3739" s="3">
        <f t="shared" si="58"/>
        <v>1</v>
      </c>
      <c r="W3739" s="2" t="s">
        <v>781</v>
      </c>
      <c r="X3739" s="2" t="s">
        <v>13068</v>
      </c>
      <c r="Y3739" s="2" t="s">
        <v>15588</v>
      </c>
      <c r="Z3739" s="2" t="s">
        <v>781</v>
      </c>
      <c r="AA3739" s="2" t="s">
        <v>782</v>
      </c>
      <c r="AB3739" s="2" t="s">
        <v>13067</v>
      </c>
      <c r="AC3739" s="2">
        <v>223499</v>
      </c>
    </row>
    <row r="3740" spans="1:29" x14ac:dyDescent="0.2">
      <c r="A3740" s="2" t="s">
        <v>9160</v>
      </c>
      <c r="B3740" s="2">
        <v>14009</v>
      </c>
      <c r="C3740" s="2" t="s">
        <v>9161</v>
      </c>
      <c r="D3740" s="10">
        <v>1170.3660770459501</v>
      </c>
      <c r="E3740" s="20">
        <v>-0.28461380534807401</v>
      </c>
      <c r="F3740" s="7">
        <v>7.6123033293976905E-2</v>
      </c>
      <c r="G3740" s="3" t="s">
        <v>5116</v>
      </c>
      <c r="I3740" s="6">
        <v>-1.64664494893784E-2</v>
      </c>
      <c r="J3740" s="7">
        <v>0.96943149215181801</v>
      </c>
      <c r="K3740" s="3" t="s">
        <v>5116</v>
      </c>
      <c r="M3740" s="18">
        <v>-0.85067773378080103</v>
      </c>
      <c r="N3740" s="7">
        <v>1.4637426903694201E-4</v>
      </c>
      <c r="O3740" s="3" t="s">
        <v>8</v>
      </c>
      <c r="Q3740" s="6">
        <v>-0.58253037792210505</v>
      </c>
      <c r="R3740" s="7">
        <v>5.1429780769473299E-3</v>
      </c>
      <c r="S3740" s="3" t="s">
        <v>5116</v>
      </c>
      <c r="U3740" s="3">
        <f t="shared" si="58"/>
        <v>1</v>
      </c>
      <c r="W3740" s="2" t="s">
        <v>9160</v>
      </c>
      <c r="X3740" s="2" t="s">
        <v>13068</v>
      </c>
      <c r="Y3740" s="2" t="s">
        <v>16051</v>
      </c>
      <c r="Z3740" s="2" t="s">
        <v>9160</v>
      </c>
      <c r="AA3740" s="2" t="s">
        <v>9161</v>
      </c>
      <c r="AB3740" s="2" t="s">
        <v>13067</v>
      </c>
      <c r="AC3740" s="2">
        <v>14009</v>
      </c>
    </row>
    <row r="3741" spans="1:29" x14ac:dyDescent="0.2">
      <c r="A3741" s="2" t="s">
        <v>2850</v>
      </c>
      <c r="B3741" s="2">
        <v>110351</v>
      </c>
      <c r="C3741" s="2" t="s">
        <v>2851</v>
      </c>
      <c r="D3741" s="10">
        <v>11774.836588316201</v>
      </c>
      <c r="E3741" s="52">
        <v>-0.64383356073065801</v>
      </c>
      <c r="F3741" s="7">
        <v>5.1673004480787699E-10</v>
      </c>
      <c r="G3741" s="3" t="s">
        <v>8</v>
      </c>
      <c r="I3741" s="6">
        <v>-1.6529351951012902E-2</v>
      </c>
      <c r="J3741" s="7">
        <v>0.95947878661889396</v>
      </c>
      <c r="K3741" s="3" t="s">
        <v>5116</v>
      </c>
      <c r="M3741" s="6">
        <v>6.6196951521918707E-2</v>
      </c>
      <c r="N3741" s="7">
        <v>0.78345479569004695</v>
      </c>
      <c r="O3741" s="3" t="s">
        <v>5116</v>
      </c>
      <c r="Q3741" s="19">
        <v>0.69350116030156395</v>
      </c>
      <c r="R3741" s="7">
        <v>2.5998000386473898E-6</v>
      </c>
      <c r="S3741" s="3" t="s">
        <v>8</v>
      </c>
      <c r="U3741" s="3">
        <f t="shared" si="58"/>
        <v>2</v>
      </c>
      <c r="W3741" s="2" t="s">
        <v>2850</v>
      </c>
      <c r="X3741" s="2" t="s">
        <v>13068</v>
      </c>
      <c r="Y3741" s="2" t="s">
        <v>19253</v>
      </c>
      <c r="Z3741" s="2" t="s">
        <v>2850</v>
      </c>
      <c r="AA3741" s="2" t="s">
        <v>2851</v>
      </c>
      <c r="AB3741" s="2" t="s">
        <v>13067</v>
      </c>
      <c r="AC3741" s="2">
        <v>110351</v>
      </c>
    </row>
    <row r="3742" spans="1:29" x14ac:dyDescent="0.2">
      <c r="A3742" s="2" t="s">
        <v>3969</v>
      </c>
      <c r="B3742" s="2">
        <v>21951</v>
      </c>
      <c r="C3742" s="2" t="s">
        <v>3970</v>
      </c>
      <c r="D3742" s="10">
        <v>710.32946041513298</v>
      </c>
      <c r="E3742" s="52">
        <v>-0.882118129372644</v>
      </c>
      <c r="F3742" s="7">
        <v>1.35648079648686E-5</v>
      </c>
      <c r="G3742" s="3" t="s">
        <v>8</v>
      </c>
      <c r="I3742" s="6">
        <v>-1.67842412877727E-2</v>
      </c>
      <c r="J3742" s="7">
        <v>0.97446177734327699</v>
      </c>
      <c r="K3742" s="3" t="s">
        <v>5116</v>
      </c>
      <c r="M3742" s="18">
        <v>-1.0828725985463099</v>
      </c>
      <c r="N3742" s="7">
        <v>1.53515888472282E-4</v>
      </c>
      <c r="O3742" s="3" t="s">
        <v>8</v>
      </c>
      <c r="Q3742" s="6">
        <v>-0.21753871046144199</v>
      </c>
      <c r="R3742" s="7">
        <v>0.56412673421326798</v>
      </c>
      <c r="S3742" s="3" t="s">
        <v>5116</v>
      </c>
      <c r="U3742" s="3">
        <f t="shared" si="58"/>
        <v>2</v>
      </c>
      <c r="W3742" s="2" t="s">
        <v>3969</v>
      </c>
      <c r="X3742" s="2" t="s">
        <v>13068</v>
      </c>
      <c r="Y3742" s="2" t="s">
        <v>20665</v>
      </c>
      <c r="Z3742" s="2" t="s">
        <v>3969</v>
      </c>
      <c r="AA3742" s="2" t="s">
        <v>3970</v>
      </c>
      <c r="AB3742" s="2" t="s">
        <v>13067</v>
      </c>
      <c r="AC3742" s="2">
        <v>21951</v>
      </c>
    </row>
    <row r="3743" spans="1:29" x14ac:dyDescent="0.2">
      <c r="A3743" s="2" t="s">
        <v>5416</v>
      </c>
      <c r="B3743" s="2">
        <v>76108</v>
      </c>
      <c r="C3743" s="2" t="s">
        <v>5417</v>
      </c>
      <c r="D3743" s="10">
        <v>4973.1914314589403</v>
      </c>
      <c r="E3743" s="20">
        <v>-0.52094426869327703</v>
      </c>
      <c r="F3743" s="7">
        <v>2.14740387834561E-11</v>
      </c>
      <c r="G3743" s="3" t="s">
        <v>5116</v>
      </c>
      <c r="I3743" s="6">
        <v>-1.7702701804620202E-2</v>
      </c>
      <c r="J3743" s="7">
        <v>0.94532747473334899</v>
      </c>
      <c r="K3743" s="3" t="s">
        <v>5116</v>
      </c>
      <c r="M3743" s="18">
        <v>-0.68383425826158295</v>
      </c>
      <c r="N3743" s="7">
        <v>1.5855545314343299E-7</v>
      </c>
      <c r="O3743" s="3" t="s">
        <v>8</v>
      </c>
      <c r="Q3743" s="6">
        <v>-0.18059269137292699</v>
      </c>
      <c r="R3743" s="7">
        <v>0.175759770982228</v>
      </c>
      <c r="S3743" s="3" t="s">
        <v>5116</v>
      </c>
      <c r="U3743" s="3">
        <f t="shared" si="58"/>
        <v>1</v>
      </c>
      <c r="W3743" s="2" t="s">
        <v>5416</v>
      </c>
      <c r="X3743" s="2" t="s">
        <v>13068</v>
      </c>
      <c r="Y3743" s="2" t="s">
        <v>19255</v>
      </c>
      <c r="Z3743" s="2" t="s">
        <v>5416</v>
      </c>
      <c r="AA3743" s="2" t="s">
        <v>5417</v>
      </c>
      <c r="AB3743" s="2" t="s">
        <v>13067</v>
      </c>
      <c r="AC3743" s="2">
        <v>76108</v>
      </c>
    </row>
    <row r="3744" spans="1:29" x14ac:dyDescent="0.2">
      <c r="A3744" s="2" t="s">
        <v>1396</v>
      </c>
      <c r="B3744" s="2">
        <v>12892</v>
      </c>
      <c r="C3744" s="2" t="s">
        <v>1397</v>
      </c>
      <c r="D3744" s="10">
        <v>1888.0079057084799</v>
      </c>
      <c r="E3744" s="52">
        <v>-0.88875047311822997</v>
      </c>
      <c r="F3744" s="7">
        <v>6.1734575239243302E-19</v>
      </c>
      <c r="G3744" s="3" t="s">
        <v>8</v>
      </c>
      <c r="I3744" s="6">
        <v>-1.7777582447610199E-2</v>
      </c>
      <c r="J3744" s="7">
        <v>0.95617286619861697</v>
      </c>
      <c r="K3744" s="3" t="s">
        <v>5116</v>
      </c>
      <c r="M3744" s="18">
        <v>-1.2152072637369</v>
      </c>
      <c r="N3744" s="7">
        <v>8.8379376039751998E-14</v>
      </c>
      <c r="O3744" s="3" t="s">
        <v>8</v>
      </c>
      <c r="Q3744" s="6">
        <v>-0.34423437306627602</v>
      </c>
      <c r="R3744" s="7">
        <v>2.9066451982303999E-2</v>
      </c>
      <c r="S3744" s="3" t="s">
        <v>5116</v>
      </c>
      <c r="U3744" s="3">
        <f t="shared" si="58"/>
        <v>2</v>
      </c>
      <c r="W3744" s="2" t="s">
        <v>1396</v>
      </c>
      <c r="X3744" s="2" t="s">
        <v>13068</v>
      </c>
      <c r="Y3744" s="2" t="s">
        <v>15383</v>
      </c>
      <c r="Z3744" s="2" t="s">
        <v>1396</v>
      </c>
      <c r="AA3744" s="2" t="s">
        <v>1397</v>
      </c>
      <c r="AB3744" s="2" t="s">
        <v>13067</v>
      </c>
      <c r="AC3744" s="2">
        <v>12892</v>
      </c>
    </row>
    <row r="3745" spans="1:29" x14ac:dyDescent="0.2">
      <c r="A3745" s="2" t="s">
        <v>3849</v>
      </c>
      <c r="B3745" s="2">
        <v>230654</v>
      </c>
      <c r="C3745" s="2" t="s">
        <v>3850</v>
      </c>
      <c r="D3745" s="10">
        <v>2665.9670350137699</v>
      </c>
      <c r="E3745" s="52">
        <v>-0.59074597990614997</v>
      </c>
      <c r="F3745" s="7">
        <v>3.9579534762813304E-6</v>
      </c>
      <c r="G3745" s="3" t="s">
        <v>8</v>
      </c>
      <c r="I3745" s="6">
        <v>-1.7894740725727401E-2</v>
      </c>
      <c r="J3745" s="7">
        <v>0.96278226539428402</v>
      </c>
      <c r="K3745" s="3" t="s">
        <v>5116</v>
      </c>
      <c r="M3745" s="6">
        <v>-0.178727979838645</v>
      </c>
      <c r="N3745" s="7">
        <v>0.47633874964414602</v>
      </c>
      <c r="O3745" s="3" t="s">
        <v>5116</v>
      </c>
      <c r="Q3745" s="6">
        <v>0.394123259341778</v>
      </c>
      <c r="R3745" s="7">
        <v>4.4278674349891398E-2</v>
      </c>
      <c r="S3745" s="3" t="s">
        <v>5116</v>
      </c>
      <c r="U3745" s="3">
        <f t="shared" si="58"/>
        <v>1</v>
      </c>
      <c r="W3745" s="2" t="s">
        <v>3849</v>
      </c>
      <c r="X3745" s="2" t="s">
        <v>13068</v>
      </c>
      <c r="Y3745" s="2" t="s">
        <v>17536</v>
      </c>
      <c r="Z3745" s="2" t="s">
        <v>3849</v>
      </c>
      <c r="AA3745" s="2" t="s">
        <v>3850</v>
      </c>
      <c r="AB3745" s="2" t="s">
        <v>13067</v>
      </c>
      <c r="AC3745" s="2">
        <v>230654</v>
      </c>
    </row>
    <row r="3746" spans="1:29" x14ac:dyDescent="0.2">
      <c r="A3746" s="2" t="s">
        <v>4115</v>
      </c>
      <c r="B3746" s="2">
        <v>17116</v>
      </c>
      <c r="C3746" s="2" t="s">
        <v>4116</v>
      </c>
      <c r="D3746" s="10">
        <v>267.27757236014099</v>
      </c>
      <c r="E3746" s="52">
        <v>1.13579936021811</v>
      </c>
      <c r="F3746" s="7">
        <v>4.7064323901767402E-5</v>
      </c>
      <c r="G3746" s="3" t="s">
        <v>8</v>
      </c>
      <c r="I3746" s="6">
        <v>-1.9200595238223098E-2</v>
      </c>
      <c r="J3746" s="7">
        <v>0.97423853528283499</v>
      </c>
      <c r="K3746" s="3" t="s">
        <v>5116</v>
      </c>
      <c r="M3746" s="18">
        <v>1.1443847500389599</v>
      </c>
      <c r="N3746" s="7">
        <v>6.9067046022137999E-4</v>
      </c>
      <c r="O3746" s="3" t="s">
        <v>8</v>
      </c>
      <c r="Q3746" s="6">
        <v>-1.0615205417377E-2</v>
      </c>
      <c r="R3746" s="7">
        <v>0.98602757535240304</v>
      </c>
      <c r="S3746" s="3" t="s">
        <v>5116</v>
      </c>
      <c r="U3746" s="3">
        <f t="shared" si="58"/>
        <v>2</v>
      </c>
      <c r="W3746" s="2" t="s">
        <v>4115</v>
      </c>
      <c r="X3746" s="2" t="s">
        <v>13068</v>
      </c>
      <c r="Y3746" s="2" t="s">
        <v>17600</v>
      </c>
      <c r="Z3746" s="2" t="s">
        <v>4115</v>
      </c>
      <c r="AA3746" s="2" t="s">
        <v>17601</v>
      </c>
      <c r="AB3746" s="2" t="s">
        <v>13067</v>
      </c>
      <c r="AC3746" s="2">
        <v>17116</v>
      </c>
    </row>
    <row r="3747" spans="1:29" x14ac:dyDescent="0.2">
      <c r="A3747" s="2" t="s">
        <v>2790</v>
      </c>
      <c r="B3747" s="2">
        <v>259104</v>
      </c>
      <c r="C3747" s="2" t="s">
        <v>2791</v>
      </c>
      <c r="D3747" s="10">
        <v>135.44330120379601</v>
      </c>
      <c r="E3747" s="52">
        <v>-0.75204220640891895</v>
      </c>
      <c r="F3747" s="7">
        <v>2.6348487718521302E-10</v>
      </c>
      <c r="G3747" s="3" t="s">
        <v>8</v>
      </c>
      <c r="I3747" s="6">
        <v>-1.9458705486948301E-2</v>
      </c>
      <c r="J3747" s="7">
        <v>0.95687754274617298</v>
      </c>
      <c r="K3747" s="3" t="s">
        <v>5116</v>
      </c>
      <c r="M3747" s="18">
        <v>-1.25474511721912</v>
      </c>
      <c r="N3747" s="7">
        <v>1.17973368885659E-11</v>
      </c>
      <c r="O3747" s="3" t="s">
        <v>8</v>
      </c>
      <c r="Q3747" s="6">
        <v>-0.52216161629715097</v>
      </c>
      <c r="R3747" s="7">
        <v>2.3897187766649202E-3</v>
      </c>
      <c r="S3747" s="3" t="s">
        <v>5116</v>
      </c>
      <c r="U3747" s="3">
        <f t="shared" si="58"/>
        <v>2</v>
      </c>
      <c r="W3747" s="2" t="s">
        <v>2790</v>
      </c>
      <c r="X3747" s="2" t="s">
        <v>13068</v>
      </c>
      <c r="Y3747" s="2" t="s">
        <v>18441</v>
      </c>
      <c r="Z3747" s="2" t="s">
        <v>2790</v>
      </c>
      <c r="AA3747" s="2" t="s">
        <v>2791</v>
      </c>
      <c r="AB3747" s="2" t="s">
        <v>13067</v>
      </c>
      <c r="AC3747" s="2">
        <v>259104</v>
      </c>
    </row>
    <row r="3748" spans="1:29" x14ac:dyDescent="0.2">
      <c r="A3748" s="2" t="s">
        <v>5072</v>
      </c>
      <c r="B3748" s="2">
        <v>53324</v>
      </c>
      <c r="C3748" s="2" t="s">
        <v>5073</v>
      </c>
      <c r="D3748" s="10">
        <v>197.918105597889</v>
      </c>
      <c r="E3748" s="52">
        <v>-0.68509423960043003</v>
      </c>
      <c r="F3748" s="7">
        <v>4.0620618483718299E-2</v>
      </c>
      <c r="G3748" s="3" t="s">
        <v>8</v>
      </c>
      <c r="I3748" s="6">
        <v>-1.9605983663471299E-2</v>
      </c>
      <c r="J3748" s="7">
        <v>0.97370617541598503</v>
      </c>
      <c r="K3748" s="3" t="s">
        <v>5116</v>
      </c>
      <c r="M3748" s="6">
        <v>-0.31181516047576602</v>
      </c>
      <c r="N3748" s="7">
        <v>0.45633714177308599</v>
      </c>
      <c r="O3748" s="3" t="s">
        <v>5116</v>
      </c>
      <c r="Q3748" s="6">
        <v>0.35367309546119202</v>
      </c>
      <c r="R3748" s="7">
        <v>0.465026594954215</v>
      </c>
      <c r="S3748" s="3" t="s">
        <v>5116</v>
      </c>
      <c r="U3748" s="3">
        <f t="shared" si="58"/>
        <v>1</v>
      </c>
      <c r="W3748" s="2" t="s">
        <v>5072</v>
      </c>
      <c r="X3748" s="2" t="s">
        <v>13068</v>
      </c>
      <c r="Y3748" s="2" t="s">
        <v>18330</v>
      </c>
      <c r="Z3748" s="2" t="s">
        <v>5072</v>
      </c>
      <c r="AA3748" s="2" t="s">
        <v>5073</v>
      </c>
      <c r="AB3748" s="2" t="s">
        <v>13067</v>
      </c>
      <c r="AC3748" s="2">
        <v>53324</v>
      </c>
    </row>
    <row r="3749" spans="1:29" x14ac:dyDescent="0.2">
      <c r="A3749" s="2" t="s">
        <v>2690</v>
      </c>
      <c r="B3749" s="2">
        <v>94112</v>
      </c>
      <c r="C3749" s="2" t="s">
        <v>2691</v>
      </c>
      <c r="D3749" s="10">
        <v>1925.3572434294699</v>
      </c>
      <c r="E3749" s="52">
        <v>-0.73845916326025796</v>
      </c>
      <c r="F3749" s="7">
        <v>8.9008582702875006E-11</v>
      </c>
      <c r="G3749" s="3" t="s">
        <v>8</v>
      </c>
      <c r="I3749" s="6">
        <v>-1.9833764498950902E-2</v>
      </c>
      <c r="J3749" s="7">
        <v>0.95582384162810397</v>
      </c>
      <c r="K3749" s="3" t="s">
        <v>5116</v>
      </c>
      <c r="M3749" s="6">
        <v>-0.29561981120667702</v>
      </c>
      <c r="N3749" s="7">
        <v>0.159085387069479</v>
      </c>
      <c r="O3749" s="3" t="s">
        <v>5116</v>
      </c>
      <c r="Q3749" s="6">
        <v>0.42300558755463002</v>
      </c>
      <c r="R3749" s="7">
        <v>1.47689592909644E-2</v>
      </c>
      <c r="S3749" s="3" t="s">
        <v>5116</v>
      </c>
      <c r="U3749" s="3">
        <f t="shared" si="58"/>
        <v>1</v>
      </c>
      <c r="W3749" s="2" t="s">
        <v>2690</v>
      </c>
      <c r="X3749" s="2" t="s">
        <v>13068</v>
      </c>
      <c r="Y3749" s="2" t="s">
        <v>17722</v>
      </c>
      <c r="Z3749" s="2" t="s">
        <v>2690</v>
      </c>
      <c r="AA3749" s="2" t="s">
        <v>2691</v>
      </c>
      <c r="AB3749" s="2" t="s">
        <v>13067</v>
      </c>
      <c r="AC3749" s="2">
        <v>94112</v>
      </c>
    </row>
    <row r="3750" spans="1:29" x14ac:dyDescent="0.2">
      <c r="A3750" s="2" t="s">
        <v>7687</v>
      </c>
      <c r="B3750" s="2">
        <v>217480</v>
      </c>
      <c r="C3750" s="2" t="s">
        <v>7688</v>
      </c>
      <c r="D3750" s="10">
        <v>2540.5800154231101</v>
      </c>
      <c r="E3750" s="20">
        <v>-0.36677573337277702</v>
      </c>
      <c r="F3750" s="7">
        <v>4.2762713674241301E-3</v>
      </c>
      <c r="G3750" s="3" t="s">
        <v>5116</v>
      </c>
      <c r="I3750" s="6">
        <v>-1.9957520683787401E-2</v>
      </c>
      <c r="J3750" s="7">
        <v>0.95701724774338504</v>
      </c>
      <c r="K3750" s="3" t="s">
        <v>5116</v>
      </c>
      <c r="M3750" s="18">
        <v>-0.88158901920571497</v>
      </c>
      <c r="N3750" s="7">
        <v>5.4271086339300002E-6</v>
      </c>
      <c r="O3750" s="3" t="s">
        <v>8</v>
      </c>
      <c r="Q3750" s="6">
        <v>-0.53477080651672504</v>
      </c>
      <c r="R3750" s="7">
        <v>2.6474671826723401E-3</v>
      </c>
      <c r="S3750" s="3" t="s">
        <v>5116</v>
      </c>
      <c r="U3750" s="3">
        <f t="shared" si="58"/>
        <v>1</v>
      </c>
      <c r="W3750" s="2" t="s">
        <v>7687</v>
      </c>
      <c r="X3750" s="2" t="s">
        <v>13068</v>
      </c>
      <c r="Y3750" s="2" t="s">
        <v>15650</v>
      </c>
      <c r="Z3750" s="2" t="s">
        <v>7687</v>
      </c>
      <c r="AA3750" s="2" t="s">
        <v>7688</v>
      </c>
      <c r="AB3750" s="2" t="s">
        <v>13067</v>
      </c>
      <c r="AC3750" s="2">
        <v>217480</v>
      </c>
    </row>
    <row r="3751" spans="1:29" x14ac:dyDescent="0.2">
      <c r="A3751" s="2" t="s">
        <v>5330</v>
      </c>
      <c r="B3751" s="2">
        <v>20788</v>
      </c>
      <c r="C3751" s="2" t="s">
        <v>5331</v>
      </c>
      <c r="D3751" s="10">
        <v>2954.73626436001</v>
      </c>
      <c r="E3751" s="20">
        <v>-0.54815378289897299</v>
      </c>
      <c r="F3751" s="7">
        <v>6.2679309069280404E-13</v>
      </c>
      <c r="G3751" s="3" t="s">
        <v>5116</v>
      </c>
      <c r="I3751" s="6">
        <v>-2.0063731958777201E-2</v>
      </c>
      <c r="J3751" s="7">
        <v>0.93733210611723605</v>
      </c>
      <c r="K3751" s="3" t="s">
        <v>5116</v>
      </c>
      <c r="M3751" s="18">
        <v>-0.59061761903892795</v>
      </c>
      <c r="N3751" s="7">
        <v>4.9366341558829698E-6</v>
      </c>
      <c r="O3751" s="3" t="s">
        <v>8</v>
      </c>
      <c r="Q3751" s="6">
        <v>-6.2527568098732597E-2</v>
      </c>
      <c r="R3751" s="7">
        <v>0.71506695139595799</v>
      </c>
      <c r="S3751" s="3" t="s">
        <v>5116</v>
      </c>
      <c r="U3751" s="3">
        <f t="shared" si="58"/>
        <v>1</v>
      </c>
      <c r="W3751" s="2" t="s">
        <v>5330</v>
      </c>
      <c r="X3751" s="2" t="s">
        <v>13068</v>
      </c>
      <c r="Y3751" s="2" t="s">
        <v>20204</v>
      </c>
      <c r="Z3751" s="2" t="s">
        <v>5330</v>
      </c>
      <c r="AA3751" s="2" t="s">
        <v>5331</v>
      </c>
      <c r="AB3751" s="2" t="s">
        <v>13067</v>
      </c>
      <c r="AC3751" s="2">
        <v>20788</v>
      </c>
    </row>
    <row r="3752" spans="1:29" x14ac:dyDescent="0.2">
      <c r="A3752" s="2" t="s">
        <v>6352</v>
      </c>
      <c r="B3752" s="2">
        <v>75084</v>
      </c>
      <c r="C3752" s="2" t="s">
        <v>6353</v>
      </c>
      <c r="D3752" s="10">
        <v>89.741250091807899</v>
      </c>
      <c r="E3752" s="20">
        <v>-0.57498649975002702</v>
      </c>
      <c r="F3752" s="7">
        <v>7.2762952180929402E-6</v>
      </c>
      <c r="G3752" s="3" t="s">
        <v>5116</v>
      </c>
      <c r="I3752" s="6">
        <v>-2.05502596139229E-2</v>
      </c>
      <c r="J3752" s="7">
        <v>0.95644017887215005</v>
      </c>
      <c r="K3752" s="3" t="s">
        <v>5116</v>
      </c>
      <c r="M3752" s="18">
        <v>-0.99739679150798</v>
      </c>
      <c r="N3752" s="7">
        <v>3.60615483990675E-7</v>
      </c>
      <c r="O3752" s="3" t="s">
        <v>8</v>
      </c>
      <c r="Q3752" s="6">
        <v>-0.44296055137187601</v>
      </c>
      <c r="R3752" s="7">
        <v>1.7119641845717501E-2</v>
      </c>
      <c r="S3752" s="3" t="s">
        <v>5116</v>
      </c>
      <c r="U3752" s="3">
        <f t="shared" si="58"/>
        <v>1</v>
      </c>
      <c r="W3752" s="2" t="s">
        <v>6352</v>
      </c>
      <c r="X3752" s="2" t="s">
        <v>13068</v>
      </c>
      <c r="Y3752" s="2" t="s">
        <v>13748</v>
      </c>
      <c r="Z3752" s="2" t="s">
        <v>6352</v>
      </c>
      <c r="AA3752" s="2" t="s">
        <v>6353</v>
      </c>
      <c r="AB3752" s="2" t="s">
        <v>13063</v>
      </c>
      <c r="AC3752" s="2">
        <v>75084</v>
      </c>
    </row>
    <row r="3753" spans="1:29" x14ac:dyDescent="0.2">
      <c r="A3753" s="2" t="s">
        <v>411</v>
      </c>
      <c r="B3753" s="2">
        <v>193003</v>
      </c>
      <c r="C3753" s="2" t="s">
        <v>412</v>
      </c>
      <c r="D3753" s="10">
        <v>129.425210414188</v>
      </c>
      <c r="E3753" s="52">
        <v>3.5830908315768601</v>
      </c>
      <c r="F3753" s="7">
        <v>2.2358175358652701E-39</v>
      </c>
      <c r="G3753" s="3" t="s">
        <v>8</v>
      </c>
      <c r="I3753" s="6">
        <v>-2.0666725719602302E-2</v>
      </c>
      <c r="J3753" s="7">
        <v>0.97252816404452302</v>
      </c>
      <c r="K3753" s="3" t="s">
        <v>5116</v>
      </c>
      <c r="M3753" s="18">
        <v>3.3147196223981799</v>
      </c>
      <c r="N3753" s="7">
        <v>4.1615270879690103E-25</v>
      </c>
      <c r="O3753" s="3" t="s">
        <v>8</v>
      </c>
      <c r="Q3753" s="6">
        <v>-0.28903793489828</v>
      </c>
      <c r="R3753" s="7">
        <v>0.55471716561689699</v>
      </c>
      <c r="S3753" s="3" t="s">
        <v>5116</v>
      </c>
      <c r="U3753" s="3">
        <f t="shared" si="58"/>
        <v>2</v>
      </c>
      <c r="W3753" s="2" t="s">
        <v>411</v>
      </c>
      <c r="X3753" s="2" t="s">
        <v>13068</v>
      </c>
      <c r="Y3753" s="2" t="s">
        <v>18754</v>
      </c>
      <c r="Z3753" s="2" t="s">
        <v>411</v>
      </c>
      <c r="AA3753" s="2" t="s">
        <v>412</v>
      </c>
      <c r="AB3753" s="2" t="s">
        <v>13067</v>
      </c>
      <c r="AC3753" s="2">
        <v>193003</v>
      </c>
    </row>
    <row r="3754" spans="1:29" x14ac:dyDescent="0.2">
      <c r="A3754" s="2" t="s">
        <v>2020</v>
      </c>
      <c r="B3754" s="2">
        <v>117171</v>
      </c>
      <c r="C3754" s="2" t="s">
        <v>2021</v>
      </c>
      <c r="D3754" s="10">
        <v>1242.3358232524099</v>
      </c>
      <c r="E3754" s="52">
        <v>0.67254738905645695</v>
      </c>
      <c r="F3754" s="7">
        <v>3.0727150106780699E-14</v>
      </c>
      <c r="G3754" s="3" t="s">
        <v>8</v>
      </c>
      <c r="I3754" s="6">
        <v>-2.13078751079324E-2</v>
      </c>
      <c r="J3754" s="7">
        <v>0.94196330998279498</v>
      </c>
      <c r="K3754" s="3" t="s">
        <v>5116</v>
      </c>
      <c r="M3754" s="6">
        <v>0.54749983169094496</v>
      </c>
      <c r="N3754" s="7">
        <v>3.0863990706587498E-4</v>
      </c>
      <c r="O3754" s="3" t="s">
        <v>5116</v>
      </c>
      <c r="Q3754" s="6">
        <v>-0.14635543247344501</v>
      </c>
      <c r="R3754" s="7">
        <v>0.379866368829054</v>
      </c>
      <c r="S3754" s="3" t="s">
        <v>5116</v>
      </c>
      <c r="U3754" s="3">
        <f t="shared" si="58"/>
        <v>1</v>
      </c>
      <c r="W3754" s="2" t="s">
        <v>2020</v>
      </c>
      <c r="X3754" s="2" t="s">
        <v>13068</v>
      </c>
      <c r="Y3754" s="2" t="s">
        <v>13151</v>
      </c>
      <c r="Z3754" s="2" t="s">
        <v>2020</v>
      </c>
      <c r="AA3754" s="2" t="s">
        <v>2021</v>
      </c>
      <c r="AB3754" s="2" t="s">
        <v>13067</v>
      </c>
      <c r="AC3754" s="2">
        <v>117171</v>
      </c>
    </row>
    <row r="3755" spans="1:29" x14ac:dyDescent="0.2">
      <c r="A3755" s="2" t="s">
        <v>1871</v>
      </c>
      <c r="B3755" s="2">
        <v>18515</v>
      </c>
      <c r="C3755" s="2" t="s">
        <v>1872</v>
      </c>
      <c r="D3755" s="10">
        <v>1148.86484560956</v>
      </c>
      <c r="E3755" s="52">
        <v>-0.66501012024520101</v>
      </c>
      <c r="F3755" s="7">
        <v>3.6270195012992299E-15</v>
      </c>
      <c r="G3755" s="3" t="s">
        <v>8</v>
      </c>
      <c r="I3755" s="6">
        <v>-2.13366838595066E-2</v>
      </c>
      <c r="J3755" s="7">
        <v>0.93941309763752801</v>
      </c>
      <c r="K3755" s="3" t="s">
        <v>5116</v>
      </c>
      <c r="M3755" s="18">
        <v>-0.71160790635573301</v>
      </c>
      <c r="N3755" s="7">
        <v>5.3404948889399504E-7</v>
      </c>
      <c r="O3755" s="3" t="s">
        <v>8</v>
      </c>
      <c r="Q3755" s="6">
        <v>-6.7934469970038699E-2</v>
      </c>
      <c r="R3755" s="7">
        <v>0.72117495562929901</v>
      </c>
      <c r="S3755" s="3" t="s">
        <v>5116</v>
      </c>
      <c r="U3755" s="3">
        <f t="shared" si="58"/>
        <v>2</v>
      </c>
      <c r="W3755" s="2" t="s">
        <v>1871</v>
      </c>
      <c r="X3755" s="2" t="s">
        <v>13068</v>
      </c>
      <c r="Y3755" s="2" t="s">
        <v>18538</v>
      </c>
      <c r="Z3755" s="2" t="s">
        <v>1871</v>
      </c>
      <c r="AA3755" s="2" t="s">
        <v>1872</v>
      </c>
      <c r="AB3755" s="2" t="s">
        <v>13067</v>
      </c>
      <c r="AC3755" s="2">
        <v>18515</v>
      </c>
    </row>
    <row r="3756" spans="1:29" x14ac:dyDescent="0.2">
      <c r="A3756" s="2" t="s">
        <v>9280</v>
      </c>
      <c r="B3756" s="2">
        <v>238037</v>
      </c>
      <c r="C3756" s="2" t="s">
        <v>9281</v>
      </c>
      <c r="D3756" s="10">
        <v>156.84872805080201</v>
      </c>
      <c r="E3756" s="20">
        <v>-0.46425479766233502</v>
      </c>
      <c r="F3756" s="7">
        <v>8.9069396471191498E-2</v>
      </c>
      <c r="G3756" s="3" t="s">
        <v>5116</v>
      </c>
      <c r="I3756" s="6">
        <v>-2.13374348946412E-2</v>
      </c>
      <c r="J3756" s="7">
        <v>0.97057098504540695</v>
      </c>
      <c r="K3756" s="3" t="s">
        <v>5116</v>
      </c>
      <c r="M3756" s="18">
        <v>-0.95594514782790097</v>
      </c>
      <c r="N3756" s="7">
        <v>3.21355902823182E-3</v>
      </c>
      <c r="O3756" s="3" t="s">
        <v>8</v>
      </c>
      <c r="Q3756" s="6">
        <v>-0.51302778506020796</v>
      </c>
      <c r="R3756" s="7">
        <v>0.15743153219643299</v>
      </c>
      <c r="S3756" s="3" t="s">
        <v>5116</v>
      </c>
      <c r="U3756" s="3">
        <f t="shared" si="58"/>
        <v>1</v>
      </c>
      <c r="W3756" s="2" t="s">
        <v>9280</v>
      </c>
      <c r="X3756" s="2" t="s">
        <v>13059</v>
      </c>
      <c r="Y3756" s="2" t="s">
        <v>14684</v>
      </c>
      <c r="Z3756" s="2" t="s">
        <v>14685</v>
      </c>
      <c r="AA3756" s="2" t="s">
        <v>14686</v>
      </c>
      <c r="AB3756" s="2" t="s">
        <v>13067</v>
      </c>
      <c r="AC3756" s="2">
        <v>238037</v>
      </c>
    </row>
    <row r="3757" spans="1:29" x14ac:dyDescent="0.2">
      <c r="A3757" s="2" t="s">
        <v>4996</v>
      </c>
      <c r="B3757" s="2">
        <v>74405</v>
      </c>
      <c r="C3757" s="2" t="s">
        <v>4997</v>
      </c>
      <c r="D3757" s="10">
        <v>139.987974044054</v>
      </c>
      <c r="E3757" s="52">
        <v>0.65278327756665899</v>
      </c>
      <c r="F3757" s="7">
        <v>2.6167744510680699E-2</v>
      </c>
      <c r="G3757" s="3" t="s">
        <v>8</v>
      </c>
      <c r="I3757" s="6">
        <v>-2.3161664165156401E-2</v>
      </c>
      <c r="J3757" s="7">
        <v>0.96943149215181801</v>
      </c>
      <c r="K3757" s="3" t="s">
        <v>5116</v>
      </c>
      <c r="M3757" s="18">
        <v>0.75059408194856003</v>
      </c>
      <c r="N3757" s="7">
        <v>3.2921152475908301E-2</v>
      </c>
      <c r="O3757" s="3" t="s">
        <v>8</v>
      </c>
      <c r="Q3757" s="6">
        <v>7.46491402167445E-2</v>
      </c>
      <c r="R3757" s="7">
        <v>0.89963746723154703</v>
      </c>
      <c r="S3757" s="3" t="s">
        <v>5116</v>
      </c>
      <c r="U3757" s="3">
        <f t="shared" si="58"/>
        <v>2</v>
      </c>
      <c r="W3757" s="2" t="s">
        <v>4996</v>
      </c>
      <c r="X3757" s="2" t="s">
        <v>13068</v>
      </c>
      <c r="Y3757" s="2" t="s">
        <v>15897</v>
      </c>
      <c r="Z3757" s="2" t="s">
        <v>4996</v>
      </c>
      <c r="AA3757" s="2" t="s">
        <v>4997</v>
      </c>
      <c r="AB3757" s="2" t="s">
        <v>13067</v>
      </c>
      <c r="AC3757" s="2">
        <v>74405</v>
      </c>
    </row>
    <row r="3758" spans="1:29" x14ac:dyDescent="0.2">
      <c r="A3758" s="2" t="s">
        <v>1156</v>
      </c>
      <c r="B3758" s="2">
        <v>54214</v>
      </c>
      <c r="C3758" s="2" t="s">
        <v>1157</v>
      </c>
      <c r="D3758" s="10">
        <v>2564.0778632306301</v>
      </c>
      <c r="E3758" s="52">
        <v>-0.95545049061331999</v>
      </c>
      <c r="F3758" s="7">
        <v>7.2968030210171297E-22</v>
      </c>
      <c r="G3758" s="3" t="s">
        <v>8</v>
      </c>
      <c r="I3758" s="6">
        <v>-2.3334898732734401E-2</v>
      </c>
      <c r="J3758" s="7">
        <v>0.94258596808723705</v>
      </c>
      <c r="K3758" s="3" t="s">
        <v>5116</v>
      </c>
      <c r="M3758" s="18">
        <v>-0.98437771038269795</v>
      </c>
      <c r="N3758" s="7">
        <v>2.0983363754655001E-9</v>
      </c>
      <c r="O3758" s="3" t="s">
        <v>8</v>
      </c>
      <c r="Q3758" s="6">
        <v>-5.2262118502112098E-2</v>
      </c>
      <c r="R3758" s="7">
        <v>0.83189305659658996</v>
      </c>
      <c r="S3758" s="3" t="s">
        <v>5116</v>
      </c>
      <c r="U3758" s="3">
        <f t="shared" si="58"/>
        <v>2</v>
      </c>
      <c r="W3758" s="2" t="s">
        <v>1156</v>
      </c>
      <c r="X3758" s="2" t="s">
        <v>13068</v>
      </c>
      <c r="Y3758" s="2" t="s">
        <v>16730</v>
      </c>
      <c r="Z3758" s="2" t="s">
        <v>1156</v>
      </c>
      <c r="AA3758" s="2" t="s">
        <v>1157</v>
      </c>
      <c r="AB3758" s="2" t="s">
        <v>13067</v>
      </c>
      <c r="AC3758" s="2">
        <v>54214</v>
      </c>
    </row>
    <row r="3759" spans="1:29" x14ac:dyDescent="0.2">
      <c r="A3759" s="2" t="s">
        <v>3926</v>
      </c>
      <c r="B3759" s="2">
        <v>215085</v>
      </c>
      <c r="C3759" s="2" t="s">
        <v>3927</v>
      </c>
      <c r="D3759" s="10">
        <v>1119.70140691809</v>
      </c>
      <c r="E3759" s="52">
        <v>-0.63634349327603501</v>
      </c>
      <c r="F3759" s="7">
        <v>8.1786326040561194E-6</v>
      </c>
      <c r="G3759" s="3" t="s">
        <v>8</v>
      </c>
      <c r="I3759" s="6">
        <v>-2.3702775007176401E-2</v>
      </c>
      <c r="J3759" s="7">
        <v>0.95509388555409402</v>
      </c>
      <c r="K3759" s="3" t="s">
        <v>5116</v>
      </c>
      <c r="M3759" s="6">
        <v>-0.51712565393745502</v>
      </c>
      <c r="N3759" s="7">
        <v>2.75112496770283E-2</v>
      </c>
      <c r="O3759" s="3" t="s">
        <v>5116</v>
      </c>
      <c r="Q3759" s="6">
        <v>9.5515064331403596E-2</v>
      </c>
      <c r="R3759" s="7">
        <v>0.76104509470230697</v>
      </c>
      <c r="S3759" s="3" t="s">
        <v>5116</v>
      </c>
      <c r="U3759" s="3">
        <f t="shared" si="58"/>
        <v>1</v>
      </c>
      <c r="W3759" s="2" t="s">
        <v>3926</v>
      </c>
      <c r="X3759" s="2" t="s">
        <v>13068</v>
      </c>
      <c r="Y3759" s="2" t="s">
        <v>19941</v>
      </c>
      <c r="Z3759" s="2" t="s">
        <v>3926</v>
      </c>
      <c r="AA3759" s="2" t="s">
        <v>3927</v>
      </c>
      <c r="AB3759" s="2" t="s">
        <v>13067</v>
      </c>
      <c r="AC3759" s="2">
        <v>215085</v>
      </c>
    </row>
    <row r="3760" spans="1:29" x14ac:dyDescent="0.2">
      <c r="A3760" s="2" t="s">
        <v>6382</v>
      </c>
      <c r="B3760" s="2">
        <v>13599</v>
      </c>
      <c r="C3760" s="2" t="s">
        <v>6383</v>
      </c>
      <c r="D3760" s="10">
        <v>9490.2135640510605</v>
      </c>
      <c r="E3760" s="20">
        <v>0.45417834812305702</v>
      </c>
      <c r="F3760" s="7">
        <v>9.3691316679221296E-6</v>
      </c>
      <c r="G3760" s="3" t="s">
        <v>5116</v>
      </c>
      <c r="I3760" s="6">
        <v>-2.3716922516463301E-2</v>
      </c>
      <c r="J3760" s="7">
        <v>0.94164542612286795</v>
      </c>
      <c r="K3760" s="3" t="s">
        <v>5116</v>
      </c>
      <c r="M3760" s="18">
        <v>1.2061986826394999</v>
      </c>
      <c r="N3760" s="7">
        <v>8.1418932931226694E-14</v>
      </c>
      <c r="O3760" s="3" t="s">
        <v>8</v>
      </c>
      <c r="Q3760" s="19">
        <v>0.72830341199998405</v>
      </c>
      <c r="R3760" s="7">
        <v>2.8726081628899E-7</v>
      </c>
      <c r="S3760" s="3" t="s">
        <v>8</v>
      </c>
      <c r="U3760" s="3">
        <f t="shared" si="58"/>
        <v>2</v>
      </c>
      <c r="W3760" s="2" t="s">
        <v>6382</v>
      </c>
      <c r="X3760" s="2" t="s">
        <v>13068</v>
      </c>
      <c r="Y3760" s="2" t="s">
        <v>15872</v>
      </c>
      <c r="Z3760" s="2" t="s">
        <v>6382</v>
      </c>
      <c r="AA3760" s="2" t="s">
        <v>6383</v>
      </c>
      <c r="AB3760" s="2" t="s">
        <v>13067</v>
      </c>
      <c r="AC3760" s="2">
        <v>13599</v>
      </c>
    </row>
    <row r="3761" spans="1:29" x14ac:dyDescent="0.2">
      <c r="A3761" s="2" t="s">
        <v>2243</v>
      </c>
      <c r="B3761" s="2">
        <v>232944</v>
      </c>
      <c r="C3761" s="2" t="s">
        <v>2244</v>
      </c>
      <c r="D3761" s="10">
        <v>798.29391550741298</v>
      </c>
      <c r="E3761" s="52">
        <v>-0.90721179281914999</v>
      </c>
      <c r="F3761" s="7">
        <v>7.8579833559586001E-13</v>
      </c>
      <c r="G3761" s="3" t="s">
        <v>8</v>
      </c>
      <c r="I3761" s="6">
        <v>-2.4051902824951801E-2</v>
      </c>
      <c r="J3761" s="7">
        <v>0.95098694645179704</v>
      </c>
      <c r="K3761" s="3" t="s">
        <v>5116</v>
      </c>
      <c r="M3761" s="6">
        <v>-0.54443602959334203</v>
      </c>
      <c r="N3761" s="7">
        <v>1.1055040287816601E-2</v>
      </c>
      <c r="O3761" s="3" t="s">
        <v>5116</v>
      </c>
      <c r="Q3761" s="6">
        <v>0.338723860400857</v>
      </c>
      <c r="R3761" s="7">
        <v>9.8761609383888505E-2</v>
      </c>
      <c r="S3761" s="3" t="s">
        <v>5116</v>
      </c>
      <c r="U3761" s="3">
        <f t="shared" si="58"/>
        <v>1</v>
      </c>
      <c r="W3761" s="2" t="s">
        <v>2243</v>
      </c>
      <c r="X3761" s="2" t="s">
        <v>13068</v>
      </c>
      <c r="Y3761" s="2" t="s">
        <v>17674</v>
      </c>
      <c r="Z3761" s="2" t="s">
        <v>2243</v>
      </c>
      <c r="AA3761" s="2" t="s">
        <v>2244</v>
      </c>
      <c r="AB3761" s="2" t="s">
        <v>13067</v>
      </c>
      <c r="AC3761" s="2">
        <v>232944</v>
      </c>
    </row>
    <row r="3762" spans="1:29" x14ac:dyDescent="0.2">
      <c r="A3762" s="2" t="s">
        <v>11479</v>
      </c>
      <c r="B3762" s="2">
        <v>18295</v>
      </c>
      <c r="C3762" s="2" t="s">
        <v>11480</v>
      </c>
      <c r="D3762" s="10">
        <v>181.91475076616999</v>
      </c>
      <c r="E3762" s="20">
        <v>-0.26985992347884802</v>
      </c>
      <c r="F3762" s="7">
        <v>0.572658144818738</v>
      </c>
      <c r="G3762" s="3" t="s">
        <v>5116</v>
      </c>
      <c r="I3762" s="6">
        <v>-2.4364663556253399E-2</v>
      </c>
      <c r="J3762" s="7">
        <v>0.96190324910098801</v>
      </c>
      <c r="K3762" s="3" t="s">
        <v>5116</v>
      </c>
      <c r="M3762" s="18">
        <v>-0.93471762005044701</v>
      </c>
      <c r="N3762" s="7">
        <v>4.4369327558791199E-3</v>
      </c>
      <c r="O3762" s="3" t="s">
        <v>8</v>
      </c>
      <c r="Q3762" s="6">
        <v>-0.68922236012785199</v>
      </c>
      <c r="R3762" s="7">
        <v>9.4435591578063902E-2</v>
      </c>
      <c r="S3762" s="3" t="s">
        <v>5116</v>
      </c>
      <c r="U3762" s="3">
        <f t="shared" si="58"/>
        <v>1</v>
      </c>
      <c r="W3762" s="2" t="s">
        <v>11479</v>
      </c>
      <c r="X3762" s="2" t="s">
        <v>13068</v>
      </c>
      <c r="Y3762" s="2" t="s">
        <v>18437</v>
      </c>
      <c r="Z3762" s="2" t="s">
        <v>11479</v>
      </c>
      <c r="AA3762" s="2" t="s">
        <v>11480</v>
      </c>
      <c r="AB3762" s="2" t="s">
        <v>13067</v>
      </c>
      <c r="AC3762" s="2">
        <v>18295</v>
      </c>
    </row>
    <row r="3763" spans="1:29" x14ac:dyDescent="0.2">
      <c r="A3763" s="2" t="s">
        <v>10037</v>
      </c>
      <c r="B3763" s="2">
        <v>16008</v>
      </c>
      <c r="C3763" s="2" t="s">
        <v>10038</v>
      </c>
      <c r="D3763" s="10">
        <v>891.69253446679295</v>
      </c>
      <c r="E3763" s="20">
        <v>-0.47706889220015503</v>
      </c>
      <c r="F3763" s="7">
        <v>0.19644665617159299</v>
      </c>
      <c r="G3763" s="3" t="s">
        <v>5116</v>
      </c>
      <c r="I3763" s="6">
        <v>-2.44767848302536E-2</v>
      </c>
      <c r="J3763" s="7">
        <v>0.96701307791619495</v>
      </c>
      <c r="K3763" s="3" t="s">
        <v>5116</v>
      </c>
      <c r="M3763" s="18">
        <v>-0.93384059505967498</v>
      </c>
      <c r="N3763" s="7">
        <v>8.3492699548648793E-3</v>
      </c>
      <c r="O3763" s="3" t="s">
        <v>8</v>
      </c>
      <c r="Q3763" s="6">
        <v>-0.48124848768977402</v>
      </c>
      <c r="R3763" s="7">
        <v>0.28797335683799002</v>
      </c>
      <c r="S3763" s="3" t="s">
        <v>5116</v>
      </c>
      <c r="U3763" s="3">
        <f t="shared" si="58"/>
        <v>1</v>
      </c>
      <c r="W3763" s="2" t="s">
        <v>10037</v>
      </c>
      <c r="X3763" s="2" t="s">
        <v>13068</v>
      </c>
      <c r="Y3763" s="2" t="s">
        <v>17120</v>
      </c>
      <c r="Z3763" s="2" t="s">
        <v>10037</v>
      </c>
      <c r="AA3763" s="2" t="s">
        <v>10038</v>
      </c>
      <c r="AB3763" s="2" t="s">
        <v>13067</v>
      </c>
      <c r="AC3763" s="2">
        <v>16008</v>
      </c>
    </row>
    <row r="3764" spans="1:29" x14ac:dyDescent="0.2">
      <c r="A3764" s="2" t="s">
        <v>12008</v>
      </c>
      <c r="B3764" s="2">
        <v>240025</v>
      </c>
      <c r="C3764" s="2" t="s">
        <v>12009</v>
      </c>
      <c r="D3764" s="10">
        <v>277.56344303423998</v>
      </c>
      <c r="E3764" s="20">
        <v>0.107168725539995</v>
      </c>
      <c r="F3764" s="7">
        <v>0.74431656361308096</v>
      </c>
      <c r="G3764" s="3" t="s">
        <v>5116</v>
      </c>
      <c r="I3764" s="6">
        <v>-2.4732092348227298E-2</v>
      </c>
      <c r="J3764" s="7">
        <v>0.96400611644479095</v>
      </c>
      <c r="K3764" s="3" t="s">
        <v>5116</v>
      </c>
      <c r="M3764" s="6">
        <v>-0.48511640126106398</v>
      </c>
      <c r="N3764" s="7">
        <v>0.14299517305612</v>
      </c>
      <c r="O3764" s="3" t="s">
        <v>5116</v>
      </c>
      <c r="Q3764" s="19">
        <v>-0.61701721914928598</v>
      </c>
      <c r="R3764" s="7">
        <v>4.7528106404759803E-2</v>
      </c>
      <c r="S3764" s="3" t="s">
        <v>8</v>
      </c>
      <c r="U3764" s="3">
        <f t="shared" si="58"/>
        <v>1</v>
      </c>
      <c r="W3764" s="2" t="s">
        <v>12008</v>
      </c>
      <c r="X3764" s="2" t="s">
        <v>13068</v>
      </c>
      <c r="Y3764" s="2" t="s">
        <v>15569</v>
      </c>
      <c r="Z3764" s="2" t="s">
        <v>12008</v>
      </c>
      <c r="AA3764" s="2" t="s">
        <v>12009</v>
      </c>
      <c r="AB3764" s="2" t="s">
        <v>13067</v>
      </c>
      <c r="AC3764" s="2">
        <v>240025</v>
      </c>
    </row>
    <row r="3765" spans="1:29" x14ac:dyDescent="0.2">
      <c r="A3765" s="2" t="s">
        <v>1054</v>
      </c>
      <c r="B3765" s="2">
        <v>78267</v>
      </c>
      <c r="C3765" s="2" t="s">
        <v>1055</v>
      </c>
      <c r="D3765" s="10">
        <v>5577.1713676048903</v>
      </c>
      <c r="E3765" s="52">
        <v>0.803573109291287</v>
      </c>
      <c r="F3765" s="7">
        <v>3.1274867318513701E-23</v>
      </c>
      <c r="G3765" s="3" t="s">
        <v>8</v>
      </c>
      <c r="I3765" s="6">
        <v>-2.4762289130496301E-2</v>
      </c>
      <c r="J3765" s="7">
        <v>0.92866611975374702</v>
      </c>
      <c r="K3765" s="3" t="s">
        <v>5116</v>
      </c>
      <c r="M3765" s="18">
        <v>1.0645877590686801</v>
      </c>
      <c r="N3765" s="7">
        <v>3.1625180600353701E-15</v>
      </c>
      <c r="O3765" s="3" t="s">
        <v>8</v>
      </c>
      <c r="Q3765" s="6">
        <v>0.236252360646899</v>
      </c>
      <c r="R3765" s="7">
        <v>7.8454716190282103E-2</v>
      </c>
      <c r="S3765" s="3" t="s">
        <v>5116</v>
      </c>
      <c r="U3765" s="3">
        <f t="shared" si="58"/>
        <v>2</v>
      </c>
      <c r="W3765" s="2" t="s">
        <v>1054</v>
      </c>
      <c r="X3765" s="2" t="s">
        <v>13068</v>
      </c>
      <c r="Y3765" s="2" t="s">
        <v>17355</v>
      </c>
      <c r="Z3765" s="2" t="s">
        <v>1054</v>
      </c>
      <c r="AA3765" s="2" t="s">
        <v>1055</v>
      </c>
      <c r="AB3765" s="2" t="s">
        <v>13067</v>
      </c>
      <c r="AC3765" s="2">
        <v>78267</v>
      </c>
    </row>
    <row r="3766" spans="1:29" x14ac:dyDescent="0.2">
      <c r="A3766" s="2" t="s">
        <v>3015</v>
      </c>
      <c r="B3766" s="2" t="s">
        <v>64</v>
      </c>
      <c r="C3766" s="2" t="s">
        <v>64</v>
      </c>
      <c r="D3766" s="10">
        <v>1147.43510969776</v>
      </c>
      <c r="E3766" s="52">
        <v>-0.72161410561573802</v>
      </c>
      <c r="F3766" s="7">
        <v>1.8044746825217801E-9</v>
      </c>
      <c r="G3766" s="3" t="s">
        <v>8</v>
      </c>
      <c r="I3766" s="6">
        <v>-2.51138485198165E-2</v>
      </c>
      <c r="J3766" s="7">
        <v>0.94652626178560395</v>
      </c>
      <c r="K3766" s="3" t="s">
        <v>5116</v>
      </c>
      <c r="M3766" s="6">
        <v>-0.51765381321308701</v>
      </c>
      <c r="N3766" s="7">
        <v>1.0848206215007299E-2</v>
      </c>
      <c r="O3766" s="3" t="s">
        <v>5116</v>
      </c>
      <c r="Q3766" s="6">
        <v>0.17884644388283499</v>
      </c>
      <c r="R3766" s="7">
        <v>0.42626943780291399</v>
      </c>
      <c r="S3766" s="3" t="s">
        <v>5116</v>
      </c>
      <c r="U3766" s="3">
        <f t="shared" si="58"/>
        <v>1</v>
      </c>
      <c r="W3766" s="2" t="s">
        <v>3015</v>
      </c>
      <c r="X3766" s="2" t="s">
        <v>13059</v>
      </c>
      <c r="Y3766" s="2" t="s">
        <v>14173</v>
      </c>
      <c r="Z3766" s="2" t="s">
        <v>14174</v>
      </c>
      <c r="AA3766" s="2" t="s">
        <v>14175</v>
      </c>
      <c r="AB3766" s="2" t="s">
        <v>13067</v>
      </c>
      <c r="AC3766" s="2">
        <v>192734</v>
      </c>
    </row>
    <row r="3767" spans="1:29" x14ac:dyDescent="0.2">
      <c r="A3767" s="2" t="s">
        <v>2043</v>
      </c>
      <c r="B3767" s="2">
        <v>56016</v>
      </c>
      <c r="C3767" s="2" t="s">
        <v>2044</v>
      </c>
      <c r="D3767" s="10">
        <v>886.600475192879</v>
      </c>
      <c r="E3767" s="52">
        <v>0.83816302816541899</v>
      </c>
      <c r="F3767" s="7">
        <v>4.8263483562646898E-14</v>
      </c>
      <c r="G3767" s="3" t="s">
        <v>8</v>
      </c>
      <c r="I3767" s="6">
        <v>-2.5656614635746901E-2</v>
      </c>
      <c r="J3767" s="7">
        <v>0.94252548159184502</v>
      </c>
      <c r="K3767" s="3" t="s">
        <v>5116</v>
      </c>
      <c r="M3767" s="18">
        <v>0.78986878665400295</v>
      </c>
      <c r="N3767" s="7">
        <v>1.6529506122671101E-5</v>
      </c>
      <c r="O3767" s="3" t="s">
        <v>8</v>
      </c>
      <c r="Q3767" s="6">
        <v>-7.3950856147163097E-2</v>
      </c>
      <c r="R3767" s="7">
        <v>0.77565595824839695</v>
      </c>
      <c r="S3767" s="3" t="s">
        <v>5116</v>
      </c>
      <c r="U3767" s="3">
        <f t="shared" si="58"/>
        <v>2</v>
      </c>
      <c r="W3767" s="2" t="s">
        <v>2043</v>
      </c>
      <c r="X3767" s="2" t="s">
        <v>13068</v>
      </c>
      <c r="Y3767" s="2" t="s">
        <v>16929</v>
      </c>
      <c r="Z3767" s="2" t="s">
        <v>2043</v>
      </c>
      <c r="AA3767" s="2" t="s">
        <v>2044</v>
      </c>
      <c r="AB3767" s="2" t="s">
        <v>13067</v>
      </c>
      <c r="AC3767" s="2">
        <v>56016</v>
      </c>
    </row>
    <row r="3768" spans="1:29" x14ac:dyDescent="0.2">
      <c r="A3768" s="2" t="s">
        <v>5711</v>
      </c>
      <c r="B3768" s="2" t="s">
        <v>64</v>
      </c>
      <c r="C3768" s="2" t="s">
        <v>64</v>
      </c>
      <c r="D3768" s="10">
        <v>5717.9608650294904</v>
      </c>
      <c r="E3768" s="20">
        <v>-0.55641587811982196</v>
      </c>
      <c r="F3768" s="7">
        <v>8.4661041881608001E-9</v>
      </c>
      <c r="G3768" s="3" t="s">
        <v>5116</v>
      </c>
      <c r="I3768" s="6">
        <v>-2.5988803302823601E-2</v>
      </c>
      <c r="J3768" s="7">
        <v>0.934251400770306</v>
      </c>
      <c r="K3768" s="3" t="s">
        <v>5116</v>
      </c>
      <c r="M3768" s="18">
        <v>-0.89478035815010604</v>
      </c>
      <c r="N3768" s="7">
        <v>1.30590921510316E-8</v>
      </c>
      <c r="O3768" s="3" t="s">
        <v>8</v>
      </c>
      <c r="Q3768" s="6">
        <v>-0.36435328333310801</v>
      </c>
      <c r="R3768" s="7">
        <v>1.3250637183058999E-2</v>
      </c>
      <c r="S3768" s="3" t="s">
        <v>5116</v>
      </c>
      <c r="U3768" s="3">
        <f t="shared" si="58"/>
        <v>1</v>
      </c>
      <c r="W3768" s="2" t="s">
        <v>5711</v>
      </c>
      <c r="X3768" s="2" t="s">
        <v>13059</v>
      </c>
      <c r="Y3768" s="2" t="s">
        <v>17973</v>
      </c>
      <c r="Z3768" s="2" t="s">
        <v>17974</v>
      </c>
      <c r="AA3768" s="2" t="s">
        <v>17975</v>
      </c>
      <c r="AB3768" s="2" t="s">
        <v>13067</v>
      </c>
      <c r="AC3768" s="2">
        <v>17756</v>
      </c>
    </row>
    <row r="3769" spans="1:29" x14ac:dyDescent="0.2">
      <c r="A3769" s="2" t="s">
        <v>7741</v>
      </c>
      <c r="B3769" s="2">
        <v>12577</v>
      </c>
      <c r="C3769" s="2" t="s">
        <v>7742</v>
      </c>
      <c r="D3769" s="10">
        <v>647.01750305695896</v>
      </c>
      <c r="E3769" s="20">
        <v>-0.55546830957905602</v>
      </c>
      <c r="F3769" s="7">
        <v>4.7544711102265897E-3</v>
      </c>
      <c r="G3769" s="3" t="s">
        <v>5116</v>
      </c>
      <c r="I3769" s="6">
        <v>-2.60097483467698E-2</v>
      </c>
      <c r="J3769" s="7">
        <v>0.95878711672186601</v>
      </c>
      <c r="K3769" s="3" t="s">
        <v>5116</v>
      </c>
      <c r="M3769" s="18">
        <v>-0.86042602717203698</v>
      </c>
      <c r="N3769" s="7">
        <v>1.9429185635745699E-3</v>
      </c>
      <c r="O3769" s="3" t="s">
        <v>8</v>
      </c>
      <c r="Q3769" s="6">
        <v>-0.33096746593975102</v>
      </c>
      <c r="R3769" s="7">
        <v>0.28958800078045399</v>
      </c>
      <c r="S3769" s="3" t="s">
        <v>5116</v>
      </c>
      <c r="U3769" s="3">
        <f t="shared" si="58"/>
        <v>1</v>
      </c>
      <c r="W3769" s="2" t="s">
        <v>7741</v>
      </c>
      <c r="X3769" s="2" t="s">
        <v>13068</v>
      </c>
      <c r="Y3769" s="2" t="s">
        <v>15105</v>
      </c>
      <c r="Z3769" s="2" t="s">
        <v>7741</v>
      </c>
      <c r="AA3769" s="2" t="s">
        <v>7742</v>
      </c>
      <c r="AB3769" s="2" t="s">
        <v>13067</v>
      </c>
      <c r="AC3769" s="2">
        <v>12577</v>
      </c>
    </row>
    <row r="3770" spans="1:29" x14ac:dyDescent="0.2">
      <c r="A3770" s="2" t="s">
        <v>10990</v>
      </c>
      <c r="B3770" s="2">
        <v>19281</v>
      </c>
      <c r="C3770" s="2" t="s">
        <v>10991</v>
      </c>
      <c r="D3770" s="10">
        <v>231.38522340091799</v>
      </c>
      <c r="E3770" s="20">
        <v>-0.29458464164855402</v>
      </c>
      <c r="F3770" s="7">
        <v>0.424581854166664</v>
      </c>
      <c r="G3770" s="3" t="s">
        <v>5116</v>
      </c>
      <c r="I3770" s="6">
        <v>-2.62694035912295E-2</v>
      </c>
      <c r="J3770" s="7">
        <v>0.96491522489148396</v>
      </c>
      <c r="K3770" s="3" t="s">
        <v>5116</v>
      </c>
      <c r="M3770" s="18">
        <v>-0.78542873933922097</v>
      </c>
      <c r="N3770" s="7">
        <v>2.7897024094839198E-2</v>
      </c>
      <c r="O3770" s="3" t="s">
        <v>8</v>
      </c>
      <c r="Q3770" s="6">
        <v>-0.51711350128189604</v>
      </c>
      <c r="R3770" s="7">
        <v>0.21770288711952701</v>
      </c>
      <c r="S3770" s="3" t="s">
        <v>5116</v>
      </c>
      <c r="U3770" s="3">
        <f t="shared" si="58"/>
        <v>1</v>
      </c>
      <c r="W3770" s="2" t="s">
        <v>10990</v>
      </c>
      <c r="X3770" s="2" t="s">
        <v>13068</v>
      </c>
      <c r="Y3770" s="2" t="s">
        <v>19131</v>
      </c>
      <c r="Z3770" s="2" t="s">
        <v>10990</v>
      </c>
      <c r="AA3770" s="2" t="s">
        <v>10991</v>
      </c>
      <c r="AB3770" s="2" t="s">
        <v>13067</v>
      </c>
      <c r="AC3770" s="2">
        <v>19281</v>
      </c>
    </row>
    <row r="3771" spans="1:29" x14ac:dyDescent="0.2">
      <c r="A3771" s="2" t="s">
        <v>8611</v>
      </c>
      <c r="B3771" s="2">
        <v>69297</v>
      </c>
      <c r="C3771" s="2" t="s">
        <v>8612</v>
      </c>
      <c r="D3771" s="10">
        <v>125.08215941298999</v>
      </c>
      <c r="E3771" s="20">
        <v>0.52872271890098499</v>
      </c>
      <c r="F3771" s="7">
        <v>3.3945085537929499E-2</v>
      </c>
      <c r="G3771" s="3" t="s">
        <v>5116</v>
      </c>
      <c r="I3771" s="6">
        <v>-2.6604454452525499E-2</v>
      </c>
      <c r="J3771" s="7">
        <v>0.96197334546062896</v>
      </c>
      <c r="K3771" s="3" t="s">
        <v>5116</v>
      </c>
      <c r="M3771" s="18">
        <v>0.64755532729876997</v>
      </c>
      <c r="N3771" s="7">
        <v>4.9445152880429097E-2</v>
      </c>
      <c r="O3771" s="3" t="s">
        <v>8</v>
      </c>
      <c r="Q3771" s="6">
        <v>9.2228153945259003E-2</v>
      </c>
      <c r="R3771" s="7">
        <v>0.85493100504282504</v>
      </c>
      <c r="S3771" s="3" t="s">
        <v>5116</v>
      </c>
      <c r="U3771" s="3">
        <f t="shared" si="58"/>
        <v>1</v>
      </c>
      <c r="W3771" s="2" t="s">
        <v>8611</v>
      </c>
      <c r="X3771" s="2" t="s">
        <v>13068</v>
      </c>
      <c r="Y3771" s="2" t="s">
        <v>17539</v>
      </c>
      <c r="Z3771" s="2" t="s">
        <v>8611</v>
      </c>
      <c r="AA3771" s="2" t="s">
        <v>8612</v>
      </c>
      <c r="AB3771" s="2" t="s">
        <v>13067</v>
      </c>
      <c r="AC3771" s="2">
        <v>69297</v>
      </c>
    </row>
    <row r="3772" spans="1:29" x14ac:dyDescent="0.2">
      <c r="A3772" s="2" t="s">
        <v>2700</v>
      </c>
      <c r="B3772" s="2">
        <v>243385</v>
      </c>
      <c r="C3772" s="2" t="s">
        <v>2701</v>
      </c>
      <c r="D3772" s="10">
        <v>1036.63083453728</v>
      </c>
      <c r="E3772" s="52">
        <v>-1.2312424230580601</v>
      </c>
      <c r="F3772" s="7">
        <v>9.8967389585010803E-11</v>
      </c>
      <c r="G3772" s="3" t="s">
        <v>8</v>
      </c>
      <c r="I3772" s="6">
        <v>-2.66154492483868E-2</v>
      </c>
      <c r="J3772" s="7">
        <v>0.95867112511258301</v>
      </c>
      <c r="K3772" s="3" t="s">
        <v>5116</v>
      </c>
      <c r="M3772" s="18">
        <v>-1.8288305283844299</v>
      </c>
      <c r="N3772" s="7">
        <v>1.2135030611678399E-11</v>
      </c>
      <c r="O3772" s="3" t="s">
        <v>8</v>
      </c>
      <c r="Q3772" s="19">
        <v>-0.62420355457475796</v>
      </c>
      <c r="R3772" s="7">
        <v>2.5627109428112301E-2</v>
      </c>
      <c r="S3772" s="3" t="s">
        <v>8</v>
      </c>
      <c r="U3772" s="3">
        <f t="shared" si="58"/>
        <v>3</v>
      </c>
      <c r="W3772" s="2" t="s">
        <v>2700</v>
      </c>
      <c r="X3772" s="2" t="s">
        <v>13068</v>
      </c>
      <c r="Y3772" s="2" t="s">
        <v>16790</v>
      </c>
      <c r="Z3772" s="2" t="s">
        <v>2700</v>
      </c>
      <c r="AA3772" s="2" t="s">
        <v>2701</v>
      </c>
      <c r="AB3772" s="2" t="s">
        <v>13067</v>
      </c>
      <c r="AC3772" s="2">
        <v>243385</v>
      </c>
    </row>
    <row r="3773" spans="1:29" x14ac:dyDescent="0.2">
      <c r="A3773" s="2" t="s">
        <v>3877</v>
      </c>
      <c r="B3773" s="2">
        <v>210853</v>
      </c>
      <c r="C3773" s="2" t="s">
        <v>3878</v>
      </c>
      <c r="D3773" s="10">
        <v>278.03735994447499</v>
      </c>
      <c r="E3773" s="52">
        <v>0.61631741248958005</v>
      </c>
      <c r="F3773" s="7">
        <v>4.7845727236762196E-6</v>
      </c>
      <c r="G3773" s="3" t="s">
        <v>8</v>
      </c>
      <c r="I3773" s="6">
        <v>-2.7521077063140401E-2</v>
      </c>
      <c r="J3773" s="7">
        <v>0.94625609989995196</v>
      </c>
      <c r="K3773" s="3" t="s">
        <v>5116</v>
      </c>
      <c r="M3773" s="6">
        <v>0.53919679984271496</v>
      </c>
      <c r="N3773" s="7">
        <v>1.5167723169167899E-2</v>
      </c>
      <c r="O3773" s="3" t="s">
        <v>5116</v>
      </c>
      <c r="Q3773" s="6">
        <v>-0.104641689710005</v>
      </c>
      <c r="R3773" s="7">
        <v>0.71789940447632805</v>
      </c>
      <c r="S3773" s="3" t="s">
        <v>5116</v>
      </c>
      <c r="U3773" s="3">
        <f t="shared" si="58"/>
        <v>1</v>
      </c>
      <c r="W3773" s="2" t="s">
        <v>3877</v>
      </c>
      <c r="X3773" s="2" t="s">
        <v>13068</v>
      </c>
      <c r="Y3773" s="2" t="s">
        <v>21413</v>
      </c>
      <c r="Z3773" s="2" t="s">
        <v>3877</v>
      </c>
      <c r="AA3773" s="2" t="s">
        <v>3878</v>
      </c>
      <c r="AB3773" s="2" t="s">
        <v>13067</v>
      </c>
      <c r="AC3773" s="2">
        <v>210853</v>
      </c>
    </row>
    <row r="3774" spans="1:29" x14ac:dyDescent="0.2">
      <c r="A3774" s="2" t="s">
        <v>5668</v>
      </c>
      <c r="B3774" s="2">
        <v>329165</v>
      </c>
      <c r="C3774" s="2" t="s">
        <v>5669</v>
      </c>
      <c r="D3774" s="10">
        <v>3610.0172176032902</v>
      </c>
      <c r="E3774" s="20">
        <v>-0.52377570199215395</v>
      </c>
      <c r="F3774" s="7">
        <v>4.8197972270772199E-9</v>
      </c>
      <c r="G3774" s="3" t="s">
        <v>5116</v>
      </c>
      <c r="I3774" s="6">
        <v>-2.76635192649646E-2</v>
      </c>
      <c r="J3774" s="7">
        <v>0.92541169088677999</v>
      </c>
      <c r="K3774" s="3" t="s">
        <v>5116</v>
      </c>
      <c r="M3774" s="18">
        <v>-0.62727346084150104</v>
      </c>
      <c r="N3774" s="7">
        <v>2.72864973520309E-5</v>
      </c>
      <c r="O3774" s="3" t="s">
        <v>8</v>
      </c>
      <c r="Q3774" s="6">
        <v>-0.131161278114311</v>
      </c>
      <c r="R3774" s="7">
        <v>0.44315163241934402</v>
      </c>
      <c r="S3774" s="3" t="s">
        <v>5116</v>
      </c>
      <c r="U3774" s="3">
        <f t="shared" si="58"/>
        <v>1</v>
      </c>
      <c r="W3774" s="2" t="s">
        <v>5668</v>
      </c>
      <c r="X3774" s="2" t="s">
        <v>13068</v>
      </c>
      <c r="Y3774" s="2" t="s">
        <v>14033</v>
      </c>
      <c r="Z3774" s="2" t="s">
        <v>5668</v>
      </c>
      <c r="AA3774" s="2" t="s">
        <v>5669</v>
      </c>
      <c r="AB3774" s="2" t="s">
        <v>13067</v>
      </c>
      <c r="AC3774" s="2">
        <v>329165</v>
      </c>
    </row>
    <row r="3775" spans="1:29" x14ac:dyDescent="0.2">
      <c r="A3775" s="2" t="s">
        <v>3034</v>
      </c>
      <c r="B3775" s="2">
        <v>72572</v>
      </c>
      <c r="C3775" s="2" t="s">
        <v>3035</v>
      </c>
      <c r="D3775" s="10">
        <v>973.26575668632699</v>
      </c>
      <c r="E3775" s="52">
        <v>-0.63375070934026001</v>
      </c>
      <c r="F3775" s="7">
        <v>2.0347697371515201E-9</v>
      </c>
      <c r="G3775" s="3" t="s">
        <v>8</v>
      </c>
      <c r="I3775" s="6">
        <v>-2.7995530681530399E-2</v>
      </c>
      <c r="J3775" s="7">
        <v>0.934589129361729</v>
      </c>
      <c r="K3775" s="3" t="s">
        <v>5116</v>
      </c>
      <c r="M3775" s="6">
        <v>-0.31205804545503502</v>
      </c>
      <c r="N3775" s="7">
        <v>0.10500947854002</v>
      </c>
      <c r="O3775" s="3" t="s">
        <v>5116</v>
      </c>
      <c r="Q3775" s="6">
        <v>0.293697133203695</v>
      </c>
      <c r="R3775" s="7">
        <v>8.4929373373010097E-2</v>
      </c>
      <c r="S3775" s="3" t="s">
        <v>5116</v>
      </c>
      <c r="U3775" s="3">
        <f t="shared" si="58"/>
        <v>1</v>
      </c>
      <c r="W3775" s="2" t="s">
        <v>3034</v>
      </c>
      <c r="X3775" s="2" t="s">
        <v>13068</v>
      </c>
      <c r="Y3775" s="2" t="s">
        <v>20149</v>
      </c>
      <c r="Z3775" s="2" t="s">
        <v>3034</v>
      </c>
      <c r="AA3775" s="2" t="s">
        <v>3035</v>
      </c>
      <c r="AB3775" s="2" t="s">
        <v>13067</v>
      </c>
      <c r="AC3775" s="2">
        <v>72572</v>
      </c>
    </row>
    <row r="3776" spans="1:29" x14ac:dyDescent="0.2">
      <c r="A3776" s="2" t="s">
        <v>949</v>
      </c>
      <c r="B3776" s="2">
        <v>14910</v>
      </c>
      <c r="C3776" s="2" t="s">
        <v>950</v>
      </c>
      <c r="D3776" s="10">
        <v>1044.53964720309</v>
      </c>
      <c r="E3776" s="52">
        <v>1.0228365236221499</v>
      </c>
      <c r="F3776" s="7">
        <v>1.97855683883062E-24</v>
      </c>
      <c r="G3776" s="3" t="s">
        <v>8</v>
      </c>
      <c r="I3776" s="6">
        <v>-2.81900766273975E-2</v>
      </c>
      <c r="J3776" s="7">
        <v>0.93208580566291499</v>
      </c>
      <c r="K3776" s="3" t="s">
        <v>5116</v>
      </c>
      <c r="M3776" s="6">
        <v>0.30800455234769902</v>
      </c>
      <c r="N3776" s="7">
        <v>9.8603964246695694E-2</v>
      </c>
      <c r="O3776" s="3" t="s">
        <v>5116</v>
      </c>
      <c r="Q3776" s="19">
        <v>-0.74302204790185</v>
      </c>
      <c r="R3776" s="7">
        <v>2.7704394915049502E-7</v>
      </c>
      <c r="S3776" s="3" t="s">
        <v>8</v>
      </c>
      <c r="U3776" s="3">
        <f t="shared" si="58"/>
        <v>2</v>
      </c>
      <c r="W3776" s="2" t="s">
        <v>949</v>
      </c>
      <c r="X3776" s="2" t="s">
        <v>13068</v>
      </c>
      <c r="Y3776" s="2" t="s">
        <v>16838</v>
      </c>
      <c r="Z3776" s="2" t="s">
        <v>949</v>
      </c>
      <c r="AA3776" s="2" t="s">
        <v>950</v>
      </c>
      <c r="AB3776" s="2" t="s">
        <v>13063</v>
      </c>
      <c r="AC3776" s="2">
        <v>14910</v>
      </c>
    </row>
    <row r="3777" spans="1:29" x14ac:dyDescent="0.2">
      <c r="A3777" s="2" t="s">
        <v>3307</v>
      </c>
      <c r="B3777" s="2">
        <v>116837</v>
      </c>
      <c r="C3777" s="2" t="s">
        <v>3308</v>
      </c>
      <c r="D3777" s="10">
        <v>971.32631381279202</v>
      </c>
      <c r="E3777" s="52">
        <v>-0.76875152740448105</v>
      </c>
      <c r="F3777" s="7">
        <v>2.11303951110488E-8</v>
      </c>
      <c r="G3777" s="3" t="s">
        <v>8</v>
      </c>
      <c r="I3777" s="6">
        <v>-2.8632046431706502E-2</v>
      </c>
      <c r="J3777" s="7">
        <v>0.94536573632605403</v>
      </c>
      <c r="K3777" s="3" t="s">
        <v>5116</v>
      </c>
      <c r="M3777" s="18">
        <v>-0.82356144627592898</v>
      </c>
      <c r="N3777" s="7">
        <v>1.5965407688636499E-4</v>
      </c>
      <c r="O3777" s="3" t="s">
        <v>8</v>
      </c>
      <c r="Q3777" s="6">
        <v>-8.3441965303154203E-2</v>
      </c>
      <c r="R3777" s="7">
        <v>0.78994751319360901</v>
      </c>
      <c r="S3777" s="3" t="s">
        <v>5116</v>
      </c>
      <c r="U3777" s="3">
        <f t="shared" si="58"/>
        <v>2</v>
      </c>
      <c r="W3777" s="2" t="s">
        <v>3307</v>
      </c>
      <c r="X3777" s="2" t="s">
        <v>13068</v>
      </c>
      <c r="Y3777" s="2" t="s">
        <v>19411</v>
      </c>
      <c r="Z3777" s="2" t="s">
        <v>3307</v>
      </c>
      <c r="AA3777" s="2" t="s">
        <v>3308</v>
      </c>
      <c r="AB3777" s="2" t="s">
        <v>13067</v>
      </c>
      <c r="AC3777" s="2">
        <v>116837</v>
      </c>
    </row>
    <row r="3778" spans="1:29" x14ac:dyDescent="0.2">
      <c r="A3778" s="2" t="s">
        <v>4807</v>
      </c>
      <c r="B3778" s="2">
        <v>16576</v>
      </c>
      <c r="C3778" s="2" t="s">
        <v>4808</v>
      </c>
      <c r="D3778" s="10">
        <v>160.40342215949801</v>
      </c>
      <c r="E3778" s="52">
        <v>-0.64585697301428102</v>
      </c>
      <c r="F3778" s="7">
        <v>8.9747627820933994E-3</v>
      </c>
      <c r="G3778" s="3" t="s">
        <v>8</v>
      </c>
      <c r="I3778" s="6">
        <v>-2.8649510067504502E-2</v>
      </c>
      <c r="J3778" s="7">
        <v>0.95951354309609405</v>
      </c>
      <c r="K3778" s="3" t="s">
        <v>5116</v>
      </c>
      <c r="M3778" s="6">
        <v>-0.43514328198633501</v>
      </c>
      <c r="N3778" s="7">
        <v>0.218607858248037</v>
      </c>
      <c r="O3778" s="3" t="s">
        <v>5116</v>
      </c>
      <c r="Q3778" s="6">
        <v>0.182064180960442</v>
      </c>
      <c r="R3778" s="7">
        <v>0.69011403671486204</v>
      </c>
      <c r="S3778" s="3" t="s">
        <v>5116</v>
      </c>
      <c r="U3778" s="3">
        <f t="shared" si="58"/>
        <v>1</v>
      </c>
      <c r="W3778" s="2" t="s">
        <v>4807</v>
      </c>
      <c r="X3778" s="2" t="s">
        <v>13068</v>
      </c>
      <c r="Y3778" s="2" t="s">
        <v>17330</v>
      </c>
      <c r="Z3778" s="2" t="s">
        <v>4807</v>
      </c>
      <c r="AA3778" s="2" t="s">
        <v>4808</v>
      </c>
      <c r="AB3778" s="2" t="s">
        <v>13067</v>
      </c>
      <c r="AC3778" s="2">
        <v>16576</v>
      </c>
    </row>
    <row r="3779" spans="1:29" x14ac:dyDescent="0.2">
      <c r="A3779" s="2" t="s">
        <v>4741</v>
      </c>
      <c r="B3779" s="2">
        <v>78403</v>
      </c>
      <c r="C3779" s="2" t="s">
        <v>4742</v>
      </c>
      <c r="D3779" s="10">
        <v>94.361804784348706</v>
      </c>
      <c r="E3779" s="52">
        <v>0.62632560442971597</v>
      </c>
      <c r="F3779" s="7">
        <v>6.8199616355585999E-3</v>
      </c>
      <c r="G3779" s="3" t="s">
        <v>8</v>
      </c>
      <c r="I3779" s="6">
        <v>-2.90578784708047E-2</v>
      </c>
      <c r="J3779" s="7">
        <v>0.95780616983810196</v>
      </c>
      <c r="K3779" s="3" t="s">
        <v>5116</v>
      </c>
      <c r="M3779" s="6">
        <v>3.1622886798628999E-2</v>
      </c>
      <c r="N3779" s="7">
        <v>0.95189538204730695</v>
      </c>
      <c r="O3779" s="3" t="s">
        <v>5116</v>
      </c>
      <c r="Q3779" s="19">
        <v>-0.62376059610189205</v>
      </c>
      <c r="R3779" s="7">
        <v>4.8369171340796803E-2</v>
      </c>
      <c r="S3779" s="3" t="s">
        <v>8</v>
      </c>
      <c r="U3779" s="3">
        <f t="shared" si="58"/>
        <v>2</v>
      </c>
      <c r="W3779" s="2" t="s">
        <v>4741</v>
      </c>
      <c r="X3779" s="2" t="s">
        <v>13068</v>
      </c>
      <c r="Y3779" s="2" t="s">
        <v>13637</v>
      </c>
      <c r="Z3779" s="2" t="s">
        <v>4741</v>
      </c>
      <c r="AA3779" s="2" t="s">
        <v>4742</v>
      </c>
      <c r="AB3779" s="2" t="s">
        <v>13063</v>
      </c>
      <c r="AC3779" s="2">
        <v>78403</v>
      </c>
    </row>
    <row r="3780" spans="1:29" x14ac:dyDescent="0.2">
      <c r="A3780" s="2" t="s">
        <v>4113</v>
      </c>
      <c r="B3780" s="2">
        <v>72097</v>
      </c>
      <c r="C3780" s="2" t="s">
        <v>4114</v>
      </c>
      <c r="D3780" s="10">
        <v>2972.87966052926</v>
      </c>
      <c r="E3780" s="52">
        <v>-0.67919336474107905</v>
      </c>
      <c r="F3780" s="7">
        <v>4.6679390375961603E-5</v>
      </c>
      <c r="G3780" s="3" t="s">
        <v>8</v>
      </c>
      <c r="I3780" s="6">
        <v>-2.9931720720625599E-2</v>
      </c>
      <c r="J3780" s="7">
        <v>0.94945483775003403</v>
      </c>
      <c r="K3780" s="3" t="s">
        <v>5116</v>
      </c>
      <c r="M3780" s="6">
        <v>-0.26132765877201602</v>
      </c>
      <c r="N3780" s="7">
        <v>0.37927606290552601</v>
      </c>
      <c r="O3780" s="3" t="s">
        <v>5116</v>
      </c>
      <c r="Q3780" s="6">
        <v>0.38793398524843797</v>
      </c>
      <c r="R3780" s="7">
        <v>0.13707914356180601</v>
      </c>
      <c r="S3780" s="3" t="s">
        <v>5116</v>
      </c>
      <c r="U3780" s="3">
        <f t="shared" si="58"/>
        <v>1</v>
      </c>
      <c r="W3780" s="2" t="s">
        <v>4113</v>
      </c>
      <c r="X3780" s="2" t="s">
        <v>13059</v>
      </c>
      <c r="Y3780" s="2" t="s">
        <v>13408</v>
      </c>
      <c r="Z3780" s="2" t="s">
        <v>13409</v>
      </c>
      <c r="AA3780" s="2" t="s">
        <v>13410</v>
      </c>
      <c r="AB3780" s="2" t="s">
        <v>13067</v>
      </c>
      <c r="AC3780" s="2">
        <v>72097</v>
      </c>
    </row>
    <row r="3781" spans="1:29" x14ac:dyDescent="0.2">
      <c r="A3781" s="2" t="s">
        <v>2306</v>
      </c>
      <c r="B3781" s="2" t="s">
        <v>64</v>
      </c>
      <c r="C3781" s="2" t="s">
        <v>64</v>
      </c>
      <c r="D3781" s="10">
        <v>720.20969643145099</v>
      </c>
      <c r="E3781" s="52">
        <v>0.64505356348735299</v>
      </c>
      <c r="F3781" s="7">
        <v>1.6655923593064301E-12</v>
      </c>
      <c r="G3781" s="3" t="s">
        <v>8</v>
      </c>
      <c r="I3781" s="6">
        <v>-3.0038355368273401E-2</v>
      </c>
      <c r="J3781" s="7">
        <v>0.92146113200106905</v>
      </c>
      <c r="K3781" s="3" t="s">
        <v>5116</v>
      </c>
      <c r="M3781" s="6">
        <v>0.36981173679566298</v>
      </c>
      <c r="N3781" s="7">
        <v>2.3115279707181E-2</v>
      </c>
      <c r="O3781" s="3" t="s">
        <v>5116</v>
      </c>
      <c r="Q3781" s="6">
        <v>-0.30528018205996299</v>
      </c>
      <c r="R3781" s="7">
        <v>3.4701993482291103E-2</v>
      </c>
      <c r="S3781" s="3" t="s">
        <v>5116</v>
      </c>
      <c r="U3781" s="3">
        <f t="shared" ref="U3781:U3844" si="59">COUNTIF(E3781:S3781, "YES")</f>
        <v>1</v>
      </c>
      <c r="W3781" s="2" t="s">
        <v>2306</v>
      </c>
      <c r="X3781" s="2" t="s">
        <v>13059</v>
      </c>
      <c r="Y3781" s="2" t="s">
        <v>13811</v>
      </c>
      <c r="Z3781" s="2" t="s">
        <v>13812</v>
      </c>
      <c r="AA3781" s="2" t="s">
        <v>13813</v>
      </c>
      <c r="AB3781" s="2" t="s">
        <v>13067</v>
      </c>
      <c r="AC3781" s="2">
        <v>67759</v>
      </c>
    </row>
    <row r="3782" spans="1:29" x14ac:dyDescent="0.2">
      <c r="A3782" s="2" t="s">
        <v>11135</v>
      </c>
      <c r="B3782" s="2">
        <v>19013</v>
      </c>
      <c r="C3782" s="2" t="s">
        <v>11136</v>
      </c>
      <c r="D3782" s="10">
        <v>58.6991581234997</v>
      </c>
      <c r="E3782" s="20">
        <v>-0.32791898768440902</v>
      </c>
      <c r="F3782" s="7">
        <v>0.47241802812595501</v>
      </c>
      <c r="G3782" s="3" t="s">
        <v>5116</v>
      </c>
      <c r="I3782" s="6">
        <v>-3.0993658152444401E-2</v>
      </c>
      <c r="J3782" s="7">
        <v>0.95273089769586194</v>
      </c>
      <c r="K3782" s="3" t="s">
        <v>5116</v>
      </c>
      <c r="M3782" s="18">
        <v>-0.75100135458650097</v>
      </c>
      <c r="N3782" s="7">
        <v>2.7680785482761001E-2</v>
      </c>
      <c r="O3782" s="3" t="s">
        <v>8</v>
      </c>
      <c r="Q3782" s="6">
        <v>-0.45407602505453598</v>
      </c>
      <c r="R3782" s="7">
        <v>0.32477559814290202</v>
      </c>
      <c r="S3782" s="3" t="s">
        <v>5116</v>
      </c>
      <c r="U3782" s="3">
        <f t="shared" si="59"/>
        <v>1</v>
      </c>
      <c r="W3782" s="2" t="s">
        <v>11135</v>
      </c>
      <c r="X3782" s="2" t="s">
        <v>13068</v>
      </c>
      <c r="Y3782" s="2" t="s">
        <v>18897</v>
      </c>
      <c r="Z3782" s="2" t="s">
        <v>11135</v>
      </c>
      <c r="AA3782" s="2" t="s">
        <v>11136</v>
      </c>
      <c r="AB3782" s="2" t="s">
        <v>13067</v>
      </c>
      <c r="AC3782" s="2">
        <v>19013</v>
      </c>
    </row>
    <row r="3783" spans="1:29" x14ac:dyDescent="0.2">
      <c r="A3783" s="2" t="s">
        <v>4766</v>
      </c>
      <c r="B3783" s="2">
        <v>56427</v>
      </c>
      <c r="C3783" s="2" t="s">
        <v>4767</v>
      </c>
      <c r="D3783" s="10">
        <v>195.68883061494</v>
      </c>
      <c r="E3783" s="52">
        <v>0.60050149581583501</v>
      </c>
      <c r="F3783" s="7">
        <v>7.7109247830431096E-3</v>
      </c>
      <c r="G3783" s="3" t="s">
        <v>8</v>
      </c>
      <c r="I3783" s="6">
        <v>-3.1465768468822201E-2</v>
      </c>
      <c r="J3783" s="7">
        <v>0.95426171120495895</v>
      </c>
      <c r="K3783" s="3" t="s">
        <v>5116</v>
      </c>
      <c r="M3783" s="6">
        <v>0.466245595413948</v>
      </c>
      <c r="N3783" s="7">
        <v>0.158661014200626</v>
      </c>
      <c r="O3783" s="3" t="s">
        <v>5116</v>
      </c>
      <c r="Q3783" s="6">
        <v>-0.16572166887070899</v>
      </c>
      <c r="R3783" s="7">
        <v>0.69855614361544605</v>
      </c>
      <c r="S3783" s="3" t="s">
        <v>5116</v>
      </c>
      <c r="U3783" s="3">
        <f t="shared" si="59"/>
        <v>1</v>
      </c>
      <c r="W3783" s="2" t="s">
        <v>4766</v>
      </c>
      <c r="X3783" s="2" t="s">
        <v>13068</v>
      </c>
      <c r="Y3783" s="2" t="s">
        <v>20846</v>
      </c>
      <c r="Z3783" s="2" t="s">
        <v>4766</v>
      </c>
      <c r="AA3783" s="2" t="s">
        <v>4767</v>
      </c>
      <c r="AB3783" s="2" t="s">
        <v>13067</v>
      </c>
      <c r="AC3783" s="2">
        <v>56427</v>
      </c>
    </row>
    <row r="3784" spans="1:29" x14ac:dyDescent="0.2">
      <c r="A3784" s="2" t="s">
        <v>3069</v>
      </c>
      <c r="B3784" s="2">
        <v>320507</v>
      </c>
      <c r="C3784" s="2" t="s">
        <v>3070</v>
      </c>
      <c r="D3784" s="10">
        <v>270.73716638572103</v>
      </c>
      <c r="E3784" s="52">
        <v>-0.633181508036329</v>
      </c>
      <c r="F3784" s="7">
        <v>2.98611190525009E-9</v>
      </c>
      <c r="G3784" s="3" t="s">
        <v>8</v>
      </c>
      <c r="I3784" s="6">
        <v>-3.23605347120276E-2</v>
      </c>
      <c r="J3784" s="7">
        <v>0.92547517469760698</v>
      </c>
      <c r="K3784" s="3" t="s">
        <v>5116</v>
      </c>
      <c r="M3784" s="6">
        <v>-0.201507179992927</v>
      </c>
      <c r="N3784" s="7">
        <v>0.332630366272333</v>
      </c>
      <c r="O3784" s="3" t="s">
        <v>5116</v>
      </c>
      <c r="Q3784" s="6">
        <v>0.39931379333137501</v>
      </c>
      <c r="R3784" s="7">
        <v>1.3832064287979E-2</v>
      </c>
      <c r="S3784" s="3" t="s">
        <v>5116</v>
      </c>
      <c r="U3784" s="3">
        <f t="shared" si="59"/>
        <v>1</v>
      </c>
      <c r="W3784" s="2" t="s">
        <v>3069</v>
      </c>
      <c r="X3784" s="2" t="s">
        <v>13068</v>
      </c>
      <c r="Y3784" s="2" t="s">
        <v>15561</v>
      </c>
      <c r="Z3784" s="2" t="s">
        <v>3069</v>
      </c>
      <c r="AA3784" s="2" t="s">
        <v>3070</v>
      </c>
      <c r="AB3784" s="2" t="s">
        <v>13063</v>
      </c>
      <c r="AC3784" s="2">
        <v>320507</v>
      </c>
    </row>
    <row r="3785" spans="1:29" x14ac:dyDescent="0.2">
      <c r="A3785" s="2" t="s">
        <v>1924</v>
      </c>
      <c r="B3785" s="2">
        <v>72393</v>
      </c>
      <c r="C3785" s="2" t="s">
        <v>1925</v>
      </c>
      <c r="D3785" s="10">
        <v>15726.355211231299</v>
      </c>
      <c r="E3785" s="52">
        <v>-0.61786850914217495</v>
      </c>
      <c r="F3785" s="7">
        <v>5.9071664431037897E-15</v>
      </c>
      <c r="G3785" s="3" t="s">
        <v>8</v>
      </c>
      <c r="I3785" s="6">
        <v>-3.2901412483677499E-2</v>
      </c>
      <c r="J3785" s="7">
        <v>0.89986071609218499</v>
      </c>
      <c r="K3785" s="3" t="s">
        <v>5116</v>
      </c>
      <c r="M3785" s="6">
        <v>-4.8351484771695298E-2</v>
      </c>
      <c r="N3785" s="7">
        <v>0.80118274245958998</v>
      </c>
      <c r="O3785" s="3" t="s">
        <v>5116</v>
      </c>
      <c r="Q3785" s="6">
        <v>0.53661561188680196</v>
      </c>
      <c r="R3785" s="7">
        <v>3.1085487861378598E-6</v>
      </c>
      <c r="S3785" s="3" t="s">
        <v>5116</v>
      </c>
      <c r="U3785" s="3">
        <f t="shared" si="59"/>
        <v>1</v>
      </c>
      <c r="W3785" s="2" t="s">
        <v>1924</v>
      </c>
      <c r="X3785" s="2" t="s">
        <v>13068</v>
      </c>
      <c r="Y3785" s="2" t="s">
        <v>16082</v>
      </c>
      <c r="Z3785" s="2" t="s">
        <v>1924</v>
      </c>
      <c r="AA3785" s="2" t="s">
        <v>1925</v>
      </c>
      <c r="AB3785" s="2" t="s">
        <v>13067</v>
      </c>
      <c r="AC3785" s="2">
        <v>72393</v>
      </c>
    </row>
    <row r="3786" spans="1:29" x14ac:dyDescent="0.2">
      <c r="A3786" s="2" t="s">
        <v>3110</v>
      </c>
      <c r="B3786" s="2">
        <v>18072</v>
      </c>
      <c r="C3786" s="2" t="s">
        <v>3111</v>
      </c>
      <c r="D3786" s="10">
        <v>439.19734156778799</v>
      </c>
      <c r="E3786" s="52">
        <v>1.1118606673937901</v>
      </c>
      <c r="F3786" s="7">
        <v>4.5620545632489004E-9</v>
      </c>
      <c r="G3786" s="3" t="s">
        <v>8</v>
      </c>
      <c r="I3786" s="6">
        <v>-3.3346596259218798E-2</v>
      </c>
      <c r="J3786" s="7">
        <v>0.94895795045422404</v>
      </c>
      <c r="K3786" s="3" t="s">
        <v>5116</v>
      </c>
      <c r="M3786" s="18">
        <v>1.0662546781637601</v>
      </c>
      <c r="N3786" s="7">
        <v>1.2130097498392899E-4</v>
      </c>
      <c r="O3786" s="3" t="s">
        <v>8</v>
      </c>
      <c r="Q3786" s="6">
        <v>-7.8952585489246802E-2</v>
      </c>
      <c r="R3786" s="7">
        <v>0.85657993247410702</v>
      </c>
      <c r="S3786" s="3" t="s">
        <v>5116</v>
      </c>
      <c r="U3786" s="3">
        <f t="shared" si="59"/>
        <v>2</v>
      </c>
      <c r="W3786" s="2" t="s">
        <v>3110</v>
      </c>
      <c r="X3786" s="2" t="s">
        <v>13068</v>
      </c>
      <c r="Y3786" s="2" t="s">
        <v>18253</v>
      </c>
      <c r="Z3786" s="2" t="s">
        <v>3110</v>
      </c>
      <c r="AA3786" s="2" t="s">
        <v>3111</v>
      </c>
      <c r="AB3786" s="2" t="s">
        <v>13067</v>
      </c>
      <c r="AC3786" s="2">
        <v>18072</v>
      </c>
    </row>
    <row r="3787" spans="1:29" x14ac:dyDescent="0.2">
      <c r="A3787" s="2" t="s">
        <v>1277</v>
      </c>
      <c r="B3787" s="2">
        <v>67797</v>
      </c>
      <c r="C3787" s="2" t="s">
        <v>1278</v>
      </c>
      <c r="D3787" s="10">
        <v>547.36007699409504</v>
      </c>
      <c r="E3787" s="52">
        <v>0.99895686882012402</v>
      </c>
      <c r="F3787" s="7">
        <v>1.13923015529237E-20</v>
      </c>
      <c r="G3787" s="3" t="s">
        <v>8</v>
      </c>
      <c r="I3787" s="6">
        <v>-3.3445704497701199E-2</v>
      </c>
      <c r="J3787" s="7">
        <v>0.92484634801431398</v>
      </c>
      <c r="K3787" s="3" t="s">
        <v>5116</v>
      </c>
      <c r="M3787" s="18">
        <v>0.68584754121798397</v>
      </c>
      <c r="N3787" s="7">
        <v>1.44554303918318E-4</v>
      </c>
      <c r="O3787" s="3" t="s">
        <v>8</v>
      </c>
      <c r="Q3787" s="6">
        <v>-0.34655503209984101</v>
      </c>
      <c r="R3787" s="7">
        <v>4.3722839917438201E-2</v>
      </c>
      <c r="S3787" s="3" t="s">
        <v>5116</v>
      </c>
      <c r="U3787" s="3">
        <f t="shared" si="59"/>
        <v>2</v>
      </c>
      <c r="W3787" s="2" t="s">
        <v>1277</v>
      </c>
      <c r="X3787" s="2" t="s">
        <v>13068</v>
      </c>
      <c r="Y3787" s="2" t="s">
        <v>20063</v>
      </c>
      <c r="Z3787" s="2" t="s">
        <v>1277</v>
      </c>
      <c r="AA3787" s="2" t="s">
        <v>1278</v>
      </c>
      <c r="AB3787" s="2" t="s">
        <v>13067</v>
      </c>
      <c r="AC3787" s="2">
        <v>67797</v>
      </c>
    </row>
    <row r="3788" spans="1:29" x14ac:dyDescent="0.2">
      <c r="A3788" s="2" t="s">
        <v>3735</v>
      </c>
      <c r="B3788" s="2" t="s">
        <v>64</v>
      </c>
      <c r="C3788" s="2" t="s">
        <v>64</v>
      </c>
      <c r="D3788" s="10">
        <v>1067.66441951562</v>
      </c>
      <c r="E3788" s="52">
        <v>0.61381528411450503</v>
      </c>
      <c r="F3788" s="7">
        <v>1.28127456031842E-6</v>
      </c>
      <c r="G3788" s="3" t="s">
        <v>8</v>
      </c>
      <c r="I3788" s="6">
        <v>-3.3790937769264E-2</v>
      </c>
      <c r="J3788" s="7">
        <v>0.93151746459776996</v>
      </c>
      <c r="K3788" s="3" t="s">
        <v>5116</v>
      </c>
      <c r="M3788" s="6">
        <v>0.56925448965608005</v>
      </c>
      <c r="N3788" s="7">
        <v>6.46870201542894E-3</v>
      </c>
      <c r="O3788" s="3" t="s">
        <v>5116</v>
      </c>
      <c r="Q3788" s="6">
        <v>-7.8351732227688903E-2</v>
      </c>
      <c r="R3788" s="7">
        <v>0.78569723013863002</v>
      </c>
      <c r="S3788" s="3" t="s">
        <v>5116</v>
      </c>
      <c r="U3788" s="3">
        <f t="shared" si="59"/>
        <v>1</v>
      </c>
      <c r="W3788" s="2" t="s">
        <v>3735</v>
      </c>
      <c r="X3788" s="2" t="s">
        <v>13059</v>
      </c>
      <c r="Y3788" s="2" t="s">
        <v>13429</v>
      </c>
      <c r="Z3788" s="2" t="s">
        <v>13430</v>
      </c>
      <c r="AA3788" s="2" t="s">
        <v>13431</v>
      </c>
      <c r="AB3788" s="2" t="s">
        <v>13067</v>
      </c>
      <c r="AC3788" s="2">
        <v>72355</v>
      </c>
    </row>
    <row r="3789" spans="1:29" x14ac:dyDescent="0.2">
      <c r="A3789" s="2" t="s">
        <v>4730</v>
      </c>
      <c r="B3789" s="2">
        <v>106389</v>
      </c>
      <c r="C3789" s="2" t="s">
        <v>4731</v>
      </c>
      <c r="D3789" s="10">
        <v>66.394979997404306</v>
      </c>
      <c r="E3789" s="52">
        <v>0.68552986227474</v>
      </c>
      <c r="F3789" s="7">
        <v>6.27521901087617E-3</v>
      </c>
      <c r="G3789" s="3" t="s">
        <v>8</v>
      </c>
      <c r="I3789" s="6">
        <v>-3.3878883624469697E-2</v>
      </c>
      <c r="J3789" s="7">
        <v>0.95323157466862596</v>
      </c>
      <c r="K3789" s="3" t="s">
        <v>5116</v>
      </c>
      <c r="M3789" s="6">
        <v>0.44537334030049902</v>
      </c>
      <c r="N3789" s="7">
        <v>0.21165928002478199</v>
      </c>
      <c r="O3789" s="3" t="s">
        <v>5116</v>
      </c>
      <c r="Q3789" s="6">
        <v>-0.27403540559871098</v>
      </c>
      <c r="R3789" s="7">
        <v>0.51407601887785603</v>
      </c>
      <c r="S3789" s="3" t="s">
        <v>5116</v>
      </c>
      <c r="U3789" s="3">
        <f t="shared" si="59"/>
        <v>1</v>
      </c>
      <c r="W3789" s="2" t="s">
        <v>4730</v>
      </c>
      <c r="X3789" s="2" t="s">
        <v>13068</v>
      </c>
      <c r="Y3789" s="2" t="s">
        <v>15865</v>
      </c>
      <c r="Z3789" s="2" t="s">
        <v>4730</v>
      </c>
      <c r="AA3789" s="2" t="s">
        <v>4731</v>
      </c>
      <c r="AB3789" s="2" t="s">
        <v>13067</v>
      </c>
      <c r="AC3789" s="2">
        <v>106389</v>
      </c>
    </row>
    <row r="3790" spans="1:29" x14ac:dyDescent="0.2">
      <c r="A3790" s="2" t="s">
        <v>5598</v>
      </c>
      <c r="B3790" s="2">
        <v>67943</v>
      </c>
      <c r="C3790" s="2" t="s">
        <v>5599</v>
      </c>
      <c r="D3790" s="10">
        <v>3053.2033189464601</v>
      </c>
      <c r="E3790" s="20">
        <v>0.552056228978962</v>
      </c>
      <c r="F3790" s="7">
        <v>1.2005630326398099E-9</v>
      </c>
      <c r="G3790" s="3" t="s">
        <v>5116</v>
      </c>
      <c r="I3790" s="6">
        <v>-3.4011461954629001E-2</v>
      </c>
      <c r="J3790" s="7">
        <v>0.90822752181711197</v>
      </c>
      <c r="K3790" s="3" t="s">
        <v>5116</v>
      </c>
      <c r="M3790" s="18">
        <v>0.69932027726774604</v>
      </c>
      <c r="N3790" s="7">
        <v>3.66920514094797E-6</v>
      </c>
      <c r="O3790" s="3" t="s">
        <v>8</v>
      </c>
      <c r="Q3790" s="6">
        <v>0.113252586334155</v>
      </c>
      <c r="R3790" s="7">
        <v>0.53335548322328397</v>
      </c>
      <c r="S3790" s="3" t="s">
        <v>5116</v>
      </c>
      <c r="U3790" s="3">
        <f t="shared" si="59"/>
        <v>1</v>
      </c>
      <c r="W3790" s="2" t="s">
        <v>5598</v>
      </c>
      <c r="X3790" s="2" t="s">
        <v>13059</v>
      </c>
      <c r="Y3790" s="2" t="s">
        <v>17746</v>
      </c>
      <c r="Z3790" s="2" t="s">
        <v>17747</v>
      </c>
      <c r="AA3790" s="2" t="s">
        <v>17748</v>
      </c>
      <c r="AB3790" s="2" t="s">
        <v>13067</v>
      </c>
      <c r="AC3790" s="2">
        <v>67943</v>
      </c>
    </row>
    <row r="3791" spans="1:29" x14ac:dyDescent="0.2">
      <c r="A3791" s="2" t="s">
        <v>2124</v>
      </c>
      <c r="B3791" s="2">
        <v>67705</v>
      </c>
      <c r="C3791" s="2" t="s">
        <v>2125</v>
      </c>
      <c r="D3791" s="10">
        <v>1832.1789359880499</v>
      </c>
      <c r="E3791" s="52">
        <v>0.74712606808413895</v>
      </c>
      <c r="F3791" s="7">
        <v>1.14167139403686E-13</v>
      </c>
      <c r="G3791" s="3" t="s">
        <v>8</v>
      </c>
      <c r="I3791" s="6">
        <v>-3.5403108369295E-2</v>
      </c>
      <c r="J3791" s="7">
        <v>0.91367003030189597</v>
      </c>
      <c r="K3791" s="3" t="s">
        <v>5116</v>
      </c>
      <c r="M3791" s="6">
        <v>0.32561194012564298</v>
      </c>
      <c r="N3791" s="7">
        <v>7.6026070318541195E-2</v>
      </c>
      <c r="O3791" s="3" t="s">
        <v>5116</v>
      </c>
      <c r="Q3791" s="6">
        <v>-0.45691723632779102</v>
      </c>
      <c r="R3791" s="7">
        <v>2.5373918530395899E-3</v>
      </c>
      <c r="S3791" s="3" t="s">
        <v>5116</v>
      </c>
      <c r="U3791" s="3">
        <f t="shared" si="59"/>
        <v>1</v>
      </c>
      <c r="W3791" s="2" t="s">
        <v>2124</v>
      </c>
      <c r="X3791" s="2" t="s">
        <v>13068</v>
      </c>
      <c r="Y3791" s="2" t="s">
        <v>13379</v>
      </c>
      <c r="Z3791" s="2" t="s">
        <v>2124</v>
      </c>
      <c r="AA3791" s="2" t="s">
        <v>2125</v>
      </c>
      <c r="AB3791" s="2" t="s">
        <v>13067</v>
      </c>
      <c r="AC3791" s="2">
        <v>67705</v>
      </c>
    </row>
    <row r="3792" spans="1:29" x14ac:dyDescent="0.2">
      <c r="A3792" s="2" t="s">
        <v>2000</v>
      </c>
      <c r="B3792" s="2">
        <v>66236</v>
      </c>
      <c r="C3792" s="2" t="s">
        <v>2001</v>
      </c>
      <c r="D3792" s="10">
        <v>15370.4022248324</v>
      </c>
      <c r="E3792" s="52">
        <v>0.61329026703435996</v>
      </c>
      <c r="F3792" s="7">
        <v>2.4323862453257299E-14</v>
      </c>
      <c r="G3792" s="3" t="s">
        <v>8</v>
      </c>
      <c r="I3792" s="6">
        <v>-3.5852915440001701E-2</v>
      </c>
      <c r="J3792" s="7">
        <v>0.89258720651613099</v>
      </c>
      <c r="K3792" s="3" t="s">
        <v>5116</v>
      </c>
      <c r="M3792" s="6">
        <v>0.54875222081879005</v>
      </c>
      <c r="N3792" s="7">
        <v>6.7584993482550494E-5</v>
      </c>
      <c r="O3792" s="3" t="s">
        <v>5116</v>
      </c>
      <c r="Q3792" s="6">
        <v>-0.100390961655571</v>
      </c>
      <c r="R3792" s="7">
        <v>0.53984288731129704</v>
      </c>
      <c r="S3792" s="3" t="s">
        <v>5116</v>
      </c>
      <c r="U3792" s="3">
        <f t="shared" si="59"/>
        <v>1</v>
      </c>
      <c r="W3792" s="2" t="s">
        <v>2000</v>
      </c>
      <c r="X3792" s="2" t="s">
        <v>13068</v>
      </c>
      <c r="Y3792" s="2" t="s">
        <v>13181</v>
      </c>
      <c r="Z3792" s="2" t="s">
        <v>2000</v>
      </c>
      <c r="AA3792" s="2" t="s">
        <v>2001</v>
      </c>
      <c r="AB3792" s="2" t="s">
        <v>13067</v>
      </c>
      <c r="AC3792" s="2">
        <v>66236</v>
      </c>
    </row>
    <row r="3793" spans="1:29" x14ac:dyDescent="0.2">
      <c r="A3793" s="2" t="s">
        <v>11299</v>
      </c>
      <c r="B3793" s="2">
        <v>19879</v>
      </c>
      <c r="C3793" s="2" t="s">
        <v>11300</v>
      </c>
      <c r="D3793" s="10">
        <v>452.230484465752</v>
      </c>
      <c r="E3793" s="20">
        <v>-0.28216870621964801</v>
      </c>
      <c r="F3793" s="7">
        <v>0.51692421583787795</v>
      </c>
      <c r="G3793" s="3" t="s">
        <v>5116</v>
      </c>
      <c r="I3793" s="6">
        <v>-3.6689352670733803E-2</v>
      </c>
      <c r="J3793" s="7">
        <v>0.94973247416064899</v>
      </c>
      <c r="K3793" s="3" t="s">
        <v>5116</v>
      </c>
      <c r="M3793" s="18">
        <v>-0.83644813585637701</v>
      </c>
      <c r="N3793" s="7">
        <v>1.94178129337725E-2</v>
      </c>
      <c r="O3793" s="3" t="s">
        <v>8</v>
      </c>
      <c r="Q3793" s="6">
        <v>-0.59096878230746297</v>
      </c>
      <c r="R3793" s="7">
        <v>0.17597297251623201</v>
      </c>
      <c r="S3793" s="3" t="s">
        <v>5116</v>
      </c>
      <c r="U3793" s="3">
        <f t="shared" si="59"/>
        <v>1</v>
      </c>
      <c r="W3793" s="2" t="s">
        <v>11299</v>
      </c>
      <c r="X3793" s="2" t="s">
        <v>13068</v>
      </c>
      <c r="Y3793" s="2" t="s">
        <v>19906</v>
      </c>
      <c r="Z3793" s="2" t="s">
        <v>11299</v>
      </c>
      <c r="AA3793" s="2" t="s">
        <v>11300</v>
      </c>
      <c r="AB3793" s="2" t="s">
        <v>13067</v>
      </c>
      <c r="AC3793" s="2">
        <v>19879</v>
      </c>
    </row>
    <row r="3794" spans="1:29" x14ac:dyDescent="0.2">
      <c r="A3794" s="2" t="s">
        <v>2400</v>
      </c>
      <c r="B3794" s="2">
        <v>20674</v>
      </c>
      <c r="C3794" s="2" t="s">
        <v>2401</v>
      </c>
      <c r="D3794" s="10">
        <v>1985.14473262507</v>
      </c>
      <c r="E3794" s="52">
        <v>-0.71140425967346299</v>
      </c>
      <c r="F3794" s="7">
        <v>4.4565758097678899E-12</v>
      </c>
      <c r="G3794" s="3" t="s">
        <v>8</v>
      </c>
      <c r="I3794" s="6">
        <v>-3.6692637417824303E-2</v>
      </c>
      <c r="J3794" s="7">
        <v>0.91137289050756598</v>
      </c>
      <c r="K3794" s="3" t="s">
        <v>5116</v>
      </c>
      <c r="M3794" s="18">
        <v>-0.97578083373824998</v>
      </c>
      <c r="N3794" s="7">
        <v>5.4865884467815297E-9</v>
      </c>
      <c r="O3794" s="3" t="s">
        <v>8</v>
      </c>
      <c r="Q3794" s="6">
        <v>-0.30106921148261101</v>
      </c>
      <c r="R3794" s="7">
        <v>6.8535854104169402E-2</v>
      </c>
      <c r="S3794" s="3" t="s">
        <v>5116</v>
      </c>
      <c r="U3794" s="3">
        <f t="shared" si="59"/>
        <v>2</v>
      </c>
      <c r="W3794" s="2" t="s">
        <v>2400</v>
      </c>
      <c r="X3794" s="2" t="s">
        <v>13068</v>
      </c>
      <c r="Y3794" s="2" t="s">
        <v>20121</v>
      </c>
      <c r="Z3794" s="2" t="s">
        <v>2400</v>
      </c>
      <c r="AA3794" s="2" t="s">
        <v>2401</v>
      </c>
      <c r="AB3794" s="2" t="s">
        <v>13067</v>
      </c>
      <c r="AC3794" s="2">
        <v>20674</v>
      </c>
    </row>
    <row r="3795" spans="1:29" x14ac:dyDescent="0.2">
      <c r="A3795" s="2" t="s">
        <v>4224</v>
      </c>
      <c r="B3795" s="2">
        <v>16906</v>
      </c>
      <c r="C3795" s="2" t="s">
        <v>4225</v>
      </c>
      <c r="D3795" s="10">
        <v>274.13982879768099</v>
      </c>
      <c r="E3795" s="52">
        <v>-1.05824669471139</v>
      </c>
      <c r="F3795" s="7">
        <v>1.06508144332354E-4</v>
      </c>
      <c r="G3795" s="3" t="s">
        <v>8</v>
      </c>
      <c r="I3795" s="6">
        <v>-3.7885502067460601E-2</v>
      </c>
      <c r="J3795" s="7">
        <v>0.94948740577074997</v>
      </c>
      <c r="K3795" s="3" t="s">
        <v>5116</v>
      </c>
      <c r="M3795" s="18">
        <v>-1.0424137187471301</v>
      </c>
      <c r="N3795" s="7">
        <v>1.9901411276250398E-3</v>
      </c>
      <c r="O3795" s="3" t="s">
        <v>8</v>
      </c>
      <c r="Q3795" s="6">
        <v>-2.2052526103201599E-2</v>
      </c>
      <c r="R3795" s="7">
        <v>0.97175610727589301</v>
      </c>
      <c r="S3795" s="3" t="s">
        <v>5116</v>
      </c>
      <c r="U3795" s="3">
        <f t="shared" si="59"/>
        <v>2</v>
      </c>
      <c r="W3795" s="2" t="s">
        <v>4224</v>
      </c>
      <c r="X3795" s="2" t="s">
        <v>13068</v>
      </c>
      <c r="Y3795" s="2" t="s">
        <v>17477</v>
      </c>
      <c r="Z3795" s="2" t="s">
        <v>4224</v>
      </c>
      <c r="AA3795" s="2" t="s">
        <v>4225</v>
      </c>
      <c r="AB3795" s="2" t="s">
        <v>13067</v>
      </c>
      <c r="AC3795" s="2">
        <v>16906</v>
      </c>
    </row>
    <row r="3796" spans="1:29" x14ac:dyDescent="0.2">
      <c r="A3796" s="2" t="s">
        <v>4876</v>
      </c>
      <c r="B3796" s="2">
        <v>67313</v>
      </c>
      <c r="C3796" s="2" t="s">
        <v>4877</v>
      </c>
      <c r="D3796" s="10">
        <v>186.82360025359699</v>
      </c>
      <c r="E3796" s="52">
        <v>-0.726954467470595</v>
      </c>
      <c r="F3796" s="7">
        <v>1.40248339593792E-2</v>
      </c>
      <c r="G3796" s="3" t="s">
        <v>8</v>
      </c>
      <c r="I3796" s="6">
        <v>-3.8148990431934697E-2</v>
      </c>
      <c r="J3796" s="7">
        <v>0.94947428241443199</v>
      </c>
      <c r="K3796" s="3" t="s">
        <v>5116</v>
      </c>
      <c r="M3796" s="6">
        <v>-0.40032584284400402</v>
      </c>
      <c r="N3796" s="7">
        <v>0.30455258869284002</v>
      </c>
      <c r="O3796" s="3" t="s">
        <v>5116</v>
      </c>
      <c r="Q3796" s="6">
        <v>0.288479634194657</v>
      </c>
      <c r="R3796" s="7">
        <v>0.54321432424001703</v>
      </c>
      <c r="S3796" s="3" t="s">
        <v>5116</v>
      </c>
      <c r="U3796" s="3">
        <f t="shared" si="59"/>
        <v>1</v>
      </c>
      <c r="W3796" s="2" t="s">
        <v>4876</v>
      </c>
      <c r="X3796" s="2" t="s">
        <v>13059</v>
      </c>
      <c r="Y3796" s="2" t="s">
        <v>13851</v>
      </c>
      <c r="Z3796" s="2" t="s">
        <v>13852</v>
      </c>
      <c r="AA3796" s="2" t="s">
        <v>13853</v>
      </c>
      <c r="AB3796" s="2" t="s">
        <v>13067</v>
      </c>
      <c r="AC3796" s="2">
        <v>67313</v>
      </c>
    </row>
    <row r="3797" spans="1:29" x14ac:dyDescent="0.2">
      <c r="A3797" s="2" t="s">
        <v>4813</v>
      </c>
      <c r="B3797" s="2">
        <v>78816</v>
      </c>
      <c r="C3797" s="2" t="s">
        <v>4814</v>
      </c>
      <c r="D3797" s="10">
        <v>438.86783005067002</v>
      </c>
      <c r="E3797" s="52">
        <v>-0.62614890850102201</v>
      </c>
      <c r="F3797" s="7">
        <v>9.1946950015289394E-3</v>
      </c>
      <c r="G3797" s="3" t="s">
        <v>8</v>
      </c>
      <c r="I3797" s="6">
        <v>-3.8799608482011298E-2</v>
      </c>
      <c r="J3797" s="7">
        <v>0.94578822235488502</v>
      </c>
      <c r="K3797" s="3" t="s">
        <v>5116</v>
      </c>
      <c r="M3797" s="6">
        <v>6.8183763401639105E-2</v>
      </c>
      <c r="N3797" s="7">
        <v>0.88284216160599205</v>
      </c>
      <c r="O3797" s="3" t="s">
        <v>5116</v>
      </c>
      <c r="Q3797" s="19">
        <v>0.65553306342064899</v>
      </c>
      <c r="R3797" s="7">
        <v>4.2581468075809398E-2</v>
      </c>
      <c r="S3797" s="3" t="s">
        <v>8</v>
      </c>
      <c r="U3797" s="3">
        <f t="shared" si="59"/>
        <v>2</v>
      </c>
      <c r="W3797" s="2" t="s">
        <v>4813</v>
      </c>
      <c r="X3797" s="2" t="s">
        <v>13068</v>
      </c>
      <c r="Y3797" s="2" t="s">
        <v>16704</v>
      </c>
      <c r="Z3797" s="2" t="s">
        <v>4813</v>
      </c>
      <c r="AA3797" s="2" t="s">
        <v>4814</v>
      </c>
      <c r="AB3797" s="2" t="s">
        <v>13067</v>
      </c>
      <c r="AC3797" s="2">
        <v>78816</v>
      </c>
    </row>
    <row r="3798" spans="1:29" x14ac:dyDescent="0.2">
      <c r="A3798" s="2" t="s">
        <v>1567</v>
      </c>
      <c r="B3798" s="2">
        <v>272636</v>
      </c>
      <c r="C3798" s="2" t="s">
        <v>1568</v>
      </c>
      <c r="D3798" s="10">
        <v>569.87723477758595</v>
      </c>
      <c r="E3798" s="52">
        <v>1.4566758253019001</v>
      </c>
      <c r="F3798" s="7">
        <v>2.34604821663381E-17</v>
      </c>
      <c r="G3798" s="3" t="s">
        <v>8</v>
      </c>
      <c r="I3798" s="6">
        <v>-3.9134188579508601E-2</v>
      </c>
      <c r="J3798" s="7">
        <v>0.93800608525844698</v>
      </c>
      <c r="K3798" s="3" t="s">
        <v>5116</v>
      </c>
      <c r="M3798" s="18">
        <v>2.1505686734606599</v>
      </c>
      <c r="N3798" s="7">
        <v>1.4605729775164399E-17</v>
      </c>
      <c r="O3798" s="3" t="s">
        <v>8</v>
      </c>
      <c r="Q3798" s="19">
        <v>0.65475865957924995</v>
      </c>
      <c r="R3798" s="7">
        <v>1.0300067757019801E-2</v>
      </c>
      <c r="S3798" s="3" t="s">
        <v>8</v>
      </c>
      <c r="U3798" s="3">
        <f t="shared" si="59"/>
        <v>3</v>
      </c>
      <c r="W3798" s="2" t="s">
        <v>1567</v>
      </c>
      <c r="X3798" s="2" t="s">
        <v>13068</v>
      </c>
      <c r="Y3798" s="2" t="s">
        <v>16043</v>
      </c>
      <c r="Z3798" s="2" t="s">
        <v>1567</v>
      </c>
      <c r="AA3798" s="2" t="s">
        <v>1568</v>
      </c>
      <c r="AB3798" s="2" t="s">
        <v>13067</v>
      </c>
      <c r="AC3798" s="2">
        <v>272636</v>
      </c>
    </row>
    <row r="3799" spans="1:29" x14ac:dyDescent="0.2">
      <c r="A3799" s="2" t="s">
        <v>2644</v>
      </c>
      <c r="B3799" s="2">
        <v>243616</v>
      </c>
      <c r="C3799" s="2" t="s">
        <v>2645</v>
      </c>
      <c r="D3799" s="10">
        <v>1436.28237739009</v>
      </c>
      <c r="E3799" s="52">
        <v>-0.953829092313209</v>
      </c>
      <c r="F3799" s="7">
        <v>6.1916994342036302E-11</v>
      </c>
      <c r="G3799" s="3" t="s">
        <v>8</v>
      </c>
      <c r="I3799" s="6">
        <v>-3.9209686848338698E-2</v>
      </c>
      <c r="J3799" s="7">
        <v>0.93016208200802097</v>
      </c>
      <c r="K3799" s="3" t="s">
        <v>5116</v>
      </c>
      <c r="M3799" s="18">
        <v>-0.95611916103637795</v>
      </c>
      <c r="N3799" s="7">
        <v>2.8815764890945301E-5</v>
      </c>
      <c r="O3799" s="3" t="s">
        <v>8</v>
      </c>
      <c r="Q3799" s="6">
        <v>-4.1499755571507702E-2</v>
      </c>
      <c r="R3799" s="7">
        <v>0.90877827797061295</v>
      </c>
      <c r="S3799" s="3" t="s">
        <v>5116</v>
      </c>
      <c r="U3799" s="3">
        <f t="shared" si="59"/>
        <v>2</v>
      </c>
      <c r="W3799" s="2" t="s">
        <v>2644</v>
      </c>
      <c r="X3799" s="2" t="s">
        <v>13068</v>
      </c>
      <c r="Y3799" s="2" t="s">
        <v>19967</v>
      </c>
      <c r="Z3799" s="2" t="s">
        <v>2644</v>
      </c>
      <c r="AA3799" s="2" t="s">
        <v>2645</v>
      </c>
      <c r="AB3799" s="2" t="s">
        <v>13067</v>
      </c>
      <c r="AC3799" s="2">
        <v>243616</v>
      </c>
    </row>
    <row r="3800" spans="1:29" x14ac:dyDescent="0.2">
      <c r="A3800" s="2" t="s">
        <v>675</v>
      </c>
      <c r="B3800" s="2">
        <v>14682</v>
      </c>
      <c r="C3800" s="2" t="s">
        <v>676</v>
      </c>
      <c r="D3800" s="10">
        <v>3952.8233172257501</v>
      </c>
      <c r="E3800" s="52">
        <v>-0.87592484445013696</v>
      </c>
      <c r="F3800" s="7">
        <v>3.7151508109882902E-29</v>
      </c>
      <c r="G3800" s="3" t="s">
        <v>8</v>
      </c>
      <c r="I3800" s="6">
        <v>-3.97042865940632E-2</v>
      </c>
      <c r="J3800" s="7">
        <v>0.87852271347006605</v>
      </c>
      <c r="K3800" s="3" t="s">
        <v>5116</v>
      </c>
      <c r="M3800" s="18">
        <v>-0.96085953483808495</v>
      </c>
      <c r="N3800" s="7">
        <v>2.4805571086294899E-13</v>
      </c>
      <c r="O3800" s="3" t="s">
        <v>8</v>
      </c>
      <c r="Q3800" s="6">
        <v>-0.124638976982011</v>
      </c>
      <c r="R3800" s="7">
        <v>0.40876279554712602</v>
      </c>
      <c r="S3800" s="3" t="s">
        <v>5116</v>
      </c>
      <c r="U3800" s="3">
        <f t="shared" si="59"/>
        <v>2</v>
      </c>
      <c r="W3800" s="2" t="s">
        <v>675</v>
      </c>
      <c r="X3800" s="2" t="s">
        <v>13068</v>
      </c>
      <c r="Y3800" s="2" t="s">
        <v>16710</v>
      </c>
      <c r="Z3800" s="2" t="s">
        <v>675</v>
      </c>
      <c r="AA3800" s="2" t="s">
        <v>676</v>
      </c>
      <c r="AB3800" s="2" t="s">
        <v>13067</v>
      </c>
      <c r="AC3800" s="2">
        <v>14682</v>
      </c>
    </row>
    <row r="3801" spans="1:29" x14ac:dyDescent="0.2">
      <c r="A3801" s="2" t="s">
        <v>11419</v>
      </c>
      <c r="B3801" s="2" t="s">
        <v>64</v>
      </c>
      <c r="C3801" s="2" t="s">
        <v>64</v>
      </c>
      <c r="D3801" s="10">
        <v>410.515973459723</v>
      </c>
      <c r="E3801" s="20">
        <v>-0.18024404849117201</v>
      </c>
      <c r="F3801" s="7">
        <v>0.55313156775160499</v>
      </c>
      <c r="G3801" s="3" t="s">
        <v>5116</v>
      </c>
      <c r="I3801" s="6">
        <v>-3.9713302234770299E-2</v>
      </c>
      <c r="J3801" s="7">
        <v>0.944309584224586</v>
      </c>
      <c r="K3801" s="3" t="s">
        <v>5116</v>
      </c>
      <c r="M3801" s="18">
        <v>0.96290448264223605</v>
      </c>
      <c r="N3801" s="7">
        <v>1.9272506959521101E-3</v>
      </c>
      <c r="O3801" s="3" t="s">
        <v>8</v>
      </c>
      <c r="Q3801" s="19">
        <v>1.10343522889864</v>
      </c>
      <c r="R3801" s="7">
        <v>1.9817287313487599E-4</v>
      </c>
      <c r="S3801" s="3" t="s">
        <v>8</v>
      </c>
      <c r="U3801" s="3">
        <f t="shared" si="59"/>
        <v>2</v>
      </c>
      <c r="W3801" s="2" t="s">
        <v>11419</v>
      </c>
      <c r="X3801" s="2" t="s">
        <v>13059</v>
      </c>
      <c r="Y3801" s="2" t="s">
        <v>13890</v>
      </c>
      <c r="Z3801" s="2" t="s">
        <v>13891</v>
      </c>
      <c r="AA3801" s="2" t="s">
        <v>13892</v>
      </c>
      <c r="AB3801" s="2" t="s">
        <v>13063</v>
      </c>
      <c r="AC3801" s="2">
        <v>103012</v>
      </c>
    </row>
    <row r="3802" spans="1:29" x14ac:dyDescent="0.2">
      <c r="A3802" s="2" t="s">
        <v>3841</v>
      </c>
      <c r="B3802" s="2">
        <v>53626</v>
      </c>
      <c r="C3802" s="2" t="s">
        <v>3842</v>
      </c>
      <c r="D3802" s="10">
        <v>535.61038160149701</v>
      </c>
      <c r="E3802" s="52">
        <v>-0.73062223932350601</v>
      </c>
      <c r="F3802" s="7">
        <v>3.8093421521037202E-6</v>
      </c>
      <c r="G3802" s="3" t="s">
        <v>8</v>
      </c>
      <c r="I3802" s="6">
        <v>-3.9900796796655501E-2</v>
      </c>
      <c r="J3802" s="7">
        <v>0.93163755928349701</v>
      </c>
      <c r="K3802" s="3" t="s">
        <v>5116</v>
      </c>
      <c r="M3802" s="6">
        <v>-0.107892502418459</v>
      </c>
      <c r="N3802" s="7">
        <v>0.74403599514929897</v>
      </c>
      <c r="O3802" s="3" t="s">
        <v>5116</v>
      </c>
      <c r="Q3802" s="6">
        <v>0.58282894010839104</v>
      </c>
      <c r="R3802" s="7">
        <v>1.1084326460596599E-2</v>
      </c>
      <c r="S3802" s="3" t="s">
        <v>5116</v>
      </c>
      <c r="U3802" s="3">
        <f t="shared" si="59"/>
        <v>1</v>
      </c>
      <c r="W3802" s="2" t="s">
        <v>3841</v>
      </c>
      <c r="X3802" s="2" t="s">
        <v>13068</v>
      </c>
      <c r="Y3802" s="2" t="s">
        <v>17163</v>
      </c>
      <c r="Z3802" s="2" t="s">
        <v>3841</v>
      </c>
      <c r="AA3802" s="2" t="s">
        <v>3842</v>
      </c>
      <c r="AB3802" s="2" t="s">
        <v>13067</v>
      </c>
      <c r="AC3802" s="2">
        <v>53626</v>
      </c>
    </row>
    <row r="3803" spans="1:29" x14ac:dyDescent="0.2">
      <c r="A3803" s="2" t="s">
        <v>1553</v>
      </c>
      <c r="B3803" s="2" t="s">
        <v>64</v>
      </c>
      <c r="C3803" s="2" t="s">
        <v>64</v>
      </c>
      <c r="D3803" s="10">
        <v>1038.49204208673</v>
      </c>
      <c r="E3803" s="52">
        <v>-0.943716280889353</v>
      </c>
      <c r="F3803" s="7">
        <v>1.89284463795653E-17</v>
      </c>
      <c r="G3803" s="3" t="s">
        <v>8</v>
      </c>
      <c r="I3803" s="6">
        <v>-4.0302638080899497E-2</v>
      </c>
      <c r="J3803" s="7">
        <v>0.90969413256138698</v>
      </c>
      <c r="K3803" s="3" t="s">
        <v>5116</v>
      </c>
      <c r="M3803" s="18">
        <v>-0.82204452537477302</v>
      </c>
      <c r="N3803" s="7">
        <v>7.1350892833395703E-6</v>
      </c>
      <c r="O3803" s="3" t="s">
        <v>8</v>
      </c>
      <c r="Q3803" s="6">
        <v>8.1369117433679805E-2</v>
      </c>
      <c r="R3803" s="7">
        <v>0.74885641638090406</v>
      </c>
      <c r="S3803" s="3" t="s">
        <v>5116</v>
      </c>
      <c r="U3803" s="3">
        <f t="shared" si="59"/>
        <v>2</v>
      </c>
      <c r="W3803" s="2" t="s">
        <v>1553</v>
      </c>
      <c r="X3803" s="2" t="s">
        <v>13059</v>
      </c>
      <c r="Y3803" s="2" t="s">
        <v>15535</v>
      </c>
      <c r="Z3803" s="2" t="s">
        <v>15536</v>
      </c>
      <c r="AA3803" s="2" t="s">
        <v>15537</v>
      </c>
      <c r="AB3803" s="2" t="s">
        <v>13067</v>
      </c>
      <c r="AC3803" s="2">
        <v>213491</v>
      </c>
    </row>
    <row r="3804" spans="1:29" x14ac:dyDescent="0.2">
      <c r="A3804" s="2" t="s">
        <v>4279</v>
      </c>
      <c r="B3804" s="2">
        <v>13051</v>
      </c>
      <c r="C3804" s="2" t="s">
        <v>4280</v>
      </c>
      <c r="D3804" s="10">
        <v>176.595860096618</v>
      </c>
      <c r="E3804" s="52">
        <v>-1.06726659296481</v>
      </c>
      <c r="F3804" s="7">
        <v>1.8714570174926799E-4</v>
      </c>
      <c r="G3804" s="3" t="s">
        <v>8</v>
      </c>
      <c r="I3804" s="6">
        <v>-4.1110234080892899E-2</v>
      </c>
      <c r="J3804" s="7">
        <v>0.94591693713387204</v>
      </c>
      <c r="K3804" s="3" t="s">
        <v>5116</v>
      </c>
      <c r="M3804" s="18">
        <v>-1.4334415339075699</v>
      </c>
      <c r="N3804" s="7">
        <v>1.6168224160557498E-5</v>
      </c>
      <c r="O3804" s="3" t="s">
        <v>8</v>
      </c>
      <c r="Q3804" s="6">
        <v>-0.40728517502364803</v>
      </c>
      <c r="R3804" s="7">
        <v>0.35010215446632997</v>
      </c>
      <c r="S3804" s="3" t="s">
        <v>5116</v>
      </c>
      <c r="U3804" s="3">
        <f t="shared" si="59"/>
        <v>2</v>
      </c>
      <c r="W3804" s="2" t="s">
        <v>4279</v>
      </c>
      <c r="X3804" s="2" t="s">
        <v>13068</v>
      </c>
      <c r="Y3804" s="2" t="s">
        <v>15468</v>
      </c>
      <c r="Z3804" s="2" t="s">
        <v>4279</v>
      </c>
      <c r="AA3804" s="2" t="s">
        <v>4280</v>
      </c>
      <c r="AB3804" s="2" t="s">
        <v>13067</v>
      </c>
      <c r="AC3804" s="2">
        <v>13051</v>
      </c>
    </row>
    <row r="3805" spans="1:29" x14ac:dyDescent="0.2">
      <c r="A3805" s="2" t="s">
        <v>9459</v>
      </c>
      <c r="B3805" s="2">
        <v>56523</v>
      </c>
      <c r="C3805" s="2" t="s">
        <v>9460</v>
      </c>
      <c r="D3805" s="10">
        <v>49.978485181072003</v>
      </c>
      <c r="E3805" s="20">
        <v>0.581449548547465</v>
      </c>
      <c r="F3805" s="7">
        <v>0.11039672964538701</v>
      </c>
      <c r="G3805" s="3" t="s">
        <v>5116</v>
      </c>
      <c r="I3805" s="6">
        <v>-4.1354809642502897E-2</v>
      </c>
      <c r="J3805" s="7">
        <v>0.94460678245320095</v>
      </c>
      <c r="K3805" s="3" t="s">
        <v>5116</v>
      </c>
      <c r="M3805" s="18">
        <v>0.76463856546420494</v>
      </c>
      <c r="N3805" s="7">
        <v>3.4991174641495697E-2</v>
      </c>
      <c r="O3805" s="3" t="s">
        <v>8</v>
      </c>
      <c r="Q3805" s="6">
        <v>0.14183420727423701</v>
      </c>
      <c r="R3805" s="7">
        <v>0.81857297829659503</v>
      </c>
      <c r="S3805" s="3" t="s">
        <v>5116</v>
      </c>
      <c r="U3805" s="3">
        <f t="shared" si="59"/>
        <v>1</v>
      </c>
      <c r="W3805" s="2" t="s">
        <v>9459</v>
      </c>
      <c r="X3805" s="2" t="s">
        <v>13068</v>
      </c>
      <c r="Y3805" s="2" t="s">
        <v>18825</v>
      </c>
      <c r="Z3805" s="2" t="s">
        <v>9459</v>
      </c>
      <c r="AA3805" s="2" t="s">
        <v>9460</v>
      </c>
      <c r="AB3805" s="2" t="s">
        <v>13067</v>
      </c>
      <c r="AC3805" s="2">
        <v>56523</v>
      </c>
    </row>
    <row r="3806" spans="1:29" x14ac:dyDescent="0.2">
      <c r="A3806" s="2" t="s">
        <v>9953</v>
      </c>
      <c r="B3806" s="2">
        <v>79555</v>
      </c>
      <c r="C3806" s="2" t="s">
        <v>9954</v>
      </c>
      <c r="D3806" s="10">
        <v>766.39930393586496</v>
      </c>
      <c r="E3806" s="20">
        <v>-0.22629031947391701</v>
      </c>
      <c r="F3806" s="7">
        <v>0.17826995609261001</v>
      </c>
      <c r="G3806" s="3" t="s">
        <v>5116</v>
      </c>
      <c r="I3806" s="6">
        <v>-4.1707612688554101E-2</v>
      </c>
      <c r="J3806" s="7">
        <v>0.923798482557454</v>
      </c>
      <c r="K3806" s="3" t="s">
        <v>5116</v>
      </c>
      <c r="M3806" s="18">
        <v>-1.0362671301145401</v>
      </c>
      <c r="N3806" s="7">
        <v>2.7154788152671199E-6</v>
      </c>
      <c r="O3806" s="3" t="s">
        <v>8</v>
      </c>
      <c r="Q3806" s="19">
        <v>-0.85168442332917205</v>
      </c>
      <c r="R3806" s="7">
        <v>1.8772290790051498E-5</v>
      </c>
      <c r="S3806" s="3" t="s">
        <v>8</v>
      </c>
      <c r="U3806" s="3">
        <f t="shared" si="59"/>
        <v>2</v>
      </c>
      <c r="W3806" s="2" t="s">
        <v>9953</v>
      </c>
      <c r="X3806" s="2" t="s">
        <v>13068</v>
      </c>
      <c r="Y3806" s="2" t="s">
        <v>14607</v>
      </c>
      <c r="Z3806" s="2" t="s">
        <v>9953</v>
      </c>
      <c r="AA3806" s="2" t="s">
        <v>9954</v>
      </c>
      <c r="AB3806" s="2" t="s">
        <v>13067</v>
      </c>
      <c r="AC3806" s="2">
        <v>79555</v>
      </c>
    </row>
    <row r="3807" spans="1:29" x14ac:dyDescent="0.2">
      <c r="A3807" s="2" t="s">
        <v>2945</v>
      </c>
      <c r="B3807" s="2">
        <v>114874</v>
      </c>
      <c r="C3807" s="2" t="s">
        <v>2946</v>
      </c>
      <c r="D3807" s="10">
        <v>1418.3212055920201</v>
      </c>
      <c r="E3807" s="52">
        <v>-0.78931113430824396</v>
      </c>
      <c r="F3807" s="7">
        <v>9.7150016144461396E-10</v>
      </c>
      <c r="G3807" s="3" t="s">
        <v>8</v>
      </c>
      <c r="I3807" s="6">
        <v>-4.19687775749812E-2</v>
      </c>
      <c r="J3807" s="7">
        <v>0.91744309810332303</v>
      </c>
      <c r="K3807" s="3" t="s">
        <v>5116</v>
      </c>
      <c r="M3807" s="6">
        <v>-0.44048500045913602</v>
      </c>
      <c r="N3807" s="7">
        <v>4.7965961417430897E-2</v>
      </c>
      <c r="O3807" s="3" t="s">
        <v>5116</v>
      </c>
      <c r="Q3807" s="6">
        <v>0.30685735627412702</v>
      </c>
      <c r="R3807" s="7">
        <v>0.14957288988386899</v>
      </c>
      <c r="S3807" s="3" t="s">
        <v>5116</v>
      </c>
      <c r="U3807" s="3">
        <f t="shared" si="59"/>
        <v>1</v>
      </c>
      <c r="W3807" s="2" t="s">
        <v>2945</v>
      </c>
      <c r="X3807" s="2" t="s">
        <v>13068</v>
      </c>
      <c r="Y3807" s="2" t="s">
        <v>15609</v>
      </c>
      <c r="Z3807" s="2" t="s">
        <v>2945</v>
      </c>
      <c r="AA3807" s="2" t="s">
        <v>2946</v>
      </c>
      <c r="AB3807" s="2" t="s">
        <v>13067</v>
      </c>
      <c r="AC3807" s="2">
        <v>114874</v>
      </c>
    </row>
    <row r="3808" spans="1:29" x14ac:dyDescent="0.2">
      <c r="A3808" s="2" t="s">
        <v>3496</v>
      </c>
      <c r="B3808" s="2">
        <v>83767</v>
      </c>
      <c r="C3808" s="2" t="s">
        <v>3497</v>
      </c>
      <c r="D3808" s="10">
        <v>4856.86743236856</v>
      </c>
      <c r="E3808" s="52">
        <v>-0.59393267576647302</v>
      </c>
      <c r="F3808" s="7">
        <v>1.2675458968437699E-7</v>
      </c>
      <c r="G3808" s="3" t="s">
        <v>8</v>
      </c>
      <c r="I3808" s="6">
        <v>-4.2378339497703102E-2</v>
      </c>
      <c r="J3808" s="7">
        <v>0.903700148932568</v>
      </c>
      <c r="K3808" s="3" t="s">
        <v>5116</v>
      </c>
      <c r="M3808" s="6">
        <v>-0.44848358818351503</v>
      </c>
      <c r="N3808" s="7">
        <v>2.0113324845431699E-2</v>
      </c>
      <c r="O3808" s="3" t="s">
        <v>5116</v>
      </c>
      <c r="Q3808" s="6">
        <v>0.103070748085255</v>
      </c>
      <c r="R3808" s="7">
        <v>0.66488241708749496</v>
      </c>
      <c r="S3808" s="3" t="s">
        <v>5116</v>
      </c>
      <c r="U3808" s="3">
        <f t="shared" si="59"/>
        <v>1</v>
      </c>
      <c r="W3808" s="2" t="s">
        <v>3496</v>
      </c>
      <c r="X3808" s="2" t="s">
        <v>13068</v>
      </c>
      <c r="Y3808" s="2" t="s">
        <v>21053</v>
      </c>
      <c r="Z3808" s="2" t="s">
        <v>3496</v>
      </c>
      <c r="AA3808" s="2" t="s">
        <v>3497</v>
      </c>
      <c r="AB3808" s="2" t="s">
        <v>13067</v>
      </c>
      <c r="AC3808" s="2">
        <v>83767</v>
      </c>
    </row>
    <row r="3809" spans="1:29" x14ac:dyDescent="0.2">
      <c r="A3809" s="2" t="s">
        <v>2233</v>
      </c>
      <c r="B3809" s="2">
        <v>52837</v>
      </c>
      <c r="C3809" s="2" t="s">
        <v>2234</v>
      </c>
      <c r="D3809" s="10">
        <v>6029.8095940659596</v>
      </c>
      <c r="E3809" s="52">
        <v>-0.83053934773654403</v>
      </c>
      <c r="F3809" s="7">
        <v>6.3994096098957804E-13</v>
      </c>
      <c r="G3809" s="3" t="s">
        <v>8</v>
      </c>
      <c r="I3809" s="6">
        <v>-4.2730390690778899E-2</v>
      </c>
      <c r="J3809" s="7">
        <v>0.90690336590215703</v>
      </c>
      <c r="K3809" s="3" t="s">
        <v>5116</v>
      </c>
      <c r="M3809" s="18">
        <v>-0.59296931206116499</v>
      </c>
      <c r="N3809" s="7">
        <v>2.30497685531948E-3</v>
      </c>
      <c r="O3809" s="3" t="s">
        <v>8</v>
      </c>
      <c r="Q3809" s="6">
        <v>0.19483964498459999</v>
      </c>
      <c r="R3809" s="7">
        <v>0.35807507688335499</v>
      </c>
      <c r="S3809" s="3" t="s">
        <v>5116</v>
      </c>
      <c r="U3809" s="3">
        <f t="shared" si="59"/>
        <v>2</v>
      </c>
      <c r="W3809" s="2" t="s">
        <v>2233</v>
      </c>
      <c r="X3809" s="2" t="s">
        <v>13068</v>
      </c>
      <c r="Y3809" s="2" t="s">
        <v>20655</v>
      </c>
      <c r="Z3809" s="2" t="s">
        <v>2233</v>
      </c>
      <c r="AA3809" s="2" t="s">
        <v>2234</v>
      </c>
      <c r="AB3809" s="2" t="s">
        <v>13067</v>
      </c>
      <c r="AC3809" s="2">
        <v>52837</v>
      </c>
    </row>
    <row r="3810" spans="1:29" x14ac:dyDescent="0.2">
      <c r="A3810" s="2" t="s">
        <v>3390</v>
      </c>
      <c r="B3810" s="2">
        <v>15260</v>
      </c>
      <c r="C3810" s="2" t="s">
        <v>3391</v>
      </c>
      <c r="D3810" s="10">
        <v>558.39320672379904</v>
      </c>
      <c r="E3810" s="52">
        <v>-0.64881682244264205</v>
      </c>
      <c r="F3810" s="7">
        <v>4.2760622602531997E-8</v>
      </c>
      <c r="G3810" s="3" t="s">
        <v>8</v>
      </c>
      <c r="I3810" s="6">
        <v>-4.2934105363525897E-2</v>
      </c>
      <c r="J3810" s="7">
        <v>0.90688308531260597</v>
      </c>
      <c r="K3810" s="3" t="s">
        <v>5116</v>
      </c>
      <c r="M3810" s="18">
        <v>-1.0752952540817899</v>
      </c>
      <c r="N3810" s="7">
        <v>8.9314066399582594E-9</v>
      </c>
      <c r="O3810" s="3" t="s">
        <v>8</v>
      </c>
      <c r="Q3810" s="6">
        <v>-0.46941253700266999</v>
      </c>
      <c r="R3810" s="7">
        <v>7.5177935546999796E-3</v>
      </c>
      <c r="S3810" s="3" t="s">
        <v>5116</v>
      </c>
      <c r="U3810" s="3">
        <f t="shared" si="59"/>
        <v>2</v>
      </c>
      <c r="W3810" s="2" t="s">
        <v>3390</v>
      </c>
      <c r="X3810" s="2" t="s">
        <v>13068</v>
      </c>
      <c r="Y3810" s="2" t="s">
        <v>16971</v>
      </c>
      <c r="Z3810" s="2" t="s">
        <v>3390</v>
      </c>
      <c r="AA3810" s="2" t="s">
        <v>3391</v>
      </c>
      <c r="AB3810" s="2" t="s">
        <v>13067</v>
      </c>
      <c r="AC3810" s="2">
        <v>15260</v>
      </c>
    </row>
    <row r="3811" spans="1:29" x14ac:dyDescent="0.2">
      <c r="A3811" s="2" t="s">
        <v>2646</v>
      </c>
      <c r="B3811" s="2">
        <v>74476</v>
      </c>
      <c r="C3811" s="2" t="s">
        <v>2647</v>
      </c>
      <c r="D3811" s="10">
        <v>730.55140573369101</v>
      </c>
      <c r="E3811" s="52">
        <v>0.69500530435211005</v>
      </c>
      <c r="F3811" s="7">
        <v>6.2403603614437402E-11</v>
      </c>
      <c r="G3811" s="3" t="s">
        <v>8</v>
      </c>
      <c r="I3811" s="6">
        <v>-4.3450672228150897E-2</v>
      </c>
      <c r="J3811" s="7">
        <v>0.89827967739881398</v>
      </c>
      <c r="K3811" s="3" t="s">
        <v>5116</v>
      </c>
      <c r="M3811" s="18">
        <v>0.83456349560678</v>
      </c>
      <c r="N3811" s="7">
        <v>1.68982944505756E-6</v>
      </c>
      <c r="O3811" s="3" t="s">
        <v>8</v>
      </c>
      <c r="Q3811" s="6">
        <v>9.6107519026518401E-2</v>
      </c>
      <c r="R3811" s="7">
        <v>0.67760261674939404</v>
      </c>
      <c r="S3811" s="3" t="s">
        <v>5116</v>
      </c>
      <c r="U3811" s="3">
        <f t="shared" si="59"/>
        <v>2</v>
      </c>
      <c r="W3811" s="2" t="s">
        <v>2646</v>
      </c>
      <c r="X3811" s="2" t="s">
        <v>13068</v>
      </c>
      <c r="Y3811" s="2" t="s">
        <v>13805</v>
      </c>
      <c r="Z3811" s="2" t="s">
        <v>2646</v>
      </c>
      <c r="AA3811" s="2" t="s">
        <v>2647</v>
      </c>
      <c r="AB3811" s="2" t="s">
        <v>13063</v>
      </c>
      <c r="AC3811" s="2">
        <v>74476</v>
      </c>
    </row>
    <row r="3812" spans="1:29" x14ac:dyDescent="0.2">
      <c r="A3812" s="2" t="s">
        <v>770</v>
      </c>
      <c r="B3812" s="2">
        <v>56309</v>
      </c>
      <c r="C3812" s="2" t="s">
        <v>771</v>
      </c>
      <c r="D3812" s="10">
        <v>829.94499919940597</v>
      </c>
      <c r="E3812" s="52">
        <v>0.96412311164145004</v>
      </c>
      <c r="F3812" s="7">
        <v>2.26846689312596E-27</v>
      </c>
      <c r="G3812" s="3" t="s">
        <v>8</v>
      </c>
      <c r="I3812" s="6">
        <v>-4.3451126735282598E-2</v>
      </c>
      <c r="J3812" s="7">
        <v>0.88237543222348003</v>
      </c>
      <c r="K3812" s="3" t="s">
        <v>5116</v>
      </c>
      <c r="M3812" s="6">
        <v>0.52898180792200999</v>
      </c>
      <c r="N3812" s="7">
        <v>6.2394656131592799E-4</v>
      </c>
      <c r="O3812" s="3" t="s">
        <v>5116</v>
      </c>
      <c r="Q3812" s="6">
        <v>-0.478592430454722</v>
      </c>
      <c r="R3812" s="7">
        <v>3.4322347553919502E-4</v>
      </c>
      <c r="S3812" s="3" t="s">
        <v>5116</v>
      </c>
      <c r="U3812" s="3">
        <f t="shared" si="59"/>
        <v>1</v>
      </c>
      <c r="W3812" s="2" t="s">
        <v>770</v>
      </c>
      <c r="X3812" s="2" t="s">
        <v>13068</v>
      </c>
      <c r="Y3812" s="2" t="s">
        <v>18028</v>
      </c>
      <c r="Z3812" s="2" t="s">
        <v>770</v>
      </c>
      <c r="AA3812" s="2" t="s">
        <v>771</v>
      </c>
      <c r="AB3812" s="2" t="s">
        <v>13067</v>
      </c>
      <c r="AC3812" s="2">
        <v>56309</v>
      </c>
    </row>
    <row r="3813" spans="1:29" x14ac:dyDescent="0.2">
      <c r="A3813" s="2" t="s">
        <v>4781</v>
      </c>
      <c r="B3813" s="2">
        <v>76668</v>
      </c>
      <c r="C3813" s="2" t="s">
        <v>4782</v>
      </c>
      <c r="D3813" s="10">
        <v>95.338288545336894</v>
      </c>
      <c r="E3813" s="52">
        <v>0.81048233640870604</v>
      </c>
      <c r="F3813" s="7">
        <v>8.0396021499059001E-3</v>
      </c>
      <c r="G3813" s="3" t="s">
        <v>8</v>
      </c>
      <c r="I3813" s="6">
        <v>-4.3697429528401902E-2</v>
      </c>
      <c r="J3813" s="7">
        <v>0.94252548159184502</v>
      </c>
      <c r="K3813" s="3" t="s">
        <v>5116</v>
      </c>
      <c r="M3813" s="18">
        <v>0.84004371710890902</v>
      </c>
      <c r="N3813" s="7">
        <v>1.7720751348390702E-2</v>
      </c>
      <c r="O3813" s="3" t="s">
        <v>8</v>
      </c>
      <c r="Q3813" s="6">
        <v>-1.41360488281989E-2</v>
      </c>
      <c r="R3813" s="7">
        <v>0.98223688832618905</v>
      </c>
      <c r="S3813" s="3" t="s">
        <v>5116</v>
      </c>
      <c r="U3813" s="3">
        <f t="shared" si="59"/>
        <v>2</v>
      </c>
      <c r="W3813" s="2" t="s">
        <v>4781</v>
      </c>
      <c r="X3813" s="2" t="s">
        <v>13068</v>
      </c>
      <c r="Y3813" s="2" t="s">
        <v>17709</v>
      </c>
      <c r="Z3813" s="2" t="s">
        <v>4781</v>
      </c>
      <c r="AA3813" s="2" t="s">
        <v>4782</v>
      </c>
      <c r="AB3813" s="2" t="s">
        <v>13067</v>
      </c>
      <c r="AC3813" s="2">
        <v>76668</v>
      </c>
    </row>
    <row r="3814" spans="1:29" x14ac:dyDescent="0.2">
      <c r="A3814" s="2" t="s">
        <v>5873</v>
      </c>
      <c r="B3814" s="2">
        <v>73674</v>
      </c>
      <c r="C3814" s="2" t="s">
        <v>5874</v>
      </c>
      <c r="D3814" s="10">
        <v>1561.42296228909</v>
      </c>
      <c r="E3814" s="20">
        <v>0.55205441044240799</v>
      </c>
      <c r="F3814" s="7">
        <v>1.1069200326510599E-7</v>
      </c>
      <c r="G3814" s="3" t="s">
        <v>5116</v>
      </c>
      <c r="I3814" s="6">
        <v>-4.3984361530697597E-2</v>
      </c>
      <c r="J3814" s="7">
        <v>0.89402763243854899</v>
      </c>
      <c r="K3814" s="3" t="s">
        <v>5116</v>
      </c>
      <c r="M3814" s="18">
        <v>0.66604785203511097</v>
      </c>
      <c r="N3814" s="7">
        <v>1.03420552678118E-4</v>
      </c>
      <c r="O3814" s="3" t="s">
        <v>8</v>
      </c>
      <c r="Q3814" s="6">
        <v>7.0009080062005194E-2</v>
      </c>
      <c r="R3814" s="7">
        <v>0.76878832172327505</v>
      </c>
      <c r="S3814" s="3" t="s">
        <v>5116</v>
      </c>
      <c r="U3814" s="3">
        <f t="shared" si="59"/>
        <v>1</v>
      </c>
      <c r="W3814" s="2" t="s">
        <v>5873</v>
      </c>
      <c r="X3814" s="2" t="s">
        <v>13068</v>
      </c>
      <c r="Y3814" s="2" t="s">
        <v>21082</v>
      </c>
      <c r="Z3814" s="2" t="s">
        <v>5873</v>
      </c>
      <c r="AA3814" s="2" t="s">
        <v>5874</v>
      </c>
      <c r="AB3814" s="2" t="s">
        <v>13067</v>
      </c>
      <c r="AC3814" s="2">
        <v>73674</v>
      </c>
    </row>
    <row r="3815" spans="1:29" x14ac:dyDescent="0.2">
      <c r="A3815" s="2" t="s">
        <v>8920</v>
      </c>
      <c r="B3815" s="2">
        <v>12545</v>
      </c>
      <c r="C3815" s="2" t="s">
        <v>8921</v>
      </c>
      <c r="D3815" s="10">
        <v>428.99697952682698</v>
      </c>
      <c r="E3815" s="20">
        <v>0.35792992848414101</v>
      </c>
      <c r="F3815" s="7">
        <v>5.7336763888105297E-2</v>
      </c>
      <c r="G3815" s="3" t="s">
        <v>5116</v>
      </c>
      <c r="I3815" s="6">
        <v>-4.4329722292114702E-2</v>
      </c>
      <c r="J3815" s="7">
        <v>0.92866611975374702</v>
      </c>
      <c r="K3815" s="3" t="s">
        <v>5116</v>
      </c>
      <c r="M3815" s="18">
        <v>0.84316591794778095</v>
      </c>
      <c r="N3815" s="7">
        <v>1.1411345498732899E-3</v>
      </c>
      <c r="O3815" s="3" t="s">
        <v>8</v>
      </c>
      <c r="Q3815" s="6">
        <v>0.44090626717152498</v>
      </c>
      <c r="R3815" s="7">
        <v>9.3969333514359099E-2</v>
      </c>
      <c r="S3815" s="3" t="s">
        <v>5116</v>
      </c>
      <c r="U3815" s="3">
        <f t="shared" si="59"/>
        <v>1</v>
      </c>
      <c r="W3815" s="2" t="s">
        <v>8920</v>
      </c>
      <c r="X3815" s="2" t="s">
        <v>13068</v>
      </c>
      <c r="Y3815" s="2" t="s">
        <v>15082</v>
      </c>
      <c r="Z3815" s="2" t="s">
        <v>8920</v>
      </c>
      <c r="AA3815" s="2" t="s">
        <v>8921</v>
      </c>
      <c r="AB3815" s="2" t="s">
        <v>13067</v>
      </c>
      <c r="AC3815" s="2">
        <v>12545</v>
      </c>
    </row>
    <row r="3816" spans="1:29" x14ac:dyDescent="0.2">
      <c r="A3816" s="2" t="s">
        <v>3176</v>
      </c>
      <c r="B3816" s="2" t="s">
        <v>64</v>
      </c>
      <c r="C3816" s="2" t="s">
        <v>64</v>
      </c>
      <c r="D3816" s="10">
        <v>786.86099107996495</v>
      </c>
      <c r="E3816" s="52">
        <v>0.77826396878038595</v>
      </c>
      <c r="F3816" s="7">
        <v>8.1780427522435405E-9</v>
      </c>
      <c r="G3816" s="3" t="s">
        <v>8</v>
      </c>
      <c r="I3816" s="6">
        <v>-4.51110674626315E-2</v>
      </c>
      <c r="J3816" s="7">
        <v>0.913023386990375</v>
      </c>
      <c r="K3816" s="3" t="s">
        <v>5116</v>
      </c>
      <c r="M3816" s="18">
        <v>0.71633764355684704</v>
      </c>
      <c r="N3816" s="7">
        <v>1.04168870081013E-3</v>
      </c>
      <c r="O3816" s="3" t="s">
        <v>8</v>
      </c>
      <c r="Q3816" s="6">
        <v>-0.10703739268617</v>
      </c>
      <c r="R3816" s="7">
        <v>0.71532743968732004</v>
      </c>
      <c r="S3816" s="3" t="s">
        <v>5116</v>
      </c>
      <c r="U3816" s="3">
        <f t="shared" si="59"/>
        <v>2</v>
      </c>
      <c r="W3816" s="2" t="s">
        <v>3176</v>
      </c>
      <c r="X3816" s="2" t="s">
        <v>13059</v>
      </c>
      <c r="Y3816" s="2" t="s">
        <v>13793</v>
      </c>
      <c r="Z3816" s="2" t="s">
        <v>13794</v>
      </c>
      <c r="AA3816" s="2" t="s">
        <v>13795</v>
      </c>
      <c r="AB3816" s="2" t="s">
        <v>13067</v>
      </c>
      <c r="AC3816" s="2">
        <v>321000</v>
      </c>
    </row>
    <row r="3817" spans="1:29" x14ac:dyDescent="0.2">
      <c r="A3817" s="2" t="s">
        <v>4469</v>
      </c>
      <c r="B3817" s="2">
        <v>21375</v>
      </c>
      <c r="C3817" s="2" t="s">
        <v>4470</v>
      </c>
      <c r="D3817" s="10">
        <v>514.19053333845397</v>
      </c>
      <c r="E3817" s="52">
        <v>-0.70212965843325703</v>
      </c>
      <c r="F3817" s="7">
        <v>8.6486599504590595E-4</v>
      </c>
      <c r="G3817" s="3" t="s">
        <v>8</v>
      </c>
      <c r="I3817" s="6">
        <v>-4.5279989783193697E-2</v>
      </c>
      <c r="J3817" s="7">
        <v>0.934251400770306</v>
      </c>
      <c r="K3817" s="3" t="s">
        <v>5116</v>
      </c>
      <c r="M3817" s="6">
        <v>-0.30284531823737798</v>
      </c>
      <c r="N3817" s="7">
        <v>0.37890800146873999</v>
      </c>
      <c r="O3817" s="3" t="s">
        <v>5116</v>
      </c>
      <c r="Q3817" s="6">
        <v>0.35400435041268502</v>
      </c>
      <c r="R3817" s="7">
        <v>0.29391533979113899</v>
      </c>
      <c r="S3817" s="3" t="s">
        <v>5116</v>
      </c>
      <c r="U3817" s="3">
        <f t="shared" si="59"/>
        <v>1</v>
      </c>
      <c r="W3817" s="2" t="s">
        <v>4469</v>
      </c>
      <c r="X3817" s="2" t="s">
        <v>13068</v>
      </c>
      <c r="Y3817" s="2" t="s">
        <v>20435</v>
      </c>
      <c r="Z3817" s="2" t="s">
        <v>4469</v>
      </c>
      <c r="AA3817" s="2" t="s">
        <v>20436</v>
      </c>
      <c r="AB3817" s="2" t="s">
        <v>13067</v>
      </c>
      <c r="AC3817" s="2">
        <v>21375</v>
      </c>
    </row>
    <row r="3818" spans="1:29" x14ac:dyDescent="0.2">
      <c r="A3818" s="2" t="s">
        <v>1843</v>
      </c>
      <c r="B3818" s="2">
        <v>50913</v>
      </c>
      <c r="C3818" s="2" t="s">
        <v>1844</v>
      </c>
      <c r="D3818" s="10">
        <v>1799.6148070199899</v>
      </c>
      <c r="E3818" s="52">
        <v>-0.76330546606326</v>
      </c>
      <c r="F3818" s="7">
        <v>1.73699951214406E-15</v>
      </c>
      <c r="G3818" s="3" t="s">
        <v>8</v>
      </c>
      <c r="I3818" s="6">
        <v>-4.52946529124846E-2</v>
      </c>
      <c r="J3818" s="7">
        <v>0.88386926540191302</v>
      </c>
      <c r="K3818" s="3" t="s">
        <v>5116</v>
      </c>
      <c r="M3818" s="18">
        <v>-0.64619856825836297</v>
      </c>
      <c r="N3818" s="7">
        <v>6.6371774295668196E-5</v>
      </c>
      <c r="O3818" s="3" t="s">
        <v>8</v>
      </c>
      <c r="Q3818" s="6">
        <v>7.1812244892412197E-2</v>
      </c>
      <c r="R3818" s="7">
        <v>0.74433842323411703</v>
      </c>
      <c r="S3818" s="3" t="s">
        <v>5116</v>
      </c>
      <c r="U3818" s="3">
        <f t="shared" si="59"/>
        <v>2</v>
      </c>
      <c r="W3818" s="2" t="s">
        <v>1843</v>
      </c>
      <c r="X3818" s="2" t="s">
        <v>13068</v>
      </c>
      <c r="Y3818" s="2" t="s">
        <v>18444</v>
      </c>
      <c r="Z3818" s="2" t="s">
        <v>1843</v>
      </c>
      <c r="AA3818" s="2" t="s">
        <v>1844</v>
      </c>
      <c r="AB3818" s="2" t="s">
        <v>13067</v>
      </c>
      <c r="AC3818" s="2">
        <v>50913</v>
      </c>
    </row>
    <row r="3819" spans="1:29" x14ac:dyDescent="0.2">
      <c r="A3819" s="2" t="s">
        <v>2978</v>
      </c>
      <c r="B3819" s="2">
        <v>18000</v>
      </c>
      <c r="C3819" s="2" t="s">
        <v>2979</v>
      </c>
      <c r="D3819" s="10">
        <v>1507.5001491174401</v>
      </c>
      <c r="E3819" s="52">
        <v>-0.66743485432009197</v>
      </c>
      <c r="F3819" s="7">
        <v>1.13055114452951E-9</v>
      </c>
      <c r="G3819" s="3" t="s">
        <v>8</v>
      </c>
      <c r="I3819" s="6">
        <v>-4.5600420427201797E-2</v>
      </c>
      <c r="J3819" s="7">
        <v>0.89566213288335905</v>
      </c>
      <c r="K3819" s="3" t="s">
        <v>5116</v>
      </c>
      <c r="M3819" s="18">
        <v>-0.86790845717634701</v>
      </c>
      <c r="N3819" s="7">
        <v>1.05507477575353E-6</v>
      </c>
      <c r="O3819" s="3" t="s">
        <v>8</v>
      </c>
      <c r="Q3819" s="6">
        <v>-0.24607402328345701</v>
      </c>
      <c r="R3819" s="7">
        <v>0.18443437850679201</v>
      </c>
      <c r="S3819" s="3" t="s">
        <v>5116</v>
      </c>
      <c r="U3819" s="3">
        <f t="shared" si="59"/>
        <v>2</v>
      </c>
      <c r="W3819" s="2" t="s">
        <v>2978</v>
      </c>
      <c r="X3819" s="2" t="s">
        <v>13059</v>
      </c>
      <c r="Y3819" s="2" t="s">
        <v>19755</v>
      </c>
      <c r="Z3819" s="2" t="s">
        <v>19756</v>
      </c>
      <c r="AA3819" s="2" t="s">
        <v>2979</v>
      </c>
      <c r="AB3819" s="2" t="s">
        <v>13067</v>
      </c>
      <c r="AC3819" s="2">
        <v>18000</v>
      </c>
    </row>
    <row r="3820" spans="1:29" x14ac:dyDescent="0.2">
      <c r="A3820" s="2" t="s">
        <v>11559</v>
      </c>
      <c r="B3820" s="2">
        <v>11694</v>
      </c>
      <c r="C3820" s="2" t="s">
        <v>11560</v>
      </c>
      <c r="D3820" s="10">
        <v>101.559817605681</v>
      </c>
      <c r="E3820" s="20">
        <v>-0.25428236262276899</v>
      </c>
      <c r="F3820" s="7">
        <v>0.59647089067939696</v>
      </c>
      <c r="G3820" s="3" t="s">
        <v>5116</v>
      </c>
      <c r="I3820" s="6">
        <v>-4.65946464238714E-2</v>
      </c>
      <c r="J3820" s="7">
        <v>0.93195419354100295</v>
      </c>
      <c r="K3820" s="3" t="s">
        <v>5116</v>
      </c>
      <c r="M3820" s="18">
        <v>-0.82474222280056098</v>
      </c>
      <c r="N3820" s="7">
        <v>1.5901850324940101E-2</v>
      </c>
      <c r="O3820" s="3" t="s">
        <v>8</v>
      </c>
      <c r="Q3820" s="6">
        <v>-0.61705450660166306</v>
      </c>
      <c r="R3820" s="7">
        <v>0.15079303115662099</v>
      </c>
      <c r="S3820" s="3" t="s">
        <v>5116</v>
      </c>
      <c r="U3820" s="3">
        <f t="shared" si="59"/>
        <v>1</v>
      </c>
      <c r="W3820" s="2" t="s">
        <v>11559</v>
      </c>
      <c r="X3820" s="2" t="s">
        <v>13068</v>
      </c>
      <c r="Y3820" s="2" t="s">
        <v>14248</v>
      </c>
      <c r="Z3820" s="2" t="s">
        <v>11559</v>
      </c>
      <c r="AA3820" s="2" t="s">
        <v>11560</v>
      </c>
      <c r="AB3820" s="2" t="s">
        <v>13067</v>
      </c>
      <c r="AC3820" s="2">
        <v>11694</v>
      </c>
    </row>
    <row r="3821" spans="1:29" x14ac:dyDescent="0.2">
      <c r="A3821" s="2" t="s">
        <v>3309</v>
      </c>
      <c r="B3821" s="2">
        <v>238276</v>
      </c>
      <c r="C3821" s="2" t="s">
        <v>3310</v>
      </c>
      <c r="D3821" s="10">
        <v>1696.0541218957601</v>
      </c>
      <c r="E3821" s="52">
        <v>-0.783277890883321</v>
      </c>
      <c r="F3821" s="7">
        <v>2.1136262157120101E-8</v>
      </c>
      <c r="G3821" s="3" t="s">
        <v>8</v>
      </c>
      <c r="I3821" s="6">
        <v>-4.66254415745554E-2</v>
      </c>
      <c r="J3821" s="7">
        <v>0.91208255437701102</v>
      </c>
      <c r="K3821" s="3" t="s">
        <v>5116</v>
      </c>
      <c r="M3821" s="18">
        <v>-1.2228410361261299</v>
      </c>
      <c r="N3821" s="7">
        <v>1.4373013054441301E-8</v>
      </c>
      <c r="O3821" s="3" t="s">
        <v>8</v>
      </c>
      <c r="Q3821" s="6">
        <v>-0.48618858681736499</v>
      </c>
      <c r="R3821" s="7">
        <v>2.0574927741920799E-2</v>
      </c>
      <c r="S3821" s="3" t="s">
        <v>5116</v>
      </c>
      <c r="U3821" s="3">
        <f t="shared" si="59"/>
        <v>2</v>
      </c>
      <c r="W3821" s="2" t="s">
        <v>3309</v>
      </c>
      <c r="X3821" s="2" t="s">
        <v>13068</v>
      </c>
      <c r="Y3821" s="2" t="s">
        <v>14208</v>
      </c>
      <c r="Z3821" s="2" t="s">
        <v>3309</v>
      </c>
      <c r="AA3821" s="2" t="s">
        <v>3310</v>
      </c>
      <c r="AB3821" s="2" t="s">
        <v>13067</v>
      </c>
      <c r="AC3821" s="2">
        <v>238276</v>
      </c>
    </row>
    <row r="3822" spans="1:29" x14ac:dyDescent="0.2">
      <c r="A3822" s="2" t="s">
        <v>4500</v>
      </c>
      <c r="B3822" s="2">
        <v>18781</v>
      </c>
      <c r="C3822" s="2" t="s">
        <v>4501</v>
      </c>
      <c r="D3822" s="10">
        <v>66.926908696877007</v>
      </c>
      <c r="E3822" s="52">
        <v>0.98099496652125295</v>
      </c>
      <c r="F3822" s="7">
        <v>1.15801022274382E-3</v>
      </c>
      <c r="G3822" s="3" t="s">
        <v>8</v>
      </c>
      <c r="I3822" s="6">
        <v>-4.6870425321082397E-2</v>
      </c>
      <c r="J3822" s="7">
        <v>0.93887844147518495</v>
      </c>
      <c r="K3822" s="3" t="s">
        <v>5116</v>
      </c>
      <c r="M3822" s="18">
        <v>0.94956316437508104</v>
      </c>
      <c r="N3822" s="7">
        <v>6.5908735856206697E-3</v>
      </c>
      <c r="O3822" s="3" t="s">
        <v>8</v>
      </c>
      <c r="Q3822" s="6">
        <v>-7.8302227467254695E-2</v>
      </c>
      <c r="R3822" s="7">
        <v>0.89963746723154703</v>
      </c>
      <c r="S3822" s="3" t="s">
        <v>5116</v>
      </c>
      <c r="U3822" s="3">
        <f t="shared" si="59"/>
        <v>2</v>
      </c>
      <c r="W3822" s="2" t="s">
        <v>4500</v>
      </c>
      <c r="X3822" s="2" t="s">
        <v>13068</v>
      </c>
      <c r="Y3822" s="2" t="s">
        <v>18771</v>
      </c>
      <c r="Z3822" s="2" t="s">
        <v>4500</v>
      </c>
      <c r="AA3822" s="2" t="s">
        <v>4501</v>
      </c>
      <c r="AB3822" s="2" t="s">
        <v>13067</v>
      </c>
      <c r="AC3822" s="2">
        <v>18781</v>
      </c>
    </row>
    <row r="3823" spans="1:29" x14ac:dyDescent="0.2">
      <c r="A3823" s="2" t="s">
        <v>5074</v>
      </c>
      <c r="B3823" s="2">
        <v>14011</v>
      </c>
      <c r="C3823" s="2" t="s">
        <v>5075</v>
      </c>
      <c r="D3823" s="10">
        <v>322.95948582552199</v>
      </c>
      <c r="E3823" s="52">
        <v>-0.630841763562215</v>
      </c>
      <c r="F3823" s="7">
        <v>4.0830500966353898E-2</v>
      </c>
      <c r="G3823" s="3" t="s">
        <v>8</v>
      </c>
      <c r="I3823" s="6">
        <v>-4.70288036848222E-2</v>
      </c>
      <c r="J3823" s="7">
        <v>0.93873043550907398</v>
      </c>
      <c r="K3823" s="3" t="s">
        <v>5116</v>
      </c>
      <c r="M3823" s="6">
        <v>-0.44189163835131001</v>
      </c>
      <c r="N3823" s="7">
        <v>0.25240172279085799</v>
      </c>
      <c r="O3823" s="3" t="s">
        <v>5116</v>
      </c>
      <c r="Q3823" s="6">
        <v>0.141921321526084</v>
      </c>
      <c r="R3823" s="7">
        <v>0.80271021227472195</v>
      </c>
      <c r="S3823" s="3" t="s">
        <v>5116</v>
      </c>
      <c r="U3823" s="3">
        <f t="shared" si="59"/>
        <v>1</v>
      </c>
      <c r="W3823" s="2" t="s">
        <v>5074</v>
      </c>
      <c r="X3823" s="2" t="s">
        <v>13068</v>
      </c>
      <c r="Y3823" s="2" t="s">
        <v>16054</v>
      </c>
      <c r="Z3823" s="2" t="s">
        <v>5074</v>
      </c>
      <c r="AA3823" s="2" t="s">
        <v>5075</v>
      </c>
      <c r="AB3823" s="2" t="s">
        <v>13067</v>
      </c>
      <c r="AC3823" s="2">
        <v>14011</v>
      </c>
    </row>
    <row r="3824" spans="1:29" x14ac:dyDescent="0.2">
      <c r="A3824" s="2" t="s">
        <v>5646</v>
      </c>
      <c r="B3824" s="2">
        <v>193813</v>
      </c>
      <c r="C3824" s="2" t="s">
        <v>5647</v>
      </c>
      <c r="D3824" s="10">
        <v>3851.9487415188401</v>
      </c>
      <c r="E3824" s="20">
        <v>0.56123153793095804</v>
      </c>
      <c r="F3824" s="7">
        <v>3.7459280745803298E-9</v>
      </c>
      <c r="G3824" s="3" t="s">
        <v>5116</v>
      </c>
      <c r="I3824" s="6">
        <v>-4.7078281250813599E-2</v>
      </c>
      <c r="J3824" s="7">
        <v>0.876697144082908</v>
      </c>
      <c r="K3824" s="3" t="s">
        <v>5116</v>
      </c>
      <c r="M3824" s="18">
        <v>0.62664686657254198</v>
      </c>
      <c r="N3824" s="7">
        <v>8.2324697489370995E-5</v>
      </c>
      <c r="O3824" s="3" t="s">
        <v>8</v>
      </c>
      <c r="Q3824" s="6">
        <v>1.8337047390770599E-2</v>
      </c>
      <c r="R3824" s="7">
        <v>0.94054197224844205</v>
      </c>
      <c r="S3824" s="3" t="s">
        <v>5116</v>
      </c>
      <c r="U3824" s="3">
        <f t="shared" si="59"/>
        <v>1</v>
      </c>
      <c r="W3824" s="2" t="s">
        <v>5646</v>
      </c>
      <c r="X3824" s="2" t="s">
        <v>13068</v>
      </c>
      <c r="Y3824" s="2" t="s">
        <v>17702</v>
      </c>
      <c r="Z3824" s="2" t="s">
        <v>5646</v>
      </c>
      <c r="AA3824" s="2" t="s">
        <v>5647</v>
      </c>
      <c r="AB3824" s="2" t="s">
        <v>13067</v>
      </c>
      <c r="AC3824" s="2">
        <v>193813</v>
      </c>
    </row>
    <row r="3825" spans="1:29" x14ac:dyDescent="0.2">
      <c r="A3825" s="2" t="s">
        <v>1363</v>
      </c>
      <c r="B3825" s="2" t="s">
        <v>64</v>
      </c>
      <c r="C3825" s="2" t="s">
        <v>64</v>
      </c>
      <c r="D3825" s="10">
        <v>820.47515925029995</v>
      </c>
      <c r="E3825" s="52">
        <v>1.3073795844695599</v>
      </c>
      <c r="F3825" s="7">
        <v>2.0837440231963799E-19</v>
      </c>
      <c r="G3825" s="3" t="s">
        <v>8</v>
      </c>
      <c r="I3825" s="6">
        <v>-4.7455753975857898E-2</v>
      </c>
      <c r="J3825" s="7">
        <v>0.91524643891749002</v>
      </c>
      <c r="K3825" s="3" t="s">
        <v>5116</v>
      </c>
      <c r="M3825" s="18">
        <v>0.75280421130872899</v>
      </c>
      <c r="N3825" s="7">
        <v>1.3891233424346799E-3</v>
      </c>
      <c r="O3825" s="3" t="s">
        <v>8</v>
      </c>
      <c r="Q3825" s="19">
        <v>-0.60203112713668905</v>
      </c>
      <c r="R3825" s="7">
        <v>5.5462238012990604E-3</v>
      </c>
      <c r="S3825" s="3" t="s">
        <v>8</v>
      </c>
      <c r="U3825" s="3">
        <f t="shared" si="59"/>
        <v>3</v>
      </c>
      <c r="W3825" s="2" t="s">
        <v>1363</v>
      </c>
      <c r="X3825" s="2" t="s">
        <v>13059</v>
      </c>
      <c r="Y3825" s="2" t="s">
        <v>13188</v>
      </c>
      <c r="Z3825" s="2" t="s">
        <v>13189</v>
      </c>
      <c r="AA3825" s="2" t="s">
        <v>13190</v>
      </c>
      <c r="AB3825" s="2" t="s">
        <v>13063</v>
      </c>
      <c r="AC3825" s="2">
        <v>68949</v>
      </c>
    </row>
    <row r="3826" spans="1:29" x14ac:dyDescent="0.2">
      <c r="A3826" s="2" t="s">
        <v>4054</v>
      </c>
      <c r="B3826" s="2">
        <v>93834</v>
      </c>
      <c r="C3826" s="2" t="s">
        <v>4055</v>
      </c>
      <c r="D3826" s="10">
        <v>364.25830435255898</v>
      </c>
      <c r="E3826" s="52">
        <v>-0.89276944519512702</v>
      </c>
      <c r="F3826" s="7">
        <v>2.4621772649628401E-5</v>
      </c>
      <c r="G3826" s="3" t="s">
        <v>8</v>
      </c>
      <c r="I3826" s="6">
        <v>-4.7583979235080197E-2</v>
      </c>
      <c r="J3826" s="7">
        <v>0.93166599445903397</v>
      </c>
      <c r="K3826" s="3" t="s">
        <v>5116</v>
      </c>
      <c r="M3826" s="18">
        <v>-1.19965566615964</v>
      </c>
      <c r="N3826" s="7">
        <v>3.7683500258199101E-5</v>
      </c>
      <c r="O3826" s="3" t="s">
        <v>8</v>
      </c>
      <c r="Q3826" s="6">
        <v>-0.35447020019959302</v>
      </c>
      <c r="R3826" s="7">
        <v>0.30450971715004099</v>
      </c>
      <c r="S3826" s="3" t="s">
        <v>5116</v>
      </c>
      <c r="U3826" s="3">
        <f t="shared" si="59"/>
        <v>2</v>
      </c>
      <c r="W3826" s="2" t="s">
        <v>4054</v>
      </c>
      <c r="X3826" s="2" t="s">
        <v>13068</v>
      </c>
      <c r="Y3826" s="2" t="s">
        <v>18638</v>
      </c>
      <c r="Z3826" s="2" t="s">
        <v>4054</v>
      </c>
      <c r="AA3826" s="2" t="s">
        <v>4055</v>
      </c>
      <c r="AB3826" s="2" t="s">
        <v>13067</v>
      </c>
      <c r="AC3826" s="2">
        <v>93834</v>
      </c>
    </row>
    <row r="3827" spans="1:29" x14ac:dyDescent="0.2">
      <c r="A3827" s="2" t="s">
        <v>2402</v>
      </c>
      <c r="B3827" s="2">
        <v>68667</v>
      </c>
      <c r="C3827" s="2" t="s">
        <v>2403</v>
      </c>
      <c r="D3827" s="10">
        <v>447.66076708220498</v>
      </c>
      <c r="E3827" s="52">
        <v>0.81671265622991795</v>
      </c>
      <c r="F3827" s="7">
        <v>4.4908144902050301E-12</v>
      </c>
      <c r="G3827" s="3" t="s">
        <v>8</v>
      </c>
      <c r="I3827" s="6">
        <v>-4.77465199309288E-2</v>
      </c>
      <c r="J3827" s="7">
        <v>0.89827967739881398</v>
      </c>
      <c r="K3827" s="3" t="s">
        <v>5116</v>
      </c>
      <c r="M3827" s="18">
        <v>0.811466584269943</v>
      </c>
      <c r="N3827" s="7">
        <v>2.55860786940409E-5</v>
      </c>
      <c r="O3827" s="3" t="s">
        <v>8</v>
      </c>
      <c r="Q3827" s="6">
        <v>-5.2992591890904099E-2</v>
      </c>
      <c r="R3827" s="7">
        <v>0.85404013451292904</v>
      </c>
      <c r="S3827" s="3" t="s">
        <v>5116</v>
      </c>
      <c r="U3827" s="3">
        <f t="shared" si="59"/>
        <v>2</v>
      </c>
      <c r="W3827" s="2" t="s">
        <v>2402</v>
      </c>
      <c r="X3827" s="2" t="s">
        <v>13068</v>
      </c>
      <c r="Y3827" s="2" t="s">
        <v>20778</v>
      </c>
      <c r="Z3827" s="2" t="s">
        <v>2402</v>
      </c>
      <c r="AA3827" s="2" t="s">
        <v>2403</v>
      </c>
      <c r="AB3827" s="2" t="s">
        <v>13067</v>
      </c>
      <c r="AC3827" s="2">
        <v>68667</v>
      </c>
    </row>
    <row r="3828" spans="1:29" x14ac:dyDescent="0.2">
      <c r="A3828" s="2" t="s">
        <v>8214</v>
      </c>
      <c r="B3828" s="2">
        <v>21689</v>
      </c>
      <c r="C3828" s="2" t="s">
        <v>8215</v>
      </c>
      <c r="D3828" s="10">
        <v>607.35652076881399</v>
      </c>
      <c r="E3828" s="20">
        <v>0.36428032510296299</v>
      </c>
      <c r="F3828" s="7">
        <v>1.56374395822012E-2</v>
      </c>
      <c r="G3828" s="3" t="s">
        <v>5116</v>
      </c>
      <c r="I3828" s="6">
        <v>-4.7819429235832801E-2</v>
      </c>
      <c r="J3828" s="7">
        <v>0.90969413256138698</v>
      </c>
      <c r="K3828" s="3" t="s">
        <v>5116</v>
      </c>
      <c r="M3828" s="18">
        <v>0.63154632951482603</v>
      </c>
      <c r="N3828" s="7">
        <v>5.4521626586682397E-3</v>
      </c>
      <c r="O3828" s="3" t="s">
        <v>8</v>
      </c>
      <c r="Q3828" s="6">
        <v>0.219446575176031</v>
      </c>
      <c r="R3828" s="7">
        <v>0.38509854894044698</v>
      </c>
      <c r="S3828" s="3" t="s">
        <v>5116</v>
      </c>
      <c r="U3828" s="3">
        <f t="shared" si="59"/>
        <v>1</v>
      </c>
      <c r="W3828" s="2" t="s">
        <v>8214</v>
      </c>
      <c r="X3828" s="2" t="s">
        <v>13068</v>
      </c>
      <c r="Y3828" s="2" t="s">
        <v>20473</v>
      </c>
      <c r="Z3828" s="2" t="s">
        <v>8214</v>
      </c>
      <c r="AA3828" s="2" t="s">
        <v>8215</v>
      </c>
      <c r="AB3828" s="2" t="s">
        <v>13067</v>
      </c>
      <c r="AC3828" s="2">
        <v>21689</v>
      </c>
    </row>
    <row r="3829" spans="1:29" x14ac:dyDescent="0.2">
      <c r="A3829" s="2" t="s">
        <v>10306</v>
      </c>
      <c r="B3829" s="2">
        <v>11746</v>
      </c>
      <c r="C3829" s="2" t="s">
        <v>10307</v>
      </c>
      <c r="D3829" s="10">
        <v>205.353496734483</v>
      </c>
      <c r="E3829" s="20">
        <v>-0.36457386478086301</v>
      </c>
      <c r="F3829" s="7">
        <v>0.247442269365999</v>
      </c>
      <c r="G3829" s="3" t="s">
        <v>5116</v>
      </c>
      <c r="I3829" s="6">
        <v>-4.8295016494595E-2</v>
      </c>
      <c r="J3829" s="7">
        <v>0.93685655176641103</v>
      </c>
      <c r="K3829" s="3" t="s">
        <v>5116</v>
      </c>
      <c r="M3829" s="18">
        <v>-0.89451784193903805</v>
      </c>
      <c r="N3829" s="7">
        <v>8.4672856119242506E-3</v>
      </c>
      <c r="O3829" s="3" t="s">
        <v>8</v>
      </c>
      <c r="Q3829" s="6">
        <v>-0.57823899365276998</v>
      </c>
      <c r="R3829" s="7">
        <v>0.12683250617187999</v>
      </c>
      <c r="S3829" s="3" t="s">
        <v>5116</v>
      </c>
      <c r="U3829" s="3">
        <f t="shared" si="59"/>
        <v>1</v>
      </c>
      <c r="W3829" s="2" t="s">
        <v>10306</v>
      </c>
      <c r="X3829" s="2" t="s">
        <v>13068</v>
      </c>
      <c r="Y3829" s="2" t="s">
        <v>14300</v>
      </c>
      <c r="Z3829" s="2" t="s">
        <v>10306</v>
      </c>
      <c r="AA3829" s="2" t="s">
        <v>10307</v>
      </c>
      <c r="AB3829" s="2" t="s">
        <v>13067</v>
      </c>
      <c r="AC3829" s="2">
        <v>11746</v>
      </c>
    </row>
    <row r="3830" spans="1:29" x14ac:dyDescent="0.2">
      <c r="A3830" s="2" t="s">
        <v>2835</v>
      </c>
      <c r="B3830" s="2" t="s">
        <v>64</v>
      </c>
      <c r="C3830" s="2" t="s">
        <v>64</v>
      </c>
      <c r="D3830" s="10">
        <v>656.11902213767701</v>
      </c>
      <c r="E3830" s="52">
        <v>0.73821209570252899</v>
      </c>
      <c r="F3830" s="7">
        <v>4.4751130654440799E-10</v>
      </c>
      <c r="G3830" s="3" t="s">
        <v>8</v>
      </c>
      <c r="I3830" s="6">
        <v>-4.83814568987068E-2</v>
      </c>
      <c r="J3830" s="7">
        <v>0.89663508106035705</v>
      </c>
      <c r="K3830" s="3" t="s">
        <v>5116</v>
      </c>
      <c r="M3830" s="18">
        <v>0.658258826163855</v>
      </c>
      <c r="N3830" s="7">
        <v>7.8540747774904303E-4</v>
      </c>
      <c r="O3830" s="3" t="s">
        <v>8</v>
      </c>
      <c r="Q3830" s="6">
        <v>-0.128334726437381</v>
      </c>
      <c r="R3830" s="7">
        <v>0.59639446803012997</v>
      </c>
      <c r="S3830" s="3" t="s">
        <v>5116</v>
      </c>
      <c r="U3830" s="3">
        <f t="shared" si="59"/>
        <v>2</v>
      </c>
      <c r="W3830" s="2" t="s">
        <v>2835</v>
      </c>
      <c r="X3830" s="2" t="s">
        <v>13059</v>
      </c>
      <c r="Y3830" s="2" t="s">
        <v>15164</v>
      </c>
      <c r="Z3830" s="2" t="s">
        <v>15165</v>
      </c>
      <c r="AA3830" s="2" t="s">
        <v>15166</v>
      </c>
      <c r="AB3830" s="2" t="s">
        <v>13067</v>
      </c>
      <c r="AC3830" s="2">
        <v>68185</v>
      </c>
    </row>
    <row r="3831" spans="1:29" x14ac:dyDescent="0.2">
      <c r="A3831" s="2" t="s">
        <v>11379</v>
      </c>
      <c r="B3831" s="2">
        <v>12306</v>
      </c>
      <c r="C3831" s="2" t="s">
        <v>11380</v>
      </c>
      <c r="D3831" s="10">
        <v>854.871765093269</v>
      </c>
      <c r="E3831" s="20">
        <v>-0.16465282020205599</v>
      </c>
      <c r="F3831" s="7">
        <v>0.54167959113521602</v>
      </c>
      <c r="G3831" s="3" t="s">
        <v>5116</v>
      </c>
      <c r="I3831" s="6">
        <v>-4.8637854938296199E-2</v>
      </c>
      <c r="J3831" s="7">
        <v>0.92902148872996704</v>
      </c>
      <c r="K3831" s="3" t="s">
        <v>5116</v>
      </c>
      <c r="M3831" s="18">
        <v>-0.91220746250158102</v>
      </c>
      <c r="N3831" s="7">
        <v>1.62758903282256E-3</v>
      </c>
      <c r="O3831" s="3" t="s">
        <v>8</v>
      </c>
      <c r="Q3831" s="19">
        <v>-0.79619249723782204</v>
      </c>
      <c r="R3831" s="7">
        <v>4.2060752354786003E-3</v>
      </c>
      <c r="S3831" s="3" t="s">
        <v>8</v>
      </c>
      <c r="U3831" s="3">
        <f t="shared" si="59"/>
        <v>2</v>
      </c>
      <c r="W3831" s="2" t="s">
        <v>11379</v>
      </c>
      <c r="X3831" s="2" t="s">
        <v>13068</v>
      </c>
      <c r="Y3831" s="2" t="s">
        <v>14298</v>
      </c>
      <c r="Z3831" s="2" t="s">
        <v>11379</v>
      </c>
      <c r="AA3831" s="2" t="s">
        <v>11380</v>
      </c>
      <c r="AB3831" s="2" t="s">
        <v>13067</v>
      </c>
      <c r="AC3831" s="2">
        <v>12306</v>
      </c>
    </row>
    <row r="3832" spans="1:29" x14ac:dyDescent="0.2">
      <c r="A3832" s="2" t="s">
        <v>5913</v>
      </c>
      <c r="B3832" s="2" t="s">
        <v>64</v>
      </c>
      <c r="C3832" s="2" t="s">
        <v>64</v>
      </c>
      <c r="D3832" s="10">
        <v>1299.40241301571</v>
      </c>
      <c r="E3832" s="20">
        <v>0.45159008095044001</v>
      </c>
      <c r="F3832" s="7">
        <v>1.8287826407089701E-7</v>
      </c>
      <c r="G3832" s="3" t="s">
        <v>5116</v>
      </c>
      <c r="I3832" s="6">
        <v>-4.90872857617283E-2</v>
      </c>
      <c r="J3832" s="7">
        <v>0.85776166761224404</v>
      </c>
      <c r="K3832" s="3" t="s">
        <v>5116</v>
      </c>
      <c r="M3832" s="18">
        <v>0.67953678938308104</v>
      </c>
      <c r="N3832" s="7">
        <v>2.1467317258679601E-6</v>
      </c>
      <c r="O3832" s="3" t="s">
        <v>8</v>
      </c>
      <c r="Q3832" s="6">
        <v>0.17885942267091301</v>
      </c>
      <c r="R3832" s="7">
        <v>0.234818042877664</v>
      </c>
      <c r="S3832" s="3" t="s">
        <v>5116</v>
      </c>
      <c r="U3832" s="3">
        <f t="shared" si="59"/>
        <v>1</v>
      </c>
      <c r="W3832" s="2" t="s">
        <v>5913</v>
      </c>
      <c r="X3832" s="2" t="s">
        <v>13059</v>
      </c>
      <c r="Y3832" s="2" t="s">
        <v>18888</v>
      </c>
      <c r="Z3832" s="2" t="s">
        <v>18889</v>
      </c>
      <c r="AA3832" s="2" t="s">
        <v>18890</v>
      </c>
      <c r="AB3832" s="2" t="s">
        <v>13067</v>
      </c>
      <c r="AC3832" s="2">
        <v>19012</v>
      </c>
    </row>
    <row r="3833" spans="1:29" x14ac:dyDescent="0.2">
      <c r="A3833" s="2" t="s">
        <v>10029</v>
      </c>
      <c r="B3833" s="2">
        <v>72961</v>
      </c>
      <c r="C3833" s="2" t="s">
        <v>10030</v>
      </c>
      <c r="D3833" s="10">
        <v>534.435328544865</v>
      </c>
      <c r="E3833" s="20">
        <v>-0.53186136281717</v>
      </c>
      <c r="F3833" s="7">
        <v>0.19564067082817899</v>
      </c>
      <c r="G3833" s="3" t="s">
        <v>5116</v>
      </c>
      <c r="I3833" s="6">
        <v>-4.9544623991216098E-2</v>
      </c>
      <c r="J3833" s="7">
        <v>0.92220422385128498</v>
      </c>
      <c r="K3833" s="3" t="s">
        <v>5116</v>
      </c>
      <c r="M3833" s="18">
        <v>-0.70462285504973998</v>
      </c>
      <c r="N3833" s="7">
        <v>3.2820189274107799E-2</v>
      </c>
      <c r="O3833" s="3" t="s">
        <v>8</v>
      </c>
      <c r="Q3833" s="6">
        <v>-0.22230611622378599</v>
      </c>
      <c r="R3833" s="7">
        <v>0.680347321612219</v>
      </c>
      <c r="S3833" s="3" t="s">
        <v>5116</v>
      </c>
      <c r="U3833" s="3">
        <f t="shared" si="59"/>
        <v>1</v>
      </c>
      <c r="W3833" s="2" t="s">
        <v>10029</v>
      </c>
      <c r="X3833" s="2" t="s">
        <v>13068</v>
      </c>
      <c r="Y3833" s="2" t="s">
        <v>19895</v>
      </c>
      <c r="Z3833" s="2" t="s">
        <v>10029</v>
      </c>
      <c r="AA3833" s="2" t="s">
        <v>10030</v>
      </c>
      <c r="AB3833" s="2" t="s">
        <v>13067</v>
      </c>
      <c r="AC3833" s="2">
        <v>72961</v>
      </c>
    </row>
    <row r="3834" spans="1:29" x14ac:dyDescent="0.2">
      <c r="A3834" s="2" t="s">
        <v>8686</v>
      </c>
      <c r="B3834" s="2">
        <v>320271</v>
      </c>
      <c r="C3834" s="2" t="s">
        <v>8687</v>
      </c>
      <c r="D3834" s="10">
        <v>761.35442759664295</v>
      </c>
      <c r="E3834" s="20">
        <v>-0.38781897793063902</v>
      </c>
      <c r="F3834" s="7">
        <v>3.8601667507482201E-2</v>
      </c>
      <c r="G3834" s="3" t="s">
        <v>5116</v>
      </c>
      <c r="I3834" s="6">
        <v>-4.9700346165835803E-2</v>
      </c>
      <c r="J3834" s="7">
        <v>0.91989052272934402</v>
      </c>
      <c r="K3834" s="3" t="s">
        <v>5116</v>
      </c>
      <c r="M3834" s="18">
        <v>-1.2035177128662999</v>
      </c>
      <c r="N3834" s="7">
        <v>1.82620008598901E-6</v>
      </c>
      <c r="O3834" s="3" t="s">
        <v>8</v>
      </c>
      <c r="Q3834" s="19">
        <v>-0.86539908110149399</v>
      </c>
      <c r="R3834" s="7">
        <v>2.5083139260809298E-4</v>
      </c>
      <c r="S3834" s="3" t="s">
        <v>8</v>
      </c>
      <c r="U3834" s="3">
        <f t="shared" si="59"/>
        <v>2</v>
      </c>
      <c r="W3834" s="2" t="s">
        <v>8686</v>
      </c>
      <c r="X3834" s="2" t="s">
        <v>13068</v>
      </c>
      <c r="Y3834" s="2" t="s">
        <v>19666</v>
      </c>
      <c r="Z3834" s="2" t="s">
        <v>8686</v>
      </c>
      <c r="AA3834" s="2" t="s">
        <v>8687</v>
      </c>
      <c r="AB3834" s="2" t="s">
        <v>13067</v>
      </c>
      <c r="AC3834" s="2">
        <v>320271</v>
      </c>
    </row>
    <row r="3835" spans="1:29" x14ac:dyDescent="0.2">
      <c r="A3835" s="2" t="s">
        <v>3115</v>
      </c>
      <c r="B3835" s="2">
        <v>54139</v>
      </c>
      <c r="C3835" s="2" t="s">
        <v>3116</v>
      </c>
      <c r="D3835" s="10">
        <v>105.930685542858</v>
      </c>
      <c r="E3835" s="52">
        <v>1.92283322430347</v>
      </c>
      <c r="F3835" s="7">
        <v>4.8610741819302297E-9</v>
      </c>
      <c r="G3835" s="3" t="s">
        <v>8</v>
      </c>
      <c r="I3835" s="6">
        <v>-5.1276830160441399E-2</v>
      </c>
      <c r="J3835" s="7">
        <v>0.930485404644537</v>
      </c>
      <c r="K3835" s="3" t="s">
        <v>5116</v>
      </c>
      <c r="M3835" s="18">
        <v>1.30163381498224</v>
      </c>
      <c r="N3835" s="7">
        <v>1.2327584945141299E-4</v>
      </c>
      <c r="O3835" s="3" t="s">
        <v>8</v>
      </c>
      <c r="Q3835" s="6">
        <v>-0.67247623948167801</v>
      </c>
      <c r="R3835" s="7">
        <v>0.113858357040425</v>
      </c>
      <c r="S3835" s="3" t="s">
        <v>5116</v>
      </c>
      <c r="U3835" s="3">
        <f t="shared" si="59"/>
        <v>2</v>
      </c>
      <c r="W3835" s="2" t="s">
        <v>3115</v>
      </c>
      <c r="X3835" s="2" t="s">
        <v>13068</v>
      </c>
      <c r="Y3835" s="2" t="s">
        <v>17181</v>
      </c>
      <c r="Z3835" s="2" t="s">
        <v>3115</v>
      </c>
      <c r="AA3835" s="2" t="s">
        <v>3116</v>
      </c>
      <c r="AB3835" s="2" t="s">
        <v>13067</v>
      </c>
      <c r="AC3835" s="2">
        <v>54139</v>
      </c>
    </row>
    <row r="3836" spans="1:29" x14ac:dyDescent="0.2">
      <c r="A3836" s="2" t="s">
        <v>10965</v>
      </c>
      <c r="B3836" s="2">
        <v>11815</v>
      </c>
      <c r="C3836" s="2" t="s">
        <v>10966</v>
      </c>
      <c r="D3836" s="10">
        <v>1828.71273393759</v>
      </c>
      <c r="E3836" s="20">
        <v>-0.19629340642186499</v>
      </c>
      <c r="F3836" s="7">
        <v>0.41449432377742901</v>
      </c>
      <c r="G3836" s="3" t="s">
        <v>5116</v>
      </c>
      <c r="I3836" s="6">
        <v>-5.1677892251799001E-2</v>
      </c>
      <c r="J3836" s="7">
        <v>0.92212770148219902</v>
      </c>
      <c r="K3836" s="3" t="s">
        <v>5116</v>
      </c>
      <c r="M3836" s="18">
        <v>-1.0699850461778799</v>
      </c>
      <c r="N3836" s="7">
        <v>9.1611435174927195E-5</v>
      </c>
      <c r="O3836" s="3" t="s">
        <v>8</v>
      </c>
      <c r="Q3836" s="19">
        <v>-0.92536953200781202</v>
      </c>
      <c r="R3836" s="7">
        <v>3.34480331104858E-4</v>
      </c>
      <c r="S3836" s="3" t="s">
        <v>8</v>
      </c>
      <c r="U3836" s="3">
        <f t="shared" si="59"/>
        <v>2</v>
      </c>
      <c r="W3836" s="2" t="s">
        <v>10965</v>
      </c>
      <c r="X3836" s="2" t="s">
        <v>13068</v>
      </c>
      <c r="Y3836" s="2" t="s">
        <v>14330</v>
      </c>
      <c r="Z3836" s="2" t="s">
        <v>10965</v>
      </c>
      <c r="AA3836" s="2" t="s">
        <v>10966</v>
      </c>
      <c r="AB3836" s="2" t="s">
        <v>13067</v>
      </c>
      <c r="AC3836" s="2">
        <v>11815</v>
      </c>
    </row>
    <row r="3837" spans="1:29" x14ac:dyDescent="0.2">
      <c r="A3837" s="2" t="s">
        <v>4123</v>
      </c>
      <c r="B3837" s="2">
        <v>333329</v>
      </c>
      <c r="C3837" s="2" t="s">
        <v>4124</v>
      </c>
      <c r="D3837" s="10">
        <v>308.01151055115002</v>
      </c>
      <c r="E3837" s="52">
        <v>1.09473523147785</v>
      </c>
      <c r="F3837" s="7">
        <v>5.0579245801790202E-5</v>
      </c>
      <c r="G3837" s="3" t="s">
        <v>8</v>
      </c>
      <c r="I3837" s="6">
        <v>-5.1844517655415499E-2</v>
      </c>
      <c r="J3837" s="7">
        <v>0.93208580566291499</v>
      </c>
      <c r="K3837" s="3" t="s">
        <v>5116</v>
      </c>
      <c r="M3837" s="18">
        <v>1.3755125794640699</v>
      </c>
      <c r="N3837" s="7">
        <v>2.6999714425216699E-5</v>
      </c>
      <c r="O3837" s="3" t="s">
        <v>8</v>
      </c>
      <c r="Q3837" s="6">
        <v>0.228932830330809</v>
      </c>
      <c r="R3837" s="7">
        <v>0.63922121054770698</v>
      </c>
      <c r="S3837" s="3" t="s">
        <v>5116</v>
      </c>
      <c r="U3837" s="3">
        <f t="shared" si="59"/>
        <v>2</v>
      </c>
      <c r="W3837" s="2" t="s">
        <v>4123</v>
      </c>
      <c r="X3837" s="2" t="s">
        <v>13068</v>
      </c>
      <c r="Y3837" s="2" t="s">
        <v>15280</v>
      </c>
      <c r="Z3837" s="2" t="s">
        <v>4123</v>
      </c>
      <c r="AA3837" s="2" t="s">
        <v>4124</v>
      </c>
      <c r="AB3837" s="2" t="s">
        <v>13067</v>
      </c>
      <c r="AC3837" s="2">
        <v>333329</v>
      </c>
    </row>
    <row r="3838" spans="1:29" x14ac:dyDescent="0.2">
      <c r="A3838" s="2" t="s">
        <v>4974</v>
      </c>
      <c r="B3838" s="2">
        <v>17701</v>
      </c>
      <c r="C3838" s="2" t="s">
        <v>4975</v>
      </c>
      <c r="D3838" s="10">
        <v>222.35014804216601</v>
      </c>
      <c r="E3838" s="52">
        <v>-0.72980244982276099</v>
      </c>
      <c r="F3838" s="7">
        <v>2.2395464797656299E-2</v>
      </c>
      <c r="G3838" s="3" t="s">
        <v>8</v>
      </c>
      <c r="I3838" s="6">
        <v>-5.2066411448998498E-2</v>
      </c>
      <c r="J3838" s="7">
        <v>0.93213231444767897</v>
      </c>
      <c r="K3838" s="3" t="s">
        <v>5116</v>
      </c>
      <c r="M3838" s="6">
        <v>-0.53315140817862605</v>
      </c>
      <c r="N3838" s="7">
        <v>0.16132623406559801</v>
      </c>
      <c r="O3838" s="3" t="s">
        <v>5116</v>
      </c>
      <c r="Q3838" s="6">
        <v>0.14458463019513701</v>
      </c>
      <c r="R3838" s="7">
        <v>0.804890850992247</v>
      </c>
      <c r="S3838" s="3" t="s">
        <v>5116</v>
      </c>
      <c r="U3838" s="3">
        <f t="shared" si="59"/>
        <v>1</v>
      </c>
      <c r="W3838" s="2" t="s">
        <v>4974</v>
      </c>
      <c r="X3838" s="2" t="s">
        <v>13068</v>
      </c>
      <c r="Y3838" s="2" t="s">
        <v>17955</v>
      </c>
      <c r="Z3838" s="2" t="s">
        <v>4974</v>
      </c>
      <c r="AA3838" s="2" t="s">
        <v>4975</v>
      </c>
      <c r="AB3838" s="2" t="s">
        <v>13067</v>
      </c>
      <c r="AC3838" s="2">
        <v>17701</v>
      </c>
    </row>
    <row r="3839" spans="1:29" x14ac:dyDescent="0.2">
      <c r="A3839" s="2" t="s">
        <v>216</v>
      </c>
      <c r="B3839" s="2">
        <v>244654</v>
      </c>
      <c r="C3839" s="2" t="s">
        <v>217</v>
      </c>
      <c r="D3839" s="10">
        <v>2580.2972934469799</v>
      </c>
      <c r="E3839" s="52">
        <v>-1.30175364776637</v>
      </c>
      <c r="F3839" s="7">
        <v>2.8799013041888802E-57</v>
      </c>
      <c r="G3839" s="3" t="s">
        <v>8</v>
      </c>
      <c r="I3839" s="6">
        <v>-5.2361630353820299E-2</v>
      </c>
      <c r="J3839" s="7">
        <v>0.84270403053628495</v>
      </c>
      <c r="K3839" s="3" t="s">
        <v>5116</v>
      </c>
      <c r="M3839" s="18">
        <v>-0.78877357919900104</v>
      </c>
      <c r="N3839" s="7">
        <v>1.6272614108483998E-8</v>
      </c>
      <c r="O3839" s="3" t="s">
        <v>8</v>
      </c>
      <c r="Q3839" s="6">
        <v>0.46061843821354997</v>
      </c>
      <c r="R3839" s="7">
        <v>1.90378736907275E-4</v>
      </c>
      <c r="S3839" s="3" t="s">
        <v>5116</v>
      </c>
      <c r="U3839" s="3">
        <f t="shared" si="59"/>
        <v>2</v>
      </c>
      <c r="W3839" s="2" t="s">
        <v>216</v>
      </c>
      <c r="X3839" s="2" t="s">
        <v>13059</v>
      </c>
      <c r="Y3839" s="2" t="s">
        <v>18012</v>
      </c>
      <c r="Z3839" s="2" t="s">
        <v>18013</v>
      </c>
      <c r="AA3839" s="2" t="s">
        <v>18014</v>
      </c>
      <c r="AB3839" s="2" t="s">
        <v>13067</v>
      </c>
      <c r="AC3839" s="2">
        <v>244654</v>
      </c>
    </row>
    <row r="3840" spans="1:29" x14ac:dyDescent="0.2">
      <c r="A3840" s="2" t="s">
        <v>154</v>
      </c>
      <c r="B3840" s="2">
        <v>76594</v>
      </c>
      <c r="C3840" s="2" t="s">
        <v>155</v>
      </c>
      <c r="D3840" s="10">
        <v>2017.60607591654</v>
      </c>
      <c r="E3840" s="52">
        <v>-1.4617482017292101</v>
      </c>
      <c r="F3840" s="7">
        <v>3.1189099499308598E-70</v>
      </c>
      <c r="G3840" s="3" t="s">
        <v>8</v>
      </c>
      <c r="I3840" s="6">
        <v>-5.2426947060603898E-2</v>
      </c>
      <c r="J3840" s="7">
        <v>0.84423625822689397</v>
      </c>
      <c r="K3840" s="3" t="s">
        <v>5116</v>
      </c>
      <c r="M3840" s="18">
        <v>-1.01578881127439</v>
      </c>
      <c r="N3840" s="7">
        <v>3.5317744232886701E-13</v>
      </c>
      <c r="O3840" s="3" t="s">
        <v>8</v>
      </c>
      <c r="Q3840" s="6">
        <v>0.393532443394215</v>
      </c>
      <c r="R3840" s="7">
        <v>2.07322933729223E-3</v>
      </c>
      <c r="S3840" s="3" t="s">
        <v>5116</v>
      </c>
      <c r="U3840" s="3">
        <f t="shared" si="59"/>
        <v>2</v>
      </c>
      <c r="W3840" s="2" t="s">
        <v>154</v>
      </c>
      <c r="X3840" s="2" t="s">
        <v>13068</v>
      </c>
      <c r="Y3840" s="2" t="s">
        <v>15734</v>
      </c>
      <c r="Z3840" s="2" t="s">
        <v>154</v>
      </c>
      <c r="AA3840" s="2" t="s">
        <v>155</v>
      </c>
      <c r="AB3840" s="2" t="s">
        <v>13067</v>
      </c>
      <c r="AC3840" s="2">
        <v>76594</v>
      </c>
    </row>
    <row r="3841" spans="1:29" x14ac:dyDescent="0.2">
      <c r="A3841" s="2" t="s">
        <v>4433</v>
      </c>
      <c r="B3841" s="2">
        <v>14238</v>
      </c>
      <c r="C3841" s="2" t="s">
        <v>4434</v>
      </c>
      <c r="D3841" s="10">
        <v>98.871609583602904</v>
      </c>
      <c r="E3841" s="52">
        <v>-1.1147029860556199</v>
      </c>
      <c r="F3841" s="7">
        <v>6.3864485500719705E-4</v>
      </c>
      <c r="G3841" s="3" t="s">
        <v>8</v>
      </c>
      <c r="I3841" s="6">
        <v>-5.3267979305609399E-2</v>
      </c>
      <c r="J3841" s="7">
        <v>0.93016208200802097</v>
      </c>
      <c r="K3841" s="3" t="s">
        <v>5116</v>
      </c>
      <c r="M3841" s="18">
        <v>-1.33112547150647</v>
      </c>
      <c r="N3841" s="7">
        <v>9.8103974016788102E-5</v>
      </c>
      <c r="O3841" s="3" t="s">
        <v>8</v>
      </c>
      <c r="Q3841" s="6">
        <v>-0.26969046475645397</v>
      </c>
      <c r="R3841" s="7">
        <v>0.60987896893045301</v>
      </c>
      <c r="S3841" s="3" t="s">
        <v>5116</v>
      </c>
      <c r="U3841" s="3">
        <f t="shared" si="59"/>
        <v>2</v>
      </c>
      <c r="W3841" s="2" t="s">
        <v>4433</v>
      </c>
      <c r="X3841" s="2" t="s">
        <v>13068</v>
      </c>
      <c r="Y3841" s="2" t="s">
        <v>16354</v>
      </c>
      <c r="Z3841" s="2" t="s">
        <v>4433</v>
      </c>
      <c r="AA3841" s="2" t="s">
        <v>4434</v>
      </c>
      <c r="AB3841" s="2" t="s">
        <v>13067</v>
      </c>
      <c r="AC3841" s="2">
        <v>14238</v>
      </c>
    </row>
    <row r="3842" spans="1:29" x14ac:dyDescent="0.2">
      <c r="A3842" s="2" t="s">
        <v>3757</v>
      </c>
      <c r="B3842" s="2">
        <v>13653</v>
      </c>
      <c r="C3842" s="2" t="s">
        <v>3758</v>
      </c>
      <c r="D3842" s="10">
        <v>4646.2313656216202</v>
      </c>
      <c r="E3842" s="52">
        <v>-0.62974920302919501</v>
      </c>
      <c r="F3842" s="7">
        <v>1.46101486599129E-6</v>
      </c>
      <c r="G3842" s="3" t="s">
        <v>8</v>
      </c>
      <c r="I3842" s="6">
        <v>-5.3551670459895E-2</v>
      </c>
      <c r="J3842" s="7">
        <v>0.89258720651613099</v>
      </c>
      <c r="K3842" s="3" t="s">
        <v>5116</v>
      </c>
      <c r="M3842" s="6">
        <v>-0.24114759053231299</v>
      </c>
      <c r="N3842" s="7">
        <v>0.32307259974524799</v>
      </c>
      <c r="O3842" s="3" t="s">
        <v>5116</v>
      </c>
      <c r="Q3842" s="6">
        <v>0.33504994203698801</v>
      </c>
      <c r="R3842" s="7">
        <v>0.107663340863276</v>
      </c>
      <c r="S3842" s="3" t="s">
        <v>5116</v>
      </c>
      <c r="U3842" s="3">
        <f t="shared" si="59"/>
        <v>1</v>
      </c>
      <c r="W3842" s="2" t="s">
        <v>3757</v>
      </c>
      <c r="X3842" s="2" t="s">
        <v>13068</v>
      </c>
      <c r="Y3842" s="2" t="s">
        <v>15909</v>
      </c>
      <c r="Z3842" s="2" t="s">
        <v>3757</v>
      </c>
      <c r="AA3842" s="2" t="s">
        <v>3758</v>
      </c>
      <c r="AB3842" s="2" t="s">
        <v>13067</v>
      </c>
      <c r="AC3842" s="2">
        <v>13653</v>
      </c>
    </row>
    <row r="3843" spans="1:29" x14ac:dyDescent="0.2">
      <c r="A3843" s="2" t="s">
        <v>3126</v>
      </c>
      <c r="B3843" s="2">
        <v>100316832</v>
      </c>
      <c r="C3843" s="2" t="s">
        <v>3127</v>
      </c>
      <c r="D3843" s="10">
        <v>109.542830053187</v>
      </c>
      <c r="E3843" s="52">
        <v>-0.70362646360766801</v>
      </c>
      <c r="F3843" s="7">
        <v>5.4769042939497199E-9</v>
      </c>
      <c r="G3843" s="3" t="s">
        <v>8</v>
      </c>
      <c r="I3843" s="6">
        <v>-5.4723720495395402E-2</v>
      </c>
      <c r="J3843" s="7">
        <v>0.88020660476618096</v>
      </c>
      <c r="K3843" s="3" t="s">
        <v>5116</v>
      </c>
      <c r="M3843" s="18">
        <v>-1.0291643497685601</v>
      </c>
      <c r="N3843" s="7">
        <v>4.7041327711822599E-8</v>
      </c>
      <c r="O3843" s="3" t="s">
        <v>8</v>
      </c>
      <c r="Q3843" s="6">
        <v>-0.380261606656286</v>
      </c>
      <c r="R3843" s="7">
        <v>3.72341213865734E-2</v>
      </c>
      <c r="S3843" s="3" t="s">
        <v>5116</v>
      </c>
      <c r="U3843" s="3">
        <f t="shared" si="59"/>
        <v>2</v>
      </c>
      <c r="W3843" s="2" t="s">
        <v>3126</v>
      </c>
      <c r="X3843" s="2" t="s">
        <v>13068</v>
      </c>
      <c r="Y3843" s="2" t="s">
        <v>17803</v>
      </c>
      <c r="Z3843" s="2" t="s">
        <v>3126</v>
      </c>
      <c r="AA3843" s="2" t="s">
        <v>3127</v>
      </c>
      <c r="AB3843" s="2" t="s">
        <v>17802</v>
      </c>
      <c r="AC3843" s="2">
        <v>100316832</v>
      </c>
    </row>
    <row r="3844" spans="1:29" x14ac:dyDescent="0.2">
      <c r="A3844" s="2" t="s">
        <v>714</v>
      </c>
      <c r="B3844" s="2">
        <v>72012</v>
      </c>
      <c r="C3844" s="2" t="s">
        <v>715</v>
      </c>
      <c r="D3844" s="10">
        <v>359.99648617032301</v>
      </c>
      <c r="E3844" s="52">
        <v>1.1073612878925301</v>
      </c>
      <c r="F3844" s="7">
        <v>3.26032909584207E-28</v>
      </c>
      <c r="G3844" s="3" t="s">
        <v>8</v>
      </c>
      <c r="I3844" s="6">
        <v>-5.47960397210751E-2</v>
      </c>
      <c r="J3844" s="7">
        <v>0.86420583936798301</v>
      </c>
      <c r="K3844" s="3" t="s">
        <v>5116</v>
      </c>
      <c r="M3844" s="6">
        <v>0.488036562005986</v>
      </c>
      <c r="N3844" s="7">
        <v>5.4019876726462603E-3</v>
      </c>
      <c r="O3844" s="3" t="s">
        <v>5116</v>
      </c>
      <c r="Q3844" s="19">
        <v>-0.67412076560762402</v>
      </c>
      <c r="R3844" s="7">
        <v>4.3995527509847699E-6</v>
      </c>
      <c r="S3844" s="3" t="s">
        <v>8</v>
      </c>
      <c r="U3844" s="3">
        <f t="shared" si="59"/>
        <v>2</v>
      </c>
      <c r="W3844" s="2" t="s">
        <v>714</v>
      </c>
      <c r="X3844" s="2" t="s">
        <v>13068</v>
      </c>
      <c r="Y3844" s="2" t="s">
        <v>13211</v>
      </c>
      <c r="Z3844" s="2" t="s">
        <v>714</v>
      </c>
      <c r="AA3844" s="2" t="s">
        <v>715</v>
      </c>
      <c r="AB3844" s="2" t="s">
        <v>13063</v>
      </c>
      <c r="AC3844" s="2">
        <v>72012</v>
      </c>
    </row>
    <row r="3845" spans="1:29" x14ac:dyDescent="0.2">
      <c r="A3845" s="2" t="s">
        <v>10887</v>
      </c>
      <c r="B3845" s="2">
        <v>56338</v>
      </c>
      <c r="C3845" s="2" t="s">
        <v>10888</v>
      </c>
      <c r="D3845" s="10">
        <v>519.86764553928299</v>
      </c>
      <c r="E3845" s="20">
        <v>-0.27472543018103701</v>
      </c>
      <c r="F3845" s="7">
        <v>0.39642501422870902</v>
      </c>
      <c r="G3845" s="3" t="s">
        <v>5116</v>
      </c>
      <c r="I3845" s="6">
        <v>-5.4801919115352003E-2</v>
      </c>
      <c r="J3845" s="7">
        <v>0.928062086637785</v>
      </c>
      <c r="K3845" s="3" t="s">
        <v>5116</v>
      </c>
      <c r="M3845" s="18">
        <v>-0.78769733454230095</v>
      </c>
      <c r="N3845" s="7">
        <v>2.0949960054607902E-2</v>
      </c>
      <c r="O3845" s="3" t="s">
        <v>8</v>
      </c>
      <c r="Q3845" s="6">
        <v>-0.56777382347661498</v>
      </c>
      <c r="R3845" s="7">
        <v>0.12653131592417799</v>
      </c>
      <c r="S3845" s="3" t="s">
        <v>5116</v>
      </c>
      <c r="U3845" s="3">
        <f t="shared" ref="U3845:U3908" si="60">COUNTIF(E3845:S3845, "YES")</f>
        <v>1</v>
      </c>
      <c r="W3845" s="2" t="s">
        <v>10887</v>
      </c>
      <c r="X3845" s="2" t="s">
        <v>13068</v>
      </c>
      <c r="Y3845" s="2" t="s">
        <v>20864</v>
      </c>
      <c r="Z3845" s="2" t="s">
        <v>10887</v>
      </c>
      <c r="AA3845" s="2" t="s">
        <v>10888</v>
      </c>
      <c r="AB3845" s="2" t="s">
        <v>13067</v>
      </c>
      <c r="AC3845" s="2">
        <v>56338</v>
      </c>
    </row>
    <row r="3846" spans="1:29" x14ac:dyDescent="0.2">
      <c r="A3846" s="2" t="s">
        <v>4175</v>
      </c>
      <c r="B3846" s="2">
        <v>243780</v>
      </c>
      <c r="C3846" s="2" t="s">
        <v>4176</v>
      </c>
      <c r="D3846" s="10">
        <v>175.46387722732101</v>
      </c>
      <c r="E3846" s="52">
        <v>-0.75939406700461898</v>
      </c>
      <c r="F3846" s="7">
        <v>7.6809805896656499E-5</v>
      </c>
      <c r="G3846" s="3" t="s">
        <v>8</v>
      </c>
      <c r="I3846" s="6">
        <v>-5.5531413761381501E-2</v>
      </c>
      <c r="J3846" s="7">
        <v>0.91524643891749002</v>
      </c>
      <c r="K3846" s="3" t="s">
        <v>5116</v>
      </c>
      <c r="M3846" s="6">
        <v>-0.58203827263807495</v>
      </c>
      <c r="N3846" s="7">
        <v>4.7309026769608201E-2</v>
      </c>
      <c r="O3846" s="3" t="s">
        <v>5116</v>
      </c>
      <c r="Q3846" s="6">
        <v>0.121824380605162</v>
      </c>
      <c r="R3846" s="7">
        <v>0.76473836563427799</v>
      </c>
      <c r="S3846" s="3" t="s">
        <v>5116</v>
      </c>
      <c r="U3846" s="3">
        <f t="shared" si="60"/>
        <v>1</v>
      </c>
      <c r="W3846" s="2" t="s">
        <v>4175</v>
      </c>
      <c r="X3846" s="2" t="s">
        <v>13059</v>
      </c>
      <c r="Y3846" s="2" t="s">
        <v>15859</v>
      </c>
      <c r="Z3846" s="2" t="s">
        <v>15860</v>
      </c>
      <c r="AA3846" s="2" t="s">
        <v>15861</v>
      </c>
      <c r="AB3846" s="2" t="s">
        <v>13067</v>
      </c>
      <c r="AC3846" s="2">
        <v>243780</v>
      </c>
    </row>
    <row r="3847" spans="1:29" x14ac:dyDescent="0.2">
      <c r="A3847" s="2" t="s">
        <v>1920</v>
      </c>
      <c r="B3847" s="2">
        <v>66838</v>
      </c>
      <c r="C3847" s="2" t="s">
        <v>1921</v>
      </c>
      <c r="D3847" s="10">
        <v>507.58730821085101</v>
      </c>
      <c r="E3847" s="52">
        <v>1.12217222445678</v>
      </c>
      <c r="F3847" s="7">
        <v>5.7086821205853899E-15</v>
      </c>
      <c r="G3847" s="3" t="s">
        <v>8</v>
      </c>
      <c r="I3847" s="6">
        <v>-5.5772127061389301E-2</v>
      </c>
      <c r="J3847" s="7">
        <v>0.89827967739881398</v>
      </c>
      <c r="K3847" s="3" t="s">
        <v>5116</v>
      </c>
      <c r="M3847" s="18">
        <v>0.78199589072937703</v>
      </c>
      <c r="N3847" s="7">
        <v>7.2631388208698302E-4</v>
      </c>
      <c r="O3847" s="3" t="s">
        <v>8</v>
      </c>
      <c r="Q3847" s="6">
        <v>-0.39594846078879398</v>
      </c>
      <c r="R3847" s="7">
        <v>8.5561639541315695E-2</v>
      </c>
      <c r="S3847" s="3" t="s">
        <v>5116</v>
      </c>
      <c r="U3847" s="3">
        <f t="shared" si="60"/>
        <v>2</v>
      </c>
      <c r="W3847" s="2" t="s">
        <v>1920</v>
      </c>
      <c r="X3847" s="2" t="s">
        <v>13068</v>
      </c>
      <c r="Y3847" s="2" t="s">
        <v>13073</v>
      </c>
      <c r="Z3847" s="2" t="s">
        <v>1920</v>
      </c>
      <c r="AA3847" s="2" t="s">
        <v>1921</v>
      </c>
      <c r="AB3847" s="2" t="s">
        <v>13063</v>
      </c>
      <c r="AC3847" s="2">
        <v>66838</v>
      </c>
    </row>
    <row r="3848" spans="1:29" x14ac:dyDescent="0.2">
      <c r="A3848" s="2" t="s">
        <v>8674</v>
      </c>
      <c r="B3848" s="2">
        <v>20184</v>
      </c>
      <c r="C3848" s="2" t="s">
        <v>8675</v>
      </c>
      <c r="D3848" s="10">
        <v>548.498637569999</v>
      </c>
      <c r="E3848" s="20">
        <v>0.37869534644696701</v>
      </c>
      <c r="F3848" s="7">
        <v>3.7808468747482199E-2</v>
      </c>
      <c r="G3848" s="3" t="s">
        <v>5116</v>
      </c>
      <c r="I3848" s="6">
        <v>-5.6713589820828997E-2</v>
      </c>
      <c r="J3848" s="7">
        <v>0.90514041684119895</v>
      </c>
      <c r="K3848" s="3" t="s">
        <v>5116</v>
      </c>
      <c r="M3848" s="18">
        <v>0.60786813688207597</v>
      </c>
      <c r="N3848" s="7">
        <v>2.1488053754141801E-2</v>
      </c>
      <c r="O3848" s="3" t="s">
        <v>8</v>
      </c>
      <c r="Q3848" s="6">
        <v>0.17245920061427999</v>
      </c>
      <c r="R3848" s="7">
        <v>0.59775845257194105</v>
      </c>
      <c r="S3848" s="3" t="s">
        <v>5116</v>
      </c>
      <c r="U3848" s="3">
        <f t="shared" si="60"/>
        <v>1</v>
      </c>
      <c r="W3848" s="2" t="s">
        <v>8674</v>
      </c>
      <c r="X3848" s="2" t="s">
        <v>13068</v>
      </c>
      <c r="Y3848" s="2" t="s">
        <v>20928</v>
      </c>
      <c r="Z3848" s="2" t="s">
        <v>8674</v>
      </c>
      <c r="AA3848" s="2" t="s">
        <v>8675</v>
      </c>
      <c r="AB3848" s="2" t="s">
        <v>13067</v>
      </c>
      <c r="AC3848" s="2">
        <v>20184</v>
      </c>
    </row>
    <row r="3849" spans="1:29" x14ac:dyDescent="0.2">
      <c r="A3849" s="2" t="s">
        <v>7110</v>
      </c>
      <c r="B3849" s="2">
        <v>53322</v>
      </c>
      <c r="C3849" s="2" t="s">
        <v>7111</v>
      </c>
      <c r="D3849" s="10">
        <v>667.722221446709</v>
      </c>
      <c r="E3849" s="20">
        <v>0.49616110758038601</v>
      </c>
      <c r="F3849" s="7">
        <v>5.6638861100209497E-4</v>
      </c>
      <c r="G3849" s="3" t="s">
        <v>5116</v>
      </c>
      <c r="I3849" s="6">
        <v>-5.6822069119433598E-2</v>
      </c>
      <c r="J3849" s="7">
        <v>0.89208823912259705</v>
      </c>
      <c r="K3849" s="3" t="s">
        <v>5116</v>
      </c>
      <c r="M3849" s="18">
        <v>0.86020869692609603</v>
      </c>
      <c r="N3849" s="7">
        <v>8.87724750370799E-5</v>
      </c>
      <c r="O3849" s="3" t="s">
        <v>8</v>
      </c>
      <c r="Q3849" s="6">
        <v>0.30722552022627603</v>
      </c>
      <c r="R3849" s="7">
        <v>0.18289461388127101</v>
      </c>
      <c r="S3849" s="3" t="s">
        <v>5116</v>
      </c>
      <c r="U3849" s="3">
        <f t="shared" si="60"/>
        <v>1</v>
      </c>
      <c r="W3849" s="2" t="s">
        <v>7110</v>
      </c>
      <c r="X3849" s="2" t="s">
        <v>13068</v>
      </c>
      <c r="Y3849" s="2" t="s">
        <v>18379</v>
      </c>
      <c r="Z3849" s="2" t="s">
        <v>7110</v>
      </c>
      <c r="AA3849" s="2" t="s">
        <v>7111</v>
      </c>
      <c r="AB3849" s="2" t="s">
        <v>13067</v>
      </c>
      <c r="AC3849" s="2">
        <v>53322</v>
      </c>
    </row>
    <row r="3850" spans="1:29" x14ac:dyDescent="0.2">
      <c r="A3850" s="2" t="s">
        <v>6176</v>
      </c>
      <c r="B3850" s="2">
        <v>234135</v>
      </c>
      <c r="C3850" s="2" t="s">
        <v>6177</v>
      </c>
      <c r="D3850" s="10">
        <v>817.07450031098995</v>
      </c>
      <c r="E3850" s="20">
        <v>-0.51075852678589395</v>
      </c>
      <c r="F3850" s="7">
        <v>1.9844832726355099E-6</v>
      </c>
      <c r="G3850" s="3" t="s">
        <v>5116</v>
      </c>
      <c r="I3850" s="6">
        <v>-5.6927822425982003E-2</v>
      </c>
      <c r="J3850" s="7">
        <v>0.86257927430745496</v>
      </c>
      <c r="K3850" s="3" t="s">
        <v>5116</v>
      </c>
      <c r="M3850" s="18">
        <v>-0.63861146197579399</v>
      </c>
      <c r="N3850" s="7">
        <v>2.86606954574613E-4</v>
      </c>
      <c r="O3850" s="3" t="s">
        <v>8</v>
      </c>
      <c r="Q3850" s="6">
        <v>-0.184780757615881</v>
      </c>
      <c r="R3850" s="7">
        <v>0.33400927783846601</v>
      </c>
      <c r="S3850" s="3" t="s">
        <v>5116</v>
      </c>
      <c r="U3850" s="3">
        <f t="shared" si="60"/>
        <v>1</v>
      </c>
      <c r="W3850" s="2" t="s">
        <v>6176</v>
      </c>
      <c r="X3850" s="2" t="s">
        <v>13059</v>
      </c>
      <c r="Y3850" s="2" t="s">
        <v>21093</v>
      </c>
      <c r="Z3850" s="2" t="s">
        <v>21094</v>
      </c>
      <c r="AA3850" s="2" t="s">
        <v>21095</v>
      </c>
      <c r="AB3850" s="2" t="s">
        <v>13067</v>
      </c>
      <c r="AC3850" s="2">
        <v>234135</v>
      </c>
    </row>
    <row r="3851" spans="1:29" x14ac:dyDescent="0.2">
      <c r="A3851" s="2" t="s">
        <v>3322</v>
      </c>
      <c r="B3851" s="2">
        <v>66952</v>
      </c>
      <c r="C3851" s="2" t="s">
        <v>3323</v>
      </c>
      <c r="D3851" s="10">
        <v>214.31341972736499</v>
      </c>
      <c r="E3851" s="52">
        <v>0.78879251791678395</v>
      </c>
      <c r="F3851" s="7">
        <v>2.43053466533705E-8</v>
      </c>
      <c r="G3851" s="3" t="s">
        <v>8</v>
      </c>
      <c r="I3851" s="6">
        <v>-5.7468342540033197E-2</v>
      </c>
      <c r="J3851" s="7">
        <v>0.89239801672465402</v>
      </c>
      <c r="K3851" s="3" t="s">
        <v>5116</v>
      </c>
      <c r="M3851" s="6">
        <v>0.49956224326102799</v>
      </c>
      <c r="N3851" s="7">
        <v>3.4661830210852999E-2</v>
      </c>
      <c r="O3851" s="3" t="s">
        <v>5116</v>
      </c>
      <c r="Q3851" s="6">
        <v>-0.34669861719578898</v>
      </c>
      <c r="R3851" s="7">
        <v>0.130112797202973</v>
      </c>
      <c r="S3851" s="3" t="s">
        <v>5116</v>
      </c>
      <c r="U3851" s="3">
        <f t="shared" si="60"/>
        <v>1</v>
      </c>
      <c r="W3851" s="2" t="s">
        <v>3322</v>
      </c>
      <c r="X3851" s="2" t="s">
        <v>13068</v>
      </c>
      <c r="Y3851" s="2" t="s">
        <v>13479</v>
      </c>
      <c r="Z3851" s="2" t="s">
        <v>3322</v>
      </c>
      <c r="AA3851" s="2" t="s">
        <v>3323</v>
      </c>
      <c r="AB3851" s="2" t="s">
        <v>13067</v>
      </c>
      <c r="AC3851" s="2">
        <v>66952</v>
      </c>
    </row>
    <row r="3852" spans="1:29" x14ac:dyDescent="0.2">
      <c r="A3852" s="2" t="s">
        <v>3626</v>
      </c>
      <c r="B3852" s="2">
        <v>212123</v>
      </c>
      <c r="C3852" s="2" t="s">
        <v>3627</v>
      </c>
      <c r="D3852" s="10">
        <v>467.90252100509599</v>
      </c>
      <c r="E3852" s="52">
        <v>-0.65328479483670598</v>
      </c>
      <c r="F3852" s="7">
        <v>4.6102555421517301E-7</v>
      </c>
      <c r="G3852" s="3" t="s">
        <v>8</v>
      </c>
      <c r="I3852" s="6">
        <v>-5.7755928701812898E-2</v>
      </c>
      <c r="J3852" s="7">
        <v>0.88359888680799903</v>
      </c>
      <c r="K3852" s="3" t="s">
        <v>5116</v>
      </c>
      <c r="M3852" s="6">
        <v>-0.31548626438331601</v>
      </c>
      <c r="N3852" s="7">
        <v>0.17483099386273401</v>
      </c>
      <c r="O3852" s="3" t="s">
        <v>5116</v>
      </c>
      <c r="Q3852" s="6">
        <v>0.28004260175157702</v>
      </c>
      <c r="R3852" s="7">
        <v>0.19440819982702501</v>
      </c>
      <c r="S3852" s="3" t="s">
        <v>5116</v>
      </c>
      <c r="U3852" s="3">
        <f t="shared" si="60"/>
        <v>1</v>
      </c>
      <c r="W3852" s="2" t="s">
        <v>3626</v>
      </c>
      <c r="X3852" s="2" t="s">
        <v>13068</v>
      </c>
      <c r="Y3852" s="2" t="s">
        <v>15589</v>
      </c>
      <c r="Z3852" s="2" t="s">
        <v>3626</v>
      </c>
      <c r="AA3852" s="2" t="s">
        <v>3627</v>
      </c>
      <c r="AB3852" s="2" t="s">
        <v>13067</v>
      </c>
      <c r="AC3852" s="2">
        <v>212123</v>
      </c>
    </row>
    <row r="3853" spans="1:29" x14ac:dyDescent="0.2">
      <c r="A3853" s="2" t="s">
        <v>3651</v>
      </c>
      <c r="B3853" s="2">
        <v>13619</v>
      </c>
      <c r="C3853" s="2" t="s">
        <v>3652</v>
      </c>
      <c r="D3853" s="10">
        <v>1017.5144297998499</v>
      </c>
      <c r="E3853" s="52">
        <v>-0.85072254509473599</v>
      </c>
      <c r="F3853" s="7">
        <v>6.0303417532785498E-7</v>
      </c>
      <c r="G3853" s="3" t="s">
        <v>8</v>
      </c>
      <c r="I3853" s="6">
        <v>-5.7969566885877302E-2</v>
      </c>
      <c r="J3853" s="7">
        <v>0.90448677528284005</v>
      </c>
      <c r="K3853" s="3" t="s">
        <v>5116</v>
      </c>
      <c r="M3853" s="6">
        <v>-0.48697520351871298</v>
      </c>
      <c r="N3853" s="7">
        <v>8.0090596814851103E-2</v>
      </c>
      <c r="O3853" s="3" t="s">
        <v>5116</v>
      </c>
      <c r="Q3853" s="6">
        <v>0.305777774690146</v>
      </c>
      <c r="R3853" s="7">
        <v>0.29032375132580601</v>
      </c>
      <c r="S3853" s="3" t="s">
        <v>5116</v>
      </c>
      <c r="U3853" s="3">
        <f t="shared" si="60"/>
        <v>1</v>
      </c>
      <c r="W3853" s="2" t="s">
        <v>3651</v>
      </c>
      <c r="X3853" s="2" t="s">
        <v>13068</v>
      </c>
      <c r="Y3853" s="2" t="s">
        <v>18678</v>
      </c>
      <c r="Z3853" s="2" t="s">
        <v>3651</v>
      </c>
      <c r="AA3853" s="2" t="s">
        <v>18679</v>
      </c>
      <c r="AB3853" s="2" t="s">
        <v>13067</v>
      </c>
      <c r="AC3853" s="2">
        <v>13619</v>
      </c>
    </row>
    <row r="3854" spans="1:29" x14ac:dyDescent="0.2">
      <c r="A3854" s="2" t="s">
        <v>635</v>
      </c>
      <c r="B3854" s="2">
        <v>66830</v>
      </c>
      <c r="C3854" s="2" t="s">
        <v>636</v>
      </c>
      <c r="D3854" s="10">
        <v>1413.5663707485901</v>
      </c>
      <c r="E3854" s="52">
        <v>-1.16851493701563</v>
      </c>
      <c r="F3854" s="7">
        <v>4.7512161234714899E-30</v>
      </c>
      <c r="G3854" s="3" t="s">
        <v>8</v>
      </c>
      <c r="I3854" s="6">
        <v>-5.7979245604234203E-2</v>
      </c>
      <c r="J3854" s="7">
        <v>0.859370355968892</v>
      </c>
      <c r="K3854" s="3" t="s">
        <v>5116</v>
      </c>
      <c r="M3854" s="18">
        <v>-0.69850494341293801</v>
      </c>
      <c r="N3854" s="7">
        <v>5.8371176481740301E-5</v>
      </c>
      <c r="O3854" s="3" t="s">
        <v>8</v>
      </c>
      <c r="Q3854" s="6">
        <v>0.41203074799846101</v>
      </c>
      <c r="R3854" s="7">
        <v>9.5353254080224794E-3</v>
      </c>
      <c r="S3854" s="3" t="s">
        <v>5116</v>
      </c>
      <c r="U3854" s="3">
        <f t="shared" si="60"/>
        <v>2</v>
      </c>
      <c r="W3854" s="2" t="s">
        <v>635</v>
      </c>
      <c r="X3854" s="2" t="s">
        <v>13068</v>
      </c>
      <c r="Y3854" s="2" t="s">
        <v>18089</v>
      </c>
      <c r="Z3854" s="2" t="s">
        <v>635</v>
      </c>
      <c r="AA3854" s="2" t="s">
        <v>636</v>
      </c>
      <c r="AB3854" s="2" t="s">
        <v>13067</v>
      </c>
      <c r="AC3854" s="2">
        <v>66830</v>
      </c>
    </row>
    <row r="3855" spans="1:29" x14ac:dyDescent="0.2">
      <c r="A3855" s="2" t="s">
        <v>7322</v>
      </c>
      <c r="B3855" s="2">
        <v>70791</v>
      </c>
      <c r="C3855" s="2" t="s">
        <v>7323</v>
      </c>
      <c r="D3855" s="10">
        <v>1205.4113611973901</v>
      </c>
      <c r="E3855" s="20">
        <v>0.36953586015239398</v>
      </c>
      <c r="F3855" s="7">
        <v>1.3795836090313199E-3</v>
      </c>
      <c r="G3855" s="3" t="s">
        <v>5116</v>
      </c>
      <c r="I3855" s="6">
        <v>-5.8073253443864797E-2</v>
      </c>
      <c r="J3855" s="7">
        <v>0.86462473544266705</v>
      </c>
      <c r="K3855" s="3" t="s">
        <v>5116</v>
      </c>
      <c r="M3855" s="18">
        <v>0.60717687023323197</v>
      </c>
      <c r="N3855" s="7">
        <v>9.5602824333262796E-4</v>
      </c>
      <c r="O3855" s="3" t="s">
        <v>8</v>
      </c>
      <c r="Q3855" s="6">
        <v>0.179567756636974</v>
      </c>
      <c r="R3855" s="7">
        <v>0.37538110853748802</v>
      </c>
      <c r="S3855" s="3" t="s">
        <v>5116</v>
      </c>
      <c r="U3855" s="3">
        <f t="shared" si="60"/>
        <v>1</v>
      </c>
      <c r="W3855" s="2" t="s">
        <v>7322</v>
      </c>
      <c r="X3855" s="2" t="s">
        <v>13068</v>
      </c>
      <c r="Y3855" s="2" t="s">
        <v>16896</v>
      </c>
      <c r="Z3855" s="2" t="s">
        <v>7322</v>
      </c>
      <c r="AA3855" s="2" t="s">
        <v>7323</v>
      </c>
      <c r="AB3855" s="2" t="s">
        <v>13067</v>
      </c>
      <c r="AC3855" s="2">
        <v>70791</v>
      </c>
    </row>
    <row r="3856" spans="1:29" x14ac:dyDescent="0.2">
      <c r="A3856" s="2" t="s">
        <v>8440</v>
      </c>
      <c r="B3856" s="2">
        <v>214987</v>
      </c>
      <c r="C3856" s="2" t="s">
        <v>8441</v>
      </c>
      <c r="D3856" s="10">
        <v>794.60903666644697</v>
      </c>
      <c r="E3856" s="20">
        <v>-0.31089730698081203</v>
      </c>
      <c r="F3856" s="7">
        <v>2.41050528933427E-2</v>
      </c>
      <c r="G3856" s="3" t="s">
        <v>5116</v>
      </c>
      <c r="I3856" s="6">
        <v>-5.8160169021370799E-2</v>
      </c>
      <c r="J3856" s="7">
        <v>0.87968993610440605</v>
      </c>
      <c r="K3856" s="3" t="s">
        <v>5116</v>
      </c>
      <c r="M3856" s="18">
        <v>-0.68922945195210095</v>
      </c>
      <c r="N3856" s="7">
        <v>7.89701968744122E-4</v>
      </c>
      <c r="O3856" s="3" t="s">
        <v>8</v>
      </c>
      <c r="Q3856" s="6">
        <v>-0.43649231399265997</v>
      </c>
      <c r="R3856" s="7">
        <v>2.24002037721295E-2</v>
      </c>
      <c r="S3856" s="3" t="s">
        <v>5116</v>
      </c>
      <c r="U3856" s="3">
        <f t="shared" si="60"/>
        <v>1</v>
      </c>
      <c r="W3856" s="2" t="s">
        <v>8440</v>
      </c>
      <c r="X3856" s="2" t="s">
        <v>13068</v>
      </c>
      <c r="Y3856" s="2" t="s">
        <v>15214</v>
      </c>
      <c r="Z3856" s="2" t="s">
        <v>8440</v>
      </c>
      <c r="AA3856" s="2" t="s">
        <v>8441</v>
      </c>
      <c r="AB3856" s="2" t="s">
        <v>13067</v>
      </c>
      <c r="AC3856" s="2">
        <v>214987</v>
      </c>
    </row>
    <row r="3857" spans="1:29" x14ac:dyDescent="0.2">
      <c r="A3857" s="2" t="s">
        <v>2696</v>
      </c>
      <c r="B3857" s="2">
        <v>57896</v>
      </c>
      <c r="C3857" s="2" t="s">
        <v>2697</v>
      </c>
      <c r="D3857" s="10">
        <v>614.67871989034904</v>
      </c>
      <c r="E3857" s="52">
        <v>0.65496088979532996</v>
      </c>
      <c r="F3857" s="7">
        <v>9.5775993245473303E-11</v>
      </c>
      <c r="G3857" s="3" t="s">
        <v>8</v>
      </c>
      <c r="I3857" s="6">
        <v>-5.9423475160597698E-2</v>
      </c>
      <c r="J3857" s="7">
        <v>0.84930261955126896</v>
      </c>
      <c r="K3857" s="3" t="s">
        <v>5116</v>
      </c>
      <c r="M3857" s="6">
        <v>0.269700063543034</v>
      </c>
      <c r="N3857" s="7">
        <v>0.15289077628737099</v>
      </c>
      <c r="O3857" s="3" t="s">
        <v>5116</v>
      </c>
      <c r="Q3857" s="6">
        <v>-0.444684301412893</v>
      </c>
      <c r="R3857" s="7">
        <v>3.3952905011989001E-3</v>
      </c>
      <c r="S3857" s="3" t="s">
        <v>5116</v>
      </c>
      <c r="U3857" s="3">
        <f t="shared" si="60"/>
        <v>1</v>
      </c>
      <c r="W3857" s="2" t="s">
        <v>2696</v>
      </c>
      <c r="X3857" s="2" t="s">
        <v>13068</v>
      </c>
      <c r="Y3857" s="2" t="s">
        <v>17372</v>
      </c>
      <c r="Z3857" s="2" t="s">
        <v>2696</v>
      </c>
      <c r="AA3857" s="2" t="s">
        <v>2697</v>
      </c>
      <c r="AB3857" s="2" t="s">
        <v>13067</v>
      </c>
      <c r="AC3857" s="2">
        <v>57896</v>
      </c>
    </row>
    <row r="3858" spans="1:29" x14ac:dyDescent="0.2">
      <c r="A3858" s="2" t="s">
        <v>3144</v>
      </c>
      <c r="B3858" s="2" t="s">
        <v>64</v>
      </c>
      <c r="C3858" s="2" t="s">
        <v>64</v>
      </c>
      <c r="D3858" s="10">
        <v>147.33268092463001</v>
      </c>
      <c r="E3858" s="52">
        <v>1.3842920677769599</v>
      </c>
      <c r="F3858" s="7">
        <v>5.8382071100290204E-9</v>
      </c>
      <c r="G3858" s="3" t="s">
        <v>8</v>
      </c>
      <c r="I3858" s="6">
        <v>-5.9666750879100901E-2</v>
      </c>
      <c r="J3858" s="7">
        <v>0.92017305946499195</v>
      </c>
      <c r="K3858" s="3" t="s">
        <v>5116</v>
      </c>
      <c r="M3858" s="18">
        <v>1.17817731287016</v>
      </c>
      <c r="N3858" s="7">
        <v>1.99481733320801E-4</v>
      </c>
      <c r="O3858" s="3" t="s">
        <v>8</v>
      </c>
      <c r="Q3858" s="6">
        <v>-0.26578150578590698</v>
      </c>
      <c r="R3858" s="7">
        <v>0.53681857414740997</v>
      </c>
      <c r="S3858" s="3" t="s">
        <v>5116</v>
      </c>
      <c r="U3858" s="3">
        <f t="shared" si="60"/>
        <v>2</v>
      </c>
      <c r="W3858" s="2" t="s">
        <v>3144</v>
      </c>
      <c r="X3858" s="2" t="s">
        <v>13059</v>
      </c>
      <c r="Y3858" s="2" t="s">
        <v>13426</v>
      </c>
      <c r="Z3858" s="2" t="s">
        <v>13427</v>
      </c>
      <c r="AA3858" s="2" t="s">
        <v>13428</v>
      </c>
      <c r="AB3858" s="2" t="s">
        <v>13067</v>
      </c>
      <c r="AC3858" s="2">
        <v>66528</v>
      </c>
    </row>
    <row r="3859" spans="1:29" x14ac:dyDescent="0.2">
      <c r="A3859" s="2" t="s">
        <v>4820</v>
      </c>
      <c r="B3859" s="2">
        <v>16763</v>
      </c>
      <c r="C3859" s="2" t="s">
        <v>4821</v>
      </c>
      <c r="D3859" s="10">
        <v>101.131491415303</v>
      </c>
      <c r="E3859" s="52">
        <v>-0.92960581152989097</v>
      </c>
      <c r="F3859" s="7">
        <v>9.5282447287142399E-3</v>
      </c>
      <c r="G3859" s="3" t="s">
        <v>8</v>
      </c>
      <c r="I3859" s="6">
        <v>-6.01248318054E-2</v>
      </c>
      <c r="J3859" s="7">
        <v>0.91731628383488395</v>
      </c>
      <c r="K3859" s="3" t="s">
        <v>5116</v>
      </c>
      <c r="M3859" s="6">
        <v>-0.62238435510568801</v>
      </c>
      <c r="N3859" s="7">
        <v>9.0577969635740899E-2</v>
      </c>
      <c r="O3859" s="3" t="s">
        <v>5116</v>
      </c>
      <c r="Q3859" s="6">
        <v>0.247096624618803</v>
      </c>
      <c r="R3859" s="7">
        <v>0.654522398141824</v>
      </c>
      <c r="S3859" s="3" t="s">
        <v>5116</v>
      </c>
      <c r="U3859" s="3">
        <f t="shared" si="60"/>
        <v>1</v>
      </c>
      <c r="W3859" s="2" t="s">
        <v>4820</v>
      </c>
      <c r="X3859" s="2" t="s">
        <v>13068</v>
      </c>
      <c r="Y3859" s="2" t="s">
        <v>17391</v>
      </c>
      <c r="Z3859" s="2" t="s">
        <v>4820</v>
      </c>
      <c r="AA3859" s="2" t="s">
        <v>4821</v>
      </c>
      <c r="AB3859" s="2" t="s">
        <v>13067</v>
      </c>
      <c r="AC3859" s="2">
        <v>16763</v>
      </c>
    </row>
    <row r="3860" spans="1:29" x14ac:dyDescent="0.2">
      <c r="A3860" s="2" t="s">
        <v>3117</v>
      </c>
      <c r="B3860" s="2">
        <v>14049</v>
      </c>
      <c r="C3860" s="2" t="s">
        <v>3118</v>
      </c>
      <c r="D3860" s="10">
        <v>604.06627205312805</v>
      </c>
      <c r="E3860" s="52">
        <v>1.1611080085413199</v>
      </c>
      <c r="F3860" s="7">
        <v>4.9913114759274699E-9</v>
      </c>
      <c r="G3860" s="3" t="s">
        <v>8</v>
      </c>
      <c r="I3860" s="6">
        <v>-6.0765389329889799E-2</v>
      </c>
      <c r="J3860" s="7">
        <v>0.90973425646824302</v>
      </c>
      <c r="K3860" s="3" t="s">
        <v>5116</v>
      </c>
      <c r="M3860" s="18">
        <v>0.68838441825351204</v>
      </c>
      <c r="N3860" s="7">
        <v>2.1924141251324299E-2</v>
      </c>
      <c r="O3860" s="3" t="s">
        <v>8</v>
      </c>
      <c r="Q3860" s="6">
        <v>-0.53348897961770103</v>
      </c>
      <c r="R3860" s="7">
        <v>7.5366294098490202E-2</v>
      </c>
      <c r="S3860" s="3" t="s">
        <v>5116</v>
      </c>
      <c r="U3860" s="3">
        <f t="shared" si="60"/>
        <v>2</v>
      </c>
      <c r="W3860" s="2" t="s">
        <v>3117</v>
      </c>
      <c r="X3860" s="2" t="s">
        <v>13068</v>
      </c>
      <c r="Y3860" s="2" t="s">
        <v>16071</v>
      </c>
      <c r="Z3860" s="2" t="s">
        <v>3117</v>
      </c>
      <c r="AA3860" s="2" t="s">
        <v>3118</v>
      </c>
      <c r="AB3860" s="2" t="s">
        <v>13067</v>
      </c>
      <c r="AC3860" s="2">
        <v>14049</v>
      </c>
    </row>
    <row r="3861" spans="1:29" x14ac:dyDescent="0.2">
      <c r="A3861" s="2" t="s">
        <v>5557</v>
      </c>
      <c r="B3861" s="2">
        <v>218506</v>
      </c>
      <c r="C3861" s="2" t="s">
        <v>5558</v>
      </c>
      <c r="D3861" s="10">
        <v>2197.00625234469</v>
      </c>
      <c r="E3861" s="20">
        <v>0.452317033001293</v>
      </c>
      <c r="F3861" s="7">
        <v>5.0717088957205299E-10</v>
      </c>
      <c r="G3861" s="3" t="s">
        <v>5116</v>
      </c>
      <c r="I3861" s="6">
        <v>-6.0845120193857301E-2</v>
      </c>
      <c r="J3861" s="7">
        <v>0.78617873691857099</v>
      </c>
      <c r="K3861" s="3" t="s">
        <v>5116</v>
      </c>
      <c r="M3861" s="18">
        <v>0.70173374528176002</v>
      </c>
      <c r="N3861" s="7">
        <v>8.1091735963412204E-9</v>
      </c>
      <c r="O3861" s="3" t="s">
        <v>8</v>
      </c>
      <c r="Q3861" s="6">
        <v>0.18857159208661001</v>
      </c>
      <c r="R3861" s="7">
        <v>0.12085914809177099</v>
      </c>
      <c r="S3861" s="3" t="s">
        <v>5116</v>
      </c>
      <c r="U3861" s="3">
        <f t="shared" si="60"/>
        <v>1</v>
      </c>
      <c r="W3861" s="2" t="s">
        <v>5557</v>
      </c>
      <c r="X3861" s="2" t="s">
        <v>13068</v>
      </c>
      <c r="Y3861" s="2" t="s">
        <v>17934</v>
      </c>
      <c r="Z3861" s="2" t="s">
        <v>5557</v>
      </c>
      <c r="AA3861" s="2" t="s">
        <v>5558</v>
      </c>
      <c r="AB3861" s="2" t="s">
        <v>13067</v>
      </c>
      <c r="AC3861" s="2">
        <v>218506</v>
      </c>
    </row>
    <row r="3862" spans="1:29" x14ac:dyDescent="0.2">
      <c r="A3862" s="2" t="s">
        <v>867</v>
      </c>
      <c r="B3862" s="2">
        <v>217219</v>
      </c>
      <c r="C3862" s="2" t="s">
        <v>868</v>
      </c>
      <c r="D3862" s="10">
        <v>1327.14633150232</v>
      </c>
      <c r="E3862" s="52">
        <v>-1.23885162641004</v>
      </c>
      <c r="F3862" s="7">
        <v>1.05819392009849E-25</v>
      </c>
      <c r="G3862" s="3" t="s">
        <v>8</v>
      </c>
      <c r="I3862" s="6">
        <v>-6.0874473894091903E-2</v>
      </c>
      <c r="J3862" s="7">
        <v>0.86958536800221298</v>
      </c>
      <c r="K3862" s="3" t="s">
        <v>5116</v>
      </c>
      <c r="M3862" s="18">
        <v>-0.76833985431670604</v>
      </c>
      <c r="N3862" s="7">
        <v>9.2128943428700501E-5</v>
      </c>
      <c r="O3862" s="3" t="s">
        <v>8</v>
      </c>
      <c r="Q3862" s="6">
        <v>0.40963729819924499</v>
      </c>
      <c r="R3862" s="7">
        <v>2.74684309423496E-2</v>
      </c>
      <c r="S3862" s="3" t="s">
        <v>5116</v>
      </c>
      <c r="U3862" s="3">
        <f t="shared" si="60"/>
        <v>2</v>
      </c>
      <c r="W3862" s="2" t="s">
        <v>867</v>
      </c>
      <c r="X3862" s="2" t="s">
        <v>13068</v>
      </c>
      <c r="Y3862" s="2" t="s">
        <v>16153</v>
      </c>
      <c r="Z3862" s="2" t="s">
        <v>867</v>
      </c>
      <c r="AA3862" s="2" t="s">
        <v>868</v>
      </c>
      <c r="AB3862" s="2" t="s">
        <v>13067</v>
      </c>
      <c r="AC3862" s="2">
        <v>217219</v>
      </c>
    </row>
    <row r="3863" spans="1:29" x14ac:dyDescent="0.2">
      <c r="A3863" s="2" t="s">
        <v>3183</v>
      </c>
      <c r="B3863" s="2">
        <v>56275</v>
      </c>
      <c r="C3863" s="2" t="s">
        <v>3184</v>
      </c>
      <c r="D3863" s="10">
        <v>1931.7542081868501</v>
      </c>
      <c r="E3863" s="52">
        <v>-0.60149026855660803</v>
      </c>
      <c r="F3863" s="7">
        <v>8.4459743300928903E-9</v>
      </c>
      <c r="G3863" s="3" t="s">
        <v>8</v>
      </c>
      <c r="I3863" s="6">
        <v>-6.0983657885888401E-2</v>
      </c>
      <c r="J3863" s="7">
        <v>0.848856837700254</v>
      </c>
      <c r="K3863" s="3" t="s">
        <v>5116</v>
      </c>
      <c r="M3863" s="6">
        <v>-0.13599978781540001</v>
      </c>
      <c r="N3863" s="7">
        <v>0.531162438542366</v>
      </c>
      <c r="O3863" s="3" t="s">
        <v>5116</v>
      </c>
      <c r="Q3863" s="6">
        <v>0.40450682285531903</v>
      </c>
      <c r="R3863" s="7">
        <v>1.0447911406759601E-2</v>
      </c>
      <c r="S3863" s="3" t="s">
        <v>5116</v>
      </c>
      <c r="U3863" s="3">
        <f t="shared" si="60"/>
        <v>1</v>
      </c>
      <c r="W3863" s="2" t="s">
        <v>3183</v>
      </c>
      <c r="X3863" s="2" t="s">
        <v>13068</v>
      </c>
      <c r="Y3863" s="2" t="s">
        <v>19297</v>
      </c>
      <c r="Z3863" s="2" t="s">
        <v>3183</v>
      </c>
      <c r="AA3863" s="2" t="s">
        <v>3184</v>
      </c>
      <c r="AB3863" s="2" t="s">
        <v>13067</v>
      </c>
      <c r="AC3863" s="2">
        <v>56275</v>
      </c>
    </row>
    <row r="3864" spans="1:29" x14ac:dyDescent="0.2">
      <c r="A3864" s="2" t="s">
        <v>461</v>
      </c>
      <c r="B3864" s="2">
        <v>50524</v>
      </c>
      <c r="C3864" s="2" t="s">
        <v>462</v>
      </c>
      <c r="D3864" s="10">
        <v>1434.0890727823401</v>
      </c>
      <c r="E3864" s="52">
        <v>-1.0911734205871599</v>
      </c>
      <c r="F3864" s="7">
        <v>9.2804551076504093E-37</v>
      </c>
      <c r="G3864" s="3" t="s">
        <v>8</v>
      </c>
      <c r="I3864" s="6">
        <v>-6.1021836170258997E-2</v>
      </c>
      <c r="J3864" s="7">
        <v>0.82318664845503597</v>
      </c>
      <c r="K3864" s="3" t="s">
        <v>5116</v>
      </c>
      <c r="M3864" s="18">
        <v>-0.77608440999333494</v>
      </c>
      <c r="N3864" s="7">
        <v>1.12859815956289E-7</v>
      </c>
      <c r="O3864" s="3" t="s">
        <v>8</v>
      </c>
      <c r="Q3864" s="6">
        <v>0.25406717442356802</v>
      </c>
      <c r="R3864" s="7">
        <v>7.5366294098490202E-2</v>
      </c>
      <c r="S3864" s="3" t="s">
        <v>5116</v>
      </c>
      <c r="U3864" s="3">
        <f t="shared" si="60"/>
        <v>2</v>
      </c>
      <c r="W3864" s="2" t="s">
        <v>461</v>
      </c>
      <c r="X3864" s="2" t="s">
        <v>13068</v>
      </c>
      <c r="Y3864" s="2" t="s">
        <v>19629</v>
      </c>
      <c r="Z3864" s="2" t="s">
        <v>461</v>
      </c>
      <c r="AA3864" s="2" t="s">
        <v>19630</v>
      </c>
      <c r="AB3864" s="2" t="s">
        <v>13067</v>
      </c>
      <c r="AC3864" s="2">
        <v>50524</v>
      </c>
    </row>
    <row r="3865" spans="1:29" x14ac:dyDescent="0.2">
      <c r="A3865" s="2" t="s">
        <v>326</v>
      </c>
      <c r="B3865" s="2">
        <v>70727</v>
      </c>
      <c r="C3865" s="2" t="s">
        <v>327</v>
      </c>
      <c r="D3865" s="10">
        <v>7186.8796572139199</v>
      </c>
      <c r="E3865" s="52">
        <v>-0.68997497296145904</v>
      </c>
      <c r="F3865" s="7">
        <v>2.96493125894105E-44</v>
      </c>
      <c r="G3865" s="3" t="s">
        <v>8</v>
      </c>
      <c r="I3865" s="6">
        <v>-6.1924853970307898E-2</v>
      </c>
      <c r="J3865" s="7">
        <v>0.67971893351607504</v>
      </c>
      <c r="K3865" s="3" t="s">
        <v>5116</v>
      </c>
      <c r="M3865" s="18">
        <v>-0.63086631416317396</v>
      </c>
      <c r="N3865" s="7">
        <v>1.4254100570336E-13</v>
      </c>
      <c r="O3865" s="3" t="s">
        <v>8</v>
      </c>
      <c r="Q3865" s="6">
        <v>-2.81619517202305E-3</v>
      </c>
      <c r="R3865" s="7">
        <v>0.98365594789918798</v>
      </c>
      <c r="S3865" s="3" t="s">
        <v>5116</v>
      </c>
      <c r="U3865" s="3">
        <f t="shared" si="60"/>
        <v>2</v>
      </c>
      <c r="W3865" s="2" t="s">
        <v>326</v>
      </c>
      <c r="X3865" s="2" t="s">
        <v>13068</v>
      </c>
      <c r="Y3865" s="2" t="s">
        <v>19270</v>
      </c>
      <c r="Z3865" s="2" t="s">
        <v>326</v>
      </c>
      <c r="AA3865" s="2" t="s">
        <v>327</v>
      </c>
      <c r="AB3865" s="2" t="s">
        <v>13067</v>
      </c>
      <c r="AC3865" s="2">
        <v>70727</v>
      </c>
    </row>
    <row r="3866" spans="1:29" x14ac:dyDescent="0.2">
      <c r="A3866" s="2" t="s">
        <v>7940</v>
      </c>
      <c r="B3866" s="2">
        <v>15024</v>
      </c>
      <c r="C3866" s="2" t="s">
        <v>7941</v>
      </c>
      <c r="D3866" s="10">
        <v>94.915829199403902</v>
      </c>
      <c r="E3866" s="20">
        <v>0.56695231214184305</v>
      </c>
      <c r="F3866" s="7">
        <v>8.2360882704546508E-3</v>
      </c>
      <c r="G3866" s="3" t="s">
        <v>5116</v>
      </c>
      <c r="I3866" s="6">
        <v>-6.2374153822096802E-2</v>
      </c>
      <c r="J3866" s="7">
        <v>0.90742729984181802</v>
      </c>
      <c r="K3866" s="3" t="s">
        <v>5116</v>
      </c>
      <c r="M3866" s="6">
        <v>3.2811789544230301E-2</v>
      </c>
      <c r="N3866" s="7">
        <v>0.94689989901493099</v>
      </c>
      <c r="O3866" s="3" t="s">
        <v>5116</v>
      </c>
      <c r="Q3866" s="19">
        <v>-0.59651467641970901</v>
      </c>
      <c r="R3866" s="7">
        <v>4.3291538224144901E-2</v>
      </c>
      <c r="S3866" s="3" t="s">
        <v>8</v>
      </c>
      <c r="U3866" s="3">
        <f t="shared" si="60"/>
        <v>1</v>
      </c>
      <c r="W3866" s="2" t="s">
        <v>7940</v>
      </c>
      <c r="X3866" s="2" t="s">
        <v>13068</v>
      </c>
      <c r="Y3866" s="2" t="s">
        <v>16880</v>
      </c>
      <c r="Z3866" s="2" t="s">
        <v>7940</v>
      </c>
      <c r="AA3866" s="2" t="s">
        <v>7941</v>
      </c>
      <c r="AB3866" s="2" t="s">
        <v>16871</v>
      </c>
      <c r="AC3866" s="2">
        <v>15024</v>
      </c>
    </row>
    <row r="3867" spans="1:29" x14ac:dyDescent="0.2">
      <c r="A3867" s="2" t="s">
        <v>806</v>
      </c>
      <c r="B3867" s="2">
        <v>78912</v>
      </c>
      <c r="C3867" s="2" t="s">
        <v>807</v>
      </c>
      <c r="D3867" s="10">
        <v>821.93564240978105</v>
      </c>
      <c r="E3867" s="52">
        <v>-1.27919821022967</v>
      </c>
      <c r="F3867" s="7">
        <v>9.08156429706314E-27</v>
      </c>
      <c r="G3867" s="3" t="s">
        <v>8</v>
      </c>
      <c r="I3867" s="6">
        <v>-6.2570410814983296E-2</v>
      </c>
      <c r="J3867" s="7">
        <v>0.86646580417567198</v>
      </c>
      <c r="K3867" s="3" t="s">
        <v>5116</v>
      </c>
      <c r="M3867" s="18">
        <v>-0.63907567759531803</v>
      </c>
      <c r="N3867" s="7">
        <v>1.57452866512531E-3</v>
      </c>
      <c r="O3867" s="3" t="s">
        <v>8</v>
      </c>
      <c r="Q3867" s="6">
        <v>0.57755212181937199</v>
      </c>
      <c r="R3867" s="7">
        <v>1.2140729134999799E-3</v>
      </c>
      <c r="S3867" s="3" t="s">
        <v>5116</v>
      </c>
      <c r="U3867" s="3">
        <f t="shared" si="60"/>
        <v>2</v>
      </c>
      <c r="W3867" s="2" t="s">
        <v>806</v>
      </c>
      <c r="X3867" s="2" t="s">
        <v>13068</v>
      </c>
      <c r="Y3867" s="2" t="s">
        <v>20132</v>
      </c>
      <c r="Z3867" s="2" t="s">
        <v>806</v>
      </c>
      <c r="AA3867" s="2" t="s">
        <v>807</v>
      </c>
      <c r="AB3867" s="2" t="s">
        <v>13067</v>
      </c>
      <c r="AC3867" s="2">
        <v>78912</v>
      </c>
    </row>
    <row r="3868" spans="1:29" x14ac:dyDescent="0.2">
      <c r="A3868" s="2" t="s">
        <v>2492</v>
      </c>
      <c r="B3868" s="2">
        <v>55992</v>
      </c>
      <c r="C3868" s="2" t="s">
        <v>2493</v>
      </c>
      <c r="D3868" s="10">
        <v>6262.0005982783796</v>
      </c>
      <c r="E3868" s="52">
        <v>-0.59665901424068701</v>
      </c>
      <c r="F3868" s="7">
        <v>1.2144791169813999E-11</v>
      </c>
      <c r="G3868" s="3" t="s">
        <v>8</v>
      </c>
      <c r="I3868" s="6">
        <v>-6.2631344583185505E-2</v>
      </c>
      <c r="J3868" s="7">
        <v>0.81844079491372002</v>
      </c>
      <c r="K3868" s="3" t="s">
        <v>5116</v>
      </c>
      <c r="M3868" s="6">
        <v>-3.77236184345556E-2</v>
      </c>
      <c r="N3868" s="7">
        <v>0.86509177094407597</v>
      </c>
      <c r="O3868" s="3" t="s">
        <v>5116</v>
      </c>
      <c r="Q3868" s="6">
        <v>0.49630405122294502</v>
      </c>
      <c r="R3868" s="7">
        <v>1.1929421965412999E-4</v>
      </c>
      <c r="S3868" s="3" t="s">
        <v>5116</v>
      </c>
      <c r="U3868" s="3">
        <f t="shared" si="60"/>
        <v>1</v>
      </c>
      <c r="W3868" s="2" t="s">
        <v>2492</v>
      </c>
      <c r="X3868" s="2" t="s">
        <v>13068</v>
      </c>
      <c r="Y3868" s="2" t="s">
        <v>20744</v>
      </c>
      <c r="Z3868" s="2" t="s">
        <v>2492</v>
      </c>
      <c r="AA3868" s="2" t="s">
        <v>2493</v>
      </c>
      <c r="AB3868" s="2" t="s">
        <v>13067</v>
      </c>
      <c r="AC3868" s="2">
        <v>55992</v>
      </c>
    </row>
    <row r="3869" spans="1:29" x14ac:dyDescent="0.2">
      <c r="A3869" s="2" t="s">
        <v>2132</v>
      </c>
      <c r="B3869" s="2">
        <v>19305</v>
      </c>
      <c r="C3869" s="2" t="s">
        <v>2133</v>
      </c>
      <c r="D3869" s="10">
        <v>2720.94437422807</v>
      </c>
      <c r="E3869" s="52">
        <v>-0.61030221081875302</v>
      </c>
      <c r="F3869" s="7">
        <v>1.3206710611983801E-13</v>
      </c>
      <c r="G3869" s="3" t="s">
        <v>8</v>
      </c>
      <c r="I3869" s="6">
        <v>-6.2974948295257696E-2</v>
      </c>
      <c r="J3869" s="7">
        <v>0.80601306274954199</v>
      </c>
      <c r="K3869" s="3" t="s">
        <v>5116</v>
      </c>
      <c r="M3869" s="6">
        <v>-0.23818403368721799</v>
      </c>
      <c r="N3869" s="7">
        <v>0.12791415120899399</v>
      </c>
      <c r="O3869" s="3" t="s">
        <v>5116</v>
      </c>
      <c r="Q3869" s="6">
        <v>0.30914322883627698</v>
      </c>
      <c r="R3869" s="7">
        <v>1.58281377316568E-2</v>
      </c>
      <c r="S3869" s="3" t="s">
        <v>5116</v>
      </c>
      <c r="U3869" s="3">
        <f t="shared" si="60"/>
        <v>1</v>
      </c>
      <c r="W3869" s="2" t="s">
        <v>2132</v>
      </c>
      <c r="X3869" s="2" t="s">
        <v>13068</v>
      </c>
      <c r="Y3869" s="2" t="s">
        <v>18656</v>
      </c>
      <c r="Z3869" s="2" t="s">
        <v>2132</v>
      </c>
      <c r="AA3869" s="2" t="s">
        <v>2133</v>
      </c>
      <c r="AB3869" s="2" t="s">
        <v>13067</v>
      </c>
      <c r="AC3869" s="2">
        <v>19305</v>
      </c>
    </row>
    <row r="3870" spans="1:29" x14ac:dyDescent="0.2">
      <c r="A3870" s="2" t="s">
        <v>1170</v>
      </c>
      <c r="B3870" s="2">
        <v>57778</v>
      </c>
      <c r="C3870" s="2" t="s">
        <v>1171</v>
      </c>
      <c r="D3870" s="10">
        <v>858.77771322508704</v>
      </c>
      <c r="E3870" s="52">
        <v>-0.79787072778414303</v>
      </c>
      <c r="F3870" s="7">
        <v>1.02472498271328E-21</v>
      </c>
      <c r="G3870" s="3" t="s">
        <v>8</v>
      </c>
      <c r="I3870" s="6">
        <v>-6.30851660317443E-2</v>
      </c>
      <c r="J3870" s="7">
        <v>0.80965428413137497</v>
      </c>
      <c r="K3870" s="3" t="s">
        <v>5116</v>
      </c>
      <c r="M3870" s="6">
        <v>-0.17358418015458499</v>
      </c>
      <c r="N3870" s="7">
        <v>0.30170561635926002</v>
      </c>
      <c r="O3870" s="3" t="s">
        <v>5116</v>
      </c>
      <c r="Q3870" s="6">
        <v>0.56120138159781296</v>
      </c>
      <c r="R3870" s="7">
        <v>4.2198592241575603E-6</v>
      </c>
      <c r="S3870" s="3" t="s">
        <v>5116</v>
      </c>
      <c r="U3870" s="3">
        <f t="shared" si="60"/>
        <v>1</v>
      </c>
      <c r="W3870" s="2" t="s">
        <v>1170</v>
      </c>
      <c r="X3870" s="2" t="s">
        <v>13068</v>
      </c>
      <c r="Y3870" s="2" t="s">
        <v>16334</v>
      </c>
      <c r="Z3870" s="2" t="s">
        <v>1170</v>
      </c>
      <c r="AA3870" s="2" t="s">
        <v>1171</v>
      </c>
      <c r="AB3870" s="2" t="s">
        <v>13067</v>
      </c>
      <c r="AC3870" s="2">
        <v>57778</v>
      </c>
    </row>
    <row r="3871" spans="1:29" x14ac:dyDescent="0.2">
      <c r="A3871" s="2" t="s">
        <v>4014</v>
      </c>
      <c r="B3871" s="2">
        <v>50498</v>
      </c>
      <c r="C3871" s="2" t="s">
        <v>4015</v>
      </c>
      <c r="D3871" s="10">
        <v>60.152620625992498</v>
      </c>
      <c r="E3871" s="52">
        <v>0.85418816840850798</v>
      </c>
      <c r="F3871" s="7">
        <v>1.8880011640105101E-5</v>
      </c>
      <c r="G3871" s="3" t="s">
        <v>8</v>
      </c>
      <c r="I3871" s="6">
        <v>-6.3238710658913594E-2</v>
      </c>
      <c r="J3871" s="7">
        <v>0.904304129069744</v>
      </c>
      <c r="K3871" s="3" t="s">
        <v>5116</v>
      </c>
      <c r="M3871" s="6">
        <v>0.170485466975622</v>
      </c>
      <c r="N3871" s="7">
        <v>0.64236589420593404</v>
      </c>
      <c r="O3871" s="3" t="s">
        <v>5116</v>
      </c>
      <c r="Q3871" s="19">
        <v>-0.74694141209179898</v>
      </c>
      <c r="R3871" s="7">
        <v>7.0580278616540898E-3</v>
      </c>
      <c r="S3871" s="3" t="s">
        <v>8</v>
      </c>
      <c r="U3871" s="3">
        <f t="shared" si="60"/>
        <v>2</v>
      </c>
      <c r="W3871" s="2" t="s">
        <v>4014</v>
      </c>
      <c r="X3871" s="2" t="s">
        <v>13068</v>
      </c>
      <c r="Y3871" s="2" t="s">
        <v>15869</v>
      </c>
      <c r="Z3871" s="2" t="s">
        <v>4014</v>
      </c>
      <c r="AA3871" s="2" t="s">
        <v>4015</v>
      </c>
      <c r="AB3871" s="2" t="s">
        <v>13067</v>
      </c>
      <c r="AC3871" s="2">
        <v>50498</v>
      </c>
    </row>
    <row r="3872" spans="1:29" x14ac:dyDescent="0.2">
      <c r="A3872" s="2" t="s">
        <v>1513</v>
      </c>
      <c r="B3872" s="2">
        <v>227693</v>
      </c>
      <c r="C3872" s="2" t="s">
        <v>1514</v>
      </c>
      <c r="D3872" s="10">
        <v>7320.7197338768801</v>
      </c>
      <c r="E3872" s="52">
        <v>-0.86642516968799199</v>
      </c>
      <c r="F3872" s="7">
        <v>7.8872307320994294E-18</v>
      </c>
      <c r="G3872" s="3" t="s">
        <v>8</v>
      </c>
      <c r="I3872" s="6">
        <v>-6.3284582845798507E-2</v>
      </c>
      <c r="J3872" s="7">
        <v>0.83971785804341303</v>
      </c>
      <c r="K3872" s="3" t="s">
        <v>5116</v>
      </c>
      <c r="M3872" s="6">
        <v>2.5163233376098802E-2</v>
      </c>
      <c r="N3872" s="7">
        <v>0.92792419632282297</v>
      </c>
      <c r="O3872" s="3" t="s">
        <v>5116</v>
      </c>
      <c r="Q3872" s="19">
        <v>0.82830382021829196</v>
      </c>
      <c r="R3872" s="7">
        <v>6.9585541163805003E-9</v>
      </c>
      <c r="S3872" s="3" t="s">
        <v>8</v>
      </c>
      <c r="U3872" s="3">
        <f t="shared" si="60"/>
        <v>2</v>
      </c>
      <c r="W3872" s="2" t="s">
        <v>1513</v>
      </c>
      <c r="X3872" s="2" t="s">
        <v>13068</v>
      </c>
      <c r="Y3872" s="2" t="s">
        <v>21233</v>
      </c>
      <c r="Z3872" s="2" t="s">
        <v>1513</v>
      </c>
      <c r="AA3872" s="2" t="s">
        <v>1514</v>
      </c>
      <c r="AB3872" s="2" t="s">
        <v>13067</v>
      </c>
      <c r="AC3872" s="2">
        <v>227693</v>
      </c>
    </row>
    <row r="3873" spans="1:29" x14ac:dyDescent="0.2">
      <c r="A3873" s="2" t="s">
        <v>2428</v>
      </c>
      <c r="B3873" s="2">
        <v>70297</v>
      </c>
      <c r="C3873" s="2" t="s">
        <v>2429</v>
      </c>
      <c r="D3873" s="10">
        <v>2092.7447475887898</v>
      </c>
      <c r="E3873" s="52">
        <v>-0.68219213800662204</v>
      </c>
      <c r="F3873" s="7">
        <v>6.1315390659278003E-12</v>
      </c>
      <c r="G3873" s="3" t="s">
        <v>8</v>
      </c>
      <c r="I3873" s="6">
        <v>-6.3286149907952699E-2</v>
      </c>
      <c r="J3873" s="7">
        <v>0.83541339283485205</v>
      </c>
      <c r="K3873" s="3" t="s">
        <v>5116</v>
      </c>
      <c r="M3873" s="18">
        <v>-0.90085285578128205</v>
      </c>
      <c r="N3873" s="7">
        <v>2.9624648133605401E-8</v>
      </c>
      <c r="O3873" s="3" t="s">
        <v>8</v>
      </c>
      <c r="Q3873" s="6">
        <v>-0.28194686768261201</v>
      </c>
      <c r="R3873" s="7">
        <v>7.9366479161016606E-2</v>
      </c>
      <c r="S3873" s="3" t="s">
        <v>5116</v>
      </c>
      <c r="U3873" s="3">
        <f t="shared" si="60"/>
        <v>2</v>
      </c>
      <c r="W3873" s="2" t="s">
        <v>2428</v>
      </c>
      <c r="X3873" s="2" t="s">
        <v>13068</v>
      </c>
      <c r="Y3873" s="2" t="s">
        <v>16470</v>
      </c>
      <c r="Z3873" s="2" t="s">
        <v>2428</v>
      </c>
      <c r="AA3873" s="2" t="s">
        <v>2429</v>
      </c>
      <c r="AB3873" s="2" t="s">
        <v>13067</v>
      </c>
      <c r="AC3873" s="2">
        <v>70297</v>
      </c>
    </row>
    <row r="3874" spans="1:29" x14ac:dyDescent="0.2">
      <c r="A3874" s="2" t="s">
        <v>9019</v>
      </c>
      <c r="B3874" s="2" t="s">
        <v>64</v>
      </c>
      <c r="C3874" s="2" t="s">
        <v>64</v>
      </c>
      <c r="D3874" s="10">
        <v>102.706557668147</v>
      </c>
      <c r="E3874" s="20">
        <v>-0.26119159171796402</v>
      </c>
      <c r="F3874" s="7">
        <v>6.2787252168734001E-2</v>
      </c>
      <c r="G3874" s="3" t="s">
        <v>5116</v>
      </c>
      <c r="I3874" s="6">
        <v>-6.3321853813351398E-2</v>
      </c>
      <c r="J3874" s="7">
        <v>0.87052293786028501</v>
      </c>
      <c r="K3874" s="3" t="s">
        <v>5116</v>
      </c>
      <c r="M3874" s="18">
        <v>0.58655983989341998</v>
      </c>
      <c r="N3874" s="7">
        <v>5.5853358231286896E-3</v>
      </c>
      <c r="O3874" s="3" t="s">
        <v>8</v>
      </c>
      <c r="Q3874" s="19">
        <v>0.78442957779803202</v>
      </c>
      <c r="R3874" s="7">
        <v>1.30267196544784E-5</v>
      </c>
      <c r="S3874" s="3" t="s">
        <v>8</v>
      </c>
      <c r="U3874" s="3">
        <f t="shared" si="60"/>
        <v>2</v>
      </c>
      <c r="W3874" s="2">
        <v>378775</v>
      </c>
      <c r="X3874" s="2" t="s">
        <v>21474</v>
      </c>
      <c r="Y3874" s="2" t="s">
        <v>21481</v>
      </c>
      <c r="Z3874" s="2" t="s">
        <v>21482</v>
      </c>
      <c r="AA3874" s="2" t="s">
        <v>21483</v>
      </c>
      <c r="AB3874" s="2" t="s">
        <v>13093</v>
      </c>
      <c r="AC3874" s="2">
        <v>378775</v>
      </c>
    </row>
    <row r="3875" spans="1:29" x14ac:dyDescent="0.2">
      <c r="A3875" s="2" t="s">
        <v>7048</v>
      </c>
      <c r="B3875" s="2">
        <v>15902</v>
      </c>
      <c r="C3875" s="2" t="s">
        <v>7049</v>
      </c>
      <c r="D3875" s="10">
        <v>3073.4007542885302</v>
      </c>
      <c r="E3875" s="20">
        <v>0.367346548185366</v>
      </c>
      <c r="F3875" s="7">
        <v>4.12407815529097E-4</v>
      </c>
      <c r="G3875" s="3" t="s">
        <v>5116</v>
      </c>
      <c r="I3875" s="6">
        <v>-6.4365057800139694E-2</v>
      </c>
      <c r="J3875" s="7">
        <v>0.832523997384365</v>
      </c>
      <c r="K3875" s="3" t="s">
        <v>5116</v>
      </c>
      <c r="M3875" s="6">
        <v>-0.38862940637587301</v>
      </c>
      <c r="N3875" s="7">
        <v>2.7226396778314801E-2</v>
      </c>
      <c r="O3875" s="3" t="s">
        <v>5116</v>
      </c>
      <c r="Q3875" s="19">
        <v>-0.82034101236137802</v>
      </c>
      <c r="R3875" s="7">
        <v>4.2418306647485797E-9</v>
      </c>
      <c r="S3875" s="3" t="s">
        <v>8</v>
      </c>
      <c r="U3875" s="3">
        <f t="shared" si="60"/>
        <v>1</v>
      </c>
      <c r="W3875" s="2" t="s">
        <v>7048</v>
      </c>
      <c r="X3875" s="2" t="s">
        <v>13068</v>
      </c>
      <c r="Y3875" s="2" t="s">
        <v>17090</v>
      </c>
      <c r="Z3875" s="2" t="s">
        <v>7048</v>
      </c>
      <c r="AA3875" s="2" t="s">
        <v>7049</v>
      </c>
      <c r="AB3875" s="2" t="s">
        <v>13067</v>
      </c>
      <c r="AC3875" s="2">
        <v>15902</v>
      </c>
    </row>
    <row r="3876" spans="1:29" x14ac:dyDescent="0.2">
      <c r="A3876" s="2" t="s">
        <v>4653</v>
      </c>
      <c r="B3876" s="2">
        <v>320014</v>
      </c>
      <c r="C3876" s="2" t="s">
        <v>4654</v>
      </c>
      <c r="D3876" s="10">
        <v>136.845738945085</v>
      </c>
      <c r="E3876" s="52">
        <v>0.66553194970282403</v>
      </c>
      <c r="F3876" s="7">
        <v>3.7701620165027398E-3</v>
      </c>
      <c r="G3876" s="3" t="s">
        <v>8</v>
      </c>
      <c r="I3876" s="6">
        <v>-6.5151436478013705E-2</v>
      </c>
      <c r="J3876" s="7">
        <v>0.90742729984181802</v>
      </c>
      <c r="K3876" s="3" t="s">
        <v>5116</v>
      </c>
      <c r="M3876" s="18">
        <v>0.689564403628662</v>
      </c>
      <c r="N3876" s="7">
        <v>3.0443056177829698E-2</v>
      </c>
      <c r="O3876" s="3" t="s">
        <v>8</v>
      </c>
      <c r="Q3876" s="6">
        <v>-4.1118982552175998E-2</v>
      </c>
      <c r="R3876" s="7">
        <v>0.93635777213946902</v>
      </c>
      <c r="S3876" s="3" t="s">
        <v>5116</v>
      </c>
      <c r="U3876" s="3">
        <f t="shared" si="60"/>
        <v>2</v>
      </c>
      <c r="W3876" s="2" t="s">
        <v>4653</v>
      </c>
      <c r="X3876" s="2" t="s">
        <v>13068</v>
      </c>
      <c r="Y3876" s="2" t="s">
        <v>14563</v>
      </c>
      <c r="Z3876" s="2" t="s">
        <v>4653</v>
      </c>
      <c r="AA3876" s="2" t="s">
        <v>4654</v>
      </c>
      <c r="AB3876" s="2" t="s">
        <v>13063</v>
      </c>
      <c r="AC3876" s="2">
        <v>320014</v>
      </c>
    </row>
    <row r="3877" spans="1:29" x14ac:dyDescent="0.2">
      <c r="A3877" s="2" t="s">
        <v>3067</v>
      </c>
      <c r="B3877" s="2">
        <v>319615</v>
      </c>
      <c r="C3877" s="2" t="s">
        <v>3068</v>
      </c>
      <c r="D3877" s="10">
        <v>726.36581983990004</v>
      </c>
      <c r="E3877" s="52">
        <v>0.760967910255261</v>
      </c>
      <c r="F3877" s="7">
        <v>2.92365290365322E-9</v>
      </c>
      <c r="G3877" s="3" t="s">
        <v>8</v>
      </c>
      <c r="I3877" s="6">
        <v>-6.6315842755660895E-2</v>
      </c>
      <c r="J3877" s="7">
        <v>0.86371870011435503</v>
      </c>
      <c r="K3877" s="3" t="s">
        <v>5116</v>
      </c>
      <c r="M3877" s="18">
        <v>0.67652026071322602</v>
      </c>
      <c r="N3877" s="7">
        <v>1.26867065042007E-3</v>
      </c>
      <c r="O3877" s="3" t="s">
        <v>8</v>
      </c>
      <c r="Q3877" s="6">
        <v>-0.15076349229769601</v>
      </c>
      <c r="R3877" s="7">
        <v>0.55384041883824398</v>
      </c>
      <c r="S3877" s="3" t="s">
        <v>5116</v>
      </c>
      <c r="U3877" s="3">
        <f t="shared" si="60"/>
        <v>2</v>
      </c>
      <c r="W3877" s="2" t="s">
        <v>3067</v>
      </c>
      <c r="X3877" s="2" t="s">
        <v>13068</v>
      </c>
      <c r="Y3877" s="2" t="s">
        <v>21410</v>
      </c>
      <c r="Z3877" s="2" t="s">
        <v>3067</v>
      </c>
      <c r="AA3877" s="2" t="s">
        <v>3068</v>
      </c>
      <c r="AB3877" s="2" t="s">
        <v>13067</v>
      </c>
      <c r="AC3877" s="2">
        <v>319615</v>
      </c>
    </row>
    <row r="3878" spans="1:29" x14ac:dyDescent="0.2">
      <c r="A3878" s="2" t="s">
        <v>1670</v>
      </c>
      <c r="B3878" s="2">
        <v>76205</v>
      </c>
      <c r="C3878" s="2" t="s">
        <v>1671</v>
      </c>
      <c r="D3878" s="10">
        <v>4009.2859912235699</v>
      </c>
      <c r="E3878" s="52">
        <v>0.59486806886364096</v>
      </c>
      <c r="F3878" s="7">
        <v>1.1690106719263599E-16</v>
      </c>
      <c r="G3878" s="3" t="s">
        <v>8</v>
      </c>
      <c r="I3878" s="6">
        <v>-6.6609865719878703E-2</v>
      </c>
      <c r="J3878" s="7">
        <v>0.76261936997352697</v>
      </c>
      <c r="K3878" s="3" t="s">
        <v>5116</v>
      </c>
      <c r="M3878" s="6">
        <v>0.38493054066899501</v>
      </c>
      <c r="N3878" s="7">
        <v>2.4803175577355202E-3</v>
      </c>
      <c r="O3878" s="3" t="s">
        <v>5116</v>
      </c>
      <c r="Q3878" s="6">
        <v>-0.27654739391452499</v>
      </c>
      <c r="R3878" s="7">
        <v>1.3809463566237501E-2</v>
      </c>
      <c r="S3878" s="3" t="s">
        <v>5116</v>
      </c>
      <c r="U3878" s="3">
        <f t="shared" si="60"/>
        <v>1</v>
      </c>
      <c r="W3878" s="2" t="s">
        <v>1670</v>
      </c>
      <c r="X3878" s="2" t="s">
        <v>13068</v>
      </c>
      <c r="Y3878" s="2" t="s">
        <v>20268</v>
      </c>
      <c r="Z3878" s="2" t="s">
        <v>1670</v>
      </c>
      <c r="AA3878" s="2" t="s">
        <v>1671</v>
      </c>
      <c r="AB3878" s="2" t="s">
        <v>13067</v>
      </c>
      <c r="AC3878" s="2">
        <v>76205</v>
      </c>
    </row>
    <row r="3879" spans="1:29" x14ac:dyDescent="0.2">
      <c r="A3879" s="2" t="s">
        <v>720</v>
      </c>
      <c r="B3879" s="2">
        <v>59049</v>
      </c>
      <c r="C3879" s="2" t="s">
        <v>721</v>
      </c>
      <c r="D3879" s="10">
        <v>20288.4413978173</v>
      </c>
      <c r="E3879" s="52">
        <v>-0.872987105478505</v>
      </c>
      <c r="F3879" s="7">
        <v>3.9703818504945699E-28</v>
      </c>
      <c r="G3879" s="3" t="s">
        <v>8</v>
      </c>
      <c r="I3879" s="6">
        <v>-6.6703757574337594E-2</v>
      </c>
      <c r="J3879" s="7">
        <v>0.78771623513549505</v>
      </c>
      <c r="K3879" s="3" t="s">
        <v>5116</v>
      </c>
      <c r="M3879" s="6">
        <v>-0.26222931363125102</v>
      </c>
      <c r="N3879" s="7">
        <v>8.1009041954779398E-2</v>
      </c>
      <c r="O3879" s="3" t="s">
        <v>5116</v>
      </c>
      <c r="Q3879" s="6">
        <v>0.54405403427291699</v>
      </c>
      <c r="R3879" s="7">
        <v>3.1518958358099999E-6</v>
      </c>
      <c r="S3879" s="3" t="s">
        <v>5116</v>
      </c>
      <c r="U3879" s="3">
        <f t="shared" si="60"/>
        <v>1</v>
      </c>
      <c r="W3879" s="2" t="s">
        <v>720</v>
      </c>
      <c r="X3879" s="2" t="s">
        <v>13068</v>
      </c>
      <c r="Y3879" s="2" t="s">
        <v>19902</v>
      </c>
      <c r="Z3879" s="2" t="s">
        <v>720</v>
      </c>
      <c r="AA3879" s="2" t="s">
        <v>721</v>
      </c>
      <c r="AB3879" s="2" t="s">
        <v>13067</v>
      </c>
      <c r="AC3879" s="2">
        <v>59049</v>
      </c>
    </row>
    <row r="3880" spans="1:29" x14ac:dyDescent="0.2">
      <c r="A3880" s="2" t="s">
        <v>2694</v>
      </c>
      <c r="B3880" s="2">
        <v>627214</v>
      </c>
      <c r="C3880" s="2" t="s">
        <v>2695</v>
      </c>
      <c r="D3880" s="10">
        <v>624.50125173156005</v>
      </c>
      <c r="E3880" s="52">
        <v>-1.04216867193232</v>
      </c>
      <c r="F3880" s="7">
        <v>9.3703532724576503E-11</v>
      </c>
      <c r="G3880" s="3" t="s">
        <v>8</v>
      </c>
      <c r="I3880" s="6">
        <v>-6.7149202592190996E-2</v>
      </c>
      <c r="J3880" s="7">
        <v>0.88581732986222095</v>
      </c>
      <c r="K3880" s="3" t="s">
        <v>5116</v>
      </c>
      <c r="M3880" s="18">
        <v>-0.83645667624029896</v>
      </c>
      <c r="N3880" s="7">
        <v>8.6402303330935398E-4</v>
      </c>
      <c r="O3880" s="3" t="s">
        <v>8</v>
      </c>
      <c r="Q3880" s="6">
        <v>0.138562793099829</v>
      </c>
      <c r="R3880" s="7">
        <v>0.68258787747223904</v>
      </c>
      <c r="S3880" s="3" t="s">
        <v>5116</v>
      </c>
      <c r="U3880" s="3">
        <f t="shared" si="60"/>
        <v>2</v>
      </c>
      <c r="W3880" s="2" t="s">
        <v>2694</v>
      </c>
      <c r="X3880" s="2" t="s">
        <v>13059</v>
      </c>
      <c r="Y3880" s="2" t="s">
        <v>16170</v>
      </c>
      <c r="Z3880" s="2" t="s">
        <v>16171</v>
      </c>
      <c r="AA3880" s="2" t="s">
        <v>16172</v>
      </c>
      <c r="AB3880" s="2" t="s">
        <v>13067</v>
      </c>
      <c r="AC3880" s="2">
        <v>627214</v>
      </c>
    </row>
    <row r="3881" spans="1:29" x14ac:dyDescent="0.2">
      <c r="A3881" s="2" t="s">
        <v>12561</v>
      </c>
      <c r="B3881" s="2">
        <v>17105</v>
      </c>
      <c r="C3881" s="2" t="s">
        <v>12562</v>
      </c>
      <c r="D3881" s="10">
        <v>173.128078621984</v>
      </c>
      <c r="E3881" s="20">
        <v>6.6993706657306501E-2</v>
      </c>
      <c r="F3881" s="7">
        <v>0.88689309124328697</v>
      </c>
      <c r="G3881" s="3" t="s">
        <v>5116</v>
      </c>
      <c r="I3881" s="6">
        <v>-6.7201540699825493E-2</v>
      </c>
      <c r="J3881" s="7">
        <v>0.91123180276040505</v>
      </c>
      <c r="K3881" s="3" t="s">
        <v>5116</v>
      </c>
      <c r="M3881" s="18">
        <v>-0.72858754306233997</v>
      </c>
      <c r="N3881" s="7">
        <v>4.0409276136871397E-2</v>
      </c>
      <c r="O3881" s="3" t="s">
        <v>8</v>
      </c>
      <c r="Q3881" s="19">
        <v>-0.86278279041947203</v>
      </c>
      <c r="R3881" s="7">
        <v>1.7290748022910599E-2</v>
      </c>
      <c r="S3881" s="3" t="s">
        <v>8</v>
      </c>
      <c r="U3881" s="3">
        <f t="shared" si="60"/>
        <v>2</v>
      </c>
      <c r="W3881" s="2" t="s">
        <v>12561</v>
      </c>
      <c r="X3881" s="2" t="s">
        <v>13068</v>
      </c>
      <c r="Y3881" s="2" t="s">
        <v>17598</v>
      </c>
      <c r="Z3881" s="2" t="s">
        <v>12561</v>
      </c>
      <c r="AA3881" s="2" t="s">
        <v>12562</v>
      </c>
      <c r="AB3881" s="2" t="s">
        <v>13067</v>
      </c>
      <c r="AC3881" s="2">
        <v>17105</v>
      </c>
    </row>
    <row r="3882" spans="1:29" x14ac:dyDescent="0.2">
      <c r="A3882" s="2" t="s">
        <v>6233</v>
      </c>
      <c r="B3882" s="2">
        <v>68278</v>
      </c>
      <c r="C3882" s="2" t="s">
        <v>6234</v>
      </c>
      <c r="D3882" s="10">
        <v>1180.8047346627</v>
      </c>
      <c r="E3882" s="20">
        <v>0.39388059755365701</v>
      </c>
      <c r="F3882" s="7">
        <v>3.0305921765146299E-6</v>
      </c>
      <c r="G3882" s="3" t="s">
        <v>5116</v>
      </c>
      <c r="I3882" s="6">
        <v>-6.7610180998439198E-2</v>
      </c>
      <c r="J3882" s="7">
        <v>0.78978495575345897</v>
      </c>
      <c r="K3882" s="3" t="s">
        <v>5116</v>
      </c>
      <c r="M3882" s="18">
        <v>0.596581123620611</v>
      </c>
      <c r="N3882" s="7">
        <v>2.0206660231874702E-5</v>
      </c>
      <c r="O3882" s="3" t="s">
        <v>8</v>
      </c>
      <c r="Q3882" s="6">
        <v>0.135090345068515</v>
      </c>
      <c r="R3882" s="7">
        <v>0.38444297383850101</v>
      </c>
      <c r="S3882" s="3" t="s">
        <v>5116</v>
      </c>
      <c r="U3882" s="3">
        <f t="shared" si="60"/>
        <v>1</v>
      </c>
      <c r="W3882" s="2" t="s">
        <v>6233</v>
      </c>
      <c r="X3882" s="2" t="s">
        <v>13068</v>
      </c>
      <c r="Y3882" s="2" t="s">
        <v>15626</v>
      </c>
      <c r="Z3882" s="2" t="s">
        <v>6233</v>
      </c>
      <c r="AA3882" s="2" t="s">
        <v>6234</v>
      </c>
      <c r="AB3882" s="2" t="s">
        <v>13067</v>
      </c>
      <c r="AC3882" s="2">
        <v>68278</v>
      </c>
    </row>
    <row r="3883" spans="1:29" x14ac:dyDescent="0.2">
      <c r="A3883" s="2" t="s">
        <v>12367</v>
      </c>
      <c r="B3883" s="2">
        <v>231858</v>
      </c>
      <c r="C3883" s="2" t="s">
        <v>12368</v>
      </c>
      <c r="D3883" s="10">
        <v>1000.3839689127</v>
      </c>
      <c r="E3883" s="20">
        <v>-4.50202459744816E-2</v>
      </c>
      <c r="F3883" s="7">
        <v>0.84021065189759203</v>
      </c>
      <c r="G3883" s="3" t="s">
        <v>5116</v>
      </c>
      <c r="I3883" s="6">
        <v>-6.7809357596394199E-2</v>
      </c>
      <c r="J3883" s="7">
        <v>0.86521326088599304</v>
      </c>
      <c r="K3883" s="3" t="s">
        <v>5116</v>
      </c>
      <c r="M3883" s="18">
        <v>0.64535524879787498</v>
      </c>
      <c r="N3883" s="7">
        <v>3.1644521039407799E-3</v>
      </c>
      <c r="O3883" s="3" t="s">
        <v>8</v>
      </c>
      <c r="Q3883" s="19">
        <v>0.62256613717596199</v>
      </c>
      <c r="R3883" s="7">
        <v>1.3331787209013501E-3</v>
      </c>
      <c r="S3883" s="3" t="s">
        <v>8</v>
      </c>
      <c r="U3883" s="3">
        <f t="shared" si="60"/>
        <v>2</v>
      </c>
      <c r="W3883" s="2" t="s">
        <v>12367</v>
      </c>
      <c r="X3883" s="2" t="s">
        <v>13068</v>
      </c>
      <c r="Y3883" s="2" t="s">
        <v>19236</v>
      </c>
      <c r="Z3883" s="2" t="s">
        <v>12367</v>
      </c>
      <c r="AA3883" s="2" t="s">
        <v>12368</v>
      </c>
      <c r="AB3883" s="2" t="s">
        <v>13067</v>
      </c>
      <c r="AC3883" s="2">
        <v>231858</v>
      </c>
    </row>
    <row r="3884" spans="1:29" x14ac:dyDescent="0.2">
      <c r="A3884" s="2" t="s">
        <v>1994</v>
      </c>
      <c r="B3884" s="2">
        <v>67511</v>
      </c>
      <c r="C3884" s="2" t="s">
        <v>1995</v>
      </c>
      <c r="D3884" s="10">
        <v>3118.2893609365601</v>
      </c>
      <c r="E3884" s="52">
        <v>-0.67815897928514801</v>
      </c>
      <c r="F3884" s="7">
        <v>2.2601714944766001E-14</v>
      </c>
      <c r="G3884" s="3" t="s">
        <v>8</v>
      </c>
      <c r="I3884" s="6">
        <v>-6.8085610667728294E-2</v>
      </c>
      <c r="J3884" s="7">
        <v>0.80346963282361095</v>
      </c>
      <c r="K3884" s="3" t="s">
        <v>5116</v>
      </c>
      <c r="M3884" s="6">
        <v>-0.53230142633579502</v>
      </c>
      <c r="N3884" s="7">
        <v>4.85057509413175E-4</v>
      </c>
      <c r="O3884" s="3" t="s">
        <v>5116</v>
      </c>
      <c r="Q3884" s="6">
        <v>7.7771942281624498E-2</v>
      </c>
      <c r="R3884" s="7">
        <v>0.69228041489582903</v>
      </c>
      <c r="S3884" s="3" t="s">
        <v>5116</v>
      </c>
      <c r="U3884" s="3">
        <f t="shared" si="60"/>
        <v>1</v>
      </c>
      <c r="W3884" s="2" t="s">
        <v>1994</v>
      </c>
      <c r="X3884" s="2" t="s">
        <v>13068</v>
      </c>
      <c r="Y3884" s="2" t="s">
        <v>20554</v>
      </c>
      <c r="Z3884" s="2" t="s">
        <v>1994</v>
      </c>
      <c r="AA3884" s="2" t="s">
        <v>20555</v>
      </c>
      <c r="AB3884" s="2" t="s">
        <v>13067</v>
      </c>
      <c r="AC3884" s="2">
        <v>67511</v>
      </c>
    </row>
    <row r="3885" spans="1:29" x14ac:dyDescent="0.2">
      <c r="A3885" s="2" t="s">
        <v>2482</v>
      </c>
      <c r="B3885" s="2">
        <v>214579</v>
      </c>
      <c r="C3885" s="2" t="s">
        <v>2483</v>
      </c>
      <c r="D3885" s="10">
        <v>1463.7728426635599</v>
      </c>
      <c r="E3885" s="52">
        <v>-0.61806155729207701</v>
      </c>
      <c r="F3885" s="7">
        <v>1.0926725305874601E-11</v>
      </c>
      <c r="G3885" s="3" t="s">
        <v>8</v>
      </c>
      <c r="I3885" s="6">
        <v>-6.8121704138030495E-2</v>
      </c>
      <c r="J3885" s="7">
        <v>0.80696323416914395</v>
      </c>
      <c r="K3885" s="3" t="s">
        <v>5116</v>
      </c>
      <c r="M3885" s="6">
        <v>-0.52794068268244598</v>
      </c>
      <c r="N3885" s="7">
        <v>6.8333320954519505E-4</v>
      </c>
      <c r="O3885" s="3" t="s">
        <v>5116</v>
      </c>
      <c r="Q3885" s="6">
        <v>2.1999170471600001E-2</v>
      </c>
      <c r="R3885" s="7">
        <v>0.92483821761756801</v>
      </c>
      <c r="S3885" s="3" t="s">
        <v>5116</v>
      </c>
      <c r="U3885" s="3">
        <f t="shared" si="60"/>
        <v>1</v>
      </c>
      <c r="W3885" s="2" t="s">
        <v>2482</v>
      </c>
      <c r="X3885" s="2" t="s">
        <v>13068</v>
      </c>
      <c r="Y3885" s="2" t="s">
        <v>14226</v>
      </c>
      <c r="Z3885" s="2" t="s">
        <v>2482</v>
      </c>
      <c r="AA3885" s="2" t="s">
        <v>2483</v>
      </c>
      <c r="AB3885" s="2" t="s">
        <v>13067</v>
      </c>
      <c r="AC3885" s="2">
        <v>214579</v>
      </c>
    </row>
    <row r="3886" spans="1:29" x14ac:dyDescent="0.2">
      <c r="A3886" s="2" t="s">
        <v>7637</v>
      </c>
      <c r="B3886" s="2" t="s">
        <v>64</v>
      </c>
      <c r="C3886" s="2" t="s">
        <v>64</v>
      </c>
      <c r="D3886" s="10">
        <v>13537.5875305011</v>
      </c>
      <c r="E3886" s="20">
        <v>0.25305534567219801</v>
      </c>
      <c r="F3886" s="7">
        <v>3.5762273719625402E-3</v>
      </c>
      <c r="G3886" s="3" t="s">
        <v>5116</v>
      </c>
      <c r="I3886" s="6">
        <v>-6.8515142008183705E-2</v>
      </c>
      <c r="J3886" s="7">
        <v>0.78314914237339095</v>
      </c>
      <c r="K3886" s="3" t="s">
        <v>5116</v>
      </c>
      <c r="M3886" s="18">
        <v>0.881811346239607</v>
      </c>
      <c r="N3886" s="7">
        <v>5.6953499533176103E-11</v>
      </c>
      <c r="O3886" s="3" t="s">
        <v>8</v>
      </c>
      <c r="Q3886" s="6">
        <v>0.56024085855922601</v>
      </c>
      <c r="R3886" s="7">
        <v>1.69418967727281E-6</v>
      </c>
      <c r="S3886" s="3" t="s">
        <v>5116</v>
      </c>
      <c r="U3886" s="3">
        <f t="shared" si="60"/>
        <v>1</v>
      </c>
      <c r="W3886" s="2" t="s">
        <v>7637</v>
      </c>
      <c r="X3886" s="2" t="s">
        <v>13059</v>
      </c>
      <c r="Y3886" s="2" t="s">
        <v>15538</v>
      </c>
      <c r="Z3886" s="2" t="s">
        <v>15539</v>
      </c>
      <c r="AA3886" s="2" t="s">
        <v>15540</v>
      </c>
      <c r="AB3886" s="2" t="s">
        <v>13067</v>
      </c>
      <c r="AC3886" s="2">
        <v>27981</v>
      </c>
    </row>
    <row r="3887" spans="1:29" x14ac:dyDescent="0.2">
      <c r="A3887" s="2" t="s">
        <v>5108</v>
      </c>
      <c r="B3887" s="2">
        <v>320487</v>
      </c>
      <c r="C3887" s="2" t="s">
        <v>5109</v>
      </c>
      <c r="D3887" s="10">
        <v>182.81454333443199</v>
      </c>
      <c r="E3887" s="52">
        <v>-0.61298484608868098</v>
      </c>
      <c r="F3887" s="7">
        <v>4.8681873991498398E-2</v>
      </c>
      <c r="G3887" s="3" t="s">
        <v>8</v>
      </c>
      <c r="I3887" s="6">
        <v>-6.86390199259269E-2</v>
      </c>
      <c r="J3887" s="7">
        <v>0.90969413256138698</v>
      </c>
      <c r="K3887" s="3" t="s">
        <v>5116</v>
      </c>
      <c r="M3887" s="6">
        <v>-0.37418817200969201</v>
      </c>
      <c r="N3887" s="7">
        <v>0.34581063430082098</v>
      </c>
      <c r="O3887" s="3" t="s">
        <v>5116</v>
      </c>
      <c r="Q3887" s="6">
        <v>0.170157654153062</v>
      </c>
      <c r="R3887" s="7">
        <v>0.75639500194104103</v>
      </c>
      <c r="S3887" s="3" t="s">
        <v>5116</v>
      </c>
      <c r="U3887" s="3">
        <f t="shared" si="60"/>
        <v>1</v>
      </c>
      <c r="W3887" s="2" t="s">
        <v>5108</v>
      </c>
      <c r="X3887" s="2" t="s">
        <v>13068</v>
      </c>
      <c r="Y3887" s="2" t="s">
        <v>16922</v>
      </c>
      <c r="Z3887" s="2" t="s">
        <v>5108</v>
      </c>
      <c r="AA3887" s="2" t="s">
        <v>5109</v>
      </c>
      <c r="AB3887" s="2" t="s">
        <v>13067</v>
      </c>
      <c r="AC3887" s="2">
        <v>320487</v>
      </c>
    </row>
    <row r="3888" spans="1:29" x14ac:dyDescent="0.2">
      <c r="A3888" s="2" t="s">
        <v>4671</v>
      </c>
      <c r="B3888" s="2">
        <v>17968</v>
      </c>
      <c r="C3888" s="2" t="s">
        <v>4672</v>
      </c>
      <c r="D3888" s="10">
        <v>433.11168257966801</v>
      </c>
      <c r="E3888" s="52">
        <v>-0.69347946533562399</v>
      </c>
      <c r="F3888" s="7">
        <v>4.2475019071491101E-3</v>
      </c>
      <c r="G3888" s="3" t="s">
        <v>8</v>
      </c>
      <c r="I3888" s="6">
        <v>-6.9582033362136905E-2</v>
      </c>
      <c r="J3888" s="7">
        <v>0.90331330316451997</v>
      </c>
      <c r="K3888" s="3" t="s">
        <v>5116</v>
      </c>
      <c r="M3888" s="18">
        <v>-1.0714190650857101</v>
      </c>
      <c r="N3888" s="7">
        <v>6.0374608058292104E-4</v>
      </c>
      <c r="O3888" s="3" t="s">
        <v>8</v>
      </c>
      <c r="Q3888" s="6">
        <v>-0.44752163311222298</v>
      </c>
      <c r="R3888" s="7">
        <v>0.212348766308949</v>
      </c>
      <c r="S3888" s="3" t="s">
        <v>5116</v>
      </c>
      <c r="U3888" s="3">
        <f t="shared" si="60"/>
        <v>2</v>
      </c>
      <c r="W3888" s="2" t="s">
        <v>4671</v>
      </c>
      <c r="X3888" s="2" t="s">
        <v>13068</v>
      </c>
      <c r="Y3888" s="2" t="s">
        <v>18115</v>
      </c>
      <c r="Z3888" s="2" t="s">
        <v>4671</v>
      </c>
      <c r="AA3888" s="2" t="s">
        <v>4672</v>
      </c>
      <c r="AB3888" s="2" t="s">
        <v>13067</v>
      </c>
      <c r="AC3888" s="2">
        <v>17968</v>
      </c>
    </row>
    <row r="3889" spans="1:29" x14ac:dyDescent="0.2">
      <c r="A3889" s="2" t="s">
        <v>1932</v>
      </c>
      <c r="B3889" s="2">
        <v>70120</v>
      </c>
      <c r="C3889" s="2" t="s">
        <v>1933</v>
      </c>
      <c r="D3889" s="10">
        <v>1315.16702547253</v>
      </c>
      <c r="E3889" s="52">
        <v>0.60204782817457103</v>
      </c>
      <c r="F3889" s="7">
        <v>6.1189041249251704E-15</v>
      </c>
      <c r="G3889" s="3" t="s">
        <v>8</v>
      </c>
      <c r="I3889" s="6">
        <v>-6.99268014038327E-2</v>
      </c>
      <c r="J3889" s="7">
        <v>0.76779464004021003</v>
      </c>
      <c r="K3889" s="3" t="s">
        <v>5116</v>
      </c>
      <c r="M3889" s="6">
        <v>0.53714286730659999</v>
      </c>
      <c r="N3889" s="7">
        <v>5.0681506186610902E-5</v>
      </c>
      <c r="O3889" s="3" t="s">
        <v>5116</v>
      </c>
      <c r="Q3889" s="6">
        <v>-0.13483176227180399</v>
      </c>
      <c r="R3889" s="7">
        <v>0.34938164674245398</v>
      </c>
      <c r="S3889" s="3" t="s">
        <v>5116</v>
      </c>
      <c r="U3889" s="3">
        <f t="shared" si="60"/>
        <v>1</v>
      </c>
      <c r="W3889" s="2" t="s">
        <v>1932</v>
      </c>
      <c r="X3889" s="2" t="s">
        <v>13068</v>
      </c>
      <c r="Y3889" s="2" t="s">
        <v>21141</v>
      </c>
      <c r="Z3889" s="2" t="s">
        <v>1932</v>
      </c>
      <c r="AA3889" s="2" t="s">
        <v>1933</v>
      </c>
      <c r="AB3889" s="2" t="s">
        <v>13067</v>
      </c>
      <c r="AC3889" s="2">
        <v>70120</v>
      </c>
    </row>
    <row r="3890" spans="1:29" x14ac:dyDescent="0.2">
      <c r="A3890" s="2" t="s">
        <v>8233</v>
      </c>
      <c r="B3890" s="2">
        <v>56795</v>
      </c>
      <c r="C3890" s="2" t="s">
        <v>8234</v>
      </c>
      <c r="D3890" s="10">
        <v>423.69301186142502</v>
      </c>
      <c r="E3890" s="20">
        <v>-0.31780367626844003</v>
      </c>
      <c r="F3890" s="7">
        <v>1.6128834722485198E-2</v>
      </c>
      <c r="G3890" s="3" t="s">
        <v>5116</v>
      </c>
      <c r="I3890" s="6">
        <v>-7.0798664988091106E-2</v>
      </c>
      <c r="J3890" s="7">
        <v>0.84438965717986902</v>
      </c>
      <c r="K3890" s="3" t="s">
        <v>5116</v>
      </c>
      <c r="M3890" s="18">
        <v>-0.59542768920203903</v>
      </c>
      <c r="N3890" s="7">
        <v>3.1457086928408399E-3</v>
      </c>
      <c r="O3890" s="3" t="s">
        <v>8</v>
      </c>
      <c r="Q3890" s="6">
        <v>-0.34842267792169002</v>
      </c>
      <c r="R3890" s="7">
        <v>6.9726931290662805E-2</v>
      </c>
      <c r="S3890" s="3" t="s">
        <v>5116</v>
      </c>
      <c r="U3890" s="3">
        <f t="shared" si="60"/>
        <v>1</v>
      </c>
      <c r="W3890" s="2" t="s">
        <v>8233</v>
      </c>
      <c r="X3890" s="2" t="s">
        <v>13068</v>
      </c>
      <c r="Y3890" s="2" t="s">
        <v>14384</v>
      </c>
      <c r="Z3890" s="2" t="s">
        <v>8233</v>
      </c>
      <c r="AA3890" s="2" t="s">
        <v>8234</v>
      </c>
      <c r="AB3890" s="2" t="s">
        <v>13067</v>
      </c>
      <c r="AC3890" s="2">
        <v>56795</v>
      </c>
    </row>
    <row r="3891" spans="1:29" x14ac:dyDescent="0.2">
      <c r="A3891" s="2" t="s">
        <v>2810</v>
      </c>
      <c r="B3891" s="2">
        <v>12332</v>
      </c>
      <c r="C3891" s="2" t="s">
        <v>2811</v>
      </c>
      <c r="D3891" s="10">
        <v>318.26875056068502</v>
      </c>
      <c r="E3891" s="52">
        <v>1.38404679496914</v>
      </c>
      <c r="F3891" s="7">
        <v>3.3031317865306099E-10</v>
      </c>
      <c r="G3891" s="3" t="s">
        <v>8</v>
      </c>
      <c r="I3891" s="6">
        <v>-7.1743447719070902E-2</v>
      </c>
      <c r="J3891" s="7">
        <v>0.89874174218430203</v>
      </c>
      <c r="K3891" s="3" t="s">
        <v>5116</v>
      </c>
      <c r="M3891" s="18">
        <v>0.893403331919017</v>
      </c>
      <c r="N3891" s="7">
        <v>4.2469090216121098E-3</v>
      </c>
      <c r="O3891" s="3" t="s">
        <v>8</v>
      </c>
      <c r="Q3891" s="6">
        <v>-0.562386910769193</v>
      </c>
      <c r="R3891" s="7">
        <v>8.8406038770643E-2</v>
      </c>
      <c r="S3891" s="3" t="s">
        <v>5116</v>
      </c>
      <c r="U3891" s="3">
        <f t="shared" si="60"/>
        <v>2</v>
      </c>
      <c r="W3891" s="2" t="s">
        <v>2810</v>
      </c>
      <c r="X3891" s="2" t="s">
        <v>13068</v>
      </c>
      <c r="Y3891" s="2" t="s">
        <v>14895</v>
      </c>
      <c r="Z3891" s="2" t="s">
        <v>2810</v>
      </c>
      <c r="AA3891" s="2" t="s">
        <v>2811</v>
      </c>
      <c r="AB3891" s="2" t="s">
        <v>13067</v>
      </c>
      <c r="AC3891" s="2">
        <v>12332</v>
      </c>
    </row>
    <row r="3892" spans="1:29" x14ac:dyDescent="0.2">
      <c r="A3892" s="2" t="s">
        <v>3153</v>
      </c>
      <c r="B3892" s="2">
        <v>68117</v>
      </c>
      <c r="C3892" s="2" t="s">
        <v>3154</v>
      </c>
      <c r="D3892" s="10">
        <v>275.964469173282</v>
      </c>
      <c r="E3892" s="52">
        <v>0.59837106536553797</v>
      </c>
      <c r="F3892" s="7">
        <v>6.7651024984438897E-9</v>
      </c>
      <c r="G3892" s="3" t="s">
        <v>8</v>
      </c>
      <c r="I3892" s="6">
        <v>-7.1825862703478793E-2</v>
      </c>
      <c r="J3892" s="7">
        <v>0.81738326339106304</v>
      </c>
      <c r="K3892" s="3" t="s">
        <v>5116</v>
      </c>
      <c r="M3892" s="6">
        <v>0.28154799110307599</v>
      </c>
      <c r="N3892" s="7">
        <v>0.13752952042833</v>
      </c>
      <c r="O3892" s="3" t="s">
        <v>5116</v>
      </c>
      <c r="Q3892" s="6">
        <v>-0.38864893696594099</v>
      </c>
      <c r="R3892" s="7">
        <v>1.33126683473413E-2</v>
      </c>
      <c r="S3892" s="3" t="s">
        <v>5116</v>
      </c>
      <c r="U3892" s="3">
        <f t="shared" si="60"/>
        <v>1</v>
      </c>
      <c r="W3892" s="2" t="s">
        <v>3153</v>
      </c>
      <c r="X3892" s="2" t="s">
        <v>13068</v>
      </c>
      <c r="Y3892" s="2" t="s">
        <v>14333</v>
      </c>
      <c r="Z3892" s="2" t="s">
        <v>3153</v>
      </c>
      <c r="AA3892" s="2" t="s">
        <v>3154</v>
      </c>
      <c r="AB3892" s="2" t="s">
        <v>13067</v>
      </c>
      <c r="AC3892" s="2">
        <v>68117</v>
      </c>
    </row>
    <row r="3893" spans="1:29" x14ac:dyDescent="0.2">
      <c r="A3893" s="2" t="s">
        <v>9243</v>
      </c>
      <c r="B3893" s="2">
        <v>54132</v>
      </c>
      <c r="C3893" s="2" t="s">
        <v>9244</v>
      </c>
      <c r="D3893" s="10">
        <v>134.27987212540799</v>
      </c>
      <c r="E3893" s="20">
        <v>-0.613077507578623</v>
      </c>
      <c r="F3893" s="7">
        <v>8.40869006153908E-2</v>
      </c>
      <c r="G3893" s="3" t="s">
        <v>5116</v>
      </c>
      <c r="I3893" s="6">
        <v>-7.2366239029553095E-2</v>
      </c>
      <c r="J3893" s="7">
        <v>0.90331330316451997</v>
      </c>
      <c r="K3893" s="3" t="s">
        <v>5116</v>
      </c>
      <c r="M3893" s="18">
        <v>-0.89675115754091095</v>
      </c>
      <c r="N3893" s="7">
        <v>1.17838295890053E-2</v>
      </c>
      <c r="O3893" s="3" t="s">
        <v>8</v>
      </c>
      <c r="Q3893" s="6">
        <v>-0.35603988899184102</v>
      </c>
      <c r="R3893" s="7">
        <v>0.469663729585519</v>
      </c>
      <c r="S3893" s="3" t="s">
        <v>5116</v>
      </c>
      <c r="U3893" s="3">
        <f t="shared" si="60"/>
        <v>1</v>
      </c>
      <c r="W3893" s="2" t="s">
        <v>9243</v>
      </c>
      <c r="X3893" s="2" t="s">
        <v>13068</v>
      </c>
      <c r="Y3893" s="2" t="s">
        <v>18610</v>
      </c>
      <c r="Z3893" s="2" t="s">
        <v>9243</v>
      </c>
      <c r="AA3893" s="2" t="s">
        <v>9244</v>
      </c>
      <c r="AB3893" s="2" t="s">
        <v>13067</v>
      </c>
      <c r="AC3893" s="2">
        <v>54132</v>
      </c>
    </row>
    <row r="3894" spans="1:29" x14ac:dyDescent="0.2">
      <c r="A3894" s="2" t="s">
        <v>5044</v>
      </c>
      <c r="B3894" s="2">
        <v>20276</v>
      </c>
      <c r="C3894" s="2" t="s">
        <v>5045</v>
      </c>
      <c r="D3894" s="10">
        <v>116.805986302679</v>
      </c>
      <c r="E3894" s="52">
        <v>-0.73876761148603498</v>
      </c>
      <c r="F3894" s="7">
        <v>3.4957281147576097E-2</v>
      </c>
      <c r="G3894" s="3" t="s">
        <v>8</v>
      </c>
      <c r="I3894" s="6">
        <v>-7.2497144871947902E-2</v>
      </c>
      <c r="J3894" s="7">
        <v>0.90228742323009703</v>
      </c>
      <c r="K3894" s="3" t="s">
        <v>5116</v>
      </c>
      <c r="M3894" s="6">
        <v>-0.38932551580851998</v>
      </c>
      <c r="N3894" s="7">
        <v>0.33295584740589101</v>
      </c>
      <c r="O3894" s="3" t="s">
        <v>5116</v>
      </c>
      <c r="Q3894" s="6">
        <v>0.27694495080556703</v>
      </c>
      <c r="R3894" s="7">
        <v>0.60073795558337895</v>
      </c>
      <c r="S3894" s="3" t="s">
        <v>5116</v>
      </c>
      <c r="U3894" s="3">
        <f t="shared" si="60"/>
        <v>1</v>
      </c>
      <c r="W3894" s="2" t="s">
        <v>5044</v>
      </c>
      <c r="X3894" s="2" t="s">
        <v>13068</v>
      </c>
      <c r="Y3894" s="2" t="s">
        <v>19687</v>
      </c>
      <c r="Z3894" s="2" t="s">
        <v>5044</v>
      </c>
      <c r="AA3894" s="2" t="s">
        <v>5045</v>
      </c>
      <c r="AB3894" s="2" t="s">
        <v>13067</v>
      </c>
      <c r="AC3894" s="2">
        <v>20276</v>
      </c>
    </row>
    <row r="3895" spans="1:29" x14ac:dyDescent="0.2">
      <c r="A3895" s="2" t="s">
        <v>7175</v>
      </c>
      <c r="B3895" s="2">
        <v>230101</v>
      </c>
      <c r="C3895" s="2" t="s">
        <v>7176</v>
      </c>
      <c r="D3895" s="10">
        <v>3167.0871781395899</v>
      </c>
      <c r="E3895" s="20">
        <v>-0.33186380672730498</v>
      </c>
      <c r="F3895" s="7">
        <v>7.2984910105883304E-4</v>
      </c>
      <c r="G3895" s="3" t="s">
        <v>5116</v>
      </c>
      <c r="I3895" s="6">
        <v>-7.2715550693698505E-2</v>
      </c>
      <c r="J3895" s="7">
        <v>0.79901713526763496</v>
      </c>
      <c r="K3895" s="3" t="s">
        <v>5116</v>
      </c>
      <c r="M3895" s="6">
        <v>0.33012705097212403</v>
      </c>
      <c r="N3895" s="7">
        <v>5.1156525179578402E-2</v>
      </c>
      <c r="O3895" s="3" t="s">
        <v>5116</v>
      </c>
      <c r="Q3895" s="19">
        <v>0.58927530700573105</v>
      </c>
      <c r="R3895" s="7">
        <v>1.28588768288938E-5</v>
      </c>
      <c r="S3895" s="3" t="s">
        <v>8</v>
      </c>
      <c r="U3895" s="3">
        <f t="shared" si="60"/>
        <v>1</v>
      </c>
      <c r="W3895" s="2" t="s">
        <v>7175</v>
      </c>
      <c r="X3895" s="2" t="s">
        <v>13068</v>
      </c>
      <c r="Y3895" s="2" t="s">
        <v>16459</v>
      </c>
      <c r="Z3895" s="2" t="s">
        <v>7175</v>
      </c>
      <c r="AA3895" s="2" t="s">
        <v>7176</v>
      </c>
      <c r="AB3895" s="2" t="s">
        <v>13067</v>
      </c>
      <c r="AC3895" s="2">
        <v>230101</v>
      </c>
    </row>
    <row r="3896" spans="1:29" x14ac:dyDescent="0.2">
      <c r="A3896" s="2" t="s">
        <v>718</v>
      </c>
      <c r="B3896" s="2">
        <v>55978</v>
      </c>
      <c r="C3896" s="2" t="s">
        <v>719</v>
      </c>
      <c r="D3896" s="10">
        <v>4435.2600774643897</v>
      </c>
      <c r="E3896" s="52">
        <v>1.03456327830449</v>
      </c>
      <c r="F3896" s="7">
        <v>3.6033425841451199E-28</v>
      </c>
      <c r="G3896" s="3" t="s">
        <v>8</v>
      </c>
      <c r="I3896" s="6">
        <v>-7.2958846195031096E-2</v>
      </c>
      <c r="J3896" s="7">
        <v>0.80229559390622696</v>
      </c>
      <c r="K3896" s="3" t="s">
        <v>5116</v>
      </c>
      <c r="M3896" s="18">
        <v>0.70969874569155</v>
      </c>
      <c r="N3896" s="7">
        <v>8.6695295033193303E-6</v>
      </c>
      <c r="O3896" s="3" t="s">
        <v>8</v>
      </c>
      <c r="Q3896" s="6">
        <v>-0.39782337880797403</v>
      </c>
      <c r="R3896" s="7">
        <v>6.1969251615675803E-3</v>
      </c>
      <c r="S3896" s="3" t="s">
        <v>5116</v>
      </c>
      <c r="U3896" s="3">
        <f t="shared" si="60"/>
        <v>2</v>
      </c>
      <c r="W3896" s="2" t="s">
        <v>718</v>
      </c>
      <c r="X3896" s="2" t="s">
        <v>13068</v>
      </c>
      <c r="Y3896" s="2" t="s">
        <v>17109</v>
      </c>
      <c r="Z3896" s="2" t="s">
        <v>718</v>
      </c>
      <c r="AA3896" s="2" t="s">
        <v>719</v>
      </c>
      <c r="AB3896" s="2" t="s">
        <v>13067</v>
      </c>
      <c r="AC3896" s="2">
        <v>55978</v>
      </c>
    </row>
    <row r="3897" spans="1:29" x14ac:dyDescent="0.2">
      <c r="A3897" s="2" t="s">
        <v>4774</v>
      </c>
      <c r="B3897" s="2">
        <v>76311</v>
      </c>
      <c r="C3897" s="2" t="s">
        <v>4775</v>
      </c>
      <c r="D3897" s="10">
        <v>88.327589029372007</v>
      </c>
      <c r="E3897" s="52">
        <v>0.79185997744527403</v>
      </c>
      <c r="F3897" s="7">
        <v>7.8481709222446693E-3</v>
      </c>
      <c r="G3897" s="3" t="s">
        <v>8</v>
      </c>
      <c r="I3897" s="6">
        <v>-7.3179386269833599E-2</v>
      </c>
      <c r="J3897" s="7">
        <v>0.90345237192855798</v>
      </c>
      <c r="K3897" s="3" t="s">
        <v>5116</v>
      </c>
      <c r="M3897" s="6">
        <v>0.514181056664201</v>
      </c>
      <c r="N3897" s="7">
        <v>0.172913610588706</v>
      </c>
      <c r="O3897" s="3" t="s">
        <v>5116</v>
      </c>
      <c r="Q3897" s="6">
        <v>-0.35085830705090598</v>
      </c>
      <c r="R3897" s="7">
        <v>0.44315163241934402</v>
      </c>
      <c r="S3897" s="3" t="s">
        <v>5116</v>
      </c>
      <c r="U3897" s="3">
        <f t="shared" si="60"/>
        <v>1</v>
      </c>
      <c r="W3897" s="2" t="s">
        <v>4774</v>
      </c>
      <c r="X3897" s="2" t="s">
        <v>13068</v>
      </c>
      <c r="Y3897" s="2" t="s">
        <v>13136</v>
      </c>
      <c r="Z3897" s="2" t="s">
        <v>4774</v>
      </c>
      <c r="AA3897" s="2" t="s">
        <v>4775</v>
      </c>
      <c r="AB3897" s="2" t="s">
        <v>13063</v>
      </c>
      <c r="AC3897" s="2">
        <v>76311</v>
      </c>
    </row>
    <row r="3898" spans="1:29" x14ac:dyDescent="0.2">
      <c r="A3898" s="2" t="s">
        <v>2752</v>
      </c>
      <c r="B3898" s="2">
        <v>59009</v>
      </c>
      <c r="C3898" s="2" t="s">
        <v>2753</v>
      </c>
      <c r="D3898" s="10">
        <v>528.70767804837601</v>
      </c>
      <c r="E3898" s="52">
        <v>-1.07444909937438</v>
      </c>
      <c r="F3898" s="7">
        <v>1.6937283242576099E-10</v>
      </c>
      <c r="G3898" s="3" t="s">
        <v>8</v>
      </c>
      <c r="I3898" s="6">
        <v>-7.3980627810672897E-2</v>
      </c>
      <c r="J3898" s="7">
        <v>0.87750729111774595</v>
      </c>
      <c r="K3898" s="3" t="s">
        <v>5116</v>
      </c>
      <c r="M3898" s="18">
        <v>-0.73406765226441795</v>
      </c>
      <c r="N3898" s="7">
        <v>5.3767189746238703E-3</v>
      </c>
      <c r="O3898" s="3" t="s">
        <v>8</v>
      </c>
      <c r="Q3898" s="6">
        <v>0.26640081929929299</v>
      </c>
      <c r="R3898" s="7">
        <v>0.374120643264024</v>
      </c>
      <c r="S3898" s="3" t="s">
        <v>5116</v>
      </c>
      <c r="U3898" s="3">
        <f t="shared" si="60"/>
        <v>2</v>
      </c>
      <c r="W3898" s="2" t="s">
        <v>2752</v>
      </c>
      <c r="X3898" s="2" t="s">
        <v>13068</v>
      </c>
      <c r="Y3898" s="2" t="s">
        <v>19826</v>
      </c>
      <c r="Z3898" s="2" t="s">
        <v>2752</v>
      </c>
      <c r="AA3898" s="2" t="s">
        <v>2753</v>
      </c>
      <c r="AB3898" s="2" t="s">
        <v>13067</v>
      </c>
      <c r="AC3898" s="2">
        <v>59009</v>
      </c>
    </row>
    <row r="3899" spans="1:29" x14ac:dyDescent="0.2">
      <c r="A3899" s="2" t="s">
        <v>7739</v>
      </c>
      <c r="B3899" s="2">
        <v>22036</v>
      </c>
      <c r="C3899" s="2" t="s">
        <v>7740</v>
      </c>
      <c r="D3899" s="10">
        <v>557.35811190637003</v>
      </c>
      <c r="E3899" s="20">
        <v>0.411640363251222</v>
      </c>
      <c r="F3899" s="7">
        <v>4.7481806167128096E-3</v>
      </c>
      <c r="G3899" s="3" t="s">
        <v>5116</v>
      </c>
      <c r="I3899" s="6">
        <v>-7.4791989944728604E-2</v>
      </c>
      <c r="J3899" s="7">
        <v>0.85312119076519599</v>
      </c>
      <c r="K3899" s="3" t="s">
        <v>5116</v>
      </c>
      <c r="M3899" s="18">
        <v>0.61556296463196103</v>
      </c>
      <c r="N3899" s="7">
        <v>6.2317036890907401E-3</v>
      </c>
      <c r="O3899" s="3" t="s">
        <v>8</v>
      </c>
      <c r="Q3899" s="6">
        <v>0.12913061143601001</v>
      </c>
      <c r="R3899" s="7">
        <v>0.65182806497972501</v>
      </c>
      <c r="S3899" s="3" t="s">
        <v>5116</v>
      </c>
      <c r="U3899" s="3">
        <f t="shared" si="60"/>
        <v>1</v>
      </c>
      <c r="W3899" s="2" t="s">
        <v>7739</v>
      </c>
      <c r="X3899" s="2" t="s">
        <v>13068</v>
      </c>
      <c r="Y3899" s="2" t="s">
        <v>20720</v>
      </c>
      <c r="Z3899" s="2" t="s">
        <v>7739</v>
      </c>
      <c r="AA3899" s="2" t="s">
        <v>7740</v>
      </c>
      <c r="AB3899" s="2" t="s">
        <v>13067</v>
      </c>
      <c r="AC3899" s="2">
        <v>22036</v>
      </c>
    </row>
    <row r="3900" spans="1:29" x14ac:dyDescent="0.2">
      <c r="A3900" s="2" t="s">
        <v>1320</v>
      </c>
      <c r="B3900" s="2">
        <v>52633</v>
      </c>
      <c r="C3900" s="2" t="s">
        <v>1321</v>
      </c>
      <c r="D3900" s="10">
        <v>1158.27800807986</v>
      </c>
      <c r="E3900" s="52">
        <v>0.63584878976241999</v>
      </c>
      <c r="F3900" s="7">
        <v>5.9332438400900194E-20</v>
      </c>
      <c r="G3900" s="3" t="s">
        <v>8</v>
      </c>
      <c r="I3900" s="6">
        <v>-7.5105902500688701E-2</v>
      </c>
      <c r="J3900" s="7">
        <v>0.72113761090161199</v>
      </c>
      <c r="K3900" s="3" t="s">
        <v>5116</v>
      </c>
      <c r="M3900" s="6">
        <v>0.42878058405399999</v>
      </c>
      <c r="N3900" s="7">
        <v>4.5648686610379798E-4</v>
      </c>
      <c r="O3900" s="3" t="s">
        <v>5116</v>
      </c>
      <c r="Q3900" s="6">
        <v>-0.28217410820910899</v>
      </c>
      <c r="R3900" s="7">
        <v>9.4014889757317605E-3</v>
      </c>
      <c r="S3900" s="3" t="s">
        <v>5116</v>
      </c>
      <c r="U3900" s="3">
        <f t="shared" si="60"/>
        <v>1</v>
      </c>
      <c r="W3900" s="2" t="s">
        <v>1320</v>
      </c>
      <c r="X3900" s="2" t="s">
        <v>13068</v>
      </c>
      <c r="Y3900" s="2" t="s">
        <v>18274</v>
      </c>
      <c r="Z3900" s="2" t="s">
        <v>1320</v>
      </c>
      <c r="AA3900" s="2" t="s">
        <v>1321</v>
      </c>
      <c r="AB3900" s="2" t="s">
        <v>13067</v>
      </c>
      <c r="AC3900" s="2">
        <v>52633</v>
      </c>
    </row>
    <row r="3901" spans="1:29" x14ac:dyDescent="0.2">
      <c r="A3901" s="2" t="s">
        <v>2798</v>
      </c>
      <c r="B3901" s="2">
        <v>69434</v>
      </c>
      <c r="C3901" s="2" t="s">
        <v>2799</v>
      </c>
      <c r="D3901" s="10">
        <v>464.34661050686299</v>
      </c>
      <c r="E3901" s="52">
        <v>0.87568457489747797</v>
      </c>
      <c r="F3901" s="7">
        <v>2.8963064810296602E-10</v>
      </c>
      <c r="G3901" s="3" t="s">
        <v>8</v>
      </c>
      <c r="I3901" s="6">
        <v>-7.5494790533140496E-2</v>
      </c>
      <c r="J3901" s="7">
        <v>0.85379796304986499</v>
      </c>
      <c r="K3901" s="3" t="s">
        <v>5116</v>
      </c>
      <c r="M3901" s="18">
        <v>0.656205315094889</v>
      </c>
      <c r="N3901" s="7">
        <v>3.8128338147659399E-3</v>
      </c>
      <c r="O3901" s="3" t="s">
        <v>8</v>
      </c>
      <c r="Q3901" s="6">
        <v>-0.29497405033572899</v>
      </c>
      <c r="R3901" s="7">
        <v>0.20992272443725099</v>
      </c>
      <c r="S3901" s="3" t="s">
        <v>5116</v>
      </c>
      <c r="U3901" s="3">
        <f t="shared" si="60"/>
        <v>2</v>
      </c>
      <c r="W3901" s="2" t="s">
        <v>2798</v>
      </c>
      <c r="X3901" s="2" t="s">
        <v>13068</v>
      </c>
      <c r="Y3901" s="2" t="s">
        <v>20049</v>
      </c>
      <c r="Z3901" s="2" t="s">
        <v>2798</v>
      </c>
      <c r="AA3901" s="2" t="s">
        <v>2799</v>
      </c>
      <c r="AB3901" s="2" t="s">
        <v>13063</v>
      </c>
      <c r="AC3901" s="2">
        <v>69434</v>
      </c>
    </row>
    <row r="3902" spans="1:29" x14ac:dyDescent="0.2">
      <c r="A3902" s="2" t="s">
        <v>1070</v>
      </c>
      <c r="B3902" s="2">
        <v>17973</v>
      </c>
      <c r="C3902" s="2" t="s">
        <v>1071</v>
      </c>
      <c r="D3902" s="10">
        <v>1820.19751341046</v>
      </c>
      <c r="E3902" s="52">
        <v>0.65202861638389698</v>
      </c>
      <c r="F3902" s="7">
        <v>4.69904282133299E-23</v>
      </c>
      <c r="G3902" s="3" t="s">
        <v>8</v>
      </c>
      <c r="I3902" s="6">
        <v>-7.7034401087454296E-2</v>
      </c>
      <c r="J3902" s="7">
        <v>0.69702995644893695</v>
      </c>
      <c r="K3902" s="3" t="s">
        <v>5116</v>
      </c>
      <c r="M3902" s="6">
        <v>0.486118057513861</v>
      </c>
      <c r="N3902" s="7">
        <v>2.31822402687576E-5</v>
      </c>
      <c r="O3902" s="3" t="s">
        <v>5116</v>
      </c>
      <c r="Q3902" s="6">
        <v>-0.24294495995748999</v>
      </c>
      <c r="R3902" s="7">
        <v>2.0685794649724702E-2</v>
      </c>
      <c r="S3902" s="3" t="s">
        <v>5116</v>
      </c>
      <c r="U3902" s="3">
        <f t="shared" si="60"/>
        <v>1</v>
      </c>
      <c r="W3902" s="2" t="s">
        <v>1070</v>
      </c>
      <c r="X3902" s="2" t="s">
        <v>13068</v>
      </c>
      <c r="Y3902" s="2" t="s">
        <v>18121</v>
      </c>
      <c r="Z3902" s="2" t="s">
        <v>1070</v>
      </c>
      <c r="AA3902" s="2" t="s">
        <v>1071</v>
      </c>
      <c r="AB3902" s="2" t="s">
        <v>13067</v>
      </c>
      <c r="AC3902" s="2">
        <v>17973</v>
      </c>
    </row>
    <row r="3903" spans="1:29" x14ac:dyDescent="0.2">
      <c r="A3903" s="2" t="s">
        <v>3181</v>
      </c>
      <c r="B3903" s="2">
        <v>20851</v>
      </c>
      <c r="C3903" s="2" t="s">
        <v>3182</v>
      </c>
      <c r="D3903" s="10">
        <v>2199.5812662518802</v>
      </c>
      <c r="E3903" s="52">
        <v>-0.62945176413961701</v>
      </c>
      <c r="F3903" s="7">
        <v>8.4459743300928903E-9</v>
      </c>
      <c r="G3903" s="3" t="s">
        <v>8</v>
      </c>
      <c r="I3903" s="6">
        <v>-7.7986967762594298E-2</v>
      </c>
      <c r="J3903" s="7">
        <v>0.81103538413665099</v>
      </c>
      <c r="K3903" s="3" t="s">
        <v>5116</v>
      </c>
      <c r="M3903" s="6">
        <v>-0.10616973381170899</v>
      </c>
      <c r="N3903" s="7">
        <v>0.65371162952314898</v>
      </c>
      <c r="O3903" s="3" t="s">
        <v>5116</v>
      </c>
      <c r="Q3903" s="6">
        <v>0.44529506256531398</v>
      </c>
      <c r="R3903" s="7">
        <v>6.5665731206531897E-3</v>
      </c>
      <c r="S3903" s="3" t="s">
        <v>5116</v>
      </c>
      <c r="U3903" s="3">
        <f t="shared" si="60"/>
        <v>1</v>
      </c>
      <c r="W3903" s="2" t="s">
        <v>3181</v>
      </c>
      <c r="X3903" s="2" t="s">
        <v>13068</v>
      </c>
      <c r="Y3903" s="2" t="s">
        <v>20272</v>
      </c>
      <c r="Z3903" s="2" t="s">
        <v>3181</v>
      </c>
      <c r="AA3903" s="2" t="s">
        <v>3182</v>
      </c>
      <c r="AB3903" s="2" t="s">
        <v>13067</v>
      </c>
      <c r="AC3903" s="2">
        <v>20851</v>
      </c>
    </row>
    <row r="3904" spans="1:29" x14ac:dyDescent="0.2">
      <c r="A3904" s="2" t="s">
        <v>6515</v>
      </c>
      <c r="B3904" s="2">
        <v>320893</v>
      </c>
      <c r="C3904" s="2" t="s">
        <v>6516</v>
      </c>
      <c r="D3904" s="10">
        <v>540.63505302015699</v>
      </c>
      <c r="E3904" s="20">
        <v>0.35219169829216701</v>
      </c>
      <c r="F3904" s="7">
        <v>2.58789016065739E-5</v>
      </c>
      <c r="G3904" s="3" t="s">
        <v>5116</v>
      </c>
      <c r="I3904" s="6">
        <v>-7.8394674472983206E-2</v>
      </c>
      <c r="J3904" s="7">
        <v>0.74890707754955099</v>
      </c>
      <c r="K3904" s="3" t="s">
        <v>5116</v>
      </c>
      <c r="M3904" s="18">
        <v>0.78242923525409902</v>
      </c>
      <c r="N3904" s="7">
        <v>9.1193235446234701E-9</v>
      </c>
      <c r="O3904" s="3" t="s">
        <v>8</v>
      </c>
      <c r="Q3904" s="6">
        <v>0.35184286248894803</v>
      </c>
      <c r="R3904" s="7">
        <v>4.7853727334729998E-3</v>
      </c>
      <c r="S3904" s="3" t="s">
        <v>5116</v>
      </c>
      <c r="U3904" s="3">
        <f t="shared" si="60"/>
        <v>1</v>
      </c>
      <c r="W3904" s="2" t="s">
        <v>6515</v>
      </c>
      <c r="X3904" s="2" t="s">
        <v>13068</v>
      </c>
      <c r="Y3904" s="2" t="s">
        <v>13882</v>
      </c>
      <c r="Z3904" s="2" t="s">
        <v>6515</v>
      </c>
      <c r="AA3904" s="2" t="s">
        <v>6516</v>
      </c>
      <c r="AB3904" s="2" t="s">
        <v>13063</v>
      </c>
      <c r="AC3904" s="2">
        <v>320893</v>
      </c>
    </row>
    <row r="3905" spans="1:29" x14ac:dyDescent="0.2">
      <c r="A3905" s="2" t="s">
        <v>3978</v>
      </c>
      <c r="B3905" s="2">
        <v>628779</v>
      </c>
      <c r="C3905" s="2" t="s">
        <v>3979</v>
      </c>
      <c r="D3905" s="10">
        <v>499.11808968959298</v>
      </c>
      <c r="E3905" s="52">
        <v>-0.61732918963800998</v>
      </c>
      <c r="F3905" s="7">
        <v>1.4399761478525901E-5</v>
      </c>
      <c r="G3905" s="3" t="s">
        <v>8</v>
      </c>
      <c r="I3905" s="6">
        <v>-7.8606021342934804E-2</v>
      </c>
      <c r="J3905" s="7">
        <v>0.84501089625880199</v>
      </c>
      <c r="K3905" s="3" t="s">
        <v>5116</v>
      </c>
      <c r="M3905" s="18">
        <v>-1.1373752514120301</v>
      </c>
      <c r="N3905" s="7">
        <v>1.3997004038894899E-7</v>
      </c>
      <c r="O3905" s="3" t="s">
        <v>8</v>
      </c>
      <c r="Q3905" s="19">
        <v>-0.59865208311695395</v>
      </c>
      <c r="R3905" s="7">
        <v>3.2057457326631501E-3</v>
      </c>
      <c r="S3905" s="3" t="s">
        <v>8</v>
      </c>
      <c r="U3905" s="3">
        <f t="shared" si="60"/>
        <v>3</v>
      </c>
      <c r="W3905" s="2" t="s">
        <v>3978</v>
      </c>
      <c r="X3905" s="2" t="s">
        <v>13068</v>
      </c>
      <c r="Y3905" s="2" t="s">
        <v>17047</v>
      </c>
      <c r="Z3905" s="2" t="s">
        <v>3978</v>
      </c>
      <c r="AA3905" s="2" t="s">
        <v>3979</v>
      </c>
      <c r="AB3905" s="2" t="s">
        <v>13067</v>
      </c>
      <c r="AC3905" s="2">
        <v>628779</v>
      </c>
    </row>
    <row r="3906" spans="1:29" x14ac:dyDescent="0.2">
      <c r="A3906" s="2" t="s">
        <v>4181</v>
      </c>
      <c r="B3906" s="2">
        <v>382051</v>
      </c>
      <c r="C3906" s="2" t="s">
        <v>4182</v>
      </c>
      <c r="D3906" s="10">
        <v>141.69649437678601</v>
      </c>
      <c r="E3906" s="52">
        <v>-0.83110957337177205</v>
      </c>
      <c r="F3906" s="7">
        <v>7.9565641301152198E-5</v>
      </c>
      <c r="G3906" s="3" t="s">
        <v>8</v>
      </c>
      <c r="I3906" s="6">
        <v>-7.8713802613474396E-2</v>
      </c>
      <c r="J3906" s="7">
        <v>0.88386926540191302</v>
      </c>
      <c r="K3906" s="3" t="s">
        <v>5116</v>
      </c>
      <c r="M3906" s="18">
        <v>-0.82712803154346304</v>
      </c>
      <c r="N3906" s="7">
        <v>5.7946168474624802E-3</v>
      </c>
      <c r="O3906" s="3" t="s">
        <v>8</v>
      </c>
      <c r="Q3906" s="6">
        <v>-7.4732260785165594E-2</v>
      </c>
      <c r="R3906" s="7">
        <v>0.87316628578676103</v>
      </c>
      <c r="S3906" s="3" t="s">
        <v>5116</v>
      </c>
      <c r="U3906" s="3">
        <f t="shared" si="60"/>
        <v>2</v>
      </c>
      <c r="W3906" s="2" t="s">
        <v>4181</v>
      </c>
      <c r="X3906" s="2" t="s">
        <v>13068</v>
      </c>
      <c r="Y3906" s="2" t="s">
        <v>18611</v>
      </c>
      <c r="Z3906" s="2" t="s">
        <v>4181</v>
      </c>
      <c r="AA3906" s="2" t="s">
        <v>4182</v>
      </c>
      <c r="AB3906" s="2" t="s">
        <v>13067</v>
      </c>
      <c r="AC3906" s="2">
        <v>382051</v>
      </c>
    </row>
    <row r="3907" spans="1:29" x14ac:dyDescent="0.2">
      <c r="A3907" s="2" t="s">
        <v>9411</v>
      </c>
      <c r="B3907" s="2" t="s">
        <v>64</v>
      </c>
      <c r="C3907" s="2" t="s">
        <v>64</v>
      </c>
      <c r="D3907" s="10">
        <v>1631.45048467589</v>
      </c>
      <c r="E3907" s="20">
        <v>0.18125956743267099</v>
      </c>
      <c r="F3907" s="7">
        <v>0.105172866901969</v>
      </c>
      <c r="G3907" s="3" t="s">
        <v>5116</v>
      </c>
      <c r="I3907" s="6">
        <v>-7.8902313187180495E-2</v>
      </c>
      <c r="J3907" s="7">
        <v>0.78639264882936599</v>
      </c>
      <c r="K3907" s="3" t="s">
        <v>5116</v>
      </c>
      <c r="M3907" s="18">
        <v>0.60310685684307497</v>
      </c>
      <c r="N3907" s="7">
        <v>2.2352506337312399E-4</v>
      </c>
      <c r="O3907" s="3" t="s">
        <v>8</v>
      </c>
      <c r="Q3907" s="6">
        <v>0.34294497622322301</v>
      </c>
      <c r="R3907" s="7">
        <v>2.2582257400105599E-2</v>
      </c>
      <c r="S3907" s="3" t="s">
        <v>5116</v>
      </c>
      <c r="U3907" s="3">
        <f t="shared" si="60"/>
        <v>1</v>
      </c>
      <c r="W3907" s="2" t="s">
        <v>9411</v>
      </c>
      <c r="X3907" s="2" t="s">
        <v>13059</v>
      </c>
      <c r="Y3907" s="2" t="s">
        <v>13834</v>
      </c>
      <c r="Z3907" s="2" t="s">
        <v>13835</v>
      </c>
      <c r="AA3907" s="2" t="s">
        <v>13836</v>
      </c>
      <c r="AB3907" s="2" t="s">
        <v>13067</v>
      </c>
      <c r="AC3907" s="2">
        <v>74741</v>
      </c>
    </row>
    <row r="3908" spans="1:29" x14ac:dyDescent="0.2">
      <c r="A3908" s="2" t="s">
        <v>1753</v>
      </c>
      <c r="B3908" s="2">
        <v>227622</v>
      </c>
      <c r="C3908" s="2" t="s">
        <v>1754</v>
      </c>
      <c r="D3908" s="10">
        <v>2528.9313412019001</v>
      </c>
      <c r="E3908" s="52">
        <v>0.84866410796841296</v>
      </c>
      <c r="F3908" s="7">
        <v>4.6171684826690199E-16</v>
      </c>
      <c r="G3908" s="3" t="s">
        <v>8</v>
      </c>
      <c r="I3908" s="6">
        <v>-7.9351143445902494E-2</v>
      </c>
      <c r="J3908" s="7">
        <v>0.80226700796924999</v>
      </c>
      <c r="K3908" s="3" t="s">
        <v>5116</v>
      </c>
      <c r="M3908" s="18">
        <v>0.67626167480460397</v>
      </c>
      <c r="N3908" s="7">
        <v>1.16939156268685E-4</v>
      </c>
      <c r="O3908" s="3" t="s">
        <v>8</v>
      </c>
      <c r="Q3908" s="6">
        <v>-0.25175357660971198</v>
      </c>
      <c r="R3908" s="7">
        <v>0.15583217071129499</v>
      </c>
      <c r="S3908" s="3" t="s">
        <v>5116</v>
      </c>
      <c r="U3908" s="3">
        <f t="shared" si="60"/>
        <v>2</v>
      </c>
      <c r="W3908" s="2" t="s">
        <v>1753</v>
      </c>
      <c r="X3908" s="2" t="s">
        <v>13059</v>
      </c>
      <c r="Y3908" s="2" t="s">
        <v>14636</v>
      </c>
      <c r="Z3908" s="2" t="s">
        <v>14637</v>
      </c>
      <c r="AA3908" s="2" t="s">
        <v>14638</v>
      </c>
      <c r="AB3908" s="2" t="s">
        <v>13067</v>
      </c>
      <c r="AC3908" s="2">
        <v>227622</v>
      </c>
    </row>
    <row r="3909" spans="1:29" x14ac:dyDescent="0.2">
      <c r="A3909" s="2" t="s">
        <v>4275</v>
      </c>
      <c r="B3909" s="2">
        <v>68371</v>
      </c>
      <c r="C3909" s="2" t="s">
        <v>4276</v>
      </c>
      <c r="D3909" s="10">
        <v>86.156329742806705</v>
      </c>
      <c r="E3909" s="52">
        <v>0.67861656105908696</v>
      </c>
      <c r="F3909" s="7">
        <v>1.72902536246167E-4</v>
      </c>
      <c r="G3909" s="3" t="s">
        <v>8</v>
      </c>
      <c r="I3909" s="6">
        <v>-7.9429134039774696E-2</v>
      </c>
      <c r="J3909" s="7">
        <v>0.87004346503103702</v>
      </c>
      <c r="K3909" s="3" t="s">
        <v>5116</v>
      </c>
      <c r="M3909" s="6">
        <v>0.10894058333282799</v>
      </c>
      <c r="N3909" s="7">
        <v>0.76334769642503497</v>
      </c>
      <c r="O3909" s="3" t="s">
        <v>5116</v>
      </c>
      <c r="Q3909" s="19">
        <v>-0.64910511176603303</v>
      </c>
      <c r="R3909" s="7">
        <v>1.0512731264860299E-2</v>
      </c>
      <c r="S3909" s="3" t="s">
        <v>8</v>
      </c>
      <c r="U3909" s="3">
        <f t="shared" ref="U3909:U3972" si="61">COUNTIF(E3909:S3909, "YES")</f>
        <v>2</v>
      </c>
      <c r="W3909" s="2" t="s">
        <v>4275</v>
      </c>
      <c r="X3909" s="2" t="s">
        <v>13068</v>
      </c>
      <c r="Y3909" s="2" t="s">
        <v>18535</v>
      </c>
      <c r="Z3909" s="2" t="s">
        <v>4275</v>
      </c>
      <c r="AA3909" s="2" t="s">
        <v>4276</v>
      </c>
      <c r="AB3909" s="2" t="s">
        <v>13067</v>
      </c>
      <c r="AC3909" s="2">
        <v>68371</v>
      </c>
    </row>
    <row r="3910" spans="1:29" x14ac:dyDescent="0.2">
      <c r="A3910" s="2" t="s">
        <v>7813</v>
      </c>
      <c r="B3910" s="2">
        <v>67468</v>
      </c>
      <c r="C3910" s="2" t="s">
        <v>7814</v>
      </c>
      <c r="D3910" s="10">
        <v>3689.1542891231902</v>
      </c>
      <c r="E3910" s="20">
        <v>-0.22795831894780699</v>
      </c>
      <c r="F3910" s="7">
        <v>5.8563680365030799E-3</v>
      </c>
      <c r="G3910" s="3" t="s">
        <v>5116</v>
      </c>
      <c r="I3910" s="6">
        <v>-7.94779852334737E-2</v>
      </c>
      <c r="J3910" s="7">
        <v>0.72755408125975696</v>
      </c>
      <c r="K3910" s="3" t="s">
        <v>5116</v>
      </c>
      <c r="M3910" s="18">
        <v>-0.58966659852356196</v>
      </c>
      <c r="N3910" s="7">
        <v>5.8756722417110697E-6</v>
      </c>
      <c r="O3910" s="3" t="s">
        <v>8</v>
      </c>
      <c r="Q3910" s="6">
        <v>-0.44118626480922801</v>
      </c>
      <c r="R3910" s="7">
        <v>9.3968190848010605E-5</v>
      </c>
      <c r="S3910" s="3" t="s">
        <v>5116</v>
      </c>
      <c r="U3910" s="3">
        <f t="shared" si="61"/>
        <v>1</v>
      </c>
      <c r="W3910" s="2" t="s">
        <v>7813</v>
      </c>
      <c r="X3910" s="2" t="s">
        <v>13068</v>
      </c>
      <c r="Y3910" s="2" t="s">
        <v>17846</v>
      </c>
      <c r="Z3910" s="2" t="s">
        <v>7813</v>
      </c>
      <c r="AA3910" s="2" t="s">
        <v>7814</v>
      </c>
      <c r="AB3910" s="2" t="s">
        <v>13067</v>
      </c>
      <c r="AC3910" s="2">
        <v>67468</v>
      </c>
    </row>
    <row r="3911" spans="1:29" x14ac:dyDescent="0.2">
      <c r="A3911" s="2" t="s">
        <v>9232</v>
      </c>
      <c r="B3911" s="2">
        <v>22229</v>
      </c>
      <c r="C3911" s="2" t="s">
        <v>9233</v>
      </c>
      <c r="D3911" s="10">
        <v>56.087058286104501</v>
      </c>
      <c r="E3911" s="20">
        <v>-0.67198580463732005</v>
      </c>
      <c r="F3911" s="7">
        <v>8.2695780362028196E-2</v>
      </c>
      <c r="G3911" s="3" t="s">
        <v>5116</v>
      </c>
      <c r="I3911" s="6">
        <v>-7.9744363359350007E-2</v>
      </c>
      <c r="J3911" s="7">
        <v>0.88360601216632595</v>
      </c>
      <c r="K3911" s="3" t="s">
        <v>5116</v>
      </c>
      <c r="M3911" s="18">
        <v>-0.79422350271434805</v>
      </c>
      <c r="N3911" s="7">
        <v>2.2133291089194498E-2</v>
      </c>
      <c r="O3911" s="3" t="s">
        <v>8</v>
      </c>
      <c r="Q3911" s="6">
        <v>-0.20198206143637901</v>
      </c>
      <c r="R3911" s="7">
        <v>0.72412169321029296</v>
      </c>
      <c r="S3911" s="3" t="s">
        <v>5116</v>
      </c>
      <c r="U3911" s="3">
        <f t="shared" si="61"/>
        <v>1</v>
      </c>
      <c r="W3911" s="2" t="s">
        <v>9232</v>
      </c>
      <c r="X3911" s="2" t="s">
        <v>13068</v>
      </c>
      <c r="Y3911" s="2" t="s">
        <v>20918</v>
      </c>
      <c r="Z3911" s="2" t="s">
        <v>9232</v>
      </c>
      <c r="AA3911" s="2" t="s">
        <v>9233</v>
      </c>
      <c r="AB3911" s="2" t="s">
        <v>13067</v>
      </c>
      <c r="AC3911" s="2">
        <v>22229</v>
      </c>
    </row>
    <row r="3912" spans="1:29" x14ac:dyDescent="0.2">
      <c r="A3912" s="2" t="s">
        <v>4689</v>
      </c>
      <c r="B3912" s="2">
        <v>21803</v>
      </c>
      <c r="C3912" s="2" t="s">
        <v>4690</v>
      </c>
      <c r="D3912" s="10">
        <v>68.447667772559598</v>
      </c>
      <c r="E3912" s="52">
        <v>-0.83369520423599797</v>
      </c>
      <c r="F3912" s="7">
        <v>4.5297308176632098E-3</v>
      </c>
      <c r="G3912" s="3" t="s">
        <v>8</v>
      </c>
      <c r="I3912" s="6">
        <v>-7.9746947068037005E-2</v>
      </c>
      <c r="J3912" s="7">
        <v>0.89537225138320198</v>
      </c>
      <c r="K3912" s="3" t="s">
        <v>5116</v>
      </c>
      <c r="M3912" s="18">
        <v>-0.73286261262805896</v>
      </c>
      <c r="N3912" s="7">
        <v>4.0143848732951001E-2</v>
      </c>
      <c r="O3912" s="3" t="s">
        <v>8</v>
      </c>
      <c r="Q3912" s="6">
        <v>2.1085644539902599E-2</v>
      </c>
      <c r="R3912" s="7">
        <v>0.97339350060151897</v>
      </c>
      <c r="S3912" s="3" t="s">
        <v>5116</v>
      </c>
      <c r="U3912" s="3">
        <f t="shared" si="61"/>
        <v>2</v>
      </c>
      <c r="W3912" s="2" t="s">
        <v>4689</v>
      </c>
      <c r="X3912" s="2" t="s">
        <v>13068</v>
      </c>
      <c r="Y3912" s="2" t="s">
        <v>20494</v>
      </c>
      <c r="Z3912" s="2" t="s">
        <v>4689</v>
      </c>
      <c r="AA3912" s="2" t="s">
        <v>4690</v>
      </c>
      <c r="AB3912" s="2" t="s">
        <v>13067</v>
      </c>
      <c r="AC3912" s="2">
        <v>21803</v>
      </c>
    </row>
    <row r="3913" spans="1:29" x14ac:dyDescent="0.2">
      <c r="A3913" s="2" t="s">
        <v>1684</v>
      </c>
      <c r="B3913" s="2">
        <v>216810</v>
      </c>
      <c r="C3913" s="2" t="s">
        <v>1685</v>
      </c>
      <c r="D3913" s="10">
        <v>9197.1134545003497</v>
      </c>
      <c r="E3913" s="52">
        <v>-0.66092568403526997</v>
      </c>
      <c r="F3913" s="7">
        <v>1.3993164150369201E-16</v>
      </c>
      <c r="G3913" s="3" t="s">
        <v>8</v>
      </c>
      <c r="I3913" s="6">
        <v>-7.9783491896168401E-2</v>
      </c>
      <c r="J3913" s="7">
        <v>0.74017352037383199</v>
      </c>
      <c r="K3913" s="3" t="s">
        <v>5116</v>
      </c>
      <c r="M3913" s="6">
        <v>-8.9648302305850498E-4</v>
      </c>
      <c r="N3913" s="7">
        <v>1</v>
      </c>
      <c r="O3913" s="3" t="s">
        <v>5116</v>
      </c>
      <c r="Q3913" s="6">
        <v>0.58024570911604401</v>
      </c>
      <c r="R3913" s="7">
        <v>5.1950726643392699E-7</v>
      </c>
      <c r="S3913" s="3" t="s">
        <v>5116</v>
      </c>
      <c r="U3913" s="3">
        <f t="shared" si="61"/>
        <v>1</v>
      </c>
      <c r="W3913" s="2" t="s">
        <v>1684</v>
      </c>
      <c r="X3913" s="2" t="s">
        <v>13068</v>
      </c>
      <c r="Y3913" s="2" t="s">
        <v>20677</v>
      </c>
      <c r="Z3913" s="2" t="s">
        <v>1684</v>
      </c>
      <c r="AA3913" s="2" t="s">
        <v>1685</v>
      </c>
      <c r="AB3913" s="2" t="s">
        <v>13067</v>
      </c>
      <c r="AC3913" s="2">
        <v>216810</v>
      </c>
    </row>
    <row r="3914" spans="1:29" x14ac:dyDescent="0.2">
      <c r="A3914" s="2" t="s">
        <v>9056</v>
      </c>
      <c r="B3914" s="2">
        <v>18548</v>
      </c>
      <c r="C3914" s="2" t="s">
        <v>9057</v>
      </c>
      <c r="D3914" s="10">
        <v>469.758166136949</v>
      </c>
      <c r="E3914" s="20">
        <v>0.37819970827177402</v>
      </c>
      <c r="F3914" s="7">
        <v>6.5198358749951099E-2</v>
      </c>
      <c r="G3914" s="3" t="s">
        <v>5116</v>
      </c>
      <c r="I3914" s="6">
        <v>-8.0042739928600601E-2</v>
      </c>
      <c r="J3914" s="7">
        <v>0.87303174203229705</v>
      </c>
      <c r="K3914" s="3" t="s">
        <v>5116</v>
      </c>
      <c r="M3914" s="18">
        <v>0.92071569660324903</v>
      </c>
      <c r="N3914" s="7">
        <v>7.5788984847890897E-4</v>
      </c>
      <c r="O3914" s="3" t="s">
        <v>8</v>
      </c>
      <c r="Q3914" s="6">
        <v>0.46247324840287402</v>
      </c>
      <c r="R3914" s="7">
        <v>0.10309673879709499</v>
      </c>
      <c r="S3914" s="3" t="s">
        <v>5116</v>
      </c>
      <c r="U3914" s="3">
        <f t="shared" si="61"/>
        <v>1</v>
      </c>
      <c r="W3914" s="2" t="s">
        <v>9056</v>
      </c>
      <c r="X3914" s="2" t="s">
        <v>13068</v>
      </c>
      <c r="Y3914" s="2" t="s">
        <v>18579</v>
      </c>
      <c r="Z3914" s="2" t="s">
        <v>9056</v>
      </c>
      <c r="AA3914" s="2" t="s">
        <v>9057</v>
      </c>
      <c r="AB3914" s="2" t="s">
        <v>13067</v>
      </c>
      <c r="AC3914" s="2">
        <v>18548</v>
      </c>
    </row>
    <row r="3915" spans="1:29" x14ac:dyDescent="0.2">
      <c r="A3915" s="2" t="s">
        <v>464</v>
      </c>
      <c r="B3915" s="2">
        <v>56535</v>
      </c>
      <c r="C3915" s="2" t="s">
        <v>465</v>
      </c>
      <c r="D3915" s="10">
        <v>1124.89843419867</v>
      </c>
      <c r="E3915" s="52">
        <v>0.87371362313076795</v>
      </c>
      <c r="F3915" s="7">
        <v>9.9026310204256193E-37</v>
      </c>
      <c r="G3915" s="3" t="s">
        <v>8</v>
      </c>
      <c r="I3915" s="6">
        <v>-8.0373496297692401E-2</v>
      </c>
      <c r="J3915" s="7">
        <v>0.70068267600816203</v>
      </c>
      <c r="K3915" s="3" t="s">
        <v>5116</v>
      </c>
      <c r="M3915" s="18">
        <v>0.78392756009337305</v>
      </c>
      <c r="N3915" s="7">
        <v>3.0515778178819098E-11</v>
      </c>
      <c r="O3915" s="3" t="s">
        <v>8</v>
      </c>
      <c r="Q3915" s="6">
        <v>-0.170159559335087</v>
      </c>
      <c r="R3915" s="7">
        <v>0.16021206562693699</v>
      </c>
      <c r="S3915" s="3" t="s">
        <v>5116</v>
      </c>
      <c r="U3915" s="3">
        <f t="shared" si="61"/>
        <v>2</v>
      </c>
      <c r="W3915" s="2" t="s">
        <v>464</v>
      </c>
      <c r="X3915" s="2" t="s">
        <v>13068</v>
      </c>
      <c r="Y3915" s="2" t="s">
        <v>18655</v>
      </c>
      <c r="Z3915" s="2" t="s">
        <v>464</v>
      </c>
      <c r="AA3915" s="2" t="s">
        <v>465</v>
      </c>
      <c r="AB3915" s="2" t="s">
        <v>13067</v>
      </c>
      <c r="AC3915" s="2">
        <v>56535</v>
      </c>
    </row>
    <row r="3916" spans="1:29" x14ac:dyDescent="0.2">
      <c r="A3916" s="2" t="s">
        <v>453</v>
      </c>
      <c r="B3916" s="2">
        <v>100037262</v>
      </c>
      <c r="C3916" s="2" t="s">
        <v>454</v>
      </c>
      <c r="D3916" s="10">
        <v>288.482716400274</v>
      </c>
      <c r="E3916" s="52">
        <v>-0.80221805649288902</v>
      </c>
      <c r="F3916" s="7">
        <v>2.9278181410645299E-37</v>
      </c>
      <c r="G3916" s="3" t="s">
        <v>8</v>
      </c>
      <c r="I3916" s="6">
        <v>-8.0741589289696006E-2</v>
      </c>
      <c r="J3916" s="7">
        <v>0.66580431577639398</v>
      </c>
      <c r="K3916" s="3" t="s">
        <v>5116</v>
      </c>
      <c r="M3916" s="6">
        <v>-0.30358740076297103</v>
      </c>
      <c r="N3916" s="7">
        <v>8.6836776979094307E-3</v>
      </c>
      <c r="O3916" s="3" t="s">
        <v>5116</v>
      </c>
      <c r="Q3916" s="6">
        <v>0.417889066440222</v>
      </c>
      <c r="R3916" s="7">
        <v>7.2471011351360801E-6</v>
      </c>
      <c r="S3916" s="3" t="s">
        <v>5116</v>
      </c>
      <c r="U3916" s="3">
        <f t="shared" si="61"/>
        <v>1</v>
      </c>
      <c r="W3916" s="2" t="s">
        <v>453</v>
      </c>
      <c r="X3916" s="2" t="s">
        <v>13068</v>
      </c>
      <c r="Y3916" s="2" t="s">
        <v>16562</v>
      </c>
      <c r="Z3916" s="2" t="s">
        <v>453</v>
      </c>
      <c r="AA3916" s="2" t="s">
        <v>454</v>
      </c>
      <c r="AB3916" s="2" t="s">
        <v>13063</v>
      </c>
      <c r="AC3916" s="2">
        <v>100037262</v>
      </c>
    </row>
    <row r="3917" spans="1:29" x14ac:dyDescent="0.2">
      <c r="A3917" s="2" t="s">
        <v>2732</v>
      </c>
      <c r="B3917" s="2">
        <v>100038514</v>
      </c>
      <c r="C3917" s="2" t="s">
        <v>2733</v>
      </c>
      <c r="D3917" s="10">
        <v>432.66397795400201</v>
      </c>
      <c r="E3917" s="52">
        <v>0.68861261315554301</v>
      </c>
      <c r="F3917" s="7">
        <v>1.4296083921192801E-10</v>
      </c>
      <c r="G3917" s="3" t="s">
        <v>8</v>
      </c>
      <c r="I3917" s="6">
        <v>-8.0924623643134699E-2</v>
      </c>
      <c r="J3917" s="7">
        <v>0.80102939622732305</v>
      </c>
      <c r="K3917" s="3" t="s">
        <v>5116</v>
      </c>
      <c r="M3917" s="6">
        <v>0.31727914394376</v>
      </c>
      <c r="N3917" s="7">
        <v>0.104382827801557</v>
      </c>
      <c r="O3917" s="3" t="s">
        <v>5116</v>
      </c>
      <c r="Q3917" s="6">
        <v>-0.45225809285491803</v>
      </c>
      <c r="R3917" s="7">
        <v>5.1218714704512804E-3</v>
      </c>
      <c r="S3917" s="3" t="s">
        <v>5116</v>
      </c>
      <c r="U3917" s="3">
        <f t="shared" si="61"/>
        <v>1</v>
      </c>
      <c r="W3917" s="2" t="s">
        <v>2732</v>
      </c>
      <c r="X3917" s="2" t="s">
        <v>13068</v>
      </c>
      <c r="Y3917" s="2" t="s">
        <v>16558</v>
      </c>
      <c r="Z3917" s="2" t="s">
        <v>2732</v>
      </c>
      <c r="AA3917" s="2" t="s">
        <v>2733</v>
      </c>
      <c r="AB3917" s="2" t="s">
        <v>13063</v>
      </c>
      <c r="AC3917" s="2">
        <v>100038514</v>
      </c>
    </row>
    <row r="3918" spans="1:29" x14ac:dyDescent="0.2">
      <c r="A3918" s="2" t="s">
        <v>2440</v>
      </c>
      <c r="B3918" s="2">
        <v>72085</v>
      </c>
      <c r="C3918" s="2" t="s">
        <v>2441</v>
      </c>
      <c r="D3918" s="10">
        <v>959.69353234085304</v>
      </c>
      <c r="E3918" s="52">
        <v>0.63891385089411701</v>
      </c>
      <c r="F3918" s="7">
        <v>7.4180167113687696E-12</v>
      </c>
      <c r="G3918" s="3" t="s">
        <v>8</v>
      </c>
      <c r="I3918" s="6">
        <v>-8.1028892048909104E-2</v>
      </c>
      <c r="J3918" s="7">
        <v>0.77292506588377896</v>
      </c>
      <c r="K3918" s="3" t="s">
        <v>5116</v>
      </c>
      <c r="M3918" s="18">
        <v>0.60592401292377096</v>
      </c>
      <c r="N3918" s="7">
        <v>1.2097051486394099E-4</v>
      </c>
      <c r="O3918" s="3" t="s">
        <v>8</v>
      </c>
      <c r="Q3918" s="6">
        <v>-0.114018730019256</v>
      </c>
      <c r="R3918" s="7">
        <v>0.54654614402604396</v>
      </c>
      <c r="S3918" s="3" t="s">
        <v>5116</v>
      </c>
      <c r="U3918" s="3">
        <f t="shared" si="61"/>
        <v>2</v>
      </c>
      <c r="W3918" s="2" t="s">
        <v>2440</v>
      </c>
      <c r="X3918" s="2" t="s">
        <v>13068</v>
      </c>
      <c r="Y3918" s="2" t="s">
        <v>18468</v>
      </c>
      <c r="Z3918" s="2" t="s">
        <v>2440</v>
      </c>
      <c r="AA3918" s="2" t="s">
        <v>2441</v>
      </c>
      <c r="AB3918" s="2" t="s">
        <v>13067</v>
      </c>
      <c r="AC3918" s="2">
        <v>72085</v>
      </c>
    </row>
    <row r="3919" spans="1:29" x14ac:dyDescent="0.2">
      <c r="A3919" s="2" t="s">
        <v>3901</v>
      </c>
      <c r="B3919" s="2">
        <v>18125</v>
      </c>
      <c r="C3919" s="2" t="s">
        <v>3902</v>
      </c>
      <c r="D3919" s="10">
        <v>530.48908343446703</v>
      </c>
      <c r="E3919" s="52">
        <v>-0.82361395683636196</v>
      </c>
      <c r="F3919" s="7">
        <v>6.1364181074532702E-6</v>
      </c>
      <c r="G3919" s="3" t="s">
        <v>8</v>
      </c>
      <c r="I3919" s="6">
        <v>-8.1779084185508902E-2</v>
      </c>
      <c r="J3919" s="7">
        <v>0.86883674031886604</v>
      </c>
      <c r="K3919" s="3" t="s">
        <v>5116</v>
      </c>
      <c r="M3919" s="6">
        <v>-0.48810336100865198</v>
      </c>
      <c r="N3919" s="7">
        <v>9.4437102030755699E-2</v>
      </c>
      <c r="O3919" s="3" t="s">
        <v>5116</v>
      </c>
      <c r="Q3919" s="6">
        <v>0.25373151164220098</v>
      </c>
      <c r="R3919" s="7">
        <v>0.43421212383625502</v>
      </c>
      <c r="S3919" s="3" t="s">
        <v>5116</v>
      </c>
      <c r="U3919" s="3">
        <f t="shared" si="61"/>
        <v>1</v>
      </c>
      <c r="W3919" s="2" t="s">
        <v>3901</v>
      </c>
      <c r="X3919" s="2" t="s">
        <v>13068</v>
      </c>
      <c r="Y3919" s="2" t="s">
        <v>18307</v>
      </c>
      <c r="Z3919" s="2" t="s">
        <v>3901</v>
      </c>
      <c r="AA3919" s="2" t="s">
        <v>3902</v>
      </c>
      <c r="AB3919" s="2" t="s">
        <v>13067</v>
      </c>
      <c r="AC3919" s="2">
        <v>18125</v>
      </c>
    </row>
    <row r="3920" spans="1:29" x14ac:dyDescent="0.2">
      <c r="A3920" s="2" t="s">
        <v>3632</v>
      </c>
      <c r="B3920" s="2">
        <v>545276</v>
      </c>
      <c r="C3920" s="2" t="s">
        <v>3633</v>
      </c>
      <c r="D3920" s="10">
        <v>543.50088254042703</v>
      </c>
      <c r="E3920" s="52">
        <v>-0.73110009520934505</v>
      </c>
      <c r="F3920" s="7">
        <v>4.9433452946672698E-7</v>
      </c>
      <c r="G3920" s="3" t="s">
        <v>8</v>
      </c>
      <c r="I3920" s="6">
        <v>-8.1803951385831603E-2</v>
      </c>
      <c r="J3920" s="7">
        <v>0.84320039888075304</v>
      </c>
      <c r="K3920" s="3" t="s">
        <v>5116</v>
      </c>
      <c r="M3920" s="6">
        <v>-0.54130703401498703</v>
      </c>
      <c r="N3920" s="7">
        <v>2.3476608488403002E-2</v>
      </c>
      <c r="O3920" s="3" t="s">
        <v>5116</v>
      </c>
      <c r="Q3920" s="6">
        <v>0.107989109808526</v>
      </c>
      <c r="R3920" s="7">
        <v>0.73127992951401999</v>
      </c>
      <c r="S3920" s="3" t="s">
        <v>5116</v>
      </c>
      <c r="U3920" s="3">
        <f t="shared" si="61"/>
        <v>1</v>
      </c>
      <c r="W3920" s="2" t="s">
        <v>3632</v>
      </c>
      <c r="X3920" s="2" t="s">
        <v>13068</v>
      </c>
      <c r="Y3920" s="2" t="s">
        <v>16432</v>
      </c>
      <c r="Z3920" s="2" t="s">
        <v>3632</v>
      </c>
      <c r="AA3920" s="2" t="s">
        <v>3633</v>
      </c>
      <c r="AB3920" s="2" t="s">
        <v>13067</v>
      </c>
      <c r="AC3920" s="2">
        <v>545276</v>
      </c>
    </row>
    <row r="3921" spans="1:29" x14ac:dyDescent="0.2">
      <c r="A3921" s="2" t="s">
        <v>2109</v>
      </c>
      <c r="B3921" s="2">
        <v>13163</v>
      </c>
      <c r="C3921" s="2" t="s">
        <v>2110</v>
      </c>
      <c r="D3921" s="10">
        <v>1364.7885433731101</v>
      </c>
      <c r="E3921" s="52">
        <v>-0.64963491175590604</v>
      </c>
      <c r="F3921" s="7">
        <v>9.6391386142278205E-14</v>
      </c>
      <c r="G3921" s="3" t="s">
        <v>8</v>
      </c>
      <c r="I3921" s="6">
        <v>-8.2515406967443597E-2</v>
      </c>
      <c r="J3921" s="7">
        <v>0.75101595193336201</v>
      </c>
      <c r="K3921" s="3" t="s">
        <v>5116</v>
      </c>
      <c r="M3921" s="6">
        <v>-0.40289278310954402</v>
      </c>
      <c r="N3921" s="7">
        <v>8.9304150399116006E-3</v>
      </c>
      <c r="O3921" s="3" t="s">
        <v>5116</v>
      </c>
      <c r="Q3921" s="6">
        <v>0.164226721678918</v>
      </c>
      <c r="R3921" s="7">
        <v>0.29889272969138198</v>
      </c>
      <c r="S3921" s="3" t="s">
        <v>5116</v>
      </c>
      <c r="U3921" s="3">
        <f t="shared" si="61"/>
        <v>1</v>
      </c>
      <c r="W3921" s="2" t="s">
        <v>2109</v>
      </c>
      <c r="X3921" s="2" t="s">
        <v>13068</v>
      </c>
      <c r="Y3921" s="2" t="s">
        <v>15582</v>
      </c>
      <c r="Z3921" s="2" t="s">
        <v>2109</v>
      </c>
      <c r="AA3921" s="2" t="s">
        <v>2110</v>
      </c>
      <c r="AB3921" s="2" t="s">
        <v>13067</v>
      </c>
      <c r="AC3921" s="2">
        <v>13163</v>
      </c>
    </row>
    <row r="3922" spans="1:29" x14ac:dyDescent="0.2">
      <c r="A3922" s="2" t="s">
        <v>3860</v>
      </c>
      <c r="B3922" s="2">
        <v>67902</v>
      </c>
      <c r="C3922" s="2" t="s">
        <v>3861</v>
      </c>
      <c r="D3922" s="10">
        <v>696.57467967330797</v>
      </c>
      <c r="E3922" s="52">
        <v>0.58620965277382397</v>
      </c>
      <c r="F3922" s="7">
        <v>4.0662915155859098E-6</v>
      </c>
      <c r="G3922" s="3" t="s">
        <v>8</v>
      </c>
      <c r="I3922" s="6">
        <v>-8.3051144058572293E-2</v>
      </c>
      <c r="J3922" s="7">
        <v>0.82202974089972003</v>
      </c>
      <c r="K3922" s="3" t="s">
        <v>5116</v>
      </c>
      <c r="M3922" s="18">
        <v>0.61527375655739502</v>
      </c>
      <c r="N3922" s="7">
        <v>3.0076867751631501E-3</v>
      </c>
      <c r="O3922" s="3" t="s">
        <v>8</v>
      </c>
      <c r="Q3922" s="6">
        <v>-5.3987040275001799E-2</v>
      </c>
      <c r="R3922" s="7">
        <v>0.85803158656373302</v>
      </c>
      <c r="S3922" s="3" t="s">
        <v>5116</v>
      </c>
      <c r="U3922" s="3">
        <f t="shared" si="61"/>
        <v>2</v>
      </c>
      <c r="W3922" s="2" t="s">
        <v>3860</v>
      </c>
      <c r="X3922" s="2" t="s">
        <v>13068</v>
      </c>
      <c r="Y3922" s="2" t="s">
        <v>20321</v>
      </c>
      <c r="Z3922" s="2" t="s">
        <v>3860</v>
      </c>
      <c r="AA3922" s="2" t="s">
        <v>3861</v>
      </c>
      <c r="AB3922" s="2" t="s">
        <v>13067</v>
      </c>
      <c r="AC3922" s="2">
        <v>67902</v>
      </c>
    </row>
    <row r="3923" spans="1:29" x14ac:dyDescent="0.2">
      <c r="A3923" s="2" t="s">
        <v>752</v>
      </c>
      <c r="B3923" s="2">
        <v>67980</v>
      </c>
      <c r="C3923" s="2" t="s">
        <v>753</v>
      </c>
      <c r="D3923" s="10">
        <v>2429.5650293342001</v>
      </c>
      <c r="E3923" s="52">
        <v>0.79142602904717596</v>
      </c>
      <c r="F3923" s="7">
        <v>1.33610703403917E-27</v>
      </c>
      <c r="G3923" s="3" t="s">
        <v>8</v>
      </c>
      <c r="I3923" s="6">
        <v>-8.3120356089070396E-2</v>
      </c>
      <c r="J3923" s="7">
        <v>0.703849536029447</v>
      </c>
      <c r="K3923" s="3" t="s">
        <v>5116</v>
      </c>
      <c r="M3923" s="18">
        <v>0.74891483943429904</v>
      </c>
      <c r="N3923" s="7">
        <v>1.46166891510416E-9</v>
      </c>
      <c r="O3923" s="3" t="s">
        <v>8</v>
      </c>
      <c r="Q3923" s="6">
        <v>-0.12563154570194701</v>
      </c>
      <c r="R3923" s="7">
        <v>0.36424660795249297</v>
      </c>
      <c r="S3923" s="3" t="s">
        <v>5116</v>
      </c>
      <c r="U3923" s="3">
        <f t="shared" si="61"/>
        <v>2</v>
      </c>
      <c r="W3923" s="2" t="s">
        <v>752</v>
      </c>
      <c r="X3923" s="2" t="s">
        <v>13068</v>
      </c>
      <c r="Y3923" s="2" t="s">
        <v>16725</v>
      </c>
      <c r="Z3923" s="2" t="s">
        <v>752</v>
      </c>
      <c r="AA3923" s="2" t="s">
        <v>753</v>
      </c>
      <c r="AB3923" s="2" t="s">
        <v>13067</v>
      </c>
      <c r="AC3923" s="2">
        <v>67980</v>
      </c>
    </row>
    <row r="3924" spans="1:29" x14ac:dyDescent="0.2">
      <c r="A3924" s="2" t="s">
        <v>12512</v>
      </c>
      <c r="B3924" s="2">
        <v>59031</v>
      </c>
      <c r="C3924" s="2" t="s">
        <v>12513</v>
      </c>
      <c r="D3924" s="10">
        <v>873.317140329994</v>
      </c>
      <c r="E3924" s="20">
        <v>2.80246152211986E-2</v>
      </c>
      <c r="F3924" s="7">
        <v>0.87495791067013895</v>
      </c>
      <c r="G3924" s="3" t="s">
        <v>5116</v>
      </c>
      <c r="I3924" s="6">
        <v>-8.3735449109561294E-2</v>
      </c>
      <c r="J3924" s="7">
        <v>0.78485481521854095</v>
      </c>
      <c r="K3924" s="3" t="s">
        <v>5116</v>
      </c>
      <c r="M3924" s="18">
        <v>0.60592362285652701</v>
      </c>
      <c r="N3924" s="7">
        <v>4.61935638069123E-4</v>
      </c>
      <c r="O3924" s="3" t="s">
        <v>8</v>
      </c>
      <c r="Q3924" s="6">
        <v>0.49416355852576699</v>
      </c>
      <c r="R3924" s="7">
        <v>1.1719258740775899E-3</v>
      </c>
      <c r="S3924" s="3" t="s">
        <v>5116</v>
      </c>
      <c r="U3924" s="3">
        <f t="shared" si="61"/>
        <v>1</v>
      </c>
      <c r="W3924" s="2" t="s">
        <v>12512</v>
      </c>
      <c r="X3924" s="2" t="s">
        <v>13068</v>
      </c>
      <c r="Y3924" s="2" t="s">
        <v>15205</v>
      </c>
      <c r="Z3924" s="2" t="s">
        <v>12512</v>
      </c>
      <c r="AA3924" s="2" t="s">
        <v>12513</v>
      </c>
      <c r="AB3924" s="2" t="s">
        <v>13067</v>
      </c>
      <c r="AC3924" s="2">
        <v>59031</v>
      </c>
    </row>
    <row r="3925" spans="1:29" x14ac:dyDescent="0.2">
      <c r="A3925" s="2" t="s">
        <v>903</v>
      </c>
      <c r="B3925" s="2">
        <v>12396</v>
      </c>
      <c r="C3925" s="2" t="s">
        <v>904</v>
      </c>
      <c r="D3925" s="10">
        <v>1608.9733271749001</v>
      </c>
      <c r="E3925" s="52">
        <v>-1.2382351550742301</v>
      </c>
      <c r="F3925" s="7">
        <v>3.7154130852444202E-25</v>
      </c>
      <c r="G3925" s="3" t="s">
        <v>8</v>
      </c>
      <c r="I3925" s="6">
        <v>-8.47677999039399E-2</v>
      </c>
      <c r="J3925" s="7">
        <v>0.81336856647120503</v>
      </c>
      <c r="K3925" s="3" t="s">
        <v>5116</v>
      </c>
      <c r="M3925" s="18">
        <v>-0.82771462594837697</v>
      </c>
      <c r="N3925" s="7">
        <v>2.7128624758137299E-5</v>
      </c>
      <c r="O3925" s="3" t="s">
        <v>8</v>
      </c>
      <c r="Q3925" s="6">
        <v>0.32575272922191301</v>
      </c>
      <c r="R3925" s="7">
        <v>9.8067321512744901E-2</v>
      </c>
      <c r="S3925" s="3" t="s">
        <v>5116</v>
      </c>
      <c r="U3925" s="3">
        <f t="shared" si="61"/>
        <v>2</v>
      </c>
      <c r="W3925" s="2" t="s">
        <v>903</v>
      </c>
      <c r="X3925" s="2" t="s">
        <v>13068</v>
      </c>
      <c r="Y3925" s="2" t="s">
        <v>14919</v>
      </c>
      <c r="Z3925" s="2" t="s">
        <v>903</v>
      </c>
      <c r="AA3925" s="2" t="s">
        <v>14920</v>
      </c>
      <c r="AB3925" s="2" t="s">
        <v>13067</v>
      </c>
      <c r="AC3925" s="2">
        <v>12396</v>
      </c>
    </row>
    <row r="3926" spans="1:29" x14ac:dyDescent="0.2">
      <c r="A3926" s="2" t="s">
        <v>4160</v>
      </c>
      <c r="B3926" s="2">
        <v>67141</v>
      </c>
      <c r="C3926" s="2" t="s">
        <v>4161</v>
      </c>
      <c r="D3926" s="10">
        <v>99.610571314149396</v>
      </c>
      <c r="E3926" s="52">
        <v>0.83919053997086601</v>
      </c>
      <c r="F3926" s="7">
        <v>6.5497704278863499E-5</v>
      </c>
      <c r="G3926" s="3" t="s">
        <v>8</v>
      </c>
      <c r="I3926" s="6">
        <v>-8.4826931042953593E-2</v>
      </c>
      <c r="J3926" s="7">
        <v>0.87432708923797997</v>
      </c>
      <c r="K3926" s="3" t="s">
        <v>5116</v>
      </c>
      <c r="M3926" s="18">
        <v>0.80636382452570099</v>
      </c>
      <c r="N3926" s="7">
        <v>7.3653531738328403E-3</v>
      </c>
      <c r="O3926" s="3" t="s">
        <v>8</v>
      </c>
      <c r="Q3926" s="6">
        <v>-0.117653646488119</v>
      </c>
      <c r="R3926" s="7">
        <v>0.79396113144165903</v>
      </c>
      <c r="S3926" s="3" t="s">
        <v>5116</v>
      </c>
      <c r="U3926" s="3">
        <f t="shared" si="61"/>
        <v>2</v>
      </c>
      <c r="W3926" s="2" t="s">
        <v>4160</v>
      </c>
      <c r="X3926" s="2" t="s">
        <v>13068</v>
      </c>
      <c r="Y3926" s="2" t="s">
        <v>16279</v>
      </c>
      <c r="Z3926" s="2" t="s">
        <v>4160</v>
      </c>
      <c r="AA3926" s="2" t="s">
        <v>4161</v>
      </c>
      <c r="AB3926" s="2" t="s">
        <v>13067</v>
      </c>
      <c r="AC3926" s="2">
        <v>67141</v>
      </c>
    </row>
    <row r="3927" spans="1:29" x14ac:dyDescent="0.2">
      <c r="A3927" s="2" t="s">
        <v>8539</v>
      </c>
      <c r="B3927" s="2">
        <v>11928</v>
      </c>
      <c r="C3927" s="2" t="s">
        <v>8540</v>
      </c>
      <c r="D3927" s="10">
        <v>1255.50910073717</v>
      </c>
      <c r="E3927" s="20">
        <v>-0.35364172602333099</v>
      </c>
      <c r="F3927" s="7">
        <v>2.9333042753167501E-2</v>
      </c>
      <c r="G3927" s="3" t="s">
        <v>5116</v>
      </c>
      <c r="I3927" s="6">
        <v>-8.4954235851012097E-2</v>
      </c>
      <c r="J3927" s="7">
        <v>0.83995647322064404</v>
      </c>
      <c r="K3927" s="3" t="s">
        <v>5116</v>
      </c>
      <c r="M3927" s="18">
        <v>-0.73419500858270204</v>
      </c>
      <c r="N3927" s="7">
        <v>1.8107790416630901E-3</v>
      </c>
      <c r="O3927" s="3" t="s">
        <v>8</v>
      </c>
      <c r="Q3927" s="6">
        <v>-0.46550751841038301</v>
      </c>
      <c r="R3927" s="7">
        <v>3.8740215952148299E-2</v>
      </c>
      <c r="S3927" s="3" t="s">
        <v>5116</v>
      </c>
      <c r="U3927" s="3">
        <f t="shared" si="61"/>
        <v>1</v>
      </c>
      <c r="W3927" s="2" t="s">
        <v>8539</v>
      </c>
      <c r="X3927" s="2" t="s">
        <v>13068</v>
      </c>
      <c r="Y3927" s="2" t="s">
        <v>14465</v>
      </c>
      <c r="Z3927" s="2" t="s">
        <v>8539</v>
      </c>
      <c r="AA3927" s="2" t="s">
        <v>8540</v>
      </c>
      <c r="AB3927" s="2" t="s">
        <v>13067</v>
      </c>
      <c r="AC3927" s="2">
        <v>11928</v>
      </c>
    </row>
    <row r="3928" spans="1:29" x14ac:dyDescent="0.2">
      <c r="A3928" s="2" t="s">
        <v>8488</v>
      </c>
      <c r="B3928" s="2">
        <v>12576</v>
      </c>
      <c r="C3928" s="2" t="s">
        <v>8489</v>
      </c>
      <c r="D3928" s="10">
        <v>341.02997768524602</v>
      </c>
      <c r="E3928" s="20">
        <v>-0.43810078566120902</v>
      </c>
      <c r="F3928" s="7">
        <v>2.6682151247284201E-2</v>
      </c>
      <c r="G3928" s="3" t="s">
        <v>5116</v>
      </c>
      <c r="I3928" s="6">
        <v>-8.5078274318040298E-2</v>
      </c>
      <c r="J3928" s="7">
        <v>0.86284653318967397</v>
      </c>
      <c r="K3928" s="3" t="s">
        <v>5116</v>
      </c>
      <c r="M3928" s="18">
        <v>-1.6024321792398299</v>
      </c>
      <c r="N3928" s="7">
        <v>6.70185769634067E-10</v>
      </c>
      <c r="O3928" s="3" t="s">
        <v>8</v>
      </c>
      <c r="Q3928" s="19">
        <v>-1.24940966789666</v>
      </c>
      <c r="R3928" s="7">
        <v>2.1854952322449499E-7</v>
      </c>
      <c r="S3928" s="3" t="s">
        <v>8</v>
      </c>
      <c r="U3928" s="3">
        <f t="shared" si="61"/>
        <v>2</v>
      </c>
      <c r="W3928" s="2" t="s">
        <v>8488</v>
      </c>
      <c r="X3928" s="2" t="s">
        <v>13068</v>
      </c>
      <c r="Y3928" s="2" t="s">
        <v>15104</v>
      </c>
      <c r="Z3928" s="2" t="s">
        <v>8488</v>
      </c>
      <c r="AA3928" s="2" t="s">
        <v>8489</v>
      </c>
      <c r="AB3928" s="2" t="s">
        <v>13067</v>
      </c>
      <c r="AC3928" s="2">
        <v>12576</v>
      </c>
    </row>
    <row r="3929" spans="1:29" x14ac:dyDescent="0.2">
      <c r="A3929" s="2" t="s">
        <v>11089</v>
      </c>
      <c r="B3929" s="2">
        <v>53357</v>
      </c>
      <c r="C3929" s="2" t="s">
        <v>11090</v>
      </c>
      <c r="D3929" s="10">
        <v>1320.25412800146</v>
      </c>
      <c r="E3929" s="20">
        <v>-0.102645564402532</v>
      </c>
      <c r="F3929" s="7">
        <v>0.460466248993252</v>
      </c>
      <c r="G3929" s="3" t="s">
        <v>5116</v>
      </c>
      <c r="I3929" s="6">
        <v>-8.5405105582043395E-2</v>
      </c>
      <c r="J3929" s="7">
        <v>0.78485481521854095</v>
      </c>
      <c r="K3929" s="3" t="s">
        <v>5116</v>
      </c>
      <c r="M3929" s="18">
        <v>0.60108790708975102</v>
      </c>
      <c r="N3929" s="7">
        <v>6.8618176198904099E-4</v>
      </c>
      <c r="O3929" s="3" t="s">
        <v>8</v>
      </c>
      <c r="Q3929" s="19">
        <v>0.61832836591023999</v>
      </c>
      <c r="R3929" s="7">
        <v>4.7792156395395203E-5</v>
      </c>
      <c r="S3929" s="3" t="s">
        <v>8</v>
      </c>
      <c r="U3929" s="3">
        <f t="shared" si="61"/>
        <v>2</v>
      </c>
      <c r="W3929" s="2" t="s">
        <v>11089</v>
      </c>
      <c r="X3929" s="2" t="s">
        <v>13068</v>
      </c>
      <c r="Y3929" s="2" t="s">
        <v>18773</v>
      </c>
      <c r="Z3929" s="2" t="s">
        <v>11089</v>
      </c>
      <c r="AA3929" s="2" t="s">
        <v>11090</v>
      </c>
      <c r="AB3929" s="2" t="s">
        <v>13067</v>
      </c>
      <c r="AC3929" s="2">
        <v>53357</v>
      </c>
    </row>
    <row r="3930" spans="1:29" x14ac:dyDescent="0.2">
      <c r="A3930" s="2" t="s">
        <v>10390</v>
      </c>
      <c r="B3930" s="2">
        <v>19378</v>
      </c>
      <c r="C3930" s="2" t="s">
        <v>10391</v>
      </c>
      <c r="D3930" s="10">
        <v>601.07937497036005</v>
      </c>
      <c r="E3930" s="20">
        <v>-0.45777659586386799</v>
      </c>
      <c r="F3930" s="7">
        <v>0.26408919959114002</v>
      </c>
      <c r="G3930" s="3" t="s">
        <v>5116</v>
      </c>
      <c r="I3930" s="6">
        <v>-8.5422140415332803E-2</v>
      </c>
      <c r="J3930" s="7">
        <v>0.87850015877036702</v>
      </c>
      <c r="K3930" s="3" t="s">
        <v>5116</v>
      </c>
      <c r="M3930" s="18">
        <v>-1.18378115191927</v>
      </c>
      <c r="N3930" s="7">
        <v>4.6199464466737999E-4</v>
      </c>
      <c r="O3930" s="3" t="s">
        <v>8</v>
      </c>
      <c r="Q3930" s="19">
        <v>-0.81142669647073296</v>
      </c>
      <c r="R3930" s="7">
        <v>4.7528106404759803E-2</v>
      </c>
      <c r="S3930" s="3" t="s">
        <v>8</v>
      </c>
      <c r="U3930" s="3">
        <f t="shared" si="61"/>
        <v>2</v>
      </c>
      <c r="W3930" s="2" t="s">
        <v>10390</v>
      </c>
      <c r="X3930" s="2" t="s">
        <v>13068</v>
      </c>
      <c r="Y3930" s="2" t="s">
        <v>14221</v>
      </c>
      <c r="Z3930" s="2" t="s">
        <v>10390</v>
      </c>
      <c r="AA3930" s="2" t="s">
        <v>10391</v>
      </c>
      <c r="AB3930" s="2" t="s">
        <v>13067</v>
      </c>
      <c r="AC3930" s="2">
        <v>19378</v>
      </c>
    </row>
    <row r="3931" spans="1:29" x14ac:dyDescent="0.2">
      <c r="A3931" s="2" t="s">
        <v>2984</v>
      </c>
      <c r="B3931" s="2">
        <v>225998</v>
      </c>
      <c r="C3931" s="2" t="s">
        <v>2985</v>
      </c>
      <c r="D3931" s="10">
        <v>1188.5485426479499</v>
      </c>
      <c r="E3931" s="52">
        <v>-0.69523357605184899</v>
      </c>
      <c r="F3931" s="7">
        <v>1.1913708430660899E-9</v>
      </c>
      <c r="G3931" s="3" t="s">
        <v>8</v>
      </c>
      <c r="I3931" s="6">
        <v>-8.6359144016060999E-2</v>
      </c>
      <c r="J3931" s="7">
        <v>0.798373271622006</v>
      </c>
      <c r="K3931" s="3" t="s">
        <v>5116</v>
      </c>
      <c r="M3931" s="6">
        <v>-0.44593597244288302</v>
      </c>
      <c r="N3931" s="7">
        <v>2.4168899492887402E-2</v>
      </c>
      <c r="O3931" s="3" t="s">
        <v>5116</v>
      </c>
      <c r="Q3931" s="6">
        <v>0.16293845959290501</v>
      </c>
      <c r="R3931" s="7">
        <v>0.45441460228668701</v>
      </c>
      <c r="S3931" s="3" t="s">
        <v>5116</v>
      </c>
      <c r="U3931" s="3">
        <f t="shared" si="61"/>
        <v>1</v>
      </c>
      <c r="W3931" s="2" t="s">
        <v>2984</v>
      </c>
      <c r="X3931" s="2" t="s">
        <v>13068</v>
      </c>
      <c r="Y3931" s="2" t="s">
        <v>19470</v>
      </c>
      <c r="Z3931" s="2" t="s">
        <v>2984</v>
      </c>
      <c r="AA3931" s="2" t="s">
        <v>2985</v>
      </c>
      <c r="AB3931" s="2" t="s">
        <v>13067</v>
      </c>
      <c r="AC3931" s="2">
        <v>225998</v>
      </c>
    </row>
    <row r="3932" spans="1:29" x14ac:dyDescent="0.2">
      <c r="A3932" s="2" t="s">
        <v>8122</v>
      </c>
      <c r="B3932" s="2">
        <v>235344</v>
      </c>
      <c r="C3932" s="2" t="s">
        <v>8123</v>
      </c>
      <c r="D3932" s="10">
        <v>364.43204020949298</v>
      </c>
      <c r="E3932" s="20">
        <v>-0.54263242918257304</v>
      </c>
      <c r="F3932" s="7">
        <v>1.3020181893658399E-2</v>
      </c>
      <c r="G3932" s="3" t="s">
        <v>5116</v>
      </c>
      <c r="I3932" s="6">
        <v>-8.64335668436957E-2</v>
      </c>
      <c r="J3932" s="7">
        <v>0.87055391140245897</v>
      </c>
      <c r="K3932" s="3" t="s">
        <v>5116</v>
      </c>
      <c r="M3932" s="18">
        <v>-0.60911040173095299</v>
      </c>
      <c r="N3932" s="7">
        <v>4.8609985066626199E-2</v>
      </c>
      <c r="O3932" s="3" t="s">
        <v>8</v>
      </c>
      <c r="Q3932" s="6">
        <v>-0.152911539392076</v>
      </c>
      <c r="R3932" s="7">
        <v>0.714274961444335</v>
      </c>
      <c r="S3932" s="3" t="s">
        <v>5116</v>
      </c>
      <c r="U3932" s="3">
        <f t="shared" si="61"/>
        <v>1</v>
      </c>
      <c r="W3932" s="2" t="s">
        <v>8122</v>
      </c>
      <c r="X3932" s="2" t="s">
        <v>13068</v>
      </c>
      <c r="Y3932" s="2" t="s">
        <v>19860</v>
      </c>
      <c r="Z3932" s="2" t="s">
        <v>8122</v>
      </c>
      <c r="AA3932" s="2" t="s">
        <v>8123</v>
      </c>
      <c r="AB3932" s="2" t="s">
        <v>13067</v>
      </c>
      <c r="AC3932" s="2">
        <v>235344</v>
      </c>
    </row>
    <row r="3933" spans="1:29" x14ac:dyDescent="0.2">
      <c r="A3933" s="2" t="s">
        <v>1310</v>
      </c>
      <c r="B3933" s="2">
        <v>16549</v>
      </c>
      <c r="C3933" s="2" t="s">
        <v>1311</v>
      </c>
      <c r="D3933" s="10">
        <v>1845.7707224918499</v>
      </c>
      <c r="E3933" s="52">
        <v>-1.31009375786259</v>
      </c>
      <c r="F3933" s="7">
        <v>3.8623156221713299E-20</v>
      </c>
      <c r="G3933" s="3" t="s">
        <v>8</v>
      </c>
      <c r="I3933" s="6">
        <v>-8.6869139716830093E-2</v>
      </c>
      <c r="J3933" s="7">
        <v>0.83419955382467703</v>
      </c>
      <c r="K3933" s="3" t="s">
        <v>5116</v>
      </c>
      <c r="M3933" s="18">
        <v>-1.4435235673244</v>
      </c>
      <c r="N3933" s="7">
        <v>7.3652457871249398E-11</v>
      </c>
      <c r="O3933" s="3" t="s">
        <v>8</v>
      </c>
      <c r="Q3933" s="6">
        <v>-0.22029894917863899</v>
      </c>
      <c r="R3933" s="7">
        <v>0.40583903440131203</v>
      </c>
      <c r="S3933" s="3" t="s">
        <v>5116</v>
      </c>
      <c r="U3933" s="3">
        <f t="shared" si="61"/>
        <v>2</v>
      </c>
      <c r="W3933" s="2" t="s">
        <v>1310</v>
      </c>
      <c r="X3933" s="2" t="s">
        <v>13068</v>
      </c>
      <c r="Y3933" s="2" t="s">
        <v>17313</v>
      </c>
      <c r="Z3933" s="2" t="s">
        <v>1310</v>
      </c>
      <c r="AA3933" s="2" t="s">
        <v>1311</v>
      </c>
      <c r="AB3933" s="2" t="s">
        <v>13067</v>
      </c>
      <c r="AC3933" s="2">
        <v>16549</v>
      </c>
    </row>
    <row r="3934" spans="1:29" x14ac:dyDescent="0.2">
      <c r="A3934" s="2" t="s">
        <v>1064</v>
      </c>
      <c r="B3934" s="2">
        <v>71770</v>
      </c>
      <c r="C3934" s="2" t="s">
        <v>1065</v>
      </c>
      <c r="D3934" s="10">
        <v>2329.8026592338801</v>
      </c>
      <c r="E3934" s="52">
        <v>-1.1512334741632499</v>
      </c>
      <c r="F3934" s="7">
        <v>3.8885828381821699E-23</v>
      </c>
      <c r="G3934" s="3" t="s">
        <v>8</v>
      </c>
      <c r="I3934" s="6">
        <v>-8.7148371753071094E-2</v>
      </c>
      <c r="J3934" s="7">
        <v>0.80257403179448805</v>
      </c>
      <c r="K3934" s="3" t="s">
        <v>5116</v>
      </c>
      <c r="M3934" s="18">
        <v>-0.90631136906713805</v>
      </c>
      <c r="N3934" s="7">
        <v>2.0652897088173901E-6</v>
      </c>
      <c r="O3934" s="3" t="s">
        <v>8</v>
      </c>
      <c r="Q3934" s="6">
        <v>0.15777373334303799</v>
      </c>
      <c r="R3934" s="7">
        <v>0.49193185176670101</v>
      </c>
      <c r="S3934" s="3" t="s">
        <v>5116</v>
      </c>
      <c r="U3934" s="3">
        <f t="shared" si="61"/>
        <v>2</v>
      </c>
      <c r="W3934" s="2" t="s">
        <v>1064</v>
      </c>
      <c r="X3934" s="2" t="s">
        <v>13068</v>
      </c>
      <c r="Y3934" s="2" t="s">
        <v>14306</v>
      </c>
      <c r="Z3934" s="2" t="s">
        <v>1064</v>
      </c>
      <c r="AA3934" s="2" t="s">
        <v>1065</v>
      </c>
      <c r="AB3934" s="2" t="s">
        <v>13067</v>
      </c>
      <c r="AC3934" s="2">
        <v>71770</v>
      </c>
    </row>
    <row r="3935" spans="1:29" x14ac:dyDescent="0.2">
      <c r="A3935" s="2" t="s">
        <v>1551</v>
      </c>
      <c r="B3935" s="2">
        <v>234664</v>
      </c>
      <c r="C3935" s="2" t="s">
        <v>1552</v>
      </c>
      <c r="D3935" s="10">
        <v>2869.3443043351499</v>
      </c>
      <c r="E3935" s="52">
        <v>0.66912920056685798</v>
      </c>
      <c r="F3935" s="7">
        <v>1.6397148212099499E-17</v>
      </c>
      <c r="G3935" s="3" t="s">
        <v>8</v>
      </c>
      <c r="I3935" s="6">
        <v>-8.7456696571609996E-2</v>
      </c>
      <c r="J3935" s="7">
        <v>0.70812948774220996</v>
      </c>
      <c r="K3935" s="3" t="s">
        <v>5116</v>
      </c>
      <c r="M3935" s="18">
        <v>0.62283701834374905</v>
      </c>
      <c r="N3935" s="7">
        <v>3.3438210885498001E-6</v>
      </c>
      <c r="O3935" s="3" t="s">
        <v>8</v>
      </c>
      <c r="Q3935" s="6">
        <v>-0.133748878794718</v>
      </c>
      <c r="R3935" s="7">
        <v>0.36711575328239798</v>
      </c>
      <c r="S3935" s="3" t="s">
        <v>5116</v>
      </c>
      <c r="U3935" s="3">
        <f t="shared" si="61"/>
        <v>2</v>
      </c>
      <c r="W3935" s="2" t="s">
        <v>1551</v>
      </c>
      <c r="X3935" s="2" t="s">
        <v>13068</v>
      </c>
      <c r="Y3935" s="2" t="s">
        <v>18091</v>
      </c>
      <c r="Z3935" s="2" t="s">
        <v>1551</v>
      </c>
      <c r="AA3935" s="2" t="s">
        <v>1552</v>
      </c>
      <c r="AB3935" s="2" t="s">
        <v>13067</v>
      </c>
      <c r="AC3935" s="2">
        <v>234664</v>
      </c>
    </row>
    <row r="3936" spans="1:29" x14ac:dyDescent="0.2">
      <c r="A3936" s="2" t="s">
        <v>10095</v>
      </c>
      <c r="B3936" s="2">
        <v>239766</v>
      </c>
      <c r="C3936" s="2" t="s">
        <v>10096</v>
      </c>
      <c r="D3936" s="10">
        <v>63.803671141629799</v>
      </c>
      <c r="E3936" s="20">
        <v>0.48301797835514498</v>
      </c>
      <c r="F3936" s="7">
        <v>0.20754634561055299</v>
      </c>
      <c r="G3936" s="3" t="s">
        <v>5116</v>
      </c>
      <c r="I3936" s="6">
        <v>-8.7859016587315195E-2</v>
      </c>
      <c r="J3936" s="7">
        <v>0.88021386205243801</v>
      </c>
      <c r="K3936" s="3" t="s">
        <v>5116</v>
      </c>
      <c r="M3936" s="18">
        <v>0.79811936558985597</v>
      </c>
      <c r="N3936" s="7">
        <v>2.6730586025355899E-2</v>
      </c>
      <c r="O3936" s="3" t="s">
        <v>8</v>
      </c>
      <c r="Q3936" s="6">
        <v>0.227242370647396</v>
      </c>
      <c r="R3936" s="7">
        <v>0.68470205918945803</v>
      </c>
      <c r="S3936" s="3" t="s">
        <v>5116</v>
      </c>
      <c r="U3936" s="3">
        <f t="shared" si="61"/>
        <v>1</v>
      </c>
      <c r="W3936" s="2" t="s">
        <v>10095</v>
      </c>
      <c r="X3936" s="2" t="s">
        <v>13068</v>
      </c>
      <c r="Y3936" s="2" t="s">
        <v>19602</v>
      </c>
      <c r="Z3936" s="2" t="s">
        <v>10095</v>
      </c>
      <c r="AA3936" s="2" t="s">
        <v>10096</v>
      </c>
      <c r="AB3936" s="2" t="s">
        <v>13067</v>
      </c>
      <c r="AC3936" s="2">
        <v>239766</v>
      </c>
    </row>
    <row r="3937" spans="1:29" x14ac:dyDescent="0.2">
      <c r="A3937" s="2" t="s">
        <v>2315</v>
      </c>
      <c r="B3937" s="2">
        <v>56224</v>
      </c>
      <c r="C3937" s="2" t="s">
        <v>2316</v>
      </c>
      <c r="D3937" s="10">
        <v>2745.5010208917101</v>
      </c>
      <c r="E3937" s="52">
        <v>-0.87747119577041399</v>
      </c>
      <c r="F3937" s="7">
        <v>1.79974439332039E-12</v>
      </c>
      <c r="G3937" s="3" t="s">
        <v>8</v>
      </c>
      <c r="I3937" s="6">
        <v>-8.8683038435628594E-2</v>
      </c>
      <c r="J3937" s="7">
        <v>0.80887280878334</v>
      </c>
      <c r="K3937" s="3" t="s">
        <v>5116</v>
      </c>
      <c r="M3937" s="18">
        <v>-0.61177974875955998</v>
      </c>
      <c r="N3937" s="7">
        <v>3.25371234088214E-3</v>
      </c>
      <c r="O3937" s="3" t="s">
        <v>8</v>
      </c>
      <c r="Q3937" s="6">
        <v>0.17700840857522601</v>
      </c>
      <c r="R3937" s="7">
        <v>0.45689506979900901</v>
      </c>
      <c r="S3937" s="3" t="s">
        <v>5116</v>
      </c>
      <c r="U3937" s="3">
        <f t="shared" si="61"/>
        <v>2</v>
      </c>
      <c r="W3937" s="2" t="s">
        <v>2315</v>
      </c>
      <c r="X3937" s="2" t="s">
        <v>13068</v>
      </c>
      <c r="Y3937" s="2" t="s">
        <v>20799</v>
      </c>
      <c r="Z3937" s="2" t="s">
        <v>2315</v>
      </c>
      <c r="AA3937" s="2" t="s">
        <v>2316</v>
      </c>
      <c r="AB3937" s="2" t="s">
        <v>13067</v>
      </c>
      <c r="AC3937" s="2">
        <v>56224</v>
      </c>
    </row>
    <row r="3938" spans="1:29" x14ac:dyDescent="0.2">
      <c r="A3938" s="2" t="s">
        <v>308</v>
      </c>
      <c r="B3938" s="2">
        <v>224613</v>
      </c>
      <c r="C3938" s="2" t="s">
        <v>309</v>
      </c>
      <c r="D3938" s="10">
        <v>23141.069955966701</v>
      </c>
      <c r="E3938" s="52">
        <v>-0.78395056424337495</v>
      </c>
      <c r="F3938" s="7">
        <v>3.4732850678849501E-45</v>
      </c>
      <c r="G3938" s="3" t="s">
        <v>8</v>
      </c>
      <c r="I3938" s="6">
        <v>-9.0001122354899196E-2</v>
      </c>
      <c r="J3938" s="7">
        <v>0.57642695086086304</v>
      </c>
      <c r="K3938" s="3" t="s">
        <v>5116</v>
      </c>
      <c r="M3938" s="6">
        <v>-0.56463621867482205</v>
      </c>
      <c r="N3938" s="7">
        <v>5.1667876245851803E-9</v>
      </c>
      <c r="O3938" s="3" t="s">
        <v>5116</v>
      </c>
      <c r="Q3938" s="6">
        <v>0.12931322321365399</v>
      </c>
      <c r="R3938" s="7">
        <v>0.19291486112487899</v>
      </c>
      <c r="S3938" s="3" t="s">
        <v>5116</v>
      </c>
      <c r="U3938" s="3">
        <f t="shared" si="61"/>
        <v>1</v>
      </c>
      <c r="W3938" s="2" t="s">
        <v>308</v>
      </c>
      <c r="X3938" s="2" t="s">
        <v>13068</v>
      </c>
      <c r="Y3938" s="2" t="s">
        <v>16330</v>
      </c>
      <c r="Z3938" s="2" t="s">
        <v>308</v>
      </c>
      <c r="AA3938" s="2" t="s">
        <v>309</v>
      </c>
      <c r="AB3938" s="2" t="s">
        <v>13067</v>
      </c>
      <c r="AC3938" s="2">
        <v>224613</v>
      </c>
    </row>
    <row r="3939" spans="1:29" x14ac:dyDescent="0.2">
      <c r="A3939" s="2" t="s">
        <v>6298</v>
      </c>
      <c r="B3939" s="2">
        <v>73473</v>
      </c>
      <c r="C3939" s="2" t="s">
        <v>6299</v>
      </c>
      <c r="D3939" s="10">
        <v>1316.50215257998</v>
      </c>
      <c r="E3939" s="20">
        <v>-0.48648472871644999</v>
      </c>
      <c r="F3939" s="7">
        <v>4.83108122719641E-6</v>
      </c>
      <c r="G3939" s="3" t="s">
        <v>5116</v>
      </c>
      <c r="I3939" s="6">
        <v>-9.0095176816810701E-2</v>
      </c>
      <c r="J3939" s="7">
        <v>0.76938121556600803</v>
      </c>
      <c r="K3939" s="3" t="s">
        <v>5116</v>
      </c>
      <c r="M3939" s="18">
        <v>-0.71354285545251805</v>
      </c>
      <c r="N3939" s="7">
        <v>3.4284008212578403E-5</v>
      </c>
      <c r="O3939" s="3" t="s">
        <v>8</v>
      </c>
      <c r="Q3939" s="6">
        <v>-0.31715330355287902</v>
      </c>
      <c r="R3939" s="7">
        <v>5.53696053298963E-2</v>
      </c>
      <c r="S3939" s="3" t="s">
        <v>5116</v>
      </c>
      <c r="U3939" s="3">
        <f t="shared" si="61"/>
        <v>1</v>
      </c>
      <c r="W3939" s="2" t="s">
        <v>6298</v>
      </c>
      <c r="X3939" s="2" t="s">
        <v>13068</v>
      </c>
      <c r="Y3939" s="2" t="s">
        <v>17218</v>
      </c>
      <c r="Z3939" s="2" t="s">
        <v>6298</v>
      </c>
      <c r="AA3939" s="2" t="s">
        <v>17219</v>
      </c>
      <c r="AB3939" s="2" t="s">
        <v>13067</v>
      </c>
      <c r="AC3939" s="2">
        <v>73473</v>
      </c>
    </row>
    <row r="3940" spans="1:29" x14ac:dyDescent="0.2">
      <c r="A3940" s="2" t="s">
        <v>9936</v>
      </c>
      <c r="B3940" s="2">
        <v>71007</v>
      </c>
      <c r="C3940" s="2" t="s">
        <v>9937</v>
      </c>
      <c r="D3940" s="10">
        <v>60.342155671278903</v>
      </c>
      <c r="E3940" s="20">
        <v>-0.55010545660167898</v>
      </c>
      <c r="F3940" s="7">
        <v>0.17525699898336</v>
      </c>
      <c r="G3940" s="3" t="s">
        <v>5116</v>
      </c>
      <c r="I3940" s="6">
        <v>-9.0123355355209794E-2</v>
      </c>
      <c r="J3940" s="7">
        <v>0.862939642368306</v>
      </c>
      <c r="K3940" s="3" t="s">
        <v>5116</v>
      </c>
      <c r="M3940" s="18">
        <v>-1.17213540641665</v>
      </c>
      <c r="N3940" s="7">
        <v>3.4791460606437799E-4</v>
      </c>
      <c r="O3940" s="3" t="s">
        <v>8</v>
      </c>
      <c r="Q3940" s="6">
        <v>-0.71215330517018005</v>
      </c>
      <c r="R3940" s="7">
        <v>8.5850201835790396E-2</v>
      </c>
      <c r="S3940" s="3" t="s">
        <v>5116</v>
      </c>
      <c r="U3940" s="3">
        <f t="shared" si="61"/>
        <v>1</v>
      </c>
      <c r="W3940" s="2" t="s">
        <v>9936</v>
      </c>
      <c r="X3940" s="2" t="s">
        <v>13068</v>
      </c>
      <c r="Y3940" s="2" t="s">
        <v>15548</v>
      </c>
      <c r="Z3940" s="2" t="s">
        <v>9936</v>
      </c>
      <c r="AA3940" s="2" t="s">
        <v>9937</v>
      </c>
      <c r="AB3940" s="2" t="s">
        <v>13067</v>
      </c>
      <c r="AC3940" s="2">
        <v>71007</v>
      </c>
    </row>
    <row r="3941" spans="1:29" x14ac:dyDescent="0.2">
      <c r="A3941" s="2" t="s">
        <v>3875</v>
      </c>
      <c r="B3941" s="2">
        <v>76229</v>
      </c>
      <c r="C3941" s="2" t="s">
        <v>3876</v>
      </c>
      <c r="D3941" s="10">
        <v>209.587368622979</v>
      </c>
      <c r="E3941" s="52">
        <v>1.00730506064586</v>
      </c>
      <c r="F3941" s="7">
        <v>4.7836992654524103E-6</v>
      </c>
      <c r="G3941" s="3" t="s">
        <v>8</v>
      </c>
      <c r="I3941" s="6">
        <v>-9.0389831875087701E-2</v>
      </c>
      <c r="J3941" s="7">
        <v>0.86976238265049399</v>
      </c>
      <c r="K3941" s="3" t="s">
        <v>5116</v>
      </c>
      <c r="M3941" s="6">
        <v>0.61131733285346901</v>
      </c>
      <c r="N3941" s="7">
        <v>5.9012579064122099E-2</v>
      </c>
      <c r="O3941" s="3" t="s">
        <v>5116</v>
      </c>
      <c r="Q3941" s="6">
        <v>-0.48637755966747698</v>
      </c>
      <c r="R3941" s="7">
        <v>0.14627112886997301</v>
      </c>
      <c r="S3941" s="3" t="s">
        <v>5116</v>
      </c>
      <c r="U3941" s="3">
        <f t="shared" si="61"/>
        <v>1</v>
      </c>
      <c r="W3941" s="2" t="s">
        <v>3875</v>
      </c>
      <c r="X3941" s="2" t="s">
        <v>13068</v>
      </c>
      <c r="Y3941" s="2" t="s">
        <v>21027</v>
      </c>
      <c r="Z3941" s="2" t="s">
        <v>3875</v>
      </c>
      <c r="AA3941" s="2" t="s">
        <v>3876</v>
      </c>
      <c r="AB3941" s="2" t="s">
        <v>13067</v>
      </c>
      <c r="AC3941" s="2">
        <v>76229</v>
      </c>
    </row>
    <row r="3942" spans="1:29" x14ac:dyDescent="0.2">
      <c r="A3942" s="2" t="s">
        <v>4331</v>
      </c>
      <c r="B3942" s="2">
        <v>20680</v>
      </c>
      <c r="C3942" s="2" t="s">
        <v>4332</v>
      </c>
      <c r="D3942" s="10">
        <v>62.373098350496299</v>
      </c>
      <c r="E3942" s="52">
        <v>-1.07735892167542</v>
      </c>
      <c r="F3942" s="7">
        <v>2.8164776525521E-4</v>
      </c>
      <c r="G3942" s="3" t="s">
        <v>8</v>
      </c>
      <c r="I3942" s="6">
        <v>-9.0447673127397002E-2</v>
      </c>
      <c r="J3942" s="7">
        <v>0.88004316800734195</v>
      </c>
      <c r="K3942" s="3" t="s">
        <v>5116</v>
      </c>
      <c r="M3942" s="18">
        <v>-1.04802362748103</v>
      </c>
      <c r="N3942" s="7">
        <v>2.4410422495534201E-3</v>
      </c>
      <c r="O3942" s="3" t="s">
        <v>8</v>
      </c>
      <c r="Q3942" s="6">
        <v>-6.11123789330053E-2</v>
      </c>
      <c r="R3942" s="7">
        <v>0.92118786143497</v>
      </c>
      <c r="S3942" s="3" t="s">
        <v>5116</v>
      </c>
      <c r="U3942" s="3">
        <f t="shared" si="61"/>
        <v>2</v>
      </c>
      <c r="W3942" s="2" t="s">
        <v>4331</v>
      </c>
      <c r="X3942" s="2" t="s">
        <v>13068</v>
      </c>
      <c r="Y3942" s="2" t="s">
        <v>20127</v>
      </c>
      <c r="Z3942" s="2" t="s">
        <v>4331</v>
      </c>
      <c r="AA3942" s="2" t="s">
        <v>4332</v>
      </c>
      <c r="AB3942" s="2" t="s">
        <v>13067</v>
      </c>
      <c r="AC3942" s="2">
        <v>20680</v>
      </c>
    </row>
    <row r="3943" spans="1:29" x14ac:dyDescent="0.2">
      <c r="A3943" s="2" t="s">
        <v>3773</v>
      </c>
      <c r="B3943" s="2">
        <v>11444</v>
      </c>
      <c r="C3943" s="2" t="s">
        <v>3774</v>
      </c>
      <c r="D3943" s="10">
        <v>735.36838286244699</v>
      </c>
      <c r="E3943" s="52">
        <v>-0.72836009965674897</v>
      </c>
      <c r="F3943" s="7">
        <v>1.73855321175827E-6</v>
      </c>
      <c r="G3943" s="3" t="s">
        <v>8</v>
      </c>
      <c r="I3943" s="6">
        <v>-9.1377145084306693E-2</v>
      </c>
      <c r="J3943" s="7">
        <v>0.82955564623161804</v>
      </c>
      <c r="K3943" s="3" t="s">
        <v>5116</v>
      </c>
      <c r="M3943" s="6">
        <v>2.20704198100127E-2</v>
      </c>
      <c r="N3943" s="7">
        <v>0.95826699731954501</v>
      </c>
      <c r="O3943" s="3" t="s">
        <v>5116</v>
      </c>
      <c r="Q3943" s="19">
        <v>0.65905337438245504</v>
      </c>
      <c r="R3943" s="7">
        <v>2.5023468652538398E-3</v>
      </c>
      <c r="S3943" s="3" t="s">
        <v>8</v>
      </c>
      <c r="U3943" s="3">
        <f t="shared" si="61"/>
        <v>2</v>
      </c>
      <c r="W3943" s="2" t="s">
        <v>3773</v>
      </c>
      <c r="X3943" s="2" t="s">
        <v>13068</v>
      </c>
      <c r="Y3943" s="2" t="s">
        <v>15200</v>
      </c>
      <c r="Z3943" s="2" t="s">
        <v>3773</v>
      </c>
      <c r="AA3943" s="2" t="s">
        <v>3774</v>
      </c>
      <c r="AB3943" s="2" t="s">
        <v>13067</v>
      </c>
      <c r="AC3943" s="2">
        <v>11444</v>
      </c>
    </row>
    <row r="3944" spans="1:29" x14ac:dyDescent="0.2">
      <c r="A3944" s="2" t="s">
        <v>3462</v>
      </c>
      <c r="B3944" s="2">
        <v>21333</v>
      </c>
      <c r="C3944" s="2" t="s">
        <v>3463</v>
      </c>
      <c r="D3944" s="10">
        <v>4807.9627891473801</v>
      </c>
      <c r="E3944" s="52">
        <v>0.750535138830694</v>
      </c>
      <c r="F3944" s="7">
        <v>8.7448929623630706E-8</v>
      </c>
      <c r="G3944" s="3" t="s">
        <v>8</v>
      </c>
      <c r="I3944" s="6">
        <v>-9.1956340141044202E-2</v>
      </c>
      <c r="J3944" s="7">
        <v>0.81844079491372002</v>
      </c>
      <c r="K3944" s="3" t="s">
        <v>5116</v>
      </c>
      <c r="M3944" s="6">
        <v>0.44664141874908903</v>
      </c>
      <c r="N3944" s="7">
        <v>6.09336611749354E-2</v>
      </c>
      <c r="O3944" s="3" t="s">
        <v>5116</v>
      </c>
      <c r="Q3944" s="6">
        <v>-0.39585006022264901</v>
      </c>
      <c r="R3944" s="7">
        <v>7.0915985907376106E-2</v>
      </c>
      <c r="S3944" s="3" t="s">
        <v>5116</v>
      </c>
      <c r="U3944" s="3">
        <f t="shared" si="61"/>
        <v>1</v>
      </c>
      <c r="W3944" s="2" t="s">
        <v>3462</v>
      </c>
      <c r="X3944" s="2" t="s">
        <v>13068</v>
      </c>
      <c r="Y3944" s="2" t="s">
        <v>20385</v>
      </c>
      <c r="Z3944" s="2" t="s">
        <v>3462</v>
      </c>
      <c r="AA3944" s="2" t="s">
        <v>3463</v>
      </c>
      <c r="AB3944" s="2" t="s">
        <v>13067</v>
      </c>
      <c r="AC3944" s="2">
        <v>21333</v>
      </c>
    </row>
    <row r="3945" spans="1:29" x14ac:dyDescent="0.2">
      <c r="A3945" s="2" t="s">
        <v>1802</v>
      </c>
      <c r="B3945" s="2">
        <v>232533</v>
      </c>
      <c r="C3945" s="2" t="s">
        <v>1803</v>
      </c>
      <c r="D3945" s="10">
        <v>943.374593124694</v>
      </c>
      <c r="E3945" s="52">
        <v>-1.0590999613477901</v>
      </c>
      <c r="F3945" s="7">
        <v>9.2255768458347096E-16</v>
      </c>
      <c r="G3945" s="3" t="s">
        <v>8</v>
      </c>
      <c r="I3945" s="6">
        <v>-9.2310077862293199E-2</v>
      </c>
      <c r="J3945" s="7">
        <v>0.81056703586758805</v>
      </c>
      <c r="K3945" s="3" t="s">
        <v>5116</v>
      </c>
      <c r="M3945" s="18">
        <v>-0.79046226136213305</v>
      </c>
      <c r="N3945" s="7">
        <v>2.2825115758338401E-4</v>
      </c>
      <c r="O3945" s="3" t="s">
        <v>8</v>
      </c>
      <c r="Q3945" s="6">
        <v>0.17632762212335901</v>
      </c>
      <c r="R3945" s="7">
        <v>0.49097743525693899</v>
      </c>
      <c r="S3945" s="3" t="s">
        <v>5116</v>
      </c>
      <c r="U3945" s="3">
        <f t="shared" si="61"/>
        <v>2</v>
      </c>
      <c r="W3945" s="2" t="s">
        <v>1802</v>
      </c>
      <c r="X3945" s="2" t="s">
        <v>13068</v>
      </c>
      <c r="Y3945" s="2" t="s">
        <v>20287</v>
      </c>
      <c r="Z3945" s="2" t="s">
        <v>1802</v>
      </c>
      <c r="AA3945" s="2" t="s">
        <v>1803</v>
      </c>
      <c r="AB3945" s="2" t="s">
        <v>13067</v>
      </c>
      <c r="AC3945" s="2">
        <v>232533</v>
      </c>
    </row>
    <row r="3946" spans="1:29" x14ac:dyDescent="0.2">
      <c r="A3946" s="2" t="s">
        <v>5619</v>
      </c>
      <c r="B3946" s="2">
        <v>433375</v>
      </c>
      <c r="C3946" s="2" t="s">
        <v>5620</v>
      </c>
      <c r="D3946" s="10">
        <v>1008.98314761959</v>
      </c>
      <c r="E3946" s="20">
        <v>0.54844901475565</v>
      </c>
      <c r="F3946" s="7">
        <v>2.28406110686744E-9</v>
      </c>
      <c r="G3946" s="3" t="s">
        <v>5116</v>
      </c>
      <c r="I3946" s="6">
        <v>-9.2771797093770494E-2</v>
      </c>
      <c r="J3946" s="7">
        <v>0.72941628940757297</v>
      </c>
      <c r="K3946" s="3" t="s">
        <v>5116</v>
      </c>
      <c r="M3946" s="18">
        <v>0.73828590073948097</v>
      </c>
      <c r="N3946" s="7">
        <v>1.21381844428084E-6</v>
      </c>
      <c r="O3946" s="3" t="s">
        <v>8</v>
      </c>
      <c r="Q3946" s="6">
        <v>9.7065088890060297E-2</v>
      </c>
      <c r="R3946" s="7">
        <v>0.61261689792903895</v>
      </c>
      <c r="S3946" s="3" t="s">
        <v>5116</v>
      </c>
      <c r="U3946" s="3">
        <f t="shared" si="61"/>
        <v>1</v>
      </c>
      <c r="W3946" s="2" t="s">
        <v>5619</v>
      </c>
      <c r="X3946" s="2" t="s">
        <v>13068</v>
      </c>
      <c r="Y3946" s="2" t="s">
        <v>15399</v>
      </c>
      <c r="Z3946" s="2" t="s">
        <v>5619</v>
      </c>
      <c r="AA3946" s="2" t="s">
        <v>5620</v>
      </c>
      <c r="AB3946" s="2" t="s">
        <v>13067</v>
      </c>
      <c r="AC3946" s="2">
        <v>433375</v>
      </c>
    </row>
    <row r="3947" spans="1:29" x14ac:dyDescent="0.2">
      <c r="A3947" s="2" t="s">
        <v>5636</v>
      </c>
      <c r="B3947" s="2">
        <v>72026</v>
      </c>
      <c r="C3947" s="2" t="s">
        <v>5637</v>
      </c>
      <c r="D3947" s="10">
        <v>1131.69276876087</v>
      </c>
      <c r="E3947" s="20">
        <v>0.487685772232687</v>
      </c>
      <c r="F3947" s="7">
        <v>3.0731308303909602E-9</v>
      </c>
      <c r="G3947" s="3" t="s">
        <v>5116</v>
      </c>
      <c r="I3947" s="6">
        <v>-9.3366436390326393E-2</v>
      </c>
      <c r="J3947" s="7">
        <v>0.69557373656125199</v>
      </c>
      <c r="K3947" s="3" t="s">
        <v>5116</v>
      </c>
      <c r="M3947" s="18">
        <v>0.69426000144128797</v>
      </c>
      <c r="N3947" s="7">
        <v>4.2266062581251502E-7</v>
      </c>
      <c r="O3947" s="3" t="s">
        <v>8</v>
      </c>
      <c r="Q3947" s="6">
        <v>0.11320779281827401</v>
      </c>
      <c r="R3947" s="7">
        <v>0.48362553153895099</v>
      </c>
      <c r="S3947" s="3" t="s">
        <v>5116</v>
      </c>
      <c r="U3947" s="3">
        <f t="shared" si="61"/>
        <v>1</v>
      </c>
      <c r="W3947" s="2" t="s">
        <v>5636</v>
      </c>
      <c r="X3947" s="2" t="s">
        <v>13068</v>
      </c>
      <c r="Y3947" s="2" t="s">
        <v>20761</v>
      </c>
      <c r="Z3947" s="2" t="s">
        <v>5636</v>
      </c>
      <c r="AA3947" s="2" t="s">
        <v>5637</v>
      </c>
      <c r="AB3947" s="2" t="s">
        <v>13067</v>
      </c>
      <c r="AC3947" s="2">
        <v>72026</v>
      </c>
    </row>
    <row r="3948" spans="1:29" x14ac:dyDescent="0.2">
      <c r="A3948" s="2" t="s">
        <v>3545</v>
      </c>
      <c r="B3948" s="2">
        <v>12509</v>
      </c>
      <c r="C3948" s="2" t="s">
        <v>3546</v>
      </c>
      <c r="D3948" s="10">
        <v>701.60879118226705</v>
      </c>
      <c r="E3948" s="52">
        <v>0.76923422028024402</v>
      </c>
      <c r="F3948" s="7">
        <v>1.83379089039147E-7</v>
      </c>
      <c r="G3948" s="3" t="s">
        <v>8</v>
      </c>
      <c r="I3948" s="6">
        <v>-9.3377686229561704E-2</v>
      </c>
      <c r="J3948" s="7">
        <v>0.82299335567597798</v>
      </c>
      <c r="K3948" s="3" t="s">
        <v>5116</v>
      </c>
      <c r="M3948" s="6">
        <v>0.57605945502010303</v>
      </c>
      <c r="N3948" s="7">
        <v>1.6751648768472301E-2</v>
      </c>
      <c r="O3948" s="3" t="s">
        <v>5116</v>
      </c>
      <c r="Q3948" s="6">
        <v>-0.28655245148970299</v>
      </c>
      <c r="R3948" s="7">
        <v>0.25330218832434098</v>
      </c>
      <c r="S3948" s="3" t="s">
        <v>5116</v>
      </c>
      <c r="U3948" s="3">
        <f t="shared" si="61"/>
        <v>1</v>
      </c>
      <c r="W3948" s="2" t="s">
        <v>3545</v>
      </c>
      <c r="X3948" s="2" t="s">
        <v>13068</v>
      </c>
      <c r="Y3948" s="2" t="s">
        <v>15065</v>
      </c>
      <c r="Z3948" s="2" t="s">
        <v>3545</v>
      </c>
      <c r="AA3948" s="2" t="s">
        <v>3546</v>
      </c>
      <c r="AB3948" s="2" t="s">
        <v>13067</v>
      </c>
      <c r="AC3948" s="2">
        <v>12509</v>
      </c>
    </row>
    <row r="3949" spans="1:29" x14ac:dyDescent="0.2">
      <c r="A3949" s="2" t="s">
        <v>6117</v>
      </c>
      <c r="B3949" s="2">
        <v>243906</v>
      </c>
      <c r="C3949" s="2" t="s">
        <v>6118</v>
      </c>
      <c r="D3949" s="10">
        <v>726.595212535884</v>
      </c>
      <c r="E3949" s="20">
        <v>0.52548858290284695</v>
      </c>
      <c r="F3949" s="7">
        <v>1.2620377989161901E-6</v>
      </c>
      <c r="G3949" s="3" t="s">
        <v>5116</v>
      </c>
      <c r="I3949" s="6">
        <v>-9.3409478904295004E-2</v>
      </c>
      <c r="J3949" s="7">
        <v>0.76636237986321298</v>
      </c>
      <c r="K3949" s="3" t="s">
        <v>5116</v>
      </c>
      <c r="M3949" s="18">
        <v>0.82582621813311896</v>
      </c>
      <c r="N3949" s="7">
        <v>2.42407689947124E-6</v>
      </c>
      <c r="O3949" s="3" t="s">
        <v>8</v>
      </c>
      <c r="Q3949" s="6">
        <v>0.206928156325976</v>
      </c>
      <c r="R3949" s="7">
        <v>0.27464174637437999</v>
      </c>
      <c r="S3949" s="3" t="s">
        <v>5116</v>
      </c>
      <c r="U3949" s="3">
        <f t="shared" si="61"/>
        <v>1</v>
      </c>
      <c r="W3949" s="2" t="s">
        <v>6117</v>
      </c>
      <c r="X3949" s="2" t="s">
        <v>13068</v>
      </c>
      <c r="Y3949" s="2" t="s">
        <v>21256</v>
      </c>
      <c r="Z3949" s="2" t="s">
        <v>6117</v>
      </c>
      <c r="AA3949" s="2" t="s">
        <v>6118</v>
      </c>
      <c r="AB3949" s="2" t="s">
        <v>13067</v>
      </c>
      <c r="AC3949" s="2">
        <v>243906</v>
      </c>
    </row>
    <row r="3950" spans="1:29" x14ac:dyDescent="0.2">
      <c r="A3950" s="2" t="s">
        <v>1356</v>
      </c>
      <c r="B3950" s="2">
        <v>76156</v>
      </c>
      <c r="C3950" s="2" t="s">
        <v>1357</v>
      </c>
      <c r="D3950" s="10">
        <v>1177.4304081313301</v>
      </c>
      <c r="E3950" s="52">
        <v>-0.83183809260559605</v>
      </c>
      <c r="F3950" s="7">
        <v>1.7224449330127799E-19</v>
      </c>
      <c r="G3950" s="3" t="s">
        <v>8</v>
      </c>
      <c r="I3950" s="6">
        <v>-9.3582453163514795E-2</v>
      </c>
      <c r="J3950" s="7">
        <v>0.730887099545527</v>
      </c>
      <c r="K3950" s="3" t="s">
        <v>5116</v>
      </c>
      <c r="M3950" s="18">
        <v>-0.71573265705947398</v>
      </c>
      <c r="N3950" s="7">
        <v>4.0040124502982701E-6</v>
      </c>
      <c r="O3950" s="3" t="s">
        <v>8</v>
      </c>
      <c r="Q3950" s="6">
        <v>2.2522982382607502E-2</v>
      </c>
      <c r="R3950" s="7">
        <v>0.92476665763130605</v>
      </c>
      <c r="S3950" s="3" t="s">
        <v>5116</v>
      </c>
      <c r="U3950" s="3">
        <f t="shared" si="61"/>
        <v>2</v>
      </c>
      <c r="W3950" s="2" t="s">
        <v>1356</v>
      </c>
      <c r="X3950" s="2" t="s">
        <v>13068</v>
      </c>
      <c r="Y3950" s="2" t="s">
        <v>16125</v>
      </c>
      <c r="Z3950" s="2" t="s">
        <v>1356</v>
      </c>
      <c r="AA3950" s="2" t="s">
        <v>1357</v>
      </c>
      <c r="AB3950" s="2" t="s">
        <v>13067</v>
      </c>
      <c r="AC3950" s="2">
        <v>76156</v>
      </c>
    </row>
    <row r="3951" spans="1:29" x14ac:dyDescent="0.2">
      <c r="A3951" s="2" t="s">
        <v>2488</v>
      </c>
      <c r="B3951" s="2">
        <v>100503380</v>
      </c>
      <c r="C3951" s="2" t="s">
        <v>2489</v>
      </c>
      <c r="D3951" s="10">
        <v>477.14656935589699</v>
      </c>
      <c r="E3951" s="52">
        <v>1.00419766197633</v>
      </c>
      <c r="F3951" s="7">
        <v>1.1898318567966299E-11</v>
      </c>
      <c r="G3951" s="3" t="s">
        <v>8</v>
      </c>
      <c r="I3951" s="6">
        <v>-9.3698962451657195E-2</v>
      </c>
      <c r="J3951" s="7">
        <v>0.82418503681841504</v>
      </c>
      <c r="K3951" s="3" t="s">
        <v>5116</v>
      </c>
      <c r="M3951" s="6">
        <v>0.30466922837851501</v>
      </c>
      <c r="N3951" s="7">
        <v>0.25539674816515401</v>
      </c>
      <c r="O3951" s="3" t="s">
        <v>5116</v>
      </c>
      <c r="Q3951" s="19">
        <v>-0.79322739604946702</v>
      </c>
      <c r="R3951" s="7">
        <v>1.6819846798148499E-4</v>
      </c>
      <c r="S3951" s="3" t="s">
        <v>8</v>
      </c>
      <c r="U3951" s="3">
        <f t="shared" si="61"/>
        <v>2</v>
      </c>
      <c r="W3951" s="2" t="s">
        <v>2488</v>
      </c>
      <c r="X3951" s="2" t="s">
        <v>13068</v>
      </c>
      <c r="Y3951" s="2" t="s">
        <v>20052</v>
      </c>
      <c r="Z3951" s="2" t="s">
        <v>2488</v>
      </c>
      <c r="AA3951" s="2" t="s">
        <v>2489</v>
      </c>
      <c r="AB3951" s="2" t="s">
        <v>13063</v>
      </c>
      <c r="AC3951" s="2">
        <v>100503380</v>
      </c>
    </row>
    <row r="3952" spans="1:29" x14ac:dyDescent="0.2">
      <c r="A3952" s="2" t="s">
        <v>6812</v>
      </c>
      <c r="B3952" s="2" t="s">
        <v>64</v>
      </c>
      <c r="C3952" s="2" t="s">
        <v>64</v>
      </c>
      <c r="D3952" s="10">
        <v>422.38105139215799</v>
      </c>
      <c r="E3952" s="20">
        <v>-0.43927717179880099</v>
      </c>
      <c r="F3952" s="7">
        <v>1.4330363778094899E-4</v>
      </c>
      <c r="G3952" s="3" t="s">
        <v>5116</v>
      </c>
      <c r="I3952" s="6">
        <v>-9.37621789029561E-2</v>
      </c>
      <c r="J3952" s="7">
        <v>0.77257815566322197</v>
      </c>
      <c r="K3952" s="3" t="s">
        <v>5116</v>
      </c>
      <c r="M3952" s="18">
        <v>-0.78692851111733597</v>
      </c>
      <c r="N3952" s="7">
        <v>1.45378336547177E-5</v>
      </c>
      <c r="O3952" s="3" t="s">
        <v>8</v>
      </c>
      <c r="Q3952" s="6">
        <v>-0.441413518221491</v>
      </c>
      <c r="R3952" s="7">
        <v>8.2918846713575401E-3</v>
      </c>
      <c r="S3952" s="3" t="s">
        <v>5116</v>
      </c>
      <c r="U3952" s="3">
        <f t="shared" si="61"/>
        <v>1</v>
      </c>
      <c r="W3952" s="2" t="s">
        <v>6812</v>
      </c>
      <c r="X3952" s="2" t="s">
        <v>13059</v>
      </c>
      <c r="Y3952" s="2" t="s">
        <v>21260</v>
      </c>
      <c r="Z3952" s="2" t="s">
        <v>21261</v>
      </c>
      <c r="AA3952" s="2" t="s">
        <v>21262</v>
      </c>
      <c r="AB3952" s="2" t="s">
        <v>13067</v>
      </c>
      <c r="AC3952" s="2">
        <v>432731</v>
      </c>
    </row>
    <row r="3953" spans="1:29" x14ac:dyDescent="0.2">
      <c r="A3953" s="2" t="s">
        <v>4044</v>
      </c>
      <c r="B3953" s="2">
        <v>59058</v>
      </c>
      <c r="C3953" s="2" t="s">
        <v>4045</v>
      </c>
      <c r="D3953" s="10">
        <v>175.51592296984899</v>
      </c>
      <c r="E3953" s="52">
        <v>-1.1280332125381101</v>
      </c>
      <c r="F3953" s="7">
        <v>2.3136568499626701E-5</v>
      </c>
      <c r="G3953" s="3" t="s">
        <v>8</v>
      </c>
      <c r="I3953" s="6">
        <v>-9.3901476124430394E-2</v>
      </c>
      <c r="J3953" s="7">
        <v>0.87297511773089598</v>
      </c>
      <c r="K3953" s="3" t="s">
        <v>5116</v>
      </c>
      <c r="M3953" s="18">
        <v>-0.94966360655205295</v>
      </c>
      <c r="N3953" s="7">
        <v>4.99060566835903E-3</v>
      </c>
      <c r="O3953" s="3" t="s">
        <v>8</v>
      </c>
      <c r="Q3953" s="6">
        <v>8.4468129861625801E-2</v>
      </c>
      <c r="R3953" s="7">
        <v>0.88207611870242797</v>
      </c>
      <c r="S3953" s="3" t="s">
        <v>5116</v>
      </c>
      <c r="U3953" s="3">
        <f t="shared" si="61"/>
        <v>2</v>
      </c>
      <c r="W3953" s="2" t="s">
        <v>4044</v>
      </c>
      <c r="X3953" s="2" t="s">
        <v>13068</v>
      </c>
      <c r="Y3953" s="2" t="s">
        <v>14722</v>
      </c>
      <c r="Z3953" s="2" t="s">
        <v>4044</v>
      </c>
      <c r="AA3953" s="2" t="s">
        <v>4045</v>
      </c>
      <c r="AB3953" s="2" t="s">
        <v>13067</v>
      </c>
      <c r="AC3953" s="2">
        <v>59058</v>
      </c>
    </row>
    <row r="3954" spans="1:29" x14ac:dyDescent="0.2">
      <c r="A3954" s="2" t="s">
        <v>7731</v>
      </c>
      <c r="B3954" s="2" t="s">
        <v>64</v>
      </c>
      <c r="C3954" s="2" t="s">
        <v>64</v>
      </c>
      <c r="D3954" s="10">
        <v>201.45358140400401</v>
      </c>
      <c r="E3954" s="20">
        <v>0.40162444352995302</v>
      </c>
      <c r="F3954" s="7">
        <v>4.6501427338400802E-3</v>
      </c>
      <c r="G3954" s="3" t="s">
        <v>5116</v>
      </c>
      <c r="I3954" s="6">
        <v>-9.4303013865017202E-2</v>
      </c>
      <c r="J3954" s="7">
        <v>0.80781130572243598</v>
      </c>
      <c r="K3954" s="3" t="s">
        <v>5116</v>
      </c>
      <c r="M3954" s="18">
        <v>0.80398164799748295</v>
      </c>
      <c r="N3954" s="7">
        <v>1.82970694040509E-4</v>
      </c>
      <c r="O3954" s="3" t="s">
        <v>8</v>
      </c>
      <c r="Q3954" s="6">
        <v>0.30805419060251299</v>
      </c>
      <c r="R3954" s="7">
        <v>0.16663420591008901</v>
      </c>
      <c r="S3954" s="3" t="s">
        <v>5116</v>
      </c>
      <c r="U3954" s="3">
        <f t="shared" si="61"/>
        <v>1</v>
      </c>
      <c r="W3954" s="2" t="s">
        <v>7731</v>
      </c>
      <c r="X3954" s="2" t="s">
        <v>13059</v>
      </c>
      <c r="Y3954" s="2" t="s">
        <v>13627</v>
      </c>
      <c r="Z3954" s="2" t="s">
        <v>13628</v>
      </c>
      <c r="AA3954" s="2" t="s">
        <v>13629</v>
      </c>
      <c r="AB3954" s="2" t="s">
        <v>13067</v>
      </c>
      <c r="AC3954" s="2">
        <v>72873</v>
      </c>
    </row>
    <row r="3955" spans="1:29" x14ac:dyDescent="0.2">
      <c r="A3955" s="2" t="s">
        <v>4147</v>
      </c>
      <c r="B3955" s="2">
        <v>18208</v>
      </c>
      <c r="C3955" s="2" t="s">
        <v>4148</v>
      </c>
      <c r="D3955" s="10">
        <v>251.727952076837</v>
      </c>
      <c r="E3955" s="52">
        <v>-1.05559656494563</v>
      </c>
      <c r="F3955" s="7">
        <v>5.7702975163391203E-5</v>
      </c>
      <c r="G3955" s="3" t="s">
        <v>8</v>
      </c>
      <c r="I3955" s="6">
        <v>-9.4543642094011907E-2</v>
      </c>
      <c r="J3955" s="7">
        <v>0.87168505657046003</v>
      </c>
      <c r="K3955" s="3" t="s">
        <v>5116</v>
      </c>
      <c r="M3955" s="18">
        <v>-0.81235692119550396</v>
      </c>
      <c r="N3955" s="7">
        <v>1.7481650950558699E-2</v>
      </c>
      <c r="O3955" s="3" t="s">
        <v>8</v>
      </c>
      <c r="Q3955" s="6">
        <v>0.14869600165611399</v>
      </c>
      <c r="R3955" s="7">
        <v>0.77708658166217903</v>
      </c>
      <c r="S3955" s="3" t="s">
        <v>5116</v>
      </c>
      <c r="U3955" s="3">
        <f t="shared" si="61"/>
        <v>2</v>
      </c>
      <c r="W3955" s="2" t="s">
        <v>4147</v>
      </c>
      <c r="X3955" s="2" t="s">
        <v>13068</v>
      </c>
      <c r="Y3955" s="2" t="s">
        <v>18369</v>
      </c>
      <c r="Z3955" s="2" t="s">
        <v>4147</v>
      </c>
      <c r="AA3955" s="2" t="s">
        <v>4148</v>
      </c>
      <c r="AB3955" s="2" t="s">
        <v>13067</v>
      </c>
      <c r="AC3955" s="2">
        <v>18208</v>
      </c>
    </row>
    <row r="3956" spans="1:29" x14ac:dyDescent="0.2">
      <c r="A3956" s="2" t="s">
        <v>1614</v>
      </c>
      <c r="B3956" s="2">
        <v>12333</v>
      </c>
      <c r="C3956" s="2" t="s">
        <v>1615</v>
      </c>
      <c r="D3956" s="10">
        <v>256.54083844324498</v>
      </c>
      <c r="E3956" s="52">
        <v>-1.4294899938429499</v>
      </c>
      <c r="F3956" s="7">
        <v>5.3343520138191398E-17</v>
      </c>
      <c r="G3956" s="3" t="s">
        <v>8</v>
      </c>
      <c r="I3956" s="6">
        <v>-9.4682506745691702E-2</v>
      </c>
      <c r="J3956" s="7">
        <v>0.84071327572716203</v>
      </c>
      <c r="K3956" s="3" t="s">
        <v>5116</v>
      </c>
      <c r="M3956" s="18">
        <v>-0.87770172266716096</v>
      </c>
      <c r="N3956" s="7">
        <v>8.9121577766714997E-4</v>
      </c>
      <c r="O3956" s="3" t="s">
        <v>8</v>
      </c>
      <c r="Q3956" s="6">
        <v>0.45710576443009499</v>
      </c>
      <c r="R3956" s="7">
        <v>8.8468330237282705E-2</v>
      </c>
      <c r="S3956" s="3" t="s">
        <v>5116</v>
      </c>
      <c r="U3956" s="3">
        <f t="shared" si="61"/>
        <v>2</v>
      </c>
      <c r="W3956" s="2" t="s">
        <v>1614</v>
      </c>
      <c r="X3956" s="2" t="s">
        <v>13068</v>
      </c>
      <c r="Y3956" s="2" t="s">
        <v>14896</v>
      </c>
      <c r="Z3956" s="2" t="s">
        <v>1614</v>
      </c>
      <c r="AA3956" s="2" t="s">
        <v>1615</v>
      </c>
      <c r="AB3956" s="2" t="s">
        <v>13067</v>
      </c>
      <c r="AC3956" s="2">
        <v>12333</v>
      </c>
    </row>
    <row r="3957" spans="1:29" x14ac:dyDescent="0.2">
      <c r="A3957" s="2" t="s">
        <v>2105</v>
      </c>
      <c r="B3957" s="2">
        <v>67465</v>
      </c>
      <c r="C3957" s="2" t="s">
        <v>2106</v>
      </c>
      <c r="D3957" s="10">
        <v>2544.3240106451899</v>
      </c>
      <c r="E3957" s="52">
        <v>-0.71862588892534396</v>
      </c>
      <c r="F3957" s="7">
        <v>9.5544446665510206E-14</v>
      </c>
      <c r="G3957" s="3" t="s">
        <v>8</v>
      </c>
      <c r="I3957" s="6">
        <v>-9.4764199125350598E-2</v>
      </c>
      <c r="J3957" s="7">
        <v>0.73814532306249403</v>
      </c>
      <c r="K3957" s="3" t="s">
        <v>5116</v>
      </c>
      <c r="M3957" s="6">
        <v>-0.27136607959973402</v>
      </c>
      <c r="N3957" s="7">
        <v>0.133774776724502</v>
      </c>
      <c r="O3957" s="3" t="s">
        <v>5116</v>
      </c>
      <c r="Q3957" s="6">
        <v>0.35249561020025899</v>
      </c>
      <c r="R3957" s="7">
        <v>1.85687783077601E-2</v>
      </c>
      <c r="S3957" s="3" t="s">
        <v>5116</v>
      </c>
      <c r="U3957" s="3">
        <f t="shared" si="61"/>
        <v>1</v>
      </c>
      <c r="W3957" s="2" t="s">
        <v>2105</v>
      </c>
      <c r="X3957" s="2" t="s">
        <v>13068</v>
      </c>
      <c r="Y3957" s="2" t="s">
        <v>19795</v>
      </c>
      <c r="Z3957" s="2" t="s">
        <v>2105</v>
      </c>
      <c r="AA3957" s="2" t="s">
        <v>2106</v>
      </c>
      <c r="AB3957" s="2" t="s">
        <v>13067</v>
      </c>
      <c r="AC3957" s="2">
        <v>67465</v>
      </c>
    </row>
    <row r="3958" spans="1:29" x14ac:dyDescent="0.2">
      <c r="A3958" s="2" t="s">
        <v>8150</v>
      </c>
      <c r="B3958" s="2">
        <v>227733</v>
      </c>
      <c r="C3958" s="2" t="s">
        <v>8151</v>
      </c>
      <c r="D3958" s="10">
        <v>292.11524811079403</v>
      </c>
      <c r="E3958" s="20">
        <v>0.51450924297437495</v>
      </c>
      <c r="F3958" s="7">
        <v>1.3763399777957401E-2</v>
      </c>
      <c r="G3958" s="3" t="s">
        <v>5116</v>
      </c>
      <c r="I3958" s="6">
        <v>-9.5274901910428103E-2</v>
      </c>
      <c r="J3958" s="7">
        <v>0.85189899998701402</v>
      </c>
      <c r="K3958" s="3" t="s">
        <v>5116</v>
      </c>
      <c r="M3958" s="18">
        <v>0.60995890285639998</v>
      </c>
      <c r="N3958" s="7">
        <v>4.1444781601896602E-2</v>
      </c>
      <c r="O3958" s="3" t="s">
        <v>8</v>
      </c>
      <c r="Q3958" s="6">
        <v>1.74757971596932E-4</v>
      </c>
      <c r="R3958" s="7">
        <v>0.999681903909586</v>
      </c>
      <c r="S3958" s="3" t="s">
        <v>5116</v>
      </c>
      <c r="U3958" s="3">
        <f t="shared" si="61"/>
        <v>1</v>
      </c>
      <c r="W3958" s="2" t="s">
        <v>8150</v>
      </c>
      <c r="X3958" s="2" t="s">
        <v>13068</v>
      </c>
      <c r="Y3958" s="2" t="s">
        <v>18752</v>
      </c>
      <c r="Z3958" s="2" t="s">
        <v>8150</v>
      </c>
      <c r="AA3958" s="2" t="s">
        <v>8151</v>
      </c>
      <c r="AB3958" s="2" t="s">
        <v>13067</v>
      </c>
      <c r="AC3958" s="2">
        <v>227733</v>
      </c>
    </row>
    <row r="3959" spans="1:29" x14ac:dyDescent="0.2">
      <c r="A3959" s="2" t="s">
        <v>4598</v>
      </c>
      <c r="B3959" s="2">
        <v>20513</v>
      </c>
      <c r="C3959" s="2" t="s">
        <v>4599</v>
      </c>
      <c r="D3959" s="10">
        <v>320.34596933237901</v>
      </c>
      <c r="E3959" s="52">
        <v>-0.63883090375312901</v>
      </c>
      <c r="F3959" s="7">
        <v>2.7098517431144E-3</v>
      </c>
      <c r="G3959" s="3" t="s">
        <v>8</v>
      </c>
      <c r="I3959" s="6">
        <v>-9.6025428863357798E-2</v>
      </c>
      <c r="J3959" s="7">
        <v>0.85494145429045698</v>
      </c>
      <c r="K3959" s="3" t="s">
        <v>5116</v>
      </c>
      <c r="M3959" s="6">
        <v>-0.11678081935058</v>
      </c>
      <c r="N3959" s="7">
        <v>0.76998944006693504</v>
      </c>
      <c r="O3959" s="3" t="s">
        <v>5116</v>
      </c>
      <c r="Q3959" s="6">
        <v>0.426024655539192</v>
      </c>
      <c r="R3959" s="7">
        <v>0.18443146575946701</v>
      </c>
      <c r="S3959" s="3" t="s">
        <v>5116</v>
      </c>
      <c r="U3959" s="3">
        <f t="shared" si="61"/>
        <v>1</v>
      </c>
      <c r="W3959" s="2" t="s">
        <v>4598</v>
      </c>
      <c r="X3959" s="2" t="s">
        <v>13068</v>
      </c>
      <c r="Y3959" s="2" t="s">
        <v>19900</v>
      </c>
      <c r="Z3959" s="2" t="s">
        <v>4598</v>
      </c>
      <c r="AA3959" s="2" t="s">
        <v>4599</v>
      </c>
      <c r="AB3959" s="2" t="s">
        <v>13067</v>
      </c>
      <c r="AC3959" s="2">
        <v>20513</v>
      </c>
    </row>
    <row r="3960" spans="1:29" x14ac:dyDescent="0.2">
      <c r="A3960" s="2" t="s">
        <v>1314</v>
      </c>
      <c r="B3960" s="2">
        <v>56176</v>
      </c>
      <c r="C3960" s="2" t="s">
        <v>1315</v>
      </c>
      <c r="D3960" s="10">
        <v>1405.00089420425</v>
      </c>
      <c r="E3960" s="52">
        <v>0.84226337949832697</v>
      </c>
      <c r="F3960" s="7">
        <v>4.0163929054760799E-20</v>
      </c>
      <c r="G3960" s="3" t="s">
        <v>8</v>
      </c>
      <c r="I3960" s="6">
        <v>-9.6929762222589602E-2</v>
      </c>
      <c r="J3960" s="7">
        <v>0.72033432641022399</v>
      </c>
      <c r="K3960" s="3" t="s">
        <v>5116</v>
      </c>
      <c r="M3960" s="6">
        <v>0.41315488491535901</v>
      </c>
      <c r="N3960" s="7">
        <v>1.12331028042003E-2</v>
      </c>
      <c r="O3960" s="3" t="s">
        <v>5116</v>
      </c>
      <c r="Q3960" s="6">
        <v>-0.52603825680555805</v>
      </c>
      <c r="R3960" s="7">
        <v>1.0799855050890299E-4</v>
      </c>
      <c r="S3960" s="3" t="s">
        <v>5116</v>
      </c>
      <c r="U3960" s="3">
        <f t="shared" si="61"/>
        <v>1</v>
      </c>
      <c r="W3960" s="2" t="s">
        <v>1314</v>
      </c>
      <c r="X3960" s="2" t="s">
        <v>13068</v>
      </c>
      <c r="Y3960" s="2" t="s">
        <v>18720</v>
      </c>
      <c r="Z3960" s="2" t="s">
        <v>1314</v>
      </c>
      <c r="AA3960" s="2" t="s">
        <v>1315</v>
      </c>
      <c r="AB3960" s="2" t="s">
        <v>13067</v>
      </c>
      <c r="AC3960" s="2">
        <v>56176</v>
      </c>
    </row>
    <row r="3961" spans="1:29" x14ac:dyDescent="0.2">
      <c r="A3961" s="2" t="s">
        <v>5272</v>
      </c>
      <c r="B3961" s="2">
        <v>60321</v>
      </c>
      <c r="C3961" s="2" t="s">
        <v>5273</v>
      </c>
      <c r="D3961" s="10">
        <v>5782.6634025270096</v>
      </c>
      <c r="E3961" s="20">
        <v>-0.47186956266193802</v>
      </c>
      <c r="F3961" s="7">
        <v>1.2295680493058699E-14</v>
      </c>
      <c r="G3961" s="3" t="s">
        <v>5116</v>
      </c>
      <c r="I3961" s="6">
        <v>-9.7073560934924003E-2</v>
      </c>
      <c r="J3961" s="7">
        <v>0.57557775441746994</v>
      </c>
      <c r="K3961" s="3" t="s">
        <v>5116</v>
      </c>
      <c r="M3961" s="6">
        <v>0.270842905996242</v>
      </c>
      <c r="N3961" s="7">
        <v>1.5361193777048299E-2</v>
      </c>
      <c r="O3961" s="3" t="s">
        <v>5116</v>
      </c>
      <c r="Q3961" s="19">
        <v>0.64563890772325605</v>
      </c>
      <c r="R3961" s="7">
        <v>6.1664183294340005E-14</v>
      </c>
      <c r="S3961" s="3" t="s">
        <v>8</v>
      </c>
      <c r="U3961" s="3">
        <f t="shared" si="61"/>
        <v>1</v>
      </c>
      <c r="W3961" s="2" t="s">
        <v>5272</v>
      </c>
      <c r="X3961" s="2" t="s">
        <v>13068</v>
      </c>
      <c r="Y3961" s="2" t="s">
        <v>21062</v>
      </c>
      <c r="Z3961" s="2" t="s">
        <v>5272</v>
      </c>
      <c r="AA3961" s="2" t="s">
        <v>5273</v>
      </c>
      <c r="AB3961" s="2" t="s">
        <v>13067</v>
      </c>
      <c r="AC3961" s="2">
        <v>60321</v>
      </c>
    </row>
    <row r="3962" spans="1:29" x14ac:dyDescent="0.2">
      <c r="A3962" s="2" t="s">
        <v>2611</v>
      </c>
      <c r="B3962" s="2" t="s">
        <v>64</v>
      </c>
      <c r="C3962" s="2" t="s">
        <v>64</v>
      </c>
      <c r="D3962" s="10">
        <v>1515.0970076594799</v>
      </c>
      <c r="E3962" s="52">
        <v>0.64032468498524997</v>
      </c>
      <c r="F3962" s="7">
        <v>4.3123536776875702E-11</v>
      </c>
      <c r="G3962" s="3" t="s">
        <v>8</v>
      </c>
      <c r="I3962" s="6">
        <v>-9.7164041179677696E-2</v>
      </c>
      <c r="J3962" s="7">
        <v>0.73071733007932504</v>
      </c>
      <c r="K3962" s="3" t="s">
        <v>5116</v>
      </c>
      <c r="M3962" s="6">
        <v>0.25771875316388698</v>
      </c>
      <c r="N3962" s="7">
        <v>0.15747110182945501</v>
      </c>
      <c r="O3962" s="3" t="s">
        <v>5116</v>
      </c>
      <c r="Q3962" s="6">
        <v>-0.47976997300104102</v>
      </c>
      <c r="R3962" s="7">
        <v>8.4112009627198496E-4</v>
      </c>
      <c r="S3962" s="3" t="s">
        <v>5116</v>
      </c>
      <c r="U3962" s="3">
        <f t="shared" si="61"/>
        <v>1</v>
      </c>
      <c r="W3962" s="2" t="s">
        <v>2611</v>
      </c>
      <c r="X3962" s="2" t="s">
        <v>13059</v>
      </c>
      <c r="Y3962" s="2" t="s">
        <v>13601</v>
      </c>
      <c r="Z3962" s="2" t="s">
        <v>13602</v>
      </c>
      <c r="AA3962" s="2" t="s">
        <v>13603</v>
      </c>
      <c r="AB3962" s="2" t="s">
        <v>13067</v>
      </c>
      <c r="AC3962" s="2">
        <v>75616</v>
      </c>
    </row>
    <row r="3963" spans="1:29" x14ac:dyDescent="0.2">
      <c r="A3963" s="2" t="s">
        <v>4354</v>
      </c>
      <c r="B3963" s="2">
        <v>66311</v>
      </c>
      <c r="C3963" s="2" t="s">
        <v>4355</v>
      </c>
      <c r="D3963" s="10">
        <v>139.226034690951</v>
      </c>
      <c r="E3963" s="52">
        <v>0.76871259753537002</v>
      </c>
      <c r="F3963" s="7">
        <v>3.4212848588807199E-4</v>
      </c>
      <c r="G3963" s="3" t="s">
        <v>8</v>
      </c>
      <c r="I3963" s="6">
        <v>-9.7331326068712296E-2</v>
      </c>
      <c r="J3963" s="7">
        <v>0.85491342563281603</v>
      </c>
      <c r="K3963" s="3" t="s">
        <v>5116</v>
      </c>
      <c r="M3963" s="6">
        <v>0.20001949224769999</v>
      </c>
      <c r="N3963" s="7">
        <v>0.59458476674693495</v>
      </c>
      <c r="O3963" s="3" t="s">
        <v>5116</v>
      </c>
      <c r="Q3963" s="19">
        <v>-0.66602443135638201</v>
      </c>
      <c r="R3963" s="7">
        <v>2.5793360728387199E-2</v>
      </c>
      <c r="S3963" s="3" t="s">
        <v>8</v>
      </c>
      <c r="U3963" s="3">
        <f t="shared" si="61"/>
        <v>2</v>
      </c>
      <c r="W3963" s="2" t="s">
        <v>4354</v>
      </c>
      <c r="X3963" s="2" t="s">
        <v>13068</v>
      </c>
      <c r="Y3963" s="2" t="s">
        <v>15132</v>
      </c>
      <c r="Z3963" s="2" t="s">
        <v>4354</v>
      </c>
      <c r="AA3963" s="2" t="s">
        <v>4355</v>
      </c>
      <c r="AB3963" s="2" t="s">
        <v>13067</v>
      </c>
      <c r="AC3963" s="2">
        <v>66311</v>
      </c>
    </row>
    <row r="3964" spans="1:29" x14ac:dyDescent="0.2">
      <c r="A3964" s="2" t="s">
        <v>12995</v>
      </c>
      <c r="B3964" s="2">
        <v>11745</v>
      </c>
      <c r="C3964" s="2" t="s">
        <v>12996</v>
      </c>
      <c r="D3964" s="10">
        <v>388.27161409967601</v>
      </c>
      <c r="E3964" s="20">
        <v>7.1223576064779201E-3</v>
      </c>
      <c r="F3964" s="7">
        <v>0.99059767998833903</v>
      </c>
      <c r="G3964" s="3" t="s">
        <v>5116</v>
      </c>
      <c r="I3964" s="6">
        <v>-9.8233890557388806E-2</v>
      </c>
      <c r="J3964" s="7">
        <v>0.86836544059756304</v>
      </c>
      <c r="K3964" s="3" t="s">
        <v>5116</v>
      </c>
      <c r="M3964" s="18">
        <v>-0.76049529302581698</v>
      </c>
      <c r="N3964" s="7">
        <v>3.1490535274409301E-2</v>
      </c>
      <c r="O3964" s="3" t="s">
        <v>8</v>
      </c>
      <c r="Q3964" s="19">
        <v>-0.86585154118968399</v>
      </c>
      <c r="R3964" s="7">
        <v>1.6775745415439299E-2</v>
      </c>
      <c r="S3964" s="3" t="s">
        <v>8</v>
      </c>
      <c r="U3964" s="3">
        <f t="shared" si="61"/>
        <v>2</v>
      </c>
      <c r="W3964" s="2" t="s">
        <v>12995</v>
      </c>
      <c r="X3964" s="2" t="s">
        <v>13068</v>
      </c>
      <c r="Y3964" s="2" t="s">
        <v>14299</v>
      </c>
      <c r="Z3964" s="2" t="s">
        <v>12995</v>
      </c>
      <c r="AA3964" s="2" t="s">
        <v>12996</v>
      </c>
      <c r="AB3964" s="2" t="s">
        <v>13067</v>
      </c>
      <c r="AC3964" s="2">
        <v>11745</v>
      </c>
    </row>
    <row r="3965" spans="1:29" x14ac:dyDescent="0.2">
      <c r="A3965" s="2" t="s">
        <v>2356</v>
      </c>
      <c r="B3965" s="2">
        <v>100502959</v>
      </c>
      <c r="C3965" s="2" t="s">
        <v>2357</v>
      </c>
      <c r="D3965" s="10">
        <v>193.57777755866499</v>
      </c>
      <c r="E3965" s="52">
        <v>0.72531197963202798</v>
      </c>
      <c r="F3965" s="7">
        <v>3.2792242322157399E-12</v>
      </c>
      <c r="G3965" s="3" t="s">
        <v>8</v>
      </c>
      <c r="I3965" s="6">
        <v>-0.10053427318060799</v>
      </c>
      <c r="J3965" s="7">
        <v>0.74021882951306595</v>
      </c>
      <c r="K3965" s="3" t="s">
        <v>5116</v>
      </c>
      <c r="M3965" s="6">
        <v>0.57755776918639101</v>
      </c>
      <c r="N3965" s="7">
        <v>1.0550444189363201E-3</v>
      </c>
      <c r="O3965" s="3" t="s">
        <v>5116</v>
      </c>
      <c r="Q3965" s="6">
        <v>-0.248288483626245</v>
      </c>
      <c r="R3965" s="7">
        <v>0.16062033794420399</v>
      </c>
      <c r="S3965" s="3" t="s">
        <v>5116</v>
      </c>
      <c r="U3965" s="3">
        <f t="shared" si="61"/>
        <v>1</v>
      </c>
      <c r="W3965" s="2" t="s">
        <v>2356</v>
      </c>
      <c r="X3965" s="2" t="s">
        <v>13068</v>
      </c>
      <c r="Y3965" s="2" t="s">
        <v>14526</v>
      </c>
      <c r="Z3965" s="2" t="s">
        <v>2356</v>
      </c>
      <c r="AA3965" s="2" t="s">
        <v>2357</v>
      </c>
      <c r="AB3965" s="2" t="s">
        <v>14527</v>
      </c>
      <c r="AC3965" s="2">
        <v>100502959</v>
      </c>
    </row>
    <row r="3966" spans="1:29" x14ac:dyDescent="0.2">
      <c r="A3966" s="2" t="s">
        <v>3663</v>
      </c>
      <c r="B3966" s="2">
        <v>19893</v>
      </c>
      <c r="C3966" s="2" t="s">
        <v>3664</v>
      </c>
      <c r="D3966" s="10">
        <v>1055.7057516305799</v>
      </c>
      <c r="E3966" s="52">
        <v>0.63800359096377202</v>
      </c>
      <c r="F3966" s="7">
        <v>6.6576894587579601E-7</v>
      </c>
      <c r="G3966" s="3" t="s">
        <v>8</v>
      </c>
      <c r="I3966" s="6">
        <v>-0.100961383919886</v>
      </c>
      <c r="J3966" s="7">
        <v>0.78213014634343203</v>
      </c>
      <c r="K3966" s="3" t="s">
        <v>5116</v>
      </c>
      <c r="M3966" s="18">
        <v>0.75917544430775896</v>
      </c>
      <c r="N3966" s="7">
        <v>2.25647609684321E-4</v>
      </c>
      <c r="O3966" s="3" t="s">
        <v>8</v>
      </c>
      <c r="Q3966" s="6">
        <v>2.0210469424100801E-2</v>
      </c>
      <c r="R3966" s="7">
        <v>0.95049110312718399</v>
      </c>
      <c r="S3966" s="3" t="s">
        <v>5116</v>
      </c>
      <c r="U3966" s="3">
        <f t="shared" si="61"/>
        <v>2</v>
      </c>
      <c r="W3966" s="2" t="s">
        <v>3663</v>
      </c>
      <c r="X3966" s="2" t="s">
        <v>13068</v>
      </c>
      <c r="Y3966" s="2" t="s">
        <v>19478</v>
      </c>
      <c r="Z3966" s="2" t="s">
        <v>3663</v>
      </c>
      <c r="AA3966" s="2" t="s">
        <v>3664</v>
      </c>
      <c r="AB3966" s="2" t="s">
        <v>13067</v>
      </c>
      <c r="AC3966" s="2">
        <v>19893</v>
      </c>
    </row>
    <row r="3967" spans="1:29" x14ac:dyDescent="0.2">
      <c r="A3967" s="2" t="s">
        <v>4708</v>
      </c>
      <c r="B3967" s="2">
        <v>70439</v>
      </c>
      <c r="C3967" s="2" t="s">
        <v>4709</v>
      </c>
      <c r="D3967" s="10">
        <v>104.89470130735801</v>
      </c>
      <c r="E3967" s="52">
        <v>-0.75252012323062301</v>
      </c>
      <c r="F3967" s="7">
        <v>5.3650999814326503E-3</v>
      </c>
      <c r="G3967" s="3" t="s">
        <v>8</v>
      </c>
      <c r="I3967" s="6">
        <v>-0.10115473203737201</v>
      </c>
      <c r="J3967" s="7">
        <v>0.86160475725121599</v>
      </c>
      <c r="K3967" s="3" t="s">
        <v>5116</v>
      </c>
      <c r="M3967" s="18">
        <v>-1.5340387458276801</v>
      </c>
      <c r="N3967" s="7">
        <v>1.62635820639712E-6</v>
      </c>
      <c r="O3967" s="3" t="s">
        <v>8</v>
      </c>
      <c r="Q3967" s="19">
        <v>-0.88267335463443397</v>
      </c>
      <c r="R3967" s="7">
        <v>9.5612547487066504E-3</v>
      </c>
      <c r="S3967" s="3" t="s">
        <v>8</v>
      </c>
      <c r="U3967" s="3">
        <f t="shared" si="61"/>
        <v>3</v>
      </c>
      <c r="W3967" s="2" t="s">
        <v>4708</v>
      </c>
      <c r="X3967" s="2" t="s">
        <v>13068</v>
      </c>
      <c r="Y3967" s="2" t="s">
        <v>20391</v>
      </c>
      <c r="Z3967" s="2" t="s">
        <v>4708</v>
      </c>
      <c r="AA3967" s="2" t="s">
        <v>4709</v>
      </c>
      <c r="AB3967" s="2" t="s">
        <v>13067</v>
      </c>
      <c r="AC3967" s="2">
        <v>70439</v>
      </c>
    </row>
    <row r="3968" spans="1:29" x14ac:dyDescent="0.2">
      <c r="A3968" s="2" t="s">
        <v>3417</v>
      </c>
      <c r="B3968" s="2">
        <v>215789</v>
      </c>
      <c r="C3968" s="2" t="s">
        <v>3418</v>
      </c>
      <c r="D3968" s="10">
        <v>930.54084243914895</v>
      </c>
      <c r="E3968" s="52">
        <v>-0.72633561511549904</v>
      </c>
      <c r="F3968" s="7">
        <v>5.7570367435678199E-8</v>
      </c>
      <c r="G3968" s="3" t="s">
        <v>8</v>
      </c>
      <c r="I3968" s="6">
        <v>-0.101405597388599</v>
      </c>
      <c r="J3968" s="7">
        <v>0.78890759789102605</v>
      </c>
      <c r="K3968" s="3" t="s">
        <v>5116</v>
      </c>
      <c r="M3968" s="18">
        <v>-0.88795427673160099</v>
      </c>
      <c r="N3968" s="7">
        <v>2.69495440890642E-5</v>
      </c>
      <c r="O3968" s="3" t="s">
        <v>8</v>
      </c>
      <c r="Q3968" s="6">
        <v>-0.263024259004701</v>
      </c>
      <c r="R3968" s="7">
        <v>0.25085168916195799</v>
      </c>
      <c r="S3968" s="3" t="s">
        <v>5116</v>
      </c>
      <c r="U3968" s="3">
        <f t="shared" si="61"/>
        <v>2</v>
      </c>
      <c r="W3968" s="2" t="s">
        <v>3417</v>
      </c>
      <c r="X3968" s="2" t="s">
        <v>13068</v>
      </c>
      <c r="Y3968" s="2" t="s">
        <v>18676</v>
      </c>
      <c r="Z3968" s="2" t="s">
        <v>3417</v>
      </c>
      <c r="AA3968" s="2" t="s">
        <v>3418</v>
      </c>
      <c r="AB3968" s="2" t="s">
        <v>13067</v>
      </c>
      <c r="AC3968" s="2">
        <v>215789</v>
      </c>
    </row>
    <row r="3969" spans="1:29" x14ac:dyDescent="0.2">
      <c r="A3969" s="2" t="s">
        <v>10403</v>
      </c>
      <c r="B3969" s="2">
        <v>69068</v>
      </c>
      <c r="C3969" s="2" t="s">
        <v>10404</v>
      </c>
      <c r="D3969" s="10">
        <v>52.821528462972601</v>
      </c>
      <c r="E3969" s="20">
        <v>-0.458173726363032</v>
      </c>
      <c r="F3969" s="7">
        <v>0.26544640239218797</v>
      </c>
      <c r="G3969" s="3" t="s">
        <v>5116</v>
      </c>
      <c r="I3969" s="6">
        <v>-0.102417042396723</v>
      </c>
      <c r="J3969" s="7">
        <v>0.84971464545112096</v>
      </c>
      <c r="K3969" s="3" t="s">
        <v>5116</v>
      </c>
      <c r="M3969" s="18">
        <v>-0.82041124803663901</v>
      </c>
      <c r="N3969" s="7">
        <v>1.9526826894760201E-2</v>
      </c>
      <c r="O3969" s="3" t="s">
        <v>8</v>
      </c>
      <c r="Q3969" s="6">
        <v>-0.46465456407033101</v>
      </c>
      <c r="R3969" s="7">
        <v>0.32036199875406102</v>
      </c>
      <c r="S3969" s="3" t="s">
        <v>5116</v>
      </c>
      <c r="U3969" s="3">
        <f t="shared" si="61"/>
        <v>1</v>
      </c>
      <c r="W3969" s="2" t="s">
        <v>10403</v>
      </c>
      <c r="X3969" s="2" t="s">
        <v>13059</v>
      </c>
      <c r="Y3969" s="2" t="s">
        <v>13325</v>
      </c>
      <c r="Z3969" s="2" t="s">
        <v>13326</v>
      </c>
      <c r="AA3969" s="2" t="s">
        <v>13327</v>
      </c>
      <c r="AB3969" s="2" t="s">
        <v>13067</v>
      </c>
      <c r="AC3969" s="2">
        <v>69068</v>
      </c>
    </row>
    <row r="3970" spans="1:29" x14ac:dyDescent="0.2">
      <c r="A3970" s="2" t="s">
        <v>3994</v>
      </c>
      <c r="B3970" s="2">
        <v>209195</v>
      </c>
      <c r="C3970" s="2" t="s">
        <v>3995</v>
      </c>
      <c r="D3970" s="10">
        <v>955.12001665826403</v>
      </c>
      <c r="E3970" s="52">
        <v>-0.65925137529189504</v>
      </c>
      <c r="F3970" s="7">
        <v>1.59837198770748E-5</v>
      </c>
      <c r="G3970" s="3" t="s">
        <v>8</v>
      </c>
      <c r="I3970" s="6">
        <v>-0.10283515389709599</v>
      </c>
      <c r="J3970" s="7">
        <v>0.80652354222392597</v>
      </c>
      <c r="K3970" s="3" t="s">
        <v>5116</v>
      </c>
      <c r="M3970" s="6">
        <v>-0.43167083094347602</v>
      </c>
      <c r="N3970" s="7">
        <v>9.1015261081930907E-2</v>
      </c>
      <c r="O3970" s="3" t="s">
        <v>5116</v>
      </c>
      <c r="Q3970" s="6">
        <v>0.12474539045132201</v>
      </c>
      <c r="R3970" s="7">
        <v>0.69485755076996203</v>
      </c>
      <c r="S3970" s="3" t="s">
        <v>5116</v>
      </c>
      <c r="U3970" s="3">
        <f t="shared" si="61"/>
        <v>1</v>
      </c>
      <c r="W3970" s="2" t="s">
        <v>3994</v>
      </c>
      <c r="X3970" s="2" t="s">
        <v>13068</v>
      </c>
      <c r="Y3970" s="2" t="s">
        <v>15253</v>
      </c>
      <c r="Z3970" s="2" t="s">
        <v>3994</v>
      </c>
      <c r="AA3970" s="2" t="s">
        <v>3995</v>
      </c>
      <c r="AB3970" s="2" t="s">
        <v>13067</v>
      </c>
      <c r="AC3970" s="2">
        <v>209195</v>
      </c>
    </row>
    <row r="3971" spans="1:29" x14ac:dyDescent="0.2">
      <c r="A3971" s="2" t="s">
        <v>1330</v>
      </c>
      <c r="B3971" s="2">
        <v>67694</v>
      </c>
      <c r="C3971" s="2" t="s">
        <v>1331</v>
      </c>
      <c r="D3971" s="10">
        <v>1747.11863559468</v>
      </c>
      <c r="E3971" s="52">
        <v>0.65435158834308904</v>
      </c>
      <c r="F3971" s="7">
        <v>7.0902015398778605E-20</v>
      </c>
      <c r="G3971" s="3" t="s">
        <v>8</v>
      </c>
      <c r="I3971" s="6">
        <v>-0.103096226645849</v>
      </c>
      <c r="J3971" s="7">
        <v>0.61563895999331497</v>
      </c>
      <c r="K3971" s="3" t="s">
        <v>5116</v>
      </c>
      <c r="M3971" s="6">
        <v>0.57513047242015203</v>
      </c>
      <c r="N3971" s="7">
        <v>3.0792377804411499E-6</v>
      </c>
      <c r="O3971" s="3" t="s">
        <v>5116</v>
      </c>
      <c r="Q3971" s="6">
        <v>-0.18231734256878501</v>
      </c>
      <c r="R3971" s="7">
        <v>0.13790720997709899</v>
      </c>
      <c r="S3971" s="3" t="s">
        <v>5116</v>
      </c>
      <c r="U3971" s="3">
        <f t="shared" si="61"/>
        <v>1</v>
      </c>
      <c r="W3971" s="2" t="s">
        <v>1330</v>
      </c>
      <c r="X3971" s="2" t="s">
        <v>13068</v>
      </c>
      <c r="Y3971" s="2" t="s">
        <v>17113</v>
      </c>
      <c r="Z3971" s="2" t="s">
        <v>1330</v>
      </c>
      <c r="AA3971" s="2" t="s">
        <v>1331</v>
      </c>
      <c r="AB3971" s="2" t="s">
        <v>13067</v>
      </c>
      <c r="AC3971" s="2">
        <v>67694</v>
      </c>
    </row>
    <row r="3972" spans="1:29" x14ac:dyDescent="0.2">
      <c r="A3972" s="2" t="s">
        <v>3920</v>
      </c>
      <c r="B3972" s="2">
        <v>78617</v>
      </c>
      <c r="C3972" s="2" t="s">
        <v>3921</v>
      </c>
      <c r="D3972" s="10">
        <v>150.56513651108801</v>
      </c>
      <c r="E3972" s="52">
        <v>0.96706286424994903</v>
      </c>
      <c r="F3972" s="7">
        <v>7.3749864175473102E-6</v>
      </c>
      <c r="G3972" s="3" t="s">
        <v>8</v>
      </c>
      <c r="I3972" s="6">
        <v>-0.10329621780286</v>
      </c>
      <c r="J3972" s="7">
        <v>0.84568642009679795</v>
      </c>
      <c r="K3972" s="3" t="s">
        <v>5116</v>
      </c>
      <c r="M3972" s="6">
        <v>0.612110813548151</v>
      </c>
      <c r="N3972" s="7">
        <v>5.50433744347643E-2</v>
      </c>
      <c r="O3972" s="3" t="s">
        <v>5116</v>
      </c>
      <c r="Q3972" s="6">
        <v>-0.458248268504657</v>
      </c>
      <c r="R3972" s="7">
        <v>0.16827651130609</v>
      </c>
      <c r="S3972" s="3" t="s">
        <v>5116</v>
      </c>
      <c r="U3972" s="3">
        <f t="shared" si="61"/>
        <v>1</v>
      </c>
      <c r="W3972" s="2" t="s">
        <v>3920</v>
      </c>
      <c r="X3972" s="2" t="s">
        <v>13068</v>
      </c>
      <c r="Y3972" s="2" t="s">
        <v>15433</v>
      </c>
      <c r="Z3972" s="2" t="s">
        <v>3920</v>
      </c>
      <c r="AA3972" s="2" t="s">
        <v>3921</v>
      </c>
      <c r="AB3972" s="2" t="s">
        <v>13067</v>
      </c>
      <c r="AC3972" s="2">
        <v>78617</v>
      </c>
    </row>
    <row r="3973" spans="1:29" x14ac:dyDescent="0.2">
      <c r="A3973" s="2" t="s">
        <v>10265</v>
      </c>
      <c r="B3973" s="2">
        <v>69918</v>
      </c>
      <c r="C3973" s="2" t="s">
        <v>10266</v>
      </c>
      <c r="D3973" s="10">
        <v>250.423161902869</v>
      </c>
      <c r="E3973" s="20">
        <v>0.17005811514092101</v>
      </c>
      <c r="F3973" s="7">
        <v>0.24010273429231499</v>
      </c>
      <c r="G3973" s="3" t="s">
        <v>5116</v>
      </c>
      <c r="I3973" s="6">
        <v>-0.103478788522434</v>
      </c>
      <c r="J3973" s="7">
        <v>0.764185532845292</v>
      </c>
      <c r="K3973" s="3" t="s">
        <v>5116</v>
      </c>
      <c r="M3973" s="18">
        <v>0.597902821271735</v>
      </c>
      <c r="N3973" s="7">
        <v>2.81023080971495E-3</v>
      </c>
      <c r="O3973" s="3" t="s">
        <v>8</v>
      </c>
      <c r="Q3973" s="6">
        <v>0.32436591760838002</v>
      </c>
      <c r="R3973" s="7">
        <v>9.3821346505172404E-2</v>
      </c>
      <c r="S3973" s="3" t="s">
        <v>5116</v>
      </c>
      <c r="U3973" s="3">
        <f t="shared" ref="U3973:U4036" si="62">COUNTIF(E3973:S3973, "YES")</f>
        <v>1</v>
      </c>
      <c r="W3973" s="2" t="s">
        <v>10265</v>
      </c>
      <c r="X3973" s="2" t="s">
        <v>13068</v>
      </c>
      <c r="Y3973" s="2" t="s">
        <v>13549</v>
      </c>
      <c r="Z3973" s="2" t="s">
        <v>10265</v>
      </c>
      <c r="AA3973" s="2" t="s">
        <v>10266</v>
      </c>
      <c r="AB3973" s="2" t="s">
        <v>13063</v>
      </c>
      <c r="AC3973" s="2">
        <v>69918</v>
      </c>
    </row>
    <row r="3974" spans="1:29" x14ac:dyDescent="0.2">
      <c r="A3974" s="2" t="s">
        <v>641</v>
      </c>
      <c r="B3974" s="2">
        <v>16467</v>
      </c>
      <c r="C3974" s="2" t="s">
        <v>642</v>
      </c>
      <c r="D3974" s="10">
        <v>6093.5472556751401</v>
      </c>
      <c r="E3974" s="52">
        <v>-0.69762380747364405</v>
      </c>
      <c r="F3974" s="7">
        <v>7.1705336740913202E-30</v>
      </c>
      <c r="G3974" s="3" t="s">
        <v>8</v>
      </c>
      <c r="I3974" s="6">
        <v>-0.10351533928518999</v>
      </c>
      <c r="J3974" s="7">
        <v>0.55219037089800005</v>
      </c>
      <c r="K3974" s="3" t="s">
        <v>5116</v>
      </c>
      <c r="M3974" s="6">
        <v>-0.45238221684296298</v>
      </c>
      <c r="N3974" s="7">
        <v>2.7254016570834E-5</v>
      </c>
      <c r="O3974" s="3" t="s">
        <v>5116</v>
      </c>
      <c r="Q3974" s="6">
        <v>0.14172625134549199</v>
      </c>
      <c r="R3974" s="7">
        <v>0.19319565394938801</v>
      </c>
      <c r="S3974" s="3" t="s">
        <v>5116</v>
      </c>
      <c r="U3974" s="3">
        <f t="shared" si="62"/>
        <v>1</v>
      </c>
      <c r="W3974" s="2" t="s">
        <v>641</v>
      </c>
      <c r="X3974" s="2" t="s">
        <v>13068</v>
      </c>
      <c r="Y3974" s="2" t="s">
        <v>14436</v>
      </c>
      <c r="Z3974" s="2" t="s">
        <v>641</v>
      </c>
      <c r="AA3974" s="2" t="s">
        <v>642</v>
      </c>
      <c r="AB3974" s="2" t="s">
        <v>13067</v>
      </c>
      <c r="AC3974" s="2">
        <v>16467</v>
      </c>
    </row>
    <row r="3975" spans="1:29" x14ac:dyDescent="0.2">
      <c r="A3975" s="2" t="s">
        <v>5897</v>
      </c>
      <c r="B3975" s="2">
        <v>21372</v>
      </c>
      <c r="C3975" s="2" t="s">
        <v>5898</v>
      </c>
      <c r="D3975" s="10">
        <v>1450.3373678358</v>
      </c>
      <c r="E3975" s="20">
        <v>-0.47294945372782199</v>
      </c>
      <c r="F3975" s="7">
        <v>1.47135549797396E-7</v>
      </c>
      <c r="G3975" s="3" t="s">
        <v>5116</v>
      </c>
      <c r="I3975" s="6">
        <v>-0.103833261982975</v>
      </c>
      <c r="J3975" s="7">
        <v>0.68190925513356104</v>
      </c>
      <c r="K3975" s="3" t="s">
        <v>5116</v>
      </c>
      <c r="M3975" s="18">
        <v>-1.0430736560972</v>
      </c>
      <c r="N3975" s="7">
        <v>5.94780898382651E-13</v>
      </c>
      <c r="O3975" s="3" t="s">
        <v>8</v>
      </c>
      <c r="Q3975" s="19">
        <v>-0.67395746435235704</v>
      </c>
      <c r="R3975" s="7">
        <v>8.1150789817801601E-8</v>
      </c>
      <c r="S3975" s="3" t="s">
        <v>8</v>
      </c>
      <c r="U3975" s="3">
        <f t="shared" si="62"/>
        <v>2</v>
      </c>
      <c r="W3975" s="2" t="s">
        <v>5897</v>
      </c>
      <c r="X3975" s="2" t="s">
        <v>13068</v>
      </c>
      <c r="Y3975" s="2" t="s">
        <v>20433</v>
      </c>
      <c r="Z3975" s="2" t="s">
        <v>5897</v>
      </c>
      <c r="AA3975" s="2" t="s">
        <v>5898</v>
      </c>
      <c r="AB3975" s="2" t="s">
        <v>13067</v>
      </c>
      <c r="AC3975" s="2">
        <v>21372</v>
      </c>
    </row>
    <row r="3976" spans="1:29" x14ac:dyDescent="0.2">
      <c r="A3976" s="2" t="s">
        <v>1478</v>
      </c>
      <c r="B3976" s="2">
        <v>231093</v>
      </c>
      <c r="C3976" s="2" t="s">
        <v>1479</v>
      </c>
      <c r="D3976" s="10">
        <v>1902.9943579630101</v>
      </c>
      <c r="E3976" s="52">
        <v>0.74638272325399702</v>
      </c>
      <c r="F3976" s="7">
        <v>3.1403661709299302E-18</v>
      </c>
      <c r="G3976" s="3" t="s">
        <v>8</v>
      </c>
      <c r="I3976" s="6">
        <v>-0.10422187101680699</v>
      </c>
      <c r="J3976" s="7">
        <v>0.67477533963623604</v>
      </c>
      <c r="K3976" s="3" t="s">
        <v>5116</v>
      </c>
      <c r="M3976" s="18">
        <v>0.59000713861601795</v>
      </c>
      <c r="N3976" s="7">
        <v>5.7796413237743903E-5</v>
      </c>
      <c r="O3976" s="3" t="s">
        <v>8</v>
      </c>
      <c r="Q3976" s="6">
        <v>-0.26059745565478498</v>
      </c>
      <c r="R3976" s="7">
        <v>6.26753696510432E-2</v>
      </c>
      <c r="S3976" s="3" t="s">
        <v>5116</v>
      </c>
      <c r="U3976" s="3">
        <f t="shared" si="62"/>
        <v>2</v>
      </c>
      <c r="W3976" s="2" t="s">
        <v>1478</v>
      </c>
      <c r="X3976" s="2" t="s">
        <v>13068</v>
      </c>
      <c r="Y3976" s="2" t="s">
        <v>14136</v>
      </c>
      <c r="Z3976" s="2" t="s">
        <v>1478</v>
      </c>
      <c r="AA3976" s="2" t="s">
        <v>1479</v>
      </c>
      <c r="AB3976" s="2" t="s">
        <v>13067</v>
      </c>
      <c r="AC3976" s="2">
        <v>231093</v>
      </c>
    </row>
    <row r="3977" spans="1:29" x14ac:dyDescent="0.2">
      <c r="A3977" s="2" t="s">
        <v>8584</v>
      </c>
      <c r="B3977" s="2">
        <v>67501</v>
      </c>
      <c r="C3977" s="2" t="s">
        <v>8585</v>
      </c>
      <c r="D3977" s="10">
        <v>1202.6003753032701</v>
      </c>
      <c r="E3977" s="20">
        <v>-0.31884425707435399</v>
      </c>
      <c r="F3977" s="7">
        <v>3.15443512113424E-2</v>
      </c>
      <c r="G3977" s="3" t="s">
        <v>5116</v>
      </c>
      <c r="I3977" s="6">
        <v>-0.104344559989556</v>
      </c>
      <c r="J3977" s="7">
        <v>0.78417922108964799</v>
      </c>
      <c r="K3977" s="3" t="s">
        <v>5116</v>
      </c>
      <c r="M3977" s="18">
        <v>-0.77697114391481104</v>
      </c>
      <c r="N3977" s="7">
        <v>3.1726713184359597E-4</v>
      </c>
      <c r="O3977" s="3" t="s">
        <v>8</v>
      </c>
      <c r="Q3977" s="6">
        <v>-0.56247144683001404</v>
      </c>
      <c r="R3977" s="7">
        <v>4.50851079680409E-3</v>
      </c>
      <c r="S3977" s="3" t="s">
        <v>5116</v>
      </c>
      <c r="U3977" s="3">
        <f t="shared" si="62"/>
        <v>1</v>
      </c>
      <c r="W3977" s="2" t="s">
        <v>8584</v>
      </c>
      <c r="X3977" s="2" t="s">
        <v>13068</v>
      </c>
      <c r="Y3977" s="2" t="s">
        <v>15003</v>
      </c>
      <c r="Z3977" s="2" t="s">
        <v>8584</v>
      </c>
      <c r="AA3977" s="2" t="s">
        <v>8585</v>
      </c>
      <c r="AB3977" s="2" t="s">
        <v>13067</v>
      </c>
      <c r="AC3977" s="2">
        <v>67501</v>
      </c>
    </row>
    <row r="3978" spans="1:29" x14ac:dyDescent="0.2">
      <c r="A3978" s="2" t="s">
        <v>483</v>
      </c>
      <c r="B3978" s="2">
        <v>217166</v>
      </c>
      <c r="C3978" s="2" t="s">
        <v>484</v>
      </c>
      <c r="D3978" s="10">
        <v>5378.7698394674098</v>
      </c>
      <c r="E3978" s="52">
        <v>-0.65210757403653896</v>
      </c>
      <c r="F3978" s="7">
        <v>2.6068441441922699E-35</v>
      </c>
      <c r="G3978" s="3" t="s">
        <v>8</v>
      </c>
      <c r="I3978" s="6">
        <v>-0.10525652531045</v>
      </c>
      <c r="J3978" s="7">
        <v>0.46719962125003101</v>
      </c>
      <c r="K3978" s="3" t="s">
        <v>5116</v>
      </c>
      <c r="M3978" s="6">
        <v>-0.33737012410891298</v>
      </c>
      <c r="N3978" s="7">
        <v>3.47393883716575E-4</v>
      </c>
      <c r="O3978" s="3" t="s">
        <v>5116</v>
      </c>
      <c r="Q3978" s="6">
        <v>0.20948092461717699</v>
      </c>
      <c r="R3978" s="7">
        <v>1.21078874031145E-2</v>
      </c>
      <c r="S3978" s="3" t="s">
        <v>5116</v>
      </c>
      <c r="U3978" s="3">
        <f t="shared" si="62"/>
        <v>1</v>
      </c>
      <c r="W3978" s="2" t="s">
        <v>483</v>
      </c>
      <c r="X3978" s="2" t="s">
        <v>13068</v>
      </c>
      <c r="Y3978" s="2" t="s">
        <v>18332</v>
      </c>
      <c r="Z3978" s="2" t="s">
        <v>483</v>
      </c>
      <c r="AA3978" s="2" t="s">
        <v>484</v>
      </c>
      <c r="AB3978" s="2" t="s">
        <v>13067</v>
      </c>
      <c r="AC3978" s="2">
        <v>217166</v>
      </c>
    </row>
    <row r="3979" spans="1:29" x14ac:dyDescent="0.2">
      <c r="A3979" s="2" t="s">
        <v>10240</v>
      </c>
      <c r="B3979" s="2">
        <v>14961</v>
      </c>
      <c r="C3979" s="2" t="s">
        <v>10241</v>
      </c>
      <c r="D3979" s="10">
        <v>119.316063318517</v>
      </c>
      <c r="E3979" s="20">
        <v>-0.471653845055161</v>
      </c>
      <c r="F3979" s="7">
        <v>0.23479991648346599</v>
      </c>
      <c r="G3979" s="3" t="s">
        <v>5116</v>
      </c>
      <c r="I3979" s="6">
        <v>-0.105278300089645</v>
      </c>
      <c r="J3979" s="7">
        <v>0.85022735010219597</v>
      </c>
      <c r="K3979" s="3" t="s">
        <v>5116</v>
      </c>
      <c r="M3979" s="18">
        <v>-0.94558343647510801</v>
      </c>
      <c r="N3979" s="7">
        <v>6.9929029924705698E-3</v>
      </c>
      <c r="O3979" s="3" t="s">
        <v>8</v>
      </c>
      <c r="Q3979" s="6">
        <v>-0.57920789150959195</v>
      </c>
      <c r="R3979" s="7">
        <v>0.18978325121755399</v>
      </c>
      <c r="S3979" s="3" t="s">
        <v>5116</v>
      </c>
      <c r="U3979" s="3">
        <f t="shared" si="62"/>
        <v>1</v>
      </c>
      <c r="W3979" s="2" t="s">
        <v>10240</v>
      </c>
      <c r="X3979" s="2" t="s">
        <v>13068</v>
      </c>
      <c r="Y3979" s="2" t="s">
        <v>16869</v>
      </c>
      <c r="Z3979" s="2" t="s">
        <v>10240</v>
      </c>
      <c r="AA3979" s="2" t="s">
        <v>10241</v>
      </c>
      <c r="AB3979" s="2" t="s">
        <v>13067</v>
      </c>
      <c r="AC3979" s="2">
        <v>14961</v>
      </c>
    </row>
    <row r="3980" spans="1:29" x14ac:dyDescent="0.2">
      <c r="A3980" s="2" t="s">
        <v>5774</v>
      </c>
      <c r="B3980" s="2">
        <v>68281</v>
      </c>
      <c r="C3980" s="2" t="s">
        <v>5775</v>
      </c>
      <c r="D3980" s="10">
        <v>1109.0069267516601</v>
      </c>
      <c r="E3980" s="20">
        <v>0.54297418320686897</v>
      </c>
      <c r="F3980" s="7">
        <v>3.0250846519233302E-8</v>
      </c>
      <c r="G3980" s="3" t="s">
        <v>5116</v>
      </c>
      <c r="I3980" s="6">
        <v>-0.10540724425022199</v>
      </c>
      <c r="J3980" s="7">
        <v>0.70698305656327898</v>
      </c>
      <c r="K3980" s="3" t="s">
        <v>5116</v>
      </c>
      <c r="M3980" s="18">
        <v>0.59699463092104699</v>
      </c>
      <c r="N3980" s="7">
        <v>2.74941208855541E-4</v>
      </c>
      <c r="O3980" s="3" t="s">
        <v>8</v>
      </c>
      <c r="Q3980" s="6">
        <v>-5.1386796536043597E-2</v>
      </c>
      <c r="R3980" s="7">
        <v>0.82850486113316202</v>
      </c>
      <c r="S3980" s="3" t="s">
        <v>5116</v>
      </c>
      <c r="U3980" s="3">
        <f t="shared" si="62"/>
        <v>1</v>
      </c>
      <c r="W3980" s="2" t="s">
        <v>5774</v>
      </c>
      <c r="X3980" s="2" t="s">
        <v>13068</v>
      </c>
      <c r="Y3980" s="2" t="s">
        <v>13729</v>
      </c>
      <c r="Z3980" s="2" t="s">
        <v>5774</v>
      </c>
      <c r="AA3980" s="2" t="s">
        <v>5775</v>
      </c>
      <c r="AB3980" s="2" t="s">
        <v>13067</v>
      </c>
      <c r="AC3980" s="2">
        <v>68281</v>
      </c>
    </row>
    <row r="3981" spans="1:29" x14ac:dyDescent="0.2">
      <c r="A3981" s="2" t="s">
        <v>2302</v>
      </c>
      <c r="B3981" s="2">
        <v>320982</v>
      </c>
      <c r="C3981" s="2" t="s">
        <v>2303</v>
      </c>
      <c r="D3981" s="10">
        <v>882.66739997836601</v>
      </c>
      <c r="E3981" s="52">
        <v>-0.74086793838111797</v>
      </c>
      <c r="F3981" s="7">
        <v>1.6184395455468199E-12</v>
      </c>
      <c r="G3981" s="3" t="s">
        <v>8</v>
      </c>
      <c r="I3981" s="6">
        <v>-0.10562372945326901</v>
      </c>
      <c r="J3981" s="7">
        <v>0.72604919094438403</v>
      </c>
      <c r="K3981" s="3" t="s">
        <v>5116</v>
      </c>
      <c r="M3981" s="18">
        <v>-0.75572998592492002</v>
      </c>
      <c r="N3981" s="7">
        <v>1.28065789873899E-5</v>
      </c>
      <c r="O3981" s="3" t="s">
        <v>8</v>
      </c>
      <c r="Q3981" s="6">
        <v>-0.12048577699707</v>
      </c>
      <c r="R3981" s="7">
        <v>0.57221683063117001</v>
      </c>
      <c r="S3981" s="3" t="s">
        <v>5116</v>
      </c>
      <c r="U3981" s="3">
        <f t="shared" si="62"/>
        <v>2</v>
      </c>
      <c r="W3981" s="2" t="s">
        <v>2302</v>
      </c>
      <c r="X3981" s="2" t="s">
        <v>13068</v>
      </c>
      <c r="Y3981" s="2" t="s">
        <v>14389</v>
      </c>
      <c r="Z3981" s="2" t="s">
        <v>2302</v>
      </c>
      <c r="AA3981" s="2" t="s">
        <v>2303</v>
      </c>
      <c r="AB3981" s="2" t="s">
        <v>13067</v>
      </c>
      <c r="AC3981" s="2">
        <v>320982</v>
      </c>
    </row>
    <row r="3982" spans="1:29" x14ac:dyDescent="0.2">
      <c r="A3982" s="2" t="s">
        <v>4785</v>
      </c>
      <c r="B3982" s="2">
        <v>319555</v>
      </c>
      <c r="C3982" s="2" t="s">
        <v>4786</v>
      </c>
      <c r="D3982" s="10">
        <v>209.83462617297499</v>
      </c>
      <c r="E3982" s="52">
        <v>-0.74324137951413305</v>
      </c>
      <c r="F3982" s="7">
        <v>8.1418436174311402E-3</v>
      </c>
      <c r="G3982" s="3" t="s">
        <v>8</v>
      </c>
      <c r="I3982" s="6">
        <v>-0.10608102474539199</v>
      </c>
      <c r="J3982" s="7">
        <v>0.85584553059939505</v>
      </c>
      <c r="K3982" s="3" t="s">
        <v>5116</v>
      </c>
      <c r="M3982" s="6">
        <v>-0.26507525850962599</v>
      </c>
      <c r="N3982" s="7">
        <v>0.51964401843579699</v>
      </c>
      <c r="O3982" s="3" t="s">
        <v>5116</v>
      </c>
      <c r="Q3982" s="6">
        <v>0.37208509625911501</v>
      </c>
      <c r="R3982" s="7">
        <v>0.38398141731135499</v>
      </c>
      <c r="S3982" s="3" t="s">
        <v>5116</v>
      </c>
      <c r="U3982" s="3">
        <f t="shared" si="62"/>
        <v>1</v>
      </c>
      <c r="W3982" s="2" t="s">
        <v>4785</v>
      </c>
      <c r="X3982" s="2" t="s">
        <v>13068</v>
      </c>
      <c r="Y3982" s="2" t="s">
        <v>18409</v>
      </c>
      <c r="Z3982" s="2" t="s">
        <v>4785</v>
      </c>
      <c r="AA3982" s="2" t="s">
        <v>4786</v>
      </c>
      <c r="AB3982" s="2" t="s">
        <v>13067</v>
      </c>
      <c r="AC3982" s="2">
        <v>319555</v>
      </c>
    </row>
    <row r="3983" spans="1:29" x14ac:dyDescent="0.2">
      <c r="A3983" s="2" t="s">
        <v>6590</v>
      </c>
      <c r="B3983" s="2">
        <v>77134</v>
      </c>
      <c r="C3983" s="2" t="s">
        <v>6591</v>
      </c>
      <c r="D3983" s="10">
        <v>1030.21644941882</v>
      </c>
      <c r="E3983" s="20">
        <v>-0.42818978049858197</v>
      </c>
      <c r="F3983" s="7">
        <v>4.5013026668067098E-5</v>
      </c>
      <c r="G3983" s="3" t="s">
        <v>5116</v>
      </c>
      <c r="I3983" s="6">
        <v>-0.106228861439223</v>
      </c>
      <c r="J3983" s="7">
        <v>0.71491181706676499</v>
      </c>
      <c r="K3983" s="3" t="s">
        <v>5116</v>
      </c>
      <c r="M3983" s="18">
        <v>-1.46462224227217</v>
      </c>
      <c r="N3983" s="7">
        <v>1.39457120406713E-19</v>
      </c>
      <c r="O3983" s="3" t="s">
        <v>8</v>
      </c>
      <c r="Q3983" s="19">
        <v>-1.14266132321281</v>
      </c>
      <c r="R3983" s="7">
        <v>8.5897780841632501E-17</v>
      </c>
      <c r="S3983" s="3" t="s">
        <v>8</v>
      </c>
      <c r="U3983" s="3">
        <f t="shared" si="62"/>
        <v>2</v>
      </c>
      <c r="W3983" s="2" t="s">
        <v>6590</v>
      </c>
      <c r="X3983" s="2" t="s">
        <v>13068</v>
      </c>
      <c r="Y3983" s="2" t="s">
        <v>17016</v>
      </c>
      <c r="Z3983" s="2" t="s">
        <v>6590</v>
      </c>
      <c r="AA3983" s="2" t="s">
        <v>6591</v>
      </c>
      <c r="AB3983" s="2" t="s">
        <v>13067</v>
      </c>
      <c r="AC3983" s="2">
        <v>77134</v>
      </c>
    </row>
    <row r="3984" spans="1:29" x14ac:dyDescent="0.2">
      <c r="A3984" s="2" t="s">
        <v>4944</v>
      </c>
      <c r="B3984" s="2">
        <v>13645</v>
      </c>
      <c r="C3984" s="2" t="s">
        <v>4945</v>
      </c>
      <c r="D3984" s="10">
        <v>64.938471647307196</v>
      </c>
      <c r="E3984" s="52">
        <v>0.86663230256302104</v>
      </c>
      <c r="F3984" s="7">
        <v>1.9989904956228301E-2</v>
      </c>
      <c r="G3984" s="3" t="s">
        <v>8</v>
      </c>
      <c r="I3984" s="6">
        <v>-0.106732725144216</v>
      </c>
      <c r="J3984" s="7">
        <v>0.83708237223541304</v>
      </c>
      <c r="K3984" s="3" t="s">
        <v>5116</v>
      </c>
      <c r="M3984" s="18">
        <v>1.1063668065949499</v>
      </c>
      <c r="N3984" s="7">
        <v>8.9402186726117005E-4</v>
      </c>
      <c r="O3984" s="3" t="s">
        <v>8</v>
      </c>
      <c r="Q3984" s="6">
        <v>0.13300177888770801</v>
      </c>
      <c r="R3984" s="7">
        <v>0.83178953771891595</v>
      </c>
      <c r="S3984" s="3" t="s">
        <v>5116</v>
      </c>
      <c r="U3984" s="3">
        <f t="shared" si="62"/>
        <v>2</v>
      </c>
      <c r="W3984" s="2" t="s">
        <v>4944</v>
      </c>
      <c r="X3984" s="2" t="s">
        <v>13068</v>
      </c>
      <c r="Y3984" s="2" t="s">
        <v>15906</v>
      </c>
      <c r="Z3984" s="2" t="s">
        <v>4944</v>
      </c>
      <c r="AA3984" s="2" t="s">
        <v>4945</v>
      </c>
      <c r="AB3984" s="2" t="s">
        <v>13067</v>
      </c>
      <c r="AC3984" s="2">
        <v>13645</v>
      </c>
    </row>
    <row r="3985" spans="1:97" x14ac:dyDescent="0.2">
      <c r="A3985" s="2" t="s">
        <v>2012</v>
      </c>
      <c r="B3985" s="2">
        <v>654824</v>
      </c>
      <c r="C3985" s="2" t="s">
        <v>2013</v>
      </c>
      <c r="D3985" s="10">
        <v>741.93250967571896</v>
      </c>
      <c r="E3985" s="52">
        <v>0.829974220124163</v>
      </c>
      <c r="F3985" s="7">
        <v>2.8535306714127798E-14</v>
      </c>
      <c r="G3985" s="3" t="s">
        <v>8</v>
      </c>
      <c r="I3985" s="6">
        <v>-0.10698296389166401</v>
      </c>
      <c r="J3985" s="7">
        <v>0.73409773132506595</v>
      </c>
      <c r="K3985" s="3" t="s">
        <v>5116</v>
      </c>
      <c r="M3985" s="18">
        <v>0.65689415880156499</v>
      </c>
      <c r="N3985" s="7">
        <v>3.31127782457279E-4</v>
      </c>
      <c r="O3985" s="3" t="s">
        <v>8</v>
      </c>
      <c r="Q3985" s="6">
        <v>-0.28006302521426302</v>
      </c>
      <c r="R3985" s="7">
        <v>0.122816246231661</v>
      </c>
      <c r="S3985" s="3" t="s">
        <v>5116</v>
      </c>
      <c r="U3985" s="3">
        <f t="shared" si="62"/>
        <v>2</v>
      </c>
      <c r="W3985" s="2" t="s">
        <v>2012</v>
      </c>
      <c r="X3985" s="2" t="s">
        <v>13068</v>
      </c>
      <c r="Y3985" s="2" t="s">
        <v>14285</v>
      </c>
      <c r="Z3985" s="2" t="s">
        <v>2012</v>
      </c>
      <c r="AA3985" s="2" t="s">
        <v>2013</v>
      </c>
      <c r="AB3985" s="2" t="s">
        <v>13067</v>
      </c>
      <c r="AC3985" s="2">
        <v>654824</v>
      </c>
    </row>
    <row r="3986" spans="1:97" x14ac:dyDescent="0.2">
      <c r="A3986" s="2" t="s">
        <v>5018</v>
      </c>
      <c r="B3986" s="2">
        <v>100038538</v>
      </c>
      <c r="C3986" s="2" t="s">
        <v>5019</v>
      </c>
      <c r="D3986" s="10">
        <v>69.707115937162001</v>
      </c>
      <c r="E3986" s="52">
        <v>0.61258939430654502</v>
      </c>
      <c r="F3986" s="7">
        <v>3.1122610824880999E-2</v>
      </c>
      <c r="G3986" s="3" t="s">
        <v>8</v>
      </c>
      <c r="I3986" s="6">
        <v>-0.107041480056978</v>
      </c>
      <c r="J3986" s="7">
        <v>0.85330559846665199</v>
      </c>
      <c r="K3986" s="3" t="s">
        <v>5116</v>
      </c>
      <c r="M3986" s="6">
        <v>0.55856725632182902</v>
      </c>
      <c r="N3986" s="7">
        <v>0.122748227591016</v>
      </c>
      <c r="O3986" s="3" t="s">
        <v>5116</v>
      </c>
      <c r="Q3986" s="6">
        <v>-0.161063618041694</v>
      </c>
      <c r="R3986" s="7">
        <v>0.75789445004806999</v>
      </c>
      <c r="S3986" s="3" t="s">
        <v>5116</v>
      </c>
      <c r="U3986" s="3">
        <f t="shared" si="62"/>
        <v>1</v>
      </c>
      <c r="W3986" s="2" t="s">
        <v>5018</v>
      </c>
      <c r="X3986" s="2" t="s">
        <v>13068</v>
      </c>
      <c r="Y3986" s="2" t="s">
        <v>16549</v>
      </c>
      <c r="Z3986" s="2" t="s">
        <v>5018</v>
      </c>
      <c r="AA3986" s="2" t="s">
        <v>5019</v>
      </c>
      <c r="AB3986" s="2" t="s">
        <v>13067</v>
      </c>
      <c r="AC3986" s="2">
        <v>100038538</v>
      </c>
    </row>
    <row r="3987" spans="1:97" x14ac:dyDescent="0.2">
      <c r="A3987" s="2" t="s">
        <v>3843</v>
      </c>
      <c r="B3987" s="2">
        <v>56198</v>
      </c>
      <c r="C3987" s="2" t="s">
        <v>3844</v>
      </c>
      <c r="D3987" s="10">
        <v>611.78176405912404</v>
      </c>
      <c r="E3987" s="52">
        <v>-1.15871293792784</v>
      </c>
      <c r="F3987" s="7">
        <v>3.8141028372717498E-6</v>
      </c>
      <c r="G3987" s="3" t="s">
        <v>8</v>
      </c>
      <c r="I3987" s="6">
        <v>-0.107448226075796</v>
      </c>
      <c r="J3987" s="7">
        <v>0.85022735010219597</v>
      </c>
      <c r="K3987" s="3" t="s">
        <v>5116</v>
      </c>
      <c r="M3987" s="18">
        <v>-0.84233834183837597</v>
      </c>
      <c r="N3987" s="7">
        <v>1.18353234922634E-2</v>
      </c>
      <c r="O3987" s="3" t="s">
        <v>8</v>
      </c>
      <c r="Q3987" s="6">
        <v>0.20892637001367301</v>
      </c>
      <c r="R3987" s="7">
        <v>0.65766874279550003</v>
      </c>
      <c r="S3987" s="3" t="s">
        <v>5116</v>
      </c>
      <c r="U3987" s="3">
        <f t="shared" si="62"/>
        <v>2</v>
      </c>
      <c r="W3987" s="2" t="s">
        <v>3843</v>
      </c>
      <c r="X3987" s="2" t="s">
        <v>13068</v>
      </c>
      <c r="Y3987" s="2" t="s">
        <v>16946</v>
      </c>
      <c r="Z3987" s="2" t="s">
        <v>3843</v>
      </c>
      <c r="AA3987" s="2" t="s">
        <v>3844</v>
      </c>
      <c r="AB3987" s="2" t="s">
        <v>13067</v>
      </c>
      <c r="AC3987" s="2">
        <v>56198</v>
      </c>
    </row>
    <row r="3988" spans="1:97" x14ac:dyDescent="0.2">
      <c r="A3988" s="2" t="s">
        <v>6957</v>
      </c>
      <c r="B3988" s="2">
        <v>96957</v>
      </c>
      <c r="C3988" s="2" t="s">
        <v>6958</v>
      </c>
      <c r="D3988" s="10">
        <v>930.931538990278</v>
      </c>
      <c r="E3988" s="20">
        <v>0.44397426056887601</v>
      </c>
      <c r="F3988" s="7">
        <v>3.09546089629599E-4</v>
      </c>
      <c r="G3988" s="3" t="s">
        <v>5116</v>
      </c>
      <c r="I3988" s="6">
        <v>-0.107709650524624</v>
      </c>
      <c r="J3988" s="7">
        <v>0.74948542843527</v>
      </c>
      <c r="K3988" s="3" t="s">
        <v>5116</v>
      </c>
      <c r="M3988" s="18">
        <v>0.68924775602866095</v>
      </c>
      <c r="N3988" s="7">
        <v>4.11378684578328E-4</v>
      </c>
      <c r="O3988" s="3" t="s">
        <v>8</v>
      </c>
      <c r="Q3988" s="6">
        <v>0.13756384493516099</v>
      </c>
      <c r="R3988" s="7">
        <v>0.56308900662259498</v>
      </c>
      <c r="S3988" s="3" t="s">
        <v>5116</v>
      </c>
      <c r="U3988" s="3">
        <f t="shared" si="62"/>
        <v>1</v>
      </c>
      <c r="W3988" s="2" t="s">
        <v>6957</v>
      </c>
      <c r="X3988" s="2" t="s">
        <v>13068</v>
      </c>
      <c r="Y3988" s="2" t="s">
        <v>20626</v>
      </c>
      <c r="Z3988" s="2" t="s">
        <v>6957</v>
      </c>
      <c r="AA3988" s="2" t="s">
        <v>6958</v>
      </c>
      <c r="AB3988" s="2" t="s">
        <v>13067</v>
      </c>
      <c r="AC3988" s="2">
        <v>96957</v>
      </c>
    </row>
    <row r="3989" spans="1:97" x14ac:dyDescent="0.2">
      <c r="A3989" s="2" t="s">
        <v>7800</v>
      </c>
      <c r="B3989" s="2">
        <v>20745</v>
      </c>
      <c r="C3989" s="2" t="s">
        <v>7801</v>
      </c>
      <c r="D3989" s="10">
        <v>3478.2097299125699</v>
      </c>
      <c r="E3989" s="20">
        <v>-0.31623231685620001</v>
      </c>
      <c r="F3989" s="7">
        <v>5.6324955770270602E-3</v>
      </c>
      <c r="G3989" s="3" t="s">
        <v>5116</v>
      </c>
      <c r="I3989" s="6">
        <v>-0.107734090981691</v>
      </c>
      <c r="J3989" s="7">
        <v>0.72482559180775796</v>
      </c>
      <c r="K3989" s="3" t="s">
        <v>5116</v>
      </c>
      <c r="M3989" s="18">
        <v>0.66217788670411304</v>
      </c>
      <c r="N3989" s="7">
        <v>1.9200986171250399E-4</v>
      </c>
      <c r="O3989" s="3" t="s">
        <v>8</v>
      </c>
      <c r="Q3989" s="19">
        <v>0.87067611257862199</v>
      </c>
      <c r="R3989" s="7">
        <v>5.4357742670191103E-9</v>
      </c>
      <c r="S3989" s="3" t="s">
        <v>8</v>
      </c>
      <c r="U3989" s="3">
        <f t="shared" si="62"/>
        <v>2</v>
      </c>
      <c r="W3989" s="2" t="s">
        <v>7800</v>
      </c>
      <c r="X3989" s="2" t="s">
        <v>13068</v>
      </c>
      <c r="Y3989" s="2" t="s">
        <v>20181</v>
      </c>
      <c r="Z3989" s="2" t="s">
        <v>7800</v>
      </c>
      <c r="AA3989" s="2" t="s">
        <v>7801</v>
      </c>
      <c r="AB3989" s="2" t="s">
        <v>13067</v>
      </c>
      <c r="AC3989" s="2">
        <v>20745</v>
      </c>
    </row>
    <row r="3990" spans="1:97" x14ac:dyDescent="0.2">
      <c r="A3990" s="2" t="s">
        <v>3279</v>
      </c>
      <c r="B3990" s="2">
        <v>111175</v>
      </c>
      <c r="C3990" s="2" t="s">
        <v>3280</v>
      </c>
      <c r="D3990" s="10">
        <v>385.53200763729399</v>
      </c>
      <c r="E3990" s="52">
        <v>0.64638401799821998</v>
      </c>
      <c r="F3990" s="7">
        <v>1.8072309169605802E-8</v>
      </c>
      <c r="G3990" s="3" t="s">
        <v>8</v>
      </c>
      <c r="I3990" s="6">
        <v>-0.107938930867624</v>
      </c>
      <c r="J3990" s="7">
        <v>0.74089454525498</v>
      </c>
      <c r="K3990" s="3" t="s">
        <v>5116</v>
      </c>
      <c r="M3990" s="6">
        <v>0.560803837114909</v>
      </c>
      <c r="N3990" s="7">
        <v>3.5767882244977598E-3</v>
      </c>
      <c r="O3990" s="3" t="s">
        <v>5116</v>
      </c>
      <c r="Q3990" s="6">
        <v>-0.193519111750935</v>
      </c>
      <c r="R3990" s="7">
        <v>0.35339121606741403</v>
      </c>
      <c r="S3990" s="3" t="s">
        <v>5116</v>
      </c>
      <c r="U3990" s="3">
        <f t="shared" si="62"/>
        <v>1</v>
      </c>
      <c r="W3990" s="2" t="s">
        <v>3279</v>
      </c>
      <c r="X3990" s="2" t="s">
        <v>13068</v>
      </c>
      <c r="Y3990" s="2" t="s">
        <v>18630</v>
      </c>
      <c r="Z3990" s="2" t="s">
        <v>3279</v>
      </c>
      <c r="AA3990" s="2" t="s">
        <v>3280</v>
      </c>
      <c r="AB3990" s="2" t="s">
        <v>13067</v>
      </c>
      <c r="AC3990" s="2">
        <v>111175</v>
      </c>
    </row>
    <row r="3991" spans="1:97" x14ac:dyDescent="0.2">
      <c r="A3991" s="2" t="s">
        <v>3342</v>
      </c>
      <c r="B3991" s="2">
        <v>71242</v>
      </c>
      <c r="C3991" s="2" t="s">
        <v>3343</v>
      </c>
      <c r="D3991" s="10">
        <v>273.06740064909297</v>
      </c>
      <c r="E3991" s="52">
        <v>0.92237437478902695</v>
      </c>
      <c r="F3991" s="7">
        <v>2.9448888522572399E-8</v>
      </c>
      <c r="G3991" s="3" t="s">
        <v>8</v>
      </c>
      <c r="I3991" s="6">
        <v>-0.10836399959698401</v>
      </c>
      <c r="J3991" s="7">
        <v>0.81081179200004105</v>
      </c>
      <c r="K3991" s="3" t="s">
        <v>5116</v>
      </c>
      <c r="M3991" s="18">
        <v>0.77015922794844505</v>
      </c>
      <c r="N3991" s="7">
        <v>2.8891807284171902E-3</v>
      </c>
      <c r="O3991" s="3" t="s">
        <v>8</v>
      </c>
      <c r="Q3991" s="6">
        <v>-0.26057914643756602</v>
      </c>
      <c r="R3991" s="7">
        <v>0.378814743735638</v>
      </c>
      <c r="S3991" s="3" t="s">
        <v>5116</v>
      </c>
      <c r="U3991" s="3">
        <f t="shared" si="62"/>
        <v>2</v>
      </c>
      <c r="W3991" s="2" t="s">
        <v>3342</v>
      </c>
      <c r="X3991" s="2" t="s">
        <v>13068</v>
      </c>
      <c r="Y3991" s="2" t="s">
        <v>20145</v>
      </c>
      <c r="Z3991" s="2" t="s">
        <v>3342</v>
      </c>
      <c r="AA3991" s="2" t="s">
        <v>3343</v>
      </c>
      <c r="AB3991" s="2" t="s">
        <v>13067</v>
      </c>
      <c r="AC3991" s="2">
        <v>71242</v>
      </c>
    </row>
    <row r="3992" spans="1:97" x14ac:dyDescent="0.2">
      <c r="A3992" s="2" t="s">
        <v>3358</v>
      </c>
      <c r="B3992" s="2">
        <v>66205</v>
      </c>
      <c r="C3992" s="2" t="s">
        <v>3359</v>
      </c>
      <c r="D3992" s="10">
        <v>263.47283417703397</v>
      </c>
      <c r="E3992" s="52">
        <v>0.81527821426489799</v>
      </c>
      <c r="F3992" s="7">
        <v>3.3622005549270598E-8</v>
      </c>
      <c r="G3992" s="3" t="s">
        <v>8</v>
      </c>
      <c r="I3992" s="6">
        <v>-0.108675977059804</v>
      </c>
      <c r="J3992" s="7">
        <v>0.79080982911664099</v>
      </c>
      <c r="K3992" s="3" t="s">
        <v>5116</v>
      </c>
      <c r="M3992" s="6">
        <v>0.32586723721064798</v>
      </c>
      <c r="N3992" s="7">
        <v>0.21335069597449899</v>
      </c>
      <c r="O3992" s="3" t="s">
        <v>5116</v>
      </c>
      <c r="Q3992" s="19">
        <v>-0.59808695411405299</v>
      </c>
      <c r="R3992" s="7">
        <v>5.6129671874077299E-3</v>
      </c>
      <c r="S3992" s="3" t="s">
        <v>8</v>
      </c>
      <c r="U3992" s="3">
        <f t="shared" si="62"/>
        <v>2</v>
      </c>
      <c r="W3992" s="2" t="s">
        <v>3358</v>
      </c>
      <c r="X3992" s="2" t="s">
        <v>13068</v>
      </c>
      <c r="Y3992" s="2" t="s">
        <v>15059</v>
      </c>
      <c r="Z3992" s="2" t="s">
        <v>3358</v>
      </c>
      <c r="AA3992" s="2" t="s">
        <v>3359</v>
      </c>
      <c r="AB3992" s="2" t="s">
        <v>13067</v>
      </c>
      <c r="AC3992" s="2">
        <v>66205</v>
      </c>
    </row>
    <row r="3993" spans="1:97" x14ac:dyDescent="0.2">
      <c r="A3993" s="2" t="s">
        <v>11641</v>
      </c>
      <c r="B3993" s="2">
        <v>677044</v>
      </c>
      <c r="C3993" s="2" t="s">
        <v>11642</v>
      </c>
      <c r="D3993" s="10">
        <v>65.457677065894501</v>
      </c>
      <c r="E3993" s="20">
        <v>0.108158737234229</v>
      </c>
      <c r="F3993" s="7">
        <v>0.61981797737885103</v>
      </c>
      <c r="G3993" s="3" t="s">
        <v>5116</v>
      </c>
      <c r="I3993" s="6">
        <v>-0.10868502969412</v>
      </c>
      <c r="J3993" s="7">
        <v>0.79517287772976997</v>
      </c>
      <c r="K3993" s="3" t="s">
        <v>5116</v>
      </c>
      <c r="M3993" s="6">
        <v>-0.544585479564622</v>
      </c>
      <c r="N3993" s="7">
        <v>2.9377208219242501E-2</v>
      </c>
      <c r="O3993" s="3" t="s">
        <v>5116</v>
      </c>
      <c r="Q3993" s="19">
        <v>-0.76142924649297095</v>
      </c>
      <c r="R3993" s="7">
        <v>4.0239180696951301E-4</v>
      </c>
      <c r="S3993" s="3" t="s">
        <v>8</v>
      </c>
      <c r="U3993" s="3">
        <f t="shared" si="62"/>
        <v>1</v>
      </c>
      <c r="W3993" s="2" t="s">
        <v>11641</v>
      </c>
      <c r="X3993" s="2" t="s">
        <v>13068</v>
      </c>
      <c r="Y3993" s="2" t="s">
        <v>16546</v>
      </c>
      <c r="Z3993" s="2" t="s">
        <v>11641</v>
      </c>
      <c r="AA3993" s="2" t="s">
        <v>16547</v>
      </c>
      <c r="AB3993" s="2" t="s">
        <v>13335</v>
      </c>
      <c r="AC3993" s="2">
        <v>677044</v>
      </c>
    </row>
    <row r="3994" spans="1:97" x14ac:dyDescent="0.2">
      <c r="A3994" s="2" t="s">
        <v>10283</v>
      </c>
      <c r="B3994" s="2">
        <v>22160</v>
      </c>
      <c r="C3994" s="2" t="s">
        <v>10284</v>
      </c>
      <c r="D3994" s="10">
        <v>53.692321634793402</v>
      </c>
      <c r="E3994" s="20">
        <v>-0.46998347165030802</v>
      </c>
      <c r="F3994" s="7">
        <v>0.243110594408603</v>
      </c>
      <c r="G3994" s="3" t="s">
        <v>5116</v>
      </c>
      <c r="I3994" s="6">
        <v>-0.108986626004192</v>
      </c>
      <c r="J3994" s="7">
        <v>0.84256410340783205</v>
      </c>
      <c r="K3994" s="3" t="s">
        <v>5116</v>
      </c>
      <c r="M3994" s="18">
        <v>-0.94559857446782103</v>
      </c>
      <c r="N3994" s="7">
        <v>6.6968841742511302E-3</v>
      </c>
      <c r="O3994" s="3" t="s">
        <v>8</v>
      </c>
      <c r="Q3994" s="6">
        <v>-0.58460172882170602</v>
      </c>
      <c r="R3994" s="7">
        <v>0.18509534224750099</v>
      </c>
      <c r="S3994" s="3" t="s">
        <v>5116</v>
      </c>
      <c r="U3994" s="3">
        <f t="shared" si="62"/>
        <v>1</v>
      </c>
      <c r="W3994" s="2" t="s">
        <v>10283</v>
      </c>
      <c r="X3994" s="2" t="s">
        <v>13068</v>
      </c>
      <c r="Y3994" s="2" t="s">
        <v>20854</v>
      </c>
      <c r="Z3994" s="2" t="s">
        <v>10283</v>
      </c>
      <c r="AA3994" s="2" t="s">
        <v>10284</v>
      </c>
      <c r="AB3994" s="2" t="s">
        <v>13067</v>
      </c>
      <c r="AC3994" s="2">
        <v>22160</v>
      </c>
    </row>
    <row r="3995" spans="1:97" x14ac:dyDescent="0.2">
      <c r="A3995" s="2" t="s">
        <v>6496</v>
      </c>
      <c r="B3995" s="2">
        <v>76816</v>
      </c>
      <c r="C3995" s="2" t="s">
        <v>6497</v>
      </c>
      <c r="D3995" s="10">
        <v>1120.8375976500099</v>
      </c>
      <c r="E3995" s="20">
        <v>0.37456999708122701</v>
      </c>
      <c r="F3995" s="7">
        <v>2.28733687054683E-5</v>
      </c>
      <c r="G3995" s="3" t="s">
        <v>5116</v>
      </c>
      <c r="I3995" s="6">
        <v>-0.109917369029871</v>
      </c>
      <c r="J3995" s="7">
        <v>0.65243564520006803</v>
      </c>
      <c r="K3995" s="3" t="s">
        <v>5116</v>
      </c>
      <c r="M3995" s="18">
        <v>0.62399667876726395</v>
      </c>
      <c r="N3995" s="7">
        <v>1.69474353821878E-5</v>
      </c>
      <c r="O3995" s="3" t="s">
        <v>8</v>
      </c>
      <c r="Q3995" s="6">
        <v>0.13950931265616601</v>
      </c>
      <c r="R3995" s="7">
        <v>0.38760080329192498</v>
      </c>
      <c r="S3995" s="3" t="s">
        <v>5116</v>
      </c>
      <c r="U3995" s="3">
        <f t="shared" si="62"/>
        <v>1</v>
      </c>
      <c r="W3995" s="2" t="s">
        <v>6496</v>
      </c>
      <c r="X3995" s="2" t="s">
        <v>13068</v>
      </c>
      <c r="Y3995" s="2" t="s">
        <v>19703</v>
      </c>
      <c r="Z3995" s="2" t="s">
        <v>6496</v>
      </c>
      <c r="AA3995" s="2" t="s">
        <v>6497</v>
      </c>
      <c r="AB3995" s="2" t="s">
        <v>13067</v>
      </c>
      <c r="AC3995" s="2">
        <v>76816</v>
      </c>
    </row>
    <row r="3996" spans="1:97" x14ac:dyDescent="0.2">
      <c r="A3996" s="2" t="s">
        <v>3478</v>
      </c>
      <c r="B3996" s="2">
        <v>192120</v>
      </c>
      <c r="C3996" s="2" t="s">
        <v>3479</v>
      </c>
      <c r="D3996" s="10">
        <v>71.864211321378306</v>
      </c>
      <c r="E3996" s="52">
        <v>1.5185170933397301</v>
      </c>
      <c r="F3996" s="7">
        <v>1.0688348479163499E-7</v>
      </c>
      <c r="G3996" s="3" t="s">
        <v>8</v>
      </c>
      <c r="I3996" s="6">
        <v>-0.111135925894181</v>
      </c>
      <c r="J3996" s="7">
        <v>0.84861810330383602</v>
      </c>
      <c r="K3996" s="3" t="s">
        <v>5116</v>
      </c>
      <c r="M3996" s="18">
        <v>1.6141088425844301</v>
      </c>
      <c r="N3996" s="7">
        <v>1.18296401805381E-6</v>
      </c>
      <c r="O3996" s="3" t="s">
        <v>8</v>
      </c>
      <c r="Q3996" s="6">
        <v>-1.5544176649487099E-2</v>
      </c>
      <c r="R3996" s="7">
        <v>0.98062720351284705</v>
      </c>
      <c r="S3996" s="3" t="s">
        <v>5116</v>
      </c>
      <c r="U3996" s="3">
        <f t="shared" si="62"/>
        <v>2</v>
      </c>
      <c r="W3996" s="2" t="s">
        <v>3478</v>
      </c>
      <c r="X3996" s="2" t="s">
        <v>13068</v>
      </c>
      <c r="Y3996" s="2" t="s">
        <v>14772</v>
      </c>
      <c r="Z3996" s="2" t="s">
        <v>3478</v>
      </c>
      <c r="AA3996" s="2" t="s">
        <v>3479</v>
      </c>
      <c r="AB3996" s="2" t="s">
        <v>13067</v>
      </c>
      <c r="AC3996" s="2">
        <v>192120</v>
      </c>
    </row>
    <row r="3997" spans="1:97" s="21" customFormat="1" x14ac:dyDescent="0.2">
      <c r="A3997" s="2" t="s">
        <v>5602</v>
      </c>
      <c r="B3997" s="2">
        <v>21400</v>
      </c>
      <c r="C3997" s="2" t="s">
        <v>5603</v>
      </c>
      <c r="D3997" s="10">
        <v>1919.0848358455601</v>
      </c>
      <c r="E3997" s="20">
        <v>0.51030643908427598</v>
      </c>
      <c r="F3997" s="7">
        <v>1.3007101727086301E-9</v>
      </c>
      <c r="G3997" s="3" t="s">
        <v>5116</v>
      </c>
      <c r="H3997" s="2"/>
      <c r="I3997" s="6">
        <v>-0.111689875224029</v>
      </c>
      <c r="J3997" s="7">
        <v>0.63630349641037198</v>
      </c>
      <c r="K3997" s="3" t="s">
        <v>5116</v>
      </c>
      <c r="L3997" s="2"/>
      <c r="M3997" s="18">
        <v>0.65760539601734003</v>
      </c>
      <c r="N3997" s="7">
        <v>3.00521347345987E-6</v>
      </c>
      <c r="O3997" s="3" t="s">
        <v>8</v>
      </c>
      <c r="P3997" s="2"/>
      <c r="Q3997" s="6">
        <v>3.56090817090347E-2</v>
      </c>
      <c r="R3997" s="7">
        <v>0.86305527679146199</v>
      </c>
      <c r="S3997" s="3" t="s">
        <v>5116</v>
      </c>
      <c r="T3997" s="2"/>
      <c r="U3997" s="3">
        <f t="shared" si="62"/>
        <v>1</v>
      </c>
      <c r="V3997" s="2"/>
      <c r="W3997" s="2" t="s">
        <v>5602</v>
      </c>
      <c r="X3997" s="2" t="s">
        <v>13068</v>
      </c>
      <c r="Y3997" s="2" t="s">
        <v>20441</v>
      </c>
      <c r="Z3997" s="2" t="s">
        <v>5602</v>
      </c>
      <c r="AA3997" s="2" t="s">
        <v>5603</v>
      </c>
      <c r="AB3997" s="2" t="s">
        <v>13067</v>
      </c>
      <c r="AC3997" s="2">
        <v>21400</v>
      </c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4"/>
      <c r="AX3997" s="24"/>
      <c r="AY3997" s="24"/>
      <c r="AZ3997" s="24"/>
      <c r="BA3997" s="24"/>
      <c r="BB3997" s="24"/>
      <c r="BC3997" s="24"/>
      <c r="BD3997" s="24"/>
      <c r="BE3997" s="24"/>
      <c r="BF3997" s="24"/>
      <c r="BG3997" s="24"/>
      <c r="BH3997" s="24"/>
      <c r="BI3997" s="24"/>
      <c r="BJ3997" s="24"/>
      <c r="BK3997" s="24"/>
      <c r="BL3997" s="24"/>
      <c r="BM3997" s="24"/>
      <c r="BN3997" s="24"/>
      <c r="BO3997" s="24"/>
      <c r="BP3997" s="24"/>
      <c r="BQ3997" s="24"/>
      <c r="BR3997" s="24"/>
      <c r="BS3997" s="24"/>
      <c r="BT3997" s="24"/>
      <c r="BU3997" s="24"/>
      <c r="BV3997" s="24"/>
      <c r="BW3997" s="24"/>
      <c r="BX3997" s="24"/>
      <c r="BY3997" s="24"/>
      <c r="BZ3997" s="24"/>
      <c r="CA3997" s="24"/>
      <c r="CB3997" s="24"/>
      <c r="CC3997" s="24"/>
      <c r="CD3997" s="24"/>
      <c r="CE3997" s="24"/>
      <c r="CF3997" s="24"/>
      <c r="CG3997" s="24"/>
      <c r="CH3997" s="24"/>
      <c r="CI3997" s="24"/>
      <c r="CJ3997" s="24"/>
      <c r="CK3997" s="24"/>
      <c r="CL3997" s="24"/>
      <c r="CM3997" s="24"/>
      <c r="CN3997" s="24"/>
      <c r="CO3997" s="24"/>
      <c r="CP3997" s="24"/>
      <c r="CQ3997" s="24"/>
      <c r="CR3997" s="24"/>
      <c r="CS3997" s="24"/>
    </row>
    <row r="3998" spans="1:97" x14ac:dyDescent="0.2">
      <c r="A3998" s="2" t="s">
        <v>1527</v>
      </c>
      <c r="B3998" s="2">
        <v>20733</v>
      </c>
      <c r="C3998" s="2" t="s">
        <v>1528</v>
      </c>
      <c r="D3998" s="10">
        <v>3062.0922415117898</v>
      </c>
      <c r="E3998" s="52">
        <v>0.927273855648164</v>
      </c>
      <c r="F3998" s="7">
        <v>8.6729379442000296E-18</v>
      </c>
      <c r="G3998" s="3" t="s">
        <v>8</v>
      </c>
      <c r="I3998" s="6">
        <v>-0.11212674491147601</v>
      </c>
      <c r="J3998" s="7">
        <v>0.71935838497434401</v>
      </c>
      <c r="K3998" s="3" t="s">
        <v>5116</v>
      </c>
      <c r="M3998" s="18">
        <v>1.0346140340398999</v>
      </c>
      <c r="N3998" s="7">
        <v>4.4707104795969296E-9</v>
      </c>
      <c r="O3998" s="3" t="s">
        <v>8</v>
      </c>
      <c r="Q3998" s="6">
        <v>-4.7865665197421503E-3</v>
      </c>
      <c r="R3998" s="7">
        <v>0.98602757535240304</v>
      </c>
      <c r="S3998" s="3" t="s">
        <v>5116</v>
      </c>
      <c r="U3998" s="3">
        <f t="shared" si="62"/>
        <v>2</v>
      </c>
      <c r="W3998" s="2" t="s">
        <v>1527</v>
      </c>
      <c r="X3998" s="2" t="s">
        <v>13068</v>
      </c>
      <c r="Y3998" s="2" t="s">
        <v>20164</v>
      </c>
      <c r="Z3998" s="2" t="s">
        <v>1527</v>
      </c>
      <c r="AA3998" s="2" t="s">
        <v>1528</v>
      </c>
      <c r="AB3998" s="2" t="s">
        <v>13067</v>
      </c>
      <c r="AC3998" s="2">
        <v>20733</v>
      </c>
    </row>
    <row r="3999" spans="1:97" x14ac:dyDescent="0.2">
      <c r="A3999" s="2" t="s">
        <v>7259</v>
      </c>
      <c r="B3999" s="2">
        <v>193838</v>
      </c>
      <c r="C3999" s="2" t="s">
        <v>7260</v>
      </c>
      <c r="D3999" s="10">
        <v>2058.47151937027</v>
      </c>
      <c r="E3999" s="20">
        <v>0.27014864510813202</v>
      </c>
      <c r="F3999" s="7">
        <v>1.0360385180899999E-3</v>
      </c>
      <c r="G3999" s="3" t="s">
        <v>5116</v>
      </c>
      <c r="I3999" s="6">
        <v>-0.112965861251222</v>
      </c>
      <c r="J3999" s="7">
        <v>0.60651924587378203</v>
      </c>
      <c r="K3999" s="3" t="s">
        <v>5116</v>
      </c>
      <c r="M3999" s="18">
        <v>0.62838322583765904</v>
      </c>
      <c r="N3999" s="7">
        <v>1.9284063887904201E-6</v>
      </c>
      <c r="O3999" s="3" t="s">
        <v>8</v>
      </c>
      <c r="Q3999" s="6">
        <v>0.245268719478306</v>
      </c>
      <c r="R3999" s="7">
        <v>5.0912095250563699E-2</v>
      </c>
      <c r="S3999" s="3" t="s">
        <v>5116</v>
      </c>
      <c r="U3999" s="3">
        <f t="shared" si="62"/>
        <v>1</v>
      </c>
      <c r="W3999" s="2" t="s">
        <v>7259</v>
      </c>
      <c r="X3999" s="2" t="s">
        <v>13068</v>
      </c>
      <c r="Y3999" s="2" t="s">
        <v>15969</v>
      </c>
      <c r="Z3999" s="2" t="s">
        <v>7259</v>
      </c>
      <c r="AA3999" s="2" t="s">
        <v>7260</v>
      </c>
      <c r="AB3999" s="2" t="s">
        <v>13067</v>
      </c>
      <c r="AC3999" s="2">
        <v>193838</v>
      </c>
    </row>
    <row r="4000" spans="1:97" x14ac:dyDescent="0.2">
      <c r="A4000" s="2" t="s">
        <v>4809</v>
      </c>
      <c r="B4000" s="2">
        <v>14472</v>
      </c>
      <c r="C4000" s="2" t="s">
        <v>4810</v>
      </c>
      <c r="D4000" s="10">
        <v>473.29147958051698</v>
      </c>
      <c r="E4000" s="52">
        <v>-0.60227834778967204</v>
      </c>
      <c r="F4000" s="7">
        <v>9.0835467231304597E-3</v>
      </c>
      <c r="G4000" s="3" t="s">
        <v>8</v>
      </c>
      <c r="I4000" s="6">
        <v>-0.113338150901239</v>
      </c>
      <c r="J4000" s="7">
        <v>0.83045636299176995</v>
      </c>
      <c r="K4000" s="3" t="s">
        <v>5116</v>
      </c>
      <c r="M4000" s="6">
        <v>-0.21957856226004299</v>
      </c>
      <c r="N4000" s="7">
        <v>0.56417504922793904</v>
      </c>
      <c r="O4000" s="3" t="s">
        <v>5116</v>
      </c>
      <c r="Q4000" s="6">
        <v>0.26936163462838902</v>
      </c>
      <c r="R4000" s="7">
        <v>0.48630602431439302</v>
      </c>
      <c r="S4000" s="3" t="s">
        <v>5116</v>
      </c>
      <c r="U4000" s="3">
        <f t="shared" si="62"/>
        <v>1</v>
      </c>
      <c r="W4000" s="2" t="s">
        <v>4809</v>
      </c>
      <c r="X4000" s="2" t="s">
        <v>13068</v>
      </c>
      <c r="Y4000" s="2" t="s">
        <v>16466</v>
      </c>
      <c r="Z4000" s="2" t="s">
        <v>4809</v>
      </c>
      <c r="AA4000" s="2" t="s">
        <v>4810</v>
      </c>
      <c r="AB4000" s="2" t="s">
        <v>13067</v>
      </c>
      <c r="AC4000" s="2">
        <v>14472</v>
      </c>
    </row>
    <row r="4001" spans="1:29" x14ac:dyDescent="0.2">
      <c r="A4001" s="2" t="s">
        <v>9916</v>
      </c>
      <c r="B4001" s="2">
        <v>16976</v>
      </c>
      <c r="C4001" s="2" t="s">
        <v>9917</v>
      </c>
      <c r="D4001" s="10">
        <v>8023.3014248110303</v>
      </c>
      <c r="E4001" s="20">
        <v>0.131603839917876</v>
      </c>
      <c r="F4001" s="7">
        <v>0.17081362802205499</v>
      </c>
      <c r="G4001" s="3" t="s">
        <v>5116</v>
      </c>
      <c r="I4001" s="6">
        <v>-0.11337440877604101</v>
      </c>
      <c r="J4001" s="7">
        <v>0.61736523772561303</v>
      </c>
      <c r="K4001" s="3" t="s">
        <v>5116</v>
      </c>
      <c r="M4001" s="18">
        <v>0.79733119460365198</v>
      </c>
      <c r="N4001" s="7">
        <v>3.13807051213108E-9</v>
      </c>
      <c r="O4001" s="3" t="s">
        <v>8</v>
      </c>
      <c r="Q4001" s="6">
        <v>0.55235294590973505</v>
      </c>
      <c r="R4001" s="7">
        <v>2.1871534508771E-6</v>
      </c>
      <c r="S4001" s="3" t="s">
        <v>5116</v>
      </c>
      <c r="U4001" s="3">
        <f t="shared" si="62"/>
        <v>1</v>
      </c>
      <c r="W4001" s="2" t="s">
        <v>9916</v>
      </c>
      <c r="X4001" s="2" t="s">
        <v>13068</v>
      </c>
      <c r="Y4001" s="2" t="s">
        <v>17522</v>
      </c>
      <c r="Z4001" s="2" t="s">
        <v>9916</v>
      </c>
      <c r="AA4001" s="2" t="s">
        <v>9917</v>
      </c>
      <c r="AB4001" s="2" t="s">
        <v>13067</v>
      </c>
      <c r="AC4001" s="2">
        <v>16976</v>
      </c>
    </row>
    <row r="4002" spans="1:29" x14ac:dyDescent="0.2">
      <c r="A4002" s="2" t="s">
        <v>4978</v>
      </c>
      <c r="B4002" s="2" t="s">
        <v>64</v>
      </c>
      <c r="C4002" s="2" t="s">
        <v>64</v>
      </c>
      <c r="D4002" s="10">
        <v>68.880341471707496</v>
      </c>
      <c r="E4002" s="52">
        <v>0.82022141920012603</v>
      </c>
      <c r="F4002" s="7">
        <v>2.2672474217802E-2</v>
      </c>
      <c r="G4002" s="3" t="s">
        <v>8</v>
      </c>
      <c r="I4002" s="6">
        <v>-0.114501972425956</v>
      </c>
      <c r="J4002" s="7">
        <v>0.83516561336858297</v>
      </c>
      <c r="K4002" s="3" t="s">
        <v>5116</v>
      </c>
      <c r="M4002" s="6">
        <v>0.52022812336301305</v>
      </c>
      <c r="N4002" s="7">
        <v>0.171847799468822</v>
      </c>
      <c r="O4002" s="3" t="s">
        <v>5116</v>
      </c>
      <c r="Q4002" s="6">
        <v>-0.41449526826306898</v>
      </c>
      <c r="R4002" s="7">
        <v>0.38836850488372698</v>
      </c>
      <c r="S4002" s="3" t="s">
        <v>5116</v>
      </c>
      <c r="U4002" s="3">
        <f t="shared" si="62"/>
        <v>1</v>
      </c>
      <c r="W4002" s="2" t="s">
        <v>4978</v>
      </c>
      <c r="X4002" s="2" t="s">
        <v>13059</v>
      </c>
      <c r="Y4002" s="2" t="s">
        <v>16782</v>
      </c>
      <c r="Z4002" s="2" t="s">
        <v>16783</v>
      </c>
      <c r="AA4002" s="2" t="s">
        <v>16784</v>
      </c>
      <c r="AB4002" s="2" t="s">
        <v>13067</v>
      </c>
      <c r="AC4002" s="2">
        <v>110789</v>
      </c>
    </row>
    <row r="4003" spans="1:29" x14ac:dyDescent="0.2">
      <c r="A4003" s="2" t="s">
        <v>7652</v>
      </c>
      <c r="B4003" s="2">
        <v>77827</v>
      </c>
      <c r="C4003" s="2" t="s">
        <v>7653</v>
      </c>
      <c r="D4003" s="10">
        <v>1146.6613256171299</v>
      </c>
      <c r="E4003" s="20">
        <v>-0.27682237067061999</v>
      </c>
      <c r="F4003" s="7">
        <v>3.6940597249118601E-3</v>
      </c>
      <c r="G4003" s="3" t="s">
        <v>5116</v>
      </c>
      <c r="I4003" s="6">
        <v>-0.114775138226616</v>
      </c>
      <c r="J4003" s="7">
        <v>0.64972827082757301</v>
      </c>
      <c r="K4003" s="3" t="s">
        <v>5116</v>
      </c>
      <c r="M4003" s="6">
        <v>0.51818791723422297</v>
      </c>
      <c r="N4003" s="7">
        <v>7.3607315910508204E-4</v>
      </c>
      <c r="O4003" s="3" t="s">
        <v>5116</v>
      </c>
      <c r="Q4003" s="19">
        <v>0.68023514967822796</v>
      </c>
      <c r="R4003" s="7">
        <v>8.6747297020025495E-8</v>
      </c>
      <c r="S4003" s="3" t="s">
        <v>8</v>
      </c>
      <c r="U4003" s="3">
        <f t="shared" si="62"/>
        <v>1</v>
      </c>
      <c r="W4003" s="2" t="s">
        <v>7652</v>
      </c>
      <c r="X4003" s="2" t="s">
        <v>13068</v>
      </c>
      <c r="Y4003" s="2" t="s">
        <v>17371</v>
      </c>
      <c r="Z4003" s="2" t="s">
        <v>7652</v>
      </c>
      <c r="AA4003" s="2" t="s">
        <v>7653</v>
      </c>
      <c r="AB4003" s="2" t="s">
        <v>13067</v>
      </c>
      <c r="AC4003" s="2">
        <v>77827</v>
      </c>
    </row>
    <row r="4004" spans="1:29" x14ac:dyDescent="0.2">
      <c r="A4004" s="2" t="s">
        <v>5008</v>
      </c>
      <c r="B4004" s="2" t="s">
        <v>64</v>
      </c>
      <c r="C4004" s="2" t="s">
        <v>64</v>
      </c>
      <c r="D4004" s="10">
        <v>149.87187301332801</v>
      </c>
      <c r="E4004" s="52">
        <v>-0.68820947161283297</v>
      </c>
      <c r="F4004" s="7">
        <v>2.7879856165960702E-2</v>
      </c>
      <c r="G4004" s="3" t="s">
        <v>8</v>
      </c>
      <c r="I4004" s="6">
        <v>-0.114879041387727</v>
      </c>
      <c r="J4004" s="7">
        <v>0.84286071902720106</v>
      </c>
      <c r="K4004" s="3" t="s">
        <v>5116</v>
      </c>
      <c r="M4004" s="6">
        <v>-0.48735525869512702</v>
      </c>
      <c r="N4004" s="7">
        <v>0.20336927913358099</v>
      </c>
      <c r="O4004" s="3" t="s">
        <v>5116</v>
      </c>
      <c r="Q4004" s="6">
        <v>8.5975171529979105E-2</v>
      </c>
      <c r="R4004" s="7">
        <v>0.88756698393250599</v>
      </c>
      <c r="S4004" s="3" t="s">
        <v>5116</v>
      </c>
      <c r="U4004" s="3">
        <f t="shared" si="62"/>
        <v>1</v>
      </c>
      <c r="W4004" s="2" t="s">
        <v>5008</v>
      </c>
      <c r="X4004" s="2" t="s">
        <v>13059</v>
      </c>
      <c r="Y4004" s="2" t="s">
        <v>17956</v>
      </c>
      <c r="Z4004" s="2" t="s">
        <v>17957</v>
      </c>
      <c r="AA4004" s="2" t="s">
        <v>17958</v>
      </c>
      <c r="AB4004" s="2" t="s">
        <v>13093</v>
      </c>
      <c r="AC4004" s="2">
        <v>93895</v>
      </c>
    </row>
    <row r="4005" spans="1:29" x14ac:dyDescent="0.2">
      <c r="A4005" s="2" t="s">
        <v>256</v>
      </c>
      <c r="B4005" s="2">
        <v>20972</v>
      </c>
      <c r="C4005" s="2" t="s">
        <v>257</v>
      </c>
      <c r="D4005" s="10">
        <v>8548.3477863960798</v>
      </c>
      <c r="E4005" s="52">
        <v>-1.09914157347897</v>
      </c>
      <c r="F4005" s="7">
        <v>9.4222022843004605E-51</v>
      </c>
      <c r="G4005" s="3" t="s">
        <v>8</v>
      </c>
      <c r="I4005" s="6">
        <v>-0.115379646243625</v>
      </c>
      <c r="J4005" s="7">
        <v>0.58291404691696003</v>
      </c>
      <c r="K4005" s="3" t="s">
        <v>5116</v>
      </c>
      <c r="M4005" s="6">
        <v>-0.42693692471920403</v>
      </c>
      <c r="N4005" s="7">
        <v>1.15876016477826E-3</v>
      </c>
      <c r="O4005" s="3" t="s">
        <v>5116</v>
      </c>
      <c r="Q4005" s="6">
        <v>0.55682500251613698</v>
      </c>
      <c r="R4005" s="7">
        <v>2.5133849135685901E-7</v>
      </c>
      <c r="S4005" s="3" t="s">
        <v>5116</v>
      </c>
      <c r="U4005" s="3">
        <f t="shared" si="62"/>
        <v>1</v>
      </c>
      <c r="W4005" s="2" t="s">
        <v>256</v>
      </c>
      <c r="X4005" s="2" t="s">
        <v>13068</v>
      </c>
      <c r="Y4005" s="2" t="s">
        <v>20367</v>
      </c>
      <c r="Z4005" s="2" t="s">
        <v>256</v>
      </c>
      <c r="AA4005" s="2" t="s">
        <v>257</v>
      </c>
      <c r="AB4005" s="2" t="s">
        <v>13067</v>
      </c>
      <c r="AC4005" s="2">
        <v>20972</v>
      </c>
    </row>
    <row r="4006" spans="1:29" x14ac:dyDescent="0.2">
      <c r="A4006" s="2" t="s">
        <v>296</v>
      </c>
      <c r="B4006" s="2">
        <v>12607</v>
      </c>
      <c r="C4006" s="2" t="s">
        <v>297</v>
      </c>
      <c r="D4006" s="10">
        <v>2348.2326666980098</v>
      </c>
      <c r="E4006" s="52">
        <v>0.86351478250277702</v>
      </c>
      <c r="F4006" s="7">
        <v>1.6293044370020299E-46</v>
      </c>
      <c r="G4006" s="3" t="s">
        <v>8</v>
      </c>
      <c r="I4006" s="6">
        <v>-0.115980868977984</v>
      </c>
      <c r="J4006" s="7">
        <v>0.49001150451401698</v>
      </c>
      <c r="K4006" s="3" t="s">
        <v>5116</v>
      </c>
      <c r="M4006" s="18">
        <v>0.905542541811032</v>
      </c>
      <c r="N4006" s="7">
        <v>1.3711853977296999E-18</v>
      </c>
      <c r="O4006" s="3" t="s">
        <v>8</v>
      </c>
      <c r="Q4006" s="6">
        <v>-7.39531096697289E-2</v>
      </c>
      <c r="R4006" s="7">
        <v>0.56308900662259498</v>
      </c>
      <c r="S4006" s="3" t="s">
        <v>5116</v>
      </c>
      <c r="U4006" s="3">
        <f t="shared" si="62"/>
        <v>2</v>
      </c>
      <c r="W4006" s="2" t="s">
        <v>296</v>
      </c>
      <c r="X4006" s="2" t="s">
        <v>13068</v>
      </c>
      <c r="Y4006" s="2" t="s">
        <v>15114</v>
      </c>
      <c r="Z4006" s="2" t="s">
        <v>296</v>
      </c>
      <c r="AA4006" s="2" t="s">
        <v>297</v>
      </c>
      <c r="AB4006" s="2" t="s">
        <v>13067</v>
      </c>
      <c r="AC4006" s="2">
        <v>12607</v>
      </c>
    </row>
    <row r="4007" spans="1:29" x14ac:dyDescent="0.2">
      <c r="A4007" s="2" t="s">
        <v>3193</v>
      </c>
      <c r="B4007" s="2">
        <v>77810</v>
      </c>
      <c r="C4007" s="2" t="s">
        <v>3194</v>
      </c>
      <c r="D4007" s="10">
        <v>246.03383764208101</v>
      </c>
      <c r="E4007" s="52">
        <v>0.86952838730910997</v>
      </c>
      <c r="F4007" s="7">
        <v>9.4760925497845795E-9</v>
      </c>
      <c r="G4007" s="3" t="s">
        <v>8</v>
      </c>
      <c r="I4007" s="6">
        <v>-0.11609920181148101</v>
      </c>
      <c r="J4007" s="7">
        <v>0.78165356413425702</v>
      </c>
      <c r="K4007" s="3" t="s">
        <v>5116</v>
      </c>
      <c r="M4007" s="18">
        <v>0.82767522966542995</v>
      </c>
      <c r="N4007" s="7">
        <v>5.1805883169172998E-4</v>
      </c>
      <c r="O4007" s="3" t="s">
        <v>8</v>
      </c>
      <c r="Q4007" s="6">
        <v>-0.15795235945516101</v>
      </c>
      <c r="R4007" s="7">
        <v>0.60475101674951803</v>
      </c>
      <c r="S4007" s="3" t="s">
        <v>5116</v>
      </c>
      <c r="U4007" s="3">
        <f t="shared" si="62"/>
        <v>2</v>
      </c>
      <c r="W4007" s="2" t="s">
        <v>3193</v>
      </c>
      <c r="X4007" s="2" t="s">
        <v>13068</v>
      </c>
      <c r="Y4007" s="2" t="s">
        <v>14007</v>
      </c>
      <c r="Z4007" s="2" t="s">
        <v>3193</v>
      </c>
      <c r="AA4007" s="2" t="s">
        <v>3194</v>
      </c>
      <c r="AB4007" s="2" t="s">
        <v>13063</v>
      </c>
      <c r="AC4007" s="2">
        <v>77810</v>
      </c>
    </row>
    <row r="4008" spans="1:29" x14ac:dyDescent="0.2">
      <c r="A4008" s="2" t="s">
        <v>2557</v>
      </c>
      <c r="B4008" s="2">
        <v>66910</v>
      </c>
      <c r="C4008" s="2" t="s">
        <v>2558</v>
      </c>
      <c r="D4008" s="10">
        <v>1194.2733577588699</v>
      </c>
      <c r="E4008" s="52">
        <v>0.87938500299661204</v>
      </c>
      <c r="F4008" s="7">
        <v>2.3462703279438699E-11</v>
      </c>
      <c r="G4008" s="3" t="s">
        <v>8</v>
      </c>
      <c r="I4008" s="6">
        <v>-0.117324289464372</v>
      </c>
      <c r="J4008" s="7">
        <v>0.75037676663442998</v>
      </c>
      <c r="K4008" s="3" t="s">
        <v>5116</v>
      </c>
      <c r="M4008" s="18">
        <v>0.75110840114941402</v>
      </c>
      <c r="N4008" s="7">
        <v>4.4402374963806201E-4</v>
      </c>
      <c r="O4008" s="3" t="s">
        <v>8</v>
      </c>
      <c r="Q4008" s="6">
        <v>-0.24560089131157001</v>
      </c>
      <c r="R4008" s="7">
        <v>0.29071050815852401</v>
      </c>
      <c r="S4008" s="3" t="s">
        <v>5116</v>
      </c>
      <c r="U4008" s="3">
        <f t="shared" si="62"/>
        <v>2</v>
      </c>
      <c r="W4008" s="2" t="s">
        <v>2557</v>
      </c>
      <c r="X4008" s="2" t="s">
        <v>13068</v>
      </c>
      <c r="Y4008" s="2" t="s">
        <v>20558</v>
      </c>
      <c r="Z4008" s="2" t="s">
        <v>2557</v>
      </c>
      <c r="AA4008" s="2" t="s">
        <v>2558</v>
      </c>
      <c r="AB4008" s="2" t="s">
        <v>13067</v>
      </c>
      <c r="AC4008" s="2">
        <v>66910</v>
      </c>
    </row>
    <row r="4009" spans="1:29" x14ac:dyDescent="0.2">
      <c r="A4009" s="2" t="s">
        <v>7548</v>
      </c>
      <c r="B4009" s="2">
        <v>104111</v>
      </c>
      <c r="C4009" s="2" t="s">
        <v>7549</v>
      </c>
      <c r="D4009" s="10">
        <v>1322.3527495539599</v>
      </c>
      <c r="E4009" s="20">
        <v>-0.48117826302102401</v>
      </c>
      <c r="F4009" s="7">
        <v>2.7222613796333501E-3</v>
      </c>
      <c r="G4009" s="3" t="s">
        <v>5116</v>
      </c>
      <c r="I4009" s="6">
        <v>-0.11758897587846801</v>
      </c>
      <c r="J4009" s="7">
        <v>0.77871935755732202</v>
      </c>
      <c r="K4009" s="3" t="s">
        <v>5116</v>
      </c>
      <c r="M4009" s="6">
        <v>0.37102729017031599</v>
      </c>
      <c r="N4009" s="7">
        <v>0.16149042775074901</v>
      </c>
      <c r="O4009" s="3" t="s">
        <v>5116</v>
      </c>
      <c r="Q4009" s="19">
        <v>0.734616577312872</v>
      </c>
      <c r="R4009" s="7">
        <v>7.0387961761176601E-4</v>
      </c>
      <c r="S4009" s="3" t="s">
        <v>8</v>
      </c>
      <c r="U4009" s="3">
        <f t="shared" si="62"/>
        <v>1</v>
      </c>
      <c r="W4009" s="2" t="s">
        <v>7548</v>
      </c>
      <c r="X4009" s="2" t="s">
        <v>13068</v>
      </c>
      <c r="Y4009" s="2" t="s">
        <v>14100</v>
      </c>
      <c r="Z4009" s="2" t="s">
        <v>7548</v>
      </c>
      <c r="AA4009" s="2" t="s">
        <v>7549</v>
      </c>
      <c r="AB4009" s="2" t="s">
        <v>13067</v>
      </c>
      <c r="AC4009" s="2">
        <v>104111</v>
      </c>
    </row>
    <row r="4010" spans="1:29" x14ac:dyDescent="0.2">
      <c r="A4010" s="2" t="s">
        <v>9352</v>
      </c>
      <c r="B4010" s="2" t="s">
        <v>64</v>
      </c>
      <c r="C4010" s="2" t="s">
        <v>64</v>
      </c>
      <c r="D4010" s="10">
        <v>106.24722576269301</v>
      </c>
      <c r="E4010" s="20">
        <v>0.53686906430664405</v>
      </c>
      <c r="F4010" s="7">
        <v>9.6088445685920898E-2</v>
      </c>
      <c r="G4010" s="3" t="s">
        <v>5116</v>
      </c>
      <c r="I4010" s="6">
        <v>-0.11782277174483</v>
      </c>
      <c r="J4010" s="7">
        <v>0.83877491538777005</v>
      </c>
      <c r="K4010" s="3" t="s">
        <v>5116</v>
      </c>
      <c r="M4010" s="18">
        <v>0.75754702594512402</v>
      </c>
      <c r="N4010" s="7">
        <v>3.4229207834118501E-2</v>
      </c>
      <c r="O4010" s="3" t="s">
        <v>8</v>
      </c>
      <c r="Q4010" s="6">
        <v>0.10285518989365</v>
      </c>
      <c r="R4010" s="7">
        <v>0.86123545227709497</v>
      </c>
      <c r="S4010" s="3" t="s">
        <v>5116</v>
      </c>
      <c r="U4010" s="3">
        <f t="shared" si="62"/>
        <v>1</v>
      </c>
      <c r="W4010" s="2" t="s">
        <v>9352</v>
      </c>
      <c r="X4010" s="2" t="s">
        <v>13059</v>
      </c>
      <c r="Y4010" s="2" t="s">
        <v>16134</v>
      </c>
      <c r="Z4010" s="2" t="s">
        <v>16135</v>
      </c>
      <c r="AA4010" s="2" t="s">
        <v>16136</v>
      </c>
      <c r="AB4010" s="2" t="s">
        <v>13067</v>
      </c>
      <c r="AC4010" s="2">
        <v>330577</v>
      </c>
    </row>
    <row r="4011" spans="1:29" x14ac:dyDescent="0.2">
      <c r="A4011" s="2" t="s">
        <v>5883</v>
      </c>
      <c r="B4011" s="2">
        <v>12122</v>
      </c>
      <c r="C4011" s="2" t="s">
        <v>5884</v>
      </c>
      <c r="D4011" s="10">
        <v>1656.5811883342701</v>
      </c>
      <c r="E4011" s="20">
        <v>0.43831322234623998</v>
      </c>
      <c r="F4011" s="7">
        <v>1.2988112130211599E-7</v>
      </c>
      <c r="G4011" s="3" t="s">
        <v>5116</v>
      </c>
      <c r="I4011" s="6">
        <v>-0.11831188542205801</v>
      </c>
      <c r="J4011" s="7">
        <v>0.60602667875376404</v>
      </c>
      <c r="K4011" s="3" t="s">
        <v>5116</v>
      </c>
      <c r="M4011" s="18">
        <v>0.79660878520214795</v>
      </c>
      <c r="N4011" s="7">
        <v>5.39334089514064E-9</v>
      </c>
      <c r="O4011" s="3" t="s">
        <v>8</v>
      </c>
      <c r="Q4011" s="6">
        <v>0.23998367743384999</v>
      </c>
      <c r="R4011" s="7">
        <v>7.22586917362118E-2</v>
      </c>
      <c r="S4011" s="3" t="s">
        <v>5116</v>
      </c>
      <c r="U4011" s="3">
        <f t="shared" si="62"/>
        <v>1</v>
      </c>
      <c r="W4011" s="2" t="s">
        <v>5883</v>
      </c>
      <c r="X4011" s="2" t="s">
        <v>13068</v>
      </c>
      <c r="Y4011" s="2" t="s">
        <v>14728</v>
      </c>
      <c r="Z4011" s="2" t="s">
        <v>5883</v>
      </c>
      <c r="AA4011" s="2" t="s">
        <v>5884</v>
      </c>
      <c r="AB4011" s="2" t="s">
        <v>13067</v>
      </c>
      <c r="AC4011" s="2">
        <v>12122</v>
      </c>
    </row>
    <row r="4012" spans="1:29" x14ac:dyDescent="0.2">
      <c r="A4012" s="2" t="s">
        <v>1322</v>
      </c>
      <c r="B4012" s="2">
        <v>268420</v>
      </c>
      <c r="C4012" s="2" t="s">
        <v>1323</v>
      </c>
      <c r="D4012" s="10">
        <v>2604.0266141206998</v>
      </c>
      <c r="E4012" s="52">
        <v>-0.84465850553893096</v>
      </c>
      <c r="F4012" s="7">
        <v>5.9581931564405497E-20</v>
      </c>
      <c r="G4012" s="3" t="s">
        <v>8</v>
      </c>
      <c r="I4012" s="6">
        <v>-0.118781555927163</v>
      </c>
      <c r="J4012" s="7">
        <v>0.65033219524340002</v>
      </c>
      <c r="K4012" s="3" t="s">
        <v>5116</v>
      </c>
      <c r="M4012" s="18">
        <v>-1.0559553506183299</v>
      </c>
      <c r="N4012" s="7">
        <v>4.3488673436749799E-12</v>
      </c>
      <c r="O4012" s="3" t="s">
        <v>8</v>
      </c>
      <c r="Q4012" s="6">
        <v>-0.33007840100656499</v>
      </c>
      <c r="R4012" s="7">
        <v>2.3152162925867199E-2</v>
      </c>
      <c r="S4012" s="3" t="s">
        <v>5116</v>
      </c>
      <c r="U4012" s="3">
        <f t="shared" si="62"/>
        <v>2</v>
      </c>
      <c r="W4012" s="2" t="s">
        <v>1322</v>
      </c>
      <c r="X4012" s="2" t="s">
        <v>13068</v>
      </c>
      <c r="Y4012" s="2" t="s">
        <v>14236</v>
      </c>
      <c r="Z4012" s="2" t="s">
        <v>1322</v>
      </c>
      <c r="AA4012" s="2" t="s">
        <v>1323</v>
      </c>
      <c r="AB4012" s="2" t="s">
        <v>13067</v>
      </c>
      <c r="AC4012" s="2">
        <v>268420</v>
      </c>
    </row>
    <row r="4013" spans="1:29" x14ac:dyDescent="0.2">
      <c r="A4013" s="2" t="s">
        <v>6641</v>
      </c>
      <c r="B4013" s="2">
        <v>14760</v>
      </c>
      <c r="C4013" s="2" t="s">
        <v>6642</v>
      </c>
      <c r="D4013" s="10">
        <v>756.89735889967994</v>
      </c>
      <c r="E4013" s="20">
        <v>0.38809099230085498</v>
      </c>
      <c r="F4013" s="7">
        <v>6.1646590568811802E-5</v>
      </c>
      <c r="G4013" s="3" t="s">
        <v>5116</v>
      </c>
      <c r="I4013" s="6">
        <v>-0.119136792939268</v>
      </c>
      <c r="J4013" s="7">
        <v>0.65165080064737901</v>
      </c>
      <c r="K4013" s="3" t="s">
        <v>5116</v>
      </c>
      <c r="M4013" s="18">
        <v>0.66238034525382605</v>
      </c>
      <c r="N4013" s="7">
        <v>2.55028975136519E-5</v>
      </c>
      <c r="O4013" s="3" t="s">
        <v>8</v>
      </c>
      <c r="Q4013" s="6">
        <v>0.15515256001370301</v>
      </c>
      <c r="R4013" s="7">
        <v>0.37553296291177601</v>
      </c>
      <c r="S4013" s="3" t="s">
        <v>5116</v>
      </c>
      <c r="U4013" s="3">
        <f t="shared" si="62"/>
        <v>1</v>
      </c>
      <c r="W4013" s="2" t="s">
        <v>6641</v>
      </c>
      <c r="X4013" s="2" t="s">
        <v>13068</v>
      </c>
      <c r="Y4013" s="2" t="s">
        <v>16768</v>
      </c>
      <c r="Z4013" s="2" t="s">
        <v>6641</v>
      </c>
      <c r="AA4013" s="2" t="s">
        <v>6642</v>
      </c>
      <c r="AB4013" s="2" t="s">
        <v>13067</v>
      </c>
      <c r="AC4013" s="2">
        <v>14760</v>
      </c>
    </row>
    <row r="4014" spans="1:29" x14ac:dyDescent="0.2">
      <c r="A4014" s="2" t="s">
        <v>2628</v>
      </c>
      <c r="B4014" s="2">
        <v>433667</v>
      </c>
      <c r="C4014" s="2" t="s">
        <v>2629</v>
      </c>
      <c r="D4014" s="10">
        <v>2718.51735780431</v>
      </c>
      <c r="E4014" s="52">
        <v>-0.64429915284805805</v>
      </c>
      <c r="F4014" s="7">
        <v>4.9757588426115903E-11</v>
      </c>
      <c r="G4014" s="3" t="s">
        <v>8</v>
      </c>
      <c r="I4014" s="6">
        <v>-0.119309157925636</v>
      </c>
      <c r="J4014" s="7">
        <v>0.66425975390333003</v>
      </c>
      <c r="K4014" s="3" t="s">
        <v>5116</v>
      </c>
      <c r="M4014" s="6">
        <v>-0.24700121579640499</v>
      </c>
      <c r="N4014" s="7">
        <v>0.18267453185781199</v>
      </c>
      <c r="O4014" s="3" t="s">
        <v>5116</v>
      </c>
      <c r="Q4014" s="6">
        <v>0.27798877912601799</v>
      </c>
      <c r="R4014" s="7">
        <v>8.0179906309334303E-2</v>
      </c>
      <c r="S4014" s="3" t="s">
        <v>5116</v>
      </c>
      <c r="U4014" s="3">
        <f t="shared" si="62"/>
        <v>1</v>
      </c>
      <c r="W4014" s="2" t="s">
        <v>2628</v>
      </c>
      <c r="X4014" s="2" t="s">
        <v>13068</v>
      </c>
      <c r="Y4014" s="2" t="s">
        <v>14276</v>
      </c>
      <c r="Z4014" s="2" t="s">
        <v>2628</v>
      </c>
      <c r="AA4014" s="2" t="s">
        <v>2629</v>
      </c>
      <c r="AB4014" s="2" t="s">
        <v>13067</v>
      </c>
      <c r="AC4014" s="2">
        <v>433667</v>
      </c>
    </row>
    <row r="4015" spans="1:29" x14ac:dyDescent="0.2">
      <c r="A4015" s="2" t="s">
        <v>3432</v>
      </c>
      <c r="B4015" s="2">
        <v>67815</v>
      </c>
      <c r="C4015" s="2" t="s">
        <v>3433</v>
      </c>
      <c r="D4015" s="10">
        <v>510.22614811322899</v>
      </c>
      <c r="E4015" s="52">
        <v>-0.61850307365097201</v>
      </c>
      <c r="F4015" s="7">
        <v>6.4460118586068794E-8</v>
      </c>
      <c r="G4015" s="3" t="s">
        <v>8</v>
      </c>
      <c r="I4015" s="6">
        <v>-0.11940561518411601</v>
      </c>
      <c r="J4015" s="7">
        <v>0.70901832387682495</v>
      </c>
      <c r="K4015" s="3" t="s">
        <v>5116</v>
      </c>
      <c r="M4015" s="6">
        <v>-0.231914036153576</v>
      </c>
      <c r="N4015" s="7">
        <v>0.28427547542411502</v>
      </c>
      <c r="O4015" s="3" t="s">
        <v>5116</v>
      </c>
      <c r="Q4015" s="6">
        <v>0.26718342231328002</v>
      </c>
      <c r="R4015" s="7">
        <v>0.15916681877001199</v>
      </c>
      <c r="S4015" s="3" t="s">
        <v>5116</v>
      </c>
      <c r="U4015" s="3">
        <f t="shared" si="62"/>
        <v>1</v>
      </c>
      <c r="W4015" s="2" t="s">
        <v>3432</v>
      </c>
      <c r="X4015" s="2" t="s">
        <v>13068</v>
      </c>
      <c r="Y4015" s="2" t="s">
        <v>19715</v>
      </c>
      <c r="Z4015" s="2" t="s">
        <v>3432</v>
      </c>
      <c r="AA4015" s="2" t="s">
        <v>3433</v>
      </c>
      <c r="AB4015" s="2" t="s">
        <v>13067</v>
      </c>
      <c r="AC4015" s="2">
        <v>67815</v>
      </c>
    </row>
    <row r="4016" spans="1:29" x14ac:dyDescent="0.2">
      <c r="A4016" s="2" t="s">
        <v>2514</v>
      </c>
      <c r="B4016" s="2">
        <v>12053</v>
      </c>
      <c r="C4016" s="2" t="s">
        <v>2515</v>
      </c>
      <c r="D4016" s="10">
        <v>540.25656356030902</v>
      </c>
      <c r="E4016" s="52">
        <v>-0.95961167474087705</v>
      </c>
      <c r="F4016" s="7">
        <v>1.4930117374547701E-11</v>
      </c>
      <c r="G4016" s="3" t="s">
        <v>8</v>
      </c>
      <c r="I4016" s="6">
        <v>-0.12012813431213699</v>
      </c>
      <c r="J4016" s="7">
        <v>0.76060573136267595</v>
      </c>
      <c r="K4016" s="3" t="s">
        <v>5116</v>
      </c>
      <c r="M4016" s="6">
        <v>-0.43793913250712402</v>
      </c>
      <c r="N4016" s="7">
        <v>7.3703340873308903E-2</v>
      </c>
      <c r="O4016" s="3" t="s">
        <v>5116</v>
      </c>
      <c r="Q4016" s="6">
        <v>0.401544407921616</v>
      </c>
      <c r="R4016" s="7">
        <v>7.3662076086063594E-2</v>
      </c>
      <c r="S4016" s="3" t="s">
        <v>5116</v>
      </c>
      <c r="U4016" s="3">
        <f t="shared" si="62"/>
        <v>1</v>
      </c>
      <c r="W4016" s="2" t="s">
        <v>2514</v>
      </c>
      <c r="X4016" s="2" t="s">
        <v>13068</v>
      </c>
      <c r="Y4016" s="2" t="s">
        <v>14703</v>
      </c>
      <c r="Z4016" s="2" t="s">
        <v>2514</v>
      </c>
      <c r="AA4016" s="2" t="s">
        <v>2515</v>
      </c>
      <c r="AB4016" s="2" t="s">
        <v>13067</v>
      </c>
      <c r="AC4016" s="2">
        <v>12053</v>
      </c>
    </row>
    <row r="4017" spans="1:29" x14ac:dyDescent="0.2">
      <c r="A4017" s="2" t="s">
        <v>1937</v>
      </c>
      <c r="B4017" s="2">
        <v>66789</v>
      </c>
      <c r="C4017" s="2" t="s">
        <v>1938</v>
      </c>
      <c r="D4017" s="10">
        <v>807.44518376763699</v>
      </c>
      <c r="E4017" s="52">
        <v>0.69926375933034701</v>
      </c>
      <c r="F4017" s="7">
        <v>6.7723094765993302E-15</v>
      </c>
      <c r="G4017" s="3" t="s">
        <v>8</v>
      </c>
      <c r="I4017" s="6">
        <v>-0.12015780252014401</v>
      </c>
      <c r="J4017" s="7">
        <v>0.63475570919190305</v>
      </c>
      <c r="K4017" s="3" t="s">
        <v>5116</v>
      </c>
      <c r="M4017" s="6">
        <v>0.566226121841504</v>
      </c>
      <c r="N4017" s="7">
        <v>2.2590592499663E-4</v>
      </c>
      <c r="O4017" s="3" t="s">
        <v>5116</v>
      </c>
      <c r="Q4017" s="6">
        <v>-0.25319544000898703</v>
      </c>
      <c r="R4017" s="7">
        <v>8.6985511299152204E-2</v>
      </c>
      <c r="S4017" s="3" t="s">
        <v>5116</v>
      </c>
      <c r="U4017" s="3">
        <f t="shared" si="62"/>
        <v>1</v>
      </c>
      <c r="W4017" s="2" t="s">
        <v>1937</v>
      </c>
      <c r="X4017" s="2" t="s">
        <v>13068</v>
      </c>
      <c r="Y4017" s="2" t="s">
        <v>14230</v>
      </c>
      <c r="Z4017" s="2" t="s">
        <v>1937</v>
      </c>
      <c r="AA4017" s="2" t="s">
        <v>1938</v>
      </c>
      <c r="AB4017" s="2" t="s">
        <v>13067</v>
      </c>
      <c r="AC4017" s="2">
        <v>66789</v>
      </c>
    </row>
    <row r="4018" spans="1:29" x14ac:dyDescent="0.2">
      <c r="A4018" s="2" t="s">
        <v>1603</v>
      </c>
      <c r="B4018" s="2">
        <v>233812</v>
      </c>
      <c r="C4018" s="2" t="s">
        <v>1604</v>
      </c>
      <c r="D4018" s="10">
        <v>1036.94288401773</v>
      </c>
      <c r="E4018" s="52">
        <v>-0.91563430725305295</v>
      </c>
      <c r="F4018" s="7">
        <v>3.8376179589668199E-17</v>
      </c>
      <c r="G4018" s="3" t="s">
        <v>8</v>
      </c>
      <c r="I4018" s="6">
        <v>-0.120887256139004</v>
      </c>
      <c r="J4018" s="7">
        <v>0.69472299899121004</v>
      </c>
      <c r="K4018" s="3" t="s">
        <v>5116</v>
      </c>
      <c r="M4018" s="18">
        <v>-1.17958010296349</v>
      </c>
      <c r="N4018" s="7">
        <v>1.98545034263717E-11</v>
      </c>
      <c r="O4018" s="3" t="s">
        <v>8</v>
      </c>
      <c r="Q4018" s="6">
        <v>-0.384833051849444</v>
      </c>
      <c r="R4018" s="7">
        <v>2.2832166581253002E-2</v>
      </c>
      <c r="S4018" s="3" t="s">
        <v>5116</v>
      </c>
      <c r="U4018" s="3">
        <f t="shared" si="62"/>
        <v>2</v>
      </c>
      <c r="W4018" s="2" t="s">
        <v>1603</v>
      </c>
      <c r="X4018" s="2" t="s">
        <v>13059</v>
      </c>
      <c r="Y4018" s="2" t="s">
        <v>14639</v>
      </c>
      <c r="Z4018" s="2" t="s">
        <v>14640</v>
      </c>
      <c r="AA4018" s="2" t="s">
        <v>14641</v>
      </c>
      <c r="AB4018" s="2" t="s">
        <v>13067</v>
      </c>
      <c r="AC4018" s="2">
        <v>233812</v>
      </c>
    </row>
    <row r="4019" spans="1:29" x14ac:dyDescent="0.2">
      <c r="A4019" s="2" t="s">
        <v>467</v>
      </c>
      <c r="B4019" s="2">
        <v>11461</v>
      </c>
      <c r="C4019" s="2" t="s">
        <v>468</v>
      </c>
      <c r="D4019" s="10">
        <v>18313.883835386801</v>
      </c>
      <c r="E4019" s="52">
        <v>-1.2980877160794</v>
      </c>
      <c r="F4019" s="7">
        <v>4.970800025611E-36</v>
      </c>
      <c r="G4019" s="3" t="s">
        <v>8</v>
      </c>
      <c r="I4019" s="6">
        <v>-0.120959893905911</v>
      </c>
      <c r="J4019" s="7">
        <v>0.68420891740902401</v>
      </c>
      <c r="K4019" s="3" t="s">
        <v>5116</v>
      </c>
      <c r="M4019" s="18">
        <v>-3.34214431851747</v>
      </c>
      <c r="N4019" s="7">
        <v>7.9386870332959906E-92</v>
      </c>
      <c r="O4019" s="3" t="s">
        <v>8</v>
      </c>
      <c r="Q4019" s="19">
        <v>-2.1650164963439802</v>
      </c>
      <c r="R4019" s="7">
        <v>7.2642374381943198E-57</v>
      </c>
      <c r="S4019" s="3" t="s">
        <v>8</v>
      </c>
      <c r="U4019" s="3">
        <f t="shared" si="62"/>
        <v>3</v>
      </c>
      <c r="W4019" s="2" t="s">
        <v>467</v>
      </c>
      <c r="X4019" s="2" t="s">
        <v>13068</v>
      </c>
      <c r="Y4019" s="2" t="s">
        <v>14069</v>
      </c>
      <c r="Z4019" s="2" t="s">
        <v>467</v>
      </c>
      <c r="AA4019" s="2" t="s">
        <v>468</v>
      </c>
      <c r="AB4019" s="2" t="s">
        <v>13067</v>
      </c>
      <c r="AC4019" s="2">
        <v>11461</v>
      </c>
    </row>
    <row r="4020" spans="1:29" x14ac:dyDescent="0.2">
      <c r="A4020" s="2" t="s">
        <v>1342</v>
      </c>
      <c r="B4020" s="2">
        <v>66074</v>
      </c>
      <c r="C4020" s="2" t="s">
        <v>1343</v>
      </c>
      <c r="D4020" s="10">
        <v>3278.6940246715699</v>
      </c>
      <c r="E4020" s="52">
        <v>0.678220811202768</v>
      </c>
      <c r="F4020" s="7">
        <v>8.9402743314093296E-20</v>
      </c>
      <c r="G4020" s="3" t="s">
        <v>8</v>
      </c>
      <c r="I4020" s="6">
        <v>-0.121207171532067</v>
      </c>
      <c r="J4020" s="7">
        <v>0.56051789115915196</v>
      </c>
      <c r="K4020" s="3" t="s">
        <v>5116</v>
      </c>
      <c r="M4020" s="6">
        <v>0.20296537462665101</v>
      </c>
      <c r="N4020" s="7">
        <v>0.161455323506733</v>
      </c>
      <c r="O4020" s="3" t="s">
        <v>5116</v>
      </c>
      <c r="Q4020" s="19">
        <v>-0.59646260810818497</v>
      </c>
      <c r="R4020" s="7">
        <v>2.87008768771918E-8</v>
      </c>
      <c r="S4020" s="3" t="s">
        <v>8</v>
      </c>
      <c r="U4020" s="3">
        <f t="shared" si="62"/>
        <v>2</v>
      </c>
      <c r="W4020" s="2" t="s">
        <v>1342</v>
      </c>
      <c r="X4020" s="2" t="s">
        <v>13068</v>
      </c>
      <c r="Y4020" s="2" t="s">
        <v>20586</v>
      </c>
      <c r="Z4020" s="2" t="s">
        <v>1342</v>
      </c>
      <c r="AA4020" s="2" t="s">
        <v>1343</v>
      </c>
      <c r="AB4020" s="2" t="s">
        <v>13067</v>
      </c>
      <c r="AC4020" s="2">
        <v>66074</v>
      </c>
    </row>
    <row r="4021" spans="1:29" x14ac:dyDescent="0.2">
      <c r="A4021" s="2" t="s">
        <v>2047</v>
      </c>
      <c r="B4021" s="2">
        <v>16840</v>
      </c>
      <c r="C4021" s="2" t="s">
        <v>2048</v>
      </c>
      <c r="D4021" s="10">
        <v>222.86202996465701</v>
      </c>
      <c r="E4021" s="52">
        <v>1.9550955768884499</v>
      </c>
      <c r="F4021" s="7">
        <v>5.1035576512456998E-14</v>
      </c>
      <c r="G4021" s="3" t="s">
        <v>8</v>
      </c>
      <c r="I4021" s="6">
        <v>-0.1223143431701</v>
      </c>
      <c r="J4021" s="7">
        <v>0.82973653484308296</v>
      </c>
      <c r="K4021" s="3" t="s">
        <v>5116</v>
      </c>
      <c r="M4021" s="18">
        <v>2.0654684127845102</v>
      </c>
      <c r="N4021" s="7">
        <v>1.06070463650547E-10</v>
      </c>
      <c r="O4021" s="3" t="s">
        <v>8</v>
      </c>
      <c r="Q4021" s="6">
        <v>-1.19415072740387E-2</v>
      </c>
      <c r="R4021" s="7">
        <v>0.98441784454047399</v>
      </c>
      <c r="S4021" s="3" t="s">
        <v>5116</v>
      </c>
      <c r="U4021" s="3">
        <f t="shared" si="62"/>
        <v>2</v>
      </c>
      <c r="W4021" s="2" t="s">
        <v>2047</v>
      </c>
      <c r="X4021" s="2" t="s">
        <v>13059</v>
      </c>
      <c r="Y4021" s="2" t="s">
        <v>17421</v>
      </c>
      <c r="Z4021" s="2" t="s">
        <v>17422</v>
      </c>
      <c r="AA4021" s="2" t="s">
        <v>17423</v>
      </c>
      <c r="AB4021" s="2" t="s">
        <v>13067</v>
      </c>
      <c r="AC4021" s="2">
        <v>16840</v>
      </c>
    </row>
    <row r="4022" spans="1:29" x14ac:dyDescent="0.2">
      <c r="A4022" s="2" t="s">
        <v>128</v>
      </c>
      <c r="B4022" s="2">
        <v>14299</v>
      </c>
      <c r="C4022" s="2" t="s">
        <v>129</v>
      </c>
      <c r="D4022" s="10">
        <v>13570.0865582353</v>
      </c>
      <c r="E4022" s="52">
        <v>-1.20212497765622</v>
      </c>
      <c r="F4022" s="7">
        <v>1.7300593670271601E-81</v>
      </c>
      <c r="G4022" s="3" t="s">
        <v>8</v>
      </c>
      <c r="I4022" s="6">
        <v>-0.12265224703803</v>
      </c>
      <c r="J4022" s="7">
        <v>0.48366745587471699</v>
      </c>
      <c r="K4022" s="3" t="s">
        <v>5116</v>
      </c>
      <c r="M4022" s="18">
        <v>-0.80532000239040102</v>
      </c>
      <c r="N4022" s="7">
        <v>1.13223822578074E-13</v>
      </c>
      <c r="O4022" s="3" t="s">
        <v>8</v>
      </c>
      <c r="Q4022" s="6">
        <v>0.27415272822778602</v>
      </c>
      <c r="R4022" s="7">
        <v>5.9208643083019999E-3</v>
      </c>
      <c r="S4022" s="3" t="s">
        <v>5116</v>
      </c>
      <c r="U4022" s="3">
        <f t="shared" si="62"/>
        <v>2</v>
      </c>
      <c r="W4022" s="2" t="s">
        <v>128</v>
      </c>
      <c r="X4022" s="2" t="s">
        <v>13068</v>
      </c>
      <c r="Y4022" s="2" t="s">
        <v>18133</v>
      </c>
      <c r="Z4022" s="2" t="s">
        <v>128</v>
      </c>
      <c r="AA4022" s="2" t="s">
        <v>129</v>
      </c>
      <c r="AB4022" s="2" t="s">
        <v>13067</v>
      </c>
      <c r="AC4022" s="2">
        <v>14299</v>
      </c>
    </row>
    <row r="4023" spans="1:29" x14ac:dyDescent="0.2">
      <c r="A4023" s="2" t="s">
        <v>2469</v>
      </c>
      <c r="B4023" s="2">
        <v>282663</v>
      </c>
      <c r="C4023" s="2" t="s">
        <v>2470</v>
      </c>
      <c r="D4023" s="10">
        <v>880.38369100771604</v>
      </c>
      <c r="E4023" s="52">
        <v>0.67894603115630003</v>
      </c>
      <c r="F4023" s="7">
        <v>9.5280902788659904E-12</v>
      </c>
      <c r="G4023" s="3" t="s">
        <v>8</v>
      </c>
      <c r="I4023" s="6">
        <v>-0.122729070457305</v>
      </c>
      <c r="J4023" s="7">
        <v>0.66043382477707602</v>
      </c>
      <c r="K4023" s="3" t="s">
        <v>5116</v>
      </c>
      <c r="M4023" s="6">
        <v>0.54379832997643995</v>
      </c>
      <c r="N4023" s="7">
        <v>1.36912872015196E-3</v>
      </c>
      <c r="O4023" s="3" t="s">
        <v>5116</v>
      </c>
      <c r="Q4023" s="6">
        <v>-0.25787677163716499</v>
      </c>
      <c r="R4023" s="7">
        <v>0.11829546603149201</v>
      </c>
      <c r="S4023" s="3" t="s">
        <v>5116</v>
      </c>
      <c r="U4023" s="3">
        <f t="shared" si="62"/>
        <v>1</v>
      </c>
      <c r="W4023" s="2" t="s">
        <v>2469</v>
      </c>
      <c r="X4023" s="2" t="s">
        <v>13068</v>
      </c>
      <c r="Y4023" s="2" t="s">
        <v>19771</v>
      </c>
      <c r="Z4023" s="2" t="s">
        <v>2469</v>
      </c>
      <c r="AA4023" s="2" t="s">
        <v>2470</v>
      </c>
      <c r="AB4023" s="2" t="s">
        <v>13067</v>
      </c>
      <c r="AC4023" s="2">
        <v>282663</v>
      </c>
    </row>
    <row r="4024" spans="1:29" x14ac:dyDescent="0.2">
      <c r="A4024" s="2" t="s">
        <v>4856</v>
      </c>
      <c r="B4024" s="2">
        <v>245643</v>
      </c>
      <c r="C4024" s="2" t="s">
        <v>4857</v>
      </c>
      <c r="D4024" s="10">
        <v>94.7229185008418</v>
      </c>
      <c r="E4024" s="52">
        <v>-0.76462801897932098</v>
      </c>
      <c r="F4024" s="7">
        <v>1.2614346491823299E-2</v>
      </c>
      <c r="G4024" s="3" t="s">
        <v>8</v>
      </c>
      <c r="I4024" s="6">
        <v>-0.12288920085321001</v>
      </c>
      <c r="J4024" s="7">
        <v>0.83041227419769903</v>
      </c>
      <c r="K4024" s="3" t="s">
        <v>5116</v>
      </c>
      <c r="M4024" s="6">
        <v>-0.19234521111547101</v>
      </c>
      <c r="N4024" s="7">
        <v>0.66754353165784597</v>
      </c>
      <c r="O4024" s="3" t="s">
        <v>5116</v>
      </c>
      <c r="Q4024" s="6">
        <v>0.44939360701064002</v>
      </c>
      <c r="R4024" s="7">
        <v>0.30037725446340402</v>
      </c>
      <c r="S4024" s="3" t="s">
        <v>5116</v>
      </c>
      <c r="U4024" s="3">
        <f t="shared" si="62"/>
        <v>1</v>
      </c>
      <c r="W4024" s="2" t="s">
        <v>4856</v>
      </c>
      <c r="X4024" s="2" t="s">
        <v>13068</v>
      </c>
      <c r="Y4024" s="2" t="s">
        <v>16376</v>
      </c>
      <c r="Z4024" s="2" t="s">
        <v>4856</v>
      </c>
      <c r="AA4024" s="2" t="s">
        <v>4857</v>
      </c>
      <c r="AB4024" s="2" t="s">
        <v>13067</v>
      </c>
      <c r="AC4024" s="2">
        <v>245643</v>
      </c>
    </row>
    <row r="4025" spans="1:29" x14ac:dyDescent="0.2">
      <c r="A4025" s="2" t="s">
        <v>10405</v>
      </c>
      <c r="B4025" s="2">
        <v>66141</v>
      </c>
      <c r="C4025" s="2" t="s">
        <v>10406</v>
      </c>
      <c r="D4025" s="10">
        <v>391.19715324332702</v>
      </c>
      <c r="E4025" s="20">
        <v>-0.35132335406107901</v>
      </c>
      <c r="F4025" s="7">
        <v>0.26547694867620902</v>
      </c>
      <c r="G4025" s="3" t="s">
        <v>5116</v>
      </c>
      <c r="I4025" s="6">
        <v>-0.122944162541819</v>
      </c>
      <c r="J4025" s="7">
        <v>0.82809734335516005</v>
      </c>
      <c r="K4025" s="3" t="s">
        <v>5116</v>
      </c>
      <c r="M4025" s="18">
        <v>-1.17399317289109</v>
      </c>
      <c r="N4025" s="7">
        <v>3.6948505314929298E-4</v>
      </c>
      <c r="O4025" s="3" t="s">
        <v>8</v>
      </c>
      <c r="Q4025" s="19">
        <v>-0.94561398137183195</v>
      </c>
      <c r="R4025" s="7">
        <v>5.94054409230274E-3</v>
      </c>
      <c r="S4025" s="3" t="s">
        <v>8</v>
      </c>
      <c r="U4025" s="3">
        <f t="shared" si="62"/>
        <v>2</v>
      </c>
      <c r="W4025" s="2" t="s">
        <v>10405</v>
      </c>
      <c r="X4025" s="2" t="s">
        <v>13068</v>
      </c>
      <c r="Y4025" s="2" t="s">
        <v>17104</v>
      </c>
      <c r="Z4025" s="2" t="s">
        <v>10405</v>
      </c>
      <c r="AA4025" s="2" t="s">
        <v>10406</v>
      </c>
      <c r="AB4025" s="2" t="s">
        <v>13067</v>
      </c>
      <c r="AC4025" s="2">
        <v>66141</v>
      </c>
    </row>
    <row r="4026" spans="1:29" x14ac:dyDescent="0.2">
      <c r="A4026" s="2" t="s">
        <v>6276</v>
      </c>
      <c r="B4026" s="2">
        <v>71941</v>
      </c>
      <c r="C4026" s="2" t="s">
        <v>6277</v>
      </c>
      <c r="D4026" s="10">
        <v>891.295341480351</v>
      </c>
      <c r="E4026" s="20">
        <v>0.53993421384212803</v>
      </c>
      <c r="F4026" s="7">
        <v>4.2694410361709096E-6</v>
      </c>
      <c r="G4026" s="3" t="s">
        <v>5116</v>
      </c>
      <c r="I4026" s="6">
        <v>-0.123008903884847</v>
      </c>
      <c r="J4026" s="7">
        <v>0.70388160464217397</v>
      </c>
      <c r="K4026" s="3" t="s">
        <v>5116</v>
      </c>
      <c r="M4026" s="18">
        <v>0.67933094346026901</v>
      </c>
      <c r="N4026" s="7">
        <v>3.69291031158562E-4</v>
      </c>
      <c r="O4026" s="3" t="s">
        <v>8</v>
      </c>
      <c r="Q4026" s="6">
        <v>1.6387825733294802E-2</v>
      </c>
      <c r="R4026" s="7">
        <v>0.95687053689870505</v>
      </c>
      <c r="S4026" s="3" t="s">
        <v>5116</v>
      </c>
      <c r="U4026" s="3">
        <f t="shared" si="62"/>
        <v>1</v>
      </c>
      <c r="W4026" s="2" t="s">
        <v>6276</v>
      </c>
      <c r="X4026" s="2" t="s">
        <v>13068</v>
      </c>
      <c r="Y4026" s="2" t="s">
        <v>14911</v>
      </c>
      <c r="Z4026" s="2" t="s">
        <v>6276</v>
      </c>
      <c r="AA4026" s="2" t="s">
        <v>6277</v>
      </c>
      <c r="AB4026" s="2" t="s">
        <v>13067</v>
      </c>
      <c r="AC4026" s="2">
        <v>71941</v>
      </c>
    </row>
    <row r="4027" spans="1:29" x14ac:dyDescent="0.2">
      <c r="A4027" s="2" t="s">
        <v>2122</v>
      </c>
      <c r="B4027" s="2">
        <v>72084</v>
      </c>
      <c r="C4027" s="2" t="s">
        <v>2123</v>
      </c>
      <c r="D4027" s="10">
        <v>676.21210528763697</v>
      </c>
      <c r="E4027" s="52">
        <v>0.88851865887870896</v>
      </c>
      <c r="F4027" s="7">
        <v>1.13659905116536E-13</v>
      </c>
      <c r="G4027" s="3" t="s">
        <v>8</v>
      </c>
      <c r="I4027" s="6">
        <v>-0.123237084747903</v>
      </c>
      <c r="J4027" s="7">
        <v>0.71546696584355696</v>
      </c>
      <c r="K4027" s="3" t="s">
        <v>5116</v>
      </c>
      <c r="M4027" s="18">
        <v>0.69931863292204599</v>
      </c>
      <c r="N4027" s="7">
        <v>4.1934236757179999E-4</v>
      </c>
      <c r="O4027" s="3" t="s">
        <v>8</v>
      </c>
      <c r="Q4027" s="6">
        <v>-0.31243711070456598</v>
      </c>
      <c r="R4027" s="7">
        <v>0.11222659872337799</v>
      </c>
      <c r="S4027" s="3" t="s">
        <v>5116</v>
      </c>
      <c r="U4027" s="3">
        <f t="shared" si="62"/>
        <v>2</v>
      </c>
      <c r="W4027" s="2" t="s">
        <v>2122</v>
      </c>
      <c r="X4027" s="2" t="s">
        <v>13068</v>
      </c>
      <c r="Y4027" s="2" t="s">
        <v>18724</v>
      </c>
      <c r="Z4027" s="2" t="s">
        <v>2122</v>
      </c>
      <c r="AA4027" s="2" t="s">
        <v>2123</v>
      </c>
      <c r="AB4027" s="2" t="s">
        <v>13067</v>
      </c>
      <c r="AC4027" s="2">
        <v>72084</v>
      </c>
    </row>
    <row r="4028" spans="1:29" x14ac:dyDescent="0.2">
      <c r="A4028" s="2" t="s">
        <v>3324</v>
      </c>
      <c r="B4028" s="2">
        <v>216831</v>
      </c>
      <c r="C4028" s="2" t="s">
        <v>3325</v>
      </c>
      <c r="D4028" s="10">
        <v>3973.2903588491399</v>
      </c>
      <c r="E4028" s="52">
        <v>-0.657366607042979</v>
      </c>
      <c r="F4028" s="7">
        <v>2.4620136321181201E-8</v>
      </c>
      <c r="G4028" s="3" t="s">
        <v>8</v>
      </c>
      <c r="I4028" s="6">
        <v>-0.12356617236498101</v>
      </c>
      <c r="J4028" s="7">
        <v>0.70651120092852604</v>
      </c>
      <c r="K4028" s="3" t="s">
        <v>5116</v>
      </c>
      <c r="M4028" s="6">
        <v>-0.27563547747939798</v>
      </c>
      <c r="N4028" s="7">
        <v>0.20558509026400401</v>
      </c>
      <c r="O4028" s="3" t="s">
        <v>5116</v>
      </c>
      <c r="Q4028" s="6">
        <v>0.2581649571986</v>
      </c>
      <c r="R4028" s="7">
        <v>0.19441933379783599</v>
      </c>
      <c r="S4028" s="3" t="s">
        <v>5116</v>
      </c>
      <c r="U4028" s="3">
        <f t="shared" si="62"/>
        <v>1</v>
      </c>
      <c r="W4028" s="2" t="s">
        <v>3324</v>
      </c>
      <c r="X4028" s="2" t="s">
        <v>13068</v>
      </c>
      <c r="Y4028" s="2" t="s">
        <v>14362</v>
      </c>
      <c r="Z4028" s="2" t="s">
        <v>3324</v>
      </c>
      <c r="AA4028" s="2" t="s">
        <v>3325</v>
      </c>
      <c r="AB4028" s="2" t="s">
        <v>13067</v>
      </c>
      <c r="AC4028" s="2">
        <v>216831</v>
      </c>
    </row>
    <row r="4029" spans="1:29" x14ac:dyDescent="0.2">
      <c r="A4029" s="2" t="s">
        <v>3593</v>
      </c>
      <c r="B4029" s="2">
        <v>270096</v>
      </c>
      <c r="C4029" s="2" t="s">
        <v>3594</v>
      </c>
      <c r="D4029" s="10">
        <v>1101.6491473901399</v>
      </c>
      <c r="E4029" s="52">
        <v>-0.73741765742542198</v>
      </c>
      <c r="F4029" s="7">
        <v>2.7800576696274297E-7</v>
      </c>
      <c r="G4029" s="3" t="s">
        <v>8</v>
      </c>
      <c r="I4029" s="6">
        <v>-0.12470083803107</v>
      </c>
      <c r="J4029" s="7">
        <v>0.748836078814335</v>
      </c>
      <c r="K4029" s="3" t="s">
        <v>5116</v>
      </c>
      <c r="M4029" s="6">
        <v>-0.45244730915592801</v>
      </c>
      <c r="N4029" s="7">
        <v>6.1963082771572503E-2</v>
      </c>
      <c r="O4029" s="3" t="s">
        <v>5116</v>
      </c>
      <c r="Q4029" s="6">
        <v>0.16026951023842401</v>
      </c>
      <c r="R4029" s="7">
        <v>0.56979355080533101</v>
      </c>
      <c r="S4029" s="3" t="s">
        <v>5116</v>
      </c>
      <c r="U4029" s="3">
        <f t="shared" si="62"/>
        <v>1</v>
      </c>
      <c r="W4029" s="2" t="s">
        <v>3593</v>
      </c>
      <c r="X4029" s="2" t="s">
        <v>13068</v>
      </c>
      <c r="Y4029" s="2" t="s">
        <v>17861</v>
      </c>
      <c r="Z4029" s="2" t="s">
        <v>3593</v>
      </c>
      <c r="AA4029" s="2" t="s">
        <v>3594</v>
      </c>
      <c r="AB4029" s="2" t="s">
        <v>13067</v>
      </c>
      <c r="AC4029" s="2">
        <v>270096</v>
      </c>
    </row>
    <row r="4030" spans="1:29" x14ac:dyDescent="0.2">
      <c r="A4030" s="2" t="s">
        <v>4186</v>
      </c>
      <c r="B4030" s="2">
        <v>432479</v>
      </c>
      <c r="C4030" s="2" t="s">
        <v>4187</v>
      </c>
      <c r="D4030" s="10">
        <v>137.36914276588001</v>
      </c>
      <c r="E4030" s="52">
        <v>-0.59528036386790695</v>
      </c>
      <c r="F4030" s="7">
        <v>8.2073910894388995E-5</v>
      </c>
      <c r="G4030" s="3" t="s">
        <v>8</v>
      </c>
      <c r="I4030" s="6">
        <v>-0.124822619858054</v>
      </c>
      <c r="J4030" s="7">
        <v>0.757584121478864</v>
      </c>
      <c r="K4030" s="3" t="s">
        <v>5116</v>
      </c>
      <c r="M4030" s="6">
        <v>0.26524007016861201</v>
      </c>
      <c r="N4030" s="7">
        <v>0.33099911926459302</v>
      </c>
      <c r="O4030" s="3" t="s">
        <v>5116</v>
      </c>
      <c r="Q4030" s="19">
        <v>0.73569781417846503</v>
      </c>
      <c r="R4030" s="7">
        <v>4.8521377143541898E-4</v>
      </c>
      <c r="S4030" s="3" t="s">
        <v>8</v>
      </c>
      <c r="U4030" s="3">
        <f t="shared" si="62"/>
        <v>2</v>
      </c>
      <c r="W4030" s="2" t="s">
        <v>4186</v>
      </c>
      <c r="X4030" s="2" t="s">
        <v>13068</v>
      </c>
      <c r="Y4030" s="2" t="s">
        <v>13723</v>
      </c>
      <c r="Z4030" s="2" t="s">
        <v>4186</v>
      </c>
      <c r="AA4030" s="2" t="s">
        <v>4187</v>
      </c>
      <c r="AB4030" s="2" t="s">
        <v>13067</v>
      </c>
      <c r="AC4030" s="2">
        <v>432479</v>
      </c>
    </row>
    <row r="4031" spans="1:29" x14ac:dyDescent="0.2">
      <c r="A4031" s="2" t="s">
        <v>417</v>
      </c>
      <c r="B4031" s="2">
        <v>235459</v>
      </c>
      <c r="C4031" s="2" t="s">
        <v>418</v>
      </c>
      <c r="D4031" s="10">
        <v>2975.6450797444299</v>
      </c>
      <c r="E4031" s="52">
        <v>1.2850676291988901</v>
      </c>
      <c r="F4031" s="7">
        <v>4.7200973739234701E-39</v>
      </c>
      <c r="G4031" s="3" t="s">
        <v>8</v>
      </c>
      <c r="I4031" s="6">
        <v>-0.12606627726171199</v>
      </c>
      <c r="J4031" s="7">
        <v>0.65304583459510801</v>
      </c>
      <c r="K4031" s="3" t="s">
        <v>5116</v>
      </c>
      <c r="M4031" s="18">
        <v>0.71067966768906798</v>
      </c>
      <c r="N4031" s="7">
        <v>2.1588920269648901E-5</v>
      </c>
      <c r="O4031" s="3" t="s">
        <v>8</v>
      </c>
      <c r="Q4031" s="19">
        <v>-0.70045423877153301</v>
      </c>
      <c r="R4031" s="7">
        <v>1.0749346327517499E-6</v>
      </c>
      <c r="S4031" s="3" t="s">
        <v>8</v>
      </c>
      <c r="U4031" s="3">
        <f t="shared" si="62"/>
        <v>3</v>
      </c>
      <c r="W4031" s="2" t="s">
        <v>417</v>
      </c>
      <c r="X4031" s="2" t="s">
        <v>13068</v>
      </c>
      <c r="Y4031" s="2" t="s">
        <v>16840</v>
      </c>
      <c r="Z4031" s="2" t="s">
        <v>417</v>
      </c>
      <c r="AA4031" s="2" t="s">
        <v>418</v>
      </c>
      <c r="AB4031" s="2" t="s">
        <v>13067</v>
      </c>
      <c r="AC4031" s="2">
        <v>235459</v>
      </c>
    </row>
    <row r="4032" spans="1:29" x14ac:dyDescent="0.2">
      <c r="A4032" s="2" t="s">
        <v>1488</v>
      </c>
      <c r="B4032" s="2">
        <v>73326</v>
      </c>
      <c r="C4032" s="2" t="s">
        <v>1489</v>
      </c>
      <c r="D4032" s="10">
        <v>139.45245292875401</v>
      </c>
      <c r="E4032" s="52">
        <v>-1.2363826262645801</v>
      </c>
      <c r="F4032" s="7">
        <v>4.0875809760958203E-18</v>
      </c>
      <c r="G4032" s="3" t="s">
        <v>8</v>
      </c>
      <c r="I4032" s="6">
        <v>-0.126459857985286</v>
      </c>
      <c r="J4032" s="7">
        <v>0.74653117021412896</v>
      </c>
      <c r="K4032" s="3" t="s">
        <v>5116</v>
      </c>
      <c r="M4032" s="18">
        <v>-0.89176817003965603</v>
      </c>
      <c r="N4032" s="7">
        <v>8.4631557729016897E-5</v>
      </c>
      <c r="O4032" s="3" t="s">
        <v>8</v>
      </c>
      <c r="Q4032" s="6">
        <v>0.21815459823963701</v>
      </c>
      <c r="R4032" s="7">
        <v>0.404346267757622</v>
      </c>
      <c r="S4032" s="3" t="s">
        <v>5116</v>
      </c>
      <c r="U4032" s="3">
        <f t="shared" si="62"/>
        <v>2</v>
      </c>
      <c r="W4032" s="2" t="s">
        <v>1488</v>
      </c>
      <c r="X4032" s="2" t="s">
        <v>13068</v>
      </c>
      <c r="Y4032" s="2" t="s">
        <v>13785</v>
      </c>
      <c r="Z4032" s="2" t="s">
        <v>1488</v>
      </c>
      <c r="AA4032" s="2" t="s">
        <v>1489</v>
      </c>
      <c r="AB4032" s="2" t="s">
        <v>13063</v>
      </c>
      <c r="AC4032" s="2">
        <v>73326</v>
      </c>
    </row>
    <row r="4033" spans="1:29" x14ac:dyDescent="0.2">
      <c r="A4033" s="2" t="s">
        <v>5084</v>
      </c>
      <c r="B4033" s="2">
        <v>18013</v>
      </c>
      <c r="C4033" s="2" t="s">
        <v>5085</v>
      </c>
      <c r="D4033" s="10">
        <v>61.772280336174397</v>
      </c>
      <c r="E4033" s="52">
        <v>-0.77573965740556605</v>
      </c>
      <c r="F4033" s="7">
        <v>4.2412219941320599E-2</v>
      </c>
      <c r="G4033" s="3" t="s">
        <v>8</v>
      </c>
      <c r="I4033" s="6">
        <v>-0.12694077910198201</v>
      </c>
      <c r="J4033" s="7">
        <v>0.79812294178763599</v>
      </c>
      <c r="K4033" s="3" t="s">
        <v>5116</v>
      </c>
      <c r="M4033" s="18">
        <v>-0.85337667729928501</v>
      </c>
      <c r="N4033" s="7">
        <v>1.11809042387414E-2</v>
      </c>
      <c r="O4033" s="3" t="s">
        <v>8</v>
      </c>
      <c r="Q4033" s="6">
        <v>-0.204577798995701</v>
      </c>
      <c r="R4033" s="7">
        <v>0.71748301390263203</v>
      </c>
      <c r="S4033" s="3" t="s">
        <v>5116</v>
      </c>
      <c r="U4033" s="3">
        <f t="shared" si="62"/>
        <v>2</v>
      </c>
      <c r="W4033" s="2" t="s">
        <v>5084</v>
      </c>
      <c r="X4033" s="2" t="s">
        <v>13068</v>
      </c>
      <c r="Y4033" s="2" t="s">
        <v>18229</v>
      </c>
      <c r="Z4033" s="2" t="s">
        <v>5084</v>
      </c>
      <c r="AA4033" s="2" t="s">
        <v>5085</v>
      </c>
      <c r="AB4033" s="2" t="s">
        <v>13067</v>
      </c>
      <c r="AC4033" s="2">
        <v>18013</v>
      </c>
    </row>
    <row r="4034" spans="1:29" x14ac:dyDescent="0.2">
      <c r="A4034" s="2" t="s">
        <v>4183</v>
      </c>
      <c r="B4034" s="2">
        <v>235050</v>
      </c>
      <c r="C4034" s="2" t="s">
        <v>4184</v>
      </c>
      <c r="D4034" s="10">
        <v>675.15269617438003</v>
      </c>
      <c r="E4034" s="52">
        <v>0.66225958340827895</v>
      </c>
      <c r="F4034" s="7">
        <v>8.0332818085401006E-5</v>
      </c>
      <c r="G4034" s="3" t="s">
        <v>8</v>
      </c>
      <c r="I4034" s="6">
        <v>-0.12804352510916001</v>
      </c>
      <c r="J4034" s="7">
        <v>0.77025456974227502</v>
      </c>
      <c r="K4034" s="3" t="s">
        <v>5116</v>
      </c>
      <c r="M4034" s="18">
        <v>0.65586888021707102</v>
      </c>
      <c r="N4034" s="7">
        <v>1.16576404462464E-2</v>
      </c>
      <c r="O4034" s="3" t="s">
        <v>8</v>
      </c>
      <c r="Q4034" s="6">
        <v>-0.134434228300368</v>
      </c>
      <c r="R4034" s="7">
        <v>0.69609407609470897</v>
      </c>
      <c r="S4034" s="3" t="s">
        <v>5116</v>
      </c>
      <c r="U4034" s="3">
        <f t="shared" si="62"/>
        <v>2</v>
      </c>
      <c r="W4034" s="2" t="s">
        <v>4183</v>
      </c>
      <c r="X4034" s="2" t="s">
        <v>13068</v>
      </c>
      <c r="Y4034" s="2" t="s">
        <v>21381</v>
      </c>
      <c r="Z4034" s="2" t="s">
        <v>4183</v>
      </c>
      <c r="AA4034" s="2" t="s">
        <v>4184</v>
      </c>
      <c r="AB4034" s="2" t="s">
        <v>13067</v>
      </c>
      <c r="AC4034" s="2">
        <v>235050</v>
      </c>
    </row>
    <row r="4035" spans="1:29" x14ac:dyDescent="0.2">
      <c r="A4035" s="2" t="s">
        <v>9328</v>
      </c>
      <c r="B4035" s="2">
        <v>71715</v>
      </c>
      <c r="C4035" s="2" t="s">
        <v>9329</v>
      </c>
      <c r="D4035" s="10">
        <v>621.22859179203897</v>
      </c>
      <c r="E4035" s="20">
        <v>0.24071746668072899</v>
      </c>
      <c r="F4035" s="7">
        <v>9.2396424544199898E-2</v>
      </c>
      <c r="G4035" s="3" t="s">
        <v>5116</v>
      </c>
      <c r="I4035" s="6">
        <v>-0.12835777501637799</v>
      </c>
      <c r="J4035" s="7">
        <v>0.71193622483190599</v>
      </c>
      <c r="K4035" s="3" t="s">
        <v>5116</v>
      </c>
      <c r="M4035" s="18">
        <v>0.59017859396278005</v>
      </c>
      <c r="N4035" s="7">
        <v>4.6669383454646697E-3</v>
      </c>
      <c r="O4035" s="3" t="s">
        <v>8</v>
      </c>
      <c r="Q4035" s="6">
        <v>0.22110335226567299</v>
      </c>
      <c r="R4035" s="7">
        <v>0.32386617839848902</v>
      </c>
      <c r="S4035" s="3" t="s">
        <v>5116</v>
      </c>
      <c r="U4035" s="3">
        <f t="shared" si="62"/>
        <v>1</v>
      </c>
      <c r="W4035" s="2" t="s">
        <v>9328</v>
      </c>
      <c r="X4035" s="2" t="s">
        <v>13068</v>
      </c>
      <c r="Y4035" s="2" t="s">
        <v>15661</v>
      </c>
      <c r="Z4035" s="2" t="s">
        <v>9328</v>
      </c>
      <c r="AA4035" s="2" t="s">
        <v>9329</v>
      </c>
      <c r="AB4035" s="2" t="s">
        <v>13067</v>
      </c>
      <c r="AC4035" s="2">
        <v>71715</v>
      </c>
    </row>
    <row r="4036" spans="1:29" x14ac:dyDescent="0.2">
      <c r="A4036" s="2" t="s">
        <v>91</v>
      </c>
      <c r="B4036" s="2">
        <v>321022</v>
      </c>
      <c r="C4036" s="2" t="s">
        <v>92</v>
      </c>
      <c r="D4036" s="10">
        <v>3082.4414840621898</v>
      </c>
      <c r="E4036" s="52">
        <v>-1.57573940591393</v>
      </c>
      <c r="F4036" s="7">
        <v>1.3877899455017999E-94</v>
      </c>
      <c r="G4036" s="3" t="s">
        <v>8</v>
      </c>
      <c r="I4036" s="6">
        <v>-0.12854463836360699</v>
      </c>
      <c r="J4036" s="7">
        <v>0.55159203816471403</v>
      </c>
      <c r="K4036" s="3" t="s">
        <v>5116</v>
      </c>
      <c r="M4036" s="18">
        <v>-1.6198802796575</v>
      </c>
      <c r="N4036" s="7">
        <v>8.1432769658018395E-37</v>
      </c>
      <c r="O4036" s="3" t="s">
        <v>8</v>
      </c>
      <c r="Q4036" s="6">
        <v>-0.172685512107178</v>
      </c>
      <c r="R4036" s="7">
        <v>0.208753648859726</v>
      </c>
      <c r="S4036" s="3" t="s">
        <v>5116</v>
      </c>
      <c r="U4036" s="3">
        <f t="shared" si="62"/>
        <v>2</v>
      </c>
      <c r="W4036" s="2" t="s">
        <v>91</v>
      </c>
      <c r="X4036" s="2" t="s">
        <v>13068</v>
      </c>
      <c r="Y4036" s="2" t="s">
        <v>15111</v>
      </c>
      <c r="Z4036" s="2" t="s">
        <v>91</v>
      </c>
      <c r="AA4036" s="2" t="s">
        <v>92</v>
      </c>
      <c r="AB4036" s="2" t="s">
        <v>13067</v>
      </c>
      <c r="AC4036" s="2">
        <v>321022</v>
      </c>
    </row>
    <row r="4037" spans="1:29" x14ac:dyDescent="0.2">
      <c r="A4037" s="2" t="s">
        <v>1422</v>
      </c>
      <c r="B4037" s="2">
        <v>208606</v>
      </c>
      <c r="C4037" s="2" t="s">
        <v>1423</v>
      </c>
      <c r="D4037" s="10">
        <v>3452.4138780451399</v>
      </c>
      <c r="E4037" s="52">
        <v>0.60847326176401695</v>
      </c>
      <c r="F4037" s="7">
        <v>1.04723607785625E-18</v>
      </c>
      <c r="G4037" s="3" t="s">
        <v>8</v>
      </c>
      <c r="I4037" s="6">
        <v>-0.12873002136487299</v>
      </c>
      <c r="J4037" s="7">
        <v>0.49388199752737999</v>
      </c>
      <c r="K4037" s="3" t="s">
        <v>5116</v>
      </c>
      <c r="M4037" s="18">
        <v>0.93073936529144796</v>
      </c>
      <c r="N4037" s="7">
        <v>8.3978788670648597E-16</v>
      </c>
      <c r="O4037" s="3" t="s">
        <v>8</v>
      </c>
      <c r="Q4037" s="6">
        <v>0.19353608216255799</v>
      </c>
      <c r="R4037" s="7">
        <v>9.3702246575618403E-2</v>
      </c>
      <c r="S4037" s="3" t="s">
        <v>5116</v>
      </c>
      <c r="U4037" s="3">
        <f t="shared" ref="U4037:U4100" si="63">COUNTIF(E4037:S4037, "YES")</f>
        <v>2</v>
      </c>
      <c r="W4037" s="2" t="s">
        <v>1422</v>
      </c>
      <c r="X4037" s="2" t="s">
        <v>13068</v>
      </c>
      <c r="Y4037" s="2" t="s">
        <v>19594</v>
      </c>
      <c r="Z4037" s="2" t="s">
        <v>1422</v>
      </c>
      <c r="AA4037" s="2" t="s">
        <v>1423</v>
      </c>
      <c r="AB4037" s="2" t="s">
        <v>13067</v>
      </c>
      <c r="AC4037" s="2">
        <v>208606</v>
      </c>
    </row>
    <row r="4038" spans="1:29" x14ac:dyDescent="0.2">
      <c r="A4038" s="2" t="s">
        <v>140</v>
      </c>
      <c r="B4038" s="2">
        <v>76551</v>
      </c>
      <c r="C4038" s="2" t="s">
        <v>141</v>
      </c>
      <c r="D4038" s="10">
        <v>1068.8688306157901</v>
      </c>
      <c r="E4038" s="52">
        <v>-1.6557776287742401</v>
      </c>
      <c r="F4038" s="7">
        <v>3.3707735857123401E-79</v>
      </c>
      <c r="G4038" s="3" t="s">
        <v>8</v>
      </c>
      <c r="I4038" s="6">
        <v>-0.12876539120783201</v>
      </c>
      <c r="J4038" s="7">
        <v>0.60612568031265801</v>
      </c>
      <c r="K4038" s="3" t="s">
        <v>5116</v>
      </c>
      <c r="M4038" s="18">
        <v>-1.36519695737197</v>
      </c>
      <c r="N4038" s="7">
        <v>1.1463253378682299E-20</v>
      </c>
      <c r="O4038" s="3" t="s">
        <v>8</v>
      </c>
      <c r="Q4038" s="6">
        <v>0.16181528019444499</v>
      </c>
      <c r="R4038" s="7">
        <v>0.32658488187653301</v>
      </c>
      <c r="S4038" s="3" t="s">
        <v>5116</v>
      </c>
      <c r="U4038" s="3">
        <f t="shared" si="63"/>
        <v>2</v>
      </c>
      <c r="W4038" s="2" t="s">
        <v>140</v>
      </c>
      <c r="X4038" s="2" t="s">
        <v>13068</v>
      </c>
      <c r="Y4038" s="2" t="s">
        <v>15012</v>
      </c>
      <c r="Z4038" s="2" t="s">
        <v>140</v>
      </c>
      <c r="AA4038" s="2" t="s">
        <v>141</v>
      </c>
      <c r="AB4038" s="2" t="s">
        <v>13067</v>
      </c>
      <c r="AC4038" s="2">
        <v>76551</v>
      </c>
    </row>
    <row r="4039" spans="1:29" x14ac:dyDescent="0.2">
      <c r="A4039" s="2" t="s">
        <v>11798</v>
      </c>
      <c r="B4039" s="2">
        <v>16562</v>
      </c>
      <c r="C4039" s="2" t="s">
        <v>11799</v>
      </c>
      <c r="D4039" s="10">
        <v>99.668191852161499</v>
      </c>
      <c r="E4039" s="20">
        <v>0.17583780397997101</v>
      </c>
      <c r="F4039" s="7">
        <v>0.65858293006291402</v>
      </c>
      <c r="G4039" s="3" t="s">
        <v>5116</v>
      </c>
      <c r="I4039" s="6">
        <v>-0.12912786617350799</v>
      </c>
      <c r="J4039" s="7">
        <v>0.82204906801136801</v>
      </c>
      <c r="K4039" s="3" t="s">
        <v>5116</v>
      </c>
      <c r="M4039" s="6">
        <v>-0.45390540700223497</v>
      </c>
      <c r="N4039" s="7">
        <v>0.235854157525025</v>
      </c>
      <c r="O4039" s="3" t="s">
        <v>5116</v>
      </c>
      <c r="Q4039" s="19">
        <v>-0.758871077155714</v>
      </c>
      <c r="R4039" s="7">
        <v>4.2853445737056003E-2</v>
      </c>
      <c r="S4039" s="3" t="s">
        <v>8</v>
      </c>
      <c r="U4039" s="3">
        <f t="shared" si="63"/>
        <v>1</v>
      </c>
      <c r="W4039" s="2" t="s">
        <v>11798</v>
      </c>
      <c r="X4039" s="2" t="s">
        <v>13068</v>
      </c>
      <c r="Y4039" s="2" t="s">
        <v>17319</v>
      </c>
      <c r="Z4039" s="2" t="s">
        <v>11798</v>
      </c>
      <c r="AA4039" s="2" t="s">
        <v>11799</v>
      </c>
      <c r="AB4039" s="2" t="s">
        <v>13067</v>
      </c>
      <c r="AC4039" s="2">
        <v>16562</v>
      </c>
    </row>
    <row r="4040" spans="1:29" x14ac:dyDescent="0.2">
      <c r="A4040" s="2" t="s">
        <v>4739</v>
      </c>
      <c r="B4040" s="2">
        <v>76915</v>
      </c>
      <c r="C4040" s="2" t="s">
        <v>4740</v>
      </c>
      <c r="D4040" s="10">
        <v>50.462417510550701</v>
      </c>
      <c r="E4040" s="52">
        <v>0.77315777834451604</v>
      </c>
      <c r="F4040" s="7">
        <v>6.6427568789705202E-3</v>
      </c>
      <c r="G4040" s="3" t="s">
        <v>8</v>
      </c>
      <c r="I4040" s="6">
        <v>-0.12922889977634699</v>
      </c>
      <c r="J4040" s="7">
        <v>0.82124451952661703</v>
      </c>
      <c r="K4040" s="3" t="s">
        <v>5116</v>
      </c>
      <c r="M4040" s="6">
        <v>0.58710567079023102</v>
      </c>
      <c r="N4040" s="7">
        <v>0.106748240257827</v>
      </c>
      <c r="O4040" s="3" t="s">
        <v>5116</v>
      </c>
      <c r="Q4040" s="6">
        <v>-0.31528100733063202</v>
      </c>
      <c r="R4040" s="7">
        <v>0.48837970530473901</v>
      </c>
      <c r="S4040" s="3" t="s">
        <v>5116</v>
      </c>
      <c r="U4040" s="3">
        <f t="shared" si="63"/>
        <v>1</v>
      </c>
      <c r="W4040" s="2" t="s">
        <v>4739</v>
      </c>
      <c r="X4040" s="2" t="s">
        <v>13068</v>
      </c>
      <c r="Y4040" s="2" t="s">
        <v>17855</v>
      </c>
      <c r="Z4040" s="2" t="s">
        <v>4739</v>
      </c>
      <c r="AA4040" s="2" t="s">
        <v>4740</v>
      </c>
      <c r="AB4040" s="2" t="s">
        <v>13067</v>
      </c>
      <c r="AC4040" s="2">
        <v>76915</v>
      </c>
    </row>
    <row r="4041" spans="1:29" x14ac:dyDescent="0.2">
      <c r="A4041" s="2" t="s">
        <v>541</v>
      </c>
      <c r="B4041" s="2">
        <v>68449</v>
      </c>
      <c r="C4041" s="2" t="s">
        <v>542</v>
      </c>
      <c r="D4041" s="10">
        <v>4001.9896359985901</v>
      </c>
      <c r="E4041" s="52">
        <v>-1.0690734048324599</v>
      </c>
      <c r="F4041" s="7">
        <v>4.5040160175368602E-33</v>
      </c>
      <c r="G4041" s="3" t="s">
        <v>8</v>
      </c>
      <c r="I4041" s="6">
        <v>-0.130070240304891</v>
      </c>
      <c r="J4041" s="7">
        <v>0.60549207213925504</v>
      </c>
      <c r="K4041" s="3" t="s">
        <v>5116</v>
      </c>
      <c r="M4041" s="6">
        <v>-0.553185981257453</v>
      </c>
      <c r="N4041" s="7">
        <v>3.6633741415351801E-4</v>
      </c>
      <c r="O4041" s="3" t="s">
        <v>5116</v>
      </c>
      <c r="Q4041" s="6">
        <v>0.38581718327011399</v>
      </c>
      <c r="R4041" s="7">
        <v>5.2518920914381003E-3</v>
      </c>
      <c r="S4041" s="3" t="s">
        <v>5116</v>
      </c>
      <c r="U4041" s="3">
        <f t="shared" si="63"/>
        <v>1</v>
      </c>
      <c r="W4041" s="2" t="s">
        <v>541</v>
      </c>
      <c r="X4041" s="2" t="s">
        <v>13068</v>
      </c>
      <c r="Y4041" s="2" t="s">
        <v>20417</v>
      </c>
      <c r="Z4041" s="2" t="s">
        <v>541</v>
      </c>
      <c r="AA4041" s="2" t="s">
        <v>542</v>
      </c>
      <c r="AB4041" s="2" t="s">
        <v>13067</v>
      </c>
      <c r="AC4041" s="2">
        <v>68449</v>
      </c>
    </row>
    <row r="4042" spans="1:29" x14ac:dyDescent="0.2">
      <c r="A4042" s="2" t="s">
        <v>11581</v>
      </c>
      <c r="B4042" s="2">
        <v>26419</v>
      </c>
      <c r="C4042" s="2" t="s">
        <v>11582</v>
      </c>
      <c r="D4042" s="10">
        <v>559.79553230647696</v>
      </c>
      <c r="E4042" s="20">
        <v>-0.10334405794398099</v>
      </c>
      <c r="F4042" s="7">
        <v>0.60101753383298695</v>
      </c>
      <c r="G4042" s="3" t="s">
        <v>5116</v>
      </c>
      <c r="I4042" s="6">
        <v>-0.13009983500651101</v>
      </c>
      <c r="J4042" s="7">
        <v>0.73307216579385803</v>
      </c>
      <c r="K4042" s="3" t="s">
        <v>5116</v>
      </c>
      <c r="M4042" s="18">
        <v>-0.86175853089519505</v>
      </c>
      <c r="N4042" s="7">
        <v>1.02370442967987E-4</v>
      </c>
      <c r="O4042" s="3" t="s">
        <v>8</v>
      </c>
      <c r="Q4042" s="19">
        <v>-0.88851430795772501</v>
      </c>
      <c r="R4042" s="7">
        <v>5.6421500436421502E-6</v>
      </c>
      <c r="S4042" s="3" t="s">
        <v>8</v>
      </c>
      <c r="U4042" s="3">
        <f t="shared" si="63"/>
        <v>2</v>
      </c>
      <c r="W4042" s="2" t="s">
        <v>11581</v>
      </c>
      <c r="X4042" s="2" t="s">
        <v>13068</v>
      </c>
      <c r="Y4042" s="2" t="s">
        <v>17649</v>
      </c>
      <c r="Z4042" s="2" t="s">
        <v>11581</v>
      </c>
      <c r="AA4042" s="2" t="s">
        <v>11582</v>
      </c>
      <c r="AB4042" s="2" t="s">
        <v>13067</v>
      </c>
      <c r="AC4042" s="2">
        <v>26419</v>
      </c>
    </row>
    <row r="4043" spans="1:29" x14ac:dyDescent="0.2">
      <c r="A4043" s="2" t="s">
        <v>104</v>
      </c>
      <c r="B4043" s="2">
        <v>76898</v>
      </c>
      <c r="C4043" s="2" t="s">
        <v>105</v>
      </c>
      <c r="D4043" s="10">
        <v>905.30047758964997</v>
      </c>
      <c r="E4043" s="52">
        <v>-1.3447226461311399</v>
      </c>
      <c r="F4043" s="7">
        <v>2.68236813444479E-90</v>
      </c>
      <c r="G4043" s="3" t="s">
        <v>8</v>
      </c>
      <c r="I4043" s="6">
        <v>-0.13046689112193699</v>
      </c>
      <c r="J4043" s="7">
        <v>0.47684838367819299</v>
      </c>
      <c r="K4043" s="3" t="s">
        <v>5116</v>
      </c>
      <c r="M4043" s="18">
        <v>-0.91338486988369905</v>
      </c>
      <c r="N4043" s="7">
        <v>1.15197252269178E-15</v>
      </c>
      <c r="O4043" s="3" t="s">
        <v>8</v>
      </c>
      <c r="Q4043" s="6">
        <v>0.30087088512550603</v>
      </c>
      <c r="R4043" s="7">
        <v>3.8857862893609198E-3</v>
      </c>
      <c r="S4043" s="3" t="s">
        <v>5116</v>
      </c>
      <c r="U4043" s="3">
        <f t="shared" si="63"/>
        <v>2</v>
      </c>
      <c r="W4043" s="2" t="s">
        <v>104</v>
      </c>
      <c r="X4043" s="2" t="s">
        <v>13068</v>
      </c>
      <c r="Y4043" s="2" t="s">
        <v>14553</v>
      </c>
      <c r="Z4043" s="2" t="s">
        <v>104</v>
      </c>
      <c r="AA4043" s="2" t="s">
        <v>105</v>
      </c>
      <c r="AB4043" s="2" t="s">
        <v>13067</v>
      </c>
      <c r="AC4043" s="2">
        <v>76898</v>
      </c>
    </row>
    <row r="4044" spans="1:29" x14ac:dyDescent="0.2">
      <c r="A4044" s="2" t="s">
        <v>1792</v>
      </c>
      <c r="B4044" s="2">
        <v>20394</v>
      </c>
      <c r="C4044" s="2" t="s">
        <v>1793</v>
      </c>
      <c r="D4044" s="10">
        <v>13077.414472729901</v>
      </c>
      <c r="E4044" s="52">
        <v>0.77307928603187004</v>
      </c>
      <c r="F4044" s="7">
        <v>8.5108766747446597E-16</v>
      </c>
      <c r="G4044" s="3" t="s">
        <v>8</v>
      </c>
      <c r="I4044" s="6">
        <v>-0.13075638955187599</v>
      </c>
      <c r="J4044" s="7">
        <v>0.62587991730734205</v>
      </c>
      <c r="K4044" s="3" t="s">
        <v>5116</v>
      </c>
      <c r="M4044" s="18">
        <v>0.73287812506883199</v>
      </c>
      <c r="N4044" s="7">
        <v>5.25487817454651E-6</v>
      </c>
      <c r="O4044" s="3" t="s">
        <v>8</v>
      </c>
      <c r="Q4044" s="6">
        <v>-0.17095755051491399</v>
      </c>
      <c r="R4044" s="7">
        <v>0.33423743481868001</v>
      </c>
      <c r="S4044" s="3" t="s">
        <v>5116</v>
      </c>
      <c r="U4044" s="3">
        <f t="shared" si="63"/>
        <v>2</v>
      </c>
      <c r="W4044" s="2" t="s">
        <v>1792</v>
      </c>
      <c r="X4044" s="2" t="s">
        <v>13068</v>
      </c>
      <c r="Y4044" s="2" t="s">
        <v>19676</v>
      </c>
      <c r="Z4044" s="2" t="s">
        <v>1792</v>
      </c>
      <c r="AA4044" s="2" t="s">
        <v>1793</v>
      </c>
      <c r="AB4044" s="2" t="s">
        <v>13067</v>
      </c>
      <c r="AC4044" s="2">
        <v>20394</v>
      </c>
    </row>
    <row r="4045" spans="1:29" x14ac:dyDescent="0.2">
      <c r="A4045" s="2" t="s">
        <v>3132</v>
      </c>
      <c r="B4045" s="2" t="s">
        <v>64</v>
      </c>
      <c r="C4045" s="2" t="s">
        <v>64</v>
      </c>
      <c r="D4045" s="10">
        <v>574.85658469255395</v>
      </c>
      <c r="E4045" s="52">
        <v>0.77032464268829604</v>
      </c>
      <c r="F4045" s="7">
        <v>5.5592638271383302E-9</v>
      </c>
      <c r="G4045" s="3" t="s">
        <v>8</v>
      </c>
      <c r="I4045" s="6">
        <v>-0.13155683681503599</v>
      </c>
      <c r="J4045" s="7">
        <v>0.717143798164391</v>
      </c>
      <c r="K4045" s="3" t="s">
        <v>5116</v>
      </c>
      <c r="M4045" s="18">
        <v>0.80580819671488002</v>
      </c>
      <c r="N4045" s="7">
        <v>1.4508946917857901E-4</v>
      </c>
      <c r="O4045" s="3" t="s">
        <v>8</v>
      </c>
      <c r="Q4045" s="6">
        <v>-9.6073282788451703E-2</v>
      </c>
      <c r="R4045" s="7">
        <v>0.74506213716512004</v>
      </c>
      <c r="S4045" s="3" t="s">
        <v>5116</v>
      </c>
      <c r="U4045" s="3">
        <f t="shared" si="63"/>
        <v>2</v>
      </c>
      <c r="W4045" s="2" t="s">
        <v>3132</v>
      </c>
      <c r="X4045" s="2" t="s">
        <v>13059</v>
      </c>
      <c r="Y4045" s="2" t="s">
        <v>14678</v>
      </c>
      <c r="Z4045" s="2" t="s">
        <v>14679</v>
      </c>
      <c r="AA4045" s="2" t="s">
        <v>14680</v>
      </c>
      <c r="AB4045" s="2" t="s">
        <v>13067</v>
      </c>
      <c r="AC4045" s="2">
        <v>216292</v>
      </c>
    </row>
    <row r="4046" spans="1:29" x14ac:dyDescent="0.2">
      <c r="A4046" s="2" t="s">
        <v>7341</v>
      </c>
      <c r="B4046" s="2">
        <v>16010</v>
      </c>
      <c r="C4046" s="2" t="s">
        <v>7342</v>
      </c>
      <c r="D4046" s="10">
        <v>722.919608119288</v>
      </c>
      <c r="E4046" s="20">
        <v>-0.519969359318738</v>
      </c>
      <c r="F4046" s="7">
        <v>1.4516236930572301E-3</v>
      </c>
      <c r="G4046" s="3" t="s">
        <v>5116</v>
      </c>
      <c r="I4046" s="6">
        <v>-0.13278376164021999</v>
      </c>
      <c r="J4046" s="7">
        <v>0.74885365987934405</v>
      </c>
      <c r="K4046" s="3" t="s">
        <v>5116</v>
      </c>
      <c r="M4046" s="18">
        <v>-1.0159381907743701</v>
      </c>
      <c r="N4046" s="7">
        <v>2.0558676158932401E-5</v>
      </c>
      <c r="O4046" s="3" t="s">
        <v>8</v>
      </c>
      <c r="Q4046" s="19">
        <v>-0.62875259309584697</v>
      </c>
      <c r="R4046" s="7">
        <v>5.4513955432084803E-3</v>
      </c>
      <c r="S4046" s="3" t="s">
        <v>8</v>
      </c>
      <c r="U4046" s="3">
        <f t="shared" si="63"/>
        <v>2</v>
      </c>
      <c r="W4046" s="2" t="s">
        <v>7341</v>
      </c>
      <c r="X4046" s="2" t="s">
        <v>13068</v>
      </c>
      <c r="Y4046" s="2" t="s">
        <v>17121</v>
      </c>
      <c r="Z4046" s="2" t="s">
        <v>7341</v>
      </c>
      <c r="AA4046" s="2" t="s">
        <v>7342</v>
      </c>
      <c r="AB4046" s="2" t="s">
        <v>13067</v>
      </c>
      <c r="AC4046" s="2">
        <v>16010</v>
      </c>
    </row>
    <row r="4047" spans="1:29" x14ac:dyDescent="0.2">
      <c r="A4047" s="2" t="s">
        <v>4165</v>
      </c>
      <c r="B4047" s="2">
        <v>338354</v>
      </c>
      <c r="C4047" s="2" t="s">
        <v>4166</v>
      </c>
      <c r="D4047" s="10">
        <v>240.030204257419</v>
      </c>
      <c r="E4047" s="52">
        <v>-0.77902072431911695</v>
      </c>
      <c r="F4047" s="7">
        <v>6.8578520777157095E-5</v>
      </c>
      <c r="G4047" s="3" t="s">
        <v>8</v>
      </c>
      <c r="I4047" s="6">
        <v>-0.13301873332734701</v>
      </c>
      <c r="J4047" s="7">
        <v>0.78420193945780003</v>
      </c>
      <c r="K4047" s="3" t="s">
        <v>5116</v>
      </c>
      <c r="M4047" s="18">
        <v>-0.66463130684928595</v>
      </c>
      <c r="N4047" s="7">
        <v>2.3112631632020798E-2</v>
      </c>
      <c r="O4047" s="3" t="s">
        <v>8</v>
      </c>
      <c r="Q4047" s="6">
        <v>-1.8629315857515798E-2</v>
      </c>
      <c r="R4047" s="7">
        <v>0.96941389656604804</v>
      </c>
      <c r="S4047" s="3" t="s">
        <v>5116</v>
      </c>
      <c r="U4047" s="3">
        <f t="shared" si="63"/>
        <v>2</v>
      </c>
      <c r="W4047" s="2" t="s">
        <v>4165</v>
      </c>
      <c r="X4047" s="2" t="s">
        <v>13068</v>
      </c>
      <c r="Y4047" s="2" t="s">
        <v>21373</v>
      </c>
      <c r="Z4047" s="2" t="s">
        <v>4165</v>
      </c>
      <c r="AA4047" s="2" t="s">
        <v>4166</v>
      </c>
      <c r="AB4047" s="2" t="s">
        <v>13067</v>
      </c>
      <c r="AC4047" s="2">
        <v>338354</v>
      </c>
    </row>
    <row r="4048" spans="1:29" x14ac:dyDescent="0.2">
      <c r="A4048" s="2" t="s">
        <v>701</v>
      </c>
      <c r="B4048" s="2">
        <v>381677</v>
      </c>
      <c r="C4048" s="2" t="s">
        <v>702</v>
      </c>
      <c r="D4048" s="10">
        <v>6327.3332324803996</v>
      </c>
      <c r="E4048" s="52">
        <v>-1.38388307707794</v>
      </c>
      <c r="F4048" s="7">
        <v>1.7860980298830299E-28</v>
      </c>
      <c r="G4048" s="3" t="s">
        <v>8</v>
      </c>
      <c r="I4048" s="6">
        <v>-0.13319827194849401</v>
      </c>
      <c r="J4048" s="7">
        <v>0.70530304471313898</v>
      </c>
      <c r="K4048" s="3" t="s">
        <v>5116</v>
      </c>
      <c r="M4048" s="6">
        <v>-0.57172112321385404</v>
      </c>
      <c r="N4048" s="7">
        <v>7.4607448756782496E-3</v>
      </c>
      <c r="O4048" s="3" t="s">
        <v>5116</v>
      </c>
      <c r="Q4048" s="19">
        <v>0.67896368191558798</v>
      </c>
      <c r="R4048" s="7">
        <v>2.2416727455334899E-4</v>
      </c>
      <c r="S4048" s="3" t="s">
        <v>8</v>
      </c>
      <c r="U4048" s="3">
        <f t="shared" si="63"/>
        <v>2</v>
      </c>
      <c r="W4048" s="2" t="s">
        <v>701</v>
      </c>
      <c r="X4048" s="2" t="s">
        <v>13068</v>
      </c>
      <c r="Y4048" s="2" t="s">
        <v>21015</v>
      </c>
      <c r="Z4048" s="2" t="s">
        <v>701</v>
      </c>
      <c r="AA4048" s="2" t="s">
        <v>702</v>
      </c>
      <c r="AB4048" s="2" t="s">
        <v>13067</v>
      </c>
      <c r="AC4048" s="2">
        <v>381677</v>
      </c>
    </row>
    <row r="4049" spans="1:29" x14ac:dyDescent="0.2">
      <c r="A4049" s="2" t="s">
        <v>27</v>
      </c>
      <c r="B4049" s="2">
        <v>12569</v>
      </c>
      <c r="C4049" s="2" t="s">
        <v>28</v>
      </c>
      <c r="D4049" s="10">
        <v>2421.5375512606302</v>
      </c>
      <c r="E4049" s="52">
        <v>-2.0585691429325998</v>
      </c>
      <c r="F4049" s="7">
        <v>3.41874464021308E-194</v>
      </c>
      <c r="G4049" s="3" t="s">
        <v>8</v>
      </c>
      <c r="I4049" s="6">
        <v>-0.13353105101719101</v>
      </c>
      <c r="J4049" s="7">
        <v>0.48741305674888702</v>
      </c>
      <c r="K4049" s="3" t="s">
        <v>5116</v>
      </c>
      <c r="M4049" s="18">
        <v>-1.6533214349062599</v>
      </c>
      <c r="N4049" s="7">
        <v>1.1219737045573399E-45</v>
      </c>
      <c r="O4049" s="3" t="s">
        <v>8</v>
      </c>
      <c r="Q4049" s="6">
        <v>0.27171665700915598</v>
      </c>
      <c r="R4049" s="7">
        <v>1.44758937520219E-2</v>
      </c>
      <c r="S4049" s="3" t="s">
        <v>5116</v>
      </c>
      <c r="U4049" s="3">
        <f t="shared" si="63"/>
        <v>2</v>
      </c>
      <c r="W4049" s="2" t="s">
        <v>27</v>
      </c>
      <c r="X4049" s="2" t="s">
        <v>13068</v>
      </c>
      <c r="Y4049" s="2" t="s">
        <v>15097</v>
      </c>
      <c r="Z4049" s="2" t="s">
        <v>27</v>
      </c>
      <c r="AA4049" s="2" t="s">
        <v>28</v>
      </c>
      <c r="AB4049" s="2" t="s">
        <v>13067</v>
      </c>
      <c r="AC4049" s="2">
        <v>12569</v>
      </c>
    </row>
    <row r="4050" spans="1:29" x14ac:dyDescent="0.2">
      <c r="A4050" s="2" t="s">
        <v>8255</v>
      </c>
      <c r="B4050" s="2">
        <v>17441</v>
      </c>
      <c r="C4050" s="2" t="s">
        <v>8256</v>
      </c>
      <c r="D4050" s="10">
        <v>2550.7904124594102</v>
      </c>
      <c r="E4050" s="20">
        <v>-0.36366667281806098</v>
      </c>
      <c r="F4050" s="7">
        <v>1.6974988855299401E-2</v>
      </c>
      <c r="G4050" s="3" t="s">
        <v>5116</v>
      </c>
      <c r="I4050" s="6">
        <v>-0.134530384368962</v>
      </c>
      <c r="J4050" s="7">
        <v>0.72377174144464396</v>
      </c>
      <c r="K4050" s="3" t="s">
        <v>5116</v>
      </c>
      <c r="M4050" s="18">
        <v>-0.58560427725840503</v>
      </c>
      <c r="N4050" s="7">
        <v>1.1173458082542E-2</v>
      </c>
      <c r="O4050" s="3" t="s">
        <v>8</v>
      </c>
      <c r="Q4050" s="6">
        <v>-0.35646798880930602</v>
      </c>
      <c r="R4050" s="7">
        <v>0.113169461015125</v>
      </c>
      <c r="S4050" s="3" t="s">
        <v>5116</v>
      </c>
      <c r="U4050" s="3">
        <f t="shared" si="63"/>
        <v>1</v>
      </c>
      <c r="W4050" s="2" t="s">
        <v>8255</v>
      </c>
      <c r="X4050" s="2" t="s">
        <v>13068</v>
      </c>
      <c r="Y4050" s="2" t="s">
        <v>17860</v>
      </c>
      <c r="Z4050" s="2" t="s">
        <v>8255</v>
      </c>
      <c r="AA4050" s="2" t="s">
        <v>8256</v>
      </c>
      <c r="AB4050" s="2" t="s">
        <v>13067</v>
      </c>
      <c r="AC4050" s="2">
        <v>17441</v>
      </c>
    </row>
    <row r="4051" spans="1:29" x14ac:dyDescent="0.2">
      <c r="A4051" s="2" t="s">
        <v>2648</v>
      </c>
      <c r="B4051" s="2">
        <v>72661</v>
      </c>
      <c r="C4051" s="2" t="s">
        <v>2649</v>
      </c>
      <c r="D4051" s="10">
        <v>9963.1016552653691</v>
      </c>
      <c r="E4051" s="52">
        <v>0.63962637197679495</v>
      </c>
      <c r="F4051" s="7">
        <v>6.27586107359669E-11</v>
      </c>
      <c r="G4051" s="3" t="s">
        <v>8</v>
      </c>
      <c r="I4051" s="6">
        <v>-0.13487983850771201</v>
      </c>
      <c r="J4051" s="7">
        <v>0.61587551813686403</v>
      </c>
      <c r="K4051" s="3" t="s">
        <v>5116</v>
      </c>
      <c r="M4051" s="6">
        <v>0.50400675066880596</v>
      </c>
      <c r="N4051" s="7">
        <v>2.6629683998678302E-3</v>
      </c>
      <c r="O4051" s="3" t="s">
        <v>5116</v>
      </c>
      <c r="Q4051" s="6">
        <v>-0.270499459815702</v>
      </c>
      <c r="R4051" s="7">
        <v>9.0011112455874204E-2</v>
      </c>
      <c r="S4051" s="3" t="s">
        <v>5116</v>
      </c>
      <c r="U4051" s="3">
        <f t="shared" si="63"/>
        <v>1</v>
      </c>
      <c r="W4051" s="2" t="s">
        <v>2648</v>
      </c>
      <c r="X4051" s="2" t="s">
        <v>13068</v>
      </c>
      <c r="Y4051" s="2" t="s">
        <v>19769</v>
      </c>
      <c r="Z4051" s="2" t="s">
        <v>2648</v>
      </c>
      <c r="AA4051" s="2" t="s">
        <v>2649</v>
      </c>
      <c r="AB4051" s="2" t="s">
        <v>13067</v>
      </c>
      <c r="AC4051" s="2">
        <v>72661</v>
      </c>
    </row>
    <row r="4052" spans="1:29" x14ac:dyDescent="0.2">
      <c r="A4052" s="2" t="s">
        <v>7081</v>
      </c>
      <c r="B4052" s="2">
        <v>22187</v>
      </c>
      <c r="C4052" s="2" t="s">
        <v>7082</v>
      </c>
      <c r="D4052" s="10">
        <v>72527.273910287506</v>
      </c>
      <c r="E4052" s="20">
        <v>0.22514900726263601</v>
      </c>
      <c r="F4052" s="7">
        <v>4.87897292472099E-4</v>
      </c>
      <c r="G4052" s="3" t="s">
        <v>5116</v>
      </c>
      <c r="I4052" s="6">
        <v>-0.13499867921434999</v>
      </c>
      <c r="J4052" s="7">
        <v>0.40164242814376</v>
      </c>
      <c r="K4052" s="3" t="s">
        <v>5116</v>
      </c>
      <c r="M4052" s="18">
        <v>0.64811132582950604</v>
      </c>
      <c r="N4052" s="7">
        <v>4.34179948411308E-10</v>
      </c>
      <c r="O4052" s="3" t="s">
        <v>8</v>
      </c>
      <c r="Q4052" s="6">
        <v>0.28796363935252001</v>
      </c>
      <c r="R4052" s="7">
        <v>2.0321103180756402E-3</v>
      </c>
      <c r="S4052" s="3" t="s">
        <v>5116</v>
      </c>
      <c r="U4052" s="3">
        <f t="shared" si="63"/>
        <v>1</v>
      </c>
      <c r="W4052" s="2" t="s">
        <v>7081</v>
      </c>
      <c r="X4052" s="2" t="s">
        <v>13068</v>
      </c>
      <c r="Y4052" s="2" t="s">
        <v>20876</v>
      </c>
      <c r="Z4052" s="2" t="s">
        <v>7081</v>
      </c>
      <c r="AA4052" s="2" t="s">
        <v>7082</v>
      </c>
      <c r="AB4052" s="2" t="s">
        <v>13067</v>
      </c>
      <c r="AC4052" s="2">
        <v>22187</v>
      </c>
    </row>
    <row r="4053" spans="1:29" x14ac:dyDescent="0.2">
      <c r="A4053" s="2" t="s">
        <v>9245</v>
      </c>
      <c r="B4053" s="2">
        <v>71745</v>
      </c>
      <c r="C4053" s="2" t="s">
        <v>9246</v>
      </c>
      <c r="D4053" s="10">
        <v>3387.4438403904501</v>
      </c>
      <c r="E4053" s="20">
        <v>0.19221844689904999</v>
      </c>
      <c r="F4053" s="7">
        <v>8.4120655169470801E-2</v>
      </c>
      <c r="G4053" s="3" t="s">
        <v>5116</v>
      </c>
      <c r="I4053" s="6">
        <v>-0.13550519652315601</v>
      </c>
      <c r="J4053" s="7">
        <v>0.61234298535801002</v>
      </c>
      <c r="K4053" s="3" t="s">
        <v>5116</v>
      </c>
      <c r="M4053" s="18">
        <v>0.58837030718229699</v>
      </c>
      <c r="N4053" s="7">
        <v>3.49838613738581E-4</v>
      </c>
      <c r="O4053" s="3" t="s">
        <v>8</v>
      </c>
      <c r="Q4053" s="6">
        <v>0.26064666376008999</v>
      </c>
      <c r="R4053" s="7">
        <v>0.10309673879709499</v>
      </c>
      <c r="S4053" s="3" t="s">
        <v>5116</v>
      </c>
      <c r="U4053" s="3">
        <f t="shared" si="63"/>
        <v>1</v>
      </c>
      <c r="W4053" s="2" t="s">
        <v>9245</v>
      </c>
      <c r="X4053" s="2" t="s">
        <v>13068</v>
      </c>
      <c r="Y4053" s="2" t="s">
        <v>15460</v>
      </c>
      <c r="Z4053" s="2" t="s">
        <v>9245</v>
      </c>
      <c r="AA4053" s="2" t="s">
        <v>9246</v>
      </c>
      <c r="AB4053" s="2" t="s">
        <v>13067</v>
      </c>
      <c r="AC4053" s="2">
        <v>71745</v>
      </c>
    </row>
    <row r="4054" spans="1:29" x14ac:dyDescent="0.2">
      <c r="A4054" s="2" t="s">
        <v>5434</v>
      </c>
      <c r="B4054" s="2">
        <v>23882</v>
      </c>
      <c r="C4054" s="2" t="s">
        <v>5435</v>
      </c>
      <c r="D4054" s="10">
        <v>2662.9588702825599</v>
      </c>
      <c r="E4054" s="20">
        <v>0.57842355214201902</v>
      </c>
      <c r="F4054" s="7">
        <v>3.4151327248561102E-11</v>
      </c>
      <c r="G4054" s="3" t="s">
        <v>5116</v>
      </c>
      <c r="I4054" s="6">
        <v>-0.13558831907565799</v>
      </c>
      <c r="J4054" s="7">
        <v>0.57132590871882405</v>
      </c>
      <c r="K4054" s="3" t="s">
        <v>5116</v>
      </c>
      <c r="M4054" s="18">
        <v>0.97735074372220998</v>
      </c>
      <c r="N4054" s="7">
        <v>9.8382961380201197E-12</v>
      </c>
      <c r="O4054" s="3" t="s">
        <v>8</v>
      </c>
      <c r="Q4054" s="6">
        <v>0.26333887250453197</v>
      </c>
      <c r="R4054" s="7">
        <v>6.1478086990990902E-2</v>
      </c>
      <c r="S4054" s="3" t="s">
        <v>5116</v>
      </c>
      <c r="U4054" s="3">
        <f t="shared" si="63"/>
        <v>1</v>
      </c>
      <c r="W4054" s="2" t="s">
        <v>5434</v>
      </c>
      <c r="X4054" s="2" t="s">
        <v>13068</v>
      </c>
      <c r="Y4054" s="2" t="s">
        <v>16427</v>
      </c>
      <c r="Z4054" s="2" t="s">
        <v>5434</v>
      </c>
      <c r="AA4054" s="2" t="s">
        <v>5435</v>
      </c>
      <c r="AB4054" s="2" t="s">
        <v>13067</v>
      </c>
      <c r="AC4054" s="2">
        <v>23882</v>
      </c>
    </row>
    <row r="4055" spans="1:29" x14ac:dyDescent="0.2">
      <c r="A4055" s="2" t="s">
        <v>4756</v>
      </c>
      <c r="B4055" s="2">
        <v>242109</v>
      </c>
      <c r="C4055" s="2" t="s">
        <v>4757</v>
      </c>
      <c r="D4055" s="10">
        <v>92.046670028298493</v>
      </c>
      <c r="E4055" s="52">
        <v>-0.83874011130520398</v>
      </c>
      <c r="F4055" s="7">
        <v>7.4312814650968496E-3</v>
      </c>
      <c r="G4055" s="3" t="s">
        <v>8</v>
      </c>
      <c r="I4055" s="6">
        <v>-0.135896486683344</v>
      </c>
      <c r="J4055" s="7">
        <v>0.811860661111524</v>
      </c>
      <c r="K4055" s="3" t="s">
        <v>5116</v>
      </c>
      <c r="M4055" s="6">
        <v>-0.62993510085930304</v>
      </c>
      <c r="N4055" s="7">
        <v>8.9643734392107405E-2</v>
      </c>
      <c r="O4055" s="3" t="s">
        <v>5116</v>
      </c>
      <c r="Q4055" s="6">
        <v>7.2908523762556895E-2</v>
      </c>
      <c r="R4055" s="7">
        <v>0.90720639011475901</v>
      </c>
      <c r="S4055" s="3" t="s">
        <v>5116</v>
      </c>
      <c r="U4055" s="3">
        <f t="shared" si="63"/>
        <v>1</v>
      </c>
      <c r="W4055" s="2" t="s">
        <v>4756</v>
      </c>
      <c r="X4055" s="2" t="s">
        <v>13068</v>
      </c>
      <c r="Y4055" s="2" t="s">
        <v>21360</v>
      </c>
      <c r="Z4055" s="2" t="s">
        <v>4756</v>
      </c>
      <c r="AA4055" s="2" t="s">
        <v>4757</v>
      </c>
      <c r="AB4055" s="2" t="s">
        <v>13067</v>
      </c>
      <c r="AC4055" s="2">
        <v>242109</v>
      </c>
    </row>
    <row r="4056" spans="1:29" x14ac:dyDescent="0.2">
      <c r="A4056" s="2" t="s">
        <v>1390</v>
      </c>
      <c r="B4056" s="2">
        <v>216134</v>
      </c>
      <c r="C4056" s="2" t="s">
        <v>1391</v>
      </c>
      <c r="D4056" s="10">
        <v>11800.8820871468</v>
      </c>
      <c r="E4056" s="52">
        <v>-0.76384301769428897</v>
      </c>
      <c r="F4056" s="7">
        <v>4.8040536789072296E-19</v>
      </c>
      <c r="G4056" s="3" t="s">
        <v>8</v>
      </c>
      <c r="I4056" s="6">
        <v>-0.13594592219062199</v>
      </c>
      <c r="J4056" s="7">
        <v>0.56649229608647</v>
      </c>
      <c r="K4056" s="3" t="s">
        <v>5116</v>
      </c>
      <c r="M4056" s="6">
        <v>-0.50698822734290505</v>
      </c>
      <c r="N4056" s="7">
        <v>6.5702120895108997E-4</v>
      </c>
      <c r="O4056" s="3" t="s">
        <v>5116</v>
      </c>
      <c r="Q4056" s="6">
        <v>0.120908868160762</v>
      </c>
      <c r="R4056" s="7">
        <v>0.47699489688209401</v>
      </c>
      <c r="S4056" s="3" t="s">
        <v>5116</v>
      </c>
      <c r="U4056" s="3">
        <f t="shared" si="63"/>
        <v>1</v>
      </c>
      <c r="W4056" s="2" t="s">
        <v>1390</v>
      </c>
      <c r="X4056" s="2" t="s">
        <v>13068</v>
      </c>
      <c r="Y4056" s="2" t="s">
        <v>18618</v>
      </c>
      <c r="Z4056" s="2" t="s">
        <v>1390</v>
      </c>
      <c r="AA4056" s="2" t="s">
        <v>1391</v>
      </c>
      <c r="AB4056" s="2" t="s">
        <v>13067</v>
      </c>
      <c r="AC4056" s="2">
        <v>216134</v>
      </c>
    </row>
    <row r="4057" spans="1:29" x14ac:dyDescent="0.2">
      <c r="A4057" s="2" t="s">
        <v>3671</v>
      </c>
      <c r="B4057" s="2">
        <v>56150</v>
      </c>
      <c r="C4057" s="2" t="s">
        <v>3672</v>
      </c>
      <c r="D4057" s="10">
        <v>311.289748035245</v>
      </c>
      <c r="E4057" s="52">
        <v>0.77355760220803405</v>
      </c>
      <c r="F4057" s="7">
        <v>7.2210428527170797E-7</v>
      </c>
      <c r="G4057" s="3" t="s">
        <v>8</v>
      </c>
      <c r="I4057" s="6">
        <v>-0.13636212885179599</v>
      </c>
      <c r="J4057" s="7">
        <v>0.74121129030621102</v>
      </c>
      <c r="K4057" s="3" t="s">
        <v>5116</v>
      </c>
      <c r="M4057" s="6">
        <v>0.56975983112057005</v>
      </c>
      <c r="N4057" s="7">
        <v>2.4035314107440101E-2</v>
      </c>
      <c r="O4057" s="3" t="s">
        <v>5116</v>
      </c>
      <c r="Q4057" s="6">
        <v>-0.34015989993925999</v>
      </c>
      <c r="R4057" s="7">
        <v>0.18200047527504501</v>
      </c>
      <c r="S4057" s="3" t="s">
        <v>5116</v>
      </c>
      <c r="U4057" s="3">
        <f t="shared" si="63"/>
        <v>1</v>
      </c>
      <c r="W4057" s="2" t="s">
        <v>3671</v>
      </c>
      <c r="X4057" s="2" t="s">
        <v>13068</v>
      </c>
      <c r="Y4057" s="2" t="s">
        <v>17603</v>
      </c>
      <c r="Z4057" s="2" t="s">
        <v>3671</v>
      </c>
      <c r="AA4057" s="2" t="s">
        <v>3672</v>
      </c>
      <c r="AB4057" s="2" t="s">
        <v>13067</v>
      </c>
      <c r="AC4057" s="2">
        <v>56150</v>
      </c>
    </row>
    <row r="4058" spans="1:29" x14ac:dyDescent="0.2">
      <c r="A4058" s="2" t="s">
        <v>274</v>
      </c>
      <c r="B4058" s="2">
        <v>383563</v>
      </c>
      <c r="C4058" s="2" t="s">
        <v>275</v>
      </c>
      <c r="D4058" s="10">
        <v>291.849166922942</v>
      </c>
      <c r="E4058" s="52">
        <v>-1.33866221069765</v>
      </c>
      <c r="F4058" s="7">
        <v>2.68242808632557E-49</v>
      </c>
      <c r="G4058" s="3" t="s">
        <v>8</v>
      </c>
      <c r="I4058" s="6">
        <v>-0.13694541612892</v>
      </c>
      <c r="J4058" s="7">
        <v>0.58528730939747797</v>
      </c>
      <c r="K4058" s="3" t="s">
        <v>5116</v>
      </c>
      <c r="M4058" s="18">
        <v>-1.06248116356364</v>
      </c>
      <c r="N4058" s="7">
        <v>1.75086458476198E-12</v>
      </c>
      <c r="O4058" s="3" t="s">
        <v>8</v>
      </c>
      <c r="Q4058" s="6">
        <v>0.13923563100508199</v>
      </c>
      <c r="R4058" s="7">
        <v>0.42469696512334898</v>
      </c>
      <c r="S4058" s="3" t="s">
        <v>5116</v>
      </c>
      <c r="U4058" s="3">
        <f t="shared" si="63"/>
        <v>2</v>
      </c>
      <c r="W4058" s="2" t="s">
        <v>274</v>
      </c>
      <c r="X4058" s="2" t="s">
        <v>13068</v>
      </c>
      <c r="Y4058" s="2" t="s">
        <v>16769</v>
      </c>
      <c r="Z4058" s="2" t="s">
        <v>274</v>
      </c>
      <c r="AA4058" s="2" t="s">
        <v>275</v>
      </c>
      <c r="AB4058" s="2" t="s">
        <v>13067</v>
      </c>
      <c r="AC4058" s="2">
        <v>383563</v>
      </c>
    </row>
    <row r="4059" spans="1:29" x14ac:dyDescent="0.2">
      <c r="A4059" s="2" t="s">
        <v>4200</v>
      </c>
      <c r="B4059" s="2">
        <v>69659</v>
      </c>
      <c r="C4059" s="2" t="s">
        <v>4201</v>
      </c>
      <c r="D4059" s="10">
        <v>177.138394479325</v>
      </c>
      <c r="E4059" s="52">
        <v>0.604255234754566</v>
      </c>
      <c r="F4059" s="7">
        <v>8.8496852783111597E-5</v>
      </c>
      <c r="G4059" s="3" t="s">
        <v>8</v>
      </c>
      <c r="I4059" s="6">
        <v>-0.13695656140120999</v>
      </c>
      <c r="J4059" s="7">
        <v>0.73308534428068695</v>
      </c>
      <c r="K4059" s="3" t="s">
        <v>5116</v>
      </c>
      <c r="M4059" s="6">
        <v>0.46713028576931798</v>
      </c>
      <c r="N4059" s="7">
        <v>6.41084065134188E-2</v>
      </c>
      <c r="O4059" s="3" t="s">
        <v>5116</v>
      </c>
      <c r="Q4059" s="6">
        <v>-0.274081510386459</v>
      </c>
      <c r="R4059" s="7">
        <v>0.29288212965313898</v>
      </c>
      <c r="S4059" s="3" t="s">
        <v>5116</v>
      </c>
      <c r="U4059" s="3">
        <f t="shared" si="63"/>
        <v>1</v>
      </c>
      <c r="W4059" s="2" t="s">
        <v>4200</v>
      </c>
      <c r="X4059" s="2" t="s">
        <v>13068</v>
      </c>
      <c r="Y4059" s="2" t="s">
        <v>13503</v>
      </c>
      <c r="Z4059" s="2" t="s">
        <v>4200</v>
      </c>
      <c r="AA4059" s="2" t="s">
        <v>4201</v>
      </c>
      <c r="AB4059" s="2" t="s">
        <v>13063</v>
      </c>
      <c r="AC4059" s="2">
        <v>69659</v>
      </c>
    </row>
    <row r="4060" spans="1:29" x14ac:dyDescent="0.2">
      <c r="A4060" s="2" t="s">
        <v>1354</v>
      </c>
      <c r="B4060" s="2">
        <v>108911</v>
      </c>
      <c r="C4060" s="2" t="s">
        <v>1355</v>
      </c>
      <c r="D4060" s="10">
        <v>5571.4967259567402</v>
      </c>
      <c r="E4060" s="52">
        <v>-0.64290783428389198</v>
      </c>
      <c r="F4060" s="7">
        <v>1.4576131241110301E-19</v>
      </c>
      <c r="G4060" s="3" t="s">
        <v>8</v>
      </c>
      <c r="I4060" s="6">
        <v>-0.13734849560370699</v>
      </c>
      <c r="J4060" s="7">
        <v>0.47404420529900199</v>
      </c>
      <c r="K4060" s="3" t="s">
        <v>5116</v>
      </c>
      <c r="M4060" s="6">
        <v>-0.135310190765428</v>
      </c>
      <c r="N4060" s="7">
        <v>0.356557403304394</v>
      </c>
      <c r="O4060" s="3" t="s">
        <v>5116</v>
      </c>
      <c r="Q4060" s="6">
        <v>0.37024914791475699</v>
      </c>
      <c r="R4060" s="7">
        <v>5.5031374002057897E-4</v>
      </c>
      <c r="S4060" s="3" t="s">
        <v>5116</v>
      </c>
      <c r="U4060" s="3">
        <f t="shared" si="63"/>
        <v>1</v>
      </c>
      <c r="W4060" s="2" t="s">
        <v>1354</v>
      </c>
      <c r="X4060" s="2" t="s">
        <v>13068</v>
      </c>
      <c r="Y4060" s="2" t="s">
        <v>19323</v>
      </c>
      <c r="Z4060" s="2" t="s">
        <v>1354</v>
      </c>
      <c r="AA4060" s="2" t="s">
        <v>1355</v>
      </c>
      <c r="AB4060" s="2" t="s">
        <v>13067</v>
      </c>
      <c r="AC4060" s="2">
        <v>108911</v>
      </c>
    </row>
    <row r="4061" spans="1:29" x14ac:dyDescent="0.2">
      <c r="A4061" s="2" t="s">
        <v>6736</v>
      </c>
      <c r="B4061" s="2">
        <v>65114</v>
      </c>
      <c r="C4061" s="2" t="s">
        <v>6737</v>
      </c>
      <c r="D4061" s="10">
        <v>8379.8832531938606</v>
      </c>
      <c r="E4061" s="20">
        <v>0.33592001585703202</v>
      </c>
      <c r="F4061" s="7">
        <v>9.3309409979832402E-5</v>
      </c>
      <c r="G4061" s="3" t="s">
        <v>5116</v>
      </c>
      <c r="I4061" s="6">
        <v>-0.137829711208313</v>
      </c>
      <c r="J4061" s="7">
        <v>0.54081130912406306</v>
      </c>
      <c r="K4061" s="3" t="s">
        <v>5116</v>
      </c>
      <c r="M4061" s="18">
        <v>0.68853451198222704</v>
      </c>
      <c r="N4061" s="7">
        <v>7.3403091188264601E-7</v>
      </c>
      <c r="O4061" s="3" t="s">
        <v>8</v>
      </c>
      <c r="Q4061" s="6">
        <v>0.21478478491688199</v>
      </c>
      <c r="R4061" s="7">
        <v>0.120495672161259</v>
      </c>
      <c r="S4061" s="3" t="s">
        <v>5116</v>
      </c>
      <c r="U4061" s="3">
        <f t="shared" si="63"/>
        <v>1</v>
      </c>
      <c r="W4061" s="2" t="s">
        <v>6736</v>
      </c>
      <c r="X4061" s="2" t="s">
        <v>13068</v>
      </c>
      <c r="Y4061" s="2" t="s">
        <v>21036</v>
      </c>
      <c r="Z4061" s="2" t="s">
        <v>6736</v>
      </c>
      <c r="AA4061" s="2" t="s">
        <v>6737</v>
      </c>
      <c r="AB4061" s="2" t="s">
        <v>13067</v>
      </c>
      <c r="AC4061" s="2">
        <v>65114</v>
      </c>
    </row>
    <row r="4062" spans="1:29" x14ac:dyDescent="0.2">
      <c r="A4062" s="2" t="s">
        <v>2582</v>
      </c>
      <c r="B4062" s="2">
        <v>57432</v>
      </c>
      <c r="C4062" s="2" t="s">
        <v>2583</v>
      </c>
      <c r="D4062" s="10">
        <v>403.56917301709302</v>
      </c>
      <c r="E4062" s="52">
        <v>0.91992625485191404</v>
      </c>
      <c r="F4062" s="7">
        <v>2.9412215763748601E-11</v>
      </c>
      <c r="G4062" s="3" t="s">
        <v>8</v>
      </c>
      <c r="I4062" s="6">
        <v>-0.139255708983471</v>
      </c>
      <c r="J4062" s="7">
        <v>0.71369160408504495</v>
      </c>
      <c r="K4062" s="3" t="s">
        <v>5116</v>
      </c>
      <c r="M4062" s="18">
        <v>1.2151397841014</v>
      </c>
      <c r="N4062" s="7">
        <v>1.9357762490524801E-8</v>
      </c>
      <c r="O4062" s="3" t="s">
        <v>8</v>
      </c>
      <c r="Q4062" s="6">
        <v>0.15595782026601401</v>
      </c>
      <c r="R4062" s="7">
        <v>0.57600327042955901</v>
      </c>
      <c r="S4062" s="3" t="s">
        <v>5116</v>
      </c>
      <c r="U4062" s="3">
        <f t="shared" si="63"/>
        <v>2</v>
      </c>
      <c r="W4062" s="2" t="s">
        <v>2582</v>
      </c>
      <c r="X4062" s="2" t="s">
        <v>13068</v>
      </c>
      <c r="Y4062" s="2" t="s">
        <v>21199</v>
      </c>
      <c r="Z4062" s="2" t="s">
        <v>2582</v>
      </c>
      <c r="AA4062" s="2" t="s">
        <v>2583</v>
      </c>
      <c r="AB4062" s="2" t="s">
        <v>13067</v>
      </c>
      <c r="AC4062" s="2">
        <v>57432</v>
      </c>
    </row>
    <row r="4063" spans="1:29" x14ac:dyDescent="0.2">
      <c r="A4063" s="2" t="s">
        <v>535</v>
      </c>
      <c r="B4063" s="2">
        <v>18538</v>
      </c>
      <c r="C4063" s="2" t="s">
        <v>536</v>
      </c>
      <c r="D4063" s="10">
        <v>1727.7212296053999</v>
      </c>
      <c r="E4063" s="52">
        <v>0.68275420866210101</v>
      </c>
      <c r="F4063" s="7">
        <v>2.3808314827061401E-33</v>
      </c>
      <c r="G4063" s="3" t="s">
        <v>8</v>
      </c>
      <c r="I4063" s="6">
        <v>-0.13966532785465399</v>
      </c>
      <c r="J4063" s="7">
        <v>0.34658398552527098</v>
      </c>
      <c r="K4063" s="3" t="s">
        <v>5116</v>
      </c>
      <c r="M4063" s="6">
        <v>0.50513685391330498</v>
      </c>
      <c r="N4063" s="7">
        <v>3.1966534973108199E-7</v>
      </c>
      <c r="O4063" s="3" t="s">
        <v>5116</v>
      </c>
      <c r="Q4063" s="6">
        <v>-0.31728268260345099</v>
      </c>
      <c r="R4063" s="7">
        <v>2.3057266031189101E-4</v>
      </c>
      <c r="S4063" s="3" t="s">
        <v>5116</v>
      </c>
      <c r="U4063" s="3">
        <f t="shared" si="63"/>
        <v>1</v>
      </c>
      <c r="W4063" s="2" t="s">
        <v>535</v>
      </c>
      <c r="X4063" s="2" t="s">
        <v>13068</v>
      </c>
      <c r="Y4063" s="2" t="s">
        <v>18566</v>
      </c>
      <c r="Z4063" s="2" t="s">
        <v>535</v>
      </c>
      <c r="AA4063" s="2" t="s">
        <v>536</v>
      </c>
      <c r="AB4063" s="2" t="s">
        <v>13067</v>
      </c>
      <c r="AC4063" s="2">
        <v>18538</v>
      </c>
    </row>
    <row r="4064" spans="1:29" x14ac:dyDescent="0.2">
      <c r="A4064" s="2" t="s">
        <v>4177</v>
      </c>
      <c r="B4064" s="2">
        <v>229004</v>
      </c>
      <c r="C4064" s="2" t="s">
        <v>4178</v>
      </c>
      <c r="D4064" s="10">
        <v>391.65644061974098</v>
      </c>
      <c r="E4064" s="52">
        <v>-0.82760857747932703</v>
      </c>
      <c r="F4064" s="7">
        <v>7.8227156906677397E-5</v>
      </c>
      <c r="G4064" s="3" t="s">
        <v>8</v>
      </c>
      <c r="I4064" s="6">
        <v>-0.13982967051396999</v>
      </c>
      <c r="J4064" s="7">
        <v>0.78211483023723205</v>
      </c>
      <c r="K4064" s="3" t="s">
        <v>5116</v>
      </c>
      <c r="M4064" s="6">
        <v>-0.25329564539466598</v>
      </c>
      <c r="N4064" s="7">
        <v>0.47927748772607898</v>
      </c>
      <c r="O4064" s="3" t="s">
        <v>5116</v>
      </c>
      <c r="Q4064" s="6">
        <v>0.434483261570691</v>
      </c>
      <c r="R4064" s="7">
        <v>0.17822649580682601</v>
      </c>
      <c r="S4064" s="3" t="s">
        <v>5116</v>
      </c>
      <c r="U4064" s="3">
        <f t="shared" si="63"/>
        <v>1</v>
      </c>
      <c r="W4064" s="2" t="s">
        <v>4177</v>
      </c>
      <c r="X4064" s="2" t="s">
        <v>13068</v>
      </c>
      <c r="Y4064" s="2" t="s">
        <v>16702</v>
      </c>
      <c r="Z4064" s="2" t="s">
        <v>4177</v>
      </c>
      <c r="AA4064" s="2" t="s">
        <v>4178</v>
      </c>
      <c r="AB4064" s="2" t="s">
        <v>13067</v>
      </c>
      <c r="AC4064" s="2">
        <v>229004</v>
      </c>
    </row>
    <row r="4065" spans="1:29" x14ac:dyDescent="0.2">
      <c r="A4065" s="2" t="s">
        <v>826</v>
      </c>
      <c r="B4065" s="2">
        <v>217082</v>
      </c>
      <c r="C4065" s="2" t="s">
        <v>827</v>
      </c>
      <c r="D4065" s="10">
        <v>1925.94597292551</v>
      </c>
      <c r="E4065" s="52">
        <v>-0.96025077534588499</v>
      </c>
      <c r="F4065" s="7">
        <v>1.6602610351957499E-26</v>
      </c>
      <c r="G4065" s="3" t="s">
        <v>8</v>
      </c>
      <c r="I4065" s="6">
        <v>-0.14004675957846599</v>
      </c>
      <c r="J4065" s="7">
        <v>0.57539473804449204</v>
      </c>
      <c r="K4065" s="3" t="s">
        <v>5116</v>
      </c>
      <c r="M4065" s="18">
        <v>-1.3384327858446601</v>
      </c>
      <c r="N4065" s="7">
        <v>1.5092308114163499E-19</v>
      </c>
      <c r="O4065" s="3" t="s">
        <v>8</v>
      </c>
      <c r="Q4065" s="6">
        <v>-0.51822877007724499</v>
      </c>
      <c r="R4065" s="7">
        <v>1.06918049621286E-4</v>
      </c>
      <c r="S4065" s="3" t="s">
        <v>5116</v>
      </c>
      <c r="U4065" s="3">
        <f t="shared" si="63"/>
        <v>2</v>
      </c>
      <c r="W4065" s="2" t="s">
        <v>826</v>
      </c>
      <c r="X4065" s="2" t="s">
        <v>13068</v>
      </c>
      <c r="Y4065" s="2" t="s">
        <v>17000</v>
      </c>
      <c r="Z4065" s="2" t="s">
        <v>826</v>
      </c>
      <c r="AA4065" s="2" t="s">
        <v>827</v>
      </c>
      <c r="AB4065" s="2" t="s">
        <v>13067</v>
      </c>
      <c r="AC4065" s="2">
        <v>217082</v>
      </c>
    </row>
    <row r="4066" spans="1:29" x14ac:dyDescent="0.2">
      <c r="A4066" s="2" t="s">
        <v>596</v>
      </c>
      <c r="B4066" s="2">
        <v>74112</v>
      </c>
      <c r="C4066" s="2" t="s">
        <v>597</v>
      </c>
      <c r="D4066" s="10">
        <v>1165.91536724615</v>
      </c>
      <c r="E4066" s="52">
        <v>0.74866274381156805</v>
      </c>
      <c r="F4066" s="7">
        <v>4.3426404690425697E-31</v>
      </c>
      <c r="G4066" s="3" t="s">
        <v>8</v>
      </c>
      <c r="I4066" s="6">
        <v>-0.14071474222562899</v>
      </c>
      <c r="J4066" s="7">
        <v>0.41594060655767701</v>
      </c>
      <c r="K4066" s="3" t="s">
        <v>5116</v>
      </c>
      <c r="M4066" s="18">
        <v>0.75086693253626402</v>
      </c>
      <c r="N4066" s="7">
        <v>1.0363361439378501E-11</v>
      </c>
      <c r="O4066" s="3" t="s">
        <v>8</v>
      </c>
      <c r="Q4066" s="6">
        <v>-0.138510553500932</v>
      </c>
      <c r="R4066" s="7">
        <v>0.23733933510098101</v>
      </c>
      <c r="S4066" s="3" t="s">
        <v>5116</v>
      </c>
      <c r="U4066" s="3">
        <f t="shared" si="63"/>
        <v>2</v>
      </c>
      <c r="W4066" s="2" t="s">
        <v>596</v>
      </c>
      <c r="X4066" s="2" t="s">
        <v>13068</v>
      </c>
      <c r="Y4066" s="2" t="s">
        <v>20966</v>
      </c>
      <c r="Z4066" s="2" t="s">
        <v>596</v>
      </c>
      <c r="AA4066" s="2" t="s">
        <v>597</v>
      </c>
      <c r="AB4066" s="2" t="s">
        <v>13067</v>
      </c>
      <c r="AC4066" s="2">
        <v>74112</v>
      </c>
    </row>
    <row r="4067" spans="1:29" x14ac:dyDescent="0.2">
      <c r="A4067" s="2" t="s">
        <v>3229</v>
      </c>
      <c r="B4067" s="2">
        <v>70887</v>
      </c>
      <c r="C4067" s="2" t="s">
        <v>3230</v>
      </c>
      <c r="D4067" s="10">
        <v>875.38346143788203</v>
      </c>
      <c r="E4067" s="52">
        <v>0.64290855819009396</v>
      </c>
      <c r="F4067" s="7">
        <v>1.39893822130059E-8</v>
      </c>
      <c r="G4067" s="3" t="s">
        <v>8</v>
      </c>
      <c r="I4067" s="6">
        <v>-0.14073818830948501</v>
      </c>
      <c r="J4067" s="7">
        <v>0.64789581585116296</v>
      </c>
      <c r="K4067" s="3" t="s">
        <v>5116</v>
      </c>
      <c r="M4067" s="18">
        <v>0.62527438574543603</v>
      </c>
      <c r="N4067" s="7">
        <v>8.9049209275935304E-4</v>
      </c>
      <c r="O4067" s="3" t="s">
        <v>8</v>
      </c>
      <c r="Q4067" s="6">
        <v>-0.15837236075414199</v>
      </c>
      <c r="R4067" s="7">
        <v>0.46523485536850001</v>
      </c>
      <c r="S4067" s="3" t="s">
        <v>5116</v>
      </c>
      <c r="U4067" s="3">
        <f t="shared" si="63"/>
        <v>2</v>
      </c>
      <c r="W4067" s="2" t="s">
        <v>3229</v>
      </c>
      <c r="X4067" s="2" t="s">
        <v>13068</v>
      </c>
      <c r="Y4067" s="2" t="s">
        <v>15705</v>
      </c>
      <c r="Z4067" s="2" t="s">
        <v>3229</v>
      </c>
      <c r="AA4067" s="2" t="s">
        <v>3230</v>
      </c>
      <c r="AB4067" s="2" t="s">
        <v>13067</v>
      </c>
      <c r="AC4067" s="2">
        <v>70887</v>
      </c>
    </row>
    <row r="4068" spans="1:29" x14ac:dyDescent="0.2">
      <c r="A4068" s="2" t="s">
        <v>10184</v>
      </c>
      <c r="B4068" s="2">
        <v>66482</v>
      </c>
      <c r="C4068" s="2" t="s">
        <v>10185</v>
      </c>
      <c r="D4068" s="10">
        <v>1638.94465238425</v>
      </c>
      <c r="E4068" s="20">
        <v>0.17879754006909601</v>
      </c>
      <c r="F4068" s="7">
        <v>0.22643855969037999</v>
      </c>
      <c r="G4068" s="3" t="s">
        <v>5116</v>
      </c>
      <c r="I4068" s="6">
        <v>-0.14075463977511199</v>
      </c>
      <c r="J4068" s="7">
        <v>0.67273766484682895</v>
      </c>
      <c r="K4068" s="3" t="s">
        <v>5116</v>
      </c>
      <c r="M4068" s="18">
        <v>0.75270484561089201</v>
      </c>
      <c r="N4068" s="7">
        <v>1.6109149021144401E-4</v>
      </c>
      <c r="O4068" s="3" t="s">
        <v>8</v>
      </c>
      <c r="Q4068" s="6">
        <v>0.43315266576668399</v>
      </c>
      <c r="R4068" s="7">
        <v>2.0266308222598901E-2</v>
      </c>
      <c r="S4068" s="3" t="s">
        <v>5116</v>
      </c>
      <c r="U4068" s="3">
        <f t="shared" si="63"/>
        <v>1</v>
      </c>
      <c r="W4068" s="2" t="s">
        <v>10184</v>
      </c>
      <c r="X4068" s="2" t="s">
        <v>13068</v>
      </c>
      <c r="Y4068" s="2" t="s">
        <v>16059</v>
      </c>
      <c r="Z4068" s="2" t="s">
        <v>10184</v>
      </c>
      <c r="AA4068" s="2" t="s">
        <v>10185</v>
      </c>
      <c r="AB4068" s="2" t="s">
        <v>13067</v>
      </c>
      <c r="AC4068" s="2">
        <v>66482</v>
      </c>
    </row>
    <row r="4069" spans="1:29" x14ac:dyDescent="0.2">
      <c r="A4069" s="2" t="s">
        <v>7683</v>
      </c>
      <c r="B4069" s="2">
        <v>23934</v>
      </c>
      <c r="C4069" s="2" t="s">
        <v>7684</v>
      </c>
      <c r="D4069" s="10">
        <v>16166.681580472299</v>
      </c>
      <c r="E4069" s="20">
        <v>0.28620994867650901</v>
      </c>
      <c r="F4069" s="7">
        <v>4.1404451657266602E-3</v>
      </c>
      <c r="G4069" s="3" t="s">
        <v>5116</v>
      </c>
      <c r="I4069" s="6">
        <v>-0.141148546483711</v>
      </c>
      <c r="J4069" s="7">
        <v>0.57987329787091701</v>
      </c>
      <c r="K4069" s="3" t="s">
        <v>5116</v>
      </c>
      <c r="M4069" s="18">
        <v>0.62927447952369298</v>
      </c>
      <c r="N4069" s="7">
        <v>6.0477612810176001E-5</v>
      </c>
      <c r="O4069" s="3" t="s">
        <v>8</v>
      </c>
      <c r="Q4069" s="6">
        <v>0.201915984363472</v>
      </c>
      <c r="R4069" s="7">
        <v>0.212378569735136</v>
      </c>
      <c r="S4069" s="3" t="s">
        <v>5116</v>
      </c>
      <c r="U4069" s="3">
        <f t="shared" si="63"/>
        <v>1</v>
      </c>
      <c r="W4069" s="2" t="s">
        <v>7683</v>
      </c>
      <c r="X4069" s="2" t="s">
        <v>13068</v>
      </c>
      <c r="Y4069" s="2" t="s">
        <v>17585</v>
      </c>
      <c r="Z4069" s="2" t="s">
        <v>7683</v>
      </c>
      <c r="AA4069" s="2" t="s">
        <v>7684</v>
      </c>
      <c r="AB4069" s="2" t="s">
        <v>13067</v>
      </c>
      <c r="AC4069" s="2">
        <v>23934</v>
      </c>
    </row>
    <row r="4070" spans="1:29" x14ac:dyDescent="0.2">
      <c r="A4070" s="2" t="s">
        <v>7631</v>
      </c>
      <c r="B4070" s="2">
        <v>67630</v>
      </c>
      <c r="C4070" s="2" t="s">
        <v>7632</v>
      </c>
      <c r="D4070" s="10">
        <v>622.23661516762604</v>
      </c>
      <c r="E4070" s="20">
        <v>-0.55405075668040504</v>
      </c>
      <c r="F4070" s="7">
        <v>3.4559236607232999E-3</v>
      </c>
      <c r="G4070" s="3" t="s">
        <v>5116</v>
      </c>
      <c r="I4070" s="6">
        <v>-0.141193169629415</v>
      </c>
      <c r="J4070" s="7">
        <v>0.75888689593789105</v>
      </c>
      <c r="K4070" s="3" t="s">
        <v>5116</v>
      </c>
      <c r="M4070" s="18">
        <v>-0.70276701209653702</v>
      </c>
      <c r="N4070" s="7">
        <v>1.1142863090266899E-2</v>
      </c>
      <c r="O4070" s="3" t="s">
        <v>8</v>
      </c>
      <c r="Q4070" s="6">
        <v>-0.28990942504554701</v>
      </c>
      <c r="R4070" s="7">
        <v>0.35168780054102999</v>
      </c>
      <c r="S4070" s="3" t="s">
        <v>5116</v>
      </c>
      <c r="U4070" s="3">
        <f t="shared" si="63"/>
        <v>1</v>
      </c>
      <c r="W4070" s="2" t="s">
        <v>7631</v>
      </c>
      <c r="X4070" s="2" t="s">
        <v>13068</v>
      </c>
      <c r="Y4070" s="2" t="s">
        <v>19640</v>
      </c>
      <c r="Z4070" s="2" t="s">
        <v>7631</v>
      </c>
      <c r="AA4070" s="2" t="s">
        <v>7632</v>
      </c>
      <c r="AB4070" s="2" t="s">
        <v>13067</v>
      </c>
      <c r="AC4070" s="2">
        <v>67630</v>
      </c>
    </row>
    <row r="4071" spans="1:29" x14ac:dyDescent="0.2">
      <c r="A4071" s="2" t="s">
        <v>4467</v>
      </c>
      <c r="B4071" s="2">
        <v>319520</v>
      </c>
      <c r="C4071" s="2" t="s">
        <v>4468</v>
      </c>
      <c r="D4071" s="10">
        <v>262.77085796966401</v>
      </c>
      <c r="E4071" s="52">
        <v>-0.655584495057705</v>
      </c>
      <c r="F4071" s="7">
        <v>8.5669198820164597E-4</v>
      </c>
      <c r="G4071" s="3" t="s">
        <v>8</v>
      </c>
      <c r="I4071" s="6">
        <v>-0.141297880743114</v>
      </c>
      <c r="J4071" s="7">
        <v>0.76830300066548096</v>
      </c>
      <c r="K4071" s="3" t="s">
        <v>5116</v>
      </c>
      <c r="M4071" s="6">
        <v>1.36283866580032E-2</v>
      </c>
      <c r="N4071" s="7">
        <v>0.98272367982489806</v>
      </c>
      <c r="O4071" s="3" t="s">
        <v>5116</v>
      </c>
      <c r="Q4071" s="6">
        <v>0.52791500097259503</v>
      </c>
      <c r="R4071" s="7">
        <v>6.3872712211878999E-2</v>
      </c>
      <c r="S4071" s="3" t="s">
        <v>5116</v>
      </c>
      <c r="U4071" s="3">
        <f t="shared" si="63"/>
        <v>1</v>
      </c>
      <c r="W4071" s="2" t="s">
        <v>4467</v>
      </c>
      <c r="X4071" s="2" t="s">
        <v>13068</v>
      </c>
      <c r="Y4071" s="2" t="s">
        <v>15813</v>
      </c>
      <c r="Z4071" s="2" t="s">
        <v>4467</v>
      </c>
      <c r="AA4071" s="2" t="s">
        <v>4468</v>
      </c>
      <c r="AB4071" s="2" t="s">
        <v>13067</v>
      </c>
      <c r="AC4071" s="2">
        <v>319520</v>
      </c>
    </row>
    <row r="4072" spans="1:29" x14ac:dyDescent="0.2">
      <c r="A4072" s="2" t="s">
        <v>9672</v>
      </c>
      <c r="B4072" s="2">
        <v>381741</v>
      </c>
      <c r="C4072" s="2" t="s">
        <v>9673</v>
      </c>
      <c r="D4072" s="10">
        <v>99.616958098433003</v>
      </c>
      <c r="E4072" s="20">
        <v>0.52801536028934304</v>
      </c>
      <c r="F4072" s="7">
        <v>0.136553600108654</v>
      </c>
      <c r="G4072" s="3" t="s">
        <v>5116</v>
      </c>
      <c r="I4072" s="6">
        <v>-0.14136336439462499</v>
      </c>
      <c r="J4072" s="7">
        <v>0.80226700796924999</v>
      </c>
      <c r="K4072" s="3" t="s">
        <v>5116</v>
      </c>
      <c r="M4072" s="18">
        <v>0.99407133483983201</v>
      </c>
      <c r="N4072" s="7">
        <v>4.6441390712562503E-3</v>
      </c>
      <c r="O4072" s="3" t="s">
        <v>8</v>
      </c>
      <c r="Q4072" s="6">
        <v>0.32469261015586398</v>
      </c>
      <c r="R4072" s="7">
        <v>0.51325134699258801</v>
      </c>
      <c r="S4072" s="3" t="s">
        <v>5116</v>
      </c>
      <c r="U4072" s="3">
        <f t="shared" si="63"/>
        <v>1</v>
      </c>
      <c r="W4072" s="2" t="s">
        <v>9672</v>
      </c>
      <c r="X4072" s="2" t="s">
        <v>13068</v>
      </c>
      <c r="Y4072" s="2" t="s">
        <v>17538</v>
      </c>
      <c r="Z4072" s="2" t="s">
        <v>9672</v>
      </c>
      <c r="AA4072" s="2" t="s">
        <v>9673</v>
      </c>
      <c r="AB4072" s="2" t="s">
        <v>13067</v>
      </c>
      <c r="AC4072" s="2">
        <v>381741</v>
      </c>
    </row>
    <row r="4073" spans="1:29" x14ac:dyDescent="0.2">
      <c r="A4073" s="2" t="s">
        <v>3889</v>
      </c>
      <c r="B4073" s="2">
        <v>100036523</v>
      </c>
      <c r="C4073" s="2" t="s">
        <v>3890</v>
      </c>
      <c r="D4073" s="10">
        <v>535.15433883159096</v>
      </c>
      <c r="E4073" s="52">
        <v>-0.69265873399149303</v>
      </c>
      <c r="F4073" s="7">
        <v>5.0142111931997402E-6</v>
      </c>
      <c r="G4073" s="3" t="s">
        <v>8</v>
      </c>
      <c r="I4073" s="6">
        <v>-0.14149838628065001</v>
      </c>
      <c r="J4073" s="7">
        <v>0.72389740509636202</v>
      </c>
      <c r="K4073" s="3" t="s">
        <v>5116</v>
      </c>
      <c r="M4073" s="6">
        <v>0.35669975745975202</v>
      </c>
      <c r="N4073" s="7">
        <v>0.17525564610623701</v>
      </c>
      <c r="O4073" s="3" t="s">
        <v>5116</v>
      </c>
      <c r="Q4073" s="19">
        <v>0.90786010517059601</v>
      </c>
      <c r="R4073" s="7">
        <v>1.35286459282759E-5</v>
      </c>
      <c r="S4073" s="3" t="s">
        <v>8</v>
      </c>
      <c r="U4073" s="3">
        <f t="shared" si="63"/>
        <v>2</v>
      </c>
      <c r="W4073" s="2" t="s">
        <v>3889</v>
      </c>
      <c r="X4073" s="2" t="s">
        <v>13068</v>
      </c>
      <c r="Y4073" s="2" t="s">
        <v>16614</v>
      </c>
      <c r="Z4073" s="2" t="s">
        <v>3889</v>
      </c>
      <c r="AA4073" s="2" t="s">
        <v>3890</v>
      </c>
      <c r="AB4073" s="2" t="s">
        <v>13063</v>
      </c>
      <c r="AC4073" s="2">
        <v>100036523</v>
      </c>
    </row>
    <row r="4074" spans="1:29" x14ac:dyDescent="0.2">
      <c r="A4074" s="2" t="s">
        <v>1114</v>
      </c>
      <c r="B4074" s="2">
        <v>18739</v>
      </c>
      <c r="C4074" s="2" t="s">
        <v>1115</v>
      </c>
      <c r="D4074" s="10">
        <v>7929.7350836251599</v>
      </c>
      <c r="E4074" s="52">
        <v>-0.61082187800284504</v>
      </c>
      <c r="F4074" s="7">
        <v>2.2123742345727302E-22</v>
      </c>
      <c r="G4074" s="3" t="s">
        <v>8</v>
      </c>
      <c r="I4074" s="6">
        <v>-0.14176277785122801</v>
      </c>
      <c r="J4074" s="7">
        <v>0.39179533411666001</v>
      </c>
      <c r="K4074" s="3" t="s">
        <v>5116</v>
      </c>
      <c r="M4074" s="6">
        <v>0.29870327256787299</v>
      </c>
      <c r="N4074" s="7">
        <v>9.0800347816520494E-3</v>
      </c>
      <c r="O4074" s="3" t="s">
        <v>5116</v>
      </c>
      <c r="Q4074" s="19">
        <v>0.76776237271948999</v>
      </c>
      <c r="R4074" s="7">
        <v>1.43538769123661E-18</v>
      </c>
      <c r="S4074" s="3" t="s">
        <v>8</v>
      </c>
      <c r="U4074" s="3">
        <f t="shared" si="63"/>
        <v>2</v>
      </c>
      <c r="W4074" s="2" t="s">
        <v>1114</v>
      </c>
      <c r="X4074" s="2" t="s">
        <v>13068</v>
      </c>
      <c r="Y4074" s="2" t="s">
        <v>18760</v>
      </c>
      <c r="Z4074" s="2" t="s">
        <v>1114</v>
      </c>
      <c r="AA4074" s="2" t="s">
        <v>1115</v>
      </c>
      <c r="AB4074" s="2" t="s">
        <v>13067</v>
      </c>
      <c r="AC4074" s="2">
        <v>18739</v>
      </c>
    </row>
    <row r="4075" spans="1:29" x14ac:dyDescent="0.2">
      <c r="A4075" s="2" t="s">
        <v>1777</v>
      </c>
      <c r="B4075" s="2">
        <v>16456</v>
      </c>
      <c r="C4075" s="2" t="s">
        <v>1778</v>
      </c>
      <c r="D4075" s="10">
        <v>312.56733862034901</v>
      </c>
      <c r="E4075" s="52">
        <v>2.0283210266773501</v>
      </c>
      <c r="F4075" s="7">
        <v>6.4492240013049199E-16</v>
      </c>
      <c r="G4075" s="3" t="s">
        <v>8</v>
      </c>
      <c r="I4075" s="6">
        <v>-0.141769121626625</v>
      </c>
      <c r="J4075" s="7">
        <v>0.80033139653867902</v>
      </c>
      <c r="K4075" s="3" t="s">
        <v>5116</v>
      </c>
      <c r="M4075" s="18">
        <v>1.9280228920556299</v>
      </c>
      <c r="N4075" s="7">
        <v>1.1644227772024799E-9</v>
      </c>
      <c r="O4075" s="3" t="s">
        <v>8</v>
      </c>
      <c r="Q4075" s="6">
        <v>-0.24206725624834199</v>
      </c>
      <c r="R4075" s="7">
        <v>0.605371095288609</v>
      </c>
      <c r="S4075" s="3" t="s">
        <v>5116</v>
      </c>
      <c r="U4075" s="3">
        <f t="shared" si="63"/>
        <v>2</v>
      </c>
      <c r="W4075" s="2" t="s">
        <v>1777</v>
      </c>
      <c r="X4075" s="2" t="s">
        <v>13068</v>
      </c>
      <c r="Y4075" s="2" t="s">
        <v>16073</v>
      </c>
      <c r="Z4075" s="2" t="s">
        <v>1777</v>
      </c>
      <c r="AA4075" s="2" t="s">
        <v>1778</v>
      </c>
      <c r="AB4075" s="2" t="s">
        <v>13067</v>
      </c>
      <c r="AC4075" s="2">
        <v>16456</v>
      </c>
    </row>
    <row r="4076" spans="1:29" x14ac:dyDescent="0.2">
      <c r="A4076" s="2" t="s">
        <v>314</v>
      </c>
      <c r="B4076" s="2">
        <v>72569</v>
      </c>
      <c r="C4076" s="2" t="s">
        <v>315</v>
      </c>
      <c r="D4076" s="10">
        <v>954.11820941401697</v>
      </c>
      <c r="E4076" s="52">
        <v>1.0256746988524099</v>
      </c>
      <c r="F4076" s="7">
        <v>5.4368354977389399E-45</v>
      </c>
      <c r="G4076" s="3" t="s">
        <v>8</v>
      </c>
      <c r="I4076" s="6">
        <v>-0.14207962208303601</v>
      </c>
      <c r="J4076" s="7">
        <v>0.47684838367819299</v>
      </c>
      <c r="K4076" s="3" t="s">
        <v>5116</v>
      </c>
      <c r="M4076" s="18">
        <v>0.88277250195879797</v>
      </c>
      <c r="N4076" s="7">
        <v>1.1693023354885199E-12</v>
      </c>
      <c r="O4076" s="3" t="s">
        <v>8</v>
      </c>
      <c r="Q4076" s="6">
        <v>-0.28498181897665198</v>
      </c>
      <c r="R4076" s="7">
        <v>1.4301459260125699E-2</v>
      </c>
      <c r="S4076" s="3" t="s">
        <v>5116</v>
      </c>
      <c r="U4076" s="3">
        <f t="shared" si="63"/>
        <v>2</v>
      </c>
      <c r="W4076" s="2" t="s">
        <v>314</v>
      </c>
      <c r="X4076" s="2" t="s">
        <v>13068</v>
      </c>
      <c r="Y4076" s="2" t="s">
        <v>14598</v>
      </c>
      <c r="Z4076" s="2" t="s">
        <v>314</v>
      </c>
      <c r="AA4076" s="2" t="s">
        <v>315</v>
      </c>
      <c r="AB4076" s="2" t="s">
        <v>13067</v>
      </c>
      <c r="AC4076" s="2">
        <v>72569</v>
      </c>
    </row>
    <row r="4077" spans="1:29" x14ac:dyDescent="0.2">
      <c r="A4077" s="2" t="s">
        <v>2634</v>
      </c>
      <c r="B4077" s="2">
        <v>20316</v>
      </c>
      <c r="C4077" s="2" t="s">
        <v>2635</v>
      </c>
      <c r="D4077" s="10">
        <v>2435.7548397536998</v>
      </c>
      <c r="E4077" s="52">
        <v>0.62673889354229095</v>
      </c>
      <c r="F4077" s="7">
        <v>5.2873321480104298E-11</v>
      </c>
      <c r="G4077" s="3" t="s">
        <v>8</v>
      </c>
      <c r="I4077" s="6">
        <v>-0.14223030448975199</v>
      </c>
      <c r="J4077" s="7">
        <v>0.58503503104680399</v>
      </c>
      <c r="K4077" s="3" t="s">
        <v>5116</v>
      </c>
      <c r="M4077" s="18">
        <v>0.59723436323395196</v>
      </c>
      <c r="N4077" s="7">
        <v>2.1194972115332999E-4</v>
      </c>
      <c r="O4077" s="3" t="s">
        <v>8</v>
      </c>
      <c r="Q4077" s="6">
        <v>-0.17173483479809101</v>
      </c>
      <c r="R4077" s="7">
        <v>0.32305797761651001</v>
      </c>
      <c r="S4077" s="3" t="s">
        <v>5116</v>
      </c>
      <c r="U4077" s="3">
        <f t="shared" si="63"/>
        <v>2</v>
      </c>
      <c r="W4077" s="2" t="s">
        <v>2634</v>
      </c>
      <c r="X4077" s="2" t="s">
        <v>13068</v>
      </c>
      <c r="Y4077" s="2" t="s">
        <v>19704</v>
      </c>
      <c r="Z4077" s="2" t="s">
        <v>2634</v>
      </c>
      <c r="AA4077" s="2" t="s">
        <v>2635</v>
      </c>
      <c r="AB4077" s="2" t="s">
        <v>13067</v>
      </c>
      <c r="AC4077" s="2">
        <v>20316</v>
      </c>
    </row>
    <row r="4078" spans="1:29" x14ac:dyDescent="0.2">
      <c r="A4078" s="2" t="s">
        <v>2294</v>
      </c>
      <c r="B4078" s="2">
        <v>11821</v>
      </c>
      <c r="C4078" s="2" t="s">
        <v>2295</v>
      </c>
      <c r="D4078" s="10">
        <v>2640.81846944377</v>
      </c>
      <c r="E4078" s="52">
        <v>0.58932222796082601</v>
      </c>
      <c r="F4078" s="7">
        <v>1.45427934577706E-12</v>
      </c>
      <c r="G4078" s="3" t="s">
        <v>8</v>
      </c>
      <c r="I4078" s="6">
        <v>-0.14253721292424301</v>
      </c>
      <c r="J4078" s="7">
        <v>0.52653783264130205</v>
      </c>
      <c r="K4078" s="3" t="s">
        <v>5116</v>
      </c>
      <c r="M4078" s="6">
        <v>0.40017763154275898</v>
      </c>
      <c r="N4078" s="7">
        <v>6.3721087731861796E-3</v>
      </c>
      <c r="O4078" s="3" t="s">
        <v>5116</v>
      </c>
      <c r="Q4078" s="6">
        <v>-0.33168180934231001</v>
      </c>
      <c r="R4078" s="7">
        <v>9.5625926849118009E-3</v>
      </c>
      <c r="S4078" s="3" t="s">
        <v>5116</v>
      </c>
      <c r="U4078" s="3">
        <f t="shared" si="63"/>
        <v>1</v>
      </c>
      <c r="W4078" s="2" t="s">
        <v>2294</v>
      </c>
      <c r="X4078" s="2" t="s">
        <v>13068</v>
      </c>
      <c r="Y4078" s="2" t="s">
        <v>14335</v>
      </c>
      <c r="Z4078" s="2" t="s">
        <v>2294</v>
      </c>
      <c r="AA4078" s="2" t="s">
        <v>2295</v>
      </c>
      <c r="AB4078" s="2" t="s">
        <v>13067</v>
      </c>
      <c r="AC4078" s="2">
        <v>11821</v>
      </c>
    </row>
    <row r="4079" spans="1:29" x14ac:dyDescent="0.2">
      <c r="A4079" s="2" t="s">
        <v>12603</v>
      </c>
      <c r="B4079" s="2">
        <v>56615</v>
      </c>
      <c r="C4079" s="2" t="s">
        <v>12604</v>
      </c>
      <c r="D4079" s="10">
        <v>205.611149244941</v>
      </c>
      <c r="E4079" s="20">
        <v>-3.4155416130022903E-2</v>
      </c>
      <c r="F4079" s="7">
        <v>0.89745550517819805</v>
      </c>
      <c r="G4079" s="3" t="s">
        <v>5116</v>
      </c>
      <c r="I4079" s="6">
        <v>-0.142638228857596</v>
      </c>
      <c r="J4079" s="7">
        <v>0.72605214566140297</v>
      </c>
      <c r="K4079" s="3" t="s">
        <v>5116</v>
      </c>
      <c r="M4079" s="6">
        <v>-0.48425769595336299</v>
      </c>
      <c r="N4079" s="7">
        <v>5.9227594840763301E-2</v>
      </c>
      <c r="O4079" s="3" t="s">
        <v>5116</v>
      </c>
      <c r="Q4079" s="19">
        <v>-0.59274050868093597</v>
      </c>
      <c r="R4079" s="7">
        <v>8.6030531731126E-3</v>
      </c>
      <c r="S4079" s="3" t="s">
        <v>8</v>
      </c>
      <c r="U4079" s="3">
        <f t="shared" si="63"/>
        <v>1</v>
      </c>
      <c r="W4079" s="2" t="s">
        <v>12603</v>
      </c>
      <c r="X4079" s="2" t="s">
        <v>13068</v>
      </c>
      <c r="Y4079" s="2" t="s">
        <v>17782</v>
      </c>
      <c r="Z4079" s="2" t="s">
        <v>12603</v>
      </c>
      <c r="AA4079" s="2" t="s">
        <v>12604</v>
      </c>
      <c r="AB4079" s="2" t="s">
        <v>13067</v>
      </c>
      <c r="AC4079" s="2">
        <v>56615</v>
      </c>
    </row>
    <row r="4080" spans="1:29" x14ac:dyDescent="0.2">
      <c r="A4080" s="2" t="s">
        <v>1068</v>
      </c>
      <c r="B4080" s="2">
        <v>18570</v>
      </c>
      <c r="C4080" s="2" t="s">
        <v>1069</v>
      </c>
      <c r="D4080" s="10">
        <v>5031.8280096354401</v>
      </c>
      <c r="E4080" s="52">
        <v>0.67411482735621797</v>
      </c>
      <c r="F4080" s="7">
        <v>4.19196763006087E-23</v>
      </c>
      <c r="G4080" s="3" t="s">
        <v>8</v>
      </c>
      <c r="I4080" s="6">
        <v>-0.14270416427986399</v>
      </c>
      <c r="J4080" s="7">
        <v>0.43146252603108498</v>
      </c>
      <c r="K4080" s="3" t="s">
        <v>5116</v>
      </c>
      <c r="M4080" s="6">
        <v>0.375358003998776</v>
      </c>
      <c r="N4080" s="7">
        <v>2.0257212449098501E-3</v>
      </c>
      <c r="O4080" s="3" t="s">
        <v>5116</v>
      </c>
      <c r="Q4080" s="6">
        <v>-0.44146098763730501</v>
      </c>
      <c r="R4080" s="7">
        <v>1.18601651790022E-5</v>
      </c>
      <c r="S4080" s="3" t="s">
        <v>5116</v>
      </c>
      <c r="U4080" s="3">
        <f t="shared" si="63"/>
        <v>1</v>
      </c>
      <c r="W4080" s="2" t="s">
        <v>1068</v>
      </c>
      <c r="X4080" s="2" t="s">
        <v>13068</v>
      </c>
      <c r="Y4080" s="2" t="s">
        <v>18591</v>
      </c>
      <c r="Z4080" s="2" t="s">
        <v>1068</v>
      </c>
      <c r="AA4080" s="2" t="s">
        <v>1069</v>
      </c>
      <c r="AB4080" s="2" t="s">
        <v>13067</v>
      </c>
      <c r="AC4080" s="2">
        <v>18570</v>
      </c>
    </row>
    <row r="4081" spans="1:29" x14ac:dyDescent="0.2">
      <c r="A4081" s="2" t="s">
        <v>1149</v>
      </c>
      <c r="B4081" s="2">
        <v>66972</v>
      </c>
      <c r="C4081" s="2" t="s">
        <v>1150</v>
      </c>
      <c r="D4081" s="10">
        <v>6777.4132762691197</v>
      </c>
      <c r="E4081" s="52">
        <v>-0.62824500353439905</v>
      </c>
      <c r="F4081" s="7">
        <v>5.7699268758200096E-22</v>
      </c>
      <c r="G4081" s="3" t="s">
        <v>8</v>
      </c>
      <c r="I4081" s="6">
        <v>-0.142828866677468</v>
      </c>
      <c r="J4081" s="7">
        <v>0.40775278480497401</v>
      </c>
      <c r="K4081" s="3" t="s">
        <v>5116</v>
      </c>
      <c r="M4081" s="18">
        <v>-0.59970406959592304</v>
      </c>
      <c r="N4081" s="7">
        <v>8.4007293532636403E-8</v>
      </c>
      <c r="O4081" s="3" t="s">
        <v>8</v>
      </c>
      <c r="Q4081" s="6">
        <v>-0.114287932738992</v>
      </c>
      <c r="R4081" s="7">
        <v>0.35309655450555399</v>
      </c>
      <c r="S4081" s="3" t="s">
        <v>5116</v>
      </c>
      <c r="U4081" s="3">
        <f t="shared" si="63"/>
        <v>2</v>
      </c>
      <c r="W4081" s="2" t="s">
        <v>1149</v>
      </c>
      <c r="X4081" s="2" t="s">
        <v>13068</v>
      </c>
      <c r="Y4081" s="2" t="s">
        <v>19915</v>
      </c>
      <c r="Z4081" s="2" t="s">
        <v>1149</v>
      </c>
      <c r="AA4081" s="2" t="s">
        <v>1150</v>
      </c>
      <c r="AB4081" s="2" t="s">
        <v>13067</v>
      </c>
      <c r="AC4081" s="2">
        <v>66972</v>
      </c>
    </row>
    <row r="4082" spans="1:29" x14ac:dyDescent="0.2">
      <c r="A4082" s="2" t="s">
        <v>2725</v>
      </c>
      <c r="B4082" s="2" t="s">
        <v>64</v>
      </c>
      <c r="C4082" s="2" t="s">
        <v>64</v>
      </c>
      <c r="D4082" s="10">
        <v>1208.64675251689</v>
      </c>
      <c r="E4082" s="52">
        <v>0.76350001701912795</v>
      </c>
      <c r="F4082" s="7">
        <v>1.30576058951977E-10</v>
      </c>
      <c r="G4082" s="3" t="s">
        <v>8</v>
      </c>
      <c r="I4082" s="6">
        <v>-0.14346667536983301</v>
      </c>
      <c r="J4082" s="7">
        <v>0.65760670864505</v>
      </c>
      <c r="K4082" s="3" t="s">
        <v>5116</v>
      </c>
      <c r="M4082" s="18">
        <v>0.815580287555279</v>
      </c>
      <c r="N4082" s="7">
        <v>2.4241936174568101E-5</v>
      </c>
      <c r="O4082" s="3" t="s">
        <v>8</v>
      </c>
      <c r="Q4082" s="6">
        <v>-9.1386404833682197E-2</v>
      </c>
      <c r="R4082" s="7">
        <v>0.72935930622532297</v>
      </c>
      <c r="S4082" s="3" t="s">
        <v>5116</v>
      </c>
      <c r="U4082" s="3">
        <f t="shared" si="63"/>
        <v>2</v>
      </c>
      <c r="W4082" s="2" t="s">
        <v>2725</v>
      </c>
      <c r="X4082" s="2" t="s">
        <v>13059</v>
      </c>
      <c r="Y4082" s="2" t="s">
        <v>14938</v>
      </c>
      <c r="Z4082" s="2" t="s">
        <v>14939</v>
      </c>
      <c r="AA4082" s="2" t="s">
        <v>14940</v>
      </c>
      <c r="AB4082" s="2" t="s">
        <v>13067</v>
      </c>
      <c r="AC4082" s="2">
        <v>75565</v>
      </c>
    </row>
    <row r="4083" spans="1:29" x14ac:dyDescent="0.2">
      <c r="A4083" s="2" t="s">
        <v>5652</v>
      </c>
      <c r="B4083" s="2">
        <v>328778</v>
      </c>
      <c r="C4083" s="2" t="s">
        <v>5653</v>
      </c>
      <c r="D4083" s="10">
        <v>2962.9739942749702</v>
      </c>
      <c r="E4083" s="20">
        <v>0.48311715649755299</v>
      </c>
      <c r="F4083" s="7">
        <v>3.8855199117554301E-9</v>
      </c>
      <c r="G4083" s="3" t="s">
        <v>5116</v>
      </c>
      <c r="I4083" s="6">
        <v>-0.14387767206438701</v>
      </c>
      <c r="J4083" s="7">
        <v>0.51252962719047901</v>
      </c>
      <c r="K4083" s="3" t="s">
        <v>5116</v>
      </c>
      <c r="M4083" s="18">
        <v>0.80195303280360897</v>
      </c>
      <c r="N4083" s="7">
        <v>3.3739851389881601E-9</v>
      </c>
      <c r="O4083" s="3" t="s">
        <v>8</v>
      </c>
      <c r="Q4083" s="6">
        <v>0.174958204241669</v>
      </c>
      <c r="R4083" s="7">
        <v>0.22032206978275401</v>
      </c>
      <c r="S4083" s="3" t="s">
        <v>5116</v>
      </c>
      <c r="U4083" s="3">
        <f t="shared" si="63"/>
        <v>1</v>
      </c>
      <c r="W4083" s="2" t="s">
        <v>5652</v>
      </c>
      <c r="X4083" s="2" t="s">
        <v>13068</v>
      </c>
      <c r="Y4083" s="2" t="s">
        <v>19196</v>
      </c>
      <c r="Z4083" s="2" t="s">
        <v>5652</v>
      </c>
      <c r="AA4083" s="2" t="s">
        <v>5653</v>
      </c>
      <c r="AB4083" s="2" t="s">
        <v>13067</v>
      </c>
      <c r="AC4083" s="2">
        <v>328778</v>
      </c>
    </row>
    <row r="4084" spans="1:29" x14ac:dyDescent="0.2">
      <c r="A4084" s="2" t="s">
        <v>3628</v>
      </c>
      <c r="B4084" s="2">
        <v>11548</v>
      </c>
      <c r="C4084" s="2" t="s">
        <v>3629</v>
      </c>
      <c r="D4084" s="10">
        <v>524.93296828456005</v>
      </c>
      <c r="E4084" s="52">
        <v>-0.83691519807189696</v>
      </c>
      <c r="F4084" s="7">
        <v>4.7148804415442098E-7</v>
      </c>
      <c r="G4084" s="3" t="s">
        <v>8</v>
      </c>
      <c r="I4084" s="6">
        <v>-0.14394962256774901</v>
      </c>
      <c r="J4084" s="7">
        <v>0.73837965576964804</v>
      </c>
      <c r="K4084" s="3" t="s">
        <v>5116</v>
      </c>
      <c r="M4084" s="6">
        <v>-0.29233212415647097</v>
      </c>
      <c r="N4084" s="7">
        <v>0.32171020304219899</v>
      </c>
      <c r="O4084" s="3" t="s">
        <v>5116</v>
      </c>
      <c r="Q4084" s="6">
        <v>0.40063345134767803</v>
      </c>
      <c r="R4084" s="7">
        <v>0.12631775037345</v>
      </c>
      <c r="S4084" s="3" t="s">
        <v>5116</v>
      </c>
      <c r="U4084" s="3">
        <f t="shared" si="63"/>
        <v>1</v>
      </c>
      <c r="W4084" s="2" t="s">
        <v>3628</v>
      </c>
      <c r="X4084" s="2" t="s">
        <v>13068</v>
      </c>
      <c r="Y4084" s="2" t="s">
        <v>14111</v>
      </c>
      <c r="Z4084" s="2" t="s">
        <v>3628</v>
      </c>
      <c r="AA4084" s="2" t="s">
        <v>3629</v>
      </c>
      <c r="AB4084" s="2" t="s">
        <v>13067</v>
      </c>
      <c r="AC4084" s="2">
        <v>11548</v>
      </c>
    </row>
    <row r="4085" spans="1:29" x14ac:dyDescent="0.2">
      <c r="A4085" s="2" t="s">
        <v>816</v>
      </c>
      <c r="B4085" s="2">
        <v>53861</v>
      </c>
      <c r="C4085" s="2" t="s">
        <v>817</v>
      </c>
      <c r="D4085" s="10">
        <v>5906.2387943374697</v>
      </c>
      <c r="E4085" s="52">
        <v>0.64513259855749505</v>
      </c>
      <c r="F4085" s="7">
        <v>1.10949165196817E-26</v>
      </c>
      <c r="G4085" s="3" t="s">
        <v>8</v>
      </c>
      <c r="I4085" s="6">
        <v>-0.14448976415519801</v>
      </c>
      <c r="J4085" s="7">
        <v>0.35963756425669502</v>
      </c>
      <c r="K4085" s="3" t="s">
        <v>5116</v>
      </c>
      <c r="M4085" s="18">
        <v>0.76806393021139496</v>
      </c>
      <c r="N4085" s="7">
        <v>7.7759657331867604E-14</v>
      </c>
      <c r="O4085" s="3" t="s">
        <v>8</v>
      </c>
      <c r="Q4085" s="6">
        <v>-2.1558432501297301E-2</v>
      </c>
      <c r="R4085" s="7">
        <v>0.89018991385229695</v>
      </c>
      <c r="S4085" s="3" t="s">
        <v>5116</v>
      </c>
      <c r="U4085" s="3">
        <f t="shared" si="63"/>
        <v>2</v>
      </c>
      <c r="W4085" s="2" t="s">
        <v>816</v>
      </c>
      <c r="X4085" s="2" t="s">
        <v>13068</v>
      </c>
      <c r="Y4085" s="2" t="s">
        <v>21461</v>
      </c>
      <c r="Z4085" s="2" t="s">
        <v>816</v>
      </c>
      <c r="AA4085" s="2" t="s">
        <v>817</v>
      </c>
      <c r="AB4085" s="2" t="s">
        <v>13067</v>
      </c>
      <c r="AC4085" s="2">
        <v>53861</v>
      </c>
    </row>
    <row r="4086" spans="1:29" x14ac:dyDescent="0.2">
      <c r="A4086" s="2" t="s">
        <v>7114</v>
      </c>
      <c r="B4086" s="2">
        <v>66523</v>
      </c>
      <c r="C4086" s="2" t="s">
        <v>7115</v>
      </c>
      <c r="D4086" s="10">
        <v>1147.6349986032401</v>
      </c>
      <c r="E4086" s="20">
        <v>0.35399800978981</v>
      </c>
      <c r="F4086" s="7">
        <v>5.6907540423095399E-4</v>
      </c>
      <c r="G4086" s="3" t="s">
        <v>5116</v>
      </c>
      <c r="I4086" s="6">
        <v>-0.144567909725628</v>
      </c>
      <c r="J4086" s="7">
        <v>0.58858987192196499</v>
      </c>
      <c r="K4086" s="3" t="s">
        <v>5116</v>
      </c>
      <c r="M4086" s="18">
        <v>0.724920985977628</v>
      </c>
      <c r="N4086" s="7">
        <v>8.7947326652944101E-6</v>
      </c>
      <c r="O4086" s="3" t="s">
        <v>8</v>
      </c>
      <c r="Q4086" s="6">
        <v>0.22635506646219</v>
      </c>
      <c r="R4086" s="7">
        <v>0.17584092785338001</v>
      </c>
      <c r="S4086" s="3" t="s">
        <v>5116</v>
      </c>
      <c r="U4086" s="3">
        <f t="shared" si="63"/>
        <v>1</v>
      </c>
      <c r="W4086" s="2" t="s">
        <v>7114</v>
      </c>
      <c r="X4086" s="2" t="s">
        <v>13068</v>
      </c>
      <c r="Y4086" s="2" t="s">
        <v>13596</v>
      </c>
      <c r="Z4086" s="2" t="s">
        <v>7114</v>
      </c>
      <c r="AA4086" s="2" t="s">
        <v>7115</v>
      </c>
      <c r="AB4086" s="2" t="s">
        <v>13067</v>
      </c>
      <c r="AC4086" s="2">
        <v>66523</v>
      </c>
    </row>
    <row r="4087" spans="1:29" x14ac:dyDescent="0.2">
      <c r="A4087" s="2" t="s">
        <v>110</v>
      </c>
      <c r="B4087" s="2">
        <v>72821</v>
      </c>
      <c r="C4087" s="2" t="s">
        <v>111</v>
      </c>
      <c r="D4087" s="10">
        <v>2232.40334067085</v>
      </c>
      <c r="E4087" s="52">
        <v>-1.97801116714505</v>
      </c>
      <c r="F4087" s="7">
        <v>1.23304763088559E-88</v>
      </c>
      <c r="G4087" s="3" t="s">
        <v>8</v>
      </c>
      <c r="I4087" s="6">
        <v>-0.14518651314704101</v>
      </c>
      <c r="J4087" s="7">
        <v>0.60194355435219704</v>
      </c>
      <c r="K4087" s="3" t="s">
        <v>5116</v>
      </c>
      <c r="M4087" s="18">
        <v>-1.74841742337842</v>
      </c>
      <c r="N4087" s="7">
        <v>6.9830283238877293E-27</v>
      </c>
      <c r="O4087" s="3" t="s">
        <v>8</v>
      </c>
      <c r="Q4087" s="6">
        <v>8.4407230619589796E-2</v>
      </c>
      <c r="R4087" s="7">
        <v>0.709250437737863</v>
      </c>
      <c r="S4087" s="3" t="s">
        <v>5116</v>
      </c>
      <c r="U4087" s="3">
        <f t="shared" si="63"/>
        <v>2</v>
      </c>
      <c r="W4087" s="2" t="s">
        <v>110</v>
      </c>
      <c r="X4087" s="2" t="s">
        <v>13068</v>
      </c>
      <c r="Y4087" s="2" t="s">
        <v>19683</v>
      </c>
      <c r="Z4087" s="2" t="s">
        <v>110</v>
      </c>
      <c r="AA4087" s="2" t="s">
        <v>111</v>
      </c>
      <c r="AB4087" s="2" t="s">
        <v>13067</v>
      </c>
      <c r="AC4087" s="2">
        <v>72821</v>
      </c>
    </row>
    <row r="4088" spans="1:29" x14ac:dyDescent="0.2">
      <c r="A4088" s="2" t="s">
        <v>588</v>
      </c>
      <c r="B4088" s="2">
        <v>69784</v>
      </c>
      <c r="C4088" s="2" t="s">
        <v>589</v>
      </c>
      <c r="D4088" s="10">
        <v>2230.9150312492002</v>
      </c>
      <c r="E4088" s="52">
        <v>0.91648608961020805</v>
      </c>
      <c r="F4088" s="7">
        <v>2.45716415042336E-31</v>
      </c>
      <c r="G4088" s="3" t="s">
        <v>8</v>
      </c>
      <c r="I4088" s="6">
        <v>-0.14561133809198801</v>
      </c>
      <c r="J4088" s="7">
        <v>0.49757457836341701</v>
      </c>
      <c r="K4088" s="3" t="s">
        <v>5116</v>
      </c>
      <c r="M4088" s="18">
        <v>0.65008090524000295</v>
      </c>
      <c r="N4088" s="7">
        <v>1.4960487609498299E-6</v>
      </c>
      <c r="O4088" s="3" t="s">
        <v>8</v>
      </c>
      <c r="Q4088" s="6">
        <v>-0.412016522462193</v>
      </c>
      <c r="R4088" s="7">
        <v>5.5945509441111504E-4</v>
      </c>
      <c r="S4088" s="3" t="s">
        <v>5116</v>
      </c>
      <c r="U4088" s="3">
        <f t="shared" si="63"/>
        <v>2</v>
      </c>
      <c r="W4088" s="2" t="s">
        <v>588</v>
      </c>
      <c r="X4088" s="2" t="s">
        <v>13068</v>
      </c>
      <c r="Y4088" s="2" t="s">
        <v>13180</v>
      </c>
      <c r="Z4088" s="2" t="s">
        <v>588</v>
      </c>
      <c r="AA4088" s="2" t="s">
        <v>589</v>
      </c>
      <c r="AB4088" s="2" t="s">
        <v>13067</v>
      </c>
      <c r="AC4088" s="2">
        <v>69784</v>
      </c>
    </row>
    <row r="4089" spans="1:29" x14ac:dyDescent="0.2">
      <c r="A4089" s="2" t="s">
        <v>4732</v>
      </c>
      <c r="B4089" s="2">
        <v>13492</v>
      </c>
      <c r="C4089" s="2" t="s">
        <v>4733</v>
      </c>
      <c r="D4089" s="10">
        <v>119.167600071393</v>
      </c>
      <c r="E4089" s="52">
        <v>-0.87405265625825002</v>
      </c>
      <c r="F4089" s="7">
        <v>6.2826558083557797E-3</v>
      </c>
      <c r="G4089" s="3" t="s">
        <v>8</v>
      </c>
      <c r="I4089" s="6">
        <v>-0.14578093110544299</v>
      </c>
      <c r="J4089" s="7">
        <v>0.79660599523782605</v>
      </c>
      <c r="K4089" s="3" t="s">
        <v>5116</v>
      </c>
      <c r="M4089" s="6">
        <v>-0.41518891796579799</v>
      </c>
      <c r="N4089" s="7">
        <v>0.29555400350335298</v>
      </c>
      <c r="O4089" s="3" t="s">
        <v>5116</v>
      </c>
      <c r="Q4089" s="6">
        <v>0.31308280718700898</v>
      </c>
      <c r="R4089" s="7">
        <v>0.52881285404516098</v>
      </c>
      <c r="S4089" s="3" t="s">
        <v>5116</v>
      </c>
      <c r="U4089" s="3">
        <f t="shared" si="63"/>
        <v>1</v>
      </c>
      <c r="W4089" s="2" t="s">
        <v>4732</v>
      </c>
      <c r="X4089" s="2" t="s">
        <v>13068</v>
      </c>
      <c r="Y4089" s="2" t="s">
        <v>15787</v>
      </c>
      <c r="Z4089" s="2" t="s">
        <v>4732</v>
      </c>
      <c r="AA4089" s="2" t="s">
        <v>4733</v>
      </c>
      <c r="AB4089" s="2" t="s">
        <v>13067</v>
      </c>
      <c r="AC4089" s="2">
        <v>13492</v>
      </c>
    </row>
    <row r="4090" spans="1:29" x14ac:dyDescent="0.2">
      <c r="A4090" s="2" t="s">
        <v>212</v>
      </c>
      <c r="B4090" s="2">
        <v>66671</v>
      </c>
      <c r="C4090" s="2" t="s">
        <v>213</v>
      </c>
      <c r="D4090" s="10">
        <v>3674.0463021136802</v>
      </c>
      <c r="E4090" s="52">
        <v>0.74143304594326298</v>
      </c>
      <c r="F4090" s="7">
        <v>1.44051898956564E-57</v>
      </c>
      <c r="G4090" s="3" t="s">
        <v>8</v>
      </c>
      <c r="I4090" s="6">
        <v>-0.14594895627646001</v>
      </c>
      <c r="J4090" s="7">
        <v>0.21014844072758401</v>
      </c>
      <c r="K4090" s="3" t="s">
        <v>5116</v>
      </c>
      <c r="M4090" s="18">
        <v>0.63040520584153903</v>
      </c>
      <c r="N4090" s="7">
        <v>4.3852368546607401E-15</v>
      </c>
      <c r="O4090" s="3" t="s">
        <v>8</v>
      </c>
      <c r="Q4090" s="6">
        <v>-0.25697679637818499</v>
      </c>
      <c r="R4090" s="7">
        <v>3.1687294245950101E-4</v>
      </c>
      <c r="S4090" s="3" t="s">
        <v>5116</v>
      </c>
      <c r="U4090" s="3">
        <f t="shared" si="63"/>
        <v>2</v>
      </c>
      <c r="W4090" s="2" t="s">
        <v>212</v>
      </c>
      <c r="X4090" s="2" t="s">
        <v>13068</v>
      </c>
      <c r="Y4090" s="2" t="s">
        <v>15047</v>
      </c>
      <c r="Z4090" s="2" t="s">
        <v>212</v>
      </c>
      <c r="AA4090" s="2" t="s">
        <v>213</v>
      </c>
      <c r="AB4090" s="2" t="s">
        <v>13067</v>
      </c>
      <c r="AC4090" s="2">
        <v>66671</v>
      </c>
    </row>
    <row r="4091" spans="1:29" x14ac:dyDescent="0.2">
      <c r="A4091" s="2" t="s">
        <v>246</v>
      </c>
      <c r="B4091" s="2">
        <v>20916</v>
      </c>
      <c r="C4091" s="2" t="s">
        <v>247</v>
      </c>
      <c r="D4091" s="10">
        <v>14110.647202566701</v>
      </c>
      <c r="E4091" s="52">
        <v>0.65178834247032802</v>
      </c>
      <c r="F4091" s="7">
        <v>8.0661947870146397E-52</v>
      </c>
      <c r="G4091" s="3" t="s">
        <v>8</v>
      </c>
      <c r="I4091" s="6">
        <v>-0.14616979778901301</v>
      </c>
      <c r="J4091" s="7">
        <v>0.16859815632861799</v>
      </c>
      <c r="K4091" s="3" t="s">
        <v>5116</v>
      </c>
      <c r="M4091" s="18">
        <v>0.681458220277669</v>
      </c>
      <c r="N4091" s="7">
        <v>3.94356020903945E-20</v>
      </c>
      <c r="O4091" s="3" t="s">
        <v>8</v>
      </c>
      <c r="Q4091" s="6">
        <v>-0.116499919981672</v>
      </c>
      <c r="R4091" s="7">
        <v>0.11781739570833701</v>
      </c>
      <c r="S4091" s="3" t="s">
        <v>5116</v>
      </c>
      <c r="U4091" s="3">
        <f t="shared" si="63"/>
        <v>2</v>
      </c>
      <c r="W4091" s="2" t="s">
        <v>246</v>
      </c>
      <c r="X4091" s="2" t="s">
        <v>13068</v>
      </c>
      <c r="Y4091" s="2" t="s">
        <v>20311</v>
      </c>
      <c r="Z4091" s="2" t="s">
        <v>246</v>
      </c>
      <c r="AA4091" s="2" t="s">
        <v>247</v>
      </c>
      <c r="AB4091" s="2" t="s">
        <v>13067</v>
      </c>
      <c r="AC4091" s="2">
        <v>20916</v>
      </c>
    </row>
    <row r="4092" spans="1:29" x14ac:dyDescent="0.2">
      <c r="A4092" s="2" t="s">
        <v>2736</v>
      </c>
      <c r="B4092" s="2">
        <v>66320</v>
      </c>
      <c r="C4092" s="2" t="s">
        <v>2737</v>
      </c>
      <c r="D4092" s="10">
        <v>1008.9466365164</v>
      </c>
      <c r="E4092" s="52">
        <v>0.61819132038828095</v>
      </c>
      <c r="F4092" s="7">
        <v>1.47055654228735E-10</v>
      </c>
      <c r="G4092" s="3" t="s">
        <v>8</v>
      </c>
      <c r="I4092" s="6">
        <v>-0.14628635411829999</v>
      </c>
      <c r="J4092" s="7">
        <v>0.57663766886221102</v>
      </c>
      <c r="K4092" s="3" t="s">
        <v>5116</v>
      </c>
      <c r="M4092" s="6">
        <v>0.51677358148195696</v>
      </c>
      <c r="N4092" s="7">
        <v>1.73025196259011E-3</v>
      </c>
      <c r="O4092" s="3" t="s">
        <v>5116</v>
      </c>
      <c r="Q4092" s="6">
        <v>-0.24770409302462501</v>
      </c>
      <c r="R4092" s="7">
        <v>0.12143624809302001</v>
      </c>
      <c r="S4092" s="3" t="s">
        <v>5116</v>
      </c>
      <c r="U4092" s="3">
        <f t="shared" si="63"/>
        <v>1</v>
      </c>
      <c r="W4092" s="2" t="s">
        <v>2736</v>
      </c>
      <c r="X4092" s="2" t="s">
        <v>13068</v>
      </c>
      <c r="Y4092" s="2" t="s">
        <v>20606</v>
      </c>
      <c r="Z4092" s="2" t="s">
        <v>2736</v>
      </c>
      <c r="AA4092" s="2" t="s">
        <v>2737</v>
      </c>
      <c r="AB4092" s="2" t="s">
        <v>13067</v>
      </c>
      <c r="AC4092" s="2">
        <v>66320</v>
      </c>
    </row>
    <row r="4093" spans="1:29" x14ac:dyDescent="0.2">
      <c r="A4093" s="2" t="s">
        <v>1833</v>
      </c>
      <c r="B4093" s="2">
        <v>67019</v>
      </c>
      <c r="C4093" s="2" t="s">
        <v>1834</v>
      </c>
      <c r="D4093" s="10">
        <v>1678.1735244389099</v>
      </c>
      <c r="E4093" s="52">
        <v>0.74479304253924306</v>
      </c>
      <c r="F4093" s="7">
        <v>1.5419424784615399E-15</v>
      </c>
      <c r="G4093" s="3" t="s">
        <v>8</v>
      </c>
      <c r="I4093" s="6">
        <v>-0.14654739930758101</v>
      </c>
      <c r="J4093" s="7">
        <v>0.56649229608647</v>
      </c>
      <c r="K4093" s="3" t="s">
        <v>5116</v>
      </c>
      <c r="M4093" s="18">
        <v>0.813930780096491</v>
      </c>
      <c r="N4093" s="7">
        <v>1.71250904928049E-7</v>
      </c>
      <c r="O4093" s="3" t="s">
        <v>8</v>
      </c>
      <c r="Q4093" s="6">
        <v>-7.7409661750332606E-2</v>
      </c>
      <c r="R4093" s="7">
        <v>0.71233441212009296</v>
      </c>
      <c r="S4093" s="3" t="s">
        <v>5116</v>
      </c>
      <c r="U4093" s="3">
        <f t="shared" si="63"/>
        <v>2</v>
      </c>
      <c r="W4093" s="2" t="s">
        <v>1833</v>
      </c>
      <c r="X4093" s="2" t="s">
        <v>13068</v>
      </c>
      <c r="Y4093" s="2" t="s">
        <v>14074</v>
      </c>
      <c r="Z4093" s="2" t="s">
        <v>1833</v>
      </c>
      <c r="AA4093" s="2" t="s">
        <v>1834</v>
      </c>
      <c r="AB4093" s="2" t="s">
        <v>13067</v>
      </c>
      <c r="AC4093" s="2">
        <v>67019</v>
      </c>
    </row>
    <row r="4094" spans="1:29" x14ac:dyDescent="0.2">
      <c r="A4094" s="2" t="s">
        <v>12744</v>
      </c>
      <c r="B4094" s="2">
        <v>56312</v>
      </c>
      <c r="C4094" s="2" t="s">
        <v>12745</v>
      </c>
      <c r="D4094" s="10">
        <v>521.10412729258701</v>
      </c>
      <c r="E4094" s="20">
        <v>3.8559337941419497E-2</v>
      </c>
      <c r="F4094" s="7">
        <v>0.93579735513461804</v>
      </c>
      <c r="G4094" s="3" t="s">
        <v>5116</v>
      </c>
      <c r="I4094" s="6">
        <v>-0.14719283430409699</v>
      </c>
      <c r="J4094" s="7">
        <v>0.79368245361121104</v>
      </c>
      <c r="K4094" s="3" t="s">
        <v>5116</v>
      </c>
      <c r="M4094" s="18">
        <v>-0.79822470481363905</v>
      </c>
      <c r="N4094" s="7">
        <v>2.2367457057518001E-2</v>
      </c>
      <c r="O4094" s="3" t="s">
        <v>8</v>
      </c>
      <c r="Q4094" s="19">
        <v>-0.98397687705915604</v>
      </c>
      <c r="R4094" s="7">
        <v>5.2420274015558101E-3</v>
      </c>
      <c r="S4094" s="3" t="s">
        <v>8</v>
      </c>
      <c r="U4094" s="3">
        <f t="shared" si="63"/>
        <v>2</v>
      </c>
      <c r="W4094" s="2" t="s">
        <v>12744</v>
      </c>
      <c r="X4094" s="2" t="s">
        <v>13068</v>
      </c>
      <c r="Y4094" s="2" t="s">
        <v>18407</v>
      </c>
      <c r="Z4094" s="2" t="s">
        <v>12744</v>
      </c>
      <c r="AA4094" s="2" t="s">
        <v>12745</v>
      </c>
      <c r="AB4094" s="2" t="s">
        <v>13067</v>
      </c>
      <c r="AC4094" s="2">
        <v>56312</v>
      </c>
    </row>
    <row r="4095" spans="1:29" x14ac:dyDescent="0.2">
      <c r="A4095" s="2" t="s">
        <v>3372</v>
      </c>
      <c r="B4095" s="2">
        <v>83815</v>
      </c>
      <c r="C4095" s="2" t="s">
        <v>3373</v>
      </c>
      <c r="D4095" s="10">
        <v>254.73613265320401</v>
      </c>
      <c r="E4095" s="52">
        <v>0.824856519748844</v>
      </c>
      <c r="F4095" s="7">
        <v>3.6352103116860202E-8</v>
      </c>
      <c r="G4095" s="3" t="s">
        <v>8</v>
      </c>
      <c r="I4095" s="6">
        <v>-0.14753498281920099</v>
      </c>
      <c r="J4095" s="7">
        <v>0.71065010748578805</v>
      </c>
      <c r="K4095" s="3" t="s">
        <v>5116</v>
      </c>
      <c r="M4095" s="18">
        <v>0.65578629148477996</v>
      </c>
      <c r="N4095" s="7">
        <v>6.5233825003206602E-3</v>
      </c>
      <c r="O4095" s="3" t="s">
        <v>8</v>
      </c>
      <c r="Q4095" s="6">
        <v>-0.316605211083265</v>
      </c>
      <c r="R4095" s="7">
        <v>0.20574486349527099</v>
      </c>
      <c r="S4095" s="3" t="s">
        <v>5116</v>
      </c>
      <c r="U4095" s="3">
        <f t="shared" si="63"/>
        <v>2</v>
      </c>
      <c r="W4095" s="2" t="s">
        <v>3372</v>
      </c>
      <c r="X4095" s="2" t="s">
        <v>13068</v>
      </c>
      <c r="Y4095" s="2" t="s">
        <v>15130</v>
      </c>
      <c r="Z4095" s="2" t="s">
        <v>3372</v>
      </c>
      <c r="AA4095" s="2" t="s">
        <v>3373</v>
      </c>
      <c r="AB4095" s="2" t="s">
        <v>13067</v>
      </c>
      <c r="AC4095" s="2">
        <v>83815</v>
      </c>
    </row>
    <row r="4096" spans="1:29" x14ac:dyDescent="0.2">
      <c r="A4096" s="23" t="s">
        <v>9</v>
      </c>
      <c r="B4096" s="23">
        <v>14714</v>
      </c>
      <c r="C4096" s="23" t="s">
        <v>10</v>
      </c>
      <c r="D4096" s="68">
        <v>70959.664015787304</v>
      </c>
      <c r="E4096" s="69">
        <v>6.6965728532398403</v>
      </c>
      <c r="F4096" s="70">
        <v>0</v>
      </c>
      <c r="G4096" s="71" t="s">
        <v>8</v>
      </c>
      <c r="H4096" s="23"/>
      <c r="I4096" s="72">
        <v>-0.147934602746077</v>
      </c>
      <c r="J4096" s="70">
        <v>0.74471999560129798</v>
      </c>
      <c r="K4096" s="71" t="s">
        <v>5116</v>
      </c>
      <c r="L4096" s="23"/>
      <c r="M4096" s="73">
        <v>7.0071223802351996</v>
      </c>
      <c r="N4096" s="70">
        <v>8.2724039643097106E-180</v>
      </c>
      <c r="O4096" s="71" t="s">
        <v>8</v>
      </c>
      <c r="P4096" s="23"/>
      <c r="Q4096" s="72">
        <v>0.162614924249283</v>
      </c>
      <c r="R4096" s="70">
        <v>0.65206091827715396</v>
      </c>
      <c r="S4096" s="71" t="s">
        <v>5116</v>
      </c>
      <c r="T4096" s="23"/>
      <c r="U4096" s="71">
        <f t="shared" si="63"/>
        <v>2</v>
      </c>
      <c r="V4096" s="23"/>
      <c r="W4096" s="23" t="s">
        <v>9</v>
      </c>
      <c r="X4096" s="23" t="s">
        <v>13068</v>
      </c>
      <c r="Y4096" s="23" t="s">
        <v>16728</v>
      </c>
      <c r="Z4096" s="23" t="s">
        <v>9</v>
      </c>
      <c r="AA4096" s="23" t="s">
        <v>10</v>
      </c>
      <c r="AB4096" s="23" t="s">
        <v>13067</v>
      </c>
      <c r="AC4096" s="23">
        <v>14714</v>
      </c>
    </row>
    <row r="4097" spans="1:29" x14ac:dyDescent="0.2">
      <c r="A4097" s="2" t="s">
        <v>2376</v>
      </c>
      <c r="B4097" s="2">
        <v>66170</v>
      </c>
      <c r="C4097" s="2" t="s">
        <v>2377</v>
      </c>
      <c r="D4097" s="10">
        <v>993.64148217146101</v>
      </c>
      <c r="E4097" s="52">
        <v>0.66752695277633001</v>
      </c>
      <c r="F4097" s="7">
        <v>3.5838748906997601E-12</v>
      </c>
      <c r="G4097" s="3" t="s">
        <v>8</v>
      </c>
      <c r="I4097" s="6">
        <v>-0.14816251617409301</v>
      </c>
      <c r="J4097" s="7">
        <v>0.56988377710462501</v>
      </c>
      <c r="K4097" s="3" t="s">
        <v>5116</v>
      </c>
      <c r="M4097" s="6">
        <v>0.525298270869902</v>
      </c>
      <c r="N4097" s="7">
        <v>1.40159679497803E-3</v>
      </c>
      <c r="O4097" s="3" t="s">
        <v>5116</v>
      </c>
      <c r="Q4097" s="6">
        <v>-0.290391198080521</v>
      </c>
      <c r="R4097" s="7">
        <v>6.0177393712990503E-2</v>
      </c>
      <c r="S4097" s="3" t="s">
        <v>5116</v>
      </c>
      <c r="U4097" s="3">
        <f t="shared" si="63"/>
        <v>1</v>
      </c>
      <c r="W4097" s="2" t="s">
        <v>2376</v>
      </c>
      <c r="X4097" s="2" t="s">
        <v>13068</v>
      </c>
      <c r="Y4097" s="2" t="s">
        <v>15161</v>
      </c>
      <c r="Z4097" s="2" t="s">
        <v>2376</v>
      </c>
      <c r="AA4097" s="2" t="s">
        <v>2377</v>
      </c>
      <c r="AB4097" s="2" t="s">
        <v>13067</v>
      </c>
      <c r="AC4097" s="2">
        <v>66170</v>
      </c>
    </row>
    <row r="4098" spans="1:29" x14ac:dyDescent="0.2">
      <c r="A4098" s="2" t="s">
        <v>2998</v>
      </c>
      <c r="B4098" s="2">
        <v>72137</v>
      </c>
      <c r="C4098" s="2" t="s">
        <v>2999</v>
      </c>
      <c r="D4098" s="10">
        <v>1272.57236626704</v>
      </c>
      <c r="E4098" s="52">
        <v>0.62878625095127605</v>
      </c>
      <c r="F4098" s="7">
        <v>1.3335012876119299E-9</v>
      </c>
      <c r="G4098" s="3" t="s">
        <v>8</v>
      </c>
      <c r="I4098" s="6">
        <v>-0.14833490622992701</v>
      </c>
      <c r="J4098" s="7">
        <v>0.59639935484184303</v>
      </c>
      <c r="K4098" s="3" t="s">
        <v>5116</v>
      </c>
      <c r="M4098" s="18">
        <v>0.65964797851190704</v>
      </c>
      <c r="N4098" s="7">
        <v>1.31829508526286E-4</v>
      </c>
      <c r="O4098" s="3" t="s">
        <v>8</v>
      </c>
      <c r="Q4098" s="6">
        <v>-0.11747317866929601</v>
      </c>
      <c r="R4098" s="7">
        <v>0.57803633413192801</v>
      </c>
      <c r="S4098" s="3" t="s">
        <v>5116</v>
      </c>
      <c r="U4098" s="3">
        <f t="shared" si="63"/>
        <v>2</v>
      </c>
      <c r="W4098" s="2" t="s">
        <v>2998</v>
      </c>
      <c r="X4098" s="2" t="s">
        <v>13068</v>
      </c>
      <c r="Y4098" s="2" t="s">
        <v>21085</v>
      </c>
      <c r="Z4098" s="2" t="s">
        <v>2998</v>
      </c>
      <c r="AA4098" s="2" t="s">
        <v>2999</v>
      </c>
      <c r="AB4098" s="2" t="s">
        <v>13067</v>
      </c>
      <c r="AC4098" s="2">
        <v>72137</v>
      </c>
    </row>
    <row r="4099" spans="1:29" x14ac:dyDescent="0.2">
      <c r="A4099" s="2" t="s">
        <v>5366</v>
      </c>
      <c r="B4099" s="2">
        <v>56289</v>
      </c>
      <c r="C4099" s="2" t="s">
        <v>5367</v>
      </c>
      <c r="D4099" s="10">
        <v>1369.6617545072099</v>
      </c>
      <c r="E4099" s="20">
        <v>0.54273956364147602</v>
      </c>
      <c r="F4099" s="7">
        <v>4.7184049512705496E-12</v>
      </c>
      <c r="G4099" s="3" t="s">
        <v>5116</v>
      </c>
      <c r="I4099" s="6">
        <v>-0.14854687995058299</v>
      </c>
      <c r="J4099" s="7">
        <v>0.47778677896059302</v>
      </c>
      <c r="K4099" s="3" t="s">
        <v>5116</v>
      </c>
      <c r="M4099" s="18">
        <v>0.81283451563627596</v>
      </c>
      <c r="N4099" s="7">
        <v>5.5891977523774804E-10</v>
      </c>
      <c r="O4099" s="3" t="s">
        <v>8</v>
      </c>
      <c r="Q4099" s="6">
        <v>0.121548072044217</v>
      </c>
      <c r="R4099" s="7">
        <v>0.41965768456921498</v>
      </c>
      <c r="S4099" s="3" t="s">
        <v>5116</v>
      </c>
      <c r="U4099" s="3">
        <f t="shared" si="63"/>
        <v>1</v>
      </c>
      <c r="W4099" s="2" t="s">
        <v>5366</v>
      </c>
      <c r="X4099" s="2" t="s">
        <v>13068</v>
      </c>
      <c r="Y4099" s="2" t="s">
        <v>19275</v>
      </c>
      <c r="Z4099" s="2" t="s">
        <v>5366</v>
      </c>
      <c r="AA4099" s="2" t="s">
        <v>5367</v>
      </c>
      <c r="AB4099" s="2" t="s">
        <v>13067</v>
      </c>
      <c r="AC4099" s="2">
        <v>56289</v>
      </c>
    </row>
    <row r="4100" spans="1:29" x14ac:dyDescent="0.2">
      <c r="A4100" s="2" t="s">
        <v>3380</v>
      </c>
      <c r="B4100" s="2">
        <v>73747</v>
      </c>
      <c r="C4100" s="2" t="s">
        <v>3381</v>
      </c>
      <c r="D4100" s="10">
        <v>658.08183488620102</v>
      </c>
      <c r="E4100" s="52">
        <v>0.68474725753042898</v>
      </c>
      <c r="F4100" s="7">
        <v>3.8668397163964697E-8</v>
      </c>
      <c r="G4100" s="3" t="s">
        <v>8</v>
      </c>
      <c r="I4100" s="6">
        <v>-0.14863068686915001</v>
      </c>
      <c r="J4100" s="7">
        <v>0.65625793024398404</v>
      </c>
      <c r="K4100" s="3" t="s">
        <v>5116</v>
      </c>
      <c r="M4100" s="6">
        <v>0.52925139071718297</v>
      </c>
      <c r="N4100" s="7">
        <v>1.1343598297313E-2</v>
      </c>
      <c r="O4100" s="3" t="s">
        <v>5116</v>
      </c>
      <c r="Q4100" s="6">
        <v>-0.30412655368239599</v>
      </c>
      <c r="R4100" s="7">
        <v>0.13573901271780001</v>
      </c>
      <c r="S4100" s="3" t="s">
        <v>5116</v>
      </c>
      <c r="U4100" s="3">
        <f t="shared" si="63"/>
        <v>1</v>
      </c>
      <c r="W4100" s="2" t="s">
        <v>3380</v>
      </c>
      <c r="X4100" s="2" t="s">
        <v>13059</v>
      </c>
      <c r="Y4100" s="2" t="s">
        <v>13141</v>
      </c>
      <c r="Z4100" s="2" t="s">
        <v>13142</v>
      </c>
      <c r="AA4100" s="2" t="s">
        <v>13143</v>
      </c>
      <c r="AB4100" s="2" t="s">
        <v>13067</v>
      </c>
      <c r="AC4100" s="2">
        <v>73747</v>
      </c>
    </row>
    <row r="4101" spans="1:29" x14ac:dyDescent="0.2">
      <c r="A4101" s="2" t="s">
        <v>2222</v>
      </c>
      <c r="B4101" s="2">
        <v>14923</v>
      </c>
      <c r="C4101" s="2" t="s">
        <v>2223</v>
      </c>
      <c r="D4101" s="10">
        <v>12847.0964931168</v>
      </c>
      <c r="E4101" s="52">
        <v>0.69237356684045304</v>
      </c>
      <c r="F4101" s="7">
        <v>5.2886670903547403E-13</v>
      </c>
      <c r="G4101" s="3" t="s">
        <v>8</v>
      </c>
      <c r="I4101" s="6">
        <v>-0.15010249574413001</v>
      </c>
      <c r="J4101" s="7">
        <v>0.56366599712505405</v>
      </c>
      <c r="K4101" s="3" t="s">
        <v>5116</v>
      </c>
      <c r="M4101" s="18">
        <v>0.664642793698482</v>
      </c>
      <c r="N4101" s="7">
        <v>3.6754652277220403E-5</v>
      </c>
      <c r="O4101" s="3" t="s">
        <v>8</v>
      </c>
      <c r="Q4101" s="6">
        <v>-0.17783326888610099</v>
      </c>
      <c r="R4101" s="7">
        <v>0.30611986305635702</v>
      </c>
      <c r="S4101" s="3" t="s">
        <v>5116</v>
      </c>
      <c r="U4101" s="3">
        <f t="shared" ref="U4101:U4164" si="64">COUNTIF(E4101:S4101, "YES")</f>
        <v>2</v>
      </c>
      <c r="W4101" s="2" t="s">
        <v>2222</v>
      </c>
      <c r="X4101" s="2" t="s">
        <v>13068</v>
      </c>
      <c r="Y4101" s="2" t="s">
        <v>16863</v>
      </c>
      <c r="Z4101" s="2" t="s">
        <v>2222</v>
      </c>
      <c r="AA4101" s="2" t="s">
        <v>2223</v>
      </c>
      <c r="AB4101" s="2" t="s">
        <v>13067</v>
      </c>
      <c r="AC4101" s="2">
        <v>14923</v>
      </c>
    </row>
    <row r="4102" spans="1:29" x14ac:dyDescent="0.2">
      <c r="A4102" s="2" t="s">
        <v>673</v>
      </c>
      <c r="B4102" s="2" t="s">
        <v>64</v>
      </c>
      <c r="C4102" s="2" t="s">
        <v>64</v>
      </c>
      <c r="D4102" s="10">
        <v>2930.7535529458301</v>
      </c>
      <c r="E4102" s="52">
        <v>-0.86271544502379904</v>
      </c>
      <c r="F4102" s="7">
        <v>3.2558452095366902E-29</v>
      </c>
      <c r="G4102" s="3" t="s">
        <v>8</v>
      </c>
      <c r="I4102" s="6">
        <v>-0.15029585852604499</v>
      </c>
      <c r="J4102" s="7">
        <v>0.46818992190703601</v>
      </c>
      <c r="K4102" s="3" t="s">
        <v>5116</v>
      </c>
      <c r="M4102" s="6">
        <v>-3.10579145912914E-2</v>
      </c>
      <c r="N4102" s="7">
        <v>0.87788783225830203</v>
      </c>
      <c r="O4102" s="3" t="s">
        <v>5116</v>
      </c>
      <c r="Q4102" s="19">
        <v>0.68136167190646302</v>
      </c>
      <c r="R4102" s="7">
        <v>7.2827086633131197E-10</v>
      </c>
      <c r="S4102" s="3" t="s">
        <v>8</v>
      </c>
      <c r="U4102" s="3">
        <f t="shared" si="64"/>
        <v>2</v>
      </c>
      <c r="W4102" s="2" t="s">
        <v>673</v>
      </c>
      <c r="X4102" s="2" t="s">
        <v>13059</v>
      </c>
      <c r="Y4102" s="2" t="s">
        <v>14837</v>
      </c>
      <c r="Z4102" s="2" t="s">
        <v>14838</v>
      </c>
      <c r="AA4102" s="2" t="s">
        <v>14839</v>
      </c>
      <c r="AB4102" s="2" t="s">
        <v>13067</v>
      </c>
      <c r="AC4102" s="2">
        <v>319352</v>
      </c>
    </row>
    <row r="4103" spans="1:29" x14ac:dyDescent="0.2">
      <c r="A4103" s="2" t="s">
        <v>7426</v>
      </c>
      <c r="B4103" s="2">
        <v>19060</v>
      </c>
      <c r="C4103" s="2" t="s">
        <v>7427</v>
      </c>
      <c r="D4103" s="10">
        <v>8366.9010791108904</v>
      </c>
      <c r="E4103" s="20">
        <v>0.15795203426912299</v>
      </c>
      <c r="F4103" s="7">
        <v>1.8737694862692401E-3</v>
      </c>
      <c r="G4103" s="3" t="s">
        <v>5116</v>
      </c>
      <c r="I4103" s="6">
        <v>-0.15056948397619699</v>
      </c>
      <c r="J4103" s="7">
        <v>0.19448521907862101</v>
      </c>
      <c r="K4103" s="3" t="s">
        <v>5116</v>
      </c>
      <c r="M4103" s="18">
        <v>0.60829947332981504</v>
      </c>
      <c r="N4103" s="7">
        <v>5.17610770242428E-14</v>
      </c>
      <c r="O4103" s="3" t="s">
        <v>8</v>
      </c>
      <c r="Q4103" s="6">
        <v>0.29977795508449601</v>
      </c>
      <c r="R4103" s="7">
        <v>2.06713634864547E-5</v>
      </c>
      <c r="S4103" s="3" t="s">
        <v>5116</v>
      </c>
      <c r="U4103" s="3">
        <f t="shared" si="64"/>
        <v>1</v>
      </c>
      <c r="W4103" s="2" t="s">
        <v>7426</v>
      </c>
      <c r="X4103" s="2" t="s">
        <v>13068</v>
      </c>
      <c r="Y4103" s="2" t="s">
        <v>18964</v>
      </c>
      <c r="Z4103" s="2" t="s">
        <v>7426</v>
      </c>
      <c r="AA4103" s="2" t="s">
        <v>7427</v>
      </c>
      <c r="AB4103" s="2" t="s">
        <v>13067</v>
      </c>
      <c r="AC4103" s="2">
        <v>19060</v>
      </c>
    </row>
    <row r="4104" spans="1:29" x14ac:dyDescent="0.2">
      <c r="A4104" s="2" t="s">
        <v>6876</v>
      </c>
      <c r="B4104" s="2">
        <v>26611</v>
      </c>
      <c r="C4104" s="2" t="s">
        <v>6877</v>
      </c>
      <c r="D4104" s="10">
        <v>6354.98881471815</v>
      </c>
      <c r="E4104" s="20">
        <v>0.31320483219099998</v>
      </c>
      <c r="F4104" s="7">
        <v>2.1443863389294601E-4</v>
      </c>
      <c r="G4104" s="3" t="s">
        <v>5116</v>
      </c>
      <c r="I4104" s="6">
        <v>-0.15059962610341401</v>
      </c>
      <c r="J4104" s="7">
        <v>0.48504216952999502</v>
      </c>
      <c r="K4104" s="3" t="s">
        <v>5116</v>
      </c>
      <c r="M4104" s="18">
        <v>0.617003113689928</v>
      </c>
      <c r="N4104" s="7">
        <v>6.7917482513519104E-6</v>
      </c>
      <c r="O4104" s="3" t="s">
        <v>8</v>
      </c>
      <c r="Q4104" s="6">
        <v>0.153198655395513</v>
      </c>
      <c r="R4104" s="7">
        <v>0.297426724698093</v>
      </c>
      <c r="S4104" s="3" t="s">
        <v>5116</v>
      </c>
      <c r="U4104" s="3">
        <f t="shared" si="64"/>
        <v>1</v>
      </c>
      <c r="W4104" s="2" t="s">
        <v>6876</v>
      </c>
      <c r="X4104" s="2" t="s">
        <v>13068</v>
      </c>
      <c r="Y4104" s="2" t="s">
        <v>19324</v>
      </c>
      <c r="Z4104" s="2" t="s">
        <v>6876</v>
      </c>
      <c r="AA4104" s="2" t="s">
        <v>6877</v>
      </c>
      <c r="AB4104" s="2" t="s">
        <v>13067</v>
      </c>
      <c r="AC4104" s="2">
        <v>26611</v>
      </c>
    </row>
    <row r="4105" spans="1:29" x14ac:dyDescent="0.2">
      <c r="A4105" s="2" t="s">
        <v>1664</v>
      </c>
      <c r="B4105" s="2">
        <v>78653</v>
      </c>
      <c r="C4105" s="2" t="s">
        <v>1665</v>
      </c>
      <c r="D4105" s="10">
        <v>2366.6822944894898</v>
      </c>
      <c r="E4105" s="52">
        <v>0.92427404268852298</v>
      </c>
      <c r="F4105" s="7">
        <v>1.1132607312993301E-16</v>
      </c>
      <c r="G4105" s="3" t="s">
        <v>8</v>
      </c>
      <c r="I4105" s="6">
        <v>-0.15067334324048701</v>
      </c>
      <c r="J4105" s="7">
        <v>0.62067702472776898</v>
      </c>
      <c r="K4105" s="3" t="s">
        <v>5116</v>
      </c>
      <c r="M4105" s="18">
        <v>0.64465059847543105</v>
      </c>
      <c r="N4105" s="7">
        <v>5.9321363146859398E-4</v>
      </c>
      <c r="O4105" s="3" t="s">
        <v>8</v>
      </c>
      <c r="Q4105" s="6">
        <v>-0.43029678745357902</v>
      </c>
      <c r="R4105" s="7">
        <v>1.1960168454231E-2</v>
      </c>
      <c r="S4105" s="3" t="s">
        <v>5116</v>
      </c>
      <c r="U4105" s="3">
        <f t="shared" si="64"/>
        <v>2</v>
      </c>
      <c r="W4105" s="2" t="s">
        <v>1664</v>
      </c>
      <c r="X4105" s="2" t="s">
        <v>13068</v>
      </c>
      <c r="Y4105" s="2" t="s">
        <v>14745</v>
      </c>
      <c r="Z4105" s="2" t="s">
        <v>1664</v>
      </c>
      <c r="AA4105" s="2" t="s">
        <v>1665</v>
      </c>
      <c r="AB4105" s="2" t="s">
        <v>13067</v>
      </c>
      <c r="AC4105" s="2">
        <v>78653</v>
      </c>
    </row>
    <row r="4106" spans="1:29" x14ac:dyDescent="0.2">
      <c r="A4106" s="2" t="s">
        <v>3696</v>
      </c>
      <c r="B4106" s="2">
        <v>73075</v>
      </c>
      <c r="C4106" s="2" t="s">
        <v>3697</v>
      </c>
      <c r="D4106" s="10">
        <v>113.87830069028701</v>
      </c>
      <c r="E4106" s="52">
        <v>0.92796860748269905</v>
      </c>
      <c r="F4106" s="7">
        <v>9.7101237144384991E-7</v>
      </c>
      <c r="G4106" s="3" t="s">
        <v>8</v>
      </c>
      <c r="I4106" s="6">
        <v>-0.15089274768413199</v>
      </c>
      <c r="J4106" s="7">
        <v>0.748423538484702</v>
      </c>
      <c r="K4106" s="3" t="s">
        <v>5116</v>
      </c>
      <c r="M4106" s="18">
        <v>0.64459181927447096</v>
      </c>
      <c r="N4106" s="7">
        <v>2.6314148842309201E-2</v>
      </c>
      <c r="O4106" s="3" t="s">
        <v>8</v>
      </c>
      <c r="Q4106" s="6">
        <v>-0.43426953589236</v>
      </c>
      <c r="R4106" s="7">
        <v>0.14341360973827399</v>
      </c>
      <c r="S4106" s="3" t="s">
        <v>5116</v>
      </c>
      <c r="U4106" s="3">
        <f t="shared" si="64"/>
        <v>2</v>
      </c>
      <c r="W4106" s="2" t="s">
        <v>3696</v>
      </c>
      <c r="X4106" s="2" t="s">
        <v>13068</v>
      </c>
      <c r="Y4106" s="2" t="s">
        <v>18909</v>
      </c>
      <c r="Z4106" s="2" t="s">
        <v>3696</v>
      </c>
      <c r="AA4106" s="2" t="s">
        <v>3697</v>
      </c>
      <c r="AB4106" s="2" t="s">
        <v>13067</v>
      </c>
      <c r="AC4106" s="2">
        <v>73075</v>
      </c>
    </row>
    <row r="4107" spans="1:29" x14ac:dyDescent="0.2">
      <c r="A4107" s="2" t="s">
        <v>1579</v>
      </c>
      <c r="B4107" s="2">
        <v>93696</v>
      </c>
      <c r="C4107" s="2" t="s">
        <v>1580</v>
      </c>
      <c r="D4107" s="10">
        <v>1596.5345420973499</v>
      </c>
      <c r="E4107" s="52">
        <v>0.85891029647178196</v>
      </c>
      <c r="F4107" s="7">
        <v>2.6977084400379699E-17</v>
      </c>
      <c r="G4107" s="3" t="s">
        <v>8</v>
      </c>
      <c r="I4107" s="6">
        <v>-0.15097392835748899</v>
      </c>
      <c r="J4107" s="7">
        <v>0.58703034484594796</v>
      </c>
      <c r="K4107" s="3" t="s">
        <v>5116</v>
      </c>
      <c r="M4107" s="18">
        <v>0.92840752272046401</v>
      </c>
      <c r="N4107" s="7">
        <v>3.0355990586931199E-8</v>
      </c>
      <c r="O4107" s="3" t="s">
        <v>8</v>
      </c>
      <c r="Q4107" s="6">
        <v>-8.1476702108807295E-2</v>
      </c>
      <c r="R4107" s="7">
        <v>0.72150270315486498</v>
      </c>
      <c r="S4107" s="3" t="s">
        <v>5116</v>
      </c>
      <c r="U4107" s="3">
        <f t="shared" si="64"/>
        <v>2</v>
      </c>
      <c r="W4107" s="2" t="s">
        <v>1579</v>
      </c>
      <c r="X4107" s="2" t="s">
        <v>13068</v>
      </c>
      <c r="Y4107" s="2" t="s">
        <v>15195</v>
      </c>
      <c r="Z4107" s="2" t="s">
        <v>1579</v>
      </c>
      <c r="AA4107" s="2" t="s">
        <v>1580</v>
      </c>
      <c r="AB4107" s="2" t="s">
        <v>13067</v>
      </c>
      <c r="AC4107" s="2">
        <v>93696</v>
      </c>
    </row>
    <row r="4108" spans="1:29" x14ac:dyDescent="0.2">
      <c r="A4108" s="2" t="s">
        <v>669</v>
      </c>
      <c r="B4108" s="2">
        <v>67839</v>
      </c>
      <c r="C4108" s="2" t="s">
        <v>670</v>
      </c>
      <c r="D4108" s="10">
        <v>4279.4610485752701</v>
      </c>
      <c r="E4108" s="52">
        <v>-0.82268518137552005</v>
      </c>
      <c r="F4108" s="7">
        <v>2.5022297614297699E-29</v>
      </c>
      <c r="G4108" s="3" t="s">
        <v>8</v>
      </c>
      <c r="I4108" s="6">
        <v>-0.15097475503760399</v>
      </c>
      <c r="J4108" s="7">
        <v>0.439930708451018</v>
      </c>
      <c r="K4108" s="3" t="s">
        <v>5116</v>
      </c>
      <c r="M4108" s="6">
        <v>-0.17739215239824899</v>
      </c>
      <c r="N4108" s="7">
        <v>0.22501822797052101</v>
      </c>
      <c r="O4108" s="3" t="s">
        <v>5116</v>
      </c>
      <c r="Q4108" s="6">
        <v>0.49431827393966699</v>
      </c>
      <c r="R4108" s="7">
        <v>4.6264854673003998E-6</v>
      </c>
      <c r="S4108" s="3" t="s">
        <v>5116</v>
      </c>
      <c r="U4108" s="3">
        <f t="shared" si="64"/>
        <v>1</v>
      </c>
      <c r="W4108" s="2" t="s">
        <v>669</v>
      </c>
      <c r="X4108" s="2" t="s">
        <v>13068</v>
      </c>
      <c r="Y4108" s="2" t="s">
        <v>16792</v>
      </c>
      <c r="Z4108" s="2" t="s">
        <v>669</v>
      </c>
      <c r="AA4108" s="2" t="s">
        <v>670</v>
      </c>
      <c r="AB4108" s="2" t="s">
        <v>13067</v>
      </c>
      <c r="AC4108" s="2">
        <v>67839</v>
      </c>
    </row>
    <row r="4109" spans="1:29" x14ac:dyDescent="0.2">
      <c r="A4109" s="2" t="s">
        <v>3753</v>
      </c>
      <c r="B4109" s="2">
        <v>269831</v>
      </c>
      <c r="C4109" s="2" t="s">
        <v>3754</v>
      </c>
      <c r="D4109" s="10">
        <v>513.92283648371404</v>
      </c>
      <c r="E4109" s="52">
        <v>-0.82426616152703003</v>
      </c>
      <c r="F4109" s="7">
        <v>1.4435074254473401E-6</v>
      </c>
      <c r="G4109" s="3" t="s">
        <v>8</v>
      </c>
      <c r="I4109" s="6">
        <v>-0.15191821695900101</v>
      </c>
      <c r="J4109" s="7">
        <v>0.72745890014844805</v>
      </c>
      <c r="K4109" s="3" t="s">
        <v>5116</v>
      </c>
      <c r="M4109" s="18">
        <v>-0.62309804594167695</v>
      </c>
      <c r="N4109" s="7">
        <v>2.0572421578221901E-2</v>
      </c>
      <c r="O4109" s="3" t="s">
        <v>8</v>
      </c>
      <c r="Q4109" s="6">
        <v>4.9249898626351901E-2</v>
      </c>
      <c r="R4109" s="7">
        <v>0.90475654344141698</v>
      </c>
      <c r="S4109" s="3" t="s">
        <v>5116</v>
      </c>
      <c r="U4109" s="3">
        <f t="shared" si="64"/>
        <v>2</v>
      </c>
      <c r="W4109" s="2" t="s">
        <v>3753</v>
      </c>
      <c r="X4109" s="2" t="s">
        <v>13068</v>
      </c>
      <c r="Y4109" s="2" t="s">
        <v>20797</v>
      </c>
      <c r="Z4109" s="2" t="s">
        <v>3753</v>
      </c>
      <c r="AA4109" s="2" t="s">
        <v>3754</v>
      </c>
      <c r="AB4109" s="2" t="s">
        <v>13067</v>
      </c>
      <c r="AC4109" s="2">
        <v>269831</v>
      </c>
    </row>
    <row r="4110" spans="1:29" x14ac:dyDescent="0.2">
      <c r="A4110" s="2" t="s">
        <v>836</v>
      </c>
      <c r="B4110" s="2" t="s">
        <v>64</v>
      </c>
      <c r="C4110" s="2" t="s">
        <v>64</v>
      </c>
      <c r="D4110" s="10">
        <v>1061.83431603146</v>
      </c>
      <c r="E4110" s="52">
        <v>1.1389012480488401</v>
      </c>
      <c r="F4110" s="7">
        <v>2.3347275717286699E-26</v>
      </c>
      <c r="G4110" s="3" t="s">
        <v>8</v>
      </c>
      <c r="I4110" s="6">
        <v>-0.15268280005450299</v>
      </c>
      <c r="J4110" s="7">
        <v>0.60471801512769596</v>
      </c>
      <c r="K4110" s="3" t="s">
        <v>5116</v>
      </c>
      <c r="M4110" s="18">
        <v>0.73784977753687198</v>
      </c>
      <c r="N4110" s="7">
        <v>4.1695931541534997E-5</v>
      </c>
      <c r="O4110" s="3" t="s">
        <v>8</v>
      </c>
      <c r="Q4110" s="6">
        <v>-0.55373427056647095</v>
      </c>
      <c r="R4110" s="7">
        <v>5.5721002268501103E-4</v>
      </c>
      <c r="S4110" s="3" t="s">
        <v>5116</v>
      </c>
      <c r="U4110" s="3">
        <f t="shared" si="64"/>
        <v>2</v>
      </c>
      <c r="W4110" s="2" t="s">
        <v>836</v>
      </c>
      <c r="X4110" s="2" t="s">
        <v>13059</v>
      </c>
      <c r="Y4110" s="2" t="s">
        <v>13267</v>
      </c>
      <c r="Z4110" s="2" t="s">
        <v>13268</v>
      </c>
      <c r="AA4110" s="2" t="s">
        <v>13269</v>
      </c>
      <c r="AB4110" s="2" t="s">
        <v>13067</v>
      </c>
      <c r="AC4110" s="2">
        <v>66337</v>
      </c>
    </row>
    <row r="4111" spans="1:29" x14ac:dyDescent="0.2">
      <c r="A4111" s="2" t="s">
        <v>11356</v>
      </c>
      <c r="B4111" s="2">
        <v>19215</v>
      </c>
      <c r="C4111" s="2" t="s">
        <v>11357</v>
      </c>
      <c r="D4111" s="10">
        <v>17820.1294837284</v>
      </c>
      <c r="E4111" s="20">
        <v>-0.252254252371721</v>
      </c>
      <c r="F4111" s="7">
        <v>0.53047418375601196</v>
      </c>
      <c r="G4111" s="3" t="s">
        <v>5116</v>
      </c>
      <c r="I4111" s="6">
        <v>-0.15301142388160799</v>
      </c>
      <c r="J4111" s="7">
        <v>0.78518815714339496</v>
      </c>
      <c r="K4111" s="3" t="s">
        <v>5116</v>
      </c>
      <c r="M4111" s="18">
        <v>-1.06949037818002</v>
      </c>
      <c r="N4111" s="7">
        <v>2.0710485763420199E-3</v>
      </c>
      <c r="O4111" s="3" t="s">
        <v>8</v>
      </c>
      <c r="Q4111" s="19">
        <v>-0.97024754968990701</v>
      </c>
      <c r="R4111" s="7">
        <v>1.0171417467861999E-2</v>
      </c>
      <c r="S4111" s="3" t="s">
        <v>8</v>
      </c>
      <c r="U4111" s="3">
        <f t="shared" si="64"/>
        <v>2</v>
      </c>
      <c r="W4111" s="2" t="s">
        <v>11356</v>
      </c>
      <c r="X4111" s="2" t="s">
        <v>13068</v>
      </c>
      <c r="Y4111" s="2" t="s">
        <v>19096</v>
      </c>
      <c r="Z4111" s="2" t="s">
        <v>11356</v>
      </c>
      <c r="AA4111" s="2" t="s">
        <v>11357</v>
      </c>
      <c r="AB4111" s="2" t="s">
        <v>13067</v>
      </c>
      <c r="AC4111" s="2">
        <v>19215</v>
      </c>
    </row>
    <row r="4112" spans="1:29" x14ac:dyDescent="0.2">
      <c r="A4112" s="2" t="s">
        <v>12880</v>
      </c>
      <c r="B4112" s="2">
        <v>16012</v>
      </c>
      <c r="C4112" s="2" t="s">
        <v>12881</v>
      </c>
      <c r="D4112" s="10">
        <v>194.491660365809</v>
      </c>
      <c r="E4112" s="20">
        <v>-2.2468080658911399E-2</v>
      </c>
      <c r="F4112" s="7">
        <v>0.96249625051222898</v>
      </c>
      <c r="G4112" s="3" t="s">
        <v>5116</v>
      </c>
      <c r="I4112" s="6">
        <v>-0.15320705763034201</v>
      </c>
      <c r="J4112" s="7">
        <v>0.78391388296612197</v>
      </c>
      <c r="K4112" s="3" t="s">
        <v>5116</v>
      </c>
      <c r="M4112" s="6">
        <v>-0.66600928917881896</v>
      </c>
      <c r="N4112" s="7">
        <v>6.18480325181123E-2</v>
      </c>
      <c r="O4112" s="3" t="s">
        <v>5116</v>
      </c>
      <c r="Q4112" s="19">
        <v>-0.79674826615024996</v>
      </c>
      <c r="R4112" s="7">
        <v>2.74799385009066E-2</v>
      </c>
      <c r="S4112" s="3" t="s">
        <v>8</v>
      </c>
      <c r="U4112" s="3">
        <f t="shared" si="64"/>
        <v>1</v>
      </c>
      <c r="W4112" s="2" t="s">
        <v>12880</v>
      </c>
      <c r="X4112" s="2" t="s">
        <v>13068</v>
      </c>
      <c r="Y4112" s="2" t="s">
        <v>17123</v>
      </c>
      <c r="Z4112" s="2" t="s">
        <v>12880</v>
      </c>
      <c r="AA4112" s="2" t="s">
        <v>12881</v>
      </c>
      <c r="AB4112" s="2" t="s">
        <v>13067</v>
      </c>
      <c r="AC4112" s="2">
        <v>16012</v>
      </c>
    </row>
    <row r="4113" spans="1:29" x14ac:dyDescent="0.2">
      <c r="A4113" s="2" t="s">
        <v>11150</v>
      </c>
      <c r="B4113" s="2">
        <v>101100</v>
      </c>
      <c r="C4113" s="2" t="s">
        <v>11151</v>
      </c>
      <c r="D4113" s="10">
        <v>244.54364735983501</v>
      </c>
      <c r="E4113" s="20">
        <v>0.199665095992237</v>
      </c>
      <c r="F4113" s="7">
        <v>0.477449007643788</v>
      </c>
      <c r="G4113" s="3" t="s">
        <v>5116</v>
      </c>
      <c r="I4113" s="6">
        <v>-0.15336957495620501</v>
      </c>
      <c r="J4113" s="7">
        <v>0.76358589389878495</v>
      </c>
      <c r="K4113" s="3" t="s">
        <v>5116</v>
      </c>
      <c r="M4113" s="18">
        <v>0.90673780016127503</v>
      </c>
      <c r="N4113" s="7">
        <v>2.8573170729817902E-3</v>
      </c>
      <c r="O4113" s="3" t="s">
        <v>8</v>
      </c>
      <c r="Q4113" s="6">
        <v>0.55370312921283305</v>
      </c>
      <c r="R4113" s="7">
        <v>8.1453727874197093E-2</v>
      </c>
      <c r="S4113" s="3" t="s">
        <v>5116</v>
      </c>
      <c r="U4113" s="3">
        <f t="shared" si="64"/>
        <v>1</v>
      </c>
      <c r="W4113" s="2" t="s">
        <v>11150</v>
      </c>
      <c r="X4113" s="2" t="s">
        <v>13068</v>
      </c>
      <c r="Y4113" s="2" t="s">
        <v>20838</v>
      </c>
      <c r="Z4113" s="2" t="s">
        <v>11150</v>
      </c>
      <c r="AA4113" s="2" t="s">
        <v>11151</v>
      </c>
      <c r="AB4113" s="2" t="s">
        <v>13067</v>
      </c>
      <c r="AC4113" s="2">
        <v>101100</v>
      </c>
    </row>
    <row r="4114" spans="1:29" x14ac:dyDescent="0.2">
      <c r="A4114" s="2" t="s">
        <v>7109</v>
      </c>
      <c r="B4114" s="2" t="s">
        <v>64</v>
      </c>
      <c r="C4114" s="2" t="s">
        <v>64</v>
      </c>
      <c r="D4114" s="10">
        <v>1247.2142893414</v>
      </c>
      <c r="E4114" s="20">
        <v>0.31937368427692397</v>
      </c>
      <c r="F4114" s="7">
        <v>5.6521204872490198E-4</v>
      </c>
      <c r="G4114" s="3" t="s">
        <v>5116</v>
      </c>
      <c r="I4114" s="6">
        <v>-0.15345856814868999</v>
      </c>
      <c r="J4114" s="7">
        <v>0.51746342269290702</v>
      </c>
      <c r="K4114" s="3" t="s">
        <v>5116</v>
      </c>
      <c r="M4114" s="18">
        <v>0.65816517483847004</v>
      </c>
      <c r="N4114" s="7">
        <v>9.4045104372853196E-6</v>
      </c>
      <c r="O4114" s="3" t="s">
        <v>8</v>
      </c>
      <c r="Q4114" s="6">
        <v>0.18533292241285601</v>
      </c>
      <c r="R4114" s="7">
        <v>0.23279845788685499</v>
      </c>
      <c r="S4114" s="3" t="s">
        <v>5116</v>
      </c>
      <c r="U4114" s="3">
        <f t="shared" si="64"/>
        <v>1</v>
      </c>
      <c r="W4114" s="2" t="s">
        <v>7109</v>
      </c>
      <c r="X4114" s="2" t="s">
        <v>13059</v>
      </c>
      <c r="Y4114" s="2" t="s">
        <v>14245</v>
      </c>
      <c r="Z4114" s="2" t="s">
        <v>14246</v>
      </c>
      <c r="AA4114" s="2" t="s">
        <v>14247</v>
      </c>
      <c r="AB4114" s="2" t="s">
        <v>13067</v>
      </c>
      <c r="AC4114" s="2">
        <v>381259</v>
      </c>
    </row>
    <row r="4115" spans="1:29" x14ac:dyDescent="0.2">
      <c r="A4115" s="2" t="s">
        <v>1180</v>
      </c>
      <c r="B4115" s="2">
        <v>12988</v>
      </c>
      <c r="C4115" s="2" t="s">
        <v>1181</v>
      </c>
      <c r="D4115" s="10">
        <v>941.80679041023996</v>
      </c>
      <c r="E4115" s="52">
        <v>-0.87233427079608905</v>
      </c>
      <c r="F4115" s="7">
        <v>1.24783834667896E-21</v>
      </c>
      <c r="G4115" s="3" t="s">
        <v>8</v>
      </c>
      <c r="I4115" s="6">
        <v>-0.15445541950073899</v>
      </c>
      <c r="J4115" s="7">
        <v>0.532993697483648</v>
      </c>
      <c r="K4115" s="3" t="s">
        <v>5116</v>
      </c>
      <c r="M4115" s="6">
        <v>-0.57233555399964398</v>
      </c>
      <c r="N4115" s="7">
        <v>2.6861804587284202E-4</v>
      </c>
      <c r="O4115" s="3" t="s">
        <v>5116</v>
      </c>
      <c r="Q4115" s="6">
        <v>0.145543297295706</v>
      </c>
      <c r="R4115" s="7">
        <v>0.40270573260944598</v>
      </c>
      <c r="S4115" s="3" t="s">
        <v>5116</v>
      </c>
      <c r="U4115" s="3">
        <f t="shared" si="64"/>
        <v>1</v>
      </c>
      <c r="W4115" s="2" t="s">
        <v>1180</v>
      </c>
      <c r="X4115" s="2" t="s">
        <v>13068</v>
      </c>
      <c r="Y4115" s="2" t="s">
        <v>15418</v>
      </c>
      <c r="Z4115" s="2" t="s">
        <v>1180</v>
      </c>
      <c r="AA4115" s="2" t="s">
        <v>1181</v>
      </c>
      <c r="AB4115" s="2" t="s">
        <v>13067</v>
      </c>
      <c r="AC4115" s="2">
        <v>12988</v>
      </c>
    </row>
    <row r="4116" spans="1:29" x14ac:dyDescent="0.2">
      <c r="A4116" s="2" t="s">
        <v>7130</v>
      </c>
      <c r="B4116" s="2">
        <v>268747</v>
      </c>
      <c r="C4116" s="2" t="s">
        <v>7131</v>
      </c>
      <c r="D4116" s="10">
        <v>681.94750930826297</v>
      </c>
      <c r="E4116" s="20">
        <v>-0.379180185129805</v>
      </c>
      <c r="F4116" s="7">
        <v>6.0291439071477105E-4</v>
      </c>
      <c r="G4116" s="3" t="s">
        <v>5116</v>
      </c>
      <c r="I4116" s="6">
        <v>-0.15456348598242201</v>
      </c>
      <c r="J4116" s="7">
        <v>0.58838131637460001</v>
      </c>
      <c r="K4116" s="3" t="s">
        <v>5116</v>
      </c>
      <c r="M4116" s="6">
        <v>0.46535893476092</v>
      </c>
      <c r="N4116" s="7">
        <v>1.1161122358551901E-2</v>
      </c>
      <c r="O4116" s="3" t="s">
        <v>5116</v>
      </c>
      <c r="Q4116" s="19">
        <v>0.68997563390830297</v>
      </c>
      <c r="R4116" s="7">
        <v>5.05142085250229E-6</v>
      </c>
      <c r="S4116" s="3" t="s">
        <v>8</v>
      </c>
      <c r="U4116" s="3">
        <f t="shared" si="64"/>
        <v>1</v>
      </c>
      <c r="W4116" s="2" t="s">
        <v>7130</v>
      </c>
      <c r="X4116" s="2" t="s">
        <v>13059</v>
      </c>
      <c r="Y4116" s="2" t="s">
        <v>17529</v>
      </c>
      <c r="Z4116" s="2" t="s">
        <v>17530</v>
      </c>
      <c r="AA4116" s="2" t="s">
        <v>17531</v>
      </c>
      <c r="AB4116" s="2" t="s">
        <v>13067</v>
      </c>
      <c r="AC4116" s="2">
        <v>268747</v>
      </c>
    </row>
    <row r="4117" spans="1:29" x14ac:dyDescent="0.2">
      <c r="A4117" s="2" t="s">
        <v>712</v>
      </c>
      <c r="B4117" s="2">
        <v>270086</v>
      </c>
      <c r="C4117" s="2" t="s">
        <v>713</v>
      </c>
      <c r="D4117" s="10">
        <v>2096.1107608295401</v>
      </c>
      <c r="E4117" s="52">
        <v>-1.03850832258948</v>
      </c>
      <c r="F4117" s="7">
        <v>2.8658581112868899E-28</v>
      </c>
      <c r="G4117" s="3" t="s">
        <v>8</v>
      </c>
      <c r="I4117" s="6">
        <v>-0.15464386317942899</v>
      </c>
      <c r="J4117" s="7">
        <v>0.54777406990732302</v>
      </c>
      <c r="K4117" s="3" t="s">
        <v>5116</v>
      </c>
      <c r="M4117" s="18">
        <v>-0.66588104247094904</v>
      </c>
      <c r="N4117" s="7">
        <v>3.3352384112496599E-5</v>
      </c>
      <c r="O4117" s="3" t="s">
        <v>8</v>
      </c>
      <c r="Q4117" s="6">
        <v>0.21798341693909901</v>
      </c>
      <c r="R4117" s="7">
        <v>0.18411279297369801</v>
      </c>
      <c r="S4117" s="3" t="s">
        <v>5116</v>
      </c>
      <c r="U4117" s="3">
        <f t="shared" si="64"/>
        <v>2</v>
      </c>
      <c r="W4117" s="2" t="s">
        <v>712</v>
      </c>
      <c r="X4117" s="2" t="s">
        <v>13068</v>
      </c>
      <c r="Y4117" s="2" t="s">
        <v>18435</v>
      </c>
      <c r="Z4117" s="2" t="s">
        <v>712</v>
      </c>
      <c r="AA4117" s="2" t="s">
        <v>713</v>
      </c>
      <c r="AB4117" s="2" t="s">
        <v>13067</v>
      </c>
      <c r="AC4117" s="2">
        <v>270086</v>
      </c>
    </row>
    <row r="4118" spans="1:29" x14ac:dyDescent="0.2">
      <c r="A4118" s="2" t="s">
        <v>1899</v>
      </c>
      <c r="B4118" s="2">
        <v>66768</v>
      </c>
      <c r="C4118" s="2" t="s">
        <v>1900</v>
      </c>
      <c r="D4118" s="10">
        <v>701.60912290210604</v>
      </c>
      <c r="E4118" s="52">
        <v>0.77207568287731498</v>
      </c>
      <c r="F4118" s="7">
        <v>4.7450891969224699E-15</v>
      </c>
      <c r="G4118" s="3" t="s">
        <v>8</v>
      </c>
      <c r="I4118" s="6">
        <v>-0.15479828625641001</v>
      </c>
      <c r="J4118" s="7">
        <v>0.56308384327435501</v>
      </c>
      <c r="K4118" s="3" t="s">
        <v>5116</v>
      </c>
      <c r="M4118" s="18">
        <v>0.79417425402571495</v>
      </c>
      <c r="N4118" s="7">
        <v>1.2888836905957199E-6</v>
      </c>
      <c r="O4118" s="3" t="s">
        <v>8</v>
      </c>
      <c r="Q4118" s="6">
        <v>-0.13269971510800899</v>
      </c>
      <c r="R4118" s="7">
        <v>0.49779692376099499</v>
      </c>
      <c r="S4118" s="3" t="s">
        <v>5116</v>
      </c>
      <c r="U4118" s="3">
        <f t="shared" si="64"/>
        <v>2</v>
      </c>
      <c r="W4118" s="2" t="s">
        <v>1899</v>
      </c>
      <c r="X4118" s="2" t="s">
        <v>13068</v>
      </c>
      <c r="Y4118" s="2" t="s">
        <v>18492</v>
      </c>
      <c r="Z4118" s="2" t="s">
        <v>1899</v>
      </c>
      <c r="AA4118" s="2" t="s">
        <v>1900</v>
      </c>
      <c r="AB4118" s="2" t="s">
        <v>13067</v>
      </c>
      <c r="AC4118" s="2">
        <v>66768</v>
      </c>
    </row>
    <row r="4119" spans="1:29" x14ac:dyDescent="0.2">
      <c r="A4119" s="2" t="s">
        <v>1703</v>
      </c>
      <c r="B4119" s="2">
        <v>102791</v>
      </c>
      <c r="C4119" s="2" t="s">
        <v>1704</v>
      </c>
      <c r="D4119" s="10">
        <v>3229.7976929977199</v>
      </c>
      <c r="E4119" s="52">
        <v>0.71160907058760403</v>
      </c>
      <c r="F4119" s="7">
        <v>2.0679281448400901E-16</v>
      </c>
      <c r="G4119" s="3" t="s">
        <v>8</v>
      </c>
      <c r="I4119" s="6">
        <v>-0.155270488340675</v>
      </c>
      <c r="J4119" s="7">
        <v>0.50505979603356899</v>
      </c>
      <c r="K4119" s="3" t="s">
        <v>5116</v>
      </c>
      <c r="M4119" s="18">
        <v>0.70185524635238605</v>
      </c>
      <c r="N4119" s="7">
        <v>1.5601043354645599E-6</v>
      </c>
      <c r="O4119" s="3" t="s">
        <v>8</v>
      </c>
      <c r="Q4119" s="6">
        <v>-0.16502431257589301</v>
      </c>
      <c r="R4119" s="7">
        <v>0.29561300995252998</v>
      </c>
      <c r="S4119" s="3" t="s">
        <v>5116</v>
      </c>
      <c r="U4119" s="3">
        <f t="shared" si="64"/>
        <v>2</v>
      </c>
      <c r="W4119" s="2" t="s">
        <v>1703</v>
      </c>
      <c r="X4119" s="2" t="s">
        <v>13068</v>
      </c>
      <c r="Y4119" s="2" t="s">
        <v>20464</v>
      </c>
      <c r="Z4119" s="2" t="s">
        <v>1703</v>
      </c>
      <c r="AA4119" s="2" t="s">
        <v>1704</v>
      </c>
      <c r="AB4119" s="2" t="s">
        <v>13067</v>
      </c>
      <c r="AC4119" s="2">
        <v>102791</v>
      </c>
    </row>
    <row r="4120" spans="1:29" x14ac:dyDescent="0.2">
      <c r="A4120" s="2" t="s">
        <v>8680</v>
      </c>
      <c r="B4120" s="2">
        <v>13853</v>
      </c>
      <c r="C4120" s="2" t="s">
        <v>8681</v>
      </c>
      <c r="D4120" s="10">
        <v>96.877743312428507</v>
      </c>
      <c r="E4120" s="20">
        <v>-0.51642107006686799</v>
      </c>
      <c r="F4120" s="7">
        <v>3.8192234852795597E-2</v>
      </c>
      <c r="G4120" s="3" t="s">
        <v>5116</v>
      </c>
      <c r="I4120" s="6">
        <v>-0.15540981723983199</v>
      </c>
      <c r="J4120" s="7">
        <v>0.76683098498945301</v>
      </c>
      <c r="K4120" s="3" t="s">
        <v>5116</v>
      </c>
      <c r="M4120" s="18">
        <v>-0.70648044478179295</v>
      </c>
      <c r="N4120" s="7">
        <v>2.95575536755203E-2</v>
      </c>
      <c r="O4120" s="3" t="s">
        <v>8</v>
      </c>
      <c r="Q4120" s="6">
        <v>-0.345469191954758</v>
      </c>
      <c r="R4120" s="7">
        <v>0.35977727992969</v>
      </c>
      <c r="S4120" s="3" t="s">
        <v>5116</v>
      </c>
      <c r="U4120" s="3">
        <f t="shared" si="64"/>
        <v>1</v>
      </c>
      <c r="W4120" s="2" t="s">
        <v>8680</v>
      </c>
      <c r="X4120" s="2" t="s">
        <v>13068</v>
      </c>
      <c r="Y4120" s="2" t="s">
        <v>16016</v>
      </c>
      <c r="Z4120" s="2" t="s">
        <v>8680</v>
      </c>
      <c r="AA4120" s="2" t="s">
        <v>8681</v>
      </c>
      <c r="AB4120" s="2" t="s">
        <v>13067</v>
      </c>
      <c r="AC4120" s="2">
        <v>13853</v>
      </c>
    </row>
    <row r="4121" spans="1:29" x14ac:dyDescent="0.2">
      <c r="A4121" s="2" t="s">
        <v>8177</v>
      </c>
      <c r="B4121" s="2">
        <v>68916</v>
      </c>
      <c r="C4121" s="2" t="s">
        <v>8178</v>
      </c>
      <c r="D4121" s="10">
        <v>761.82473029135099</v>
      </c>
      <c r="E4121" s="20">
        <v>0.35690674793829902</v>
      </c>
      <c r="F4121" s="7">
        <v>1.45247399251844E-2</v>
      </c>
      <c r="G4121" s="3" t="s">
        <v>5116</v>
      </c>
      <c r="I4121" s="6">
        <v>-0.155911057872125</v>
      </c>
      <c r="J4121" s="7">
        <v>0.66300030550548905</v>
      </c>
      <c r="K4121" s="3" t="s">
        <v>5116</v>
      </c>
      <c r="M4121" s="18">
        <v>0.76667309805542805</v>
      </c>
      <c r="N4121" s="7">
        <v>4.0935005712109101E-4</v>
      </c>
      <c r="O4121" s="3" t="s">
        <v>8</v>
      </c>
      <c r="Q4121" s="6">
        <v>0.25385529224500503</v>
      </c>
      <c r="R4121" s="7">
        <v>0.27998767904511401</v>
      </c>
      <c r="S4121" s="3" t="s">
        <v>5116</v>
      </c>
      <c r="U4121" s="3">
        <f t="shared" si="64"/>
        <v>1</v>
      </c>
      <c r="W4121" s="2" t="s">
        <v>8177</v>
      </c>
      <c r="X4121" s="2" t="s">
        <v>13068</v>
      </c>
      <c r="Y4121" s="2" t="s">
        <v>15100</v>
      </c>
      <c r="Z4121" s="2" t="s">
        <v>8177</v>
      </c>
      <c r="AA4121" s="2" t="s">
        <v>8178</v>
      </c>
      <c r="AB4121" s="2" t="s">
        <v>13067</v>
      </c>
      <c r="AC4121" s="2">
        <v>68916</v>
      </c>
    </row>
    <row r="4122" spans="1:29" x14ac:dyDescent="0.2">
      <c r="A4122" s="2" t="s">
        <v>2546</v>
      </c>
      <c r="B4122" s="2">
        <v>106672</v>
      </c>
      <c r="C4122" s="2" t="s">
        <v>2547</v>
      </c>
      <c r="D4122" s="10">
        <v>3496.1930286279398</v>
      </c>
      <c r="E4122" s="52">
        <v>0.73742123622977995</v>
      </c>
      <c r="F4122" s="7">
        <v>2.1661038865092601E-11</v>
      </c>
      <c r="G4122" s="3" t="s">
        <v>8</v>
      </c>
      <c r="I4122" s="6">
        <v>-0.15594739630443699</v>
      </c>
      <c r="J4122" s="7">
        <v>0.59880267152320199</v>
      </c>
      <c r="K4122" s="3" t="s">
        <v>5116</v>
      </c>
      <c r="M4122" s="18">
        <v>0.65672419034818097</v>
      </c>
      <c r="N4122" s="7">
        <v>3.5021563814676901E-4</v>
      </c>
      <c r="O4122" s="3" t="s">
        <v>8</v>
      </c>
      <c r="Q4122" s="6">
        <v>-0.236644442186036</v>
      </c>
      <c r="R4122" s="7">
        <v>0.21258187827602801</v>
      </c>
      <c r="S4122" s="3" t="s">
        <v>5116</v>
      </c>
      <c r="U4122" s="3">
        <f t="shared" si="64"/>
        <v>2</v>
      </c>
      <c r="W4122" s="2" t="s">
        <v>2546</v>
      </c>
      <c r="X4122" s="2" t="s">
        <v>13068</v>
      </c>
      <c r="Y4122" s="2" t="s">
        <v>14158</v>
      </c>
      <c r="Z4122" s="2" t="s">
        <v>2546</v>
      </c>
      <c r="AA4122" s="2" t="s">
        <v>2547</v>
      </c>
      <c r="AB4122" s="2" t="s">
        <v>13067</v>
      </c>
      <c r="AC4122" s="2">
        <v>106672</v>
      </c>
    </row>
    <row r="4123" spans="1:29" x14ac:dyDescent="0.2">
      <c r="A4123" s="2" t="s">
        <v>2074</v>
      </c>
      <c r="B4123" s="2">
        <v>214580</v>
      </c>
      <c r="C4123" s="2" t="s">
        <v>2075</v>
      </c>
      <c r="D4123" s="10">
        <v>1241.8248233628799</v>
      </c>
      <c r="E4123" s="52">
        <v>0.81843043830727702</v>
      </c>
      <c r="F4123" s="7">
        <v>6.4796574681801295E-14</v>
      </c>
      <c r="G4123" s="3" t="s">
        <v>8</v>
      </c>
      <c r="I4123" s="6">
        <v>-0.156720990383973</v>
      </c>
      <c r="J4123" s="7">
        <v>0.59482308103152703</v>
      </c>
      <c r="K4123" s="3" t="s">
        <v>5116</v>
      </c>
      <c r="M4123" s="6">
        <v>0.54478398057978095</v>
      </c>
      <c r="N4123" s="7">
        <v>3.4609861832330499E-3</v>
      </c>
      <c r="O4123" s="3" t="s">
        <v>5116</v>
      </c>
      <c r="Q4123" s="6">
        <v>-0.43036744811146999</v>
      </c>
      <c r="R4123" s="7">
        <v>9.7903541618764404E-3</v>
      </c>
      <c r="S4123" s="3" t="s">
        <v>5116</v>
      </c>
      <c r="U4123" s="3">
        <f t="shared" si="64"/>
        <v>1</v>
      </c>
      <c r="W4123" s="2" t="s">
        <v>2074</v>
      </c>
      <c r="X4123" s="2" t="s">
        <v>13068</v>
      </c>
      <c r="Y4123" s="2" t="s">
        <v>19083</v>
      </c>
      <c r="Z4123" s="2" t="s">
        <v>2074</v>
      </c>
      <c r="AA4123" s="2" t="s">
        <v>2075</v>
      </c>
      <c r="AB4123" s="2" t="s">
        <v>13067</v>
      </c>
      <c r="AC4123" s="2">
        <v>214580</v>
      </c>
    </row>
    <row r="4124" spans="1:29" x14ac:dyDescent="0.2">
      <c r="A4124" s="2" t="s">
        <v>3267</v>
      </c>
      <c r="B4124" s="2">
        <v>232943</v>
      </c>
      <c r="C4124" s="2" t="s">
        <v>3268</v>
      </c>
      <c r="D4124" s="10">
        <v>461.89912993000701</v>
      </c>
      <c r="E4124" s="52">
        <v>0.88841077360248799</v>
      </c>
      <c r="F4124" s="7">
        <v>1.7523393566638701E-8</v>
      </c>
      <c r="G4124" s="3" t="s">
        <v>8</v>
      </c>
      <c r="I4124" s="6">
        <v>-0.156975123756466</v>
      </c>
      <c r="J4124" s="7">
        <v>0.70360968207955499</v>
      </c>
      <c r="K4124" s="3" t="s">
        <v>5116</v>
      </c>
      <c r="M4124" s="18">
        <v>1.1975833439869901</v>
      </c>
      <c r="N4124" s="7">
        <v>5.5871987371200502E-7</v>
      </c>
      <c r="O4124" s="3" t="s">
        <v>8</v>
      </c>
      <c r="Q4124" s="6">
        <v>0.152197446628034</v>
      </c>
      <c r="R4124" s="7">
        <v>0.63622296454065197</v>
      </c>
      <c r="S4124" s="3" t="s">
        <v>5116</v>
      </c>
      <c r="U4124" s="3">
        <f t="shared" si="64"/>
        <v>2</v>
      </c>
      <c r="W4124" s="2" t="s">
        <v>3267</v>
      </c>
      <c r="X4124" s="2" t="s">
        <v>13068</v>
      </c>
      <c r="Y4124" s="2" t="s">
        <v>17336</v>
      </c>
      <c r="Z4124" s="2" t="s">
        <v>3267</v>
      </c>
      <c r="AA4124" s="2" t="s">
        <v>3268</v>
      </c>
      <c r="AB4124" s="2" t="s">
        <v>13067</v>
      </c>
      <c r="AC4124" s="2">
        <v>232943</v>
      </c>
    </row>
    <row r="4125" spans="1:29" x14ac:dyDescent="0.2">
      <c r="A4125" s="2" t="s">
        <v>633</v>
      </c>
      <c r="B4125" s="2">
        <v>18604</v>
      </c>
      <c r="C4125" s="2" t="s">
        <v>634</v>
      </c>
      <c r="D4125" s="10">
        <v>5119.24287673251</v>
      </c>
      <c r="E4125" s="52">
        <v>-0.65138287891029401</v>
      </c>
      <c r="F4125" s="7">
        <v>4.2029101968153402E-30</v>
      </c>
      <c r="G4125" s="3" t="s">
        <v>8</v>
      </c>
      <c r="I4125" s="6">
        <v>-0.15764061089377701</v>
      </c>
      <c r="J4125" s="7">
        <v>0.27628447629636099</v>
      </c>
      <c r="K4125" s="3" t="s">
        <v>5116</v>
      </c>
      <c r="M4125" s="6">
        <v>-0.222589416676895</v>
      </c>
      <c r="N4125" s="7">
        <v>3.89378801317413E-2</v>
      </c>
      <c r="O4125" s="3" t="s">
        <v>5116</v>
      </c>
      <c r="Q4125" s="6">
        <v>0.27115285133962103</v>
      </c>
      <c r="R4125" s="7">
        <v>2.13655396307249E-3</v>
      </c>
      <c r="S4125" s="3" t="s">
        <v>5116</v>
      </c>
      <c r="U4125" s="3">
        <f t="shared" si="64"/>
        <v>1</v>
      </c>
      <c r="W4125" s="2" t="s">
        <v>633</v>
      </c>
      <c r="X4125" s="2" t="s">
        <v>13068</v>
      </c>
      <c r="Y4125" s="2" t="s">
        <v>18608</v>
      </c>
      <c r="Z4125" s="2" t="s">
        <v>633</v>
      </c>
      <c r="AA4125" s="2" t="s">
        <v>634</v>
      </c>
      <c r="AB4125" s="2" t="s">
        <v>13067</v>
      </c>
      <c r="AC4125" s="2">
        <v>18604</v>
      </c>
    </row>
    <row r="4126" spans="1:29" x14ac:dyDescent="0.2">
      <c r="A4126" s="2" t="s">
        <v>11998</v>
      </c>
      <c r="B4126" s="2">
        <v>111186</v>
      </c>
      <c r="C4126" s="2" t="s">
        <v>11999</v>
      </c>
      <c r="D4126" s="10">
        <v>54.973839863786601</v>
      </c>
      <c r="E4126" s="20">
        <v>0.17645516327546601</v>
      </c>
      <c r="F4126" s="7">
        <v>0.73971943942427199</v>
      </c>
      <c r="G4126" s="3" t="s">
        <v>5116</v>
      </c>
      <c r="I4126" s="6">
        <v>-0.15812023556982999</v>
      </c>
      <c r="J4126" s="7">
        <v>0.72636316272244195</v>
      </c>
      <c r="K4126" s="3" t="s">
        <v>5116</v>
      </c>
      <c r="M4126" s="18">
        <v>-0.92121566782851605</v>
      </c>
      <c r="N4126" s="7">
        <v>4.2487675348581002E-3</v>
      </c>
      <c r="O4126" s="3" t="s">
        <v>8</v>
      </c>
      <c r="Q4126" s="19">
        <v>-1.2557910666738099</v>
      </c>
      <c r="R4126" s="7">
        <v>6.1499525277263596E-4</v>
      </c>
      <c r="S4126" s="3" t="s">
        <v>8</v>
      </c>
      <c r="U4126" s="3">
        <f t="shared" si="64"/>
        <v>2</v>
      </c>
      <c r="W4126" s="2" t="s">
        <v>11998</v>
      </c>
      <c r="X4126" s="2" t="s">
        <v>13068</v>
      </c>
      <c r="Y4126" s="2" t="s">
        <v>20290</v>
      </c>
      <c r="Z4126" s="2" t="s">
        <v>11998</v>
      </c>
      <c r="AA4126" s="2" t="s">
        <v>11999</v>
      </c>
      <c r="AB4126" s="2" t="s">
        <v>13335</v>
      </c>
      <c r="AC4126" s="2">
        <v>111186</v>
      </c>
    </row>
    <row r="4127" spans="1:29" x14ac:dyDescent="0.2">
      <c r="A4127" s="2" t="s">
        <v>4082</v>
      </c>
      <c r="B4127" s="2">
        <v>16002</v>
      </c>
      <c r="C4127" s="2" t="s">
        <v>4083</v>
      </c>
      <c r="D4127" s="10">
        <v>1435.3392205131099</v>
      </c>
      <c r="E4127" s="52">
        <v>-1.2869588722116601</v>
      </c>
      <c r="F4127" s="7">
        <v>3.3852661956246199E-5</v>
      </c>
      <c r="G4127" s="3" t="s">
        <v>8</v>
      </c>
      <c r="I4127" s="6">
        <v>-0.15815619447785201</v>
      </c>
      <c r="J4127" s="7">
        <v>0.77713915703521097</v>
      </c>
      <c r="K4127" s="3" t="s">
        <v>5116</v>
      </c>
      <c r="M4127" s="18">
        <v>-2.5505015775310902</v>
      </c>
      <c r="N4127" s="7">
        <v>8.5682884466077992E-15</v>
      </c>
      <c r="O4127" s="3" t="s">
        <v>8</v>
      </c>
      <c r="Q4127" s="19">
        <v>-1.4216988997972899</v>
      </c>
      <c r="R4127" s="7">
        <v>9.8202750215171906E-5</v>
      </c>
      <c r="S4127" s="3" t="s">
        <v>8</v>
      </c>
      <c r="U4127" s="3">
        <f t="shared" si="64"/>
        <v>3</v>
      </c>
      <c r="W4127" s="2" t="s">
        <v>4082</v>
      </c>
      <c r="X4127" s="2" t="s">
        <v>13068</v>
      </c>
      <c r="Y4127" s="2" t="s">
        <v>17118</v>
      </c>
      <c r="Z4127" s="2" t="s">
        <v>4082</v>
      </c>
      <c r="AA4127" s="2" t="s">
        <v>4083</v>
      </c>
      <c r="AB4127" s="2" t="s">
        <v>13067</v>
      </c>
      <c r="AC4127" s="2">
        <v>16002</v>
      </c>
    </row>
    <row r="4128" spans="1:29" x14ac:dyDescent="0.2">
      <c r="A4128" s="2" t="s">
        <v>2434</v>
      </c>
      <c r="B4128" s="2">
        <v>76366</v>
      </c>
      <c r="C4128" s="2" t="s">
        <v>2435</v>
      </c>
      <c r="D4128" s="10">
        <v>2904.7330198379</v>
      </c>
      <c r="E4128" s="52">
        <v>0.593661054571059</v>
      </c>
      <c r="F4128" s="7">
        <v>6.9470858106168604E-12</v>
      </c>
      <c r="G4128" s="3" t="s">
        <v>8</v>
      </c>
      <c r="I4128" s="6">
        <v>-0.15860167697126701</v>
      </c>
      <c r="J4128" s="7">
        <v>0.48908660323979503</v>
      </c>
      <c r="K4128" s="3" t="s">
        <v>5116</v>
      </c>
      <c r="M4128" s="18">
        <v>0.73026520312755205</v>
      </c>
      <c r="N4128" s="7">
        <v>4.4210377322408198E-7</v>
      </c>
      <c r="O4128" s="3" t="s">
        <v>8</v>
      </c>
      <c r="Q4128" s="6">
        <v>-2.1997528414773499E-2</v>
      </c>
      <c r="R4128" s="7">
        <v>0.92118786143497</v>
      </c>
      <c r="S4128" s="3" t="s">
        <v>5116</v>
      </c>
      <c r="U4128" s="3">
        <f t="shared" si="64"/>
        <v>2</v>
      </c>
      <c r="W4128" s="2" t="s">
        <v>2434</v>
      </c>
      <c r="X4128" s="2" t="s">
        <v>13068</v>
      </c>
      <c r="Y4128" s="2" t="s">
        <v>17997</v>
      </c>
      <c r="Z4128" s="2" t="s">
        <v>2434</v>
      </c>
      <c r="AA4128" s="2" t="s">
        <v>2435</v>
      </c>
      <c r="AB4128" s="2" t="s">
        <v>13067</v>
      </c>
      <c r="AC4128" s="2">
        <v>76366</v>
      </c>
    </row>
    <row r="4129" spans="1:29" x14ac:dyDescent="0.2">
      <c r="A4129" s="2" t="s">
        <v>1873</v>
      </c>
      <c r="B4129" s="2">
        <v>68763</v>
      </c>
      <c r="C4129" s="2" t="s">
        <v>1874</v>
      </c>
      <c r="D4129" s="10">
        <v>193.47848704045401</v>
      </c>
      <c r="E4129" s="52">
        <v>1.2346093176575701</v>
      </c>
      <c r="F4129" s="7">
        <v>3.7245408197554896E-15</v>
      </c>
      <c r="G4129" s="3" t="s">
        <v>8</v>
      </c>
      <c r="I4129" s="6">
        <v>-0.159082495746665</v>
      </c>
      <c r="J4129" s="7">
        <v>0.70034452195480501</v>
      </c>
      <c r="K4129" s="3" t="s">
        <v>5116</v>
      </c>
      <c r="M4129" s="18">
        <v>0.741899255315288</v>
      </c>
      <c r="N4129" s="7">
        <v>3.0429355225154598E-3</v>
      </c>
      <c r="O4129" s="3" t="s">
        <v>8</v>
      </c>
      <c r="Q4129" s="19">
        <v>-0.65179255808895098</v>
      </c>
      <c r="R4129" s="7">
        <v>4.9031462032019298E-3</v>
      </c>
      <c r="S4129" s="3" t="s">
        <v>8</v>
      </c>
      <c r="U4129" s="3">
        <f t="shared" si="64"/>
        <v>3</v>
      </c>
      <c r="W4129" s="2" t="s">
        <v>1873</v>
      </c>
      <c r="X4129" s="2" t="s">
        <v>13068</v>
      </c>
      <c r="Y4129" s="2" t="s">
        <v>13147</v>
      </c>
      <c r="Z4129" s="2" t="s">
        <v>1873</v>
      </c>
      <c r="AA4129" s="2" t="s">
        <v>1874</v>
      </c>
      <c r="AB4129" s="2" t="s">
        <v>13063</v>
      </c>
      <c r="AC4129" s="2">
        <v>68763</v>
      </c>
    </row>
    <row r="4130" spans="1:29" x14ac:dyDescent="0.2">
      <c r="A4130" s="2" t="s">
        <v>6097</v>
      </c>
      <c r="B4130" s="2">
        <v>75304</v>
      </c>
      <c r="C4130" s="2" t="s">
        <v>6098</v>
      </c>
      <c r="D4130" s="10">
        <v>692.01995073344597</v>
      </c>
      <c r="E4130" s="20">
        <v>0.58019547605749999</v>
      </c>
      <c r="F4130" s="7">
        <v>1.05505347092613E-6</v>
      </c>
      <c r="G4130" s="3" t="s">
        <v>5116</v>
      </c>
      <c r="I4130" s="6">
        <v>-0.15991082081277</v>
      </c>
      <c r="J4130" s="7">
        <v>0.60967567257873501</v>
      </c>
      <c r="K4130" s="3" t="s">
        <v>5116</v>
      </c>
      <c r="M4130" s="18">
        <v>0.74273575383333001</v>
      </c>
      <c r="N4130" s="7">
        <v>1.10261257504531E-4</v>
      </c>
      <c r="O4130" s="3" t="s">
        <v>8</v>
      </c>
      <c r="Q4130" s="6">
        <v>2.6294569630607601E-3</v>
      </c>
      <c r="R4130" s="7">
        <v>0.99383133129159495</v>
      </c>
      <c r="S4130" s="3" t="s">
        <v>5116</v>
      </c>
      <c r="U4130" s="3">
        <f t="shared" si="64"/>
        <v>1</v>
      </c>
      <c r="W4130" s="2" t="s">
        <v>6097</v>
      </c>
      <c r="X4130" s="2" t="s">
        <v>13068</v>
      </c>
      <c r="Y4130" s="2" t="s">
        <v>13759</v>
      </c>
      <c r="Z4130" s="2" t="s">
        <v>6097</v>
      </c>
      <c r="AA4130" s="2" t="s">
        <v>6098</v>
      </c>
      <c r="AB4130" s="2" t="s">
        <v>13067</v>
      </c>
      <c r="AC4130" s="2">
        <v>75304</v>
      </c>
    </row>
    <row r="4131" spans="1:29" x14ac:dyDescent="0.2">
      <c r="A4131" s="2" t="s">
        <v>4137</v>
      </c>
      <c r="B4131" s="2">
        <v>102595</v>
      </c>
      <c r="C4131" s="2" t="s">
        <v>4138</v>
      </c>
      <c r="D4131" s="10">
        <v>488.40947016381301</v>
      </c>
      <c r="E4131" s="52">
        <v>-0.84345278183186601</v>
      </c>
      <c r="F4131" s="7">
        <v>5.4505095754088497E-5</v>
      </c>
      <c r="G4131" s="3" t="s">
        <v>8</v>
      </c>
      <c r="I4131" s="6">
        <v>-0.16011302519394499</v>
      </c>
      <c r="J4131" s="7">
        <v>0.74496916621837495</v>
      </c>
      <c r="K4131" s="3" t="s">
        <v>5116</v>
      </c>
      <c r="M4131" s="18">
        <v>-0.71920844365245096</v>
      </c>
      <c r="N4131" s="7">
        <v>1.8040700260150699E-2</v>
      </c>
      <c r="O4131" s="3" t="s">
        <v>8</v>
      </c>
      <c r="Q4131" s="6">
        <v>-3.5868687014529901E-2</v>
      </c>
      <c r="R4131" s="7">
        <v>0.94179548897572496</v>
      </c>
      <c r="S4131" s="3" t="s">
        <v>5116</v>
      </c>
      <c r="U4131" s="3">
        <f t="shared" si="64"/>
        <v>2</v>
      </c>
      <c r="W4131" s="2" t="s">
        <v>4137</v>
      </c>
      <c r="X4131" s="2" t="s">
        <v>13068</v>
      </c>
      <c r="Y4131" s="2" t="s">
        <v>18797</v>
      </c>
      <c r="Z4131" s="2" t="s">
        <v>4137</v>
      </c>
      <c r="AA4131" s="2" t="s">
        <v>4138</v>
      </c>
      <c r="AB4131" s="2" t="s">
        <v>13067</v>
      </c>
      <c r="AC4131" s="2">
        <v>102595</v>
      </c>
    </row>
    <row r="4132" spans="1:29" x14ac:dyDescent="0.2">
      <c r="A4132" s="2" t="s">
        <v>4313</v>
      </c>
      <c r="B4132" s="2">
        <v>380850</v>
      </c>
      <c r="C4132" s="2" t="s">
        <v>4314</v>
      </c>
      <c r="D4132" s="10">
        <v>184.48550988316299</v>
      </c>
      <c r="E4132" s="52">
        <v>0.78039143237462905</v>
      </c>
      <c r="F4132" s="7">
        <v>2.5676647082839999E-4</v>
      </c>
      <c r="G4132" s="3" t="s">
        <v>8</v>
      </c>
      <c r="I4132" s="6">
        <v>-0.16091697795266499</v>
      </c>
      <c r="J4132" s="7">
        <v>0.74538883420729496</v>
      </c>
      <c r="K4132" s="3" t="s">
        <v>5116</v>
      </c>
      <c r="M4132" s="6">
        <v>0.43954817421404002</v>
      </c>
      <c r="N4132" s="7">
        <v>0.18138158157902501</v>
      </c>
      <c r="O4132" s="3" t="s">
        <v>5116</v>
      </c>
      <c r="Q4132" s="6">
        <v>-0.50176023611325404</v>
      </c>
      <c r="R4132" s="7">
        <v>0.111752115954735</v>
      </c>
      <c r="S4132" s="3" t="s">
        <v>5116</v>
      </c>
      <c r="U4132" s="3">
        <f t="shared" si="64"/>
        <v>1</v>
      </c>
      <c r="W4132" s="2" t="s">
        <v>4313</v>
      </c>
      <c r="X4132" s="2" t="s">
        <v>13068</v>
      </c>
      <c r="Y4132" s="2" t="s">
        <v>16644</v>
      </c>
      <c r="Z4132" s="2" t="s">
        <v>4313</v>
      </c>
      <c r="AA4132" s="2" t="s">
        <v>4314</v>
      </c>
      <c r="AB4132" s="2" t="s">
        <v>13067</v>
      </c>
      <c r="AC4132" s="2">
        <v>380850</v>
      </c>
    </row>
    <row r="4133" spans="1:29" x14ac:dyDescent="0.2">
      <c r="A4133" s="2" t="s">
        <v>1505</v>
      </c>
      <c r="B4133" s="2">
        <v>212090</v>
      </c>
      <c r="C4133" s="2" t="s">
        <v>1506</v>
      </c>
      <c r="D4133" s="10">
        <v>1485.07310278762</v>
      </c>
      <c r="E4133" s="52">
        <v>0.82676568286724705</v>
      </c>
      <c r="F4133" s="7">
        <v>6.8819198254303801E-18</v>
      </c>
      <c r="G4133" s="3" t="s">
        <v>8</v>
      </c>
      <c r="I4133" s="6">
        <v>-0.160947277550786</v>
      </c>
      <c r="J4133" s="7">
        <v>0.53379266264672298</v>
      </c>
      <c r="K4133" s="3" t="s">
        <v>5116</v>
      </c>
      <c r="M4133" s="6">
        <v>0.58450272845701301</v>
      </c>
      <c r="N4133" s="7">
        <v>3.6869160143074102E-4</v>
      </c>
      <c r="O4133" s="3" t="s">
        <v>5116</v>
      </c>
      <c r="Q4133" s="6">
        <v>-0.40321023196101902</v>
      </c>
      <c r="R4133" s="7">
        <v>6.1202703299924003E-3</v>
      </c>
      <c r="S4133" s="3" t="s">
        <v>5116</v>
      </c>
      <c r="U4133" s="3">
        <f t="shared" si="64"/>
        <v>1</v>
      </c>
      <c r="W4133" s="2" t="s">
        <v>1505</v>
      </c>
      <c r="X4133" s="2" t="s">
        <v>13068</v>
      </c>
      <c r="Y4133" s="2" t="s">
        <v>20625</v>
      </c>
      <c r="Z4133" s="2" t="s">
        <v>1505</v>
      </c>
      <c r="AA4133" s="2" t="s">
        <v>1506</v>
      </c>
      <c r="AB4133" s="2" t="s">
        <v>13067</v>
      </c>
      <c r="AC4133" s="2">
        <v>212090</v>
      </c>
    </row>
    <row r="4134" spans="1:29" x14ac:dyDescent="0.2">
      <c r="A4134" s="2" t="s">
        <v>560</v>
      </c>
      <c r="B4134" s="2">
        <v>73078</v>
      </c>
      <c r="C4134" s="2" t="s">
        <v>561</v>
      </c>
      <c r="D4134" s="10">
        <v>2842.69766970923</v>
      </c>
      <c r="E4134" s="52">
        <v>0.61642031988082802</v>
      </c>
      <c r="F4134" s="7">
        <v>1.69486854248533E-32</v>
      </c>
      <c r="G4134" s="3" t="s">
        <v>8</v>
      </c>
      <c r="I4134" s="6">
        <v>-0.16141506639525</v>
      </c>
      <c r="J4134" s="7">
        <v>0.21037994016220299</v>
      </c>
      <c r="K4134" s="3" t="s">
        <v>5116</v>
      </c>
      <c r="M4134" s="6">
        <v>0.57114113461531102</v>
      </c>
      <c r="N4134" s="7">
        <v>2.0363641344548199E-10</v>
      </c>
      <c r="O4134" s="3" t="s">
        <v>5116</v>
      </c>
      <c r="Q4134" s="6">
        <v>-0.20669425166076699</v>
      </c>
      <c r="R4134" s="7">
        <v>1.2288649431476799E-2</v>
      </c>
      <c r="S4134" s="3" t="s">
        <v>5116</v>
      </c>
      <c r="U4134" s="3">
        <f t="shared" si="64"/>
        <v>1</v>
      </c>
      <c r="W4134" s="2" t="s">
        <v>560</v>
      </c>
      <c r="X4134" s="2" t="s">
        <v>13068</v>
      </c>
      <c r="Y4134" s="2" t="s">
        <v>18829</v>
      </c>
      <c r="Z4134" s="2" t="s">
        <v>560</v>
      </c>
      <c r="AA4134" s="2" t="s">
        <v>561</v>
      </c>
      <c r="AB4134" s="2" t="s">
        <v>13067</v>
      </c>
      <c r="AC4134" s="2">
        <v>73078</v>
      </c>
    </row>
    <row r="4135" spans="1:29" x14ac:dyDescent="0.2">
      <c r="A4135" s="2" t="s">
        <v>689</v>
      </c>
      <c r="B4135" s="2" t="s">
        <v>64</v>
      </c>
      <c r="C4135" s="2" t="s">
        <v>64</v>
      </c>
      <c r="D4135" s="10">
        <v>3778.6616470900899</v>
      </c>
      <c r="E4135" s="52">
        <v>1.0178512328526801</v>
      </c>
      <c r="F4135" s="7">
        <v>8.7674240624942199E-29</v>
      </c>
      <c r="G4135" s="3" t="s">
        <v>8</v>
      </c>
      <c r="I4135" s="6">
        <v>-0.16154590366896701</v>
      </c>
      <c r="J4135" s="7">
        <v>0.51434096225729797</v>
      </c>
      <c r="K4135" s="3" t="s">
        <v>5116</v>
      </c>
      <c r="M4135" s="6">
        <v>0.52897207423543802</v>
      </c>
      <c r="N4135" s="7">
        <v>8.99464801080397E-4</v>
      </c>
      <c r="O4135" s="3" t="s">
        <v>5116</v>
      </c>
      <c r="Q4135" s="19">
        <v>-0.650425062286214</v>
      </c>
      <c r="R4135" s="7">
        <v>1.0655707741810199E-6</v>
      </c>
      <c r="S4135" s="3" t="s">
        <v>8</v>
      </c>
      <c r="U4135" s="3">
        <f t="shared" si="64"/>
        <v>2</v>
      </c>
      <c r="W4135" s="2" t="s">
        <v>689</v>
      </c>
      <c r="X4135" s="2" t="s">
        <v>13059</v>
      </c>
      <c r="Y4135" s="2" t="s">
        <v>13105</v>
      </c>
      <c r="Z4135" s="2" t="s">
        <v>13106</v>
      </c>
      <c r="AA4135" s="2" t="s">
        <v>13107</v>
      </c>
      <c r="AB4135" s="2" t="s">
        <v>13067</v>
      </c>
      <c r="AC4135" s="2">
        <v>104725</v>
      </c>
    </row>
    <row r="4136" spans="1:29" x14ac:dyDescent="0.2">
      <c r="A4136" s="2" t="s">
        <v>4878</v>
      </c>
      <c r="B4136" s="2" t="s">
        <v>64</v>
      </c>
      <c r="C4136" s="2" t="s">
        <v>64</v>
      </c>
      <c r="D4136" s="10">
        <v>66.162089377957102</v>
      </c>
      <c r="E4136" s="52">
        <v>-0.82287955057450901</v>
      </c>
      <c r="F4136" s="7">
        <v>1.43101836248545E-2</v>
      </c>
      <c r="G4136" s="3" t="s">
        <v>8</v>
      </c>
      <c r="I4136" s="6">
        <v>-0.16242685886407701</v>
      </c>
      <c r="J4136" s="7">
        <v>0.76839055414121404</v>
      </c>
      <c r="K4136" s="3" t="s">
        <v>5116</v>
      </c>
      <c r="M4136" s="6">
        <v>-0.39403911483778098</v>
      </c>
      <c r="N4136" s="7">
        <v>0.32721017900896199</v>
      </c>
      <c r="O4136" s="3" t="s">
        <v>5116</v>
      </c>
      <c r="Q4136" s="6">
        <v>0.26641357687265099</v>
      </c>
      <c r="R4136" s="7">
        <v>0.61415478504337595</v>
      </c>
      <c r="S4136" s="3" t="s">
        <v>5116</v>
      </c>
      <c r="U4136" s="3">
        <f t="shared" si="64"/>
        <v>1</v>
      </c>
      <c r="W4136" s="2" t="s">
        <v>4878</v>
      </c>
      <c r="X4136" s="2" t="s">
        <v>13059</v>
      </c>
      <c r="Y4136" s="2" t="s">
        <v>13876</v>
      </c>
      <c r="Z4136" s="2" t="s">
        <v>13877</v>
      </c>
      <c r="AA4136" s="2" t="s">
        <v>13878</v>
      </c>
      <c r="AB4136" s="2" t="s">
        <v>13067</v>
      </c>
      <c r="AC4136" s="2">
        <v>76166</v>
      </c>
    </row>
    <row r="4137" spans="1:29" x14ac:dyDescent="0.2">
      <c r="A4137" s="2" t="s">
        <v>1903</v>
      </c>
      <c r="B4137" s="2">
        <v>19087</v>
      </c>
      <c r="C4137" s="2" t="s">
        <v>1904</v>
      </c>
      <c r="D4137" s="10">
        <v>3094.9237125670302</v>
      </c>
      <c r="E4137" s="52">
        <v>-0.61253677421936803</v>
      </c>
      <c r="F4137" s="7">
        <v>4.9826248185561798E-15</v>
      </c>
      <c r="G4137" s="3" t="s">
        <v>8</v>
      </c>
      <c r="I4137" s="6">
        <v>-0.16272640616042799</v>
      </c>
      <c r="J4137" s="7">
        <v>0.425918846159484</v>
      </c>
      <c r="K4137" s="3" t="s">
        <v>5116</v>
      </c>
      <c r="M4137" s="6">
        <v>-0.22224598231943599</v>
      </c>
      <c r="N4137" s="7">
        <v>0.137942437220654</v>
      </c>
      <c r="O4137" s="3" t="s">
        <v>5116</v>
      </c>
      <c r="Q4137" s="6">
        <v>0.22756438573950499</v>
      </c>
      <c r="R4137" s="7">
        <v>7.6287042695146703E-2</v>
      </c>
      <c r="S4137" s="3" t="s">
        <v>5116</v>
      </c>
      <c r="U4137" s="3">
        <f t="shared" si="64"/>
        <v>1</v>
      </c>
      <c r="W4137" s="2" t="s">
        <v>1903</v>
      </c>
      <c r="X4137" s="2" t="s">
        <v>13068</v>
      </c>
      <c r="Y4137" s="2" t="s">
        <v>18992</v>
      </c>
      <c r="Z4137" s="2" t="s">
        <v>1903</v>
      </c>
      <c r="AA4137" s="2" t="s">
        <v>1904</v>
      </c>
      <c r="AB4137" s="2" t="s">
        <v>13067</v>
      </c>
      <c r="AC4137" s="2">
        <v>19087</v>
      </c>
    </row>
    <row r="4138" spans="1:29" x14ac:dyDescent="0.2">
      <c r="A4138" s="2" t="s">
        <v>2354</v>
      </c>
      <c r="B4138" s="2">
        <v>74840</v>
      </c>
      <c r="C4138" s="2" t="s">
        <v>2355</v>
      </c>
      <c r="D4138" s="10">
        <v>1726.7686978494801</v>
      </c>
      <c r="E4138" s="52">
        <v>0.68279421903906701</v>
      </c>
      <c r="F4138" s="7">
        <v>3.08681270623449E-12</v>
      </c>
      <c r="G4138" s="3" t="s">
        <v>8</v>
      </c>
      <c r="I4138" s="6">
        <v>-0.16368922929482099</v>
      </c>
      <c r="J4138" s="7">
        <v>0.53042094010862495</v>
      </c>
      <c r="K4138" s="3" t="s">
        <v>5116</v>
      </c>
      <c r="M4138" s="18">
        <v>0.660619579815104</v>
      </c>
      <c r="N4138" s="7">
        <v>5.6847968826432497E-5</v>
      </c>
      <c r="O4138" s="3" t="s">
        <v>8</v>
      </c>
      <c r="Q4138" s="6">
        <v>-0.185863868518784</v>
      </c>
      <c r="R4138" s="7">
        <v>0.291276988054821</v>
      </c>
      <c r="S4138" s="3" t="s">
        <v>5116</v>
      </c>
      <c r="U4138" s="3">
        <f t="shared" si="64"/>
        <v>2</v>
      </c>
      <c r="W4138" s="2" t="s">
        <v>2354</v>
      </c>
      <c r="X4138" s="2" t="s">
        <v>13068</v>
      </c>
      <c r="Y4138" s="2" t="s">
        <v>17634</v>
      </c>
      <c r="Z4138" s="2" t="s">
        <v>2354</v>
      </c>
      <c r="AA4138" s="2" t="s">
        <v>2355</v>
      </c>
      <c r="AB4138" s="2" t="s">
        <v>13067</v>
      </c>
      <c r="AC4138" s="2">
        <v>74840</v>
      </c>
    </row>
    <row r="4139" spans="1:29" x14ac:dyDescent="0.2">
      <c r="A4139" s="2" t="s">
        <v>6951</v>
      </c>
      <c r="B4139" s="2" t="s">
        <v>64</v>
      </c>
      <c r="C4139" s="2" t="s">
        <v>64</v>
      </c>
      <c r="D4139" s="10">
        <v>10284.6362209614</v>
      </c>
      <c r="E4139" s="20">
        <v>0.29206945367432102</v>
      </c>
      <c r="F4139" s="7">
        <v>2.9863375751940303E-4</v>
      </c>
      <c r="G4139" s="3" t="s">
        <v>5116</v>
      </c>
      <c r="I4139" s="6">
        <v>-0.16417906716920599</v>
      </c>
      <c r="J4139" s="7">
        <v>0.41192519130135202</v>
      </c>
      <c r="K4139" s="3" t="s">
        <v>5116</v>
      </c>
      <c r="M4139" s="18">
        <v>0.60266280891902502</v>
      </c>
      <c r="N4139" s="7">
        <v>4.1053237406845699E-6</v>
      </c>
      <c r="O4139" s="3" t="s">
        <v>8</v>
      </c>
      <c r="Q4139" s="6">
        <v>0.146414288075499</v>
      </c>
      <c r="R4139" s="7">
        <v>0.29616865448194102</v>
      </c>
      <c r="S4139" s="3" t="s">
        <v>5116</v>
      </c>
      <c r="U4139" s="3">
        <f t="shared" si="64"/>
        <v>1</v>
      </c>
      <c r="W4139" s="2" t="s">
        <v>6951</v>
      </c>
      <c r="X4139" s="2" t="s">
        <v>13059</v>
      </c>
      <c r="Y4139" s="2" t="s">
        <v>20629</v>
      </c>
      <c r="Z4139" s="2" t="s">
        <v>20630</v>
      </c>
      <c r="AA4139" s="2" t="s">
        <v>20631</v>
      </c>
      <c r="AB4139" s="2" t="s">
        <v>13067</v>
      </c>
      <c r="AC4139" s="2">
        <v>67887</v>
      </c>
    </row>
    <row r="4140" spans="1:29" x14ac:dyDescent="0.2">
      <c r="A4140" s="2" t="s">
        <v>1935</v>
      </c>
      <c r="B4140" s="2">
        <v>71710</v>
      </c>
      <c r="C4140" s="2" t="s">
        <v>1936</v>
      </c>
      <c r="D4140" s="10">
        <v>1028.40353628397</v>
      </c>
      <c r="E4140" s="52">
        <v>0.68467147710406395</v>
      </c>
      <c r="F4140" s="7">
        <v>6.6593173715890001E-15</v>
      </c>
      <c r="G4140" s="3" t="s">
        <v>8</v>
      </c>
      <c r="I4140" s="6">
        <v>-0.16442360598195699</v>
      </c>
      <c r="J4140" s="7">
        <v>0.47888207993605197</v>
      </c>
      <c r="K4140" s="3" t="s">
        <v>5116</v>
      </c>
      <c r="M4140" s="6">
        <v>0.31069530202110701</v>
      </c>
      <c r="N4140" s="7">
        <v>5.3393321685237902E-2</v>
      </c>
      <c r="O4140" s="3" t="s">
        <v>5116</v>
      </c>
      <c r="Q4140" s="6">
        <v>-0.53839978106491404</v>
      </c>
      <c r="R4140" s="7">
        <v>2.8634815363157201E-5</v>
      </c>
      <c r="S4140" s="3" t="s">
        <v>5116</v>
      </c>
      <c r="U4140" s="3">
        <f t="shared" si="64"/>
        <v>1</v>
      </c>
      <c r="W4140" s="2" t="s">
        <v>1935</v>
      </c>
      <c r="X4140" s="2" t="s">
        <v>13068</v>
      </c>
      <c r="Y4140" s="2" t="s">
        <v>17555</v>
      </c>
      <c r="Z4140" s="2" t="s">
        <v>1935</v>
      </c>
      <c r="AA4140" s="2" t="s">
        <v>1936</v>
      </c>
      <c r="AB4140" s="2" t="s">
        <v>13067</v>
      </c>
      <c r="AC4140" s="2">
        <v>71710</v>
      </c>
    </row>
    <row r="4141" spans="1:29" x14ac:dyDescent="0.2">
      <c r="A4141" s="2" t="s">
        <v>146</v>
      </c>
      <c r="B4141" s="2">
        <v>29813</v>
      </c>
      <c r="C4141" s="2" t="s">
        <v>147</v>
      </c>
      <c r="D4141" s="10">
        <v>4173.5306200677796</v>
      </c>
      <c r="E4141" s="52">
        <v>-1.2409949493974699</v>
      </c>
      <c r="F4141" s="7">
        <v>2.2481100991767099E-73</v>
      </c>
      <c r="G4141" s="3" t="s">
        <v>8</v>
      </c>
      <c r="I4141" s="6">
        <v>-0.164560244600675</v>
      </c>
      <c r="J4141" s="7">
        <v>0.36027977084857099</v>
      </c>
      <c r="K4141" s="3" t="s">
        <v>5116</v>
      </c>
      <c r="M4141" s="18">
        <v>-0.85504862595718201</v>
      </c>
      <c r="N4141" s="7">
        <v>3.46957421730804E-13</v>
      </c>
      <c r="O4141" s="3" t="s">
        <v>8</v>
      </c>
      <c r="Q4141" s="6">
        <v>0.221386078839615</v>
      </c>
      <c r="R4141" s="7">
        <v>5.1633567236191898E-2</v>
      </c>
      <c r="S4141" s="3" t="s">
        <v>5116</v>
      </c>
      <c r="U4141" s="3">
        <f t="shared" si="64"/>
        <v>2</v>
      </c>
      <c r="W4141" s="2" t="s">
        <v>146</v>
      </c>
      <c r="X4141" s="2" t="s">
        <v>13068</v>
      </c>
      <c r="Y4141" s="2" t="s">
        <v>21303</v>
      </c>
      <c r="Z4141" s="2" t="s">
        <v>146</v>
      </c>
      <c r="AA4141" s="2" t="s">
        <v>147</v>
      </c>
      <c r="AB4141" s="2" t="s">
        <v>13067</v>
      </c>
      <c r="AC4141" s="2">
        <v>29813</v>
      </c>
    </row>
    <row r="4142" spans="1:29" x14ac:dyDescent="0.2">
      <c r="A4142" s="2" t="s">
        <v>1910</v>
      </c>
      <c r="B4142" s="2">
        <v>320587</v>
      </c>
      <c r="C4142" s="2" t="s">
        <v>1911</v>
      </c>
      <c r="D4142" s="10">
        <v>1839.6697263077799</v>
      </c>
      <c r="E4142" s="52">
        <v>-0.99923563887865297</v>
      </c>
      <c r="F4142" s="7">
        <v>5.4034911146445097E-15</v>
      </c>
      <c r="G4142" s="3" t="s">
        <v>8</v>
      </c>
      <c r="I4142" s="6">
        <v>-0.16499775059666399</v>
      </c>
      <c r="J4142" s="7">
        <v>0.62915427332687401</v>
      </c>
      <c r="K4142" s="3" t="s">
        <v>5116</v>
      </c>
      <c r="M4142" s="18">
        <v>-0.92346127856358895</v>
      </c>
      <c r="N4142" s="7">
        <v>7.2902651358920101E-6</v>
      </c>
      <c r="O4142" s="3" t="s">
        <v>8</v>
      </c>
      <c r="Q4142" s="6">
        <v>-8.9223390281599396E-2</v>
      </c>
      <c r="R4142" s="7">
        <v>0.76001021042846095</v>
      </c>
      <c r="S4142" s="3" t="s">
        <v>5116</v>
      </c>
      <c r="U4142" s="3">
        <f t="shared" si="64"/>
        <v>2</v>
      </c>
      <c r="W4142" s="2" t="s">
        <v>1910</v>
      </c>
      <c r="X4142" s="2" t="s">
        <v>13068</v>
      </c>
      <c r="Y4142" s="2" t="s">
        <v>20638</v>
      </c>
      <c r="Z4142" s="2" t="s">
        <v>1910</v>
      </c>
      <c r="AA4142" s="2" t="s">
        <v>1911</v>
      </c>
      <c r="AB4142" s="2" t="s">
        <v>13067</v>
      </c>
      <c r="AC4142" s="2">
        <v>320587</v>
      </c>
    </row>
    <row r="4143" spans="1:29" x14ac:dyDescent="0.2">
      <c r="A4143" s="2" t="s">
        <v>8118</v>
      </c>
      <c r="B4143" s="2">
        <v>64213</v>
      </c>
      <c r="C4143" s="2" t="s">
        <v>8119</v>
      </c>
      <c r="D4143" s="10">
        <v>514.63264094581803</v>
      </c>
      <c r="E4143" s="20">
        <v>0.36296282965990101</v>
      </c>
      <c r="F4143" s="7">
        <v>1.30031646123483E-2</v>
      </c>
      <c r="G4143" s="3" t="s">
        <v>5116</v>
      </c>
      <c r="I4143" s="6">
        <v>-0.16609799087978999</v>
      </c>
      <c r="J4143" s="7">
        <v>0.63984670480408901</v>
      </c>
      <c r="K4143" s="3" t="s">
        <v>5116</v>
      </c>
      <c r="M4143" s="18">
        <v>0.64279603050343603</v>
      </c>
      <c r="N4143" s="7">
        <v>3.6843024871041001E-3</v>
      </c>
      <c r="O4143" s="3" t="s">
        <v>8</v>
      </c>
      <c r="Q4143" s="6">
        <v>0.113735209963745</v>
      </c>
      <c r="R4143" s="7">
        <v>0.69519236021485398</v>
      </c>
      <c r="S4143" s="3" t="s">
        <v>5116</v>
      </c>
      <c r="U4143" s="3">
        <f t="shared" si="64"/>
        <v>1</v>
      </c>
      <c r="W4143" s="2" t="s">
        <v>8118</v>
      </c>
      <c r="X4143" s="2" t="s">
        <v>13068</v>
      </c>
      <c r="Y4143" s="2" t="s">
        <v>20262</v>
      </c>
      <c r="Z4143" s="2" t="s">
        <v>8118</v>
      </c>
      <c r="AA4143" s="2" t="s">
        <v>8119</v>
      </c>
      <c r="AB4143" s="2" t="s">
        <v>13067</v>
      </c>
      <c r="AC4143" s="2">
        <v>64213</v>
      </c>
    </row>
    <row r="4144" spans="1:29" x14ac:dyDescent="0.2">
      <c r="A4144" s="2" t="s">
        <v>3975</v>
      </c>
      <c r="B4144" s="2">
        <v>14555</v>
      </c>
      <c r="C4144" s="2" t="s">
        <v>3976</v>
      </c>
      <c r="D4144" s="10">
        <v>1386.5358654193899</v>
      </c>
      <c r="E4144" s="52">
        <v>-0.61302880971089702</v>
      </c>
      <c r="F4144" s="7">
        <v>1.41572280193783E-5</v>
      </c>
      <c r="G4144" s="3" t="s">
        <v>8</v>
      </c>
      <c r="I4144" s="6">
        <v>-0.16621165833124499</v>
      </c>
      <c r="J4144" s="7">
        <v>0.64673626334571199</v>
      </c>
      <c r="K4144" s="3" t="s">
        <v>5116</v>
      </c>
      <c r="M4144" s="6">
        <v>-0.153699657402211</v>
      </c>
      <c r="N4144" s="7">
        <v>0.58536009403967704</v>
      </c>
      <c r="O4144" s="3" t="s">
        <v>5116</v>
      </c>
      <c r="Q4144" s="6">
        <v>0.29311749397744202</v>
      </c>
      <c r="R4144" s="7">
        <v>0.20875164771108101</v>
      </c>
      <c r="S4144" s="3" t="s">
        <v>5116</v>
      </c>
      <c r="U4144" s="3">
        <f t="shared" si="64"/>
        <v>1</v>
      </c>
      <c r="W4144" s="2" t="s">
        <v>3975</v>
      </c>
      <c r="X4144" s="2" t="s">
        <v>13068</v>
      </c>
      <c r="Y4144" s="2" t="s">
        <v>16745</v>
      </c>
      <c r="Z4144" s="2" t="s">
        <v>3975</v>
      </c>
      <c r="AA4144" s="2" t="s">
        <v>3976</v>
      </c>
      <c r="AB4144" s="2" t="s">
        <v>13067</v>
      </c>
      <c r="AC4144" s="2">
        <v>14555</v>
      </c>
    </row>
    <row r="4145" spans="1:29" x14ac:dyDescent="0.2">
      <c r="A4145" s="2" t="s">
        <v>9784</v>
      </c>
      <c r="B4145" s="2">
        <v>14319</v>
      </c>
      <c r="C4145" s="2" t="s">
        <v>9785</v>
      </c>
      <c r="D4145" s="10">
        <v>108073.484257855</v>
      </c>
      <c r="E4145" s="20">
        <v>0.180022696259732</v>
      </c>
      <c r="F4145" s="7">
        <v>0.153096355743116</v>
      </c>
      <c r="G4145" s="3" t="s">
        <v>5116</v>
      </c>
      <c r="I4145" s="6">
        <v>-0.167573913528762</v>
      </c>
      <c r="J4145" s="7">
        <v>0.55467154602484903</v>
      </c>
      <c r="K4145" s="3" t="s">
        <v>5116</v>
      </c>
      <c r="M4145" s="6">
        <v>-0.25149570974240298</v>
      </c>
      <c r="N4145" s="7">
        <v>0.212919374148973</v>
      </c>
      <c r="O4145" s="3" t="s">
        <v>5116</v>
      </c>
      <c r="Q4145" s="19">
        <v>-0.59909231953089703</v>
      </c>
      <c r="R4145" s="7">
        <v>1.1352952013517E-4</v>
      </c>
      <c r="S4145" s="3" t="s">
        <v>8</v>
      </c>
      <c r="U4145" s="3">
        <f t="shared" si="64"/>
        <v>1</v>
      </c>
      <c r="W4145" s="2" t="s">
        <v>9784</v>
      </c>
      <c r="X4145" s="2" t="s">
        <v>13068</v>
      </c>
      <c r="Y4145" s="2" t="s">
        <v>16385</v>
      </c>
      <c r="Z4145" s="2" t="s">
        <v>9784</v>
      </c>
      <c r="AA4145" s="2" t="s">
        <v>9785</v>
      </c>
      <c r="AB4145" s="2" t="s">
        <v>13067</v>
      </c>
      <c r="AC4145" s="2">
        <v>14319</v>
      </c>
    </row>
    <row r="4146" spans="1:29" x14ac:dyDescent="0.2">
      <c r="A4146" s="2" t="s">
        <v>3195</v>
      </c>
      <c r="B4146" s="2" t="s">
        <v>64</v>
      </c>
      <c r="C4146" s="2" t="s">
        <v>64</v>
      </c>
      <c r="D4146" s="10">
        <v>2716.2982464224301</v>
      </c>
      <c r="E4146" s="52">
        <v>-0.611341706568305</v>
      </c>
      <c r="F4146" s="7">
        <v>9.6694655375068703E-9</v>
      </c>
      <c r="G4146" s="3" t="s">
        <v>8</v>
      </c>
      <c r="I4146" s="6">
        <v>-0.16781547107094399</v>
      </c>
      <c r="J4146" s="7">
        <v>0.549863412064859</v>
      </c>
      <c r="K4146" s="3" t="s">
        <v>5116</v>
      </c>
      <c r="M4146" s="6">
        <v>-0.141476028926033</v>
      </c>
      <c r="N4146" s="7">
        <v>0.52076968258787104</v>
      </c>
      <c r="O4146" s="3" t="s">
        <v>5116</v>
      </c>
      <c r="Q4146" s="6">
        <v>0.30205020657132797</v>
      </c>
      <c r="R4146" s="7">
        <v>7.6628929648474106E-2</v>
      </c>
      <c r="S4146" s="3" t="s">
        <v>5116</v>
      </c>
      <c r="U4146" s="3">
        <f t="shared" si="64"/>
        <v>1</v>
      </c>
      <c r="W4146" s="2" t="s">
        <v>3195</v>
      </c>
      <c r="X4146" s="2" t="s">
        <v>13059</v>
      </c>
      <c r="Y4146" s="2" t="s">
        <v>13129</v>
      </c>
      <c r="Z4146" s="2" t="s">
        <v>13130</v>
      </c>
      <c r="AA4146" s="2" t="s">
        <v>13131</v>
      </c>
      <c r="AB4146" s="2" t="s">
        <v>13067</v>
      </c>
      <c r="AC4146" s="2">
        <v>68505</v>
      </c>
    </row>
    <row r="4147" spans="1:29" x14ac:dyDescent="0.2">
      <c r="A4147" s="2" t="s">
        <v>4860</v>
      </c>
      <c r="B4147" s="2">
        <v>70393</v>
      </c>
      <c r="C4147" s="2" t="s">
        <v>4861</v>
      </c>
      <c r="D4147" s="10">
        <v>178.75474266888901</v>
      </c>
      <c r="E4147" s="52">
        <v>-0.66460201750199599</v>
      </c>
      <c r="F4147" s="7">
        <v>1.3020181893658399E-2</v>
      </c>
      <c r="G4147" s="3" t="s">
        <v>8</v>
      </c>
      <c r="I4147" s="6">
        <v>-0.168204768298131</v>
      </c>
      <c r="J4147" s="7">
        <v>0.75544933904913203</v>
      </c>
      <c r="K4147" s="3" t="s">
        <v>5116</v>
      </c>
      <c r="M4147" s="6">
        <v>-0.41603222044485899</v>
      </c>
      <c r="N4147" s="7">
        <v>0.26159157432302699</v>
      </c>
      <c r="O4147" s="3" t="s">
        <v>5116</v>
      </c>
      <c r="Q4147" s="6">
        <v>8.0365028759006404E-2</v>
      </c>
      <c r="R4147" s="7">
        <v>0.88374049614341299</v>
      </c>
      <c r="S4147" s="3" t="s">
        <v>5116</v>
      </c>
      <c r="U4147" s="3">
        <f t="shared" si="64"/>
        <v>1</v>
      </c>
      <c r="W4147" s="2" t="s">
        <v>4860</v>
      </c>
      <c r="X4147" s="2" t="s">
        <v>13068</v>
      </c>
      <c r="Y4147" s="2" t="s">
        <v>13442</v>
      </c>
      <c r="Z4147" s="2" t="s">
        <v>4860</v>
      </c>
      <c r="AA4147" s="2" t="s">
        <v>4861</v>
      </c>
      <c r="AB4147" s="2" t="s">
        <v>13063</v>
      </c>
      <c r="AC4147" s="2">
        <v>70393</v>
      </c>
    </row>
    <row r="4148" spans="1:29" x14ac:dyDescent="0.2">
      <c r="A4148" s="2" t="s">
        <v>3638</v>
      </c>
      <c r="B4148" s="2">
        <v>18183</v>
      </c>
      <c r="C4148" s="2" t="s">
        <v>3639</v>
      </c>
      <c r="D4148" s="10">
        <v>522.02863683181999</v>
      </c>
      <c r="E4148" s="52">
        <v>-0.74279123060353303</v>
      </c>
      <c r="F4148" s="7">
        <v>4.9864866050667096E-7</v>
      </c>
      <c r="G4148" s="3" t="s">
        <v>8</v>
      </c>
      <c r="I4148" s="6">
        <v>-0.16835843016065699</v>
      </c>
      <c r="J4148" s="7">
        <v>0.65765891724730596</v>
      </c>
      <c r="K4148" s="3" t="s">
        <v>5116</v>
      </c>
      <c r="M4148" s="6">
        <v>-0.28926817696492602</v>
      </c>
      <c r="N4148" s="7">
        <v>0.27667301141394501</v>
      </c>
      <c r="O4148" s="3" t="s">
        <v>5116</v>
      </c>
      <c r="Q4148" s="6">
        <v>0.28516462347795002</v>
      </c>
      <c r="R4148" s="7">
        <v>0.25481575938309398</v>
      </c>
      <c r="S4148" s="3" t="s">
        <v>5116</v>
      </c>
      <c r="U4148" s="3">
        <f t="shared" si="64"/>
        <v>1</v>
      </c>
      <c r="W4148" s="2" t="s">
        <v>3638</v>
      </c>
      <c r="X4148" s="2" t="s">
        <v>13068</v>
      </c>
      <c r="Y4148" s="2" t="s">
        <v>18344</v>
      </c>
      <c r="Z4148" s="2" t="s">
        <v>3638</v>
      </c>
      <c r="AA4148" s="2" t="s">
        <v>3639</v>
      </c>
      <c r="AB4148" s="2" t="s">
        <v>13067</v>
      </c>
      <c r="AC4148" s="2">
        <v>18183</v>
      </c>
    </row>
    <row r="4149" spans="1:29" x14ac:dyDescent="0.2">
      <c r="A4149" s="2" t="s">
        <v>306</v>
      </c>
      <c r="B4149" s="2">
        <v>436062</v>
      </c>
      <c r="C4149" s="2" t="s">
        <v>307</v>
      </c>
      <c r="D4149" s="10">
        <v>408.03496690755202</v>
      </c>
      <c r="E4149" s="52">
        <v>2.2633578189343599</v>
      </c>
      <c r="F4149" s="7">
        <v>1.8244703038328299E-45</v>
      </c>
      <c r="G4149" s="3" t="s">
        <v>8</v>
      </c>
      <c r="I4149" s="6">
        <v>-0.168359658929981</v>
      </c>
      <c r="J4149" s="7">
        <v>0.69209728985331198</v>
      </c>
      <c r="K4149" s="3" t="s">
        <v>5116</v>
      </c>
      <c r="M4149" s="18">
        <v>2.5346729712583902</v>
      </c>
      <c r="N4149" s="7">
        <v>6.6815099875936202E-26</v>
      </c>
      <c r="O4149" s="3" t="s">
        <v>8</v>
      </c>
      <c r="Q4149" s="6">
        <v>0.10295549339405199</v>
      </c>
      <c r="R4149" s="7">
        <v>0.78297023463377602</v>
      </c>
      <c r="S4149" s="3" t="s">
        <v>5116</v>
      </c>
      <c r="U4149" s="3">
        <f t="shared" si="64"/>
        <v>2</v>
      </c>
      <c r="W4149" s="2" t="s">
        <v>306</v>
      </c>
      <c r="X4149" s="2" t="s">
        <v>13068</v>
      </c>
      <c r="Y4149" s="2" t="s">
        <v>16235</v>
      </c>
      <c r="Z4149" s="2" t="s">
        <v>306</v>
      </c>
      <c r="AA4149" s="2" t="s">
        <v>307</v>
      </c>
      <c r="AB4149" s="2" t="s">
        <v>13067</v>
      </c>
      <c r="AC4149" s="2">
        <v>436062</v>
      </c>
    </row>
    <row r="4150" spans="1:29" x14ac:dyDescent="0.2">
      <c r="A4150" s="2" t="s">
        <v>4258</v>
      </c>
      <c r="B4150" s="2">
        <v>242721</v>
      </c>
      <c r="C4150" s="2" t="s">
        <v>4259</v>
      </c>
      <c r="D4150" s="10">
        <v>73.476464840596293</v>
      </c>
      <c r="E4150" s="52">
        <v>-1.2038711758131</v>
      </c>
      <c r="F4150" s="7">
        <v>1.47272677660432E-4</v>
      </c>
      <c r="G4150" s="3" t="s">
        <v>8</v>
      </c>
      <c r="I4150" s="6">
        <v>-0.16985412726741</v>
      </c>
      <c r="J4150" s="7">
        <v>0.75664127004441195</v>
      </c>
      <c r="K4150" s="3" t="s">
        <v>5116</v>
      </c>
      <c r="M4150" s="18">
        <v>-0.97381742532306803</v>
      </c>
      <c r="N4150" s="7">
        <v>5.7648817797705202E-3</v>
      </c>
      <c r="O4150" s="3" t="s">
        <v>8</v>
      </c>
      <c r="Q4150" s="6">
        <v>6.0199623222616898E-2</v>
      </c>
      <c r="R4150" s="7">
        <v>0.92551632178233401</v>
      </c>
      <c r="S4150" s="3" t="s">
        <v>5116</v>
      </c>
      <c r="U4150" s="3">
        <f t="shared" si="64"/>
        <v>2</v>
      </c>
      <c r="W4150" s="2" t="s">
        <v>4258</v>
      </c>
      <c r="X4150" s="2" t="s">
        <v>13068</v>
      </c>
      <c r="Y4150" s="2" t="s">
        <v>17354</v>
      </c>
      <c r="Z4150" s="2" t="s">
        <v>4258</v>
      </c>
      <c r="AA4150" s="2" t="s">
        <v>4259</v>
      </c>
      <c r="AB4150" s="2" t="s">
        <v>13067</v>
      </c>
      <c r="AC4150" s="2">
        <v>242721</v>
      </c>
    </row>
    <row r="4151" spans="1:29" x14ac:dyDescent="0.2">
      <c r="A4151" s="2" t="s">
        <v>7756</v>
      </c>
      <c r="B4151" s="2">
        <v>64136</v>
      </c>
      <c r="C4151" s="2" t="s">
        <v>7757</v>
      </c>
      <c r="D4151" s="10">
        <v>1165.63577215084</v>
      </c>
      <c r="E4151" s="20">
        <v>0.29277618218542201</v>
      </c>
      <c r="F4151" s="7">
        <v>5.0022081422872898E-3</v>
      </c>
      <c r="G4151" s="3" t="s">
        <v>5116</v>
      </c>
      <c r="I4151" s="6">
        <v>-0.17145027408553501</v>
      </c>
      <c r="J4151" s="7">
        <v>0.504180233747204</v>
      </c>
      <c r="K4151" s="3" t="s">
        <v>5116</v>
      </c>
      <c r="M4151" s="18">
        <v>0.65241997618048697</v>
      </c>
      <c r="N4151" s="7">
        <v>6.41468659226309E-5</v>
      </c>
      <c r="O4151" s="3" t="s">
        <v>8</v>
      </c>
      <c r="Q4151" s="6">
        <v>0.18819351990953101</v>
      </c>
      <c r="R4151" s="7">
        <v>0.27865793199108702</v>
      </c>
      <c r="S4151" s="3" t="s">
        <v>5116</v>
      </c>
      <c r="U4151" s="3">
        <f t="shared" si="64"/>
        <v>1</v>
      </c>
      <c r="W4151" s="2" t="s">
        <v>7756</v>
      </c>
      <c r="X4151" s="2" t="s">
        <v>13068</v>
      </c>
      <c r="Y4151" s="2" t="s">
        <v>19705</v>
      </c>
      <c r="Z4151" s="2" t="s">
        <v>7756</v>
      </c>
      <c r="AA4151" s="2" t="s">
        <v>7757</v>
      </c>
      <c r="AB4151" s="2" t="s">
        <v>13067</v>
      </c>
      <c r="AC4151" s="2">
        <v>64136</v>
      </c>
    </row>
    <row r="4152" spans="1:29" x14ac:dyDescent="0.2">
      <c r="A4152" s="2" t="s">
        <v>4101</v>
      </c>
      <c r="B4152" s="2">
        <v>69573</v>
      </c>
      <c r="C4152" s="2" t="s">
        <v>4102</v>
      </c>
      <c r="D4152" s="10">
        <v>418.86735378978301</v>
      </c>
      <c r="E4152" s="52">
        <v>0.59598461001506797</v>
      </c>
      <c r="F4152" s="7">
        <v>4.1995918014499298E-5</v>
      </c>
      <c r="G4152" s="3" t="s">
        <v>8</v>
      </c>
      <c r="I4152" s="6">
        <v>-0.171509633520712</v>
      </c>
      <c r="J4152" s="7">
        <v>0.64234654706291605</v>
      </c>
      <c r="K4152" s="3" t="s">
        <v>5116</v>
      </c>
      <c r="M4152" s="6">
        <v>0.56628410044458999</v>
      </c>
      <c r="N4152" s="7">
        <v>1.58233084455035E-2</v>
      </c>
      <c r="O4152" s="3" t="s">
        <v>5116</v>
      </c>
      <c r="Q4152" s="6">
        <v>-0.20121014309119001</v>
      </c>
      <c r="R4152" s="7">
        <v>0.449018443469686</v>
      </c>
      <c r="S4152" s="3" t="s">
        <v>5116</v>
      </c>
      <c r="U4152" s="3">
        <f t="shared" si="64"/>
        <v>1</v>
      </c>
      <c r="W4152" s="2" t="s">
        <v>4101</v>
      </c>
      <c r="X4152" s="2" t="s">
        <v>13068</v>
      </c>
      <c r="Y4152" s="2" t="s">
        <v>16963</v>
      </c>
      <c r="Z4152" s="2" t="s">
        <v>4101</v>
      </c>
      <c r="AA4152" s="2" t="s">
        <v>4102</v>
      </c>
      <c r="AB4152" s="2" t="s">
        <v>13067</v>
      </c>
      <c r="AC4152" s="2">
        <v>69573</v>
      </c>
    </row>
    <row r="4153" spans="1:29" x14ac:dyDescent="0.2">
      <c r="A4153" s="2" t="s">
        <v>12617</v>
      </c>
      <c r="B4153" s="2">
        <v>20887</v>
      </c>
      <c r="C4153" s="2" t="s">
        <v>12618</v>
      </c>
      <c r="D4153" s="10">
        <v>294.61430986048998</v>
      </c>
      <c r="E4153" s="20">
        <v>5.12643770575524E-2</v>
      </c>
      <c r="F4153" s="7">
        <v>0.90252851845740201</v>
      </c>
      <c r="G4153" s="3" t="s">
        <v>5116</v>
      </c>
      <c r="I4153" s="6">
        <v>-0.17166831990738399</v>
      </c>
      <c r="J4153" s="7">
        <v>0.74641063657699602</v>
      </c>
      <c r="K4153" s="3" t="s">
        <v>5116</v>
      </c>
      <c r="M4153" s="6">
        <v>-0.66366065286581399</v>
      </c>
      <c r="N4153" s="7">
        <v>5.1317713494844E-2</v>
      </c>
      <c r="O4153" s="3" t="s">
        <v>5116</v>
      </c>
      <c r="Q4153" s="19">
        <v>-0.88659334983075</v>
      </c>
      <c r="R4153" s="7">
        <v>6.7862475618772301E-3</v>
      </c>
      <c r="S4153" s="3" t="s">
        <v>8</v>
      </c>
      <c r="U4153" s="3">
        <f t="shared" si="64"/>
        <v>1</v>
      </c>
      <c r="W4153" s="2" t="s">
        <v>12617</v>
      </c>
      <c r="X4153" s="2" t="s">
        <v>13068</v>
      </c>
      <c r="Y4153" s="2" t="s">
        <v>20318</v>
      </c>
      <c r="Z4153" s="2" t="s">
        <v>12617</v>
      </c>
      <c r="AA4153" s="2" t="s">
        <v>12618</v>
      </c>
      <c r="AB4153" s="2" t="s">
        <v>13067</v>
      </c>
      <c r="AC4153" s="2">
        <v>20887</v>
      </c>
    </row>
    <row r="4154" spans="1:29" x14ac:dyDescent="0.2">
      <c r="A4154" s="2" t="s">
        <v>294</v>
      </c>
      <c r="B4154" s="2">
        <v>71146</v>
      </c>
      <c r="C4154" s="2" t="s">
        <v>295</v>
      </c>
      <c r="D4154" s="10">
        <v>4207.32995532321</v>
      </c>
      <c r="E4154" s="52">
        <v>-0.69929825762942999</v>
      </c>
      <c r="F4154" s="7">
        <v>7.78867080405806E-47</v>
      </c>
      <c r="G4154" s="3" t="s">
        <v>8</v>
      </c>
      <c r="I4154" s="6">
        <v>-0.17243560447026701</v>
      </c>
      <c r="J4154" s="7">
        <v>0.14427372885092099</v>
      </c>
      <c r="K4154" s="3" t="s">
        <v>5116</v>
      </c>
      <c r="M4154" s="6">
        <v>-0.16543071306072399</v>
      </c>
      <c r="N4154" s="7">
        <v>8.2056796302299007E-2</v>
      </c>
      <c r="O4154" s="3" t="s">
        <v>5116</v>
      </c>
      <c r="Q4154" s="6">
        <v>0.36143194009843899</v>
      </c>
      <c r="R4154" s="7">
        <v>5.4916919638463897E-7</v>
      </c>
      <c r="S4154" s="3" t="s">
        <v>5116</v>
      </c>
      <c r="U4154" s="3">
        <f t="shared" si="64"/>
        <v>1</v>
      </c>
      <c r="W4154" s="2" t="s">
        <v>294</v>
      </c>
      <c r="X4154" s="2" t="s">
        <v>13068</v>
      </c>
      <c r="Y4154" s="2" t="s">
        <v>16731</v>
      </c>
      <c r="Z4154" s="2" t="s">
        <v>294</v>
      </c>
      <c r="AA4154" s="2" t="s">
        <v>295</v>
      </c>
      <c r="AB4154" s="2" t="s">
        <v>13067</v>
      </c>
      <c r="AC4154" s="2">
        <v>71146</v>
      </c>
    </row>
    <row r="4155" spans="1:29" x14ac:dyDescent="0.2">
      <c r="A4155" s="2" t="s">
        <v>2045</v>
      </c>
      <c r="B4155" s="2">
        <v>234663</v>
      </c>
      <c r="C4155" s="2" t="s">
        <v>2046</v>
      </c>
      <c r="D4155" s="10">
        <v>5441.6693235139301</v>
      </c>
      <c r="E4155" s="52">
        <v>-0.69130929753840498</v>
      </c>
      <c r="F4155" s="7">
        <v>4.90972497900572E-14</v>
      </c>
      <c r="G4155" s="3" t="s">
        <v>8</v>
      </c>
      <c r="I4155" s="6">
        <v>-0.17263157475782001</v>
      </c>
      <c r="J4155" s="7">
        <v>0.47318683570765702</v>
      </c>
      <c r="K4155" s="3" t="s">
        <v>5116</v>
      </c>
      <c r="M4155" s="6">
        <v>-0.42829333485700299</v>
      </c>
      <c r="N4155" s="7">
        <v>7.8812548885366998E-3</v>
      </c>
      <c r="O4155" s="3" t="s">
        <v>5116</v>
      </c>
      <c r="Q4155" s="6">
        <v>9.0384387923581694E-2</v>
      </c>
      <c r="R4155" s="7">
        <v>0.64621699811651001</v>
      </c>
      <c r="S4155" s="3" t="s">
        <v>5116</v>
      </c>
      <c r="U4155" s="3">
        <f t="shared" si="64"/>
        <v>1</v>
      </c>
      <c r="W4155" s="2" t="s">
        <v>2045</v>
      </c>
      <c r="X4155" s="2" t="s">
        <v>13068</v>
      </c>
      <c r="Y4155" s="2" t="s">
        <v>15822</v>
      </c>
      <c r="Z4155" s="2" t="s">
        <v>2045</v>
      </c>
      <c r="AA4155" s="2" t="s">
        <v>2046</v>
      </c>
      <c r="AB4155" s="2" t="s">
        <v>13067</v>
      </c>
      <c r="AC4155" s="2">
        <v>234663</v>
      </c>
    </row>
    <row r="4156" spans="1:29" x14ac:dyDescent="0.2">
      <c r="A4156" s="2" t="s">
        <v>3899</v>
      </c>
      <c r="B4156" s="2">
        <v>27279</v>
      </c>
      <c r="C4156" s="2" t="s">
        <v>3900</v>
      </c>
      <c r="D4156" s="10">
        <v>341.697164723539</v>
      </c>
      <c r="E4156" s="52">
        <v>0.67719391808909002</v>
      </c>
      <c r="F4156" s="7">
        <v>6.0573269335574203E-6</v>
      </c>
      <c r="G4156" s="3" t="s">
        <v>8</v>
      </c>
      <c r="I4156" s="6">
        <v>-0.172707451928897</v>
      </c>
      <c r="J4156" s="7">
        <v>0.65007767361878699</v>
      </c>
      <c r="K4156" s="3" t="s">
        <v>5116</v>
      </c>
      <c r="M4156" s="18">
        <v>0.75858063564387701</v>
      </c>
      <c r="N4156" s="7">
        <v>1.22594558644404E-3</v>
      </c>
      <c r="O4156" s="3" t="s">
        <v>8</v>
      </c>
      <c r="Q4156" s="6">
        <v>-9.1320734374110493E-2</v>
      </c>
      <c r="R4156" s="7">
        <v>0.78537450821630295</v>
      </c>
      <c r="S4156" s="3" t="s">
        <v>5116</v>
      </c>
      <c r="U4156" s="3">
        <f t="shared" si="64"/>
        <v>2</v>
      </c>
      <c r="W4156" s="2" t="s">
        <v>3899</v>
      </c>
      <c r="X4156" s="2" t="s">
        <v>13068</v>
      </c>
      <c r="Y4156" s="2" t="s">
        <v>20657</v>
      </c>
      <c r="Z4156" s="2" t="s">
        <v>3899</v>
      </c>
      <c r="AA4156" s="2" t="s">
        <v>3900</v>
      </c>
      <c r="AB4156" s="2" t="s">
        <v>13067</v>
      </c>
      <c r="AC4156" s="2">
        <v>27279</v>
      </c>
    </row>
    <row r="4157" spans="1:29" x14ac:dyDescent="0.2">
      <c r="A4157" s="2" t="s">
        <v>9959</v>
      </c>
      <c r="B4157" s="2">
        <v>229214</v>
      </c>
      <c r="C4157" s="2" t="s">
        <v>9960</v>
      </c>
      <c r="D4157" s="10">
        <v>150.80476694146699</v>
      </c>
      <c r="E4157" s="20">
        <v>0.43764099516938498</v>
      </c>
      <c r="F4157" s="7">
        <v>0.17896278846977201</v>
      </c>
      <c r="G4157" s="3" t="s">
        <v>5116</v>
      </c>
      <c r="I4157" s="6">
        <v>-0.17275773206439299</v>
      </c>
      <c r="J4157" s="7">
        <v>0.75421713831273696</v>
      </c>
      <c r="K4157" s="3" t="s">
        <v>5116</v>
      </c>
      <c r="M4157" s="18">
        <v>0.78897546881890701</v>
      </c>
      <c r="N4157" s="7">
        <v>2.5469528774738799E-2</v>
      </c>
      <c r="O4157" s="3" t="s">
        <v>8</v>
      </c>
      <c r="Q4157" s="6">
        <v>0.17857674158512901</v>
      </c>
      <c r="R4157" s="7">
        <v>0.73982757000577304</v>
      </c>
      <c r="S4157" s="3" t="s">
        <v>5116</v>
      </c>
      <c r="U4157" s="3">
        <f t="shared" si="64"/>
        <v>1</v>
      </c>
      <c r="W4157" s="2" t="s">
        <v>9959</v>
      </c>
      <c r="X4157" s="2" t="s">
        <v>13068</v>
      </c>
      <c r="Y4157" s="2" t="s">
        <v>19171</v>
      </c>
      <c r="Z4157" s="2" t="s">
        <v>9959</v>
      </c>
      <c r="AA4157" s="2" t="s">
        <v>9960</v>
      </c>
      <c r="AB4157" s="2" t="s">
        <v>13067</v>
      </c>
      <c r="AC4157" s="2">
        <v>229214</v>
      </c>
    </row>
    <row r="4158" spans="1:29" x14ac:dyDescent="0.2">
      <c r="A4158" s="2" t="s">
        <v>2188</v>
      </c>
      <c r="B4158" s="2">
        <v>105439</v>
      </c>
      <c r="C4158" s="2" t="s">
        <v>2189</v>
      </c>
      <c r="D4158" s="10">
        <v>2758.80540803951</v>
      </c>
      <c r="E4158" s="52">
        <v>-0.66950749423853795</v>
      </c>
      <c r="F4158" s="7">
        <v>3.5210883353492699E-13</v>
      </c>
      <c r="G4158" s="3" t="s">
        <v>8</v>
      </c>
      <c r="I4158" s="6">
        <v>-0.17312009626709199</v>
      </c>
      <c r="J4158" s="7">
        <v>0.47212428817664098</v>
      </c>
      <c r="K4158" s="3" t="s">
        <v>5116</v>
      </c>
      <c r="M4158" s="6">
        <v>-0.48366785933537898</v>
      </c>
      <c r="N4158" s="7">
        <v>2.3894717330580802E-3</v>
      </c>
      <c r="O4158" s="3" t="s">
        <v>5116</v>
      </c>
      <c r="Q4158" s="6">
        <v>1.2719538636066801E-2</v>
      </c>
      <c r="R4158" s="7">
        <v>0.95903223314047803</v>
      </c>
      <c r="S4158" s="3" t="s">
        <v>5116</v>
      </c>
      <c r="U4158" s="3">
        <f t="shared" si="64"/>
        <v>1</v>
      </c>
      <c r="W4158" s="2" t="s">
        <v>2188</v>
      </c>
      <c r="X4158" s="2" t="s">
        <v>13068</v>
      </c>
      <c r="Y4158" s="2" t="s">
        <v>19881</v>
      </c>
      <c r="Z4158" s="2" t="s">
        <v>2188</v>
      </c>
      <c r="AA4158" s="2" t="s">
        <v>2189</v>
      </c>
      <c r="AB4158" s="2" t="s">
        <v>13067</v>
      </c>
      <c r="AC4158" s="2">
        <v>105439</v>
      </c>
    </row>
    <row r="4159" spans="1:29" x14ac:dyDescent="0.2">
      <c r="A4159" s="2" t="s">
        <v>4323</v>
      </c>
      <c r="B4159" s="2">
        <v>14282</v>
      </c>
      <c r="C4159" s="2" t="s">
        <v>4324</v>
      </c>
      <c r="D4159" s="10">
        <v>72.805304547996101</v>
      </c>
      <c r="E4159" s="52">
        <v>-1.23254030100916</v>
      </c>
      <c r="F4159" s="7">
        <v>2.7406881867915797E-4</v>
      </c>
      <c r="G4159" s="3" t="s">
        <v>8</v>
      </c>
      <c r="I4159" s="6">
        <v>-0.17316806647873501</v>
      </c>
      <c r="J4159" s="7">
        <v>0.74201052472518403</v>
      </c>
      <c r="K4159" s="3" t="s">
        <v>5116</v>
      </c>
      <c r="M4159" s="6">
        <v>-0.69213523114252795</v>
      </c>
      <c r="N4159" s="7">
        <v>5.8398542513087202E-2</v>
      </c>
      <c r="O4159" s="3" t="s">
        <v>5116</v>
      </c>
      <c r="Q4159" s="6">
        <v>0.367237003387895</v>
      </c>
      <c r="R4159" s="7">
        <v>0.46045134599143001</v>
      </c>
      <c r="S4159" s="3" t="s">
        <v>5116</v>
      </c>
      <c r="U4159" s="3">
        <f t="shared" si="64"/>
        <v>1</v>
      </c>
      <c r="W4159" s="2" t="s">
        <v>4323</v>
      </c>
      <c r="X4159" s="2" t="s">
        <v>13068</v>
      </c>
      <c r="Y4159" s="2" t="s">
        <v>16348</v>
      </c>
      <c r="Z4159" s="2" t="s">
        <v>4323</v>
      </c>
      <c r="AA4159" s="2" t="s">
        <v>4324</v>
      </c>
      <c r="AB4159" s="2" t="s">
        <v>13067</v>
      </c>
      <c r="AC4159" s="2">
        <v>14282</v>
      </c>
    </row>
    <row r="4160" spans="1:29" x14ac:dyDescent="0.2">
      <c r="A4160" s="2" t="s">
        <v>2024</v>
      </c>
      <c r="B4160" s="2">
        <v>66440</v>
      </c>
      <c r="C4160" s="2" t="s">
        <v>2025</v>
      </c>
      <c r="D4160" s="10">
        <v>1550.5971698113999</v>
      </c>
      <c r="E4160" s="52">
        <v>0.68958029154621603</v>
      </c>
      <c r="F4160" s="7">
        <v>3.45893244134495E-14</v>
      </c>
      <c r="G4160" s="3" t="s">
        <v>8</v>
      </c>
      <c r="I4160" s="6">
        <v>-0.17351163883637</v>
      </c>
      <c r="J4160" s="7">
        <v>0.465917827240523</v>
      </c>
      <c r="K4160" s="3" t="s">
        <v>5116</v>
      </c>
      <c r="M4160" s="6">
        <v>0.494800372284178</v>
      </c>
      <c r="N4160" s="7">
        <v>1.66807394613266E-3</v>
      </c>
      <c r="O4160" s="3" t="s">
        <v>5116</v>
      </c>
      <c r="Q4160" s="6">
        <v>-0.36829155809840902</v>
      </c>
      <c r="R4160" s="7">
        <v>8.3266625310491702E-3</v>
      </c>
      <c r="S4160" s="3" t="s">
        <v>5116</v>
      </c>
      <c r="U4160" s="3">
        <f t="shared" si="64"/>
        <v>1</v>
      </c>
      <c r="W4160" s="2" t="s">
        <v>2024</v>
      </c>
      <c r="X4160" s="2" t="s">
        <v>13068</v>
      </c>
      <c r="Y4160" s="2" t="s">
        <v>15075</v>
      </c>
      <c r="Z4160" s="2" t="s">
        <v>2024</v>
      </c>
      <c r="AA4160" s="2" t="s">
        <v>2025</v>
      </c>
      <c r="AB4160" s="2" t="s">
        <v>13067</v>
      </c>
      <c r="AC4160" s="2">
        <v>66440</v>
      </c>
    </row>
    <row r="4161" spans="1:29" x14ac:dyDescent="0.2">
      <c r="A4161" s="2" t="s">
        <v>4924</v>
      </c>
      <c r="B4161" s="2">
        <v>30049</v>
      </c>
      <c r="C4161" s="2" t="s">
        <v>4925</v>
      </c>
      <c r="D4161" s="10">
        <v>103.31115733667301</v>
      </c>
      <c r="E4161" s="52">
        <v>-0.59922921828321696</v>
      </c>
      <c r="F4161" s="7">
        <v>1.77993739614535E-2</v>
      </c>
      <c r="G4161" s="3" t="s">
        <v>8</v>
      </c>
      <c r="I4161" s="6">
        <v>-0.17357706585999899</v>
      </c>
      <c r="J4161" s="7">
        <v>0.73940928828988906</v>
      </c>
      <c r="K4161" s="3" t="s">
        <v>5116</v>
      </c>
      <c r="M4161" s="18">
        <v>-0.86646552111703101</v>
      </c>
      <c r="N4161" s="7">
        <v>7.2225015498122696E-3</v>
      </c>
      <c r="O4161" s="3" t="s">
        <v>8</v>
      </c>
      <c r="Q4161" s="6">
        <v>-0.44081336869381299</v>
      </c>
      <c r="R4161" s="7">
        <v>0.22827554518812701</v>
      </c>
      <c r="S4161" s="3" t="s">
        <v>5116</v>
      </c>
      <c r="U4161" s="3">
        <f t="shared" si="64"/>
        <v>2</v>
      </c>
      <c r="W4161" s="2" t="s">
        <v>4924</v>
      </c>
      <c r="X4161" s="2" t="s">
        <v>13068</v>
      </c>
      <c r="Y4161" s="2" t="s">
        <v>19675</v>
      </c>
      <c r="Z4161" s="2" t="s">
        <v>4924</v>
      </c>
      <c r="AA4161" s="2" t="s">
        <v>4925</v>
      </c>
      <c r="AB4161" s="2" t="s">
        <v>13067</v>
      </c>
      <c r="AC4161" s="2">
        <v>30049</v>
      </c>
    </row>
    <row r="4162" spans="1:29" x14ac:dyDescent="0.2">
      <c r="A4162" s="2" t="s">
        <v>10129</v>
      </c>
      <c r="B4162" s="2">
        <v>210417</v>
      </c>
      <c r="C4162" s="2" t="s">
        <v>10130</v>
      </c>
      <c r="D4162" s="10">
        <v>328.27490241696199</v>
      </c>
      <c r="E4162" s="20">
        <v>0.38681322127238199</v>
      </c>
      <c r="F4162" s="7">
        <v>0.21376014519954101</v>
      </c>
      <c r="G4162" s="3" t="s">
        <v>5116</v>
      </c>
      <c r="I4162" s="6">
        <v>-0.17392781828272499</v>
      </c>
      <c r="J4162" s="7">
        <v>0.748836078814335</v>
      </c>
      <c r="K4162" s="3" t="s">
        <v>5116</v>
      </c>
      <c r="M4162" s="18">
        <v>1.0362313862251999</v>
      </c>
      <c r="N4162" s="7">
        <v>1.9469810017814901E-3</v>
      </c>
      <c r="O4162" s="3" t="s">
        <v>8</v>
      </c>
      <c r="Q4162" s="6">
        <v>0.47549034667009299</v>
      </c>
      <c r="R4162" s="7">
        <v>0.23266325320813599</v>
      </c>
      <c r="S4162" s="3" t="s">
        <v>5116</v>
      </c>
      <c r="U4162" s="3">
        <f t="shared" si="64"/>
        <v>1</v>
      </c>
      <c r="W4162" s="2" t="s">
        <v>10129</v>
      </c>
      <c r="X4162" s="2" t="s">
        <v>13068</v>
      </c>
      <c r="Y4162" s="2" t="s">
        <v>20512</v>
      </c>
      <c r="Z4162" s="2" t="s">
        <v>10129</v>
      </c>
      <c r="AA4162" s="2" t="s">
        <v>10130</v>
      </c>
      <c r="AB4162" s="2" t="s">
        <v>13067</v>
      </c>
      <c r="AC4162" s="2">
        <v>210417</v>
      </c>
    </row>
    <row r="4163" spans="1:29" x14ac:dyDescent="0.2">
      <c r="A4163" s="2" t="s">
        <v>1050</v>
      </c>
      <c r="B4163" s="2">
        <v>74316</v>
      </c>
      <c r="C4163" s="2" t="s">
        <v>1051</v>
      </c>
      <c r="D4163" s="10">
        <v>4098.93594999376</v>
      </c>
      <c r="E4163" s="52">
        <v>0.81738009637449005</v>
      </c>
      <c r="F4163" s="7">
        <v>2.5807740622427499E-23</v>
      </c>
      <c r="G4163" s="3" t="s">
        <v>8</v>
      </c>
      <c r="I4163" s="6">
        <v>-0.17420165099207999</v>
      </c>
      <c r="J4163" s="7">
        <v>0.41839001219387201</v>
      </c>
      <c r="K4163" s="3" t="s">
        <v>5116</v>
      </c>
      <c r="M4163" s="18">
        <v>0.67565632219592697</v>
      </c>
      <c r="N4163" s="7">
        <v>1.4132853482881499E-6</v>
      </c>
      <c r="O4163" s="3" t="s">
        <v>8</v>
      </c>
      <c r="Q4163" s="6">
        <v>-0.31592542517064398</v>
      </c>
      <c r="R4163" s="7">
        <v>1.43626615052428E-2</v>
      </c>
      <c r="S4163" s="3" t="s">
        <v>5116</v>
      </c>
      <c r="U4163" s="3">
        <f t="shared" si="64"/>
        <v>2</v>
      </c>
      <c r="W4163" s="2" t="s">
        <v>1050</v>
      </c>
      <c r="X4163" s="2" t="s">
        <v>13068</v>
      </c>
      <c r="Y4163" s="2" t="s">
        <v>17186</v>
      </c>
      <c r="Z4163" s="2" t="s">
        <v>1050</v>
      </c>
      <c r="AA4163" s="2" t="s">
        <v>1051</v>
      </c>
      <c r="AB4163" s="2" t="s">
        <v>13067</v>
      </c>
      <c r="AC4163" s="2">
        <v>74316</v>
      </c>
    </row>
    <row r="4164" spans="1:29" x14ac:dyDescent="0.2">
      <c r="A4164" s="2" t="s">
        <v>7293</v>
      </c>
      <c r="B4164" s="2">
        <v>17470</v>
      </c>
      <c r="C4164" s="2" t="s">
        <v>7294</v>
      </c>
      <c r="D4164" s="10">
        <v>5653.6778781881303</v>
      </c>
      <c r="E4164" s="20">
        <v>0.26878985320514198</v>
      </c>
      <c r="F4164" s="7">
        <v>1.1988076088407199E-3</v>
      </c>
      <c r="G4164" s="3" t="s">
        <v>5116</v>
      </c>
      <c r="I4164" s="6">
        <v>-0.174577175825922</v>
      </c>
      <c r="J4164" s="7">
        <v>0.38498667496852401</v>
      </c>
      <c r="K4164" s="3" t="s">
        <v>5116</v>
      </c>
      <c r="M4164" s="18">
        <v>0.65361020676725301</v>
      </c>
      <c r="N4164" s="7">
        <v>7.8104931952001204E-7</v>
      </c>
      <c r="O4164" s="3" t="s">
        <v>8</v>
      </c>
      <c r="Q4164" s="6">
        <v>0.210243177736189</v>
      </c>
      <c r="R4164" s="7">
        <v>0.10691690277362199</v>
      </c>
      <c r="S4164" s="3" t="s">
        <v>5116</v>
      </c>
      <c r="U4164" s="3">
        <f t="shared" si="64"/>
        <v>1</v>
      </c>
      <c r="W4164" s="2" t="s">
        <v>7293</v>
      </c>
      <c r="X4164" s="2" t="s">
        <v>13068</v>
      </c>
      <c r="Y4164" s="2" t="s">
        <v>15056</v>
      </c>
      <c r="Z4164" s="2" t="s">
        <v>7293</v>
      </c>
      <c r="AA4164" s="2" t="s">
        <v>7294</v>
      </c>
      <c r="AB4164" s="2" t="s">
        <v>13067</v>
      </c>
      <c r="AC4164" s="2">
        <v>17470</v>
      </c>
    </row>
    <row r="4165" spans="1:29" x14ac:dyDescent="0.2">
      <c r="A4165" s="2" t="s">
        <v>6204</v>
      </c>
      <c r="B4165" s="2">
        <v>56249</v>
      </c>
      <c r="C4165" s="2" t="s">
        <v>6205</v>
      </c>
      <c r="D4165" s="10">
        <v>4378.5875511853101</v>
      </c>
      <c r="E4165" s="20">
        <v>0.26701804737329699</v>
      </c>
      <c r="F4165" s="7">
        <v>2.3150180564045799E-6</v>
      </c>
      <c r="G4165" s="3" t="s">
        <v>5116</v>
      </c>
      <c r="I4165" s="6">
        <v>-0.175194220159026</v>
      </c>
      <c r="J4165" s="7">
        <v>0.18853881705218001</v>
      </c>
      <c r="K4165" s="3" t="s">
        <v>5116</v>
      </c>
      <c r="M4165" s="18">
        <v>0.66616736973277302</v>
      </c>
      <c r="N4165" s="7">
        <v>9.1137270907239107E-13</v>
      </c>
      <c r="O4165" s="3" t="s">
        <v>8</v>
      </c>
      <c r="Q4165" s="6">
        <v>0.22395510220045001</v>
      </c>
      <c r="R4165" s="7">
        <v>8.9539777067571494E-3</v>
      </c>
      <c r="S4165" s="3" t="s">
        <v>5116</v>
      </c>
      <c r="U4165" s="3">
        <f t="shared" ref="U4165:U4228" si="65">COUNTIF(E4165:S4165, "YES")</f>
        <v>1</v>
      </c>
      <c r="W4165" s="2" t="s">
        <v>6204</v>
      </c>
      <c r="X4165" s="2" t="s">
        <v>13068</v>
      </c>
      <c r="Y4165" s="2" t="s">
        <v>14075</v>
      </c>
      <c r="Z4165" s="2" t="s">
        <v>6204</v>
      </c>
      <c r="AA4165" s="2" t="s">
        <v>6205</v>
      </c>
      <c r="AB4165" s="2" t="s">
        <v>13067</v>
      </c>
      <c r="AC4165" s="2">
        <v>56249</v>
      </c>
    </row>
    <row r="4166" spans="1:29" x14ac:dyDescent="0.2">
      <c r="A4166" s="2" t="s">
        <v>798</v>
      </c>
      <c r="B4166" s="2">
        <v>94214</v>
      </c>
      <c r="C4166" s="2" t="s">
        <v>799</v>
      </c>
      <c r="D4166" s="10">
        <v>1860.10782566987</v>
      </c>
      <c r="E4166" s="52">
        <v>-1.0338646995985199</v>
      </c>
      <c r="F4166" s="7">
        <v>6.7718910193266903E-27</v>
      </c>
      <c r="G4166" s="3" t="s">
        <v>8</v>
      </c>
      <c r="I4166" s="6">
        <v>-0.17521047770616999</v>
      </c>
      <c r="J4166" s="7">
        <v>0.49414955353553602</v>
      </c>
      <c r="K4166" s="3" t="s">
        <v>5116</v>
      </c>
      <c r="M4166" s="6">
        <v>-0.492982749470045</v>
      </c>
      <c r="N4166" s="7">
        <v>3.4898930722596401E-3</v>
      </c>
      <c r="O4166" s="3" t="s">
        <v>5116</v>
      </c>
      <c r="Q4166" s="6">
        <v>0.36567147242230702</v>
      </c>
      <c r="R4166" s="7">
        <v>1.523472580502E-2</v>
      </c>
      <c r="S4166" s="3" t="s">
        <v>5116</v>
      </c>
      <c r="U4166" s="3">
        <f t="shared" si="65"/>
        <v>1</v>
      </c>
      <c r="W4166" s="2" t="s">
        <v>798</v>
      </c>
      <c r="X4166" s="2" t="s">
        <v>13068</v>
      </c>
      <c r="Y4166" s="2" t="s">
        <v>20182</v>
      </c>
      <c r="Z4166" s="2" t="s">
        <v>798</v>
      </c>
      <c r="AA4166" s="2" t="s">
        <v>799</v>
      </c>
      <c r="AB4166" s="2" t="s">
        <v>13067</v>
      </c>
      <c r="AC4166" s="2">
        <v>94214</v>
      </c>
    </row>
    <row r="4167" spans="1:29" x14ac:dyDescent="0.2">
      <c r="A4167" s="2" t="s">
        <v>2266</v>
      </c>
      <c r="B4167" s="2">
        <v>75533</v>
      </c>
      <c r="C4167" s="2" t="s">
        <v>2267</v>
      </c>
      <c r="D4167" s="10">
        <v>641.33098265187505</v>
      </c>
      <c r="E4167" s="52">
        <v>0.88905051492706899</v>
      </c>
      <c r="F4167" s="7">
        <v>1.0591709472716099E-12</v>
      </c>
      <c r="G4167" s="3" t="s">
        <v>8</v>
      </c>
      <c r="I4167" s="6">
        <v>-0.175238082137256</v>
      </c>
      <c r="J4167" s="7">
        <v>0.59451180433371897</v>
      </c>
      <c r="K4167" s="3" t="s">
        <v>5116</v>
      </c>
      <c r="M4167" s="18">
        <v>0.80016485244833102</v>
      </c>
      <c r="N4167" s="7">
        <v>8.2324697489370995E-5</v>
      </c>
      <c r="O4167" s="3" t="s">
        <v>8</v>
      </c>
      <c r="Q4167" s="6">
        <v>-0.26412374461599403</v>
      </c>
      <c r="R4167" s="7">
        <v>0.21937923898594</v>
      </c>
      <c r="S4167" s="3" t="s">
        <v>5116</v>
      </c>
      <c r="U4167" s="3">
        <f t="shared" si="65"/>
        <v>2</v>
      </c>
      <c r="W4167" s="2" t="s">
        <v>2266</v>
      </c>
      <c r="X4167" s="2" t="s">
        <v>13068</v>
      </c>
      <c r="Y4167" s="2" t="s">
        <v>18296</v>
      </c>
      <c r="Z4167" s="2" t="s">
        <v>2266</v>
      </c>
      <c r="AA4167" s="2" t="s">
        <v>2267</v>
      </c>
      <c r="AB4167" s="2" t="s">
        <v>13067</v>
      </c>
      <c r="AC4167" s="2">
        <v>75533</v>
      </c>
    </row>
    <row r="4168" spans="1:29" x14ac:dyDescent="0.2">
      <c r="A4168" s="2" t="s">
        <v>3416</v>
      </c>
      <c r="B4168" s="2" t="s">
        <v>64</v>
      </c>
      <c r="C4168" s="2" t="s">
        <v>64</v>
      </c>
      <c r="D4168" s="10">
        <v>144.33154154753299</v>
      </c>
      <c r="E4168" s="52">
        <v>0.88812618520490005</v>
      </c>
      <c r="F4168" s="7">
        <v>5.54366779279795E-8</v>
      </c>
      <c r="G4168" s="3" t="s">
        <v>8</v>
      </c>
      <c r="I4168" s="6">
        <v>-0.17583226139636601</v>
      </c>
      <c r="J4168" s="7">
        <v>0.669462625979662</v>
      </c>
      <c r="K4168" s="3" t="s">
        <v>5116</v>
      </c>
      <c r="M4168" s="6">
        <v>0.46438368086251403</v>
      </c>
      <c r="N4168" s="7">
        <v>8.6714732696581698E-2</v>
      </c>
      <c r="O4168" s="3" t="s">
        <v>5116</v>
      </c>
      <c r="Q4168" s="19">
        <v>-0.59957476573875201</v>
      </c>
      <c r="R4168" s="7">
        <v>1.22143205414565E-2</v>
      </c>
      <c r="S4168" s="3" t="s">
        <v>8</v>
      </c>
      <c r="U4168" s="3">
        <f t="shared" si="65"/>
        <v>2</v>
      </c>
      <c r="W4168" s="2" t="s">
        <v>3416</v>
      </c>
      <c r="X4168" s="2" t="s">
        <v>13059</v>
      </c>
      <c r="Y4168" s="2" t="s">
        <v>13386</v>
      </c>
      <c r="Z4168" s="2" t="s">
        <v>13387</v>
      </c>
      <c r="AA4168" s="2" t="s">
        <v>13388</v>
      </c>
      <c r="AB4168" s="2" t="s">
        <v>13067</v>
      </c>
      <c r="AC4168" s="2">
        <v>100504309</v>
      </c>
    </row>
    <row r="4169" spans="1:29" x14ac:dyDescent="0.2">
      <c r="A4169" s="2" t="s">
        <v>5245</v>
      </c>
      <c r="B4169" s="2">
        <v>14300</v>
      </c>
      <c r="C4169" s="2" t="s">
        <v>5246</v>
      </c>
      <c r="D4169" s="10">
        <v>2175.7777629887701</v>
      </c>
      <c r="E4169" s="20">
        <v>0.53437335831044697</v>
      </c>
      <c r="F4169" s="7">
        <v>1.8581041266139901E-15</v>
      </c>
      <c r="G4169" s="3" t="s">
        <v>5116</v>
      </c>
      <c r="I4169" s="6">
        <v>-0.17585828686418301</v>
      </c>
      <c r="J4169" s="7">
        <v>0.29749402360266303</v>
      </c>
      <c r="K4169" s="3" t="s">
        <v>5116</v>
      </c>
      <c r="M4169" s="18">
        <v>0.61342317906307797</v>
      </c>
      <c r="N4169" s="7">
        <v>8.4727974281656495E-8</v>
      </c>
      <c r="O4169" s="3" t="s">
        <v>8</v>
      </c>
      <c r="Q4169" s="6">
        <v>-9.6808466111552999E-2</v>
      </c>
      <c r="R4169" s="7">
        <v>0.46657137592721198</v>
      </c>
      <c r="S4169" s="3" t="s">
        <v>5116</v>
      </c>
      <c r="U4169" s="3">
        <f t="shared" si="65"/>
        <v>1</v>
      </c>
      <c r="W4169" s="2" t="s">
        <v>5245</v>
      </c>
      <c r="X4169" s="2" t="s">
        <v>13068</v>
      </c>
      <c r="Y4169" s="2" t="s">
        <v>16372</v>
      </c>
      <c r="Z4169" s="2" t="s">
        <v>5245</v>
      </c>
      <c r="AA4169" s="2" t="s">
        <v>5246</v>
      </c>
      <c r="AB4169" s="2" t="s">
        <v>13067</v>
      </c>
      <c r="AC4169" s="2">
        <v>14300</v>
      </c>
    </row>
    <row r="4170" spans="1:29" x14ac:dyDescent="0.2">
      <c r="A4170" s="2" t="s">
        <v>6296</v>
      </c>
      <c r="B4170" s="2">
        <v>269514</v>
      </c>
      <c r="C4170" s="2" t="s">
        <v>6297</v>
      </c>
      <c r="D4170" s="10">
        <v>1072.7008524316</v>
      </c>
      <c r="E4170" s="20">
        <v>0.48229463151644703</v>
      </c>
      <c r="F4170" s="7">
        <v>4.8142329819565099E-6</v>
      </c>
      <c r="G4170" s="3" t="s">
        <v>5116</v>
      </c>
      <c r="I4170" s="6">
        <v>-0.17590479455543001</v>
      </c>
      <c r="J4170" s="7">
        <v>0.51754814233593904</v>
      </c>
      <c r="K4170" s="3" t="s">
        <v>5116</v>
      </c>
      <c r="M4170" s="18">
        <v>0.84007923611296698</v>
      </c>
      <c r="N4170" s="7">
        <v>7.27130307084258E-7</v>
      </c>
      <c r="O4170" s="3" t="s">
        <v>8</v>
      </c>
      <c r="Q4170" s="6">
        <v>0.18187981004109</v>
      </c>
      <c r="R4170" s="7">
        <v>0.33423743481868001</v>
      </c>
      <c r="S4170" s="3" t="s">
        <v>5116</v>
      </c>
      <c r="U4170" s="3">
        <f t="shared" si="65"/>
        <v>1</v>
      </c>
      <c r="W4170" s="2" t="s">
        <v>6296</v>
      </c>
      <c r="X4170" s="2" t="s">
        <v>13068</v>
      </c>
      <c r="Y4170" s="2" t="s">
        <v>16268</v>
      </c>
      <c r="Z4170" s="2" t="s">
        <v>6296</v>
      </c>
      <c r="AA4170" s="2" t="s">
        <v>6297</v>
      </c>
      <c r="AB4170" s="2" t="s">
        <v>13067</v>
      </c>
      <c r="AC4170" s="2">
        <v>269514</v>
      </c>
    </row>
    <row r="4171" spans="1:29" x14ac:dyDescent="0.2">
      <c r="A4171" s="2" t="s">
        <v>5688</v>
      </c>
      <c r="B4171" s="2">
        <v>277414</v>
      </c>
      <c r="C4171" s="2" t="s">
        <v>5689</v>
      </c>
      <c r="D4171" s="10">
        <v>5804.8983149006299</v>
      </c>
      <c r="E4171" s="20">
        <v>0.56063276483837099</v>
      </c>
      <c r="F4171" s="7">
        <v>6.0059179674300401E-9</v>
      </c>
      <c r="G4171" s="3" t="s">
        <v>5116</v>
      </c>
      <c r="I4171" s="6">
        <v>-0.17592104578927401</v>
      </c>
      <c r="J4171" s="7">
        <v>0.48146110962949701</v>
      </c>
      <c r="K4171" s="3" t="s">
        <v>5116</v>
      </c>
      <c r="M4171" s="18">
        <v>0.94448638866041301</v>
      </c>
      <c r="N4171" s="7">
        <v>1.73474559186011E-9</v>
      </c>
      <c r="O4171" s="3" t="s">
        <v>8</v>
      </c>
      <c r="Q4171" s="6">
        <v>0.20793257803276899</v>
      </c>
      <c r="R4171" s="7">
        <v>0.21007828695787401</v>
      </c>
      <c r="S4171" s="3" t="s">
        <v>5116</v>
      </c>
      <c r="U4171" s="3">
        <f t="shared" si="65"/>
        <v>1</v>
      </c>
      <c r="W4171" s="2" t="s">
        <v>5688</v>
      </c>
      <c r="X4171" s="2" t="s">
        <v>13068</v>
      </c>
      <c r="Y4171" s="2" t="s">
        <v>20769</v>
      </c>
      <c r="Z4171" s="2" t="s">
        <v>5688</v>
      </c>
      <c r="AA4171" s="2" t="s">
        <v>5689</v>
      </c>
      <c r="AB4171" s="2" t="s">
        <v>13067</v>
      </c>
      <c r="AC4171" s="2">
        <v>277414</v>
      </c>
    </row>
    <row r="4172" spans="1:29" x14ac:dyDescent="0.2">
      <c r="A4172" s="2" t="s">
        <v>2512</v>
      </c>
      <c r="B4172" s="2">
        <v>83410</v>
      </c>
      <c r="C4172" s="2" t="s">
        <v>2513</v>
      </c>
      <c r="D4172" s="10">
        <v>3403.5247467424701</v>
      </c>
      <c r="E4172" s="52">
        <v>-0.71544222062775398</v>
      </c>
      <c r="F4172" s="7">
        <v>1.4843158209370801E-11</v>
      </c>
      <c r="G4172" s="3" t="s">
        <v>8</v>
      </c>
      <c r="I4172" s="6">
        <v>-0.176213989629524</v>
      </c>
      <c r="J4172" s="7">
        <v>0.52694428245240499</v>
      </c>
      <c r="K4172" s="3" t="s">
        <v>5116</v>
      </c>
      <c r="M4172" s="6">
        <v>-0.29976146763927097</v>
      </c>
      <c r="N4172" s="7">
        <v>0.124905751244157</v>
      </c>
      <c r="O4172" s="3" t="s">
        <v>5116</v>
      </c>
      <c r="Q4172" s="6">
        <v>0.239466763358959</v>
      </c>
      <c r="R4172" s="7">
        <v>0.18535381120338201</v>
      </c>
      <c r="S4172" s="3" t="s">
        <v>5116</v>
      </c>
      <c r="U4172" s="3">
        <f t="shared" si="65"/>
        <v>1</v>
      </c>
      <c r="W4172" s="2" t="s">
        <v>2512</v>
      </c>
      <c r="X4172" s="2" t="s">
        <v>13068</v>
      </c>
      <c r="Y4172" s="2" t="s">
        <v>15436</v>
      </c>
      <c r="Z4172" s="2" t="s">
        <v>2512</v>
      </c>
      <c r="AA4172" s="2" t="s">
        <v>2513</v>
      </c>
      <c r="AB4172" s="2" t="s">
        <v>13067</v>
      </c>
      <c r="AC4172" s="2">
        <v>83410</v>
      </c>
    </row>
    <row r="4173" spans="1:29" x14ac:dyDescent="0.2">
      <c r="A4173" s="2" t="s">
        <v>6538</v>
      </c>
      <c r="B4173" s="2">
        <v>320951</v>
      </c>
      <c r="C4173" s="2" t="s">
        <v>6539</v>
      </c>
      <c r="D4173" s="10">
        <v>2993.2503694418601</v>
      </c>
      <c r="E4173" s="20">
        <v>0.202909286410902</v>
      </c>
      <c r="F4173" s="7">
        <v>3.1475262036805597E-5</v>
      </c>
      <c r="G4173" s="3" t="s">
        <v>5116</v>
      </c>
      <c r="I4173" s="6">
        <v>-0.17658067141095399</v>
      </c>
      <c r="J4173" s="7">
        <v>0.109014978155027</v>
      </c>
      <c r="K4173" s="3" t="s">
        <v>5116</v>
      </c>
      <c r="M4173" s="18">
        <v>0.63022969883553004</v>
      </c>
      <c r="N4173" s="7">
        <v>2.81611029386014E-15</v>
      </c>
      <c r="O4173" s="3" t="s">
        <v>8</v>
      </c>
      <c r="Q4173" s="6">
        <v>0.25073974101367402</v>
      </c>
      <c r="R4173" s="7">
        <v>4.0317576211567198E-4</v>
      </c>
      <c r="S4173" s="3" t="s">
        <v>5116</v>
      </c>
      <c r="U4173" s="3">
        <f t="shared" si="65"/>
        <v>1</v>
      </c>
      <c r="W4173" s="2" t="s">
        <v>6538</v>
      </c>
      <c r="X4173" s="2" t="s">
        <v>13068</v>
      </c>
      <c r="Y4173" s="2" t="s">
        <v>18755</v>
      </c>
      <c r="Z4173" s="2" t="s">
        <v>6538</v>
      </c>
      <c r="AA4173" s="2" t="s">
        <v>6539</v>
      </c>
      <c r="AB4173" s="2" t="s">
        <v>13067</v>
      </c>
      <c r="AC4173" s="2">
        <v>320951</v>
      </c>
    </row>
    <row r="4174" spans="1:29" x14ac:dyDescent="0.2">
      <c r="A4174" s="2" t="s">
        <v>9595</v>
      </c>
      <c r="B4174" s="2">
        <v>330189</v>
      </c>
      <c r="C4174" s="2" t="s">
        <v>9596</v>
      </c>
      <c r="D4174" s="10">
        <v>203.69176332479699</v>
      </c>
      <c r="E4174" s="20">
        <v>0.304837503817247</v>
      </c>
      <c r="F4174" s="7">
        <v>0.12695298330143201</v>
      </c>
      <c r="G4174" s="3" t="s">
        <v>5116</v>
      </c>
      <c r="I4174" s="6">
        <v>-0.17703209194272901</v>
      </c>
      <c r="J4174" s="7">
        <v>0.68270445151762704</v>
      </c>
      <c r="K4174" s="3" t="s">
        <v>5116</v>
      </c>
      <c r="M4174" s="18">
        <v>0.74303483343370003</v>
      </c>
      <c r="N4174" s="7">
        <v>5.6114418777033302E-3</v>
      </c>
      <c r="O4174" s="3" t="s">
        <v>8</v>
      </c>
      <c r="Q4174" s="6">
        <v>0.26116523767372501</v>
      </c>
      <c r="R4174" s="7">
        <v>0.397113160373118</v>
      </c>
      <c r="S4174" s="3" t="s">
        <v>5116</v>
      </c>
      <c r="U4174" s="3">
        <f t="shared" si="65"/>
        <v>1</v>
      </c>
      <c r="W4174" s="2" t="s">
        <v>9595</v>
      </c>
      <c r="X4174" s="2" t="s">
        <v>13068</v>
      </c>
      <c r="Y4174" s="2" t="s">
        <v>20564</v>
      </c>
      <c r="Z4174" s="2" t="s">
        <v>9595</v>
      </c>
      <c r="AA4174" s="2" t="s">
        <v>9596</v>
      </c>
      <c r="AB4174" s="2" t="s">
        <v>13067</v>
      </c>
      <c r="AC4174" s="2">
        <v>330189</v>
      </c>
    </row>
    <row r="4175" spans="1:29" x14ac:dyDescent="0.2">
      <c r="A4175" s="2" t="s">
        <v>6784</v>
      </c>
      <c r="B4175" s="2">
        <v>434778</v>
      </c>
      <c r="C4175" s="2" t="s">
        <v>6785</v>
      </c>
      <c r="D4175" s="10">
        <v>618.64759716878302</v>
      </c>
      <c r="E4175" s="20">
        <v>0.48462573565983003</v>
      </c>
      <c r="F4175" s="7">
        <v>1.2449218522987899E-4</v>
      </c>
      <c r="G4175" s="3" t="s">
        <v>5116</v>
      </c>
      <c r="I4175" s="6">
        <v>-0.17705708594980701</v>
      </c>
      <c r="J4175" s="7">
        <v>0.58168604098266896</v>
      </c>
      <c r="K4175" s="3" t="s">
        <v>5116</v>
      </c>
      <c r="M4175" s="18">
        <v>0.75726473131220995</v>
      </c>
      <c r="N4175" s="7">
        <v>1.44554303918318E-4</v>
      </c>
      <c r="O4175" s="3" t="s">
        <v>8</v>
      </c>
      <c r="Q4175" s="6">
        <v>9.5581909702573103E-2</v>
      </c>
      <c r="R4175" s="7">
        <v>0.72266403469281304</v>
      </c>
      <c r="S4175" s="3" t="s">
        <v>5116</v>
      </c>
      <c r="U4175" s="3">
        <f t="shared" si="65"/>
        <v>1</v>
      </c>
      <c r="W4175" s="2" t="s">
        <v>6784</v>
      </c>
      <c r="X4175" s="2" t="s">
        <v>13068</v>
      </c>
      <c r="Y4175" s="2" t="s">
        <v>14973</v>
      </c>
      <c r="Z4175" s="2" t="s">
        <v>6784</v>
      </c>
      <c r="AA4175" s="2" t="s">
        <v>6785</v>
      </c>
      <c r="AB4175" s="2" t="s">
        <v>13067</v>
      </c>
      <c r="AC4175" s="2">
        <v>434778</v>
      </c>
    </row>
    <row r="4176" spans="1:29" x14ac:dyDescent="0.2">
      <c r="A4176" s="2" t="s">
        <v>4050</v>
      </c>
      <c r="B4176" s="2">
        <v>72555</v>
      </c>
      <c r="C4176" s="2" t="s">
        <v>4051</v>
      </c>
      <c r="D4176" s="10">
        <v>818.55853305920903</v>
      </c>
      <c r="E4176" s="52">
        <v>-0.664462957005437</v>
      </c>
      <c r="F4176" s="7">
        <v>2.4230287576082E-5</v>
      </c>
      <c r="G4176" s="3" t="s">
        <v>8</v>
      </c>
      <c r="I4176" s="6">
        <v>-0.177059952541887</v>
      </c>
      <c r="J4176" s="7">
        <v>0.65261601854723095</v>
      </c>
      <c r="K4176" s="3" t="s">
        <v>5116</v>
      </c>
      <c r="M4176" s="6">
        <v>7.6825523608995199E-3</v>
      </c>
      <c r="N4176" s="7">
        <v>0.99177866140454396</v>
      </c>
      <c r="O4176" s="3" t="s">
        <v>5116</v>
      </c>
      <c r="Q4176" s="6">
        <v>0.49508555682444899</v>
      </c>
      <c r="R4176" s="7">
        <v>3.3924016440174197E-2</v>
      </c>
      <c r="S4176" s="3" t="s">
        <v>5116</v>
      </c>
      <c r="U4176" s="3">
        <f t="shared" si="65"/>
        <v>1</v>
      </c>
      <c r="W4176" s="2" t="s">
        <v>4050</v>
      </c>
      <c r="X4176" s="2" t="s">
        <v>13068</v>
      </c>
      <c r="Y4176" s="2" t="s">
        <v>19844</v>
      </c>
      <c r="Z4176" s="2" t="s">
        <v>4050</v>
      </c>
      <c r="AA4176" s="2" t="s">
        <v>4051</v>
      </c>
      <c r="AB4176" s="2" t="s">
        <v>13067</v>
      </c>
      <c r="AC4176" s="2">
        <v>72555</v>
      </c>
    </row>
    <row r="4177" spans="1:29" x14ac:dyDescent="0.2">
      <c r="A4177" s="2" t="s">
        <v>2138</v>
      </c>
      <c r="B4177" s="2">
        <v>68033</v>
      </c>
      <c r="C4177" s="2" t="s">
        <v>2139</v>
      </c>
      <c r="D4177" s="10">
        <v>2139.3676858363201</v>
      </c>
      <c r="E4177" s="52">
        <v>0.70712453855537305</v>
      </c>
      <c r="F4177" s="7">
        <v>1.42477937138677E-13</v>
      </c>
      <c r="G4177" s="3" t="s">
        <v>8</v>
      </c>
      <c r="I4177" s="6">
        <v>-0.177148668593475</v>
      </c>
      <c r="J4177" s="7">
        <v>0.479180853405616</v>
      </c>
      <c r="K4177" s="3" t="s">
        <v>5116</v>
      </c>
      <c r="M4177" s="18">
        <v>0.69453597258134003</v>
      </c>
      <c r="N4177" s="7">
        <v>1.476047276035E-5</v>
      </c>
      <c r="O4177" s="3" t="s">
        <v>8</v>
      </c>
      <c r="Q4177" s="6">
        <v>-0.18973723456750699</v>
      </c>
      <c r="R4177" s="7">
        <v>0.26610688658243198</v>
      </c>
      <c r="S4177" s="3" t="s">
        <v>5116</v>
      </c>
      <c r="U4177" s="3">
        <f t="shared" si="65"/>
        <v>2</v>
      </c>
      <c r="W4177" s="2" t="s">
        <v>2138</v>
      </c>
      <c r="X4177" s="2" t="s">
        <v>13068</v>
      </c>
      <c r="Y4177" s="2" t="s">
        <v>15344</v>
      </c>
      <c r="Z4177" s="2" t="s">
        <v>2138</v>
      </c>
      <c r="AA4177" s="2" t="s">
        <v>2139</v>
      </c>
      <c r="AB4177" s="2" t="s">
        <v>13067</v>
      </c>
      <c r="AC4177" s="2">
        <v>68033</v>
      </c>
    </row>
    <row r="4178" spans="1:29" x14ac:dyDescent="0.2">
      <c r="A4178" s="2" t="s">
        <v>775</v>
      </c>
      <c r="B4178" s="2">
        <v>13429</v>
      </c>
      <c r="C4178" s="2" t="s">
        <v>776</v>
      </c>
      <c r="D4178" s="10">
        <v>32986.3206140068</v>
      </c>
      <c r="E4178" s="52">
        <v>-1.0011681993945201</v>
      </c>
      <c r="F4178" s="7">
        <v>3.0920915138354401E-27</v>
      </c>
      <c r="G4178" s="3" t="s">
        <v>8</v>
      </c>
      <c r="I4178" s="6">
        <v>-0.179519668596268</v>
      </c>
      <c r="J4178" s="7">
        <v>0.462811432082397</v>
      </c>
      <c r="K4178" s="3" t="s">
        <v>5116</v>
      </c>
      <c r="M4178" s="6">
        <v>-0.20652378215228501</v>
      </c>
      <c r="N4178" s="7">
        <v>0.25946848225333502</v>
      </c>
      <c r="O4178" s="3" t="s">
        <v>5116</v>
      </c>
      <c r="Q4178" s="19">
        <v>0.615124748645971</v>
      </c>
      <c r="R4178" s="7">
        <v>5.7436103917670998E-6</v>
      </c>
      <c r="S4178" s="3" t="s">
        <v>8</v>
      </c>
      <c r="U4178" s="3">
        <f t="shared" si="65"/>
        <v>2</v>
      </c>
      <c r="W4178" s="2" t="s">
        <v>775</v>
      </c>
      <c r="X4178" s="2" t="s">
        <v>13068</v>
      </c>
      <c r="Y4178" s="2" t="s">
        <v>15744</v>
      </c>
      <c r="Z4178" s="2" t="s">
        <v>775</v>
      </c>
      <c r="AA4178" s="2" t="s">
        <v>776</v>
      </c>
      <c r="AB4178" s="2" t="s">
        <v>13067</v>
      </c>
      <c r="AC4178" s="2">
        <v>13429</v>
      </c>
    </row>
    <row r="4179" spans="1:29" x14ac:dyDescent="0.2">
      <c r="A4179" s="2" t="s">
        <v>5046</v>
      </c>
      <c r="B4179" s="2">
        <v>277353</v>
      </c>
      <c r="C4179" s="2" t="s">
        <v>5047</v>
      </c>
      <c r="D4179" s="10">
        <v>90.853942980831306</v>
      </c>
      <c r="E4179" s="52">
        <v>-0.75556295886105695</v>
      </c>
      <c r="F4179" s="7">
        <v>3.6837484399744901E-2</v>
      </c>
      <c r="G4179" s="3" t="s">
        <v>8</v>
      </c>
      <c r="I4179" s="6">
        <v>-0.18018020821870101</v>
      </c>
      <c r="J4179" s="7">
        <v>0.73038865607099901</v>
      </c>
      <c r="K4179" s="3" t="s">
        <v>5116</v>
      </c>
      <c r="M4179" s="18">
        <v>-0.75639051254244705</v>
      </c>
      <c r="N4179" s="7">
        <v>3.61138668926059E-2</v>
      </c>
      <c r="O4179" s="3" t="s">
        <v>8</v>
      </c>
      <c r="Q4179" s="6">
        <v>-0.18100776190008999</v>
      </c>
      <c r="R4179" s="7">
        <v>0.76013546609219895</v>
      </c>
      <c r="S4179" s="3" t="s">
        <v>5116</v>
      </c>
      <c r="U4179" s="3">
        <f t="shared" si="65"/>
        <v>2</v>
      </c>
      <c r="W4179" s="2" t="s">
        <v>5046</v>
      </c>
      <c r="X4179" s="2" t="s">
        <v>13068</v>
      </c>
      <c r="Y4179" s="2" t="s">
        <v>20461</v>
      </c>
      <c r="Z4179" s="2" t="s">
        <v>5046</v>
      </c>
      <c r="AA4179" s="2" t="s">
        <v>5047</v>
      </c>
      <c r="AB4179" s="2" t="s">
        <v>13067</v>
      </c>
      <c r="AC4179" s="2">
        <v>277353</v>
      </c>
    </row>
    <row r="4180" spans="1:29" x14ac:dyDescent="0.2">
      <c r="A4180" s="2" t="s">
        <v>6372</v>
      </c>
      <c r="B4180" s="2">
        <v>226043</v>
      </c>
      <c r="C4180" s="2" t="s">
        <v>6373</v>
      </c>
      <c r="D4180" s="10">
        <v>617.87425393675801</v>
      </c>
      <c r="E4180" s="20">
        <v>0.57117479009274397</v>
      </c>
      <c r="F4180" s="7">
        <v>8.6474936625410693E-6</v>
      </c>
      <c r="G4180" s="3" t="s">
        <v>5116</v>
      </c>
      <c r="I4180" s="6">
        <v>-0.18023542348329799</v>
      </c>
      <c r="J4180" s="7">
        <v>0.58322886408714802</v>
      </c>
      <c r="K4180" s="3" t="s">
        <v>5116</v>
      </c>
      <c r="M4180" s="18">
        <v>0.66547781393773198</v>
      </c>
      <c r="N4180" s="7">
        <v>1.31053321865249E-3</v>
      </c>
      <c r="O4180" s="3" t="s">
        <v>8</v>
      </c>
      <c r="Q4180" s="6">
        <v>-8.5932399638308996E-2</v>
      </c>
      <c r="R4180" s="7">
        <v>0.76448610595933297</v>
      </c>
      <c r="S4180" s="3" t="s">
        <v>5116</v>
      </c>
      <c r="U4180" s="3">
        <f t="shared" si="65"/>
        <v>1</v>
      </c>
      <c r="W4180" s="2" t="s">
        <v>6372</v>
      </c>
      <c r="X4180" s="2" t="s">
        <v>13068</v>
      </c>
      <c r="Y4180" s="2" t="s">
        <v>14927</v>
      </c>
      <c r="Z4180" s="2" t="s">
        <v>6372</v>
      </c>
      <c r="AA4180" s="2" t="s">
        <v>6373</v>
      </c>
      <c r="AB4180" s="2" t="s">
        <v>13067</v>
      </c>
      <c r="AC4180" s="2">
        <v>226043</v>
      </c>
    </row>
    <row r="4181" spans="1:29" x14ac:dyDescent="0.2">
      <c r="A4181" s="2" t="s">
        <v>1851</v>
      </c>
      <c r="B4181" s="2">
        <v>26372</v>
      </c>
      <c r="C4181" s="2" t="s">
        <v>1852</v>
      </c>
      <c r="D4181" s="10">
        <v>738.51652764668995</v>
      </c>
      <c r="E4181" s="52">
        <v>-1.0681785823216201</v>
      </c>
      <c r="F4181" s="7">
        <v>2.1893379073913299E-15</v>
      </c>
      <c r="G4181" s="3" t="s">
        <v>8</v>
      </c>
      <c r="I4181" s="6">
        <v>-0.18030816137587799</v>
      </c>
      <c r="J4181" s="7">
        <v>0.60965628438671104</v>
      </c>
      <c r="K4181" s="3" t="s">
        <v>5116</v>
      </c>
      <c r="M4181" s="6">
        <v>-0.24679104992780301</v>
      </c>
      <c r="N4181" s="7">
        <v>0.33548263565721598</v>
      </c>
      <c r="O4181" s="3" t="s">
        <v>5116</v>
      </c>
      <c r="Q4181" s="19">
        <v>0.64107937101794299</v>
      </c>
      <c r="R4181" s="7">
        <v>1.19135115458275E-3</v>
      </c>
      <c r="S4181" s="3" t="s">
        <v>8</v>
      </c>
      <c r="U4181" s="3">
        <f t="shared" si="65"/>
        <v>2</v>
      </c>
      <c r="W4181" s="2" t="s">
        <v>1851</v>
      </c>
      <c r="X4181" s="2" t="s">
        <v>13068</v>
      </c>
      <c r="Y4181" s="2" t="s">
        <v>15240</v>
      </c>
      <c r="Z4181" s="2" t="s">
        <v>1851</v>
      </c>
      <c r="AA4181" s="2" t="s">
        <v>1852</v>
      </c>
      <c r="AB4181" s="2" t="s">
        <v>13067</v>
      </c>
      <c r="AC4181" s="2">
        <v>26372</v>
      </c>
    </row>
    <row r="4182" spans="1:29" x14ac:dyDescent="0.2">
      <c r="A4182" s="2" t="s">
        <v>3315</v>
      </c>
      <c r="B4182" s="2">
        <v>78928</v>
      </c>
      <c r="C4182" s="2" t="s">
        <v>3316</v>
      </c>
      <c r="D4182" s="10">
        <v>360.17479647222098</v>
      </c>
      <c r="E4182" s="52">
        <v>-0.74740403767450703</v>
      </c>
      <c r="F4182" s="7">
        <v>2.2773994774815002E-8</v>
      </c>
      <c r="G4182" s="3" t="s">
        <v>8</v>
      </c>
      <c r="I4182" s="6">
        <v>-0.181153720327761</v>
      </c>
      <c r="J4182" s="7">
        <v>0.59686026320853203</v>
      </c>
      <c r="K4182" s="3" t="s">
        <v>5116</v>
      </c>
      <c r="M4182" s="18">
        <v>-1.06914335978413</v>
      </c>
      <c r="N4182" s="7">
        <v>2.9323734151461898E-7</v>
      </c>
      <c r="O4182" s="3" t="s">
        <v>8</v>
      </c>
      <c r="Q4182" s="6">
        <v>-0.50289304243738397</v>
      </c>
      <c r="R4182" s="7">
        <v>1.1072433699423999E-2</v>
      </c>
      <c r="S4182" s="3" t="s">
        <v>5116</v>
      </c>
      <c r="U4182" s="3">
        <f t="shared" si="65"/>
        <v>2</v>
      </c>
      <c r="W4182" s="2" t="s">
        <v>3315</v>
      </c>
      <c r="X4182" s="2" t="s">
        <v>13068</v>
      </c>
      <c r="Y4182" s="2" t="s">
        <v>18722</v>
      </c>
      <c r="Z4182" s="2" t="s">
        <v>3315</v>
      </c>
      <c r="AA4182" s="2" t="s">
        <v>3316</v>
      </c>
      <c r="AB4182" s="2" t="s">
        <v>13067</v>
      </c>
      <c r="AC4182" s="2">
        <v>78928</v>
      </c>
    </row>
    <row r="4183" spans="1:29" x14ac:dyDescent="0.2">
      <c r="A4183" s="2" t="s">
        <v>11571</v>
      </c>
      <c r="B4183" s="2">
        <v>330323</v>
      </c>
      <c r="C4183" s="2" t="s">
        <v>11572</v>
      </c>
      <c r="D4183" s="10">
        <v>326.27281066726903</v>
      </c>
      <c r="E4183" s="20">
        <v>0.20112588224134001</v>
      </c>
      <c r="F4183" s="7">
        <v>0.59892560309139298</v>
      </c>
      <c r="G4183" s="3" t="s">
        <v>5116</v>
      </c>
      <c r="I4183" s="6">
        <v>-0.18119400236049699</v>
      </c>
      <c r="J4183" s="7">
        <v>0.74017352037383199</v>
      </c>
      <c r="K4183" s="3" t="s">
        <v>5116</v>
      </c>
      <c r="M4183" s="18">
        <v>0.70902656911641604</v>
      </c>
      <c r="N4183" s="7">
        <v>4.7027362704503403E-2</v>
      </c>
      <c r="O4183" s="3" t="s">
        <v>8</v>
      </c>
      <c r="Q4183" s="6">
        <v>0.32670668451457802</v>
      </c>
      <c r="R4183" s="7">
        <v>0.47737022006573898</v>
      </c>
      <c r="S4183" s="3" t="s">
        <v>5116</v>
      </c>
      <c r="U4183" s="3">
        <f t="shared" si="65"/>
        <v>1</v>
      </c>
      <c r="W4183" s="2" t="s">
        <v>11571</v>
      </c>
      <c r="X4183" s="2" t="s">
        <v>13059</v>
      </c>
      <c r="Y4183" s="2" t="s">
        <v>16164</v>
      </c>
      <c r="Z4183" s="2" t="s">
        <v>16165</v>
      </c>
      <c r="AA4183" s="2" t="s">
        <v>16166</v>
      </c>
      <c r="AB4183" s="2" t="s">
        <v>13067</v>
      </c>
      <c r="AC4183" s="2">
        <v>330323</v>
      </c>
    </row>
    <row r="4184" spans="1:29" x14ac:dyDescent="0.2">
      <c r="A4184" s="2" t="s">
        <v>7691</v>
      </c>
      <c r="B4184" s="2">
        <v>55936</v>
      </c>
      <c r="C4184" s="2" t="s">
        <v>7692</v>
      </c>
      <c r="D4184" s="10">
        <v>2456.4037689597999</v>
      </c>
      <c r="E4184" s="20">
        <v>0.23021764834798</v>
      </c>
      <c r="F4184" s="7">
        <v>4.2807103054645799E-3</v>
      </c>
      <c r="G4184" s="3" t="s">
        <v>5116</v>
      </c>
      <c r="I4184" s="6">
        <v>-0.18140740147606599</v>
      </c>
      <c r="J4184" s="7">
        <v>0.33838822534096102</v>
      </c>
      <c r="K4184" s="3" t="s">
        <v>5116</v>
      </c>
      <c r="M4184" s="18">
        <v>0.70277782975126601</v>
      </c>
      <c r="N4184" s="7">
        <v>2.6833421642058E-8</v>
      </c>
      <c r="O4184" s="3" t="s">
        <v>8</v>
      </c>
      <c r="Q4184" s="6">
        <v>0.29115277992722</v>
      </c>
      <c r="R4184" s="7">
        <v>1.24340483455484E-2</v>
      </c>
      <c r="S4184" s="3" t="s">
        <v>5116</v>
      </c>
      <c r="U4184" s="3">
        <f t="shared" si="65"/>
        <v>1</v>
      </c>
      <c r="W4184" s="2" t="s">
        <v>7691</v>
      </c>
      <c r="X4184" s="2" t="s">
        <v>13068</v>
      </c>
      <c r="Y4184" s="2" t="s">
        <v>15450</v>
      </c>
      <c r="Z4184" s="2" t="s">
        <v>7691</v>
      </c>
      <c r="AA4184" s="2" t="s">
        <v>7692</v>
      </c>
      <c r="AB4184" s="2" t="s">
        <v>13067</v>
      </c>
      <c r="AC4184" s="2">
        <v>55936</v>
      </c>
    </row>
    <row r="4185" spans="1:29" x14ac:dyDescent="0.2">
      <c r="A4185" s="2" t="s">
        <v>87</v>
      </c>
      <c r="B4185" s="2">
        <v>14788</v>
      </c>
      <c r="C4185" s="2" t="s">
        <v>88</v>
      </c>
      <c r="D4185" s="10">
        <v>2082.4787917045601</v>
      </c>
      <c r="E4185" s="52">
        <v>-1.6904601972659901</v>
      </c>
      <c r="F4185" s="7">
        <v>8.1705000282871795E-96</v>
      </c>
      <c r="G4185" s="3" t="s">
        <v>8</v>
      </c>
      <c r="I4185" s="6">
        <v>-0.181685614388953</v>
      </c>
      <c r="J4185" s="7">
        <v>0.39809198107212801</v>
      </c>
      <c r="K4185" s="3" t="s">
        <v>5116</v>
      </c>
      <c r="M4185" s="18">
        <v>-0.84650056746101798</v>
      </c>
      <c r="N4185" s="7">
        <v>1.3364643051128101E-9</v>
      </c>
      <c r="O4185" s="3" t="s">
        <v>8</v>
      </c>
      <c r="Q4185" s="19">
        <v>0.66227401541601805</v>
      </c>
      <c r="R4185" s="7">
        <v>2.91726193002642E-8</v>
      </c>
      <c r="S4185" s="3" t="s">
        <v>8</v>
      </c>
      <c r="U4185" s="3">
        <f t="shared" si="65"/>
        <v>3</v>
      </c>
      <c r="W4185" s="2" t="s">
        <v>87</v>
      </c>
      <c r="X4185" s="2" t="s">
        <v>13068</v>
      </c>
      <c r="Y4185" s="2" t="s">
        <v>16765</v>
      </c>
      <c r="Z4185" s="2" t="s">
        <v>87</v>
      </c>
      <c r="AA4185" s="2" t="s">
        <v>88</v>
      </c>
      <c r="AB4185" s="2" t="s">
        <v>13067</v>
      </c>
      <c r="AC4185" s="2">
        <v>14788</v>
      </c>
    </row>
    <row r="4186" spans="1:29" x14ac:dyDescent="0.2">
      <c r="A4186" s="2" t="s">
        <v>4926</v>
      </c>
      <c r="B4186" s="2">
        <v>20345</v>
      </c>
      <c r="C4186" s="2" t="s">
        <v>4927</v>
      </c>
      <c r="D4186" s="10">
        <v>253.806170895056</v>
      </c>
      <c r="E4186" s="52">
        <v>-0.61839410756071</v>
      </c>
      <c r="F4186" s="7">
        <v>1.80731582473556E-2</v>
      </c>
      <c r="G4186" s="3" t="s">
        <v>8</v>
      </c>
      <c r="I4186" s="6">
        <v>-0.18182907538333301</v>
      </c>
      <c r="J4186" s="7">
        <v>0.72990927969144004</v>
      </c>
      <c r="K4186" s="3" t="s">
        <v>5116</v>
      </c>
      <c r="M4186" s="6">
        <v>-0.28364557805697099</v>
      </c>
      <c r="N4186" s="7">
        <v>0.46739862098803697</v>
      </c>
      <c r="O4186" s="3" t="s">
        <v>5116</v>
      </c>
      <c r="Q4186" s="6">
        <v>0.152919454120406</v>
      </c>
      <c r="R4186" s="7">
        <v>0.75789445004806999</v>
      </c>
      <c r="S4186" s="3" t="s">
        <v>5116</v>
      </c>
      <c r="U4186" s="3">
        <f t="shared" si="65"/>
        <v>1</v>
      </c>
      <c r="W4186" s="2" t="s">
        <v>4926</v>
      </c>
      <c r="X4186" s="2" t="s">
        <v>13068</v>
      </c>
      <c r="Y4186" s="2" t="s">
        <v>19732</v>
      </c>
      <c r="Z4186" s="2" t="s">
        <v>4926</v>
      </c>
      <c r="AA4186" s="2" t="s">
        <v>4927</v>
      </c>
      <c r="AB4186" s="2" t="s">
        <v>13067</v>
      </c>
      <c r="AC4186" s="2">
        <v>20345</v>
      </c>
    </row>
    <row r="4187" spans="1:29" x14ac:dyDescent="0.2">
      <c r="A4187" s="2" t="s">
        <v>2764</v>
      </c>
      <c r="B4187" s="2">
        <v>52245</v>
      </c>
      <c r="C4187" s="2" t="s">
        <v>2765</v>
      </c>
      <c r="D4187" s="10">
        <v>1490.37718885239</v>
      </c>
      <c r="E4187" s="52">
        <v>0.58544371866749101</v>
      </c>
      <c r="F4187" s="7">
        <v>1.9900388106735199E-10</v>
      </c>
      <c r="G4187" s="3" t="s">
        <v>8</v>
      </c>
      <c r="I4187" s="6">
        <v>-0.18198718605193001</v>
      </c>
      <c r="J4187" s="7">
        <v>0.44115921808687197</v>
      </c>
      <c r="K4187" s="3" t="s">
        <v>5116</v>
      </c>
      <c r="M4187" s="6">
        <v>0.427597731127562</v>
      </c>
      <c r="N4187" s="7">
        <v>7.6830330153855103E-3</v>
      </c>
      <c r="O4187" s="3" t="s">
        <v>5116</v>
      </c>
      <c r="Q4187" s="6">
        <v>-0.33983317359185899</v>
      </c>
      <c r="R4187" s="7">
        <v>1.6527294019886101E-2</v>
      </c>
      <c r="S4187" s="3" t="s">
        <v>5116</v>
      </c>
      <c r="U4187" s="3">
        <f t="shared" si="65"/>
        <v>1</v>
      </c>
      <c r="W4187" s="2" t="s">
        <v>2764</v>
      </c>
      <c r="X4187" s="2" t="s">
        <v>13068</v>
      </c>
      <c r="Y4187" s="2" t="s">
        <v>15320</v>
      </c>
      <c r="Z4187" s="2" t="s">
        <v>2764</v>
      </c>
      <c r="AA4187" s="2" t="s">
        <v>2765</v>
      </c>
      <c r="AB4187" s="2" t="s">
        <v>13067</v>
      </c>
      <c r="AC4187" s="2">
        <v>52245</v>
      </c>
    </row>
    <row r="4188" spans="1:29" x14ac:dyDescent="0.2">
      <c r="A4188" s="2" t="s">
        <v>5715</v>
      </c>
      <c r="B4188" s="2">
        <v>13722</v>
      </c>
      <c r="C4188" s="2" t="s">
        <v>5716</v>
      </c>
      <c r="D4188" s="10">
        <v>2267.50175770025</v>
      </c>
      <c r="E4188" s="20">
        <v>0.42523413215272898</v>
      </c>
      <c r="F4188" s="7">
        <v>9.6769681020943694E-9</v>
      </c>
      <c r="G4188" s="3" t="s">
        <v>5116</v>
      </c>
      <c r="I4188" s="6">
        <v>-0.18219923309296099</v>
      </c>
      <c r="J4188" s="7">
        <v>0.322668939843618</v>
      </c>
      <c r="K4188" s="3" t="s">
        <v>5116</v>
      </c>
      <c r="M4188" s="18">
        <v>0.72743300527397903</v>
      </c>
      <c r="N4188" s="7">
        <v>3.5954851380433202E-9</v>
      </c>
      <c r="O4188" s="3" t="s">
        <v>8</v>
      </c>
      <c r="Q4188" s="6">
        <v>0.11999964002829</v>
      </c>
      <c r="R4188" s="7">
        <v>0.38696418907505598</v>
      </c>
      <c r="S4188" s="3" t="s">
        <v>5116</v>
      </c>
      <c r="U4188" s="3">
        <f t="shared" si="65"/>
        <v>1</v>
      </c>
      <c r="W4188" s="2" t="s">
        <v>5715</v>
      </c>
      <c r="X4188" s="2" t="s">
        <v>13068</v>
      </c>
      <c r="Y4188" s="2" t="s">
        <v>14189</v>
      </c>
      <c r="Z4188" s="2" t="s">
        <v>5715</v>
      </c>
      <c r="AA4188" s="2" t="s">
        <v>5716</v>
      </c>
      <c r="AB4188" s="2" t="s">
        <v>13067</v>
      </c>
      <c r="AC4188" s="2">
        <v>13722</v>
      </c>
    </row>
    <row r="4189" spans="1:29" x14ac:dyDescent="0.2">
      <c r="A4189" s="2" t="s">
        <v>4832</v>
      </c>
      <c r="B4189" s="2">
        <v>212974</v>
      </c>
      <c r="C4189" s="2" t="s">
        <v>4833</v>
      </c>
      <c r="D4189" s="10">
        <v>107.234559527992</v>
      </c>
      <c r="E4189" s="52">
        <v>-0.91046042231548596</v>
      </c>
      <c r="F4189" s="7">
        <v>1.02716311785481E-2</v>
      </c>
      <c r="G4189" s="3" t="s">
        <v>8</v>
      </c>
      <c r="I4189" s="6">
        <v>-0.182244116621573</v>
      </c>
      <c r="J4189" s="7">
        <v>0.725103232320785</v>
      </c>
      <c r="K4189" s="3" t="s">
        <v>5116</v>
      </c>
      <c r="M4189" s="6">
        <v>-0.67571537278360405</v>
      </c>
      <c r="N4189" s="7">
        <v>6.4585912479234606E-2</v>
      </c>
      <c r="O4189" s="3" t="s">
        <v>5116</v>
      </c>
      <c r="Q4189" s="6">
        <v>5.2500932910308898E-2</v>
      </c>
      <c r="R4189" s="7">
        <v>0.93768968295988797</v>
      </c>
      <c r="S4189" s="3" t="s">
        <v>5116</v>
      </c>
      <c r="U4189" s="3">
        <f t="shared" si="65"/>
        <v>1</v>
      </c>
      <c r="W4189" s="2" t="s">
        <v>4832</v>
      </c>
      <c r="X4189" s="2" t="s">
        <v>13059</v>
      </c>
      <c r="Y4189" s="2" t="s">
        <v>14452</v>
      </c>
      <c r="Z4189" s="2" t="s">
        <v>14453</v>
      </c>
      <c r="AA4189" s="2" t="s">
        <v>14454</v>
      </c>
      <c r="AB4189" s="2" t="s">
        <v>13067</v>
      </c>
      <c r="AC4189" s="2">
        <v>212974</v>
      </c>
    </row>
    <row r="4190" spans="1:29" x14ac:dyDescent="0.2">
      <c r="A4190" s="2" t="s">
        <v>421</v>
      </c>
      <c r="B4190" s="2">
        <v>107242</v>
      </c>
      <c r="C4190" s="2" t="s">
        <v>422</v>
      </c>
      <c r="D4190" s="10">
        <v>2353.6473422298</v>
      </c>
      <c r="E4190" s="52">
        <v>-0.76639843543565001</v>
      </c>
      <c r="F4190" s="7">
        <v>5.0872258290308198E-39</v>
      </c>
      <c r="G4190" s="3" t="s">
        <v>8</v>
      </c>
      <c r="I4190" s="6">
        <v>-0.18235883762032301</v>
      </c>
      <c r="J4190" s="7">
        <v>0.20751201734427699</v>
      </c>
      <c r="K4190" s="3" t="s">
        <v>5116</v>
      </c>
      <c r="M4190" s="6">
        <v>-0.41839286412538601</v>
      </c>
      <c r="N4190" s="7">
        <v>5.56614377798778E-5</v>
      </c>
      <c r="O4190" s="3" t="s">
        <v>5116</v>
      </c>
      <c r="Q4190" s="6">
        <v>0.16564673368994001</v>
      </c>
      <c r="R4190" s="7">
        <v>9.5660839334010803E-2</v>
      </c>
      <c r="S4190" s="3" t="s">
        <v>5116</v>
      </c>
      <c r="U4190" s="3">
        <f t="shared" si="65"/>
        <v>1</v>
      </c>
      <c r="W4190" s="2" t="s">
        <v>421</v>
      </c>
      <c r="X4190" s="2" t="s">
        <v>13068</v>
      </c>
      <c r="Y4190" s="2" t="s">
        <v>14176</v>
      </c>
      <c r="Z4190" s="2" t="s">
        <v>421</v>
      </c>
      <c r="AA4190" s="2" t="s">
        <v>422</v>
      </c>
      <c r="AB4190" s="2" t="s">
        <v>13067</v>
      </c>
      <c r="AC4190" s="2">
        <v>107242</v>
      </c>
    </row>
    <row r="4191" spans="1:29" x14ac:dyDescent="0.2">
      <c r="A4191" s="2" t="s">
        <v>3934</v>
      </c>
      <c r="B4191" s="2">
        <v>14561</v>
      </c>
      <c r="C4191" s="2" t="s">
        <v>3935</v>
      </c>
      <c r="D4191" s="10">
        <v>53.898674554177703</v>
      </c>
      <c r="E4191" s="52">
        <v>-1.3211880008074499</v>
      </c>
      <c r="F4191" s="7">
        <v>9.3691316679221296E-6</v>
      </c>
      <c r="G4191" s="3" t="s">
        <v>8</v>
      </c>
      <c r="I4191" s="6">
        <v>-0.18268735755862001</v>
      </c>
      <c r="J4191" s="7">
        <v>0.73832681104469899</v>
      </c>
      <c r="K4191" s="3" t="s">
        <v>5116</v>
      </c>
      <c r="M4191" s="18">
        <v>-0.72800686583178698</v>
      </c>
      <c r="N4191" s="7">
        <v>4.5200429379762902E-2</v>
      </c>
      <c r="O4191" s="3" t="s">
        <v>8</v>
      </c>
      <c r="Q4191" s="6">
        <v>0.41049377741704102</v>
      </c>
      <c r="R4191" s="7">
        <v>0.366542593337574</v>
      </c>
      <c r="S4191" s="3" t="s">
        <v>5116</v>
      </c>
      <c r="U4191" s="3">
        <f t="shared" si="65"/>
        <v>2</v>
      </c>
      <c r="W4191" s="2" t="s">
        <v>3934</v>
      </c>
      <c r="X4191" s="2" t="s">
        <v>13068</v>
      </c>
      <c r="Y4191" s="2" t="s">
        <v>16482</v>
      </c>
      <c r="Z4191" s="2" t="s">
        <v>3934</v>
      </c>
      <c r="AA4191" s="2" t="s">
        <v>3935</v>
      </c>
      <c r="AB4191" s="2" t="s">
        <v>13067</v>
      </c>
      <c r="AC4191" s="2">
        <v>14561</v>
      </c>
    </row>
    <row r="4192" spans="1:29" x14ac:dyDescent="0.2">
      <c r="A4192" s="2" t="s">
        <v>9381</v>
      </c>
      <c r="B4192" s="2">
        <v>381314</v>
      </c>
      <c r="C4192" s="2" t="s">
        <v>9382</v>
      </c>
      <c r="D4192" s="10">
        <v>1003.7372392001899</v>
      </c>
      <c r="E4192" s="20">
        <v>0.23109961639940099</v>
      </c>
      <c r="F4192" s="7">
        <v>0.100842995100167</v>
      </c>
      <c r="G4192" s="3" t="s">
        <v>5116</v>
      </c>
      <c r="I4192" s="6">
        <v>-0.18308342705494901</v>
      </c>
      <c r="J4192" s="7">
        <v>0.56669675990187995</v>
      </c>
      <c r="K4192" s="3" t="s">
        <v>5116</v>
      </c>
      <c r="M4192" s="18">
        <v>0.59434651431028895</v>
      </c>
      <c r="N4192" s="7">
        <v>3.6698781338334102E-3</v>
      </c>
      <c r="O4192" s="3" t="s">
        <v>8</v>
      </c>
      <c r="Q4192" s="6">
        <v>0.18016347085593901</v>
      </c>
      <c r="R4192" s="7">
        <v>0.43572775554128401</v>
      </c>
      <c r="S4192" s="3" t="s">
        <v>5116</v>
      </c>
      <c r="U4192" s="3">
        <f t="shared" si="65"/>
        <v>1</v>
      </c>
      <c r="W4192" s="2" t="s">
        <v>9381</v>
      </c>
      <c r="X4192" s="2" t="s">
        <v>13068</v>
      </c>
      <c r="Y4192" s="2" t="s">
        <v>17078</v>
      </c>
      <c r="Z4192" s="2" t="s">
        <v>9381</v>
      </c>
      <c r="AA4192" s="2" t="s">
        <v>9382</v>
      </c>
      <c r="AB4192" s="2" t="s">
        <v>13067</v>
      </c>
      <c r="AC4192" s="2">
        <v>381314</v>
      </c>
    </row>
    <row r="4193" spans="1:29" x14ac:dyDescent="0.2">
      <c r="A4193" s="2" t="s">
        <v>4998</v>
      </c>
      <c r="B4193" s="2">
        <v>21677</v>
      </c>
      <c r="C4193" s="2" t="s">
        <v>4999</v>
      </c>
      <c r="D4193" s="10">
        <v>78.3811340107859</v>
      </c>
      <c r="E4193" s="52">
        <v>-0.76555339912206999</v>
      </c>
      <c r="F4193" s="7">
        <v>2.67775173630268E-2</v>
      </c>
      <c r="G4193" s="3" t="s">
        <v>8</v>
      </c>
      <c r="I4193" s="6">
        <v>-0.18308926630044001</v>
      </c>
      <c r="J4193" s="7">
        <v>0.73273245019369704</v>
      </c>
      <c r="K4193" s="3" t="s">
        <v>5116</v>
      </c>
      <c r="M4193" s="18">
        <v>-0.822129912372907</v>
      </c>
      <c r="N4193" s="7">
        <v>2.2368419980984201E-2</v>
      </c>
      <c r="O4193" s="3" t="s">
        <v>8</v>
      </c>
      <c r="Q4193" s="6">
        <v>-0.23966577955127699</v>
      </c>
      <c r="R4193" s="7">
        <v>0.66136264073392304</v>
      </c>
      <c r="S4193" s="3" t="s">
        <v>5116</v>
      </c>
      <c r="U4193" s="3">
        <f t="shared" si="65"/>
        <v>2</v>
      </c>
      <c r="W4193" s="2" t="s">
        <v>4998</v>
      </c>
      <c r="X4193" s="2" t="s">
        <v>13068</v>
      </c>
      <c r="Y4193" s="2" t="s">
        <v>20470</v>
      </c>
      <c r="Z4193" s="2" t="s">
        <v>4998</v>
      </c>
      <c r="AA4193" s="2" t="s">
        <v>4999</v>
      </c>
      <c r="AB4193" s="2" t="s">
        <v>13067</v>
      </c>
      <c r="AC4193" s="2">
        <v>21677</v>
      </c>
    </row>
    <row r="4194" spans="1:29" x14ac:dyDescent="0.2">
      <c r="A4194" s="2" t="s">
        <v>3630</v>
      </c>
      <c r="B4194" s="2">
        <v>24117</v>
      </c>
      <c r="C4194" s="2" t="s">
        <v>3631</v>
      </c>
      <c r="D4194" s="10">
        <v>57.372969148135603</v>
      </c>
      <c r="E4194" s="52">
        <v>1.6375870314791601</v>
      </c>
      <c r="F4194" s="7">
        <v>4.8872859103139796E-7</v>
      </c>
      <c r="G4194" s="3" t="s">
        <v>8</v>
      </c>
      <c r="I4194" s="6">
        <v>-0.183275338074669</v>
      </c>
      <c r="J4194" s="7">
        <v>0.72761220330500098</v>
      </c>
      <c r="K4194" s="3" t="s">
        <v>5116</v>
      </c>
      <c r="M4194" s="18">
        <v>1.9787333279561099</v>
      </c>
      <c r="N4194" s="7">
        <v>2.31976719762247E-9</v>
      </c>
      <c r="O4194" s="3" t="s">
        <v>8</v>
      </c>
      <c r="Q4194" s="6">
        <v>0.15787095840228099</v>
      </c>
      <c r="R4194" s="7">
        <v>0.79472728827538697</v>
      </c>
      <c r="S4194" s="3" t="s">
        <v>5116</v>
      </c>
      <c r="U4194" s="3">
        <f t="shared" si="65"/>
        <v>2</v>
      </c>
      <c r="W4194" s="2" t="s">
        <v>3630</v>
      </c>
      <c r="X4194" s="2" t="s">
        <v>13068</v>
      </c>
      <c r="Y4194" s="2" t="s">
        <v>21099</v>
      </c>
      <c r="Z4194" s="2" t="s">
        <v>3630</v>
      </c>
      <c r="AA4194" s="2" t="s">
        <v>3631</v>
      </c>
      <c r="AB4194" s="2" t="s">
        <v>13067</v>
      </c>
      <c r="AC4194" s="2">
        <v>24117</v>
      </c>
    </row>
    <row r="4195" spans="1:29" x14ac:dyDescent="0.2">
      <c r="A4195" s="2" t="s">
        <v>5388</v>
      </c>
      <c r="B4195" s="2">
        <v>245670</v>
      </c>
      <c r="C4195" s="2" t="s">
        <v>5389</v>
      </c>
      <c r="D4195" s="10">
        <v>11057.1838954671</v>
      </c>
      <c r="E4195" s="20">
        <v>0.32938652430496401</v>
      </c>
      <c r="F4195" s="7">
        <v>1.3103318372020301E-11</v>
      </c>
      <c r="G4195" s="3" t="s">
        <v>5116</v>
      </c>
      <c r="I4195" s="6">
        <v>-0.18335441530780999</v>
      </c>
      <c r="J4195" s="7">
        <v>0.103631153024001</v>
      </c>
      <c r="K4195" s="3" t="s">
        <v>5116</v>
      </c>
      <c r="M4195" s="18">
        <v>0.66227868685412705</v>
      </c>
      <c r="N4195" s="7">
        <v>5.6963101203898196E-16</v>
      </c>
      <c r="O4195" s="3" t="s">
        <v>8</v>
      </c>
      <c r="Q4195" s="6">
        <v>0.14953774724135299</v>
      </c>
      <c r="R4195" s="7">
        <v>5.9334358261634502E-2</v>
      </c>
      <c r="S4195" s="3" t="s">
        <v>5116</v>
      </c>
      <c r="U4195" s="3">
        <f t="shared" si="65"/>
        <v>1</v>
      </c>
      <c r="W4195" s="2" t="s">
        <v>5388</v>
      </c>
      <c r="X4195" s="2" t="s">
        <v>13068</v>
      </c>
      <c r="Y4195" s="2" t="s">
        <v>19578</v>
      </c>
      <c r="Z4195" s="2" t="s">
        <v>5388</v>
      </c>
      <c r="AA4195" s="2" t="s">
        <v>5389</v>
      </c>
      <c r="AB4195" s="2" t="s">
        <v>13067</v>
      </c>
      <c r="AC4195" s="2">
        <v>245670</v>
      </c>
    </row>
    <row r="4196" spans="1:29" x14ac:dyDescent="0.2">
      <c r="A4196" s="2" t="s">
        <v>9619</v>
      </c>
      <c r="B4196" s="2">
        <v>99543</v>
      </c>
      <c r="C4196" s="2" t="s">
        <v>9620</v>
      </c>
      <c r="D4196" s="10">
        <v>121.874177920457</v>
      </c>
      <c r="E4196" s="20">
        <v>-0.54839120289941901</v>
      </c>
      <c r="F4196" s="7">
        <v>0.13141693569548199</v>
      </c>
      <c r="G4196" s="3" t="s">
        <v>5116</v>
      </c>
      <c r="I4196" s="6">
        <v>-0.18394371997317799</v>
      </c>
      <c r="J4196" s="7">
        <v>0.73193824579603595</v>
      </c>
      <c r="K4196" s="3" t="s">
        <v>5116</v>
      </c>
      <c r="M4196" s="18">
        <v>-0.76480264872064996</v>
      </c>
      <c r="N4196" s="7">
        <v>3.51827598901275E-2</v>
      </c>
      <c r="O4196" s="3" t="s">
        <v>8</v>
      </c>
      <c r="Q4196" s="6">
        <v>-0.40035516579441</v>
      </c>
      <c r="R4196" s="7">
        <v>0.400569677757385</v>
      </c>
      <c r="S4196" s="3" t="s">
        <v>5116</v>
      </c>
      <c r="U4196" s="3">
        <f t="shared" si="65"/>
        <v>1</v>
      </c>
      <c r="W4196" s="2" t="s">
        <v>9619</v>
      </c>
      <c r="X4196" s="2" t="s">
        <v>13068</v>
      </c>
      <c r="Y4196" s="2" t="s">
        <v>18439</v>
      </c>
      <c r="Z4196" s="2" t="s">
        <v>9619</v>
      </c>
      <c r="AA4196" s="2" t="s">
        <v>9620</v>
      </c>
      <c r="AB4196" s="2" t="s">
        <v>13067</v>
      </c>
      <c r="AC4196" s="2">
        <v>99543</v>
      </c>
    </row>
    <row r="4197" spans="1:29" x14ac:dyDescent="0.2">
      <c r="A4197" s="2" t="s">
        <v>2586</v>
      </c>
      <c r="B4197" s="2">
        <v>192160</v>
      </c>
      <c r="C4197" s="2" t="s">
        <v>2587</v>
      </c>
      <c r="D4197" s="10">
        <v>3658.8678626032802</v>
      </c>
      <c r="E4197" s="52">
        <v>-0.59175105192519195</v>
      </c>
      <c r="F4197" s="7">
        <v>3.2774574745816999E-11</v>
      </c>
      <c r="G4197" s="3" t="s">
        <v>8</v>
      </c>
      <c r="I4197" s="6">
        <v>-0.184584030229134</v>
      </c>
      <c r="J4197" s="7">
        <v>0.41976901582200699</v>
      </c>
      <c r="K4197" s="3" t="s">
        <v>5116</v>
      </c>
      <c r="M4197" s="6">
        <v>0.220695940858298</v>
      </c>
      <c r="N4197" s="7">
        <v>0.197393965334205</v>
      </c>
      <c r="O4197" s="3" t="s">
        <v>5116</v>
      </c>
      <c r="Q4197" s="19">
        <v>0.62786296255435503</v>
      </c>
      <c r="R4197" s="7">
        <v>8.75483137600422E-7</v>
      </c>
      <c r="S4197" s="3" t="s">
        <v>8</v>
      </c>
      <c r="U4197" s="3">
        <f t="shared" si="65"/>
        <v>2</v>
      </c>
      <c r="W4197" s="2" t="s">
        <v>2586</v>
      </c>
      <c r="X4197" s="2" t="s">
        <v>13068</v>
      </c>
      <c r="Y4197" s="2" t="s">
        <v>14913</v>
      </c>
      <c r="Z4197" s="2" t="s">
        <v>2586</v>
      </c>
      <c r="AA4197" s="2" t="s">
        <v>2587</v>
      </c>
      <c r="AB4197" s="2" t="s">
        <v>13067</v>
      </c>
      <c r="AC4197" s="2">
        <v>192160</v>
      </c>
    </row>
    <row r="4198" spans="1:29" x14ac:dyDescent="0.2">
      <c r="A4198" s="2" t="s">
        <v>491</v>
      </c>
      <c r="B4198" s="2">
        <v>54393</v>
      </c>
      <c r="C4198" s="2" t="s">
        <v>492</v>
      </c>
      <c r="D4198" s="10">
        <v>5989.21462757675</v>
      </c>
      <c r="E4198" s="52">
        <v>-0.86265265844776695</v>
      </c>
      <c r="F4198" s="7">
        <v>5.3247140606594705E-35</v>
      </c>
      <c r="G4198" s="3" t="s">
        <v>8</v>
      </c>
      <c r="I4198" s="6">
        <v>-0.18483799469274001</v>
      </c>
      <c r="J4198" s="7">
        <v>0.29676555315855102</v>
      </c>
      <c r="K4198" s="3" t="s">
        <v>5116</v>
      </c>
      <c r="M4198" s="6">
        <v>-0.493153470780204</v>
      </c>
      <c r="N4198" s="7">
        <v>5.70179017364911E-5</v>
      </c>
      <c r="O4198" s="3" t="s">
        <v>5116</v>
      </c>
      <c r="Q4198" s="6">
        <v>0.184661192974823</v>
      </c>
      <c r="R4198" s="7">
        <v>0.12284737810356</v>
      </c>
      <c r="S4198" s="3" t="s">
        <v>5116</v>
      </c>
      <c r="U4198" s="3">
        <f t="shared" si="65"/>
        <v>1</v>
      </c>
      <c r="W4198" s="2" t="s">
        <v>491</v>
      </c>
      <c r="X4198" s="2" t="s">
        <v>13068</v>
      </c>
      <c r="Y4198" s="2" t="s">
        <v>16420</v>
      </c>
      <c r="Z4198" s="2" t="s">
        <v>491</v>
      </c>
      <c r="AA4198" s="2" t="s">
        <v>492</v>
      </c>
      <c r="AB4198" s="2" t="s">
        <v>13067</v>
      </c>
      <c r="AC4198" s="2">
        <v>54393</v>
      </c>
    </row>
    <row r="4199" spans="1:29" x14ac:dyDescent="0.2">
      <c r="A4199" s="2" t="s">
        <v>9952</v>
      </c>
      <c r="B4199" s="2" t="s">
        <v>64</v>
      </c>
      <c r="C4199" s="2" t="s">
        <v>64</v>
      </c>
      <c r="D4199" s="10">
        <v>222.081060919918</v>
      </c>
      <c r="E4199" s="20">
        <v>0.367619267770604</v>
      </c>
      <c r="F4199" s="7">
        <v>0.17797013386156901</v>
      </c>
      <c r="G4199" s="3" t="s">
        <v>5116</v>
      </c>
      <c r="I4199" s="6">
        <v>-0.18564696216856399</v>
      </c>
      <c r="J4199" s="7">
        <v>0.71973959342351101</v>
      </c>
      <c r="K4199" s="3" t="s">
        <v>5116</v>
      </c>
      <c r="M4199" s="18">
        <v>0.70551379740861198</v>
      </c>
      <c r="N4199" s="7">
        <v>3.2527864065679798E-2</v>
      </c>
      <c r="O4199" s="3" t="s">
        <v>8</v>
      </c>
      <c r="Q4199" s="6">
        <v>0.15224756746944401</v>
      </c>
      <c r="R4199" s="7">
        <v>0.75029738448926797</v>
      </c>
      <c r="S4199" s="3" t="s">
        <v>5116</v>
      </c>
      <c r="U4199" s="3">
        <f t="shared" si="65"/>
        <v>1</v>
      </c>
      <c r="W4199" s="2" t="s">
        <v>9952</v>
      </c>
      <c r="X4199" s="2" t="s">
        <v>13059</v>
      </c>
      <c r="Y4199" s="2" t="s">
        <v>13432</v>
      </c>
      <c r="Z4199" s="2" t="s">
        <v>13433</v>
      </c>
      <c r="AA4199" s="2" t="s">
        <v>13434</v>
      </c>
      <c r="AB4199" s="2" t="s">
        <v>13067</v>
      </c>
      <c r="AC4199" s="2">
        <v>381062</v>
      </c>
    </row>
    <row r="4200" spans="1:29" x14ac:dyDescent="0.2">
      <c r="A4200" s="2" t="s">
        <v>4600</v>
      </c>
      <c r="B4200" s="2">
        <v>104349</v>
      </c>
      <c r="C4200" s="2" t="s">
        <v>4601</v>
      </c>
      <c r="D4200" s="10">
        <v>235.45759413258301</v>
      </c>
      <c r="E4200" s="52">
        <v>0.62146768783733097</v>
      </c>
      <c r="F4200" s="7">
        <v>2.7351435411261601E-3</v>
      </c>
      <c r="G4200" s="3" t="s">
        <v>8</v>
      </c>
      <c r="I4200" s="6">
        <v>-0.18600256795084599</v>
      </c>
      <c r="J4200" s="7">
        <v>0.69256994206238798</v>
      </c>
      <c r="K4200" s="3" t="s">
        <v>5116</v>
      </c>
      <c r="M4200" s="6">
        <v>0.56392832077476296</v>
      </c>
      <c r="N4200" s="7">
        <v>6.5333910661561606E-2</v>
      </c>
      <c r="O4200" s="3" t="s">
        <v>5116</v>
      </c>
      <c r="Q4200" s="6">
        <v>-0.24354193501341301</v>
      </c>
      <c r="R4200" s="7">
        <v>0.50076386221797198</v>
      </c>
      <c r="S4200" s="3" t="s">
        <v>5116</v>
      </c>
      <c r="U4200" s="3">
        <f t="shared" si="65"/>
        <v>1</v>
      </c>
      <c r="W4200" s="2" t="s">
        <v>4600</v>
      </c>
      <c r="X4200" s="2" t="s">
        <v>13068</v>
      </c>
      <c r="Y4200" s="2" t="s">
        <v>21251</v>
      </c>
      <c r="Z4200" s="2" t="s">
        <v>4600</v>
      </c>
      <c r="AA4200" s="2" t="s">
        <v>4601</v>
      </c>
      <c r="AB4200" s="2" t="s">
        <v>13067</v>
      </c>
      <c r="AC4200" s="2">
        <v>104349</v>
      </c>
    </row>
    <row r="4201" spans="1:29" x14ac:dyDescent="0.2">
      <c r="A4201" s="2" t="s">
        <v>2392</v>
      </c>
      <c r="B4201" s="2">
        <v>83383</v>
      </c>
      <c r="C4201" s="2" t="s">
        <v>2393</v>
      </c>
      <c r="D4201" s="10">
        <v>62.824669862451202</v>
      </c>
      <c r="E4201" s="52">
        <v>-1.3294525664418999</v>
      </c>
      <c r="F4201" s="7">
        <v>3.9719961566080202E-12</v>
      </c>
      <c r="G4201" s="3" t="s">
        <v>8</v>
      </c>
      <c r="I4201" s="6">
        <v>-0.18689117088214599</v>
      </c>
      <c r="J4201" s="7">
        <v>0.685027231048568</v>
      </c>
      <c r="K4201" s="3" t="s">
        <v>5116</v>
      </c>
      <c r="M4201" s="18">
        <v>-0.89094235169741398</v>
      </c>
      <c r="N4201" s="7">
        <v>1.79883739699772E-3</v>
      </c>
      <c r="O4201" s="3" t="s">
        <v>8</v>
      </c>
      <c r="Q4201" s="6">
        <v>0.25161904386234102</v>
      </c>
      <c r="R4201" s="7">
        <v>0.46962419924583299</v>
      </c>
      <c r="S4201" s="3" t="s">
        <v>5116</v>
      </c>
      <c r="U4201" s="3">
        <f t="shared" si="65"/>
        <v>2</v>
      </c>
      <c r="W4201" s="2" t="s">
        <v>2392</v>
      </c>
      <c r="X4201" s="2" t="s">
        <v>13068</v>
      </c>
      <c r="Y4201" s="2" t="s">
        <v>20488</v>
      </c>
      <c r="Z4201" s="2" t="s">
        <v>2392</v>
      </c>
      <c r="AA4201" s="2" t="s">
        <v>2393</v>
      </c>
      <c r="AB4201" s="2" t="s">
        <v>13067</v>
      </c>
      <c r="AC4201" s="2">
        <v>83383</v>
      </c>
    </row>
    <row r="4202" spans="1:29" x14ac:dyDescent="0.2">
      <c r="A4202" s="2" t="s">
        <v>1958</v>
      </c>
      <c r="B4202" s="2">
        <v>20832</v>
      </c>
      <c r="C4202" s="2" t="s">
        <v>1959</v>
      </c>
      <c r="D4202" s="10">
        <v>1964.9755282336</v>
      </c>
      <c r="E4202" s="52">
        <v>0.77563641366013503</v>
      </c>
      <c r="F4202" s="7">
        <v>1.0545763689768299E-14</v>
      </c>
      <c r="G4202" s="3" t="s">
        <v>8</v>
      </c>
      <c r="I4202" s="6">
        <v>-0.187076870448145</v>
      </c>
      <c r="J4202" s="7">
        <v>0.473481185132821</v>
      </c>
      <c r="K4202" s="3" t="s">
        <v>5116</v>
      </c>
      <c r="M4202" s="18">
        <v>0.691976537206626</v>
      </c>
      <c r="N4202" s="7">
        <v>3.85352525984682E-5</v>
      </c>
      <c r="O4202" s="3" t="s">
        <v>8</v>
      </c>
      <c r="Q4202" s="6">
        <v>-0.270736746901653</v>
      </c>
      <c r="R4202" s="7">
        <v>0.10231847387759101</v>
      </c>
      <c r="S4202" s="3" t="s">
        <v>5116</v>
      </c>
      <c r="U4202" s="3">
        <f t="shared" si="65"/>
        <v>2</v>
      </c>
      <c r="W4202" s="2" t="s">
        <v>1958</v>
      </c>
      <c r="X4202" s="2" t="s">
        <v>13068</v>
      </c>
      <c r="Y4202" s="2" t="s">
        <v>20248</v>
      </c>
      <c r="Z4202" s="2" t="s">
        <v>1958</v>
      </c>
      <c r="AA4202" s="2" t="s">
        <v>1959</v>
      </c>
      <c r="AB4202" s="2" t="s">
        <v>13067</v>
      </c>
      <c r="AC4202" s="2">
        <v>20832</v>
      </c>
    </row>
    <row r="4203" spans="1:29" x14ac:dyDescent="0.2">
      <c r="A4203" s="2" t="s">
        <v>8052</v>
      </c>
      <c r="B4203" s="2">
        <v>18453</v>
      </c>
      <c r="C4203" s="2" t="s">
        <v>8053</v>
      </c>
      <c r="D4203" s="10">
        <v>3014.74909563855</v>
      </c>
      <c r="E4203" s="20">
        <v>0.228224727948246</v>
      </c>
      <c r="F4203" s="7">
        <v>1.09706424190052E-2</v>
      </c>
      <c r="G4203" s="3" t="s">
        <v>5116</v>
      </c>
      <c r="I4203" s="6">
        <v>-0.18733970665647101</v>
      </c>
      <c r="J4203" s="7">
        <v>0.37047336173810302</v>
      </c>
      <c r="K4203" s="3" t="s">
        <v>5116</v>
      </c>
      <c r="M4203" s="18">
        <v>0.66264871362257605</v>
      </c>
      <c r="N4203" s="7">
        <v>1.8541780581397901E-6</v>
      </c>
      <c r="O4203" s="3" t="s">
        <v>8</v>
      </c>
      <c r="Q4203" s="6">
        <v>0.24708427901785901</v>
      </c>
      <c r="R4203" s="7">
        <v>6.4828978695929601E-2</v>
      </c>
      <c r="S4203" s="3" t="s">
        <v>5116</v>
      </c>
      <c r="U4203" s="3">
        <f t="shared" si="65"/>
        <v>1</v>
      </c>
      <c r="W4203" s="2" t="s">
        <v>8052</v>
      </c>
      <c r="X4203" s="2" t="s">
        <v>13068</v>
      </c>
      <c r="Y4203" s="2" t="s">
        <v>18487</v>
      </c>
      <c r="Z4203" s="2" t="s">
        <v>8052</v>
      </c>
      <c r="AA4203" s="2" t="s">
        <v>8053</v>
      </c>
      <c r="AB4203" s="2" t="s">
        <v>13067</v>
      </c>
      <c r="AC4203" s="2">
        <v>18453</v>
      </c>
    </row>
    <row r="4204" spans="1:29" x14ac:dyDescent="0.2">
      <c r="A4204" s="2" t="s">
        <v>6300</v>
      </c>
      <c r="B4204" s="2" t="s">
        <v>64</v>
      </c>
      <c r="C4204" s="2" t="s">
        <v>64</v>
      </c>
      <c r="D4204" s="10">
        <v>824.66009256956295</v>
      </c>
      <c r="E4204" s="20">
        <v>0.46498798065032998</v>
      </c>
      <c r="F4204" s="7">
        <v>5.0159853368099499E-6</v>
      </c>
      <c r="G4204" s="3" t="s">
        <v>5116</v>
      </c>
      <c r="I4204" s="6">
        <v>-0.18805111741952099</v>
      </c>
      <c r="J4204" s="7">
        <v>0.46516614350464902</v>
      </c>
      <c r="K4204" s="3" t="s">
        <v>5116</v>
      </c>
      <c r="M4204" s="18">
        <v>0.77029941853589301</v>
      </c>
      <c r="N4204" s="7">
        <v>3.15363667308279E-6</v>
      </c>
      <c r="O4204" s="3" t="s">
        <v>8</v>
      </c>
      <c r="Q4204" s="6">
        <v>0.117260320466042</v>
      </c>
      <c r="R4204" s="7">
        <v>0.56333463731320699</v>
      </c>
      <c r="S4204" s="3" t="s">
        <v>5116</v>
      </c>
      <c r="U4204" s="3">
        <f t="shared" si="65"/>
        <v>1</v>
      </c>
      <c r="W4204" s="2" t="s">
        <v>6300</v>
      </c>
      <c r="X4204" s="2" t="s">
        <v>13059</v>
      </c>
      <c r="Y4204" s="2" t="s">
        <v>13392</v>
      </c>
      <c r="Z4204" s="2" t="s">
        <v>13393</v>
      </c>
      <c r="AA4204" s="2" t="s">
        <v>13394</v>
      </c>
      <c r="AB4204" s="2" t="s">
        <v>13067</v>
      </c>
      <c r="AC4204" s="2">
        <v>544678</v>
      </c>
    </row>
    <row r="4205" spans="1:29" x14ac:dyDescent="0.2">
      <c r="A4205" s="2" t="s">
        <v>1394</v>
      </c>
      <c r="B4205" s="2">
        <v>14168</v>
      </c>
      <c r="C4205" s="2" t="s">
        <v>1395</v>
      </c>
      <c r="D4205" s="10">
        <v>4715.5995019010998</v>
      </c>
      <c r="E4205" s="52">
        <v>0.71234329932192897</v>
      </c>
      <c r="F4205" s="7">
        <v>5.2563783723673901E-19</v>
      </c>
      <c r="G4205" s="3" t="s">
        <v>8</v>
      </c>
      <c r="I4205" s="6">
        <v>-0.18811262142535601</v>
      </c>
      <c r="J4205" s="7">
        <v>0.356083756039</v>
      </c>
      <c r="K4205" s="3" t="s">
        <v>5116</v>
      </c>
      <c r="M4205" s="18">
        <v>0.79756740583475505</v>
      </c>
      <c r="N4205" s="7">
        <v>3.1547479291648501E-9</v>
      </c>
      <c r="O4205" s="3" t="s">
        <v>8</v>
      </c>
      <c r="Q4205" s="6">
        <v>-0.102888514912531</v>
      </c>
      <c r="R4205" s="7">
        <v>0.52747584710954398</v>
      </c>
      <c r="S4205" s="3" t="s">
        <v>5116</v>
      </c>
      <c r="U4205" s="3">
        <f t="shared" si="65"/>
        <v>2</v>
      </c>
      <c r="W4205" s="2" t="s">
        <v>1394</v>
      </c>
      <c r="X4205" s="2" t="s">
        <v>13068</v>
      </c>
      <c r="Y4205" s="2" t="s">
        <v>16303</v>
      </c>
      <c r="Z4205" s="2" t="s">
        <v>1394</v>
      </c>
      <c r="AA4205" s="2" t="s">
        <v>1395</v>
      </c>
      <c r="AB4205" s="2" t="s">
        <v>13067</v>
      </c>
      <c r="AC4205" s="2">
        <v>14168</v>
      </c>
    </row>
    <row r="4206" spans="1:29" x14ac:dyDescent="0.2">
      <c r="A4206" s="2" t="s">
        <v>7267</v>
      </c>
      <c r="B4206" s="2">
        <v>67736</v>
      </c>
      <c r="C4206" s="2" t="s">
        <v>7268</v>
      </c>
      <c r="D4206" s="10">
        <v>872.01710388772597</v>
      </c>
      <c r="E4206" s="20">
        <v>0.43591999089417999</v>
      </c>
      <c r="F4206" s="7">
        <v>1.08214232291825E-3</v>
      </c>
      <c r="G4206" s="3" t="s">
        <v>5116</v>
      </c>
      <c r="I4206" s="6">
        <v>-0.18812282054590901</v>
      </c>
      <c r="J4206" s="7">
        <v>0.56795382810296602</v>
      </c>
      <c r="K4206" s="3" t="s">
        <v>5116</v>
      </c>
      <c r="M4206" s="18">
        <v>0.92728452260065897</v>
      </c>
      <c r="N4206" s="7">
        <v>5.0365721739195601E-6</v>
      </c>
      <c r="O4206" s="3" t="s">
        <v>8</v>
      </c>
      <c r="Q4206" s="6">
        <v>0.30324171116057003</v>
      </c>
      <c r="R4206" s="7">
        <v>0.14930846998132599</v>
      </c>
      <c r="S4206" s="3" t="s">
        <v>5116</v>
      </c>
      <c r="U4206" s="3">
        <f t="shared" si="65"/>
        <v>1</v>
      </c>
      <c r="W4206" s="2" t="s">
        <v>7267</v>
      </c>
      <c r="X4206" s="2" t="s">
        <v>13068</v>
      </c>
      <c r="Y4206" s="2" t="s">
        <v>14961</v>
      </c>
      <c r="Z4206" s="2" t="s">
        <v>7267</v>
      </c>
      <c r="AA4206" s="2" t="s">
        <v>7268</v>
      </c>
      <c r="AB4206" s="2" t="s">
        <v>13067</v>
      </c>
      <c r="AC4206" s="2">
        <v>67736</v>
      </c>
    </row>
    <row r="4207" spans="1:29" x14ac:dyDescent="0.2">
      <c r="A4207" s="2" t="s">
        <v>4893</v>
      </c>
      <c r="B4207" s="2">
        <v>21753</v>
      </c>
      <c r="C4207" s="2" t="s">
        <v>4894</v>
      </c>
      <c r="D4207" s="10">
        <v>147.682239935068</v>
      </c>
      <c r="E4207" s="52">
        <v>0.67868228033003297</v>
      </c>
      <c r="F4207" s="7">
        <v>1.48673469654269E-2</v>
      </c>
      <c r="G4207" s="3" t="s">
        <v>8</v>
      </c>
      <c r="I4207" s="6">
        <v>-0.188170779418985</v>
      </c>
      <c r="J4207" s="7">
        <v>0.72570237663555204</v>
      </c>
      <c r="K4207" s="3" t="s">
        <v>5116</v>
      </c>
      <c r="M4207" s="6">
        <v>0.42483609255402399</v>
      </c>
      <c r="N4207" s="7">
        <v>0.25900285414211399</v>
      </c>
      <c r="O4207" s="3" t="s">
        <v>5116</v>
      </c>
      <c r="Q4207" s="6">
        <v>-0.442016967194994</v>
      </c>
      <c r="R4207" s="7">
        <v>0.27229184893486702</v>
      </c>
      <c r="S4207" s="3" t="s">
        <v>5116</v>
      </c>
      <c r="U4207" s="3">
        <f t="shared" si="65"/>
        <v>1</v>
      </c>
      <c r="W4207" s="2" t="s">
        <v>4893</v>
      </c>
      <c r="X4207" s="2" t="s">
        <v>13068</v>
      </c>
      <c r="Y4207" s="2" t="s">
        <v>20479</v>
      </c>
      <c r="Z4207" s="2" t="s">
        <v>4893</v>
      </c>
      <c r="AA4207" s="2" t="s">
        <v>4894</v>
      </c>
      <c r="AB4207" s="2" t="s">
        <v>13067</v>
      </c>
      <c r="AC4207" s="2">
        <v>21753</v>
      </c>
    </row>
    <row r="4208" spans="1:29" x14ac:dyDescent="0.2">
      <c r="A4208" s="2" t="s">
        <v>7414</v>
      </c>
      <c r="B4208" s="2">
        <v>100502700</v>
      </c>
      <c r="C4208" s="2" t="s">
        <v>7415</v>
      </c>
      <c r="D4208" s="10">
        <v>86.069584576107104</v>
      </c>
      <c r="E4208" s="20">
        <v>0.462426019631475</v>
      </c>
      <c r="F4208" s="7">
        <v>1.8094798055274799E-3</v>
      </c>
      <c r="G4208" s="3" t="s">
        <v>5116</v>
      </c>
      <c r="I4208" s="6">
        <v>-0.188308577194363</v>
      </c>
      <c r="J4208" s="7">
        <v>0.60540471239014704</v>
      </c>
      <c r="K4208" s="3" t="s">
        <v>5116</v>
      </c>
      <c r="M4208" s="18">
        <v>0.68305707832213902</v>
      </c>
      <c r="N4208" s="7">
        <v>2.9227272476098098E-3</v>
      </c>
      <c r="O4208" s="3" t="s">
        <v>8</v>
      </c>
      <c r="Q4208" s="6">
        <v>3.2322481496301299E-2</v>
      </c>
      <c r="R4208" s="7">
        <v>0.92780283298770105</v>
      </c>
      <c r="S4208" s="3" t="s">
        <v>5116</v>
      </c>
      <c r="U4208" s="3">
        <f t="shared" si="65"/>
        <v>1</v>
      </c>
      <c r="W4208" s="2" t="s">
        <v>7414</v>
      </c>
      <c r="X4208" s="2" t="s">
        <v>13068</v>
      </c>
      <c r="Y4208" s="2" t="s">
        <v>14525</v>
      </c>
      <c r="Z4208" s="2" t="s">
        <v>7414</v>
      </c>
      <c r="AA4208" s="2" t="s">
        <v>7415</v>
      </c>
      <c r="AB4208" s="2" t="s">
        <v>13063</v>
      </c>
      <c r="AC4208" s="2">
        <v>100502700</v>
      </c>
    </row>
    <row r="4209" spans="1:29" x14ac:dyDescent="0.2">
      <c r="A4209" s="2" t="s">
        <v>9678</v>
      </c>
      <c r="B4209" s="2">
        <v>406220</v>
      </c>
      <c r="C4209" s="2" t="s">
        <v>9679</v>
      </c>
      <c r="D4209" s="10">
        <v>406.65492563466103</v>
      </c>
      <c r="E4209" s="20">
        <v>0.27694786066815102</v>
      </c>
      <c r="F4209" s="7">
        <v>0.137402982563994</v>
      </c>
      <c r="G4209" s="3" t="s">
        <v>5116</v>
      </c>
      <c r="I4209" s="6">
        <v>-0.18844465737177199</v>
      </c>
      <c r="J4209" s="7">
        <v>0.64032685767129205</v>
      </c>
      <c r="K4209" s="3" t="s">
        <v>5116</v>
      </c>
      <c r="M4209" s="18">
        <v>0.684963099592095</v>
      </c>
      <c r="N4209" s="7">
        <v>7.1973082349156298E-3</v>
      </c>
      <c r="O4209" s="3" t="s">
        <v>8</v>
      </c>
      <c r="Q4209" s="6">
        <v>0.21957058155217299</v>
      </c>
      <c r="R4209" s="7">
        <v>0.46176535935962199</v>
      </c>
      <c r="S4209" s="3" t="s">
        <v>5116</v>
      </c>
      <c r="U4209" s="3">
        <f t="shared" si="65"/>
        <v>1</v>
      </c>
      <c r="W4209" s="2" t="s">
        <v>9678</v>
      </c>
      <c r="X4209" s="2" t="s">
        <v>13068</v>
      </c>
      <c r="Y4209" s="2" t="s">
        <v>17379</v>
      </c>
      <c r="Z4209" s="2" t="s">
        <v>9678</v>
      </c>
      <c r="AA4209" s="2" t="s">
        <v>9679</v>
      </c>
      <c r="AB4209" s="2" t="s">
        <v>13067</v>
      </c>
      <c r="AC4209" s="2">
        <v>406220</v>
      </c>
    </row>
    <row r="4210" spans="1:29" x14ac:dyDescent="0.2">
      <c r="A4210" s="2" t="s">
        <v>4311</v>
      </c>
      <c r="B4210" s="2">
        <v>67230</v>
      </c>
      <c r="C4210" s="2" t="s">
        <v>4312</v>
      </c>
      <c r="D4210" s="10">
        <v>621.24056805133102</v>
      </c>
      <c r="E4210" s="52">
        <v>-0.65280396657121498</v>
      </c>
      <c r="F4210" s="7">
        <v>2.5539789598220898E-4</v>
      </c>
      <c r="G4210" s="3" t="s">
        <v>8</v>
      </c>
      <c r="I4210" s="6">
        <v>-0.188594838494065</v>
      </c>
      <c r="J4210" s="7">
        <v>0.65780596198629204</v>
      </c>
      <c r="K4210" s="3" t="s">
        <v>5116</v>
      </c>
      <c r="M4210" s="18">
        <v>-0.88362513799473996</v>
      </c>
      <c r="N4210" s="7">
        <v>7.6289856366370504E-4</v>
      </c>
      <c r="O4210" s="3" t="s">
        <v>8</v>
      </c>
      <c r="Q4210" s="6">
        <v>-0.41941600991758998</v>
      </c>
      <c r="R4210" s="7">
        <v>0.123262340633499</v>
      </c>
      <c r="S4210" s="3" t="s">
        <v>5116</v>
      </c>
      <c r="U4210" s="3">
        <f t="shared" si="65"/>
        <v>2</v>
      </c>
      <c r="W4210" s="2" t="s">
        <v>4311</v>
      </c>
      <c r="X4210" s="2" t="s">
        <v>13068</v>
      </c>
      <c r="Y4210" s="2" t="s">
        <v>21290</v>
      </c>
      <c r="Z4210" s="2" t="s">
        <v>4311</v>
      </c>
      <c r="AA4210" s="2" t="s">
        <v>4312</v>
      </c>
      <c r="AB4210" s="2" t="s">
        <v>13067</v>
      </c>
      <c r="AC4210" s="2">
        <v>67230</v>
      </c>
    </row>
    <row r="4211" spans="1:29" x14ac:dyDescent="0.2">
      <c r="A4211" s="2" t="s">
        <v>9364</v>
      </c>
      <c r="B4211" s="2">
        <v>331480</v>
      </c>
      <c r="C4211" s="2" t="s">
        <v>9365</v>
      </c>
      <c r="D4211" s="10">
        <v>408.91221611634899</v>
      </c>
      <c r="E4211" s="20">
        <v>0.24225885618351201</v>
      </c>
      <c r="F4211" s="7">
        <v>9.8504187438681307E-2</v>
      </c>
      <c r="G4211" s="3" t="s">
        <v>5116</v>
      </c>
      <c r="I4211" s="6">
        <v>-0.18891639527784501</v>
      </c>
      <c r="J4211" s="7">
        <v>0.56856745301607903</v>
      </c>
      <c r="K4211" s="3" t="s">
        <v>5116</v>
      </c>
      <c r="M4211" s="18">
        <v>0.59530374353059101</v>
      </c>
      <c r="N4211" s="7">
        <v>5.1729075730625098E-3</v>
      </c>
      <c r="O4211" s="3" t="s">
        <v>8</v>
      </c>
      <c r="Q4211" s="6">
        <v>0.16412849206923399</v>
      </c>
      <c r="R4211" s="7">
        <v>0.50905522481476395</v>
      </c>
      <c r="S4211" s="3" t="s">
        <v>5116</v>
      </c>
      <c r="U4211" s="3">
        <f t="shared" si="65"/>
        <v>1</v>
      </c>
      <c r="W4211" s="2" t="s">
        <v>9364</v>
      </c>
      <c r="X4211" s="2" t="s">
        <v>13068</v>
      </c>
      <c r="Y4211" s="2" t="s">
        <v>16643</v>
      </c>
      <c r="Z4211" s="2" t="s">
        <v>9364</v>
      </c>
      <c r="AA4211" s="2" t="s">
        <v>9365</v>
      </c>
      <c r="AB4211" s="2" t="s">
        <v>13063</v>
      </c>
      <c r="AC4211" s="2">
        <v>331480</v>
      </c>
    </row>
    <row r="4212" spans="1:29" x14ac:dyDescent="0.2">
      <c r="A4212" s="2" t="s">
        <v>507</v>
      </c>
      <c r="B4212" s="2">
        <v>30056</v>
      </c>
      <c r="C4212" s="2" t="s">
        <v>508</v>
      </c>
      <c r="D4212" s="10">
        <v>3764.20260312235</v>
      </c>
      <c r="E4212" s="52">
        <v>1.0369186157091099</v>
      </c>
      <c r="F4212" s="7">
        <v>2.5075779249806E-34</v>
      </c>
      <c r="G4212" s="3" t="s">
        <v>8</v>
      </c>
      <c r="I4212" s="6">
        <v>-0.189062825603347</v>
      </c>
      <c r="J4212" s="7">
        <v>0.39083754621330002</v>
      </c>
      <c r="K4212" s="3" t="s">
        <v>5116</v>
      </c>
      <c r="M4212" s="18">
        <v>0.85627851740523397</v>
      </c>
      <c r="N4212" s="7">
        <v>2.4011441267643199E-9</v>
      </c>
      <c r="O4212" s="3" t="s">
        <v>8</v>
      </c>
      <c r="Q4212" s="6">
        <v>-0.36970292390722098</v>
      </c>
      <c r="R4212" s="7">
        <v>5.0648514668045598E-3</v>
      </c>
      <c r="S4212" s="3" t="s">
        <v>5116</v>
      </c>
      <c r="U4212" s="3">
        <f t="shared" si="65"/>
        <v>2</v>
      </c>
      <c r="W4212" s="2" t="s">
        <v>507</v>
      </c>
      <c r="X4212" s="2" t="s">
        <v>13068</v>
      </c>
      <c r="Y4212" s="2" t="s">
        <v>20526</v>
      </c>
      <c r="Z4212" s="2" t="s">
        <v>507</v>
      </c>
      <c r="AA4212" s="2" t="s">
        <v>508</v>
      </c>
      <c r="AB4212" s="2" t="s">
        <v>13067</v>
      </c>
      <c r="AC4212" s="2">
        <v>30056</v>
      </c>
    </row>
    <row r="4213" spans="1:29" x14ac:dyDescent="0.2">
      <c r="A4213" s="2" t="s">
        <v>2560</v>
      </c>
      <c r="B4213" s="2">
        <v>216549</v>
      </c>
      <c r="C4213" s="2" t="s">
        <v>2561</v>
      </c>
      <c r="D4213" s="10">
        <v>1807.7175814709999</v>
      </c>
      <c r="E4213" s="52">
        <v>-0.62471542964941795</v>
      </c>
      <c r="F4213" s="7">
        <v>2.4225353006826798E-11</v>
      </c>
      <c r="G4213" s="3" t="s">
        <v>8</v>
      </c>
      <c r="I4213" s="6">
        <v>-0.18906984112132</v>
      </c>
      <c r="J4213" s="7">
        <v>0.42873761624657902</v>
      </c>
      <c r="K4213" s="3" t="s">
        <v>5116</v>
      </c>
      <c r="M4213" s="6">
        <v>-0.34361841563879197</v>
      </c>
      <c r="N4213" s="7">
        <v>4.0977727913738299E-2</v>
      </c>
      <c r="O4213" s="3" t="s">
        <v>5116</v>
      </c>
      <c r="Q4213" s="6">
        <v>9.2027172889306397E-2</v>
      </c>
      <c r="R4213" s="7">
        <v>0.64382024542829297</v>
      </c>
      <c r="S4213" s="3" t="s">
        <v>5116</v>
      </c>
      <c r="U4213" s="3">
        <f t="shared" si="65"/>
        <v>1</v>
      </c>
      <c r="W4213" s="2" t="s">
        <v>2560</v>
      </c>
      <c r="X4213" s="2" t="s">
        <v>13068</v>
      </c>
      <c r="Y4213" s="2" t="s">
        <v>14131</v>
      </c>
      <c r="Z4213" s="2" t="s">
        <v>2560</v>
      </c>
      <c r="AA4213" s="2" t="s">
        <v>2561</v>
      </c>
      <c r="AB4213" s="2" t="s">
        <v>13067</v>
      </c>
      <c r="AC4213" s="2">
        <v>216549</v>
      </c>
    </row>
    <row r="4214" spans="1:29" x14ac:dyDescent="0.2">
      <c r="A4214" s="2" t="s">
        <v>1182</v>
      </c>
      <c r="B4214" s="2">
        <v>213575</v>
      </c>
      <c r="C4214" s="2" t="s">
        <v>1183</v>
      </c>
      <c r="D4214" s="10">
        <v>1494.19538370532</v>
      </c>
      <c r="E4214" s="52">
        <v>0.64383328738405199</v>
      </c>
      <c r="F4214" s="7">
        <v>1.24783834667896E-21</v>
      </c>
      <c r="G4214" s="3" t="s">
        <v>8</v>
      </c>
      <c r="I4214" s="6">
        <v>-0.18950484427622499</v>
      </c>
      <c r="J4214" s="7">
        <v>0.25863408171041102</v>
      </c>
      <c r="K4214" s="3" t="s">
        <v>5116</v>
      </c>
      <c r="M4214" s="18">
        <v>0.66030503222164505</v>
      </c>
      <c r="N4214" s="7">
        <v>9.9179135277866499E-9</v>
      </c>
      <c r="O4214" s="3" t="s">
        <v>8</v>
      </c>
      <c r="Q4214" s="6">
        <v>-0.17303309943863199</v>
      </c>
      <c r="R4214" s="7">
        <v>0.13476372015096899</v>
      </c>
      <c r="S4214" s="3" t="s">
        <v>5116</v>
      </c>
      <c r="U4214" s="3">
        <f t="shared" si="65"/>
        <v>2</v>
      </c>
      <c r="W4214" s="2" t="s">
        <v>1182</v>
      </c>
      <c r="X4214" s="2" t="s">
        <v>13068</v>
      </c>
      <c r="Y4214" s="2" t="s">
        <v>15824</v>
      </c>
      <c r="Z4214" s="2" t="s">
        <v>1182</v>
      </c>
      <c r="AA4214" s="2" t="s">
        <v>1183</v>
      </c>
      <c r="AB4214" s="2" t="s">
        <v>13067</v>
      </c>
      <c r="AC4214" s="2">
        <v>213575</v>
      </c>
    </row>
    <row r="4215" spans="1:29" x14ac:dyDescent="0.2">
      <c r="A4215" s="2" t="s">
        <v>1486</v>
      </c>
      <c r="B4215" s="2">
        <v>68055</v>
      </c>
      <c r="C4215" s="2" t="s">
        <v>1487</v>
      </c>
      <c r="D4215" s="10">
        <v>2142.7863185639799</v>
      </c>
      <c r="E4215" s="52">
        <v>0.67780708130144696</v>
      </c>
      <c r="F4215" s="7">
        <v>3.6341129624369501E-18</v>
      </c>
      <c r="G4215" s="3" t="s">
        <v>8</v>
      </c>
      <c r="I4215" s="6">
        <v>-0.19005434790762599</v>
      </c>
      <c r="J4215" s="7">
        <v>0.33552769269535199</v>
      </c>
      <c r="K4215" s="3" t="s">
        <v>5116</v>
      </c>
      <c r="M4215" s="18">
        <v>0.66063956728155104</v>
      </c>
      <c r="N4215" s="7">
        <v>6.4057255275939195E-7</v>
      </c>
      <c r="O4215" s="3" t="s">
        <v>8</v>
      </c>
      <c r="Q4215" s="6">
        <v>-0.20722186192752201</v>
      </c>
      <c r="R4215" s="7">
        <v>0.114719742985047</v>
      </c>
      <c r="S4215" s="3" t="s">
        <v>5116</v>
      </c>
      <c r="U4215" s="3">
        <f t="shared" si="65"/>
        <v>2</v>
      </c>
      <c r="W4215" s="2" t="s">
        <v>1486</v>
      </c>
      <c r="X4215" s="2" t="s">
        <v>13059</v>
      </c>
      <c r="Y4215" s="2" t="s">
        <v>14489</v>
      </c>
      <c r="Z4215" s="2" t="s">
        <v>14490</v>
      </c>
      <c r="AA4215" s="2" t="s">
        <v>14491</v>
      </c>
      <c r="AB4215" s="2" t="s">
        <v>13067</v>
      </c>
      <c r="AC4215" s="2">
        <v>68055</v>
      </c>
    </row>
    <row r="4216" spans="1:29" x14ac:dyDescent="0.2">
      <c r="A4216" s="2" t="s">
        <v>5764</v>
      </c>
      <c r="B4216" s="2">
        <v>268395</v>
      </c>
      <c r="C4216" s="2" t="s">
        <v>5765</v>
      </c>
      <c r="D4216" s="10">
        <v>1653.20499699735</v>
      </c>
      <c r="E4216" s="20">
        <v>0.50293172223640104</v>
      </c>
      <c r="F4216" s="7">
        <v>2.7930612753536199E-8</v>
      </c>
      <c r="G4216" s="3" t="s">
        <v>5116</v>
      </c>
      <c r="I4216" s="6">
        <v>-0.19020397944040299</v>
      </c>
      <c r="J4216" s="7">
        <v>0.40582459496731099</v>
      </c>
      <c r="K4216" s="3" t="s">
        <v>5116</v>
      </c>
      <c r="M4216" s="18">
        <v>0.66521333020810303</v>
      </c>
      <c r="N4216" s="7">
        <v>9.8629435985165902E-6</v>
      </c>
      <c r="O4216" s="3" t="s">
        <v>8</v>
      </c>
      <c r="Q4216" s="6">
        <v>-2.7922371468700899E-2</v>
      </c>
      <c r="R4216" s="7">
        <v>0.90277913518292496</v>
      </c>
      <c r="S4216" s="3" t="s">
        <v>5116</v>
      </c>
      <c r="U4216" s="3">
        <f t="shared" si="65"/>
        <v>1</v>
      </c>
      <c r="W4216" s="2" t="s">
        <v>5764</v>
      </c>
      <c r="X4216" s="2" t="s">
        <v>13068</v>
      </c>
      <c r="Y4216" s="2" t="s">
        <v>17867</v>
      </c>
      <c r="Z4216" s="2" t="s">
        <v>5764</v>
      </c>
      <c r="AA4216" s="2" t="s">
        <v>5765</v>
      </c>
      <c r="AB4216" s="2" t="s">
        <v>13067</v>
      </c>
      <c r="AC4216" s="2">
        <v>268395</v>
      </c>
    </row>
    <row r="4217" spans="1:29" x14ac:dyDescent="0.2">
      <c r="A4217" s="2" t="s">
        <v>6270</v>
      </c>
      <c r="B4217" s="2">
        <v>71665</v>
      </c>
      <c r="C4217" s="2" t="s">
        <v>6271</v>
      </c>
      <c r="D4217" s="10">
        <v>1610.75228633193</v>
      </c>
      <c r="E4217" s="20">
        <v>0.46670574639380702</v>
      </c>
      <c r="F4217" s="7">
        <v>4.2603324348237499E-6</v>
      </c>
      <c r="G4217" s="3" t="s">
        <v>5116</v>
      </c>
      <c r="I4217" s="6">
        <v>-0.19031644904022299</v>
      </c>
      <c r="J4217" s="7">
        <v>0.455884068556827</v>
      </c>
      <c r="K4217" s="3" t="s">
        <v>5116</v>
      </c>
      <c r="M4217" s="18">
        <v>0.839359737055693</v>
      </c>
      <c r="N4217" s="7">
        <v>2.86197607141674E-7</v>
      </c>
      <c r="O4217" s="3" t="s">
        <v>8</v>
      </c>
      <c r="Q4217" s="6">
        <v>0.18233754162166299</v>
      </c>
      <c r="R4217" s="7">
        <v>0.30971217506003801</v>
      </c>
      <c r="S4217" s="3" t="s">
        <v>5116</v>
      </c>
      <c r="U4217" s="3">
        <f t="shared" si="65"/>
        <v>1</v>
      </c>
      <c r="W4217" s="2" t="s">
        <v>6270</v>
      </c>
      <c r="X4217" s="2" t="s">
        <v>13068</v>
      </c>
      <c r="Y4217" s="2" t="s">
        <v>16392</v>
      </c>
      <c r="Z4217" s="2" t="s">
        <v>6270</v>
      </c>
      <c r="AA4217" s="2" t="s">
        <v>6271</v>
      </c>
      <c r="AB4217" s="2" t="s">
        <v>13067</v>
      </c>
      <c r="AC4217" s="2">
        <v>71665</v>
      </c>
    </row>
    <row r="4218" spans="1:29" x14ac:dyDescent="0.2">
      <c r="A4218" s="2" t="s">
        <v>4155</v>
      </c>
      <c r="B4218" s="2" t="s">
        <v>64</v>
      </c>
      <c r="C4218" s="2" t="s">
        <v>64</v>
      </c>
      <c r="D4218" s="10">
        <v>207.90483250996601</v>
      </c>
      <c r="E4218" s="52">
        <v>0.59133920724212097</v>
      </c>
      <c r="F4218" s="7">
        <v>6.1429460339623595E-5</v>
      </c>
      <c r="G4218" s="3" t="s">
        <v>8</v>
      </c>
      <c r="I4218" s="6">
        <v>-0.19126812660553399</v>
      </c>
      <c r="J4218" s="7">
        <v>0.60194355435219704</v>
      </c>
      <c r="K4218" s="3" t="s">
        <v>5116</v>
      </c>
      <c r="M4218" s="6">
        <v>0.57556874520646695</v>
      </c>
      <c r="N4218" s="7">
        <v>1.52115070559736E-2</v>
      </c>
      <c r="O4218" s="3" t="s">
        <v>5116</v>
      </c>
      <c r="Q4218" s="6">
        <v>-0.20703858864118799</v>
      </c>
      <c r="R4218" s="7">
        <v>0.43934281119649798</v>
      </c>
      <c r="S4218" s="3" t="s">
        <v>5116</v>
      </c>
      <c r="U4218" s="3">
        <f t="shared" si="65"/>
        <v>1</v>
      </c>
      <c r="W4218" s="2">
        <v>100044193</v>
      </c>
      <c r="X4218" s="2" t="s">
        <v>21474</v>
      </c>
      <c r="Y4218" s="2" t="s">
        <v>21502</v>
      </c>
      <c r="Z4218" s="2" t="s">
        <v>21503</v>
      </c>
      <c r="AA4218" s="2" t="s">
        <v>21504</v>
      </c>
      <c r="AB4218" s="2" t="s">
        <v>13067</v>
      </c>
      <c r="AC4218" s="2">
        <v>100044193</v>
      </c>
    </row>
    <row r="4219" spans="1:29" x14ac:dyDescent="0.2">
      <c r="A4219" s="2" t="s">
        <v>4480</v>
      </c>
      <c r="B4219" s="2">
        <v>104383</v>
      </c>
      <c r="C4219" s="2" t="s">
        <v>4481</v>
      </c>
      <c r="D4219" s="10">
        <v>231.97346547020399</v>
      </c>
      <c r="E4219" s="52">
        <v>-0.91973662236549003</v>
      </c>
      <c r="F4219" s="7">
        <v>9.5364175623677402E-4</v>
      </c>
      <c r="G4219" s="3" t="s">
        <v>8</v>
      </c>
      <c r="I4219" s="6">
        <v>-0.192401851357312</v>
      </c>
      <c r="J4219" s="7">
        <v>0.72152870833643001</v>
      </c>
      <c r="K4219" s="3" t="s">
        <v>5116</v>
      </c>
      <c r="M4219" s="6">
        <v>-0.41141411696939501</v>
      </c>
      <c r="N4219" s="7">
        <v>0.283767522378708</v>
      </c>
      <c r="O4219" s="3" t="s">
        <v>5116</v>
      </c>
      <c r="Q4219" s="6">
        <v>0.315920654038783</v>
      </c>
      <c r="R4219" s="7">
        <v>0.48627821486978901</v>
      </c>
      <c r="S4219" s="3" t="s">
        <v>5116</v>
      </c>
      <c r="U4219" s="3">
        <f t="shared" si="65"/>
        <v>1</v>
      </c>
      <c r="W4219" s="2" t="s">
        <v>4480</v>
      </c>
      <c r="X4219" s="2" t="s">
        <v>13068</v>
      </c>
      <c r="Y4219" s="2" t="s">
        <v>19326</v>
      </c>
      <c r="Z4219" s="2" t="s">
        <v>4480</v>
      </c>
      <c r="AA4219" s="2" t="s">
        <v>4481</v>
      </c>
      <c r="AB4219" s="2" t="s">
        <v>13067</v>
      </c>
      <c r="AC4219" s="2">
        <v>104383</v>
      </c>
    </row>
    <row r="4220" spans="1:29" x14ac:dyDescent="0.2">
      <c r="A4220" s="2" t="s">
        <v>4424</v>
      </c>
      <c r="B4220" s="2">
        <v>77252</v>
      </c>
      <c r="C4220" s="2" t="s">
        <v>4425</v>
      </c>
      <c r="D4220" s="10">
        <v>190.90400223160901</v>
      </c>
      <c r="E4220" s="52">
        <v>0.73800360158355105</v>
      </c>
      <c r="F4220" s="7">
        <v>5.8414209071868501E-4</v>
      </c>
      <c r="G4220" s="3" t="s">
        <v>8</v>
      </c>
      <c r="I4220" s="6">
        <v>-0.192982821726186</v>
      </c>
      <c r="J4220" s="7">
        <v>0.68909982239052003</v>
      </c>
      <c r="K4220" s="3" t="s">
        <v>5116</v>
      </c>
      <c r="M4220" s="18">
        <v>0.79375711449361397</v>
      </c>
      <c r="N4220" s="7">
        <v>8.7397983302563795E-3</v>
      </c>
      <c r="O4220" s="3" t="s">
        <v>8</v>
      </c>
      <c r="Q4220" s="6">
        <v>-0.137229308816123</v>
      </c>
      <c r="R4220" s="7">
        <v>0.75405891477802001</v>
      </c>
      <c r="S4220" s="3" t="s">
        <v>5116</v>
      </c>
      <c r="U4220" s="3">
        <f t="shared" si="65"/>
        <v>2</v>
      </c>
      <c r="W4220" s="2" t="s">
        <v>4424</v>
      </c>
      <c r="X4220" s="2" t="s">
        <v>13068</v>
      </c>
      <c r="Y4220" s="2" t="s">
        <v>13933</v>
      </c>
      <c r="Z4220" s="2" t="s">
        <v>4424</v>
      </c>
      <c r="AA4220" s="2" t="s">
        <v>4425</v>
      </c>
      <c r="AB4220" s="2" t="s">
        <v>13067</v>
      </c>
      <c r="AC4220" s="2">
        <v>77252</v>
      </c>
    </row>
    <row r="4221" spans="1:29" x14ac:dyDescent="0.2">
      <c r="A4221" s="2" t="s">
        <v>12967</v>
      </c>
      <c r="B4221" s="2">
        <v>56454</v>
      </c>
      <c r="C4221" s="2" t="s">
        <v>12968</v>
      </c>
      <c r="D4221" s="10">
        <v>1596.6176742296</v>
      </c>
      <c r="E4221" s="20">
        <v>5.6260945157928701E-3</v>
      </c>
      <c r="F4221" s="7">
        <v>0.98289825192910696</v>
      </c>
      <c r="G4221" s="3" t="s">
        <v>5116</v>
      </c>
      <c r="I4221" s="6">
        <v>-0.193362247596922</v>
      </c>
      <c r="J4221" s="7">
        <v>0.57434581988408695</v>
      </c>
      <c r="K4221" s="3" t="s">
        <v>5116</v>
      </c>
      <c r="M4221" s="18">
        <v>0.67326484890411897</v>
      </c>
      <c r="N4221" s="7">
        <v>2.0827254453547801E-3</v>
      </c>
      <c r="O4221" s="3" t="s">
        <v>8</v>
      </c>
      <c r="Q4221" s="6">
        <v>0.47427650679140398</v>
      </c>
      <c r="R4221" s="7">
        <v>1.9159236661176499E-2</v>
      </c>
      <c r="S4221" s="3" t="s">
        <v>5116</v>
      </c>
      <c r="U4221" s="3">
        <f t="shared" si="65"/>
        <v>1</v>
      </c>
      <c r="W4221" s="2" t="s">
        <v>12967</v>
      </c>
      <c r="X4221" s="2" t="s">
        <v>13068</v>
      </c>
      <c r="Y4221" s="2" t="s">
        <v>14219</v>
      </c>
      <c r="Z4221" s="2" t="s">
        <v>12967</v>
      </c>
      <c r="AA4221" s="2" t="s">
        <v>12968</v>
      </c>
      <c r="AB4221" s="2" t="s">
        <v>13067</v>
      </c>
      <c r="AC4221" s="2">
        <v>56454</v>
      </c>
    </row>
    <row r="4222" spans="1:29" x14ac:dyDescent="0.2">
      <c r="A4222" s="2" t="s">
        <v>2387</v>
      </c>
      <c r="B4222" s="2">
        <v>56529</v>
      </c>
      <c r="C4222" s="2" t="s">
        <v>2388</v>
      </c>
      <c r="D4222" s="10">
        <v>1152.2866847325599</v>
      </c>
      <c r="E4222" s="52">
        <v>0.65265908701173703</v>
      </c>
      <c r="F4222" s="7">
        <v>3.9082706318989701E-12</v>
      </c>
      <c r="G4222" s="3" t="s">
        <v>8</v>
      </c>
      <c r="I4222" s="6">
        <v>-0.193474740073178</v>
      </c>
      <c r="J4222" s="7">
        <v>0.42090209319421601</v>
      </c>
      <c r="K4222" s="3" t="s">
        <v>5116</v>
      </c>
      <c r="M4222" s="18">
        <v>0.61666721802216995</v>
      </c>
      <c r="N4222" s="7">
        <v>1.01989714311163E-4</v>
      </c>
      <c r="O4222" s="3" t="s">
        <v>8</v>
      </c>
      <c r="Q4222" s="6">
        <v>-0.22946660906274499</v>
      </c>
      <c r="R4222" s="7">
        <v>0.14828134490932299</v>
      </c>
      <c r="S4222" s="3" t="s">
        <v>5116</v>
      </c>
      <c r="U4222" s="3">
        <f t="shared" si="65"/>
        <v>2</v>
      </c>
      <c r="W4222" s="2" t="s">
        <v>2387</v>
      </c>
      <c r="X4222" s="2" t="s">
        <v>13068</v>
      </c>
      <c r="Y4222" s="2" t="s">
        <v>19713</v>
      </c>
      <c r="Z4222" s="2" t="s">
        <v>2387</v>
      </c>
      <c r="AA4222" s="2" t="s">
        <v>2388</v>
      </c>
      <c r="AB4222" s="2" t="s">
        <v>13067</v>
      </c>
      <c r="AC4222" s="2">
        <v>56529</v>
      </c>
    </row>
    <row r="4223" spans="1:29" x14ac:dyDescent="0.2">
      <c r="A4223" s="2" t="s">
        <v>12416</v>
      </c>
      <c r="B4223" s="2">
        <v>100038882</v>
      </c>
      <c r="C4223" s="2" t="s">
        <v>12417</v>
      </c>
      <c r="D4223" s="10">
        <v>71.791806576645897</v>
      </c>
      <c r="E4223" s="20">
        <v>-7.9740205744033801E-2</v>
      </c>
      <c r="F4223" s="7">
        <v>0.85151440458920802</v>
      </c>
      <c r="G4223" s="3" t="s">
        <v>5116</v>
      </c>
      <c r="I4223" s="6">
        <v>-0.193665365569612</v>
      </c>
      <c r="J4223" s="7">
        <v>0.71611288246952598</v>
      </c>
      <c r="K4223" s="3" t="s">
        <v>5116</v>
      </c>
      <c r="M4223" s="6">
        <v>-0.63519598459224103</v>
      </c>
      <c r="N4223" s="7">
        <v>7.108694019898E-2</v>
      </c>
      <c r="O4223" s="3" t="s">
        <v>5116</v>
      </c>
      <c r="Q4223" s="19">
        <v>-0.74912114441781896</v>
      </c>
      <c r="R4223" s="7">
        <v>3.3286475236200999E-2</v>
      </c>
      <c r="S4223" s="3" t="s">
        <v>8</v>
      </c>
      <c r="U4223" s="3">
        <f t="shared" si="65"/>
        <v>1</v>
      </c>
      <c r="W4223" s="2" t="s">
        <v>12416</v>
      </c>
      <c r="X4223" s="2" t="s">
        <v>13068</v>
      </c>
      <c r="Y4223" s="2" t="s">
        <v>17188</v>
      </c>
      <c r="Z4223" s="2" t="s">
        <v>12416</v>
      </c>
      <c r="AA4223" s="2" t="s">
        <v>12417</v>
      </c>
      <c r="AB4223" s="2" t="s">
        <v>13067</v>
      </c>
      <c r="AC4223" s="2">
        <v>100038882</v>
      </c>
    </row>
    <row r="4224" spans="1:29" x14ac:dyDescent="0.2">
      <c r="A4224" s="2" t="s">
        <v>9393</v>
      </c>
      <c r="B4224" s="2">
        <v>230603</v>
      </c>
      <c r="C4224" s="2" t="s">
        <v>9394</v>
      </c>
      <c r="D4224" s="10">
        <v>623.23463918773496</v>
      </c>
      <c r="E4224" s="20">
        <v>0.369429407239389</v>
      </c>
      <c r="F4224" s="7">
        <v>0.102740542824965</v>
      </c>
      <c r="G4224" s="3" t="s">
        <v>5116</v>
      </c>
      <c r="I4224" s="6">
        <v>-0.19424742692349201</v>
      </c>
      <c r="J4224" s="7">
        <v>0.67854875313010499</v>
      </c>
      <c r="K4224" s="3" t="s">
        <v>5116</v>
      </c>
      <c r="M4224" s="18">
        <v>0.79886515165581695</v>
      </c>
      <c r="N4224" s="7">
        <v>6.5533662102330503E-3</v>
      </c>
      <c r="O4224" s="3" t="s">
        <v>8</v>
      </c>
      <c r="Q4224" s="6">
        <v>0.23518831749293501</v>
      </c>
      <c r="R4224" s="7">
        <v>0.52239898154362696</v>
      </c>
      <c r="S4224" s="3" t="s">
        <v>5116</v>
      </c>
      <c r="U4224" s="3">
        <f t="shared" si="65"/>
        <v>1</v>
      </c>
      <c r="W4224" s="2" t="s">
        <v>9393</v>
      </c>
      <c r="X4224" s="2" t="s">
        <v>13068</v>
      </c>
      <c r="Y4224" s="2" t="s">
        <v>20827</v>
      </c>
      <c r="Z4224" s="2" t="s">
        <v>9393</v>
      </c>
      <c r="AA4224" s="2" t="s">
        <v>9394</v>
      </c>
      <c r="AB4224" s="2" t="s">
        <v>13067</v>
      </c>
      <c r="AC4224" s="2">
        <v>230603</v>
      </c>
    </row>
    <row r="4225" spans="1:29" x14ac:dyDescent="0.2">
      <c r="A4225" s="2" t="s">
        <v>2740</v>
      </c>
      <c r="B4225" s="2">
        <v>23922</v>
      </c>
      <c r="C4225" s="2" t="s">
        <v>2741</v>
      </c>
      <c r="D4225" s="10">
        <v>2529.5048524950998</v>
      </c>
      <c r="E4225" s="52">
        <v>0.72456412130483105</v>
      </c>
      <c r="F4225" s="7">
        <v>1.49192184962651E-10</v>
      </c>
      <c r="G4225" s="3" t="s">
        <v>8</v>
      </c>
      <c r="I4225" s="6">
        <v>-0.194379430865283</v>
      </c>
      <c r="J4225" s="7">
        <v>0.50501312576151403</v>
      </c>
      <c r="K4225" s="3" t="s">
        <v>5116</v>
      </c>
      <c r="M4225" s="18">
        <v>0.68985978838059003</v>
      </c>
      <c r="N4225" s="7">
        <v>2.27162949988587E-4</v>
      </c>
      <c r="O4225" s="3" t="s">
        <v>8</v>
      </c>
      <c r="Q4225" s="6">
        <v>-0.229083763789524</v>
      </c>
      <c r="R4225" s="7">
        <v>0.24570280272210801</v>
      </c>
      <c r="S4225" s="3" t="s">
        <v>5116</v>
      </c>
      <c r="U4225" s="3">
        <f t="shared" si="65"/>
        <v>2</v>
      </c>
      <c r="W4225" s="2" t="s">
        <v>2740</v>
      </c>
      <c r="X4225" s="2" t="s">
        <v>13068</v>
      </c>
      <c r="Y4225" s="2" t="s">
        <v>17240</v>
      </c>
      <c r="Z4225" s="2" t="s">
        <v>2740</v>
      </c>
      <c r="AA4225" s="2" t="s">
        <v>2741</v>
      </c>
      <c r="AB4225" s="2" t="s">
        <v>13067</v>
      </c>
      <c r="AC4225" s="2">
        <v>23922</v>
      </c>
    </row>
    <row r="4226" spans="1:29" x14ac:dyDescent="0.2">
      <c r="A4226" s="2" t="s">
        <v>1751</v>
      </c>
      <c r="B4226" s="2">
        <v>79059</v>
      </c>
      <c r="C4226" s="2" t="s">
        <v>1752</v>
      </c>
      <c r="D4226" s="10">
        <v>2377.2046338783098</v>
      </c>
      <c r="E4226" s="52">
        <v>0.91784978020937202</v>
      </c>
      <c r="F4226" s="7">
        <v>4.6029830305915705E-16</v>
      </c>
      <c r="G4226" s="3" t="s">
        <v>8</v>
      </c>
      <c r="I4226" s="6">
        <v>-0.19454151714489701</v>
      </c>
      <c r="J4226" s="7">
        <v>0.50903559517030506</v>
      </c>
      <c r="K4226" s="3" t="s">
        <v>5116</v>
      </c>
      <c r="M4226" s="6">
        <v>0.57699267522676501</v>
      </c>
      <c r="N4226" s="7">
        <v>2.6635063262765899E-3</v>
      </c>
      <c r="O4226" s="3" t="s">
        <v>5116</v>
      </c>
      <c r="Q4226" s="6">
        <v>-0.535398622127504</v>
      </c>
      <c r="R4226" s="7">
        <v>1.4916687602880101E-3</v>
      </c>
      <c r="S4226" s="3" t="s">
        <v>5116</v>
      </c>
      <c r="U4226" s="3">
        <f t="shared" si="65"/>
        <v>1</v>
      </c>
      <c r="W4226" s="2" t="s">
        <v>1751</v>
      </c>
      <c r="X4226" s="2" t="s">
        <v>13068</v>
      </c>
      <c r="Y4226" s="2" t="s">
        <v>18294</v>
      </c>
      <c r="Z4226" s="2" t="s">
        <v>1751</v>
      </c>
      <c r="AA4226" s="2" t="s">
        <v>1752</v>
      </c>
      <c r="AB4226" s="2" t="s">
        <v>13067</v>
      </c>
      <c r="AC4226" s="2">
        <v>79059</v>
      </c>
    </row>
    <row r="4227" spans="1:29" x14ac:dyDescent="0.2">
      <c r="A4227" s="2" t="s">
        <v>6288</v>
      </c>
      <c r="B4227" s="2">
        <v>59095</v>
      </c>
      <c r="C4227" s="2" t="s">
        <v>6289</v>
      </c>
      <c r="D4227" s="10">
        <v>15165.732944953899</v>
      </c>
      <c r="E4227" s="20">
        <v>0.426303112630462</v>
      </c>
      <c r="F4227" s="7">
        <v>4.5743029514121702E-6</v>
      </c>
      <c r="G4227" s="3" t="s">
        <v>5116</v>
      </c>
      <c r="I4227" s="6">
        <v>-0.19543845144956401</v>
      </c>
      <c r="J4227" s="7">
        <v>0.39603207053501599</v>
      </c>
      <c r="K4227" s="3" t="s">
        <v>5116</v>
      </c>
      <c r="M4227" s="18">
        <v>0.66128073118792496</v>
      </c>
      <c r="N4227" s="7">
        <v>1.4441134827376E-5</v>
      </c>
      <c r="O4227" s="3" t="s">
        <v>8</v>
      </c>
      <c r="Q4227" s="6">
        <v>3.9539167107898697E-2</v>
      </c>
      <c r="R4227" s="7">
        <v>0.85931935376213298</v>
      </c>
      <c r="S4227" s="3" t="s">
        <v>5116</v>
      </c>
      <c r="U4227" s="3">
        <f t="shared" si="65"/>
        <v>1</v>
      </c>
      <c r="W4227" s="2" t="s">
        <v>6288</v>
      </c>
      <c r="X4227" s="2" t="s">
        <v>13068</v>
      </c>
      <c r="Y4227" s="2" t="s">
        <v>16406</v>
      </c>
      <c r="Z4227" s="2" t="s">
        <v>6288</v>
      </c>
      <c r="AA4227" s="2" t="s">
        <v>6289</v>
      </c>
      <c r="AB4227" s="2" t="s">
        <v>13067</v>
      </c>
      <c r="AC4227" s="2">
        <v>59095</v>
      </c>
    </row>
    <row r="4228" spans="1:29" x14ac:dyDescent="0.2">
      <c r="A4228" s="2" t="s">
        <v>762</v>
      </c>
      <c r="B4228" s="2">
        <v>12927</v>
      </c>
      <c r="C4228" s="2" t="s">
        <v>763</v>
      </c>
      <c r="D4228" s="10">
        <v>2915.5078855138499</v>
      </c>
      <c r="E4228" s="52">
        <v>-0.97631326300189103</v>
      </c>
      <c r="F4228" s="7">
        <v>1.8467337288912101E-27</v>
      </c>
      <c r="G4228" s="3" t="s">
        <v>8</v>
      </c>
      <c r="I4228" s="6">
        <v>-0.195567617290969</v>
      </c>
      <c r="J4228" s="7">
        <v>0.40000117243715599</v>
      </c>
      <c r="K4228" s="3" t="s">
        <v>5116</v>
      </c>
      <c r="M4228" s="6">
        <v>-0.28309319849356701</v>
      </c>
      <c r="N4228" s="7">
        <v>9.4902077767568996E-2</v>
      </c>
      <c r="O4228" s="3" t="s">
        <v>5116</v>
      </c>
      <c r="Q4228" s="6">
        <v>0.49765244721735502</v>
      </c>
      <c r="R4228" s="7">
        <v>2.1284657351802801E-4</v>
      </c>
      <c r="S4228" s="3" t="s">
        <v>5116</v>
      </c>
      <c r="U4228" s="3">
        <f t="shared" si="65"/>
        <v>1</v>
      </c>
      <c r="W4228" s="2" t="s">
        <v>762</v>
      </c>
      <c r="X4228" s="2" t="s">
        <v>13068</v>
      </c>
      <c r="Y4228" s="2" t="s">
        <v>14694</v>
      </c>
      <c r="Z4228" s="2" t="s">
        <v>762</v>
      </c>
      <c r="AA4228" s="2" t="s">
        <v>763</v>
      </c>
      <c r="AB4228" s="2" t="s">
        <v>13067</v>
      </c>
      <c r="AC4228" s="2">
        <v>12927</v>
      </c>
    </row>
    <row r="4229" spans="1:29" x14ac:dyDescent="0.2">
      <c r="A4229" s="2" t="s">
        <v>9589</v>
      </c>
      <c r="B4229" s="2">
        <v>55994</v>
      </c>
      <c r="C4229" s="2" t="s">
        <v>9590</v>
      </c>
      <c r="D4229" s="10">
        <v>167.15668417179199</v>
      </c>
      <c r="E4229" s="20">
        <v>-0.34979868260369901</v>
      </c>
      <c r="F4229" s="7">
        <v>0.12604625549151199</v>
      </c>
      <c r="G4229" s="3" t="s">
        <v>5116</v>
      </c>
      <c r="I4229" s="6">
        <v>-0.195769534706145</v>
      </c>
      <c r="J4229" s="7">
        <v>0.67463044767967995</v>
      </c>
      <c r="K4229" s="3" t="s">
        <v>5116</v>
      </c>
      <c r="M4229" s="18">
        <v>-0.61519262574141698</v>
      </c>
      <c r="N4229" s="7">
        <v>4.2250843984060898E-2</v>
      </c>
      <c r="O4229" s="3" t="s">
        <v>8</v>
      </c>
      <c r="Q4229" s="6">
        <v>-0.46116347784386402</v>
      </c>
      <c r="R4229" s="7">
        <v>0.1326698022294</v>
      </c>
      <c r="S4229" s="3" t="s">
        <v>5116</v>
      </c>
      <c r="U4229" s="3">
        <f t="shared" ref="U4229:U4292" si="66">COUNTIF(E4229:S4229, "YES")</f>
        <v>1</v>
      </c>
      <c r="W4229" s="2" t="s">
        <v>9589</v>
      </c>
      <c r="X4229" s="2" t="s">
        <v>13068</v>
      </c>
      <c r="Y4229" s="2" t="s">
        <v>20005</v>
      </c>
      <c r="Z4229" s="2" t="s">
        <v>9589</v>
      </c>
      <c r="AA4229" s="2" t="s">
        <v>9590</v>
      </c>
      <c r="AB4229" s="2" t="s">
        <v>13067</v>
      </c>
      <c r="AC4229" s="2">
        <v>55994</v>
      </c>
    </row>
    <row r="4230" spans="1:29" x14ac:dyDescent="0.2">
      <c r="A4230" s="2" t="s">
        <v>2192</v>
      </c>
      <c r="B4230" s="2">
        <v>26901</v>
      </c>
      <c r="C4230" s="2" t="s">
        <v>2193</v>
      </c>
      <c r="D4230" s="10">
        <v>2384.9037869213698</v>
      </c>
      <c r="E4230" s="52">
        <v>0.79569499659351695</v>
      </c>
      <c r="F4230" s="7">
        <v>3.6379626300950099E-13</v>
      </c>
      <c r="G4230" s="3" t="s">
        <v>8</v>
      </c>
      <c r="I4230" s="6">
        <v>-0.19586796386310201</v>
      </c>
      <c r="J4230" s="7">
        <v>0.48804207041425202</v>
      </c>
      <c r="K4230" s="3" t="s">
        <v>5116</v>
      </c>
      <c r="M4230" s="6">
        <v>0.50816369771842995</v>
      </c>
      <c r="N4230" s="7">
        <v>6.9096116108039E-3</v>
      </c>
      <c r="O4230" s="3" t="s">
        <v>5116</v>
      </c>
      <c r="Q4230" s="6">
        <v>-0.48339926273818801</v>
      </c>
      <c r="R4230" s="7">
        <v>3.2779732556326002E-3</v>
      </c>
      <c r="S4230" s="3" t="s">
        <v>5116</v>
      </c>
      <c r="U4230" s="3">
        <f t="shared" si="66"/>
        <v>1</v>
      </c>
      <c r="W4230" s="2" t="s">
        <v>2192</v>
      </c>
      <c r="X4230" s="2" t="s">
        <v>13059</v>
      </c>
      <c r="Y4230" s="2" t="s">
        <v>15637</v>
      </c>
      <c r="Z4230" s="2" t="s">
        <v>15638</v>
      </c>
      <c r="AA4230" s="2" t="s">
        <v>15639</v>
      </c>
      <c r="AB4230" s="2" t="s">
        <v>13067</v>
      </c>
      <c r="AC4230" s="2">
        <v>26901</v>
      </c>
    </row>
    <row r="4231" spans="1:29" x14ac:dyDescent="0.2">
      <c r="A4231" s="2" t="s">
        <v>244</v>
      </c>
      <c r="B4231" s="2">
        <v>232286</v>
      </c>
      <c r="C4231" s="2" t="s">
        <v>245</v>
      </c>
      <c r="D4231" s="10">
        <v>1883.3625873588901</v>
      </c>
      <c r="E4231" s="52">
        <v>-1.23901275391643</v>
      </c>
      <c r="F4231" s="7">
        <v>7.0343621196546704E-52</v>
      </c>
      <c r="G4231" s="3" t="s">
        <v>8</v>
      </c>
      <c r="I4231" s="6">
        <v>-0.196196313701296</v>
      </c>
      <c r="J4231" s="7">
        <v>0.34885311756627702</v>
      </c>
      <c r="K4231" s="3" t="s">
        <v>5116</v>
      </c>
      <c r="M4231" s="18">
        <v>-1.4696797834739499</v>
      </c>
      <c r="N4231" s="7">
        <v>2.6980188323330899E-27</v>
      </c>
      <c r="O4231" s="3" t="s">
        <v>8</v>
      </c>
      <c r="Q4231" s="6">
        <v>-0.42686334325881098</v>
      </c>
      <c r="R4231" s="7">
        <v>5.8373930161452004E-4</v>
      </c>
      <c r="S4231" s="3" t="s">
        <v>5116</v>
      </c>
      <c r="U4231" s="3">
        <f t="shared" si="66"/>
        <v>2</v>
      </c>
      <c r="W4231" s="2" t="s">
        <v>244</v>
      </c>
      <c r="X4231" s="2" t="s">
        <v>13068</v>
      </c>
      <c r="Y4231" s="2" t="s">
        <v>20647</v>
      </c>
      <c r="Z4231" s="2" t="s">
        <v>244</v>
      </c>
      <c r="AA4231" s="2" t="s">
        <v>245</v>
      </c>
      <c r="AB4231" s="2" t="s">
        <v>13067</v>
      </c>
      <c r="AC4231" s="2">
        <v>232286</v>
      </c>
    </row>
    <row r="4232" spans="1:29" x14ac:dyDescent="0.2">
      <c r="A4232" s="2" t="s">
        <v>6484</v>
      </c>
      <c r="B4232" s="2">
        <v>69085</v>
      </c>
      <c r="C4232" s="2" t="s">
        <v>6485</v>
      </c>
      <c r="D4232" s="10">
        <v>620.86729688810601</v>
      </c>
      <c r="E4232" s="20">
        <v>0.53574614889877303</v>
      </c>
      <c r="F4232" s="7">
        <v>2.1510427825261501E-5</v>
      </c>
      <c r="G4232" s="3" t="s">
        <v>5116</v>
      </c>
      <c r="I4232" s="6">
        <v>-0.19639106967206699</v>
      </c>
      <c r="J4232" s="7">
        <v>0.53509101308430695</v>
      </c>
      <c r="K4232" s="3" t="s">
        <v>5116</v>
      </c>
      <c r="M4232" s="18">
        <v>0.68026083376761004</v>
      </c>
      <c r="N4232" s="7">
        <v>7.8156212386568103E-4</v>
      </c>
      <c r="O4232" s="3" t="s">
        <v>8</v>
      </c>
      <c r="Q4232" s="6">
        <v>-5.1876384803230799E-2</v>
      </c>
      <c r="R4232" s="7">
        <v>0.86110519585639</v>
      </c>
      <c r="S4232" s="3" t="s">
        <v>5116</v>
      </c>
      <c r="U4232" s="3">
        <f t="shared" si="66"/>
        <v>1</v>
      </c>
      <c r="W4232" s="2" t="s">
        <v>6484</v>
      </c>
      <c r="X4232" s="2" t="s">
        <v>13068</v>
      </c>
      <c r="Y4232" s="2" t="s">
        <v>21215</v>
      </c>
      <c r="Z4232" s="2" t="s">
        <v>6484</v>
      </c>
      <c r="AA4232" s="2" t="s">
        <v>6485</v>
      </c>
      <c r="AB4232" s="2" t="s">
        <v>13067</v>
      </c>
      <c r="AC4232" s="2">
        <v>69085</v>
      </c>
    </row>
    <row r="4233" spans="1:29" x14ac:dyDescent="0.2">
      <c r="A4233" s="2" t="s">
        <v>4874</v>
      </c>
      <c r="B4233" s="2">
        <v>100502742</v>
      </c>
      <c r="C4233" s="2" t="s">
        <v>4875</v>
      </c>
      <c r="D4233" s="10">
        <v>68.862296834404702</v>
      </c>
      <c r="E4233" s="52">
        <v>0.73072710964868304</v>
      </c>
      <c r="F4233" s="7">
        <v>1.40220451330469E-2</v>
      </c>
      <c r="G4233" s="3" t="s">
        <v>8</v>
      </c>
      <c r="I4233" s="6">
        <v>-0.19640536628564401</v>
      </c>
      <c r="J4233" s="7">
        <v>0.71646952483217397</v>
      </c>
      <c r="K4233" s="3" t="s">
        <v>5116</v>
      </c>
      <c r="M4233" s="6">
        <v>0.41630294758945102</v>
      </c>
      <c r="N4233" s="7">
        <v>0.282539855280731</v>
      </c>
      <c r="O4233" s="3" t="s">
        <v>5116</v>
      </c>
      <c r="Q4233" s="6">
        <v>-0.51082952834487605</v>
      </c>
      <c r="R4233" s="7">
        <v>0.21276099256464701</v>
      </c>
      <c r="S4233" s="3" t="s">
        <v>5116</v>
      </c>
      <c r="U4233" s="3">
        <f t="shared" si="66"/>
        <v>1</v>
      </c>
      <c r="W4233" s="2" t="s">
        <v>4874</v>
      </c>
      <c r="X4233" s="2" t="s">
        <v>13068</v>
      </c>
      <c r="Y4233" s="2" t="s">
        <v>13225</v>
      </c>
      <c r="Z4233" s="2" t="s">
        <v>4874</v>
      </c>
      <c r="AA4233" s="2" t="s">
        <v>4875</v>
      </c>
      <c r="AB4233" s="2" t="s">
        <v>13063</v>
      </c>
      <c r="AC4233" s="2">
        <v>100502742</v>
      </c>
    </row>
    <row r="4234" spans="1:29" x14ac:dyDescent="0.2">
      <c r="A4234" s="2" t="s">
        <v>3829</v>
      </c>
      <c r="B4234" s="2">
        <v>100900</v>
      </c>
      <c r="C4234" s="2" t="s">
        <v>3830</v>
      </c>
      <c r="D4234" s="10">
        <v>486.48175357063099</v>
      </c>
      <c r="E4234" s="52">
        <v>0.62502073810568204</v>
      </c>
      <c r="F4234" s="7">
        <v>3.11863469552478E-6</v>
      </c>
      <c r="G4234" s="3" t="s">
        <v>8</v>
      </c>
      <c r="I4234" s="6">
        <v>-0.196425857782209</v>
      </c>
      <c r="J4234" s="7">
        <v>0.56084183728161396</v>
      </c>
      <c r="K4234" s="3" t="s">
        <v>5116</v>
      </c>
      <c r="M4234" s="6">
        <v>0.55659961510867195</v>
      </c>
      <c r="N4234" s="7">
        <v>1.14927896214236E-2</v>
      </c>
      <c r="O4234" s="3" t="s">
        <v>5116</v>
      </c>
      <c r="Q4234" s="6">
        <v>-0.26484698077921898</v>
      </c>
      <c r="R4234" s="7">
        <v>0.243817115332219</v>
      </c>
      <c r="S4234" s="3" t="s">
        <v>5116</v>
      </c>
      <c r="U4234" s="3">
        <f t="shared" si="66"/>
        <v>1</v>
      </c>
      <c r="W4234" s="2" t="s">
        <v>3829</v>
      </c>
      <c r="X4234" s="2" t="s">
        <v>13068</v>
      </c>
      <c r="Y4234" s="2" t="s">
        <v>17051</v>
      </c>
      <c r="Z4234" s="2" t="s">
        <v>3829</v>
      </c>
      <c r="AA4234" s="2" t="s">
        <v>3830</v>
      </c>
      <c r="AB4234" s="2" t="s">
        <v>13067</v>
      </c>
      <c r="AC4234" s="2">
        <v>100900</v>
      </c>
    </row>
    <row r="4235" spans="1:29" x14ac:dyDescent="0.2">
      <c r="A4235" s="2" t="s">
        <v>1939</v>
      </c>
      <c r="B4235" s="2">
        <v>544717</v>
      </c>
      <c r="C4235" s="2" t="s">
        <v>1940</v>
      </c>
      <c r="D4235" s="10">
        <v>637.96583500116196</v>
      </c>
      <c r="E4235" s="52">
        <v>0.95629885720052799</v>
      </c>
      <c r="F4235" s="7">
        <v>6.7962298180725103E-15</v>
      </c>
      <c r="G4235" s="3" t="s">
        <v>8</v>
      </c>
      <c r="I4235" s="6">
        <v>-0.19672384242744101</v>
      </c>
      <c r="J4235" s="7">
        <v>0.53684043292955497</v>
      </c>
      <c r="K4235" s="3" t="s">
        <v>5116</v>
      </c>
      <c r="M4235" s="18">
        <v>0.76915914837289101</v>
      </c>
      <c r="N4235" s="7">
        <v>1.35671608123788E-4</v>
      </c>
      <c r="O4235" s="3" t="s">
        <v>8</v>
      </c>
      <c r="Q4235" s="6">
        <v>-0.38386355125507698</v>
      </c>
      <c r="R4235" s="7">
        <v>4.8415758699800603E-2</v>
      </c>
      <c r="S4235" s="3" t="s">
        <v>5116</v>
      </c>
      <c r="U4235" s="3">
        <f t="shared" si="66"/>
        <v>2</v>
      </c>
      <c r="W4235" s="2" t="s">
        <v>1939</v>
      </c>
      <c r="X4235" s="2" t="s">
        <v>13068</v>
      </c>
      <c r="Y4235" s="2" t="s">
        <v>13165</v>
      </c>
      <c r="Z4235" s="2" t="s">
        <v>1939</v>
      </c>
      <c r="AA4235" s="2" t="s">
        <v>1940</v>
      </c>
      <c r="AB4235" s="2" t="s">
        <v>13067</v>
      </c>
      <c r="AC4235" s="2">
        <v>544717</v>
      </c>
    </row>
    <row r="4236" spans="1:29" x14ac:dyDescent="0.2">
      <c r="A4236" s="2" t="s">
        <v>5100</v>
      </c>
      <c r="B4236" s="2">
        <v>353344</v>
      </c>
      <c r="C4236" s="2" t="s">
        <v>5101</v>
      </c>
      <c r="D4236" s="10">
        <v>51.022205192367402</v>
      </c>
      <c r="E4236" s="52">
        <v>0.75441211899481797</v>
      </c>
      <c r="F4236" s="7">
        <v>4.6470738743409401E-2</v>
      </c>
      <c r="G4236" s="3" t="s">
        <v>8</v>
      </c>
      <c r="I4236" s="6">
        <v>-0.19702067862108499</v>
      </c>
      <c r="J4236" s="7">
        <v>0.68283960356754902</v>
      </c>
      <c r="K4236" s="3" t="s">
        <v>5116</v>
      </c>
      <c r="M4236" s="18">
        <v>0.909789121962576</v>
      </c>
      <c r="N4236" s="7">
        <v>7.8388458377201299E-3</v>
      </c>
      <c r="O4236" s="3" t="s">
        <v>8</v>
      </c>
      <c r="Q4236" s="6">
        <v>-4.1643675653327099E-2</v>
      </c>
      <c r="R4236" s="7">
        <v>0.95049110312718399</v>
      </c>
      <c r="S4236" s="3" t="s">
        <v>5116</v>
      </c>
      <c r="U4236" s="3">
        <f t="shared" si="66"/>
        <v>2</v>
      </c>
      <c r="W4236" s="2" t="s">
        <v>5100</v>
      </c>
      <c r="X4236" s="2" t="s">
        <v>13068</v>
      </c>
      <c r="Y4236" s="2" t="s">
        <v>18451</v>
      </c>
      <c r="Z4236" s="2" t="s">
        <v>5100</v>
      </c>
      <c r="AA4236" s="2" t="s">
        <v>5101</v>
      </c>
      <c r="AB4236" s="2" t="s">
        <v>13067</v>
      </c>
      <c r="AC4236" s="2">
        <v>353344</v>
      </c>
    </row>
    <row r="4237" spans="1:29" x14ac:dyDescent="0.2">
      <c r="A4237" s="2" t="s">
        <v>6272</v>
      </c>
      <c r="B4237" s="2">
        <v>791383</v>
      </c>
      <c r="C4237" s="2" t="s">
        <v>6273</v>
      </c>
      <c r="D4237" s="10">
        <v>367.263542871943</v>
      </c>
      <c r="E4237" s="20">
        <v>0.450024584217394</v>
      </c>
      <c r="F4237" s="7">
        <v>4.2614292590073801E-6</v>
      </c>
      <c r="G4237" s="3" t="s">
        <v>5116</v>
      </c>
      <c r="I4237" s="6">
        <v>-0.19756776925648001</v>
      </c>
      <c r="J4237" s="7">
        <v>0.41933824672037201</v>
      </c>
      <c r="K4237" s="3" t="s">
        <v>5116</v>
      </c>
      <c r="M4237" s="18">
        <v>0.60900890742737701</v>
      </c>
      <c r="N4237" s="7">
        <v>1.7178964201448399E-4</v>
      </c>
      <c r="O4237" s="3" t="s">
        <v>8</v>
      </c>
      <c r="Q4237" s="6">
        <v>-3.8583446046497501E-2</v>
      </c>
      <c r="R4237" s="7">
        <v>0.870936799679356</v>
      </c>
      <c r="S4237" s="3" t="s">
        <v>5116</v>
      </c>
      <c r="U4237" s="3">
        <f t="shared" si="66"/>
        <v>1</v>
      </c>
      <c r="W4237" s="2" t="s">
        <v>6272</v>
      </c>
      <c r="X4237" s="2" t="s">
        <v>13068</v>
      </c>
      <c r="Y4237" s="2" t="s">
        <v>16699</v>
      </c>
      <c r="Z4237" s="2" t="s">
        <v>6272</v>
      </c>
      <c r="AA4237" s="2" t="s">
        <v>6273</v>
      </c>
      <c r="AB4237" s="2" t="s">
        <v>13063</v>
      </c>
      <c r="AC4237" s="2">
        <v>791383</v>
      </c>
    </row>
    <row r="4238" spans="1:29" x14ac:dyDescent="0.2">
      <c r="A4238" s="2" t="s">
        <v>897</v>
      </c>
      <c r="B4238" s="2">
        <v>12295</v>
      </c>
      <c r="C4238" s="2" t="s">
        <v>898</v>
      </c>
      <c r="D4238" s="10">
        <v>2604.77168464945</v>
      </c>
      <c r="E4238" s="52">
        <v>-0.915850981411095</v>
      </c>
      <c r="F4238" s="7">
        <v>3.2599947577967599E-25</v>
      </c>
      <c r="G4238" s="3" t="s">
        <v>8</v>
      </c>
      <c r="I4238" s="6">
        <v>-0.197740907469871</v>
      </c>
      <c r="J4238" s="7">
        <v>0.383019844360102</v>
      </c>
      <c r="K4238" s="3" t="s">
        <v>5116</v>
      </c>
      <c r="M4238" s="6">
        <v>-0.24762801660328401</v>
      </c>
      <c r="N4238" s="7">
        <v>0.144050298785484</v>
      </c>
      <c r="O4238" s="3" t="s">
        <v>5116</v>
      </c>
      <c r="Q4238" s="6">
        <v>0.47048205733794102</v>
      </c>
      <c r="R4238" s="7">
        <v>3.8185449128405602E-4</v>
      </c>
      <c r="S4238" s="3" t="s">
        <v>5116</v>
      </c>
      <c r="U4238" s="3">
        <f t="shared" si="66"/>
        <v>1</v>
      </c>
      <c r="W4238" s="2" t="s">
        <v>897</v>
      </c>
      <c r="X4238" s="2" t="s">
        <v>13068</v>
      </c>
      <c r="Y4238" s="2" t="s">
        <v>14862</v>
      </c>
      <c r="Z4238" s="2" t="s">
        <v>897</v>
      </c>
      <c r="AA4238" s="2" t="s">
        <v>898</v>
      </c>
      <c r="AB4238" s="2" t="s">
        <v>13067</v>
      </c>
      <c r="AC4238" s="2">
        <v>12295</v>
      </c>
    </row>
    <row r="4239" spans="1:29" x14ac:dyDescent="0.2">
      <c r="A4239" s="2" t="s">
        <v>8082</v>
      </c>
      <c r="B4239" s="2">
        <v>60364</v>
      </c>
      <c r="C4239" s="2" t="s">
        <v>8083</v>
      </c>
      <c r="D4239" s="10">
        <v>647.27075834263098</v>
      </c>
      <c r="E4239" s="20">
        <v>0.36172473578074299</v>
      </c>
      <c r="F4239" s="7">
        <v>1.1925463089336501E-2</v>
      </c>
      <c r="G4239" s="3" t="s">
        <v>5116</v>
      </c>
      <c r="I4239" s="6">
        <v>-0.19774154456101301</v>
      </c>
      <c r="J4239" s="7">
        <v>0.56162418122339097</v>
      </c>
      <c r="K4239" s="3" t="s">
        <v>5116</v>
      </c>
      <c r="M4239" s="18">
        <v>0.78557734833710402</v>
      </c>
      <c r="N4239" s="7">
        <v>2.4742172562179898E-4</v>
      </c>
      <c r="O4239" s="3" t="s">
        <v>8</v>
      </c>
      <c r="Q4239" s="6">
        <v>0.226111067995347</v>
      </c>
      <c r="R4239" s="7">
        <v>0.344063133908387</v>
      </c>
      <c r="S4239" s="3" t="s">
        <v>5116</v>
      </c>
      <c r="U4239" s="3">
        <f t="shared" si="66"/>
        <v>1</v>
      </c>
      <c r="W4239" s="2" t="s">
        <v>8082</v>
      </c>
      <c r="X4239" s="2" t="s">
        <v>13068</v>
      </c>
      <c r="Y4239" s="2" t="s">
        <v>15761</v>
      </c>
      <c r="Z4239" s="2" t="s">
        <v>8082</v>
      </c>
      <c r="AA4239" s="2" t="s">
        <v>8083</v>
      </c>
      <c r="AB4239" s="2" t="s">
        <v>13067</v>
      </c>
      <c r="AC4239" s="2">
        <v>60364</v>
      </c>
    </row>
    <row r="4240" spans="1:29" x14ac:dyDescent="0.2">
      <c r="A4240" s="2" t="s">
        <v>1129</v>
      </c>
      <c r="B4240" s="2" t="s">
        <v>64</v>
      </c>
      <c r="C4240" s="2" t="s">
        <v>64</v>
      </c>
      <c r="D4240" s="10">
        <v>3931.2484820448999</v>
      </c>
      <c r="E4240" s="52">
        <v>0.96693904272301001</v>
      </c>
      <c r="F4240" s="7">
        <v>3.5343171574379502E-22</v>
      </c>
      <c r="G4240" s="3" t="s">
        <v>8</v>
      </c>
      <c r="I4240" s="6">
        <v>-0.19799611222752</v>
      </c>
      <c r="J4240" s="7">
        <v>0.44362764646280201</v>
      </c>
      <c r="K4240" s="3" t="s">
        <v>5116</v>
      </c>
      <c r="M4240" s="18">
        <v>0.70670121433152999</v>
      </c>
      <c r="N4240" s="7">
        <v>2.7399464268511801E-5</v>
      </c>
      <c r="O4240" s="3" t="s">
        <v>8</v>
      </c>
      <c r="Q4240" s="6">
        <v>-0.45823394061899902</v>
      </c>
      <c r="R4240" s="7">
        <v>2.5372331921017402E-3</v>
      </c>
      <c r="S4240" s="3" t="s">
        <v>5116</v>
      </c>
      <c r="U4240" s="3">
        <f t="shared" si="66"/>
        <v>2</v>
      </c>
      <c r="W4240" s="2" t="s">
        <v>1129</v>
      </c>
      <c r="X4240" s="2" t="s">
        <v>13059</v>
      </c>
      <c r="Y4240" s="2" t="s">
        <v>15481</v>
      </c>
      <c r="Z4240" s="2" t="s">
        <v>15482</v>
      </c>
      <c r="AA4240" s="2" t="s">
        <v>15483</v>
      </c>
      <c r="AB4240" s="2" t="s">
        <v>13067</v>
      </c>
      <c r="AC4240" s="2">
        <v>109672</v>
      </c>
    </row>
    <row r="4241" spans="1:29" x14ac:dyDescent="0.2">
      <c r="A4241" s="2" t="s">
        <v>4245</v>
      </c>
      <c r="B4241" s="2">
        <v>331461</v>
      </c>
      <c r="C4241" s="2" t="s">
        <v>4246</v>
      </c>
      <c r="D4241" s="10">
        <v>107.62676382394</v>
      </c>
      <c r="E4241" s="52">
        <v>-1.1387761174453099</v>
      </c>
      <c r="F4241" s="7">
        <v>1.3261445195615401E-4</v>
      </c>
      <c r="G4241" s="3" t="s">
        <v>8</v>
      </c>
      <c r="I4241" s="6">
        <v>-0.19866721837801099</v>
      </c>
      <c r="J4241" s="7">
        <v>0.71394207820142397</v>
      </c>
      <c r="K4241" s="3" t="s">
        <v>5116</v>
      </c>
      <c r="M4241" s="18">
        <v>-0.86348458329718603</v>
      </c>
      <c r="N4241" s="7">
        <v>1.48824936229813E-2</v>
      </c>
      <c r="O4241" s="3" t="s">
        <v>8</v>
      </c>
      <c r="Q4241" s="6">
        <v>7.6624315770114998E-2</v>
      </c>
      <c r="R4241" s="7">
        <v>0.902282168315099</v>
      </c>
      <c r="S4241" s="3" t="s">
        <v>5116</v>
      </c>
      <c r="U4241" s="3">
        <f t="shared" si="66"/>
        <v>2</v>
      </c>
      <c r="W4241" s="2" t="s">
        <v>4245</v>
      </c>
      <c r="X4241" s="2" t="s">
        <v>13068</v>
      </c>
      <c r="Y4241" s="2" t="s">
        <v>17140</v>
      </c>
      <c r="Z4241" s="2" t="s">
        <v>4245</v>
      </c>
      <c r="AA4241" s="2" t="s">
        <v>4246</v>
      </c>
      <c r="AB4241" s="2" t="s">
        <v>13067</v>
      </c>
      <c r="AC4241" s="2">
        <v>331461</v>
      </c>
    </row>
    <row r="4242" spans="1:29" x14ac:dyDescent="0.2">
      <c r="A4242" s="2" t="s">
        <v>2838</v>
      </c>
      <c r="B4242" s="2">
        <v>67528</v>
      </c>
      <c r="C4242" s="2" t="s">
        <v>2839</v>
      </c>
      <c r="D4242" s="10">
        <v>416.01261178904798</v>
      </c>
      <c r="E4242" s="52">
        <v>0.68123881649574203</v>
      </c>
      <c r="F4242" s="7">
        <v>4.6908084625794095E-10</v>
      </c>
      <c r="G4242" s="3" t="s">
        <v>8</v>
      </c>
      <c r="I4242" s="6">
        <v>-0.19896356973979501</v>
      </c>
      <c r="J4242" s="7">
        <v>0.47565121182999098</v>
      </c>
      <c r="K4242" s="3" t="s">
        <v>5116</v>
      </c>
      <c r="M4242" s="6">
        <v>0.498039092725444</v>
      </c>
      <c r="N4242" s="7">
        <v>7.7095638019461701E-3</v>
      </c>
      <c r="O4242" s="3" t="s">
        <v>5116</v>
      </c>
      <c r="Q4242" s="6">
        <v>-0.38216329351009298</v>
      </c>
      <c r="R4242" s="7">
        <v>2.3480417131941302E-2</v>
      </c>
      <c r="S4242" s="3" t="s">
        <v>5116</v>
      </c>
      <c r="U4242" s="3">
        <f t="shared" si="66"/>
        <v>1</v>
      </c>
      <c r="W4242" s="2" t="s">
        <v>2838</v>
      </c>
      <c r="X4242" s="2" t="s">
        <v>13068</v>
      </c>
      <c r="Y4242" s="2" t="s">
        <v>18393</v>
      </c>
      <c r="Z4242" s="2" t="s">
        <v>2838</v>
      </c>
      <c r="AA4242" s="2" t="s">
        <v>2839</v>
      </c>
      <c r="AB4242" s="2" t="s">
        <v>13067</v>
      </c>
      <c r="AC4242" s="2">
        <v>67528</v>
      </c>
    </row>
    <row r="4243" spans="1:29" x14ac:dyDescent="0.2">
      <c r="A4243" s="2" t="s">
        <v>9346</v>
      </c>
      <c r="B4243" s="2">
        <v>69617</v>
      </c>
      <c r="C4243" s="2" t="s">
        <v>9347</v>
      </c>
      <c r="D4243" s="10">
        <v>1395.0332655776001</v>
      </c>
      <c r="E4243" s="20">
        <v>0.224100991289127</v>
      </c>
      <c r="F4243" s="7">
        <v>9.5215168296560307E-2</v>
      </c>
      <c r="G4243" s="3" t="s">
        <v>5116</v>
      </c>
      <c r="I4243" s="6">
        <v>-0.19940715816802301</v>
      </c>
      <c r="J4243" s="7">
        <v>0.50732450107281002</v>
      </c>
      <c r="K4243" s="3" t="s">
        <v>5116</v>
      </c>
      <c r="M4243" s="18">
        <v>0.79376288667543704</v>
      </c>
      <c r="N4243" s="7">
        <v>3.2302614118371299E-5</v>
      </c>
      <c r="O4243" s="3" t="s">
        <v>8</v>
      </c>
      <c r="Q4243" s="6">
        <v>0.370254737218288</v>
      </c>
      <c r="R4243" s="7">
        <v>4.3772074717862597E-2</v>
      </c>
      <c r="S4243" s="3" t="s">
        <v>5116</v>
      </c>
      <c r="U4243" s="3">
        <f t="shared" si="66"/>
        <v>1</v>
      </c>
      <c r="W4243" s="2" t="s">
        <v>9346</v>
      </c>
      <c r="X4243" s="2" t="s">
        <v>13068</v>
      </c>
      <c r="Y4243" s="2" t="s">
        <v>18762</v>
      </c>
      <c r="Z4243" s="2" t="s">
        <v>9346</v>
      </c>
      <c r="AA4243" s="2" t="s">
        <v>9347</v>
      </c>
      <c r="AB4243" s="2" t="s">
        <v>13067</v>
      </c>
      <c r="AC4243" s="2">
        <v>69617</v>
      </c>
    </row>
    <row r="4244" spans="1:29" x14ac:dyDescent="0.2">
      <c r="A4244" s="2" t="s">
        <v>6517</v>
      </c>
      <c r="B4244" s="2">
        <v>71820</v>
      </c>
      <c r="C4244" s="2" t="s">
        <v>6518</v>
      </c>
      <c r="D4244" s="10">
        <v>3451.0230321320901</v>
      </c>
      <c r="E4244" s="20">
        <v>0.31210143301152399</v>
      </c>
      <c r="F4244" s="7">
        <v>2.6180709754359299E-5</v>
      </c>
      <c r="G4244" s="3" t="s">
        <v>5116</v>
      </c>
      <c r="I4244" s="6">
        <v>-0.19954191453174899</v>
      </c>
      <c r="J4244" s="7">
        <v>0.25692583710975297</v>
      </c>
      <c r="K4244" s="3" t="s">
        <v>5116</v>
      </c>
      <c r="M4244" s="18">
        <v>0.64383576405874599</v>
      </c>
      <c r="N4244" s="7">
        <v>1.18227058165324E-7</v>
      </c>
      <c r="O4244" s="3" t="s">
        <v>8</v>
      </c>
      <c r="Q4244" s="6">
        <v>0.132192416515473</v>
      </c>
      <c r="R4244" s="7">
        <v>0.31656623937202799</v>
      </c>
      <c r="S4244" s="3" t="s">
        <v>5116</v>
      </c>
      <c r="U4244" s="3">
        <f t="shared" si="66"/>
        <v>1</v>
      </c>
      <c r="W4244" s="2" t="s">
        <v>6517</v>
      </c>
      <c r="X4244" s="2" t="s">
        <v>13068</v>
      </c>
      <c r="Y4244" s="2" t="s">
        <v>21076</v>
      </c>
      <c r="Z4244" s="2" t="s">
        <v>6517</v>
      </c>
      <c r="AA4244" s="2" t="s">
        <v>6518</v>
      </c>
      <c r="AB4244" s="2" t="s">
        <v>13067</v>
      </c>
      <c r="AC4244" s="2">
        <v>71820</v>
      </c>
    </row>
    <row r="4245" spans="1:29" x14ac:dyDescent="0.2">
      <c r="A4245" s="2" t="s">
        <v>3506</v>
      </c>
      <c r="B4245" s="2">
        <v>74670</v>
      </c>
      <c r="C4245" s="2" t="s">
        <v>3507</v>
      </c>
      <c r="D4245" s="10">
        <v>680.64892676198201</v>
      </c>
      <c r="E4245" s="52">
        <v>0.64776096082448897</v>
      </c>
      <c r="F4245" s="7">
        <v>1.40027197348981E-7</v>
      </c>
      <c r="G4245" s="3" t="s">
        <v>8</v>
      </c>
      <c r="I4245" s="6">
        <v>-0.20007853642330301</v>
      </c>
      <c r="J4245" s="7">
        <v>0.52106801922886403</v>
      </c>
      <c r="K4245" s="3" t="s">
        <v>5116</v>
      </c>
      <c r="M4245" s="18">
        <v>0.64439304222879301</v>
      </c>
      <c r="N4245" s="7">
        <v>1.4099078825009601E-3</v>
      </c>
      <c r="O4245" s="3" t="s">
        <v>8</v>
      </c>
      <c r="Q4245" s="6">
        <v>-0.203446455018998</v>
      </c>
      <c r="R4245" s="7">
        <v>0.35940116167302599</v>
      </c>
      <c r="S4245" s="3" t="s">
        <v>5116</v>
      </c>
      <c r="U4245" s="3">
        <f t="shared" si="66"/>
        <v>2</v>
      </c>
      <c r="W4245" s="2" t="s">
        <v>3506</v>
      </c>
      <c r="X4245" s="2" t="s">
        <v>13068</v>
      </c>
      <c r="Y4245" s="2" t="s">
        <v>21409</v>
      </c>
      <c r="Z4245" s="2" t="s">
        <v>3506</v>
      </c>
      <c r="AA4245" s="2" t="s">
        <v>3507</v>
      </c>
      <c r="AB4245" s="2" t="s">
        <v>13067</v>
      </c>
      <c r="AC4245" s="2">
        <v>74670</v>
      </c>
    </row>
    <row r="4246" spans="1:29" x14ac:dyDescent="0.2">
      <c r="A4246" s="2" t="s">
        <v>2166</v>
      </c>
      <c r="B4246" s="2">
        <v>66353</v>
      </c>
      <c r="C4246" s="2" t="s">
        <v>2167</v>
      </c>
      <c r="D4246" s="10">
        <v>338.35364624206699</v>
      </c>
      <c r="E4246" s="52">
        <v>1.08175932916199</v>
      </c>
      <c r="F4246" s="7">
        <v>2.2888265563694198E-13</v>
      </c>
      <c r="G4246" s="3" t="s">
        <v>8</v>
      </c>
      <c r="I4246" s="6">
        <v>-0.20179548092350999</v>
      </c>
      <c r="J4246" s="7">
        <v>0.59053303780798905</v>
      </c>
      <c r="K4246" s="3" t="s">
        <v>5116</v>
      </c>
      <c r="M4246" s="18">
        <v>0.89738878734565097</v>
      </c>
      <c r="N4246" s="7">
        <v>1.1948021410881E-4</v>
      </c>
      <c r="O4246" s="3" t="s">
        <v>8</v>
      </c>
      <c r="Q4246" s="6">
        <v>-0.38616602273984602</v>
      </c>
      <c r="R4246" s="7">
        <v>0.10456395975221899</v>
      </c>
      <c r="S4246" s="3" t="s">
        <v>5116</v>
      </c>
      <c r="U4246" s="3">
        <f t="shared" si="66"/>
        <v>2</v>
      </c>
      <c r="W4246" s="2" t="s">
        <v>2166</v>
      </c>
      <c r="X4246" s="2" t="s">
        <v>13068</v>
      </c>
      <c r="Y4246" s="2" t="s">
        <v>19407</v>
      </c>
      <c r="Z4246" s="2" t="s">
        <v>2166</v>
      </c>
      <c r="AA4246" s="2" t="s">
        <v>2167</v>
      </c>
      <c r="AB4246" s="2" t="s">
        <v>13067</v>
      </c>
      <c r="AC4246" s="2">
        <v>66353</v>
      </c>
    </row>
    <row r="4247" spans="1:29" x14ac:dyDescent="0.2">
      <c r="A4247" s="2" t="s">
        <v>4021</v>
      </c>
      <c r="B4247" s="2" t="s">
        <v>64</v>
      </c>
      <c r="C4247" s="2" t="s">
        <v>64</v>
      </c>
      <c r="D4247" s="10">
        <v>64.154426386689494</v>
      </c>
      <c r="E4247" s="52">
        <v>0.81761257355744799</v>
      </c>
      <c r="F4247" s="7">
        <v>1.92619612692231E-5</v>
      </c>
      <c r="G4247" s="3" t="s">
        <v>8</v>
      </c>
      <c r="I4247" s="6">
        <v>-0.201881746112652</v>
      </c>
      <c r="J4247" s="7">
        <v>0.65585662102383901</v>
      </c>
      <c r="K4247" s="3" t="s">
        <v>5116</v>
      </c>
      <c r="M4247" s="18">
        <v>0.96116683165296102</v>
      </c>
      <c r="N4247" s="7">
        <v>5.8072525505347404E-4</v>
      </c>
      <c r="O4247" s="3" t="s">
        <v>8</v>
      </c>
      <c r="Q4247" s="6">
        <v>-5.8327488017138301E-2</v>
      </c>
      <c r="R4247" s="7">
        <v>0.89723938578849105</v>
      </c>
      <c r="S4247" s="3" t="s">
        <v>5116</v>
      </c>
      <c r="U4247" s="3">
        <f t="shared" si="66"/>
        <v>2</v>
      </c>
      <c r="W4247" s="2" t="s">
        <v>4021</v>
      </c>
      <c r="X4247" s="2" t="s">
        <v>13059</v>
      </c>
      <c r="Y4247" s="2" t="s">
        <v>15671</v>
      </c>
      <c r="Z4247" s="2" t="s">
        <v>15672</v>
      </c>
      <c r="AA4247" s="2" t="s">
        <v>15673</v>
      </c>
      <c r="AB4247" s="2" t="s">
        <v>13067</v>
      </c>
      <c r="AC4247" s="2">
        <v>56419</v>
      </c>
    </row>
    <row r="4248" spans="1:29" x14ac:dyDescent="0.2">
      <c r="A4248" s="2" t="s">
        <v>2097</v>
      </c>
      <c r="B4248" s="2">
        <v>67672</v>
      </c>
      <c r="C4248" s="2" t="s">
        <v>2098</v>
      </c>
      <c r="D4248" s="10">
        <v>172.060147908933</v>
      </c>
      <c r="E4248" s="52">
        <v>1.1751171568018499</v>
      </c>
      <c r="F4248" s="7">
        <v>8.2712215626548994E-14</v>
      </c>
      <c r="G4248" s="3" t="s">
        <v>8</v>
      </c>
      <c r="I4248" s="6">
        <v>-0.202299369462211</v>
      </c>
      <c r="J4248" s="7">
        <v>0.60891306016672397</v>
      </c>
      <c r="K4248" s="3" t="s">
        <v>5116</v>
      </c>
      <c r="M4248" s="18">
        <v>0.71813855768689305</v>
      </c>
      <c r="N4248" s="7">
        <v>4.2754920480096801E-3</v>
      </c>
      <c r="O4248" s="3" t="s">
        <v>8</v>
      </c>
      <c r="Q4248" s="19">
        <v>-0.65927796857716803</v>
      </c>
      <c r="R4248" s="7">
        <v>4.4058698968171004E-3</v>
      </c>
      <c r="S4248" s="3" t="s">
        <v>8</v>
      </c>
      <c r="U4248" s="3">
        <f t="shared" si="66"/>
        <v>3</v>
      </c>
      <c r="W4248" s="2" t="s">
        <v>2097</v>
      </c>
      <c r="X4248" s="2" t="s">
        <v>13068</v>
      </c>
      <c r="Y4248" s="2" t="s">
        <v>13094</v>
      </c>
      <c r="Z4248" s="2" t="s">
        <v>2097</v>
      </c>
      <c r="AA4248" s="2" t="s">
        <v>2098</v>
      </c>
      <c r="AB4248" s="2" t="s">
        <v>13063</v>
      </c>
      <c r="AC4248" s="2">
        <v>67672</v>
      </c>
    </row>
    <row r="4249" spans="1:29" x14ac:dyDescent="0.2">
      <c r="A4249" s="2" t="s">
        <v>7295</v>
      </c>
      <c r="B4249" s="2">
        <v>12339</v>
      </c>
      <c r="C4249" s="2" t="s">
        <v>7296</v>
      </c>
      <c r="D4249" s="10">
        <v>2063.1540600459198</v>
      </c>
      <c r="E4249" s="20">
        <v>0.33511102258603498</v>
      </c>
      <c r="F4249" s="7">
        <v>1.2131001123950799E-3</v>
      </c>
      <c r="G4249" s="3" t="s">
        <v>5116</v>
      </c>
      <c r="I4249" s="6">
        <v>-0.20417889139756501</v>
      </c>
      <c r="J4249" s="7">
        <v>0.41130232043648302</v>
      </c>
      <c r="K4249" s="3" t="s">
        <v>5116</v>
      </c>
      <c r="M4249" s="18">
        <v>0.87295015068479798</v>
      </c>
      <c r="N4249" s="7">
        <v>6.3655022116641106E-8</v>
      </c>
      <c r="O4249" s="3" t="s">
        <v>8</v>
      </c>
      <c r="Q4249" s="6">
        <v>0.33366023670119799</v>
      </c>
      <c r="R4249" s="7">
        <v>3.00789746058002E-2</v>
      </c>
      <c r="S4249" s="3" t="s">
        <v>5116</v>
      </c>
      <c r="U4249" s="3">
        <f t="shared" si="66"/>
        <v>1</v>
      </c>
      <c r="W4249" s="2" t="s">
        <v>7295</v>
      </c>
      <c r="X4249" s="2" t="s">
        <v>13068</v>
      </c>
      <c r="Y4249" s="2" t="s">
        <v>14898</v>
      </c>
      <c r="Z4249" s="2" t="s">
        <v>7295</v>
      </c>
      <c r="AA4249" s="2" t="s">
        <v>7296</v>
      </c>
      <c r="AB4249" s="2" t="s">
        <v>13067</v>
      </c>
      <c r="AC4249" s="2">
        <v>12339</v>
      </c>
    </row>
    <row r="4250" spans="1:29" x14ac:dyDescent="0.2">
      <c r="A4250" s="2" t="s">
        <v>5741</v>
      </c>
      <c r="B4250" s="2" t="s">
        <v>64</v>
      </c>
      <c r="C4250" s="2" t="s">
        <v>64</v>
      </c>
      <c r="D4250" s="10">
        <v>772.96413378320301</v>
      </c>
      <c r="E4250" s="20">
        <v>0.57316471893572796</v>
      </c>
      <c r="F4250" s="7">
        <v>1.5518727543564101E-8</v>
      </c>
      <c r="G4250" s="3" t="s">
        <v>5116</v>
      </c>
      <c r="I4250" s="6">
        <v>-0.20493500206927401</v>
      </c>
      <c r="J4250" s="7">
        <v>0.42160772844837202</v>
      </c>
      <c r="K4250" s="3" t="s">
        <v>5116</v>
      </c>
      <c r="M4250" s="18">
        <v>0.83124614375633099</v>
      </c>
      <c r="N4250" s="7">
        <v>5.2724608013856102E-7</v>
      </c>
      <c r="O4250" s="3" t="s">
        <v>8</v>
      </c>
      <c r="Q4250" s="6">
        <v>5.3146422751330198E-2</v>
      </c>
      <c r="R4250" s="7">
        <v>0.82868388655265701</v>
      </c>
      <c r="S4250" s="3" t="s">
        <v>5116</v>
      </c>
      <c r="U4250" s="3">
        <f t="shared" si="66"/>
        <v>1</v>
      </c>
      <c r="W4250" s="2" t="s">
        <v>5741</v>
      </c>
      <c r="X4250" s="2" t="s">
        <v>13059</v>
      </c>
      <c r="Y4250" s="2" t="s">
        <v>20280</v>
      </c>
      <c r="Z4250" s="2" t="s">
        <v>20281</v>
      </c>
      <c r="AA4250" s="2" t="s">
        <v>20282</v>
      </c>
      <c r="AB4250" s="2" t="s">
        <v>13067</v>
      </c>
      <c r="AC4250" s="2">
        <v>26448</v>
      </c>
    </row>
    <row r="4251" spans="1:29" x14ac:dyDescent="0.2">
      <c r="A4251" s="2" t="s">
        <v>3825</v>
      </c>
      <c r="B4251" s="2">
        <v>11421</v>
      </c>
      <c r="C4251" s="2" t="s">
        <v>3826</v>
      </c>
      <c r="D4251" s="10">
        <v>221.60182471285299</v>
      </c>
      <c r="E4251" s="52">
        <v>-1.0103844667875801</v>
      </c>
      <c r="F4251" s="7">
        <v>3.00839835101935E-6</v>
      </c>
      <c r="G4251" s="3" t="s">
        <v>8</v>
      </c>
      <c r="I4251" s="6">
        <v>-0.20515259264952501</v>
      </c>
      <c r="J4251" s="7">
        <v>0.67316949193175701</v>
      </c>
      <c r="K4251" s="3" t="s">
        <v>5116</v>
      </c>
      <c r="M4251" s="6">
        <v>-0.111033096507206</v>
      </c>
      <c r="N4251" s="7">
        <v>0.79067459402459295</v>
      </c>
      <c r="O4251" s="3" t="s">
        <v>5116</v>
      </c>
      <c r="Q4251" s="19">
        <v>0.69419877763084903</v>
      </c>
      <c r="R4251" s="7">
        <v>2.2871633078573299E-2</v>
      </c>
      <c r="S4251" s="3" t="s">
        <v>8</v>
      </c>
      <c r="U4251" s="3">
        <f t="shared" si="66"/>
        <v>2</v>
      </c>
      <c r="W4251" s="2" t="s">
        <v>3825</v>
      </c>
      <c r="X4251" s="2" t="s">
        <v>13068</v>
      </c>
      <c r="Y4251" s="2" t="s">
        <v>14055</v>
      </c>
      <c r="Z4251" s="2" t="s">
        <v>3825</v>
      </c>
      <c r="AA4251" s="2" t="s">
        <v>3826</v>
      </c>
      <c r="AB4251" s="2" t="s">
        <v>13067</v>
      </c>
      <c r="AC4251" s="2">
        <v>11421</v>
      </c>
    </row>
    <row r="4252" spans="1:29" x14ac:dyDescent="0.2">
      <c r="A4252" s="2" t="s">
        <v>2907</v>
      </c>
      <c r="B4252" s="2">
        <v>72168</v>
      </c>
      <c r="C4252" s="2" t="s">
        <v>2908</v>
      </c>
      <c r="D4252" s="10">
        <v>1780.07240809529</v>
      </c>
      <c r="E4252" s="52">
        <v>0.71635860635705495</v>
      </c>
      <c r="F4252" s="7">
        <v>7.7133484627077704E-10</v>
      </c>
      <c r="G4252" s="3" t="s">
        <v>8</v>
      </c>
      <c r="I4252" s="6">
        <v>-0.205451041546904</v>
      </c>
      <c r="J4252" s="7">
        <v>0.48741305674888702</v>
      </c>
      <c r="K4252" s="3" t="s">
        <v>5116</v>
      </c>
      <c r="M4252" s="18">
        <v>0.73558116559496101</v>
      </c>
      <c r="N4252" s="7">
        <v>1.1590357381028101E-4</v>
      </c>
      <c r="O4252" s="3" t="s">
        <v>8</v>
      </c>
      <c r="Q4252" s="6">
        <v>-0.18622848230899799</v>
      </c>
      <c r="R4252" s="7">
        <v>0.38591747187409903</v>
      </c>
      <c r="S4252" s="3" t="s">
        <v>5116</v>
      </c>
      <c r="U4252" s="3">
        <f t="shared" si="66"/>
        <v>2</v>
      </c>
      <c r="W4252" s="2" t="s">
        <v>2907</v>
      </c>
      <c r="X4252" s="2" t="s">
        <v>13068</v>
      </c>
      <c r="Y4252" s="2" t="s">
        <v>14185</v>
      </c>
      <c r="Z4252" s="2" t="s">
        <v>2907</v>
      </c>
      <c r="AA4252" s="2" t="s">
        <v>2908</v>
      </c>
      <c r="AB4252" s="2" t="s">
        <v>13067</v>
      </c>
      <c r="AC4252" s="2">
        <v>72168</v>
      </c>
    </row>
    <row r="4253" spans="1:29" x14ac:dyDescent="0.2">
      <c r="A4253" s="2" t="s">
        <v>477</v>
      </c>
      <c r="B4253" s="2">
        <v>110355</v>
      </c>
      <c r="C4253" s="2" t="s">
        <v>478</v>
      </c>
      <c r="D4253" s="10">
        <v>5725.39713033321</v>
      </c>
      <c r="E4253" s="52">
        <v>-0.94327143225090904</v>
      </c>
      <c r="F4253" s="7">
        <v>1.07398574498294E-35</v>
      </c>
      <c r="G4253" s="3" t="s">
        <v>8</v>
      </c>
      <c r="I4253" s="6">
        <v>-0.206197231087664</v>
      </c>
      <c r="J4253" s="7">
        <v>0.27562267186184197</v>
      </c>
      <c r="K4253" s="3" t="s">
        <v>5116</v>
      </c>
      <c r="M4253" s="6">
        <v>-0.272045487432301</v>
      </c>
      <c r="N4253" s="7">
        <v>5.6254134037249402E-2</v>
      </c>
      <c r="O4253" s="3" t="s">
        <v>5116</v>
      </c>
      <c r="Q4253" s="6">
        <v>0.46502871373094401</v>
      </c>
      <c r="R4253" s="7">
        <v>3.9259228522279799E-5</v>
      </c>
      <c r="S4253" s="3" t="s">
        <v>5116</v>
      </c>
      <c r="U4253" s="3">
        <f t="shared" si="66"/>
        <v>1</v>
      </c>
      <c r="W4253" s="2" t="s">
        <v>477</v>
      </c>
      <c r="X4253" s="2" t="s">
        <v>13059</v>
      </c>
      <c r="Y4253" s="2" t="s">
        <v>14116</v>
      </c>
      <c r="Z4253" s="2" t="s">
        <v>14117</v>
      </c>
      <c r="AA4253" s="2" t="s">
        <v>14118</v>
      </c>
      <c r="AB4253" s="2" t="s">
        <v>13067</v>
      </c>
      <c r="AC4253" s="2">
        <v>110355</v>
      </c>
    </row>
    <row r="4254" spans="1:29" x14ac:dyDescent="0.2">
      <c r="A4254" s="2" t="s">
        <v>3217</v>
      </c>
      <c r="B4254" s="2">
        <v>70810</v>
      </c>
      <c r="C4254" s="2" t="s">
        <v>3218</v>
      </c>
      <c r="D4254" s="10">
        <v>63.615683329112201</v>
      </c>
      <c r="E4254" s="52">
        <v>1.4321484645738201</v>
      </c>
      <c r="F4254" s="7">
        <v>1.21575964810381E-8</v>
      </c>
      <c r="G4254" s="3" t="s">
        <v>8</v>
      </c>
      <c r="I4254" s="6">
        <v>-0.20676064302355601</v>
      </c>
      <c r="J4254" s="7">
        <v>0.694352097627155</v>
      </c>
      <c r="K4254" s="3" t="s">
        <v>5116</v>
      </c>
      <c r="M4254" s="18">
        <v>1.7806497567422801</v>
      </c>
      <c r="N4254" s="7">
        <v>1.8434150433643E-8</v>
      </c>
      <c r="O4254" s="3" t="s">
        <v>8</v>
      </c>
      <c r="Q4254" s="6">
        <v>0.141740649144902</v>
      </c>
      <c r="R4254" s="7">
        <v>0.78717299715699096</v>
      </c>
      <c r="S4254" s="3" t="s">
        <v>5116</v>
      </c>
      <c r="U4254" s="3">
        <f t="shared" si="66"/>
        <v>2</v>
      </c>
      <c r="W4254" s="2" t="s">
        <v>3217</v>
      </c>
      <c r="X4254" s="2" t="s">
        <v>13068</v>
      </c>
      <c r="Y4254" s="2" t="s">
        <v>17378</v>
      </c>
      <c r="Z4254" s="2" t="s">
        <v>3217</v>
      </c>
      <c r="AA4254" s="2" t="s">
        <v>3218</v>
      </c>
      <c r="AB4254" s="2" t="s">
        <v>13067</v>
      </c>
      <c r="AC4254" s="2">
        <v>70810</v>
      </c>
    </row>
    <row r="4255" spans="1:29" x14ac:dyDescent="0.2">
      <c r="A4255" s="2" t="s">
        <v>1021</v>
      </c>
      <c r="B4255" s="2">
        <v>71514</v>
      </c>
      <c r="C4255" s="2" t="s">
        <v>1022</v>
      </c>
      <c r="D4255" s="10">
        <v>2440.99018033538</v>
      </c>
      <c r="E4255" s="52">
        <v>-0.75805545047075595</v>
      </c>
      <c r="F4255" s="7">
        <v>1.31373888251091E-23</v>
      </c>
      <c r="G4255" s="3" t="s">
        <v>8</v>
      </c>
      <c r="I4255" s="6">
        <v>-0.206765785765852</v>
      </c>
      <c r="J4255" s="7">
        <v>0.26997069907522397</v>
      </c>
      <c r="K4255" s="3" t="s">
        <v>5116</v>
      </c>
      <c r="M4255" s="6">
        <v>-0.50448478488772897</v>
      </c>
      <c r="N4255" s="7">
        <v>1.2932619028106101E-4</v>
      </c>
      <c r="O4255" s="3" t="s">
        <v>5116</v>
      </c>
      <c r="Q4255" s="6">
        <v>4.6804879817174697E-2</v>
      </c>
      <c r="R4255" s="7">
        <v>0.79929774224033201</v>
      </c>
      <c r="S4255" s="3" t="s">
        <v>5116</v>
      </c>
      <c r="U4255" s="3">
        <f t="shared" si="66"/>
        <v>1</v>
      </c>
      <c r="W4255" s="2" t="s">
        <v>1021</v>
      </c>
      <c r="X4255" s="2" t="s">
        <v>13068</v>
      </c>
      <c r="Y4255" s="2" t="s">
        <v>19800</v>
      </c>
      <c r="Z4255" s="2" t="s">
        <v>1021</v>
      </c>
      <c r="AA4255" s="2" t="s">
        <v>1022</v>
      </c>
      <c r="AB4255" s="2" t="s">
        <v>13067</v>
      </c>
      <c r="AC4255" s="2">
        <v>71514</v>
      </c>
    </row>
    <row r="4256" spans="1:29" x14ac:dyDescent="0.2">
      <c r="A4256" s="2" t="s">
        <v>5789</v>
      </c>
      <c r="B4256" s="2">
        <v>109136</v>
      </c>
      <c r="C4256" s="2" t="s">
        <v>5790</v>
      </c>
      <c r="D4256" s="10">
        <v>1106.31083088627</v>
      </c>
      <c r="E4256" s="20">
        <v>0.491031319810949</v>
      </c>
      <c r="F4256" s="7">
        <v>3.6315516328543497E-8</v>
      </c>
      <c r="G4256" s="3" t="s">
        <v>5116</v>
      </c>
      <c r="I4256" s="6">
        <v>-0.207137613824908</v>
      </c>
      <c r="J4256" s="7">
        <v>0.34727718667733898</v>
      </c>
      <c r="K4256" s="3" t="s">
        <v>5116</v>
      </c>
      <c r="M4256" s="18">
        <v>0.650083567959168</v>
      </c>
      <c r="N4256" s="7">
        <v>1.2158694475504199E-5</v>
      </c>
      <c r="O4256" s="3" t="s">
        <v>8</v>
      </c>
      <c r="Q4256" s="6">
        <v>-4.8085365676689099E-2</v>
      </c>
      <c r="R4256" s="7">
        <v>0.82406344020342503</v>
      </c>
      <c r="S4256" s="3" t="s">
        <v>5116</v>
      </c>
      <c r="U4256" s="3">
        <f t="shared" si="66"/>
        <v>1</v>
      </c>
      <c r="W4256" s="2" t="s">
        <v>5789</v>
      </c>
      <c r="X4256" s="2" t="s">
        <v>13068</v>
      </c>
      <c r="Y4256" s="2" t="s">
        <v>17844</v>
      </c>
      <c r="Z4256" s="2" t="s">
        <v>5789</v>
      </c>
      <c r="AA4256" s="2" t="s">
        <v>5790</v>
      </c>
      <c r="AB4256" s="2" t="s">
        <v>13067</v>
      </c>
      <c r="AC4256" s="2">
        <v>109136</v>
      </c>
    </row>
    <row r="4257" spans="1:29" x14ac:dyDescent="0.2">
      <c r="A4257" s="2" t="s">
        <v>4903</v>
      </c>
      <c r="B4257" s="2">
        <v>14619</v>
      </c>
      <c r="C4257" s="2" t="s">
        <v>4904</v>
      </c>
      <c r="D4257" s="10">
        <v>304.16768543126801</v>
      </c>
      <c r="E4257" s="52">
        <v>-0.87555138190377102</v>
      </c>
      <c r="F4257" s="7">
        <v>1.6041682904361899E-2</v>
      </c>
      <c r="G4257" s="3" t="s">
        <v>8</v>
      </c>
      <c r="I4257" s="6">
        <v>-0.20716490184675099</v>
      </c>
      <c r="J4257" s="7">
        <v>0.67580635131141398</v>
      </c>
      <c r="K4257" s="3" t="s">
        <v>5116</v>
      </c>
      <c r="M4257" s="18">
        <v>-0.98060473831139705</v>
      </c>
      <c r="N4257" s="7">
        <v>4.4920513431584898E-3</v>
      </c>
      <c r="O4257" s="3" t="s">
        <v>8</v>
      </c>
      <c r="Q4257" s="6">
        <v>-0.31221825825437599</v>
      </c>
      <c r="R4257" s="7">
        <v>0.54834026113064804</v>
      </c>
      <c r="S4257" s="3" t="s">
        <v>5116</v>
      </c>
      <c r="U4257" s="3">
        <f t="shared" si="66"/>
        <v>2</v>
      </c>
      <c r="W4257" s="2" t="s">
        <v>4903</v>
      </c>
      <c r="X4257" s="2" t="s">
        <v>13068</v>
      </c>
      <c r="Y4257" s="2" t="s">
        <v>16508</v>
      </c>
      <c r="Z4257" s="2" t="s">
        <v>4903</v>
      </c>
      <c r="AA4257" s="2" t="s">
        <v>4904</v>
      </c>
      <c r="AB4257" s="2" t="s">
        <v>13067</v>
      </c>
      <c r="AC4257" s="2">
        <v>14619</v>
      </c>
    </row>
    <row r="4258" spans="1:29" x14ac:dyDescent="0.2">
      <c r="A4258" s="2" t="s">
        <v>592</v>
      </c>
      <c r="B4258" s="2">
        <v>73340</v>
      </c>
      <c r="C4258" s="2" t="s">
        <v>593</v>
      </c>
      <c r="D4258" s="10">
        <v>424.56454055786099</v>
      </c>
      <c r="E4258" s="52">
        <v>-1.66510331561735</v>
      </c>
      <c r="F4258" s="7">
        <v>4.1274026158867704E-31</v>
      </c>
      <c r="G4258" s="3" t="s">
        <v>8</v>
      </c>
      <c r="I4258" s="6">
        <v>-0.20722136436223901</v>
      </c>
      <c r="J4258" s="7">
        <v>0.57663766886221102</v>
      </c>
      <c r="K4258" s="3" t="s">
        <v>5116</v>
      </c>
      <c r="M4258" s="6">
        <v>-0.13171509277264901</v>
      </c>
      <c r="N4258" s="7">
        <v>0.66848503831078898</v>
      </c>
      <c r="O4258" s="3" t="s">
        <v>5116</v>
      </c>
      <c r="Q4258" s="19">
        <v>1.32616685848247</v>
      </c>
      <c r="R4258" s="7">
        <v>2.5243256921128501E-11</v>
      </c>
      <c r="S4258" s="3" t="s">
        <v>8</v>
      </c>
      <c r="U4258" s="3">
        <f t="shared" si="66"/>
        <v>2</v>
      </c>
      <c r="W4258" s="2" t="s">
        <v>592</v>
      </c>
      <c r="X4258" s="2" t="s">
        <v>13068</v>
      </c>
      <c r="Y4258" s="2" t="s">
        <v>18331</v>
      </c>
      <c r="Z4258" s="2" t="s">
        <v>592</v>
      </c>
      <c r="AA4258" s="2" t="s">
        <v>593</v>
      </c>
      <c r="AB4258" s="2" t="s">
        <v>13067</v>
      </c>
      <c r="AC4258" s="2">
        <v>73340</v>
      </c>
    </row>
    <row r="4259" spans="1:29" x14ac:dyDescent="0.2">
      <c r="A4259" s="2" t="s">
        <v>4979</v>
      </c>
      <c r="B4259" s="2">
        <v>13805</v>
      </c>
      <c r="C4259" s="2" t="s">
        <v>4980</v>
      </c>
      <c r="D4259" s="10">
        <v>125.45715552975</v>
      </c>
      <c r="E4259" s="52">
        <v>-0.65913178544385798</v>
      </c>
      <c r="F4259" s="7">
        <v>2.4085990513058299E-2</v>
      </c>
      <c r="G4259" s="3" t="s">
        <v>8</v>
      </c>
      <c r="I4259" s="6">
        <v>-0.207271772757121</v>
      </c>
      <c r="J4259" s="7">
        <v>0.69702995644893695</v>
      </c>
      <c r="K4259" s="3" t="s">
        <v>5116</v>
      </c>
      <c r="M4259" s="6">
        <v>-0.47538410001384401</v>
      </c>
      <c r="N4259" s="7">
        <v>0.20624733301773701</v>
      </c>
      <c r="O4259" s="3" t="s">
        <v>5116</v>
      </c>
      <c r="Q4259" s="6">
        <v>-2.3524087327107299E-2</v>
      </c>
      <c r="R4259" s="7">
        <v>0.96984453140841698</v>
      </c>
      <c r="S4259" s="3" t="s">
        <v>5116</v>
      </c>
      <c r="U4259" s="3">
        <f t="shared" si="66"/>
        <v>1</v>
      </c>
      <c r="W4259" s="2" t="s">
        <v>4979</v>
      </c>
      <c r="X4259" s="2" t="s">
        <v>13068</v>
      </c>
      <c r="Y4259" s="2" t="s">
        <v>15985</v>
      </c>
      <c r="Z4259" s="2" t="s">
        <v>4979</v>
      </c>
      <c r="AA4259" s="2" t="s">
        <v>4980</v>
      </c>
      <c r="AB4259" s="2" t="s">
        <v>13067</v>
      </c>
      <c r="AC4259" s="2">
        <v>13805</v>
      </c>
    </row>
    <row r="4260" spans="1:29" x14ac:dyDescent="0.2">
      <c r="A4260" s="2" t="s">
        <v>5865</v>
      </c>
      <c r="B4260" s="2">
        <v>217707</v>
      </c>
      <c r="C4260" s="2" t="s">
        <v>5866</v>
      </c>
      <c r="D4260" s="10">
        <v>1257.38691393561</v>
      </c>
      <c r="E4260" s="20">
        <v>0.40366413042406801</v>
      </c>
      <c r="F4260" s="7">
        <v>1.00134000894529E-7</v>
      </c>
      <c r="G4260" s="3" t="s">
        <v>5116</v>
      </c>
      <c r="I4260" s="6">
        <v>-0.208531564116057</v>
      </c>
      <c r="J4260" s="7">
        <v>0.252594722021179</v>
      </c>
      <c r="K4260" s="3" t="s">
        <v>5116</v>
      </c>
      <c r="M4260" s="18">
        <v>0.63784052409990499</v>
      </c>
      <c r="N4260" s="7">
        <v>4.5749791846522398E-7</v>
      </c>
      <c r="O4260" s="3" t="s">
        <v>8</v>
      </c>
      <c r="Q4260" s="6">
        <v>2.5644829559779501E-2</v>
      </c>
      <c r="R4260" s="7">
        <v>0.892913174673023</v>
      </c>
      <c r="S4260" s="3" t="s">
        <v>5116</v>
      </c>
      <c r="U4260" s="3">
        <f t="shared" si="66"/>
        <v>1</v>
      </c>
      <c r="W4260" s="2" t="s">
        <v>5865</v>
      </c>
      <c r="X4260" s="2" t="s">
        <v>13068</v>
      </c>
      <c r="Y4260" s="2" t="s">
        <v>15336</v>
      </c>
      <c r="Z4260" s="2" t="s">
        <v>5865</v>
      </c>
      <c r="AA4260" s="2" t="s">
        <v>5866</v>
      </c>
      <c r="AB4260" s="2" t="s">
        <v>13067</v>
      </c>
      <c r="AC4260" s="2">
        <v>217707</v>
      </c>
    </row>
    <row r="4261" spans="1:29" x14ac:dyDescent="0.2">
      <c r="A4261" s="2" t="s">
        <v>738</v>
      </c>
      <c r="B4261" s="2">
        <v>380686</v>
      </c>
      <c r="C4261" s="2" t="s">
        <v>739</v>
      </c>
      <c r="D4261" s="10">
        <v>6927.9117668987801</v>
      </c>
      <c r="E4261" s="52">
        <v>0.70096703971045304</v>
      </c>
      <c r="F4261" s="7">
        <v>8.5172243668283001E-28</v>
      </c>
      <c r="G4261" s="3" t="s">
        <v>8</v>
      </c>
      <c r="I4261" s="6">
        <v>-0.20859112379710201</v>
      </c>
      <c r="J4261" s="7">
        <v>0.17857232132092701</v>
      </c>
      <c r="K4261" s="3" t="s">
        <v>5116</v>
      </c>
      <c r="M4261" s="18">
        <v>0.81732709136709303</v>
      </c>
      <c r="N4261" s="7">
        <v>6.3841769564948505E-14</v>
      </c>
      <c r="O4261" s="3" t="s">
        <v>8</v>
      </c>
      <c r="Q4261" s="6">
        <v>-9.2231072140462098E-2</v>
      </c>
      <c r="R4261" s="7">
        <v>0.47407935812572599</v>
      </c>
      <c r="S4261" s="3" t="s">
        <v>5116</v>
      </c>
      <c r="U4261" s="3">
        <f t="shared" si="66"/>
        <v>2</v>
      </c>
      <c r="W4261" s="2" t="s">
        <v>738</v>
      </c>
      <c r="X4261" s="2" t="s">
        <v>13068</v>
      </c>
      <c r="Y4261" s="2" t="s">
        <v>15293</v>
      </c>
      <c r="Z4261" s="2" t="s">
        <v>738</v>
      </c>
      <c r="AA4261" s="2" t="s">
        <v>739</v>
      </c>
      <c r="AB4261" s="2" t="s">
        <v>13067</v>
      </c>
      <c r="AC4261" s="2">
        <v>380686</v>
      </c>
    </row>
    <row r="4262" spans="1:29" x14ac:dyDescent="0.2">
      <c r="A4262" s="2" t="s">
        <v>1492</v>
      </c>
      <c r="B4262" s="2">
        <v>319468</v>
      </c>
      <c r="C4262" s="2" t="s">
        <v>1493</v>
      </c>
      <c r="D4262" s="10">
        <v>716.80021847344699</v>
      </c>
      <c r="E4262" s="52">
        <v>-0.83091838242912197</v>
      </c>
      <c r="F4262" s="7">
        <v>5.2638667563231098E-18</v>
      </c>
      <c r="G4262" s="3" t="s">
        <v>8</v>
      </c>
      <c r="I4262" s="6">
        <v>-0.20929118531006199</v>
      </c>
      <c r="J4262" s="7">
        <v>0.38836050280210299</v>
      </c>
      <c r="K4262" s="3" t="s">
        <v>5116</v>
      </c>
      <c r="M4262" s="18">
        <v>-0.66519312391308305</v>
      </c>
      <c r="N4262" s="7">
        <v>4.1077716775919E-5</v>
      </c>
      <c r="O4262" s="3" t="s">
        <v>8</v>
      </c>
      <c r="Q4262" s="6">
        <v>-4.3565926794023997E-2</v>
      </c>
      <c r="R4262" s="7">
        <v>0.85420287852621002</v>
      </c>
      <c r="S4262" s="3" t="s">
        <v>5116</v>
      </c>
      <c r="U4262" s="3">
        <f t="shared" si="66"/>
        <v>2</v>
      </c>
      <c r="W4262" s="2" t="s">
        <v>1492</v>
      </c>
      <c r="X4262" s="2" t="s">
        <v>13068</v>
      </c>
      <c r="Y4262" s="2" t="s">
        <v>18912</v>
      </c>
      <c r="Z4262" s="2" t="s">
        <v>1492</v>
      </c>
      <c r="AA4262" s="2" t="s">
        <v>1493</v>
      </c>
      <c r="AB4262" s="2" t="s">
        <v>13067</v>
      </c>
      <c r="AC4262" s="2">
        <v>319468</v>
      </c>
    </row>
    <row r="4263" spans="1:29" x14ac:dyDescent="0.2">
      <c r="A4263" s="2" t="s">
        <v>8545</v>
      </c>
      <c r="B4263" s="2" t="s">
        <v>64</v>
      </c>
      <c r="C4263" s="2" t="s">
        <v>64</v>
      </c>
      <c r="D4263" s="10">
        <v>1201.6761933723701</v>
      </c>
      <c r="E4263" s="20">
        <v>0.196397309620714</v>
      </c>
      <c r="F4263" s="7">
        <v>2.94600915820382E-2</v>
      </c>
      <c r="G4263" s="3" t="s">
        <v>5116</v>
      </c>
      <c r="I4263" s="6">
        <v>-0.21010058337010401</v>
      </c>
      <c r="J4263" s="7">
        <v>0.29425815722420601</v>
      </c>
      <c r="K4263" s="3" t="s">
        <v>5116</v>
      </c>
      <c r="M4263" s="18">
        <v>0.60249250147476596</v>
      </c>
      <c r="N4263" s="7">
        <v>1.2517423925731399E-5</v>
      </c>
      <c r="O4263" s="3" t="s">
        <v>8</v>
      </c>
      <c r="Q4263" s="6">
        <v>0.19599460848394701</v>
      </c>
      <c r="R4263" s="7">
        <v>0.15753609034341201</v>
      </c>
      <c r="S4263" s="3" t="s">
        <v>5116</v>
      </c>
      <c r="U4263" s="3">
        <f t="shared" si="66"/>
        <v>1</v>
      </c>
      <c r="W4263" s="2" t="s">
        <v>8545</v>
      </c>
      <c r="X4263" s="2" t="s">
        <v>13059</v>
      </c>
      <c r="Y4263" s="2" t="s">
        <v>13745</v>
      </c>
      <c r="Z4263" s="2" t="s">
        <v>13746</v>
      </c>
      <c r="AA4263" s="2" t="s">
        <v>13747</v>
      </c>
      <c r="AB4263" s="2" t="s">
        <v>13067</v>
      </c>
      <c r="AC4263" s="2">
        <v>71653</v>
      </c>
    </row>
    <row r="4264" spans="1:29" x14ac:dyDescent="0.2">
      <c r="A4264" s="2" t="s">
        <v>3988</v>
      </c>
      <c r="B4264" s="2">
        <v>224523</v>
      </c>
      <c r="C4264" s="2" t="s">
        <v>3989</v>
      </c>
      <c r="D4264" s="10">
        <v>517.45200482712198</v>
      </c>
      <c r="E4264" s="52">
        <v>0.63320662111634796</v>
      </c>
      <c r="F4264" s="7">
        <v>1.50722081699419E-5</v>
      </c>
      <c r="G4264" s="3" t="s">
        <v>8</v>
      </c>
      <c r="I4264" s="6">
        <v>-0.21019988311448301</v>
      </c>
      <c r="J4264" s="7">
        <v>0.55968382408196604</v>
      </c>
      <c r="K4264" s="3" t="s">
        <v>5116</v>
      </c>
      <c r="M4264" s="18">
        <v>0.82925030995860805</v>
      </c>
      <c r="N4264" s="7">
        <v>2.6912308901479702E-4</v>
      </c>
      <c r="O4264" s="3" t="s">
        <v>8</v>
      </c>
      <c r="Q4264" s="6">
        <v>-1.4156194272222301E-2</v>
      </c>
      <c r="R4264" s="7">
        <v>0.96984453140841698</v>
      </c>
      <c r="S4264" s="3" t="s">
        <v>5116</v>
      </c>
      <c r="U4264" s="3">
        <f t="shared" si="66"/>
        <v>2</v>
      </c>
      <c r="W4264" s="2" t="s">
        <v>3988</v>
      </c>
      <c r="X4264" s="2" t="s">
        <v>13068</v>
      </c>
      <c r="Y4264" s="2" t="s">
        <v>13699</v>
      </c>
      <c r="Z4264" s="2" t="s">
        <v>3988</v>
      </c>
      <c r="AA4264" s="2" t="s">
        <v>3989</v>
      </c>
      <c r="AB4264" s="2" t="s">
        <v>13063</v>
      </c>
      <c r="AC4264" s="2">
        <v>224523</v>
      </c>
    </row>
    <row r="4265" spans="1:29" x14ac:dyDescent="0.2">
      <c r="A4265" s="2" t="s">
        <v>1914</v>
      </c>
      <c r="B4265" s="2">
        <v>77113</v>
      </c>
      <c r="C4265" s="2" t="s">
        <v>1915</v>
      </c>
      <c r="D4265" s="10">
        <v>3533.84004825078</v>
      </c>
      <c r="E4265" s="52">
        <v>-0.58937731197062304</v>
      </c>
      <c r="F4265" s="7">
        <v>5.5264865681555803E-15</v>
      </c>
      <c r="G4265" s="3" t="s">
        <v>8</v>
      </c>
      <c r="I4265" s="6">
        <v>-0.21101135347650801</v>
      </c>
      <c r="J4265" s="7">
        <v>0.25128655415497703</v>
      </c>
      <c r="K4265" s="3" t="s">
        <v>5116</v>
      </c>
      <c r="M4265" s="6">
        <v>-0.39612132411360101</v>
      </c>
      <c r="N4265" s="7">
        <v>2.9375599198128901E-3</v>
      </c>
      <c r="O4265" s="3" t="s">
        <v>5116</v>
      </c>
      <c r="Q4265" s="6">
        <v>-1.7755365619486801E-2</v>
      </c>
      <c r="R4265" s="7">
        <v>0.92835026822497402</v>
      </c>
      <c r="S4265" s="3" t="s">
        <v>5116</v>
      </c>
      <c r="U4265" s="3">
        <f t="shared" si="66"/>
        <v>1</v>
      </c>
      <c r="W4265" s="2" t="s">
        <v>1914</v>
      </c>
      <c r="X4265" s="2" t="s">
        <v>13068</v>
      </c>
      <c r="Y4265" s="2" t="s">
        <v>17357</v>
      </c>
      <c r="Z4265" s="2" t="s">
        <v>1914</v>
      </c>
      <c r="AA4265" s="2" t="s">
        <v>1915</v>
      </c>
      <c r="AB4265" s="2" t="s">
        <v>13067</v>
      </c>
      <c r="AC4265" s="2">
        <v>77113</v>
      </c>
    </row>
    <row r="4266" spans="1:29" x14ac:dyDescent="0.2">
      <c r="A4266" s="2" t="s">
        <v>5191</v>
      </c>
      <c r="B4266" s="2">
        <v>78248</v>
      </c>
      <c r="C4266" s="2" t="s">
        <v>5192</v>
      </c>
      <c r="D4266" s="10">
        <v>3979.7648326000499</v>
      </c>
      <c r="E4266" s="20">
        <v>0.52523675955327698</v>
      </c>
      <c r="F4266" s="7">
        <v>9.0441504390089109E-19</v>
      </c>
      <c r="G4266" s="3" t="s">
        <v>5116</v>
      </c>
      <c r="I4266" s="6">
        <v>-0.21106920685681399</v>
      </c>
      <c r="J4266" s="7">
        <v>0.13234453685394101</v>
      </c>
      <c r="K4266" s="3" t="s">
        <v>5116</v>
      </c>
      <c r="M4266" s="18">
        <v>0.73699408066571903</v>
      </c>
      <c r="N4266" s="7">
        <v>2.5413366833802901E-13</v>
      </c>
      <c r="O4266" s="3" t="s">
        <v>8</v>
      </c>
      <c r="Q4266" s="6">
        <v>6.8811425562855595E-4</v>
      </c>
      <c r="R4266" s="7">
        <v>0.99714541962891901</v>
      </c>
      <c r="S4266" s="3" t="s">
        <v>5116</v>
      </c>
      <c r="U4266" s="3">
        <f t="shared" si="66"/>
        <v>1</v>
      </c>
      <c r="W4266" s="2" t="s">
        <v>5191</v>
      </c>
      <c r="X4266" s="2" t="s">
        <v>13068</v>
      </c>
      <c r="Y4266" s="2" t="s">
        <v>14398</v>
      </c>
      <c r="Z4266" s="2" t="s">
        <v>5191</v>
      </c>
      <c r="AA4266" s="2" t="s">
        <v>5192</v>
      </c>
      <c r="AB4266" s="2" t="s">
        <v>13067</v>
      </c>
      <c r="AC4266" s="2">
        <v>78248</v>
      </c>
    </row>
    <row r="4267" spans="1:29" x14ac:dyDescent="0.2">
      <c r="A4267" s="2" t="s">
        <v>3510</v>
      </c>
      <c r="B4267" s="2">
        <v>29876</v>
      </c>
      <c r="C4267" s="2" t="s">
        <v>3511</v>
      </c>
      <c r="D4267" s="10">
        <v>3726.9157971948198</v>
      </c>
      <c r="E4267" s="52">
        <v>-0.70965468340673998</v>
      </c>
      <c r="F4267" s="7">
        <v>1.4030604779986901E-7</v>
      </c>
      <c r="G4267" s="3" t="s">
        <v>8</v>
      </c>
      <c r="I4267" s="6">
        <v>-0.21109308382397399</v>
      </c>
      <c r="J4267" s="7">
        <v>0.53099708182429395</v>
      </c>
      <c r="K4267" s="3" t="s">
        <v>5116</v>
      </c>
      <c r="M4267" s="6">
        <v>-0.45395964339614903</v>
      </c>
      <c r="N4267" s="7">
        <v>4.7463116276995801E-2</v>
      </c>
      <c r="O4267" s="3" t="s">
        <v>5116</v>
      </c>
      <c r="Q4267" s="6">
        <v>4.4601956186615999E-2</v>
      </c>
      <c r="R4267" s="7">
        <v>0.89234080591356502</v>
      </c>
      <c r="S4267" s="3" t="s">
        <v>5116</v>
      </c>
      <c r="U4267" s="3">
        <f t="shared" si="66"/>
        <v>1</v>
      </c>
      <c r="W4267" s="2" t="s">
        <v>3510</v>
      </c>
      <c r="X4267" s="2" t="s">
        <v>13068</v>
      </c>
      <c r="Y4267" s="2" t="s">
        <v>15252</v>
      </c>
      <c r="Z4267" s="2" t="s">
        <v>3510</v>
      </c>
      <c r="AA4267" s="2" t="s">
        <v>3511</v>
      </c>
      <c r="AB4267" s="2" t="s">
        <v>13067</v>
      </c>
      <c r="AC4267" s="2">
        <v>29876</v>
      </c>
    </row>
    <row r="4268" spans="1:29" x14ac:dyDescent="0.2">
      <c r="A4268" s="2" t="s">
        <v>873</v>
      </c>
      <c r="B4268" s="2" t="s">
        <v>64</v>
      </c>
      <c r="C4268" s="2" t="s">
        <v>64</v>
      </c>
      <c r="D4268" s="10">
        <v>794.96988516693</v>
      </c>
      <c r="E4268" s="52">
        <v>1.0483274732079599</v>
      </c>
      <c r="F4268" s="7">
        <v>1.2115318642064399E-25</v>
      </c>
      <c r="G4268" s="3" t="s">
        <v>8</v>
      </c>
      <c r="I4268" s="6">
        <v>-0.21117192406361199</v>
      </c>
      <c r="J4268" s="7">
        <v>0.41130232043648302</v>
      </c>
      <c r="K4268" s="3" t="s">
        <v>5116</v>
      </c>
      <c r="M4268" s="18">
        <v>0.98488597382295495</v>
      </c>
      <c r="N4268" s="7">
        <v>3.0684122893679201E-9</v>
      </c>
      <c r="O4268" s="3" t="s">
        <v>8</v>
      </c>
      <c r="Q4268" s="6">
        <v>-0.274613423448618</v>
      </c>
      <c r="R4268" s="7">
        <v>0.100846623797908</v>
      </c>
      <c r="S4268" s="3" t="s">
        <v>5116</v>
      </c>
      <c r="U4268" s="3">
        <f t="shared" si="66"/>
        <v>2</v>
      </c>
      <c r="W4268" s="2" t="s">
        <v>873</v>
      </c>
      <c r="X4268" s="2" t="s">
        <v>13059</v>
      </c>
      <c r="Y4268" s="2" t="s">
        <v>13138</v>
      </c>
      <c r="Z4268" s="2" t="s">
        <v>13139</v>
      </c>
      <c r="AA4268" s="2" t="s">
        <v>13140</v>
      </c>
      <c r="AB4268" s="2" t="s">
        <v>13067</v>
      </c>
      <c r="AC4268" s="2">
        <v>68736</v>
      </c>
    </row>
    <row r="4269" spans="1:29" x14ac:dyDescent="0.2">
      <c r="A4269" s="2" t="s">
        <v>4109</v>
      </c>
      <c r="B4269" s="2">
        <v>76491</v>
      </c>
      <c r="C4269" s="2" t="s">
        <v>4110</v>
      </c>
      <c r="D4269" s="10">
        <v>380.37096393794201</v>
      </c>
      <c r="E4269" s="52">
        <v>0.749406370547958</v>
      </c>
      <c r="F4269" s="7">
        <v>4.3237286049856903E-5</v>
      </c>
      <c r="G4269" s="3" t="s">
        <v>8</v>
      </c>
      <c r="I4269" s="6">
        <v>-0.211490675812467</v>
      </c>
      <c r="J4269" s="7">
        <v>0.62314069188658205</v>
      </c>
      <c r="K4269" s="3" t="s">
        <v>5116</v>
      </c>
      <c r="M4269" s="6">
        <v>0.57979464439786998</v>
      </c>
      <c r="N4269" s="7">
        <v>4.1182676065017E-2</v>
      </c>
      <c r="O4269" s="3" t="s">
        <v>5116</v>
      </c>
      <c r="Q4269" s="6">
        <v>-0.38110240196255502</v>
      </c>
      <c r="R4269" s="7">
        <v>0.19051274306065999</v>
      </c>
      <c r="S4269" s="3" t="s">
        <v>5116</v>
      </c>
      <c r="U4269" s="3">
        <f t="shared" si="66"/>
        <v>1</v>
      </c>
      <c r="W4269" s="2" t="s">
        <v>4109</v>
      </c>
      <c r="X4269" s="2" t="s">
        <v>13068</v>
      </c>
      <c r="Y4269" s="2" t="s">
        <v>14030</v>
      </c>
      <c r="Z4269" s="2" t="s">
        <v>4109</v>
      </c>
      <c r="AA4269" s="2" t="s">
        <v>4110</v>
      </c>
      <c r="AB4269" s="2" t="s">
        <v>13067</v>
      </c>
      <c r="AC4269" s="2">
        <v>76491</v>
      </c>
    </row>
    <row r="4270" spans="1:29" x14ac:dyDescent="0.2">
      <c r="A4270" s="2" t="s">
        <v>6321</v>
      </c>
      <c r="B4270" s="2">
        <v>67778</v>
      </c>
      <c r="C4270" s="2" t="s">
        <v>6322</v>
      </c>
      <c r="D4270" s="10">
        <v>1667.5439273541699</v>
      </c>
      <c r="E4270" s="20">
        <v>0.36793632184651898</v>
      </c>
      <c r="F4270" s="7">
        <v>5.99244745234324E-6</v>
      </c>
      <c r="G4270" s="3" t="s">
        <v>5116</v>
      </c>
      <c r="I4270" s="6">
        <v>-0.211524553795545</v>
      </c>
      <c r="J4270" s="7">
        <v>0.27680479764031801</v>
      </c>
      <c r="K4270" s="3" t="s">
        <v>5116</v>
      </c>
      <c r="M4270" s="18">
        <v>0.96319372219601296</v>
      </c>
      <c r="N4270" s="7">
        <v>2.2651206918012301E-13</v>
      </c>
      <c r="O4270" s="3" t="s">
        <v>8</v>
      </c>
      <c r="Q4270" s="6">
        <v>0.38373284655395001</v>
      </c>
      <c r="R4270" s="7">
        <v>1.28772983544735E-3</v>
      </c>
      <c r="S4270" s="3" t="s">
        <v>5116</v>
      </c>
      <c r="U4270" s="3">
        <f t="shared" si="66"/>
        <v>1</v>
      </c>
      <c r="W4270" s="2" t="s">
        <v>6321</v>
      </c>
      <c r="X4270" s="2" t="s">
        <v>13068</v>
      </c>
      <c r="Y4270" s="2" t="s">
        <v>21351</v>
      </c>
      <c r="Z4270" s="2" t="s">
        <v>6321</v>
      </c>
      <c r="AA4270" s="2" t="s">
        <v>6322</v>
      </c>
      <c r="AB4270" s="2" t="s">
        <v>13067</v>
      </c>
      <c r="AC4270" s="2">
        <v>67778</v>
      </c>
    </row>
    <row r="4271" spans="1:29" x14ac:dyDescent="0.2">
      <c r="A4271" s="2" t="s">
        <v>7574</v>
      </c>
      <c r="B4271" s="2">
        <v>73287</v>
      </c>
      <c r="C4271" s="2" t="s">
        <v>7575</v>
      </c>
      <c r="D4271" s="10">
        <v>255.51617061845701</v>
      </c>
      <c r="E4271" s="20">
        <v>0.44973067725146898</v>
      </c>
      <c r="F4271" s="7">
        <v>3.02197942241889E-3</v>
      </c>
      <c r="G4271" s="3" t="s">
        <v>5116</v>
      </c>
      <c r="I4271" s="6">
        <v>-0.21166078234243901</v>
      </c>
      <c r="J4271" s="7">
        <v>0.55608265751286201</v>
      </c>
      <c r="K4271" s="3" t="s">
        <v>5116</v>
      </c>
      <c r="M4271" s="18">
        <v>0.64387408974330795</v>
      </c>
      <c r="N4271" s="7">
        <v>5.7877502293749604E-3</v>
      </c>
      <c r="O4271" s="3" t="s">
        <v>8</v>
      </c>
      <c r="Q4271" s="6">
        <v>-1.7517369850600598E-2</v>
      </c>
      <c r="R4271" s="7">
        <v>0.96289572140124802</v>
      </c>
      <c r="S4271" s="3" t="s">
        <v>5116</v>
      </c>
      <c r="U4271" s="3">
        <f t="shared" si="66"/>
        <v>1</v>
      </c>
      <c r="W4271" s="2" t="s">
        <v>7574</v>
      </c>
      <c r="X4271" s="2" t="s">
        <v>13059</v>
      </c>
      <c r="Y4271" s="2" t="s">
        <v>13291</v>
      </c>
      <c r="Z4271" s="2" t="s">
        <v>13292</v>
      </c>
      <c r="AA4271" s="2" t="s">
        <v>13293</v>
      </c>
      <c r="AB4271" s="2" t="s">
        <v>13067</v>
      </c>
      <c r="AC4271" s="2">
        <v>73287</v>
      </c>
    </row>
    <row r="4272" spans="1:29" x14ac:dyDescent="0.2">
      <c r="A4272" s="2" t="s">
        <v>10839</v>
      </c>
      <c r="B4272" s="2" t="s">
        <v>64</v>
      </c>
      <c r="C4272" s="2" t="s">
        <v>64</v>
      </c>
      <c r="D4272" s="10">
        <v>70.822487194560907</v>
      </c>
      <c r="E4272" s="20">
        <v>0.29338685351175398</v>
      </c>
      <c r="F4272" s="7">
        <v>0.38312340036942499</v>
      </c>
      <c r="G4272" s="3" t="s">
        <v>5116</v>
      </c>
      <c r="I4272" s="6">
        <v>-0.21197983622046099</v>
      </c>
      <c r="J4272" s="7">
        <v>0.68893362892355903</v>
      </c>
      <c r="K4272" s="3" t="s">
        <v>5116</v>
      </c>
      <c r="M4272" s="18">
        <v>0.78459958245574402</v>
      </c>
      <c r="N4272" s="7">
        <v>2.4222286656329702E-2</v>
      </c>
      <c r="O4272" s="3" t="s">
        <v>8</v>
      </c>
      <c r="Q4272" s="6">
        <v>0.27923289272352902</v>
      </c>
      <c r="R4272" s="7">
        <v>0.54857116107723503</v>
      </c>
      <c r="S4272" s="3" t="s">
        <v>5116</v>
      </c>
      <c r="U4272" s="3">
        <f t="shared" si="66"/>
        <v>1</v>
      </c>
      <c r="W4272" s="2" t="s">
        <v>10839</v>
      </c>
      <c r="X4272" s="2" t="s">
        <v>13059</v>
      </c>
      <c r="Y4272" s="2" t="s">
        <v>20860</v>
      </c>
      <c r="Z4272" s="2" t="s">
        <v>20861</v>
      </c>
      <c r="AA4272" s="2" t="s">
        <v>20862</v>
      </c>
      <c r="AB4272" s="2" t="s">
        <v>13067</v>
      </c>
      <c r="AC4272" s="2">
        <v>623534</v>
      </c>
    </row>
    <row r="4273" spans="1:29" x14ac:dyDescent="0.2">
      <c r="A4273" s="2" t="s">
        <v>2484</v>
      </c>
      <c r="B4273" s="2">
        <v>109934</v>
      </c>
      <c r="C4273" s="2" t="s">
        <v>2485</v>
      </c>
      <c r="D4273" s="10">
        <v>11925.387693831301</v>
      </c>
      <c r="E4273" s="52">
        <v>-0.60706250476258705</v>
      </c>
      <c r="F4273" s="7">
        <v>1.09987104600113E-11</v>
      </c>
      <c r="G4273" s="3" t="s">
        <v>8</v>
      </c>
      <c r="I4273" s="6">
        <v>-0.21223095124836699</v>
      </c>
      <c r="J4273" s="7">
        <v>0.33769309275293302</v>
      </c>
      <c r="K4273" s="3" t="s">
        <v>5116</v>
      </c>
      <c r="M4273" s="6">
        <v>0.10184440680052299</v>
      </c>
      <c r="N4273" s="7">
        <v>0.60191660721037199</v>
      </c>
      <c r="O4273" s="3" t="s">
        <v>5116</v>
      </c>
      <c r="Q4273" s="6">
        <v>0.49667596031474298</v>
      </c>
      <c r="R4273" s="7">
        <v>1.5110315353124301E-4</v>
      </c>
      <c r="S4273" s="3" t="s">
        <v>5116</v>
      </c>
      <c r="U4273" s="3">
        <f t="shared" si="66"/>
        <v>1</v>
      </c>
      <c r="W4273" s="2" t="s">
        <v>2484</v>
      </c>
      <c r="X4273" s="2" t="s">
        <v>13068</v>
      </c>
      <c r="Y4273" s="2" t="s">
        <v>14038</v>
      </c>
      <c r="Z4273" s="2" t="s">
        <v>2484</v>
      </c>
      <c r="AA4273" s="2" t="s">
        <v>2485</v>
      </c>
      <c r="AB4273" s="2" t="s">
        <v>13067</v>
      </c>
      <c r="AC4273" s="2">
        <v>109934</v>
      </c>
    </row>
    <row r="4274" spans="1:29" x14ac:dyDescent="0.2">
      <c r="A4274" s="2" t="s">
        <v>10360</v>
      </c>
      <c r="B4274" s="2">
        <v>66066</v>
      </c>
      <c r="C4274" s="2" t="s">
        <v>10361</v>
      </c>
      <c r="D4274" s="10">
        <v>852.00277516633696</v>
      </c>
      <c r="E4274" s="20">
        <v>0.19898415546463899</v>
      </c>
      <c r="F4274" s="7">
        <v>0.25789758073969099</v>
      </c>
      <c r="G4274" s="3" t="s">
        <v>5116</v>
      </c>
      <c r="I4274" s="6">
        <v>-0.21245290706579101</v>
      </c>
      <c r="J4274" s="7">
        <v>0.55490263683020202</v>
      </c>
      <c r="K4274" s="3" t="s">
        <v>5116</v>
      </c>
      <c r="M4274" s="6">
        <v>-0.36586079450252001</v>
      </c>
      <c r="N4274" s="7">
        <v>0.14852311380057001</v>
      </c>
      <c r="O4274" s="3" t="s">
        <v>5116</v>
      </c>
      <c r="Q4274" s="19">
        <v>-0.77729785703294996</v>
      </c>
      <c r="R4274" s="7">
        <v>1.4280776686720901E-4</v>
      </c>
      <c r="S4274" s="3" t="s">
        <v>8</v>
      </c>
      <c r="U4274" s="3">
        <f t="shared" si="66"/>
        <v>1</v>
      </c>
      <c r="W4274" s="2" t="s">
        <v>10360</v>
      </c>
      <c r="X4274" s="2" t="s">
        <v>13068</v>
      </c>
      <c r="Y4274" s="2" t="s">
        <v>16715</v>
      </c>
      <c r="Z4274" s="2" t="s">
        <v>10360</v>
      </c>
      <c r="AA4274" s="2" t="s">
        <v>10361</v>
      </c>
      <c r="AB4274" s="2" t="s">
        <v>13067</v>
      </c>
      <c r="AC4274" s="2">
        <v>66066</v>
      </c>
    </row>
    <row r="4275" spans="1:29" x14ac:dyDescent="0.2">
      <c r="A4275" s="2" t="s">
        <v>853</v>
      </c>
      <c r="B4275" s="2">
        <v>20665</v>
      </c>
      <c r="C4275" s="2" t="s">
        <v>854</v>
      </c>
      <c r="D4275" s="10">
        <v>2129.0048215926699</v>
      </c>
      <c r="E4275" s="52">
        <v>-1.1892491288137901</v>
      </c>
      <c r="F4275" s="7">
        <v>6.9903254679504701E-26</v>
      </c>
      <c r="G4275" s="3" t="s">
        <v>8</v>
      </c>
      <c r="I4275" s="6">
        <v>-0.21304413624206101</v>
      </c>
      <c r="J4275" s="7">
        <v>0.462811432082397</v>
      </c>
      <c r="K4275" s="3" t="s">
        <v>5116</v>
      </c>
      <c r="M4275" s="18">
        <v>-0.73091178742527996</v>
      </c>
      <c r="N4275" s="7">
        <v>1.14001569056289E-4</v>
      </c>
      <c r="O4275" s="3" t="s">
        <v>8</v>
      </c>
      <c r="Q4275" s="6">
        <v>0.245293205146454</v>
      </c>
      <c r="R4275" s="7">
        <v>0.214778816795995</v>
      </c>
      <c r="S4275" s="3" t="s">
        <v>5116</v>
      </c>
      <c r="U4275" s="3">
        <f t="shared" si="66"/>
        <v>2</v>
      </c>
      <c r="W4275" s="2" t="s">
        <v>853</v>
      </c>
      <c r="X4275" s="2" t="s">
        <v>13068</v>
      </c>
      <c r="Y4275" s="2" t="s">
        <v>20117</v>
      </c>
      <c r="Z4275" s="2" t="s">
        <v>853</v>
      </c>
      <c r="AA4275" s="2" t="s">
        <v>854</v>
      </c>
      <c r="AB4275" s="2" t="s">
        <v>13067</v>
      </c>
      <c r="AC4275" s="2">
        <v>20665</v>
      </c>
    </row>
    <row r="4276" spans="1:29" x14ac:dyDescent="0.2">
      <c r="A4276" s="2" t="s">
        <v>1085</v>
      </c>
      <c r="B4276" s="2">
        <v>83602</v>
      </c>
      <c r="C4276" s="2" t="s">
        <v>1086</v>
      </c>
      <c r="D4276" s="10">
        <v>1091.1318797428801</v>
      </c>
      <c r="E4276" s="52">
        <v>-1.2598738353866099</v>
      </c>
      <c r="F4276" s="7">
        <v>8.7414373034300501E-23</v>
      </c>
      <c r="G4276" s="3" t="s">
        <v>8</v>
      </c>
      <c r="I4276" s="6">
        <v>-0.214230649692771</v>
      </c>
      <c r="J4276" s="7">
        <v>0.514959196601535</v>
      </c>
      <c r="K4276" s="3" t="s">
        <v>5116</v>
      </c>
      <c r="M4276" s="18">
        <v>-0.89670712454563595</v>
      </c>
      <c r="N4276" s="7">
        <v>1.7037714439555801E-5</v>
      </c>
      <c r="O4276" s="3" t="s">
        <v>8</v>
      </c>
      <c r="Q4276" s="6">
        <v>0.14893606114820299</v>
      </c>
      <c r="R4276" s="7">
        <v>0.56844969254604005</v>
      </c>
      <c r="S4276" s="3" t="s">
        <v>5116</v>
      </c>
      <c r="U4276" s="3">
        <f t="shared" si="66"/>
        <v>2</v>
      </c>
      <c r="W4276" s="2" t="s">
        <v>1085</v>
      </c>
      <c r="X4276" s="2" t="s">
        <v>13068</v>
      </c>
      <c r="Y4276" s="2" t="s">
        <v>16839</v>
      </c>
      <c r="Z4276" s="2" t="s">
        <v>1085</v>
      </c>
      <c r="AA4276" s="2" t="s">
        <v>1086</v>
      </c>
      <c r="AB4276" s="2" t="s">
        <v>13067</v>
      </c>
      <c r="AC4276" s="2">
        <v>83602</v>
      </c>
    </row>
    <row r="4277" spans="1:29" x14ac:dyDescent="0.2">
      <c r="A4277" s="2" t="s">
        <v>4299</v>
      </c>
      <c r="B4277" s="2">
        <v>11690</v>
      </c>
      <c r="C4277" s="2" t="s">
        <v>4300</v>
      </c>
      <c r="D4277" s="10">
        <v>146.64535309689799</v>
      </c>
      <c r="E4277" s="52">
        <v>0.80424040608968095</v>
      </c>
      <c r="F4277" s="7">
        <v>2.32568072381465E-4</v>
      </c>
      <c r="G4277" s="3" t="s">
        <v>8</v>
      </c>
      <c r="I4277" s="6">
        <v>-0.21542101521255899</v>
      </c>
      <c r="J4277" s="7">
        <v>0.65270932940362802</v>
      </c>
      <c r="K4277" s="3" t="s">
        <v>5116</v>
      </c>
      <c r="M4277" s="6">
        <v>0.58373159005971698</v>
      </c>
      <c r="N4277" s="7">
        <v>6.8288586735715501E-2</v>
      </c>
      <c r="O4277" s="3" t="s">
        <v>5116</v>
      </c>
      <c r="Q4277" s="6">
        <v>-0.43592983124252299</v>
      </c>
      <c r="R4277" s="7">
        <v>0.193324946789282</v>
      </c>
      <c r="S4277" s="3" t="s">
        <v>5116</v>
      </c>
      <c r="U4277" s="3">
        <f t="shared" si="66"/>
        <v>1</v>
      </c>
      <c r="W4277" s="2" t="s">
        <v>4299</v>
      </c>
      <c r="X4277" s="2" t="s">
        <v>13068</v>
      </c>
      <c r="Y4277" s="2" t="s">
        <v>14242</v>
      </c>
      <c r="Z4277" s="2" t="s">
        <v>4299</v>
      </c>
      <c r="AA4277" s="2" t="s">
        <v>4300</v>
      </c>
      <c r="AB4277" s="2" t="s">
        <v>13067</v>
      </c>
      <c r="AC4277" s="2">
        <v>11690</v>
      </c>
    </row>
    <row r="4278" spans="1:29" x14ac:dyDescent="0.2">
      <c r="A4278" s="2" t="s">
        <v>3092</v>
      </c>
      <c r="B4278" s="2">
        <v>12555</v>
      </c>
      <c r="C4278" s="2" t="s">
        <v>3093</v>
      </c>
      <c r="D4278" s="10">
        <v>637.24717667765299</v>
      </c>
      <c r="E4278" s="52">
        <v>0.64991282223345404</v>
      </c>
      <c r="F4278" s="7">
        <v>3.7502526547266101E-9</v>
      </c>
      <c r="G4278" s="3" t="s">
        <v>8</v>
      </c>
      <c r="I4278" s="6">
        <v>-0.21603803135164601</v>
      </c>
      <c r="J4278" s="7">
        <v>0.43413345466071401</v>
      </c>
      <c r="K4278" s="3" t="s">
        <v>5116</v>
      </c>
      <c r="M4278" s="18">
        <v>0.95795820287307099</v>
      </c>
      <c r="N4278" s="7">
        <v>7.6131532934830698E-8</v>
      </c>
      <c r="O4278" s="3" t="s">
        <v>8</v>
      </c>
      <c r="Q4278" s="6">
        <v>9.2007349287971205E-2</v>
      </c>
      <c r="R4278" s="7">
        <v>0.70398774108093498</v>
      </c>
      <c r="S4278" s="3" t="s">
        <v>5116</v>
      </c>
      <c r="U4278" s="3">
        <f t="shared" si="66"/>
        <v>2</v>
      </c>
      <c r="W4278" s="2" t="s">
        <v>3092</v>
      </c>
      <c r="X4278" s="2" t="s">
        <v>13068</v>
      </c>
      <c r="Y4278" s="2" t="s">
        <v>15086</v>
      </c>
      <c r="Z4278" s="2" t="s">
        <v>3092</v>
      </c>
      <c r="AA4278" s="2" t="s">
        <v>3093</v>
      </c>
      <c r="AB4278" s="2" t="s">
        <v>13067</v>
      </c>
      <c r="AC4278" s="2">
        <v>12555</v>
      </c>
    </row>
    <row r="4279" spans="1:29" x14ac:dyDescent="0.2">
      <c r="A4279" s="2" t="s">
        <v>2160</v>
      </c>
      <c r="B4279" s="2" t="s">
        <v>64</v>
      </c>
      <c r="C4279" s="2" t="s">
        <v>64</v>
      </c>
      <c r="D4279" s="10">
        <v>1337.00461864677</v>
      </c>
      <c r="E4279" s="52">
        <v>-0.81205662993420202</v>
      </c>
      <c r="F4279" s="7">
        <v>1.8882611474389401E-13</v>
      </c>
      <c r="G4279" s="3" t="s">
        <v>8</v>
      </c>
      <c r="I4279" s="6">
        <v>-0.216383203972701</v>
      </c>
      <c r="J4279" s="7">
        <v>0.43655278280349802</v>
      </c>
      <c r="K4279" s="3" t="s">
        <v>5116</v>
      </c>
      <c r="M4279" s="6">
        <v>-0.229234276881392</v>
      </c>
      <c r="N4279" s="7">
        <v>0.28102174553639803</v>
      </c>
      <c r="O4279" s="3" t="s">
        <v>5116</v>
      </c>
      <c r="Q4279" s="6">
        <v>0.36643914908010899</v>
      </c>
      <c r="R4279" s="7">
        <v>3.4410540977963901E-2</v>
      </c>
      <c r="S4279" s="3" t="s">
        <v>5116</v>
      </c>
      <c r="U4279" s="3">
        <f t="shared" si="66"/>
        <v>1</v>
      </c>
      <c r="W4279" s="2" t="s">
        <v>2160</v>
      </c>
      <c r="X4279" s="2" t="s">
        <v>13059</v>
      </c>
      <c r="Y4279" s="2" t="s">
        <v>13212</v>
      </c>
      <c r="Z4279" s="2" t="s">
        <v>13213</v>
      </c>
      <c r="AA4279" s="2" t="s">
        <v>13214</v>
      </c>
      <c r="AB4279" s="2" t="s">
        <v>13067</v>
      </c>
      <c r="AC4279" s="2">
        <v>239796</v>
      </c>
    </row>
    <row r="4280" spans="1:29" x14ac:dyDescent="0.2">
      <c r="A4280" s="2" t="s">
        <v>1040</v>
      </c>
      <c r="B4280" s="2">
        <v>320916</v>
      </c>
      <c r="C4280" s="2" t="s">
        <v>1041</v>
      </c>
      <c r="D4280" s="10">
        <v>308.80000864393497</v>
      </c>
      <c r="E4280" s="52">
        <v>-1.46276343682411</v>
      </c>
      <c r="F4280" s="7">
        <v>1.92519735899189E-23</v>
      </c>
      <c r="G4280" s="3" t="s">
        <v>8</v>
      </c>
      <c r="I4280" s="6">
        <v>-0.21684146804354201</v>
      </c>
      <c r="J4280" s="7">
        <v>0.55998612057929698</v>
      </c>
      <c r="K4280" s="3" t="s">
        <v>5116</v>
      </c>
      <c r="M4280" s="6">
        <v>-0.48363619020920101</v>
      </c>
      <c r="N4280" s="7">
        <v>5.5062870782550698E-2</v>
      </c>
      <c r="O4280" s="3" t="s">
        <v>5116</v>
      </c>
      <c r="Q4280" s="19">
        <v>0.76228577857136304</v>
      </c>
      <c r="R4280" s="7">
        <v>3.36902176463578E-4</v>
      </c>
      <c r="S4280" s="3" t="s">
        <v>8</v>
      </c>
      <c r="U4280" s="3">
        <f t="shared" si="66"/>
        <v>2</v>
      </c>
      <c r="W4280" s="2" t="s">
        <v>1040</v>
      </c>
      <c r="X4280" s="2" t="s">
        <v>13068</v>
      </c>
      <c r="Y4280" s="2" t="s">
        <v>21116</v>
      </c>
      <c r="Z4280" s="2" t="s">
        <v>1040</v>
      </c>
      <c r="AA4280" s="2" t="s">
        <v>1041</v>
      </c>
      <c r="AB4280" s="2" t="s">
        <v>13067</v>
      </c>
      <c r="AC4280" s="2">
        <v>320916</v>
      </c>
    </row>
    <row r="4281" spans="1:29" x14ac:dyDescent="0.2">
      <c r="A4281" s="2" t="s">
        <v>5719</v>
      </c>
      <c r="B4281" s="2">
        <v>18693</v>
      </c>
      <c r="C4281" s="2" t="s">
        <v>5720</v>
      </c>
      <c r="D4281" s="10">
        <v>4004.18696186647</v>
      </c>
      <c r="E4281" s="20">
        <v>0.284730953207328</v>
      </c>
      <c r="F4281" s="7">
        <v>1.01112975772867E-8</v>
      </c>
      <c r="G4281" s="3" t="s">
        <v>5116</v>
      </c>
      <c r="I4281" s="6">
        <v>-0.21701098989847101</v>
      </c>
      <c r="J4281" s="7">
        <v>4.9843234877114999E-2</v>
      </c>
      <c r="K4281" s="3" t="s">
        <v>5116</v>
      </c>
      <c r="M4281" s="18">
        <v>0.78991227044323298</v>
      </c>
      <c r="N4281" s="7">
        <v>1.05305071366341E-21</v>
      </c>
      <c r="O4281" s="3" t="s">
        <v>8</v>
      </c>
      <c r="Q4281" s="6">
        <v>0.28817032733743397</v>
      </c>
      <c r="R4281" s="7">
        <v>8.2917568494435303E-5</v>
      </c>
      <c r="S4281" s="3" t="s">
        <v>5116</v>
      </c>
      <c r="U4281" s="3">
        <f t="shared" si="66"/>
        <v>1</v>
      </c>
      <c r="W4281" s="2" t="s">
        <v>5719</v>
      </c>
      <c r="X4281" s="2" t="s">
        <v>13068</v>
      </c>
      <c r="Y4281" s="2" t="s">
        <v>18714</v>
      </c>
      <c r="Z4281" s="2" t="s">
        <v>5719</v>
      </c>
      <c r="AA4281" s="2" t="s">
        <v>5720</v>
      </c>
      <c r="AB4281" s="2" t="s">
        <v>13067</v>
      </c>
      <c r="AC4281" s="2">
        <v>18693</v>
      </c>
    </row>
    <row r="4282" spans="1:29" x14ac:dyDescent="0.2">
      <c r="A4282" s="2" t="s">
        <v>9307</v>
      </c>
      <c r="B4282" s="2">
        <v>114714</v>
      </c>
      <c r="C4282" s="2" t="s">
        <v>9308</v>
      </c>
      <c r="D4282" s="10">
        <v>176.53707418282201</v>
      </c>
      <c r="E4282" s="20">
        <v>0.46910555325749997</v>
      </c>
      <c r="F4282" s="7">
        <v>9.0860204500246594E-2</v>
      </c>
      <c r="G4282" s="3" t="s">
        <v>5116</v>
      </c>
      <c r="I4282" s="6">
        <v>-0.21764313926488499</v>
      </c>
      <c r="J4282" s="7">
        <v>0.671435667452291</v>
      </c>
      <c r="K4282" s="3" t="s">
        <v>5116</v>
      </c>
      <c r="M4282" s="18">
        <v>0.78334589247532105</v>
      </c>
      <c r="N4282" s="7">
        <v>1.9472629069105799E-2</v>
      </c>
      <c r="O4282" s="3" t="s">
        <v>8</v>
      </c>
      <c r="Q4282" s="6">
        <v>9.65971999529356E-2</v>
      </c>
      <c r="R4282" s="7">
        <v>0.85606971356197203</v>
      </c>
      <c r="S4282" s="3" t="s">
        <v>5116</v>
      </c>
      <c r="U4282" s="3">
        <f t="shared" si="66"/>
        <v>1</v>
      </c>
      <c r="W4282" s="2" t="s">
        <v>9307</v>
      </c>
      <c r="X4282" s="2" t="s">
        <v>13068</v>
      </c>
      <c r="Y4282" s="2" t="s">
        <v>19228</v>
      </c>
      <c r="Z4282" s="2" t="s">
        <v>9307</v>
      </c>
      <c r="AA4282" s="2" t="s">
        <v>9308</v>
      </c>
      <c r="AB4282" s="2" t="s">
        <v>13067</v>
      </c>
      <c r="AC4282" s="2">
        <v>114714</v>
      </c>
    </row>
    <row r="4283" spans="1:29" x14ac:dyDescent="0.2">
      <c r="A4283" s="2" t="s">
        <v>2278</v>
      </c>
      <c r="B4283" s="2">
        <v>72042</v>
      </c>
      <c r="C4283" s="2" t="s">
        <v>2279</v>
      </c>
      <c r="D4283" s="10">
        <v>2037.5033510271001</v>
      </c>
      <c r="E4283" s="52">
        <v>0.99742185210605805</v>
      </c>
      <c r="F4283" s="7">
        <v>1.25046776261383E-12</v>
      </c>
      <c r="G4283" s="3" t="s">
        <v>8</v>
      </c>
      <c r="I4283" s="6">
        <v>-0.21775589865711201</v>
      </c>
      <c r="J4283" s="7">
        <v>0.53719244527407495</v>
      </c>
      <c r="K4283" s="3" t="s">
        <v>5116</v>
      </c>
      <c r="M4283" s="6">
        <v>0.24597081648091099</v>
      </c>
      <c r="N4283" s="7">
        <v>0.35392878646857401</v>
      </c>
      <c r="O4283" s="3" t="s">
        <v>5116</v>
      </c>
      <c r="Q4283" s="19">
        <v>-0.96920693428225801</v>
      </c>
      <c r="R4283" s="7">
        <v>8.1696288889629599E-7</v>
      </c>
      <c r="S4283" s="3" t="s">
        <v>8</v>
      </c>
      <c r="U4283" s="3">
        <f t="shared" si="66"/>
        <v>2</v>
      </c>
      <c r="W4283" s="2" t="s">
        <v>2278</v>
      </c>
      <c r="X4283" s="2" t="s">
        <v>13068</v>
      </c>
      <c r="Y4283" s="2" t="s">
        <v>15340</v>
      </c>
      <c r="Z4283" s="2" t="s">
        <v>2278</v>
      </c>
      <c r="AA4283" s="2" t="s">
        <v>2279</v>
      </c>
      <c r="AB4283" s="2" t="s">
        <v>13067</v>
      </c>
      <c r="AC4283" s="2">
        <v>72042</v>
      </c>
    </row>
    <row r="4284" spans="1:29" x14ac:dyDescent="0.2">
      <c r="A4284" s="2" t="s">
        <v>6635</v>
      </c>
      <c r="B4284" s="2">
        <v>72650</v>
      </c>
      <c r="C4284" s="2" t="s">
        <v>6636</v>
      </c>
      <c r="D4284" s="10">
        <v>973.88779857918496</v>
      </c>
      <c r="E4284" s="20">
        <v>0.43826364107843302</v>
      </c>
      <c r="F4284" s="7">
        <v>5.8453152558222298E-5</v>
      </c>
      <c r="G4284" s="3" t="s">
        <v>5116</v>
      </c>
      <c r="I4284" s="6">
        <v>-0.218070743794851</v>
      </c>
      <c r="J4284" s="7">
        <v>0.40973880431562898</v>
      </c>
      <c r="K4284" s="3" t="s">
        <v>5116</v>
      </c>
      <c r="M4284" s="18">
        <v>0.64533545209672305</v>
      </c>
      <c r="N4284" s="7">
        <v>2.6105694267428901E-4</v>
      </c>
      <c r="O4284" s="3" t="s">
        <v>8</v>
      </c>
      <c r="Q4284" s="6">
        <v>-1.09989327765612E-2</v>
      </c>
      <c r="R4284" s="7">
        <v>0.96941389656604804</v>
      </c>
      <c r="S4284" s="3" t="s">
        <v>5116</v>
      </c>
      <c r="U4284" s="3">
        <f t="shared" si="66"/>
        <v>1</v>
      </c>
      <c r="W4284" s="2" t="s">
        <v>6635</v>
      </c>
      <c r="X4284" s="2" t="s">
        <v>13068</v>
      </c>
      <c r="Y4284" s="2" t="s">
        <v>13597</v>
      </c>
      <c r="Z4284" s="2" t="s">
        <v>6635</v>
      </c>
      <c r="AA4284" s="2" t="s">
        <v>6636</v>
      </c>
      <c r="AB4284" s="2" t="s">
        <v>13067</v>
      </c>
      <c r="AC4284" s="2">
        <v>72650</v>
      </c>
    </row>
    <row r="4285" spans="1:29" x14ac:dyDescent="0.2">
      <c r="A4285" s="2" t="s">
        <v>4764</v>
      </c>
      <c r="B4285" s="2">
        <v>623781</v>
      </c>
      <c r="C4285" s="2" t="s">
        <v>4765</v>
      </c>
      <c r="D4285" s="10">
        <v>60.442392810603401</v>
      </c>
      <c r="E4285" s="52">
        <v>0.87749522133887103</v>
      </c>
      <c r="F4285" s="7">
        <v>7.7069569721424603E-3</v>
      </c>
      <c r="G4285" s="3" t="s">
        <v>8</v>
      </c>
      <c r="I4285" s="6">
        <v>-0.21808852574404</v>
      </c>
      <c r="J4285" s="7">
        <v>0.67817855990548903</v>
      </c>
      <c r="K4285" s="3" t="s">
        <v>5116</v>
      </c>
      <c r="M4285" s="18">
        <v>1.1252523450381899</v>
      </c>
      <c r="N4285" s="7">
        <v>1.17500383839104E-3</v>
      </c>
      <c r="O4285" s="3" t="s">
        <v>8</v>
      </c>
      <c r="Q4285" s="6">
        <v>2.9668597955282899E-2</v>
      </c>
      <c r="R4285" s="7">
        <v>0.96511953958400598</v>
      </c>
      <c r="S4285" s="3" t="s">
        <v>5116</v>
      </c>
      <c r="U4285" s="3">
        <f t="shared" si="66"/>
        <v>2</v>
      </c>
      <c r="W4285" s="2" t="s">
        <v>4764</v>
      </c>
      <c r="X4285" s="2" t="s">
        <v>13068</v>
      </c>
      <c r="Y4285" s="2" t="s">
        <v>16583</v>
      </c>
      <c r="Z4285" s="2" t="s">
        <v>4764</v>
      </c>
      <c r="AA4285" s="2" t="s">
        <v>4765</v>
      </c>
      <c r="AB4285" s="2" t="s">
        <v>13067</v>
      </c>
      <c r="AC4285" s="2">
        <v>623781</v>
      </c>
    </row>
    <row r="4286" spans="1:29" x14ac:dyDescent="0.2">
      <c r="A4286" s="2" t="s">
        <v>4542</v>
      </c>
      <c r="B4286" s="2">
        <v>66336</v>
      </c>
      <c r="C4286" s="2" t="s">
        <v>4543</v>
      </c>
      <c r="D4286" s="10">
        <v>97.087542528829701</v>
      </c>
      <c r="E4286" s="52">
        <v>0.59757794604438097</v>
      </c>
      <c r="F4286" s="7">
        <v>1.7338071637622301E-3</v>
      </c>
      <c r="G4286" s="3" t="s">
        <v>8</v>
      </c>
      <c r="I4286" s="6">
        <v>-0.21848045007372999</v>
      </c>
      <c r="J4286" s="7">
        <v>0.61387060336242105</v>
      </c>
      <c r="K4286" s="3" t="s">
        <v>5116</v>
      </c>
      <c r="M4286" s="18">
        <v>0.61128058115900696</v>
      </c>
      <c r="N4286" s="7">
        <v>3.23237728178601E-2</v>
      </c>
      <c r="O4286" s="3" t="s">
        <v>8</v>
      </c>
      <c r="Q4286" s="6">
        <v>-0.20477781495910399</v>
      </c>
      <c r="R4286" s="7">
        <v>0.55740007389858204</v>
      </c>
      <c r="S4286" s="3" t="s">
        <v>5116</v>
      </c>
      <c r="U4286" s="3">
        <f t="shared" si="66"/>
        <v>2</v>
      </c>
      <c r="W4286" s="2" t="s">
        <v>4542</v>
      </c>
      <c r="X4286" s="2" t="s">
        <v>13068</v>
      </c>
      <c r="Y4286" s="2" t="s">
        <v>15129</v>
      </c>
      <c r="Z4286" s="2" t="s">
        <v>4542</v>
      </c>
      <c r="AA4286" s="2" t="s">
        <v>4543</v>
      </c>
      <c r="AB4286" s="2" t="s">
        <v>13067</v>
      </c>
      <c r="AC4286" s="2">
        <v>66336</v>
      </c>
    </row>
    <row r="4287" spans="1:29" x14ac:dyDescent="0.2">
      <c r="A4287" s="2" t="s">
        <v>2668</v>
      </c>
      <c r="B4287" s="2">
        <v>68799</v>
      </c>
      <c r="C4287" s="2" t="s">
        <v>2669</v>
      </c>
      <c r="D4287" s="10">
        <v>2095.2774458878198</v>
      </c>
      <c r="E4287" s="52">
        <v>-0.59443982871325296</v>
      </c>
      <c r="F4287" s="7">
        <v>7.0254933335549603E-11</v>
      </c>
      <c r="G4287" s="3" t="s">
        <v>8</v>
      </c>
      <c r="I4287" s="6">
        <v>-0.219193664154826</v>
      </c>
      <c r="J4287" s="7">
        <v>0.328577884111733</v>
      </c>
      <c r="K4287" s="3" t="s">
        <v>5116</v>
      </c>
      <c r="M4287" s="6">
        <v>0.148540536526549</v>
      </c>
      <c r="N4287" s="7">
        <v>0.42714694471040998</v>
      </c>
      <c r="O4287" s="3" t="s">
        <v>5116</v>
      </c>
      <c r="Q4287" s="6">
        <v>0.52378670108497605</v>
      </c>
      <c r="R4287" s="7">
        <v>8.4161751306370696E-5</v>
      </c>
      <c r="S4287" s="3" t="s">
        <v>5116</v>
      </c>
      <c r="U4287" s="3">
        <f t="shared" si="66"/>
        <v>1</v>
      </c>
      <c r="W4287" s="2" t="s">
        <v>2668</v>
      </c>
      <c r="X4287" s="2" t="s">
        <v>13068</v>
      </c>
      <c r="Y4287" s="2" t="s">
        <v>19374</v>
      </c>
      <c r="Z4287" s="2" t="s">
        <v>2668</v>
      </c>
      <c r="AA4287" s="2" t="s">
        <v>2669</v>
      </c>
      <c r="AB4287" s="2" t="s">
        <v>13067</v>
      </c>
      <c r="AC4287" s="2">
        <v>68799</v>
      </c>
    </row>
    <row r="4288" spans="1:29" x14ac:dyDescent="0.2">
      <c r="A4288" s="2" t="s">
        <v>3227</v>
      </c>
      <c r="B4288" s="2">
        <v>77519</v>
      </c>
      <c r="C4288" s="2" t="s">
        <v>3228</v>
      </c>
      <c r="D4288" s="10">
        <v>1041.6418804062801</v>
      </c>
      <c r="E4288" s="52">
        <v>-0.95990670438117898</v>
      </c>
      <c r="F4288" s="7">
        <v>1.3644974328957601E-8</v>
      </c>
      <c r="G4288" s="3" t="s">
        <v>8</v>
      </c>
      <c r="I4288" s="6">
        <v>-0.21935548016777201</v>
      </c>
      <c r="J4288" s="7">
        <v>0.59148817046975699</v>
      </c>
      <c r="K4288" s="3" t="s">
        <v>5116</v>
      </c>
      <c r="M4288" s="6">
        <v>-0.53225905111578398</v>
      </c>
      <c r="N4288" s="7">
        <v>5.2545590844624498E-2</v>
      </c>
      <c r="O4288" s="3" t="s">
        <v>5116</v>
      </c>
      <c r="Q4288" s="6">
        <v>0.20829217309762399</v>
      </c>
      <c r="R4288" s="7">
        <v>0.51371502605813402</v>
      </c>
      <c r="S4288" s="3" t="s">
        <v>5116</v>
      </c>
      <c r="U4288" s="3">
        <f t="shared" si="66"/>
        <v>1</v>
      </c>
      <c r="W4288" s="2" t="s">
        <v>3227</v>
      </c>
      <c r="X4288" s="2" t="s">
        <v>13068</v>
      </c>
      <c r="Y4288" s="2" t="s">
        <v>21278</v>
      </c>
      <c r="Z4288" s="2" t="s">
        <v>3227</v>
      </c>
      <c r="AA4288" s="2" t="s">
        <v>3228</v>
      </c>
      <c r="AB4288" s="2" t="s">
        <v>13067</v>
      </c>
      <c r="AC4288" s="2">
        <v>77519</v>
      </c>
    </row>
    <row r="4289" spans="1:29" x14ac:dyDescent="0.2">
      <c r="A4289" s="2" t="s">
        <v>4789</v>
      </c>
      <c r="B4289" s="2">
        <v>74490</v>
      </c>
      <c r="C4289" s="2" t="s">
        <v>4790</v>
      </c>
      <c r="D4289" s="10">
        <v>62.141913375796399</v>
      </c>
      <c r="E4289" s="52">
        <v>-0.88378972892503005</v>
      </c>
      <c r="F4289" s="7">
        <v>8.2473730295017592E-3</v>
      </c>
      <c r="G4289" s="3" t="s">
        <v>8</v>
      </c>
      <c r="I4289" s="6">
        <v>-0.219605854055587</v>
      </c>
      <c r="J4289" s="7">
        <v>0.67437605584867599</v>
      </c>
      <c r="K4289" s="3" t="s">
        <v>5116</v>
      </c>
      <c r="M4289" s="6">
        <v>-0.67802197822538302</v>
      </c>
      <c r="N4289" s="7">
        <v>6.66201554412853E-2</v>
      </c>
      <c r="O4289" s="3" t="s">
        <v>5116</v>
      </c>
      <c r="Q4289" s="6">
        <v>-1.3838103355940301E-2</v>
      </c>
      <c r="R4289" s="7">
        <v>0.98365594789918798</v>
      </c>
      <c r="S4289" s="3" t="s">
        <v>5116</v>
      </c>
      <c r="U4289" s="3">
        <f t="shared" si="66"/>
        <v>1</v>
      </c>
      <c r="W4289" s="2" t="s">
        <v>4789</v>
      </c>
      <c r="X4289" s="2" t="s">
        <v>13068</v>
      </c>
      <c r="Y4289" s="2" t="s">
        <v>17628</v>
      </c>
      <c r="Z4289" s="2" t="s">
        <v>4789</v>
      </c>
      <c r="AA4289" s="2" t="s">
        <v>4790</v>
      </c>
      <c r="AB4289" s="2" t="s">
        <v>13067</v>
      </c>
      <c r="AC4289" s="2">
        <v>74490</v>
      </c>
    </row>
    <row r="4290" spans="1:29" x14ac:dyDescent="0.2">
      <c r="A4290" s="2" t="s">
        <v>1956</v>
      </c>
      <c r="B4290" s="2">
        <v>56506</v>
      </c>
      <c r="C4290" s="2" t="s">
        <v>1957</v>
      </c>
      <c r="D4290" s="10">
        <v>4043.12846272456</v>
      </c>
      <c r="E4290" s="52">
        <v>0.74502994872121497</v>
      </c>
      <c r="F4290" s="7">
        <v>1.04242446249192E-14</v>
      </c>
      <c r="G4290" s="3" t="s">
        <v>8</v>
      </c>
      <c r="I4290" s="6">
        <v>-0.22029329787124199</v>
      </c>
      <c r="J4290" s="7">
        <v>0.359077943592225</v>
      </c>
      <c r="K4290" s="3" t="s">
        <v>5116</v>
      </c>
      <c r="M4290" s="18">
        <v>0.76454927324767397</v>
      </c>
      <c r="N4290" s="7">
        <v>1.9505821046591698E-6</v>
      </c>
      <c r="O4290" s="3" t="s">
        <v>8</v>
      </c>
      <c r="Q4290" s="6">
        <v>-0.200773973344782</v>
      </c>
      <c r="R4290" s="7">
        <v>0.23780039124522201</v>
      </c>
      <c r="S4290" s="3" t="s">
        <v>5116</v>
      </c>
      <c r="U4290" s="3">
        <f t="shared" si="66"/>
        <v>2</v>
      </c>
      <c r="W4290" s="2" t="s">
        <v>1956</v>
      </c>
      <c r="X4290" s="2" t="s">
        <v>13068</v>
      </c>
      <c r="Y4290" s="2" t="s">
        <v>15217</v>
      </c>
      <c r="Z4290" s="2" t="s">
        <v>1956</v>
      </c>
      <c r="AA4290" s="2" t="s">
        <v>1957</v>
      </c>
      <c r="AB4290" s="2" t="s">
        <v>13067</v>
      </c>
      <c r="AC4290" s="2">
        <v>56506</v>
      </c>
    </row>
    <row r="4291" spans="1:29" x14ac:dyDescent="0.2">
      <c r="A4291" s="2" t="s">
        <v>4129</v>
      </c>
      <c r="B4291" s="2">
        <v>73822</v>
      </c>
      <c r="C4291" s="2" t="s">
        <v>4130</v>
      </c>
      <c r="D4291" s="10">
        <v>355.18951570477901</v>
      </c>
      <c r="E4291" s="52">
        <v>-0.61766530178606105</v>
      </c>
      <c r="F4291" s="7">
        <v>5.3548481795375598E-5</v>
      </c>
      <c r="G4291" s="3" t="s">
        <v>8</v>
      </c>
      <c r="I4291" s="6">
        <v>-0.22059558179866001</v>
      </c>
      <c r="J4291" s="7">
        <v>0.55088315602575899</v>
      </c>
      <c r="K4291" s="3" t="s">
        <v>5116</v>
      </c>
      <c r="M4291" s="6">
        <v>0.44032702195867301</v>
      </c>
      <c r="N4291" s="7">
        <v>8.3720819654511405E-2</v>
      </c>
      <c r="O4291" s="3" t="s">
        <v>5116</v>
      </c>
      <c r="Q4291" s="19">
        <v>0.83739674194607305</v>
      </c>
      <c r="R4291" s="7">
        <v>6.9561929707714101E-5</v>
      </c>
      <c r="S4291" s="3" t="s">
        <v>8</v>
      </c>
      <c r="U4291" s="3">
        <f t="shared" si="66"/>
        <v>2</v>
      </c>
      <c r="W4291" s="2" t="s">
        <v>4129</v>
      </c>
      <c r="X4291" s="2" t="s">
        <v>13068</v>
      </c>
      <c r="Y4291" s="2" t="s">
        <v>17771</v>
      </c>
      <c r="Z4291" s="2" t="s">
        <v>4129</v>
      </c>
      <c r="AA4291" s="2" t="s">
        <v>4130</v>
      </c>
      <c r="AB4291" s="2" t="s">
        <v>13067</v>
      </c>
      <c r="AC4291" s="2">
        <v>73822</v>
      </c>
    </row>
    <row r="4292" spans="1:29" x14ac:dyDescent="0.2">
      <c r="A4292" s="2" t="s">
        <v>5208</v>
      </c>
      <c r="B4292" s="2">
        <v>22230</v>
      </c>
      <c r="C4292" s="2" t="s">
        <v>5209</v>
      </c>
      <c r="D4292" s="10">
        <v>6186.9433555805399</v>
      </c>
      <c r="E4292" s="20">
        <v>0.37787752546880099</v>
      </c>
      <c r="F4292" s="7">
        <v>1.1492726316074199E-17</v>
      </c>
      <c r="G4292" s="3" t="s">
        <v>5116</v>
      </c>
      <c r="I4292" s="6">
        <v>-0.22079922989577799</v>
      </c>
      <c r="J4292" s="7">
        <v>2.4255075064283101E-2</v>
      </c>
      <c r="K4292" s="3" t="s">
        <v>5116</v>
      </c>
      <c r="M4292" s="18">
        <v>0.71796384555997805</v>
      </c>
      <c r="N4292" s="7">
        <v>7.3848100490090898E-22</v>
      </c>
      <c r="O4292" s="3" t="s">
        <v>8</v>
      </c>
      <c r="Q4292" s="6">
        <v>0.1192870901954</v>
      </c>
      <c r="R4292" s="7">
        <v>0.11140187115907001</v>
      </c>
      <c r="S4292" s="3" t="s">
        <v>5116</v>
      </c>
      <c r="U4292" s="3">
        <f t="shared" si="66"/>
        <v>1</v>
      </c>
      <c r="W4292" s="2" t="s">
        <v>5208</v>
      </c>
      <c r="X4292" s="2" t="s">
        <v>13059</v>
      </c>
      <c r="Y4292" s="2" t="s">
        <v>20920</v>
      </c>
      <c r="Z4292" s="2" t="s">
        <v>20921</v>
      </c>
      <c r="AA4292" s="2" t="s">
        <v>20922</v>
      </c>
      <c r="AB4292" s="2" t="s">
        <v>13067</v>
      </c>
      <c r="AC4292" s="2">
        <v>22230</v>
      </c>
    </row>
    <row r="4293" spans="1:29" x14ac:dyDescent="0.2">
      <c r="A4293" s="2" t="s">
        <v>4621</v>
      </c>
      <c r="B4293" s="2">
        <v>230579</v>
      </c>
      <c r="C4293" s="2" t="s">
        <v>4622</v>
      </c>
      <c r="D4293" s="10">
        <v>281.72544190937401</v>
      </c>
      <c r="E4293" s="52">
        <v>-0.66990099903948797</v>
      </c>
      <c r="F4293" s="7">
        <v>3.2793416700938301E-3</v>
      </c>
      <c r="G4293" s="3" t="s">
        <v>8</v>
      </c>
      <c r="I4293" s="6">
        <v>-0.22088688315573299</v>
      </c>
      <c r="J4293" s="7">
        <v>0.64744496251137895</v>
      </c>
      <c r="K4293" s="3" t="s">
        <v>5116</v>
      </c>
      <c r="M4293" s="6">
        <v>-1.96016473146392E-2</v>
      </c>
      <c r="N4293" s="7">
        <v>0.97424205807789599</v>
      </c>
      <c r="O4293" s="3" t="s">
        <v>5116</v>
      </c>
      <c r="Q4293" s="6">
        <v>0.42941246856911602</v>
      </c>
      <c r="R4293" s="7">
        <v>0.209839975957164</v>
      </c>
      <c r="S4293" s="3" t="s">
        <v>5116</v>
      </c>
      <c r="U4293" s="3">
        <f t="shared" ref="U4293:U4356" si="67">COUNTIF(E4293:S4293, "YES")</f>
        <v>1</v>
      </c>
      <c r="W4293" s="2" t="s">
        <v>4621</v>
      </c>
      <c r="X4293" s="2" t="s">
        <v>13068</v>
      </c>
      <c r="Y4293" s="2" t="s">
        <v>16133</v>
      </c>
      <c r="Z4293" s="2" t="s">
        <v>4621</v>
      </c>
      <c r="AA4293" s="2" t="s">
        <v>4622</v>
      </c>
      <c r="AB4293" s="2" t="s">
        <v>13067</v>
      </c>
      <c r="AC4293" s="2">
        <v>230579</v>
      </c>
    </row>
    <row r="4294" spans="1:29" x14ac:dyDescent="0.2">
      <c r="A4294" s="2" t="s">
        <v>3949</v>
      </c>
      <c r="B4294" s="2">
        <v>66153</v>
      </c>
      <c r="C4294" s="2" t="s">
        <v>3950</v>
      </c>
      <c r="D4294" s="10">
        <v>378.59609899106601</v>
      </c>
      <c r="E4294" s="52">
        <v>0.75167860142347898</v>
      </c>
      <c r="F4294" s="7">
        <v>1.11452496636216E-5</v>
      </c>
      <c r="G4294" s="3" t="s">
        <v>8</v>
      </c>
      <c r="I4294" s="6">
        <v>-0.221125061659846</v>
      </c>
      <c r="J4294" s="7">
        <v>0.58763817522427098</v>
      </c>
      <c r="K4294" s="3" t="s">
        <v>5116</v>
      </c>
      <c r="M4294" s="18">
        <v>0.88513728884255405</v>
      </c>
      <c r="N4294" s="7">
        <v>5.8870667699308099E-4</v>
      </c>
      <c r="O4294" s="3" t="s">
        <v>8</v>
      </c>
      <c r="Q4294" s="6">
        <v>-8.7666374240770506E-2</v>
      </c>
      <c r="R4294" s="7">
        <v>0.82241487479949804</v>
      </c>
      <c r="S4294" s="3" t="s">
        <v>5116</v>
      </c>
      <c r="U4294" s="3">
        <f t="shared" si="67"/>
        <v>2</v>
      </c>
      <c r="W4294" s="2" t="s">
        <v>3949</v>
      </c>
      <c r="X4294" s="2" t="s">
        <v>13068</v>
      </c>
      <c r="Y4294" s="2" t="s">
        <v>16276</v>
      </c>
      <c r="Z4294" s="2" t="s">
        <v>3949</v>
      </c>
      <c r="AA4294" s="2" t="s">
        <v>3950</v>
      </c>
      <c r="AB4294" s="2" t="s">
        <v>13067</v>
      </c>
      <c r="AC4294" s="2">
        <v>66153</v>
      </c>
    </row>
    <row r="4295" spans="1:29" x14ac:dyDescent="0.2">
      <c r="A4295" s="2" t="s">
        <v>8160</v>
      </c>
      <c r="B4295" s="2">
        <v>223453</v>
      </c>
      <c r="C4295" s="2" t="s">
        <v>8161</v>
      </c>
      <c r="D4295" s="10">
        <v>644.32892950674295</v>
      </c>
      <c r="E4295" s="20">
        <v>0.35911188414984901</v>
      </c>
      <c r="F4295" s="7">
        <v>1.40050783982747E-2</v>
      </c>
      <c r="G4295" s="3" t="s">
        <v>5116</v>
      </c>
      <c r="I4295" s="6">
        <v>-0.222171496412358</v>
      </c>
      <c r="J4295" s="7">
        <v>0.50950891041468405</v>
      </c>
      <c r="K4295" s="3" t="s">
        <v>5116</v>
      </c>
      <c r="M4295" s="18">
        <v>0.64320347093859298</v>
      </c>
      <c r="N4295" s="7">
        <v>3.6191114301449799E-3</v>
      </c>
      <c r="O4295" s="3" t="s">
        <v>8</v>
      </c>
      <c r="Q4295" s="6">
        <v>6.19200903763856E-2</v>
      </c>
      <c r="R4295" s="7">
        <v>0.84833314759666101</v>
      </c>
      <c r="S4295" s="3" t="s">
        <v>5116</v>
      </c>
      <c r="U4295" s="3">
        <f t="shared" si="67"/>
        <v>1</v>
      </c>
      <c r="W4295" s="2" t="s">
        <v>8160</v>
      </c>
      <c r="X4295" s="2" t="s">
        <v>13068</v>
      </c>
      <c r="Y4295" s="2" t="s">
        <v>15577</v>
      </c>
      <c r="Z4295" s="2" t="s">
        <v>8160</v>
      </c>
      <c r="AA4295" s="2" t="s">
        <v>8161</v>
      </c>
      <c r="AB4295" s="2" t="s">
        <v>13067</v>
      </c>
      <c r="AC4295" s="2">
        <v>223453</v>
      </c>
    </row>
    <row r="4296" spans="1:29" x14ac:dyDescent="0.2">
      <c r="A4296" s="2" t="s">
        <v>659</v>
      </c>
      <c r="B4296" s="2">
        <v>75266</v>
      </c>
      <c r="C4296" s="2" t="s">
        <v>660</v>
      </c>
      <c r="D4296" s="10">
        <v>114.965541848909</v>
      </c>
      <c r="E4296" s="52">
        <v>1.35058739104437</v>
      </c>
      <c r="F4296" s="7">
        <v>1.28689449730736E-29</v>
      </c>
      <c r="G4296" s="3" t="s">
        <v>8</v>
      </c>
      <c r="I4296" s="6">
        <v>-0.22261126551433799</v>
      </c>
      <c r="J4296" s="7">
        <v>0.46582808258678299</v>
      </c>
      <c r="K4296" s="3" t="s">
        <v>5116</v>
      </c>
      <c r="M4296" s="18">
        <v>0.98158667762387297</v>
      </c>
      <c r="N4296" s="7">
        <v>4.7673104797243098E-7</v>
      </c>
      <c r="O4296" s="3" t="s">
        <v>8</v>
      </c>
      <c r="Q4296" s="19">
        <v>-0.59161197893483697</v>
      </c>
      <c r="R4296" s="7">
        <v>1.0203421556551301E-3</v>
      </c>
      <c r="S4296" s="3" t="s">
        <v>8</v>
      </c>
      <c r="U4296" s="3">
        <f t="shared" si="67"/>
        <v>3</v>
      </c>
      <c r="W4296" s="2" t="s">
        <v>659</v>
      </c>
      <c r="X4296" s="2" t="s">
        <v>13068</v>
      </c>
      <c r="Y4296" s="2" t="s">
        <v>20680</v>
      </c>
      <c r="Z4296" s="2" t="s">
        <v>659</v>
      </c>
      <c r="AA4296" s="2" t="s">
        <v>20681</v>
      </c>
      <c r="AB4296" s="2" t="s">
        <v>13067</v>
      </c>
      <c r="AC4296" s="2">
        <v>75266</v>
      </c>
    </row>
    <row r="4297" spans="1:29" x14ac:dyDescent="0.2">
      <c r="A4297" s="2" t="s">
        <v>5372</v>
      </c>
      <c r="B4297" s="2">
        <v>80286</v>
      </c>
      <c r="C4297" s="2" t="s">
        <v>5373</v>
      </c>
      <c r="D4297" s="10">
        <v>3669.9447475147399</v>
      </c>
      <c r="E4297" s="20">
        <v>0.56352321775292302</v>
      </c>
      <c r="F4297" s="7">
        <v>5.46406217062983E-12</v>
      </c>
      <c r="G4297" s="3" t="s">
        <v>5116</v>
      </c>
      <c r="I4297" s="6">
        <v>-0.22273259604930301</v>
      </c>
      <c r="J4297" s="7">
        <v>0.26110319234314999</v>
      </c>
      <c r="K4297" s="3" t="s">
        <v>5116</v>
      </c>
      <c r="M4297" s="18">
        <v>0.67265655124603696</v>
      </c>
      <c r="N4297" s="7">
        <v>9.8515072319700608E-7</v>
      </c>
      <c r="O4297" s="3" t="s">
        <v>8</v>
      </c>
      <c r="Q4297" s="6">
        <v>-0.113599262556189</v>
      </c>
      <c r="R4297" s="7">
        <v>0.48109330162076402</v>
      </c>
      <c r="S4297" s="3" t="s">
        <v>5116</v>
      </c>
      <c r="U4297" s="3">
        <f t="shared" si="67"/>
        <v>1</v>
      </c>
      <c r="W4297" s="2" t="s">
        <v>5372</v>
      </c>
      <c r="X4297" s="2" t="s">
        <v>13068</v>
      </c>
      <c r="Y4297" s="2" t="s">
        <v>20853</v>
      </c>
      <c r="Z4297" s="2" t="s">
        <v>5372</v>
      </c>
      <c r="AA4297" s="2" t="s">
        <v>5373</v>
      </c>
      <c r="AB4297" s="2" t="s">
        <v>13067</v>
      </c>
      <c r="AC4297" s="2">
        <v>80286</v>
      </c>
    </row>
    <row r="4298" spans="1:29" x14ac:dyDescent="0.2">
      <c r="A4298" s="2" t="s">
        <v>2848</v>
      </c>
      <c r="B4298" s="2">
        <v>57431</v>
      </c>
      <c r="C4298" s="2" t="s">
        <v>2849</v>
      </c>
      <c r="D4298" s="10">
        <v>811.67480819827904</v>
      </c>
      <c r="E4298" s="52">
        <v>0.67217445523418695</v>
      </c>
      <c r="F4298" s="7">
        <v>5.1439988231422304E-10</v>
      </c>
      <c r="G4298" s="3" t="s">
        <v>8</v>
      </c>
      <c r="I4298" s="6">
        <v>-0.22360897600051</v>
      </c>
      <c r="J4298" s="7">
        <v>0.405961053866222</v>
      </c>
      <c r="K4298" s="3" t="s">
        <v>5116</v>
      </c>
      <c r="M4298" s="18">
        <v>0.77193977506153</v>
      </c>
      <c r="N4298" s="7">
        <v>1.3890484973797299E-5</v>
      </c>
      <c r="O4298" s="3" t="s">
        <v>8</v>
      </c>
      <c r="Q4298" s="6">
        <v>-0.123843656173168</v>
      </c>
      <c r="R4298" s="7">
        <v>0.57293854152934098</v>
      </c>
      <c r="S4298" s="3" t="s">
        <v>5116</v>
      </c>
      <c r="U4298" s="3">
        <f t="shared" si="67"/>
        <v>2</v>
      </c>
      <c r="W4298" s="2" t="s">
        <v>2848</v>
      </c>
      <c r="X4298" s="2" t="s">
        <v>13068</v>
      </c>
      <c r="Y4298" s="2" t="s">
        <v>15738</v>
      </c>
      <c r="Z4298" s="2" t="s">
        <v>2848</v>
      </c>
      <c r="AA4298" s="2" t="s">
        <v>2849</v>
      </c>
      <c r="AB4298" s="2" t="s">
        <v>13067</v>
      </c>
      <c r="AC4298" s="2">
        <v>57431</v>
      </c>
    </row>
    <row r="4299" spans="1:29" x14ac:dyDescent="0.2">
      <c r="A4299" s="2" t="s">
        <v>1682</v>
      </c>
      <c r="B4299" s="2">
        <v>77305</v>
      </c>
      <c r="C4299" s="2" t="s">
        <v>1683</v>
      </c>
      <c r="D4299" s="10">
        <v>3051.3546209075998</v>
      </c>
      <c r="E4299" s="52">
        <v>-0.73495683463503703</v>
      </c>
      <c r="F4299" s="7">
        <v>1.3400507538878399E-16</v>
      </c>
      <c r="G4299" s="3" t="s">
        <v>8</v>
      </c>
      <c r="I4299" s="6">
        <v>-0.223665365729046</v>
      </c>
      <c r="J4299" s="7">
        <v>0.30708163218901902</v>
      </c>
      <c r="K4299" s="3" t="s">
        <v>5116</v>
      </c>
      <c r="M4299" s="18">
        <v>-0.59893594818943796</v>
      </c>
      <c r="N4299" s="7">
        <v>7.6934556364621697E-5</v>
      </c>
      <c r="O4299" s="3" t="s">
        <v>8</v>
      </c>
      <c r="Q4299" s="6">
        <v>-8.7644479283446694E-2</v>
      </c>
      <c r="R4299" s="7">
        <v>0.647650523483708</v>
      </c>
      <c r="S4299" s="3" t="s">
        <v>5116</v>
      </c>
      <c r="U4299" s="3">
        <f t="shared" si="67"/>
        <v>2</v>
      </c>
      <c r="W4299" s="2" t="s">
        <v>1682</v>
      </c>
      <c r="X4299" s="2" t="s">
        <v>13068</v>
      </c>
      <c r="Y4299" s="2" t="s">
        <v>21083</v>
      </c>
      <c r="Z4299" s="2" t="s">
        <v>1682</v>
      </c>
      <c r="AA4299" s="2" t="s">
        <v>1683</v>
      </c>
      <c r="AB4299" s="2" t="s">
        <v>13067</v>
      </c>
      <c r="AC4299" s="2">
        <v>77305</v>
      </c>
    </row>
    <row r="4300" spans="1:29" x14ac:dyDescent="0.2">
      <c r="A4300" s="2" t="s">
        <v>3177</v>
      </c>
      <c r="B4300" s="2">
        <v>68742</v>
      </c>
      <c r="C4300" s="2" t="s">
        <v>3178</v>
      </c>
      <c r="D4300" s="10">
        <v>825.70619200001897</v>
      </c>
      <c r="E4300" s="52">
        <v>0.79405265190663399</v>
      </c>
      <c r="F4300" s="7">
        <v>8.2552882793836492E-9</v>
      </c>
      <c r="G4300" s="3" t="s">
        <v>8</v>
      </c>
      <c r="I4300" s="6">
        <v>-0.22439797381040899</v>
      </c>
      <c r="J4300" s="7">
        <v>0.51177030792545397</v>
      </c>
      <c r="K4300" s="3" t="s">
        <v>5116</v>
      </c>
      <c r="M4300" s="18">
        <v>0.72960174100480601</v>
      </c>
      <c r="N4300" s="7">
        <v>1.0164940262694601E-3</v>
      </c>
      <c r="O4300" s="3" t="s">
        <v>8</v>
      </c>
      <c r="Q4300" s="6">
        <v>-0.28884888471223802</v>
      </c>
      <c r="R4300" s="7">
        <v>0.21452181447142901</v>
      </c>
      <c r="S4300" s="3" t="s">
        <v>5116</v>
      </c>
      <c r="U4300" s="3">
        <f t="shared" si="67"/>
        <v>2</v>
      </c>
      <c r="W4300" s="2" t="s">
        <v>3177</v>
      </c>
      <c r="X4300" s="2" t="s">
        <v>13068</v>
      </c>
      <c r="Y4300" s="2" t="s">
        <v>20609</v>
      </c>
      <c r="Z4300" s="2" t="s">
        <v>3177</v>
      </c>
      <c r="AA4300" s="2" t="s">
        <v>3178</v>
      </c>
      <c r="AB4300" s="2" t="s">
        <v>13067</v>
      </c>
      <c r="AC4300" s="2">
        <v>68742</v>
      </c>
    </row>
    <row r="4301" spans="1:29" x14ac:dyDescent="0.2">
      <c r="A4301" s="2" t="s">
        <v>10271</v>
      </c>
      <c r="B4301" s="2">
        <v>22320</v>
      </c>
      <c r="C4301" s="2" t="s">
        <v>10272</v>
      </c>
      <c r="D4301" s="10">
        <v>350.41700521941198</v>
      </c>
      <c r="E4301" s="20">
        <v>0.24538756161886799</v>
      </c>
      <c r="F4301" s="7">
        <v>0.24164031953099199</v>
      </c>
      <c r="G4301" s="3" t="s">
        <v>5116</v>
      </c>
      <c r="I4301" s="6">
        <v>-0.22465982127424799</v>
      </c>
      <c r="J4301" s="7">
        <v>0.58801756812303696</v>
      </c>
      <c r="K4301" s="3" t="s">
        <v>5116</v>
      </c>
      <c r="M4301" s="6">
        <v>-0.28839913975452203</v>
      </c>
      <c r="N4301" s="7">
        <v>0.34780086818025202</v>
      </c>
      <c r="O4301" s="3" t="s">
        <v>5116</v>
      </c>
      <c r="Q4301" s="19">
        <v>-0.75844652264763801</v>
      </c>
      <c r="R4301" s="7">
        <v>2.0472653225414002E-3</v>
      </c>
      <c r="S4301" s="3" t="s">
        <v>8</v>
      </c>
      <c r="U4301" s="3">
        <f t="shared" si="67"/>
        <v>1</v>
      </c>
      <c r="W4301" s="2" t="s">
        <v>10271</v>
      </c>
      <c r="X4301" s="2" t="s">
        <v>13068</v>
      </c>
      <c r="Y4301" s="2" t="s">
        <v>20996</v>
      </c>
      <c r="Z4301" s="2" t="s">
        <v>10271</v>
      </c>
      <c r="AA4301" s="2" t="s">
        <v>10272</v>
      </c>
      <c r="AB4301" s="2" t="s">
        <v>13067</v>
      </c>
      <c r="AC4301" s="2">
        <v>22320</v>
      </c>
    </row>
    <row r="4302" spans="1:29" x14ac:dyDescent="0.2">
      <c r="A4302" s="2" t="s">
        <v>12125</v>
      </c>
      <c r="B4302" s="2">
        <v>14281</v>
      </c>
      <c r="C4302" s="2" t="s">
        <v>12126</v>
      </c>
      <c r="D4302" s="10">
        <v>1512.0207400981701</v>
      </c>
      <c r="E4302" s="20">
        <v>-6.34457742278252E-2</v>
      </c>
      <c r="F4302" s="7">
        <v>0.77477732896141405</v>
      </c>
      <c r="G4302" s="3" t="s">
        <v>5116</v>
      </c>
      <c r="I4302" s="6">
        <v>-0.225064155519278</v>
      </c>
      <c r="J4302" s="7">
        <v>0.51589171766452202</v>
      </c>
      <c r="K4302" s="3" t="s">
        <v>5116</v>
      </c>
      <c r="M4302" s="18">
        <v>0.647571523051785</v>
      </c>
      <c r="N4302" s="7">
        <v>4.4404145312279299E-3</v>
      </c>
      <c r="O4302" s="3" t="s">
        <v>8</v>
      </c>
      <c r="Q4302" s="6">
        <v>0.485953141760332</v>
      </c>
      <c r="R4302" s="7">
        <v>2.0967743615620701E-2</v>
      </c>
      <c r="S4302" s="3" t="s">
        <v>5116</v>
      </c>
      <c r="U4302" s="3">
        <f t="shared" si="67"/>
        <v>1</v>
      </c>
      <c r="W4302" s="2" t="s">
        <v>12125</v>
      </c>
      <c r="X4302" s="2" t="s">
        <v>13068</v>
      </c>
      <c r="Y4302" s="2" t="s">
        <v>16347</v>
      </c>
      <c r="Z4302" s="2" t="s">
        <v>12125</v>
      </c>
      <c r="AA4302" s="2" t="s">
        <v>12126</v>
      </c>
      <c r="AB4302" s="2" t="s">
        <v>13067</v>
      </c>
      <c r="AC4302" s="2">
        <v>14281</v>
      </c>
    </row>
    <row r="4303" spans="1:29" x14ac:dyDescent="0.2">
      <c r="A4303" s="2" t="s">
        <v>2522</v>
      </c>
      <c r="B4303" s="2">
        <v>230597</v>
      </c>
      <c r="C4303" s="2" t="s">
        <v>2523</v>
      </c>
      <c r="D4303" s="10">
        <v>213.07319808462901</v>
      </c>
      <c r="E4303" s="52">
        <v>-1.64333881392533</v>
      </c>
      <c r="F4303" s="7">
        <v>1.7741920638089601E-11</v>
      </c>
      <c r="G4303" s="3" t="s">
        <v>8</v>
      </c>
      <c r="I4303" s="6">
        <v>-0.22534935049768601</v>
      </c>
      <c r="J4303" s="7">
        <v>0.65956040975643304</v>
      </c>
      <c r="K4303" s="3" t="s">
        <v>5116</v>
      </c>
      <c r="M4303" s="18">
        <v>-1.50896977329094</v>
      </c>
      <c r="N4303" s="7">
        <v>1.8191543322365901E-6</v>
      </c>
      <c r="O4303" s="3" t="s">
        <v>8</v>
      </c>
      <c r="Q4303" s="6">
        <v>-9.0980309863301606E-2</v>
      </c>
      <c r="R4303" s="7">
        <v>0.86606401458538695</v>
      </c>
      <c r="S4303" s="3" t="s">
        <v>5116</v>
      </c>
      <c r="U4303" s="3">
        <f t="shared" si="67"/>
        <v>2</v>
      </c>
      <c r="W4303" s="2" t="s">
        <v>2522</v>
      </c>
      <c r="X4303" s="2" t="s">
        <v>13068</v>
      </c>
      <c r="Y4303" s="2" t="s">
        <v>21428</v>
      </c>
      <c r="Z4303" s="2" t="s">
        <v>2522</v>
      </c>
      <c r="AA4303" s="2" t="s">
        <v>2523</v>
      </c>
      <c r="AB4303" s="2" t="s">
        <v>13067</v>
      </c>
      <c r="AC4303" s="2">
        <v>230597</v>
      </c>
    </row>
    <row r="4304" spans="1:29" x14ac:dyDescent="0.2">
      <c r="A4304" s="2" t="s">
        <v>7283</v>
      </c>
      <c r="B4304" s="2">
        <v>71147</v>
      </c>
      <c r="C4304" s="2" t="s">
        <v>7284</v>
      </c>
      <c r="D4304" s="10">
        <v>154.16744468036899</v>
      </c>
      <c r="E4304" s="20">
        <v>0.56880533874096395</v>
      </c>
      <c r="F4304" s="7">
        <v>1.15158432246158E-3</v>
      </c>
      <c r="G4304" s="3" t="s">
        <v>5116</v>
      </c>
      <c r="I4304" s="6">
        <v>-0.22595544564562101</v>
      </c>
      <c r="J4304" s="7">
        <v>0.575568870610077</v>
      </c>
      <c r="K4304" s="3" t="s">
        <v>5116</v>
      </c>
      <c r="M4304" s="6">
        <v>0.131791873857625</v>
      </c>
      <c r="N4304" s="7">
        <v>0.697433998993643</v>
      </c>
      <c r="O4304" s="3" t="s">
        <v>5116</v>
      </c>
      <c r="Q4304" s="19">
        <v>-0.66296891052896001</v>
      </c>
      <c r="R4304" s="7">
        <v>6.06483208536957E-3</v>
      </c>
      <c r="S4304" s="3" t="s">
        <v>8</v>
      </c>
      <c r="U4304" s="3">
        <f t="shared" si="67"/>
        <v>1</v>
      </c>
      <c r="W4304" s="2" t="s">
        <v>7283</v>
      </c>
      <c r="X4304" s="2" t="s">
        <v>13068</v>
      </c>
      <c r="Y4304" s="2" t="s">
        <v>18481</v>
      </c>
      <c r="Z4304" s="2" t="s">
        <v>7283</v>
      </c>
      <c r="AA4304" s="2" t="s">
        <v>7284</v>
      </c>
      <c r="AB4304" s="2" t="s">
        <v>13067</v>
      </c>
      <c r="AC4304" s="2">
        <v>71147</v>
      </c>
    </row>
    <row r="4305" spans="1:29" x14ac:dyDescent="0.2">
      <c r="A4305" s="2" t="s">
        <v>4498</v>
      </c>
      <c r="B4305" s="2">
        <v>76770</v>
      </c>
      <c r="C4305" s="2" t="s">
        <v>4499</v>
      </c>
      <c r="D4305" s="10">
        <v>65.340388333612793</v>
      </c>
      <c r="E4305" s="52">
        <v>0.82037257495566596</v>
      </c>
      <c r="F4305" s="7">
        <v>1.15801022274382E-3</v>
      </c>
      <c r="G4305" s="3" t="s">
        <v>8</v>
      </c>
      <c r="I4305" s="6">
        <v>-0.22628359438264201</v>
      </c>
      <c r="J4305" s="7">
        <v>0.65614800944634699</v>
      </c>
      <c r="K4305" s="3" t="s">
        <v>5116</v>
      </c>
      <c r="M4305" s="6">
        <v>0.59081188099278403</v>
      </c>
      <c r="N4305" s="7">
        <v>8.8361526617389205E-2</v>
      </c>
      <c r="O4305" s="3" t="s">
        <v>5116</v>
      </c>
      <c r="Q4305" s="6">
        <v>-0.45584428834552398</v>
      </c>
      <c r="R4305" s="7">
        <v>0.22714971553211699</v>
      </c>
      <c r="S4305" s="3" t="s">
        <v>5116</v>
      </c>
      <c r="U4305" s="3">
        <f t="shared" si="67"/>
        <v>1</v>
      </c>
      <c r="W4305" s="2" t="s">
        <v>4498</v>
      </c>
      <c r="X4305" s="2" t="s">
        <v>13059</v>
      </c>
      <c r="Y4305" s="2" t="s">
        <v>13389</v>
      </c>
      <c r="Z4305" s="2" t="s">
        <v>13390</v>
      </c>
      <c r="AA4305" s="2" t="s">
        <v>13391</v>
      </c>
      <c r="AB4305" s="2" t="s">
        <v>13067</v>
      </c>
      <c r="AC4305" s="2">
        <v>76770</v>
      </c>
    </row>
    <row r="4306" spans="1:29" x14ac:dyDescent="0.2">
      <c r="A4306" s="2" t="s">
        <v>2467</v>
      </c>
      <c r="B4306" s="2">
        <v>70891</v>
      </c>
      <c r="C4306" s="2" t="s">
        <v>2468</v>
      </c>
      <c r="D4306" s="10">
        <v>473.959685849533</v>
      </c>
      <c r="E4306" s="52">
        <v>0.61280866066570405</v>
      </c>
      <c r="F4306" s="7">
        <v>9.1869215641964205E-12</v>
      </c>
      <c r="G4306" s="3" t="s">
        <v>8</v>
      </c>
      <c r="I4306" s="6">
        <v>-0.22658156306266</v>
      </c>
      <c r="J4306" s="7">
        <v>0.30131593345891999</v>
      </c>
      <c r="K4306" s="3" t="s">
        <v>5116</v>
      </c>
      <c r="M4306" s="6">
        <v>0.46365084169063198</v>
      </c>
      <c r="N4306" s="7">
        <v>2.89551697601435E-3</v>
      </c>
      <c r="O4306" s="3" t="s">
        <v>5116</v>
      </c>
      <c r="Q4306" s="6">
        <v>-0.37573938203773199</v>
      </c>
      <c r="R4306" s="7">
        <v>6.0172181721553997E-3</v>
      </c>
      <c r="S4306" s="3" t="s">
        <v>5116</v>
      </c>
      <c r="U4306" s="3">
        <f t="shared" si="67"/>
        <v>1</v>
      </c>
      <c r="W4306" s="2" t="s">
        <v>2467</v>
      </c>
      <c r="X4306" s="2" t="s">
        <v>13068</v>
      </c>
      <c r="Y4306" s="2" t="s">
        <v>20152</v>
      </c>
      <c r="Z4306" s="2" t="s">
        <v>2467</v>
      </c>
      <c r="AA4306" s="2" t="s">
        <v>2468</v>
      </c>
      <c r="AB4306" s="2" t="s">
        <v>13067</v>
      </c>
      <c r="AC4306" s="2">
        <v>70891</v>
      </c>
    </row>
    <row r="4307" spans="1:29" x14ac:dyDescent="0.2">
      <c r="A4307" s="2" t="s">
        <v>6869</v>
      </c>
      <c r="B4307" s="2">
        <v>15114</v>
      </c>
      <c r="C4307" s="2" t="s">
        <v>6870</v>
      </c>
      <c r="D4307" s="10">
        <v>49432.625796552398</v>
      </c>
      <c r="E4307" s="20">
        <v>-0.28155708150984099</v>
      </c>
      <c r="F4307" s="7">
        <v>1.9923642847659401E-4</v>
      </c>
      <c r="G4307" s="3" t="s">
        <v>5116</v>
      </c>
      <c r="I4307" s="6">
        <v>-0.227738170208306</v>
      </c>
      <c r="J4307" s="7">
        <v>0.184942954293288</v>
      </c>
      <c r="K4307" s="3" t="s">
        <v>5116</v>
      </c>
      <c r="M4307" s="6">
        <v>0.55637270186663101</v>
      </c>
      <c r="N4307" s="7">
        <v>6.7005599471596296E-6</v>
      </c>
      <c r="O4307" s="3" t="s">
        <v>5116</v>
      </c>
      <c r="Q4307" s="19">
        <v>0.61019161316816495</v>
      </c>
      <c r="R4307" s="7">
        <v>3.2292683412349099E-9</v>
      </c>
      <c r="S4307" s="3" t="s">
        <v>8</v>
      </c>
      <c r="U4307" s="3">
        <f t="shared" si="67"/>
        <v>1</v>
      </c>
      <c r="W4307" s="2" t="s">
        <v>6869</v>
      </c>
      <c r="X4307" s="2" t="s">
        <v>13068</v>
      </c>
      <c r="Y4307" s="2" t="s">
        <v>16894</v>
      </c>
      <c r="Z4307" s="2" t="s">
        <v>6869</v>
      </c>
      <c r="AA4307" s="2" t="s">
        <v>6870</v>
      </c>
      <c r="AB4307" s="2" t="s">
        <v>13067</v>
      </c>
      <c r="AC4307" s="2">
        <v>15114</v>
      </c>
    </row>
    <row r="4308" spans="1:29" x14ac:dyDescent="0.2">
      <c r="A4308" s="2" t="s">
        <v>841</v>
      </c>
      <c r="B4308" s="2">
        <v>109711</v>
      </c>
      <c r="C4308" s="2" t="s">
        <v>842</v>
      </c>
      <c r="D4308" s="10">
        <v>294.584045393542</v>
      </c>
      <c r="E4308" s="52">
        <v>-1.61061905155098</v>
      </c>
      <c r="F4308" s="7">
        <v>3.4673690963389597E-26</v>
      </c>
      <c r="G4308" s="3" t="s">
        <v>8</v>
      </c>
      <c r="I4308" s="6">
        <v>-0.22793528225266799</v>
      </c>
      <c r="J4308" s="7">
        <v>0.54764224434198205</v>
      </c>
      <c r="K4308" s="3" t="s">
        <v>5116</v>
      </c>
      <c r="M4308" s="18">
        <v>-0.99692288105926596</v>
      </c>
      <c r="N4308" s="7">
        <v>3.1655132362870299E-5</v>
      </c>
      <c r="O4308" s="3" t="s">
        <v>8</v>
      </c>
      <c r="Q4308" s="6">
        <v>0.38576088823905003</v>
      </c>
      <c r="R4308" s="7">
        <v>0.11906180342825</v>
      </c>
      <c r="S4308" s="3" t="s">
        <v>5116</v>
      </c>
      <c r="U4308" s="3">
        <f t="shared" si="67"/>
        <v>2</v>
      </c>
      <c r="W4308" s="2" t="s">
        <v>841</v>
      </c>
      <c r="X4308" s="2" t="s">
        <v>13068</v>
      </c>
      <c r="Y4308" s="2" t="s">
        <v>14070</v>
      </c>
      <c r="Z4308" s="2" t="s">
        <v>841</v>
      </c>
      <c r="AA4308" s="2" t="s">
        <v>842</v>
      </c>
      <c r="AB4308" s="2" t="s">
        <v>13067</v>
      </c>
      <c r="AC4308" s="2">
        <v>109711</v>
      </c>
    </row>
    <row r="4309" spans="1:29" x14ac:dyDescent="0.2">
      <c r="A4309" s="2" t="s">
        <v>10850</v>
      </c>
      <c r="B4309" s="2">
        <v>277973</v>
      </c>
      <c r="C4309" s="2" t="s">
        <v>10851</v>
      </c>
      <c r="D4309" s="10">
        <v>501.70128595728801</v>
      </c>
      <c r="E4309" s="20">
        <v>-0.19080695311229701</v>
      </c>
      <c r="F4309" s="7">
        <v>0.38528989585957302</v>
      </c>
      <c r="G4309" s="3" t="s">
        <v>5116</v>
      </c>
      <c r="I4309" s="6">
        <v>-0.22846329132653601</v>
      </c>
      <c r="J4309" s="7">
        <v>0.58158059250544603</v>
      </c>
      <c r="K4309" s="3" t="s">
        <v>5116</v>
      </c>
      <c r="M4309" s="18">
        <v>0.75299265903364798</v>
      </c>
      <c r="N4309" s="7">
        <v>4.8516086283006098E-3</v>
      </c>
      <c r="O4309" s="3" t="s">
        <v>8</v>
      </c>
      <c r="Q4309" s="19">
        <v>0.71533632081941001</v>
      </c>
      <c r="R4309" s="7">
        <v>3.8567979653607101E-3</v>
      </c>
      <c r="S4309" s="3" t="s">
        <v>8</v>
      </c>
      <c r="U4309" s="3">
        <f t="shared" si="67"/>
        <v>2</v>
      </c>
      <c r="W4309" s="2" t="s">
        <v>10850</v>
      </c>
      <c r="X4309" s="2" t="s">
        <v>13068</v>
      </c>
      <c r="Y4309" s="2" t="s">
        <v>19987</v>
      </c>
      <c r="Z4309" s="2" t="s">
        <v>10850</v>
      </c>
      <c r="AA4309" s="2" t="s">
        <v>10851</v>
      </c>
      <c r="AB4309" s="2" t="s">
        <v>13067</v>
      </c>
      <c r="AC4309" s="2">
        <v>277973</v>
      </c>
    </row>
    <row r="4310" spans="1:29" x14ac:dyDescent="0.2">
      <c r="A4310" s="2" t="s">
        <v>8929</v>
      </c>
      <c r="B4310" s="2">
        <v>71927</v>
      </c>
      <c r="C4310" s="2" t="s">
        <v>8930</v>
      </c>
      <c r="D4310" s="10">
        <v>5770.9797481017704</v>
      </c>
      <c r="E4310" s="20">
        <v>0.18347621090831601</v>
      </c>
      <c r="F4310" s="7">
        <v>5.8108604892203E-2</v>
      </c>
      <c r="G4310" s="3" t="s">
        <v>5116</v>
      </c>
      <c r="I4310" s="6">
        <v>-0.22897870932849601</v>
      </c>
      <c r="J4310" s="7">
        <v>0.26959685162077401</v>
      </c>
      <c r="K4310" s="3" t="s">
        <v>5116</v>
      </c>
      <c r="M4310" s="18">
        <v>0.66106645102604</v>
      </c>
      <c r="N4310" s="7">
        <v>4.4158732979873401E-6</v>
      </c>
      <c r="O4310" s="3" t="s">
        <v>8</v>
      </c>
      <c r="Q4310" s="6">
        <v>0.24861153078922801</v>
      </c>
      <c r="R4310" s="7">
        <v>7.4397700048992793E-2</v>
      </c>
      <c r="S4310" s="3" t="s">
        <v>5116</v>
      </c>
      <c r="U4310" s="3">
        <f t="shared" si="67"/>
        <v>1</v>
      </c>
      <c r="W4310" s="2" t="s">
        <v>8929</v>
      </c>
      <c r="X4310" s="2" t="s">
        <v>13068</v>
      </c>
      <c r="Y4310" s="2" t="s">
        <v>17195</v>
      </c>
      <c r="Z4310" s="2" t="s">
        <v>8929</v>
      </c>
      <c r="AA4310" s="2" t="s">
        <v>8930</v>
      </c>
      <c r="AB4310" s="2" t="s">
        <v>13067</v>
      </c>
      <c r="AC4310" s="2">
        <v>71927</v>
      </c>
    </row>
    <row r="4311" spans="1:29" x14ac:dyDescent="0.2">
      <c r="A4311" s="2" t="s">
        <v>699</v>
      </c>
      <c r="B4311" s="2">
        <v>57266</v>
      </c>
      <c r="C4311" s="2" t="s">
        <v>700</v>
      </c>
      <c r="D4311" s="10">
        <v>3991.0749353257302</v>
      </c>
      <c r="E4311" s="52">
        <v>1.5264599693771499</v>
      </c>
      <c r="F4311" s="7">
        <v>1.69076704254678E-28</v>
      </c>
      <c r="G4311" s="3" t="s">
        <v>8</v>
      </c>
      <c r="I4311" s="6">
        <v>-0.230087378287538</v>
      </c>
      <c r="J4311" s="7">
        <v>0.50971945495998605</v>
      </c>
      <c r="K4311" s="3" t="s">
        <v>5116</v>
      </c>
      <c r="M4311" s="18">
        <v>1.68134351397628</v>
      </c>
      <c r="N4311" s="7">
        <v>5.75648969823206E-15</v>
      </c>
      <c r="O4311" s="3" t="s">
        <v>8</v>
      </c>
      <c r="Q4311" s="6">
        <v>-7.5203833688407606E-2</v>
      </c>
      <c r="R4311" s="7">
        <v>0.82218030163102895</v>
      </c>
      <c r="S4311" s="3" t="s">
        <v>5116</v>
      </c>
      <c r="U4311" s="3">
        <f t="shared" si="67"/>
        <v>2</v>
      </c>
      <c r="W4311" s="2" t="s">
        <v>699</v>
      </c>
      <c r="X4311" s="2" t="s">
        <v>13068</v>
      </c>
      <c r="Y4311" s="2" t="s">
        <v>15471</v>
      </c>
      <c r="Z4311" s="2" t="s">
        <v>699</v>
      </c>
      <c r="AA4311" s="2" t="s">
        <v>700</v>
      </c>
      <c r="AB4311" s="2" t="s">
        <v>13067</v>
      </c>
      <c r="AC4311" s="2">
        <v>57266</v>
      </c>
    </row>
    <row r="4312" spans="1:29" x14ac:dyDescent="0.2">
      <c r="A4312" s="2" t="s">
        <v>3698</v>
      </c>
      <c r="B4312" s="2">
        <v>231044</v>
      </c>
      <c r="C4312" s="2" t="s">
        <v>3699</v>
      </c>
      <c r="D4312" s="10">
        <v>407.30394591830998</v>
      </c>
      <c r="E4312" s="52">
        <v>-0.82461467692595802</v>
      </c>
      <c r="F4312" s="7">
        <v>9.7101237144384991E-7</v>
      </c>
      <c r="G4312" s="3" t="s">
        <v>8</v>
      </c>
      <c r="I4312" s="6">
        <v>-0.23023092364165401</v>
      </c>
      <c r="J4312" s="7">
        <v>0.56649229608647</v>
      </c>
      <c r="K4312" s="3" t="s">
        <v>5116</v>
      </c>
      <c r="M4312" s="6">
        <v>-0.313766063183123</v>
      </c>
      <c r="N4312" s="7">
        <v>0.28573678449540402</v>
      </c>
      <c r="O4312" s="3" t="s">
        <v>5116</v>
      </c>
      <c r="Q4312" s="6">
        <v>0.28061769010118198</v>
      </c>
      <c r="R4312" s="7">
        <v>0.33447010730425097</v>
      </c>
      <c r="S4312" s="3" t="s">
        <v>5116</v>
      </c>
      <c r="U4312" s="3">
        <f t="shared" si="67"/>
        <v>1</v>
      </c>
      <c r="W4312" s="2" t="s">
        <v>3698</v>
      </c>
      <c r="X4312" s="2" t="s">
        <v>13068</v>
      </c>
      <c r="Y4312" s="2" t="s">
        <v>16465</v>
      </c>
      <c r="Z4312" s="2" t="s">
        <v>3698</v>
      </c>
      <c r="AA4312" s="2" t="s">
        <v>3699</v>
      </c>
      <c r="AB4312" s="2" t="s">
        <v>13067</v>
      </c>
      <c r="AC4312" s="2">
        <v>231044</v>
      </c>
    </row>
    <row r="4313" spans="1:29" x14ac:dyDescent="0.2">
      <c r="A4313" s="2" t="s">
        <v>6079</v>
      </c>
      <c r="B4313" s="2">
        <v>15502</v>
      </c>
      <c r="C4313" s="2" t="s">
        <v>6080</v>
      </c>
      <c r="D4313" s="10">
        <v>25400.674625219701</v>
      </c>
      <c r="E4313" s="20">
        <v>0.222787741528373</v>
      </c>
      <c r="F4313" s="7">
        <v>9.1779667113576998E-7</v>
      </c>
      <c r="G4313" s="3" t="s">
        <v>5116</v>
      </c>
      <c r="I4313" s="6">
        <v>-0.23105629739443601</v>
      </c>
      <c r="J4313" s="7">
        <v>1.6961744067686201E-2</v>
      </c>
      <c r="K4313" s="3" t="s">
        <v>5116</v>
      </c>
      <c r="M4313" s="18">
        <v>0.60496266026650403</v>
      </c>
      <c r="N4313" s="7">
        <v>7.5413785166830203E-16</v>
      </c>
      <c r="O4313" s="3" t="s">
        <v>8</v>
      </c>
      <c r="Q4313" s="6">
        <v>0.151118621343695</v>
      </c>
      <c r="R4313" s="7">
        <v>3.3888662181705498E-2</v>
      </c>
      <c r="S4313" s="3" t="s">
        <v>5116</v>
      </c>
      <c r="U4313" s="3">
        <f t="shared" si="67"/>
        <v>1</v>
      </c>
      <c r="W4313" s="2" t="s">
        <v>6079</v>
      </c>
      <c r="X4313" s="2" t="s">
        <v>13068</v>
      </c>
      <c r="Y4313" s="2" t="s">
        <v>15717</v>
      </c>
      <c r="Z4313" s="2" t="s">
        <v>6079</v>
      </c>
      <c r="AA4313" s="2" t="s">
        <v>6080</v>
      </c>
      <c r="AB4313" s="2" t="s">
        <v>13067</v>
      </c>
      <c r="AC4313" s="2">
        <v>15502</v>
      </c>
    </row>
    <row r="4314" spans="1:29" x14ac:dyDescent="0.2">
      <c r="A4314" s="2" t="s">
        <v>1517</v>
      </c>
      <c r="B4314" s="2">
        <v>212139</v>
      </c>
      <c r="C4314" s="2" t="s">
        <v>1518</v>
      </c>
      <c r="D4314" s="10">
        <v>3071.6748771822599</v>
      </c>
      <c r="E4314" s="52">
        <v>-0.75120849577403903</v>
      </c>
      <c r="F4314" s="7">
        <v>8.2036723324025002E-18</v>
      </c>
      <c r="G4314" s="3" t="s">
        <v>8</v>
      </c>
      <c r="I4314" s="6">
        <v>-0.231235954077296</v>
      </c>
      <c r="J4314" s="7">
        <v>0.28001344820927399</v>
      </c>
      <c r="K4314" s="3" t="s">
        <v>5116</v>
      </c>
      <c r="M4314" s="6">
        <v>0.226609611910812</v>
      </c>
      <c r="N4314" s="7">
        <v>0.17968987741848599</v>
      </c>
      <c r="O4314" s="3" t="s">
        <v>5116</v>
      </c>
      <c r="Q4314" s="19">
        <v>0.74658215360755498</v>
      </c>
      <c r="R4314" s="7">
        <v>2.0293110518389402E-9</v>
      </c>
      <c r="S4314" s="3" t="s">
        <v>8</v>
      </c>
      <c r="U4314" s="3">
        <f t="shared" si="67"/>
        <v>2</v>
      </c>
      <c r="W4314" s="2" t="s">
        <v>1517</v>
      </c>
      <c r="X4314" s="2" t="s">
        <v>13068</v>
      </c>
      <c r="Y4314" s="2" t="s">
        <v>14935</v>
      </c>
      <c r="Z4314" s="2" t="s">
        <v>1517</v>
      </c>
      <c r="AA4314" s="2" t="s">
        <v>1518</v>
      </c>
      <c r="AB4314" s="2" t="s">
        <v>13067</v>
      </c>
      <c r="AC4314" s="2">
        <v>212139</v>
      </c>
    </row>
    <row r="4315" spans="1:29" x14ac:dyDescent="0.2">
      <c r="A4315" s="2" t="s">
        <v>3245</v>
      </c>
      <c r="B4315" s="2">
        <v>69358</v>
      </c>
      <c r="C4315" s="2" t="s">
        <v>3246</v>
      </c>
      <c r="D4315" s="10">
        <v>536.62153862963896</v>
      </c>
      <c r="E4315" s="52">
        <v>0.65697643073925904</v>
      </c>
      <c r="F4315" s="7">
        <v>1.47924400416541E-8</v>
      </c>
      <c r="G4315" s="3" t="s">
        <v>8</v>
      </c>
      <c r="I4315" s="6">
        <v>-0.23135508926045001</v>
      </c>
      <c r="J4315" s="7">
        <v>0.417709868358833</v>
      </c>
      <c r="K4315" s="3" t="s">
        <v>5116</v>
      </c>
      <c r="M4315" s="18">
        <v>0.58973057128581496</v>
      </c>
      <c r="N4315" s="7">
        <v>2.29817553215538E-3</v>
      </c>
      <c r="O4315" s="3" t="s">
        <v>8</v>
      </c>
      <c r="Q4315" s="6">
        <v>-0.29860094871389398</v>
      </c>
      <c r="R4315" s="7">
        <v>0.113547633411981</v>
      </c>
      <c r="S4315" s="3" t="s">
        <v>5116</v>
      </c>
      <c r="U4315" s="3">
        <f t="shared" si="67"/>
        <v>2</v>
      </c>
      <c r="W4315" s="2" t="s">
        <v>3245</v>
      </c>
      <c r="X4315" s="2" t="s">
        <v>13068</v>
      </c>
      <c r="Y4315" s="2" t="s">
        <v>17545</v>
      </c>
      <c r="Z4315" s="2" t="s">
        <v>3245</v>
      </c>
      <c r="AA4315" s="2" t="s">
        <v>3246</v>
      </c>
      <c r="AB4315" s="2" t="s">
        <v>13067</v>
      </c>
      <c r="AC4315" s="2">
        <v>69358</v>
      </c>
    </row>
    <row r="4316" spans="1:29" x14ac:dyDescent="0.2">
      <c r="A4316" s="2" t="s">
        <v>1539</v>
      </c>
      <c r="B4316" s="2">
        <v>100039864</v>
      </c>
      <c r="C4316" s="2" t="s">
        <v>1540</v>
      </c>
      <c r="D4316" s="10">
        <v>301.76324394800798</v>
      </c>
      <c r="E4316" s="52">
        <v>1.1787357100094999</v>
      </c>
      <c r="F4316" s="7">
        <v>1.3284646352374299E-17</v>
      </c>
      <c r="G4316" s="3" t="s">
        <v>8</v>
      </c>
      <c r="I4316" s="6">
        <v>-0.23172585278209801</v>
      </c>
      <c r="J4316" s="7">
        <v>0.50016448704088101</v>
      </c>
      <c r="K4316" s="3" t="s">
        <v>5116</v>
      </c>
      <c r="M4316" s="6">
        <v>0.34994343412696299</v>
      </c>
      <c r="N4316" s="7">
        <v>0.15783734372192401</v>
      </c>
      <c r="O4316" s="3" t="s">
        <v>5116</v>
      </c>
      <c r="Q4316" s="19">
        <v>-1.0605181286646299</v>
      </c>
      <c r="R4316" s="7">
        <v>3.7447652153244599E-8</v>
      </c>
      <c r="S4316" s="3" t="s">
        <v>8</v>
      </c>
      <c r="U4316" s="3">
        <f t="shared" si="67"/>
        <v>2</v>
      </c>
      <c r="W4316" s="2" t="s">
        <v>1539</v>
      </c>
      <c r="X4316" s="2" t="s">
        <v>13068</v>
      </c>
      <c r="Y4316" s="2" t="s">
        <v>20050</v>
      </c>
      <c r="Z4316" s="2" t="s">
        <v>1539</v>
      </c>
      <c r="AA4316" s="2" t="s">
        <v>1540</v>
      </c>
      <c r="AB4316" s="2" t="s">
        <v>13063</v>
      </c>
      <c r="AC4316" s="2">
        <v>100039864</v>
      </c>
    </row>
    <row r="4317" spans="1:29" x14ac:dyDescent="0.2">
      <c r="A4317" s="2" t="s">
        <v>4846</v>
      </c>
      <c r="B4317" s="2">
        <v>19400</v>
      </c>
      <c r="C4317" s="2" t="s">
        <v>4847</v>
      </c>
      <c r="D4317" s="10">
        <v>59.691793902581999</v>
      </c>
      <c r="E4317" s="52">
        <v>0.64422433170445703</v>
      </c>
      <c r="F4317" s="7">
        <v>1.19053857622564E-2</v>
      </c>
      <c r="G4317" s="3" t="s">
        <v>8</v>
      </c>
      <c r="I4317" s="6">
        <v>-0.232114802473433</v>
      </c>
      <c r="J4317" s="7">
        <v>0.643989875228825</v>
      </c>
      <c r="K4317" s="3" t="s">
        <v>5116</v>
      </c>
      <c r="M4317" s="6">
        <v>0.275185879121503</v>
      </c>
      <c r="N4317" s="7">
        <v>0.47888777029349799</v>
      </c>
      <c r="O4317" s="3" t="s">
        <v>5116</v>
      </c>
      <c r="Q4317" s="6">
        <v>-0.60115325505638695</v>
      </c>
      <c r="R4317" s="7">
        <v>8.3130102449535906E-2</v>
      </c>
      <c r="S4317" s="3" t="s">
        <v>5116</v>
      </c>
      <c r="U4317" s="3">
        <f t="shared" si="67"/>
        <v>1</v>
      </c>
      <c r="W4317" s="2" t="s">
        <v>4846</v>
      </c>
      <c r="X4317" s="2" t="s">
        <v>13068</v>
      </c>
      <c r="Y4317" s="2" t="s">
        <v>19264</v>
      </c>
      <c r="Z4317" s="2" t="s">
        <v>4846</v>
      </c>
      <c r="AA4317" s="2" t="s">
        <v>4847</v>
      </c>
      <c r="AB4317" s="2" t="s">
        <v>13067</v>
      </c>
      <c r="AC4317" s="2">
        <v>19400</v>
      </c>
    </row>
    <row r="4318" spans="1:29" x14ac:dyDescent="0.2">
      <c r="A4318" s="2" t="s">
        <v>12531</v>
      </c>
      <c r="B4318" s="2">
        <v>18301</v>
      </c>
      <c r="C4318" s="2" t="s">
        <v>12532</v>
      </c>
      <c r="D4318" s="10">
        <v>117.91873062116601</v>
      </c>
      <c r="E4318" s="20">
        <v>8.0908408951547994E-2</v>
      </c>
      <c r="F4318" s="7">
        <v>0.87933673476146901</v>
      </c>
      <c r="G4318" s="3" t="s">
        <v>5116</v>
      </c>
      <c r="I4318" s="6">
        <v>-0.23240029735251699</v>
      </c>
      <c r="J4318" s="7">
        <v>0.65251533571914</v>
      </c>
      <c r="K4318" s="3" t="s">
        <v>5116</v>
      </c>
      <c r="M4318" s="6">
        <v>-0.47883390576142199</v>
      </c>
      <c r="N4318" s="7">
        <v>0.21882561991048499</v>
      </c>
      <c r="O4318" s="3" t="s">
        <v>5116</v>
      </c>
      <c r="Q4318" s="19">
        <v>-0.79214261206548697</v>
      </c>
      <c r="R4318" s="7">
        <v>4.9646810024107903E-2</v>
      </c>
      <c r="S4318" s="3" t="s">
        <v>8</v>
      </c>
      <c r="U4318" s="3">
        <f t="shared" si="67"/>
        <v>1</v>
      </c>
      <c r="W4318" s="2" t="s">
        <v>12531</v>
      </c>
      <c r="X4318" s="2" t="s">
        <v>13068</v>
      </c>
      <c r="Y4318" s="2" t="s">
        <v>16405</v>
      </c>
      <c r="Z4318" s="2" t="s">
        <v>12531</v>
      </c>
      <c r="AA4318" s="2" t="s">
        <v>12532</v>
      </c>
      <c r="AB4318" s="2" t="s">
        <v>13067</v>
      </c>
      <c r="AC4318" s="2">
        <v>18301</v>
      </c>
    </row>
    <row r="4319" spans="1:29" x14ac:dyDescent="0.2">
      <c r="A4319" s="2" t="s">
        <v>1941</v>
      </c>
      <c r="B4319" s="2">
        <v>94281</v>
      </c>
      <c r="C4319" s="2" t="s">
        <v>1942</v>
      </c>
      <c r="D4319" s="10">
        <v>1198.9143974802</v>
      </c>
      <c r="E4319" s="52">
        <v>0.70670463609244205</v>
      </c>
      <c r="F4319" s="7">
        <v>7.2845783644598496E-15</v>
      </c>
      <c r="G4319" s="3" t="s">
        <v>8</v>
      </c>
      <c r="I4319" s="6">
        <v>-0.23245518112691901</v>
      </c>
      <c r="J4319" s="7">
        <v>0.29659341268714501</v>
      </c>
      <c r="K4319" s="3" t="s">
        <v>5116</v>
      </c>
      <c r="M4319" s="18">
        <v>0.73550194647352496</v>
      </c>
      <c r="N4319" s="7">
        <v>1.4148821493750801E-6</v>
      </c>
      <c r="O4319" s="3" t="s">
        <v>8</v>
      </c>
      <c r="Q4319" s="6">
        <v>-0.20365787074583699</v>
      </c>
      <c r="R4319" s="7">
        <v>0.19763179464814601</v>
      </c>
      <c r="S4319" s="3" t="s">
        <v>5116</v>
      </c>
      <c r="U4319" s="3">
        <f t="shared" si="67"/>
        <v>2</v>
      </c>
      <c r="W4319" s="2" t="s">
        <v>1941</v>
      </c>
      <c r="X4319" s="2" t="s">
        <v>13068</v>
      </c>
      <c r="Y4319" s="2" t="s">
        <v>19807</v>
      </c>
      <c r="Z4319" s="2" t="s">
        <v>1941</v>
      </c>
      <c r="AA4319" s="2" t="s">
        <v>1942</v>
      </c>
      <c r="AB4319" s="2" t="s">
        <v>13067</v>
      </c>
      <c r="AC4319" s="2">
        <v>94281</v>
      </c>
    </row>
    <row r="4320" spans="1:29" x14ac:dyDescent="0.2">
      <c r="A4320" s="2" t="s">
        <v>6015</v>
      </c>
      <c r="B4320" s="2">
        <v>99045</v>
      </c>
      <c r="C4320" s="2" t="s">
        <v>6016</v>
      </c>
      <c r="D4320" s="10">
        <v>7178.9159526322201</v>
      </c>
      <c r="E4320" s="20">
        <v>0.44802037210851298</v>
      </c>
      <c r="F4320" s="7">
        <v>5.7260117068680601E-7</v>
      </c>
      <c r="G4320" s="3" t="s">
        <v>5116</v>
      </c>
      <c r="I4320" s="6">
        <v>-0.23250452824246801</v>
      </c>
      <c r="J4320" s="7">
        <v>0.27506251795230702</v>
      </c>
      <c r="K4320" s="3" t="s">
        <v>5116</v>
      </c>
      <c r="M4320" s="18">
        <v>0.62406200932093803</v>
      </c>
      <c r="N4320" s="7">
        <v>2.6325897761133801E-5</v>
      </c>
      <c r="O4320" s="3" t="s">
        <v>8</v>
      </c>
      <c r="Q4320" s="6">
        <v>-5.6462891030042803E-2</v>
      </c>
      <c r="R4320" s="7">
        <v>0.78543602633627196</v>
      </c>
      <c r="S4320" s="3" t="s">
        <v>5116</v>
      </c>
      <c r="U4320" s="3">
        <f t="shared" si="67"/>
        <v>1</v>
      </c>
      <c r="W4320" s="2" t="s">
        <v>6015</v>
      </c>
      <c r="X4320" s="2" t="s">
        <v>13068</v>
      </c>
      <c r="Y4320" s="2" t="s">
        <v>17933</v>
      </c>
      <c r="Z4320" s="2" t="s">
        <v>6015</v>
      </c>
      <c r="AA4320" s="2" t="s">
        <v>6016</v>
      </c>
      <c r="AB4320" s="2" t="s">
        <v>13067</v>
      </c>
      <c r="AC4320" s="2">
        <v>99045</v>
      </c>
    </row>
    <row r="4321" spans="1:29" x14ac:dyDescent="0.2">
      <c r="A4321" s="2" t="s">
        <v>5914</v>
      </c>
      <c r="B4321" s="2">
        <v>14645</v>
      </c>
      <c r="C4321" s="2" t="s">
        <v>5915</v>
      </c>
      <c r="D4321" s="10">
        <v>4028.5549719753999</v>
      </c>
      <c r="E4321" s="20">
        <v>-0.47066967506074198</v>
      </c>
      <c r="F4321" s="7">
        <v>1.8567515212302499E-7</v>
      </c>
      <c r="G4321" s="3" t="s">
        <v>5116</v>
      </c>
      <c r="I4321" s="6">
        <v>-0.23265149438046701</v>
      </c>
      <c r="J4321" s="7">
        <v>0.27933799030072898</v>
      </c>
      <c r="K4321" s="3" t="s">
        <v>5116</v>
      </c>
      <c r="M4321" s="18">
        <v>-0.837070419324217</v>
      </c>
      <c r="N4321" s="7">
        <v>1.26878660632391E-8</v>
      </c>
      <c r="O4321" s="3" t="s">
        <v>8</v>
      </c>
      <c r="Q4321" s="19">
        <v>-0.59905223864394297</v>
      </c>
      <c r="R4321" s="7">
        <v>2.8437150415467998E-6</v>
      </c>
      <c r="S4321" s="3" t="s">
        <v>8</v>
      </c>
      <c r="U4321" s="3">
        <f t="shared" si="67"/>
        <v>2</v>
      </c>
      <c r="W4321" s="2" t="s">
        <v>5914</v>
      </c>
      <c r="X4321" s="2" t="s">
        <v>13068</v>
      </c>
      <c r="Y4321" s="2" t="s">
        <v>16536</v>
      </c>
      <c r="Z4321" s="2" t="s">
        <v>5914</v>
      </c>
      <c r="AA4321" s="2" t="s">
        <v>5915</v>
      </c>
      <c r="AB4321" s="2" t="s">
        <v>13067</v>
      </c>
      <c r="AC4321" s="2">
        <v>14645</v>
      </c>
    </row>
    <row r="4322" spans="1:29" x14ac:dyDescent="0.2">
      <c r="A4322" s="2" t="s">
        <v>11131</v>
      </c>
      <c r="B4322" s="2">
        <v>20204</v>
      </c>
      <c r="C4322" s="2" t="s">
        <v>11132</v>
      </c>
      <c r="D4322" s="10">
        <v>84.348954180844999</v>
      </c>
      <c r="E4322" s="20">
        <v>-0.31162086595684702</v>
      </c>
      <c r="F4322" s="7">
        <v>0.47080148492156998</v>
      </c>
      <c r="G4322" s="3" t="s">
        <v>5116</v>
      </c>
      <c r="I4322" s="6">
        <v>-0.234203791016204</v>
      </c>
      <c r="J4322" s="7">
        <v>0.64005583944061495</v>
      </c>
      <c r="K4322" s="3" t="s">
        <v>5116</v>
      </c>
      <c r="M4322" s="18">
        <v>-0.86709221912048795</v>
      </c>
      <c r="N4322" s="7">
        <v>1.46661736910761E-2</v>
      </c>
      <c r="O4322" s="3" t="s">
        <v>8</v>
      </c>
      <c r="Q4322" s="6">
        <v>-0.78967514417984397</v>
      </c>
      <c r="R4322" s="7">
        <v>5.4598851871377002E-2</v>
      </c>
      <c r="S4322" s="3" t="s">
        <v>5116</v>
      </c>
      <c r="U4322" s="3">
        <f t="shared" si="67"/>
        <v>1</v>
      </c>
      <c r="W4322" s="2" t="s">
        <v>11131</v>
      </c>
      <c r="X4322" s="2" t="s">
        <v>13068</v>
      </c>
      <c r="Y4322" s="2" t="s">
        <v>19036</v>
      </c>
      <c r="Z4322" s="2" t="s">
        <v>11131</v>
      </c>
      <c r="AA4322" s="2" t="s">
        <v>11132</v>
      </c>
      <c r="AB4322" s="2" t="s">
        <v>13067</v>
      </c>
      <c r="AC4322" s="2">
        <v>20204</v>
      </c>
    </row>
    <row r="4323" spans="1:29" x14ac:dyDescent="0.2">
      <c r="A4323" s="2" t="s">
        <v>555</v>
      </c>
      <c r="B4323" s="2">
        <v>13665</v>
      </c>
      <c r="C4323" s="2" t="s">
        <v>556</v>
      </c>
      <c r="D4323" s="10">
        <v>3983.57953901056</v>
      </c>
      <c r="E4323" s="52">
        <v>0.60839253161189799</v>
      </c>
      <c r="F4323" s="7">
        <v>9.2274551439649398E-33</v>
      </c>
      <c r="G4323" s="3" t="s">
        <v>8</v>
      </c>
      <c r="I4323" s="6">
        <v>-0.234882798805117</v>
      </c>
      <c r="J4323" s="7">
        <v>4.2611051415610897E-2</v>
      </c>
      <c r="K4323" s="3" t="s">
        <v>5116</v>
      </c>
      <c r="M4323" s="18">
        <v>0.74598956566102503</v>
      </c>
      <c r="N4323" s="7">
        <v>1.2610530457469999E-17</v>
      </c>
      <c r="O4323" s="3" t="s">
        <v>8</v>
      </c>
      <c r="Q4323" s="6">
        <v>-9.7285764755990198E-2</v>
      </c>
      <c r="R4323" s="7">
        <v>0.30955756073384499</v>
      </c>
      <c r="S4323" s="3" t="s">
        <v>5116</v>
      </c>
      <c r="U4323" s="3">
        <f t="shared" si="67"/>
        <v>2</v>
      </c>
      <c r="W4323" s="2" t="s">
        <v>555</v>
      </c>
      <c r="X4323" s="2" t="s">
        <v>13068</v>
      </c>
      <c r="Y4323" s="2" t="s">
        <v>15934</v>
      </c>
      <c r="Z4323" s="2" t="s">
        <v>555</v>
      </c>
      <c r="AA4323" s="2" t="s">
        <v>556</v>
      </c>
      <c r="AB4323" s="2" t="s">
        <v>13067</v>
      </c>
      <c r="AC4323" s="2">
        <v>13665</v>
      </c>
    </row>
    <row r="4324" spans="1:29" x14ac:dyDescent="0.2">
      <c r="A4324" s="2" t="s">
        <v>1472</v>
      </c>
      <c r="B4324" s="2">
        <v>66593</v>
      </c>
      <c r="C4324" s="2" t="s">
        <v>1473</v>
      </c>
      <c r="D4324" s="10">
        <v>2310.1415830396199</v>
      </c>
      <c r="E4324" s="52">
        <v>0.62636930326469997</v>
      </c>
      <c r="F4324" s="7">
        <v>2.6390485696524599E-18</v>
      </c>
      <c r="G4324" s="3" t="s">
        <v>8</v>
      </c>
      <c r="I4324" s="6">
        <v>-0.235045349234875</v>
      </c>
      <c r="J4324" s="7">
        <v>0.168265152733899</v>
      </c>
      <c r="K4324" s="3" t="s">
        <v>5116</v>
      </c>
      <c r="M4324" s="18">
        <v>0.66973935797537998</v>
      </c>
      <c r="N4324" s="7">
        <v>4.16312130821754E-8</v>
      </c>
      <c r="O4324" s="3" t="s">
        <v>8</v>
      </c>
      <c r="Q4324" s="6">
        <v>-0.19167529452419399</v>
      </c>
      <c r="R4324" s="7">
        <v>0.11356624718779899</v>
      </c>
      <c r="S4324" s="3" t="s">
        <v>5116</v>
      </c>
      <c r="U4324" s="3">
        <f t="shared" si="67"/>
        <v>2</v>
      </c>
      <c r="W4324" s="2" t="s">
        <v>1472</v>
      </c>
      <c r="X4324" s="2" t="s">
        <v>13068</v>
      </c>
      <c r="Y4324" s="2" t="s">
        <v>15664</v>
      </c>
      <c r="Z4324" s="2" t="s">
        <v>1472</v>
      </c>
      <c r="AA4324" s="2" t="s">
        <v>1473</v>
      </c>
      <c r="AB4324" s="2" t="s">
        <v>13067</v>
      </c>
      <c r="AC4324" s="2">
        <v>66593</v>
      </c>
    </row>
    <row r="4325" spans="1:29" x14ac:dyDescent="0.2">
      <c r="A4325" s="2" t="s">
        <v>5781</v>
      </c>
      <c r="B4325" s="2">
        <v>53328</v>
      </c>
      <c r="C4325" s="2" t="s">
        <v>5782</v>
      </c>
      <c r="D4325" s="10">
        <v>18030.932299745498</v>
      </c>
      <c r="E4325" s="20">
        <v>0.45207805607463403</v>
      </c>
      <c r="F4325" s="7">
        <v>3.4016602955376897E-8</v>
      </c>
      <c r="G4325" s="3" t="s">
        <v>5116</v>
      </c>
      <c r="I4325" s="6">
        <v>-0.23505230744809899</v>
      </c>
      <c r="J4325" s="7">
        <v>0.224188481320721</v>
      </c>
      <c r="K4325" s="3" t="s">
        <v>5116</v>
      </c>
      <c r="M4325" s="18">
        <v>0.64518746986403697</v>
      </c>
      <c r="N4325" s="7">
        <v>2.2846211341000599E-6</v>
      </c>
      <c r="O4325" s="3" t="s">
        <v>8</v>
      </c>
      <c r="Q4325" s="6">
        <v>-4.1942893658695503E-2</v>
      </c>
      <c r="R4325" s="7">
        <v>0.83340329764648102</v>
      </c>
      <c r="S4325" s="3" t="s">
        <v>5116</v>
      </c>
      <c r="U4325" s="3">
        <f t="shared" si="67"/>
        <v>1</v>
      </c>
      <c r="W4325" s="2" t="s">
        <v>5781</v>
      </c>
      <c r="X4325" s="2" t="s">
        <v>13068</v>
      </c>
      <c r="Y4325" s="2" t="s">
        <v>18673</v>
      </c>
      <c r="Z4325" s="2" t="s">
        <v>5781</v>
      </c>
      <c r="AA4325" s="2" t="s">
        <v>5782</v>
      </c>
      <c r="AB4325" s="2" t="s">
        <v>13067</v>
      </c>
      <c r="AC4325" s="2">
        <v>53328</v>
      </c>
    </row>
    <row r="4326" spans="1:29" x14ac:dyDescent="0.2">
      <c r="A4326" s="2" t="s">
        <v>5842</v>
      </c>
      <c r="B4326" s="2">
        <v>69215</v>
      </c>
      <c r="C4326" s="2" t="s">
        <v>5843</v>
      </c>
      <c r="D4326" s="10">
        <v>595.47257629957596</v>
      </c>
      <c r="E4326" s="20">
        <v>0.58445570159599003</v>
      </c>
      <c r="F4326" s="7">
        <v>7.4532790411869098E-8</v>
      </c>
      <c r="G4326" s="3" t="s">
        <v>5116</v>
      </c>
      <c r="I4326" s="6">
        <v>-0.23553337462013499</v>
      </c>
      <c r="J4326" s="7">
        <v>0.37314392839739502</v>
      </c>
      <c r="K4326" s="3" t="s">
        <v>5116</v>
      </c>
      <c r="M4326" s="18">
        <v>0.63044576175940004</v>
      </c>
      <c r="N4326" s="7">
        <v>4.6448286668483301E-4</v>
      </c>
      <c r="O4326" s="3" t="s">
        <v>8</v>
      </c>
      <c r="Q4326" s="6">
        <v>-0.18954331445672601</v>
      </c>
      <c r="R4326" s="7">
        <v>0.33239188793316399</v>
      </c>
      <c r="S4326" s="3" t="s">
        <v>5116</v>
      </c>
      <c r="U4326" s="3">
        <f t="shared" si="67"/>
        <v>1</v>
      </c>
      <c r="W4326" s="2" t="s">
        <v>5842</v>
      </c>
      <c r="X4326" s="2" t="s">
        <v>13068</v>
      </c>
      <c r="Y4326" s="2" t="s">
        <v>19653</v>
      </c>
      <c r="Z4326" s="2" t="s">
        <v>5842</v>
      </c>
      <c r="AA4326" s="2" t="s">
        <v>5843</v>
      </c>
      <c r="AB4326" s="2" t="s">
        <v>13067</v>
      </c>
      <c r="AC4326" s="2">
        <v>69215</v>
      </c>
    </row>
    <row r="4327" spans="1:29" x14ac:dyDescent="0.2">
      <c r="A4327" s="2" t="s">
        <v>4333</v>
      </c>
      <c r="B4327" s="2">
        <v>74333</v>
      </c>
      <c r="C4327" s="2" t="s">
        <v>4334</v>
      </c>
      <c r="D4327" s="10">
        <v>186.30133677711601</v>
      </c>
      <c r="E4327" s="52">
        <v>-0.69962358070820196</v>
      </c>
      <c r="F4327" s="7">
        <v>2.8263795258908002E-4</v>
      </c>
      <c r="G4327" s="3" t="s">
        <v>8</v>
      </c>
      <c r="I4327" s="6">
        <v>-0.23582645710935601</v>
      </c>
      <c r="J4327" s="7">
        <v>0.58641496110012403</v>
      </c>
      <c r="K4327" s="3" t="s">
        <v>5116</v>
      </c>
      <c r="M4327" s="18">
        <v>-0.64494959072768299</v>
      </c>
      <c r="N4327" s="7">
        <v>2.5328012744860101E-2</v>
      </c>
      <c r="O4327" s="3" t="s">
        <v>8</v>
      </c>
      <c r="Q4327" s="6">
        <v>-0.18115246712883801</v>
      </c>
      <c r="R4327" s="7">
        <v>0.62123316507363702</v>
      </c>
      <c r="S4327" s="3" t="s">
        <v>5116</v>
      </c>
      <c r="U4327" s="3">
        <f t="shared" si="67"/>
        <v>2</v>
      </c>
      <c r="W4327" s="2" t="s">
        <v>4333</v>
      </c>
      <c r="X4327" s="2" t="s">
        <v>13068</v>
      </c>
      <c r="Y4327" s="2" t="s">
        <v>13964</v>
      </c>
      <c r="Z4327" s="2" t="s">
        <v>4333</v>
      </c>
      <c r="AA4327" s="2" t="s">
        <v>4334</v>
      </c>
      <c r="AB4327" s="2" t="s">
        <v>13063</v>
      </c>
      <c r="AC4327" s="2">
        <v>74333</v>
      </c>
    </row>
    <row r="4328" spans="1:29" x14ac:dyDescent="0.2">
      <c r="A4328" s="2" t="s">
        <v>4726</v>
      </c>
      <c r="B4328" s="2">
        <v>319818</v>
      </c>
      <c r="C4328" s="2" t="s">
        <v>4727</v>
      </c>
      <c r="D4328" s="10">
        <v>58.930045920859897</v>
      </c>
      <c r="E4328" s="52">
        <v>-0.59466372976277704</v>
      </c>
      <c r="F4328" s="7">
        <v>6.1438246780467403E-3</v>
      </c>
      <c r="G4328" s="3" t="s">
        <v>8</v>
      </c>
      <c r="I4328" s="6">
        <v>-0.236279964863428</v>
      </c>
      <c r="J4328" s="7">
        <v>0.60827864914353702</v>
      </c>
      <c r="K4328" s="3" t="s">
        <v>5116</v>
      </c>
      <c r="M4328" s="6">
        <v>-7.5286889191209794E-2</v>
      </c>
      <c r="N4328" s="7">
        <v>0.86093780885758797</v>
      </c>
      <c r="O4328" s="3" t="s">
        <v>5116</v>
      </c>
      <c r="Q4328" s="6">
        <v>0.28309687570813902</v>
      </c>
      <c r="R4328" s="7">
        <v>0.43159131818098601</v>
      </c>
      <c r="S4328" s="3" t="s">
        <v>5116</v>
      </c>
      <c r="U4328" s="3">
        <f t="shared" si="67"/>
        <v>1</v>
      </c>
      <c r="W4328" s="2" t="s">
        <v>4726</v>
      </c>
      <c r="X4328" s="2" t="s">
        <v>13068</v>
      </c>
      <c r="Y4328" s="2" t="s">
        <v>14003</v>
      </c>
      <c r="Z4328" s="2" t="s">
        <v>4726</v>
      </c>
      <c r="AA4328" s="2" t="s">
        <v>4727</v>
      </c>
      <c r="AB4328" s="2" t="s">
        <v>13063</v>
      </c>
      <c r="AC4328" s="2">
        <v>319818</v>
      </c>
    </row>
    <row r="4329" spans="1:29" x14ac:dyDescent="0.2">
      <c r="A4329" s="2" t="s">
        <v>6331</v>
      </c>
      <c r="B4329" s="2" t="s">
        <v>64</v>
      </c>
      <c r="C4329" s="2" t="s">
        <v>64</v>
      </c>
      <c r="D4329" s="10">
        <v>513.38514008701395</v>
      </c>
      <c r="E4329" s="20">
        <v>0.54255434609495601</v>
      </c>
      <c r="F4329" s="7">
        <v>6.3232023430345501E-6</v>
      </c>
      <c r="G4329" s="3" t="s">
        <v>5116</v>
      </c>
      <c r="I4329" s="6">
        <v>-0.236962636407518</v>
      </c>
      <c r="J4329" s="7">
        <v>0.41479600838158398</v>
      </c>
      <c r="K4329" s="3" t="s">
        <v>5116</v>
      </c>
      <c r="M4329" s="18">
        <v>0.81810788704703197</v>
      </c>
      <c r="N4329" s="7">
        <v>1.96870468399101E-5</v>
      </c>
      <c r="O4329" s="3" t="s">
        <v>8</v>
      </c>
      <c r="Q4329" s="6">
        <v>3.8590904544557603E-2</v>
      </c>
      <c r="R4329" s="7">
        <v>0.89587038457789203</v>
      </c>
      <c r="S4329" s="3" t="s">
        <v>5116</v>
      </c>
      <c r="U4329" s="3">
        <f t="shared" si="67"/>
        <v>1</v>
      </c>
      <c r="W4329" s="2" t="s">
        <v>6331</v>
      </c>
      <c r="X4329" s="2" t="s">
        <v>13059</v>
      </c>
      <c r="Y4329" s="2" t="s">
        <v>13904</v>
      </c>
      <c r="Z4329" s="2" t="s">
        <v>13905</v>
      </c>
      <c r="AA4329" s="2" t="s">
        <v>13906</v>
      </c>
      <c r="AB4329" s="2" t="s">
        <v>13067</v>
      </c>
      <c r="AC4329" s="2">
        <v>74528</v>
      </c>
    </row>
    <row r="4330" spans="1:29" x14ac:dyDescent="0.2">
      <c r="A4330" s="2" t="s">
        <v>1930</v>
      </c>
      <c r="B4330" s="2">
        <v>60532</v>
      </c>
      <c r="C4330" s="2" t="s">
        <v>1931</v>
      </c>
      <c r="D4330" s="10">
        <v>4121.4229746600504</v>
      </c>
      <c r="E4330" s="52">
        <v>0.65775651287347203</v>
      </c>
      <c r="F4330" s="7">
        <v>6.0886011645078598E-15</v>
      </c>
      <c r="G4330" s="3" t="s">
        <v>8</v>
      </c>
      <c r="I4330" s="6">
        <v>-0.23737603953375899</v>
      </c>
      <c r="J4330" s="7">
        <v>0.24271581998787201</v>
      </c>
      <c r="K4330" s="3" t="s">
        <v>5116</v>
      </c>
      <c r="M4330" s="18">
        <v>0.58719306125785098</v>
      </c>
      <c r="N4330" s="7">
        <v>4.4101333204248999E-5</v>
      </c>
      <c r="O4330" s="3" t="s">
        <v>8</v>
      </c>
      <c r="Q4330" s="6">
        <v>-0.30793949114938002</v>
      </c>
      <c r="R4330" s="7">
        <v>1.95700445745342E-2</v>
      </c>
      <c r="S4330" s="3" t="s">
        <v>5116</v>
      </c>
      <c r="U4330" s="3">
        <f t="shared" si="67"/>
        <v>2</v>
      </c>
      <c r="W4330" s="2" t="s">
        <v>1930</v>
      </c>
      <c r="X4330" s="2" t="s">
        <v>13068</v>
      </c>
      <c r="Y4330" s="2" t="s">
        <v>21117</v>
      </c>
      <c r="Z4330" s="2" t="s">
        <v>1930</v>
      </c>
      <c r="AA4330" s="2" t="s">
        <v>1931</v>
      </c>
      <c r="AB4330" s="2" t="s">
        <v>13067</v>
      </c>
      <c r="AC4330" s="2">
        <v>60532</v>
      </c>
    </row>
    <row r="4331" spans="1:29" x14ac:dyDescent="0.2">
      <c r="A4331" s="2" t="s">
        <v>334</v>
      </c>
      <c r="B4331" s="2">
        <v>75398</v>
      </c>
      <c r="C4331" s="2" t="s">
        <v>335</v>
      </c>
      <c r="D4331" s="10">
        <v>1778.1090937275701</v>
      </c>
      <c r="E4331" s="52">
        <v>0.91172376445290804</v>
      </c>
      <c r="F4331" s="7">
        <v>6.0216712298265603E-44</v>
      </c>
      <c r="G4331" s="3" t="s">
        <v>8</v>
      </c>
      <c r="I4331" s="6">
        <v>-0.23783501957953601</v>
      </c>
      <c r="J4331" s="7">
        <v>0.125796482565736</v>
      </c>
      <c r="K4331" s="3" t="s">
        <v>5116</v>
      </c>
      <c r="M4331" s="18">
        <v>0.59368976706750498</v>
      </c>
      <c r="N4331" s="7">
        <v>1.8329799445278899E-7</v>
      </c>
      <c r="O4331" s="3" t="s">
        <v>8</v>
      </c>
      <c r="Q4331" s="6">
        <v>-0.55586901696493896</v>
      </c>
      <c r="R4331" s="7">
        <v>6.3769635185762801E-9</v>
      </c>
      <c r="S4331" s="3" t="s">
        <v>5116</v>
      </c>
      <c r="U4331" s="3">
        <f t="shared" si="67"/>
        <v>2</v>
      </c>
      <c r="W4331" s="2" t="s">
        <v>334</v>
      </c>
      <c r="X4331" s="2" t="s">
        <v>13068</v>
      </c>
      <c r="Y4331" s="2" t="s">
        <v>17902</v>
      </c>
      <c r="Z4331" s="2" t="s">
        <v>334</v>
      </c>
      <c r="AA4331" s="2" t="s">
        <v>335</v>
      </c>
      <c r="AB4331" s="2" t="s">
        <v>13067</v>
      </c>
      <c r="AC4331" s="2">
        <v>75398</v>
      </c>
    </row>
    <row r="4332" spans="1:29" x14ac:dyDescent="0.2">
      <c r="A4332" s="2" t="s">
        <v>3376</v>
      </c>
      <c r="B4332" s="2">
        <v>320292</v>
      </c>
      <c r="C4332" s="2" t="s">
        <v>3377</v>
      </c>
      <c r="D4332" s="10">
        <v>1126.1575742052</v>
      </c>
      <c r="E4332" s="52">
        <v>-0.64395390792529095</v>
      </c>
      <c r="F4332" s="7">
        <v>3.7549531659506498E-8</v>
      </c>
      <c r="G4332" s="3" t="s">
        <v>8</v>
      </c>
      <c r="I4332" s="6">
        <v>-0.23820028177403799</v>
      </c>
      <c r="J4332" s="7">
        <v>0.40354510946935301</v>
      </c>
      <c r="K4332" s="3" t="s">
        <v>5116</v>
      </c>
      <c r="M4332" s="6">
        <v>-0.37894968902089698</v>
      </c>
      <c r="N4332" s="7">
        <v>6.55504621133009E-2</v>
      </c>
      <c r="O4332" s="3" t="s">
        <v>5116</v>
      </c>
      <c r="Q4332" s="6">
        <v>2.6803937130356201E-2</v>
      </c>
      <c r="R4332" s="7">
        <v>0.92796458256516501</v>
      </c>
      <c r="S4332" s="3" t="s">
        <v>5116</v>
      </c>
      <c r="U4332" s="3">
        <f t="shared" si="67"/>
        <v>1</v>
      </c>
      <c r="W4332" s="2" t="s">
        <v>3376</v>
      </c>
      <c r="X4332" s="2" t="s">
        <v>13068</v>
      </c>
      <c r="Y4332" s="2" t="s">
        <v>19271</v>
      </c>
      <c r="Z4332" s="2" t="s">
        <v>3376</v>
      </c>
      <c r="AA4332" s="2" t="s">
        <v>3377</v>
      </c>
      <c r="AB4332" s="2" t="s">
        <v>13067</v>
      </c>
      <c r="AC4332" s="2">
        <v>320292</v>
      </c>
    </row>
    <row r="4333" spans="1:29" x14ac:dyDescent="0.2">
      <c r="A4333" s="2" t="s">
        <v>2201</v>
      </c>
      <c r="B4333" s="2">
        <v>73824</v>
      </c>
      <c r="C4333" s="2" t="s">
        <v>2202</v>
      </c>
      <c r="D4333" s="10">
        <v>302.92244517995698</v>
      </c>
      <c r="E4333" s="52">
        <v>1.1503060392962901</v>
      </c>
      <c r="F4333" s="7">
        <v>4.0803588674740599E-13</v>
      </c>
      <c r="G4333" s="3" t="s">
        <v>8</v>
      </c>
      <c r="I4333" s="6">
        <v>-0.238405095842631</v>
      </c>
      <c r="J4333" s="7">
        <v>0.53650653594588005</v>
      </c>
      <c r="K4333" s="3" t="s">
        <v>5116</v>
      </c>
      <c r="M4333" s="18">
        <v>0.60732504955395805</v>
      </c>
      <c r="N4333" s="7">
        <v>1.8558995277774101E-2</v>
      </c>
      <c r="O4333" s="3" t="s">
        <v>8</v>
      </c>
      <c r="Q4333" s="19">
        <v>-0.78138608558496303</v>
      </c>
      <c r="R4333" s="7">
        <v>5.8373930161452004E-4</v>
      </c>
      <c r="S4333" s="3" t="s">
        <v>8</v>
      </c>
      <c r="U4333" s="3">
        <f t="shared" si="67"/>
        <v>3</v>
      </c>
      <c r="W4333" s="2" t="s">
        <v>2201</v>
      </c>
      <c r="X4333" s="2" t="s">
        <v>13068</v>
      </c>
      <c r="Y4333" s="2" t="s">
        <v>20054</v>
      </c>
      <c r="Z4333" s="2" t="s">
        <v>2201</v>
      </c>
      <c r="AA4333" s="2" t="s">
        <v>2202</v>
      </c>
      <c r="AB4333" s="2" t="s">
        <v>13063</v>
      </c>
      <c r="AC4333" s="2">
        <v>73824</v>
      </c>
    </row>
    <row r="4334" spans="1:29" x14ac:dyDescent="0.2">
      <c r="A4334" s="2" t="s">
        <v>1044</v>
      </c>
      <c r="B4334" s="2">
        <v>68585</v>
      </c>
      <c r="C4334" s="2" t="s">
        <v>1045</v>
      </c>
      <c r="D4334" s="10">
        <v>5819.3748797735498</v>
      </c>
      <c r="E4334" s="52">
        <v>-0.70084719684285701</v>
      </c>
      <c r="F4334" s="7">
        <v>2.1273720337094399E-23</v>
      </c>
      <c r="G4334" s="3" t="s">
        <v>8</v>
      </c>
      <c r="I4334" s="6">
        <v>-0.238925234007209</v>
      </c>
      <c r="J4334" s="7">
        <v>0.15114383901714101</v>
      </c>
      <c r="K4334" s="3" t="s">
        <v>5116</v>
      </c>
      <c r="M4334" s="18">
        <v>-0.66663750496502205</v>
      </c>
      <c r="N4334" s="7">
        <v>2.8438031829863701E-8</v>
      </c>
      <c r="O4334" s="3" t="s">
        <v>8</v>
      </c>
      <c r="Q4334" s="6">
        <v>-0.20471554212937401</v>
      </c>
      <c r="R4334" s="7">
        <v>8.0065690865454203E-2</v>
      </c>
      <c r="S4334" s="3" t="s">
        <v>5116</v>
      </c>
      <c r="U4334" s="3">
        <f t="shared" si="67"/>
        <v>2</v>
      </c>
      <c r="W4334" s="2" t="s">
        <v>1044</v>
      </c>
      <c r="X4334" s="2" t="s">
        <v>13068</v>
      </c>
      <c r="Y4334" s="2" t="s">
        <v>19600</v>
      </c>
      <c r="Z4334" s="2" t="s">
        <v>1044</v>
      </c>
      <c r="AA4334" s="2" t="s">
        <v>1045</v>
      </c>
      <c r="AB4334" s="2" t="s">
        <v>13067</v>
      </c>
      <c r="AC4334" s="2">
        <v>68585</v>
      </c>
    </row>
    <row r="4335" spans="1:29" x14ac:dyDescent="0.2">
      <c r="A4335" s="2" t="s">
        <v>3759</v>
      </c>
      <c r="B4335" s="2">
        <v>216560</v>
      </c>
      <c r="C4335" s="2" t="s">
        <v>3760</v>
      </c>
      <c r="D4335" s="10">
        <v>434.11064627761601</v>
      </c>
      <c r="E4335" s="52">
        <v>1.02784945695763</v>
      </c>
      <c r="F4335" s="7">
        <v>1.4650460054807899E-6</v>
      </c>
      <c r="G4335" s="3" t="s">
        <v>8</v>
      </c>
      <c r="I4335" s="6">
        <v>-0.23899489951524899</v>
      </c>
      <c r="J4335" s="7">
        <v>0.611811182182459</v>
      </c>
      <c r="K4335" s="3" t="s">
        <v>5116</v>
      </c>
      <c r="M4335" s="18">
        <v>1.3174598002342599</v>
      </c>
      <c r="N4335" s="7">
        <v>6.9190757198895803E-6</v>
      </c>
      <c r="O4335" s="3" t="s">
        <v>8</v>
      </c>
      <c r="Q4335" s="6">
        <v>5.0615443761380698E-2</v>
      </c>
      <c r="R4335" s="7">
        <v>0.91818739428490004</v>
      </c>
      <c r="S4335" s="3" t="s">
        <v>5116</v>
      </c>
      <c r="U4335" s="3">
        <f t="shared" si="67"/>
        <v>2</v>
      </c>
      <c r="W4335" s="2" t="s">
        <v>3759</v>
      </c>
      <c r="X4335" s="2" t="s">
        <v>13068</v>
      </c>
      <c r="Y4335" s="2" t="s">
        <v>21070</v>
      </c>
      <c r="Z4335" s="2" t="s">
        <v>3759</v>
      </c>
      <c r="AA4335" s="2" t="s">
        <v>3760</v>
      </c>
      <c r="AB4335" s="2" t="s">
        <v>13067</v>
      </c>
      <c r="AC4335" s="2">
        <v>216560</v>
      </c>
    </row>
    <row r="4336" spans="1:29" x14ac:dyDescent="0.2">
      <c r="A4336" s="2" t="s">
        <v>1229</v>
      </c>
      <c r="B4336" s="2">
        <v>50914</v>
      </c>
      <c r="C4336" s="2" t="s">
        <v>1230</v>
      </c>
      <c r="D4336" s="10">
        <v>10737.136022007</v>
      </c>
      <c r="E4336" s="52">
        <v>-0.80179404919254604</v>
      </c>
      <c r="F4336" s="7">
        <v>3.2072716195949E-21</v>
      </c>
      <c r="G4336" s="3" t="s">
        <v>8</v>
      </c>
      <c r="I4336" s="6">
        <v>-0.24040610267419499</v>
      </c>
      <c r="J4336" s="7">
        <v>0.24228877123919601</v>
      </c>
      <c r="K4336" s="3" t="s">
        <v>5116</v>
      </c>
      <c r="M4336" s="6">
        <v>-0.49234158205058898</v>
      </c>
      <c r="N4336" s="7">
        <v>8.8837707701143595E-4</v>
      </c>
      <c r="O4336" s="3" t="s">
        <v>5116</v>
      </c>
      <c r="Q4336" s="6">
        <v>6.9046364467761495E-2</v>
      </c>
      <c r="R4336" s="7">
        <v>0.72005283187324898</v>
      </c>
      <c r="S4336" s="3" t="s">
        <v>5116</v>
      </c>
      <c r="U4336" s="3">
        <f t="shared" si="67"/>
        <v>1</v>
      </c>
      <c r="W4336" s="2" t="s">
        <v>1229</v>
      </c>
      <c r="X4336" s="2" t="s">
        <v>13068</v>
      </c>
      <c r="Y4336" s="2" t="s">
        <v>18443</v>
      </c>
      <c r="Z4336" s="2" t="s">
        <v>1229</v>
      </c>
      <c r="AA4336" s="2" t="s">
        <v>1230</v>
      </c>
      <c r="AB4336" s="2" t="s">
        <v>13067</v>
      </c>
      <c r="AC4336" s="2">
        <v>50914</v>
      </c>
    </row>
    <row r="4337" spans="1:29" x14ac:dyDescent="0.2">
      <c r="A4337" s="2" t="s">
        <v>10353</v>
      </c>
      <c r="B4337" s="2">
        <v>21922</v>
      </c>
      <c r="C4337" s="2" t="s">
        <v>10354</v>
      </c>
      <c r="D4337" s="10">
        <v>67.561671856424496</v>
      </c>
      <c r="E4337" s="20">
        <v>-0.46258861803068302</v>
      </c>
      <c r="F4337" s="7">
        <v>0.25703303608514599</v>
      </c>
      <c r="G4337" s="3" t="s">
        <v>5116</v>
      </c>
      <c r="I4337" s="6">
        <v>-0.24083473820170501</v>
      </c>
      <c r="J4337" s="7">
        <v>0.61720861535454896</v>
      </c>
      <c r="K4337" s="3" t="s">
        <v>5116</v>
      </c>
      <c r="M4337" s="18">
        <v>-0.87375461986532799</v>
      </c>
      <c r="N4337" s="7">
        <v>1.25711846225211E-2</v>
      </c>
      <c r="O4337" s="3" t="s">
        <v>8</v>
      </c>
      <c r="Q4337" s="6">
        <v>-0.65200074003635</v>
      </c>
      <c r="R4337" s="7">
        <v>0.12862056908194</v>
      </c>
      <c r="S4337" s="3" t="s">
        <v>5116</v>
      </c>
      <c r="U4337" s="3">
        <f t="shared" si="67"/>
        <v>1</v>
      </c>
      <c r="W4337" s="2" t="s">
        <v>10353</v>
      </c>
      <c r="X4337" s="2" t="s">
        <v>13068</v>
      </c>
      <c r="Y4337" s="2" t="s">
        <v>15250</v>
      </c>
      <c r="Z4337" s="2" t="s">
        <v>10353</v>
      </c>
      <c r="AA4337" s="2" t="s">
        <v>10354</v>
      </c>
      <c r="AB4337" s="2" t="s">
        <v>13067</v>
      </c>
      <c r="AC4337" s="2">
        <v>21922</v>
      </c>
    </row>
    <row r="4338" spans="1:29" x14ac:dyDescent="0.2">
      <c r="A4338" s="2" t="s">
        <v>2754</v>
      </c>
      <c r="B4338" s="2">
        <v>54646</v>
      </c>
      <c r="C4338" s="2" t="s">
        <v>2755</v>
      </c>
      <c r="D4338" s="10">
        <v>2681.9784595896199</v>
      </c>
      <c r="E4338" s="52">
        <v>-0.60443599612001697</v>
      </c>
      <c r="F4338" s="7">
        <v>1.69416159670825E-10</v>
      </c>
      <c r="G4338" s="3" t="s">
        <v>8</v>
      </c>
      <c r="I4338" s="6">
        <v>-0.240891920828747</v>
      </c>
      <c r="J4338" s="7">
        <v>0.29132097949015601</v>
      </c>
      <c r="K4338" s="3" t="s">
        <v>5116</v>
      </c>
      <c r="M4338" s="6">
        <v>9.2962703408162803E-2</v>
      </c>
      <c r="N4338" s="7">
        <v>0.65780818721393697</v>
      </c>
      <c r="O4338" s="3" t="s">
        <v>5116</v>
      </c>
      <c r="Q4338" s="6">
        <v>0.45650677869943301</v>
      </c>
      <c r="R4338" s="7">
        <v>1.1525059606955299E-3</v>
      </c>
      <c r="S4338" s="3" t="s">
        <v>5116</v>
      </c>
      <c r="U4338" s="3">
        <f t="shared" si="67"/>
        <v>1</v>
      </c>
      <c r="W4338" s="2" t="s">
        <v>2754</v>
      </c>
      <c r="X4338" s="2" t="s">
        <v>13068</v>
      </c>
      <c r="Y4338" s="2" t="s">
        <v>18943</v>
      </c>
      <c r="Z4338" s="2" t="s">
        <v>2754</v>
      </c>
      <c r="AA4338" s="2" t="s">
        <v>18944</v>
      </c>
      <c r="AB4338" s="2" t="s">
        <v>13067</v>
      </c>
      <c r="AC4338" s="2">
        <v>54646</v>
      </c>
    </row>
    <row r="4339" spans="1:29" x14ac:dyDescent="0.2">
      <c r="A4339" s="2" t="s">
        <v>847</v>
      </c>
      <c r="B4339" s="2">
        <v>15364</v>
      </c>
      <c r="C4339" s="2" t="s">
        <v>848</v>
      </c>
      <c r="D4339" s="10">
        <v>760.90463637347</v>
      </c>
      <c r="E4339" s="52">
        <v>1.0730305264758</v>
      </c>
      <c r="F4339" s="7">
        <v>4.19429715858518E-26</v>
      </c>
      <c r="G4339" s="3" t="s">
        <v>8</v>
      </c>
      <c r="I4339" s="6">
        <v>-0.24178721219201599</v>
      </c>
      <c r="J4339" s="7">
        <v>0.33687828095285899</v>
      </c>
      <c r="K4339" s="3" t="s">
        <v>5116</v>
      </c>
      <c r="M4339" s="18">
        <v>0.84745356238659797</v>
      </c>
      <c r="N4339" s="7">
        <v>5.8296141534248504E-7</v>
      </c>
      <c r="O4339" s="3" t="s">
        <v>8</v>
      </c>
      <c r="Q4339" s="6">
        <v>-0.46736417628122101</v>
      </c>
      <c r="R4339" s="7">
        <v>2.5372331921017402E-3</v>
      </c>
      <c r="S4339" s="3" t="s">
        <v>5116</v>
      </c>
      <c r="U4339" s="3">
        <f t="shared" si="67"/>
        <v>2</v>
      </c>
      <c r="W4339" s="2" t="s">
        <v>847</v>
      </c>
      <c r="X4339" s="2" t="s">
        <v>13068</v>
      </c>
      <c r="Y4339" s="2" t="s">
        <v>17004</v>
      </c>
      <c r="Z4339" s="2" t="s">
        <v>847</v>
      </c>
      <c r="AA4339" s="2" t="s">
        <v>848</v>
      </c>
      <c r="AB4339" s="2" t="s">
        <v>13067</v>
      </c>
      <c r="AC4339" s="2">
        <v>15364</v>
      </c>
    </row>
    <row r="4340" spans="1:29" x14ac:dyDescent="0.2">
      <c r="A4340" s="2" t="s">
        <v>5444</v>
      </c>
      <c r="B4340" s="2">
        <v>52432</v>
      </c>
      <c r="C4340" s="2" t="s">
        <v>5445</v>
      </c>
      <c r="D4340" s="10">
        <v>4756.6940679641202</v>
      </c>
      <c r="E4340" s="20">
        <v>0.36667738865750699</v>
      </c>
      <c r="F4340" s="7">
        <v>4.5678250152066902E-11</v>
      </c>
      <c r="G4340" s="3" t="s">
        <v>5116</v>
      </c>
      <c r="I4340" s="6">
        <v>-0.24198359168820699</v>
      </c>
      <c r="J4340" s="7">
        <v>5.13951785934018E-2</v>
      </c>
      <c r="K4340" s="3" t="s">
        <v>5116</v>
      </c>
      <c r="M4340" s="18">
        <v>0.69333291684685205</v>
      </c>
      <c r="N4340" s="7">
        <v>1.21749230328793E-13</v>
      </c>
      <c r="O4340" s="3" t="s">
        <v>8</v>
      </c>
      <c r="Q4340" s="6">
        <v>8.4671936501137399E-2</v>
      </c>
      <c r="R4340" s="7">
        <v>0.43257260743377401</v>
      </c>
      <c r="S4340" s="3" t="s">
        <v>5116</v>
      </c>
      <c r="U4340" s="3">
        <f t="shared" si="67"/>
        <v>1</v>
      </c>
      <c r="W4340" s="2" t="s">
        <v>5444</v>
      </c>
      <c r="X4340" s="2" t="s">
        <v>13068</v>
      </c>
      <c r="Y4340" s="2" t="s">
        <v>18953</v>
      </c>
      <c r="Z4340" s="2" t="s">
        <v>5444</v>
      </c>
      <c r="AA4340" s="2" t="s">
        <v>5445</v>
      </c>
      <c r="AB4340" s="2" t="s">
        <v>13067</v>
      </c>
      <c r="AC4340" s="2">
        <v>52432</v>
      </c>
    </row>
    <row r="4341" spans="1:29" x14ac:dyDescent="0.2">
      <c r="A4341" s="2" t="s">
        <v>3155</v>
      </c>
      <c r="B4341" s="2">
        <v>76416</v>
      </c>
      <c r="C4341" s="2" t="s">
        <v>3156</v>
      </c>
      <c r="D4341" s="10">
        <v>302.13826414056302</v>
      </c>
      <c r="E4341" s="52">
        <v>0.79779373759132899</v>
      </c>
      <c r="F4341" s="7">
        <v>6.7687296660803596E-9</v>
      </c>
      <c r="G4341" s="3" t="s">
        <v>8</v>
      </c>
      <c r="I4341" s="6">
        <v>-0.24199423601307901</v>
      </c>
      <c r="J4341" s="7">
        <v>0.47103720470516602</v>
      </c>
      <c r="K4341" s="3" t="s">
        <v>5116</v>
      </c>
      <c r="M4341" s="18">
        <v>0.83917375910546899</v>
      </c>
      <c r="N4341" s="7">
        <v>1.28768278756396E-4</v>
      </c>
      <c r="O4341" s="3" t="s">
        <v>8</v>
      </c>
      <c r="Q4341" s="6">
        <v>-0.20061421449893899</v>
      </c>
      <c r="R4341" s="7">
        <v>0.43523843492437297</v>
      </c>
      <c r="S4341" s="3" t="s">
        <v>5116</v>
      </c>
      <c r="U4341" s="3">
        <f t="shared" si="67"/>
        <v>2</v>
      </c>
      <c r="W4341" s="2" t="s">
        <v>3155</v>
      </c>
      <c r="X4341" s="2" t="s">
        <v>13068</v>
      </c>
      <c r="Y4341" s="2" t="s">
        <v>21458</v>
      </c>
      <c r="Z4341" s="2" t="s">
        <v>3155</v>
      </c>
      <c r="AA4341" s="2" t="s">
        <v>3156</v>
      </c>
      <c r="AB4341" s="2" t="s">
        <v>13067</v>
      </c>
      <c r="AC4341" s="2">
        <v>76416</v>
      </c>
    </row>
    <row r="4342" spans="1:29" x14ac:dyDescent="0.2">
      <c r="A4342" s="2" t="s">
        <v>3170</v>
      </c>
      <c r="B4342" s="2">
        <v>227522</v>
      </c>
      <c r="C4342" s="2" t="s">
        <v>3171</v>
      </c>
      <c r="D4342" s="10">
        <v>566.72400369517698</v>
      </c>
      <c r="E4342" s="52">
        <v>0.62716424717173003</v>
      </c>
      <c r="F4342" s="7">
        <v>8.1245804375613603E-9</v>
      </c>
      <c r="G4342" s="3" t="s">
        <v>8</v>
      </c>
      <c r="I4342" s="6">
        <v>-0.24270477512216401</v>
      </c>
      <c r="J4342" s="7">
        <v>0.35912080202017899</v>
      </c>
      <c r="K4342" s="3" t="s">
        <v>5116</v>
      </c>
      <c r="M4342" s="18">
        <v>0.89669153909031296</v>
      </c>
      <c r="N4342" s="7">
        <v>3.8033059567007999E-7</v>
      </c>
      <c r="O4342" s="3" t="s">
        <v>8</v>
      </c>
      <c r="Q4342" s="6">
        <v>2.6822516796419199E-2</v>
      </c>
      <c r="R4342" s="7">
        <v>0.92305854368191997</v>
      </c>
      <c r="S4342" s="3" t="s">
        <v>5116</v>
      </c>
      <c r="U4342" s="3">
        <f t="shared" si="67"/>
        <v>2</v>
      </c>
      <c r="W4342" s="2" t="s">
        <v>3170</v>
      </c>
      <c r="X4342" s="2" t="s">
        <v>13068</v>
      </c>
      <c r="Y4342" s="2" t="s">
        <v>19530</v>
      </c>
      <c r="Z4342" s="2" t="s">
        <v>3170</v>
      </c>
      <c r="AA4342" s="2" t="s">
        <v>3171</v>
      </c>
      <c r="AB4342" s="2" t="s">
        <v>13067</v>
      </c>
      <c r="AC4342" s="2">
        <v>227522</v>
      </c>
    </row>
    <row r="4343" spans="1:29" x14ac:dyDescent="0.2">
      <c r="A4343" s="2" t="s">
        <v>12016</v>
      </c>
      <c r="B4343" s="2">
        <v>243510</v>
      </c>
      <c r="C4343" s="2" t="s">
        <v>12017</v>
      </c>
      <c r="D4343" s="10">
        <v>237.63108003180099</v>
      </c>
      <c r="E4343" s="20">
        <v>-9.0511903922167694E-2</v>
      </c>
      <c r="F4343" s="7">
        <v>0.74569180966661397</v>
      </c>
      <c r="G4343" s="3" t="s">
        <v>5116</v>
      </c>
      <c r="I4343" s="6">
        <v>-0.24298813436609301</v>
      </c>
      <c r="J4343" s="7">
        <v>0.56742601498840095</v>
      </c>
      <c r="K4343" s="3" t="s">
        <v>5116</v>
      </c>
      <c r="M4343" s="18">
        <v>0.66148125428572702</v>
      </c>
      <c r="N4343" s="7">
        <v>1.90792333705295E-2</v>
      </c>
      <c r="O4343" s="3" t="s">
        <v>8</v>
      </c>
      <c r="Q4343" s="6">
        <v>0.50900502384180202</v>
      </c>
      <c r="R4343" s="7">
        <v>6.4704947434374799E-2</v>
      </c>
      <c r="S4343" s="3" t="s">
        <v>5116</v>
      </c>
      <c r="U4343" s="3">
        <f t="shared" si="67"/>
        <v>1</v>
      </c>
      <c r="W4343" s="2" t="s">
        <v>12016</v>
      </c>
      <c r="X4343" s="2" t="s">
        <v>13068</v>
      </c>
      <c r="Y4343" s="2" t="s">
        <v>14967</v>
      </c>
      <c r="Z4343" s="2" t="s">
        <v>12016</v>
      </c>
      <c r="AA4343" s="2" t="s">
        <v>12017</v>
      </c>
      <c r="AB4343" s="2" t="s">
        <v>13067</v>
      </c>
      <c r="AC4343" s="2">
        <v>243510</v>
      </c>
    </row>
    <row r="4344" spans="1:29" x14ac:dyDescent="0.2">
      <c r="A4344" s="2" t="s">
        <v>3333</v>
      </c>
      <c r="B4344" s="2" t="s">
        <v>64</v>
      </c>
      <c r="C4344" s="2" t="s">
        <v>64</v>
      </c>
      <c r="D4344" s="10">
        <v>107.395051585256</v>
      </c>
      <c r="E4344" s="52">
        <v>0.91279428915446204</v>
      </c>
      <c r="F4344" s="7">
        <v>2.7313968351976702E-8</v>
      </c>
      <c r="G4344" s="3" t="s">
        <v>8</v>
      </c>
      <c r="I4344" s="6">
        <v>-0.243150800236551</v>
      </c>
      <c r="J4344" s="7">
        <v>0.53599750641883404</v>
      </c>
      <c r="K4344" s="3" t="s">
        <v>5116</v>
      </c>
      <c r="M4344" s="18">
        <v>0.77673607311443504</v>
      </c>
      <c r="N4344" s="7">
        <v>2.36732380117201E-3</v>
      </c>
      <c r="O4344" s="3" t="s">
        <v>8</v>
      </c>
      <c r="Q4344" s="6">
        <v>-0.37920901627657799</v>
      </c>
      <c r="R4344" s="7">
        <v>0.152971861478117</v>
      </c>
      <c r="S4344" s="3" t="s">
        <v>5116</v>
      </c>
      <c r="U4344" s="3">
        <f t="shared" si="67"/>
        <v>2</v>
      </c>
      <c r="W4344" s="2" t="s">
        <v>3333</v>
      </c>
      <c r="X4344" s="2" t="s">
        <v>13059</v>
      </c>
      <c r="Y4344" s="2" t="s">
        <v>13514</v>
      </c>
      <c r="Z4344" s="2" t="s">
        <v>13515</v>
      </c>
      <c r="AA4344" s="2" t="s">
        <v>13516</v>
      </c>
      <c r="AB4344" s="2" t="s">
        <v>13063</v>
      </c>
      <c r="AC4344" s="2">
        <v>69749</v>
      </c>
    </row>
    <row r="4345" spans="1:29" x14ac:dyDescent="0.2">
      <c r="A4345" s="2" t="s">
        <v>3845</v>
      </c>
      <c r="B4345" s="2">
        <v>194126</v>
      </c>
      <c r="C4345" s="2" t="s">
        <v>3846</v>
      </c>
      <c r="D4345" s="10">
        <v>356.48652283318103</v>
      </c>
      <c r="E4345" s="52">
        <v>0.729737739389552</v>
      </c>
      <c r="F4345" s="7">
        <v>3.87530723762381E-6</v>
      </c>
      <c r="G4345" s="3" t="s">
        <v>8</v>
      </c>
      <c r="I4345" s="6">
        <v>-0.243462644363134</v>
      </c>
      <c r="J4345" s="7">
        <v>0.51754814233593904</v>
      </c>
      <c r="K4345" s="3" t="s">
        <v>5116</v>
      </c>
      <c r="M4345" s="18">
        <v>0.91371140020063601</v>
      </c>
      <c r="N4345" s="7">
        <v>1.5613062328154301E-4</v>
      </c>
      <c r="O4345" s="3" t="s">
        <v>8</v>
      </c>
      <c r="Q4345" s="6">
        <v>-5.9488983552050699E-2</v>
      </c>
      <c r="R4345" s="7">
        <v>0.87298170596429503</v>
      </c>
      <c r="S4345" s="3" t="s">
        <v>5116</v>
      </c>
      <c r="U4345" s="3">
        <f t="shared" si="67"/>
        <v>2</v>
      </c>
      <c r="W4345" s="2" t="s">
        <v>3845</v>
      </c>
      <c r="X4345" s="2" t="s">
        <v>13068</v>
      </c>
      <c r="Y4345" s="2" t="s">
        <v>18000</v>
      </c>
      <c r="Z4345" s="2" t="s">
        <v>3845</v>
      </c>
      <c r="AA4345" s="2" t="s">
        <v>3846</v>
      </c>
      <c r="AB4345" s="2" t="s">
        <v>13067</v>
      </c>
      <c r="AC4345" s="2">
        <v>194126</v>
      </c>
    </row>
    <row r="4346" spans="1:29" x14ac:dyDescent="0.2">
      <c r="A4346" s="2" t="s">
        <v>9782</v>
      </c>
      <c r="B4346" s="2">
        <v>18976</v>
      </c>
      <c r="C4346" s="2" t="s">
        <v>9783</v>
      </c>
      <c r="D4346" s="10">
        <v>361.12202895677098</v>
      </c>
      <c r="E4346" s="20">
        <v>0.32134577617380999</v>
      </c>
      <c r="F4346" s="7">
        <v>0.152971945407197</v>
      </c>
      <c r="G4346" s="3" t="s">
        <v>5116</v>
      </c>
      <c r="I4346" s="6">
        <v>-0.243504184520934</v>
      </c>
      <c r="J4346" s="7">
        <v>0.58286829924127803</v>
      </c>
      <c r="K4346" s="3" t="s">
        <v>5116</v>
      </c>
      <c r="M4346" s="18">
        <v>0.89339301041707297</v>
      </c>
      <c r="N4346" s="7">
        <v>1.7085572679924499E-3</v>
      </c>
      <c r="O4346" s="3" t="s">
        <v>8</v>
      </c>
      <c r="Q4346" s="6">
        <v>0.32854304972232901</v>
      </c>
      <c r="R4346" s="7">
        <v>0.31471970838884999</v>
      </c>
      <c r="S4346" s="3" t="s">
        <v>5116</v>
      </c>
      <c r="U4346" s="3">
        <f t="shared" si="67"/>
        <v>1</v>
      </c>
      <c r="W4346" s="2" t="s">
        <v>9782</v>
      </c>
      <c r="X4346" s="2" t="s">
        <v>13068</v>
      </c>
      <c r="Y4346" s="2" t="s">
        <v>18875</v>
      </c>
      <c r="Z4346" s="2" t="s">
        <v>9782</v>
      </c>
      <c r="AA4346" s="2" t="s">
        <v>9783</v>
      </c>
      <c r="AB4346" s="2" t="s">
        <v>13067</v>
      </c>
      <c r="AC4346" s="2">
        <v>18976</v>
      </c>
    </row>
    <row r="4347" spans="1:29" x14ac:dyDescent="0.2">
      <c r="A4347" s="2" t="s">
        <v>1901</v>
      </c>
      <c r="B4347" s="2">
        <v>104444</v>
      </c>
      <c r="C4347" s="2" t="s">
        <v>1902</v>
      </c>
      <c r="D4347" s="10">
        <v>4421.02713608249</v>
      </c>
      <c r="E4347" s="52">
        <v>0.63534700422314805</v>
      </c>
      <c r="F4347" s="7">
        <v>4.7838077465613399E-15</v>
      </c>
      <c r="G4347" s="3" t="s">
        <v>8</v>
      </c>
      <c r="I4347" s="6">
        <v>-0.24390452246147601</v>
      </c>
      <c r="J4347" s="7">
        <v>0.20711654914893099</v>
      </c>
      <c r="K4347" s="3" t="s">
        <v>5116</v>
      </c>
      <c r="M4347" s="18">
        <v>0.72446337207781197</v>
      </c>
      <c r="N4347" s="7">
        <v>1.12355968443812E-7</v>
      </c>
      <c r="O4347" s="3" t="s">
        <v>8</v>
      </c>
      <c r="Q4347" s="6">
        <v>-0.154788154606812</v>
      </c>
      <c r="R4347" s="7">
        <v>0.29487608912213198</v>
      </c>
      <c r="S4347" s="3" t="s">
        <v>5116</v>
      </c>
      <c r="U4347" s="3">
        <f t="shared" si="67"/>
        <v>2</v>
      </c>
      <c r="W4347" s="2" t="s">
        <v>1901</v>
      </c>
      <c r="X4347" s="2" t="s">
        <v>13068</v>
      </c>
      <c r="Y4347" s="2" t="s">
        <v>19345</v>
      </c>
      <c r="Z4347" s="2" t="s">
        <v>1901</v>
      </c>
      <c r="AA4347" s="2" t="s">
        <v>1902</v>
      </c>
      <c r="AB4347" s="2" t="s">
        <v>13067</v>
      </c>
      <c r="AC4347" s="2">
        <v>104444</v>
      </c>
    </row>
    <row r="4348" spans="1:29" x14ac:dyDescent="0.2">
      <c r="A4348" s="2" t="s">
        <v>10587</v>
      </c>
      <c r="B4348" s="2">
        <v>71919</v>
      </c>
      <c r="C4348" s="2" t="s">
        <v>10588</v>
      </c>
      <c r="D4348" s="10">
        <v>2158.2037650963698</v>
      </c>
      <c r="E4348" s="20">
        <v>9.9530235016802193E-2</v>
      </c>
      <c r="F4348" s="7">
        <v>0.31333372024659101</v>
      </c>
      <c r="G4348" s="3" t="s">
        <v>5116</v>
      </c>
      <c r="I4348" s="6">
        <v>-0.244430882591788</v>
      </c>
      <c r="J4348" s="7">
        <v>0.18979542865887999</v>
      </c>
      <c r="K4348" s="3" t="s">
        <v>5116</v>
      </c>
      <c r="M4348" s="18">
        <v>0.82010774678774301</v>
      </c>
      <c r="N4348" s="7">
        <v>4.5110801019811098E-10</v>
      </c>
      <c r="O4348" s="3" t="s">
        <v>8</v>
      </c>
      <c r="Q4348" s="6">
        <v>0.47614662917915201</v>
      </c>
      <c r="R4348" s="7">
        <v>3.7966389530096E-5</v>
      </c>
      <c r="S4348" s="3" t="s">
        <v>5116</v>
      </c>
      <c r="U4348" s="3">
        <f t="shared" si="67"/>
        <v>1</v>
      </c>
      <c r="W4348" s="2" t="s">
        <v>10587</v>
      </c>
      <c r="X4348" s="2" t="s">
        <v>13068</v>
      </c>
      <c r="Y4348" s="2" t="s">
        <v>19475</v>
      </c>
      <c r="Z4348" s="2" t="s">
        <v>10587</v>
      </c>
      <c r="AA4348" s="2" t="s">
        <v>10588</v>
      </c>
      <c r="AB4348" s="2" t="s">
        <v>13067</v>
      </c>
      <c r="AC4348" s="2">
        <v>71919</v>
      </c>
    </row>
    <row r="4349" spans="1:29" x14ac:dyDescent="0.2">
      <c r="A4349" s="2" t="s">
        <v>1398</v>
      </c>
      <c r="B4349" s="2">
        <v>353310</v>
      </c>
      <c r="C4349" s="2" t="s">
        <v>1399</v>
      </c>
      <c r="D4349" s="10">
        <v>348.68344004049197</v>
      </c>
      <c r="E4349" s="52">
        <v>-1.52219653446072</v>
      </c>
      <c r="F4349" s="7">
        <v>6.5656497209897102E-19</v>
      </c>
      <c r="G4349" s="3" t="s">
        <v>8</v>
      </c>
      <c r="I4349" s="6">
        <v>-0.24517421515082399</v>
      </c>
      <c r="J4349" s="7">
        <v>0.55089149990308695</v>
      </c>
      <c r="K4349" s="3" t="s">
        <v>5116</v>
      </c>
      <c r="M4349" s="18">
        <v>-0.87221436146374998</v>
      </c>
      <c r="N4349" s="7">
        <v>1.0342115356712E-3</v>
      </c>
      <c r="O4349" s="3" t="s">
        <v>8</v>
      </c>
      <c r="Q4349" s="6">
        <v>0.40480795784614598</v>
      </c>
      <c r="R4349" s="7">
        <v>0.145747233504365</v>
      </c>
      <c r="S4349" s="3" t="s">
        <v>5116</v>
      </c>
      <c r="U4349" s="3">
        <f t="shared" si="67"/>
        <v>2</v>
      </c>
      <c r="W4349" s="2" t="s">
        <v>1398</v>
      </c>
      <c r="X4349" s="2" t="s">
        <v>13068</v>
      </c>
      <c r="Y4349" s="2" t="s">
        <v>21361</v>
      </c>
      <c r="Z4349" s="2" t="s">
        <v>1398</v>
      </c>
      <c r="AA4349" s="2" t="s">
        <v>1399</v>
      </c>
      <c r="AB4349" s="2" t="s">
        <v>13067</v>
      </c>
      <c r="AC4349" s="2">
        <v>353310</v>
      </c>
    </row>
    <row r="4350" spans="1:29" x14ac:dyDescent="0.2">
      <c r="A4350" s="2" t="s">
        <v>6269</v>
      </c>
      <c r="B4350" s="2" t="s">
        <v>64</v>
      </c>
      <c r="C4350" s="2" t="s">
        <v>64</v>
      </c>
      <c r="D4350" s="10">
        <v>2903.5635952237799</v>
      </c>
      <c r="E4350" s="20">
        <v>0.42491786742930199</v>
      </c>
      <c r="F4350" s="7">
        <v>4.1614334119584303E-6</v>
      </c>
      <c r="G4350" s="3" t="s">
        <v>5116</v>
      </c>
      <c r="I4350" s="6">
        <v>-0.245814337778412</v>
      </c>
      <c r="J4350" s="7">
        <v>0.255414740338401</v>
      </c>
      <c r="K4350" s="3" t="s">
        <v>5116</v>
      </c>
      <c r="M4350" s="18">
        <v>0.64523718711404598</v>
      </c>
      <c r="N4350" s="7">
        <v>2.1060330374110801E-5</v>
      </c>
      <c r="O4350" s="3" t="s">
        <v>8</v>
      </c>
      <c r="Q4350" s="6">
        <v>-2.5495018093668598E-2</v>
      </c>
      <c r="R4350" s="7">
        <v>0.91126635160954605</v>
      </c>
      <c r="S4350" s="3" t="s">
        <v>5116</v>
      </c>
      <c r="U4350" s="3">
        <f t="shared" si="67"/>
        <v>1</v>
      </c>
      <c r="W4350" s="2" t="s">
        <v>6269</v>
      </c>
      <c r="X4350" s="2" t="s">
        <v>13059</v>
      </c>
      <c r="Y4350" s="2" t="s">
        <v>13843</v>
      </c>
      <c r="Z4350" s="2" t="s">
        <v>13844</v>
      </c>
      <c r="AA4350" s="2" t="s">
        <v>13845</v>
      </c>
      <c r="AB4350" s="2" t="s">
        <v>13067</v>
      </c>
      <c r="AC4350" s="2">
        <v>70564</v>
      </c>
    </row>
    <row r="4351" spans="1:29" x14ac:dyDescent="0.2">
      <c r="A4351" s="2" t="s">
        <v>973</v>
      </c>
      <c r="B4351" s="2">
        <v>66249</v>
      </c>
      <c r="C4351" s="2" t="s">
        <v>974</v>
      </c>
      <c r="D4351" s="10">
        <v>1845.5961229443899</v>
      </c>
      <c r="E4351" s="52">
        <v>0.68434645040166298</v>
      </c>
      <c r="F4351" s="7">
        <v>3.9084930921457597E-24</v>
      </c>
      <c r="G4351" s="3" t="s">
        <v>8</v>
      </c>
      <c r="I4351" s="6">
        <v>-0.24591379475139999</v>
      </c>
      <c r="J4351" s="7">
        <v>0.11996058650199599</v>
      </c>
      <c r="K4351" s="3" t="s">
        <v>5116</v>
      </c>
      <c r="M4351" s="18">
        <v>0.65271725127674596</v>
      </c>
      <c r="N4351" s="7">
        <v>1.7030222393552599E-8</v>
      </c>
      <c r="O4351" s="3" t="s">
        <v>8</v>
      </c>
      <c r="Q4351" s="6">
        <v>-0.27754299387631698</v>
      </c>
      <c r="R4351" s="7">
        <v>8.6787767790789203E-3</v>
      </c>
      <c r="S4351" s="3" t="s">
        <v>5116</v>
      </c>
      <c r="U4351" s="3">
        <f t="shared" si="67"/>
        <v>2</v>
      </c>
      <c r="W4351" s="2" t="s">
        <v>973</v>
      </c>
      <c r="X4351" s="2" t="s">
        <v>13068</v>
      </c>
      <c r="Y4351" s="2" t="s">
        <v>18836</v>
      </c>
      <c r="Z4351" s="2" t="s">
        <v>973</v>
      </c>
      <c r="AA4351" s="2" t="s">
        <v>974</v>
      </c>
      <c r="AB4351" s="2" t="s">
        <v>13067</v>
      </c>
      <c r="AC4351" s="2">
        <v>66249</v>
      </c>
    </row>
    <row r="4352" spans="1:29" x14ac:dyDescent="0.2">
      <c r="A4352" s="2" t="s">
        <v>8088</v>
      </c>
      <c r="B4352" s="2">
        <v>68897</v>
      </c>
      <c r="C4352" s="2" t="s">
        <v>8089</v>
      </c>
      <c r="D4352" s="10">
        <v>280.09299574801599</v>
      </c>
      <c r="E4352" s="20">
        <v>0.54096790660174998</v>
      </c>
      <c r="F4352" s="7">
        <v>1.2256319834298901E-2</v>
      </c>
      <c r="G4352" s="3" t="s">
        <v>5116</v>
      </c>
      <c r="I4352" s="6">
        <v>-0.24615460382354001</v>
      </c>
      <c r="J4352" s="7">
        <v>0.58802623599565595</v>
      </c>
      <c r="K4352" s="3" t="s">
        <v>5116</v>
      </c>
      <c r="M4352" s="18">
        <v>1.2066205025910299</v>
      </c>
      <c r="N4352" s="7">
        <v>2.3510780203447099E-5</v>
      </c>
      <c r="O4352" s="3" t="s">
        <v>8</v>
      </c>
      <c r="Q4352" s="6">
        <v>0.41949799216574002</v>
      </c>
      <c r="R4352" s="7">
        <v>0.19089335379901801</v>
      </c>
      <c r="S4352" s="3" t="s">
        <v>5116</v>
      </c>
      <c r="U4352" s="3">
        <f t="shared" si="67"/>
        <v>1</v>
      </c>
      <c r="W4352" s="2" t="s">
        <v>8088</v>
      </c>
      <c r="X4352" s="2" t="s">
        <v>13068</v>
      </c>
      <c r="Y4352" s="2" t="s">
        <v>15680</v>
      </c>
      <c r="Z4352" s="2" t="s">
        <v>8088</v>
      </c>
      <c r="AA4352" s="2" t="s">
        <v>15681</v>
      </c>
      <c r="AB4352" s="2" t="s">
        <v>13067</v>
      </c>
      <c r="AC4352" s="2">
        <v>68897</v>
      </c>
    </row>
    <row r="4353" spans="1:29" x14ac:dyDescent="0.2">
      <c r="A4353" s="2" t="s">
        <v>1360</v>
      </c>
      <c r="B4353" s="2">
        <v>66202</v>
      </c>
      <c r="C4353" s="2" t="s">
        <v>1361</v>
      </c>
      <c r="D4353" s="10">
        <v>903.44016009372399</v>
      </c>
      <c r="E4353" s="52">
        <v>0.90290785315750599</v>
      </c>
      <c r="F4353" s="7">
        <v>1.81152266288209E-19</v>
      </c>
      <c r="G4353" s="3" t="s">
        <v>8</v>
      </c>
      <c r="I4353" s="6">
        <v>-0.246237425082001</v>
      </c>
      <c r="J4353" s="7">
        <v>0.31576337612616401</v>
      </c>
      <c r="K4353" s="3" t="s">
        <v>5116</v>
      </c>
      <c r="M4353" s="18">
        <v>0.781324331257362</v>
      </c>
      <c r="N4353" s="7">
        <v>3.03374334451594E-6</v>
      </c>
      <c r="O4353" s="3" t="s">
        <v>8</v>
      </c>
      <c r="Q4353" s="6">
        <v>-0.36782094698214401</v>
      </c>
      <c r="R4353" s="7">
        <v>1.8727809146985901E-2</v>
      </c>
      <c r="S4353" s="3" t="s">
        <v>5116</v>
      </c>
      <c r="U4353" s="3">
        <f t="shared" si="67"/>
        <v>2</v>
      </c>
      <c r="W4353" s="2" t="s">
        <v>1360</v>
      </c>
      <c r="X4353" s="2" t="s">
        <v>13068</v>
      </c>
      <c r="Y4353" s="2" t="s">
        <v>13160</v>
      </c>
      <c r="Z4353" s="2" t="s">
        <v>1360</v>
      </c>
      <c r="AA4353" s="2" t="s">
        <v>1361</v>
      </c>
      <c r="AB4353" s="2" t="s">
        <v>13067</v>
      </c>
      <c r="AC4353" s="2">
        <v>66202</v>
      </c>
    </row>
    <row r="4354" spans="1:29" x14ac:dyDescent="0.2">
      <c r="A4354" s="2" t="s">
        <v>2552</v>
      </c>
      <c r="B4354" s="2" t="s">
        <v>64</v>
      </c>
      <c r="C4354" s="2" t="s">
        <v>64</v>
      </c>
      <c r="D4354" s="10">
        <v>2402.9749205539501</v>
      </c>
      <c r="E4354" s="52">
        <v>-0.68668730026917202</v>
      </c>
      <c r="F4354" s="7">
        <v>2.27554052598586E-11</v>
      </c>
      <c r="G4354" s="3" t="s">
        <v>8</v>
      </c>
      <c r="I4354" s="6">
        <v>-0.246255933246491</v>
      </c>
      <c r="J4354" s="7">
        <v>0.32262776132994098</v>
      </c>
      <c r="K4354" s="3" t="s">
        <v>5116</v>
      </c>
      <c r="M4354" s="6">
        <v>0.276383061367516</v>
      </c>
      <c r="N4354" s="7">
        <v>0.149293454722215</v>
      </c>
      <c r="O4354" s="3" t="s">
        <v>5116</v>
      </c>
      <c r="Q4354" s="19">
        <v>0.71681442839019704</v>
      </c>
      <c r="R4354" s="7">
        <v>9.5578163840914096E-7</v>
      </c>
      <c r="S4354" s="3" t="s">
        <v>8</v>
      </c>
      <c r="U4354" s="3">
        <f t="shared" si="67"/>
        <v>2</v>
      </c>
      <c r="W4354" s="2" t="s">
        <v>2552</v>
      </c>
      <c r="X4354" s="2" t="s">
        <v>13059</v>
      </c>
      <c r="Y4354" s="2" t="s">
        <v>13260</v>
      </c>
      <c r="Z4354" s="2" t="s">
        <v>13261</v>
      </c>
      <c r="AA4354" s="2" t="s">
        <v>13262</v>
      </c>
      <c r="AB4354" s="2" t="s">
        <v>13067</v>
      </c>
      <c r="AC4354" s="2">
        <v>100502698</v>
      </c>
    </row>
    <row r="4355" spans="1:29" x14ac:dyDescent="0.2">
      <c r="A4355" s="2" t="s">
        <v>5183</v>
      </c>
      <c r="B4355" s="2">
        <v>638247</v>
      </c>
      <c r="C4355" s="2" t="s">
        <v>5184</v>
      </c>
      <c r="D4355" s="10">
        <v>9350.6310784768793</v>
      </c>
      <c r="E4355" s="20">
        <v>-0.43908973459464001</v>
      </c>
      <c r="F4355" s="7">
        <v>6.6399163363760904E-20</v>
      </c>
      <c r="G4355" s="3" t="s">
        <v>5116</v>
      </c>
      <c r="I4355" s="6">
        <v>-0.24633339641754101</v>
      </c>
      <c r="J4355" s="7">
        <v>2.0301195349652999E-2</v>
      </c>
      <c r="K4355" s="3" t="s">
        <v>5116</v>
      </c>
      <c r="M4355" s="6">
        <v>0.497460750579309</v>
      </c>
      <c r="N4355" s="7">
        <v>2.0630503646806798E-9</v>
      </c>
      <c r="O4355" s="3" t="s">
        <v>5116</v>
      </c>
      <c r="Q4355" s="19">
        <v>0.69021708875640797</v>
      </c>
      <c r="R4355" s="7">
        <v>1.1513015796434399E-25</v>
      </c>
      <c r="S4355" s="3" t="s">
        <v>8</v>
      </c>
      <c r="U4355" s="3">
        <f t="shared" si="67"/>
        <v>1</v>
      </c>
      <c r="W4355" s="2" t="s">
        <v>5183</v>
      </c>
      <c r="X4355" s="2" t="s">
        <v>13068</v>
      </c>
      <c r="Y4355" s="2" t="s">
        <v>13939</v>
      </c>
      <c r="Z4355" s="2" t="s">
        <v>5183</v>
      </c>
      <c r="AA4355" s="2" t="s">
        <v>5184</v>
      </c>
      <c r="AB4355" s="2" t="s">
        <v>13063</v>
      </c>
      <c r="AC4355" s="2">
        <v>638247</v>
      </c>
    </row>
    <row r="4356" spans="1:29" x14ac:dyDescent="0.2">
      <c r="A4356" s="2" t="s">
        <v>9344</v>
      </c>
      <c r="B4356" s="2">
        <v>227674</v>
      </c>
      <c r="C4356" s="2" t="s">
        <v>9345</v>
      </c>
      <c r="D4356" s="10">
        <v>392.52598490568101</v>
      </c>
      <c r="E4356" s="20">
        <v>0.28934441368613401</v>
      </c>
      <c r="F4356" s="7">
        <v>9.4830663736010207E-2</v>
      </c>
      <c r="G4356" s="3" t="s">
        <v>5116</v>
      </c>
      <c r="I4356" s="6">
        <v>-0.24634703715004799</v>
      </c>
      <c r="J4356" s="7">
        <v>0.50249138934695903</v>
      </c>
      <c r="K4356" s="3" t="s">
        <v>5116</v>
      </c>
      <c r="M4356" s="18">
        <v>0.96615348608935403</v>
      </c>
      <c r="N4356" s="7">
        <v>4.1739875313108299E-5</v>
      </c>
      <c r="O4356" s="3" t="s">
        <v>8</v>
      </c>
      <c r="Q4356" s="6">
        <v>0.430462035253172</v>
      </c>
      <c r="R4356" s="7">
        <v>6.9268991088034401E-2</v>
      </c>
      <c r="S4356" s="3" t="s">
        <v>5116</v>
      </c>
      <c r="U4356" s="3">
        <f t="shared" si="67"/>
        <v>1</v>
      </c>
      <c r="W4356" s="2" t="s">
        <v>9344</v>
      </c>
      <c r="X4356" s="2" t="s">
        <v>13068</v>
      </c>
      <c r="Y4356" s="2" t="s">
        <v>15625</v>
      </c>
      <c r="Z4356" s="2" t="s">
        <v>9344</v>
      </c>
      <c r="AA4356" s="2" t="s">
        <v>9345</v>
      </c>
      <c r="AB4356" s="2" t="s">
        <v>13067</v>
      </c>
      <c r="AC4356" s="2">
        <v>227674</v>
      </c>
    </row>
    <row r="4357" spans="1:29" x14ac:dyDescent="0.2">
      <c r="A4357" s="2" t="s">
        <v>5212</v>
      </c>
      <c r="B4357" s="2" t="s">
        <v>64</v>
      </c>
      <c r="C4357" s="2" t="s">
        <v>64</v>
      </c>
      <c r="D4357" s="10">
        <v>1428.40298626508</v>
      </c>
      <c r="E4357" s="20">
        <v>0.57868870801652705</v>
      </c>
      <c r="F4357" s="7">
        <v>1.44006388791331E-17</v>
      </c>
      <c r="G4357" s="3" t="s">
        <v>5116</v>
      </c>
      <c r="I4357" s="6">
        <v>-0.24643448230679901</v>
      </c>
      <c r="J4357" s="7">
        <v>0.11914066690884401</v>
      </c>
      <c r="K4357" s="3" t="s">
        <v>5116</v>
      </c>
      <c r="M4357" s="18">
        <v>0.74892467247681604</v>
      </c>
      <c r="N4357" s="7">
        <v>7.3111680832620702E-11</v>
      </c>
      <c r="O4357" s="3" t="s">
        <v>8</v>
      </c>
      <c r="Q4357" s="6">
        <v>-7.6198517846511105E-2</v>
      </c>
      <c r="R4357" s="7">
        <v>0.59545516066886395</v>
      </c>
      <c r="S4357" s="3" t="s">
        <v>5116</v>
      </c>
      <c r="U4357" s="3">
        <f t="shared" ref="U4357:U4420" si="68">COUNTIF(E4357:S4357, "YES")</f>
        <v>1</v>
      </c>
      <c r="W4357" s="2" t="s">
        <v>5212</v>
      </c>
      <c r="X4357" s="2" t="s">
        <v>13059</v>
      </c>
      <c r="Y4357" s="2" t="s">
        <v>17984</v>
      </c>
      <c r="Z4357" s="2" t="s">
        <v>17985</v>
      </c>
      <c r="AA4357" s="2" t="s">
        <v>17986</v>
      </c>
      <c r="AB4357" s="2" t="s">
        <v>13067</v>
      </c>
      <c r="AC4357" s="2">
        <v>66410</v>
      </c>
    </row>
    <row r="4358" spans="1:29" x14ac:dyDescent="0.2">
      <c r="A4358" s="2" t="s">
        <v>1769</v>
      </c>
      <c r="B4358" s="2">
        <v>75273</v>
      </c>
      <c r="C4358" s="2" t="s">
        <v>1770</v>
      </c>
      <c r="D4358" s="10">
        <v>535.79196443478304</v>
      </c>
      <c r="E4358" s="52">
        <v>-1.2803840034245</v>
      </c>
      <c r="F4358" s="7">
        <v>6.05389419088492E-16</v>
      </c>
      <c r="G4358" s="3" t="s">
        <v>8</v>
      </c>
      <c r="I4358" s="6">
        <v>-0.24644084222271401</v>
      </c>
      <c r="J4358" s="7">
        <v>0.52115497411094702</v>
      </c>
      <c r="K4358" s="3" t="s">
        <v>5116</v>
      </c>
      <c r="M4358" s="6">
        <v>-0.42138648023326403</v>
      </c>
      <c r="N4358" s="7">
        <v>0.122950643822808</v>
      </c>
      <c r="O4358" s="3" t="s">
        <v>5116</v>
      </c>
      <c r="Q4358" s="19">
        <v>0.612556680968522</v>
      </c>
      <c r="R4358" s="7">
        <v>9.1453853794031294E-3</v>
      </c>
      <c r="S4358" s="3" t="s">
        <v>8</v>
      </c>
      <c r="U4358" s="3">
        <f t="shared" si="68"/>
        <v>2</v>
      </c>
      <c r="W4358" s="2" t="s">
        <v>1769</v>
      </c>
      <c r="X4358" s="2" t="s">
        <v>13068</v>
      </c>
      <c r="Y4358" s="2" t="s">
        <v>18642</v>
      </c>
      <c r="Z4358" s="2" t="s">
        <v>1769</v>
      </c>
      <c r="AA4358" s="2" t="s">
        <v>1770</v>
      </c>
      <c r="AB4358" s="2" t="s">
        <v>13067</v>
      </c>
      <c r="AC4358" s="2">
        <v>75273</v>
      </c>
    </row>
    <row r="4359" spans="1:29" x14ac:dyDescent="0.2">
      <c r="A4359" s="2" t="s">
        <v>4665</v>
      </c>
      <c r="B4359" s="2">
        <v>76138</v>
      </c>
      <c r="C4359" s="2" t="s">
        <v>4666</v>
      </c>
      <c r="D4359" s="10">
        <v>203.391448830792</v>
      </c>
      <c r="E4359" s="52">
        <v>0.79902701423244005</v>
      </c>
      <c r="F4359" s="7">
        <v>4.01895851442501E-3</v>
      </c>
      <c r="G4359" s="3" t="s">
        <v>8</v>
      </c>
      <c r="I4359" s="6">
        <v>-0.24667531746520999</v>
      </c>
      <c r="J4359" s="7">
        <v>0.63122682771288596</v>
      </c>
      <c r="K4359" s="3" t="s">
        <v>5116</v>
      </c>
      <c r="M4359" s="18">
        <v>0.88678199912491196</v>
      </c>
      <c r="N4359" s="7">
        <v>9.3329509934666106E-3</v>
      </c>
      <c r="O4359" s="3" t="s">
        <v>8</v>
      </c>
      <c r="Q4359" s="6">
        <v>-0.15892033257273799</v>
      </c>
      <c r="R4359" s="7">
        <v>0.764779056417355</v>
      </c>
      <c r="S4359" s="3" t="s">
        <v>5116</v>
      </c>
      <c r="U4359" s="3">
        <f t="shared" si="68"/>
        <v>2</v>
      </c>
      <c r="W4359" s="2" t="s">
        <v>4665</v>
      </c>
      <c r="X4359" s="2" t="s">
        <v>13068</v>
      </c>
      <c r="Y4359" s="2" t="s">
        <v>14965</v>
      </c>
      <c r="Z4359" s="2" t="s">
        <v>4665</v>
      </c>
      <c r="AA4359" s="2" t="s">
        <v>4666</v>
      </c>
      <c r="AB4359" s="2" t="s">
        <v>13067</v>
      </c>
      <c r="AC4359" s="2">
        <v>76138</v>
      </c>
    </row>
    <row r="4360" spans="1:29" x14ac:dyDescent="0.2">
      <c r="A4360" s="2" t="s">
        <v>5610</v>
      </c>
      <c r="B4360" s="2">
        <v>72183</v>
      </c>
      <c r="C4360" s="2" t="s">
        <v>5611</v>
      </c>
      <c r="D4360" s="10">
        <v>3686.7637562517102</v>
      </c>
      <c r="E4360" s="20">
        <v>0.37466566090623399</v>
      </c>
      <c r="F4360" s="7">
        <v>1.70642889355022E-9</v>
      </c>
      <c r="G4360" s="3" t="s">
        <v>5116</v>
      </c>
      <c r="I4360" s="6">
        <v>-0.246803467635868</v>
      </c>
      <c r="J4360" s="7">
        <v>7.8001903670337006E-2</v>
      </c>
      <c r="K4360" s="3" t="s">
        <v>5116</v>
      </c>
      <c r="M4360" s="18">
        <v>0.67328861081486102</v>
      </c>
      <c r="N4360" s="7">
        <v>1.04686029220664E-10</v>
      </c>
      <c r="O4360" s="3" t="s">
        <v>8</v>
      </c>
      <c r="Q4360" s="6">
        <v>5.1819482272758503E-2</v>
      </c>
      <c r="R4360" s="7">
        <v>0.70928201216805198</v>
      </c>
      <c r="S4360" s="3" t="s">
        <v>5116</v>
      </c>
      <c r="U4360" s="3">
        <f t="shared" si="68"/>
        <v>1</v>
      </c>
      <c r="W4360" s="2" t="s">
        <v>5610</v>
      </c>
      <c r="X4360" s="2" t="s">
        <v>13068</v>
      </c>
      <c r="Y4360" s="2" t="s">
        <v>20086</v>
      </c>
      <c r="Z4360" s="2" t="s">
        <v>5610</v>
      </c>
      <c r="AA4360" s="2" t="s">
        <v>5611</v>
      </c>
      <c r="AB4360" s="2" t="s">
        <v>13067</v>
      </c>
      <c r="AC4360" s="2">
        <v>72183</v>
      </c>
    </row>
    <row r="4361" spans="1:29" x14ac:dyDescent="0.2">
      <c r="A4361" s="2" t="s">
        <v>3717</v>
      </c>
      <c r="B4361" s="2">
        <v>50887</v>
      </c>
      <c r="C4361" s="2" t="s">
        <v>3718</v>
      </c>
      <c r="D4361" s="10">
        <v>507.72308552322301</v>
      </c>
      <c r="E4361" s="52">
        <v>0.62729346228135796</v>
      </c>
      <c r="F4361" s="7">
        <v>1.1209142818713599E-6</v>
      </c>
      <c r="G4361" s="3" t="s">
        <v>8</v>
      </c>
      <c r="I4361" s="6">
        <v>-0.24766221542993899</v>
      </c>
      <c r="J4361" s="7">
        <v>0.42365070058084597</v>
      </c>
      <c r="K4361" s="3" t="s">
        <v>5116</v>
      </c>
      <c r="M4361" s="18">
        <v>0.72458127194374</v>
      </c>
      <c r="N4361" s="7">
        <v>4.7175034469054998E-4</v>
      </c>
      <c r="O4361" s="3" t="s">
        <v>8</v>
      </c>
      <c r="Q4361" s="6">
        <v>-0.15037440576755701</v>
      </c>
      <c r="R4361" s="7">
        <v>0.55196382519312404</v>
      </c>
      <c r="S4361" s="3" t="s">
        <v>5116</v>
      </c>
      <c r="U4361" s="3">
        <f t="shared" si="68"/>
        <v>2</v>
      </c>
      <c r="W4361" s="2" t="s">
        <v>3717</v>
      </c>
      <c r="X4361" s="2" t="s">
        <v>13068</v>
      </c>
      <c r="Y4361" s="2" t="s">
        <v>17010</v>
      </c>
      <c r="Z4361" s="2" t="s">
        <v>3717</v>
      </c>
      <c r="AA4361" s="2" t="s">
        <v>3718</v>
      </c>
      <c r="AB4361" s="2" t="s">
        <v>13067</v>
      </c>
      <c r="AC4361" s="2">
        <v>50887</v>
      </c>
    </row>
    <row r="4362" spans="1:29" x14ac:dyDescent="0.2">
      <c r="A4362" s="2" t="s">
        <v>3887</v>
      </c>
      <c r="B4362" s="2">
        <v>101055843</v>
      </c>
      <c r="C4362" s="2" t="s">
        <v>3888</v>
      </c>
      <c r="D4362" s="10">
        <v>407.31710685878801</v>
      </c>
      <c r="E4362" s="52">
        <v>-0.643070705177052</v>
      </c>
      <c r="F4362" s="7">
        <v>4.9591389000077001E-6</v>
      </c>
      <c r="G4362" s="3" t="s">
        <v>8</v>
      </c>
      <c r="I4362" s="6">
        <v>-0.247707428160888</v>
      </c>
      <c r="J4362" s="7">
        <v>0.45925119127887098</v>
      </c>
      <c r="K4362" s="3" t="s">
        <v>5116</v>
      </c>
      <c r="M4362" s="6">
        <v>-0.28589017887081702</v>
      </c>
      <c r="N4362" s="7">
        <v>0.25902723613984202</v>
      </c>
      <c r="O4362" s="3" t="s">
        <v>5116</v>
      </c>
      <c r="Q4362" s="6">
        <v>0.109473098145348</v>
      </c>
      <c r="R4362" s="7">
        <v>0.71490769943835597</v>
      </c>
      <c r="S4362" s="3" t="s">
        <v>5116</v>
      </c>
      <c r="U4362" s="3">
        <f t="shared" si="68"/>
        <v>1</v>
      </c>
      <c r="W4362" s="2" t="s">
        <v>3887</v>
      </c>
      <c r="X4362" s="2" t="s">
        <v>13068</v>
      </c>
      <c r="Y4362" s="2" t="s">
        <v>18798</v>
      </c>
      <c r="Z4362" s="2" t="s">
        <v>3887</v>
      </c>
      <c r="AA4362" s="2" t="s">
        <v>3888</v>
      </c>
      <c r="AB4362" s="2" t="s">
        <v>13067</v>
      </c>
      <c r="AC4362" s="2">
        <v>11520</v>
      </c>
    </row>
    <row r="4363" spans="1:29" x14ac:dyDescent="0.2">
      <c r="A4363" s="2" t="s">
        <v>4066</v>
      </c>
      <c r="B4363" s="2">
        <v>381404</v>
      </c>
      <c r="C4363" s="2" t="s">
        <v>4067</v>
      </c>
      <c r="D4363" s="10">
        <v>51.523418072514197</v>
      </c>
      <c r="E4363" s="52">
        <v>1.0144417235012599</v>
      </c>
      <c r="F4363" s="7">
        <v>2.7874915400875999E-5</v>
      </c>
      <c r="G4363" s="3" t="s">
        <v>8</v>
      </c>
      <c r="I4363" s="6">
        <v>-0.24824304201392899</v>
      </c>
      <c r="J4363" s="7">
        <v>0.61657732433049695</v>
      </c>
      <c r="K4363" s="3" t="s">
        <v>5116</v>
      </c>
      <c r="M4363" s="18">
        <v>0.97271367968098899</v>
      </c>
      <c r="N4363" s="7">
        <v>2.4915575648982E-3</v>
      </c>
      <c r="O4363" s="3" t="s">
        <v>8</v>
      </c>
      <c r="Q4363" s="6">
        <v>-0.28997108583419601</v>
      </c>
      <c r="R4363" s="7">
        <v>0.48905517420976102</v>
      </c>
      <c r="S4363" s="3" t="s">
        <v>5116</v>
      </c>
      <c r="U4363" s="3">
        <f t="shared" si="68"/>
        <v>2</v>
      </c>
      <c r="W4363" s="2" t="s">
        <v>4066</v>
      </c>
      <c r="X4363" s="2" t="s">
        <v>13068</v>
      </c>
      <c r="Y4363" s="2" t="s">
        <v>18490</v>
      </c>
      <c r="Z4363" s="2" t="s">
        <v>4066</v>
      </c>
      <c r="AA4363" s="2" t="s">
        <v>4067</v>
      </c>
      <c r="AB4363" s="2" t="s">
        <v>13067</v>
      </c>
      <c r="AC4363" s="2">
        <v>381404</v>
      </c>
    </row>
    <row r="4364" spans="1:29" x14ac:dyDescent="0.2">
      <c r="A4364" s="2" t="s">
        <v>304</v>
      </c>
      <c r="B4364" s="2">
        <v>23879</v>
      </c>
      <c r="C4364" s="2" t="s">
        <v>305</v>
      </c>
      <c r="D4364" s="10">
        <v>7689.8733088139898</v>
      </c>
      <c r="E4364" s="52">
        <v>-0.86754625374419403</v>
      </c>
      <c r="F4364" s="7">
        <v>9.8407367118004006E-46</v>
      </c>
      <c r="G4364" s="3" t="s">
        <v>8</v>
      </c>
      <c r="I4364" s="6">
        <v>-0.248733602169637</v>
      </c>
      <c r="J4364" s="7">
        <v>7.9390406228417101E-2</v>
      </c>
      <c r="K4364" s="3" t="s">
        <v>5116</v>
      </c>
      <c r="M4364" s="6">
        <v>-0.23433975338646101</v>
      </c>
      <c r="N4364" s="7">
        <v>4.3532819663711898E-2</v>
      </c>
      <c r="O4364" s="3" t="s">
        <v>5116</v>
      </c>
      <c r="Q4364" s="6">
        <v>0.38447289818809599</v>
      </c>
      <c r="R4364" s="7">
        <v>2.9407809160532799E-5</v>
      </c>
      <c r="S4364" s="3" t="s">
        <v>5116</v>
      </c>
      <c r="U4364" s="3">
        <f t="shared" si="68"/>
        <v>1</v>
      </c>
      <c r="W4364" s="2" t="s">
        <v>304</v>
      </c>
      <c r="X4364" s="2" t="s">
        <v>13068</v>
      </c>
      <c r="Y4364" s="2" t="s">
        <v>16402</v>
      </c>
      <c r="Z4364" s="2" t="s">
        <v>304</v>
      </c>
      <c r="AA4364" s="2" t="s">
        <v>305</v>
      </c>
      <c r="AB4364" s="2" t="s">
        <v>13067</v>
      </c>
      <c r="AC4364" s="2">
        <v>23879</v>
      </c>
    </row>
    <row r="4365" spans="1:29" x14ac:dyDescent="0.2">
      <c r="A4365" s="2" t="s">
        <v>6764</v>
      </c>
      <c r="B4365" s="2">
        <v>66259</v>
      </c>
      <c r="C4365" s="2" t="s">
        <v>6765</v>
      </c>
      <c r="D4365" s="10">
        <v>3713.5201952593702</v>
      </c>
      <c r="E4365" s="20">
        <v>-0.41334987964244202</v>
      </c>
      <c r="F4365" s="7">
        <v>1.14086311631786E-4</v>
      </c>
      <c r="G4365" s="3" t="s">
        <v>5116</v>
      </c>
      <c r="I4365" s="6">
        <v>-0.24886015991768701</v>
      </c>
      <c r="J4365" s="7">
        <v>0.31789697033713699</v>
      </c>
      <c r="K4365" s="3" t="s">
        <v>5116</v>
      </c>
      <c r="M4365" s="18">
        <v>-1.17913357546788</v>
      </c>
      <c r="N4365" s="7">
        <v>1.3541980463523E-12</v>
      </c>
      <c r="O4365" s="3" t="s">
        <v>8</v>
      </c>
      <c r="Q4365" s="19">
        <v>-1.0146438557431301</v>
      </c>
      <c r="R4365" s="7">
        <v>9.2808922908097804E-13</v>
      </c>
      <c r="S4365" s="3" t="s">
        <v>8</v>
      </c>
      <c r="U4365" s="3">
        <f t="shared" si="68"/>
        <v>2</v>
      </c>
      <c r="W4365" s="2" t="s">
        <v>6764</v>
      </c>
      <c r="X4365" s="2" t="s">
        <v>13068</v>
      </c>
      <c r="Y4365" s="2" t="s">
        <v>14884</v>
      </c>
      <c r="Z4365" s="2" t="s">
        <v>6764</v>
      </c>
      <c r="AA4365" s="2" t="s">
        <v>6765</v>
      </c>
      <c r="AB4365" s="2" t="s">
        <v>13067</v>
      </c>
      <c r="AC4365" s="2">
        <v>66259</v>
      </c>
    </row>
    <row r="4366" spans="1:29" x14ac:dyDescent="0.2">
      <c r="A4366" s="2" t="s">
        <v>3374</v>
      </c>
      <c r="B4366" s="2">
        <v>76626</v>
      </c>
      <c r="C4366" s="2" t="s">
        <v>3375</v>
      </c>
      <c r="D4366" s="10">
        <v>1026.9261899077801</v>
      </c>
      <c r="E4366" s="52">
        <v>-0.86783118129933501</v>
      </c>
      <c r="F4366" s="7">
        <v>3.6985969764466E-8</v>
      </c>
      <c r="G4366" s="3" t="s">
        <v>8</v>
      </c>
      <c r="I4366" s="6">
        <v>-0.24905405325402699</v>
      </c>
      <c r="J4366" s="7">
        <v>0.50747308195537899</v>
      </c>
      <c r="K4366" s="3" t="s">
        <v>5116</v>
      </c>
      <c r="M4366" s="18">
        <v>-1.68854540322887</v>
      </c>
      <c r="N4366" s="7">
        <v>5.2555152646281003E-13</v>
      </c>
      <c r="O4366" s="3" t="s">
        <v>8</v>
      </c>
      <c r="Q4366" s="19">
        <v>-1.06976827518356</v>
      </c>
      <c r="R4366" s="7">
        <v>6.4544200436757398E-7</v>
      </c>
      <c r="S4366" s="3" t="s">
        <v>8</v>
      </c>
      <c r="U4366" s="3">
        <f t="shared" si="68"/>
        <v>3</v>
      </c>
      <c r="W4366" s="2" t="s">
        <v>3374</v>
      </c>
      <c r="X4366" s="2" t="s">
        <v>13068</v>
      </c>
      <c r="Y4366" s="2" t="s">
        <v>17943</v>
      </c>
      <c r="Z4366" s="2" t="s">
        <v>3374</v>
      </c>
      <c r="AA4366" s="2" t="s">
        <v>3375</v>
      </c>
      <c r="AB4366" s="2" t="s">
        <v>13067</v>
      </c>
      <c r="AC4366" s="2">
        <v>76626</v>
      </c>
    </row>
    <row r="4367" spans="1:29" x14ac:dyDescent="0.2">
      <c r="A4367" s="2" t="s">
        <v>6744</v>
      </c>
      <c r="B4367" s="2">
        <v>15288</v>
      </c>
      <c r="C4367" s="2" t="s">
        <v>6745</v>
      </c>
      <c r="D4367" s="10">
        <v>1728.4466364285599</v>
      </c>
      <c r="E4367" s="20">
        <v>0.31980969686868499</v>
      </c>
      <c r="F4367" s="7">
        <v>9.8861454489188499E-5</v>
      </c>
      <c r="G4367" s="3" t="s">
        <v>5116</v>
      </c>
      <c r="I4367" s="6">
        <v>-0.24933996355229701</v>
      </c>
      <c r="J4367" s="7">
        <v>0.18078570906438399</v>
      </c>
      <c r="K4367" s="3" t="s">
        <v>5116</v>
      </c>
      <c r="M4367" s="18">
        <v>0.67802248081971805</v>
      </c>
      <c r="N4367" s="7">
        <v>3.7670962246652102E-7</v>
      </c>
      <c r="O4367" s="3" t="s">
        <v>8</v>
      </c>
      <c r="Q4367" s="6">
        <v>0.108872820398735</v>
      </c>
      <c r="R4367" s="7">
        <v>0.486521765834591</v>
      </c>
      <c r="S4367" s="3" t="s">
        <v>5116</v>
      </c>
      <c r="U4367" s="3">
        <f t="shared" si="68"/>
        <v>1</v>
      </c>
      <c r="W4367" s="2" t="s">
        <v>6744</v>
      </c>
      <c r="X4367" s="2" t="s">
        <v>13068</v>
      </c>
      <c r="Y4367" s="2" t="s">
        <v>17002</v>
      </c>
      <c r="Z4367" s="2" t="s">
        <v>6744</v>
      </c>
      <c r="AA4367" s="2" t="s">
        <v>6745</v>
      </c>
      <c r="AB4367" s="2" t="s">
        <v>13067</v>
      </c>
      <c r="AC4367" s="2">
        <v>15288</v>
      </c>
    </row>
    <row r="4368" spans="1:29" x14ac:dyDescent="0.2">
      <c r="A4368" s="2" t="s">
        <v>7134</v>
      </c>
      <c r="B4368" s="2">
        <v>12015</v>
      </c>
      <c r="C4368" s="2" t="s">
        <v>7135</v>
      </c>
      <c r="D4368" s="10">
        <v>3666.8817564105202</v>
      </c>
      <c r="E4368" s="20">
        <v>0.32024852110420998</v>
      </c>
      <c r="F4368" s="7">
        <v>6.1117778879085703E-4</v>
      </c>
      <c r="G4368" s="3" t="s">
        <v>5116</v>
      </c>
      <c r="I4368" s="6">
        <v>-0.249893318461886</v>
      </c>
      <c r="J4368" s="7">
        <v>0.238557486186592</v>
      </c>
      <c r="K4368" s="3" t="s">
        <v>5116</v>
      </c>
      <c r="M4368" s="18">
        <v>0.62331759689454802</v>
      </c>
      <c r="N4368" s="7">
        <v>3.2929473809259598E-5</v>
      </c>
      <c r="O4368" s="3" t="s">
        <v>8</v>
      </c>
      <c r="Q4368" s="6">
        <v>5.3175757328451999E-2</v>
      </c>
      <c r="R4368" s="7">
        <v>0.80314231022383598</v>
      </c>
      <c r="S4368" s="3" t="s">
        <v>5116</v>
      </c>
      <c r="U4368" s="3">
        <f t="shared" si="68"/>
        <v>1</v>
      </c>
      <c r="W4368" s="2" t="s">
        <v>7134</v>
      </c>
      <c r="X4368" s="2" t="s">
        <v>13068</v>
      </c>
      <c r="Y4368" s="2" t="s">
        <v>14572</v>
      </c>
      <c r="Z4368" s="2" t="s">
        <v>7134</v>
      </c>
      <c r="AA4368" s="2" t="s">
        <v>7135</v>
      </c>
      <c r="AB4368" s="2" t="s">
        <v>13067</v>
      </c>
      <c r="AC4368" s="2">
        <v>12015</v>
      </c>
    </row>
    <row r="4369" spans="1:29" x14ac:dyDescent="0.2">
      <c r="A4369" s="2" t="s">
        <v>1845</v>
      </c>
      <c r="B4369" s="2">
        <v>14226</v>
      </c>
      <c r="C4369" s="2" t="s">
        <v>1846</v>
      </c>
      <c r="D4369" s="10">
        <v>2873.1485141501898</v>
      </c>
      <c r="E4369" s="52">
        <v>0.65484985656163197</v>
      </c>
      <c r="F4369" s="7">
        <v>1.79230073251894E-15</v>
      </c>
      <c r="G4369" s="3" t="s">
        <v>8</v>
      </c>
      <c r="I4369" s="6">
        <v>-0.25080901974973902</v>
      </c>
      <c r="J4369" s="7">
        <v>0.19970614804650999</v>
      </c>
      <c r="K4369" s="3" t="s">
        <v>5116</v>
      </c>
      <c r="M4369" s="18">
        <v>0.72101101321773398</v>
      </c>
      <c r="N4369" s="7">
        <v>2.04138686829188E-7</v>
      </c>
      <c r="O4369" s="3" t="s">
        <v>8</v>
      </c>
      <c r="Q4369" s="6">
        <v>-0.18464786309363801</v>
      </c>
      <c r="R4369" s="7">
        <v>0.199123651608476</v>
      </c>
      <c r="S4369" s="3" t="s">
        <v>5116</v>
      </c>
      <c r="U4369" s="3">
        <f t="shared" si="68"/>
        <v>2</v>
      </c>
      <c r="W4369" s="2" t="s">
        <v>1845</v>
      </c>
      <c r="X4369" s="2" t="s">
        <v>13068</v>
      </c>
      <c r="Y4369" s="2" t="s">
        <v>16319</v>
      </c>
      <c r="Z4369" s="2" t="s">
        <v>1845</v>
      </c>
      <c r="AA4369" s="2" t="s">
        <v>1846</v>
      </c>
      <c r="AB4369" s="2" t="s">
        <v>13067</v>
      </c>
      <c r="AC4369" s="2">
        <v>14226</v>
      </c>
    </row>
    <row r="4370" spans="1:29" x14ac:dyDescent="0.2">
      <c r="A4370" s="2" t="s">
        <v>1345</v>
      </c>
      <c r="B4370" s="2">
        <v>22276</v>
      </c>
      <c r="C4370" s="2" t="s">
        <v>1346</v>
      </c>
      <c r="D4370" s="10">
        <v>2395.5390622335499</v>
      </c>
      <c r="E4370" s="52">
        <v>0.69545252403477498</v>
      </c>
      <c r="F4370" s="7">
        <v>9.6010944556995104E-20</v>
      </c>
      <c r="G4370" s="3" t="s">
        <v>8</v>
      </c>
      <c r="I4370" s="6">
        <v>-0.25088767417528801</v>
      </c>
      <c r="J4370" s="7">
        <v>0.166268658015957</v>
      </c>
      <c r="K4370" s="3" t="s">
        <v>5116</v>
      </c>
      <c r="M4370" s="18">
        <v>0.96097624088106204</v>
      </c>
      <c r="N4370" s="7">
        <v>6.3504130588250796E-14</v>
      </c>
      <c r="O4370" s="3" t="s">
        <v>8</v>
      </c>
      <c r="Q4370" s="6">
        <v>1.4636042670998399E-2</v>
      </c>
      <c r="R4370" s="7">
        <v>0.94265967463859401</v>
      </c>
      <c r="S4370" s="3" t="s">
        <v>5116</v>
      </c>
      <c r="U4370" s="3">
        <f t="shared" si="68"/>
        <v>2</v>
      </c>
      <c r="W4370" s="2" t="s">
        <v>1345</v>
      </c>
      <c r="X4370" s="2" t="s">
        <v>13068</v>
      </c>
      <c r="Y4370" s="2" t="s">
        <v>20959</v>
      </c>
      <c r="Z4370" s="2" t="s">
        <v>1345</v>
      </c>
      <c r="AA4370" s="2" t="s">
        <v>1346</v>
      </c>
      <c r="AB4370" s="2" t="s">
        <v>13067</v>
      </c>
      <c r="AC4370" s="2">
        <v>22276</v>
      </c>
    </row>
    <row r="4371" spans="1:29" x14ac:dyDescent="0.2">
      <c r="A4371" s="2" t="s">
        <v>5503</v>
      </c>
      <c r="B4371" s="2">
        <v>74098</v>
      </c>
      <c r="C4371" s="2" t="s">
        <v>5504</v>
      </c>
      <c r="D4371" s="10">
        <v>2180.77554318599</v>
      </c>
      <c r="E4371" s="20">
        <v>0.52274759992128905</v>
      </c>
      <c r="F4371" s="7">
        <v>2.1694059528380101E-10</v>
      </c>
      <c r="G4371" s="3" t="s">
        <v>5116</v>
      </c>
      <c r="I4371" s="6">
        <v>-0.25098250342133499</v>
      </c>
      <c r="J4371" s="7">
        <v>0.19413645715380901</v>
      </c>
      <c r="K4371" s="3" t="s">
        <v>5116</v>
      </c>
      <c r="M4371" s="18">
        <v>0.59090103035698305</v>
      </c>
      <c r="N4371" s="7">
        <v>2.15649972124429E-5</v>
      </c>
      <c r="O4371" s="3" t="s">
        <v>8</v>
      </c>
      <c r="Q4371" s="6">
        <v>-0.18282907298564099</v>
      </c>
      <c r="R4371" s="7">
        <v>0.199123651608476</v>
      </c>
      <c r="S4371" s="3" t="s">
        <v>5116</v>
      </c>
      <c r="U4371" s="3">
        <f t="shared" si="68"/>
        <v>1</v>
      </c>
      <c r="W4371" s="2" t="s">
        <v>5503</v>
      </c>
      <c r="X4371" s="2" t="s">
        <v>13059</v>
      </c>
      <c r="Y4371" s="2" t="s">
        <v>13084</v>
      </c>
      <c r="Z4371" s="2" t="s">
        <v>13085</v>
      </c>
      <c r="AA4371" s="2" t="s">
        <v>13086</v>
      </c>
      <c r="AB4371" s="2" t="s">
        <v>13067</v>
      </c>
      <c r="AC4371" s="2">
        <v>74098</v>
      </c>
    </row>
    <row r="4372" spans="1:29" x14ac:dyDescent="0.2">
      <c r="A4372" s="2" t="s">
        <v>2163</v>
      </c>
      <c r="B4372" s="2">
        <v>23877</v>
      </c>
      <c r="C4372" s="2" t="s">
        <v>2164</v>
      </c>
      <c r="D4372" s="10">
        <v>1511.94932237999</v>
      </c>
      <c r="E4372" s="52">
        <v>-0.58612043440692696</v>
      </c>
      <c r="F4372" s="7">
        <v>2.05404775381319E-13</v>
      </c>
      <c r="G4372" s="3" t="s">
        <v>8</v>
      </c>
      <c r="I4372" s="6">
        <v>-0.251001025265081</v>
      </c>
      <c r="J4372" s="7">
        <v>0.18201033937807801</v>
      </c>
      <c r="K4372" s="3" t="s">
        <v>5116</v>
      </c>
      <c r="M4372" s="6">
        <v>1.6775676678322499E-2</v>
      </c>
      <c r="N4372" s="7">
        <v>0.94276483519277698</v>
      </c>
      <c r="O4372" s="3" t="s">
        <v>5116</v>
      </c>
      <c r="Q4372" s="6">
        <v>0.35189508582016898</v>
      </c>
      <c r="R4372" s="7">
        <v>3.7941478276904E-3</v>
      </c>
      <c r="S4372" s="3" t="s">
        <v>5116</v>
      </c>
      <c r="U4372" s="3">
        <f t="shared" si="68"/>
        <v>1</v>
      </c>
      <c r="W4372" s="2" t="s">
        <v>2163</v>
      </c>
      <c r="X4372" s="2" t="s">
        <v>13068</v>
      </c>
      <c r="Y4372" s="2" t="s">
        <v>16314</v>
      </c>
      <c r="Z4372" s="2" t="s">
        <v>2163</v>
      </c>
      <c r="AA4372" s="2" t="s">
        <v>2164</v>
      </c>
      <c r="AB4372" s="2" t="s">
        <v>13067</v>
      </c>
      <c r="AC4372" s="2">
        <v>23877</v>
      </c>
    </row>
    <row r="4373" spans="1:29" x14ac:dyDescent="0.2">
      <c r="A4373" s="2" t="s">
        <v>2140</v>
      </c>
      <c r="B4373" s="2" t="s">
        <v>64</v>
      </c>
      <c r="C4373" s="2" t="s">
        <v>64</v>
      </c>
      <c r="D4373" s="10">
        <v>704.13069924536399</v>
      </c>
      <c r="E4373" s="52">
        <v>0.73528423167675805</v>
      </c>
      <c r="F4373" s="7">
        <v>1.4705724140041801E-13</v>
      </c>
      <c r="G4373" s="3" t="s">
        <v>8</v>
      </c>
      <c r="I4373" s="6">
        <v>-0.25110110165617899</v>
      </c>
      <c r="J4373" s="7">
        <v>0.29725778403933401</v>
      </c>
      <c r="K4373" s="3" t="s">
        <v>5116</v>
      </c>
      <c r="M4373" s="18">
        <v>0.66535325924382804</v>
      </c>
      <c r="N4373" s="7">
        <v>6.8922111502086795E-5</v>
      </c>
      <c r="O4373" s="3" t="s">
        <v>8</v>
      </c>
      <c r="Q4373" s="6">
        <v>-0.321032074089109</v>
      </c>
      <c r="R4373" s="7">
        <v>4.2654349216593501E-2</v>
      </c>
      <c r="S4373" s="3" t="s">
        <v>5116</v>
      </c>
      <c r="U4373" s="3">
        <f t="shared" si="68"/>
        <v>2</v>
      </c>
      <c r="W4373" s="2" t="s">
        <v>2140</v>
      </c>
      <c r="X4373" s="2" t="s">
        <v>13059</v>
      </c>
      <c r="Y4373" s="2" t="s">
        <v>13375</v>
      </c>
      <c r="Z4373" s="2" t="s">
        <v>13376</v>
      </c>
      <c r="AA4373" s="2" t="s">
        <v>13377</v>
      </c>
      <c r="AB4373" s="2" t="s">
        <v>13067</v>
      </c>
      <c r="AC4373" s="2">
        <v>66431</v>
      </c>
    </row>
    <row r="4374" spans="1:29" x14ac:dyDescent="0.2">
      <c r="A4374" s="2" t="s">
        <v>5322</v>
      </c>
      <c r="B4374" s="2">
        <v>320299</v>
      </c>
      <c r="C4374" s="2" t="s">
        <v>5323</v>
      </c>
      <c r="D4374" s="10">
        <v>2168.8541623221099</v>
      </c>
      <c r="E4374" s="20">
        <v>0.48323203013345001</v>
      </c>
      <c r="F4374" s="7">
        <v>4.3132987847501001E-13</v>
      </c>
      <c r="G4374" s="3" t="s">
        <v>5116</v>
      </c>
      <c r="I4374" s="6">
        <v>-0.25110547243985898</v>
      </c>
      <c r="J4374" s="7">
        <v>0.10018506676862</v>
      </c>
      <c r="K4374" s="3" t="s">
        <v>5116</v>
      </c>
      <c r="M4374" s="18">
        <v>0.68545007527390001</v>
      </c>
      <c r="N4374" s="7">
        <v>1.1567446479197E-9</v>
      </c>
      <c r="O4374" s="3" t="s">
        <v>8</v>
      </c>
      <c r="Q4374" s="6">
        <v>-4.88874272994088E-2</v>
      </c>
      <c r="R4374" s="7">
        <v>0.75273417826638001</v>
      </c>
      <c r="S4374" s="3" t="s">
        <v>5116</v>
      </c>
      <c r="U4374" s="3">
        <f t="shared" si="68"/>
        <v>1</v>
      </c>
      <c r="W4374" s="2" t="s">
        <v>5322</v>
      </c>
      <c r="X4374" s="2" t="s">
        <v>13068</v>
      </c>
      <c r="Y4374" s="2" t="s">
        <v>17171</v>
      </c>
      <c r="Z4374" s="2" t="s">
        <v>5322</v>
      </c>
      <c r="AA4374" s="2" t="s">
        <v>5323</v>
      </c>
      <c r="AB4374" s="2" t="s">
        <v>13067</v>
      </c>
      <c r="AC4374" s="2">
        <v>320299</v>
      </c>
    </row>
    <row r="4375" spans="1:29" x14ac:dyDescent="0.2">
      <c r="A4375" s="2" t="s">
        <v>381</v>
      </c>
      <c r="B4375" s="2">
        <v>71529</v>
      </c>
      <c r="C4375" s="2" t="s">
        <v>382</v>
      </c>
      <c r="D4375" s="10">
        <v>4729.4526411501001</v>
      </c>
      <c r="E4375" s="52">
        <v>-0.82584805241243497</v>
      </c>
      <c r="F4375" s="7">
        <v>1.1132876498521201E-40</v>
      </c>
      <c r="G4375" s="3" t="s">
        <v>8</v>
      </c>
      <c r="I4375" s="6">
        <v>-0.25144863558456798</v>
      </c>
      <c r="J4375" s="7">
        <v>7.8773742851584505E-2</v>
      </c>
      <c r="K4375" s="3" t="s">
        <v>5116</v>
      </c>
      <c r="M4375" s="6">
        <v>-0.33857859754036201</v>
      </c>
      <c r="N4375" s="7">
        <v>2.5266529195886998E-3</v>
      </c>
      <c r="O4375" s="3" t="s">
        <v>5116</v>
      </c>
      <c r="Q4375" s="6">
        <v>0.23582081928750501</v>
      </c>
      <c r="R4375" s="7">
        <v>1.69183003788567E-2</v>
      </c>
      <c r="S4375" s="3" t="s">
        <v>5116</v>
      </c>
      <c r="U4375" s="3">
        <f t="shared" si="68"/>
        <v>1</v>
      </c>
      <c r="W4375" s="2" t="s">
        <v>381</v>
      </c>
      <c r="X4375" s="2" t="s">
        <v>13068</v>
      </c>
      <c r="Y4375" s="2" t="s">
        <v>17254</v>
      </c>
      <c r="Z4375" s="2" t="s">
        <v>381</v>
      </c>
      <c r="AA4375" s="2" t="s">
        <v>382</v>
      </c>
      <c r="AB4375" s="2" t="s">
        <v>13067</v>
      </c>
      <c r="AC4375" s="2">
        <v>71529</v>
      </c>
    </row>
    <row r="4376" spans="1:29" x14ac:dyDescent="0.2">
      <c r="A4376" s="2" t="s">
        <v>9684</v>
      </c>
      <c r="B4376" s="2">
        <v>68215</v>
      </c>
      <c r="C4376" s="2" t="s">
        <v>9685</v>
      </c>
      <c r="D4376" s="10">
        <v>237.86007945448</v>
      </c>
      <c r="E4376" s="20">
        <v>-0.25954952757278699</v>
      </c>
      <c r="F4376" s="7">
        <v>0.138090553268086</v>
      </c>
      <c r="G4376" s="3" t="s">
        <v>5116</v>
      </c>
      <c r="I4376" s="6">
        <v>-0.25150041757111802</v>
      </c>
      <c r="J4376" s="7">
        <v>0.47933736891582501</v>
      </c>
      <c r="K4376" s="3" t="s">
        <v>5116</v>
      </c>
      <c r="M4376" s="18">
        <v>-1.42689284592013</v>
      </c>
      <c r="N4376" s="7">
        <v>2.7474006065529701E-10</v>
      </c>
      <c r="O4376" s="3" t="s">
        <v>8</v>
      </c>
      <c r="Q4376" s="19">
        <v>-1.41884373591846</v>
      </c>
      <c r="R4376" s="7">
        <v>9.2808922908097804E-13</v>
      </c>
      <c r="S4376" s="3" t="s">
        <v>8</v>
      </c>
      <c r="U4376" s="3">
        <f t="shared" si="68"/>
        <v>2</v>
      </c>
      <c r="W4376" s="2" t="s">
        <v>9684</v>
      </c>
      <c r="X4376" s="2" t="s">
        <v>13068</v>
      </c>
      <c r="Y4376" s="2" t="s">
        <v>16242</v>
      </c>
      <c r="Z4376" s="2" t="s">
        <v>9684</v>
      </c>
      <c r="AA4376" s="2" t="s">
        <v>9685</v>
      </c>
      <c r="AB4376" s="2" t="s">
        <v>13067</v>
      </c>
      <c r="AC4376" s="2">
        <v>68215</v>
      </c>
    </row>
    <row r="4377" spans="1:29" x14ac:dyDescent="0.2">
      <c r="A4377" s="2" t="s">
        <v>2172</v>
      </c>
      <c r="B4377" s="2">
        <v>56369</v>
      </c>
      <c r="C4377" s="2" t="s">
        <v>2173</v>
      </c>
      <c r="D4377" s="10">
        <v>1028.52459300893</v>
      </c>
      <c r="E4377" s="52">
        <v>0.65388804568819003</v>
      </c>
      <c r="F4377" s="7">
        <v>2.7455869023556201E-13</v>
      </c>
      <c r="G4377" s="3" t="s">
        <v>8</v>
      </c>
      <c r="I4377" s="6">
        <v>-0.25164364061945299</v>
      </c>
      <c r="J4377" s="7">
        <v>0.23957207177237899</v>
      </c>
      <c r="K4377" s="3" t="s">
        <v>5116</v>
      </c>
      <c r="M4377" s="18">
        <v>0.65080370092494499</v>
      </c>
      <c r="N4377" s="7">
        <v>1.6347745269406099E-5</v>
      </c>
      <c r="O4377" s="3" t="s">
        <v>8</v>
      </c>
      <c r="Q4377" s="6">
        <v>-0.25472798538269797</v>
      </c>
      <c r="R4377" s="7">
        <v>8.2297334872817596E-2</v>
      </c>
      <c r="S4377" s="3" t="s">
        <v>5116</v>
      </c>
      <c r="U4377" s="3">
        <f t="shared" si="68"/>
        <v>2</v>
      </c>
      <c r="W4377" s="2" t="s">
        <v>2172</v>
      </c>
      <c r="X4377" s="2" t="s">
        <v>13068</v>
      </c>
      <c r="Y4377" s="2" t="s">
        <v>14322</v>
      </c>
      <c r="Z4377" s="2" t="s">
        <v>2172</v>
      </c>
      <c r="AA4377" s="2" t="s">
        <v>2173</v>
      </c>
      <c r="AB4377" s="2" t="s">
        <v>13067</v>
      </c>
      <c r="AC4377" s="2">
        <v>56369</v>
      </c>
    </row>
    <row r="4378" spans="1:29" x14ac:dyDescent="0.2">
      <c r="A4378" s="2" t="s">
        <v>12890</v>
      </c>
      <c r="B4378" s="2">
        <v>75296</v>
      </c>
      <c r="C4378" s="2" t="s">
        <v>12891</v>
      </c>
      <c r="D4378" s="10">
        <v>1349.9754591297899</v>
      </c>
      <c r="E4378" s="20">
        <v>-8.0895705241516604E-3</v>
      </c>
      <c r="F4378" s="7">
        <v>0.96345616626216901</v>
      </c>
      <c r="G4378" s="3" t="s">
        <v>5116</v>
      </c>
      <c r="I4378" s="6">
        <v>-0.25169731160234399</v>
      </c>
      <c r="J4378" s="7">
        <v>0.29581016946114802</v>
      </c>
      <c r="K4378" s="3" t="s">
        <v>5116</v>
      </c>
      <c r="M4378" s="18">
        <v>0.66564245202275096</v>
      </c>
      <c r="N4378" s="7">
        <v>6.8614727520853596E-5</v>
      </c>
      <c r="O4378" s="3" t="s">
        <v>8</v>
      </c>
      <c r="Q4378" s="6">
        <v>0.42203471094455902</v>
      </c>
      <c r="R4378" s="7">
        <v>5.2420274015558101E-3</v>
      </c>
      <c r="S4378" s="3" t="s">
        <v>5116</v>
      </c>
      <c r="U4378" s="3">
        <f t="shared" si="68"/>
        <v>1</v>
      </c>
      <c r="W4378" s="2" t="s">
        <v>12890</v>
      </c>
      <c r="X4378" s="2" t="s">
        <v>13068</v>
      </c>
      <c r="Y4378" s="2" t="s">
        <v>16305</v>
      </c>
      <c r="Z4378" s="2" t="s">
        <v>12890</v>
      </c>
      <c r="AA4378" s="2" t="s">
        <v>12891</v>
      </c>
      <c r="AB4378" s="2" t="s">
        <v>13067</v>
      </c>
      <c r="AC4378" s="2">
        <v>75296</v>
      </c>
    </row>
    <row r="4379" spans="1:29" x14ac:dyDescent="0.2">
      <c r="A4379" s="2" t="s">
        <v>944</v>
      </c>
      <c r="B4379" s="2" t="s">
        <v>64</v>
      </c>
      <c r="C4379" s="2" t="s">
        <v>64</v>
      </c>
      <c r="D4379" s="10">
        <v>7794.9523406137696</v>
      </c>
      <c r="E4379" s="52">
        <v>1.1205225087272599</v>
      </c>
      <c r="F4379" s="7">
        <v>1.4489081920347599E-24</v>
      </c>
      <c r="G4379" s="3" t="s">
        <v>8</v>
      </c>
      <c r="I4379" s="6">
        <v>-0.252376249636522</v>
      </c>
      <c r="J4379" s="7">
        <v>0.34977564655877802</v>
      </c>
      <c r="K4379" s="3" t="s">
        <v>5116</v>
      </c>
      <c r="M4379" s="18">
        <v>1.09689911147934</v>
      </c>
      <c r="N4379" s="7">
        <v>9.4330776942769205E-10</v>
      </c>
      <c r="O4379" s="3" t="s">
        <v>8</v>
      </c>
      <c r="Q4379" s="6">
        <v>-0.275999646884449</v>
      </c>
      <c r="R4379" s="7">
        <v>0.13628143249883001</v>
      </c>
      <c r="S4379" s="3" t="s">
        <v>5116</v>
      </c>
      <c r="U4379" s="3">
        <f t="shared" si="68"/>
        <v>2</v>
      </c>
      <c r="W4379" s="2" t="s">
        <v>944</v>
      </c>
      <c r="X4379" s="2" t="s">
        <v>13059</v>
      </c>
      <c r="Y4379" s="2" t="s">
        <v>15021</v>
      </c>
      <c r="Z4379" s="2" t="s">
        <v>15022</v>
      </c>
      <c r="AA4379" s="2" t="s">
        <v>15023</v>
      </c>
      <c r="AB4379" s="2" t="s">
        <v>13067</v>
      </c>
      <c r="AC4379" s="2">
        <v>66167</v>
      </c>
    </row>
    <row r="4380" spans="1:29" x14ac:dyDescent="0.2">
      <c r="A4380" s="2" t="s">
        <v>1038</v>
      </c>
      <c r="B4380" s="2">
        <v>382073</v>
      </c>
      <c r="C4380" s="2" t="s">
        <v>1039</v>
      </c>
      <c r="D4380" s="10">
        <v>668.91360475560805</v>
      </c>
      <c r="E4380" s="52">
        <v>1.09788112254259</v>
      </c>
      <c r="F4380" s="7">
        <v>1.89296296578448E-23</v>
      </c>
      <c r="G4380" s="3" t="s">
        <v>8</v>
      </c>
      <c r="I4380" s="6">
        <v>-0.25254371526289199</v>
      </c>
      <c r="J4380" s="7">
        <v>0.35163068359821598</v>
      </c>
      <c r="K4380" s="3" t="s">
        <v>5116</v>
      </c>
      <c r="M4380" s="18">
        <v>0.91808756335928698</v>
      </c>
      <c r="N4380" s="7">
        <v>4.3218148344985902E-7</v>
      </c>
      <c r="O4380" s="3" t="s">
        <v>8</v>
      </c>
      <c r="Q4380" s="6">
        <v>-0.43233727444619502</v>
      </c>
      <c r="R4380" s="7">
        <v>1.10929819799837E-2</v>
      </c>
      <c r="S4380" s="3" t="s">
        <v>5116</v>
      </c>
      <c r="U4380" s="3">
        <f t="shared" si="68"/>
        <v>2</v>
      </c>
      <c r="W4380" s="2" t="s">
        <v>1038</v>
      </c>
      <c r="X4380" s="2" t="s">
        <v>13068</v>
      </c>
      <c r="Y4380" s="2" t="s">
        <v>15027</v>
      </c>
      <c r="Z4380" s="2" t="s">
        <v>1038</v>
      </c>
      <c r="AA4380" s="2" t="s">
        <v>1039</v>
      </c>
      <c r="AB4380" s="2" t="s">
        <v>13067</v>
      </c>
      <c r="AC4380" s="2">
        <v>382073</v>
      </c>
    </row>
    <row r="4381" spans="1:29" x14ac:dyDescent="0.2">
      <c r="A4381" s="2" t="s">
        <v>377</v>
      </c>
      <c r="B4381" s="2">
        <v>18813</v>
      </c>
      <c r="C4381" s="2" t="s">
        <v>378</v>
      </c>
      <c r="D4381" s="10">
        <v>1560.21847925624</v>
      </c>
      <c r="E4381" s="52">
        <v>-0.92650270555205005</v>
      </c>
      <c r="F4381" s="7">
        <v>5.7956661086586805E-41</v>
      </c>
      <c r="G4381" s="3" t="s">
        <v>8</v>
      </c>
      <c r="I4381" s="6">
        <v>-0.25266776647299699</v>
      </c>
      <c r="J4381" s="7">
        <v>0.117360503272141</v>
      </c>
      <c r="K4381" s="3" t="s">
        <v>5116</v>
      </c>
      <c r="M4381" s="18">
        <v>-1.12493058102402</v>
      </c>
      <c r="N4381" s="7">
        <v>2.9336816470232599E-22</v>
      </c>
      <c r="O4381" s="3" t="s">
        <v>8</v>
      </c>
      <c r="Q4381" s="6">
        <v>-0.45109564194496199</v>
      </c>
      <c r="R4381" s="7">
        <v>1.0566440314342801E-5</v>
      </c>
      <c r="S4381" s="3" t="s">
        <v>5116</v>
      </c>
      <c r="U4381" s="3">
        <f t="shared" si="68"/>
        <v>2</v>
      </c>
      <c r="W4381" s="2" t="s">
        <v>377</v>
      </c>
      <c r="X4381" s="2" t="s">
        <v>13068</v>
      </c>
      <c r="Y4381" s="2" t="s">
        <v>18488</v>
      </c>
      <c r="Z4381" s="2" t="s">
        <v>377</v>
      </c>
      <c r="AA4381" s="2" t="s">
        <v>378</v>
      </c>
      <c r="AB4381" s="2" t="s">
        <v>13067</v>
      </c>
      <c r="AC4381" s="2">
        <v>18813</v>
      </c>
    </row>
    <row r="4382" spans="1:29" x14ac:dyDescent="0.2">
      <c r="A4382" s="2" t="s">
        <v>3486</v>
      </c>
      <c r="B4382" s="2" t="s">
        <v>64</v>
      </c>
      <c r="C4382" s="2" t="s">
        <v>64</v>
      </c>
      <c r="D4382" s="10">
        <v>1252.45391167974</v>
      </c>
      <c r="E4382" s="52">
        <v>-0.71192565080609405</v>
      </c>
      <c r="F4382" s="7">
        <v>1.10333423230207E-7</v>
      </c>
      <c r="G4382" s="3" t="s">
        <v>8</v>
      </c>
      <c r="I4382" s="6">
        <v>-0.25278183062426401</v>
      </c>
      <c r="J4382" s="7">
        <v>0.43033772717892599</v>
      </c>
      <c r="K4382" s="3" t="s">
        <v>5116</v>
      </c>
      <c r="M4382" s="18">
        <v>-1.1467634256458801</v>
      </c>
      <c r="N4382" s="7">
        <v>3.6135265862959397E-8</v>
      </c>
      <c r="O4382" s="3" t="s">
        <v>8</v>
      </c>
      <c r="Q4382" s="19">
        <v>-0.68761960546404699</v>
      </c>
      <c r="R4382" s="7">
        <v>3.1554802391865901E-4</v>
      </c>
      <c r="S4382" s="3" t="s">
        <v>8</v>
      </c>
      <c r="U4382" s="3">
        <f t="shared" si="68"/>
        <v>3</v>
      </c>
      <c r="W4382" s="2" t="s">
        <v>3486</v>
      </c>
      <c r="X4382" s="2" t="s">
        <v>13059</v>
      </c>
      <c r="Y4382" s="2" t="s">
        <v>14946</v>
      </c>
      <c r="Z4382" s="2" t="s">
        <v>14947</v>
      </c>
      <c r="AA4382" s="2" t="s">
        <v>14948</v>
      </c>
      <c r="AB4382" s="2" t="s">
        <v>13067</v>
      </c>
      <c r="AC4382" s="2">
        <v>215999</v>
      </c>
    </row>
    <row r="4383" spans="1:29" x14ac:dyDescent="0.2">
      <c r="A4383" s="2" t="s">
        <v>1218</v>
      </c>
      <c r="B4383" s="2">
        <v>27078</v>
      </c>
      <c r="C4383" s="2" t="s">
        <v>1219</v>
      </c>
      <c r="D4383" s="10">
        <v>849.52644230821602</v>
      </c>
      <c r="E4383" s="52">
        <v>0.97864889389738996</v>
      </c>
      <c r="F4383" s="7">
        <v>2.36561258573637E-21</v>
      </c>
      <c r="G4383" s="3" t="s">
        <v>8</v>
      </c>
      <c r="I4383" s="6">
        <v>-0.25278434653196102</v>
      </c>
      <c r="J4383" s="7">
        <v>0.318365801609795</v>
      </c>
      <c r="K4383" s="3" t="s">
        <v>5116</v>
      </c>
      <c r="M4383" s="18">
        <v>1.09023655126871</v>
      </c>
      <c r="N4383" s="7">
        <v>1.31491185672844E-10</v>
      </c>
      <c r="O4383" s="3" t="s">
        <v>8</v>
      </c>
      <c r="Q4383" s="6">
        <v>-0.14119668916063899</v>
      </c>
      <c r="R4383" s="7">
        <v>0.49217602812266398</v>
      </c>
      <c r="S4383" s="3" t="s">
        <v>5116</v>
      </c>
      <c r="U4383" s="3">
        <f t="shared" si="68"/>
        <v>2</v>
      </c>
      <c r="W4383" s="2" t="s">
        <v>1218</v>
      </c>
      <c r="X4383" s="2" t="s">
        <v>13068</v>
      </c>
      <c r="Y4383" s="2" t="s">
        <v>14567</v>
      </c>
      <c r="Z4383" s="2" t="s">
        <v>1218</v>
      </c>
      <c r="AA4383" s="2" t="s">
        <v>1219</v>
      </c>
      <c r="AB4383" s="2" t="s">
        <v>13067</v>
      </c>
      <c r="AC4383" s="2">
        <v>27078</v>
      </c>
    </row>
    <row r="4384" spans="1:29" x14ac:dyDescent="0.2">
      <c r="A4384" s="2" t="s">
        <v>1863</v>
      </c>
      <c r="B4384" s="2">
        <v>67678</v>
      </c>
      <c r="C4384" s="2" t="s">
        <v>1864</v>
      </c>
      <c r="D4384" s="10">
        <v>1449.1103862733401</v>
      </c>
      <c r="E4384" s="52">
        <v>0.74555172643484602</v>
      </c>
      <c r="F4384" s="7">
        <v>2.6632547538020599E-15</v>
      </c>
      <c r="G4384" s="3" t="s">
        <v>8</v>
      </c>
      <c r="I4384" s="6">
        <v>-0.25309776011236301</v>
      </c>
      <c r="J4384" s="7">
        <v>0.26471240582947098</v>
      </c>
      <c r="K4384" s="3" t="s">
        <v>5116</v>
      </c>
      <c r="M4384" s="6">
        <v>0.55832082375560399</v>
      </c>
      <c r="N4384" s="7">
        <v>5.4571769671297999E-4</v>
      </c>
      <c r="O4384" s="3" t="s">
        <v>5116</v>
      </c>
      <c r="Q4384" s="6">
        <v>-0.44032866279160399</v>
      </c>
      <c r="R4384" s="7">
        <v>1.9693231051968502E-3</v>
      </c>
      <c r="S4384" s="3" t="s">
        <v>5116</v>
      </c>
      <c r="U4384" s="3">
        <f t="shared" si="68"/>
        <v>1</v>
      </c>
      <c r="W4384" s="2" t="s">
        <v>1863</v>
      </c>
      <c r="X4384" s="2" t="s">
        <v>13068</v>
      </c>
      <c r="Y4384" s="2" t="s">
        <v>17570</v>
      </c>
      <c r="Z4384" s="2" t="s">
        <v>1863</v>
      </c>
      <c r="AA4384" s="2" t="s">
        <v>1864</v>
      </c>
      <c r="AB4384" s="2" t="s">
        <v>13067</v>
      </c>
      <c r="AC4384" s="2">
        <v>67678</v>
      </c>
    </row>
    <row r="4385" spans="1:29" x14ac:dyDescent="0.2">
      <c r="A4385" s="2" t="s">
        <v>1075</v>
      </c>
      <c r="B4385" s="2">
        <v>12570</v>
      </c>
      <c r="C4385" s="2" t="s">
        <v>1076</v>
      </c>
      <c r="D4385" s="10">
        <v>1924.48043110458</v>
      </c>
      <c r="E4385" s="52">
        <v>-0.84297694680493696</v>
      </c>
      <c r="F4385" s="7">
        <v>5.6228073535045399E-23</v>
      </c>
      <c r="G4385" s="3" t="s">
        <v>8</v>
      </c>
      <c r="I4385" s="6">
        <v>-0.25478848810469101</v>
      </c>
      <c r="J4385" s="7">
        <v>0.21254058305399001</v>
      </c>
      <c r="K4385" s="3" t="s">
        <v>5116</v>
      </c>
      <c r="M4385" s="18">
        <v>-0.71698981998342104</v>
      </c>
      <c r="N4385" s="7">
        <v>7.3423047476911905E-7</v>
      </c>
      <c r="O4385" s="3" t="s">
        <v>8</v>
      </c>
      <c r="Q4385" s="6">
        <v>-0.12880136128317499</v>
      </c>
      <c r="R4385" s="7">
        <v>0.439337231524003</v>
      </c>
      <c r="S4385" s="3" t="s">
        <v>5116</v>
      </c>
      <c r="U4385" s="3">
        <f t="shared" si="68"/>
        <v>2</v>
      </c>
      <c r="W4385" s="2" t="s">
        <v>1075</v>
      </c>
      <c r="X4385" s="2" t="s">
        <v>13068</v>
      </c>
      <c r="Y4385" s="2" t="s">
        <v>15098</v>
      </c>
      <c r="Z4385" s="2" t="s">
        <v>1075</v>
      </c>
      <c r="AA4385" s="2" t="s">
        <v>1076</v>
      </c>
      <c r="AB4385" s="2" t="s">
        <v>13067</v>
      </c>
      <c r="AC4385" s="2">
        <v>12570</v>
      </c>
    </row>
    <row r="4386" spans="1:29" x14ac:dyDescent="0.2">
      <c r="A4386" s="2" t="s">
        <v>11117</v>
      </c>
      <c r="B4386" s="2">
        <v>69940</v>
      </c>
      <c r="C4386" s="2" t="s">
        <v>11118</v>
      </c>
      <c r="D4386" s="10">
        <v>1279.8057489529899</v>
      </c>
      <c r="E4386" s="20">
        <v>0.128437042013931</v>
      </c>
      <c r="F4386" s="7">
        <v>0.46785114073762102</v>
      </c>
      <c r="G4386" s="3" t="s">
        <v>5116</v>
      </c>
      <c r="I4386" s="6">
        <v>-0.25503306127957498</v>
      </c>
      <c r="J4386" s="7">
        <v>0.42870658539753198</v>
      </c>
      <c r="K4386" s="3" t="s">
        <v>5116</v>
      </c>
      <c r="M4386" s="18">
        <v>0.65695994831873505</v>
      </c>
      <c r="N4386" s="7">
        <v>2.66443139818493E-3</v>
      </c>
      <c r="O4386" s="3" t="s">
        <v>8</v>
      </c>
      <c r="Q4386" s="6">
        <v>0.27348984502522999</v>
      </c>
      <c r="R4386" s="7">
        <v>0.230943332997602</v>
      </c>
      <c r="S4386" s="3" t="s">
        <v>5116</v>
      </c>
      <c r="U4386" s="3">
        <f t="shared" si="68"/>
        <v>1</v>
      </c>
      <c r="W4386" s="2" t="s">
        <v>11117</v>
      </c>
      <c r="X4386" s="2" t="s">
        <v>13068</v>
      </c>
      <c r="Y4386" s="2" t="s">
        <v>16058</v>
      </c>
      <c r="Z4386" s="2" t="s">
        <v>11117</v>
      </c>
      <c r="AA4386" s="2" t="s">
        <v>11118</v>
      </c>
      <c r="AB4386" s="2" t="s">
        <v>13067</v>
      </c>
      <c r="AC4386" s="2">
        <v>69940</v>
      </c>
    </row>
    <row r="4387" spans="1:29" x14ac:dyDescent="0.2">
      <c r="A4387" s="2" t="s">
        <v>8251</v>
      </c>
      <c r="B4387" s="2">
        <v>71361</v>
      </c>
      <c r="C4387" s="2" t="s">
        <v>8252</v>
      </c>
      <c r="D4387" s="10">
        <v>1168.3115971330899</v>
      </c>
      <c r="E4387" s="20">
        <v>0.20789521786851101</v>
      </c>
      <c r="F4387" s="7">
        <v>1.695955689986E-2</v>
      </c>
      <c r="G4387" s="3" t="s">
        <v>5116</v>
      </c>
      <c r="I4387" s="6">
        <v>-0.25545481117669799</v>
      </c>
      <c r="J4387" s="7">
        <v>0.17072746566293701</v>
      </c>
      <c r="K4387" s="3" t="s">
        <v>5116</v>
      </c>
      <c r="M4387" s="18">
        <v>0.60361021186702701</v>
      </c>
      <c r="N4387" s="7">
        <v>7.85252587811496E-6</v>
      </c>
      <c r="O4387" s="3" t="s">
        <v>8</v>
      </c>
      <c r="Q4387" s="6">
        <v>0.14026018282181801</v>
      </c>
      <c r="R4387" s="7">
        <v>0.339901540063417</v>
      </c>
      <c r="S4387" s="3" t="s">
        <v>5116</v>
      </c>
      <c r="U4387" s="3">
        <f t="shared" si="68"/>
        <v>1</v>
      </c>
      <c r="W4387" s="2" t="s">
        <v>8251</v>
      </c>
      <c r="X4387" s="2" t="s">
        <v>13068</v>
      </c>
      <c r="Y4387" s="2" t="s">
        <v>14184</v>
      </c>
      <c r="Z4387" s="2" t="s">
        <v>8251</v>
      </c>
      <c r="AA4387" s="2" t="s">
        <v>8252</v>
      </c>
      <c r="AB4387" s="2" t="s">
        <v>13067</v>
      </c>
      <c r="AC4387" s="2">
        <v>71361</v>
      </c>
    </row>
    <row r="4388" spans="1:29" x14ac:dyDescent="0.2">
      <c r="A4388" s="2" t="s">
        <v>11063</v>
      </c>
      <c r="B4388" s="2">
        <v>227638</v>
      </c>
      <c r="C4388" s="2" t="s">
        <v>11064</v>
      </c>
      <c r="D4388" s="10">
        <v>404.35772299694497</v>
      </c>
      <c r="E4388" s="20">
        <v>0.13777916701556001</v>
      </c>
      <c r="F4388" s="7">
        <v>0.44693499196603897</v>
      </c>
      <c r="G4388" s="3" t="s">
        <v>5116</v>
      </c>
      <c r="I4388" s="6">
        <v>-0.25546508977438198</v>
      </c>
      <c r="J4388" s="7">
        <v>0.44426978734571598</v>
      </c>
      <c r="K4388" s="3" t="s">
        <v>5116</v>
      </c>
      <c r="M4388" s="18">
        <v>0.66826512113458603</v>
      </c>
      <c r="N4388" s="7">
        <v>3.0650051464405199E-3</v>
      </c>
      <c r="O4388" s="3" t="s">
        <v>8</v>
      </c>
      <c r="Q4388" s="6">
        <v>0.27502086434464401</v>
      </c>
      <c r="R4388" s="7">
        <v>0.24786038948193401</v>
      </c>
      <c r="S4388" s="3" t="s">
        <v>5116</v>
      </c>
      <c r="U4388" s="3">
        <f t="shared" si="68"/>
        <v>1</v>
      </c>
      <c r="W4388" s="2" t="s">
        <v>11063</v>
      </c>
      <c r="X4388" s="2" t="s">
        <v>13068</v>
      </c>
      <c r="Y4388" s="2" t="s">
        <v>19174</v>
      </c>
      <c r="Z4388" s="2" t="s">
        <v>11063</v>
      </c>
      <c r="AA4388" s="2" t="s">
        <v>11064</v>
      </c>
      <c r="AB4388" s="2" t="s">
        <v>13067</v>
      </c>
      <c r="AC4388" s="2">
        <v>227638</v>
      </c>
    </row>
    <row r="4389" spans="1:29" x14ac:dyDescent="0.2">
      <c r="A4389" s="2" t="s">
        <v>1789</v>
      </c>
      <c r="B4389" s="2">
        <v>67557</v>
      </c>
      <c r="C4389" s="2" t="s">
        <v>1790</v>
      </c>
      <c r="D4389" s="10">
        <v>2758.9474273557998</v>
      </c>
      <c r="E4389" s="52">
        <v>-0.65118007877045403</v>
      </c>
      <c r="F4389" s="7">
        <v>7.8491389955075195E-16</v>
      </c>
      <c r="G4389" s="3" t="s">
        <v>8</v>
      </c>
      <c r="I4389" s="6">
        <v>-0.255800046248706</v>
      </c>
      <c r="J4389" s="7">
        <v>0.17878656587713199</v>
      </c>
      <c r="K4389" s="3" t="s">
        <v>5116</v>
      </c>
      <c r="M4389" s="6">
        <v>-0.278273713029901</v>
      </c>
      <c r="N4389" s="7">
        <v>6.35391061180514E-2</v>
      </c>
      <c r="O4389" s="3" t="s">
        <v>5116</v>
      </c>
      <c r="Q4389" s="6">
        <v>0.11710631949184699</v>
      </c>
      <c r="R4389" s="7">
        <v>0.45992521213432702</v>
      </c>
      <c r="S4389" s="3" t="s">
        <v>5116</v>
      </c>
      <c r="U4389" s="3">
        <f t="shared" si="68"/>
        <v>1</v>
      </c>
      <c r="W4389" s="2" t="s">
        <v>1789</v>
      </c>
      <c r="X4389" s="2" t="s">
        <v>13068</v>
      </c>
      <c r="Y4389" s="2" t="s">
        <v>17407</v>
      </c>
      <c r="Z4389" s="2" t="s">
        <v>1789</v>
      </c>
      <c r="AA4389" s="2" t="s">
        <v>1790</v>
      </c>
      <c r="AB4389" s="2" t="s">
        <v>13067</v>
      </c>
      <c r="AC4389" s="2">
        <v>67557</v>
      </c>
    </row>
    <row r="4390" spans="1:29" x14ac:dyDescent="0.2">
      <c r="A4390" s="2" t="s">
        <v>4040</v>
      </c>
      <c r="B4390" s="2">
        <v>13656</v>
      </c>
      <c r="C4390" s="2" t="s">
        <v>4041</v>
      </c>
      <c r="D4390" s="10">
        <v>886.36795597706998</v>
      </c>
      <c r="E4390" s="52">
        <v>-0.81408042824127702</v>
      </c>
      <c r="F4390" s="7">
        <v>2.2741863977958198E-5</v>
      </c>
      <c r="G4390" s="3" t="s">
        <v>8</v>
      </c>
      <c r="I4390" s="6">
        <v>-0.25625120638176502</v>
      </c>
      <c r="J4390" s="7">
        <v>0.55262769967931702</v>
      </c>
      <c r="K4390" s="3" t="s">
        <v>5116</v>
      </c>
      <c r="M4390" s="6">
        <v>-0.29942737686309001</v>
      </c>
      <c r="N4390" s="7">
        <v>0.36000246299583999</v>
      </c>
      <c r="O4390" s="3" t="s">
        <v>5116</v>
      </c>
      <c r="Q4390" s="6">
        <v>0.25840184499642099</v>
      </c>
      <c r="R4390" s="7">
        <v>0.44778537354221998</v>
      </c>
      <c r="S4390" s="3" t="s">
        <v>5116</v>
      </c>
      <c r="U4390" s="3">
        <f t="shared" si="68"/>
        <v>1</v>
      </c>
      <c r="W4390" s="2" t="s">
        <v>4040</v>
      </c>
      <c r="X4390" s="2" t="s">
        <v>13068</v>
      </c>
      <c r="Y4390" s="2" t="s">
        <v>15911</v>
      </c>
      <c r="Z4390" s="2" t="s">
        <v>4040</v>
      </c>
      <c r="AA4390" s="2" t="s">
        <v>4041</v>
      </c>
      <c r="AB4390" s="2" t="s">
        <v>13067</v>
      </c>
      <c r="AC4390" s="2">
        <v>13656</v>
      </c>
    </row>
    <row r="4391" spans="1:29" x14ac:dyDescent="0.2">
      <c r="A4391" s="2" t="s">
        <v>12752</v>
      </c>
      <c r="B4391" s="2">
        <v>12257</v>
      </c>
      <c r="C4391" s="2" t="s">
        <v>12753</v>
      </c>
      <c r="D4391" s="10">
        <v>262.91036332718397</v>
      </c>
      <c r="E4391" s="20">
        <v>-2.4370163442196901E-2</v>
      </c>
      <c r="F4391" s="7">
        <v>0.93627724202794704</v>
      </c>
      <c r="G4391" s="3" t="s">
        <v>5116</v>
      </c>
      <c r="I4391" s="6">
        <v>-0.25647703428190799</v>
      </c>
      <c r="J4391" s="7">
        <v>0.52152787451374805</v>
      </c>
      <c r="K4391" s="3" t="s">
        <v>5116</v>
      </c>
      <c r="M4391" s="6">
        <v>-0.52199892846311702</v>
      </c>
      <c r="N4391" s="7">
        <v>6.0297692940954502E-2</v>
      </c>
      <c r="O4391" s="3" t="s">
        <v>5116</v>
      </c>
      <c r="Q4391" s="19">
        <v>-0.75410579930282795</v>
      </c>
      <c r="R4391" s="7">
        <v>1.9475985321367999E-3</v>
      </c>
      <c r="S4391" s="3" t="s">
        <v>8</v>
      </c>
      <c r="U4391" s="3">
        <f t="shared" si="68"/>
        <v>1</v>
      </c>
      <c r="W4391" s="2" t="s">
        <v>12752</v>
      </c>
      <c r="X4391" s="2" t="s">
        <v>13068</v>
      </c>
      <c r="Y4391" s="2" t="s">
        <v>20802</v>
      </c>
      <c r="Z4391" s="2" t="s">
        <v>12752</v>
      </c>
      <c r="AA4391" s="2" t="s">
        <v>12753</v>
      </c>
      <c r="AB4391" s="2" t="s">
        <v>13067</v>
      </c>
      <c r="AC4391" s="2">
        <v>12257</v>
      </c>
    </row>
    <row r="4392" spans="1:29" x14ac:dyDescent="0.2">
      <c r="A4392" s="2" t="s">
        <v>1434</v>
      </c>
      <c r="B4392" s="2">
        <v>76976</v>
      </c>
      <c r="C4392" s="2" t="s">
        <v>1435</v>
      </c>
      <c r="D4392" s="10">
        <v>2478.0237606029</v>
      </c>
      <c r="E4392" s="52">
        <v>0.68840208500170896</v>
      </c>
      <c r="F4392" s="7">
        <v>1.2810963127508799E-18</v>
      </c>
      <c r="G4392" s="3" t="s">
        <v>8</v>
      </c>
      <c r="I4392" s="6">
        <v>-0.25750891719712599</v>
      </c>
      <c r="J4392" s="7">
        <v>0.161746602552612</v>
      </c>
      <c r="K4392" s="3" t="s">
        <v>5116</v>
      </c>
      <c r="M4392" s="18">
        <v>0.72567484726658904</v>
      </c>
      <c r="N4392" s="7">
        <v>4.1082861460679399E-8</v>
      </c>
      <c r="O4392" s="3" t="s">
        <v>8</v>
      </c>
      <c r="Q4392" s="6">
        <v>-0.22023615493224599</v>
      </c>
      <c r="R4392" s="7">
        <v>9.0638045764729405E-2</v>
      </c>
      <c r="S4392" s="3" t="s">
        <v>5116</v>
      </c>
      <c r="U4392" s="3">
        <f t="shared" si="68"/>
        <v>2</v>
      </c>
      <c r="W4392" s="2" t="s">
        <v>1434</v>
      </c>
      <c r="X4392" s="2" t="s">
        <v>13068</v>
      </c>
      <c r="Y4392" s="2" t="s">
        <v>14409</v>
      </c>
      <c r="Z4392" s="2" t="s">
        <v>1434</v>
      </c>
      <c r="AA4392" s="2" t="s">
        <v>1435</v>
      </c>
      <c r="AB4392" s="2" t="s">
        <v>13067</v>
      </c>
      <c r="AC4392" s="2">
        <v>76976</v>
      </c>
    </row>
    <row r="4393" spans="1:29" x14ac:dyDescent="0.2">
      <c r="A4393" s="2" t="s">
        <v>930</v>
      </c>
      <c r="B4393" s="2">
        <v>64050</v>
      </c>
      <c r="C4393" s="2" t="s">
        <v>931</v>
      </c>
      <c r="D4393" s="10">
        <v>1778.19935136858</v>
      </c>
      <c r="E4393" s="52">
        <v>0.69653047814303803</v>
      </c>
      <c r="F4393" s="7">
        <v>7.7651873339139996E-25</v>
      </c>
      <c r="G4393" s="3" t="s">
        <v>8</v>
      </c>
      <c r="I4393" s="6">
        <v>-0.25783058512815099</v>
      </c>
      <c r="J4393" s="7">
        <v>9.9850628283592396E-2</v>
      </c>
      <c r="K4393" s="3" t="s">
        <v>5116</v>
      </c>
      <c r="M4393" s="18">
        <v>0.63194020506198101</v>
      </c>
      <c r="N4393" s="7">
        <v>5.3799431336748198E-8</v>
      </c>
      <c r="O4393" s="3" t="s">
        <v>8</v>
      </c>
      <c r="Q4393" s="6">
        <v>-0.32242085820920802</v>
      </c>
      <c r="R4393" s="7">
        <v>1.9573406532152498E-3</v>
      </c>
      <c r="S4393" s="3" t="s">
        <v>5116</v>
      </c>
      <c r="U4393" s="3">
        <f t="shared" si="68"/>
        <v>2</v>
      </c>
      <c r="W4393" s="2" t="s">
        <v>930</v>
      </c>
      <c r="X4393" s="2" t="s">
        <v>13068</v>
      </c>
      <c r="Y4393" s="2" t="s">
        <v>21146</v>
      </c>
      <c r="Z4393" s="2" t="s">
        <v>930</v>
      </c>
      <c r="AA4393" s="2" t="s">
        <v>931</v>
      </c>
      <c r="AB4393" s="2" t="s">
        <v>13067</v>
      </c>
      <c r="AC4393" s="2">
        <v>64050</v>
      </c>
    </row>
    <row r="4394" spans="1:29" x14ac:dyDescent="0.2">
      <c r="A4394" s="2" t="s">
        <v>2530</v>
      </c>
      <c r="B4394" s="2">
        <v>67290</v>
      </c>
      <c r="C4394" s="2" t="s">
        <v>2531</v>
      </c>
      <c r="D4394" s="10">
        <v>929.51294984030403</v>
      </c>
      <c r="E4394" s="52">
        <v>0.66923884653708998</v>
      </c>
      <c r="F4394" s="7">
        <v>1.90077193058666E-11</v>
      </c>
      <c r="G4394" s="3" t="s">
        <v>8</v>
      </c>
      <c r="I4394" s="6">
        <v>-0.25785379429188099</v>
      </c>
      <c r="J4394" s="7">
        <v>0.279444472211065</v>
      </c>
      <c r="K4394" s="3" t="s">
        <v>5116</v>
      </c>
      <c r="M4394" s="18">
        <v>0.72602977237089805</v>
      </c>
      <c r="N4394" s="7">
        <v>1.1784280152105899E-5</v>
      </c>
      <c r="O4394" s="3" t="s">
        <v>8</v>
      </c>
      <c r="Q4394" s="6">
        <v>-0.201062868458073</v>
      </c>
      <c r="R4394" s="7">
        <v>0.25354492033221498</v>
      </c>
      <c r="S4394" s="3" t="s">
        <v>5116</v>
      </c>
      <c r="U4394" s="3">
        <f t="shared" si="68"/>
        <v>2</v>
      </c>
      <c r="W4394" s="2" t="s">
        <v>2530</v>
      </c>
      <c r="X4394" s="2" t="s">
        <v>13068</v>
      </c>
      <c r="Y4394" s="2" t="s">
        <v>13667</v>
      </c>
      <c r="Z4394" s="2" t="s">
        <v>2530</v>
      </c>
      <c r="AA4394" s="2" t="s">
        <v>2531</v>
      </c>
      <c r="AB4394" s="2" t="s">
        <v>13067</v>
      </c>
      <c r="AC4394" s="2">
        <v>67290</v>
      </c>
    </row>
    <row r="4395" spans="1:29" x14ac:dyDescent="0.2">
      <c r="A4395" s="2" t="s">
        <v>2478</v>
      </c>
      <c r="B4395" s="2">
        <v>67921</v>
      </c>
      <c r="C4395" s="2" t="s">
        <v>2479</v>
      </c>
      <c r="D4395" s="10">
        <v>2146.6682603979898</v>
      </c>
      <c r="E4395" s="52">
        <v>0.59116255214989599</v>
      </c>
      <c r="F4395" s="7">
        <v>1.0571879462396099E-11</v>
      </c>
      <c r="G4395" s="3" t="s">
        <v>8</v>
      </c>
      <c r="I4395" s="6">
        <v>-0.25801115161126098</v>
      </c>
      <c r="J4395" s="7">
        <v>0.20751201734427699</v>
      </c>
      <c r="K4395" s="3" t="s">
        <v>5116</v>
      </c>
      <c r="M4395" s="6">
        <v>0.46813282575300602</v>
      </c>
      <c r="N4395" s="7">
        <v>1.8701407435638699E-3</v>
      </c>
      <c r="O4395" s="3" t="s">
        <v>5116</v>
      </c>
      <c r="Q4395" s="6">
        <v>-0.38104087800815101</v>
      </c>
      <c r="R4395" s="7">
        <v>3.8114151635070602E-3</v>
      </c>
      <c r="S4395" s="3" t="s">
        <v>5116</v>
      </c>
      <c r="U4395" s="3">
        <f t="shared" si="68"/>
        <v>1</v>
      </c>
      <c r="W4395" s="2" t="s">
        <v>2478</v>
      </c>
      <c r="X4395" s="2" t="s">
        <v>13068</v>
      </c>
      <c r="Y4395" s="2" t="s">
        <v>20882</v>
      </c>
      <c r="Z4395" s="2" t="s">
        <v>2478</v>
      </c>
      <c r="AA4395" s="2" t="s">
        <v>2479</v>
      </c>
      <c r="AB4395" s="2" t="s">
        <v>13067</v>
      </c>
      <c r="AC4395" s="2">
        <v>67921</v>
      </c>
    </row>
    <row r="4396" spans="1:29" x14ac:dyDescent="0.2">
      <c r="A4396" s="2" t="s">
        <v>2220</v>
      </c>
      <c r="B4396" s="2">
        <v>68250</v>
      </c>
      <c r="C4396" s="2" t="s">
        <v>2221</v>
      </c>
      <c r="D4396" s="10">
        <v>1888.3236013272799</v>
      </c>
      <c r="E4396" s="52">
        <v>0.79807991410107404</v>
      </c>
      <c r="F4396" s="7">
        <v>5.0915482475523195E-13</v>
      </c>
      <c r="G4396" s="3" t="s">
        <v>8</v>
      </c>
      <c r="I4396" s="6">
        <v>-0.25872208585541401</v>
      </c>
      <c r="J4396" s="7">
        <v>0.331819855166266</v>
      </c>
      <c r="K4396" s="3" t="s">
        <v>5116</v>
      </c>
      <c r="M4396" s="18">
        <v>0.61338004925232603</v>
      </c>
      <c r="N4396" s="7">
        <v>9.7780232403220499E-4</v>
      </c>
      <c r="O4396" s="3" t="s">
        <v>8</v>
      </c>
      <c r="Q4396" s="6">
        <v>-0.44342195070416202</v>
      </c>
      <c r="R4396" s="7">
        <v>8.1990534968263105E-3</v>
      </c>
      <c r="S4396" s="3" t="s">
        <v>5116</v>
      </c>
      <c r="U4396" s="3">
        <f t="shared" si="68"/>
        <v>2</v>
      </c>
      <c r="W4396" s="2" t="s">
        <v>2220</v>
      </c>
      <c r="X4396" s="2" t="s">
        <v>13059</v>
      </c>
      <c r="Y4396" s="2" t="s">
        <v>16236</v>
      </c>
      <c r="Z4396" s="2" t="s">
        <v>16237</v>
      </c>
      <c r="AA4396" s="2" t="s">
        <v>16238</v>
      </c>
      <c r="AB4396" s="2" t="s">
        <v>13067</v>
      </c>
      <c r="AC4396" s="2">
        <v>68250</v>
      </c>
    </row>
    <row r="4397" spans="1:29" x14ac:dyDescent="0.2">
      <c r="A4397" s="2" t="s">
        <v>3657</v>
      </c>
      <c r="B4397" s="2" t="s">
        <v>64</v>
      </c>
      <c r="C4397" s="2" t="s">
        <v>64</v>
      </c>
      <c r="D4397" s="10">
        <v>200.96046032164901</v>
      </c>
      <c r="E4397" s="52">
        <v>0.84452650989671296</v>
      </c>
      <c r="F4397" s="7">
        <v>6.2991154253543E-7</v>
      </c>
      <c r="G4397" s="3" t="s">
        <v>8</v>
      </c>
      <c r="I4397" s="6">
        <v>-0.25972404651294501</v>
      </c>
      <c r="J4397" s="7">
        <v>0.51221947663029699</v>
      </c>
      <c r="K4397" s="3" t="s">
        <v>5116</v>
      </c>
      <c r="M4397" s="18">
        <v>0.99459967252693904</v>
      </c>
      <c r="N4397" s="7">
        <v>9.5894916191670396E-5</v>
      </c>
      <c r="O4397" s="3" t="s">
        <v>8</v>
      </c>
      <c r="Q4397" s="6">
        <v>-0.109650883882719</v>
      </c>
      <c r="R4397" s="7">
        <v>0.76915425225143597</v>
      </c>
      <c r="S4397" s="3" t="s">
        <v>5116</v>
      </c>
      <c r="U4397" s="3">
        <f t="shared" si="68"/>
        <v>2</v>
      </c>
      <c r="W4397" s="2" t="s">
        <v>3657</v>
      </c>
      <c r="X4397" s="2" t="s">
        <v>13059</v>
      </c>
      <c r="Y4397" s="2" t="s">
        <v>16565</v>
      </c>
      <c r="Z4397" s="2" t="s">
        <v>16566</v>
      </c>
      <c r="AA4397" s="2" t="s">
        <v>16567</v>
      </c>
      <c r="AB4397" s="2" t="s">
        <v>13067</v>
      </c>
      <c r="AC4397" s="2">
        <v>100039968</v>
      </c>
    </row>
    <row r="4398" spans="1:29" x14ac:dyDescent="0.2">
      <c r="A4398" s="2" t="s">
        <v>7461</v>
      </c>
      <c r="B4398" s="2">
        <v>79264</v>
      </c>
      <c r="C4398" s="2" t="s">
        <v>7462</v>
      </c>
      <c r="D4398" s="10">
        <v>1206.21759708435</v>
      </c>
      <c r="E4398" s="20">
        <v>0.35923051574185599</v>
      </c>
      <c r="F4398" s="7">
        <v>2.1780374117565302E-3</v>
      </c>
      <c r="G4398" s="3" t="s">
        <v>5116</v>
      </c>
      <c r="I4398" s="6">
        <v>-0.25976288328875102</v>
      </c>
      <c r="J4398" s="7">
        <v>0.32786754515257899</v>
      </c>
      <c r="K4398" s="3" t="s">
        <v>5116</v>
      </c>
      <c r="M4398" s="18">
        <v>0.68090615654082798</v>
      </c>
      <c r="N4398" s="7">
        <v>2.0799771188303201E-4</v>
      </c>
      <c r="O4398" s="3" t="s">
        <v>8</v>
      </c>
      <c r="Q4398" s="6">
        <v>6.1912757510220698E-2</v>
      </c>
      <c r="R4398" s="7">
        <v>0.81557024433507597</v>
      </c>
      <c r="S4398" s="3" t="s">
        <v>5116</v>
      </c>
      <c r="U4398" s="3">
        <f t="shared" si="68"/>
        <v>1</v>
      </c>
      <c r="W4398" s="2" t="s">
        <v>7461</v>
      </c>
      <c r="X4398" s="2" t="s">
        <v>13068</v>
      </c>
      <c r="Y4398" s="2" t="s">
        <v>17373</v>
      </c>
      <c r="Z4398" s="2" t="s">
        <v>7461</v>
      </c>
      <c r="AA4398" s="2" t="s">
        <v>7462</v>
      </c>
      <c r="AB4398" s="2" t="s">
        <v>13067</v>
      </c>
      <c r="AC4398" s="2">
        <v>79264</v>
      </c>
    </row>
    <row r="4399" spans="1:29" x14ac:dyDescent="0.2">
      <c r="A4399" s="2" t="s">
        <v>3642</v>
      </c>
      <c r="B4399" s="2" t="s">
        <v>64</v>
      </c>
      <c r="C4399" s="2" t="s">
        <v>64</v>
      </c>
      <c r="D4399" s="10">
        <v>145.15962492952801</v>
      </c>
      <c r="E4399" s="52">
        <v>0.80528572182976899</v>
      </c>
      <c r="F4399" s="7">
        <v>5.2033879544791E-7</v>
      </c>
      <c r="G4399" s="3" t="s">
        <v>8</v>
      </c>
      <c r="I4399" s="6">
        <v>-0.25983992926673699</v>
      </c>
      <c r="J4399" s="7">
        <v>0.48908660323979503</v>
      </c>
      <c r="K4399" s="3" t="s">
        <v>5116</v>
      </c>
      <c r="M4399" s="6">
        <v>0.57461258907108004</v>
      </c>
      <c r="N4399" s="7">
        <v>2.5956707874469898E-2</v>
      </c>
      <c r="O4399" s="3" t="s">
        <v>5116</v>
      </c>
      <c r="Q4399" s="6">
        <v>-0.490513062025425</v>
      </c>
      <c r="R4399" s="7">
        <v>4.2853445737056003E-2</v>
      </c>
      <c r="S4399" s="3" t="s">
        <v>5116</v>
      </c>
      <c r="U4399" s="3">
        <f t="shared" si="68"/>
        <v>1</v>
      </c>
      <c r="W4399" s="2" t="s">
        <v>3642</v>
      </c>
      <c r="X4399" s="2" t="s">
        <v>13059</v>
      </c>
      <c r="Y4399" s="2" t="s">
        <v>13504</v>
      </c>
      <c r="Z4399" s="2" t="s">
        <v>13505</v>
      </c>
      <c r="AA4399" s="2" t="s">
        <v>13506</v>
      </c>
      <c r="AB4399" s="2" t="s">
        <v>13067</v>
      </c>
      <c r="AC4399" s="2">
        <v>100503924</v>
      </c>
    </row>
    <row r="4400" spans="1:29" x14ac:dyDescent="0.2">
      <c r="A4400" s="2" t="s">
        <v>455</v>
      </c>
      <c r="B4400" s="2">
        <v>75422</v>
      </c>
      <c r="C4400" s="2" t="s">
        <v>456</v>
      </c>
      <c r="D4400" s="10">
        <v>1732.2018830786401</v>
      </c>
      <c r="E4400" s="52">
        <v>0.73681189685161097</v>
      </c>
      <c r="F4400" s="7">
        <v>3.42959300215329E-37</v>
      </c>
      <c r="G4400" s="3" t="s">
        <v>8</v>
      </c>
      <c r="I4400" s="6">
        <v>-0.26004188770236802</v>
      </c>
      <c r="J4400" s="7">
        <v>4.8586693263585001E-2</v>
      </c>
      <c r="K4400" s="3" t="s">
        <v>5116</v>
      </c>
      <c r="M4400" s="18">
        <v>0.94612423547865598</v>
      </c>
      <c r="N4400" s="7">
        <v>7.3381511968769501E-22</v>
      </c>
      <c r="O4400" s="3" t="s">
        <v>8</v>
      </c>
      <c r="Q4400" s="6">
        <v>-5.0729549075322802E-2</v>
      </c>
      <c r="R4400" s="7">
        <v>0.70376842912999305</v>
      </c>
      <c r="S4400" s="3" t="s">
        <v>5116</v>
      </c>
      <c r="U4400" s="3">
        <f t="shared" si="68"/>
        <v>2</v>
      </c>
      <c r="W4400" s="2" t="s">
        <v>455</v>
      </c>
      <c r="X4400" s="2" t="s">
        <v>13068</v>
      </c>
      <c r="Y4400" s="2" t="s">
        <v>17761</v>
      </c>
      <c r="Z4400" s="2" t="s">
        <v>455</v>
      </c>
      <c r="AA4400" s="2" t="s">
        <v>456</v>
      </c>
      <c r="AB4400" s="2" t="s">
        <v>13067</v>
      </c>
      <c r="AC4400" s="2">
        <v>75422</v>
      </c>
    </row>
    <row r="4401" spans="1:29" x14ac:dyDescent="0.2">
      <c r="A4401" s="2" t="s">
        <v>10797</v>
      </c>
      <c r="B4401" s="2">
        <v>12904</v>
      </c>
      <c r="C4401" s="2" t="s">
        <v>10798</v>
      </c>
      <c r="D4401" s="10">
        <v>365.00335976469802</v>
      </c>
      <c r="E4401" s="20">
        <v>-0.31237481045469601</v>
      </c>
      <c r="F4401" s="7">
        <v>0.368635492357825</v>
      </c>
      <c r="G4401" s="3" t="s">
        <v>5116</v>
      </c>
      <c r="I4401" s="6">
        <v>-0.261236911593067</v>
      </c>
      <c r="J4401" s="7">
        <v>0.61035808503380995</v>
      </c>
      <c r="K4401" s="3" t="s">
        <v>5116</v>
      </c>
      <c r="M4401" s="18">
        <v>-1.0891750308677799</v>
      </c>
      <c r="N4401" s="7">
        <v>1.34995114990797E-3</v>
      </c>
      <c r="O4401" s="3" t="s">
        <v>8</v>
      </c>
      <c r="Q4401" s="19">
        <v>-1.0380371320061601</v>
      </c>
      <c r="R4401" s="7">
        <v>3.4885299769241698E-3</v>
      </c>
      <c r="S4401" s="3" t="s">
        <v>8</v>
      </c>
      <c r="U4401" s="3">
        <f t="shared" si="68"/>
        <v>2</v>
      </c>
      <c r="W4401" s="2" t="s">
        <v>10797</v>
      </c>
      <c r="X4401" s="2" t="s">
        <v>13068</v>
      </c>
      <c r="Y4401" s="2" t="s">
        <v>15387</v>
      </c>
      <c r="Z4401" s="2" t="s">
        <v>10797</v>
      </c>
      <c r="AA4401" s="2" t="s">
        <v>10798</v>
      </c>
      <c r="AB4401" s="2" t="s">
        <v>13067</v>
      </c>
      <c r="AC4401" s="2">
        <v>12904</v>
      </c>
    </row>
    <row r="4402" spans="1:29" x14ac:dyDescent="0.2">
      <c r="A4402" s="2" t="s">
        <v>1300</v>
      </c>
      <c r="B4402" s="2">
        <v>59048</v>
      </c>
      <c r="C4402" s="2" t="s">
        <v>1301</v>
      </c>
      <c r="D4402" s="10">
        <v>641.45549311164496</v>
      </c>
      <c r="E4402" s="52">
        <v>0.87750243299950303</v>
      </c>
      <c r="F4402" s="7">
        <v>2.9088920891691503E-20</v>
      </c>
      <c r="G4402" s="3" t="s">
        <v>8</v>
      </c>
      <c r="I4402" s="6">
        <v>-0.26154158310867198</v>
      </c>
      <c r="J4402" s="7">
        <v>0.25553355234180902</v>
      </c>
      <c r="K4402" s="3" t="s">
        <v>5116</v>
      </c>
      <c r="M4402" s="18">
        <v>1.0005516600953199</v>
      </c>
      <c r="N4402" s="7">
        <v>2.3868799864569003E-10</v>
      </c>
      <c r="O4402" s="3" t="s">
        <v>8</v>
      </c>
      <c r="Q4402" s="6">
        <v>-0.13849235601285201</v>
      </c>
      <c r="R4402" s="7">
        <v>0.459910937380973</v>
      </c>
      <c r="S4402" s="3" t="s">
        <v>5116</v>
      </c>
      <c r="U4402" s="3">
        <f t="shared" si="68"/>
        <v>2</v>
      </c>
      <c r="W4402" s="2" t="s">
        <v>1300</v>
      </c>
      <c r="X4402" s="2" t="s">
        <v>13068</v>
      </c>
      <c r="Y4402" s="2" t="s">
        <v>14802</v>
      </c>
      <c r="Z4402" s="2" t="s">
        <v>1300</v>
      </c>
      <c r="AA4402" s="2" t="s">
        <v>1301</v>
      </c>
      <c r="AB4402" s="2" t="s">
        <v>13067</v>
      </c>
      <c r="AC4402" s="2">
        <v>59048</v>
      </c>
    </row>
    <row r="4403" spans="1:29" x14ac:dyDescent="0.2">
      <c r="A4403" s="2" t="s">
        <v>4008</v>
      </c>
      <c r="B4403" s="2">
        <v>17160</v>
      </c>
      <c r="C4403" s="2" t="s">
        <v>4009</v>
      </c>
      <c r="D4403" s="10">
        <v>148.48492422343301</v>
      </c>
      <c r="E4403" s="52">
        <v>-1.0629087226896801</v>
      </c>
      <c r="F4403" s="7">
        <v>1.8343971224507699E-5</v>
      </c>
      <c r="G4403" s="3" t="s">
        <v>8</v>
      </c>
      <c r="I4403" s="6">
        <v>-0.26183722898685102</v>
      </c>
      <c r="J4403" s="7">
        <v>0.59815534850753105</v>
      </c>
      <c r="K4403" s="3" t="s">
        <v>5116</v>
      </c>
      <c r="M4403" s="6">
        <v>-0.14501749392285401</v>
      </c>
      <c r="N4403" s="7">
        <v>0.73974077510746405</v>
      </c>
      <c r="O4403" s="3" t="s">
        <v>5116</v>
      </c>
      <c r="Q4403" s="6">
        <v>0.65605399977997103</v>
      </c>
      <c r="R4403" s="7">
        <v>5.9655385630436798E-2</v>
      </c>
      <c r="S4403" s="3" t="s">
        <v>5116</v>
      </c>
      <c r="U4403" s="3">
        <f t="shared" si="68"/>
        <v>1</v>
      </c>
      <c r="W4403" s="2" t="s">
        <v>4008</v>
      </c>
      <c r="X4403" s="2" t="s">
        <v>13068</v>
      </c>
      <c r="Y4403" s="2" t="s">
        <v>17633</v>
      </c>
      <c r="Z4403" s="2" t="s">
        <v>4008</v>
      </c>
      <c r="AA4403" s="2" t="s">
        <v>4009</v>
      </c>
      <c r="AB4403" s="2" t="s">
        <v>13067</v>
      </c>
      <c r="AC4403" s="2">
        <v>17160</v>
      </c>
    </row>
    <row r="4404" spans="1:29" x14ac:dyDescent="0.2">
      <c r="A4404" s="2" t="s">
        <v>9688</v>
      </c>
      <c r="B4404" s="2">
        <v>12798</v>
      </c>
      <c r="C4404" s="2" t="s">
        <v>9689</v>
      </c>
      <c r="D4404" s="10">
        <v>511.134416268162</v>
      </c>
      <c r="E4404" s="20">
        <v>-0.42527930607275899</v>
      </c>
      <c r="F4404" s="7">
        <v>0.13858159141187101</v>
      </c>
      <c r="G4404" s="3" t="s">
        <v>5116</v>
      </c>
      <c r="I4404" s="6">
        <v>-0.26199494567721998</v>
      </c>
      <c r="J4404" s="7">
        <v>0.59964578536764501</v>
      </c>
      <c r="K4404" s="3" t="s">
        <v>5116</v>
      </c>
      <c r="M4404" s="18">
        <v>-0.79610253527261499</v>
      </c>
      <c r="N4404" s="7">
        <v>1.8084701450322899E-2</v>
      </c>
      <c r="O4404" s="3" t="s">
        <v>8</v>
      </c>
      <c r="Q4404" s="6">
        <v>-0.63281817487707603</v>
      </c>
      <c r="R4404" s="7">
        <v>7.47888260861585E-2</v>
      </c>
      <c r="S4404" s="3" t="s">
        <v>5116</v>
      </c>
      <c r="U4404" s="3">
        <f t="shared" si="68"/>
        <v>1</v>
      </c>
      <c r="W4404" s="2" t="s">
        <v>9688</v>
      </c>
      <c r="X4404" s="2" t="s">
        <v>13068</v>
      </c>
      <c r="Y4404" s="2" t="s">
        <v>15284</v>
      </c>
      <c r="Z4404" s="2" t="s">
        <v>9688</v>
      </c>
      <c r="AA4404" s="2" t="s">
        <v>9689</v>
      </c>
      <c r="AB4404" s="2" t="s">
        <v>13067</v>
      </c>
      <c r="AC4404" s="2">
        <v>12798</v>
      </c>
    </row>
    <row r="4405" spans="1:29" x14ac:dyDescent="0.2">
      <c r="A4405" s="2" t="s">
        <v>100</v>
      </c>
      <c r="B4405" s="2">
        <v>26440</v>
      </c>
      <c r="C4405" s="2" t="s">
        <v>101</v>
      </c>
      <c r="D4405" s="10">
        <v>9711.7254730587902</v>
      </c>
      <c r="E4405" s="52">
        <v>0.82408675820944199</v>
      </c>
      <c r="F4405" s="7">
        <v>6.1841327615421696E-91</v>
      </c>
      <c r="G4405" s="3" t="s">
        <v>8</v>
      </c>
      <c r="I4405" s="6">
        <v>-0.26219853403534499</v>
      </c>
      <c r="J4405" s="7">
        <v>3.2925886916453499E-3</v>
      </c>
      <c r="K4405" s="3" t="s">
        <v>5116</v>
      </c>
      <c r="M4405" s="18">
        <v>0.81146993030824799</v>
      </c>
      <c r="N4405" s="7">
        <v>8.0209945476557808E-31</v>
      </c>
      <c r="O4405" s="3" t="s">
        <v>8</v>
      </c>
      <c r="Q4405" s="6">
        <v>-0.27481536193653899</v>
      </c>
      <c r="R4405" s="7">
        <v>8.8248264933466898E-6</v>
      </c>
      <c r="S4405" s="3" t="s">
        <v>5116</v>
      </c>
      <c r="U4405" s="3">
        <f t="shared" si="68"/>
        <v>2</v>
      </c>
      <c r="W4405" s="2" t="s">
        <v>100</v>
      </c>
      <c r="X4405" s="2" t="s">
        <v>13068</v>
      </c>
      <c r="Y4405" s="2" t="s">
        <v>19047</v>
      </c>
      <c r="Z4405" s="2" t="s">
        <v>100</v>
      </c>
      <c r="AA4405" s="2" t="s">
        <v>19048</v>
      </c>
      <c r="AB4405" s="2" t="s">
        <v>13067</v>
      </c>
      <c r="AC4405" s="2">
        <v>26440</v>
      </c>
    </row>
    <row r="4406" spans="1:29" x14ac:dyDescent="0.2">
      <c r="A4406" s="2" t="s">
        <v>9299</v>
      </c>
      <c r="B4406" s="2">
        <v>269120</v>
      </c>
      <c r="C4406" s="2" t="s">
        <v>9300</v>
      </c>
      <c r="D4406" s="10">
        <v>60.066324578299898</v>
      </c>
      <c r="E4406" s="20">
        <v>0.58733239015087702</v>
      </c>
      <c r="F4406" s="7">
        <v>9.0054103502839003E-2</v>
      </c>
      <c r="G4406" s="3" t="s">
        <v>5116</v>
      </c>
      <c r="I4406" s="6">
        <v>-0.26230245241311301</v>
      </c>
      <c r="J4406" s="7">
        <v>0.60749835718642997</v>
      </c>
      <c r="K4406" s="3" t="s">
        <v>5116</v>
      </c>
      <c r="M4406" s="18">
        <v>0.76027134147147901</v>
      </c>
      <c r="N4406" s="7">
        <v>3.6097292082216903E-2</v>
      </c>
      <c r="O4406" s="3" t="s">
        <v>8</v>
      </c>
      <c r="Q4406" s="6">
        <v>-8.9363501092511094E-2</v>
      </c>
      <c r="R4406" s="7">
        <v>0.88750660219648903</v>
      </c>
      <c r="S4406" s="3" t="s">
        <v>5116</v>
      </c>
      <c r="U4406" s="3">
        <f t="shared" si="68"/>
        <v>1</v>
      </c>
      <c r="W4406" s="2" t="s">
        <v>9299</v>
      </c>
      <c r="X4406" s="2" t="s">
        <v>13068</v>
      </c>
      <c r="Y4406" s="2" t="s">
        <v>18454</v>
      </c>
      <c r="Z4406" s="2" t="s">
        <v>9299</v>
      </c>
      <c r="AA4406" s="2" t="s">
        <v>9300</v>
      </c>
      <c r="AB4406" s="2" t="s">
        <v>13067</v>
      </c>
      <c r="AC4406" s="2">
        <v>269120</v>
      </c>
    </row>
    <row r="4407" spans="1:29" x14ac:dyDescent="0.2">
      <c r="A4407" s="2" t="s">
        <v>1632</v>
      </c>
      <c r="B4407" s="2">
        <v>20365</v>
      </c>
      <c r="C4407" s="2" t="s">
        <v>1633</v>
      </c>
      <c r="D4407" s="10">
        <v>1002.62957781931</v>
      </c>
      <c r="E4407" s="52">
        <v>0.96367423463944701</v>
      </c>
      <c r="F4407" s="7">
        <v>6.7871342967494206E-17</v>
      </c>
      <c r="G4407" s="3" t="s">
        <v>8</v>
      </c>
      <c r="I4407" s="6">
        <v>-0.26241237311223298</v>
      </c>
      <c r="J4407" s="7">
        <v>0.34978730516540502</v>
      </c>
      <c r="K4407" s="3" t="s">
        <v>5116</v>
      </c>
      <c r="M4407" s="18">
        <v>1.0534466080607701</v>
      </c>
      <c r="N4407" s="7">
        <v>1.8245950146888802E-8</v>
      </c>
      <c r="O4407" s="3" t="s">
        <v>8</v>
      </c>
      <c r="Q4407" s="6">
        <v>-0.17263999969091401</v>
      </c>
      <c r="R4407" s="7">
        <v>0.43562666092278801</v>
      </c>
      <c r="S4407" s="3" t="s">
        <v>5116</v>
      </c>
      <c r="U4407" s="3">
        <f t="shared" si="68"/>
        <v>2</v>
      </c>
      <c r="W4407" s="2" t="s">
        <v>1632</v>
      </c>
      <c r="X4407" s="2" t="s">
        <v>13068</v>
      </c>
      <c r="Y4407" s="2" t="s">
        <v>19767</v>
      </c>
      <c r="Z4407" s="2" t="s">
        <v>1632</v>
      </c>
      <c r="AA4407" s="2" t="s">
        <v>1633</v>
      </c>
      <c r="AB4407" s="2" t="s">
        <v>13067</v>
      </c>
      <c r="AC4407" s="2">
        <v>20365</v>
      </c>
    </row>
    <row r="4408" spans="1:29" x14ac:dyDescent="0.2">
      <c r="A4408" s="2" t="s">
        <v>1592</v>
      </c>
      <c r="B4408" s="2">
        <v>68572</v>
      </c>
      <c r="C4408" s="2" t="s">
        <v>1593</v>
      </c>
      <c r="D4408" s="10">
        <v>3313.4221468545402</v>
      </c>
      <c r="E4408" s="52">
        <v>0.66187137029339205</v>
      </c>
      <c r="F4408" s="7">
        <v>3.47040922998726E-17</v>
      </c>
      <c r="G4408" s="3" t="s">
        <v>8</v>
      </c>
      <c r="I4408" s="6">
        <v>-0.26272269894818001</v>
      </c>
      <c r="J4408" s="7">
        <v>0.152800402770465</v>
      </c>
      <c r="K4408" s="3" t="s">
        <v>5116</v>
      </c>
      <c r="M4408" s="18">
        <v>0.717027111533867</v>
      </c>
      <c r="N4408" s="7">
        <v>6.5905591487540193E-8</v>
      </c>
      <c r="O4408" s="3" t="s">
        <v>8</v>
      </c>
      <c r="Q4408" s="6">
        <v>-0.207566957707705</v>
      </c>
      <c r="R4408" s="7">
        <v>0.116145198313282</v>
      </c>
      <c r="S4408" s="3" t="s">
        <v>5116</v>
      </c>
      <c r="U4408" s="3">
        <f t="shared" si="68"/>
        <v>2</v>
      </c>
      <c r="W4408" s="2" t="s">
        <v>1592</v>
      </c>
      <c r="X4408" s="2" t="s">
        <v>13059</v>
      </c>
      <c r="Y4408" s="2" t="s">
        <v>17085</v>
      </c>
      <c r="Z4408" s="2" t="s">
        <v>17086</v>
      </c>
      <c r="AA4408" s="2" t="s">
        <v>17087</v>
      </c>
      <c r="AB4408" s="2" t="s">
        <v>13067</v>
      </c>
      <c r="AC4408" s="2">
        <v>68572</v>
      </c>
    </row>
    <row r="4409" spans="1:29" x14ac:dyDescent="0.2">
      <c r="A4409" s="2" t="s">
        <v>3378</v>
      </c>
      <c r="B4409" s="2">
        <v>117589</v>
      </c>
      <c r="C4409" s="2" t="s">
        <v>3379</v>
      </c>
      <c r="D4409" s="10">
        <v>350.82775801897799</v>
      </c>
      <c r="E4409" s="52">
        <v>-0.85573166800276901</v>
      </c>
      <c r="F4409" s="7">
        <v>3.7642167427833401E-8</v>
      </c>
      <c r="G4409" s="3" t="s">
        <v>8</v>
      </c>
      <c r="I4409" s="6">
        <v>-0.26282457626186201</v>
      </c>
      <c r="J4409" s="7">
        <v>0.47274525957820501</v>
      </c>
      <c r="K4409" s="3" t="s">
        <v>5116</v>
      </c>
      <c r="M4409" s="18">
        <v>-0.62269719391480305</v>
      </c>
      <c r="N4409" s="7">
        <v>1.2849647536870601E-2</v>
      </c>
      <c r="O4409" s="3" t="s">
        <v>8</v>
      </c>
      <c r="Q4409" s="6">
        <v>-2.9790102173896101E-2</v>
      </c>
      <c r="R4409" s="7">
        <v>0.93891711817846002</v>
      </c>
      <c r="S4409" s="3" t="s">
        <v>5116</v>
      </c>
      <c r="U4409" s="3">
        <f t="shared" si="68"/>
        <v>2</v>
      </c>
      <c r="W4409" s="2" t="s">
        <v>3378</v>
      </c>
      <c r="X4409" s="2" t="s">
        <v>13068</v>
      </c>
      <c r="Y4409" s="2" t="s">
        <v>14418</v>
      </c>
      <c r="Z4409" s="2" t="s">
        <v>3378</v>
      </c>
      <c r="AA4409" s="2" t="s">
        <v>3379</v>
      </c>
      <c r="AB4409" s="2" t="s">
        <v>13067</v>
      </c>
      <c r="AC4409" s="2">
        <v>117589</v>
      </c>
    </row>
    <row r="4410" spans="1:29" x14ac:dyDescent="0.2">
      <c r="A4410" s="2" t="s">
        <v>5539</v>
      </c>
      <c r="B4410" s="2">
        <v>107817</v>
      </c>
      <c r="C4410" s="2" t="s">
        <v>5540</v>
      </c>
      <c r="D4410" s="10">
        <v>2066.1163099380201</v>
      </c>
      <c r="E4410" s="20">
        <v>0.44789905609465003</v>
      </c>
      <c r="F4410" s="7">
        <v>3.26788869343307E-10</v>
      </c>
      <c r="G4410" s="3" t="s">
        <v>5116</v>
      </c>
      <c r="I4410" s="6">
        <v>-0.26326226975807598</v>
      </c>
      <c r="J4410" s="7">
        <v>0.103866070402264</v>
      </c>
      <c r="K4410" s="3" t="s">
        <v>5116</v>
      </c>
      <c r="M4410" s="18">
        <v>0.735076298505697</v>
      </c>
      <c r="N4410" s="7">
        <v>6.84730596067196E-10</v>
      </c>
      <c r="O4410" s="3" t="s">
        <v>8</v>
      </c>
      <c r="Q4410" s="6">
        <v>2.3914972652970299E-2</v>
      </c>
      <c r="R4410" s="7">
        <v>0.89518773584012701</v>
      </c>
      <c r="S4410" s="3" t="s">
        <v>5116</v>
      </c>
      <c r="U4410" s="3">
        <f t="shared" si="68"/>
        <v>1</v>
      </c>
      <c r="W4410" s="2" t="s">
        <v>5539</v>
      </c>
      <c r="X4410" s="2" t="s">
        <v>13068</v>
      </c>
      <c r="Y4410" s="2" t="s">
        <v>17232</v>
      </c>
      <c r="Z4410" s="2" t="s">
        <v>5539</v>
      </c>
      <c r="AA4410" s="2" t="s">
        <v>5540</v>
      </c>
      <c r="AB4410" s="2" t="s">
        <v>13067</v>
      </c>
      <c r="AC4410" s="2">
        <v>107817</v>
      </c>
    </row>
    <row r="4411" spans="1:29" x14ac:dyDescent="0.2">
      <c r="A4411" s="2" t="s">
        <v>7546</v>
      </c>
      <c r="B4411" s="2">
        <v>72008</v>
      </c>
      <c r="C4411" s="2" t="s">
        <v>7547</v>
      </c>
      <c r="D4411" s="10">
        <v>2152.4460660770501</v>
      </c>
      <c r="E4411" s="20">
        <v>0.22966636965530801</v>
      </c>
      <c r="F4411" s="7">
        <v>2.7050342701114998E-3</v>
      </c>
      <c r="G4411" s="3" t="s">
        <v>5116</v>
      </c>
      <c r="I4411" s="6">
        <v>-0.26344684221356901</v>
      </c>
      <c r="J4411" s="7">
        <v>0.10871775860725801</v>
      </c>
      <c r="K4411" s="3" t="s">
        <v>5116</v>
      </c>
      <c r="M4411" s="18">
        <v>0.69502712060309402</v>
      </c>
      <c r="N4411" s="7">
        <v>9.11087981137837E-9</v>
      </c>
      <c r="O4411" s="3" t="s">
        <v>8</v>
      </c>
      <c r="Q4411" s="6">
        <v>0.201913908734216</v>
      </c>
      <c r="R4411" s="7">
        <v>8.86637082685717E-2</v>
      </c>
      <c r="S4411" s="3" t="s">
        <v>5116</v>
      </c>
      <c r="U4411" s="3">
        <f t="shared" si="68"/>
        <v>1</v>
      </c>
      <c r="W4411" s="2" t="s">
        <v>7546</v>
      </c>
      <c r="X4411" s="2" t="s">
        <v>13068</v>
      </c>
      <c r="Y4411" s="2" t="s">
        <v>21426</v>
      </c>
      <c r="Z4411" s="2" t="s">
        <v>7546</v>
      </c>
      <c r="AA4411" s="2" t="s">
        <v>7547</v>
      </c>
      <c r="AB4411" s="2" t="s">
        <v>13067</v>
      </c>
      <c r="AC4411" s="2">
        <v>72008</v>
      </c>
    </row>
    <row r="4412" spans="1:29" x14ac:dyDescent="0.2">
      <c r="A4412" s="2" t="s">
        <v>5895</v>
      </c>
      <c r="B4412" s="2">
        <v>15182</v>
      </c>
      <c r="C4412" s="2" t="s">
        <v>5896</v>
      </c>
      <c r="D4412" s="10">
        <v>5457.6489154057999</v>
      </c>
      <c r="E4412" s="20">
        <v>0.34511429490377399</v>
      </c>
      <c r="F4412" s="7">
        <v>1.4708550339744501E-7</v>
      </c>
      <c r="G4412" s="3" t="s">
        <v>5116</v>
      </c>
      <c r="I4412" s="6">
        <v>-0.26419370357363797</v>
      </c>
      <c r="J4412" s="7">
        <v>6.9070914818875104E-2</v>
      </c>
      <c r="K4412" s="3" t="s">
        <v>5116</v>
      </c>
      <c r="M4412" s="18">
        <v>0.59636244374594105</v>
      </c>
      <c r="N4412" s="7">
        <v>5.4415991116875799E-8</v>
      </c>
      <c r="O4412" s="3" t="s">
        <v>8</v>
      </c>
      <c r="Q4412" s="6">
        <v>-1.2945554731470899E-2</v>
      </c>
      <c r="R4412" s="7">
        <v>0.93991784776143406</v>
      </c>
      <c r="S4412" s="3" t="s">
        <v>5116</v>
      </c>
      <c r="U4412" s="3">
        <f t="shared" si="68"/>
        <v>1</v>
      </c>
      <c r="W4412" s="2" t="s">
        <v>5895</v>
      </c>
      <c r="X4412" s="2" t="s">
        <v>13068</v>
      </c>
      <c r="Y4412" s="2" t="s">
        <v>16913</v>
      </c>
      <c r="Z4412" s="2" t="s">
        <v>5895</v>
      </c>
      <c r="AA4412" s="2" t="s">
        <v>5896</v>
      </c>
      <c r="AB4412" s="2" t="s">
        <v>13067</v>
      </c>
      <c r="AC4412" s="2">
        <v>15182</v>
      </c>
    </row>
    <row r="4413" spans="1:29" x14ac:dyDescent="0.2">
      <c r="A4413" s="2" t="s">
        <v>2228</v>
      </c>
      <c r="B4413" s="2" t="s">
        <v>64</v>
      </c>
      <c r="C4413" s="2" t="s">
        <v>64</v>
      </c>
      <c r="D4413" s="10">
        <v>94.374387386711902</v>
      </c>
      <c r="E4413" s="52">
        <v>1.1330758452159</v>
      </c>
      <c r="F4413" s="7">
        <v>6.0284459640833999E-13</v>
      </c>
      <c r="G4413" s="3" t="s">
        <v>8</v>
      </c>
      <c r="I4413" s="6">
        <v>-0.26435926277774002</v>
      </c>
      <c r="J4413" s="7">
        <v>0.483809818535201</v>
      </c>
      <c r="K4413" s="3" t="s">
        <v>5116</v>
      </c>
      <c r="M4413" s="18">
        <v>1.13945597309451</v>
      </c>
      <c r="N4413" s="7">
        <v>2.5525489647883402E-6</v>
      </c>
      <c r="O4413" s="3" t="s">
        <v>8</v>
      </c>
      <c r="Q4413" s="6">
        <v>-0.257979134899125</v>
      </c>
      <c r="R4413" s="7">
        <v>0.36639648055547702</v>
      </c>
      <c r="S4413" s="3" t="s">
        <v>5116</v>
      </c>
      <c r="U4413" s="3">
        <f t="shared" si="68"/>
        <v>2</v>
      </c>
      <c r="W4413" s="2" t="s">
        <v>2228</v>
      </c>
      <c r="X4413" s="2" t="s">
        <v>13059</v>
      </c>
      <c r="Y4413" s="2" t="s">
        <v>15714</v>
      </c>
      <c r="Z4413" s="2" t="s">
        <v>15715</v>
      </c>
      <c r="AA4413" s="2" t="s">
        <v>15716</v>
      </c>
      <c r="AB4413" s="2" t="s">
        <v>13067</v>
      </c>
      <c r="AC4413" s="2">
        <v>627872</v>
      </c>
    </row>
    <row r="4414" spans="1:29" x14ac:dyDescent="0.2">
      <c r="A4414" s="2" t="s">
        <v>3161</v>
      </c>
      <c r="B4414" s="2">
        <v>71445</v>
      </c>
      <c r="C4414" s="2" t="s">
        <v>3162</v>
      </c>
      <c r="D4414" s="10">
        <v>427.16692129403702</v>
      </c>
      <c r="E4414" s="52">
        <v>0.63075741480942205</v>
      </c>
      <c r="F4414" s="7">
        <v>7.4299299359920001E-9</v>
      </c>
      <c r="G4414" s="3" t="s">
        <v>8</v>
      </c>
      <c r="I4414" s="6">
        <v>-0.26442246683272302</v>
      </c>
      <c r="J4414" s="7">
        <v>0.30797673044790302</v>
      </c>
      <c r="K4414" s="3" t="s">
        <v>5116</v>
      </c>
      <c r="M4414" s="18">
        <v>0.66939206303894805</v>
      </c>
      <c r="N4414" s="7">
        <v>2.11544141619851E-4</v>
      </c>
      <c r="O4414" s="3" t="s">
        <v>8</v>
      </c>
      <c r="Q4414" s="6">
        <v>-0.22578781860319599</v>
      </c>
      <c r="R4414" s="7">
        <v>0.23169259353430299</v>
      </c>
      <c r="S4414" s="3" t="s">
        <v>5116</v>
      </c>
      <c r="U4414" s="3">
        <f t="shared" si="68"/>
        <v>2</v>
      </c>
      <c r="W4414" s="2" t="s">
        <v>3161</v>
      </c>
      <c r="X4414" s="2" t="s">
        <v>13068</v>
      </c>
      <c r="Y4414" s="2" t="s">
        <v>13829</v>
      </c>
      <c r="Z4414" s="2" t="s">
        <v>3161</v>
      </c>
      <c r="AA4414" s="2" t="s">
        <v>3162</v>
      </c>
      <c r="AB4414" s="2" t="s">
        <v>13063</v>
      </c>
      <c r="AC4414" s="2">
        <v>71445</v>
      </c>
    </row>
    <row r="4415" spans="1:29" x14ac:dyDescent="0.2">
      <c r="A4415" s="2" t="s">
        <v>11021</v>
      </c>
      <c r="B4415" s="2">
        <v>225326</v>
      </c>
      <c r="C4415" s="2" t="s">
        <v>11022</v>
      </c>
      <c r="D4415" s="10">
        <v>1492.9903306967101</v>
      </c>
      <c r="E4415" s="20">
        <v>0.13064601726810199</v>
      </c>
      <c r="F4415" s="7">
        <v>0.43383471386860301</v>
      </c>
      <c r="G4415" s="3" t="s">
        <v>5116</v>
      </c>
      <c r="I4415" s="6">
        <v>-0.26481622686915401</v>
      </c>
      <c r="J4415" s="7">
        <v>0.38763137695245897</v>
      </c>
      <c r="K4415" s="3" t="s">
        <v>5116</v>
      </c>
      <c r="M4415" s="18">
        <v>0.63880718808913095</v>
      </c>
      <c r="N4415" s="7">
        <v>2.4719132748540601E-3</v>
      </c>
      <c r="O4415" s="3" t="s">
        <v>8</v>
      </c>
      <c r="Q4415" s="6">
        <v>0.243344943951876</v>
      </c>
      <c r="R4415" s="7">
        <v>0.27704714619120002</v>
      </c>
      <c r="S4415" s="3" t="s">
        <v>5116</v>
      </c>
      <c r="U4415" s="3">
        <f t="shared" si="68"/>
        <v>1</v>
      </c>
      <c r="W4415" s="2" t="s">
        <v>11021</v>
      </c>
      <c r="X4415" s="2" t="s">
        <v>13068</v>
      </c>
      <c r="Y4415" s="2" t="s">
        <v>18731</v>
      </c>
      <c r="Z4415" s="2" t="s">
        <v>11021</v>
      </c>
      <c r="AA4415" s="2" t="s">
        <v>18732</v>
      </c>
      <c r="AB4415" s="2" t="s">
        <v>13067</v>
      </c>
      <c r="AC4415" s="2">
        <v>225326</v>
      </c>
    </row>
    <row r="4416" spans="1:29" x14ac:dyDescent="0.2">
      <c r="A4416" s="2" t="s">
        <v>9898</v>
      </c>
      <c r="B4416" s="2">
        <v>77609</v>
      </c>
      <c r="C4416" s="2" t="s">
        <v>9899</v>
      </c>
      <c r="D4416" s="10">
        <v>393.71754542520398</v>
      </c>
      <c r="E4416" s="20">
        <v>0.247637348473914</v>
      </c>
      <c r="F4416" s="7">
        <v>0.16870502280124799</v>
      </c>
      <c r="G4416" s="3" t="s">
        <v>5116</v>
      </c>
      <c r="I4416" s="6">
        <v>-0.26509501650831002</v>
      </c>
      <c r="J4416" s="7">
        <v>0.46345074059243002</v>
      </c>
      <c r="K4416" s="3" t="s">
        <v>5116</v>
      </c>
      <c r="M4416" s="18">
        <v>0.66050927557420902</v>
      </c>
      <c r="N4416" s="7">
        <v>7.1979603073557804E-3</v>
      </c>
      <c r="O4416" s="3" t="s">
        <v>8</v>
      </c>
      <c r="Q4416" s="6">
        <v>0.147776910591984</v>
      </c>
      <c r="R4416" s="7">
        <v>0.63631418812451102</v>
      </c>
      <c r="S4416" s="3" t="s">
        <v>5116</v>
      </c>
      <c r="U4416" s="3">
        <f t="shared" si="68"/>
        <v>1</v>
      </c>
      <c r="W4416" s="2" t="s">
        <v>9898</v>
      </c>
      <c r="X4416" s="2" t="s">
        <v>13068</v>
      </c>
      <c r="Y4416" s="2" t="s">
        <v>14970</v>
      </c>
      <c r="Z4416" s="2" t="s">
        <v>9898</v>
      </c>
      <c r="AA4416" s="2" t="s">
        <v>9899</v>
      </c>
      <c r="AB4416" s="2" t="s">
        <v>13067</v>
      </c>
      <c r="AC4416" s="2">
        <v>77609</v>
      </c>
    </row>
    <row r="4417" spans="1:29" x14ac:dyDescent="0.2">
      <c r="A4417" s="2" t="s">
        <v>6346</v>
      </c>
      <c r="B4417" s="2">
        <v>67725</v>
      </c>
      <c r="C4417" s="2" t="s">
        <v>6347</v>
      </c>
      <c r="D4417" s="10">
        <v>455.117157460003</v>
      </c>
      <c r="E4417" s="20">
        <v>0.468209253090767</v>
      </c>
      <c r="F4417" s="7">
        <v>6.5902106618729797E-6</v>
      </c>
      <c r="G4417" s="3" t="s">
        <v>5116</v>
      </c>
      <c r="I4417" s="6">
        <v>-0.26516212080947099</v>
      </c>
      <c r="J4417" s="7">
        <v>0.27484203445129302</v>
      </c>
      <c r="K4417" s="3" t="s">
        <v>5116</v>
      </c>
      <c r="M4417" s="18">
        <v>0.77130741549836201</v>
      </c>
      <c r="N4417" s="7">
        <v>4.7365135419460699E-6</v>
      </c>
      <c r="O4417" s="3" t="s">
        <v>8</v>
      </c>
      <c r="Q4417" s="6">
        <v>3.79360415981237E-2</v>
      </c>
      <c r="R4417" s="7">
        <v>0.88062948916950501</v>
      </c>
      <c r="S4417" s="3" t="s">
        <v>5116</v>
      </c>
      <c r="U4417" s="3">
        <f t="shared" si="68"/>
        <v>1</v>
      </c>
      <c r="W4417" s="2" t="s">
        <v>6346</v>
      </c>
      <c r="X4417" s="2" t="s">
        <v>13068</v>
      </c>
      <c r="Y4417" s="2" t="s">
        <v>18385</v>
      </c>
      <c r="Z4417" s="2" t="s">
        <v>6346</v>
      </c>
      <c r="AA4417" s="2" t="s">
        <v>6347</v>
      </c>
      <c r="AB4417" s="2" t="s">
        <v>13067</v>
      </c>
      <c r="AC4417" s="2">
        <v>67725</v>
      </c>
    </row>
    <row r="4418" spans="1:29" x14ac:dyDescent="0.2">
      <c r="A4418" s="2" t="s">
        <v>7513</v>
      </c>
      <c r="B4418" s="2">
        <v>380787</v>
      </c>
      <c r="C4418" s="2" t="s">
        <v>7514</v>
      </c>
      <c r="D4418" s="10">
        <v>1537.37845115301</v>
      </c>
      <c r="E4418" s="20">
        <v>0.32489322893879902</v>
      </c>
      <c r="F4418" s="7">
        <v>2.5290139533316902E-3</v>
      </c>
      <c r="G4418" s="3" t="s">
        <v>5116</v>
      </c>
      <c r="I4418" s="6">
        <v>-0.26546461839632302</v>
      </c>
      <c r="J4418" s="7">
        <v>0.26964541164167699</v>
      </c>
      <c r="K4418" s="3" t="s">
        <v>5116</v>
      </c>
      <c r="M4418" s="18">
        <v>0.626703789600075</v>
      </c>
      <c r="N4418" s="7">
        <v>2.2810757701919099E-4</v>
      </c>
      <c r="O4418" s="3" t="s">
        <v>8</v>
      </c>
      <c r="Q4418" s="6">
        <v>3.63459422649531E-2</v>
      </c>
      <c r="R4418" s="7">
        <v>0.88589247979551</v>
      </c>
      <c r="S4418" s="3" t="s">
        <v>5116</v>
      </c>
      <c r="U4418" s="3">
        <f t="shared" si="68"/>
        <v>1</v>
      </c>
      <c r="W4418" s="2" t="s">
        <v>7513</v>
      </c>
      <c r="X4418" s="2" t="s">
        <v>13059</v>
      </c>
      <c r="Y4418" s="2" t="s">
        <v>13955</v>
      </c>
      <c r="Z4418" s="2" t="s">
        <v>13956</v>
      </c>
      <c r="AA4418" s="2" t="s">
        <v>13957</v>
      </c>
      <c r="AB4418" s="2" t="s">
        <v>13067</v>
      </c>
      <c r="AC4418" s="2">
        <v>380787</v>
      </c>
    </row>
    <row r="4419" spans="1:29" x14ac:dyDescent="0.2">
      <c r="A4419" s="2" t="s">
        <v>4990</v>
      </c>
      <c r="B4419" s="2">
        <v>76747</v>
      </c>
      <c r="C4419" s="2" t="s">
        <v>4991</v>
      </c>
      <c r="D4419" s="10">
        <v>59.371615531508802</v>
      </c>
      <c r="E4419" s="52">
        <v>0.61168524192429796</v>
      </c>
      <c r="F4419" s="7">
        <v>2.56283213060161E-2</v>
      </c>
      <c r="G4419" s="3" t="s">
        <v>8</v>
      </c>
      <c r="I4419" s="6">
        <v>-0.26550968385214602</v>
      </c>
      <c r="J4419" s="7">
        <v>0.59482308103152703</v>
      </c>
      <c r="K4419" s="3" t="s">
        <v>5116</v>
      </c>
      <c r="M4419" s="6">
        <v>-8.2751905352729901E-2</v>
      </c>
      <c r="N4419" s="7">
        <v>0.86281072241304502</v>
      </c>
      <c r="O4419" s="3" t="s">
        <v>5116</v>
      </c>
      <c r="Q4419" s="19">
        <v>-0.95994683112917401</v>
      </c>
      <c r="R4419" s="7">
        <v>4.0529671200359501E-3</v>
      </c>
      <c r="S4419" s="3" t="s">
        <v>8</v>
      </c>
      <c r="U4419" s="3">
        <f t="shared" si="68"/>
        <v>2</v>
      </c>
      <c r="W4419" s="2" t="s">
        <v>4990</v>
      </c>
      <c r="X4419" s="2" t="s">
        <v>13068</v>
      </c>
      <c r="Y4419" s="2" t="s">
        <v>15579</v>
      </c>
      <c r="Z4419" s="2" t="s">
        <v>4990</v>
      </c>
      <c r="AA4419" s="2" t="s">
        <v>4991</v>
      </c>
      <c r="AB4419" s="2" t="s">
        <v>13067</v>
      </c>
      <c r="AC4419" s="2">
        <v>76747</v>
      </c>
    </row>
    <row r="4420" spans="1:29" x14ac:dyDescent="0.2">
      <c r="A4420" s="2" t="s">
        <v>124</v>
      </c>
      <c r="B4420" s="2">
        <v>54609</v>
      </c>
      <c r="C4420" s="2" t="s">
        <v>125</v>
      </c>
      <c r="D4420" s="10">
        <v>2704.30631061653</v>
      </c>
      <c r="E4420" s="52">
        <v>-1.6107540163282801</v>
      </c>
      <c r="F4420" s="7">
        <v>1.03393847748563E-82</v>
      </c>
      <c r="G4420" s="3" t="s">
        <v>8</v>
      </c>
      <c r="I4420" s="6">
        <v>-0.26557423019745702</v>
      </c>
      <c r="J4420" s="7">
        <v>0.187608933403967</v>
      </c>
      <c r="K4420" s="3" t="s">
        <v>5116</v>
      </c>
      <c r="M4420" s="18">
        <v>-1.13325957806647</v>
      </c>
      <c r="N4420" s="7">
        <v>9.7273175811032197E-16</v>
      </c>
      <c r="O4420" s="3" t="s">
        <v>8</v>
      </c>
      <c r="Q4420" s="6">
        <v>0.21192020806435499</v>
      </c>
      <c r="R4420" s="7">
        <v>0.145580166919733</v>
      </c>
      <c r="S4420" s="3" t="s">
        <v>5116</v>
      </c>
      <c r="U4420" s="3">
        <f t="shared" si="68"/>
        <v>2</v>
      </c>
      <c r="W4420" s="2" t="s">
        <v>124</v>
      </c>
      <c r="X4420" s="2" t="s">
        <v>13068</v>
      </c>
      <c r="Y4420" s="2" t="s">
        <v>20903</v>
      </c>
      <c r="Z4420" s="2" t="s">
        <v>124</v>
      </c>
      <c r="AA4420" s="2" t="s">
        <v>125</v>
      </c>
      <c r="AB4420" s="2" t="s">
        <v>13067</v>
      </c>
      <c r="AC4420" s="2">
        <v>54609</v>
      </c>
    </row>
    <row r="4421" spans="1:29" x14ac:dyDescent="0.2">
      <c r="A4421" s="2" t="s">
        <v>5553</v>
      </c>
      <c r="B4421" s="2">
        <v>14979</v>
      </c>
      <c r="C4421" s="2" t="s">
        <v>5554</v>
      </c>
      <c r="D4421" s="10">
        <v>3132.39410367658</v>
      </c>
      <c r="E4421" s="20">
        <v>0.49268210146563501</v>
      </c>
      <c r="F4421" s="7">
        <v>4.38634560229779E-10</v>
      </c>
      <c r="G4421" s="3" t="s">
        <v>5116</v>
      </c>
      <c r="I4421" s="6">
        <v>-0.26558059932563699</v>
      </c>
      <c r="J4421" s="7">
        <v>0.143694632984874</v>
      </c>
      <c r="K4421" s="3" t="s">
        <v>5116</v>
      </c>
      <c r="M4421" s="18">
        <v>0.656267637283516</v>
      </c>
      <c r="N4421" s="7">
        <v>7.18113213723709E-7</v>
      </c>
      <c r="O4421" s="3" t="s">
        <v>8</v>
      </c>
      <c r="Q4421" s="6">
        <v>-0.101995063507757</v>
      </c>
      <c r="R4421" s="7">
        <v>0.51649232977409298</v>
      </c>
      <c r="S4421" s="3" t="s">
        <v>5116</v>
      </c>
      <c r="U4421" s="3">
        <f t="shared" ref="U4421:U4484" si="69">COUNTIF(E4421:S4421, "YES")</f>
        <v>1</v>
      </c>
      <c r="W4421" s="2" t="s">
        <v>5553</v>
      </c>
      <c r="X4421" s="2" t="s">
        <v>13068</v>
      </c>
      <c r="Y4421" s="2" t="s">
        <v>16877</v>
      </c>
      <c r="Z4421" s="2" t="s">
        <v>5553</v>
      </c>
      <c r="AA4421" s="2" t="s">
        <v>5554</v>
      </c>
      <c r="AB4421" s="2" t="s">
        <v>13067</v>
      </c>
      <c r="AC4421" s="2">
        <v>14979</v>
      </c>
    </row>
    <row r="4422" spans="1:29" x14ac:dyDescent="0.2">
      <c r="A4422" s="2" t="s">
        <v>2311</v>
      </c>
      <c r="B4422" s="2">
        <v>11847</v>
      </c>
      <c r="C4422" s="2" t="s">
        <v>2312</v>
      </c>
      <c r="D4422" s="10">
        <v>690.48397016230501</v>
      </c>
      <c r="E4422" s="52">
        <v>0.71894780272652603</v>
      </c>
      <c r="F4422" s="7">
        <v>1.7587462555888701E-12</v>
      </c>
      <c r="G4422" s="3" t="s">
        <v>8</v>
      </c>
      <c r="I4422" s="6">
        <v>-0.26561531889173201</v>
      </c>
      <c r="J4422" s="7">
        <v>0.27552813914789998</v>
      </c>
      <c r="K4422" s="3" t="s">
        <v>5116</v>
      </c>
      <c r="M4422" s="18">
        <v>0.82262334083232802</v>
      </c>
      <c r="N4422" s="7">
        <v>1.03195446499877E-6</v>
      </c>
      <c r="O4422" s="3" t="s">
        <v>8</v>
      </c>
      <c r="Q4422" s="6">
        <v>-0.16193978078592999</v>
      </c>
      <c r="R4422" s="7">
        <v>0.39822528418915498</v>
      </c>
      <c r="S4422" s="3" t="s">
        <v>5116</v>
      </c>
      <c r="U4422" s="3">
        <f t="shared" si="69"/>
        <v>2</v>
      </c>
      <c r="W4422" s="2" t="s">
        <v>2311</v>
      </c>
      <c r="X4422" s="2" t="s">
        <v>13068</v>
      </c>
      <c r="Y4422" s="2" t="s">
        <v>14350</v>
      </c>
      <c r="Z4422" s="2" t="s">
        <v>2311</v>
      </c>
      <c r="AA4422" s="2" t="s">
        <v>2312</v>
      </c>
      <c r="AB4422" s="2" t="s">
        <v>13067</v>
      </c>
      <c r="AC4422" s="2">
        <v>11847</v>
      </c>
    </row>
    <row r="4423" spans="1:29" x14ac:dyDescent="0.2">
      <c r="A4423" s="2" t="s">
        <v>409</v>
      </c>
      <c r="B4423" s="2">
        <v>208666</v>
      </c>
      <c r="C4423" s="2" t="s">
        <v>410</v>
      </c>
      <c r="D4423" s="10">
        <v>8142.6048044013796</v>
      </c>
      <c r="E4423" s="52">
        <v>-0.892408739236358</v>
      </c>
      <c r="F4423" s="7">
        <v>2.18197852397825E-39</v>
      </c>
      <c r="G4423" s="3" t="s">
        <v>8</v>
      </c>
      <c r="I4423" s="6">
        <v>-0.265663370448318</v>
      </c>
      <c r="J4423" s="7">
        <v>9.1758701436328499E-2</v>
      </c>
      <c r="K4423" s="3" t="s">
        <v>5116</v>
      </c>
      <c r="M4423" s="6">
        <v>-0.33120531714417001</v>
      </c>
      <c r="N4423" s="7">
        <v>7.6459598053405598E-3</v>
      </c>
      <c r="O4423" s="3" t="s">
        <v>5116</v>
      </c>
      <c r="Q4423" s="6">
        <v>0.29554005164386998</v>
      </c>
      <c r="R4423" s="7">
        <v>5.47936072322235E-3</v>
      </c>
      <c r="S4423" s="3" t="s">
        <v>5116</v>
      </c>
      <c r="U4423" s="3">
        <f t="shared" si="69"/>
        <v>1</v>
      </c>
      <c r="W4423" s="2" t="s">
        <v>409</v>
      </c>
      <c r="X4423" s="2" t="s">
        <v>13068</v>
      </c>
      <c r="Y4423" s="2" t="s">
        <v>15679</v>
      </c>
      <c r="Z4423" s="2" t="s">
        <v>409</v>
      </c>
      <c r="AA4423" s="2" t="s">
        <v>410</v>
      </c>
      <c r="AB4423" s="2" t="s">
        <v>13067</v>
      </c>
      <c r="AC4423" s="2">
        <v>208666</v>
      </c>
    </row>
    <row r="4424" spans="1:29" x14ac:dyDescent="0.2">
      <c r="A4424" s="2" t="s">
        <v>10155</v>
      </c>
      <c r="B4424" s="2">
        <v>20646</v>
      </c>
      <c r="C4424" s="2" t="s">
        <v>10156</v>
      </c>
      <c r="D4424" s="10">
        <v>425.40661267934701</v>
      </c>
      <c r="E4424" s="20">
        <v>0.100855919776676</v>
      </c>
      <c r="F4424" s="7">
        <v>0.22080312637855601</v>
      </c>
      <c r="G4424" s="3" t="s">
        <v>5116</v>
      </c>
      <c r="I4424" s="6">
        <v>-0.26591481365276798</v>
      </c>
      <c r="J4424" s="7">
        <v>9.1141550054244902E-2</v>
      </c>
      <c r="K4424" s="3" t="s">
        <v>5116</v>
      </c>
      <c r="M4424" s="18">
        <v>0.70118571459196699</v>
      </c>
      <c r="N4424" s="7">
        <v>1.82885142281611E-9</v>
      </c>
      <c r="O4424" s="3" t="s">
        <v>8</v>
      </c>
      <c r="Q4424" s="6">
        <v>0.334414981162523</v>
      </c>
      <c r="R4424" s="7">
        <v>1.21302815008237E-3</v>
      </c>
      <c r="S4424" s="3" t="s">
        <v>5116</v>
      </c>
      <c r="U4424" s="3">
        <f t="shared" si="69"/>
        <v>1</v>
      </c>
      <c r="W4424" s="2" t="s">
        <v>10155</v>
      </c>
      <c r="X4424" s="2" t="s">
        <v>13068</v>
      </c>
      <c r="Y4424" s="2" t="s">
        <v>20072</v>
      </c>
      <c r="Z4424" s="2" t="s">
        <v>10155</v>
      </c>
      <c r="AA4424" s="2" t="s">
        <v>10156</v>
      </c>
      <c r="AB4424" s="2" t="s">
        <v>13067</v>
      </c>
      <c r="AC4424" s="2">
        <v>20646</v>
      </c>
    </row>
    <row r="4425" spans="1:29" x14ac:dyDescent="0.2">
      <c r="A4425" s="2" t="s">
        <v>7809</v>
      </c>
      <c r="B4425" s="2">
        <v>20908</v>
      </c>
      <c r="C4425" s="2" t="s">
        <v>7810</v>
      </c>
      <c r="D4425" s="10">
        <v>1150.1241555444701</v>
      </c>
      <c r="E4425" s="20">
        <v>0.31208760104169903</v>
      </c>
      <c r="F4425" s="7">
        <v>5.7711429841468499E-3</v>
      </c>
      <c r="G4425" s="3" t="s">
        <v>5116</v>
      </c>
      <c r="I4425" s="6">
        <v>-0.266043511112734</v>
      </c>
      <c r="J4425" s="7">
        <v>0.28941543961409499</v>
      </c>
      <c r="K4425" s="3" t="s">
        <v>5116</v>
      </c>
      <c r="M4425" s="18">
        <v>0.77907140104638695</v>
      </c>
      <c r="N4425" s="7">
        <v>7.2389921677780596E-6</v>
      </c>
      <c r="O4425" s="3" t="s">
        <v>8</v>
      </c>
      <c r="Q4425" s="6">
        <v>0.20094028889195401</v>
      </c>
      <c r="R4425" s="7">
        <v>0.28489084879563198</v>
      </c>
      <c r="S4425" s="3" t="s">
        <v>5116</v>
      </c>
      <c r="U4425" s="3">
        <f t="shared" si="69"/>
        <v>1</v>
      </c>
      <c r="W4425" s="2" t="s">
        <v>7809</v>
      </c>
      <c r="X4425" s="2" t="s">
        <v>13068</v>
      </c>
      <c r="Y4425" s="2" t="s">
        <v>20305</v>
      </c>
      <c r="Z4425" s="2" t="s">
        <v>7809</v>
      </c>
      <c r="AA4425" s="2" t="s">
        <v>7810</v>
      </c>
      <c r="AB4425" s="2" t="s">
        <v>13067</v>
      </c>
      <c r="AC4425" s="2">
        <v>20908</v>
      </c>
    </row>
    <row r="4426" spans="1:29" x14ac:dyDescent="0.2">
      <c r="A4426" s="2" t="s">
        <v>4946</v>
      </c>
      <c r="B4426" s="2">
        <v>16792</v>
      </c>
      <c r="C4426" s="2" t="s">
        <v>4947</v>
      </c>
      <c r="D4426" s="10">
        <v>251.72256584572401</v>
      </c>
      <c r="E4426" s="52">
        <v>-0.69095784515616498</v>
      </c>
      <c r="F4426" s="7">
        <v>2.06259998912302E-2</v>
      </c>
      <c r="G4426" s="3" t="s">
        <v>8</v>
      </c>
      <c r="I4426" s="6">
        <v>-0.26634166292121902</v>
      </c>
      <c r="J4426" s="7">
        <v>0.60259305264534702</v>
      </c>
      <c r="K4426" s="3" t="s">
        <v>5116</v>
      </c>
      <c r="M4426" s="6">
        <v>-0.49312075670802902</v>
      </c>
      <c r="N4426" s="7">
        <v>0.19165872819819499</v>
      </c>
      <c r="O4426" s="3" t="s">
        <v>5116</v>
      </c>
      <c r="Q4426" s="6">
        <v>-6.8504574473082502E-2</v>
      </c>
      <c r="R4426" s="7">
        <v>0.90934419488484897</v>
      </c>
      <c r="S4426" s="3" t="s">
        <v>5116</v>
      </c>
      <c r="U4426" s="3">
        <f t="shared" si="69"/>
        <v>1</v>
      </c>
      <c r="W4426" s="2" t="s">
        <v>4946</v>
      </c>
      <c r="X4426" s="2" t="s">
        <v>13068</v>
      </c>
      <c r="Y4426" s="2" t="s">
        <v>17400</v>
      </c>
      <c r="Z4426" s="2" t="s">
        <v>4946</v>
      </c>
      <c r="AA4426" s="2" t="s">
        <v>4947</v>
      </c>
      <c r="AB4426" s="2" t="s">
        <v>13067</v>
      </c>
      <c r="AC4426" s="2">
        <v>16792</v>
      </c>
    </row>
    <row r="4427" spans="1:29" x14ac:dyDescent="0.2">
      <c r="A4427" s="2" t="s">
        <v>1507</v>
      </c>
      <c r="B4427" s="2">
        <v>69786</v>
      </c>
      <c r="C4427" s="2" t="s">
        <v>1508</v>
      </c>
      <c r="D4427" s="10">
        <v>3181.58367546009</v>
      </c>
      <c r="E4427" s="52">
        <v>0.66904003548873603</v>
      </c>
      <c r="F4427" s="7">
        <v>7.5866033333474499E-18</v>
      </c>
      <c r="G4427" s="3" t="s">
        <v>8</v>
      </c>
      <c r="I4427" s="6">
        <v>-0.26651108869380702</v>
      </c>
      <c r="J4427" s="7">
        <v>0.14147411831501999</v>
      </c>
      <c r="K4427" s="3" t="s">
        <v>5116</v>
      </c>
      <c r="M4427" s="18">
        <v>0.85392272815307402</v>
      </c>
      <c r="N4427" s="7">
        <v>5.9053702337916796E-11</v>
      </c>
      <c r="O4427" s="3" t="s">
        <v>8</v>
      </c>
      <c r="Q4427" s="6">
        <v>-8.16283960294691E-2</v>
      </c>
      <c r="R4427" s="7">
        <v>0.62382375182077399</v>
      </c>
      <c r="S4427" s="3" t="s">
        <v>5116</v>
      </c>
      <c r="U4427" s="3">
        <f t="shared" si="69"/>
        <v>2</v>
      </c>
      <c r="W4427" s="2" t="s">
        <v>1507</v>
      </c>
      <c r="X4427" s="2" t="s">
        <v>13068</v>
      </c>
      <c r="Y4427" s="2" t="s">
        <v>20711</v>
      </c>
      <c r="Z4427" s="2" t="s">
        <v>1507</v>
      </c>
      <c r="AA4427" s="2" t="s">
        <v>1508</v>
      </c>
      <c r="AB4427" s="2" t="s">
        <v>13067</v>
      </c>
      <c r="AC4427" s="2">
        <v>69786</v>
      </c>
    </row>
    <row r="4428" spans="1:29" x14ac:dyDescent="0.2">
      <c r="A4428" s="2" t="s">
        <v>1178</v>
      </c>
      <c r="B4428" s="2">
        <v>241770</v>
      </c>
      <c r="C4428" s="2" t="s">
        <v>1179</v>
      </c>
      <c r="D4428" s="10">
        <v>361.132050151724</v>
      </c>
      <c r="E4428" s="52">
        <v>-1.1989250875347399</v>
      </c>
      <c r="F4428" s="7">
        <v>1.24184773130426E-21</v>
      </c>
      <c r="G4428" s="3" t="s">
        <v>8</v>
      </c>
      <c r="I4428" s="6">
        <v>-0.26678195240149499</v>
      </c>
      <c r="J4428" s="7">
        <v>0.383671804195168</v>
      </c>
      <c r="K4428" s="3" t="s">
        <v>5116</v>
      </c>
      <c r="M4428" s="6">
        <v>-0.234048199981442</v>
      </c>
      <c r="N4428" s="7">
        <v>0.33702510780005102</v>
      </c>
      <c r="O4428" s="3" t="s">
        <v>5116</v>
      </c>
      <c r="Q4428" s="19">
        <v>0.69809493515180199</v>
      </c>
      <c r="R4428" s="7">
        <v>1.3789145756954501E-4</v>
      </c>
      <c r="S4428" s="3" t="s">
        <v>8</v>
      </c>
      <c r="U4428" s="3">
        <f t="shared" si="69"/>
        <v>2</v>
      </c>
      <c r="W4428" s="2" t="s">
        <v>1178</v>
      </c>
      <c r="X4428" s="2" t="s">
        <v>13068</v>
      </c>
      <c r="Y4428" s="2" t="s">
        <v>19414</v>
      </c>
      <c r="Z4428" s="2" t="s">
        <v>1178</v>
      </c>
      <c r="AA4428" s="2" t="s">
        <v>1179</v>
      </c>
      <c r="AB4428" s="2" t="s">
        <v>13067</v>
      </c>
      <c r="AC4428" s="2">
        <v>241770</v>
      </c>
    </row>
    <row r="4429" spans="1:29" x14ac:dyDescent="0.2">
      <c r="A4429" s="2" t="s">
        <v>4208</v>
      </c>
      <c r="B4429" s="2">
        <v>276829</v>
      </c>
      <c r="C4429" s="2" t="s">
        <v>4209</v>
      </c>
      <c r="D4429" s="10">
        <v>185.32788064540901</v>
      </c>
      <c r="E4429" s="52">
        <v>-0.93711570793705201</v>
      </c>
      <c r="F4429" s="7">
        <v>9.1164408805427996E-5</v>
      </c>
      <c r="G4429" s="3" t="s">
        <v>8</v>
      </c>
      <c r="I4429" s="6">
        <v>-0.26743334187784501</v>
      </c>
      <c r="J4429" s="7">
        <v>0.58269439321794503</v>
      </c>
      <c r="K4429" s="3" t="s">
        <v>5116</v>
      </c>
      <c r="M4429" s="6">
        <v>-0.56210831544593398</v>
      </c>
      <c r="N4429" s="7">
        <v>0.10125042079629901</v>
      </c>
      <c r="O4429" s="3" t="s">
        <v>5116</v>
      </c>
      <c r="Q4429" s="6">
        <v>0.10757405061327301</v>
      </c>
      <c r="R4429" s="7">
        <v>0.83409515765641395</v>
      </c>
      <c r="S4429" s="3" t="s">
        <v>5116</v>
      </c>
      <c r="U4429" s="3">
        <f t="shared" si="69"/>
        <v>1</v>
      </c>
      <c r="W4429" s="2" t="s">
        <v>4208</v>
      </c>
      <c r="X4429" s="2" t="s">
        <v>13068</v>
      </c>
      <c r="Y4429" s="2" t="s">
        <v>20033</v>
      </c>
      <c r="Z4429" s="2" t="s">
        <v>4208</v>
      </c>
      <c r="AA4429" s="2" t="s">
        <v>4209</v>
      </c>
      <c r="AB4429" s="2" t="s">
        <v>13067</v>
      </c>
      <c r="AC4429" s="2">
        <v>276829</v>
      </c>
    </row>
    <row r="4430" spans="1:29" x14ac:dyDescent="0.2">
      <c r="A4430" s="2" t="s">
        <v>1013</v>
      </c>
      <c r="B4430" s="2">
        <v>67851</v>
      </c>
      <c r="C4430" s="2" t="s">
        <v>1014</v>
      </c>
      <c r="D4430" s="10">
        <v>1885.49379646177</v>
      </c>
      <c r="E4430" s="52">
        <v>0.60164308758943896</v>
      </c>
      <c r="F4430" s="7">
        <v>1.11758117150388E-23</v>
      </c>
      <c r="G4430" s="3" t="s">
        <v>8</v>
      </c>
      <c r="I4430" s="6">
        <v>-0.26747846753084298</v>
      </c>
      <c r="J4430" s="7">
        <v>4.8236637958848999E-2</v>
      </c>
      <c r="K4430" s="3" t="s">
        <v>5116</v>
      </c>
      <c r="M4430" s="18">
        <v>0.78818999487103503</v>
      </c>
      <c r="N4430" s="7">
        <v>1.13438878920327E-14</v>
      </c>
      <c r="O4430" s="3" t="s">
        <v>8</v>
      </c>
      <c r="Q4430" s="6">
        <v>-8.0931560249247303E-2</v>
      </c>
      <c r="R4430" s="7">
        <v>0.50795602995002098</v>
      </c>
      <c r="S4430" s="3" t="s">
        <v>5116</v>
      </c>
      <c r="U4430" s="3">
        <f t="shared" si="69"/>
        <v>2</v>
      </c>
      <c r="W4430" s="2" t="s">
        <v>1013</v>
      </c>
      <c r="X4430" s="2" t="s">
        <v>13059</v>
      </c>
      <c r="Y4430" s="2" t="s">
        <v>13257</v>
      </c>
      <c r="Z4430" s="2" t="s">
        <v>13258</v>
      </c>
      <c r="AA4430" s="2" t="s">
        <v>13259</v>
      </c>
      <c r="AB4430" s="2" t="s">
        <v>13067</v>
      </c>
      <c r="AC4430" s="2">
        <v>67851</v>
      </c>
    </row>
    <row r="4431" spans="1:29" x14ac:dyDescent="0.2">
      <c r="A4431" s="2" t="s">
        <v>1220</v>
      </c>
      <c r="B4431" s="2" t="s">
        <v>64</v>
      </c>
      <c r="C4431" s="2" t="s">
        <v>64</v>
      </c>
      <c r="D4431" s="10">
        <v>1990.6035041653599</v>
      </c>
      <c r="E4431" s="52">
        <v>0.96089377333333903</v>
      </c>
      <c r="F4431" s="7">
        <v>2.4014843591670102E-21</v>
      </c>
      <c r="G4431" s="3" t="s">
        <v>8</v>
      </c>
      <c r="I4431" s="6">
        <v>-0.26857698422091297</v>
      </c>
      <c r="J4431" s="7">
        <v>0.27047492071406798</v>
      </c>
      <c r="K4431" s="3" t="s">
        <v>5116</v>
      </c>
      <c r="M4431" s="18">
        <v>0.75968731976544601</v>
      </c>
      <c r="N4431" s="7">
        <v>7.7609842430174798E-6</v>
      </c>
      <c r="O4431" s="3" t="s">
        <v>8</v>
      </c>
      <c r="Q4431" s="6">
        <v>-0.46978343778880599</v>
      </c>
      <c r="R4431" s="7">
        <v>2.2298323204137101E-3</v>
      </c>
      <c r="S4431" s="3" t="s">
        <v>5116</v>
      </c>
      <c r="U4431" s="3">
        <f t="shared" si="69"/>
        <v>2</v>
      </c>
      <c r="W4431" s="2" t="s">
        <v>1220</v>
      </c>
      <c r="X4431" s="2" t="s">
        <v>13059</v>
      </c>
      <c r="Y4431" s="2" t="s">
        <v>13380</v>
      </c>
      <c r="Z4431" s="2" t="s">
        <v>13381</v>
      </c>
      <c r="AA4431" s="2" t="s">
        <v>13382</v>
      </c>
      <c r="AB4431" s="2" t="s">
        <v>13067</v>
      </c>
      <c r="AC4431" s="2">
        <v>67892</v>
      </c>
    </row>
    <row r="4432" spans="1:29" x14ac:dyDescent="0.2">
      <c r="A4432" s="2" t="s">
        <v>8237</v>
      </c>
      <c r="B4432" s="2">
        <v>195046</v>
      </c>
      <c r="C4432" s="2" t="s">
        <v>8238</v>
      </c>
      <c r="D4432" s="10">
        <v>70.432523147850901</v>
      </c>
      <c r="E4432" s="20">
        <v>0.44942151111775003</v>
      </c>
      <c r="F4432" s="7">
        <v>1.62739200681448E-2</v>
      </c>
      <c r="G4432" s="3" t="s">
        <v>5116</v>
      </c>
      <c r="I4432" s="6">
        <v>-0.26858487464992797</v>
      </c>
      <c r="J4432" s="7">
        <v>0.49869020681654203</v>
      </c>
      <c r="K4432" s="3" t="s">
        <v>5116</v>
      </c>
      <c r="M4432" s="6">
        <v>6.7324831522887596E-2</v>
      </c>
      <c r="N4432" s="7">
        <v>0.86054910589651801</v>
      </c>
      <c r="O4432" s="3" t="s">
        <v>5116</v>
      </c>
      <c r="Q4432" s="19">
        <v>-0.65068155424479002</v>
      </c>
      <c r="R4432" s="7">
        <v>8.9805840527955195E-3</v>
      </c>
      <c r="S4432" s="3" t="s">
        <v>8</v>
      </c>
      <c r="U4432" s="3">
        <f t="shared" si="69"/>
        <v>1</v>
      </c>
      <c r="W4432" s="2" t="s">
        <v>8237</v>
      </c>
      <c r="X4432" s="2" t="s">
        <v>13068</v>
      </c>
      <c r="Y4432" s="2" t="s">
        <v>18290</v>
      </c>
      <c r="Z4432" s="2" t="s">
        <v>8237</v>
      </c>
      <c r="AA4432" s="2" t="s">
        <v>8238</v>
      </c>
      <c r="AB4432" s="2" t="s">
        <v>13067</v>
      </c>
      <c r="AC4432" s="2">
        <v>195046</v>
      </c>
    </row>
    <row r="4433" spans="1:29" x14ac:dyDescent="0.2">
      <c r="A4433" s="2" t="s">
        <v>5525</v>
      </c>
      <c r="B4433" s="2" t="s">
        <v>64</v>
      </c>
      <c r="C4433" s="2" t="s">
        <v>64</v>
      </c>
      <c r="D4433" s="10">
        <v>6185.3364318194799</v>
      </c>
      <c r="E4433" s="20">
        <v>0.46611599823039901</v>
      </c>
      <c r="F4433" s="7">
        <v>2.8994930550382601E-10</v>
      </c>
      <c r="G4433" s="3" t="s">
        <v>5116</v>
      </c>
      <c r="I4433" s="6">
        <v>-0.26894475323982903</v>
      </c>
      <c r="J4433" s="7">
        <v>0.10875523941321399</v>
      </c>
      <c r="K4433" s="3" t="s">
        <v>5116</v>
      </c>
      <c r="M4433" s="18">
        <v>0.61171514520804005</v>
      </c>
      <c r="N4433" s="7">
        <v>9.1556102533092999E-7</v>
      </c>
      <c r="O4433" s="3" t="s">
        <v>8</v>
      </c>
      <c r="Q4433" s="6">
        <v>-0.123345606262187</v>
      </c>
      <c r="R4433" s="7">
        <v>0.37170254353681198</v>
      </c>
      <c r="S4433" s="3" t="s">
        <v>5116</v>
      </c>
      <c r="U4433" s="3">
        <f t="shared" si="69"/>
        <v>1</v>
      </c>
      <c r="W4433" s="2" t="s">
        <v>5525</v>
      </c>
      <c r="X4433" s="2" t="s">
        <v>13059</v>
      </c>
      <c r="Y4433" s="2" t="s">
        <v>19238</v>
      </c>
      <c r="Z4433" s="2" t="s">
        <v>19239</v>
      </c>
      <c r="AA4433" s="2" t="s">
        <v>19240</v>
      </c>
      <c r="AB4433" s="2" t="s">
        <v>13067</v>
      </c>
      <c r="AC4433" s="2">
        <v>54351</v>
      </c>
    </row>
    <row r="4434" spans="1:29" x14ac:dyDescent="0.2">
      <c r="A4434" s="2" t="s">
        <v>4046</v>
      </c>
      <c r="B4434" s="2">
        <v>16854</v>
      </c>
      <c r="C4434" s="2" t="s">
        <v>4047</v>
      </c>
      <c r="D4434" s="10">
        <v>205.18781738205601</v>
      </c>
      <c r="E4434" s="52">
        <v>0.88308565639453895</v>
      </c>
      <c r="F4434" s="7">
        <v>2.3383149449388201E-5</v>
      </c>
      <c r="G4434" s="3" t="s">
        <v>8</v>
      </c>
      <c r="I4434" s="6">
        <v>-0.26924194301326898</v>
      </c>
      <c r="J4434" s="7">
        <v>0.55205053229885903</v>
      </c>
      <c r="K4434" s="3" t="s">
        <v>5116</v>
      </c>
      <c r="M4434" s="18">
        <v>0.842704164530101</v>
      </c>
      <c r="N4434" s="7">
        <v>4.8420892258979002E-3</v>
      </c>
      <c r="O4434" s="3" t="s">
        <v>8</v>
      </c>
      <c r="Q4434" s="6">
        <v>-0.30962343487770599</v>
      </c>
      <c r="R4434" s="7">
        <v>0.38145231720964801</v>
      </c>
      <c r="S4434" s="3" t="s">
        <v>5116</v>
      </c>
      <c r="U4434" s="3">
        <f t="shared" si="69"/>
        <v>2</v>
      </c>
      <c r="W4434" s="2" t="s">
        <v>4046</v>
      </c>
      <c r="X4434" s="2" t="s">
        <v>13068</v>
      </c>
      <c r="Y4434" s="2" t="s">
        <v>17439</v>
      </c>
      <c r="Z4434" s="2" t="s">
        <v>4046</v>
      </c>
      <c r="AA4434" s="2" t="s">
        <v>4047</v>
      </c>
      <c r="AB4434" s="2" t="s">
        <v>13067</v>
      </c>
      <c r="AC4434" s="2">
        <v>16854</v>
      </c>
    </row>
    <row r="4435" spans="1:29" x14ac:dyDescent="0.2">
      <c r="A4435" s="2" t="s">
        <v>2451</v>
      </c>
      <c r="B4435" s="2">
        <v>270106</v>
      </c>
      <c r="C4435" s="2" t="s">
        <v>2452</v>
      </c>
      <c r="D4435" s="10">
        <v>20184.376736386399</v>
      </c>
      <c r="E4435" s="52">
        <v>0.85497420581058803</v>
      </c>
      <c r="F4435" s="7">
        <v>8.1980193685846694E-12</v>
      </c>
      <c r="G4435" s="3" t="s">
        <v>8</v>
      </c>
      <c r="I4435" s="6">
        <v>-0.26955732670176102</v>
      </c>
      <c r="J4435" s="7">
        <v>0.36808033272197899</v>
      </c>
      <c r="K4435" s="3" t="s">
        <v>5116</v>
      </c>
      <c r="M4435" s="18">
        <v>0.78338135761885497</v>
      </c>
      <c r="N4435" s="7">
        <v>1.19027861424691E-4</v>
      </c>
      <c r="O4435" s="3" t="s">
        <v>8</v>
      </c>
      <c r="Q4435" s="6">
        <v>-0.34115017489349397</v>
      </c>
      <c r="R4435" s="7">
        <v>9.1027594379262E-2</v>
      </c>
      <c r="S4435" s="3" t="s">
        <v>5116</v>
      </c>
      <c r="U4435" s="3">
        <f t="shared" si="69"/>
        <v>2</v>
      </c>
      <c r="W4435" s="2" t="s">
        <v>2451</v>
      </c>
      <c r="X4435" s="2" t="s">
        <v>13068</v>
      </c>
      <c r="Y4435" s="2" t="s">
        <v>19484</v>
      </c>
      <c r="Z4435" s="2" t="s">
        <v>2451</v>
      </c>
      <c r="AA4435" s="2" t="s">
        <v>2452</v>
      </c>
      <c r="AB4435" s="2" t="s">
        <v>13067</v>
      </c>
      <c r="AC4435" s="2">
        <v>270106</v>
      </c>
    </row>
    <row r="4436" spans="1:29" x14ac:dyDescent="0.2">
      <c r="A4436" s="2" t="s">
        <v>1556</v>
      </c>
      <c r="B4436" s="2">
        <v>17420</v>
      </c>
      <c r="C4436" s="2" t="s">
        <v>1557</v>
      </c>
      <c r="D4436" s="10">
        <v>1177.39080549958</v>
      </c>
      <c r="E4436" s="52">
        <v>0.69821447444511198</v>
      </c>
      <c r="F4436" s="7">
        <v>1.9381906388335301E-17</v>
      </c>
      <c r="G4436" s="3" t="s">
        <v>8</v>
      </c>
      <c r="I4436" s="6">
        <v>-0.26956935829622602</v>
      </c>
      <c r="J4436" s="7">
        <v>0.163767646067175</v>
      </c>
      <c r="K4436" s="3" t="s">
        <v>5116</v>
      </c>
      <c r="M4436" s="18">
        <v>1.1534635080885201</v>
      </c>
      <c r="N4436" s="7">
        <v>2.5268363048968E-17</v>
      </c>
      <c r="O4436" s="3" t="s">
        <v>8</v>
      </c>
      <c r="Q4436" s="6">
        <v>0.185679675347177</v>
      </c>
      <c r="R4436" s="7">
        <v>0.198551428955559</v>
      </c>
      <c r="S4436" s="3" t="s">
        <v>5116</v>
      </c>
      <c r="U4436" s="3">
        <f t="shared" si="69"/>
        <v>2</v>
      </c>
      <c r="W4436" s="2" t="s">
        <v>1556</v>
      </c>
      <c r="X4436" s="2" t="s">
        <v>13068</v>
      </c>
      <c r="Y4436" s="2" t="s">
        <v>17854</v>
      </c>
      <c r="Z4436" s="2" t="s">
        <v>1556</v>
      </c>
      <c r="AA4436" s="2" t="s">
        <v>1557</v>
      </c>
      <c r="AB4436" s="2" t="s">
        <v>13067</v>
      </c>
      <c r="AC4436" s="2">
        <v>17420</v>
      </c>
    </row>
    <row r="4437" spans="1:29" x14ac:dyDescent="0.2">
      <c r="A4437" s="2" t="s">
        <v>5717</v>
      </c>
      <c r="B4437" s="2">
        <v>218138</v>
      </c>
      <c r="C4437" s="2" t="s">
        <v>5718</v>
      </c>
      <c r="D4437" s="10">
        <v>1022.4139814976101</v>
      </c>
      <c r="E4437" s="20">
        <v>0.49294028722123401</v>
      </c>
      <c r="F4437" s="7">
        <v>9.7978273821507996E-9</v>
      </c>
      <c r="G4437" s="3" t="s">
        <v>5116</v>
      </c>
      <c r="I4437" s="6">
        <v>-0.27084263372256201</v>
      </c>
      <c r="J4437" s="7">
        <v>0.17298550589247899</v>
      </c>
      <c r="K4437" s="3" t="s">
        <v>5116</v>
      </c>
      <c r="M4437" s="18">
        <v>0.76840922478732399</v>
      </c>
      <c r="N4437" s="7">
        <v>6.8186076326983501E-8</v>
      </c>
      <c r="O4437" s="3" t="s">
        <v>8</v>
      </c>
      <c r="Q4437" s="6">
        <v>4.6263038435279402E-3</v>
      </c>
      <c r="R4437" s="7">
        <v>0.98381981058086498</v>
      </c>
      <c r="S4437" s="3" t="s">
        <v>5116</v>
      </c>
      <c r="U4437" s="3">
        <f t="shared" si="69"/>
        <v>1</v>
      </c>
      <c r="W4437" s="2" t="s">
        <v>5717</v>
      </c>
      <c r="X4437" s="2" t="s">
        <v>13068</v>
      </c>
      <c r="Y4437" s="2" t="s">
        <v>16700</v>
      </c>
      <c r="Z4437" s="2" t="s">
        <v>5717</v>
      </c>
      <c r="AA4437" s="2" t="s">
        <v>5718</v>
      </c>
      <c r="AB4437" s="2" t="s">
        <v>13067</v>
      </c>
      <c r="AC4437" s="2">
        <v>218138</v>
      </c>
    </row>
    <row r="4438" spans="1:29" x14ac:dyDescent="0.2">
      <c r="A4438" s="2" t="s">
        <v>4056</v>
      </c>
      <c r="B4438" s="2">
        <v>269003</v>
      </c>
      <c r="C4438" s="2" t="s">
        <v>4057</v>
      </c>
      <c r="D4438" s="10">
        <v>457.79911131947802</v>
      </c>
      <c r="E4438" s="52">
        <v>-0.93487725389817999</v>
      </c>
      <c r="F4438" s="7">
        <v>2.4908045558547999E-5</v>
      </c>
      <c r="G4438" s="3" t="s">
        <v>8</v>
      </c>
      <c r="I4438" s="6">
        <v>-0.27084853357753103</v>
      </c>
      <c r="J4438" s="7">
        <v>0.56269867166973198</v>
      </c>
      <c r="K4438" s="3" t="s">
        <v>5116</v>
      </c>
      <c r="M4438" s="18">
        <v>-0.97546488519727304</v>
      </c>
      <c r="N4438" s="7">
        <v>1.43032962929122E-3</v>
      </c>
      <c r="O4438" s="3" t="s">
        <v>8</v>
      </c>
      <c r="Q4438" s="6">
        <v>-0.31143616487662501</v>
      </c>
      <c r="R4438" s="7">
        <v>0.40510094488330001</v>
      </c>
      <c r="S4438" s="3" t="s">
        <v>5116</v>
      </c>
      <c r="U4438" s="3">
        <f t="shared" si="69"/>
        <v>2</v>
      </c>
      <c r="W4438" s="2" t="s">
        <v>4056</v>
      </c>
      <c r="X4438" s="2" t="s">
        <v>13068</v>
      </c>
      <c r="Y4438" s="2" t="s">
        <v>19642</v>
      </c>
      <c r="Z4438" s="2" t="s">
        <v>4056</v>
      </c>
      <c r="AA4438" s="2" t="s">
        <v>4057</v>
      </c>
      <c r="AB4438" s="2" t="s">
        <v>13067</v>
      </c>
      <c r="AC4438" s="2">
        <v>269003</v>
      </c>
    </row>
    <row r="4439" spans="1:29" x14ac:dyDescent="0.2">
      <c r="A4439" s="2" t="s">
        <v>6241</v>
      </c>
      <c r="B4439" s="2">
        <v>72354</v>
      </c>
      <c r="C4439" s="2" t="s">
        <v>6242</v>
      </c>
      <c r="D4439" s="10">
        <v>2455.7598675484701</v>
      </c>
      <c r="E4439" s="20">
        <v>0.42677707683558702</v>
      </c>
      <c r="F4439" s="7">
        <v>3.1339309226453399E-6</v>
      </c>
      <c r="G4439" s="3" t="s">
        <v>5116</v>
      </c>
      <c r="I4439" s="6">
        <v>-0.27103997098966398</v>
      </c>
      <c r="J4439" s="7">
        <v>0.19630304848639901</v>
      </c>
      <c r="K4439" s="3" t="s">
        <v>5116</v>
      </c>
      <c r="M4439" s="18">
        <v>1.0333954102849701</v>
      </c>
      <c r="N4439" s="7">
        <v>2.02236812331209E-12</v>
      </c>
      <c r="O4439" s="3" t="s">
        <v>8</v>
      </c>
      <c r="Q4439" s="6">
        <v>0.33557836245972</v>
      </c>
      <c r="R4439" s="7">
        <v>1.54389799808708E-2</v>
      </c>
      <c r="S4439" s="3" t="s">
        <v>5116</v>
      </c>
      <c r="U4439" s="3">
        <f t="shared" si="69"/>
        <v>1</v>
      </c>
      <c r="W4439" s="2" t="s">
        <v>6241</v>
      </c>
      <c r="X4439" s="2" t="s">
        <v>13068</v>
      </c>
      <c r="Y4439" s="2" t="s">
        <v>20830</v>
      </c>
      <c r="Z4439" s="2" t="s">
        <v>6241</v>
      </c>
      <c r="AA4439" s="2" t="s">
        <v>6242</v>
      </c>
      <c r="AB4439" s="2" t="s">
        <v>13067</v>
      </c>
      <c r="AC4439" s="2">
        <v>72354</v>
      </c>
    </row>
    <row r="4440" spans="1:29" x14ac:dyDescent="0.2">
      <c r="A4440" s="2" t="s">
        <v>13010</v>
      </c>
      <c r="B4440" s="2">
        <v>50708</v>
      </c>
      <c r="C4440" s="2" t="s">
        <v>13011</v>
      </c>
      <c r="D4440" s="10">
        <v>1003.79150471881</v>
      </c>
      <c r="E4440" s="20">
        <v>-2.1006204416325002E-3</v>
      </c>
      <c r="F4440" s="7">
        <v>0.99437024797469897</v>
      </c>
      <c r="G4440" s="3" t="s">
        <v>5116</v>
      </c>
      <c r="I4440" s="6">
        <v>-0.27162104593622</v>
      </c>
      <c r="J4440" s="7">
        <v>0.42920173966574499</v>
      </c>
      <c r="K4440" s="3" t="s">
        <v>5116</v>
      </c>
      <c r="M4440" s="6">
        <v>-0.52485242066134297</v>
      </c>
      <c r="N4440" s="7">
        <v>3.0510406627917999E-2</v>
      </c>
      <c r="O4440" s="3" t="s">
        <v>5116</v>
      </c>
      <c r="Q4440" s="19">
        <v>-0.79437284615592996</v>
      </c>
      <c r="R4440" s="7">
        <v>1.1614972126013999E-4</v>
      </c>
      <c r="S4440" s="3" t="s">
        <v>8</v>
      </c>
      <c r="U4440" s="3">
        <f t="shared" si="69"/>
        <v>1</v>
      </c>
      <c r="W4440" s="2" t="s">
        <v>13010</v>
      </c>
      <c r="X4440" s="2" t="s">
        <v>13059</v>
      </c>
      <c r="Y4440" s="2" t="s">
        <v>16972</v>
      </c>
      <c r="Z4440" s="2" t="s">
        <v>16973</v>
      </c>
      <c r="AA4440" s="2" t="s">
        <v>16974</v>
      </c>
      <c r="AB4440" s="2" t="s">
        <v>13067</v>
      </c>
      <c r="AC4440" s="2">
        <v>50708</v>
      </c>
    </row>
    <row r="4441" spans="1:29" x14ac:dyDescent="0.2">
      <c r="A4441" s="2" t="s">
        <v>8880</v>
      </c>
      <c r="B4441" s="2">
        <v>19662</v>
      </c>
      <c r="C4441" s="2" t="s">
        <v>8881</v>
      </c>
      <c r="D4441" s="10">
        <v>201.735156330059</v>
      </c>
      <c r="E4441" s="20">
        <v>0.39970151098585899</v>
      </c>
      <c r="F4441" s="7">
        <v>5.3385007122651103E-2</v>
      </c>
      <c r="G4441" s="3" t="s">
        <v>5116</v>
      </c>
      <c r="I4441" s="6">
        <v>-0.27175684764420399</v>
      </c>
      <c r="J4441" s="7">
        <v>0.51867315919874601</v>
      </c>
      <c r="K4441" s="3" t="s">
        <v>5116</v>
      </c>
      <c r="M4441" s="6">
        <v>1.5306067369272E-2</v>
      </c>
      <c r="N4441" s="7">
        <v>0.97897318211597695</v>
      </c>
      <c r="O4441" s="3" t="s">
        <v>5116</v>
      </c>
      <c r="Q4441" s="19">
        <v>-0.656152291260791</v>
      </c>
      <c r="R4441" s="7">
        <v>1.4301459260125699E-2</v>
      </c>
      <c r="S4441" s="3" t="s">
        <v>8</v>
      </c>
      <c r="U4441" s="3">
        <f t="shared" si="69"/>
        <v>1</v>
      </c>
      <c r="W4441" s="2" t="s">
        <v>8880</v>
      </c>
      <c r="X4441" s="2" t="s">
        <v>13068</v>
      </c>
      <c r="Y4441" s="2" t="s">
        <v>19319</v>
      </c>
      <c r="Z4441" s="2" t="s">
        <v>8880</v>
      </c>
      <c r="AA4441" s="2" t="s">
        <v>8881</v>
      </c>
      <c r="AB4441" s="2" t="s">
        <v>13067</v>
      </c>
      <c r="AC4441" s="2">
        <v>19662</v>
      </c>
    </row>
    <row r="4442" spans="1:29" x14ac:dyDescent="0.2">
      <c r="A4442" s="2" t="s">
        <v>6730</v>
      </c>
      <c r="B4442" s="2">
        <v>73233</v>
      </c>
      <c r="C4442" s="2" t="s">
        <v>6731</v>
      </c>
      <c r="D4442" s="10">
        <v>943.54973740582705</v>
      </c>
      <c r="E4442" s="20">
        <v>0.46805804171809301</v>
      </c>
      <c r="F4442" s="7">
        <v>9.1091295107248397E-5</v>
      </c>
      <c r="G4442" s="3" t="s">
        <v>5116</v>
      </c>
      <c r="I4442" s="6">
        <v>-0.27207399714830499</v>
      </c>
      <c r="J4442" s="7">
        <v>0.32315027318649098</v>
      </c>
      <c r="K4442" s="3" t="s">
        <v>5116</v>
      </c>
      <c r="M4442" s="18">
        <v>0.70659308180580904</v>
      </c>
      <c r="N4442" s="7">
        <v>2.17256270882789E-4</v>
      </c>
      <c r="O4442" s="3" t="s">
        <v>8</v>
      </c>
      <c r="Q4442" s="6">
        <v>-3.3538957060588799E-2</v>
      </c>
      <c r="R4442" s="7">
        <v>0.90877827797061295</v>
      </c>
      <c r="S4442" s="3" t="s">
        <v>5116</v>
      </c>
      <c r="U4442" s="3">
        <f t="shared" si="69"/>
        <v>1</v>
      </c>
      <c r="W4442" s="2" t="s">
        <v>6730</v>
      </c>
      <c r="X4442" s="2" t="s">
        <v>13068</v>
      </c>
      <c r="Y4442" s="2" t="s">
        <v>21408</v>
      </c>
      <c r="Z4442" s="2" t="s">
        <v>6730</v>
      </c>
      <c r="AA4442" s="2" t="s">
        <v>6731</v>
      </c>
      <c r="AB4442" s="2" t="s">
        <v>13067</v>
      </c>
      <c r="AC4442" s="2">
        <v>73233</v>
      </c>
    </row>
    <row r="4443" spans="1:29" x14ac:dyDescent="0.2">
      <c r="A4443" s="2" t="s">
        <v>3458</v>
      </c>
      <c r="B4443" s="2">
        <v>67676</v>
      </c>
      <c r="C4443" s="2" t="s">
        <v>3459</v>
      </c>
      <c r="D4443" s="10">
        <v>1770.6452618943799</v>
      </c>
      <c r="E4443" s="52">
        <v>0.64054972816250899</v>
      </c>
      <c r="F4443" s="7">
        <v>7.8631217235414402E-8</v>
      </c>
      <c r="G4443" s="3" t="s">
        <v>8</v>
      </c>
      <c r="I4443" s="6">
        <v>-0.27218973281245501</v>
      </c>
      <c r="J4443" s="7">
        <v>0.33248881331581598</v>
      </c>
      <c r="K4443" s="3" t="s">
        <v>5116</v>
      </c>
      <c r="M4443" s="18">
        <v>0.68567762572309998</v>
      </c>
      <c r="N4443" s="7">
        <v>4.3985140193994498E-4</v>
      </c>
      <c r="O4443" s="3" t="s">
        <v>8</v>
      </c>
      <c r="Q4443" s="6">
        <v>-0.22706183525186399</v>
      </c>
      <c r="R4443" s="7">
        <v>0.27508562865634001</v>
      </c>
      <c r="S4443" s="3" t="s">
        <v>5116</v>
      </c>
      <c r="U4443" s="3">
        <f t="shared" si="69"/>
        <v>2</v>
      </c>
      <c r="W4443" s="2" t="s">
        <v>3458</v>
      </c>
      <c r="X4443" s="2" t="s">
        <v>13068</v>
      </c>
      <c r="Y4443" s="2" t="s">
        <v>19528</v>
      </c>
      <c r="Z4443" s="2" t="s">
        <v>3458</v>
      </c>
      <c r="AA4443" s="2" t="s">
        <v>3459</v>
      </c>
      <c r="AB4443" s="2" t="s">
        <v>13067</v>
      </c>
      <c r="AC4443" s="2">
        <v>67676</v>
      </c>
    </row>
    <row r="4444" spans="1:29" x14ac:dyDescent="0.2">
      <c r="A4444" s="2" t="s">
        <v>1767</v>
      </c>
      <c r="B4444" s="2">
        <v>229512</v>
      </c>
      <c r="C4444" s="2" t="s">
        <v>1768</v>
      </c>
      <c r="D4444" s="10">
        <v>1389.90419254374</v>
      </c>
      <c r="E4444" s="52">
        <v>-0.65060991396785395</v>
      </c>
      <c r="F4444" s="7">
        <v>5.8300224422067504E-16</v>
      </c>
      <c r="G4444" s="3" t="s">
        <v>8</v>
      </c>
      <c r="I4444" s="6">
        <v>-0.27283251022807897</v>
      </c>
      <c r="J4444" s="7">
        <v>0.14442360640217</v>
      </c>
      <c r="K4444" s="3" t="s">
        <v>5116</v>
      </c>
      <c r="M4444" s="6">
        <v>0.109841755087105</v>
      </c>
      <c r="N4444" s="7">
        <v>0.527342822826533</v>
      </c>
      <c r="O4444" s="3" t="s">
        <v>5116</v>
      </c>
      <c r="Q4444" s="6">
        <v>0.48761915882687901</v>
      </c>
      <c r="R4444" s="7">
        <v>3.83327094728693E-5</v>
      </c>
      <c r="S4444" s="3" t="s">
        <v>5116</v>
      </c>
      <c r="U4444" s="3">
        <f t="shared" si="69"/>
        <v>1</v>
      </c>
      <c r="W4444" s="2" t="s">
        <v>1767</v>
      </c>
      <c r="X4444" s="2" t="s">
        <v>13068</v>
      </c>
      <c r="Y4444" s="2" t="s">
        <v>20025</v>
      </c>
      <c r="Z4444" s="2" t="s">
        <v>1767</v>
      </c>
      <c r="AA4444" s="2" t="s">
        <v>1768</v>
      </c>
      <c r="AB4444" s="2" t="s">
        <v>13067</v>
      </c>
      <c r="AC4444" s="2">
        <v>229512</v>
      </c>
    </row>
    <row r="4445" spans="1:29" x14ac:dyDescent="0.2">
      <c r="A4445" s="2" t="s">
        <v>4133</v>
      </c>
      <c r="B4445" s="2">
        <v>118446</v>
      </c>
      <c r="C4445" s="2" t="s">
        <v>4134</v>
      </c>
      <c r="D4445" s="10">
        <v>1078.7446441217501</v>
      </c>
      <c r="E4445" s="52">
        <v>-0.62255565269926405</v>
      </c>
      <c r="F4445" s="7">
        <v>5.3925840590576498E-5</v>
      </c>
      <c r="G4445" s="3" t="s">
        <v>8</v>
      </c>
      <c r="I4445" s="6">
        <v>-0.27306441018460598</v>
      </c>
      <c r="J4445" s="7">
        <v>0.43864170941518499</v>
      </c>
      <c r="K4445" s="3" t="s">
        <v>5116</v>
      </c>
      <c r="M4445" s="18">
        <v>-0.75056627377995599</v>
      </c>
      <c r="N4445" s="7">
        <v>1.65295114527108E-3</v>
      </c>
      <c r="O4445" s="3" t="s">
        <v>8</v>
      </c>
      <c r="Q4445" s="6">
        <v>-0.40107503126529698</v>
      </c>
      <c r="R4445" s="7">
        <v>9.0373728990579993E-2</v>
      </c>
      <c r="S4445" s="3" t="s">
        <v>5116</v>
      </c>
      <c r="U4445" s="3">
        <f t="shared" si="69"/>
        <v>2</v>
      </c>
      <c r="W4445" s="2" t="s">
        <v>4133</v>
      </c>
      <c r="X4445" s="2" t="s">
        <v>13068</v>
      </c>
      <c r="Y4445" s="2" t="s">
        <v>16511</v>
      </c>
      <c r="Z4445" s="2" t="s">
        <v>4133</v>
      </c>
      <c r="AA4445" s="2" t="s">
        <v>4134</v>
      </c>
      <c r="AB4445" s="2" t="s">
        <v>13067</v>
      </c>
      <c r="AC4445" s="2">
        <v>118446</v>
      </c>
    </row>
    <row r="4446" spans="1:29" x14ac:dyDescent="0.2">
      <c r="A4446" s="2" t="s">
        <v>12754</v>
      </c>
      <c r="B4446" s="2">
        <v>20200</v>
      </c>
      <c r="C4446" s="2" t="s">
        <v>12755</v>
      </c>
      <c r="D4446" s="10">
        <v>375.39659548382502</v>
      </c>
      <c r="E4446" s="20">
        <v>2.1971051205633401E-2</v>
      </c>
      <c r="F4446" s="7">
        <v>0.93633028605818702</v>
      </c>
      <c r="G4446" s="3" t="s">
        <v>5116</v>
      </c>
      <c r="I4446" s="6">
        <v>-0.27343463937086399</v>
      </c>
      <c r="J4446" s="7">
        <v>0.448158863291023</v>
      </c>
      <c r="K4446" s="3" t="s">
        <v>5116</v>
      </c>
      <c r="M4446" s="18">
        <v>-0.64557624259282798</v>
      </c>
      <c r="N4446" s="7">
        <v>9.18662263768346E-3</v>
      </c>
      <c r="O4446" s="3" t="s">
        <v>8</v>
      </c>
      <c r="Q4446" s="19">
        <v>-0.94098193316932599</v>
      </c>
      <c r="R4446" s="7">
        <v>1.1059198240118299E-5</v>
      </c>
      <c r="S4446" s="3" t="s">
        <v>8</v>
      </c>
      <c r="U4446" s="3">
        <f t="shared" si="69"/>
        <v>2</v>
      </c>
      <c r="W4446" s="2" t="s">
        <v>12754</v>
      </c>
      <c r="X4446" s="2" t="s">
        <v>13068</v>
      </c>
      <c r="Y4446" s="2" t="s">
        <v>19621</v>
      </c>
      <c r="Z4446" s="2" t="s">
        <v>12754</v>
      </c>
      <c r="AA4446" s="2" t="s">
        <v>12755</v>
      </c>
      <c r="AB4446" s="2" t="s">
        <v>13067</v>
      </c>
      <c r="AC4446" s="2">
        <v>20200</v>
      </c>
    </row>
    <row r="4447" spans="1:29" x14ac:dyDescent="0.2">
      <c r="A4447" s="2" t="s">
        <v>8110</v>
      </c>
      <c r="B4447" s="2">
        <v>13427</v>
      </c>
      <c r="C4447" s="2" t="s">
        <v>8111</v>
      </c>
      <c r="D4447" s="10">
        <v>2903.8364755743401</v>
      </c>
      <c r="E4447" s="20">
        <v>-0.19403116067786499</v>
      </c>
      <c r="F4447" s="7">
        <v>1.26847192110549E-2</v>
      </c>
      <c r="G4447" s="3" t="s">
        <v>5116</v>
      </c>
      <c r="I4447" s="6">
        <v>-0.27369869397216601</v>
      </c>
      <c r="J4447" s="7">
        <v>9.0960765801975096E-2</v>
      </c>
      <c r="K4447" s="3" t="s">
        <v>5116</v>
      </c>
      <c r="M4447" s="18">
        <v>0.72440916282067502</v>
      </c>
      <c r="N4447" s="7">
        <v>1.6114990328311E-9</v>
      </c>
      <c r="O4447" s="3" t="s">
        <v>8</v>
      </c>
      <c r="Q4447" s="19">
        <v>0.64474162952637404</v>
      </c>
      <c r="R4447" s="7">
        <v>1.7756331453882201E-10</v>
      </c>
      <c r="S4447" s="3" t="s">
        <v>8</v>
      </c>
      <c r="U4447" s="3">
        <f t="shared" si="69"/>
        <v>2</v>
      </c>
      <c r="W4447" s="2" t="s">
        <v>8110</v>
      </c>
      <c r="X4447" s="2" t="s">
        <v>13068</v>
      </c>
      <c r="Y4447" s="2" t="s">
        <v>15821</v>
      </c>
      <c r="Z4447" s="2" t="s">
        <v>8110</v>
      </c>
      <c r="AA4447" s="2" t="s">
        <v>8111</v>
      </c>
      <c r="AB4447" s="2" t="s">
        <v>13067</v>
      </c>
      <c r="AC4447" s="2">
        <v>13427</v>
      </c>
    </row>
    <row r="4448" spans="1:29" x14ac:dyDescent="0.2">
      <c r="A4448" s="2" t="s">
        <v>2261</v>
      </c>
      <c r="B4448" s="2" t="s">
        <v>64</v>
      </c>
      <c r="C4448" s="2" t="s">
        <v>64</v>
      </c>
      <c r="D4448" s="10">
        <v>11244.9010913283</v>
      </c>
      <c r="E4448" s="52">
        <v>0.60017617444277804</v>
      </c>
      <c r="F4448" s="7">
        <v>1.0008614083492201E-12</v>
      </c>
      <c r="G4448" s="3" t="s">
        <v>8</v>
      </c>
      <c r="I4448" s="6">
        <v>-0.27401664123001002</v>
      </c>
      <c r="J4448" s="7">
        <v>0.16001458063014401</v>
      </c>
      <c r="K4448" s="3" t="s">
        <v>5116</v>
      </c>
      <c r="M4448" s="6">
        <v>0.48344611902896001</v>
      </c>
      <c r="N4448" s="7">
        <v>8.9499963868396699E-4</v>
      </c>
      <c r="O4448" s="3" t="s">
        <v>5116</v>
      </c>
      <c r="Q4448" s="6">
        <v>-0.390746696643828</v>
      </c>
      <c r="R4448" s="7">
        <v>2.0821389321499699E-3</v>
      </c>
      <c r="S4448" s="3" t="s">
        <v>5116</v>
      </c>
      <c r="U4448" s="3">
        <f t="shared" si="69"/>
        <v>1</v>
      </c>
      <c r="W4448" s="2" t="s">
        <v>2261</v>
      </c>
      <c r="X4448" s="2" t="s">
        <v>13059</v>
      </c>
      <c r="Y4448" s="2" t="s">
        <v>13893</v>
      </c>
      <c r="Z4448" s="2" t="s">
        <v>13894</v>
      </c>
      <c r="AA4448" s="2" t="s">
        <v>13895</v>
      </c>
      <c r="AB4448" s="2" t="s">
        <v>13067</v>
      </c>
      <c r="AC4448" s="2">
        <v>101314</v>
      </c>
    </row>
    <row r="4449" spans="1:29" x14ac:dyDescent="0.2">
      <c r="A4449" s="2" t="s">
        <v>5380</v>
      </c>
      <c r="B4449" s="2">
        <v>18100</v>
      </c>
      <c r="C4449" s="2" t="s">
        <v>5381</v>
      </c>
      <c r="D4449" s="10">
        <v>3577.0354023044802</v>
      </c>
      <c r="E4449" s="20">
        <v>0.548049295982451</v>
      </c>
      <c r="F4449" s="7">
        <v>7.8450503172124101E-12</v>
      </c>
      <c r="G4449" s="3" t="s">
        <v>5116</v>
      </c>
      <c r="I4449" s="6">
        <v>-0.27490358838072199</v>
      </c>
      <c r="J4449" s="7">
        <v>0.135080082431006</v>
      </c>
      <c r="K4449" s="3" t="s">
        <v>5116</v>
      </c>
      <c r="M4449" s="18">
        <v>0.69241800285029098</v>
      </c>
      <c r="N4449" s="7">
        <v>2.61461958510915E-7</v>
      </c>
      <c r="O4449" s="3" t="s">
        <v>8</v>
      </c>
      <c r="Q4449" s="6">
        <v>-0.13053488151288201</v>
      </c>
      <c r="R4449" s="7">
        <v>0.38615404994068298</v>
      </c>
      <c r="S4449" s="3" t="s">
        <v>5116</v>
      </c>
      <c r="U4449" s="3">
        <f t="shared" si="69"/>
        <v>1</v>
      </c>
      <c r="W4449" s="2" t="s">
        <v>5380</v>
      </c>
      <c r="X4449" s="2" t="s">
        <v>13068</v>
      </c>
      <c r="Y4449" s="2" t="s">
        <v>17909</v>
      </c>
      <c r="Z4449" s="2" t="s">
        <v>5380</v>
      </c>
      <c r="AA4449" s="2" t="s">
        <v>5381</v>
      </c>
      <c r="AB4449" s="2" t="s">
        <v>13067</v>
      </c>
      <c r="AC4449" s="2">
        <v>18100</v>
      </c>
    </row>
    <row r="4450" spans="1:29" x14ac:dyDescent="0.2">
      <c r="A4450" s="2" t="s">
        <v>5792</v>
      </c>
      <c r="B4450" s="2">
        <v>22122</v>
      </c>
      <c r="C4450" s="2" t="s">
        <v>5793</v>
      </c>
      <c r="D4450" s="10">
        <v>1854.0615624798299</v>
      </c>
      <c r="E4450" s="20">
        <v>0.33611122444945601</v>
      </c>
      <c r="F4450" s="7">
        <v>3.73150135905171E-8</v>
      </c>
      <c r="G4450" s="3" t="s">
        <v>5116</v>
      </c>
      <c r="I4450" s="6">
        <v>-0.27529178188471898</v>
      </c>
      <c r="J4450" s="7">
        <v>3.9030703419432801E-2</v>
      </c>
      <c r="K4450" s="3" t="s">
        <v>5116</v>
      </c>
      <c r="M4450" s="18">
        <v>0.63321790502425201</v>
      </c>
      <c r="N4450" s="7">
        <v>5.9673383581110703E-10</v>
      </c>
      <c r="O4450" s="3" t="s">
        <v>8</v>
      </c>
      <c r="Q4450" s="6">
        <v>2.1814898690077002E-2</v>
      </c>
      <c r="R4450" s="7">
        <v>0.88756698393250599</v>
      </c>
      <c r="S4450" s="3" t="s">
        <v>5116</v>
      </c>
      <c r="U4450" s="3">
        <f t="shared" si="69"/>
        <v>1</v>
      </c>
      <c r="W4450" s="2" t="s">
        <v>5792</v>
      </c>
      <c r="X4450" s="2" t="s">
        <v>13068</v>
      </c>
      <c r="Y4450" s="2" t="s">
        <v>20812</v>
      </c>
      <c r="Z4450" s="2" t="s">
        <v>5792</v>
      </c>
      <c r="AA4450" s="2" t="s">
        <v>5793</v>
      </c>
      <c r="AB4450" s="2" t="s">
        <v>13067</v>
      </c>
      <c r="AC4450" s="2">
        <v>22122</v>
      </c>
    </row>
    <row r="4451" spans="1:29" x14ac:dyDescent="0.2">
      <c r="A4451" s="2" t="s">
        <v>6196</v>
      </c>
      <c r="B4451" s="2">
        <v>11364</v>
      </c>
      <c r="C4451" s="2" t="s">
        <v>6197</v>
      </c>
      <c r="D4451" s="10">
        <v>2065.9159317751601</v>
      </c>
      <c r="E4451" s="20">
        <v>0.44249649579379302</v>
      </c>
      <c r="F4451" s="7">
        <v>2.2407921059807899E-6</v>
      </c>
      <c r="G4451" s="3" t="s">
        <v>5116</v>
      </c>
      <c r="I4451" s="6">
        <v>-0.27594454479888297</v>
      </c>
      <c r="J4451" s="7">
        <v>0.19693646158905301</v>
      </c>
      <c r="K4451" s="3" t="s">
        <v>5116</v>
      </c>
      <c r="M4451" s="18">
        <v>0.69185352989262505</v>
      </c>
      <c r="N4451" s="7">
        <v>6.3808008078520898E-6</v>
      </c>
      <c r="O4451" s="3" t="s">
        <v>8</v>
      </c>
      <c r="Q4451" s="6">
        <v>-2.65875107000513E-2</v>
      </c>
      <c r="R4451" s="7">
        <v>0.90970705978485999</v>
      </c>
      <c r="S4451" s="3" t="s">
        <v>5116</v>
      </c>
      <c r="U4451" s="3">
        <f t="shared" si="69"/>
        <v>1</v>
      </c>
      <c r="W4451" s="2" t="s">
        <v>6196</v>
      </c>
      <c r="X4451" s="2" t="s">
        <v>13068</v>
      </c>
      <c r="Y4451" s="2" t="s">
        <v>14043</v>
      </c>
      <c r="Z4451" s="2" t="s">
        <v>6196</v>
      </c>
      <c r="AA4451" s="2" t="s">
        <v>6197</v>
      </c>
      <c r="AB4451" s="2" t="s">
        <v>13067</v>
      </c>
      <c r="AC4451" s="2">
        <v>11364</v>
      </c>
    </row>
    <row r="4452" spans="1:29" x14ac:dyDescent="0.2">
      <c r="A4452" s="2" t="s">
        <v>2398</v>
      </c>
      <c r="B4452" s="2">
        <v>232566</v>
      </c>
      <c r="C4452" s="2" t="s">
        <v>2399</v>
      </c>
      <c r="D4452" s="10">
        <v>794.700725458693</v>
      </c>
      <c r="E4452" s="52">
        <v>0.80017350707275903</v>
      </c>
      <c r="F4452" s="7">
        <v>4.3230110498296702E-12</v>
      </c>
      <c r="G4452" s="3" t="s">
        <v>8</v>
      </c>
      <c r="I4452" s="6">
        <v>-0.275998386205562</v>
      </c>
      <c r="J4452" s="7">
        <v>0.31488010998715998</v>
      </c>
      <c r="K4452" s="3" t="s">
        <v>5116</v>
      </c>
      <c r="M4452" s="6">
        <v>0.58439721200713501</v>
      </c>
      <c r="N4452" s="7">
        <v>2.6629683998678302E-3</v>
      </c>
      <c r="O4452" s="3" t="s">
        <v>5116</v>
      </c>
      <c r="Q4452" s="6">
        <v>-0.49177468127118601</v>
      </c>
      <c r="R4452" s="7">
        <v>4.5864684595028999E-3</v>
      </c>
      <c r="S4452" s="3" t="s">
        <v>5116</v>
      </c>
      <c r="U4452" s="3">
        <f t="shared" si="69"/>
        <v>1</v>
      </c>
      <c r="W4452" s="2" t="s">
        <v>2398</v>
      </c>
      <c r="X4452" s="2" t="s">
        <v>13068</v>
      </c>
      <c r="Y4452" s="2" t="s">
        <v>14254</v>
      </c>
      <c r="Z4452" s="2" t="s">
        <v>2398</v>
      </c>
      <c r="AA4452" s="2" t="s">
        <v>2399</v>
      </c>
      <c r="AB4452" s="2" t="s">
        <v>13067</v>
      </c>
      <c r="AC4452" s="2">
        <v>232566</v>
      </c>
    </row>
    <row r="4453" spans="1:29" x14ac:dyDescent="0.2">
      <c r="A4453" s="2" t="s">
        <v>6724</v>
      </c>
      <c r="B4453" s="2">
        <v>60507</v>
      </c>
      <c r="C4453" s="2" t="s">
        <v>6725</v>
      </c>
      <c r="D4453" s="10">
        <v>870.20531060661995</v>
      </c>
      <c r="E4453" s="20">
        <v>0.40749831323403202</v>
      </c>
      <c r="F4453" s="7">
        <v>8.8811143793048703E-5</v>
      </c>
      <c r="G4453" s="3" t="s">
        <v>5116</v>
      </c>
      <c r="I4453" s="6">
        <v>-0.27668773991961898</v>
      </c>
      <c r="J4453" s="7">
        <v>0.24228877123919601</v>
      </c>
      <c r="K4453" s="3" t="s">
        <v>5116</v>
      </c>
      <c r="M4453" s="18">
        <v>0.81605316413763795</v>
      </c>
      <c r="N4453" s="7">
        <v>8.4875582950158305E-7</v>
      </c>
      <c r="O4453" s="3" t="s">
        <v>8</v>
      </c>
      <c r="Q4453" s="6">
        <v>0.13186711098398601</v>
      </c>
      <c r="R4453" s="7">
        <v>0.50602122004968797</v>
      </c>
      <c r="S4453" s="3" t="s">
        <v>5116</v>
      </c>
      <c r="U4453" s="3">
        <f t="shared" si="69"/>
        <v>1</v>
      </c>
      <c r="W4453" s="2" t="s">
        <v>6724</v>
      </c>
      <c r="X4453" s="2" t="s">
        <v>13068</v>
      </c>
      <c r="Y4453" s="2" t="s">
        <v>19175</v>
      </c>
      <c r="Z4453" s="2" t="s">
        <v>6724</v>
      </c>
      <c r="AA4453" s="2" t="s">
        <v>19176</v>
      </c>
      <c r="AB4453" s="2" t="s">
        <v>13067</v>
      </c>
      <c r="AC4453" s="2">
        <v>60507</v>
      </c>
    </row>
    <row r="4454" spans="1:29" x14ac:dyDescent="0.2">
      <c r="A4454" s="2" t="s">
        <v>5727</v>
      </c>
      <c r="B4454" s="2">
        <v>16785</v>
      </c>
      <c r="C4454" s="2" t="s">
        <v>5728</v>
      </c>
      <c r="D4454" s="10">
        <v>9039.0146412357408</v>
      </c>
      <c r="E4454" s="20">
        <v>0.54777858248788802</v>
      </c>
      <c r="F4454" s="7">
        <v>1.29002759520149E-8</v>
      </c>
      <c r="G4454" s="3" t="s">
        <v>5116</v>
      </c>
      <c r="I4454" s="6">
        <v>-0.27670682779327299</v>
      </c>
      <c r="J4454" s="7">
        <v>0.215374625444678</v>
      </c>
      <c r="K4454" s="3" t="s">
        <v>5116</v>
      </c>
      <c r="M4454" s="6">
        <v>6.9376148749369301E-2</v>
      </c>
      <c r="N4454" s="7">
        <v>0.75464751146718501</v>
      </c>
      <c r="O4454" s="3" t="s">
        <v>5116</v>
      </c>
      <c r="Q4454" s="19">
        <v>-0.75510926153179103</v>
      </c>
      <c r="R4454" s="7">
        <v>2.1399818188462099E-8</v>
      </c>
      <c r="S4454" s="3" t="s">
        <v>8</v>
      </c>
      <c r="U4454" s="3">
        <f t="shared" si="69"/>
        <v>1</v>
      </c>
      <c r="W4454" s="2" t="s">
        <v>5727</v>
      </c>
      <c r="X4454" s="2" t="s">
        <v>13068</v>
      </c>
      <c r="Y4454" s="2" t="s">
        <v>19576</v>
      </c>
      <c r="Z4454" s="2" t="s">
        <v>5727</v>
      </c>
      <c r="AA4454" s="2" t="s">
        <v>5728</v>
      </c>
      <c r="AB4454" s="2" t="s">
        <v>13067</v>
      </c>
      <c r="AC4454" s="2">
        <v>16785</v>
      </c>
    </row>
    <row r="4455" spans="1:29" x14ac:dyDescent="0.2">
      <c r="A4455" s="2" t="s">
        <v>7490</v>
      </c>
      <c r="B4455" s="2">
        <v>386612</v>
      </c>
      <c r="C4455" s="2" t="s">
        <v>7491</v>
      </c>
      <c r="D4455" s="10">
        <v>663.69859286789199</v>
      </c>
      <c r="E4455" s="20">
        <v>0.27346382653847101</v>
      </c>
      <c r="F4455" s="7">
        <v>2.3722174128793698E-3</v>
      </c>
      <c r="G4455" s="3" t="s">
        <v>5116</v>
      </c>
      <c r="I4455" s="6">
        <v>-0.27757306378629798</v>
      </c>
      <c r="J4455" s="7">
        <v>0.15698803052454399</v>
      </c>
      <c r="K4455" s="3" t="s">
        <v>5116</v>
      </c>
      <c r="M4455" s="18">
        <v>0.63904686552466605</v>
      </c>
      <c r="N4455" s="7">
        <v>7.8342956003304799E-6</v>
      </c>
      <c r="O4455" s="3" t="s">
        <v>8</v>
      </c>
      <c r="Q4455" s="6">
        <v>8.8009975199897006E-2</v>
      </c>
      <c r="R4455" s="7">
        <v>0.62343059520882405</v>
      </c>
      <c r="S4455" s="3" t="s">
        <v>5116</v>
      </c>
      <c r="U4455" s="3">
        <f t="shared" si="69"/>
        <v>1</v>
      </c>
      <c r="W4455" s="2" t="s">
        <v>7490</v>
      </c>
      <c r="X4455" s="2" t="s">
        <v>13068</v>
      </c>
      <c r="Y4455" s="2" t="s">
        <v>20504</v>
      </c>
      <c r="Z4455" s="2" t="s">
        <v>7490</v>
      </c>
      <c r="AA4455" s="2" t="s">
        <v>7491</v>
      </c>
      <c r="AB4455" s="2" t="s">
        <v>13067</v>
      </c>
      <c r="AC4455" s="2">
        <v>386612</v>
      </c>
    </row>
    <row r="4456" spans="1:29" x14ac:dyDescent="0.2">
      <c r="A4456" s="2" t="s">
        <v>1818</v>
      </c>
      <c r="B4456" s="2">
        <v>56220</v>
      </c>
      <c r="C4456" s="2" t="s">
        <v>1819</v>
      </c>
      <c r="D4456" s="10">
        <v>1144.9570309446599</v>
      </c>
      <c r="E4456" s="52">
        <v>0.78265743244015296</v>
      </c>
      <c r="F4456" s="7">
        <v>1.1258494011745999E-15</v>
      </c>
      <c r="G4456" s="3" t="s">
        <v>8</v>
      </c>
      <c r="I4456" s="6">
        <v>-0.27763237329201002</v>
      </c>
      <c r="J4456" s="7">
        <v>0.23023096696043399</v>
      </c>
      <c r="K4456" s="3" t="s">
        <v>5116</v>
      </c>
      <c r="M4456" s="18">
        <v>0.92916826895229399</v>
      </c>
      <c r="N4456" s="7">
        <v>8.5964451791270693E-9</v>
      </c>
      <c r="O4456" s="3" t="s">
        <v>8</v>
      </c>
      <c r="Q4456" s="6">
        <v>-0.13112153677986799</v>
      </c>
      <c r="R4456" s="7">
        <v>0.49942034272169</v>
      </c>
      <c r="S4456" s="3" t="s">
        <v>5116</v>
      </c>
      <c r="U4456" s="3">
        <f t="shared" si="69"/>
        <v>2</v>
      </c>
      <c r="W4456" s="2" t="s">
        <v>1818</v>
      </c>
      <c r="X4456" s="2" t="s">
        <v>13068</v>
      </c>
      <c r="Y4456" s="2" t="s">
        <v>21305</v>
      </c>
      <c r="Z4456" s="2" t="s">
        <v>1818</v>
      </c>
      <c r="AA4456" s="2" t="s">
        <v>1819</v>
      </c>
      <c r="AB4456" s="2" t="s">
        <v>13067</v>
      </c>
      <c r="AC4456" s="2">
        <v>56220</v>
      </c>
    </row>
    <row r="4457" spans="1:29" x14ac:dyDescent="0.2">
      <c r="A4457" s="2" t="s">
        <v>760</v>
      </c>
      <c r="B4457" s="2">
        <v>66815</v>
      </c>
      <c r="C4457" s="2" t="s">
        <v>761</v>
      </c>
      <c r="D4457" s="10">
        <v>519.472710129333</v>
      </c>
      <c r="E4457" s="52">
        <v>1.623823285227</v>
      </c>
      <c r="F4457" s="7">
        <v>1.7187779898264901E-27</v>
      </c>
      <c r="G4457" s="3" t="s">
        <v>8</v>
      </c>
      <c r="I4457" s="6">
        <v>-0.277650326193292</v>
      </c>
      <c r="J4457" s="7">
        <v>0.44093799174626103</v>
      </c>
      <c r="K4457" s="3" t="s">
        <v>5116</v>
      </c>
      <c r="M4457" s="18">
        <v>1.87367691029377</v>
      </c>
      <c r="N4457" s="7">
        <v>3.2114759702120999E-16</v>
      </c>
      <c r="O4457" s="3" t="s">
        <v>8</v>
      </c>
      <c r="Q4457" s="6">
        <v>-2.7796701126527601E-2</v>
      </c>
      <c r="R4457" s="7">
        <v>0.94265967463859401</v>
      </c>
      <c r="S4457" s="3" t="s">
        <v>5116</v>
      </c>
      <c r="U4457" s="3">
        <f t="shared" si="69"/>
        <v>2</v>
      </c>
      <c r="W4457" s="2" t="s">
        <v>760</v>
      </c>
      <c r="X4457" s="2" t="s">
        <v>13059</v>
      </c>
      <c r="Y4457" s="2" t="s">
        <v>14949</v>
      </c>
      <c r="Z4457" s="2" t="s">
        <v>14950</v>
      </c>
      <c r="AA4457" s="2" t="s">
        <v>14951</v>
      </c>
      <c r="AB4457" s="2" t="s">
        <v>13067</v>
      </c>
      <c r="AC4457" s="2">
        <v>66815</v>
      </c>
    </row>
    <row r="4458" spans="1:29" x14ac:dyDescent="0.2">
      <c r="A4458" s="2" t="s">
        <v>1332</v>
      </c>
      <c r="B4458" s="2">
        <v>230126</v>
      </c>
      <c r="C4458" s="2" t="s">
        <v>1333</v>
      </c>
      <c r="D4458" s="10">
        <v>1097.9452363205901</v>
      </c>
      <c r="E4458" s="52">
        <v>-1.0068044351794201</v>
      </c>
      <c r="F4458" s="7">
        <v>7.1593370884315504E-20</v>
      </c>
      <c r="G4458" s="3" t="s">
        <v>8</v>
      </c>
      <c r="I4458" s="6">
        <v>-0.27806147729495501</v>
      </c>
      <c r="J4458" s="7">
        <v>0.29360282488209699</v>
      </c>
      <c r="K4458" s="3" t="s">
        <v>5116</v>
      </c>
      <c r="M4458" s="6">
        <v>-0.16365095564670101</v>
      </c>
      <c r="N4458" s="7">
        <v>0.47252480984983702</v>
      </c>
      <c r="O4458" s="3" t="s">
        <v>5116</v>
      </c>
      <c r="Q4458" s="6">
        <v>0.56509200223776201</v>
      </c>
      <c r="R4458" s="7">
        <v>5.6362012403108198E-4</v>
      </c>
      <c r="S4458" s="3" t="s">
        <v>5116</v>
      </c>
      <c r="U4458" s="3">
        <f t="shared" si="69"/>
        <v>1</v>
      </c>
      <c r="W4458" s="2" t="s">
        <v>1332</v>
      </c>
      <c r="X4458" s="2" t="s">
        <v>13068</v>
      </c>
      <c r="Y4458" s="2" t="s">
        <v>19834</v>
      </c>
      <c r="Z4458" s="2" t="s">
        <v>1332</v>
      </c>
      <c r="AA4458" s="2" t="s">
        <v>1333</v>
      </c>
      <c r="AB4458" s="2" t="s">
        <v>13067</v>
      </c>
      <c r="AC4458" s="2">
        <v>230126</v>
      </c>
    </row>
    <row r="4459" spans="1:29" x14ac:dyDescent="0.2">
      <c r="A4459" s="2" t="s">
        <v>1635</v>
      </c>
      <c r="B4459" s="2">
        <v>399101</v>
      </c>
      <c r="C4459" s="2" t="s">
        <v>1636</v>
      </c>
      <c r="D4459" s="10">
        <v>400.67260991411803</v>
      </c>
      <c r="E4459" s="52">
        <v>0.93416242971167895</v>
      </c>
      <c r="F4459" s="7">
        <v>7.0563092531869997E-17</v>
      </c>
      <c r="G4459" s="3" t="s">
        <v>8</v>
      </c>
      <c r="I4459" s="6">
        <v>-0.27811281159043699</v>
      </c>
      <c r="J4459" s="7">
        <v>0.297540743860575</v>
      </c>
      <c r="K4459" s="3" t="s">
        <v>5116</v>
      </c>
      <c r="M4459" s="18">
        <v>0.59225012351364603</v>
      </c>
      <c r="N4459" s="7">
        <v>1.79886573889366E-3</v>
      </c>
      <c r="O4459" s="3" t="s">
        <v>8</v>
      </c>
      <c r="Q4459" s="19">
        <v>-0.62002511778847003</v>
      </c>
      <c r="R4459" s="7">
        <v>1.55751418586416E-4</v>
      </c>
      <c r="S4459" s="3" t="s">
        <v>8</v>
      </c>
      <c r="U4459" s="3">
        <f t="shared" si="69"/>
        <v>3</v>
      </c>
      <c r="W4459" s="2" t="s">
        <v>1635</v>
      </c>
      <c r="X4459" s="2" t="s">
        <v>13068</v>
      </c>
      <c r="Y4459" s="2" t="s">
        <v>20051</v>
      </c>
      <c r="Z4459" s="2" t="s">
        <v>1635</v>
      </c>
      <c r="AA4459" s="2" t="s">
        <v>1636</v>
      </c>
      <c r="AB4459" s="2" t="s">
        <v>13063</v>
      </c>
      <c r="AC4459" s="2">
        <v>399101</v>
      </c>
    </row>
    <row r="4460" spans="1:29" x14ac:dyDescent="0.2">
      <c r="A4460" s="2" t="s">
        <v>529</v>
      </c>
      <c r="B4460" s="2">
        <v>56297</v>
      </c>
      <c r="C4460" s="2" t="s">
        <v>530</v>
      </c>
      <c r="D4460" s="10">
        <v>3850.7353663044501</v>
      </c>
      <c r="E4460" s="52">
        <v>0.73131351326854099</v>
      </c>
      <c r="F4460" s="7">
        <v>1.8248886188124301E-33</v>
      </c>
      <c r="G4460" s="3" t="s">
        <v>8</v>
      </c>
      <c r="I4460" s="6">
        <v>-0.27818520735976399</v>
      </c>
      <c r="J4460" s="7">
        <v>4.1486585974815603E-2</v>
      </c>
      <c r="K4460" s="3" t="s">
        <v>5116</v>
      </c>
      <c r="M4460" s="18">
        <v>0.632991553933135</v>
      </c>
      <c r="N4460" s="7">
        <v>1.40948686561567E-9</v>
      </c>
      <c r="O4460" s="3" t="s">
        <v>8</v>
      </c>
      <c r="Q4460" s="6">
        <v>-0.37650716669516898</v>
      </c>
      <c r="R4460" s="7">
        <v>3.5724554623592799E-5</v>
      </c>
      <c r="S4460" s="3" t="s">
        <v>5116</v>
      </c>
      <c r="U4460" s="3">
        <f t="shared" si="69"/>
        <v>2</v>
      </c>
      <c r="W4460" s="2" t="s">
        <v>529</v>
      </c>
      <c r="X4460" s="2" t="s">
        <v>13068</v>
      </c>
      <c r="Y4460" s="2" t="s">
        <v>14390</v>
      </c>
      <c r="Z4460" s="2" t="s">
        <v>529</v>
      </c>
      <c r="AA4460" s="2" t="s">
        <v>530</v>
      </c>
      <c r="AB4460" s="2" t="s">
        <v>13067</v>
      </c>
      <c r="AC4460" s="2">
        <v>56297</v>
      </c>
    </row>
    <row r="4461" spans="1:29" x14ac:dyDescent="0.2">
      <c r="A4461" s="2" t="s">
        <v>1225</v>
      </c>
      <c r="B4461" s="2">
        <v>100503670</v>
      </c>
      <c r="C4461" s="2" t="s">
        <v>1226</v>
      </c>
      <c r="D4461" s="10">
        <v>6316.0675297385496</v>
      </c>
      <c r="E4461" s="52">
        <v>0.70937046623338396</v>
      </c>
      <c r="F4461" s="7">
        <v>2.5707864265972501E-21</v>
      </c>
      <c r="G4461" s="3" t="s">
        <v>8</v>
      </c>
      <c r="I4461" s="6">
        <v>-0.278320513745554</v>
      </c>
      <c r="J4461" s="7">
        <v>0.105864027665896</v>
      </c>
      <c r="K4461" s="3" t="s">
        <v>5116</v>
      </c>
      <c r="M4461" s="6">
        <v>0.57975359218586797</v>
      </c>
      <c r="N4461" s="7">
        <v>6.7216273523129002E-6</v>
      </c>
      <c r="O4461" s="3" t="s">
        <v>5116</v>
      </c>
      <c r="Q4461" s="6">
        <v>-0.40793738779306998</v>
      </c>
      <c r="R4461" s="7">
        <v>2.81133358085656E-4</v>
      </c>
      <c r="S4461" s="3" t="s">
        <v>5116</v>
      </c>
      <c r="U4461" s="3">
        <f t="shared" si="69"/>
        <v>1</v>
      </c>
      <c r="W4461" s="2" t="s">
        <v>1225</v>
      </c>
      <c r="X4461" s="2" t="s">
        <v>13068</v>
      </c>
      <c r="Y4461" s="2" t="s">
        <v>19517</v>
      </c>
      <c r="Z4461" s="2" t="s">
        <v>1225</v>
      </c>
      <c r="AA4461" s="2" t="s">
        <v>1226</v>
      </c>
      <c r="AB4461" s="2" t="s">
        <v>13067</v>
      </c>
      <c r="AC4461" s="2">
        <v>100503670</v>
      </c>
    </row>
    <row r="4462" spans="1:29" x14ac:dyDescent="0.2">
      <c r="A4462" s="2" t="s">
        <v>10364</v>
      </c>
      <c r="B4462" s="2">
        <v>14544</v>
      </c>
      <c r="C4462" s="2" t="s">
        <v>10365</v>
      </c>
      <c r="D4462" s="10">
        <v>1188.46495071156</v>
      </c>
      <c r="E4462" s="20">
        <v>0.16320822258752599</v>
      </c>
      <c r="F4462" s="7">
        <v>0.258563672163586</v>
      </c>
      <c r="G4462" s="3" t="s">
        <v>5116</v>
      </c>
      <c r="I4462" s="6">
        <v>-0.27837064963610603</v>
      </c>
      <c r="J4462" s="7">
        <v>0.31741981144415898</v>
      </c>
      <c r="K4462" s="3" t="s">
        <v>5116</v>
      </c>
      <c r="M4462" s="6">
        <v>-0.42071726814701899</v>
      </c>
      <c r="N4462" s="7">
        <v>4.0711761087663202E-2</v>
      </c>
      <c r="O4462" s="3" t="s">
        <v>5116</v>
      </c>
      <c r="Q4462" s="19">
        <v>-0.86229614037065105</v>
      </c>
      <c r="R4462" s="7">
        <v>1.8171391626287101E-7</v>
      </c>
      <c r="S4462" s="3" t="s">
        <v>8</v>
      </c>
      <c r="U4462" s="3">
        <f t="shared" si="69"/>
        <v>1</v>
      </c>
      <c r="W4462" s="2" t="s">
        <v>10364</v>
      </c>
      <c r="X4462" s="2" t="s">
        <v>13068</v>
      </c>
      <c r="Y4462" s="2" t="s">
        <v>16481</v>
      </c>
      <c r="Z4462" s="2" t="s">
        <v>10364</v>
      </c>
      <c r="AA4462" s="2" t="s">
        <v>10365</v>
      </c>
      <c r="AB4462" s="2" t="s">
        <v>13067</v>
      </c>
      <c r="AC4462" s="2">
        <v>14544</v>
      </c>
    </row>
    <row r="4463" spans="1:29" x14ac:dyDescent="0.2">
      <c r="A4463" s="2" t="s">
        <v>11635</v>
      </c>
      <c r="B4463" s="2">
        <v>17201</v>
      </c>
      <c r="C4463" s="2" t="s">
        <v>11636</v>
      </c>
      <c r="D4463" s="10">
        <v>107.819328374408</v>
      </c>
      <c r="E4463" s="20">
        <v>0.212806161209943</v>
      </c>
      <c r="F4463" s="7">
        <v>0.61858481053136005</v>
      </c>
      <c r="G4463" s="3" t="s">
        <v>5116</v>
      </c>
      <c r="I4463" s="6">
        <v>-0.27849893194033198</v>
      </c>
      <c r="J4463" s="7">
        <v>0.58288781326693295</v>
      </c>
      <c r="K4463" s="3" t="s">
        <v>5116</v>
      </c>
      <c r="M4463" s="18">
        <v>0.89649270563564398</v>
      </c>
      <c r="N4463" s="7">
        <v>1.1617057323296201E-2</v>
      </c>
      <c r="O4463" s="3" t="s">
        <v>8</v>
      </c>
      <c r="Q4463" s="6">
        <v>0.405187612485368</v>
      </c>
      <c r="R4463" s="7">
        <v>0.38442459477813601</v>
      </c>
      <c r="S4463" s="3" t="s">
        <v>5116</v>
      </c>
      <c r="U4463" s="3">
        <f t="shared" si="69"/>
        <v>1</v>
      </c>
      <c r="W4463" s="2" t="s">
        <v>11635</v>
      </c>
      <c r="X4463" s="2" t="s">
        <v>13068</v>
      </c>
      <c r="Y4463" s="2" t="s">
        <v>17698</v>
      </c>
      <c r="Z4463" s="2" t="s">
        <v>11635</v>
      </c>
      <c r="AA4463" s="2" t="s">
        <v>11636</v>
      </c>
      <c r="AB4463" s="2" t="s">
        <v>13067</v>
      </c>
      <c r="AC4463" s="2">
        <v>17201</v>
      </c>
    </row>
    <row r="4464" spans="1:29" x14ac:dyDescent="0.2">
      <c r="A4464" s="2" t="s">
        <v>2341</v>
      </c>
      <c r="B4464" s="2">
        <v>70530</v>
      </c>
      <c r="C4464" s="2" t="s">
        <v>2342</v>
      </c>
      <c r="D4464" s="10">
        <v>108.341139388489</v>
      </c>
      <c r="E4464" s="52">
        <v>-1.7261184899272499</v>
      </c>
      <c r="F4464" s="7">
        <v>2.1746920273885699E-12</v>
      </c>
      <c r="G4464" s="3" t="s">
        <v>8</v>
      </c>
      <c r="I4464" s="6">
        <v>-0.280361779867626</v>
      </c>
      <c r="J4464" s="7">
        <v>0.57108906355301403</v>
      </c>
      <c r="K4464" s="3" t="s">
        <v>5116</v>
      </c>
      <c r="M4464" s="18">
        <v>-0.784386350572985</v>
      </c>
      <c r="N4464" s="7">
        <v>2.05647399299346E-2</v>
      </c>
      <c r="O4464" s="3" t="s">
        <v>8</v>
      </c>
      <c r="Q4464" s="6">
        <v>0.66137035948664002</v>
      </c>
      <c r="R4464" s="7">
        <v>6.1066622356062798E-2</v>
      </c>
      <c r="S4464" s="3" t="s">
        <v>5116</v>
      </c>
      <c r="U4464" s="3">
        <f t="shared" si="69"/>
        <v>2</v>
      </c>
      <c r="W4464" s="2" t="s">
        <v>2341</v>
      </c>
      <c r="X4464" s="2" t="s">
        <v>13068</v>
      </c>
      <c r="Y4464" s="2" t="s">
        <v>17512</v>
      </c>
      <c r="Z4464" s="2" t="s">
        <v>2341</v>
      </c>
      <c r="AA4464" s="2" t="s">
        <v>2342</v>
      </c>
      <c r="AB4464" s="2" t="s">
        <v>13067</v>
      </c>
      <c r="AC4464" s="2">
        <v>70530</v>
      </c>
    </row>
    <row r="4465" spans="1:29" x14ac:dyDescent="0.2">
      <c r="A4465" s="2" t="s">
        <v>1231</v>
      </c>
      <c r="B4465" s="2">
        <v>21849</v>
      </c>
      <c r="C4465" s="2" t="s">
        <v>1232</v>
      </c>
      <c r="D4465" s="10">
        <v>5123.3448005287701</v>
      </c>
      <c r="E4465" s="52">
        <v>-0.61953350980414301</v>
      </c>
      <c r="F4465" s="7">
        <v>3.2127200249371001E-21</v>
      </c>
      <c r="G4465" s="3" t="s">
        <v>8</v>
      </c>
      <c r="I4465" s="6">
        <v>-0.28052859936097901</v>
      </c>
      <c r="J4465" s="7">
        <v>5.7555707994648299E-2</v>
      </c>
      <c r="K4465" s="3" t="s">
        <v>5116</v>
      </c>
      <c r="M4465" s="6">
        <v>8.3674872634341896E-2</v>
      </c>
      <c r="N4465" s="7">
        <v>0.56725741815514397</v>
      </c>
      <c r="O4465" s="3" t="s">
        <v>5116</v>
      </c>
      <c r="Q4465" s="6">
        <v>0.42267978307750598</v>
      </c>
      <c r="R4465" s="7">
        <v>1.2857384270081899E-5</v>
      </c>
      <c r="S4465" s="3" t="s">
        <v>5116</v>
      </c>
      <c r="U4465" s="3">
        <f t="shared" si="69"/>
        <v>1</v>
      </c>
      <c r="W4465" s="2" t="s">
        <v>1231</v>
      </c>
      <c r="X4465" s="2" t="s">
        <v>13068</v>
      </c>
      <c r="Y4465" s="2" t="s">
        <v>20743</v>
      </c>
      <c r="Z4465" s="2" t="s">
        <v>1231</v>
      </c>
      <c r="AA4465" s="2" t="s">
        <v>1232</v>
      </c>
      <c r="AB4465" s="2" t="s">
        <v>13067</v>
      </c>
      <c r="AC4465" s="2">
        <v>21849</v>
      </c>
    </row>
    <row r="4466" spans="1:29" x14ac:dyDescent="0.2">
      <c r="A4466" s="2" t="s">
        <v>6123</v>
      </c>
      <c r="B4466" s="2">
        <v>53885</v>
      </c>
      <c r="C4466" s="2" t="s">
        <v>6124</v>
      </c>
      <c r="D4466" s="10">
        <v>1433.0317348630299</v>
      </c>
      <c r="E4466" s="20">
        <v>0.43578201332883199</v>
      </c>
      <c r="F4466" s="7">
        <v>1.3131063357756001E-6</v>
      </c>
      <c r="G4466" s="3" t="s">
        <v>5116</v>
      </c>
      <c r="I4466" s="6">
        <v>-0.28077698326655298</v>
      </c>
      <c r="J4466" s="7">
        <v>0.17133436942129901</v>
      </c>
      <c r="K4466" s="3" t="s">
        <v>5116</v>
      </c>
      <c r="M4466" s="18">
        <v>0.94189637117491098</v>
      </c>
      <c r="N4466" s="7">
        <v>1.09158673142768E-10</v>
      </c>
      <c r="O4466" s="3" t="s">
        <v>8</v>
      </c>
      <c r="Q4466" s="6">
        <v>0.22533737457952599</v>
      </c>
      <c r="R4466" s="7">
        <v>0.12792596652604399</v>
      </c>
      <c r="S4466" s="3" t="s">
        <v>5116</v>
      </c>
      <c r="U4466" s="3">
        <f t="shared" si="69"/>
        <v>1</v>
      </c>
      <c r="W4466" s="2" t="s">
        <v>6123</v>
      </c>
      <c r="X4466" s="2" t="s">
        <v>13068</v>
      </c>
      <c r="Y4466" s="2" t="s">
        <v>18324</v>
      </c>
      <c r="Z4466" s="2" t="s">
        <v>6123</v>
      </c>
      <c r="AA4466" s="2" t="s">
        <v>6124</v>
      </c>
      <c r="AB4466" s="2" t="s">
        <v>13067</v>
      </c>
      <c r="AC4466" s="2">
        <v>53885</v>
      </c>
    </row>
    <row r="4467" spans="1:29" x14ac:dyDescent="0.2">
      <c r="A4467" s="2" t="s">
        <v>7957</v>
      </c>
      <c r="B4467" s="2">
        <v>70527</v>
      </c>
      <c r="C4467" s="2" t="s">
        <v>7958</v>
      </c>
      <c r="D4467" s="10">
        <v>2750.84110971072</v>
      </c>
      <c r="E4467" s="20">
        <v>0.194877812655573</v>
      </c>
      <c r="F4467" s="7">
        <v>8.8164519585561801E-3</v>
      </c>
      <c r="G4467" s="3" t="s">
        <v>5116</v>
      </c>
      <c r="I4467" s="6">
        <v>-0.281077668817519</v>
      </c>
      <c r="J4467" s="7">
        <v>6.7626180126030902E-2</v>
      </c>
      <c r="K4467" s="3" t="s">
        <v>5116</v>
      </c>
      <c r="M4467" s="18">
        <v>0.65972663385378105</v>
      </c>
      <c r="N4467" s="7">
        <v>1.2603683057581999E-8</v>
      </c>
      <c r="O4467" s="3" t="s">
        <v>8</v>
      </c>
      <c r="Q4467" s="6">
        <v>0.18377115238069</v>
      </c>
      <c r="R4467" s="7">
        <v>0.10897724197622199</v>
      </c>
      <c r="S4467" s="3" t="s">
        <v>5116</v>
      </c>
      <c r="U4467" s="3">
        <f t="shared" si="69"/>
        <v>1</v>
      </c>
      <c r="W4467" s="2" t="s">
        <v>7957</v>
      </c>
      <c r="X4467" s="2" t="s">
        <v>13068</v>
      </c>
      <c r="Y4467" s="2" t="s">
        <v>20266</v>
      </c>
      <c r="Z4467" s="2" t="s">
        <v>7957</v>
      </c>
      <c r="AA4467" s="2" t="s">
        <v>7958</v>
      </c>
      <c r="AB4467" s="2" t="s">
        <v>13067</v>
      </c>
      <c r="AC4467" s="2">
        <v>70527</v>
      </c>
    </row>
    <row r="4468" spans="1:29" x14ac:dyDescent="0.2">
      <c r="A4468" s="2" t="s">
        <v>12577</v>
      </c>
      <c r="B4468" s="2">
        <v>277463</v>
      </c>
      <c r="C4468" s="2" t="s">
        <v>12578</v>
      </c>
      <c r="D4468" s="10">
        <v>731.34981439559601</v>
      </c>
      <c r="E4468" s="20">
        <v>3.3560837833911797E-2</v>
      </c>
      <c r="F4468" s="7">
        <v>0.89005626208969701</v>
      </c>
      <c r="G4468" s="3" t="s">
        <v>5116</v>
      </c>
      <c r="I4468" s="6">
        <v>-0.28109740235573999</v>
      </c>
      <c r="J4468" s="7">
        <v>0.39218460586919501</v>
      </c>
      <c r="K4468" s="3" t="s">
        <v>5116</v>
      </c>
      <c r="M4468" s="18">
        <v>0.65799116959155002</v>
      </c>
      <c r="N4468" s="7">
        <v>3.8143788999283898E-3</v>
      </c>
      <c r="O4468" s="3" t="s">
        <v>8</v>
      </c>
      <c r="Q4468" s="6">
        <v>0.34333292940189902</v>
      </c>
      <c r="R4468" s="7">
        <v>0.12959678688125001</v>
      </c>
      <c r="S4468" s="3" t="s">
        <v>5116</v>
      </c>
      <c r="U4468" s="3">
        <f t="shared" si="69"/>
        <v>1</v>
      </c>
      <c r="W4468" s="2" t="s">
        <v>12577</v>
      </c>
      <c r="X4468" s="2" t="s">
        <v>13068</v>
      </c>
      <c r="Y4468" s="2" t="s">
        <v>16751</v>
      </c>
      <c r="Z4468" s="2" t="s">
        <v>12577</v>
      </c>
      <c r="AA4468" s="2" t="s">
        <v>12578</v>
      </c>
      <c r="AB4468" s="2" t="s">
        <v>13067</v>
      </c>
      <c r="AC4468" s="2">
        <v>277463</v>
      </c>
    </row>
    <row r="4469" spans="1:29" x14ac:dyDescent="0.2">
      <c r="A4469" s="2" t="s">
        <v>2723</v>
      </c>
      <c r="B4469" s="2">
        <v>66596</v>
      </c>
      <c r="C4469" s="2" t="s">
        <v>2724</v>
      </c>
      <c r="D4469" s="10">
        <v>2675.50146007476</v>
      </c>
      <c r="E4469" s="52">
        <v>0.62667473199542101</v>
      </c>
      <c r="F4469" s="7">
        <v>1.2655538571399699E-10</v>
      </c>
      <c r="G4469" s="3" t="s">
        <v>8</v>
      </c>
      <c r="I4469" s="6">
        <v>-0.281356812020915</v>
      </c>
      <c r="J4469" s="7">
        <v>0.215540700245168</v>
      </c>
      <c r="K4469" s="3" t="s">
        <v>5116</v>
      </c>
      <c r="M4469" s="18">
        <v>0.81312372201946803</v>
      </c>
      <c r="N4469" s="7">
        <v>4.13913888142536E-7</v>
      </c>
      <c r="O4469" s="3" t="s">
        <v>8</v>
      </c>
      <c r="Q4469" s="6">
        <v>-9.4907821996868105E-2</v>
      </c>
      <c r="R4469" s="7">
        <v>0.647650523483708</v>
      </c>
      <c r="S4469" s="3" t="s">
        <v>5116</v>
      </c>
      <c r="U4469" s="3">
        <f t="shared" si="69"/>
        <v>2</v>
      </c>
      <c r="W4469" s="2" t="s">
        <v>2723</v>
      </c>
      <c r="X4469" s="2" t="s">
        <v>13068</v>
      </c>
      <c r="Y4469" s="2" t="s">
        <v>16846</v>
      </c>
      <c r="Z4469" s="2" t="s">
        <v>2723</v>
      </c>
      <c r="AA4469" s="2" t="s">
        <v>2724</v>
      </c>
      <c r="AB4469" s="2" t="s">
        <v>13067</v>
      </c>
      <c r="AC4469" s="2">
        <v>66596</v>
      </c>
    </row>
    <row r="4470" spans="1:29" x14ac:dyDescent="0.2">
      <c r="A4470" s="2" t="s">
        <v>6409</v>
      </c>
      <c r="B4470" s="2">
        <v>226414</v>
      </c>
      <c r="C4470" s="2" t="s">
        <v>6410</v>
      </c>
      <c r="D4470" s="10">
        <v>3775.48030707929</v>
      </c>
      <c r="E4470" s="20">
        <v>0.36039018864778899</v>
      </c>
      <c r="F4470" s="7">
        <v>1.2324941510017701E-5</v>
      </c>
      <c r="G4470" s="3" t="s">
        <v>5116</v>
      </c>
      <c r="I4470" s="6">
        <v>-0.28146110819021603</v>
      </c>
      <c r="J4470" s="7">
        <v>0.124538646072998</v>
      </c>
      <c r="K4470" s="3" t="s">
        <v>5116</v>
      </c>
      <c r="M4470" s="18">
        <v>0.68419658797443195</v>
      </c>
      <c r="N4470" s="7">
        <v>3.8399562923908201E-7</v>
      </c>
      <c r="O4470" s="3" t="s">
        <v>8</v>
      </c>
      <c r="Q4470" s="6">
        <v>4.2345291136427203E-2</v>
      </c>
      <c r="R4470" s="7">
        <v>0.82989362107736997</v>
      </c>
      <c r="S4470" s="3" t="s">
        <v>5116</v>
      </c>
      <c r="U4470" s="3">
        <f t="shared" si="69"/>
        <v>1</v>
      </c>
      <c r="W4470" s="2" t="s">
        <v>6409</v>
      </c>
      <c r="X4470" s="2" t="s">
        <v>13068</v>
      </c>
      <c r="Y4470" s="2" t="s">
        <v>15581</v>
      </c>
      <c r="Z4470" s="2" t="s">
        <v>6409</v>
      </c>
      <c r="AA4470" s="2" t="s">
        <v>6410</v>
      </c>
      <c r="AB4470" s="2" t="s">
        <v>13067</v>
      </c>
      <c r="AC4470" s="2">
        <v>226414</v>
      </c>
    </row>
    <row r="4471" spans="1:29" x14ac:dyDescent="0.2">
      <c r="A4471" s="2" t="s">
        <v>10629</v>
      </c>
      <c r="B4471" s="2" t="s">
        <v>64</v>
      </c>
      <c r="C4471" s="2" t="s">
        <v>64</v>
      </c>
      <c r="D4471" s="10">
        <v>112.806922147379</v>
      </c>
      <c r="E4471" s="20">
        <v>0.36278795138654701</v>
      </c>
      <c r="F4471" s="7">
        <v>0.32772238278754101</v>
      </c>
      <c r="G4471" s="3" t="s">
        <v>5116</v>
      </c>
      <c r="I4471" s="6">
        <v>-0.28278007673602101</v>
      </c>
      <c r="J4471" s="7">
        <v>0.57726756650114897</v>
      </c>
      <c r="K4471" s="3" t="s">
        <v>5116</v>
      </c>
      <c r="M4471" s="18">
        <v>0.88161086197915295</v>
      </c>
      <c r="N4471" s="7">
        <v>1.3077675668719301E-2</v>
      </c>
      <c r="O4471" s="3" t="s">
        <v>8</v>
      </c>
      <c r="Q4471" s="6">
        <v>0.236042833856585</v>
      </c>
      <c r="R4471" s="7">
        <v>0.65655033714228195</v>
      </c>
      <c r="S4471" s="3" t="s">
        <v>5116</v>
      </c>
      <c r="U4471" s="3">
        <f t="shared" si="69"/>
        <v>1</v>
      </c>
      <c r="W4471" s="2" t="s">
        <v>10629</v>
      </c>
      <c r="X4471" s="2" t="s">
        <v>13059</v>
      </c>
      <c r="Y4471" s="2" t="s">
        <v>13781</v>
      </c>
      <c r="Z4471" s="2" t="s">
        <v>13782</v>
      </c>
      <c r="AA4471" s="2" t="s">
        <v>13783</v>
      </c>
      <c r="AB4471" s="2" t="s">
        <v>13067</v>
      </c>
      <c r="AC4471" s="2">
        <v>320214</v>
      </c>
    </row>
    <row r="4472" spans="1:29" x14ac:dyDescent="0.2">
      <c r="A4472" s="2" t="s">
        <v>8253</v>
      </c>
      <c r="B4472" s="2">
        <v>67065</v>
      </c>
      <c r="C4472" s="2" t="s">
        <v>8254</v>
      </c>
      <c r="D4472" s="10">
        <v>1542.2038662661701</v>
      </c>
      <c r="E4472" s="20">
        <v>0.24457009920584399</v>
      </c>
      <c r="F4472" s="7">
        <v>1.6972294657259801E-2</v>
      </c>
      <c r="G4472" s="3" t="s">
        <v>5116</v>
      </c>
      <c r="I4472" s="6">
        <v>-0.28284919363338201</v>
      </c>
      <c r="J4472" s="7">
        <v>0.19486474237541901</v>
      </c>
      <c r="K4472" s="3" t="s">
        <v>5116</v>
      </c>
      <c r="M4472" s="18">
        <v>0.88411450623261301</v>
      </c>
      <c r="N4472" s="7">
        <v>1.0497781268422401E-8</v>
      </c>
      <c r="O4472" s="3" t="s">
        <v>8</v>
      </c>
      <c r="Q4472" s="6">
        <v>0.356695213393386</v>
      </c>
      <c r="R4472" s="7">
        <v>1.3312879375559399E-2</v>
      </c>
      <c r="S4472" s="3" t="s">
        <v>5116</v>
      </c>
      <c r="U4472" s="3">
        <f t="shared" si="69"/>
        <v>1</v>
      </c>
      <c r="W4472" s="2" t="s">
        <v>8253</v>
      </c>
      <c r="X4472" s="2" t="s">
        <v>13068</v>
      </c>
      <c r="Y4472" s="2" t="s">
        <v>18867</v>
      </c>
      <c r="Z4472" s="2" t="s">
        <v>8253</v>
      </c>
      <c r="AA4472" s="2" t="s">
        <v>8254</v>
      </c>
      <c r="AB4472" s="2" t="s">
        <v>13067</v>
      </c>
      <c r="AC4472" s="2">
        <v>67065</v>
      </c>
    </row>
    <row r="4473" spans="1:29" x14ac:dyDescent="0.2">
      <c r="A4473" s="2" t="s">
        <v>2379</v>
      </c>
      <c r="B4473" s="2">
        <v>70536</v>
      </c>
      <c r="C4473" s="2" t="s">
        <v>2380</v>
      </c>
      <c r="D4473" s="10">
        <v>1233.1071133163</v>
      </c>
      <c r="E4473" s="52">
        <v>0.71374357242070297</v>
      </c>
      <c r="F4473" s="7">
        <v>3.6294856446230001E-12</v>
      </c>
      <c r="G4473" s="3" t="s">
        <v>8</v>
      </c>
      <c r="I4473" s="6">
        <v>-0.283084398053011</v>
      </c>
      <c r="J4473" s="7">
        <v>0.24128705385017901</v>
      </c>
      <c r="K4473" s="3" t="s">
        <v>5116</v>
      </c>
      <c r="M4473" s="18">
        <v>0.99573565517606</v>
      </c>
      <c r="N4473" s="7">
        <v>2.7932759491348502E-9</v>
      </c>
      <c r="O4473" s="3" t="s">
        <v>8</v>
      </c>
      <c r="Q4473" s="6">
        <v>-1.0923152976530499E-3</v>
      </c>
      <c r="R4473" s="7">
        <v>0.99717342008529397</v>
      </c>
      <c r="S4473" s="3" t="s">
        <v>5116</v>
      </c>
      <c r="U4473" s="3">
        <f t="shared" si="69"/>
        <v>2</v>
      </c>
      <c r="W4473" s="2" t="s">
        <v>2379</v>
      </c>
      <c r="X4473" s="2" t="s">
        <v>13068</v>
      </c>
      <c r="Y4473" s="2" t="s">
        <v>19170</v>
      </c>
      <c r="Z4473" s="2" t="s">
        <v>2379</v>
      </c>
      <c r="AA4473" s="2" t="s">
        <v>2380</v>
      </c>
      <c r="AB4473" s="2" t="s">
        <v>13067</v>
      </c>
      <c r="AC4473" s="2">
        <v>70536</v>
      </c>
    </row>
    <row r="4474" spans="1:29" x14ac:dyDescent="0.2">
      <c r="A4474" s="2" t="s">
        <v>2176</v>
      </c>
      <c r="B4474" s="2">
        <v>56874</v>
      </c>
      <c r="C4474" s="2" t="s">
        <v>2177</v>
      </c>
      <c r="D4474" s="10">
        <v>535.37374601136605</v>
      </c>
      <c r="E4474" s="52">
        <v>0.85053914557807098</v>
      </c>
      <c r="F4474" s="7">
        <v>2.8931143220972901E-13</v>
      </c>
      <c r="G4474" s="3" t="s">
        <v>8</v>
      </c>
      <c r="I4474" s="6">
        <v>-0.28368827971461902</v>
      </c>
      <c r="J4474" s="7">
        <v>0.30708163218901902</v>
      </c>
      <c r="K4474" s="3" t="s">
        <v>5116</v>
      </c>
      <c r="M4474" s="18">
        <v>1.19413549954658</v>
      </c>
      <c r="N4474" s="7">
        <v>1.88232686524323E-10</v>
      </c>
      <c r="O4474" s="3" t="s">
        <v>8</v>
      </c>
      <c r="Q4474" s="6">
        <v>5.9908074253894203E-2</v>
      </c>
      <c r="R4474" s="7">
        <v>0.83337684080942398</v>
      </c>
      <c r="S4474" s="3" t="s">
        <v>5116</v>
      </c>
      <c r="U4474" s="3">
        <f t="shared" si="69"/>
        <v>2</v>
      </c>
      <c r="W4474" s="2" t="s">
        <v>2176</v>
      </c>
      <c r="X4474" s="2" t="s">
        <v>13068</v>
      </c>
      <c r="Y4474" s="2" t="s">
        <v>19449</v>
      </c>
      <c r="Z4474" s="2" t="s">
        <v>2176</v>
      </c>
      <c r="AA4474" s="2" t="s">
        <v>2177</v>
      </c>
      <c r="AB4474" s="2" t="s">
        <v>13067</v>
      </c>
      <c r="AC4474" s="2">
        <v>56874</v>
      </c>
    </row>
    <row r="4475" spans="1:29" x14ac:dyDescent="0.2">
      <c r="A4475" s="2" t="s">
        <v>2964</v>
      </c>
      <c r="B4475" s="2">
        <v>226359</v>
      </c>
      <c r="C4475" s="2" t="s">
        <v>2965</v>
      </c>
      <c r="D4475" s="10">
        <v>930.005548457798</v>
      </c>
      <c r="E4475" s="52">
        <v>-0.66053302783946199</v>
      </c>
      <c r="F4475" s="7">
        <v>1.0938195355719201E-9</v>
      </c>
      <c r="G4475" s="3" t="s">
        <v>8</v>
      </c>
      <c r="I4475" s="6">
        <v>-0.284087277711357</v>
      </c>
      <c r="J4475" s="7">
        <v>0.26301686347776099</v>
      </c>
      <c r="K4475" s="3" t="s">
        <v>5116</v>
      </c>
      <c r="M4475" s="6">
        <v>0.120228728482938</v>
      </c>
      <c r="N4475" s="7">
        <v>0.60310896916611501</v>
      </c>
      <c r="O4475" s="3" t="s">
        <v>5116</v>
      </c>
      <c r="Q4475" s="6">
        <v>0.49667447861104302</v>
      </c>
      <c r="R4475" s="7">
        <v>1.9945320193536999E-3</v>
      </c>
      <c r="S4475" s="3" t="s">
        <v>5116</v>
      </c>
      <c r="U4475" s="3">
        <f t="shared" si="69"/>
        <v>1</v>
      </c>
      <c r="W4475" s="2" t="s">
        <v>2964</v>
      </c>
      <c r="X4475" s="2" t="s">
        <v>13068</v>
      </c>
      <c r="Y4475" s="2" t="s">
        <v>14806</v>
      </c>
      <c r="Z4475" s="2" t="s">
        <v>2964</v>
      </c>
      <c r="AA4475" s="2" t="s">
        <v>2965</v>
      </c>
      <c r="AB4475" s="2" t="s">
        <v>13067</v>
      </c>
      <c r="AC4475" s="2">
        <v>226359</v>
      </c>
    </row>
    <row r="4476" spans="1:29" x14ac:dyDescent="0.2">
      <c r="A4476" s="2" t="s">
        <v>11526</v>
      </c>
      <c r="B4476" s="2">
        <v>73205</v>
      </c>
      <c r="C4476" s="2" t="s">
        <v>11527</v>
      </c>
      <c r="D4476" s="10">
        <v>1989.0572873787901</v>
      </c>
      <c r="E4476" s="20">
        <v>7.9533162706771396E-2</v>
      </c>
      <c r="F4476" s="7">
        <v>0.58606447202956302</v>
      </c>
      <c r="G4476" s="3" t="s">
        <v>5116</v>
      </c>
      <c r="I4476" s="6">
        <v>-0.28425315251884498</v>
      </c>
      <c r="J4476" s="7">
        <v>0.243135150613636</v>
      </c>
      <c r="K4476" s="3" t="s">
        <v>5116</v>
      </c>
      <c r="M4476" s="18">
        <v>0.58739236848729903</v>
      </c>
      <c r="N4476" s="7">
        <v>8.2909697601386096E-4</v>
      </c>
      <c r="O4476" s="3" t="s">
        <v>8</v>
      </c>
      <c r="Q4476" s="6">
        <v>0.22360605326168201</v>
      </c>
      <c r="R4476" s="7">
        <v>0.21347290035448699</v>
      </c>
      <c r="S4476" s="3" t="s">
        <v>5116</v>
      </c>
      <c r="U4476" s="3">
        <f t="shared" si="69"/>
        <v>1</v>
      </c>
      <c r="W4476" s="2" t="s">
        <v>11526</v>
      </c>
      <c r="X4476" s="2" t="s">
        <v>13059</v>
      </c>
      <c r="Y4476" s="2" t="s">
        <v>13668</v>
      </c>
      <c r="Z4476" s="2" t="s">
        <v>13669</v>
      </c>
      <c r="AA4476" s="2" t="s">
        <v>13670</v>
      </c>
      <c r="AB4476" s="2" t="s">
        <v>13067</v>
      </c>
      <c r="AC4476" s="2">
        <v>73205</v>
      </c>
    </row>
    <row r="4477" spans="1:29" x14ac:dyDescent="0.2">
      <c r="A4477" s="2" t="s">
        <v>10646</v>
      </c>
      <c r="B4477" s="2">
        <v>13560</v>
      </c>
      <c r="C4477" s="2" t="s">
        <v>10647</v>
      </c>
      <c r="D4477" s="10">
        <v>1221.7398422406</v>
      </c>
      <c r="E4477" s="20">
        <v>0.133685670612469</v>
      </c>
      <c r="F4477" s="7">
        <v>0.33040181245039701</v>
      </c>
      <c r="G4477" s="3" t="s">
        <v>5116</v>
      </c>
      <c r="I4477" s="6">
        <v>-0.28452013394146602</v>
      </c>
      <c r="J4477" s="7">
        <v>0.26856953696805902</v>
      </c>
      <c r="K4477" s="3" t="s">
        <v>5116</v>
      </c>
      <c r="M4477" s="18">
        <v>0.84172993452380196</v>
      </c>
      <c r="N4477" s="7">
        <v>2.5384156145699302E-6</v>
      </c>
      <c r="O4477" s="3" t="s">
        <v>8</v>
      </c>
      <c r="Q4477" s="6">
        <v>0.42352412996986699</v>
      </c>
      <c r="R4477" s="7">
        <v>1.0883500408722199E-2</v>
      </c>
      <c r="S4477" s="3" t="s">
        <v>5116</v>
      </c>
      <c r="U4477" s="3">
        <f t="shared" si="69"/>
        <v>1</v>
      </c>
      <c r="W4477" s="2" t="s">
        <v>10646</v>
      </c>
      <c r="X4477" s="2" t="s">
        <v>13068</v>
      </c>
      <c r="Y4477" s="2" t="s">
        <v>15864</v>
      </c>
      <c r="Z4477" s="2" t="s">
        <v>10646</v>
      </c>
      <c r="AA4477" s="2" t="s">
        <v>10647</v>
      </c>
      <c r="AB4477" s="2" t="s">
        <v>13067</v>
      </c>
      <c r="AC4477" s="2">
        <v>13560</v>
      </c>
    </row>
    <row r="4478" spans="1:29" x14ac:dyDescent="0.2">
      <c r="A4478" s="2" t="s">
        <v>5816</v>
      </c>
      <c r="B4478" s="2">
        <v>66286</v>
      </c>
      <c r="C4478" s="2" t="s">
        <v>5817</v>
      </c>
      <c r="D4478" s="10">
        <v>2373.68748068895</v>
      </c>
      <c r="E4478" s="20">
        <v>0.57263240156737905</v>
      </c>
      <c r="F4478" s="7">
        <v>5.0982058946531398E-8</v>
      </c>
      <c r="G4478" s="3" t="s">
        <v>5116</v>
      </c>
      <c r="I4478" s="6">
        <v>-0.28519892030287403</v>
      </c>
      <c r="J4478" s="7">
        <v>0.24147097481125601</v>
      </c>
      <c r="K4478" s="3" t="s">
        <v>5116</v>
      </c>
      <c r="M4478" s="18">
        <v>0.61241956553618104</v>
      </c>
      <c r="N4478" s="7">
        <v>4.6448286668483301E-4</v>
      </c>
      <c r="O4478" s="3" t="s">
        <v>8</v>
      </c>
      <c r="Q4478" s="6">
        <v>-0.245411756334072</v>
      </c>
      <c r="R4478" s="7">
        <v>0.162405745137361</v>
      </c>
      <c r="S4478" s="3" t="s">
        <v>5116</v>
      </c>
      <c r="U4478" s="3">
        <f t="shared" si="69"/>
        <v>1</v>
      </c>
      <c r="W4478" s="2" t="s">
        <v>5816</v>
      </c>
      <c r="X4478" s="2" t="s">
        <v>13068</v>
      </c>
      <c r="Y4478" s="2" t="s">
        <v>19714</v>
      </c>
      <c r="Z4478" s="2" t="s">
        <v>5816</v>
      </c>
      <c r="AA4478" s="2" t="s">
        <v>5817</v>
      </c>
      <c r="AB4478" s="2" t="s">
        <v>13067</v>
      </c>
      <c r="AC4478" s="2">
        <v>66286</v>
      </c>
    </row>
    <row r="4479" spans="1:29" x14ac:dyDescent="0.2">
      <c r="A4479" s="2" t="s">
        <v>564</v>
      </c>
      <c r="B4479" s="2">
        <v>69077</v>
      </c>
      <c r="C4479" s="2" t="s">
        <v>565</v>
      </c>
      <c r="D4479" s="10">
        <v>3669.40417520252</v>
      </c>
      <c r="E4479" s="52">
        <v>-0.86102787813166304</v>
      </c>
      <c r="F4479" s="7">
        <v>3.0237223499425698E-32</v>
      </c>
      <c r="G4479" s="3" t="s">
        <v>8</v>
      </c>
      <c r="I4479" s="6">
        <v>-0.28577060784560998</v>
      </c>
      <c r="J4479" s="7">
        <v>8.5933972428103994E-2</v>
      </c>
      <c r="K4479" s="3" t="s">
        <v>5116</v>
      </c>
      <c r="M4479" s="18">
        <v>-1.5246690615869201</v>
      </c>
      <c r="N4479" s="7">
        <v>1.21457430681005E-36</v>
      </c>
      <c r="O4479" s="3" t="s">
        <v>8</v>
      </c>
      <c r="Q4479" s="19">
        <v>-0.94941179130086795</v>
      </c>
      <c r="R4479" s="7">
        <v>3.2649939636098602E-21</v>
      </c>
      <c r="S4479" s="3" t="s">
        <v>8</v>
      </c>
      <c r="U4479" s="3">
        <f t="shared" si="69"/>
        <v>3</v>
      </c>
      <c r="W4479" s="2" t="s">
        <v>564</v>
      </c>
      <c r="X4479" s="2" t="s">
        <v>13068</v>
      </c>
      <c r="Y4479" s="2" t="s">
        <v>19071</v>
      </c>
      <c r="Z4479" s="2" t="s">
        <v>564</v>
      </c>
      <c r="AA4479" s="2" t="s">
        <v>565</v>
      </c>
      <c r="AB4479" s="2" t="s">
        <v>13067</v>
      </c>
      <c r="AC4479" s="2">
        <v>69077</v>
      </c>
    </row>
    <row r="4480" spans="1:29" x14ac:dyDescent="0.2">
      <c r="A4480" s="2" t="s">
        <v>3645</v>
      </c>
      <c r="B4480" s="2">
        <v>12454</v>
      </c>
      <c r="C4480" s="2" t="s">
        <v>3646</v>
      </c>
      <c r="D4480" s="10">
        <v>194.45391147703799</v>
      </c>
      <c r="E4480" s="52">
        <v>-0.93072539176963298</v>
      </c>
      <c r="F4480" s="7">
        <v>5.3203914848719501E-7</v>
      </c>
      <c r="G4480" s="3" t="s">
        <v>8</v>
      </c>
      <c r="I4480" s="6">
        <v>-0.28611589614633498</v>
      </c>
      <c r="J4480" s="7">
        <v>0.488569200020529</v>
      </c>
      <c r="K4480" s="3" t="s">
        <v>5116</v>
      </c>
      <c r="M4480" s="18">
        <v>-0.70011859425882905</v>
      </c>
      <c r="N4480" s="7">
        <v>1.34210075773252E-2</v>
      </c>
      <c r="O4480" s="3" t="s">
        <v>8</v>
      </c>
      <c r="Q4480" s="6">
        <v>-5.5509098635530899E-2</v>
      </c>
      <c r="R4480" s="7">
        <v>0.89963746723154703</v>
      </c>
      <c r="S4480" s="3" t="s">
        <v>5116</v>
      </c>
      <c r="U4480" s="3">
        <f t="shared" si="69"/>
        <v>2</v>
      </c>
      <c r="W4480" s="2" t="s">
        <v>3645</v>
      </c>
      <c r="X4480" s="2" t="s">
        <v>13068</v>
      </c>
      <c r="Y4480" s="2" t="s">
        <v>15051</v>
      </c>
      <c r="Z4480" s="2" t="s">
        <v>3645</v>
      </c>
      <c r="AA4480" s="2" t="s">
        <v>3646</v>
      </c>
      <c r="AB4480" s="2" t="s">
        <v>13067</v>
      </c>
      <c r="AC4480" s="2">
        <v>12454</v>
      </c>
    </row>
    <row r="4481" spans="1:29" x14ac:dyDescent="0.2">
      <c r="A4481" s="2" t="s">
        <v>509</v>
      </c>
      <c r="B4481" s="2">
        <v>22214</v>
      </c>
      <c r="C4481" s="2" t="s">
        <v>510</v>
      </c>
      <c r="D4481" s="10">
        <v>6698.9513706102798</v>
      </c>
      <c r="E4481" s="52">
        <v>-0.76606556980061402</v>
      </c>
      <c r="F4481" s="7">
        <v>2.8191755822493801E-34</v>
      </c>
      <c r="G4481" s="3" t="s">
        <v>8</v>
      </c>
      <c r="I4481" s="6">
        <v>-0.28735407206755598</v>
      </c>
      <c r="J4481" s="7">
        <v>4.1387762710378702E-2</v>
      </c>
      <c r="K4481" s="3" t="s">
        <v>5116</v>
      </c>
      <c r="M4481" s="6">
        <v>-0.26938241665878099</v>
      </c>
      <c r="N4481" s="7">
        <v>2.1020546959158799E-2</v>
      </c>
      <c r="O4481" s="3" t="s">
        <v>5116</v>
      </c>
      <c r="Q4481" s="6">
        <v>0.209329081074278</v>
      </c>
      <c r="R4481" s="7">
        <v>4.1357467642386701E-2</v>
      </c>
      <c r="S4481" s="3" t="s">
        <v>5116</v>
      </c>
      <c r="U4481" s="3">
        <f t="shared" si="69"/>
        <v>1</v>
      </c>
      <c r="W4481" s="2" t="s">
        <v>509</v>
      </c>
      <c r="X4481" s="2" t="s">
        <v>13068</v>
      </c>
      <c r="Y4481" s="2" t="s">
        <v>20883</v>
      </c>
      <c r="Z4481" s="2" t="s">
        <v>509</v>
      </c>
      <c r="AA4481" s="2" t="s">
        <v>510</v>
      </c>
      <c r="AB4481" s="2" t="s">
        <v>13067</v>
      </c>
      <c r="AC4481" s="2">
        <v>22214</v>
      </c>
    </row>
    <row r="4482" spans="1:29" x14ac:dyDescent="0.2">
      <c r="A4482" s="2" t="s">
        <v>4149</v>
      </c>
      <c r="B4482" s="2">
        <v>71263</v>
      </c>
      <c r="C4482" s="2" t="s">
        <v>4150</v>
      </c>
      <c r="D4482" s="10">
        <v>532.30459549850502</v>
      </c>
      <c r="E4482" s="52">
        <v>-0.77108523449881805</v>
      </c>
      <c r="F4482" s="7">
        <v>5.8234539224090203E-5</v>
      </c>
      <c r="G4482" s="3" t="s">
        <v>8</v>
      </c>
      <c r="I4482" s="6">
        <v>-0.287890094392935</v>
      </c>
      <c r="J4482" s="7">
        <v>0.49122132606433599</v>
      </c>
      <c r="K4482" s="3" t="s">
        <v>5116</v>
      </c>
      <c r="M4482" s="6">
        <v>-0.41853941999208899</v>
      </c>
      <c r="N4482" s="7">
        <v>0.175211306765368</v>
      </c>
      <c r="O4482" s="3" t="s">
        <v>5116</v>
      </c>
      <c r="Q4482" s="6">
        <v>6.4655720113794099E-2</v>
      </c>
      <c r="R4482" s="7">
        <v>0.88284089469709204</v>
      </c>
      <c r="S4482" s="3" t="s">
        <v>5116</v>
      </c>
      <c r="U4482" s="3">
        <f t="shared" si="69"/>
        <v>1</v>
      </c>
      <c r="W4482" s="2" t="s">
        <v>4149</v>
      </c>
      <c r="X4482" s="2" t="s">
        <v>13068</v>
      </c>
      <c r="Y4482" s="2" t="s">
        <v>17881</v>
      </c>
      <c r="Z4482" s="2" t="s">
        <v>4149</v>
      </c>
      <c r="AA4482" s="2" t="s">
        <v>4150</v>
      </c>
      <c r="AB4482" s="2" t="s">
        <v>13067</v>
      </c>
      <c r="AC4482" s="2">
        <v>71263</v>
      </c>
    </row>
    <row r="4483" spans="1:29" x14ac:dyDescent="0.2">
      <c r="A4483" s="2" t="s">
        <v>7019</v>
      </c>
      <c r="B4483" s="2">
        <v>104346</v>
      </c>
      <c r="C4483" s="2" t="s">
        <v>7020</v>
      </c>
      <c r="D4483" s="10">
        <v>1504.6211596104999</v>
      </c>
      <c r="E4483" s="20">
        <v>0.32608260499873798</v>
      </c>
      <c r="F4483" s="7">
        <v>3.7369662649696701E-4</v>
      </c>
      <c r="G4483" s="3" t="s">
        <v>5116</v>
      </c>
      <c r="I4483" s="6">
        <v>-0.28841750177946701</v>
      </c>
      <c r="J4483" s="7">
        <v>0.15279748777079699</v>
      </c>
      <c r="K4483" s="3" t="s">
        <v>5116</v>
      </c>
      <c r="M4483" s="18">
        <v>0.74445274714852605</v>
      </c>
      <c r="N4483" s="7">
        <v>3.6290739878764498E-7</v>
      </c>
      <c r="O4483" s="3" t="s">
        <v>8</v>
      </c>
      <c r="Q4483" s="6">
        <v>0.12995264037032001</v>
      </c>
      <c r="R4483" s="7">
        <v>0.44206661256148599</v>
      </c>
      <c r="S4483" s="3" t="s">
        <v>5116</v>
      </c>
      <c r="U4483" s="3">
        <f t="shared" si="69"/>
        <v>1</v>
      </c>
      <c r="W4483" s="2" t="s">
        <v>7019</v>
      </c>
      <c r="X4483" s="2" t="s">
        <v>13068</v>
      </c>
      <c r="Y4483" s="2" t="s">
        <v>16455</v>
      </c>
      <c r="Z4483" s="2" t="s">
        <v>7019</v>
      </c>
      <c r="AA4483" s="2" t="s">
        <v>7020</v>
      </c>
      <c r="AB4483" s="2" t="s">
        <v>13067</v>
      </c>
      <c r="AC4483" s="2">
        <v>104346</v>
      </c>
    </row>
    <row r="4484" spans="1:29" x14ac:dyDescent="0.2">
      <c r="A4484" s="2" t="s">
        <v>5152</v>
      </c>
      <c r="B4484" s="2">
        <v>108645</v>
      </c>
      <c r="C4484" s="2" t="s">
        <v>5153</v>
      </c>
      <c r="D4484" s="10">
        <v>6068.3457473726203</v>
      </c>
      <c r="E4484" s="20">
        <v>0.44652549505494799</v>
      </c>
      <c r="F4484" s="7">
        <v>3.4318095215748198E-25</v>
      </c>
      <c r="G4484" s="3" t="s">
        <v>5116</v>
      </c>
      <c r="I4484" s="6">
        <v>-0.289102957298906</v>
      </c>
      <c r="J4484" s="7">
        <v>1.63465877783797E-3</v>
      </c>
      <c r="K4484" s="3" t="s">
        <v>5116</v>
      </c>
      <c r="M4484" s="18">
        <v>0.65907846410418902</v>
      </c>
      <c r="N4484" s="7">
        <v>3.17043542620312E-19</v>
      </c>
      <c r="O4484" s="3" t="s">
        <v>8</v>
      </c>
      <c r="Q4484" s="6">
        <v>-7.6549988249665996E-2</v>
      </c>
      <c r="R4484" s="7">
        <v>0.35002428189721202</v>
      </c>
      <c r="S4484" s="3" t="s">
        <v>5116</v>
      </c>
      <c r="U4484" s="3">
        <f t="shared" si="69"/>
        <v>1</v>
      </c>
      <c r="W4484" s="2" t="s">
        <v>5152</v>
      </c>
      <c r="X4484" s="2" t="s">
        <v>13068</v>
      </c>
      <c r="Y4484" s="2" t="s">
        <v>17682</v>
      </c>
      <c r="Z4484" s="2" t="s">
        <v>5152</v>
      </c>
      <c r="AA4484" s="2" t="s">
        <v>5153</v>
      </c>
      <c r="AB4484" s="2" t="s">
        <v>13067</v>
      </c>
      <c r="AC4484" s="2">
        <v>108645</v>
      </c>
    </row>
    <row r="4485" spans="1:29" x14ac:dyDescent="0.2">
      <c r="A4485" s="2" t="s">
        <v>1859</v>
      </c>
      <c r="B4485" s="2">
        <v>624341</v>
      </c>
      <c r="C4485" s="2" t="s">
        <v>1860</v>
      </c>
      <c r="D4485" s="10">
        <v>114.655731205203</v>
      </c>
      <c r="E4485" s="52">
        <v>-1.1666466473382699</v>
      </c>
      <c r="F4485" s="7">
        <v>2.5317204767076499E-15</v>
      </c>
      <c r="G4485" s="3" t="s">
        <v>8</v>
      </c>
      <c r="I4485" s="6">
        <v>-0.28973437850128902</v>
      </c>
      <c r="J4485" s="7">
        <v>0.39587167095105402</v>
      </c>
      <c r="K4485" s="3" t="s">
        <v>5116</v>
      </c>
      <c r="M4485" s="18">
        <v>-1.11816279271464</v>
      </c>
      <c r="N4485" s="7">
        <v>9.5461836828501395E-7</v>
      </c>
      <c r="O4485" s="3" t="s">
        <v>8</v>
      </c>
      <c r="Q4485" s="6">
        <v>-0.241250523877659</v>
      </c>
      <c r="R4485" s="7">
        <v>0.35753673086433502</v>
      </c>
      <c r="S4485" s="3" t="s">
        <v>5116</v>
      </c>
      <c r="U4485" s="3">
        <f t="shared" ref="U4485:U4548" si="70">COUNTIF(E4485:S4485, "YES")</f>
        <v>2</v>
      </c>
      <c r="W4485" s="2" t="s">
        <v>1859</v>
      </c>
      <c r="X4485" s="2" t="s">
        <v>13068</v>
      </c>
      <c r="Y4485" s="2" t="s">
        <v>18442</v>
      </c>
      <c r="Z4485" s="2" t="s">
        <v>1859</v>
      </c>
      <c r="AA4485" s="2" t="s">
        <v>1860</v>
      </c>
      <c r="AB4485" s="2" t="s">
        <v>13335</v>
      </c>
      <c r="AC4485" s="2">
        <v>624341</v>
      </c>
    </row>
    <row r="4486" spans="1:29" x14ac:dyDescent="0.2">
      <c r="A4486" s="2" t="s">
        <v>12553</v>
      </c>
      <c r="B4486" s="2">
        <v>11998</v>
      </c>
      <c r="C4486" s="2" t="s">
        <v>12554</v>
      </c>
      <c r="D4486" s="10">
        <v>5241.0635439350799</v>
      </c>
      <c r="E4486" s="20">
        <v>6.1058317122581598E-2</v>
      </c>
      <c r="F4486" s="7">
        <v>0.88455331704907603</v>
      </c>
      <c r="G4486" s="3" t="s">
        <v>5116</v>
      </c>
      <c r="I4486" s="6">
        <v>-0.290011106001279</v>
      </c>
      <c r="J4486" s="7">
        <v>0.55280027856420899</v>
      </c>
      <c r="K4486" s="3" t="s">
        <v>5116</v>
      </c>
      <c r="M4486" s="18">
        <v>0.91945492107493698</v>
      </c>
      <c r="N4486" s="7">
        <v>5.2105075517627896E-3</v>
      </c>
      <c r="O4486" s="3" t="s">
        <v>8</v>
      </c>
      <c r="Q4486" s="6">
        <v>0.56838549795107696</v>
      </c>
      <c r="R4486" s="7">
        <v>0.114482339042284</v>
      </c>
      <c r="S4486" s="3" t="s">
        <v>5116</v>
      </c>
      <c r="U4486" s="3">
        <f t="shared" si="70"/>
        <v>1</v>
      </c>
      <c r="W4486" s="2" t="s">
        <v>12553</v>
      </c>
      <c r="X4486" s="2" t="s">
        <v>13068</v>
      </c>
      <c r="Y4486" s="2" t="s">
        <v>14528</v>
      </c>
      <c r="Z4486" s="2" t="s">
        <v>12553</v>
      </c>
      <c r="AA4486" s="2" t="s">
        <v>12554</v>
      </c>
      <c r="AB4486" s="2" t="s">
        <v>13067</v>
      </c>
      <c r="AC4486" s="2">
        <v>11998</v>
      </c>
    </row>
    <row r="4487" spans="1:29" x14ac:dyDescent="0.2">
      <c r="A4487" s="2" t="s">
        <v>2943</v>
      </c>
      <c r="B4487" s="2">
        <v>24004</v>
      </c>
      <c r="C4487" s="2" t="s">
        <v>2944</v>
      </c>
      <c r="D4487" s="10">
        <v>975.35412185264101</v>
      </c>
      <c r="E4487" s="52">
        <v>-0.68541230790095697</v>
      </c>
      <c r="F4487" s="7">
        <v>9.7150016144461396E-10</v>
      </c>
      <c r="G4487" s="3" t="s">
        <v>8</v>
      </c>
      <c r="I4487" s="6">
        <v>-0.29010388936590298</v>
      </c>
      <c r="J4487" s="7">
        <v>0.26712864498481997</v>
      </c>
      <c r="K4487" s="3" t="s">
        <v>5116</v>
      </c>
      <c r="M4487" s="6">
        <v>-0.100500841621165</v>
      </c>
      <c r="N4487" s="7">
        <v>0.68246520328766203</v>
      </c>
      <c r="O4487" s="3" t="s">
        <v>5116</v>
      </c>
      <c r="Q4487" s="6">
        <v>0.29480757691388998</v>
      </c>
      <c r="R4487" s="7">
        <v>0.10608033068162501</v>
      </c>
      <c r="S4487" s="3" t="s">
        <v>5116</v>
      </c>
      <c r="U4487" s="3">
        <f t="shared" si="70"/>
        <v>1</v>
      </c>
      <c r="W4487" s="2" t="s">
        <v>2943</v>
      </c>
      <c r="X4487" s="2" t="s">
        <v>13068</v>
      </c>
      <c r="Y4487" s="2" t="s">
        <v>19241</v>
      </c>
      <c r="Z4487" s="2" t="s">
        <v>2943</v>
      </c>
      <c r="AA4487" s="2" t="s">
        <v>2944</v>
      </c>
      <c r="AB4487" s="2" t="s">
        <v>13067</v>
      </c>
      <c r="AC4487" s="2">
        <v>24004</v>
      </c>
    </row>
    <row r="4488" spans="1:29" x14ac:dyDescent="0.2">
      <c r="A4488" s="2" t="s">
        <v>413</v>
      </c>
      <c r="B4488" s="2">
        <v>12890</v>
      </c>
      <c r="C4488" s="2" t="s">
        <v>414</v>
      </c>
      <c r="D4488" s="10">
        <v>5733.3686371048998</v>
      </c>
      <c r="E4488" s="52">
        <v>-1.32848508369018</v>
      </c>
      <c r="F4488" s="7">
        <v>3.7152204849725298E-39</v>
      </c>
      <c r="G4488" s="3" t="s">
        <v>8</v>
      </c>
      <c r="I4488" s="6">
        <v>-0.29031241301306099</v>
      </c>
      <c r="J4488" s="7">
        <v>0.23018050477055799</v>
      </c>
      <c r="K4488" s="3" t="s">
        <v>5116</v>
      </c>
      <c r="M4488" s="18">
        <v>-1.8164194647276199</v>
      </c>
      <c r="N4488" s="7">
        <v>3.16192282898585E-28</v>
      </c>
      <c r="O4488" s="3" t="s">
        <v>8</v>
      </c>
      <c r="Q4488" s="19">
        <v>-0.77824679405049701</v>
      </c>
      <c r="R4488" s="7">
        <v>1.13971034956889E-7</v>
      </c>
      <c r="S4488" s="3" t="s">
        <v>8</v>
      </c>
      <c r="U4488" s="3">
        <f t="shared" si="70"/>
        <v>3</v>
      </c>
      <c r="W4488" s="2" t="s">
        <v>413</v>
      </c>
      <c r="X4488" s="2" t="s">
        <v>13068</v>
      </c>
      <c r="Y4488" s="2" t="s">
        <v>15379</v>
      </c>
      <c r="Z4488" s="2" t="s">
        <v>413</v>
      </c>
      <c r="AA4488" s="2" t="s">
        <v>414</v>
      </c>
      <c r="AB4488" s="2" t="s">
        <v>13067</v>
      </c>
      <c r="AC4488" s="2">
        <v>12890</v>
      </c>
    </row>
    <row r="4489" spans="1:29" x14ac:dyDescent="0.2">
      <c r="A4489" s="2" t="s">
        <v>3412</v>
      </c>
      <c r="B4489" s="2">
        <v>72614</v>
      </c>
      <c r="C4489" s="2" t="s">
        <v>3413</v>
      </c>
      <c r="D4489" s="10">
        <v>178.07774483908301</v>
      </c>
      <c r="E4489" s="52">
        <v>1.1204107560346599</v>
      </c>
      <c r="F4489" s="7">
        <v>5.2602114290166899E-8</v>
      </c>
      <c r="G4489" s="3" t="s">
        <v>8</v>
      </c>
      <c r="I4489" s="6">
        <v>-0.29054395203217398</v>
      </c>
      <c r="J4489" s="7">
        <v>0.51633486073496104</v>
      </c>
      <c r="K4489" s="3" t="s">
        <v>5116</v>
      </c>
      <c r="M4489" s="18">
        <v>1.2099283298724499</v>
      </c>
      <c r="N4489" s="7">
        <v>2.9476304181932301E-5</v>
      </c>
      <c r="O4489" s="3" t="s">
        <v>8</v>
      </c>
      <c r="Q4489" s="6">
        <v>-0.20102637819438701</v>
      </c>
      <c r="R4489" s="7">
        <v>0.61426560397350405</v>
      </c>
      <c r="S4489" s="3" t="s">
        <v>5116</v>
      </c>
      <c r="U4489" s="3">
        <f t="shared" si="70"/>
        <v>2</v>
      </c>
      <c r="W4489" s="2" t="s">
        <v>3412</v>
      </c>
      <c r="X4489" s="2" t="s">
        <v>13068</v>
      </c>
      <c r="Y4489" s="2" t="s">
        <v>18726</v>
      </c>
      <c r="Z4489" s="2" t="s">
        <v>3412</v>
      </c>
      <c r="AA4489" s="2" t="s">
        <v>3413</v>
      </c>
      <c r="AB4489" s="2" t="s">
        <v>13067</v>
      </c>
      <c r="AC4489" s="2">
        <v>72614</v>
      </c>
    </row>
    <row r="4490" spans="1:29" x14ac:dyDescent="0.2">
      <c r="A4490" s="2" t="s">
        <v>1066</v>
      </c>
      <c r="B4490" s="2">
        <v>14534</v>
      </c>
      <c r="C4490" s="2" t="s">
        <v>1067</v>
      </c>
      <c r="D4490" s="10">
        <v>3176.8394563372399</v>
      </c>
      <c r="E4490" s="52">
        <v>-0.88733591551754398</v>
      </c>
      <c r="F4490" s="7">
        <v>3.9254190540231903E-23</v>
      </c>
      <c r="G4490" s="3" t="s">
        <v>8</v>
      </c>
      <c r="I4490" s="6">
        <v>-0.29067319909599199</v>
      </c>
      <c r="J4490" s="7">
        <v>0.165272882393218</v>
      </c>
      <c r="K4490" s="3" t="s">
        <v>5116</v>
      </c>
      <c r="M4490" s="6">
        <v>-0.12821019742547601</v>
      </c>
      <c r="N4490" s="7">
        <v>0.50395825145930695</v>
      </c>
      <c r="O4490" s="3" t="s">
        <v>5116</v>
      </c>
      <c r="Q4490" s="6">
        <v>0.46845251899607598</v>
      </c>
      <c r="R4490" s="7">
        <v>4.9816691672982896E-4</v>
      </c>
      <c r="S4490" s="3" t="s">
        <v>5116</v>
      </c>
      <c r="U4490" s="3">
        <f t="shared" si="70"/>
        <v>1</v>
      </c>
      <c r="W4490" s="2" t="s">
        <v>1066</v>
      </c>
      <c r="X4490" s="2" t="s">
        <v>13068</v>
      </c>
      <c r="Y4490" s="2" t="s">
        <v>17250</v>
      </c>
      <c r="Z4490" s="2" t="s">
        <v>1066</v>
      </c>
      <c r="AA4490" s="2" t="s">
        <v>1067</v>
      </c>
      <c r="AB4490" s="2" t="s">
        <v>13067</v>
      </c>
      <c r="AC4490" s="2">
        <v>14534</v>
      </c>
    </row>
    <row r="4491" spans="1:29" x14ac:dyDescent="0.2">
      <c r="A4491" s="2" t="s">
        <v>4488</v>
      </c>
      <c r="B4491" s="2">
        <v>110784</v>
      </c>
      <c r="C4491" s="2" t="s">
        <v>4489</v>
      </c>
      <c r="D4491" s="10">
        <v>280.57813584552798</v>
      </c>
      <c r="E4491" s="52">
        <v>-0.58620707375839498</v>
      </c>
      <c r="F4491" s="7">
        <v>1.0027975137596201E-3</v>
      </c>
      <c r="G4491" s="3" t="s">
        <v>8</v>
      </c>
      <c r="I4491" s="6">
        <v>-0.29140651590376798</v>
      </c>
      <c r="J4491" s="7">
        <v>0.45117871337052701</v>
      </c>
      <c r="K4491" s="3" t="s">
        <v>5116</v>
      </c>
      <c r="M4491" s="6">
        <v>-0.58193807482515303</v>
      </c>
      <c r="N4491" s="7">
        <v>3.2909201576927602E-2</v>
      </c>
      <c r="O4491" s="3" t="s">
        <v>5116</v>
      </c>
      <c r="Q4491" s="6">
        <v>-0.28713751697052498</v>
      </c>
      <c r="R4491" s="7">
        <v>0.331494460092077</v>
      </c>
      <c r="S4491" s="3" t="s">
        <v>5116</v>
      </c>
      <c r="U4491" s="3">
        <f t="shared" si="70"/>
        <v>1</v>
      </c>
      <c r="W4491" s="2" t="s">
        <v>4488</v>
      </c>
      <c r="X4491" s="2" t="s">
        <v>13068</v>
      </c>
      <c r="Y4491" s="2" t="s">
        <v>18338</v>
      </c>
      <c r="Z4491" s="2" t="s">
        <v>4488</v>
      </c>
      <c r="AA4491" s="2" t="s">
        <v>4489</v>
      </c>
      <c r="AB4491" s="2" t="s">
        <v>13067</v>
      </c>
      <c r="AC4491" s="2">
        <v>110784</v>
      </c>
    </row>
    <row r="4492" spans="1:29" x14ac:dyDescent="0.2">
      <c r="A4492" s="2" t="s">
        <v>6637</v>
      </c>
      <c r="B4492" s="2">
        <v>107702</v>
      </c>
      <c r="C4492" s="2" t="s">
        <v>6638</v>
      </c>
      <c r="D4492" s="10">
        <v>4000.40099619085</v>
      </c>
      <c r="E4492" s="20">
        <v>0.226895564239808</v>
      </c>
      <c r="F4492" s="7">
        <v>5.9532533848997999E-5</v>
      </c>
      <c r="G4492" s="3" t="s">
        <v>5116</v>
      </c>
      <c r="I4492" s="6">
        <v>-0.29268111208854902</v>
      </c>
      <c r="J4492" s="7">
        <v>1.2521143487190901E-2</v>
      </c>
      <c r="K4492" s="3" t="s">
        <v>5116</v>
      </c>
      <c r="M4492" s="18">
        <v>0.58702874926224302</v>
      </c>
      <c r="N4492" s="7">
        <v>2.2671702502877601E-10</v>
      </c>
      <c r="O4492" s="3" t="s">
        <v>8</v>
      </c>
      <c r="Q4492" s="6">
        <v>6.7452072933885096E-2</v>
      </c>
      <c r="R4492" s="7">
        <v>0.54681836199591005</v>
      </c>
      <c r="S4492" s="3" t="s">
        <v>5116</v>
      </c>
      <c r="U4492" s="3">
        <f t="shared" si="70"/>
        <v>1</v>
      </c>
      <c r="W4492" s="2" t="s">
        <v>6637</v>
      </c>
      <c r="X4492" s="2" t="s">
        <v>13068</v>
      </c>
      <c r="Y4492" s="2" t="s">
        <v>19458</v>
      </c>
      <c r="Z4492" s="2" t="s">
        <v>6637</v>
      </c>
      <c r="AA4492" s="2" t="s">
        <v>6638</v>
      </c>
      <c r="AB4492" s="2" t="s">
        <v>13067</v>
      </c>
      <c r="AC4492" s="2">
        <v>107702</v>
      </c>
    </row>
    <row r="4493" spans="1:29" x14ac:dyDescent="0.2">
      <c r="A4493" s="2" t="s">
        <v>3649</v>
      </c>
      <c r="B4493" s="2">
        <v>382089</v>
      </c>
      <c r="C4493" s="2" t="s">
        <v>3650</v>
      </c>
      <c r="D4493" s="10">
        <v>230.43360537625901</v>
      </c>
      <c r="E4493" s="52">
        <v>0.63788027175963302</v>
      </c>
      <c r="F4493" s="7">
        <v>5.7443611622311895E-7</v>
      </c>
      <c r="G4493" s="3" t="s">
        <v>8</v>
      </c>
      <c r="I4493" s="6">
        <v>-0.29271196780514303</v>
      </c>
      <c r="J4493" s="7">
        <v>0.319810191511127</v>
      </c>
      <c r="K4493" s="3" t="s">
        <v>5116</v>
      </c>
      <c r="M4493" s="6">
        <v>0.49640331828905399</v>
      </c>
      <c r="N4493" s="7">
        <v>2.0513564948181601E-2</v>
      </c>
      <c r="O4493" s="3" t="s">
        <v>5116</v>
      </c>
      <c r="Q4493" s="6">
        <v>-0.43418892127572201</v>
      </c>
      <c r="R4493" s="7">
        <v>2.4302687481066901E-2</v>
      </c>
      <c r="S4493" s="3" t="s">
        <v>5116</v>
      </c>
      <c r="U4493" s="3">
        <f t="shared" si="70"/>
        <v>1</v>
      </c>
      <c r="W4493" s="2" t="s">
        <v>3649</v>
      </c>
      <c r="X4493" s="2" t="s">
        <v>13068</v>
      </c>
      <c r="Y4493" s="2" t="s">
        <v>19419</v>
      </c>
      <c r="Z4493" s="2" t="s">
        <v>3649</v>
      </c>
      <c r="AA4493" s="2" t="s">
        <v>3650</v>
      </c>
      <c r="AB4493" s="2" t="s">
        <v>13067</v>
      </c>
      <c r="AC4493" s="2">
        <v>382089</v>
      </c>
    </row>
    <row r="4494" spans="1:29" x14ac:dyDescent="0.2">
      <c r="A4494" s="2" t="s">
        <v>6154</v>
      </c>
      <c r="B4494" s="2">
        <v>77634</v>
      </c>
      <c r="C4494" s="2" t="s">
        <v>6155</v>
      </c>
      <c r="D4494" s="10">
        <v>1505.05601197532</v>
      </c>
      <c r="E4494" s="20">
        <v>0.37390772302422498</v>
      </c>
      <c r="F4494" s="7">
        <v>1.6746039195878499E-6</v>
      </c>
      <c r="G4494" s="3" t="s">
        <v>5116</v>
      </c>
      <c r="I4494" s="6">
        <v>-0.29291802898936697</v>
      </c>
      <c r="J4494" s="7">
        <v>8.8964492306038298E-2</v>
      </c>
      <c r="K4494" s="3" t="s">
        <v>5116</v>
      </c>
      <c r="M4494" s="18">
        <v>0.64278616531828803</v>
      </c>
      <c r="N4494" s="7">
        <v>6.5720050576569202E-7</v>
      </c>
      <c r="O4494" s="3" t="s">
        <v>8</v>
      </c>
      <c r="Q4494" s="6">
        <v>-2.4039586695303101E-2</v>
      </c>
      <c r="R4494" s="7">
        <v>0.90277913518292496</v>
      </c>
      <c r="S4494" s="3" t="s">
        <v>5116</v>
      </c>
      <c r="U4494" s="3">
        <f t="shared" si="70"/>
        <v>1</v>
      </c>
      <c r="W4494" s="2" t="s">
        <v>6154</v>
      </c>
      <c r="X4494" s="2" t="s">
        <v>13068</v>
      </c>
      <c r="Y4494" s="2" t="s">
        <v>20041</v>
      </c>
      <c r="Z4494" s="2" t="s">
        <v>6154</v>
      </c>
      <c r="AA4494" s="2" t="s">
        <v>6155</v>
      </c>
      <c r="AB4494" s="2" t="s">
        <v>13067</v>
      </c>
      <c r="AC4494" s="2">
        <v>77634</v>
      </c>
    </row>
    <row r="4495" spans="1:29" x14ac:dyDescent="0.2">
      <c r="A4495" s="2" t="s">
        <v>2149</v>
      </c>
      <c r="B4495" s="2">
        <v>14791</v>
      </c>
      <c r="C4495" s="2" t="s">
        <v>2150</v>
      </c>
      <c r="D4495" s="10">
        <v>2194.8915089362199</v>
      </c>
      <c r="E4495" s="52">
        <v>0.59206436346524005</v>
      </c>
      <c r="F4495" s="7">
        <v>1.5850664206107001E-13</v>
      </c>
      <c r="G4495" s="3" t="s">
        <v>8</v>
      </c>
      <c r="I4495" s="6">
        <v>-0.29338204703377102</v>
      </c>
      <c r="J4495" s="7">
        <v>0.106933857387081</v>
      </c>
      <c r="K4495" s="3" t="s">
        <v>5116</v>
      </c>
      <c r="M4495" s="6">
        <v>0.52529144755839396</v>
      </c>
      <c r="N4495" s="7">
        <v>1.37514398803556E-4</v>
      </c>
      <c r="O4495" s="3" t="s">
        <v>5116</v>
      </c>
      <c r="Q4495" s="6">
        <v>-0.360154962940617</v>
      </c>
      <c r="R4495" s="7">
        <v>3.13933981678139E-3</v>
      </c>
      <c r="S4495" s="3" t="s">
        <v>5116</v>
      </c>
      <c r="U4495" s="3">
        <f t="shared" si="70"/>
        <v>1</v>
      </c>
      <c r="W4495" s="2" t="s">
        <v>2149</v>
      </c>
      <c r="X4495" s="2" t="s">
        <v>13068</v>
      </c>
      <c r="Y4495" s="2" t="s">
        <v>15970</v>
      </c>
      <c r="Z4495" s="2" t="s">
        <v>2149</v>
      </c>
      <c r="AA4495" s="2" t="s">
        <v>2150</v>
      </c>
      <c r="AB4495" s="2" t="s">
        <v>13067</v>
      </c>
      <c r="AC4495" s="2">
        <v>14791</v>
      </c>
    </row>
    <row r="4496" spans="1:29" x14ac:dyDescent="0.2">
      <c r="A4496" s="2" t="s">
        <v>4042</v>
      </c>
      <c r="B4496" s="2">
        <v>98363</v>
      </c>
      <c r="C4496" s="2" t="s">
        <v>4043</v>
      </c>
      <c r="D4496" s="10">
        <v>662.665795034761</v>
      </c>
      <c r="E4496" s="52">
        <v>-0.64748608828765197</v>
      </c>
      <c r="F4496" s="7">
        <v>2.31115486259149E-5</v>
      </c>
      <c r="G4496" s="3" t="s">
        <v>8</v>
      </c>
      <c r="I4496" s="6">
        <v>-0.29338262106576102</v>
      </c>
      <c r="J4496" s="7">
        <v>0.396351604602736</v>
      </c>
      <c r="K4496" s="3" t="s">
        <v>5116</v>
      </c>
      <c r="M4496" s="6">
        <v>-0.56948187044390197</v>
      </c>
      <c r="N4496" s="7">
        <v>2.0357225305184301E-2</v>
      </c>
      <c r="O4496" s="3" t="s">
        <v>5116</v>
      </c>
      <c r="Q4496" s="6">
        <v>-0.21537840322201099</v>
      </c>
      <c r="R4496" s="7">
        <v>0.43580618655157999</v>
      </c>
      <c r="S4496" s="3" t="s">
        <v>5116</v>
      </c>
      <c r="U4496" s="3">
        <f t="shared" si="70"/>
        <v>1</v>
      </c>
      <c r="W4496" s="2" t="s">
        <v>4042</v>
      </c>
      <c r="X4496" s="2" t="s">
        <v>13068</v>
      </c>
      <c r="Y4496" s="2" t="s">
        <v>15898</v>
      </c>
      <c r="Z4496" s="2" t="s">
        <v>4042</v>
      </c>
      <c r="AA4496" s="2" t="s">
        <v>4043</v>
      </c>
      <c r="AB4496" s="2" t="s">
        <v>13067</v>
      </c>
      <c r="AC4496" s="2">
        <v>98363</v>
      </c>
    </row>
    <row r="4497" spans="1:29" x14ac:dyDescent="0.2">
      <c r="A4497" s="2" t="s">
        <v>665</v>
      </c>
      <c r="B4497" s="2">
        <v>17684</v>
      </c>
      <c r="C4497" s="2" t="s">
        <v>666</v>
      </c>
      <c r="D4497" s="10">
        <v>4321.6787311084499</v>
      </c>
      <c r="E4497" s="52">
        <v>-0.73606482739597401</v>
      </c>
      <c r="F4497" s="7">
        <v>1.98519222182028E-29</v>
      </c>
      <c r="G4497" s="3" t="s">
        <v>8</v>
      </c>
      <c r="I4497" s="6">
        <v>-0.29342442795747398</v>
      </c>
      <c r="J4497" s="7">
        <v>4.5161605795807601E-2</v>
      </c>
      <c r="K4497" s="3" t="s">
        <v>5116</v>
      </c>
      <c r="M4497" s="6">
        <v>-0.16730266824939899</v>
      </c>
      <c r="N4497" s="7">
        <v>0.199676753911533</v>
      </c>
      <c r="O4497" s="3" t="s">
        <v>5116</v>
      </c>
      <c r="Q4497" s="6">
        <v>0.27533773118909999</v>
      </c>
      <c r="R4497" s="7">
        <v>7.0944622315179699E-3</v>
      </c>
      <c r="S4497" s="3" t="s">
        <v>5116</v>
      </c>
      <c r="U4497" s="3">
        <f t="shared" si="70"/>
        <v>1</v>
      </c>
      <c r="W4497" s="2" t="s">
        <v>665</v>
      </c>
      <c r="X4497" s="2" t="s">
        <v>13068</v>
      </c>
      <c r="Y4497" s="2" t="s">
        <v>15226</v>
      </c>
      <c r="Z4497" s="2" t="s">
        <v>665</v>
      </c>
      <c r="AA4497" s="2" t="s">
        <v>666</v>
      </c>
      <c r="AB4497" s="2" t="s">
        <v>13067</v>
      </c>
      <c r="AC4497" s="2">
        <v>17684</v>
      </c>
    </row>
    <row r="4498" spans="1:29" x14ac:dyDescent="0.2">
      <c r="A4498" s="2" t="s">
        <v>4819</v>
      </c>
      <c r="B4498" s="2" t="s">
        <v>64</v>
      </c>
      <c r="C4498" s="2" t="s">
        <v>64</v>
      </c>
      <c r="D4498" s="10">
        <v>166.691227680385</v>
      </c>
      <c r="E4498" s="52">
        <v>-0.67562706990856702</v>
      </c>
      <c r="F4498" s="7">
        <v>9.3490886876899902E-3</v>
      </c>
      <c r="G4498" s="3" t="s">
        <v>8</v>
      </c>
      <c r="I4498" s="6">
        <v>-0.29352857406798999</v>
      </c>
      <c r="J4498" s="7">
        <v>0.54558130845457997</v>
      </c>
      <c r="K4498" s="3" t="s">
        <v>5116</v>
      </c>
      <c r="M4498" s="6">
        <v>0.101811597627535</v>
      </c>
      <c r="N4498" s="7">
        <v>0.82456211112766198</v>
      </c>
      <c r="O4498" s="3" t="s">
        <v>5116</v>
      </c>
      <c r="Q4498" s="6">
        <v>0.48391009346811098</v>
      </c>
      <c r="R4498" s="7">
        <v>0.19360224039708601</v>
      </c>
      <c r="S4498" s="3" t="s">
        <v>5116</v>
      </c>
      <c r="U4498" s="3">
        <f t="shared" si="70"/>
        <v>1</v>
      </c>
      <c r="W4498" s="2" t="s">
        <v>4819</v>
      </c>
      <c r="X4498" s="2" t="s">
        <v>13059</v>
      </c>
      <c r="Y4498" s="2" t="s">
        <v>14669</v>
      </c>
      <c r="Z4498" s="2" t="s">
        <v>14670</v>
      </c>
      <c r="AA4498" s="2" t="s">
        <v>14671</v>
      </c>
      <c r="AB4498" s="2" t="s">
        <v>13067</v>
      </c>
      <c r="AC4498" s="2">
        <v>333193</v>
      </c>
    </row>
    <row r="4499" spans="1:29" x14ac:dyDescent="0.2">
      <c r="A4499" s="2" t="s">
        <v>4655</v>
      </c>
      <c r="B4499" s="2">
        <v>435376</v>
      </c>
      <c r="C4499" s="2" t="s">
        <v>4656</v>
      </c>
      <c r="D4499" s="10">
        <v>99.698311597663505</v>
      </c>
      <c r="E4499" s="52">
        <v>0.87111499743139398</v>
      </c>
      <c r="F4499" s="7">
        <v>3.81894973372086E-3</v>
      </c>
      <c r="G4499" s="3" t="s">
        <v>8</v>
      </c>
      <c r="I4499" s="6">
        <v>-0.29362811178133202</v>
      </c>
      <c r="J4499" s="7">
        <v>0.56074440639699297</v>
      </c>
      <c r="K4499" s="3" t="s">
        <v>5116</v>
      </c>
      <c r="M4499" s="18">
        <v>0.87945116958700098</v>
      </c>
      <c r="N4499" s="7">
        <v>1.23933105815756E-2</v>
      </c>
      <c r="O4499" s="3" t="s">
        <v>8</v>
      </c>
      <c r="Q4499" s="6">
        <v>-0.28529193962572602</v>
      </c>
      <c r="R4499" s="7">
        <v>0.560995412109492</v>
      </c>
      <c r="S4499" s="3" t="s">
        <v>5116</v>
      </c>
      <c r="U4499" s="3">
        <f t="shared" si="70"/>
        <v>2</v>
      </c>
      <c r="W4499" s="2" t="s">
        <v>4655</v>
      </c>
      <c r="X4499" s="2" t="s">
        <v>13068</v>
      </c>
      <c r="Y4499" s="2" t="s">
        <v>14492</v>
      </c>
      <c r="Z4499" s="2" t="s">
        <v>4655</v>
      </c>
      <c r="AA4499" s="2" t="s">
        <v>4656</v>
      </c>
      <c r="AB4499" s="2" t="s">
        <v>13067</v>
      </c>
      <c r="AC4499" s="2">
        <v>435376</v>
      </c>
    </row>
    <row r="4500" spans="1:29" x14ac:dyDescent="0.2">
      <c r="A4500" s="2" t="s">
        <v>12963</v>
      </c>
      <c r="B4500" s="2">
        <v>22177</v>
      </c>
      <c r="C4500" s="2" t="s">
        <v>12964</v>
      </c>
      <c r="D4500" s="10">
        <v>155.934157883572</v>
      </c>
      <c r="E4500" s="20">
        <v>-9.2507557808049305E-3</v>
      </c>
      <c r="F4500" s="7">
        <v>0.98238002792911305</v>
      </c>
      <c r="G4500" s="3" t="s">
        <v>5116</v>
      </c>
      <c r="I4500" s="6">
        <v>-0.29379583208418703</v>
      </c>
      <c r="J4500" s="7">
        <v>0.51909786545032599</v>
      </c>
      <c r="K4500" s="3" t="s">
        <v>5116</v>
      </c>
      <c r="M4500" s="6">
        <v>-0.45317993987604799</v>
      </c>
      <c r="N4500" s="7">
        <v>0.17671362678973099</v>
      </c>
      <c r="O4500" s="3" t="s">
        <v>5116</v>
      </c>
      <c r="Q4500" s="19">
        <v>-0.73772501617942998</v>
      </c>
      <c r="R4500" s="7">
        <v>1.4511495782719101E-2</v>
      </c>
      <c r="S4500" s="3" t="s">
        <v>8</v>
      </c>
      <c r="U4500" s="3">
        <f t="shared" si="70"/>
        <v>1</v>
      </c>
      <c r="W4500" s="2" t="s">
        <v>12963</v>
      </c>
      <c r="X4500" s="2" t="s">
        <v>13068</v>
      </c>
      <c r="Y4500" s="2" t="s">
        <v>20868</v>
      </c>
      <c r="Z4500" s="2" t="s">
        <v>12963</v>
      </c>
      <c r="AA4500" s="2" t="s">
        <v>12964</v>
      </c>
      <c r="AB4500" s="2" t="s">
        <v>13067</v>
      </c>
      <c r="AC4500" s="2">
        <v>22177</v>
      </c>
    </row>
    <row r="4501" spans="1:29" x14ac:dyDescent="0.2">
      <c r="A4501" s="2" t="s">
        <v>473</v>
      </c>
      <c r="B4501" s="2">
        <v>100039123</v>
      </c>
      <c r="C4501" s="2" t="s">
        <v>474</v>
      </c>
      <c r="D4501" s="10">
        <v>7507.4294415885997</v>
      </c>
      <c r="E4501" s="52">
        <v>1.0097214610952101</v>
      </c>
      <c r="F4501" s="7">
        <v>5.8780933347625399E-36</v>
      </c>
      <c r="G4501" s="3" t="s">
        <v>8</v>
      </c>
      <c r="I4501" s="6">
        <v>-0.29515025111719601</v>
      </c>
      <c r="J4501" s="7">
        <v>0.11375795002957199</v>
      </c>
      <c r="K4501" s="3" t="s">
        <v>5116</v>
      </c>
      <c r="M4501" s="6">
        <v>0.52201890357170699</v>
      </c>
      <c r="N4501" s="7">
        <v>2.1796079093532999E-4</v>
      </c>
      <c r="O4501" s="3" t="s">
        <v>5116</v>
      </c>
      <c r="Q4501" s="19">
        <v>-0.78285280864069995</v>
      </c>
      <c r="R4501" s="7">
        <v>1.0405398540581499E-11</v>
      </c>
      <c r="S4501" s="3" t="s">
        <v>8</v>
      </c>
      <c r="U4501" s="3">
        <f t="shared" si="70"/>
        <v>2</v>
      </c>
      <c r="W4501" s="2" t="s">
        <v>473</v>
      </c>
      <c r="X4501" s="2" t="s">
        <v>13068</v>
      </c>
      <c r="Y4501" s="2" t="s">
        <v>16585</v>
      </c>
      <c r="Z4501" s="2" t="s">
        <v>473</v>
      </c>
      <c r="AA4501" s="2" t="s">
        <v>474</v>
      </c>
      <c r="AB4501" s="2" t="s">
        <v>13067</v>
      </c>
      <c r="AC4501" s="2">
        <v>100039123</v>
      </c>
    </row>
    <row r="4502" spans="1:29" x14ac:dyDescent="0.2">
      <c r="A4502" s="2" t="s">
        <v>5464</v>
      </c>
      <c r="B4502" s="2">
        <v>68475</v>
      </c>
      <c r="C4502" s="2" t="s">
        <v>5465</v>
      </c>
      <c r="D4502" s="10">
        <v>3789.0641540639999</v>
      </c>
      <c r="E4502" s="20">
        <v>0.50672011798542105</v>
      </c>
      <c r="F4502" s="7">
        <v>9.1179344196247397E-11</v>
      </c>
      <c r="G4502" s="3" t="s">
        <v>5116</v>
      </c>
      <c r="I4502" s="6">
        <v>-0.29516629007040401</v>
      </c>
      <c r="J4502" s="7">
        <v>9.24383750656112E-2</v>
      </c>
      <c r="K4502" s="3" t="s">
        <v>5116</v>
      </c>
      <c r="M4502" s="18">
        <v>0.64722024796081401</v>
      </c>
      <c r="N4502" s="7">
        <v>8.5576391816378897E-7</v>
      </c>
      <c r="O4502" s="3" t="s">
        <v>8</v>
      </c>
      <c r="Q4502" s="6">
        <v>-0.15466616009501</v>
      </c>
      <c r="R4502" s="7">
        <v>0.26814682025578002</v>
      </c>
      <c r="S4502" s="3" t="s">
        <v>5116</v>
      </c>
      <c r="U4502" s="3">
        <f t="shared" si="70"/>
        <v>1</v>
      </c>
      <c r="W4502" s="2" t="s">
        <v>5464</v>
      </c>
      <c r="X4502" s="2" t="s">
        <v>13068</v>
      </c>
      <c r="Y4502" s="2" t="s">
        <v>20245</v>
      </c>
      <c r="Z4502" s="2" t="s">
        <v>5464</v>
      </c>
      <c r="AA4502" s="2" t="s">
        <v>5465</v>
      </c>
      <c r="AB4502" s="2" t="s">
        <v>13067</v>
      </c>
      <c r="AC4502" s="2">
        <v>68475</v>
      </c>
    </row>
    <row r="4503" spans="1:29" x14ac:dyDescent="0.2">
      <c r="A4503" s="2" t="s">
        <v>928</v>
      </c>
      <c r="B4503" s="2">
        <v>67733</v>
      </c>
      <c r="C4503" s="2" t="s">
        <v>929</v>
      </c>
      <c r="D4503" s="10">
        <v>463.97297611233898</v>
      </c>
      <c r="E4503" s="52">
        <v>1.1655429952771601</v>
      </c>
      <c r="F4503" s="7">
        <v>7.5497427712320802E-25</v>
      </c>
      <c r="G4503" s="3" t="s">
        <v>8</v>
      </c>
      <c r="I4503" s="6">
        <v>-0.29521045556837899</v>
      </c>
      <c r="J4503" s="7">
        <v>0.27321790679486802</v>
      </c>
      <c r="K4503" s="3" t="s">
        <v>5116</v>
      </c>
      <c r="M4503" s="18">
        <v>0.93642853263650405</v>
      </c>
      <c r="N4503" s="7">
        <v>5.1530498663647998E-7</v>
      </c>
      <c r="O4503" s="3" t="s">
        <v>8</v>
      </c>
      <c r="Q4503" s="6">
        <v>-0.52432491820903104</v>
      </c>
      <c r="R4503" s="7">
        <v>2.2270805392244301E-3</v>
      </c>
      <c r="S4503" s="3" t="s">
        <v>5116</v>
      </c>
      <c r="U4503" s="3">
        <f t="shared" si="70"/>
        <v>2</v>
      </c>
      <c r="W4503" s="2" t="s">
        <v>928</v>
      </c>
      <c r="X4503" s="2" t="s">
        <v>13068</v>
      </c>
      <c r="Y4503" s="2" t="s">
        <v>17206</v>
      </c>
      <c r="Z4503" s="2" t="s">
        <v>928</v>
      </c>
      <c r="AA4503" s="2" t="s">
        <v>929</v>
      </c>
      <c r="AB4503" s="2" t="s">
        <v>13067</v>
      </c>
      <c r="AC4503" s="2">
        <v>67733</v>
      </c>
    </row>
    <row r="4504" spans="1:29" x14ac:dyDescent="0.2">
      <c r="A4504" s="2" t="s">
        <v>5670</v>
      </c>
      <c r="B4504" s="2">
        <v>21376</v>
      </c>
      <c r="C4504" s="2" t="s">
        <v>5671</v>
      </c>
      <c r="D4504" s="10">
        <v>4111.2332785374701</v>
      </c>
      <c r="E4504" s="20">
        <v>0.35871453080050802</v>
      </c>
      <c r="F4504" s="7">
        <v>5.2810317456222298E-9</v>
      </c>
      <c r="G4504" s="3" t="s">
        <v>5116</v>
      </c>
      <c r="I4504" s="6">
        <v>-0.29537550000045298</v>
      </c>
      <c r="J4504" s="7">
        <v>2.6163321561939401E-2</v>
      </c>
      <c r="K4504" s="3" t="s">
        <v>5116</v>
      </c>
      <c r="M4504" s="18">
        <v>0.80596167140598896</v>
      </c>
      <c r="N4504" s="7">
        <v>2.6274001505153601E-15</v>
      </c>
      <c r="O4504" s="3" t="s">
        <v>8</v>
      </c>
      <c r="Q4504" s="6">
        <v>0.151871640605028</v>
      </c>
      <c r="R4504" s="7">
        <v>0.14346406376286799</v>
      </c>
      <c r="S4504" s="3" t="s">
        <v>5116</v>
      </c>
      <c r="U4504" s="3">
        <f t="shared" si="70"/>
        <v>1</v>
      </c>
      <c r="W4504" s="2" t="s">
        <v>5670</v>
      </c>
      <c r="X4504" s="2" t="s">
        <v>13068</v>
      </c>
      <c r="Y4504" s="2" t="s">
        <v>20437</v>
      </c>
      <c r="Z4504" s="2" t="s">
        <v>5670</v>
      </c>
      <c r="AA4504" s="2" t="s">
        <v>5671</v>
      </c>
      <c r="AB4504" s="2" t="s">
        <v>13067</v>
      </c>
      <c r="AC4504" s="2">
        <v>21376</v>
      </c>
    </row>
    <row r="4505" spans="1:29" x14ac:dyDescent="0.2">
      <c r="A4505" s="2" t="s">
        <v>6722</v>
      </c>
      <c r="B4505" s="2">
        <v>230751</v>
      </c>
      <c r="C4505" s="2" t="s">
        <v>6723</v>
      </c>
      <c r="D4505" s="10">
        <v>1679.3780399141201</v>
      </c>
      <c r="E4505" s="20">
        <v>0.36092398414336302</v>
      </c>
      <c r="F4505" s="7">
        <v>8.8762223828180696E-5</v>
      </c>
      <c r="G4505" s="3" t="s">
        <v>5116</v>
      </c>
      <c r="I4505" s="6">
        <v>-0.29558662077122699</v>
      </c>
      <c r="J4505" s="7">
        <v>0.14602932943745001</v>
      </c>
      <c r="K4505" s="3" t="s">
        <v>5116</v>
      </c>
      <c r="M4505" s="18">
        <v>0.65290643824814198</v>
      </c>
      <c r="N4505" s="7">
        <v>1.2438304531051801E-5</v>
      </c>
      <c r="O4505" s="3" t="s">
        <v>8</v>
      </c>
      <c r="Q4505" s="6">
        <v>-3.6041666664481599E-3</v>
      </c>
      <c r="R4505" s="7">
        <v>0.98737280295358598</v>
      </c>
      <c r="S4505" s="3" t="s">
        <v>5116</v>
      </c>
      <c r="U4505" s="3">
        <f t="shared" si="70"/>
        <v>1</v>
      </c>
      <c r="W4505" s="2" t="s">
        <v>6722</v>
      </c>
      <c r="X4505" s="2" t="s">
        <v>13068</v>
      </c>
      <c r="Y4505" s="2" t="s">
        <v>18467</v>
      </c>
      <c r="Z4505" s="2" t="s">
        <v>6722</v>
      </c>
      <c r="AA4505" s="2" t="s">
        <v>6723</v>
      </c>
      <c r="AB4505" s="2" t="s">
        <v>13067</v>
      </c>
      <c r="AC4505" s="2">
        <v>230751</v>
      </c>
    </row>
    <row r="4506" spans="1:29" x14ac:dyDescent="0.2">
      <c r="A4506" s="2" t="s">
        <v>6800</v>
      </c>
      <c r="B4506" s="2">
        <v>192196</v>
      </c>
      <c r="C4506" s="2" t="s">
        <v>6801</v>
      </c>
      <c r="D4506" s="10">
        <v>873.22276717849695</v>
      </c>
      <c r="E4506" s="20">
        <v>-0.37026199142967497</v>
      </c>
      <c r="F4506" s="7">
        <v>1.3395231631936001E-4</v>
      </c>
      <c r="G4506" s="3" t="s">
        <v>5116</v>
      </c>
      <c r="I4506" s="6">
        <v>-0.29610201234824901</v>
      </c>
      <c r="J4506" s="7">
        <v>0.16501064600241699</v>
      </c>
      <c r="K4506" s="3" t="s">
        <v>5116</v>
      </c>
      <c r="M4506" s="18">
        <v>-0.58909550691357704</v>
      </c>
      <c r="N4506" s="7">
        <v>1.8326540915124701E-4</v>
      </c>
      <c r="O4506" s="3" t="s">
        <v>8</v>
      </c>
      <c r="Q4506" s="6">
        <v>-0.51493552783215102</v>
      </c>
      <c r="R4506" s="7">
        <v>1.5374626856635499E-4</v>
      </c>
      <c r="S4506" s="3" t="s">
        <v>5116</v>
      </c>
      <c r="U4506" s="3">
        <f t="shared" si="70"/>
        <v>1</v>
      </c>
      <c r="W4506" s="2" t="s">
        <v>6800</v>
      </c>
      <c r="X4506" s="2" t="s">
        <v>13068</v>
      </c>
      <c r="Y4506" s="2" t="s">
        <v>17581</v>
      </c>
      <c r="Z4506" s="2" t="s">
        <v>6800</v>
      </c>
      <c r="AA4506" s="2" t="s">
        <v>6801</v>
      </c>
      <c r="AB4506" s="2" t="s">
        <v>13067</v>
      </c>
      <c r="AC4506" s="2">
        <v>192196</v>
      </c>
    </row>
    <row r="4507" spans="1:29" x14ac:dyDescent="0.2">
      <c r="A4507" s="2" t="s">
        <v>4854</v>
      </c>
      <c r="B4507" s="2">
        <v>14859</v>
      </c>
      <c r="C4507" s="2" t="s">
        <v>4855</v>
      </c>
      <c r="D4507" s="10">
        <v>57.698092786855</v>
      </c>
      <c r="E4507" s="52">
        <v>0.75941601606109699</v>
      </c>
      <c r="F4507" s="7">
        <v>1.26097082876119E-2</v>
      </c>
      <c r="G4507" s="3" t="s">
        <v>8</v>
      </c>
      <c r="I4507" s="6">
        <v>-0.296423293059699</v>
      </c>
      <c r="J4507" s="7">
        <v>0.55608265751286201</v>
      </c>
      <c r="K4507" s="3" t="s">
        <v>5116</v>
      </c>
      <c r="M4507" s="18">
        <v>0.96866668207686801</v>
      </c>
      <c r="N4507" s="7">
        <v>5.2491500695528602E-3</v>
      </c>
      <c r="O4507" s="3" t="s">
        <v>8</v>
      </c>
      <c r="Q4507" s="6">
        <v>-8.7172627043927406E-2</v>
      </c>
      <c r="R4507" s="7">
        <v>0.884406794875785</v>
      </c>
      <c r="S4507" s="3" t="s">
        <v>5116</v>
      </c>
      <c r="U4507" s="3">
        <f t="shared" si="70"/>
        <v>2</v>
      </c>
      <c r="W4507" s="2" t="s">
        <v>4854</v>
      </c>
      <c r="X4507" s="2" t="s">
        <v>13068</v>
      </c>
      <c r="Y4507" s="2" t="s">
        <v>16832</v>
      </c>
      <c r="Z4507" s="2" t="s">
        <v>4854</v>
      </c>
      <c r="AA4507" s="2" t="s">
        <v>4855</v>
      </c>
      <c r="AB4507" s="2" t="s">
        <v>13067</v>
      </c>
      <c r="AC4507" s="2">
        <v>14859</v>
      </c>
    </row>
    <row r="4508" spans="1:29" x14ac:dyDescent="0.2">
      <c r="A4508" s="2" t="s">
        <v>9063</v>
      </c>
      <c r="B4508" s="2">
        <v>70884</v>
      </c>
      <c r="C4508" s="2" t="s">
        <v>9064</v>
      </c>
      <c r="D4508" s="10">
        <v>84.265526363980598</v>
      </c>
      <c r="E4508" s="20">
        <v>0.610060613815821</v>
      </c>
      <c r="F4508" s="7">
        <v>6.5584653453586994E-2</v>
      </c>
      <c r="G4508" s="3" t="s">
        <v>5116</v>
      </c>
      <c r="I4508" s="6">
        <v>-0.29701980730998101</v>
      </c>
      <c r="J4508" s="7">
        <v>0.55459856943687202</v>
      </c>
      <c r="K4508" s="3" t="s">
        <v>5116</v>
      </c>
      <c r="M4508" s="18">
        <v>1.19698006700929</v>
      </c>
      <c r="N4508" s="7">
        <v>4.85434940131812E-4</v>
      </c>
      <c r="O4508" s="3" t="s">
        <v>8</v>
      </c>
      <c r="Q4508" s="6">
        <v>0.28989964588348699</v>
      </c>
      <c r="R4508" s="7">
        <v>0.56339058707696499</v>
      </c>
      <c r="S4508" s="3" t="s">
        <v>5116</v>
      </c>
      <c r="U4508" s="3">
        <f t="shared" si="70"/>
        <v>1</v>
      </c>
      <c r="W4508" s="2" t="s">
        <v>9063</v>
      </c>
      <c r="X4508" s="2" t="s">
        <v>13068</v>
      </c>
      <c r="Y4508" s="2" t="s">
        <v>15026</v>
      </c>
      <c r="Z4508" s="2" t="s">
        <v>9063</v>
      </c>
      <c r="AA4508" s="2" t="s">
        <v>9064</v>
      </c>
      <c r="AB4508" s="2" t="s">
        <v>13067</v>
      </c>
      <c r="AC4508" s="2">
        <v>70884</v>
      </c>
    </row>
    <row r="4509" spans="1:29" x14ac:dyDescent="0.2">
      <c r="A4509" s="2" t="s">
        <v>3360</v>
      </c>
      <c r="B4509" s="2">
        <v>54124</v>
      </c>
      <c r="C4509" s="2" t="s">
        <v>3361</v>
      </c>
      <c r="D4509" s="10">
        <v>169.97417315523001</v>
      </c>
      <c r="E4509" s="52">
        <v>0.76105668515631197</v>
      </c>
      <c r="F4509" s="7">
        <v>3.4203691059832902E-8</v>
      </c>
      <c r="G4509" s="3" t="s">
        <v>8</v>
      </c>
      <c r="I4509" s="6">
        <v>-0.29765152516201399</v>
      </c>
      <c r="J4509" s="7">
        <v>0.34977564655877802</v>
      </c>
      <c r="K4509" s="3" t="s">
        <v>5116</v>
      </c>
      <c r="M4509" s="6">
        <v>0.53752064530215005</v>
      </c>
      <c r="N4509" s="7">
        <v>1.8981556740098601E-2</v>
      </c>
      <c r="O4509" s="3" t="s">
        <v>5116</v>
      </c>
      <c r="Q4509" s="6">
        <v>-0.52118756501617602</v>
      </c>
      <c r="R4509" s="7">
        <v>1.09972960444948E-2</v>
      </c>
      <c r="S4509" s="3" t="s">
        <v>5116</v>
      </c>
      <c r="U4509" s="3">
        <f t="shared" si="70"/>
        <v>1</v>
      </c>
      <c r="W4509" s="2" t="s">
        <v>3360</v>
      </c>
      <c r="X4509" s="2" t="s">
        <v>13068</v>
      </c>
      <c r="Y4509" s="2" t="s">
        <v>15231</v>
      </c>
      <c r="Z4509" s="2" t="s">
        <v>3360</v>
      </c>
      <c r="AA4509" s="2" t="s">
        <v>3361</v>
      </c>
      <c r="AB4509" s="2" t="s">
        <v>13067</v>
      </c>
      <c r="AC4509" s="2">
        <v>54124</v>
      </c>
    </row>
    <row r="4510" spans="1:29" x14ac:dyDescent="0.2">
      <c r="A4510" s="2" t="s">
        <v>4758</v>
      </c>
      <c r="B4510" s="2">
        <v>71200</v>
      </c>
      <c r="C4510" s="2" t="s">
        <v>4759</v>
      </c>
      <c r="D4510" s="10">
        <v>115.288810249905</v>
      </c>
      <c r="E4510" s="52">
        <v>0.623575664397233</v>
      </c>
      <c r="F4510" s="7">
        <v>7.4521101629307701E-3</v>
      </c>
      <c r="G4510" s="3" t="s">
        <v>8</v>
      </c>
      <c r="I4510" s="6">
        <v>-0.29797760061830803</v>
      </c>
      <c r="J4510" s="7">
        <v>0.51754814233593904</v>
      </c>
      <c r="K4510" s="3" t="s">
        <v>5116</v>
      </c>
      <c r="M4510" s="18">
        <v>0.65384997384087096</v>
      </c>
      <c r="N4510" s="7">
        <v>4.2020418475175701E-2</v>
      </c>
      <c r="O4510" s="3" t="s">
        <v>8</v>
      </c>
      <c r="Q4510" s="6">
        <v>-0.26770329117467101</v>
      </c>
      <c r="R4510" s="7">
        <v>0.49564655003018498</v>
      </c>
      <c r="S4510" s="3" t="s">
        <v>5116</v>
      </c>
      <c r="U4510" s="3">
        <f t="shared" si="70"/>
        <v>2</v>
      </c>
      <c r="W4510" s="2" t="s">
        <v>4758</v>
      </c>
      <c r="X4510" s="2" t="s">
        <v>13068</v>
      </c>
      <c r="Y4510" s="2" t="s">
        <v>15819</v>
      </c>
      <c r="Z4510" s="2" t="s">
        <v>4758</v>
      </c>
      <c r="AA4510" s="2" t="s">
        <v>4759</v>
      </c>
      <c r="AB4510" s="2" t="s">
        <v>13067</v>
      </c>
      <c r="AC4510" s="2">
        <v>71200</v>
      </c>
    </row>
    <row r="4511" spans="1:29" x14ac:dyDescent="0.2">
      <c r="A4511" s="2" t="s">
        <v>2203</v>
      </c>
      <c r="B4511" s="2" t="s">
        <v>64</v>
      </c>
      <c r="C4511" s="2" t="s">
        <v>64</v>
      </c>
      <c r="D4511" s="10">
        <v>4937.8283936730404</v>
      </c>
      <c r="E4511" s="52">
        <v>0.64369034464673403</v>
      </c>
      <c r="F4511" s="7">
        <v>4.1522318768156902E-13</v>
      </c>
      <c r="G4511" s="3" t="s">
        <v>8</v>
      </c>
      <c r="I4511" s="6">
        <v>-0.29812802610327199</v>
      </c>
      <c r="J4511" s="7">
        <v>0.14219824516250101</v>
      </c>
      <c r="K4511" s="3" t="s">
        <v>5116</v>
      </c>
      <c r="M4511" s="6">
        <v>0.56542765590581401</v>
      </c>
      <c r="N4511" s="7">
        <v>1.8817094820700801E-4</v>
      </c>
      <c r="O4511" s="3" t="s">
        <v>5116</v>
      </c>
      <c r="Q4511" s="6">
        <v>-0.37639071484419201</v>
      </c>
      <c r="R4511" s="7">
        <v>5.4119270633759004E-3</v>
      </c>
      <c r="S4511" s="3" t="s">
        <v>5116</v>
      </c>
      <c r="U4511" s="3">
        <f t="shared" si="70"/>
        <v>1</v>
      </c>
      <c r="W4511" s="2" t="s">
        <v>2203</v>
      </c>
      <c r="X4511" s="2" t="s">
        <v>13059</v>
      </c>
      <c r="Y4511" s="2" t="s">
        <v>13087</v>
      </c>
      <c r="Z4511" s="2" t="s">
        <v>13088</v>
      </c>
      <c r="AA4511" s="2" t="s">
        <v>13089</v>
      </c>
      <c r="AB4511" s="2" t="s">
        <v>13067</v>
      </c>
      <c r="AC4511" s="2">
        <v>66086</v>
      </c>
    </row>
    <row r="4512" spans="1:29" x14ac:dyDescent="0.2">
      <c r="A4512" s="2" t="s">
        <v>8198</v>
      </c>
      <c r="B4512" s="2">
        <v>57837</v>
      </c>
      <c r="C4512" s="2" t="s">
        <v>8199</v>
      </c>
      <c r="D4512" s="10">
        <v>1421.70403093968</v>
      </c>
      <c r="E4512" s="20">
        <v>0.22745094615115499</v>
      </c>
      <c r="F4512" s="7">
        <v>1.5119962649585299E-2</v>
      </c>
      <c r="G4512" s="3" t="s">
        <v>5116</v>
      </c>
      <c r="I4512" s="6">
        <v>-0.29816901182535299</v>
      </c>
      <c r="J4512" s="7">
        <v>0.12617159409273301</v>
      </c>
      <c r="K4512" s="3" t="s">
        <v>5116</v>
      </c>
      <c r="M4512" s="18">
        <v>0.59893171848690496</v>
      </c>
      <c r="N4512" s="7">
        <v>3.7053074080827301E-5</v>
      </c>
      <c r="O4512" s="3" t="s">
        <v>8</v>
      </c>
      <c r="Q4512" s="6">
        <v>7.3311760510397894E-2</v>
      </c>
      <c r="R4512" s="7">
        <v>0.69972966155549099</v>
      </c>
      <c r="S4512" s="3" t="s">
        <v>5116</v>
      </c>
      <c r="U4512" s="3">
        <f t="shared" si="70"/>
        <v>1</v>
      </c>
      <c r="W4512" s="2" t="s">
        <v>8198</v>
      </c>
      <c r="X4512" s="2" t="s">
        <v>13068</v>
      </c>
      <c r="Y4512" s="2" t="s">
        <v>16022</v>
      </c>
      <c r="Z4512" s="2" t="s">
        <v>8198</v>
      </c>
      <c r="AA4512" s="2" t="s">
        <v>8199</v>
      </c>
      <c r="AB4512" s="2" t="s">
        <v>13067</v>
      </c>
      <c r="AC4512" s="2">
        <v>57837</v>
      </c>
    </row>
    <row r="4513" spans="1:29" x14ac:dyDescent="0.2">
      <c r="A4513" s="2" t="s">
        <v>830</v>
      </c>
      <c r="B4513" s="2">
        <v>53972</v>
      </c>
      <c r="C4513" s="2" t="s">
        <v>831</v>
      </c>
      <c r="D4513" s="10">
        <v>6554.9597782044502</v>
      </c>
      <c r="E4513" s="52">
        <v>-1.1419084493689799</v>
      </c>
      <c r="F4513" s="7">
        <v>1.9386650990944599E-26</v>
      </c>
      <c r="G4513" s="3" t="s">
        <v>8</v>
      </c>
      <c r="I4513" s="6">
        <v>-0.29817264075758898</v>
      </c>
      <c r="J4513" s="7">
        <v>0.24013265963400399</v>
      </c>
      <c r="K4513" s="3" t="s">
        <v>5116</v>
      </c>
      <c r="M4513" s="18">
        <v>-0.59238288640824699</v>
      </c>
      <c r="N4513" s="7">
        <v>1.29702858457547E-3</v>
      </c>
      <c r="O4513" s="3" t="s">
        <v>8</v>
      </c>
      <c r="Q4513" s="6">
        <v>0.25135292220314798</v>
      </c>
      <c r="R4513" s="7">
        <v>0.17467745303246901</v>
      </c>
      <c r="S4513" s="3" t="s">
        <v>5116</v>
      </c>
      <c r="U4513" s="3">
        <f t="shared" si="70"/>
        <v>2</v>
      </c>
      <c r="W4513" s="2" t="s">
        <v>830</v>
      </c>
      <c r="X4513" s="2" t="s">
        <v>13068</v>
      </c>
      <c r="Y4513" s="2" t="s">
        <v>18246</v>
      </c>
      <c r="Z4513" s="2" t="s">
        <v>830</v>
      </c>
      <c r="AA4513" s="2" t="s">
        <v>831</v>
      </c>
      <c r="AB4513" s="2" t="s">
        <v>13067</v>
      </c>
      <c r="AC4513" s="2">
        <v>53972</v>
      </c>
    </row>
    <row r="4514" spans="1:29" x14ac:dyDescent="0.2">
      <c r="A4514" s="2" t="s">
        <v>433</v>
      </c>
      <c r="B4514" s="2">
        <v>18148</v>
      </c>
      <c r="C4514" s="2" t="s">
        <v>434</v>
      </c>
      <c r="D4514" s="10">
        <v>8925.1335527491792</v>
      </c>
      <c r="E4514" s="52">
        <v>0.80736785557328195</v>
      </c>
      <c r="F4514" s="7">
        <v>3.15432772352302E-38</v>
      </c>
      <c r="G4514" s="3" t="s">
        <v>8</v>
      </c>
      <c r="I4514" s="6">
        <v>-0.29823577903479298</v>
      </c>
      <c r="J4514" s="7">
        <v>3.2701362134737497E-2</v>
      </c>
      <c r="K4514" s="3" t="s">
        <v>5116</v>
      </c>
      <c r="M4514" s="6">
        <v>0.56616698931373399</v>
      </c>
      <c r="N4514" s="7">
        <v>1.8198893830887601E-7</v>
      </c>
      <c r="O4514" s="3" t="s">
        <v>5116</v>
      </c>
      <c r="Q4514" s="6">
        <v>-0.53943664529434099</v>
      </c>
      <c r="R4514" s="7">
        <v>3.0379890690717801E-9</v>
      </c>
      <c r="S4514" s="3" t="s">
        <v>5116</v>
      </c>
      <c r="U4514" s="3">
        <f t="shared" si="70"/>
        <v>1</v>
      </c>
      <c r="W4514" s="2" t="s">
        <v>433</v>
      </c>
      <c r="X4514" s="2" t="s">
        <v>13068</v>
      </c>
      <c r="Y4514" s="2" t="s">
        <v>18326</v>
      </c>
      <c r="Z4514" s="2" t="s">
        <v>433</v>
      </c>
      <c r="AA4514" s="2" t="s">
        <v>434</v>
      </c>
      <c r="AB4514" s="2" t="s">
        <v>13067</v>
      </c>
      <c r="AC4514" s="2">
        <v>18148</v>
      </c>
    </row>
    <row r="4515" spans="1:29" x14ac:dyDescent="0.2">
      <c r="A4515" s="2" t="s">
        <v>3476</v>
      </c>
      <c r="B4515" s="2">
        <v>14783</v>
      </c>
      <c r="C4515" s="2" t="s">
        <v>3477</v>
      </c>
      <c r="D4515" s="10">
        <v>3626.16202776522</v>
      </c>
      <c r="E4515" s="52">
        <v>-0.61144574347556901</v>
      </c>
      <c r="F4515" s="7">
        <v>1.06374850430115E-7</v>
      </c>
      <c r="G4515" s="3" t="s">
        <v>8</v>
      </c>
      <c r="I4515" s="6">
        <v>-0.29870472639990198</v>
      </c>
      <c r="J4515" s="7">
        <v>0.25883423474193101</v>
      </c>
      <c r="K4515" s="3" t="s">
        <v>5116</v>
      </c>
      <c r="M4515" s="6">
        <v>0.16424439141664199</v>
      </c>
      <c r="N4515" s="7">
        <v>0.47746420272560097</v>
      </c>
      <c r="O4515" s="3" t="s">
        <v>5116</v>
      </c>
      <c r="Q4515" s="6">
        <v>0.47698540849231003</v>
      </c>
      <c r="R4515" s="7">
        <v>5.20868656975851E-3</v>
      </c>
      <c r="S4515" s="3" t="s">
        <v>5116</v>
      </c>
      <c r="U4515" s="3">
        <f t="shared" si="70"/>
        <v>1</v>
      </c>
      <c r="W4515" s="2" t="s">
        <v>3476</v>
      </c>
      <c r="X4515" s="2" t="s">
        <v>13068</v>
      </c>
      <c r="Y4515" s="2" t="s">
        <v>16801</v>
      </c>
      <c r="Z4515" s="2" t="s">
        <v>3476</v>
      </c>
      <c r="AA4515" s="2" t="s">
        <v>3477</v>
      </c>
      <c r="AB4515" s="2" t="s">
        <v>13067</v>
      </c>
      <c r="AC4515" s="2">
        <v>14783</v>
      </c>
    </row>
    <row r="4516" spans="1:29" x14ac:dyDescent="0.2">
      <c r="A4516" s="2" t="s">
        <v>802</v>
      </c>
      <c r="B4516" s="2">
        <v>53860</v>
      </c>
      <c r="C4516" s="2" t="s">
        <v>803</v>
      </c>
      <c r="D4516" s="10">
        <v>1391.99723563878</v>
      </c>
      <c r="E4516" s="52">
        <v>-0.89766977685189797</v>
      </c>
      <c r="F4516" s="7">
        <v>8.6923225120564804E-27</v>
      </c>
      <c r="G4516" s="3" t="s">
        <v>8</v>
      </c>
      <c r="I4516" s="6">
        <v>-0.298929179157923</v>
      </c>
      <c r="J4516" s="7">
        <v>0.122462914531991</v>
      </c>
      <c r="K4516" s="3" t="s">
        <v>5116</v>
      </c>
      <c r="M4516" s="6">
        <v>-0.112026913149332</v>
      </c>
      <c r="N4516" s="7">
        <v>0.54056135858148302</v>
      </c>
      <c r="O4516" s="3" t="s">
        <v>5116</v>
      </c>
      <c r="Q4516" s="6">
        <v>0.48671368454464198</v>
      </c>
      <c r="R4516" s="7">
        <v>9.8585159902687302E-5</v>
      </c>
      <c r="S4516" s="3" t="s">
        <v>5116</v>
      </c>
      <c r="U4516" s="3">
        <f t="shared" si="70"/>
        <v>1</v>
      </c>
      <c r="W4516" s="2" t="s">
        <v>802</v>
      </c>
      <c r="X4516" s="2" t="s">
        <v>13059</v>
      </c>
      <c r="Y4516" s="2" t="s">
        <v>19759</v>
      </c>
      <c r="Z4516" s="2" t="s">
        <v>19760</v>
      </c>
      <c r="AA4516" s="2" t="s">
        <v>803</v>
      </c>
      <c r="AB4516" s="2" t="s">
        <v>13067</v>
      </c>
      <c r="AC4516" s="2">
        <v>53860</v>
      </c>
    </row>
    <row r="4517" spans="1:29" x14ac:dyDescent="0.2">
      <c r="A4517" s="2" t="s">
        <v>7044</v>
      </c>
      <c r="B4517" s="2">
        <v>66930</v>
      </c>
      <c r="C4517" s="2" t="s">
        <v>7045</v>
      </c>
      <c r="D4517" s="10">
        <v>822.32804735114803</v>
      </c>
      <c r="E4517" s="20">
        <v>0.423360376998132</v>
      </c>
      <c r="F4517" s="7">
        <v>4.0553189666104402E-4</v>
      </c>
      <c r="G4517" s="3" t="s">
        <v>5116</v>
      </c>
      <c r="I4517" s="6">
        <v>-0.29916646135593</v>
      </c>
      <c r="J4517" s="7">
        <v>0.263608128961622</v>
      </c>
      <c r="K4517" s="3" t="s">
        <v>5116</v>
      </c>
      <c r="M4517" s="18">
        <v>0.986900340767354</v>
      </c>
      <c r="N4517" s="7">
        <v>1.00239971113919E-7</v>
      </c>
      <c r="O4517" s="3" t="s">
        <v>8</v>
      </c>
      <c r="Q4517" s="6">
        <v>0.26437350241329299</v>
      </c>
      <c r="R4517" s="7">
        <v>0.172789862257645</v>
      </c>
      <c r="S4517" s="3" t="s">
        <v>5116</v>
      </c>
      <c r="U4517" s="3">
        <f t="shared" si="70"/>
        <v>1</v>
      </c>
      <c r="W4517" s="2" t="s">
        <v>7044</v>
      </c>
      <c r="X4517" s="2" t="s">
        <v>13068</v>
      </c>
      <c r="Y4517" s="2" t="s">
        <v>16247</v>
      </c>
      <c r="Z4517" s="2" t="s">
        <v>7044</v>
      </c>
      <c r="AA4517" s="2" t="s">
        <v>7045</v>
      </c>
      <c r="AB4517" s="2" t="s">
        <v>13067</v>
      </c>
      <c r="AC4517" s="2">
        <v>66930</v>
      </c>
    </row>
    <row r="4518" spans="1:29" x14ac:dyDescent="0.2">
      <c r="A4518" s="2" t="s">
        <v>12022</v>
      </c>
      <c r="B4518" s="2">
        <v>329274</v>
      </c>
      <c r="C4518" s="2" t="s">
        <v>12023</v>
      </c>
      <c r="D4518" s="10">
        <v>354.70723829671698</v>
      </c>
      <c r="E4518" s="20">
        <v>0.12525182556112699</v>
      </c>
      <c r="F4518" s="7">
        <v>0.74709585852844795</v>
      </c>
      <c r="G4518" s="3" t="s">
        <v>5116</v>
      </c>
      <c r="I4518" s="6">
        <v>-0.29921155089811702</v>
      </c>
      <c r="J4518" s="7">
        <v>0.54189879191578705</v>
      </c>
      <c r="K4518" s="3" t="s">
        <v>5116</v>
      </c>
      <c r="M4518" s="18">
        <v>0.68664277267325802</v>
      </c>
      <c r="N4518" s="7">
        <v>4.7393674268275801E-2</v>
      </c>
      <c r="O4518" s="3" t="s">
        <v>8</v>
      </c>
      <c r="Q4518" s="6">
        <v>0.26217939621401298</v>
      </c>
      <c r="R4518" s="7">
        <v>0.56239902632244598</v>
      </c>
      <c r="S4518" s="3" t="s">
        <v>5116</v>
      </c>
      <c r="U4518" s="3">
        <f t="shared" si="70"/>
        <v>1</v>
      </c>
      <c r="W4518" s="2" t="s">
        <v>12022</v>
      </c>
      <c r="X4518" s="2" t="s">
        <v>13068</v>
      </c>
      <c r="Y4518" s="2" t="s">
        <v>16146</v>
      </c>
      <c r="Z4518" s="2" t="s">
        <v>12022</v>
      </c>
      <c r="AA4518" s="2" t="s">
        <v>12023</v>
      </c>
      <c r="AB4518" s="2" t="s">
        <v>13067</v>
      </c>
      <c r="AC4518" s="2">
        <v>329274</v>
      </c>
    </row>
    <row r="4519" spans="1:29" x14ac:dyDescent="0.2">
      <c r="A4519" s="2" t="s">
        <v>1875</v>
      </c>
      <c r="B4519" s="2">
        <v>110524</v>
      </c>
      <c r="C4519" s="2" t="s">
        <v>1876</v>
      </c>
      <c r="D4519" s="10">
        <v>2127.6737018419799</v>
      </c>
      <c r="E4519" s="52">
        <v>-0.82571182040811497</v>
      </c>
      <c r="F4519" s="7">
        <v>3.8719176477479098E-15</v>
      </c>
      <c r="G4519" s="3" t="s">
        <v>8</v>
      </c>
      <c r="I4519" s="6">
        <v>-0.29945330973294199</v>
      </c>
      <c r="J4519" s="7">
        <v>0.22199744613792599</v>
      </c>
      <c r="K4519" s="3" t="s">
        <v>5116</v>
      </c>
      <c r="M4519" s="6">
        <v>0.16774433467652</v>
      </c>
      <c r="N4519" s="7">
        <v>0.43431651940881499</v>
      </c>
      <c r="O4519" s="3" t="s">
        <v>5116</v>
      </c>
      <c r="Q4519" s="19">
        <v>0.69400284535169299</v>
      </c>
      <c r="R4519" s="7">
        <v>4.50600362791067E-6</v>
      </c>
      <c r="S4519" s="3" t="s">
        <v>8</v>
      </c>
      <c r="U4519" s="3">
        <f t="shared" si="70"/>
        <v>2</v>
      </c>
      <c r="W4519" s="2" t="s">
        <v>1875</v>
      </c>
      <c r="X4519" s="2" t="s">
        <v>13068</v>
      </c>
      <c r="Y4519" s="2" t="s">
        <v>15654</v>
      </c>
      <c r="Z4519" s="2" t="s">
        <v>1875</v>
      </c>
      <c r="AA4519" s="2" t="s">
        <v>1876</v>
      </c>
      <c r="AB4519" s="2" t="s">
        <v>13067</v>
      </c>
      <c r="AC4519" s="2">
        <v>110524</v>
      </c>
    </row>
    <row r="4520" spans="1:29" x14ac:dyDescent="0.2">
      <c r="A4520" s="2" t="s">
        <v>8331</v>
      </c>
      <c r="B4520" s="2" t="s">
        <v>64</v>
      </c>
      <c r="C4520" s="2" t="s">
        <v>64</v>
      </c>
      <c r="D4520" s="10">
        <v>161.968186314105</v>
      </c>
      <c r="E4520" s="20">
        <v>0.45499062806656299</v>
      </c>
      <c r="F4520" s="7">
        <v>2.0175536452453301E-2</v>
      </c>
      <c r="G4520" s="3" t="s">
        <v>5116</v>
      </c>
      <c r="I4520" s="6">
        <v>-0.29991618241930101</v>
      </c>
      <c r="J4520" s="7">
        <v>0.45627682494161698</v>
      </c>
      <c r="K4520" s="3" t="s">
        <v>5116</v>
      </c>
      <c r="M4520" s="18">
        <v>0.60341245963221102</v>
      </c>
      <c r="N4520" s="7">
        <v>3.3484761899572703E-2</v>
      </c>
      <c r="O4520" s="3" t="s">
        <v>8</v>
      </c>
      <c r="Q4520" s="6">
        <v>-0.15149435085365301</v>
      </c>
      <c r="R4520" s="7">
        <v>0.68421437341884295</v>
      </c>
      <c r="S4520" s="3" t="s">
        <v>5116</v>
      </c>
      <c r="U4520" s="3">
        <f t="shared" si="70"/>
        <v>1</v>
      </c>
      <c r="W4520" s="2" t="s">
        <v>8331</v>
      </c>
      <c r="X4520" s="2" t="s">
        <v>13059</v>
      </c>
      <c r="Y4520" s="2" t="s">
        <v>13439</v>
      </c>
      <c r="Z4520" s="2" t="s">
        <v>13440</v>
      </c>
      <c r="AA4520" s="2" t="s">
        <v>13441</v>
      </c>
      <c r="AB4520" s="2" t="s">
        <v>13067</v>
      </c>
      <c r="AC4520" s="2">
        <v>664968</v>
      </c>
    </row>
    <row r="4521" spans="1:29" x14ac:dyDescent="0.2">
      <c r="A4521" s="2" t="s">
        <v>2026</v>
      </c>
      <c r="B4521" s="2">
        <v>211253</v>
      </c>
      <c r="C4521" s="2" t="s">
        <v>2027</v>
      </c>
      <c r="D4521" s="10">
        <v>583.54779336048205</v>
      </c>
      <c r="E4521" s="52">
        <v>0.83140386598182603</v>
      </c>
      <c r="F4521" s="7">
        <v>3.5145440754726201E-14</v>
      </c>
      <c r="G4521" s="3" t="s">
        <v>8</v>
      </c>
      <c r="I4521" s="6">
        <v>-0.30030442207527402</v>
      </c>
      <c r="J4521" s="7">
        <v>0.24220171139992</v>
      </c>
      <c r="K4521" s="3" t="s">
        <v>5116</v>
      </c>
      <c r="M4521" s="18">
        <v>0.87200658724402702</v>
      </c>
      <c r="N4521" s="7">
        <v>1.32123689457732E-6</v>
      </c>
      <c r="O4521" s="3" t="s">
        <v>8</v>
      </c>
      <c r="Q4521" s="6">
        <v>-0.25970170081307298</v>
      </c>
      <c r="R4521" s="7">
        <v>0.16316121127379901</v>
      </c>
      <c r="S4521" s="3" t="s">
        <v>5116</v>
      </c>
      <c r="U4521" s="3">
        <f t="shared" si="70"/>
        <v>2</v>
      </c>
      <c r="W4521" s="2" t="s">
        <v>2026</v>
      </c>
      <c r="X4521" s="2" t="s">
        <v>13068</v>
      </c>
      <c r="Y4521" s="2" t="s">
        <v>18008</v>
      </c>
      <c r="Z4521" s="2" t="s">
        <v>2026</v>
      </c>
      <c r="AA4521" s="2" t="s">
        <v>2027</v>
      </c>
      <c r="AB4521" s="2" t="s">
        <v>13067</v>
      </c>
      <c r="AC4521" s="2">
        <v>211253</v>
      </c>
    </row>
    <row r="4522" spans="1:29" x14ac:dyDescent="0.2">
      <c r="A4522" s="2" t="s">
        <v>1990</v>
      </c>
      <c r="B4522" s="2">
        <v>252838</v>
      </c>
      <c r="C4522" s="2" t="s">
        <v>1991</v>
      </c>
      <c r="D4522" s="10">
        <v>799.95832909540195</v>
      </c>
      <c r="E4522" s="52">
        <v>-1.0563497363049501</v>
      </c>
      <c r="F4522" s="7">
        <v>2.2272608379831799E-14</v>
      </c>
      <c r="G4522" s="3" t="s">
        <v>8</v>
      </c>
      <c r="I4522" s="6">
        <v>-0.30085483404655899</v>
      </c>
      <c r="J4522" s="7">
        <v>0.35158071190776902</v>
      </c>
      <c r="K4522" s="3" t="s">
        <v>5116</v>
      </c>
      <c r="M4522" s="18">
        <v>-0.76164159725570901</v>
      </c>
      <c r="N4522" s="7">
        <v>6.8264000368986903E-4</v>
      </c>
      <c r="O4522" s="3" t="s">
        <v>8</v>
      </c>
      <c r="Q4522" s="6">
        <v>-6.1466949973135602E-3</v>
      </c>
      <c r="R4522" s="7">
        <v>0.98602757535240304</v>
      </c>
      <c r="S4522" s="3" t="s">
        <v>5116</v>
      </c>
      <c r="U4522" s="3">
        <f t="shared" si="70"/>
        <v>2</v>
      </c>
      <c r="W4522" s="2" t="s">
        <v>1990</v>
      </c>
      <c r="X4522" s="2" t="s">
        <v>13068</v>
      </c>
      <c r="Y4522" s="2" t="s">
        <v>20698</v>
      </c>
      <c r="Z4522" s="2" t="s">
        <v>1990</v>
      </c>
      <c r="AA4522" s="2" t="s">
        <v>1991</v>
      </c>
      <c r="AB4522" s="2" t="s">
        <v>13067</v>
      </c>
      <c r="AC4522" s="2">
        <v>252838</v>
      </c>
    </row>
    <row r="4523" spans="1:29" x14ac:dyDescent="0.2">
      <c r="A4523" s="2" t="s">
        <v>2829</v>
      </c>
      <c r="B4523" s="2" t="s">
        <v>64</v>
      </c>
      <c r="C4523" s="2" t="s">
        <v>64</v>
      </c>
      <c r="D4523" s="10">
        <v>2433.0564440558401</v>
      </c>
      <c r="E4523" s="52">
        <v>0.61796563311703201</v>
      </c>
      <c r="F4523" s="7">
        <v>4.2834065569841202E-10</v>
      </c>
      <c r="G4523" s="3" t="s">
        <v>8</v>
      </c>
      <c r="I4523" s="6">
        <v>-0.30099412830118399</v>
      </c>
      <c r="J4523" s="7">
        <v>0.18427354985232799</v>
      </c>
      <c r="K4523" s="3" t="s">
        <v>5116</v>
      </c>
      <c r="M4523" s="6">
        <v>0.47763925630725301</v>
      </c>
      <c r="N4523" s="7">
        <v>5.0443196442718297E-3</v>
      </c>
      <c r="O4523" s="3" t="s">
        <v>5116</v>
      </c>
      <c r="Q4523" s="6">
        <v>-0.44132050511096299</v>
      </c>
      <c r="R4523" s="7">
        <v>2.8695643945599002E-3</v>
      </c>
      <c r="S4523" s="3" t="s">
        <v>5116</v>
      </c>
      <c r="U4523" s="3">
        <f t="shared" si="70"/>
        <v>1</v>
      </c>
      <c r="W4523" s="2" t="s">
        <v>2829</v>
      </c>
      <c r="X4523" s="2" t="s">
        <v>13059</v>
      </c>
      <c r="Y4523" s="2" t="s">
        <v>13331</v>
      </c>
      <c r="Z4523" s="2" t="s">
        <v>13332</v>
      </c>
      <c r="AA4523" s="2" t="s">
        <v>13333</v>
      </c>
      <c r="AB4523" s="2" t="s">
        <v>13067</v>
      </c>
      <c r="AC4523" s="2">
        <v>66278</v>
      </c>
    </row>
    <row r="4524" spans="1:29" x14ac:dyDescent="0.2">
      <c r="A4524" s="2" t="s">
        <v>12505</v>
      </c>
      <c r="B4524" s="2">
        <v>53975</v>
      </c>
      <c r="C4524" s="2" t="s">
        <v>12506</v>
      </c>
      <c r="D4524" s="10">
        <v>608.93558068990899</v>
      </c>
      <c r="E4524" s="20">
        <v>3.5099210344309302E-2</v>
      </c>
      <c r="F4524" s="7">
        <v>0.87013871739688797</v>
      </c>
      <c r="G4524" s="3" t="s">
        <v>5116</v>
      </c>
      <c r="I4524" s="6">
        <v>-0.30113112566353401</v>
      </c>
      <c r="J4524" s="7">
        <v>0.30235822976202997</v>
      </c>
      <c r="K4524" s="3" t="s">
        <v>5116</v>
      </c>
      <c r="M4524" s="18">
        <v>0.58849378084569903</v>
      </c>
      <c r="N4524" s="7">
        <v>5.0188639582836097E-3</v>
      </c>
      <c r="O4524" s="3" t="s">
        <v>8</v>
      </c>
      <c r="Q4524" s="6">
        <v>0.25226344483785601</v>
      </c>
      <c r="R4524" s="7">
        <v>0.24633372713698301</v>
      </c>
      <c r="S4524" s="3" t="s">
        <v>5116</v>
      </c>
      <c r="U4524" s="3">
        <f t="shared" si="70"/>
        <v>1</v>
      </c>
      <c r="W4524" s="2" t="s">
        <v>12505</v>
      </c>
      <c r="X4524" s="2" t="s">
        <v>13068</v>
      </c>
      <c r="Y4524" s="2" t="s">
        <v>15618</v>
      </c>
      <c r="Z4524" s="2" t="s">
        <v>12505</v>
      </c>
      <c r="AA4524" s="2" t="s">
        <v>12506</v>
      </c>
      <c r="AB4524" s="2" t="s">
        <v>13067</v>
      </c>
      <c r="AC4524" s="2">
        <v>53975</v>
      </c>
    </row>
    <row r="4525" spans="1:29" x14ac:dyDescent="0.2">
      <c r="A4525" s="2" t="s">
        <v>6833</v>
      </c>
      <c r="B4525" s="2">
        <v>54219</v>
      </c>
      <c r="C4525" s="2" t="s">
        <v>6834</v>
      </c>
      <c r="D4525" s="10">
        <v>585.26507776875701</v>
      </c>
      <c r="E4525" s="20">
        <v>0.51360242998648797</v>
      </c>
      <c r="F4525" s="7">
        <v>1.5855368124565201E-4</v>
      </c>
      <c r="G4525" s="3" t="s">
        <v>5116</v>
      </c>
      <c r="I4525" s="6">
        <v>-0.30124478955092898</v>
      </c>
      <c r="J4525" s="7">
        <v>0.32306816900957802</v>
      </c>
      <c r="K4525" s="3" t="s">
        <v>5116</v>
      </c>
      <c r="M4525" s="18">
        <v>0.66917764186978401</v>
      </c>
      <c r="N4525" s="7">
        <v>1.8840891858180899E-3</v>
      </c>
      <c r="O4525" s="3" t="s">
        <v>8</v>
      </c>
      <c r="Q4525" s="6">
        <v>-0.145669577667632</v>
      </c>
      <c r="R4525" s="7">
        <v>0.581464604139037</v>
      </c>
      <c r="S4525" s="3" t="s">
        <v>5116</v>
      </c>
      <c r="U4525" s="3">
        <f t="shared" si="70"/>
        <v>1</v>
      </c>
      <c r="W4525" s="2" t="s">
        <v>6833</v>
      </c>
      <c r="X4525" s="2" t="s">
        <v>13068</v>
      </c>
      <c r="Y4525" s="2" t="s">
        <v>15060</v>
      </c>
      <c r="Z4525" s="2" t="s">
        <v>6833</v>
      </c>
      <c r="AA4525" s="2" t="s">
        <v>6834</v>
      </c>
      <c r="AB4525" s="2" t="s">
        <v>13067</v>
      </c>
      <c r="AC4525" s="2">
        <v>54219</v>
      </c>
    </row>
    <row r="4526" spans="1:29" x14ac:dyDescent="0.2">
      <c r="A4526" s="2" t="s">
        <v>2095</v>
      </c>
      <c r="B4526" s="2">
        <v>104027</v>
      </c>
      <c r="C4526" s="2" t="s">
        <v>2096</v>
      </c>
      <c r="D4526" s="10">
        <v>838.27790655815897</v>
      </c>
      <c r="E4526" s="52">
        <v>-1.15020742332716</v>
      </c>
      <c r="F4526" s="7">
        <v>7.6139672841163797E-14</v>
      </c>
      <c r="G4526" s="3" t="s">
        <v>8</v>
      </c>
      <c r="I4526" s="6">
        <v>-0.301298896272442</v>
      </c>
      <c r="J4526" s="7">
        <v>0.39835981697205702</v>
      </c>
      <c r="K4526" s="3" t="s">
        <v>5116</v>
      </c>
      <c r="M4526" s="6">
        <v>-0.57220453578709196</v>
      </c>
      <c r="N4526" s="7">
        <v>2.4340112112374399E-2</v>
      </c>
      <c r="O4526" s="3" t="s">
        <v>5116</v>
      </c>
      <c r="Q4526" s="6">
        <v>0.27670399126762901</v>
      </c>
      <c r="R4526" s="7">
        <v>0.30603779325772801</v>
      </c>
      <c r="S4526" s="3" t="s">
        <v>5116</v>
      </c>
      <c r="U4526" s="3">
        <f t="shared" si="70"/>
        <v>1</v>
      </c>
      <c r="W4526" s="2" t="s">
        <v>2095</v>
      </c>
      <c r="X4526" s="2" t="s">
        <v>13068</v>
      </c>
      <c r="Y4526" s="2" t="s">
        <v>20372</v>
      </c>
      <c r="Z4526" s="2" t="s">
        <v>2095</v>
      </c>
      <c r="AA4526" s="2" t="s">
        <v>2096</v>
      </c>
      <c r="AB4526" s="2" t="s">
        <v>13067</v>
      </c>
      <c r="AC4526" s="2">
        <v>104027</v>
      </c>
    </row>
    <row r="4527" spans="1:29" x14ac:dyDescent="0.2">
      <c r="A4527" s="2" t="s">
        <v>1302</v>
      </c>
      <c r="B4527" s="2">
        <v>68499</v>
      </c>
      <c r="C4527" s="2" t="s">
        <v>1303</v>
      </c>
      <c r="D4527" s="10">
        <v>3185.8292203194001</v>
      </c>
      <c r="E4527" s="52">
        <v>0.816476219655069</v>
      </c>
      <c r="F4527" s="7">
        <v>3.1293124313088902E-20</v>
      </c>
      <c r="G4527" s="3" t="s">
        <v>8</v>
      </c>
      <c r="I4527" s="6">
        <v>-0.301753339150796</v>
      </c>
      <c r="J4527" s="7">
        <v>0.14003832394242799</v>
      </c>
      <c r="K4527" s="3" t="s">
        <v>5116</v>
      </c>
      <c r="M4527" s="18">
        <v>0.76033427179629498</v>
      </c>
      <c r="N4527" s="7">
        <v>3.5707668574731002E-7</v>
      </c>
      <c r="O4527" s="3" t="s">
        <v>8</v>
      </c>
      <c r="Q4527" s="6">
        <v>-0.35789528700957002</v>
      </c>
      <c r="R4527" s="7">
        <v>9.1877096486535706E-3</v>
      </c>
      <c r="S4527" s="3" t="s">
        <v>5116</v>
      </c>
      <c r="U4527" s="3">
        <f t="shared" si="70"/>
        <v>2</v>
      </c>
      <c r="W4527" s="2" t="s">
        <v>1302</v>
      </c>
      <c r="X4527" s="2" t="s">
        <v>13068</v>
      </c>
      <c r="Y4527" s="2" t="s">
        <v>17918</v>
      </c>
      <c r="Z4527" s="2" t="s">
        <v>1302</v>
      </c>
      <c r="AA4527" s="2" t="s">
        <v>1303</v>
      </c>
      <c r="AB4527" s="2" t="s">
        <v>13067</v>
      </c>
      <c r="AC4527" s="2">
        <v>68499</v>
      </c>
    </row>
    <row r="4528" spans="1:29" x14ac:dyDescent="0.2">
      <c r="A4528" s="2" t="s">
        <v>8628</v>
      </c>
      <c r="B4528" s="2" t="s">
        <v>64</v>
      </c>
      <c r="C4528" s="2" t="s">
        <v>64</v>
      </c>
      <c r="D4528" s="10">
        <v>1009.63774678327</v>
      </c>
      <c r="E4528" s="20">
        <v>0.25158708275625102</v>
      </c>
      <c r="F4528" s="7">
        <v>3.50689687423991E-2</v>
      </c>
      <c r="G4528" s="3" t="s">
        <v>5116</v>
      </c>
      <c r="I4528" s="6">
        <v>-0.302093195309385</v>
      </c>
      <c r="J4528" s="7">
        <v>0.22429861851789201</v>
      </c>
      <c r="K4528" s="3" t="s">
        <v>5116</v>
      </c>
      <c r="M4528" s="18">
        <v>0.75494754020938704</v>
      </c>
      <c r="N4528" s="7">
        <v>2.045803690277E-5</v>
      </c>
      <c r="O4528" s="3" t="s">
        <v>8</v>
      </c>
      <c r="Q4528" s="6">
        <v>0.20126726214375101</v>
      </c>
      <c r="R4528" s="7">
        <v>0.295021118774761</v>
      </c>
      <c r="S4528" s="3" t="s">
        <v>5116</v>
      </c>
      <c r="U4528" s="3">
        <f t="shared" si="70"/>
        <v>1</v>
      </c>
      <c r="W4528" s="2" t="s">
        <v>8628</v>
      </c>
      <c r="X4528" s="2" t="s">
        <v>13059</v>
      </c>
      <c r="Y4528" s="2" t="s">
        <v>17432</v>
      </c>
      <c r="Z4528" s="2" t="s">
        <v>17433</v>
      </c>
      <c r="AA4528" s="2" t="s">
        <v>17434</v>
      </c>
      <c r="AB4528" s="2" t="s">
        <v>13067</v>
      </c>
      <c r="AC4528" s="2">
        <v>66180</v>
      </c>
    </row>
    <row r="4529" spans="1:29" x14ac:dyDescent="0.2">
      <c r="A4529" s="2" t="s">
        <v>1312</v>
      </c>
      <c r="B4529" s="2">
        <v>68095</v>
      </c>
      <c r="C4529" s="2" t="s">
        <v>1313</v>
      </c>
      <c r="D4529" s="10">
        <v>7891.3767684356399</v>
      </c>
      <c r="E4529" s="52">
        <v>0.59068396048003602</v>
      </c>
      <c r="F4529" s="7">
        <v>3.9492702895102199E-20</v>
      </c>
      <c r="G4529" s="3" t="s">
        <v>8</v>
      </c>
      <c r="I4529" s="6">
        <v>-0.302766068686187</v>
      </c>
      <c r="J4529" s="7">
        <v>3.3153748963552603E-2</v>
      </c>
      <c r="K4529" s="3" t="s">
        <v>5116</v>
      </c>
      <c r="M4529" s="6">
        <v>0.57943549138401196</v>
      </c>
      <c r="N4529" s="7">
        <v>1.5456481913510899E-7</v>
      </c>
      <c r="O4529" s="3" t="s">
        <v>5116</v>
      </c>
      <c r="Q4529" s="6">
        <v>-0.31401453778221</v>
      </c>
      <c r="R4529" s="7">
        <v>1.3587721155918001E-3</v>
      </c>
      <c r="S4529" s="3" t="s">
        <v>5116</v>
      </c>
      <c r="U4529" s="3">
        <f t="shared" si="70"/>
        <v>1</v>
      </c>
      <c r="W4529" s="2" t="s">
        <v>1312</v>
      </c>
      <c r="X4529" s="2" t="s">
        <v>13068</v>
      </c>
      <c r="Y4529" s="2" t="s">
        <v>18421</v>
      </c>
      <c r="Z4529" s="2" t="s">
        <v>1312</v>
      </c>
      <c r="AA4529" s="2" t="s">
        <v>1313</v>
      </c>
      <c r="AB4529" s="2" t="s">
        <v>13067</v>
      </c>
      <c r="AC4529" s="2">
        <v>68095</v>
      </c>
    </row>
    <row r="4530" spans="1:29" x14ac:dyDescent="0.2">
      <c r="A4530" s="2" t="s">
        <v>2438</v>
      </c>
      <c r="B4530" s="2">
        <v>72307</v>
      </c>
      <c r="C4530" s="2" t="s">
        <v>2439</v>
      </c>
      <c r="D4530" s="10">
        <v>1879.1765768590899</v>
      </c>
      <c r="E4530" s="52">
        <v>0.60314034380312898</v>
      </c>
      <c r="F4530" s="7">
        <v>7.2229995447655098E-12</v>
      </c>
      <c r="G4530" s="3" t="s">
        <v>8</v>
      </c>
      <c r="I4530" s="6">
        <v>-0.30325396051030001</v>
      </c>
      <c r="J4530" s="7">
        <v>0.12941507882901701</v>
      </c>
      <c r="K4530" s="3" t="s">
        <v>5116</v>
      </c>
      <c r="M4530" s="18">
        <v>0.73397609075342696</v>
      </c>
      <c r="N4530" s="7">
        <v>5.9277247474218399E-7</v>
      </c>
      <c r="O4530" s="3" t="s">
        <v>8</v>
      </c>
      <c r="Q4530" s="6">
        <v>-0.172418213560002</v>
      </c>
      <c r="R4530" s="7">
        <v>0.273456834114716</v>
      </c>
      <c r="S4530" s="3" t="s">
        <v>5116</v>
      </c>
      <c r="U4530" s="3">
        <f t="shared" si="70"/>
        <v>2</v>
      </c>
      <c r="W4530" s="2" t="s">
        <v>2438</v>
      </c>
      <c r="X4530" s="2" t="s">
        <v>13068</v>
      </c>
      <c r="Y4530" s="2" t="s">
        <v>13539</v>
      </c>
      <c r="Z4530" s="2" t="s">
        <v>2438</v>
      </c>
      <c r="AA4530" s="2" t="s">
        <v>2439</v>
      </c>
      <c r="AB4530" s="2" t="s">
        <v>13067</v>
      </c>
      <c r="AC4530" s="2">
        <v>72307</v>
      </c>
    </row>
    <row r="4531" spans="1:29" x14ac:dyDescent="0.2">
      <c r="A4531" s="2" t="s">
        <v>5922</v>
      </c>
      <c r="B4531" s="2">
        <v>55934</v>
      </c>
      <c r="C4531" s="2" t="s">
        <v>5923</v>
      </c>
      <c r="D4531" s="10">
        <v>3207.3891415962498</v>
      </c>
      <c r="E4531" s="20">
        <v>0.48137070501389501</v>
      </c>
      <c r="F4531" s="7">
        <v>1.95551996741267E-7</v>
      </c>
      <c r="G4531" s="3" t="s">
        <v>5116</v>
      </c>
      <c r="I4531" s="6">
        <v>-0.30342905754598398</v>
      </c>
      <c r="J4531" s="7">
        <v>0.144316828480199</v>
      </c>
      <c r="K4531" s="3" t="s">
        <v>5116</v>
      </c>
      <c r="M4531" s="18">
        <v>0.61319948724180795</v>
      </c>
      <c r="N4531" s="7">
        <v>6.7628685460635894E-5</v>
      </c>
      <c r="O4531" s="3" t="s">
        <v>8</v>
      </c>
      <c r="Q4531" s="6">
        <v>-0.17160027531807101</v>
      </c>
      <c r="R4531" s="7">
        <v>0.29703955878305699</v>
      </c>
      <c r="S4531" s="3" t="s">
        <v>5116</v>
      </c>
      <c r="U4531" s="3">
        <f t="shared" si="70"/>
        <v>1</v>
      </c>
      <c r="W4531" s="2" t="s">
        <v>5922</v>
      </c>
      <c r="X4531" s="2" t="s">
        <v>13068</v>
      </c>
      <c r="Y4531" s="2" t="s">
        <v>19471</v>
      </c>
      <c r="Z4531" s="2" t="s">
        <v>5922</v>
      </c>
      <c r="AA4531" s="2" t="s">
        <v>5923</v>
      </c>
      <c r="AB4531" s="2" t="s">
        <v>13067</v>
      </c>
      <c r="AC4531" s="2">
        <v>55934</v>
      </c>
    </row>
    <row r="4532" spans="1:29" x14ac:dyDescent="0.2">
      <c r="A4532" s="2" t="s">
        <v>106</v>
      </c>
      <c r="B4532" s="2">
        <v>260297</v>
      </c>
      <c r="C4532" s="2" t="s">
        <v>107</v>
      </c>
      <c r="D4532" s="10">
        <v>1267.04939632418</v>
      </c>
      <c r="E4532" s="52">
        <v>-1.6103387901121999</v>
      </c>
      <c r="F4532" s="7">
        <v>4.84261535696231E-90</v>
      </c>
      <c r="G4532" s="3" t="s">
        <v>8</v>
      </c>
      <c r="I4532" s="6">
        <v>-0.303631077983333</v>
      </c>
      <c r="J4532" s="7">
        <v>0.101745742917594</v>
      </c>
      <c r="K4532" s="3" t="s">
        <v>5116</v>
      </c>
      <c r="M4532" s="18">
        <v>-0.86530383966845903</v>
      </c>
      <c r="N4532" s="7">
        <v>2.76208059734512E-10</v>
      </c>
      <c r="O4532" s="3" t="s">
        <v>8</v>
      </c>
      <c r="Q4532" s="6">
        <v>0.44140387246041202</v>
      </c>
      <c r="R4532" s="7">
        <v>2.8649922319772599E-4</v>
      </c>
      <c r="S4532" s="3" t="s">
        <v>5116</v>
      </c>
      <c r="U4532" s="3">
        <f t="shared" si="70"/>
        <v>2</v>
      </c>
      <c r="W4532" s="2" t="s">
        <v>106</v>
      </c>
      <c r="X4532" s="2" t="s">
        <v>13068</v>
      </c>
      <c r="Y4532" s="2" t="s">
        <v>19031</v>
      </c>
      <c r="Z4532" s="2" t="s">
        <v>106</v>
      </c>
      <c r="AA4532" s="2" t="s">
        <v>107</v>
      </c>
      <c r="AB4532" s="2" t="s">
        <v>13067</v>
      </c>
      <c r="AC4532" s="2">
        <v>260297</v>
      </c>
    </row>
    <row r="4533" spans="1:29" x14ac:dyDescent="0.2">
      <c r="A4533" s="2" t="s">
        <v>4151</v>
      </c>
      <c r="B4533" s="2">
        <v>110253</v>
      </c>
      <c r="C4533" s="2" t="s">
        <v>4152</v>
      </c>
      <c r="D4533" s="10">
        <v>358.215574931454</v>
      </c>
      <c r="E4533" s="52">
        <v>-0.74799784900465305</v>
      </c>
      <c r="F4533" s="7">
        <v>5.9908914412640899E-5</v>
      </c>
      <c r="G4533" s="3" t="s">
        <v>8</v>
      </c>
      <c r="I4533" s="6">
        <v>-0.304231331914393</v>
      </c>
      <c r="J4533" s="7">
        <v>0.45069792551999399</v>
      </c>
      <c r="K4533" s="3" t="s">
        <v>5116</v>
      </c>
      <c r="M4533" s="6">
        <v>-0.57363123420543205</v>
      </c>
      <c r="N4533" s="7">
        <v>4.6172440573265798E-2</v>
      </c>
      <c r="O4533" s="3" t="s">
        <v>5116</v>
      </c>
      <c r="Q4533" s="6">
        <v>-0.129864717115172</v>
      </c>
      <c r="R4533" s="7">
        <v>0.73780089960206496</v>
      </c>
      <c r="S4533" s="3" t="s">
        <v>5116</v>
      </c>
      <c r="U4533" s="3">
        <f t="shared" si="70"/>
        <v>1</v>
      </c>
      <c r="W4533" s="2" t="s">
        <v>4151</v>
      </c>
      <c r="X4533" s="2" t="s">
        <v>13068</v>
      </c>
      <c r="Y4533" s="2" t="s">
        <v>20755</v>
      </c>
      <c r="Z4533" s="2" t="s">
        <v>4151</v>
      </c>
      <c r="AA4533" s="2" t="s">
        <v>4152</v>
      </c>
      <c r="AB4533" s="2" t="s">
        <v>13067</v>
      </c>
      <c r="AC4533" s="2">
        <v>110253</v>
      </c>
    </row>
    <row r="4534" spans="1:29" x14ac:dyDescent="0.2">
      <c r="A4534" s="2" t="s">
        <v>810</v>
      </c>
      <c r="B4534" s="2">
        <v>192169</v>
      </c>
      <c r="C4534" s="2" t="s">
        <v>811</v>
      </c>
      <c r="D4534" s="10">
        <v>3421.4538134671102</v>
      </c>
      <c r="E4534" s="52">
        <v>0.59111038626545798</v>
      </c>
      <c r="F4534" s="7">
        <v>1.04961517269455E-26</v>
      </c>
      <c r="G4534" s="3" t="s">
        <v>8</v>
      </c>
      <c r="I4534" s="6">
        <v>-0.30432937982215003</v>
      </c>
      <c r="J4534" s="7">
        <v>1.17295595055794E-2</v>
      </c>
      <c r="K4534" s="3" t="s">
        <v>5116</v>
      </c>
      <c r="M4534" s="18">
        <v>1.07070405569279</v>
      </c>
      <c r="N4534" s="7">
        <v>1.7536130171302499E-30</v>
      </c>
      <c r="O4534" s="3" t="s">
        <v>8</v>
      </c>
      <c r="Q4534" s="6">
        <v>0.175264289605184</v>
      </c>
      <c r="R4534" s="7">
        <v>5.5372687714291102E-2</v>
      </c>
      <c r="S4534" s="3" t="s">
        <v>5116</v>
      </c>
      <c r="U4534" s="3">
        <f t="shared" si="70"/>
        <v>2</v>
      </c>
      <c r="W4534" s="2" t="s">
        <v>810</v>
      </c>
      <c r="X4534" s="2" t="s">
        <v>13068</v>
      </c>
      <c r="Y4534" s="2" t="s">
        <v>20924</v>
      </c>
      <c r="Z4534" s="2" t="s">
        <v>810</v>
      </c>
      <c r="AA4534" s="2" t="s">
        <v>811</v>
      </c>
      <c r="AB4534" s="2" t="s">
        <v>13067</v>
      </c>
      <c r="AC4534" s="2">
        <v>192169</v>
      </c>
    </row>
    <row r="4535" spans="1:29" x14ac:dyDescent="0.2">
      <c r="A4535" s="2" t="s">
        <v>10018</v>
      </c>
      <c r="B4535" s="2">
        <v>13732</v>
      </c>
      <c r="C4535" s="2" t="s">
        <v>10019</v>
      </c>
      <c r="D4535" s="10">
        <v>94.080185085754707</v>
      </c>
      <c r="E4535" s="20">
        <v>-0.476508253475463</v>
      </c>
      <c r="F4535" s="7">
        <v>0.192116496055282</v>
      </c>
      <c r="G4535" s="3" t="s">
        <v>5116</v>
      </c>
      <c r="I4535" s="6">
        <v>-0.30469543472048699</v>
      </c>
      <c r="J4535" s="7">
        <v>0.53884513732616601</v>
      </c>
      <c r="K4535" s="3" t="s">
        <v>5116</v>
      </c>
      <c r="M4535" s="18">
        <v>-1.10036911835936</v>
      </c>
      <c r="N4535" s="7">
        <v>1.5693839462748199E-3</v>
      </c>
      <c r="O4535" s="3" t="s">
        <v>8</v>
      </c>
      <c r="Q4535" s="19">
        <v>-0.92855629960438402</v>
      </c>
      <c r="R4535" s="7">
        <v>1.6575556270233001E-2</v>
      </c>
      <c r="S4535" s="3" t="s">
        <v>8</v>
      </c>
      <c r="U4535" s="3">
        <f t="shared" si="70"/>
        <v>2</v>
      </c>
      <c r="W4535" s="2" t="s">
        <v>10018</v>
      </c>
      <c r="X4535" s="2" t="s">
        <v>13068</v>
      </c>
      <c r="Y4535" s="2" t="s">
        <v>15979</v>
      </c>
      <c r="Z4535" s="2" t="s">
        <v>10018</v>
      </c>
      <c r="AA4535" s="2" t="s">
        <v>10019</v>
      </c>
      <c r="AB4535" s="2" t="s">
        <v>13067</v>
      </c>
      <c r="AC4535" s="2">
        <v>13732</v>
      </c>
    </row>
    <row r="4536" spans="1:29" x14ac:dyDescent="0.2">
      <c r="A4536" s="2" t="s">
        <v>1594</v>
      </c>
      <c r="B4536" s="2">
        <v>13859</v>
      </c>
      <c r="C4536" s="2" t="s">
        <v>1595</v>
      </c>
      <c r="D4536" s="10">
        <v>1540.5669881305</v>
      </c>
      <c r="E4536" s="52">
        <v>-0.71477291729486503</v>
      </c>
      <c r="F4536" s="7">
        <v>3.4765790311222799E-17</v>
      </c>
      <c r="G4536" s="3" t="s">
        <v>8</v>
      </c>
      <c r="I4536" s="6">
        <v>-0.30470298733812601</v>
      </c>
      <c r="J4536" s="7">
        <v>0.11602889658271801</v>
      </c>
      <c r="K4536" s="3" t="s">
        <v>5116</v>
      </c>
      <c r="M4536" s="6">
        <v>0.25335570635064297</v>
      </c>
      <c r="N4536" s="7">
        <v>0.115616509964168</v>
      </c>
      <c r="O4536" s="3" t="s">
        <v>5116</v>
      </c>
      <c r="Q4536" s="19">
        <v>0.66342563630738205</v>
      </c>
      <c r="R4536" s="7">
        <v>5.0377844803548803E-8</v>
      </c>
      <c r="S4536" s="3" t="s">
        <v>8</v>
      </c>
      <c r="U4536" s="3">
        <f t="shared" si="70"/>
        <v>2</v>
      </c>
      <c r="W4536" s="2" t="s">
        <v>1594</v>
      </c>
      <c r="X4536" s="2" t="s">
        <v>13068</v>
      </c>
      <c r="Y4536" s="2" t="s">
        <v>16021</v>
      </c>
      <c r="Z4536" s="2" t="s">
        <v>1594</v>
      </c>
      <c r="AA4536" s="2" t="s">
        <v>1595</v>
      </c>
      <c r="AB4536" s="2" t="s">
        <v>13067</v>
      </c>
      <c r="AC4536" s="2">
        <v>13859</v>
      </c>
    </row>
    <row r="4537" spans="1:29" x14ac:dyDescent="0.2">
      <c r="A4537" s="2" t="s">
        <v>8434</v>
      </c>
      <c r="B4537" s="2">
        <v>21346</v>
      </c>
      <c r="C4537" s="2" t="s">
        <v>8435</v>
      </c>
      <c r="D4537" s="10">
        <v>646.56589987702102</v>
      </c>
      <c r="E4537" s="20">
        <v>-0.393074155529337</v>
      </c>
      <c r="F4537" s="7">
        <v>2.3701852153964701E-2</v>
      </c>
      <c r="G4537" s="3" t="s">
        <v>5116</v>
      </c>
      <c r="I4537" s="6">
        <v>-0.30473475097525698</v>
      </c>
      <c r="J4537" s="7">
        <v>0.399439750515099</v>
      </c>
      <c r="K4537" s="3" t="s">
        <v>5116</v>
      </c>
      <c r="M4537" s="18">
        <v>-0.591097988364789</v>
      </c>
      <c r="N4537" s="7">
        <v>2.1440529449039101E-2</v>
      </c>
      <c r="O4537" s="3" t="s">
        <v>8</v>
      </c>
      <c r="Q4537" s="6">
        <v>-0.50275858381071004</v>
      </c>
      <c r="R4537" s="7">
        <v>3.6137748840122101E-2</v>
      </c>
      <c r="S4537" s="3" t="s">
        <v>5116</v>
      </c>
      <c r="U4537" s="3">
        <f t="shared" si="70"/>
        <v>1</v>
      </c>
      <c r="W4537" s="2" t="s">
        <v>8434</v>
      </c>
      <c r="X4537" s="2" t="s">
        <v>13068</v>
      </c>
      <c r="Y4537" s="2" t="s">
        <v>20403</v>
      </c>
      <c r="Z4537" s="2" t="s">
        <v>8434</v>
      </c>
      <c r="AA4537" s="2" t="s">
        <v>8435</v>
      </c>
      <c r="AB4537" s="2" t="s">
        <v>13067</v>
      </c>
      <c r="AC4537" s="2">
        <v>21346</v>
      </c>
    </row>
    <row r="4538" spans="1:29" x14ac:dyDescent="0.2">
      <c r="A4538" s="2" t="s">
        <v>2909</v>
      </c>
      <c r="B4538" s="2">
        <v>22715</v>
      </c>
      <c r="C4538" s="2" t="s">
        <v>2910</v>
      </c>
      <c r="D4538" s="10">
        <v>162.18209150254501</v>
      </c>
      <c r="E4538" s="52">
        <v>-1.02011802203596</v>
      </c>
      <c r="F4538" s="7">
        <v>7.7582673418682896E-10</v>
      </c>
      <c r="G4538" s="3" t="s">
        <v>8</v>
      </c>
      <c r="I4538" s="6">
        <v>-0.30494071752452401</v>
      </c>
      <c r="J4538" s="7">
        <v>0.42007850585381501</v>
      </c>
      <c r="K4538" s="3" t="s">
        <v>5116</v>
      </c>
      <c r="M4538" s="6">
        <v>2.7673770500711702E-4</v>
      </c>
      <c r="N4538" s="7">
        <v>1</v>
      </c>
      <c r="O4538" s="3" t="s">
        <v>5116</v>
      </c>
      <c r="Q4538" s="19">
        <v>0.71545404221644004</v>
      </c>
      <c r="R4538" s="7">
        <v>2.71227663425365E-3</v>
      </c>
      <c r="S4538" s="3" t="s">
        <v>8</v>
      </c>
      <c r="U4538" s="3">
        <f t="shared" si="70"/>
        <v>2</v>
      </c>
      <c r="W4538" s="2" t="s">
        <v>2909</v>
      </c>
      <c r="X4538" s="2" t="s">
        <v>13068</v>
      </c>
      <c r="Y4538" s="2" t="s">
        <v>21335</v>
      </c>
      <c r="Z4538" s="2" t="s">
        <v>2909</v>
      </c>
      <c r="AA4538" s="2" t="s">
        <v>2910</v>
      </c>
      <c r="AB4538" s="2" t="s">
        <v>13067</v>
      </c>
      <c r="AC4538" s="2">
        <v>22715</v>
      </c>
    </row>
    <row r="4539" spans="1:29" x14ac:dyDescent="0.2">
      <c r="A4539" s="2" t="s">
        <v>850</v>
      </c>
      <c r="B4539" s="2" t="s">
        <v>64</v>
      </c>
      <c r="C4539" s="2" t="s">
        <v>64</v>
      </c>
      <c r="D4539" s="10">
        <v>8189.3859385550904</v>
      </c>
      <c r="E4539" s="52">
        <v>0.60308748178838301</v>
      </c>
      <c r="F4539" s="7">
        <v>5.3429416965295105E-26</v>
      </c>
      <c r="G4539" s="3" t="s">
        <v>8</v>
      </c>
      <c r="I4539" s="6">
        <v>-0.305219988446643</v>
      </c>
      <c r="J4539" s="7">
        <v>1.4520422866538299E-2</v>
      </c>
      <c r="K4539" s="3" t="s">
        <v>5116</v>
      </c>
      <c r="M4539" s="18">
        <v>0.81067170575555403</v>
      </c>
      <c r="N4539" s="7">
        <v>6.9750902891979496E-17</v>
      </c>
      <c r="O4539" s="3" t="s">
        <v>8</v>
      </c>
      <c r="Q4539" s="6">
        <v>-9.7635764479471907E-2</v>
      </c>
      <c r="R4539" s="7">
        <v>0.37348667619040199</v>
      </c>
      <c r="S4539" s="3" t="s">
        <v>5116</v>
      </c>
      <c r="U4539" s="3">
        <f t="shared" si="70"/>
        <v>2</v>
      </c>
      <c r="W4539" s="2" t="s">
        <v>850</v>
      </c>
      <c r="X4539" s="2" t="s">
        <v>13059</v>
      </c>
      <c r="Y4539" s="2" t="s">
        <v>13182</v>
      </c>
      <c r="Z4539" s="2" t="s">
        <v>13183</v>
      </c>
      <c r="AA4539" s="2" t="s">
        <v>13184</v>
      </c>
      <c r="AB4539" s="2" t="s">
        <v>13067</v>
      </c>
      <c r="AC4539" s="2">
        <v>68948</v>
      </c>
    </row>
    <row r="4540" spans="1:29" x14ac:dyDescent="0.2">
      <c r="A4540" s="2" t="s">
        <v>3725</v>
      </c>
      <c r="B4540" s="2">
        <v>19152</v>
      </c>
      <c r="C4540" s="2" t="s">
        <v>3726</v>
      </c>
      <c r="D4540" s="10">
        <v>296.203578148058</v>
      </c>
      <c r="E4540" s="52">
        <v>0.72500066632802895</v>
      </c>
      <c r="F4540" s="7">
        <v>1.14947137607693E-6</v>
      </c>
      <c r="G4540" s="3" t="s">
        <v>8</v>
      </c>
      <c r="I4540" s="6">
        <v>-0.30558358515398898</v>
      </c>
      <c r="J4540" s="7">
        <v>0.36751176794735901</v>
      </c>
      <c r="K4540" s="3" t="s">
        <v>5116</v>
      </c>
      <c r="M4540" s="18">
        <v>0.86455811170519603</v>
      </c>
      <c r="N4540" s="7">
        <v>1.9689239331995801E-4</v>
      </c>
      <c r="O4540" s="3" t="s">
        <v>8</v>
      </c>
      <c r="Q4540" s="6">
        <v>-0.16602613977682201</v>
      </c>
      <c r="R4540" s="7">
        <v>0.569134681634337</v>
      </c>
      <c r="S4540" s="3" t="s">
        <v>5116</v>
      </c>
      <c r="U4540" s="3">
        <f t="shared" si="70"/>
        <v>2</v>
      </c>
      <c r="W4540" s="2" t="s">
        <v>3725</v>
      </c>
      <c r="X4540" s="2" t="s">
        <v>13068</v>
      </c>
      <c r="Y4540" s="2" t="s">
        <v>19040</v>
      </c>
      <c r="Z4540" s="2" t="s">
        <v>3725</v>
      </c>
      <c r="AA4540" s="2" t="s">
        <v>3726</v>
      </c>
      <c r="AB4540" s="2" t="s">
        <v>13067</v>
      </c>
      <c r="AC4540" s="2">
        <v>19152</v>
      </c>
    </row>
    <row r="4541" spans="1:29" x14ac:dyDescent="0.2">
      <c r="A4541" s="2" t="s">
        <v>1529</v>
      </c>
      <c r="B4541" s="2">
        <v>68721</v>
      </c>
      <c r="C4541" s="2" t="s">
        <v>1530</v>
      </c>
      <c r="D4541" s="10">
        <v>2759.8384360159698</v>
      </c>
      <c r="E4541" s="52">
        <v>0.88487568857419696</v>
      </c>
      <c r="F4541" s="7">
        <v>1.00599703092535E-17</v>
      </c>
      <c r="G4541" s="3" t="s">
        <v>8</v>
      </c>
      <c r="I4541" s="6">
        <v>-0.30669352603264799</v>
      </c>
      <c r="J4541" s="7">
        <v>0.20097807779592999</v>
      </c>
      <c r="K4541" s="3" t="s">
        <v>5116</v>
      </c>
      <c r="M4541" s="18">
        <v>0.78637726616606596</v>
      </c>
      <c r="N4541" s="7">
        <v>4.7613940140961301E-6</v>
      </c>
      <c r="O4541" s="3" t="s">
        <v>8</v>
      </c>
      <c r="Q4541" s="6">
        <v>-0.40519194844077999</v>
      </c>
      <c r="R4541" s="7">
        <v>1.0881977106224201E-2</v>
      </c>
      <c r="S4541" s="3" t="s">
        <v>5116</v>
      </c>
      <c r="U4541" s="3">
        <f t="shared" si="70"/>
        <v>2</v>
      </c>
      <c r="W4541" s="2" t="s">
        <v>1529</v>
      </c>
      <c r="X4541" s="2" t="s">
        <v>13068</v>
      </c>
      <c r="Y4541" s="2" t="s">
        <v>13137</v>
      </c>
      <c r="Z4541" s="2" t="s">
        <v>1529</v>
      </c>
      <c r="AA4541" s="2" t="s">
        <v>1530</v>
      </c>
      <c r="AB4541" s="2" t="s">
        <v>13067</v>
      </c>
      <c r="AC4541" s="2">
        <v>68721</v>
      </c>
    </row>
    <row r="4542" spans="1:29" x14ac:dyDescent="0.2">
      <c r="A4542" s="2" t="s">
        <v>7376</v>
      </c>
      <c r="B4542" s="2">
        <v>68818</v>
      </c>
      <c r="C4542" s="2" t="s">
        <v>7377</v>
      </c>
      <c r="D4542" s="10">
        <v>1690.0473899385099</v>
      </c>
      <c r="E4542" s="20">
        <v>0.33216716705383198</v>
      </c>
      <c r="F4542" s="7">
        <v>1.6332656213191099E-3</v>
      </c>
      <c r="G4542" s="3" t="s">
        <v>5116</v>
      </c>
      <c r="I4542" s="6">
        <v>-0.30673383954100097</v>
      </c>
      <c r="J4542" s="7">
        <v>0.17902294405133401</v>
      </c>
      <c r="K4542" s="3" t="s">
        <v>5116</v>
      </c>
      <c r="M4542" s="18">
        <v>0.71262822252619795</v>
      </c>
      <c r="N4542" s="7">
        <v>1.7056949795569099E-5</v>
      </c>
      <c r="O4542" s="3" t="s">
        <v>8</v>
      </c>
      <c r="Q4542" s="6">
        <v>7.3727215931364706E-2</v>
      </c>
      <c r="R4542" s="7">
        <v>0.74562887360428298</v>
      </c>
      <c r="S4542" s="3" t="s">
        <v>5116</v>
      </c>
      <c r="U4542" s="3">
        <f t="shared" si="70"/>
        <v>1</v>
      </c>
      <c r="W4542" s="2" t="s">
        <v>7376</v>
      </c>
      <c r="X4542" s="2" t="s">
        <v>13068</v>
      </c>
      <c r="Y4542" s="2" t="s">
        <v>21234</v>
      </c>
      <c r="Z4542" s="2" t="s">
        <v>7376</v>
      </c>
      <c r="AA4542" s="2" t="s">
        <v>7377</v>
      </c>
      <c r="AB4542" s="2" t="s">
        <v>13067</v>
      </c>
      <c r="AC4542" s="2">
        <v>68818</v>
      </c>
    </row>
    <row r="4543" spans="1:29" x14ac:dyDescent="0.2">
      <c r="A4543" s="2" t="s">
        <v>179</v>
      </c>
      <c r="B4543" s="2">
        <v>94232</v>
      </c>
      <c r="C4543" s="2" t="s">
        <v>180</v>
      </c>
      <c r="D4543" s="10">
        <v>3505.3494580297101</v>
      </c>
      <c r="E4543" s="52">
        <v>-1.1808340651837099</v>
      </c>
      <c r="F4543" s="7">
        <v>9.5361111945294695E-66</v>
      </c>
      <c r="G4543" s="3" t="s">
        <v>8</v>
      </c>
      <c r="I4543" s="6">
        <v>-0.306810774909483</v>
      </c>
      <c r="J4543" s="7">
        <v>4.9842809841441398E-2</v>
      </c>
      <c r="K4543" s="3" t="s">
        <v>5116</v>
      </c>
      <c r="M4543" s="6">
        <v>-0.36711547489625701</v>
      </c>
      <c r="N4543" s="7">
        <v>3.4798615857857501E-3</v>
      </c>
      <c r="O4543" s="3" t="s">
        <v>5116</v>
      </c>
      <c r="Q4543" s="6">
        <v>0.50690781537796603</v>
      </c>
      <c r="R4543" s="7">
        <v>7.2671456485691598E-7</v>
      </c>
      <c r="S4543" s="3" t="s">
        <v>5116</v>
      </c>
      <c r="U4543" s="3">
        <f t="shared" si="70"/>
        <v>1</v>
      </c>
      <c r="W4543" s="2" t="s">
        <v>179</v>
      </c>
      <c r="X4543" s="2" t="s">
        <v>13068</v>
      </c>
      <c r="Y4543" s="2" t="s">
        <v>20904</v>
      </c>
      <c r="Z4543" s="2" t="s">
        <v>179</v>
      </c>
      <c r="AA4543" s="2" t="s">
        <v>180</v>
      </c>
      <c r="AB4543" s="2" t="s">
        <v>13067</v>
      </c>
      <c r="AC4543" s="2">
        <v>94232</v>
      </c>
    </row>
    <row r="4544" spans="1:29" x14ac:dyDescent="0.2">
      <c r="A4544" s="2" t="s">
        <v>8985</v>
      </c>
      <c r="B4544" s="2">
        <v>12544</v>
      </c>
      <c r="C4544" s="2" t="s">
        <v>8986</v>
      </c>
      <c r="D4544" s="10">
        <v>105.949933912994</v>
      </c>
      <c r="E4544" s="20">
        <v>0.624831118383394</v>
      </c>
      <c r="F4544" s="7">
        <v>6.0740542851441003E-2</v>
      </c>
      <c r="G4544" s="3" t="s">
        <v>5116</v>
      </c>
      <c r="I4544" s="6">
        <v>-0.306870886188081</v>
      </c>
      <c r="J4544" s="7">
        <v>0.53809639284640398</v>
      </c>
      <c r="K4544" s="3" t="s">
        <v>5116</v>
      </c>
      <c r="M4544" s="18">
        <v>0.86670435260526002</v>
      </c>
      <c r="N4544" s="7">
        <v>1.49052916000147E-2</v>
      </c>
      <c r="O4544" s="3" t="s">
        <v>8</v>
      </c>
      <c r="Q4544" s="6">
        <v>-6.4997651966214806E-2</v>
      </c>
      <c r="R4544" s="7">
        <v>0.91717531866140001</v>
      </c>
      <c r="S4544" s="3" t="s">
        <v>5116</v>
      </c>
      <c r="U4544" s="3">
        <f t="shared" si="70"/>
        <v>1</v>
      </c>
      <c r="W4544" s="2" t="s">
        <v>8985</v>
      </c>
      <c r="X4544" s="2" t="s">
        <v>13068</v>
      </c>
      <c r="Y4544" s="2" t="s">
        <v>15081</v>
      </c>
      <c r="Z4544" s="2" t="s">
        <v>8985</v>
      </c>
      <c r="AA4544" s="2" t="s">
        <v>8986</v>
      </c>
      <c r="AB4544" s="2" t="s">
        <v>13067</v>
      </c>
      <c r="AC4544" s="2">
        <v>12544</v>
      </c>
    </row>
    <row r="4545" spans="1:29" x14ac:dyDescent="0.2">
      <c r="A4545" s="2" t="s">
        <v>9461</v>
      </c>
      <c r="B4545" s="2">
        <v>73293</v>
      </c>
      <c r="C4545" s="2" t="s">
        <v>9462</v>
      </c>
      <c r="D4545" s="10">
        <v>267.31075574078</v>
      </c>
      <c r="E4545" s="20">
        <v>0.26600850173227802</v>
      </c>
      <c r="F4545" s="7">
        <v>0.111023156615594</v>
      </c>
      <c r="G4545" s="3" t="s">
        <v>5116</v>
      </c>
      <c r="I4545" s="6">
        <v>-0.30691455248622801</v>
      </c>
      <c r="J4545" s="7">
        <v>0.35757667220310102</v>
      </c>
      <c r="K4545" s="3" t="s">
        <v>5116</v>
      </c>
      <c r="M4545" s="18">
        <v>0.63711809424758603</v>
      </c>
      <c r="N4545" s="7">
        <v>6.99284771350424E-3</v>
      </c>
      <c r="O4545" s="3" t="s">
        <v>8</v>
      </c>
      <c r="Q4545" s="6">
        <v>6.4195040029081094E-2</v>
      </c>
      <c r="R4545" s="7">
        <v>0.85276543897960699</v>
      </c>
      <c r="S4545" s="3" t="s">
        <v>5116</v>
      </c>
      <c r="U4545" s="3">
        <f t="shared" si="70"/>
        <v>1</v>
      </c>
      <c r="W4545" s="2" t="s">
        <v>9461</v>
      </c>
      <c r="X4545" s="2" t="s">
        <v>13068</v>
      </c>
      <c r="Y4545" s="2" t="s">
        <v>14941</v>
      </c>
      <c r="Z4545" s="2" t="s">
        <v>9461</v>
      </c>
      <c r="AA4545" s="2" t="s">
        <v>9462</v>
      </c>
      <c r="AB4545" s="2" t="s">
        <v>13067</v>
      </c>
      <c r="AC4545" s="2">
        <v>73293</v>
      </c>
    </row>
    <row r="4546" spans="1:29" x14ac:dyDescent="0.2">
      <c r="A4546" s="2" t="s">
        <v>7014</v>
      </c>
      <c r="B4546" s="2" t="s">
        <v>64</v>
      </c>
      <c r="C4546" s="2" t="s">
        <v>64</v>
      </c>
      <c r="D4546" s="10">
        <v>424.18564645268901</v>
      </c>
      <c r="E4546" s="20">
        <v>0.461375571037067</v>
      </c>
      <c r="F4546" s="7">
        <v>3.6513000386176499E-4</v>
      </c>
      <c r="G4546" s="3" t="s">
        <v>5116</v>
      </c>
      <c r="I4546" s="6">
        <v>-0.30708256770383802</v>
      </c>
      <c r="J4546" s="7">
        <v>0.28528703129263899</v>
      </c>
      <c r="K4546" s="3" t="s">
        <v>5116</v>
      </c>
      <c r="M4546" s="18">
        <v>0.60552951325875204</v>
      </c>
      <c r="N4546" s="7">
        <v>3.44122914905935E-3</v>
      </c>
      <c r="O4546" s="3" t="s">
        <v>8</v>
      </c>
      <c r="Q4546" s="6">
        <v>-0.16292862548215301</v>
      </c>
      <c r="R4546" s="7">
        <v>0.49930793846346799</v>
      </c>
      <c r="S4546" s="3" t="s">
        <v>5116</v>
      </c>
      <c r="U4546" s="3">
        <f t="shared" si="70"/>
        <v>1</v>
      </c>
      <c r="W4546" s="2" t="s">
        <v>7014</v>
      </c>
      <c r="X4546" s="2" t="s">
        <v>13059</v>
      </c>
      <c r="Y4546" s="2" t="s">
        <v>19862</v>
      </c>
      <c r="Z4546" s="2" t="s">
        <v>19863</v>
      </c>
      <c r="AA4546" s="2" t="s">
        <v>19864</v>
      </c>
      <c r="AB4546" s="2" t="s">
        <v>13067</v>
      </c>
      <c r="AC4546" s="2">
        <v>66603</v>
      </c>
    </row>
    <row r="4547" spans="1:29" x14ac:dyDescent="0.2">
      <c r="A4547" s="2" t="s">
        <v>1060</v>
      </c>
      <c r="B4547" s="2">
        <v>66200</v>
      </c>
      <c r="C4547" s="2" t="s">
        <v>1061</v>
      </c>
      <c r="D4547" s="10">
        <v>2719.6371677111902</v>
      </c>
      <c r="E4547" s="52">
        <v>0.89220493619677399</v>
      </c>
      <c r="F4547" s="7">
        <v>3.2716983750371599E-23</v>
      </c>
      <c r="G4547" s="3" t="s">
        <v>8</v>
      </c>
      <c r="I4547" s="6">
        <v>-0.307221549823538</v>
      </c>
      <c r="J4547" s="7">
        <v>0.138710875239617</v>
      </c>
      <c r="K4547" s="3" t="s">
        <v>5116</v>
      </c>
      <c r="M4547" s="18">
        <v>0.78391569218982904</v>
      </c>
      <c r="N4547" s="7">
        <v>2.3114787221456799E-7</v>
      </c>
      <c r="O4547" s="3" t="s">
        <v>8</v>
      </c>
      <c r="Q4547" s="6">
        <v>-0.41551079383048301</v>
      </c>
      <c r="R4547" s="7">
        <v>2.4757628394175002E-3</v>
      </c>
      <c r="S4547" s="3" t="s">
        <v>5116</v>
      </c>
      <c r="U4547" s="3">
        <f t="shared" si="70"/>
        <v>2</v>
      </c>
      <c r="W4547" s="2" t="s">
        <v>1060</v>
      </c>
      <c r="X4547" s="2" t="s">
        <v>13068</v>
      </c>
      <c r="Y4547" s="2" t="s">
        <v>15324</v>
      </c>
      <c r="Z4547" s="2" t="s">
        <v>1060</v>
      </c>
      <c r="AA4547" s="2" t="s">
        <v>1061</v>
      </c>
      <c r="AB4547" s="2" t="s">
        <v>13067</v>
      </c>
      <c r="AC4547" s="2">
        <v>66200</v>
      </c>
    </row>
    <row r="4548" spans="1:29" x14ac:dyDescent="0.2">
      <c r="A4548" s="2" t="s">
        <v>2114</v>
      </c>
      <c r="B4548" s="2">
        <v>74270</v>
      </c>
      <c r="C4548" s="2" t="s">
        <v>2115</v>
      </c>
      <c r="D4548" s="10">
        <v>4119.4176138126804</v>
      </c>
      <c r="E4548" s="52">
        <v>-0.75319619539576299</v>
      </c>
      <c r="F4548" s="7">
        <v>1.02071550483734E-13</v>
      </c>
      <c r="G4548" s="3" t="s">
        <v>8</v>
      </c>
      <c r="I4548" s="6">
        <v>-0.30728992659133098</v>
      </c>
      <c r="J4548" s="7">
        <v>0.18848749886125299</v>
      </c>
      <c r="K4548" s="3" t="s">
        <v>5116</v>
      </c>
      <c r="M4548" s="6">
        <v>0.31570681236598203</v>
      </c>
      <c r="N4548" s="7">
        <v>8.95423755622613E-2</v>
      </c>
      <c r="O4548" s="3" t="s">
        <v>5116</v>
      </c>
      <c r="Q4548" s="19">
        <v>0.76161308117041404</v>
      </c>
      <c r="R4548" s="7">
        <v>1.2311302828924301E-7</v>
      </c>
      <c r="S4548" s="3" t="s">
        <v>8</v>
      </c>
      <c r="U4548" s="3">
        <f t="shared" si="70"/>
        <v>2</v>
      </c>
      <c r="W4548" s="2" t="s">
        <v>2114</v>
      </c>
      <c r="X4548" s="2" t="s">
        <v>13068</v>
      </c>
      <c r="Y4548" s="2" t="s">
        <v>20969</v>
      </c>
      <c r="Z4548" s="2" t="s">
        <v>2114</v>
      </c>
      <c r="AA4548" s="2" t="s">
        <v>2115</v>
      </c>
      <c r="AB4548" s="2" t="s">
        <v>13067</v>
      </c>
      <c r="AC4548" s="2">
        <v>74270</v>
      </c>
    </row>
    <row r="4549" spans="1:29" x14ac:dyDescent="0.2">
      <c r="A4549" s="2" t="s">
        <v>6568</v>
      </c>
      <c r="B4549" s="2">
        <v>320816</v>
      </c>
      <c r="C4549" s="2" t="s">
        <v>6569</v>
      </c>
      <c r="D4549" s="10">
        <v>617.00684529028695</v>
      </c>
      <c r="E4549" s="20">
        <v>0.46942874344424201</v>
      </c>
      <c r="F4549" s="7">
        <v>3.7120972850379001E-5</v>
      </c>
      <c r="G4549" s="3" t="s">
        <v>5116</v>
      </c>
      <c r="I4549" s="6">
        <v>-0.307678565131836</v>
      </c>
      <c r="J4549" s="7">
        <v>0.22901898740830201</v>
      </c>
      <c r="K4549" s="3" t="s">
        <v>5116</v>
      </c>
      <c r="M4549" s="18">
        <v>0.82703946870971601</v>
      </c>
      <c r="N4549" s="7">
        <v>5.0365721739195601E-6</v>
      </c>
      <c r="O4549" s="3" t="s">
        <v>8</v>
      </c>
      <c r="Q4549" s="6">
        <v>4.9932160133637597E-2</v>
      </c>
      <c r="R4549" s="7">
        <v>0.85308869819514799</v>
      </c>
      <c r="S4549" s="3" t="s">
        <v>5116</v>
      </c>
      <c r="U4549" s="3">
        <f t="shared" ref="U4549:U4612" si="71">COUNTIF(E4549:S4549, "YES")</f>
        <v>1</v>
      </c>
      <c r="W4549" s="2" t="s">
        <v>6568</v>
      </c>
      <c r="X4549" s="2" t="s">
        <v>13068</v>
      </c>
      <c r="Y4549" s="2" t="s">
        <v>14277</v>
      </c>
      <c r="Z4549" s="2" t="s">
        <v>6568</v>
      </c>
      <c r="AA4549" s="2" t="s">
        <v>6569</v>
      </c>
      <c r="AB4549" s="2" t="s">
        <v>13067</v>
      </c>
      <c r="AC4549" s="2">
        <v>320816</v>
      </c>
    </row>
    <row r="4550" spans="1:29" x14ac:dyDescent="0.2">
      <c r="A4550" s="2" t="s">
        <v>332</v>
      </c>
      <c r="B4550" s="2">
        <v>72475</v>
      </c>
      <c r="C4550" s="2" t="s">
        <v>333</v>
      </c>
      <c r="D4550" s="10">
        <v>4365.7036368068302</v>
      </c>
      <c r="E4550" s="52">
        <v>-0.92902606236433005</v>
      </c>
      <c r="F4550" s="7">
        <v>5.0296070696299905E-44</v>
      </c>
      <c r="G4550" s="3" t="s">
        <v>8</v>
      </c>
      <c r="I4550" s="6">
        <v>-0.30812364622508898</v>
      </c>
      <c r="J4550" s="7">
        <v>3.9322741220167101E-2</v>
      </c>
      <c r="K4550" s="3" t="s">
        <v>5116</v>
      </c>
      <c r="M4550" s="18">
        <v>-0.618692904414751</v>
      </c>
      <c r="N4550" s="7">
        <v>8.7576350307231504E-8</v>
      </c>
      <c r="O4550" s="3" t="s">
        <v>8</v>
      </c>
      <c r="Q4550" s="6">
        <v>2.2095117244894501E-3</v>
      </c>
      <c r="R4550" s="7">
        <v>0.99027604076311004</v>
      </c>
      <c r="S4550" s="3" t="s">
        <v>5116</v>
      </c>
      <c r="U4550" s="3">
        <f t="shared" si="71"/>
        <v>2</v>
      </c>
      <c r="W4550" s="2" t="s">
        <v>332</v>
      </c>
      <c r="X4550" s="2" t="s">
        <v>13068</v>
      </c>
      <c r="Y4550" s="2" t="s">
        <v>20237</v>
      </c>
      <c r="Z4550" s="2" t="s">
        <v>332</v>
      </c>
      <c r="AA4550" s="2" t="s">
        <v>333</v>
      </c>
      <c r="AB4550" s="2" t="s">
        <v>13067</v>
      </c>
      <c r="AC4550" s="2">
        <v>72475</v>
      </c>
    </row>
    <row r="4551" spans="1:29" x14ac:dyDescent="0.2">
      <c r="A4551" s="2" t="s">
        <v>10730</v>
      </c>
      <c r="B4551" s="2" t="s">
        <v>64</v>
      </c>
      <c r="C4551" s="2" t="s">
        <v>64</v>
      </c>
      <c r="D4551" s="10">
        <v>101.36553021055499</v>
      </c>
      <c r="E4551" s="20">
        <v>0.321302728778396</v>
      </c>
      <c r="F4551" s="7">
        <v>0.35186295190947697</v>
      </c>
      <c r="G4551" s="3" t="s">
        <v>5116</v>
      </c>
      <c r="I4551" s="6">
        <v>-0.30850134428914699</v>
      </c>
      <c r="J4551" s="7">
        <v>0.53612750153165301</v>
      </c>
      <c r="K4551" s="3" t="s">
        <v>5116</v>
      </c>
      <c r="M4551" s="18">
        <v>1.0493822162325199</v>
      </c>
      <c r="N4551" s="7">
        <v>2.0889132022908E-3</v>
      </c>
      <c r="O4551" s="3" t="s">
        <v>8</v>
      </c>
      <c r="Q4551" s="6">
        <v>0.41957814316497899</v>
      </c>
      <c r="R4551" s="7">
        <v>0.33073573876946899</v>
      </c>
      <c r="S4551" s="3" t="s">
        <v>5116</v>
      </c>
      <c r="U4551" s="3">
        <f t="shared" si="71"/>
        <v>1</v>
      </c>
      <c r="W4551" s="2" t="s">
        <v>10730</v>
      </c>
      <c r="X4551" s="2" t="s">
        <v>13059</v>
      </c>
      <c r="Y4551" s="2" t="s">
        <v>14989</v>
      </c>
      <c r="Z4551" s="2" t="s">
        <v>14990</v>
      </c>
      <c r="AA4551" s="2" t="s">
        <v>14991</v>
      </c>
      <c r="AB4551" s="2" t="s">
        <v>13067</v>
      </c>
      <c r="AC4551" s="2">
        <v>243538</v>
      </c>
    </row>
    <row r="4552" spans="1:29" x14ac:dyDescent="0.2">
      <c r="A4552" s="2" t="s">
        <v>2748</v>
      </c>
      <c r="B4552" s="2">
        <v>21869</v>
      </c>
      <c r="C4552" s="2" t="s">
        <v>2749</v>
      </c>
      <c r="D4552" s="10">
        <v>1157.7133382043301</v>
      </c>
      <c r="E4552" s="52">
        <v>-0.75225488246925298</v>
      </c>
      <c r="F4552" s="7">
        <v>1.5968091855176301E-10</v>
      </c>
      <c r="G4552" s="3" t="s">
        <v>8</v>
      </c>
      <c r="I4552" s="6">
        <v>-0.30873420262585799</v>
      </c>
      <c r="J4552" s="7">
        <v>0.25525793780650002</v>
      </c>
      <c r="K4552" s="3" t="s">
        <v>5116</v>
      </c>
      <c r="M4552" s="6">
        <v>-0.102612694518718</v>
      </c>
      <c r="N4552" s="7">
        <v>0.69041871769298002</v>
      </c>
      <c r="O4552" s="3" t="s">
        <v>5116</v>
      </c>
      <c r="Q4552" s="6">
        <v>0.34090798532467698</v>
      </c>
      <c r="R4552" s="7">
        <v>6.9064987976027295E-2</v>
      </c>
      <c r="S4552" s="3" t="s">
        <v>5116</v>
      </c>
      <c r="U4552" s="3">
        <f t="shared" si="71"/>
        <v>1</v>
      </c>
      <c r="W4552" s="2" t="s">
        <v>2748</v>
      </c>
      <c r="X4552" s="2" t="s">
        <v>13068</v>
      </c>
      <c r="Y4552" s="2" t="s">
        <v>18280</v>
      </c>
      <c r="Z4552" s="2" t="s">
        <v>2748</v>
      </c>
      <c r="AA4552" s="2" t="s">
        <v>2749</v>
      </c>
      <c r="AB4552" s="2" t="s">
        <v>13067</v>
      </c>
      <c r="AC4552" s="2">
        <v>21869</v>
      </c>
    </row>
    <row r="4553" spans="1:29" x14ac:dyDescent="0.2">
      <c r="A4553" s="2" t="s">
        <v>6107</v>
      </c>
      <c r="B4553" s="2">
        <v>69101</v>
      </c>
      <c r="C4553" s="2" t="s">
        <v>6108</v>
      </c>
      <c r="D4553" s="10">
        <v>1684.14959505821</v>
      </c>
      <c r="E4553" s="20">
        <v>0.35208990320070399</v>
      </c>
      <c r="F4553" s="7">
        <v>1.12192953954436E-6</v>
      </c>
      <c r="G4553" s="3" t="s">
        <v>5116</v>
      </c>
      <c r="I4553" s="6">
        <v>-0.30885108266879902</v>
      </c>
      <c r="J4553" s="7">
        <v>4.8118688493699997E-2</v>
      </c>
      <c r="K4553" s="3" t="s">
        <v>5116</v>
      </c>
      <c r="M4553" s="18">
        <v>0.61753437546719703</v>
      </c>
      <c r="N4553" s="7">
        <v>2.8297530532686099E-7</v>
      </c>
      <c r="O4553" s="3" t="s">
        <v>8</v>
      </c>
      <c r="Q4553" s="6">
        <v>-4.3406610402306103E-2</v>
      </c>
      <c r="R4553" s="7">
        <v>0.79929774224033201</v>
      </c>
      <c r="S4553" s="3" t="s">
        <v>5116</v>
      </c>
      <c r="U4553" s="3">
        <f t="shared" si="71"/>
        <v>1</v>
      </c>
      <c r="W4553" s="2" t="s">
        <v>6107</v>
      </c>
      <c r="X4553" s="2" t="s">
        <v>13068</v>
      </c>
      <c r="Y4553" s="2" t="s">
        <v>21144</v>
      </c>
      <c r="Z4553" s="2" t="s">
        <v>6107</v>
      </c>
      <c r="AA4553" s="2" t="s">
        <v>6108</v>
      </c>
      <c r="AB4553" s="2" t="s">
        <v>13067</v>
      </c>
      <c r="AC4553" s="2">
        <v>69101</v>
      </c>
    </row>
    <row r="4554" spans="1:29" x14ac:dyDescent="0.2">
      <c r="A4554" s="2" t="s">
        <v>3480</v>
      </c>
      <c r="B4554" s="2">
        <v>20869</v>
      </c>
      <c r="C4554" s="2" t="s">
        <v>3481</v>
      </c>
      <c r="D4554" s="10">
        <v>1003.89796644035</v>
      </c>
      <c r="E4554" s="52">
        <v>-0.815093488620798</v>
      </c>
      <c r="F4554" s="7">
        <v>1.07151402894314E-7</v>
      </c>
      <c r="G4554" s="3" t="s">
        <v>8</v>
      </c>
      <c r="I4554" s="6">
        <v>-0.30957385777365698</v>
      </c>
      <c r="J4554" s="7">
        <v>0.37294118329765003</v>
      </c>
      <c r="K4554" s="3" t="s">
        <v>5116</v>
      </c>
      <c r="M4554" s="18">
        <v>-1.09460612416643</v>
      </c>
      <c r="N4554" s="7">
        <v>2.8680825809989898E-6</v>
      </c>
      <c r="O4554" s="3" t="s">
        <v>8</v>
      </c>
      <c r="Q4554" s="19">
        <v>-0.58908649331928997</v>
      </c>
      <c r="R4554" s="7">
        <v>8.47069126715338E-3</v>
      </c>
      <c r="S4554" s="3" t="s">
        <v>8</v>
      </c>
      <c r="U4554" s="3">
        <f t="shared" si="71"/>
        <v>3</v>
      </c>
      <c r="W4554" s="2" t="s">
        <v>3480</v>
      </c>
      <c r="X4554" s="2" t="s">
        <v>13068</v>
      </c>
      <c r="Y4554" s="2" t="s">
        <v>20277</v>
      </c>
      <c r="Z4554" s="2" t="s">
        <v>3480</v>
      </c>
      <c r="AA4554" s="2" t="s">
        <v>3481</v>
      </c>
      <c r="AB4554" s="2" t="s">
        <v>13067</v>
      </c>
      <c r="AC4554" s="2">
        <v>20869</v>
      </c>
    </row>
    <row r="4555" spans="1:29" x14ac:dyDescent="0.2">
      <c r="A4555" s="2" t="s">
        <v>5555</v>
      </c>
      <c r="B4555" s="2">
        <v>52808</v>
      </c>
      <c r="C4555" s="2" t="s">
        <v>5556</v>
      </c>
      <c r="D4555" s="10">
        <v>9957.5571708813604</v>
      </c>
      <c r="E4555" s="20">
        <v>-0.48295384383404799</v>
      </c>
      <c r="F4555" s="7">
        <v>4.8567208628109196E-10</v>
      </c>
      <c r="G4555" s="3" t="s">
        <v>5116</v>
      </c>
      <c r="I4555" s="6">
        <v>-0.309961728010477</v>
      </c>
      <c r="J4555" s="7">
        <v>7.0883219849488102E-2</v>
      </c>
      <c r="K4555" s="3" t="s">
        <v>5116</v>
      </c>
      <c r="M4555" s="6">
        <v>0.41956125307862502</v>
      </c>
      <c r="N4555" s="7">
        <v>1.88763900464829E-3</v>
      </c>
      <c r="O4555" s="3" t="s">
        <v>5116</v>
      </c>
      <c r="Q4555" s="19">
        <v>0.59255336890219601</v>
      </c>
      <c r="R4555" s="7">
        <v>7.7099156585038898E-8</v>
      </c>
      <c r="S4555" s="3" t="s">
        <v>8</v>
      </c>
      <c r="U4555" s="3">
        <f t="shared" si="71"/>
        <v>1</v>
      </c>
      <c r="W4555" s="2" t="s">
        <v>5555</v>
      </c>
      <c r="X4555" s="2" t="s">
        <v>13068</v>
      </c>
      <c r="Y4555" s="2" t="s">
        <v>20804</v>
      </c>
      <c r="Z4555" s="2" t="s">
        <v>5555</v>
      </c>
      <c r="AA4555" s="2" t="s">
        <v>5556</v>
      </c>
      <c r="AB4555" s="2" t="s">
        <v>13067</v>
      </c>
      <c r="AC4555" s="2">
        <v>52808</v>
      </c>
    </row>
    <row r="4556" spans="1:29" x14ac:dyDescent="0.2">
      <c r="A4556" s="2" t="s">
        <v>2348</v>
      </c>
      <c r="B4556" s="2">
        <v>269389</v>
      </c>
      <c r="C4556" s="2" t="s">
        <v>2349</v>
      </c>
      <c r="D4556" s="10">
        <v>3439.6108594666898</v>
      </c>
      <c r="E4556" s="52">
        <v>-0.69974761919966799</v>
      </c>
      <c r="F4556" s="7">
        <v>2.5973467487363501E-12</v>
      </c>
      <c r="G4556" s="3" t="s">
        <v>8</v>
      </c>
      <c r="I4556" s="6">
        <v>-0.30999556460129901</v>
      </c>
      <c r="J4556" s="7">
        <v>0.17578823168685101</v>
      </c>
      <c r="K4556" s="3" t="s">
        <v>5116</v>
      </c>
      <c r="M4556" s="6">
        <v>0.211056432072557</v>
      </c>
      <c r="N4556" s="7">
        <v>0.27747292923462902</v>
      </c>
      <c r="O4556" s="3" t="s">
        <v>5116</v>
      </c>
      <c r="Q4556" s="19">
        <v>0.60080848667092501</v>
      </c>
      <c r="R4556" s="7">
        <v>3.5249730316716398E-5</v>
      </c>
      <c r="S4556" s="3" t="s">
        <v>8</v>
      </c>
      <c r="U4556" s="3">
        <f t="shared" si="71"/>
        <v>2</v>
      </c>
      <c r="W4556" s="2" t="s">
        <v>2348</v>
      </c>
      <c r="X4556" s="2" t="s">
        <v>13068</v>
      </c>
      <c r="Y4556" s="2" t="s">
        <v>20699</v>
      </c>
      <c r="Z4556" s="2" t="s">
        <v>2348</v>
      </c>
      <c r="AA4556" s="2" t="s">
        <v>2349</v>
      </c>
      <c r="AB4556" s="2" t="s">
        <v>13067</v>
      </c>
      <c r="AC4556" s="2">
        <v>269389</v>
      </c>
    </row>
    <row r="4557" spans="1:29" x14ac:dyDescent="0.2">
      <c r="A4557" s="2" t="s">
        <v>8578</v>
      </c>
      <c r="B4557" s="2">
        <v>333182</v>
      </c>
      <c r="C4557" s="2" t="s">
        <v>8579</v>
      </c>
      <c r="D4557" s="10">
        <v>141.497459321197</v>
      </c>
      <c r="E4557" s="20">
        <v>0.52958589104409404</v>
      </c>
      <c r="F4557" s="7">
        <v>3.1063668565754401E-2</v>
      </c>
      <c r="G4557" s="3" t="s">
        <v>5116</v>
      </c>
      <c r="I4557" s="6">
        <v>-0.310057878864407</v>
      </c>
      <c r="J4557" s="7">
        <v>0.501627236951804</v>
      </c>
      <c r="K4557" s="3" t="s">
        <v>5116</v>
      </c>
      <c r="M4557" s="6">
        <v>2.9901726097769199E-2</v>
      </c>
      <c r="N4557" s="7">
        <v>0.95622803332723505</v>
      </c>
      <c r="O4557" s="3" t="s">
        <v>5116</v>
      </c>
      <c r="Q4557" s="19">
        <v>-0.809742043810732</v>
      </c>
      <c r="R4557" s="7">
        <v>8.93437159298297E-3</v>
      </c>
      <c r="S4557" s="3" t="s">
        <v>8</v>
      </c>
      <c r="U4557" s="3">
        <f t="shared" si="71"/>
        <v>1</v>
      </c>
      <c r="W4557" s="2" t="s">
        <v>8578</v>
      </c>
      <c r="X4557" s="2" t="s">
        <v>13068</v>
      </c>
      <c r="Y4557" s="2" t="s">
        <v>15357</v>
      </c>
      <c r="Z4557" s="2" t="s">
        <v>8578</v>
      </c>
      <c r="AA4557" s="2" t="s">
        <v>15358</v>
      </c>
      <c r="AB4557" s="2" t="s">
        <v>13067</v>
      </c>
      <c r="AC4557" s="2">
        <v>333182</v>
      </c>
    </row>
    <row r="4558" spans="1:29" x14ac:dyDescent="0.2">
      <c r="A4558" s="2" t="s">
        <v>5501</v>
      </c>
      <c r="B4558" s="2">
        <v>67291</v>
      </c>
      <c r="C4558" s="2" t="s">
        <v>5502</v>
      </c>
      <c r="D4558" s="10">
        <v>2105.6856946913399</v>
      </c>
      <c r="E4558" s="20">
        <v>0.44978164069309001</v>
      </c>
      <c r="F4558" s="7">
        <v>2.13691936011675E-10</v>
      </c>
      <c r="G4558" s="3" t="s">
        <v>5116</v>
      </c>
      <c r="I4558" s="6">
        <v>-0.31047429300879098</v>
      </c>
      <c r="J4558" s="7">
        <v>4.6415077624599399E-2</v>
      </c>
      <c r="K4558" s="3" t="s">
        <v>5116</v>
      </c>
      <c r="M4558" s="18">
        <v>1.3228777212553899</v>
      </c>
      <c r="N4558" s="7">
        <v>5.0942654502558397E-30</v>
      </c>
      <c r="O4558" s="3" t="s">
        <v>8</v>
      </c>
      <c r="Q4558" s="6">
        <v>0.562621787553511</v>
      </c>
      <c r="R4558" s="7">
        <v>2.7071279916603702E-8</v>
      </c>
      <c r="S4558" s="3" t="s">
        <v>5116</v>
      </c>
      <c r="U4558" s="3">
        <f t="shared" si="71"/>
        <v>1</v>
      </c>
      <c r="W4558" s="2" t="s">
        <v>5501</v>
      </c>
      <c r="X4558" s="2" t="s">
        <v>13068</v>
      </c>
      <c r="Y4558" s="2" t="s">
        <v>14964</v>
      </c>
      <c r="Z4558" s="2" t="s">
        <v>5501</v>
      </c>
      <c r="AA4558" s="2" t="s">
        <v>5502</v>
      </c>
      <c r="AB4558" s="2" t="s">
        <v>13067</v>
      </c>
      <c r="AC4558" s="2">
        <v>67291</v>
      </c>
    </row>
    <row r="4559" spans="1:29" x14ac:dyDescent="0.2">
      <c r="A4559" s="2" t="s">
        <v>8868</v>
      </c>
      <c r="B4559" s="2">
        <v>228778</v>
      </c>
      <c r="C4559" s="2" t="s">
        <v>8869</v>
      </c>
      <c r="D4559" s="10">
        <v>233.08145596195399</v>
      </c>
      <c r="E4559" s="20">
        <v>0.30036693029386202</v>
      </c>
      <c r="F4559" s="7">
        <v>5.2975434957302302E-2</v>
      </c>
      <c r="G4559" s="3" t="s">
        <v>5116</v>
      </c>
      <c r="I4559" s="6">
        <v>-0.31056602480717799</v>
      </c>
      <c r="J4559" s="7">
        <v>0.33066108193562299</v>
      </c>
      <c r="K4559" s="3" t="s">
        <v>5116</v>
      </c>
      <c r="M4559" s="18">
        <v>0.60256176721759502</v>
      </c>
      <c r="N4559" s="7">
        <v>8.4648090635115001E-3</v>
      </c>
      <c r="O4559" s="3" t="s">
        <v>8</v>
      </c>
      <c r="Q4559" s="6">
        <v>-8.3711878834446495E-3</v>
      </c>
      <c r="R4559" s="7">
        <v>0.98104420692309202</v>
      </c>
      <c r="S4559" s="3" t="s">
        <v>5116</v>
      </c>
      <c r="U4559" s="3">
        <f t="shared" si="71"/>
        <v>1</v>
      </c>
      <c r="W4559" s="2" t="s">
        <v>8868</v>
      </c>
      <c r="X4559" s="2" t="s">
        <v>13068</v>
      </c>
      <c r="Y4559" s="2" t="s">
        <v>13901</v>
      </c>
      <c r="Z4559" s="2" t="s">
        <v>8868</v>
      </c>
      <c r="AA4559" s="2" t="s">
        <v>8869</v>
      </c>
      <c r="AB4559" s="2" t="s">
        <v>13067</v>
      </c>
      <c r="AC4559" s="2">
        <v>228778</v>
      </c>
    </row>
    <row r="4560" spans="1:29" x14ac:dyDescent="0.2">
      <c r="A4560" s="2" t="s">
        <v>6650</v>
      </c>
      <c r="B4560" s="2">
        <v>67014</v>
      </c>
      <c r="C4560" s="2" t="s">
        <v>6651</v>
      </c>
      <c r="D4560" s="10">
        <v>742.44641888277602</v>
      </c>
      <c r="E4560" s="20">
        <v>0.39739726042828899</v>
      </c>
      <c r="F4560" s="7">
        <v>6.42743596116622E-5</v>
      </c>
      <c r="G4560" s="3" t="s">
        <v>5116</v>
      </c>
      <c r="I4560" s="6">
        <v>-0.31090929482271901</v>
      </c>
      <c r="J4560" s="7">
        <v>0.15656328032727501</v>
      </c>
      <c r="K4560" s="3" t="s">
        <v>5116</v>
      </c>
      <c r="M4560" s="18">
        <v>0.64270567674773205</v>
      </c>
      <c r="N4560" s="7">
        <v>6.9647561853181499E-5</v>
      </c>
      <c r="O4560" s="3" t="s">
        <v>8</v>
      </c>
      <c r="Q4560" s="6">
        <v>-6.56008785032757E-2</v>
      </c>
      <c r="R4560" s="7">
        <v>0.76924027983410304</v>
      </c>
      <c r="S4560" s="3" t="s">
        <v>5116</v>
      </c>
      <c r="U4560" s="3">
        <f t="shared" si="71"/>
        <v>1</v>
      </c>
      <c r="W4560" s="2" t="s">
        <v>6650</v>
      </c>
      <c r="X4560" s="2" t="s">
        <v>13059</v>
      </c>
      <c r="Y4560" s="2" t="s">
        <v>17794</v>
      </c>
      <c r="Z4560" s="2" t="s">
        <v>17795</v>
      </c>
      <c r="AA4560" s="2" t="s">
        <v>17796</v>
      </c>
      <c r="AB4560" s="2" t="s">
        <v>13067</v>
      </c>
      <c r="AC4560" s="2">
        <v>67014</v>
      </c>
    </row>
    <row r="4561" spans="1:29" x14ac:dyDescent="0.2">
      <c r="A4561" s="2" t="s">
        <v>8392</v>
      </c>
      <c r="B4561" s="2">
        <v>574437</v>
      </c>
      <c r="C4561" s="2" t="s">
        <v>8393</v>
      </c>
      <c r="D4561" s="10">
        <v>57.0311808286013</v>
      </c>
      <c r="E4561" s="20">
        <v>0.42663856352409901</v>
      </c>
      <c r="F4561" s="7">
        <v>2.2470305733298401E-2</v>
      </c>
      <c r="G4561" s="3" t="s">
        <v>5116</v>
      </c>
      <c r="I4561" s="6">
        <v>-0.31117723805390202</v>
      </c>
      <c r="J4561" s="7">
        <v>0.422295736136651</v>
      </c>
      <c r="K4561" s="3" t="s">
        <v>5116</v>
      </c>
      <c r="M4561" s="18">
        <v>0.78109744151348703</v>
      </c>
      <c r="N4561" s="7">
        <v>3.36371992937774E-3</v>
      </c>
      <c r="O4561" s="3" t="s">
        <v>8</v>
      </c>
      <c r="Q4561" s="6">
        <v>4.32816399354864E-2</v>
      </c>
      <c r="R4561" s="7">
        <v>0.91682813111374595</v>
      </c>
      <c r="S4561" s="3" t="s">
        <v>5116</v>
      </c>
      <c r="U4561" s="3">
        <f t="shared" si="71"/>
        <v>1</v>
      </c>
      <c r="W4561" s="2" t="s">
        <v>8392</v>
      </c>
      <c r="X4561" s="2" t="s">
        <v>13068</v>
      </c>
      <c r="Y4561" s="2" t="s">
        <v>21129</v>
      </c>
      <c r="Z4561" s="2" t="s">
        <v>8392</v>
      </c>
      <c r="AA4561" s="2" t="s">
        <v>8393</v>
      </c>
      <c r="AB4561" s="2" t="s">
        <v>13067</v>
      </c>
      <c r="AC4561" s="2">
        <v>574437</v>
      </c>
    </row>
    <row r="4562" spans="1:29" x14ac:dyDescent="0.2">
      <c r="A4562" s="2" t="s">
        <v>8515</v>
      </c>
      <c r="B4562" s="2">
        <v>22696</v>
      </c>
      <c r="C4562" s="2" t="s">
        <v>8516</v>
      </c>
      <c r="D4562" s="10">
        <v>1234.1031590054099</v>
      </c>
      <c r="E4562" s="20">
        <v>0.27976308264858601</v>
      </c>
      <c r="F4562" s="7">
        <v>2.83202513170887E-2</v>
      </c>
      <c r="G4562" s="3" t="s">
        <v>5116</v>
      </c>
      <c r="I4562" s="6">
        <v>-0.31134625605028199</v>
      </c>
      <c r="J4562" s="7">
        <v>0.24194512537231599</v>
      </c>
      <c r="K4562" s="3" t="s">
        <v>5116</v>
      </c>
      <c r="M4562" s="18">
        <v>0.70040518492566395</v>
      </c>
      <c r="N4562" s="7">
        <v>2.4107524787170899E-4</v>
      </c>
      <c r="O4562" s="3" t="s">
        <v>8</v>
      </c>
      <c r="Q4562" s="6">
        <v>0.109295846226796</v>
      </c>
      <c r="R4562" s="7">
        <v>0.65619180659002996</v>
      </c>
      <c r="S4562" s="3" t="s">
        <v>5116</v>
      </c>
      <c r="U4562" s="3">
        <f t="shared" si="71"/>
        <v>1</v>
      </c>
      <c r="W4562" s="2" t="s">
        <v>8515</v>
      </c>
      <c r="X4562" s="2" t="s">
        <v>13068</v>
      </c>
      <c r="Y4562" s="2" t="s">
        <v>21300</v>
      </c>
      <c r="Z4562" s="2" t="s">
        <v>8515</v>
      </c>
      <c r="AA4562" s="2" t="s">
        <v>8516</v>
      </c>
      <c r="AB4562" s="2" t="s">
        <v>13067</v>
      </c>
      <c r="AC4562" s="2">
        <v>22696</v>
      </c>
    </row>
    <row r="4563" spans="1:29" x14ac:dyDescent="0.2">
      <c r="A4563" s="2" t="s">
        <v>566</v>
      </c>
      <c r="B4563" s="2">
        <v>52132</v>
      </c>
      <c r="C4563" s="2" t="s">
        <v>567</v>
      </c>
      <c r="D4563" s="10">
        <v>3081.9652788243002</v>
      </c>
      <c r="E4563" s="52">
        <v>-0.73141000480826701</v>
      </c>
      <c r="F4563" s="7">
        <v>3.3411162383134598E-32</v>
      </c>
      <c r="G4563" s="3" t="s">
        <v>8</v>
      </c>
      <c r="I4563" s="6">
        <v>-0.31149075427857498</v>
      </c>
      <c r="J4563" s="7">
        <v>2.2504805734454701E-2</v>
      </c>
      <c r="K4563" s="3" t="s">
        <v>5116</v>
      </c>
      <c r="M4563" s="6">
        <v>-0.132240915584072</v>
      </c>
      <c r="N4563" s="7">
        <v>0.30053497166244397</v>
      </c>
      <c r="O4563" s="3" t="s">
        <v>5116</v>
      </c>
      <c r="Q4563" s="6">
        <v>0.28767833494561901</v>
      </c>
      <c r="R4563" s="7">
        <v>2.7039199351591601E-3</v>
      </c>
      <c r="S4563" s="3" t="s">
        <v>5116</v>
      </c>
      <c r="U4563" s="3">
        <f t="shared" si="71"/>
        <v>1</v>
      </c>
      <c r="W4563" s="2" t="s">
        <v>566</v>
      </c>
      <c r="X4563" s="2" t="s">
        <v>13068</v>
      </c>
      <c r="Y4563" s="2" t="s">
        <v>15035</v>
      </c>
      <c r="Z4563" s="2" t="s">
        <v>566</v>
      </c>
      <c r="AA4563" s="2" t="s">
        <v>567</v>
      </c>
      <c r="AB4563" s="2" t="s">
        <v>13067</v>
      </c>
      <c r="AC4563" s="2">
        <v>52132</v>
      </c>
    </row>
    <row r="4564" spans="1:29" x14ac:dyDescent="0.2">
      <c r="A4564" s="2" t="s">
        <v>754</v>
      </c>
      <c r="B4564" s="2">
        <v>98415</v>
      </c>
      <c r="C4564" s="2" t="s">
        <v>755</v>
      </c>
      <c r="D4564" s="10">
        <v>3713.6401179937102</v>
      </c>
      <c r="E4564" s="52">
        <v>-0.616319063953361</v>
      </c>
      <c r="F4564" s="7">
        <v>1.4807238134054601E-27</v>
      </c>
      <c r="G4564" s="3" t="s">
        <v>8</v>
      </c>
      <c r="I4564" s="6">
        <v>-0.31186821022508798</v>
      </c>
      <c r="J4564" s="7">
        <v>1.1055604887321799E-2</v>
      </c>
      <c r="K4564" s="3" t="s">
        <v>5116</v>
      </c>
      <c r="M4564" s="18">
        <v>-0.63283759224890002</v>
      </c>
      <c r="N4564" s="7">
        <v>7.28457327181704E-11</v>
      </c>
      <c r="O4564" s="3" t="s">
        <v>8</v>
      </c>
      <c r="Q4564" s="6">
        <v>-0.328386738520627</v>
      </c>
      <c r="R4564" s="7">
        <v>1.13934574576287E-4</v>
      </c>
      <c r="S4564" s="3" t="s">
        <v>5116</v>
      </c>
      <c r="U4564" s="3">
        <f t="shared" si="71"/>
        <v>2</v>
      </c>
      <c r="W4564" s="2" t="s">
        <v>754</v>
      </c>
      <c r="X4564" s="2" t="s">
        <v>13068</v>
      </c>
      <c r="Y4564" s="2" t="s">
        <v>18380</v>
      </c>
      <c r="Z4564" s="2" t="s">
        <v>754</v>
      </c>
      <c r="AA4564" s="2" t="s">
        <v>755</v>
      </c>
      <c r="AB4564" s="2" t="s">
        <v>13067</v>
      </c>
      <c r="AC4564" s="2">
        <v>98415</v>
      </c>
    </row>
    <row r="4565" spans="1:29" x14ac:dyDescent="0.2">
      <c r="A4565" s="2" t="s">
        <v>1190</v>
      </c>
      <c r="B4565" s="2">
        <v>68512</v>
      </c>
      <c r="C4565" s="2" t="s">
        <v>1191</v>
      </c>
      <c r="D4565" s="10">
        <v>3940.69511256231</v>
      </c>
      <c r="E4565" s="52">
        <v>0.92288359700650802</v>
      </c>
      <c r="F4565" s="7">
        <v>1.4431081802534401E-21</v>
      </c>
      <c r="G4565" s="3" t="s">
        <v>8</v>
      </c>
      <c r="I4565" s="6">
        <v>-0.31204153013835501</v>
      </c>
      <c r="J4565" s="7">
        <v>0.16338445597607901</v>
      </c>
      <c r="K4565" s="3" t="s">
        <v>5116</v>
      </c>
      <c r="M4565" s="18">
        <v>0.74601535632685601</v>
      </c>
      <c r="N4565" s="7">
        <v>4.6388599339826099E-6</v>
      </c>
      <c r="O4565" s="3" t="s">
        <v>8</v>
      </c>
      <c r="Q4565" s="6">
        <v>-0.48890977081800602</v>
      </c>
      <c r="R4565" s="7">
        <v>7.5965164365972596E-4</v>
      </c>
      <c r="S4565" s="3" t="s">
        <v>5116</v>
      </c>
      <c r="U4565" s="3">
        <f t="shared" si="71"/>
        <v>2</v>
      </c>
      <c r="W4565" s="2" t="s">
        <v>1190</v>
      </c>
      <c r="X4565" s="2" t="s">
        <v>13068</v>
      </c>
      <c r="Y4565" s="2" t="s">
        <v>20684</v>
      </c>
      <c r="Z4565" s="2" t="s">
        <v>1190</v>
      </c>
      <c r="AA4565" s="2" t="s">
        <v>20685</v>
      </c>
      <c r="AB4565" s="2" t="s">
        <v>13067</v>
      </c>
      <c r="AC4565" s="2">
        <v>68512</v>
      </c>
    </row>
    <row r="4566" spans="1:29" x14ac:dyDescent="0.2">
      <c r="A4566" s="2" t="s">
        <v>10565</v>
      </c>
      <c r="B4566" s="2">
        <v>71562</v>
      </c>
      <c r="C4566" s="2" t="s">
        <v>10566</v>
      </c>
      <c r="D4566" s="10">
        <v>372.81671338928498</v>
      </c>
      <c r="E4566" s="20">
        <v>0.191335582722788</v>
      </c>
      <c r="F4566" s="7">
        <v>0.308734854589713</v>
      </c>
      <c r="G4566" s="3" t="s">
        <v>5116</v>
      </c>
      <c r="I4566" s="6">
        <v>-0.312069243630824</v>
      </c>
      <c r="J4566" s="7">
        <v>0.36692797909830499</v>
      </c>
      <c r="K4566" s="3" t="s">
        <v>5116</v>
      </c>
      <c r="M4566" s="18">
        <v>0.63401650299740397</v>
      </c>
      <c r="N4566" s="7">
        <v>9.7679102683364497E-3</v>
      </c>
      <c r="O4566" s="3" t="s">
        <v>8</v>
      </c>
      <c r="Q4566" s="6">
        <v>0.130611676643792</v>
      </c>
      <c r="R4566" s="7">
        <v>0.68341128363849402</v>
      </c>
      <c r="S4566" s="3" t="s">
        <v>5116</v>
      </c>
      <c r="U4566" s="3">
        <f t="shared" si="71"/>
        <v>1</v>
      </c>
      <c r="W4566" s="2" t="s">
        <v>10565</v>
      </c>
      <c r="X4566" s="2" t="s">
        <v>13068</v>
      </c>
      <c r="Y4566" s="2" t="s">
        <v>14130</v>
      </c>
      <c r="Z4566" s="2" t="s">
        <v>10565</v>
      </c>
      <c r="AA4566" s="2" t="s">
        <v>10566</v>
      </c>
      <c r="AB4566" s="2" t="s">
        <v>13067</v>
      </c>
      <c r="AC4566" s="2">
        <v>71562</v>
      </c>
    </row>
    <row r="4567" spans="1:29" x14ac:dyDescent="0.2">
      <c r="A4567" s="2" t="s">
        <v>5615</v>
      </c>
      <c r="B4567" s="2">
        <v>55984</v>
      </c>
      <c r="C4567" s="2" t="s">
        <v>5616</v>
      </c>
      <c r="D4567" s="10">
        <v>4154.1319595554596</v>
      </c>
      <c r="E4567" s="20">
        <v>-0.53371482720174901</v>
      </c>
      <c r="F4567" s="7">
        <v>2.0325935515208901E-9</v>
      </c>
      <c r="G4567" s="3" t="s">
        <v>5116</v>
      </c>
      <c r="I4567" s="6">
        <v>-0.31274276894345399</v>
      </c>
      <c r="J4567" s="7">
        <v>0.11717080932457299</v>
      </c>
      <c r="K4567" s="3" t="s">
        <v>5116</v>
      </c>
      <c r="M4567" s="6">
        <v>0.381036208735478</v>
      </c>
      <c r="N4567" s="7">
        <v>1.53218392286454E-2</v>
      </c>
      <c r="O4567" s="3" t="s">
        <v>5116</v>
      </c>
      <c r="Q4567" s="19">
        <v>0.60200826699377297</v>
      </c>
      <c r="R4567" s="7">
        <v>2.2444843906457798E-6</v>
      </c>
      <c r="S4567" s="3" t="s">
        <v>8</v>
      </c>
      <c r="U4567" s="3">
        <f t="shared" si="71"/>
        <v>1</v>
      </c>
      <c r="W4567" s="2" t="s">
        <v>5615</v>
      </c>
      <c r="X4567" s="2" t="s">
        <v>13068</v>
      </c>
      <c r="Y4567" s="2" t="s">
        <v>14887</v>
      </c>
      <c r="Z4567" s="2" t="s">
        <v>5615</v>
      </c>
      <c r="AA4567" s="2" t="s">
        <v>5616</v>
      </c>
      <c r="AB4567" s="2" t="s">
        <v>13067</v>
      </c>
      <c r="AC4567" s="2">
        <v>55984</v>
      </c>
    </row>
    <row r="4568" spans="1:29" x14ac:dyDescent="0.2">
      <c r="A4568" s="2" t="s">
        <v>7928</v>
      </c>
      <c r="B4568" s="2">
        <v>66985</v>
      </c>
      <c r="C4568" s="2" t="s">
        <v>7929</v>
      </c>
      <c r="D4568" s="10">
        <v>270.51990632809998</v>
      </c>
      <c r="E4568" s="20">
        <v>0.54122901213657204</v>
      </c>
      <c r="F4568" s="7">
        <v>8.0730128067158895E-3</v>
      </c>
      <c r="G4568" s="3" t="s">
        <v>5116</v>
      </c>
      <c r="I4568" s="6">
        <v>-0.31274614103474602</v>
      </c>
      <c r="J4568" s="7">
        <v>0.45350909597365202</v>
      </c>
      <c r="K4568" s="3" t="s">
        <v>5116</v>
      </c>
      <c r="M4568" s="18">
        <v>0.96053353986676004</v>
      </c>
      <c r="N4568" s="7">
        <v>6.39027737231166E-4</v>
      </c>
      <c r="O4568" s="3" t="s">
        <v>8</v>
      </c>
      <c r="Q4568" s="6">
        <v>0.106558386695443</v>
      </c>
      <c r="R4568" s="7">
        <v>0.80314231022383598</v>
      </c>
      <c r="S4568" s="3" t="s">
        <v>5116</v>
      </c>
      <c r="U4568" s="3">
        <f t="shared" si="71"/>
        <v>1</v>
      </c>
      <c r="W4568" s="2" t="s">
        <v>7928</v>
      </c>
      <c r="X4568" s="2" t="s">
        <v>13068</v>
      </c>
      <c r="Y4568" s="2" t="s">
        <v>19282</v>
      </c>
      <c r="Z4568" s="2" t="s">
        <v>7928</v>
      </c>
      <c r="AA4568" s="2" t="s">
        <v>7929</v>
      </c>
      <c r="AB4568" s="2" t="s">
        <v>13067</v>
      </c>
      <c r="AC4568" s="2">
        <v>66985</v>
      </c>
    </row>
    <row r="4569" spans="1:29" x14ac:dyDescent="0.2">
      <c r="A4569" s="2" t="s">
        <v>7661</v>
      </c>
      <c r="B4569" s="2">
        <v>69004</v>
      </c>
      <c r="C4569" s="2" t="s">
        <v>7662</v>
      </c>
      <c r="D4569" s="10">
        <v>306.05774103191601</v>
      </c>
      <c r="E4569" s="20">
        <v>0.43377944068031199</v>
      </c>
      <c r="F4569" s="7">
        <v>3.8145686671063402E-3</v>
      </c>
      <c r="G4569" s="3" t="s">
        <v>5116</v>
      </c>
      <c r="I4569" s="6">
        <v>-0.31332635168122802</v>
      </c>
      <c r="J4569" s="7">
        <v>0.33239224545300899</v>
      </c>
      <c r="K4569" s="3" t="s">
        <v>5116</v>
      </c>
      <c r="M4569" s="18">
        <v>0.60440140649360197</v>
      </c>
      <c r="N4569" s="7">
        <v>9.1618256635406306E-3</v>
      </c>
      <c r="O4569" s="3" t="s">
        <v>8</v>
      </c>
      <c r="Q4569" s="6">
        <v>-0.14270438586793899</v>
      </c>
      <c r="R4569" s="7">
        <v>0.62062332458415104</v>
      </c>
      <c r="S4569" s="3" t="s">
        <v>5116</v>
      </c>
      <c r="U4569" s="3">
        <f t="shared" si="71"/>
        <v>1</v>
      </c>
      <c r="W4569" s="2" t="s">
        <v>7661</v>
      </c>
      <c r="X4569" s="2" t="s">
        <v>13068</v>
      </c>
      <c r="Y4569" s="2" t="s">
        <v>13872</v>
      </c>
      <c r="Z4569" s="2" t="s">
        <v>7661</v>
      </c>
      <c r="AA4569" s="2" t="s">
        <v>7662</v>
      </c>
      <c r="AB4569" s="2" t="s">
        <v>13063</v>
      </c>
      <c r="AC4569" s="2">
        <v>69004</v>
      </c>
    </row>
    <row r="4570" spans="1:29" x14ac:dyDescent="0.2">
      <c r="A4570" s="2" t="s">
        <v>369</v>
      </c>
      <c r="B4570" s="2">
        <v>16691</v>
      </c>
      <c r="C4570" s="2" t="s">
        <v>370</v>
      </c>
      <c r="D4570" s="10">
        <v>221.16474408105</v>
      </c>
      <c r="E4570" s="52">
        <v>3.2462060767240599</v>
      </c>
      <c r="F4570" s="7">
        <v>2.8963806982242899E-41</v>
      </c>
      <c r="G4570" s="3" t="s">
        <v>8</v>
      </c>
      <c r="I4570" s="6">
        <v>-0.31351213614722301</v>
      </c>
      <c r="J4570" s="7">
        <v>0.51995099063064998</v>
      </c>
      <c r="K4570" s="3" t="s">
        <v>5116</v>
      </c>
      <c r="M4570" s="18">
        <v>3.7458472458219001</v>
      </c>
      <c r="N4570" s="7">
        <v>2.55181827855451E-34</v>
      </c>
      <c r="O4570" s="3" t="s">
        <v>8</v>
      </c>
      <c r="Q4570" s="6">
        <v>0.186129032950617</v>
      </c>
      <c r="R4570" s="7">
        <v>0.706866369009026</v>
      </c>
      <c r="S4570" s="3" t="s">
        <v>5116</v>
      </c>
      <c r="U4570" s="3">
        <f t="shared" si="71"/>
        <v>2</v>
      </c>
      <c r="W4570" s="2" t="s">
        <v>369</v>
      </c>
      <c r="X4570" s="2" t="s">
        <v>13068</v>
      </c>
      <c r="Y4570" s="2" t="s">
        <v>17380</v>
      </c>
      <c r="Z4570" s="2" t="s">
        <v>369</v>
      </c>
      <c r="AA4570" s="2" t="s">
        <v>370</v>
      </c>
      <c r="AB4570" s="2" t="s">
        <v>13067</v>
      </c>
      <c r="AC4570" s="2">
        <v>16691</v>
      </c>
    </row>
    <row r="4571" spans="1:29" x14ac:dyDescent="0.2">
      <c r="A4571" s="2" t="s">
        <v>5699</v>
      </c>
      <c r="B4571" s="2">
        <v>66585</v>
      </c>
      <c r="C4571" s="2" t="s">
        <v>5700</v>
      </c>
      <c r="D4571" s="10">
        <v>2176.4399101753602</v>
      </c>
      <c r="E4571" s="20">
        <v>0.30131504797604702</v>
      </c>
      <c r="F4571" s="7">
        <v>7.0889742917775202E-9</v>
      </c>
      <c r="G4571" s="3" t="s">
        <v>5116</v>
      </c>
      <c r="I4571" s="6">
        <v>-0.313892371768002</v>
      </c>
      <c r="J4571" s="7">
        <v>4.0860338899694803E-3</v>
      </c>
      <c r="K4571" s="3" t="s">
        <v>5116</v>
      </c>
      <c r="M4571" s="18">
        <v>0.63106889445092496</v>
      </c>
      <c r="N4571" s="7">
        <v>5.1757499076816004E-13</v>
      </c>
      <c r="O4571" s="3" t="s">
        <v>8</v>
      </c>
      <c r="Q4571" s="6">
        <v>1.5861474706876402E-2</v>
      </c>
      <c r="R4571" s="7">
        <v>0.90579755147353802</v>
      </c>
      <c r="S4571" s="3" t="s">
        <v>5116</v>
      </c>
      <c r="U4571" s="3">
        <f t="shared" si="71"/>
        <v>1</v>
      </c>
      <c r="W4571" s="2" t="s">
        <v>5699</v>
      </c>
      <c r="X4571" s="2" t="s">
        <v>13068</v>
      </c>
      <c r="Y4571" s="2" t="s">
        <v>20062</v>
      </c>
      <c r="Z4571" s="2" t="s">
        <v>5699</v>
      </c>
      <c r="AA4571" s="2" t="s">
        <v>5700</v>
      </c>
      <c r="AB4571" s="2" t="s">
        <v>13067</v>
      </c>
      <c r="AC4571" s="2">
        <v>66585</v>
      </c>
    </row>
    <row r="4572" spans="1:29" x14ac:dyDescent="0.2">
      <c r="A4572" s="2" t="s">
        <v>463</v>
      </c>
      <c r="B4572" s="2" t="s">
        <v>64</v>
      </c>
      <c r="C4572" s="2" t="s">
        <v>64</v>
      </c>
      <c r="D4572" s="10">
        <v>5136.5777984975803</v>
      </c>
      <c r="E4572" s="52">
        <v>0.77363971688731403</v>
      </c>
      <c r="F4572" s="7">
        <v>9.7853850848645806E-37</v>
      </c>
      <c r="G4572" s="3" t="s">
        <v>8</v>
      </c>
      <c r="I4572" s="6">
        <v>-0.31430723907973102</v>
      </c>
      <c r="J4572" s="7">
        <v>1.97154327245571E-2</v>
      </c>
      <c r="K4572" s="3" t="s">
        <v>5116</v>
      </c>
      <c r="M4572" s="18">
        <v>0.96745839530436795</v>
      </c>
      <c r="N4572" s="7">
        <v>1.03268319008363E-20</v>
      </c>
      <c r="O4572" s="3" t="s">
        <v>8</v>
      </c>
      <c r="Q4572" s="6">
        <v>-0.120488560662678</v>
      </c>
      <c r="R4572" s="7">
        <v>0.28892429327846503</v>
      </c>
      <c r="S4572" s="3" t="s">
        <v>5116</v>
      </c>
      <c r="U4572" s="3">
        <f t="shared" si="71"/>
        <v>2</v>
      </c>
      <c r="W4572" s="2" t="s">
        <v>463</v>
      </c>
      <c r="X4572" s="2" t="s">
        <v>13059</v>
      </c>
      <c r="Y4572" s="2" t="s">
        <v>16849</v>
      </c>
      <c r="Z4572" s="2" t="s">
        <v>16850</v>
      </c>
      <c r="AA4572" s="2" t="s">
        <v>16851</v>
      </c>
      <c r="AB4572" s="2" t="s">
        <v>13067</v>
      </c>
      <c r="AC4572" s="2">
        <v>14894</v>
      </c>
    </row>
    <row r="4573" spans="1:29" x14ac:dyDescent="0.2">
      <c r="A4573" s="2" t="s">
        <v>9521</v>
      </c>
      <c r="B4573" s="2">
        <v>112407</v>
      </c>
      <c r="C4573" s="2" t="s">
        <v>9522</v>
      </c>
      <c r="D4573" s="10">
        <v>133.963341366853</v>
      </c>
      <c r="E4573" s="20">
        <v>-0.55253666688856495</v>
      </c>
      <c r="F4573" s="7">
        <v>0.117735582003041</v>
      </c>
      <c r="G4573" s="3" t="s">
        <v>5116</v>
      </c>
      <c r="I4573" s="6">
        <v>-0.31436208609852501</v>
      </c>
      <c r="J4573" s="7">
        <v>0.52383873574970696</v>
      </c>
      <c r="K4573" s="3" t="s">
        <v>5116</v>
      </c>
      <c r="M4573" s="18">
        <v>-0.766290073080233</v>
      </c>
      <c r="N4573" s="7">
        <v>3.4706972907064898E-2</v>
      </c>
      <c r="O4573" s="3" t="s">
        <v>8</v>
      </c>
      <c r="Q4573" s="6">
        <v>-0.52811549229019406</v>
      </c>
      <c r="R4573" s="7">
        <v>0.22827554518812701</v>
      </c>
      <c r="S4573" s="3" t="s">
        <v>5116</v>
      </c>
      <c r="U4573" s="3">
        <f t="shared" si="71"/>
        <v>1</v>
      </c>
      <c r="W4573" s="2" t="s">
        <v>9521</v>
      </c>
      <c r="X4573" s="2" t="s">
        <v>13068</v>
      </c>
      <c r="Y4573" s="2" t="s">
        <v>15908</v>
      </c>
      <c r="Z4573" s="2" t="s">
        <v>9521</v>
      </c>
      <c r="AA4573" s="2" t="s">
        <v>9522</v>
      </c>
      <c r="AB4573" s="2" t="s">
        <v>13067</v>
      </c>
      <c r="AC4573" s="2">
        <v>112407</v>
      </c>
    </row>
    <row r="4574" spans="1:29" x14ac:dyDescent="0.2">
      <c r="A4574" s="2" t="s">
        <v>882</v>
      </c>
      <c r="B4574" s="2">
        <v>68999</v>
      </c>
      <c r="C4574" s="2" t="s">
        <v>883</v>
      </c>
      <c r="D4574" s="10">
        <v>1260.89672306855</v>
      </c>
      <c r="E4574" s="52">
        <v>0.78500063324129998</v>
      </c>
      <c r="F4574" s="7">
        <v>1.54320574972491E-25</v>
      </c>
      <c r="G4574" s="3" t="s">
        <v>8</v>
      </c>
      <c r="I4574" s="6">
        <v>-0.31479004837756203</v>
      </c>
      <c r="J4574" s="7">
        <v>6.2851446380604206E-2</v>
      </c>
      <c r="K4574" s="3" t="s">
        <v>5116</v>
      </c>
      <c r="M4574" s="18">
        <v>0.74310457784529904</v>
      </c>
      <c r="N4574" s="7">
        <v>6.1529370149604203E-9</v>
      </c>
      <c r="O4574" s="3" t="s">
        <v>8</v>
      </c>
      <c r="Q4574" s="6">
        <v>-0.35668610377356302</v>
      </c>
      <c r="R4574" s="7">
        <v>2.0061617898745102E-3</v>
      </c>
      <c r="S4574" s="3" t="s">
        <v>5116</v>
      </c>
      <c r="U4574" s="3">
        <f t="shared" si="71"/>
        <v>2</v>
      </c>
      <c r="W4574" s="2" t="s">
        <v>882</v>
      </c>
      <c r="X4574" s="2" t="s">
        <v>13068</v>
      </c>
      <c r="Y4574" s="2" t="s">
        <v>14260</v>
      </c>
      <c r="Z4574" s="2" t="s">
        <v>882</v>
      </c>
      <c r="AA4574" s="2" t="s">
        <v>883</v>
      </c>
      <c r="AB4574" s="2" t="s">
        <v>13067</v>
      </c>
      <c r="AC4574" s="2">
        <v>68999</v>
      </c>
    </row>
    <row r="4575" spans="1:29" x14ac:dyDescent="0.2">
      <c r="A4575" s="2" t="s">
        <v>1198</v>
      </c>
      <c r="B4575" s="2">
        <v>67710</v>
      </c>
      <c r="C4575" s="2" t="s">
        <v>1199</v>
      </c>
      <c r="D4575" s="10">
        <v>5893.6169759876602</v>
      </c>
      <c r="E4575" s="52">
        <v>0.671258133290353</v>
      </c>
      <c r="F4575" s="7">
        <v>1.8553401879954398E-21</v>
      </c>
      <c r="G4575" s="3" t="s">
        <v>8</v>
      </c>
      <c r="I4575" s="6">
        <v>-0.315574240681467</v>
      </c>
      <c r="J4575" s="7">
        <v>4.3854237667205198E-2</v>
      </c>
      <c r="K4575" s="3" t="s">
        <v>5116</v>
      </c>
      <c r="M4575" s="18">
        <v>0.59623364121542499</v>
      </c>
      <c r="N4575" s="7">
        <v>8.7185623287146902E-7</v>
      </c>
      <c r="O4575" s="3" t="s">
        <v>8</v>
      </c>
      <c r="Q4575" s="6">
        <v>-0.39059873275639501</v>
      </c>
      <c r="R4575" s="7">
        <v>2.24301101845982E-4</v>
      </c>
      <c r="S4575" s="3" t="s">
        <v>5116</v>
      </c>
      <c r="U4575" s="3">
        <f t="shared" si="71"/>
        <v>2</v>
      </c>
      <c r="W4575" s="2" t="s">
        <v>1198</v>
      </c>
      <c r="X4575" s="2" t="s">
        <v>13068</v>
      </c>
      <c r="Y4575" s="2" t="s">
        <v>18861</v>
      </c>
      <c r="Z4575" s="2" t="s">
        <v>1198</v>
      </c>
      <c r="AA4575" s="2" t="s">
        <v>1199</v>
      </c>
      <c r="AB4575" s="2" t="s">
        <v>13067</v>
      </c>
      <c r="AC4575" s="2">
        <v>67710</v>
      </c>
    </row>
    <row r="4576" spans="1:29" x14ac:dyDescent="0.2">
      <c r="A4576" s="2" t="s">
        <v>98</v>
      </c>
      <c r="B4576" s="2">
        <v>233208</v>
      </c>
      <c r="C4576" s="2" t="s">
        <v>99</v>
      </c>
      <c r="D4576" s="10">
        <v>3322.0514826242502</v>
      </c>
      <c r="E4576" s="52">
        <v>-1.5519546811520699</v>
      </c>
      <c r="F4576" s="7">
        <v>5.3345119048607805E-91</v>
      </c>
      <c r="G4576" s="3" t="s">
        <v>8</v>
      </c>
      <c r="I4576" s="6">
        <v>-0.316280419990915</v>
      </c>
      <c r="J4576" s="7">
        <v>7.2280510422451705E-2</v>
      </c>
      <c r="K4576" s="3" t="s">
        <v>5116</v>
      </c>
      <c r="M4576" s="18">
        <v>-0.70345925396057896</v>
      </c>
      <c r="N4576" s="7">
        <v>1.2549751012198201E-7</v>
      </c>
      <c r="O4576" s="3" t="s">
        <v>8</v>
      </c>
      <c r="Q4576" s="6">
        <v>0.53221500720057902</v>
      </c>
      <c r="R4576" s="7">
        <v>3.3717492910424499E-6</v>
      </c>
      <c r="S4576" s="3" t="s">
        <v>5116</v>
      </c>
      <c r="U4576" s="3">
        <f t="shared" si="71"/>
        <v>2</v>
      </c>
      <c r="W4576" s="2" t="s">
        <v>98</v>
      </c>
      <c r="X4576" s="2" t="s">
        <v>13068</v>
      </c>
      <c r="Y4576" s="2" t="s">
        <v>19662</v>
      </c>
      <c r="Z4576" s="2" t="s">
        <v>98</v>
      </c>
      <c r="AA4576" s="2" t="s">
        <v>99</v>
      </c>
      <c r="AB4576" s="2" t="s">
        <v>13067</v>
      </c>
      <c r="AC4576" s="2">
        <v>233208</v>
      </c>
    </row>
    <row r="4577" spans="1:29" x14ac:dyDescent="0.2">
      <c r="A4577" s="2" t="s">
        <v>1287</v>
      </c>
      <c r="B4577" s="2">
        <v>21762</v>
      </c>
      <c r="C4577" s="2" t="s">
        <v>1288</v>
      </c>
      <c r="D4577" s="10">
        <v>13386.0485350201</v>
      </c>
      <c r="E4577" s="52">
        <v>-0.63473153206659105</v>
      </c>
      <c r="F4577" s="7">
        <v>1.6978011588400199E-20</v>
      </c>
      <c r="G4577" s="3" t="s">
        <v>8</v>
      </c>
      <c r="I4577" s="6">
        <v>-0.31663968194709302</v>
      </c>
      <c r="J4577" s="7">
        <v>3.6147105123064002E-2</v>
      </c>
      <c r="K4577" s="3" t="s">
        <v>5116</v>
      </c>
      <c r="M4577" s="6">
        <v>-1.12843705222031E-2</v>
      </c>
      <c r="N4577" s="7">
        <v>0.95807257804038204</v>
      </c>
      <c r="O4577" s="3" t="s">
        <v>5116</v>
      </c>
      <c r="Q4577" s="6">
        <v>0.30680747959729399</v>
      </c>
      <c r="R4577" s="7">
        <v>3.6445053235597499E-3</v>
      </c>
      <c r="S4577" s="3" t="s">
        <v>5116</v>
      </c>
      <c r="U4577" s="3">
        <f t="shared" si="71"/>
        <v>1</v>
      </c>
      <c r="W4577" s="2" t="s">
        <v>1287</v>
      </c>
      <c r="X4577" s="2" t="s">
        <v>13068</v>
      </c>
      <c r="Y4577" s="2" t="s">
        <v>19073</v>
      </c>
      <c r="Z4577" s="2" t="s">
        <v>1287</v>
      </c>
      <c r="AA4577" s="2" t="s">
        <v>1288</v>
      </c>
      <c r="AB4577" s="2" t="s">
        <v>13067</v>
      </c>
      <c r="AC4577" s="2">
        <v>21762</v>
      </c>
    </row>
    <row r="4578" spans="1:29" x14ac:dyDescent="0.2">
      <c r="A4578" s="2" t="s">
        <v>12971</v>
      </c>
      <c r="B4578" s="2">
        <v>18969</v>
      </c>
      <c r="C4578" s="2" t="s">
        <v>12972</v>
      </c>
      <c r="D4578" s="10">
        <v>254.28824275460201</v>
      </c>
      <c r="E4578" s="20">
        <v>6.8017043823558202E-3</v>
      </c>
      <c r="F4578" s="7">
        <v>0.98378720069190395</v>
      </c>
      <c r="G4578" s="3" t="s">
        <v>5116</v>
      </c>
      <c r="I4578" s="6">
        <v>-0.316960284681719</v>
      </c>
      <c r="J4578" s="7">
        <v>0.409342148843304</v>
      </c>
      <c r="K4578" s="3" t="s">
        <v>5116</v>
      </c>
      <c r="M4578" s="18">
        <v>0.60243742070138095</v>
      </c>
      <c r="N4578" s="7">
        <v>2.7967692541418201E-2</v>
      </c>
      <c r="O4578" s="3" t="s">
        <v>8</v>
      </c>
      <c r="Q4578" s="6">
        <v>0.27867543163730601</v>
      </c>
      <c r="R4578" s="7">
        <v>0.355055416064191</v>
      </c>
      <c r="S4578" s="3" t="s">
        <v>5116</v>
      </c>
      <c r="U4578" s="3">
        <f t="shared" si="71"/>
        <v>1</v>
      </c>
      <c r="W4578" s="2" t="s">
        <v>12971</v>
      </c>
      <c r="X4578" s="2" t="s">
        <v>13068</v>
      </c>
      <c r="Y4578" s="2" t="s">
        <v>18847</v>
      </c>
      <c r="Z4578" s="2" t="s">
        <v>12971</v>
      </c>
      <c r="AA4578" s="2" t="s">
        <v>12972</v>
      </c>
      <c r="AB4578" s="2" t="s">
        <v>13067</v>
      </c>
      <c r="AC4578" s="2">
        <v>18969</v>
      </c>
    </row>
    <row r="4579" spans="1:29" x14ac:dyDescent="0.2">
      <c r="A4579" s="2" t="s">
        <v>2449</v>
      </c>
      <c r="B4579" s="2">
        <v>216825</v>
      </c>
      <c r="C4579" s="2" t="s">
        <v>2450</v>
      </c>
      <c r="D4579" s="10">
        <v>11826.8388704347</v>
      </c>
      <c r="E4579" s="52">
        <v>-0.68855958452694299</v>
      </c>
      <c r="F4579" s="7">
        <v>8.0831067394270901E-12</v>
      </c>
      <c r="G4579" s="3" t="s">
        <v>8</v>
      </c>
      <c r="I4579" s="6">
        <v>-0.31737498653406998</v>
      </c>
      <c r="J4579" s="7">
        <v>0.16634373129654201</v>
      </c>
      <c r="K4579" s="3" t="s">
        <v>5116</v>
      </c>
      <c r="M4579" s="6">
        <v>6.4539821399213104E-2</v>
      </c>
      <c r="N4579" s="7">
        <v>0.784575492146385</v>
      </c>
      <c r="O4579" s="3" t="s">
        <v>5116</v>
      </c>
      <c r="Q4579" s="6">
        <v>0.435724419392086</v>
      </c>
      <c r="R4579" s="7">
        <v>4.1077641538035297E-3</v>
      </c>
      <c r="S4579" s="3" t="s">
        <v>5116</v>
      </c>
      <c r="U4579" s="3">
        <f t="shared" si="71"/>
        <v>1</v>
      </c>
      <c r="W4579" s="2" t="s">
        <v>2449</v>
      </c>
      <c r="X4579" s="2" t="s">
        <v>13068</v>
      </c>
      <c r="Y4579" s="2" t="s">
        <v>20970</v>
      </c>
      <c r="Z4579" s="2" t="s">
        <v>2449</v>
      </c>
      <c r="AA4579" s="2" t="s">
        <v>2450</v>
      </c>
      <c r="AB4579" s="2" t="s">
        <v>13067</v>
      </c>
      <c r="AC4579" s="2">
        <v>216825</v>
      </c>
    </row>
    <row r="4580" spans="1:29" x14ac:dyDescent="0.2">
      <c r="A4580" s="2" t="s">
        <v>2116</v>
      </c>
      <c r="B4580" s="2">
        <v>170731</v>
      </c>
      <c r="C4580" s="2" t="s">
        <v>2117</v>
      </c>
      <c r="D4580" s="10">
        <v>9355.2144015964295</v>
      </c>
      <c r="E4580" s="52">
        <v>-0.63901884594872504</v>
      </c>
      <c r="F4580" s="7">
        <v>1.0372970497282001E-13</v>
      </c>
      <c r="G4580" s="3" t="s">
        <v>8</v>
      </c>
      <c r="I4580" s="6">
        <v>-0.317465433982559</v>
      </c>
      <c r="J4580" s="7">
        <v>0.10018506676862</v>
      </c>
      <c r="K4580" s="3" t="s">
        <v>5116</v>
      </c>
      <c r="M4580" s="6">
        <v>0.20758817378886901</v>
      </c>
      <c r="N4580" s="7">
        <v>0.21347683977411799</v>
      </c>
      <c r="O4580" s="3" t="s">
        <v>5116</v>
      </c>
      <c r="Q4580" s="6">
        <v>0.529141585755036</v>
      </c>
      <c r="R4580" s="7">
        <v>2.5268854598147398E-5</v>
      </c>
      <c r="S4580" s="3" t="s">
        <v>5116</v>
      </c>
      <c r="U4580" s="3">
        <f t="shared" si="71"/>
        <v>1</v>
      </c>
      <c r="W4580" s="2" t="s">
        <v>2116</v>
      </c>
      <c r="X4580" s="2" t="s">
        <v>13068</v>
      </c>
      <c r="Y4580" s="2" t="s">
        <v>17769</v>
      </c>
      <c r="Z4580" s="2" t="s">
        <v>2116</v>
      </c>
      <c r="AA4580" s="2" t="s">
        <v>2117</v>
      </c>
      <c r="AB4580" s="2" t="s">
        <v>13067</v>
      </c>
      <c r="AC4580" s="2">
        <v>170731</v>
      </c>
    </row>
    <row r="4581" spans="1:29" x14ac:dyDescent="0.2">
      <c r="A4581" s="2" t="s">
        <v>3804</v>
      </c>
      <c r="B4581" s="2">
        <v>66197</v>
      </c>
      <c r="C4581" s="2" t="s">
        <v>3805</v>
      </c>
      <c r="D4581" s="10">
        <v>80.098734517834501</v>
      </c>
      <c r="E4581" s="52">
        <v>1.0123173338623299</v>
      </c>
      <c r="F4581" s="7">
        <v>2.4690220042561099E-6</v>
      </c>
      <c r="G4581" s="3" t="s">
        <v>8</v>
      </c>
      <c r="I4581" s="6">
        <v>-0.318366259129791</v>
      </c>
      <c r="J4581" s="7">
        <v>0.47414778614215702</v>
      </c>
      <c r="K4581" s="3" t="s">
        <v>5116</v>
      </c>
      <c r="M4581" s="6">
        <v>0.51625781649725999</v>
      </c>
      <c r="N4581" s="7">
        <v>0.114170519615357</v>
      </c>
      <c r="O4581" s="3" t="s">
        <v>5116</v>
      </c>
      <c r="Q4581" s="19">
        <v>-0.81442577649485903</v>
      </c>
      <c r="R4581" s="7">
        <v>5.9592758232946998E-3</v>
      </c>
      <c r="S4581" s="3" t="s">
        <v>8</v>
      </c>
      <c r="U4581" s="3">
        <f t="shared" si="71"/>
        <v>2</v>
      </c>
      <c r="W4581" s="2" t="s">
        <v>3804</v>
      </c>
      <c r="X4581" s="2" t="s">
        <v>13068</v>
      </c>
      <c r="Y4581" s="2" t="s">
        <v>15232</v>
      </c>
      <c r="Z4581" s="2" t="s">
        <v>3804</v>
      </c>
      <c r="AA4581" s="2" t="s">
        <v>3805</v>
      </c>
      <c r="AB4581" s="2" t="s">
        <v>13067</v>
      </c>
      <c r="AC4581" s="2">
        <v>66197</v>
      </c>
    </row>
    <row r="4582" spans="1:29" x14ac:dyDescent="0.2">
      <c r="A4582" s="2" t="s">
        <v>6566</v>
      </c>
      <c r="B4582" s="2">
        <v>76467</v>
      </c>
      <c r="C4582" s="2" t="s">
        <v>6567</v>
      </c>
      <c r="D4582" s="10">
        <v>1354.18016073321</v>
      </c>
      <c r="E4582" s="20">
        <v>0.40045243639281303</v>
      </c>
      <c r="F4582" s="7">
        <v>3.68130893816625E-5</v>
      </c>
      <c r="G4582" s="3" t="s">
        <v>5116</v>
      </c>
      <c r="I4582" s="6">
        <v>-0.31840274338651597</v>
      </c>
      <c r="J4582" s="7">
        <v>0.134305119575166</v>
      </c>
      <c r="K4582" s="3" t="s">
        <v>5116</v>
      </c>
      <c r="M4582" s="18">
        <v>0.611277209684846</v>
      </c>
      <c r="N4582" s="7">
        <v>1.1772331353716099E-4</v>
      </c>
      <c r="O4582" s="3" t="s">
        <v>8</v>
      </c>
      <c r="Q4582" s="6">
        <v>-0.107577970094483</v>
      </c>
      <c r="R4582" s="7">
        <v>0.57761942360278196</v>
      </c>
      <c r="S4582" s="3" t="s">
        <v>5116</v>
      </c>
      <c r="U4582" s="3">
        <f t="shared" si="71"/>
        <v>1</v>
      </c>
      <c r="W4582" s="2" t="s">
        <v>6566</v>
      </c>
      <c r="X4582" s="2" t="s">
        <v>13068</v>
      </c>
      <c r="Y4582" s="2" t="s">
        <v>17954</v>
      </c>
      <c r="Z4582" s="2" t="s">
        <v>6566</v>
      </c>
      <c r="AA4582" s="2" t="s">
        <v>6567</v>
      </c>
      <c r="AB4582" s="2" t="s">
        <v>13067</v>
      </c>
      <c r="AC4582" s="2">
        <v>76467</v>
      </c>
    </row>
    <row r="4583" spans="1:29" x14ac:dyDescent="0.2">
      <c r="A4583" s="2" t="s">
        <v>2713</v>
      </c>
      <c r="B4583" s="2">
        <v>330959</v>
      </c>
      <c r="C4583" s="2" t="s">
        <v>2714</v>
      </c>
      <c r="D4583" s="10">
        <v>1463.2448890744499</v>
      </c>
      <c r="E4583" s="52">
        <v>0.69235115820736304</v>
      </c>
      <c r="F4583" s="7">
        <v>1.10823907512634E-10</v>
      </c>
      <c r="G4583" s="3" t="s">
        <v>8</v>
      </c>
      <c r="I4583" s="6">
        <v>-0.318870195119003</v>
      </c>
      <c r="J4583" s="7">
        <v>0.19233822696820199</v>
      </c>
      <c r="K4583" s="3" t="s">
        <v>5116</v>
      </c>
      <c r="M4583" s="6">
        <v>0.56061021106400799</v>
      </c>
      <c r="N4583" s="7">
        <v>2.01557755712174E-3</v>
      </c>
      <c r="O4583" s="3" t="s">
        <v>5116</v>
      </c>
      <c r="Q4583" s="6">
        <v>-0.45061114226235799</v>
      </c>
      <c r="R4583" s="7">
        <v>5.2470521722043804E-3</v>
      </c>
      <c r="S4583" s="3" t="s">
        <v>5116</v>
      </c>
      <c r="U4583" s="3">
        <f t="shared" si="71"/>
        <v>1</v>
      </c>
      <c r="W4583" s="2" t="s">
        <v>2713</v>
      </c>
      <c r="X4583" s="2" t="s">
        <v>13068</v>
      </c>
      <c r="Y4583" s="2" t="s">
        <v>20042</v>
      </c>
      <c r="Z4583" s="2" t="s">
        <v>2713</v>
      </c>
      <c r="AA4583" s="2" t="s">
        <v>2714</v>
      </c>
      <c r="AB4583" s="2" t="s">
        <v>13067</v>
      </c>
      <c r="AC4583" s="2">
        <v>330959</v>
      </c>
    </row>
    <row r="4584" spans="1:29" x14ac:dyDescent="0.2">
      <c r="A4584" s="2" t="s">
        <v>1424</v>
      </c>
      <c r="B4584" s="2">
        <v>13385</v>
      </c>
      <c r="C4584" s="2" t="s">
        <v>1425</v>
      </c>
      <c r="D4584" s="10">
        <v>2088.2303500442199</v>
      </c>
      <c r="E4584" s="52">
        <v>-0.82844156903862698</v>
      </c>
      <c r="F4584" s="7">
        <v>1.0629269918907201E-18</v>
      </c>
      <c r="G4584" s="3" t="s">
        <v>8</v>
      </c>
      <c r="I4584" s="6">
        <v>-0.31924709998742001</v>
      </c>
      <c r="J4584" s="7">
        <v>0.135080082431006</v>
      </c>
      <c r="K4584" s="3" t="s">
        <v>5116</v>
      </c>
      <c r="M4584" s="18">
        <v>-1.22446299465511</v>
      </c>
      <c r="N4584" s="7">
        <v>1.49131059968187E-15</v>
      </c>
      <c r="O4584" s="3" t="s">
        <v>8</v>
      </c>
      <c r="Q4584" s="19">
        <v>-0.71526852560390297</v>
      </c>
      <c r="R4584" s="7">
        <v>9.7674421695376195E-8</v>
      </c>
      <c r="S4584" s="3" t="s">
        <v>8</v>
      </c>
      <c r="U4584" s="3">
        <f t="shared" si="71"/>
        <v>3</v>
      </c>
      <c r="W4584" s="2" t="s">
        <v>1424</v>
      </c>
      <c r="X4584" s="2" t="s">
        <v>13068</v>
      </c>
      <c r="Y4584" s="2" t="s">
        <v>15689</v>
      </c>
      <c r="Z4584" s="2" t="s">
        <v>1424</v>
      </c>
      <c r="AA4584" s="2" t="s">
        <v>15690</v>
      </c>
      <c r="AB4584" s="2" t="s">
        <v>13067</v>
      </c>
      <c r="AC4584" s="2">
        <v>13385</v>
      </c>
    </row>
    <row r="4585" spans="1:29" x14ac:dyDescent="0.2">
      <c r="A4585" s="2" t="s">
        <v>258</v>
      </c>
      <c r="B4585" s="2">
        <v>16498</v>
      </c>
      <c r="C4585" s="2" t="s">
        <v>259</v>
      </c>
      <c r="D4585" s="10">
        <v>7092.9935242537504</v>
      </c>
      <c r="E4585" s="52">
        <v>-1.20137023144538</v>
      </c>
      <c r="F4585" s="7">
        <v>9.6467408094104702E-51</v>
      </c>
      <c r="G4585" s="3" t="s">
        <v>8</v>
      </c>
      <c r="I4585" s="6">
        <v>-0.319456654716957</v>
      </c>
      <c r="J4585" s="7">
        <v>8.1180239179022298E-2</v>
      </c>
      <c r="K4585" s="3" t="s">
        <v>5116</v>
      </c>
      <c r="M4585" s="6">
        <v>-0.38261122083661497</v>
      </c>
      <c r="N4585" s="7">
        <v>8.6300416144807802E-3</v>
      </c>
      <c r="O4585" s="3" t="s">
        <v>5116</v>
      </c>
      <c r="Q4585" s="6">
        <v>0.49930235589180599</v>
      </c>
      <c r="R4585" s="7">
        <v>3.3078444780746099E-5</v>
      </c>
      <c r="S4585" s="3" t="s">
        <v>5116</v>
      </c>
      <c r="U4585" s="3">
        <f t="shared" si="71"/>
        <v>1</v>
      </c>
      <c r="W4585" s="2" t="s">
        <v>258</v>
      </c>
      <c r="X4585" s="2" t="s">
        <v>13068</v>
      </c>
      <c r="Y4585" s="2" t="s">
        <v>17264</v>
      </c>
      <c r="Z4585" s="2" t="s">
        <v>258</v>
      </c>
      <c r="AA4585" s="2" t="s">
        <v>259</v>
      </c>
      <c r="AB4585" s="2" t="s">
        <v>13067</v>
      </c>
      <c r="AC4585" s="2">
        <v>16498</v>
      </c>
    </row>
    <row r="4586" spans="1:29" x14ac:dyDescent="0.2">
      <c r="A4586" s="2" t="s">
        <v>21</v>
      </c>
      <c r="B4586" s="2">
        <v>12934</v>
      </c>
      <c r="C4586" s="2" t="s">
        <v>22</v>
      </c>
      <c r="D4586" s="10">
        <v>10986.624452230501</v>
      </c>
      <c r="E4586" s="52">
        <v>-2.3494511652877699</v>
      </c>
      <c r="F4586" s="7">
        <v>1.87121437710801E-213</v>
      </c>
      <c r="G4586" s="3" t="s">
        <v>8</v>
      </c>
      <c r="I4586" s="6">
        <v>-0.32070906643889802</v>
      </c>
      <c r="J4586" s="7">
        <v>6.3873791727412699E-2</v>
      </c>
      <c r="K4586" s="3" t="s">
        <v>5116</v>
      </c>
      <c r="M4586" s="18">
        <v>-2.1008135527405298</v>
      </c>
      <c r="N4586" s="7">
        <v>3.4642741910845199E-62</v>
      </c>
      <c r="O4586" s="3" t="s">
        <v>8</v>
      </c>
      <c r="Q4586" s="6">
        <v>-7.2071453891660003E-2</v>
      </c>
      <c r="R4586" s="7">
        <v>0.67480347921435102</v>
      </c>
      <c r="S4586" s="3" t="s">
        <v>5116</v>
      </c>
      <c r="U4586" s="3">
        <f t="shared" si="71"/>
        <v>2</v>
      </c>
      <c r="W4586" s="2" t="s">
        <v>21</v>
      </c>
      <c r="X4586" s="2" t="s">
        <v>13068</v>
      </c>
      <c r="Y4586" s="2" t="s">
        <v>15778</v>
      </c>
      <c r="Z4586" s="2" t="s">
        <v>21</v>
      </c>
      <c r="AA4586" s="2" t="s">
        <v>22</v>
      </c>
      <c r="AB4586" s="2" t="s">
        <v>13067</v>
      </c>
      <c r="AC4586" s="2">
        <v>12934</v>
      </c>
    </row>
    <row r="4587" spans="1:29" x14ac:dyDescent="0.2">
      <c r="A4587" s="2" t="s">
        <v>12594</v>
      </c>
      <c r="B4587" s="2">
        <v>320119</v>
      </c>
      <c r="C4587" s="2" t="s">
        <v>8168</v>
      </c>
      <c r="D4587" s="10">
        <v>1772.83830920375</v>
      </c>
      <c r="E4587" s="20">
        <v>-2.1663526763037198E-2</v>
      </c>
      <c r="F4587" s="7">
        <v>0.89595259036277897</v>
      </c>
      <c r="G4587" s="3" t="s">
        <v>5116</v>
      </c>
      <c r="I4587" s="6">
        <v>-0.32084291769078899</v>
      </c>
      <c r="J4587" s="7">
        <v>0.137216241414164</v>
      </c>
      <c r="K4587" s="3" t="s">
        <v>5116</v>
      </c>
      <c r="M4587" s="18">
        <v>0.72528653105415297</v>
      </c>
      <c r="N4587" s="7">
        <v>5.1060612168375301E-6</v>
      </c>
      <c r="O4587" s="3" t="s">
        <v>8</v>
      </c>
      <c r="Q4587" s="6">
        <v>0.426107140126401</v>
      </c>
      <c r="R4587" s="7">
        <v>3.0026402119400302E-3</v>
      </c>
      <c r="S4587" s="3" t="s">
        <v>5116</v>
      </c>
      <c r="U4587" s="3">
        <f t="shared" si="71"/>
        <v>1</v>
      </c>
      <c r="W4587" s="2" t="s">
        <v>12594</v>
      </c>
      <c r="X4587" s="2" t="s">
        <v>13068</v>
      </c>
      <c r="Y4587" s="2" t="s">
        <v>19572</v>
      </c>
      <c r="Z4587" s="2" t="s">
        <v>12594</v>
      </c>
      <c r="AA4587" s="2" t="s">
        <v>8168</v>
      </c>
      <c r="AB4587" s="2" t="s">
        <v>13067</v>
      </c>
      <c r="AC4587" s="2">
        <v>320119</v>
      </c>
    </row>
    <row r="4588" spans="1:29" x14ac:dyDescent="0.2">
      <c r="A4588" s="2" t="s">
        <v>9587</v>
      </c>
      <c r="B4588" s="2">
        <v>320295</v>
      </c>
      <c r="C4588" s="2" t="s">
        <v>9588</v>
      </c>
      <c r="D4588" s="10">
        <v>105.28862169164699</v>
      </c>
      <c r="E4588" s="20">
        <v>0.45895662328585002</v>
      </c>
      <c r="F4588" s="7">
        <v>0.125949423400529</v>
      </c>
      <c r="G4588" s="3" t="s">
        <v>5116</v>
      </c>
      <c r="I4588" s="6">
        <v>-0.32093071419012098</v>
      </c>
      <c r="J4588" s="7">
        <v>0.51135931432718296</v>
      </c>
      <c r="K4588" s="3" t="s">
        <v>5116</v>
      </c>
      <c r="M4588" s="18">
        <v>0.80901786609802695</v>
      </c>
      <c r="N4588" s="7">
        <v>1.8582179460814401E-2</v>
      </c>
      <c r="O4588" s="3" t="s">
        <v>8</v>
      </c>
      <c r="Q4588" s="6">
        <v>2.9130528622055601E-2</v>
      </c>
      <c r="R4588" s="7">
        <v>0.96208553016251097</v>
      </c>
      <c r="S4588" s="3" t="s">
        <v>5116</v>
      </c>
      <c r="U4588" s="3">
        <f t="shared" si="71"/>
        <v>1</v>
      </c>
      <c r="W4588" s="2" t="s">
        <v>9587</v>
      </c>
      <c r="X4588" s="2" t="s">
        <v>13068</v>
      </c>
      <c r="Y4588" s="2" t="s">
        <v>14847</v>
      </c>
      <c r="Z4588" s="2" t="s">
        <v>9587</v>
      </c>
      <c r="AA4588" s="2" t="s">
        <v>9588</v>
      </c>
      <c r="AB4588" s="2" t="s">
        <v>13063</v>
      </c>
      <c r="AC4588" s="2">
        <v>320295</v>
      </c>
    </row>
    <row r="4589" spans="1:29" x14ac:dyDescent="0.2">
      <c r="A4589" s="2" t="s">
        <v>3438</v>
      </c>
      <c r="B4589" s="2">
        <v>67101</v>
      </c>
      <c r="C4589" s="2" t="s">
        <v>3439</v>
      </c>
      <c r="D4589" s="10">
        <v>522.52563412228301</v>
      </c>
      <c r="E4589" s="52">
        <v>0.72539595347865105</v>
      </c>
      <c r="F4589" s="7">
        <v>6.6793702536188399E-8</v>
      </c>
      <c r="G4589" s="3" t="s">
        <v>8</v>
      </c>
      <c r="I4589" s="6">
        <v>-0.32240865998447998</v>
      </c>
      <c r="J4589" s="7">
        <v>0.289366953101794</v>
      </c>
      <c r="K4589" s="3" t="s">
        <v>5116</v>
      </c>
      <c r="M4589" s="18">
        <v>0.70697170060825598</v>
      </c>
      <c r="N4589" s="7">
        <v>1.12395546258938E-3</v>
      </c>
      <c r="O4589" s="3" t="s">
        <v>8</v>
      </c>
      <c r="Q4589" s="6">
        <v>-0.34083291285487499</v>
      </c>
      <c r="R4589" s="7">
        <v>0.11439775827775001</v>
      </c>
      <c r="S4589" s="3" t="s">
        <v>5116</v>
      </c>
      <c r="U4589" s="3">
        <f t="shared" si="71"/>
        <v>2</v>
      </c>
      <c r="W4589" s="2" t="s">
        <v>3438</v>
      </c>
      <c r="X4589" s="2" t="s">
        <v>13068</v>
      </c>
      <c r="Y4589" s="2" t="s">
        <v>13484</v>
      </c>
      <c r="Z4589" s="2" t="s">
        <v>3438</v>
      </c>
      <c r="AA4589" s="2" t="s">
        <v>3439</v>
      </c>
      <c r="AB4589" s="2" t="s">
        <v>13067</v>
      </c>
      <c r="AC4589" s="2">
        <v>67101</v>
      </c>
    </row>
    <row r="4590" spans="1:29" x14ac:dyDescent="0.2">
      <c r="A4590" s="2" t="s">
        <v>2239</v>
      </c>
      <c r="B4590" s="2">
        <v>66839</v>
      </c>
      <c r="C4590" s="2" t="s">
        <v>2240</v>
      </c>
      <c r="D4590" s="10">
        <v>335.49698205710098</v>
      </c>
      <c r="E4590" s="52">
        <v>-0.75351164062410902</v>
      </c>
      <c r="F4590" s="7">
        <v>7.3112012938364496E-13</v>
      </c>
      <c r="G4590" s="3" t="s">
        <v>8</v>
      </c>
      <c r="I4590" s="6">
        <v>-0.32253044142123</v>
      </c>
      <c r="J4590" s="7">
        <v>0.177327910235827</v>
      </c>
      <c r="K4590" s="3" t="s">
        <v>5116</v>
      </c>
      <c r="M4590" s="6">
        <v>-0.22808031433830001</v>
      </c>
      <c r="N4590" s="7">
        <v>0.25970962517637802</v>
      </c>
      <c r="O4590" s="3" t="s">
        <v>5116</v>
      </c>
      <c r="Q4590" s="6">
        <v>0.20290088486457999</v>
      </c>
      <c r="R4590" s="7">
        <v>0.27587180691416402</v>
      </c>
      <c r="S4590" s="3" t="s">
        <v>5116</v>
      </c>
      <c r="U4590" s="3">
        <f t="shared" si="71"/>
        <v>1</v>
      </c>
      <c r="W4590" s="2" t="s">
        <v>2239</v>
      </c>
      <c r="X4590" s="2" t="s">
        <v>13059</v>
      </c>
      <c r="Y4590" s="2" t="s">
        <v>13074</v>
      </c>
      <c r="Z4590" s="2" t="s">
        <v>13075</v>
      </c>
      <c r="AA4590" s="2" t="s">
        <v>13076</v>
      </c>
      <c r="AB4590" s="2" t="s">
        <v>13067</v>
      </c>
      <c r="AC4590" s="2">
        <v>66839</v>
      </c>
    </row>
    <row r="4591" spans="1:29" x14ac:dyDescent="0.2">
      <c r="A4591" s="2" t="s">
        <v>9698</v>
      </c>
      <c r="B4591" s="2">
        <v>109082</v>
      </c>
      <c r="C4591" s="2" t="s">
        <v>9699</v>
      </c>
      <c r="D4591" s="10">
        <v>883.80168590651897</v>
      </c>
      <c r="E4591" s="20">
        <v>0.17883142033067301</v>
      </c>
      <c r="F4591" s="7">
        <v>0.141043990722654</v>
      </c>
      <c r="G4591" s="3" t="s">
        <v>5116</v>
      </c>
      <c r="I4591" s="6">
        <v>-0.32262898308095</v>
      </c>
      <c r="J4591" s="7">
        <v>0.17109202919503599</v>
      </c>
      <c r="K4591" s="3" t="s">
        <v>5116</v>
      </c>
      <c r="M4591" s="18">
        <v>0.65796369602573601</v>
      </c>
      <c r="N4591" s="7">
        <v>1.4657817822539E-4</v>
      </c>
      <c r="O4591" s="3" t="s">
        <v>8</v>
      </c>
      <c r="Q4591" s="6">
        <v>0.156503292614113</v>
      </c>
      <c r="R4591" s="7">
        <v>0.426408913576866</v>
      </c>
      <c r="S4591" s="3" t="s">
        <v>5116</v>
      </c>
      <c r="U4591" s="3">
        <f t="shared" si="71"/>
        <v>1</v>
      </c>
      <c r="W4591" s="2" t="s">
        <v>9698</v>
      </c>
      <c r="X4591" s="2" t="s">
        <v>13068</v>
      </c>
      <c r="Y4591" s="2" t="s">
        <v>16283</v>
      </c>
      <c r="Z4591" s="2" t="s">
        <v>9698</v>
      </c>
      <c r="AA4591" s="2" t="s">
        <v>9699</v>
      </c>
      <c r="AB4591" s="2" t="s">
        <v>13067</v>
      </c>
      <c r="AC4591" s="2">
        <v>109082</v>
      </c>
    </row>
    <row r="4592" spans="1:29" x14ac:dyDescent="0.2">
      <c r="A4592" s="2" t="s">
        <v>7122</v>
      </c>
      <c r="B4592" s="2">
        <v>272009</v>
      </c>
      <c r="C4592" s="2" t="s">
        <v>7123</v>
      </c>
      <c r="D4592" s="10">
        <v>2485.0778091145698</v>
      </c>
      <c r="E4592" s="20">
        <v>0.31720004820230502</v>
      </c>
      <c r="F4592" s="7">
        <v>5.8401532616573105E-4</v>
      </c>
      <c r="G4592" s="3" t="s">
        <v>5116</v>
      </c>
      <c r="I4592" s="6">
        <v>-0.323192437118344</v>
      </c>
      <c r="J4592" s="7">
        <v>0.10008494126978799</v>
      </c>
      <c r="K4592" s="3" t="s">
        <v>5116</v>
      </c>
      <c r="M4592" s="18">
        <v>0.70111017726151803</v>
      </c>
      <c r="N4592" s="7">
        <v>1.9070988494669901E-6</v>
      </c>
      <c r="O4592" s="3" t="s">
        <v>8</v>
      </c>
      <c r="Q4592" s="6">
        <v>6.0717691940869199E-2</v>
      </c>
      <c r="R4592" s="7">
        <v>0.76718145535500104</v>
      </c>
      <c r="S4592" s="3" t="s">
        <v>5116</v>
      </c>
      <c r="U4592" s="3">
        <f t="shared" si="71"/>
        <v>1</v>
      </c>
      <c r="W4592" s="2" t="s">
        <v>7122</v>
      </c>
      <c r="X4592" s="2" t="s">
        <v>13068</v>
      </c>
      <c r="Y4592" s="2" t="s">
        <v>20225</v>
      </c>
      <c r="Z4592" s="2" t="s">
        <v>7122</v>
      </c>
      <c r="AA4592" s="2" t="s">
        <v>20226</v>
      </c>
      <c r="AB4592" s="2" t="s">
        <v>13067</v>
      </c>
      <c r="AC4592" s="2">
        <v>272009</v>
      </c>
    </row>
    <row r="4593" spans="1:29" x14ac:dyDescent="0.2">
      <c r="A4593" s="2" t="s">
        <v>1136</v>
      </c>
      <c r="B4593" s="2">
        <v>207212</v>
      </c>
      <c r="C4593" s="2" t="s">
        <v>1137</v>
      </c>
      <c r="D4593" s="10">
        <v>5508.9775680627499</v>
      </c>
      <c r="E4593" s="52">
        <v>-1.06818958902551</v>
      </c>
      <c r="F4593" s="7">
        <v>4.1551027656833099E-22</v>
      </c>
      <c r="G4593" s="3" t="s">
        <v>8</v>
      </c>
      <c r="I4593" s="6">
        <v>-0.323268799809449</v>
      </c>
      <c r="J4593" s="7">
        <v>0.20688192760316701</v>
      </c>
      <c r="K4593" s="3" t="s">
        <v>5116</v>
      </c>
      <c r="M4593" s="6">
        <v>2.1237242912521499E-2</v>
      </c>
      <c r="N4593" s="7">
        <v>0.94692457940969799</v>
      </c>
      <c r="O4593" s="3" t="s">
        <v>5116</v>
      </c>
      <c r="Q4593" s="19">
        <v>0.76615803212858802</v>
      </c>
      <c r="R4593" s="7">
        <v>1.52947804107645E-6</v>
      </c>
      <c r="S4593" s="3" t="s">
        <v>8</v>
      </c>
      <c r="U4593" s="3">
        <f t="shared" si="71"/>
        <v>2</v>
      </c>
      <c r="W4593" s="2" t="s">
        <v>1136</v>
      </c>
      <c r="X4593" s="2" t="s">
        <v>13068</v>
      </c>
      <c r="Y4593" s="2" t="s">
        <v>14370</v>
      </c>
      <c r="Z4593" s="2" t="s">
        <v>1136</v>
      </c>
      <c r="AA4593" s="2" t="s">
        <v>1137</v>
      </c>
      <c r="AB4593" s="2" t="s">
        <v>13067</v>
      </c>
      <c r="AC4593" s="2">
        <v>207212</v>
      </c>
    </row>
    <row r="4594" spans="1:29" x14ac:dyDescent="0.2">
      <c r="A4594" s="2" t="s">
        <v>1620</v>
      </c>
      <c r="B4594" s="2">
        <v>12750</v>
      </c>
      <c r="C4594" s="2" t="s">
        <v>1621</v>
      </c>
      <c r="D4594" s="10">
        <v>1249.2583523222399</v>
      </c>
      <c r="E4594" s="52">
        <v>0.71629401377496504</v>
      </c>
      <c r="F4594" s="7">
        <v>5.5295226998920702E-17</v>
      </c>
      <c r="G4594" s="3" t="s">
        <v>8</v>
      </c>
      <c r="I4594" s="6">
        <v>-0.32442942051365398</v>
      </c>
      <c r="J4594" s="7">
        <v>9.2514574422366005E-2</v>
      </c>
      <c r="K4594" s="3" t="s">
        <v>5116</v>
      </c>
      <c r="M4594" s="18">
        <v>0.92618124522451895</v>
      </c>
      <c r="N4594" s="7">
        <v>8.3942715310866901E-11</v>
      </c>
      <c r="O4594" s="3" t="s">
        <v>8</v>
      </c>
      <c r="Q4594" s="6">
        <v>-0.11454218906410001</v>
      </c>
      <c r="R4594" s="7">
        <v>0.50422228855376405</v>
      </c>
      <c r="S4594" s="3" t="s">
        <v>5116</v>
      </c>
      <c r="U4594" s="3">
        <f t="shared" si="71"/>
        <v>2</v>
      </c>
      <c r="W4594" s="2" t="s">
        <v>1620</v>
      </c>
      <c r="X4594" s="2" t="s">
        <v>13068</v>
      </c>
      <c r="Y4594" s="2" t="s">
        <v>15259</v>
      </c>
      <c r="Z4594" s="2" t="s">
        <v>1620</v>
      </c>
      <c r="AA4594" s="2" t="s">
        <v>1621</v>
      </c>
      <c r="AB4594" s="2" t="s">
        <v>13067</v>
      </c>
      <c r="AC4594" s="2">
        <v>12750</v>
      </c>
    </row>
    <row r="4595" spans="1:29" x14ac:dyDescent="0.2">
      <c r="A4595" s="2" t="s">
        <v>6891</v>
      </c>
      <c r="B4595" s="2">
        <v>21982</v>
      </c>
      <c r="C4595" s="2" t="s">
        <v>6892</v>
      </c>
      <c r="D4595" s="10">
        <v>964.49952226718699</v>
      </c>
      <c r="E4595" s="20">
        <v>0.37588253760446999</v>
      </c>
      <c r="F4595" s="7">
        <v>2.3731580855323699E-4</v>
      </c>
      <c r="G4595" s="3" t="s">
        <v>5116</v>
      </c>
      <c r="I4595" s="6">
        <v>-0.32453169887250799</v>
      </c>
      <c r="J4595" s="7">
        <v>0.143697424801979</v>
      </c>
      <c r="K4595" s="3" t="s">
        <v>5116</v>
      </c>
      <c r="M4595" s="18">
        <v>0.66472423975330397</v>
      </c>
      <c r="N4595" s="7">
        <v>5.2272774331866202E-5</v>
      </c>
      <c r="O4595" s="3" t="s">
        <v>8</v>
      </c>
      <c r="Q4595" s="6">
        <v>-3.5689996723674497E-2</v>
      </c>
      <c r="R4595" s="7">
        <v>0.88427249777584604</v>
      </c>
      <c r="S4595" s="3" t="s">
        <v>5116</v>
      </c>
      <c r="U4595" s="3">
        <f t="shared" si="71"/>
        <v>1</v>
      </c>
      <c r="W4595" s="2" t="s">
        <v>6891</v>
      </c>
      <c r="X4595" s="2" t="s">
        <v>13068</v>
      </c>
      <c r="Y4595" s="2" t="s">
        <v>20585</v>
      </c>
      <c r="Z4595" s="2" t="s">
        <v>6891</v>
      </c>
      <c r="AA4595" s="2" t="s">
        <v>6892</v>
      </c>
      <c r="AB4595" s="2" t="s">
        <v>13067</v>
      </c>
      <c r="AC4595" s="2">
        <v>21982</v>
      </c>
    </row>
    <row r="4596" spans="1:29" x14ac:dyDescent="0.2">
      <c r="A4596" s="2" t="s">
        <v>1384</v>
      </c>
      <c r="B4596" s="2">
        <v>218440</v>
      </c>
      <c r="C4596" s="2" t="s">
        <v>1385</v>
      </c>
      <c r="D4596" s="10">
        <v>764.07780748328605</v>
      </c>
      <c r="E4596" s="52">
        <v>-1.2672581091198301</v>
      </c>
      <c r="F4596" s="7">
        <v>4.5743738371406996E-19</v>
      </c>
      <c r="G4596" s="3" t="s">
        <v>8</v>
      </c>
      <c r="I4596" s="6">
        <v>-0.32462862708514201</v>
      </c>
      <c r="J4596" s="7">
        <v>0.32013998520176501</v>
      </c>
      <c r="K4596" s="3" t="s">
        <v>5116</v>
      </c>
      <c r="M4596" s="18">
        <v>-1.3667781406728501</v>
      </c>
      <c r="N4596" s="7">
        <v>6.4131414783127296E-10</v>
      </c>
      <c r="O4596" s="3" t="s">
        <v>8</v>
      </c>
      <c r="Q4596" s="6">
        <v>-0.42414865863815998</v>
      </c>
      <c r="R4596" s="7">
        <v>5.8569729459938699E-2</v>
      </c>
      <c r="S4596" s="3" t="s">
        <v>5116</v>
      </c>
      <c r="U4596" s="3">
        <f t="shared" si="71"/>
        <v>2</v>
      </c>
      <c r="W4596" s="2" t="s">
        <v>1384</v>
      </c>
      <c r="X4596" s="2" t="s">
        <v>13068</v>
      </c>
      <c r="Y4596" s="2" t="s">
        <v>14283</v>
      </c>
      <c r="Z4596" s="2" t="s">
        <v>1384</v>
      </c>
      <c r="AA4596" s="2" t="s">
        <v>1385</v>
      </c>
      <c r="AB4596" s="2" t="s">
        <v>13067</v>
      </c>
      <c r="AC4596" s="2">
        <v>218440</v>
      </c>
    </row>
    <row r="4597" spans="1:29" x14ac:dyDescent="0.2">
      <c r="A4597" s="2" t="s">
        <v>5973</v>
      </c>
      <c r="B4597" s="2">
        <v>56530</v>
      </c>
      <c r="C4597" s="2" t="s">
        <v>5974</v>
      </c>
      <c r="D4597" s="10">
        <v>1998.57827469942</v>
      </c>
      <c r="E4597" s="20">
        <v>0.460507669991221</v>
      </c>
      <c r="F4597" s="7">
        <v>3.8773465054918898E-7</v>
      </c>
      <c r="G4597" s="3" t="s">
        <v>5116</v>
      </c>
      <c r="I4597" s="6">
        <v>-0.32479791955557102</v>
      </c>
      <c r="J4597" s="7">
        <v>0.103631153024001</v>
      </c>
      <c r="K4597" s="3" t="s">
        <v>5116</v>
      </c>
      <c r="M4597" s="18">
        <v>0.63266852600836598</v>
      </c>
      <c r="N4597" s="7">
        <v>2.5978839512767999E-5</v>
      </c>
      <c r="O4597" s="3" t="s">
        <v>8</v>
      </c>
      <c r="Q4597" s="6">
        <v>-0.15263706353842699</v>
      </c>
      <c r="R4597" s="7">
        <v>0.355684997711742</v>
      </c>
      <c r="S4597" s="3" t="s">
        <v>5116</v>
      </c>
      <c r="U4597" s="3">
        <f t="shared" si="71"/>
        <v>1</v>
      </c>
      <c r="W4597" s="2" t="s">
        <v>5973</v>
      </c>
      <c r="X4597" s="2" t="s">
        <v>13068</v>
      </c>
      <c r="Y4597" s="2" t="s">
        <v>15291</v>
      </c>
      <c r="Z4597" s="2" t="s">
        <v>5973</v>
      </c>
      <c r="AA4597" s="2" t="s">
        <v>5974</v>
      </c>
      <c r="AB4597" s="2" t="s">
        <v>13067</v>
      </c>
      <c r="AC4597" s="2">
        <v>56530</v>
      </c>
    </row>
    <row r="4598" spans="1:29" x14ac:dyDescent="0.2">
      <c r="A4598" s="2" t="s">
        <v>10206</v>
      </c>
      <c r="B4598" s="2">
        <v>22326</v>
      </c>
      <c r="C4598" s="2" t="s">
        <v>10207</v>
      </c>
      <c r="D4598" s="10">
        <v>158.492724816844</v>
      </c>
      <c r="E4598" s="20">
        <v>-0.24649133549889901</v>
      </c>
      <c r="F4598" s="7">
        <v>0.227901526919635</v>
      </c>
      <c r="G4598" s="3" t="s">
        <v>5116</v>
      </c>
      <c r="I4598" s="6">
        <v>-0.32502413108537997</v>
      </c>
      <c r="J4598" s="7">
        <v>0.391544216182177</v>
      </c>
      <c r="K4598" s="3" t="s">
        <v>5116</v>
      </c>
      <c r="M4598" s="18">
        <v>0.58961328077899799</v>
      </c>
      <c r="N4598" s="7">
        <v>3.09855054614495E-2</v>
      </c>
      <c r="O4598" s="3" t="s">
        <v>8</v>
      </c>
      <c r="Q4598" s="6">
        <v>0.51108048519251603</v>
      </c>
      <c r="R4598" s="7">
        <v>4.7594571539417201E-2</v>
      </c>
      <c r="S4598" s="3" t="s">
        <v>5116</v>
      </c>
      <c r="U4598" s="3">
        <f t="shared" si="71"/>
        <v>1</v>
      </c>
      <c r="W4598" s="2" t="s">
        <v>10206</v>
      </c>
      <c r="X4598" s="2" t="s">
        <v>13068</v>
      </c>
      <c r="Y4598" s="2" t="s">
        <v>21008</v>
      </c>
      <c r="Z4598" s="2" t="s">
        <v>10206</v>
      </c>
      <c r="AA4598" s="2" t="s">
        <v>10207</v>
      </c>
      <c r="AB4598" s="2" t="s">
        <v>13067</v>
      </c>
      <c r="AC4598" s="2">
        <v>22326</v>
      </c>
    </row>
    <row r="4599" spans="1:29" x14ac:dyDescent="0.2">
      <c r="A4599" s="2" t="s">
        <v>5780</v>
      </c>
      <c r="B4599" s="2" t="s">
        <v>64</v>
      </c>
      <c r="C4599" s="2" t="s">
        <v>64</v>
      </c>
      <c r="D4599" s="10">
        <v>1051.7141517944799</v>
      </c>
      <c r="E4599" s="20">
        <v>0.50168879744136696</v>
      </c>
      <c r="F4599" s="7">
        <v>3.2790414802581099E-8</v>
      </c>
      <c r="G4599" s="3" t="s">
        <v>5116</v>
      </c>
      <c r="I4599" s="6">
        <v>-0.32506055161840902</v>
      </c>
      <c r="J4599" s="7">
        <v>0.107208446309493</v>
      </c>
      <c r="K4599" s="3" t="s">
        <v>5116</v>
      </c>
      <c r="M4599" s="18">
        <v>0.93244321414918696</v>
      </c>
      <c r="N4599" s="7">
        <v>3.3241106739311202E-10</v>
      </c>
      <c r="O4599" s="3" t="s">
        <v>8</v>
      </c>
      <c r="Q4599" s="6">
        <v>0.105693865089411</v>
      </c>
      <c r="R4599" s="7">
        <v>0.56606592720831606</v>
      </c>
      <c r="S4599" s="3" t="s">
        <v>5116</v>
      </c>
      <c r="U4599" s="3">
        <f t="shared" si="71"/>
        <v>1</v>
      </c>
      <c r="W4599" s="2" t="s">
        <v>5780</v>
      </c>
      <c r="X4599" s="2" t="s">
        <v>13059</v>
      </c>
      <c r="Y4599" s="2" t="s">
        <v>16852</v>
      </c>
      <c r="Z4599" s="2" t="s">
        <v>16853</v>
      </c>
      <c r="AA4599" s="2" t="s">
        <v>16854</v>
      </c>
      <c r="AB4599" s="2" t="s">
        <v>13067</v>
      </c>
      <c r="AC4599" s="2">
        <v>52856</v>
      </c>
    </row>
    <row r="4600" spans="1:29" x14ac:dyDescent="0.2">
      <c r="A4600" s="2" t="s">
        <v>9270</v>
      </c>
      <c r="B4600" s="2">
        <v>246707</v>
      </c>
      <c r="C4600" s="2" t="s">
        <v>9271</v>
      </c>
      <c r="D4600" s="10">
        <v>91.158397536853798</v>
      </c>
      <c r="E4600" s="20">
        <v>0.63902897071877895</v>
      </c>
      <c r="F4600" s="7">
        <v>8.8014931039368499E-2</v>
      </c>
      <c r="G4600" s="3" t="s">
        <v>5116</v>
      </c>
      <c r="I4600" s="6">
        <v>-0.32519420420263401</v>
      </c>
      <c r="J4600" s="7">
        <v>0.48509166179086899</v>
      </c>
      <c r="K4600" s="3" t="s">
        <v>5116</v>
      </c>
      <c r="M4600" s="18">
        <v>1.09455939355415</v>
      </c>
      <c r="N4600" s="7">
        <v>1.4891507168269501E-3</v>
      </c>
      <c r="O4600" s="3" t="s">
        <v>8</v>
      </c>
      <c r="Q4600" s="6">
        <v>0.13033621863273601</v>
      </c>
      <c r="R4600" s="7">
        <v>0.835711996932888</v>
      </c>
      <c r="S4600" s="3" t="s">
        <v>5116</v>
      </c>
      <c r="U4600" s="3">
        <f t="shared" si="71"/>
        <v>1</v>
      </c>
      <c r="W4600" s="2" t="s">
        <v>9270</v>
      </c>
      <c r="X4600" s="2" t="s">
        <v>13068</v>
      </c>
      <c r="Y4600" s="2" t="s">
        <v>15975</v>
      </c>
      <c r="Z4600" s="2" t="s">
        <v>9270</v>
      </c>
      <c r="AA4600" s="2" t="s">
        <v>9271</v>
      </c>
      <c r="AB4600" s="2" t="s">
        <v>13067</v>
      </c>
      <c r="AC4600" s="2">
        <v>246707</v>
      </c>
    </row>
    <row r="4601" spans="1:29" x14ac:dyDescent="0.2">
      <c r="A4601" s="2" t="s">
        <v>8030</v>
      </c>
      <c r="B4601" s="2">
        <v>12919</v>
      </c>
      <c r="C4601" s="2" t="s">
        <v>8031</v>
      </c>
      <c r="D4601" s="10">
        <v>295.13859921245898</v>
      </c>
      <c r="E4601" s="20">
        <v>0.47393441887466597</v>
      </c>
      <c r="F4601" s="7">
        <v>1.0205937925475601E-2</v>
      </c>
      <c r="G4601" s="3" t="s">
        <v>5116</v>
      </c>
      <c r="I4601" s="6">
        <v>-0.32520601663665699</v>
      </c>
      <c r="J4601" s="7">
        <v>0.39332466605851801</v>
      </c>
      <c r="K4601" s="3" t="s">
        <v>5116</v>
      </c>
      <c r="M4601" s="18">
        <v>0.66280271696185999</v>
      </c>
      <c r="N4601" s="7">
        <v>1.42445842426655E-2</v>
      </c>
      <c r="O4601" s="3" t="s">
        <v>8</v>
      </c>
      <c r="Q4601" s="6">
        <v>-0.136337718549463</v>
      </c>
      <c r="R4601" s="7">
        <v>0.707159800414361</v>
      </c>
      <c r="S4601" s="3" t="s">
        <v>5116</v>
      </c>
      <c r="U4601" s="3">
        <f t="shared" si="71"/>
        <v>1</v>
      </c>
      <c r="W4601" s="2" t="s">
        <v>8030</v>
      </c>
      <c r="X4601" s="2" t="s">
        <v>13068</v>
      </c>
      <c r="Y4601" s="2" t="s">
        <v>15402</v>
      </c>
      <c r="Z4601" s="2" t="s">
        <v>8030</v>
      </c>
      <c r="AA4601" s="2" t="s">
        <v>8031</v>
      </c>
      <c r="AB4601" s="2" t="s">
        <v>13067</v>
      </c>
      <c r="AC4601" s="2">
        <v>12919</v>
      </c>
    </row>
    <row r="4602" spans="1:29" x14ac:dyDescent="0.2">
      <c r="A4602" s="2" t="s">
        <v>5588</v>
      </c>
      <c r="B4602" s="2">
        <v>94061</v>
      </c>
      <c r="C4602" s="2" t="s">
        <v>5589</v>
      </c>
      <c r="D4602" s="10">
        <v>1247.69369913429</v>
      </c>
      <c r="E4602" s="20">
        <v>0.51430070862647304</v>
      </c>
      <c r="F4602" s="7">
        <v>1.0692382841696801E-9</v>
      </c>
      <c r="G4602" s="3" t="s">
        <v>5116</v>
      </c>
      <c r="I4602" s="6">
        <v>-0.32528977183413599</v>
      </c>
      <c r="J4602" s="7">
        <v>8.1098463892864806E-2</v>
      </c>
      <c r="K4602" s="3" t="s">
        <v>5116</v>
      </c>
      <c r="M4602" s="18">
        <v>0.67566049414094997</v>
      </c>
      <c r="N4602" s="7">
        <v>1.6449925925299899E-6</v>
      </c>
      <c r="O4602" s="3" t="s">
        <v>8</v>
      </c>
      <c r="Q4602" s="6">
        <v>-0.16392998631965999</v>
      </c>
      <c r="R4602" s="7">
        <v>0.27580581197437798</v>
      </c>
      <c r="S4602" s="3" t="s">
        <v>5116</v>
      </c>
      <c r="U4602" s="3">
        <f t="shared" si="71"/>
        <v>1</v>
      </c>
      <c r="W4602" s="2" t="s">
        <v>5588</v>
      </c>
      <c r="X4602" s="2" t="s">
        <v>13068</v>
      </c>
      <c r="Y4602" s="2" t="s">
        <v>17885</v>
      </c>
      <c r="Z4602" s="2" t="s">
        <v>5588</v>
      </c>
      <c r="AA4602" s="2" t="s">
        <v>5589</v>
      </c>
      <c r="AB4602" s="2" t="s">
        <v>13067</v>
      </c>
      <c r="AC4602" s="2">
        <v>94061</v>
      </c>
    </row>
    <row r="4603" spans="1:29" x14ac:dyDescent="0.2">
      <c r="A4603" s="2" t="s">
        <v>2066</v>
      </c>
      <c r="B4603" s="2">
        <v>67049</v>
      </c>
      <c r="C4603" s="2" t="s">
        <v>2067</v>
      </c>
      <c r="D4603" s="10">
        <v>463.29113047813001</v>
      </c>
      <c r="E4603" s="52">
        <v>0.735773339989786</v>
      </c>
      <c r="F4603" s="7">
        <v>6.2201508621617795E-14</v>
      </c>
      <c r="G4603" s="3" t="s">
        <v>8</v>
      </c>
      <c r="I4603" s="6">
        <v>-0.32540937774089901</v>
      </c>
      <c r="J4603" s="7">
        <v>0.14564969106873901</v>
      </c>
      <c r="K4603" s="3" t="s">
        <v>5116</v>
      </c>
      <c r="M4603" s="18">
        <v>0.83849379934757995</v>
      </c>
      <c r="N4603" s="7">
        <v>2.6513043973401598E-7</v>
      </c>
      <c r="O4603" s="3" t="s">
        <v>8</v>
      </c>
      <c r="Q4603" s="6">
        <v>-0.222688918383106</v>
      </c>
      <c r="R4603" s="7">
        <v>0.18901077112676401</v>
      </c>
      <c r="S4603" s="3" t="s">
        <v>5116</v>
      </c>
      <c r="U4603" s="3">
        <f t="shared" si="71"/>
        <v>2</v>
      </c>
      <c r="W4603" s="2" t="s">
        <v>2066</v>
      </c>
      <c r="X4603" s="2" t="s">
        <v>13068</v>
      </c>
      <c r="Y4603" s="2" t="s">
        <v>19149</v>
      </c>
      <c r="Z4603" s="2" t="s">
        <v>2066</v>
      </c>
      <c r="AA4603" s="2" t="s">
        <v>2067</v>
      </c>
      <c r="AB4603" s="2" t="s">
        <v>13067</v>
      </c>
      <c r="AC4603" s="2">
        <v>67049</v>
      </c>
    </row>
    <row r="4604" spans="1:29" x14ac:dyDescent="0.2">
      <c r="A4604" s="2" t="s">
        <v>8398</v>
      </c>
      <c r="B4604" s="2">
        <v>235169</v>
      </c>
      <c r="C4604" s="2" t="s">
        <v>8399</v>
      </c>
      <c r="D4604" s="10">
        <v>2047.2074729897699</v>
      </c>
      <c r="E4604" s="20">
        <v>0.201222389788559</v>
      </c>
      <c r="F4604" s="7">
        <v>2.2564284416717699E-2</v>
      </c>
      <c r="G4604" s="3" t="s">
        <v>5116</v>
      </c>
      <c r="I4604" s="6">
        <v>-0.32561735412154902</v>
      </c>
      <c r="J4604" s="7">
        <v>6.5976740810776799E-2</v>
      </c>
      <c r="K4604" s="3" t="s">
        <v>5116</v>
      </c>
      <c r="M4604" s="18">
        <v>0.67416613474259701</v>
      </c>
      <c r="N4604" s="7">
        <v>5.6523878934083505E-7</v>
      </c>
      <c r="O4604" s="3" t="s">
        <v>8</v>
      </c>
      <c r="Q4604" s="6">
        <v>0.147326390832489</v>
      </c>
      <c r="R4604" s="7">
        <v>0.31345285232422399</v>
      </c>
      <c r="S4604" s="3" t="s">
        <v>5116</v>
      </c>
      <c r="U4604" s="3">
        <f t="shared" si="71"/>
        <v>1</v>
      </c>
      <c r="W4604" s="2" t="s">
        <v>8398</v>
      </c>
      <c r="X4604" s="2" t="s">
        <v>13068</v>
      </c>
      <c r="Y4604" s="2" t="s">
        <v>16367</v>
      </c>
      <c r="Z4604" s="2" t="s">
        <v>8398</v>
      </c>
      <c r="AA4604" s="2" t="s">
        <v>8399</v>
      </c>
      <c r="AB4604" s="2" t="s">
        <v>13067</v>
      </c>
      <c r="AC4604" s="2">
        <v>235169</v>
      </c>
    </row>
    <row r="4605" spans="1:29" x14ac:dyDescent="0.2">
      <c r="A4605" s="2" t="s">
        <v>4380</v>
      </c>
      <c r="B4605" s="2">
        <v>17133</v>
      </c>
      <c r="C4605" s="2" t="s">
        <v>4381</v>
      </c>
      <c r="D4605" s="10">
        <v>79.127602301995395</v>
      </c>
      <c r="E4605" s="52">
        <v>-1.0556410389536399</v>
      </c>
      <c r="F4605" s="7">
        <v>4.3595463704270798E-4</v>
      </c>
      <c r="G4605" s="3" t="s">
        <v>8</v>
      </c>
      <c r="I4605" s="6">
        <v>-0.32698375336554503</v>
      </c>
      <c r="J4605" s="7">
        <v>0.50816940118713505</v>
      </c>
      <c r="K4605" s="3" t="s">
        <v>5116</v>
      </c>
      <c r="M4605" s="6">
        <v>-0.468560686051396</v>
      </c>
      <c r="N4605" s="7">
        <v>0.22587798232738299</v>
      </c>
      <c r="O4605" s="3" t="s">
        <v>5116</v>
      </c>
      <c r="Q4605" s="6">
        <v>0.26009659953669401</v>
      </c>
      <c r="R4605" s="7">
        <v>0.60809327183904005</v>
      </c>
      <c r="S4605" s="3" t="s">
        <v>5116</v>
      </c>
      <c r="U4605" s="3">
        <f t="shared" si="71"/>
        <v>1</v>
      </c>
      <c r="W4605" s="2" t="s">
        <v>4380</v>
      </c>
      <c r="X4605" s="2" t="s">
        <v>13068</v>
      </c>
      <c r="Y4605" s="2" t="s">
        <v>17607</v>
      </c>
      <c r="Z4605" s="2" t="s">
        <v>4380</v>
      </c>
      <c r="AA4605" s="2" t="s">
        <v>4381</v>
      </c>
      <c r="AB4605" s="2" t="s">
        <v>13067</v>
      </c>
      <c r="AC4605" s="2">
        <v>17133</v>
      </c>
    </row>
    <row r="4606" spans="1:29" x14ac:dyDescent="0.2">
      <c r="A4606" s="2" t="s">
        <v>3868</v>
      </c>
      <c r="B4606" s="2">
        <v>76566</v>
      </c>
      <c r="C4606" s="2" t="s">
        <v>3869</v>
      </c>
      <c r="D4606" s="10">
        <v>685.71276787364695</v>
      </c>
      <c r="E4606" s="52">
        <v>-0.63976310738907505</v>
      </c>
      <c r="F4606" s="7">
        <v>4.47458467233394E-6</v>
      </c>
      <c r="G4606" s="3" t="s">
        <v>8</v>
      </c>
      <c r="I4606" s="6">
        <v>-0.32730740345180798</v>
      </c>
      <c r="J4606" s="7">
        <v>0.29174770412059697</v>
      </c>
      <c r="K4606" s="3" t="s">
        <v>5116</v>
      </c>
      <c r="M4606" s="6">
        <v>-0.39632346692660397</v>
      </c>
      <c r="N4606" s="7">
        <v>9.7363558602828901E-2</v>
      </c>
      <c r="O4606" s="3" t="s">
        <v>5116</v>
      </c>
      <c r="Q4606" s="6">
        <v>-8.3867762989336903E-2</v>
      </c>
      <c r="R4606" s="7">
        <v>0.78929870549664705</v>
      </c>
      <c r="S4606" s="3" t="s">
        <v>5116</v>
      </c>
      <c r="U4606" s="3">
        <f t="shared" si="71"/>
        <v>1</v>
      </c>
      <c r="W4606" s="2" t="s">
        <v>3868</v>
      </c>
      <c r="X4606" s="2" t="s">
        <v>13059</v>
      </c>
      <c r="Y4606" s="2" t="s">
        <v>16086</v>
      </c>
      <c r="Z4606" s="2" t="s">
        <v>16087</v>
      </c>
      <c r="AA4606" s="2" t="s">
        <v>16088</v>
      </c>
      <c r="AB4606" s="2" t="s">
        <v>13067</v>
      </c>
      <c r="AC4606" s="2">
        <v>76566</v>
      </c>
    </row>
    <row r="4607" spans="1:29" x14ac:dyDescent="0.2">
      <c r="A4607" s="2" t="s">
        <v>4578</v>
      </c>
      <c r="B4607" s="2">
        <v>78514</v>
      </c>
      <c r="C4607" s="2" t="s">
        <v>4579</v>
      </c>
      <c r="D4607" s="10">
        <v>198.14790716550201</v>
      </c>
      <c r="E4607" s="52">
        <v>-0.77832406356125705</v>
      </c>
      <c r="F4607" s="7">
        <v>2.4314966429003501E-3</v>
      </c>
      <c r="G4607" s="3" t="s">
        <v>8</v>
      </c>
      <c r="I4607" s="6">
        <v>-0.32745441263459701</v>
      </c>
      <c r="J4607" s="7">
        <v>0.49040108432403401</v>
      </c>
      <c r="K4607" s="3" t="s">
        <v>5116</v>
      </c>
      <c r="M4607" s="6">
        <v>-0.47398475877077201</v>
      </c>
      <c r="N4607" s="7">
        <v>0.18835895085732701</v>
      </c>
      <c r="O4607" s="3" t="s">
        <v>5116</v>
      </c>
      <c r="Q4607" s="6">
        <v>-2.3115107844111499E-2</v>
      </c>
      <c r="R4607" s="7">
        <v>0.96887140462945698</v>
      </c>
      <c r="S4607" s="3" t="s">
        <v>5116</v>
      </c>
      <c r="U4607" s="3">
        <f t="shared" si="71"/>
        <v>1</v>
      </c>
      <c r="W4607" s="2" t="s">
        <v>4578</v>
      </c>
      <c r="X4607" s="2" t="s">
        <v>13068</v>
      </c>
      <c r="Y4607" s="2" t="s">
        <v>14352</v>
      </c>
      <c r="Z4607" s="2" t="s">
        <v>4578</v>
      </c>
      <c r="AA4607" s="2" t="s">
        <v>4579</v>
      </c>
      <c r="AB4607" s="2" t="s">
        <v>13067</v>
      </c>
      <c r="AC4607" s="2">
        <v>78514</v>
      </c>
    </row>
    <row r="4608" spans="1:29" x14ac:dyDescent="0.2">
      <c r="A4608" s="2" t="s">
        <v>2728</v>
      </c>
      <c r="B4608" s="2">
        <v>66559</v>
      </c>
      <c r="C4608" s="2" t="s">
        <v>2729</v>
      </c>
      <c r="D4608" s="10">
        <v>516.62803449225305</v>
      </c>
      <c r="E4608" s="52">
        <v>0.84864902456172797</v>
      </c>
      <c r="F4608" s="7">
        <v>1.4163458599529601E-10</v>
      </c>
      <c r="G4608" s="3" t="s">
        <v>8</v>
      </c>
      <c r="I4608" s="6">
        <v>-0.32754206891239901</v>
      </c>
      <c r="J4608" s="7">
        <v>0.278609849359571</v>
      </c>
      <c r="K4608" s="3" t="s">
        <v>5116</v>
      </c>
      <c r="M4608" s="18">
        <v>1.20819275176245</v>
      </c>
      <c r="N4608" s="7">
        <v>6.1757553011514701E-9</v>
      </c>
      <c r="O4608" s="3" t="s">
        <v>8</v>
      </c>
      <c r="Q4608" s="6">
        <v>3.2001658288323298E-2</v>
      </c>
      <c r="R4608" s="7">
        <v>0.92403368877769498</v>
      </c>
      <c r="S4608" s="3" t="s">
        <v>5116</v>
      </c>
      <c r="U4608" s="3">
        <f t="shared" si="71"/>
        <v>2</v>
      </c>
      <c r="W4608" s="2" t="s">
        <v>2728</v>
      </c>
      <c r="X4608" s="2" t="s">
        <v>13068</v>
      </c>
      <c r="Y4608" s="2" t="s">
        <v>17751</v>
      </c>
      <c r="Z4608" s="2" t="s">
        <v>2728</v>
      </c>
      <c r="AA4608" s="2" t="s">
        <v>2729</v>
      </c>
      <c r="AB4608" s="2" t="s">
        <v>13067</v>
      </c>
      <c r="AC4608" s="2">
        <v>66559</v>
      </c>
    </row>
    <row r="4609" spans="1:29" x14ac:dyDescent="0.2">
      <c r="A4609" s="2" t="s">
        <v>37</v>
      </c>
      <c r="B4609" s="2">
        <v>72349</v>
      </c>
      <c r="C4609" s="2" t="s">
        <v>38</v>
      </c>
      <c r="D4609" s="10">
        <v>2109.76974132124</v>
      </c>
      <c r="E4609" s="52">
        <v>-1.8361256683556899</v>
      </c>
      <c r="F4609" s="7">
        <v>2.1750686601219301E-160</v>
      </c>
      <c r="G4609" s="3" t="s">
        <v>8</v>
      </c>
      <c r="I4609" s="6">
        <v>-0.327554977610507</v>
      </c>
      <c r="J4609" s="7">
        <v>3.1610017754049202E-2</v>
      </c>
      <c r="K4609" s="3" t="s">
        <v>5116</v>
      </c>
      <c r="M4609" s="18">
        <v>-1.47680464790732</v>
      </c>
      <c r="N4609" s="7">
        <v>8.0281888107055403E-38</v>
      </c>
      <c r="O4609" s="3" t="s">
        <v>8</v>
      </c>
      <c r="Q4609" s="6">
        <v>3.1766042837867603E-2</v>
      </c>
      <c r="R4609" s="7">
        <v>0.85493100504282504</v>
      </c>
      <c r="S4609" s="3" t="s">
        <v>5116</v>
      </c>
      <c r="U4609" s="3">
        <f t="shared" si="71"/>
        <v>2</v>
      </c>
      <c r="W4609" s="2" t="s">
        <v>37</v>
      </c>
      <c r="X4609" s="2" t="s">
        <v>13068</v>
      </c>
      <c r="Y4609" s="2" t="s">
        <v>15812</v>
      </c>
      <c r="Z4609" s="2" t="s">
        <v>37</v>
      </c>
      <c r="AA4609" s="2" t="s">
        <v>38</v>
      </c>
      <c r="AB4609" s="2" t="s">
        <v>13067</v>
      </c>
      <c r="AC4609" s="2">
        <v>72349</v>
      </c>
    </row>
    <row r="4610" spans="1:29" x14ac:dyDescent="0.2">
      <c r="A4610" s="2" t="s">
        <v>1015</v>
      </c>
      <c r="B4610" s="2">
        <v>116870</v>
      </c>
      <c r="C4610" s="2" t="s">
        <v>1016</v>
      </c>
      <c r="D4610" s="10">
        <v>1553.8097735773299</v>
      </c>
      <c r="E4610" s="52">
        <v>-0.93570249812543904</v>
      </c>
      <c r="F4610" s="7">
        <v>1.11758117150388E-23</v>
      </c>
      <c r="G4610" s="3" t="s">
        <v>8</v>
      </c>
      <c r="I4610" s="6">
        <v>-0.328237758937243</v>
      </c>
      <c r="J4610" s="7">
        <v>0.123164874186572</v>
      </c>
      <c r="K4610" s="3" t="s">
        <v>5116</v>
      </c>
      <c r="M4610" s="6">
        <v>-0.170644885628537</v>
      </c>
      <c r="N4610" s="7">
        <v>0.370046368673629</v>
      </c>
      <c r="O4610" s="3" t="s">
        <v>5116</v>
      </c>
      <c r="Q4610" s="6">
        <v>0.43681985355965902</v>
      </c>
      <c r="R4610" s="7">
        <v>2.0883503364172002E-3</v>
      </c>
      <c r="S4610" s="3" t="s">
        <v>5116</v>
      </c>
      <c r="U4610" s="3">
        <f t="shared" si="71"/>
        <v>1</v>
      </c>
      <c r="W4610" s="2" t="s">
        <v>1015</v>
      </c>
      <c r="X4610" s="2" t="s">
        <v>13068</v>
      </c>
      <c r="Y4610" s="2" t="s">
        <v>17962</v>
      </c>
      <c r="Z4610" s="2" t="s">
        <v>1015</v>
      </c>
      <c r="AA4610" s="2" t="s">
        <v>1016</v>
      </c>
      <c r="AB4610" s="2" t="s">
        <v>13067</v>
      </c>
      <c r="AC4610" s="2">
        <v>116870</v>
      </c>
    </row>
    <row r="4611" spans="1:29" x14ac:dyDescent="0.2">
      <c r="A4611" s="2" t="s">
        <v>8872</v>
      </c>
      <c r="B4611" s="2">
        <v>246048</v>
      </c>
      <c r="C4611" s="2" t="s">
        <v>8873</v>
      </c>
      <c r="D4611" s="10">
        <v>364.59380829081402</v>
      </c>
      <c r="E4611" s="20">
        <v>0.488655786912704</v>
      </c>
      <c r="F4611" s="7">
        <v>5.3032927933380901E-2</v>
      </c>
      <c r="G4611" s="3" t="s">
        <v>5116</v>
      </c>
      <c r="I4611" s="6">
        <v>-0.32829745769493002</v>
      </c>
      <c r="J4611" s="7">
        <v>0.47452743307102702</v>
      </c>
      <c r="K4611" s="3" t="s">
        <v>5116</v>
      </c>
      <c r="M4611" s="18">
        <v>1.01670621116223</v>
      </c>
      <c r="N4611" s="7">
        <v>1.1396573395340099E-3</v>
      </c>
      <c r="O4611" s="3" t="s">
        <v>8</v>
      </c>
      <c r="Q4611" s="6">
        <v>0.19975296655459701</v>
      </c>
      <c r="R4611" s="7">
        <v>0.649346544841646</v>
      </c>
      <c r="S4611" s="3" t="s">
        <v>5116</v>
      </c>
      <c r="U4611" s="3">
        <f t="shared" si="71"/>
        <v>1</v>
      </c>
      <c r="W4611" s="2" t="s">
        <v>8872</v>
      </c>
      <c r="X4611" s="2" t="s">
        <v>13068</v>
      </c>
      <c r="Y4611" s="2" t="s">
        <v>15192</v>
      </c>
      <c r="Z4611" s="2" t="s">
        <v>8872</v>
      </c>
      <c r="AA4611" s="2" t="s">
        <v>8873</v>
      </c>
      <c r="AB4611" s="2" t="s">
        <v>13067</v>
      </c>
      <c r="AC4611" s="2">
        <v>246048</v>
      </c>
    </row>
    <row r="4612" spans="1:29" x14ac:dyDescent="0.2">
      <c r="A4612" s="2" t="s">
        <v>5867</v>
      </c>
      <c r="B4612" s="2">
        <v>77721</v>
      </c>
      <c r="C4612" s="2" t="s">
        <v>5868</v>
      </c>
      <c r="D4612" s="10">
        <v>2558.47708755859</v>
      </c>
      <c r="E4612" s="20">
        <v>0.28442968450754202</v>
      </c>
      <c r="F4612" s="7">
        <v>1.0124807305864699E-7</v>
      </c>
      <c r="G4612" s="3" t="s">
        <v>5116</v>
      </c>
      <c r="I4612" s="6">
        <v>-0.328404178455945</v>
      </c>
      <c r="J4612" s="7">
        <v>3.1010180353811699E-3</v>
      </c>
      <c r="K4612" s="3" t="s">
        <v>5116</v>
      </c>
      <c r="M4612" s="18">
        <v>0.68357250019652205</v>
      </c>
      <c r="N4612" s="7">
        <v>1.4445342616099301E-14</v>
      </c>
      <c r="O4612" s="3" t="s">
        <v>8</v>
      </c>
      <c r="Q4612" s="6">
        <v>7.0738637233034404E-2</v>
      </c>
      <c r="R4612" s="7">
        <v>0.503869340459423</v>
      </c>
      <c r="S4612" s="3" t="s">
        <v>5116</v>
      </c>
      <c r="U4612" s="3">
        <f t="shared" si="71"/>
        <v>1</v>
      </c>
      <c r="W4612" s="2" t="s">
        <v>5867</v>
      </c>
      <c r="X4612" s="2" t="s">
        <v>13068</v>
      </c>
      <c r="Y4612" s="2" t="s">
        <v>17939</v>
      </c>
      <c r="Z4612" s="2" t="s">
        <v>5867</v>
      </c>
      <c r="AA4612" s="2" t="s">
        <v>5868</v>
      </c>
      <c r="AB4612" s="2" t="s">
        <v>13067</v>
      </c>
      <c r="AC4612" s="2">
        <v>77721</v>
      </c>
    </row>
    <row r="4613" spans="1:29" x14ac:dyDescent="0.2">
      <c r="A4613" s="2" t="s">
        <v>2808</v>
      </c>
      <c r="B4613" s="2">
        <v>19365</v>
      </c>
      <c r="C4613" s="2" t="s">
        <v>2809</v>
      </c>
      <c r="D4613" s="10">
        <v>562.48511881694606</v>
      </c>
      <c r="E4613" s="52">
        <v>0.64812306241199802</v>
      </c>
      <c r="F4613" s="7">
        <v>3.2150465568374298E-10</v>
      </c>
      <c r="G4613" s="3" t="s">
        <v>8</v>
      </c>
      <c r="I4613" s="6">
        <v>-0.328586036931165</v>
      </c>
      <c r="J4613" s="7">
        <v>0.15963977662478401</v>
      </c>
      <c r="K4613" s="3" t="s">
        <v>5116</v>
      </c>
      <c r="M4613" s="18">
        <v>0.96638142643960401</v>
      </c>
      <c r="N4613" s="7">
        <v>9.1693231076101407E-9</v>
      </c>
      <c r="O4613" s="3" t="s">
        <v>8</v>
      </c>
      <c r="Q4613" s="6">
        <v>-1.0327672903558001E-2</v>
      </c>
      <c r="R4613" s="7">
        <v>0.97005864496790595</v>
      </c>
      <c r="S4613" s="3" t="s">
        <v>5116</v>
      </c>
      <c r="U4613" s="3">
        <f t="shared" ref="U4613:U4676" si="72">COUNTIF(E4613:S4613, "YES")</f>
        <v>2</v>
      </c>
      <c r="W4613" s="2" t="s">
        <v>2808</v>
      </c>
      <c r="X4613" s="2" t="s">
        <v>13068</v>
      </c>
      <c r="Y4613" s="2" t="s">
        <v>19229</v>
      </c>
      <c r="Z4613" s="2" t="s">
        <v>2808</v>
      </c>
      <c r="AA4613" s="2" t="s">
        <v>2809</v>
      </c>
      <c r="AB4613" s="2" t="s">
        <v>13067</v>
      </c>
      <c r="AC4613" s="2">
        <v>19365</v>
      </c>
    </row>
    <row r="4614" spans="1:29" x14ac:dyDescent="0.2">
      <c r="A4614" s="2" t="s">
        <v>5374</v>
      </c>
      <c r="B4614" s="2">
        <v>73739</v>
      </c>
      <c r="C4614" s="2" t="s">
        <v>5375</v>
      </c>
      <c r="D4614" s="10">
        <v>4274.2271810760303</v>
      </c>
      <c r="E4614" s="20">
        <v>0.524401550837583</v>
      </c>
      <c r="F4614" s="7">
        <v>5.7444909628438503E-12</v>
      </c>
      <c r="G4614" s="3" t="s">
        <v>5116</v>
      </c>
      <c r="I4614" s="6">
        <v>-0.32873456178189098</v>
      </c>
      <c r="J4614" s="7">
        <v>4.87716728160901E-2</v>
      </c>
      <c r="K4614" s="3" t="s">
        <v>5116</v>
      </c>
      <c r="M4614" s="18">
        <v>0.81677696262422395</v>
      </c>
      <c r="N4614" s="7">
        <v>1.24758677030435E-10</v>
      </c>
      <c r="O4614" s="3" t="s">
        <v>8</v>
      </c>
      <c r="Q4614" s="6">
        <v>-3.63591499952488E-2</v>
      </c>
      <c r="R4614" s="7">
        <v>0.84741703354744602</v>
      </c>
      <c r="S4614" s="3" t="s">
        <v>5116</v>
      </c>
      <c r="U4614" s="3">
        <f t="shared" si="72"/>
        <v>1</v>
      </c>
      <c r="W4614" s="2" t="s">
        <v>5374</v>
      </c>
      <c r="X4614" s="2" t="s">
        <v>13068</v>
      </c>
      <c r="Y4614" s="2" t="s">
        <v>14933</v>
      </c>
      <c r="Z4614" s="2" t="s">
        <v>5374</v>
      </c>
      <c r="AA4614" s="2" t="s">
        <v>14934</v>
      </c>
      <c r="AB4614" s="2" t="s">
        <v>13067</v>
      </c>
      <c r="AC4614" s="2">
        <v>73739</v>
      </c>
    </row>
    <row r="4615" spans="1:29" x14ac:dyDescent="0.2">
      <c r="A4615" s="2" t="s">
        <v>629</v>
      </c>
      <c r="B4615" s="2">
        <v>21664</v>
      </c>
      <c r="C4615" s="2" t="s">
        <v>630</v>
      </c>
      <c r="D4615" s="10">
        <v>2275.7730880323402</v>
      </c>
      <c r="E4615" s="52">
        <v>-1.02970940026643</v>
      </c>
      <c r="F4615" s="7">
        <v>3.1298066540611499E-30</v>
      </c>
      <c r="G4615" s="3" t="s">
        <v>8</v>
      </c>
      <c r="I4615" s="6">
        <v>-0.32902478085711201</v>
      </c>
      <c r="J4615" s="7">
        <v>0.10852943535797099</v>
      </c>
      <c r="K4615" s="3" t="s">
        <v>5116</v>
      </c>
      <c r="M4615" s="6">
        <v>-0.49519091608918497</v>
      </c>
      <c r="N4615" s="7">
        <v>1.7490080583331901E-3</v>
      </c>
      <c r="O4615" s="3" t="s">
        <v>5116</v>
      </c>
      <c r="Q4615" s="6">
        <v>0.20549370332012801</v>
      </c>
      <c r="R4615" s="7">
        <v>0.193859921111144</v>
      </c>
      <c r="S4615" s="3" t="s">
        <v>5116</v>
      </c>
      <c r="U4615" s="3">
        <f t="shared" si="72"/>
        <v>1</v>
      </c>
      <c r="W4615" s="2" t="s">
        <v>629</v>
      </c>
      <c r="X4615" s="2" t="s">
        <v>13068</v>
      </c>
      <c r="Y4615" s="2" t="s">
        <v>18698</v>
      </c>
      <c r="Z4615" s="2" t="s">
        <v>629</v>
      </c>
      <c r="AA4615" s="2" t="s">
        <v>630</v>
      </c>
      <c r="AB4615" s="2" t="s">
        <v>13067</v>
      </c>
      <c r="AC4615" s="2">
        <v>21664</v>
      </c>
    </row>
    <row r="4616" spans="1:29" x14ac:dyDescent="0.2">
      <c r="A4616" s="2" t="s">
        <v>851</v>
      </c>
      <c r="B4616" s="2">
        <v>17434</v>
      </c>
      <c r="C4616" s="2" t="s">
        <v>852</v>
      </c>
      <c r="D4616" s="10">
        <v>4962.9345348393199</v>
      </c>
      <c r="E4616" s="52">
        <v>0.68179572232491203</v>
      </c>
      <c r="F4616" s="7">
        <v>5.5203865407249996E-26</v>
      </c>
      <c r="G4616" s="3" t="s">
        <v>8</v>
      </c>
      <c r="I4616" s="6">
        <v>-0.32932972605393801</v>
      </c>
      <c r="J4616" s="7">
        <v>1.9905616913664E-2</v>
      </c>
      <c r="K4616" s="3" t="s">
        <v>5116</v>
      </c>
      <c r="M4616" s="18">
        <v>0.73277805781685201</v>
      </c>
      <c r="N4616" s="7">
        <v>3.0720691627861702E-11</v>
      </c>
      <c r="O4616" s="3" t="s">
        <v>8</v>
      </c>
      <c r="Q4616" s="6">
        <v>-0.27834739056199798</v>
      </c>
      <c r="R4616" s="7">
        <v>5.7710189194825996E-3</v>
      </c>
      <c r="S4616" s="3" t="s">
        <v>5116</v>
      </c>
      <c r="U4616" s="3">
        <f t="shared" si="72"/>
        <v>2</v>
      </c>
      <c r="W4616" s="2" t="s">
        <v>851</v>
      </c>
      <c r="X4616" s="2" t="s">
        <v>13068</v>
      </c>
      <c r="Y4616" s="2" t="s">
        <v>17859</v>
      </c>
      <c r="Z4616" s="2" t="s">
        <v>851</v>
      </c>
      <c r="AA4616" s="2" t="s">
        <v>852</v>
      </c>
      <c r="AB4616" s="2" t="s">
        <v>13067</v>
      </c>
      <c r="AC4616" s="2">
        <v>17434</v>
      </c>
    </row>
    <row r="4617" spans="1:29" x14ac:dyDescent="0.2">
      <c r="A4617" s="2" t="s">
        <v>5198</v>
      </c>
      <c r="B4617" s="2">
        <v>66314</v>
      </c>
      <c r="C4617" s="2" t="s">
        <v>5199</v>
      </c>
      <c r="D4617" s="10">
        <v>4153.17206496173</v>
      </c>
      <c r="E4617" s="20">
        <v>0.45632453889361202</v>
      </c>
      <c r="F4617" s="7">
        <v>4.1321009827897098E-18</v>
      </c>
      <c r="G4617" s="3" t="s">
        <v>5116</v>
      </c>
      <c r="I4617" s="6">
        <v>-0.329550539492654</v>
      </c>
      <c r="J4617" s="7">
        <v>3.1846772472820199E-3</v>
      </c>
      <c r="K4617" s="3" t="s">
        <v>5116</v>
      </c>
      <c r="M4617" s="18">
        <v>0.68176802968223904</v>
      </c>
      <c r="N4617" s="7">
        <v>2.4730559963707201E-14</v>
      </c>
      <c r="O4617" s="3" t="s">
        <v>8</v>
      </c>
      <c r="Q4617" s="6">
        <v>-0.104107048704026</v>
      </c>
      <c r="R4617" s="7">
        <v>0.27982841199255398</v>
      </c>
      <c r="S4617" s="3" t="s">
        <v>5116</v>
      </c>
      <c r="U4617" s="3">
        <f t="shared" si="72"/>
        <v>1</v>
      </c>
      <c r="W4617" s="2" t="s">
        <v>5198</v>
      </c>
      <c r="X4617" s="2" t="s">
        <v>13068</v>
      </c>
      <c r="Y4617" s="2" t="s">
        <v>20704</v>
      </c>
      <c r="Z4617" s="2" t="s">
        <v>5198</v>
      </c>
      <c r="AA4617" s="2" t="s">
        <v>5199</v>
      </c>
      <c r="AB4617" s="2" t="s">
        <v>13067</v>
      </c>
      <c r="AC4617" s="2">
        <v>66314</v>
      </c>
    </row>
    <row r="4618" spans="1:29" x14ac:dyDescent="0.2">
      <c r="A4618" s="2" t="s">
        <v>3202</v>
      </c>
      <c r="B4618" s="2">
        <v>320795</v>
      </c>
      <c r="C4618" s="2" t="s">
        <v>3203</v>
      </c>
      <c r="D4618" s="10">
        <v>1054.25726725713</v>
      </c>
      <c r="E4618" s="52">
        <v>-0.62150461582626204</v>
      </c>
      <c r="F4618" s="7">
        <v>1.04299043866546E-8</v>
      </c>
      <c r="G4618" s="3" t="s">
        <v>8</v>
      </c>
      <c r="I4618" s="6">
        <v>-0.33158381979785201</v>
      </c>
      <c r="J4618" s="7">
        <v>0.174687370050087</v>
      </c>
      <c r="K4618" s="3" t="s">
        <v>5116</v>
      </c>
      <c r="M4618" s="6">
        <v>0.18210608722725399</v>
      </c>
      <c r="N4618" s="7">
        <v>0.39889093429940298</v>
      </c>
      <c r="O4618" s="3" t="s">
        <v>5116</v>
      </c>
      <c r="Q4618" s="6">
        <v>0.472026883255663</v>
      </c>
      <c r="R4618" s="7">
        <v>3.47473476178476E-3</v>
      </c>
      <c r="S4618" s="3" t="s">
        <v>5116</v>
      </c>
      <c r="U4618" s="3">
        <f t="shared" si="72"/>
        <v>1</v>
      </c>
      <c r="W4618" s="2" t="s">
        <v>3202</v>
      </c>
      <c r="X4618" s="2" t="s">
        <v>13068</v>
      </c>
      <c r="Y4618" s="2" t="s">
        <v>18766</v>
      </c>
      <c r="Z4618" s="2" t="s">
        <v>3202</v>
      </c>
      <c r="AA4618" s="2" t="s">
        <v>3203</v>
      </c>
      <c r="AB4618" s="2" t="s">
        <v>13067</v>
      </c>
      <c r="AC4618" s="2">
        <v>320795</v>
      </c>
    </row>
    <row r="4619" spans="1:29" x14ac:dyDescent="0.2">
      <c r="A4619" s="2" t="s">
        <v>705</v>
      </c>
      <c r="B4619" s="2">
        <v>545554</v>
      </c>
      <c r="C4619" s="2" t="s">
        <v>706</v>
      </c>
      <c r="D4619" s="10">
        <v>3141.5847654898098</v>
      </c>
      <c r="E4619" s="52">
        <v>-0.91208993586667697</v>
      </c>
      <c r="F4619" s="7">
        <v>1.9689270556304101E-28</v>
      </c>
      <c r="G4619" s="3" t="s">
        <v>8</v>
      </c>
      <c r="I4619" s="6">
        <v>-0.33164057586992901</v>
      </c>
      <c r="J4619" s="7">
        <v>7.4090563636969795E-2</v>
      </c>
      <c r="K4619" s="3" t="s">
        <v>5116</v>
      </c>
      <c r="M4619" s="6">
        <v>-0.13563550557585499</v>
      </c>
      <c r="N4619" s="7">
        <v>0.43680653133824598</v>
      </c>
      <c r="O4619" s="3" t="s">
        <v>5116</v>
      </c>
      <c r="Q4619" s="6">
        <v>0.444813854420893</v>
      </c>
      <c r="R4619" s="7">
        <v>3.36902176463578E-4</v>
      </c>
      <c r="S4619" s="3" t="s">
        <v>5116</v>
      </c>
      <c r="U4619" s="3">
        <f t="shared" si="72"/>
        <v>1</v>
      </c>
      <c r="W4619" s="2" t="s">
        <v>705</v>
      </c>
      <c r="X4619" s="2" t="s">
        <v>13068</v>
      </c>
      <c r="Y4619" s="2" t="s">
        <v>14282</v>
      </c>
      <c r="Z4619" s="2" t="s">
        <v>705</v>
      </c>
      <c r="AA4619" s="2" t="s">
        <v>706</v>
      </c>
      <c r="AB4619" s="2" t="s">
        <v>13067</v>
      </c>
      <c r="AC4619" s="2">
        <v>545554</v>
      </c>
    </row>
    <row r="4620" spans="1:29" x14ac:dyDescent="0.2">
      <c r="A4620" s="2" t="s">
        <v>8794</v>
      </c>
      <c r="B4620" s="2">
        <v>328370</v>
      </c>
      <c r="C4620" s="2" t="s">
        <v>8795</v>
      </c>
      <c r="D4620" s="10">
        <v>283.00615911379299</v>
      </c>
      <c r="E4620" s="20">
        <v>0.34771775129795501</v>
      </c>
      <c r="F4620" s="7">
        <v>4.7504132771011197E-2</v>
      </c>
      <c r="G4620" s="3" t="s">
        <v>5116</v>
      </c>
      <c r="I4620" s="6">
        <v>-0.33172630300040501</v>
      </c>
      <c r="J4620" s="7">
        <v>0.34777352536988698</v>
      </c>
      <c r="K4620" s="3" t="s">
        <v>5116</v>
      </c>
      <c r="M4620" s="18">
        <v>0.71962216294887404</v>
      </c>
      <c r="N4620" s="7">
        <v>4.0005816954756497E-3</v>
      </c>
      <c r="O4620" s="3" t="s">
        <v>8</v>
      </c>
      <c r="Q4620" s="6">
        <v>4.0178108650513501E-2</v>
      </c>
      <c r="R4620" s="7">
        <v>0.91649444430407601</v>
      </c>
      <c r="S4620" s="3" t="s">
        <v>5116</v>
      </c>
      <c r="U4620" s="3">
        <f t="shared" si="72"/>
        <v>1</v>
      </c>
      <c r="W4620" s="2" t="s">
        <v>8794</v>
      </c>
      <c r="X4620" s="2" t="s">
        <v>13068</v>
      </c>
      <c r="Y4620" s="2" t="s">
        <v>19352</v>
      </c>
      <c r="Z4620" s="2" t="s">
        <v>8794</v>
      </c>
      <c r="AA4620" s="2" t="s">
        <v>8795</v>
      </c>
      <c r="AB4620" s="2" t="s">
        <v>13067</v>
      </c>
      <c r="AC4620" s="2">
        <v>328370</v>
      </c>
    </row>
    <row r="4621" spans="1:29" x14ac:dyDescent="0.2">
      <c r="A4621" s="2" t="s">
        <v>7093</v>
      </c>
      <c r="B4621" s="2">
        <v>97961</v>
      </c>
      <c r="C4621" s="2" t="s">
        <v>7094</v>
      </c>
      <c r="D4621" s="10">
        <v>1719.2554610089501</v>
      </c>
      <c r="E4621" s="20">
        <v>0.38314380886976401</v>
      </c>
      <c r="F4621" s="7">
        <v>5.1375199763039302E-4</v>
      </c>
      <c r="G4621" s="3" t="s">
        <v>5116</v>
      </c>
      <c r="I4621" s="6">
        <v>-0.33174080098973402</v>
      </c>
      <c r="J4621" s="7">
        <v>0.16351239635920201</v>
      </c>
      <c r="K4621" s="3" t="s">
        <v>5116</v>
      </c>
      <c r="M4621" s="18">
        <v>0.62880541334187201</v>
      </c>
      <c r="N4621" s="7">
        <v>3.7380928074120899E-4</v>
      </c>
      <c r="O4621" s="3" t="s">
        <v>8</v>
      </c>
      <c r="Q4621" s="6">
        <v>-8.6079196517625703E-2</v>
      </c>
      <c r="R4621" s="7">
        <v>0.71233441212009296</v>
      </c>
      <c r="S4621" s="3" t="s">
        <v>5116</v>
      </c>
      <c r="U4621" s="3">
        <f t="shared" si="72"/>
        <v>1</v>
      </c>
      <c r="W4621" s="2" t="s">
        <v>7093</v>
      </c>
      <c r="X4621" s="2" t="s">
        <v>13068</v>
      </c>
      <c r="Y4621" s="2" t="s">
        <v>18303</v>
      </c>
      <c r="Z4621" s="2" t="s">
        <v>7093</v>
      </c>
      <c r="AA4621" s="2" t="s">
        <v>7094</v>
      </c>
      <c r="AB4621" s="2" t="s">
        <v>13067</v>
      </c>
      <c r="AC4621" s="2">
        <v>97961</v>
      </c>
    </row>
    <row r="4622" spans="1:29" x14ac:dyDescent="0.2">
      <c r="A4622" s="2" t="s">
        <v>7534</v>
      </c>
      <c r="B4622" s="2">
        <v>103768</v>
      </c>
      <c r="C4622" s="2" t="s">
        <v>7535</v>
      </c>
      <c r="D4622" s="10">
        <v>4258.2594265437701</v>
      </c>
      <c r="E4622" s="20">
        <v>0.22910782730808499</v>
      </c>
      <c r="F4622" s="7">
        <v>2.6580447380934601E-3</v>
      </c>
      <c r="G4622" s="3" t="s">
        <v>5116</v>
      </c>
      <c r="I4622" s="6">
        <v>-0.33195452826662097</v>
      </c>
      <c r="J4622" s="7">
        <v>3.2795334621296503E-2</v>
      </c>
      <c r="K4622" s="3" t="s">
        <v>5116</v>
      </c>
      <c r="M4622" s="18">
        <v>0.61402795899485796</v>
      </c>
      <c r="N4622" s="7">
        <v>4.0093223413351498E-7</v>
      </c>
      <c r="O4622" s="3" t="s">
        <v>8</v>
      </c>
      <c r="Q4622" s="6">
        <v>5.2965603420150997E-2</v>
      </c>
      <c r="R4622" s="7">
        <v>0.74864852217748001</v>
      </c>
      <c r="S4622" s="3" t="s">
        <v>5116</v>
      </c>
      <c r="U4622" s="3">
        <f t="shared" si="72"/>
        <v>1</v>
      </c>
      <c r="W4622" s="2" t="s">
        <v>7534</v>
      </c>
      <c r="X4622" s="2" t="s">
        <v>13068</v>
      </c>
      <c r="Y4622" s="2" t="s">
        <v>20848</v>
      </c>
      <c r="Z4622" s="2" t="s">
        <v>7534</v>
      </c>
      <c r="AA4622" s="2" t="s">
        <v>7535</v>
      </c>
      <c r="AB4622" s="2" t="s">
        <v>13067</v>
      </c>
      <c r="AC4622" s="2">
        <v>103768</v>
      </c>
    </row>
    <row r="4623" spans="1:29" x14ac:dyDescent="0.2">
      <c r="A4623" s="2" t="s">
        <v>942</v>
      </c>
      <c r="B4623" s="2">
        <v>70804</v>
      </c>
      <c r="C4623" s="2" t="s">
        <v>943</v>
      </c>
      <c r="D4623" s="10">
        <v>2728.8016490080499</v>
      </c>
      <c r="E4623" s="52">
        <v>-0.74855140889148697</v>
      </c>
      <c r="F4623" s="7">
        <v>1.38718547543801E-24</v>
      </c>
      <c r="G4623" s="3" t="s">
        <v>8</v>
      </c>
      <c r="I4623" s="6">
        <v>-0.33207112259402899</v>
      </c>
      <c r="J4623" s="7">
        <v>3.9957241545575999E-2</v>
      </c>
      <c r="K4623" s="3" t="s">
        <v>5116</v>
      </c>
      <c r="M4623" s="6">
        <v>-0.27750170973291299</v>
      </c>
      <c r="N4623" s="7">
        <v>4.15736301226243E-2</v>
      </c>
      <c r="O4623" s="3" t="s">
        <v>5116</v>
      </c>
      <c r="Q4623" s="6">
        <v>0.13897857656454499</v>
      </c>
      <c r="R4623" s="7">
        <v>0.30368271775286299</v>
      </c>
      <c r="S4623" s="3" t="s">
        <v>5116</v>
      </c>
      <c r="U4623" s="3">
        <f t="shared" si="72"/>
        <v>1</v>
      </c>
      <c r="W4623" s="2" t="s">
        <v>942</v>
      </c>
      <c r="X4623" s="2" t="s">
        <v>13068</v>
      </c>
      <c r="Y4623" s="2" t="s">
        <v>18674</v>
      </c>
      <c r="Z4623" s="2" t="s">
        <v>942</v>
      </c>
      <c r="AA4623" s="2" t="s">
        <v>943</v>
      </c>
      <c r="AB4623" s="2" t="s">
        <v>13067</v>
      </c>
      <c r="AC4623" s="2">
        <v>70804</v>
      </c>
    </row>
    <row r="4624" spans="1:29" x14ac:dyDescent="0.2">
      <c r="A4624" s="2" t="s">
        <v>8798</v>
      </c>
      <c r="B4624" s="2">
        <v>20289</v>
      </c>
      <c r="C4624" s="2" t="s">
        <v>8799</v>
      </c>
      <c r="D4624" s="10">
        <v>609.10026678526003</v>
      </c>
      <c r="E4624" s="20">
        <v>0.25083815524882103</v>
      </c>
      <c r="F4624" s="7">
        <v>4.76762464882413E-2</v>
      </c>
      <c r="G4624" s="3" t="s">
        <v>5116</v>
      </c>
      <c r="I4624" s="6">
        <v>-0.33213111106013499</v>
      </c>
      <c r="J4624" s="7">
        <v>0.19594310402010801</v>
      </c>
      <c r="K4624" s="3" t="s">
        <v>5116</v>
      </c>
      <c r="M4624" s="18">
        <v>0.76094292083187098</v>
      </c>
      <c r="N4624" s="7">
        <v>4.2829352613393399E-5</v>
      </c>
      <c r="O4624" s="3" t="s">
        <v>8</v>
      </c>
      <c r="Q4624" s="6">
        <v>0.177973654522915</v>
      </c>
      <c r="R4624" s="7">
        <v>0.39814246020903699</v>
      </c>
      <c r="S4624" s="3" t="s">
        <v>5116</v>
      </c>
      <c r="U4624" s="3">
        <f t="shared" si="72"/>
        <v>1</v>
      </c>
      <c r="W4624" s="2" t="s">
        <v>8798</v>
      </c>
      <c r="X4624" s="2" t="s">
        <v>13068</v>
      </c>
      <c r="Y4624" s="2" t="s">
        <v>19695</v>
      </c>
      <c r="Z4624" s="2" t="s">
        <v>8798</v>
      </c>
      <c r="AA4624" s="2" t="s">
        <v>8799</v>
      </c>
      <c r="AB4624" s="2" t="s">
        <v>13067</v>
      </c>
      <c r="AC4624" s="2">
        <v>20289</v>
      </c>
    </row>
    <row r="4625" spans="1:29" x14ac:dyDescent="0.2">
      <c r="A4625" s="2" t="s">
        <v>1934</v>
      </c>
      <c r="B4625" s="2" t="s">
        <v>64</v>
      </c>
      <c r="C4625" s="2" t="s">
        <v>64</v>
      </c>
      <c r="D4625" s="10">
        <v>680.25352477600597</v>
      </c>
      <c r="E4625" s="52">
        <v>0.679942825417307</v>
      </c>
      <c r="F4625" s="7">
        <v>6.5620661172122197E-15</v>
      </c>
      <c r="G4625" s="3" t="s">
        <v>8</v>
      </c>
      <c r="I4625" s="6">
        <v>-0.33244677288356</v>
      </c>
      <c r="J4625" s="7">
        <v>8.8190674867636903E-2</v>
      </c>
      <c r="K4625" s="3" t="s">
        <v>5116</v>
      </c>
      <c r="M4625" s="18">
        <v>0.63434469840685404</v>
      </c>
      <c r="N4625" s="7">
        <v>1.7939591786073899E-5</v>
      </c>
      <c r="O4625" s="3" t="s">
        <v>8</v>
      </c>
      <c r="Q4625" s="6">
        <v>-0.37804489989401302</v>
      </c>
      <c r="R4625" s="7">
        <v>4.5901118463262704E-3</v>
      </c>
      <c r="S4625" s="3" t="s">
        <v>5116</v>
      </c>
      <c r="U4625" s="3">
        <f t="shared" si="72"/>
        <v>2</v>
      </c>
      <c r="W4625" s="2" t="s">
        <v>1934</v>
      </c>
      <c r="X4625" s="2" t="s">
        <v>13059</v>
      </c>
      <c r="Y4625" s="2" t="s">
        <v>13486</v>
      </c>
      <c r="Z4625" s="2" t="s">
        <v>13487</v>
      </c>
      <c r="AA4625" s="2" t="s">
        <v>13488</v>
      </c>
      <c r="AB4625" s="2" t="s">
        <v>13067</v>
      </c>
      <c r="AC4625" s="2">
        <v>72368</v>
      </c>
    </row>
    <row r="4626" spans="1:29" x14ac:dyDescent="0.2">
      <c r="A4626" s="2" t="s">
        <v>1558</v>
      </c>
      <c r="B4626" s="2">
        <v>56748</v>
      </c>
      <c r="C4626" s="2" t="s">
        <v>1559</v>
      </c>
      <c r="D4626" s="10">
        <v>4873.3027188343303</v>
      </c>
      <c r="E4626" s="52">
        <v>0.64228205050615805</v>
      </c>
      <c r="F4626" s="7">
        <v>2.02350471057403E-17</v>
      </c>
      <c r="G4626" s="3" t="s">
        <v>8</v>
      </c>
      <c r="I4626" s="6">
        <v>-0.33251119092783699</v>
      </c>
      <c r="J4626" s="7">
        <v>4.60015487998807E-2</v>
      </c>
      <c r="K4626" s="3" t="s">
        <v>5116</v>
      </c>
      <c r="M4626" s="18">
        <v>0.73972957535392403</v>
      </c>
      <c r="N4626" s="7">
        <v>6.9563591518654502E-9</v>
      </c>
      <c r="O4626" s="3" t="s">
        <v>8</v>
      </c>
      <c r="Q4626" s="6">
        <v>-0.23506366608007101</v>
      </c>
      <c r="R4626" s="7">
        <v>5.6439888357261998E-2</v>
      </c>
      <c r="S4626" s="3" t="s">
        <v>5116</v>
      </c>
      <c r="U4626" s="3">
        <f t="shared" si="72"/>
        <v>2</v>
      </c>
      <c r="W4626" s="2" t="s">
        <v>1558</v>
      </c>
      <c r="X4626" s="2" t="s">
        <v>13068</v>
      </c>
      <c r="Y4626" s="2" t="s">
        <v>18243</v>
      </c>
      <c r="Z4626" s="2" t="s">
        <v>1558</v>
      </c>
      <c r="AA4626" s="2" t="s">
        <v>1559</v>
      </c>
      <c r="AB4626" s="2" t="s">
        <v>13067</v>
      </c>
      <c r="AC4626" s="2">
        <v>56748</v>
      </c>
    </row>
    <row r="4627" spans="1:29" x14ac:dyDescent="0.2">
      <c r="A4627" s="2" t="s">
        <v>231</v>
      </c>
      <c r="B4627" s="2">
        <v>26443</v>
      </c>
      <c r="C4627" s="2" t="s">
        <v>232</v>
      </c>
      <c r="D4627" s="10">
        <v>10653.440175474499</v>
      </c>
      <c r="E4627" s="52">
        <v>0.73898848151038898</v>
      </c>
      <c r="F4627" s="7">
        <v>3.3630496533269898E-54</v>
      </c>
      <c r="G4627" s="3" t="s">
        <v>8</v>
      </c>
      <c r="I4627" s="6">
        <v>-0.33256879161256497</v>
      </c>
      <c r="J4627" s="7">
        <v>1.1010077840544301E-3</v>
      </c>
      <c r="K4627" s="3" t="s">
        <v>5116</v>
      </c>
      <c r="M4627" s="18">
        <v>0.67210917405307002</v>
      </c>
      <c r="N4627" s="7">
        <v>3.33890827867214E-16</v>
      </c>
      <c r="O4627" s="3" t="s">
        <v>8</v>
      </c>
      <c r="Q4627" s="6">
        <v>-0.39944809906988399</v>
      </c>
      <c r="R4627" s="7">
        <v>1.29510178046161E-8</v>
      </c>
      <c r="S4627" s="3" t="s">
        <v>5116</v>
      </c>
      <c r="U4627" s="3">
        <f t="shared" si="72"/>
        <v>2</v>
      </c>
      <c r="W4627" s="2" t="s">
        <v>231</v>
      </c>
      <c r="X4627" s="2" t="s">
        <v>13068</v>
      </c>
      <c r="Y4627" s="2" t="s">
        <v>19057</v>
      </c>
      <c r="Z4627" s="2" t="s">
        <v>231</v>
      </c>
      <c r="AA4627" s="2" t="s">
        <v>19058</v>
      </c>
      <c r="AB4627" s="2" t="s">
        <v>13067</v>
      </c>
      <c r="AC4627" s="2">
        <v>26443</v>
      </c>
    </row>
    <row r="4628" spans="1:29" x14ac:dyDescent="0.2">
      <c r="A4628" s="2" t="s">
        <v>5664</v>
      </c>
      <c r="B4628" s="2">
        <v>66826</v>
      </c>
      <c r="C4628" s="2" t="s">
        <v>5665</v>
      </c>
      <c r="D4628" s="10">
        <v>1188.27576990179</v>
      </c>
      <c r="E4628" s="20">
        <v>0.57742160238639195</v>
      </c>
      <c r="F4628" s="7">
        <v>4.3580549129596001E-9</v>
      </c>
      <c r="G4628" s="3" t="s">
        <v>5116</v>
      </c>
      <c r="I4628" s="6">
        <v>-0.33320487985145197</v>
      </c>
      <c r="J4628" s="7">
        <v>0.12967123755353699</v>
      </c>
      <c r="K4628" s="3" t="s">
        <v>5116</v>
      </c>
      <c r="M4628" s="18">
        <v>0.96074487838595102</v>
      </c>
      <c r="N4628" s="7">
        <v>2.02762179174936E-9</v>
      </c>
      <c r="O4628" s="3" t="s">
        <v>8</v>
      </c>
      <c r="Q4628" s="6">
        <v>5.0118396148106203E-2</v>
      </c>
      <c r="R4628" s="7">
        <v>0.83409515765641395</v>
      </c>
      <c r="S4628" s="3" t="s">
        <v>5116</v>
      </c>
      <c r="U4628" s="3">
        <f t="shared" si="72"/>
        <v>1</v>
      </c>
      <c r="W4628" s="2" t="s">
        <v>5664</v>
      </c>
      <c r="X4628" s="2" t="s">
        <v>13068</v>
      </c>
      <c r="Y4628" s="2" t="s">
        <v>20415</v>
      </c>
      <c r="Z4628" s="2" t="s">
        <v>5664</v>
      </c>
      <c r="AA4628" s="2" t="s">
        <v>5665</v>
      </c>
      <c r="AB4628" s="2" t="s">
        <v>13067</v>
      </c>
      <c r="AC4628" s="2">
        <v>66826</v>
      </c>
    </row>
    <row r="4629" spans="1:29" x14ac:dyDescent="0.2">
      <c r="A4629" s="2" t="s">
        <v>5165</v>
      </c>
      <c r="B4629" s="2">
        <v>22333</v>
      </c>
      <c r="C4629" s="2" t="s">
        <v>5166</v>
      </c>
      <c r="D4629" s="10">
        <v>22617.202604264101</v>
      </c>
      <c r="E4629" s="20">
        <v>-0.57658712486076602</v>
      </c>
      <c r="F4629" s="7">
        <v>3.8953781330334198E-22</v>
      </c>
      <c r="G4629" s="3" t="s">
        <v>5116</v>
      </c>
      <c r="I4629" s="6">
        <v>-0.33364590559560098</v>
      </c>
      <c r="J4629" s="7">
        <v>9.3342892014195104E-3</v>
      </c>
      <c r="K4629" s="3" t="s">
        <v>5116</v>
      </c>
      <c r="M4629" s="18">
        <v>-0.61177259256630501</v>
      </c>
      <c r="N4629" s="7">
        <v>2.1297621153286201E-9</v>
      </c>
      <c r="O4629" s="3" t="s">
        <v>8</v>
      </c>
      <c r="Q4629" s="6">
        <v>-0.36883137330113902</v>
      </c>
      <c r="R4629" s="7">
        <v>3.3072551538715101E-5</v>
      </c>
      <c r="S4629" s="3" t="s">
        <v>5116</v>
      </c>
      <c r="U4629" s="3">
        <f t="shared" si="72"/>
        <v>1</v>
      </c>
      <c r="W4629" s="2" t="s">
        <v>5165</v>
      </c>
      <c r="X4629" s="2" t="s">
        <v>13068</v>
      </c>
      <c r="Y4629" s="2" t="s">
        <v>21012</v>
      </c>
      <c r="Z4629" s="2" t="s">
        <v>5165</v>
      </c>
      <c r="AA4629" s="2" t="s">
        <v>5166</v>
      </c>
      <c r="AB4629" s="2" t="s">
        <v>13067</v>
      </c>
      <c r="AC4629" s="2">
        <v>22333</v>
      </c>
    </row>
    <row r="4630" spans="1:29" x14ac:dyDescent="0.2">
      <c r="A4630" s="2" t="s">
        <v>9071</v>
      </c>
      <c r="B4630" s="2">
        <v>70454</v>
      </c>
      <c r="C4630" s="2" t="s">
        <v>9072</v>
      </c>
      <c r="D4630" s="10">
        <v>132.956912612032</v>
      </c>
      <c r="E4630" s="20">
        <v>0.43778409098986598</v>
      </c>
      <c r="F4630" s="7">
        <v>6.62237547721653E-2</v>
      </c>
      <c r="G4630" s="3" t="s">
        <v>5116</v>
      </c>
      <c r="I4630" s="6">
        <v>-0.33385534134383399</v>
      </c>
      <c r="J4630" s="7">
        <v>0.44873850027301498</v>
      </c>
      <c r="K4630" s="3" t="s">
        <v>5116</v>
      </c>
      <c r="M4630" s="18">
        <v>0.75052456629596898</v>
      </c>
      <c r="N4630" s="7">
        <v>1.58233084455035E-2</v>
      </c>
      <c r="O4630" s="3" t="s">
        <v>8</v>
      </c>
      <c r="Q4630" s="6">
        <v>-2.1114866037730301E-2</v>
      </c>
      <c r="R4630" s="7">
        <v>0.96814117273852496</v>
      </c>
      <c r="S4630" s="3" t="s">
        <v>5116</v>
      </c>
      <c r="U4630" s="3">
        <f t="shared" si="72"/>
        <v>1</v>
      </c>
      <c r="W4630" s="2" t="s">
        <v>9071</v>
      </c>
      <c r="X4630" s="2" t="s">
        <v>13068</v>
      </c>
      <c r="Y4630" s="2" t="s">
        <v>15128</v>
      </c>
      <c r="Z4630" s="2" t="s">
        <v>9071</v>
      </c>
      <c r="AA4630" s="2" t="s">
        <v>9072</v>
      </c>
      <c r="AB4630" s="2" t="s">
        <v>13067</v>
      </c>
      <c r="AC4630" s="2">
        <v>70454</v>
      </c>
    </row>
    <row r="4631" spans="1:29" x14ac:dyDescent="0.2">
      <c r="A4631" s="2" t="s">
        <v>2899</v>
      </c>
      <c r="B4631" s="2">
        <v>100503884</v>
      </c>
      <c r="C4631" s="2" t="s">
        <v>2900</v>
      </c>
      <c r="D4631" s="10">
        <v>2690.84613561682</v>
      </c>
      <c r="E4631" s="52">
        <v>-0.641837439121278</v>
      </c>
      <c r="F4631" s="7">
        <v>7.5393060498092698E-10</v>
      </c>
      <c r="G4631" s="3" t="s">
        <v>8</v>
      </c>
      <c r="I4631" s="6">
        <v>-0.33392404202815501</v>
      </c>
      <c r="J4631" s="7">
        <v>0.15382745335543299</v>
      </c>
      <c r="K4631" s="3" t="s">
        <v>5116</v>
      </c>
      <c r="M4631" s="6">
        <v>7.1474935292488898E-2</v>
      </c>
      <c r="N4631" s="7">
        <v>0.76600344670624698</v>
      </c>
      <c r="O4631" s="3" t="s">
        <v>5116</v>
      </c>
      <c r="Q4631" s="6">
        <v>0.37938833238561198</v>
      </c>
      <c r="R4631" s="7">
        <v>1.7545112828861599E-2</v>
      </c>
      <c r="S4631" s="3" t="s">
        <v>5116</v>
      </c>
      <c r="U4631" s="3">
        <f t="shared" si="72"/>
        <v>1</v>
      </c>
      <c r="W4631" s="2" t="s">
        <v>2899</v>
      </c>
      <c r="X4631" s="2" t="s">
        <v>13068</v>
      </c>
      <c r="Y4631" s="2" t="s">
        <v>14969</v>
      </c>
      <c r="Z4631" s="2" t="s">
        <v>2899</v>
      </c>
      <c r="AA4631" s="2" t="s">
        <v>2900</v>
      </c>
      <c r="AB4631" s="2" t="s">
        <v>13067</v>
      </c>
      <c r="AC4631" s="2">
        <v>100503884</v>
      </c>
    </row>
    <row r="4632" spans="1:29" x14ac:dyDescent="0.2">
      <c r="A4632" s="2" t="s">
        <v>3283</v>
      </c>
      <c r="B4632" s="2">
        <v>64685</v>
      </c>
      <c r="C4632" s="2" t="s">
        <v>3284</v>
      </c>
      <c r="D4632" s="10">
        <v>205.25874852355301</v>
      </c>
      <c r="E4632" s="52">
        <v>1.0275177554735699</v>
      </c>
      <c r="F4632" s="7">
        <v>1.8551558365091401E-8</v>
      </c>
      <c r="G4632" s="3" t="s">
        <v>8</v>
      </c>
      <c r="I4632" s="6">
        <v>-0.33403183493151101</v>
      </c>
      <c r="J4632" s="7">
        <v>0.40152194241872702</v>
      </c>
      <c r="K4632" s="3" t="s">
        <v>5116</v>
      </c>
      <c r="M4632" s="18">
        <v>0.94379800623937604</v>
      </c>
      <c r="N4632" s="7">
        <v>5.4073631603322302E-4</v>
      </c>
      <c r="O4632" s="3" t="s">
        <v>8</v>
      </c>
      <c r="Q4632" s="6">
        <v>-0.41775158416570601</v>
      </c>
      <c r="R4632" s="7">
        <v>0.150658085349161</v>
      </c>
      <c r="S4632" s="3" t="s">
        <v>5116</v>
      </c>
      <c r="U4632" s="3">
        <f t="shared" si="72"/>
        <v>2</v>
      </c>
      <c r="W4632" s="2" t="s">
        <v>3283</v>
      </c>
      <c r="X4632" s="2" t="s">
        <v>13068</v>
      </c>
      <c r="Y4632" s="2" t="s">
        <v>18298</v>
      </c>
      <c r="Z4632" s="2" t="s">
        <v>3283</v>
      </c>
      <c r="AA4632" s="2" t="s">
        <v>3284</v>
      </c>
      <c r="AB4632" s="2" t="s">
        <v>13067</v>
      </c>
      <c r="AC4632" s="2">
        <v>64685</v>
      </c>
    </row>
    <row r="4633" spans="1:29" x14ac:dyDescent="0.2">
      <c r="A4633" s="2" t="s">
        <v>5534</v>
      </c>
      <c r="B4633" s="2">
        <v>65963</v>
      </c>
      <c r="C4633" s="2" t="s">
        <v>5535</v>
      </c>
      <c r="D4633" s="10">
        <v>1576.5239224694401</v>
      </c>
      <c r="E4633" s="20">
        <v>0.52720591014612195</v>
      </c>
      <c r="F4633" s="7">
        <v>3.21412034552243E-10</v>
      </c>
      <c r="G4633" s="3" t="s">
        <v>5116</v>
      </c>
      <c r="I4633" s="6">
        <v>-0.33521448393021003</v>
      </c>
      <c r="J4633" s="7">
        <v>6.8876791945937904E-2</v>
      </c>
      <c r="K4633" s="3" t="s">
        <v>5116</v>
      </c>
      <c r="M4633" s="18">
        <v>0.61629570849679405</v>
      </c>
      <c r="N4633" s="7">
        <v>1.27382380477365E-5</v>
      </c>
      <c r="O4633" s="3" t="s">
        <v>8</v>
      </c>
      <c r="Q4633" s="6">
        <v>-0.24612468557953701</v>
      </c>
      <c r="R4633" s="7">
        <v>6.9562970863259105E-2</v>
      </c>
      <c r="S4633" s="3" t="s">
        <v>5116</v>
      </c>
      <c r="U4633" s="3">
        <f t="shared" si="72"/>
        <v>1</v>
      </c>
      <c r="W4633" s="2" t="s">
        <v>5534</v>
      </c>
      <c r="X4633" s="2" t="s">
        <v>13068</v>
      </c>
      <c r="Y4633" s="2" t="s">
        <v>20589</v>
      </c>
      <c r="Z4633" s="2" t="s">
        <v>5534</v>
      </c>
      <c r="AA4633" s="2" t="s">
        <v>5535</v>
      </c>
      <c r="AB4633" s="2" t="s">
        <v>13067</v>
      </c>
      <c r="AC4633" s="2">
        <v>65963</v>
      </c>
    </row>
    <row r="4634" spans="1:29" x14ac:dyDescent="0.2">
      <c r="A4634" s="2" t="s">
        <v>7552</v>
      </c>
      <c r="B4634" s="2">
        <v>75564</v>
      </c>
      <c r="C4634" s="2" t="s">
        <v>7553</v>
      </c>
      <c r="D4634" s="10">
        <v>1062.15251075584</v>
      </c>
      <c r="E4634" s="20">
        <v>0.33992451956848702</v>
      </c>
      <c r="F4634" s="7">
        <v>2.8049004392713402E-3</v>
      </c>
      <c r="G4634" s="3" t="s">
        <v>5116</v>
      </c>
      <c r="I4634" s="6">
        <v>-0.33533755385587999</v>
      </c>
      <c r="J4634" s="7">
        <v>0.164868772999269</v>
      </c>
      <c r="K4634" s="3" t="s">
        <v>5116</v>
      </c>
      <c r="M4634" s="18">
        <v>0.66463252521635197</v>
      </c>
      <c r="N4634" s="7">
        <v>1.94753674102738E-4</v>
      </c>
      <c r="O4634" s="3" t="s">
        <v>8</v>
      </c>
      <c r="Q4634" s="6">
        <v>-1.0629548208015401E-2</v>
      </c>
      <c r="R4634" s="7">
        <v>0.97015022608379198</v>
      </c>
      <c r="S4634" s="3" t="s">
        <v>5116</v>
      </c>
      <c r="U4634" s="3">
        <f t="shared" si="72"/>
        <v>1</v>
      </c>
      <c r="W4634" s="2" t="s">
        <v>7552</v>
      </c>
      <c r="X4634" s="2" t="s">
        <v>13068</v>
      </c>
      <c r="Y4634" s="2" t="s">
        <v>19592</v>
      </c>
      <c r="Z4634" s="2" t="s">
        <v>7552</v>
      </c>
      <c r="AA4634" s="2" t="s">
        <v>7553</v>
      </c>
      <c r="AB4634" s="2" t="s">
        <v>13067</v>
      </c>
      <c r="AC4634" s="2">
        <v>75564</v>
      </c>
    </row>
    <row r="4635" spans="1:29" x14ac:dyDescent="0.2">
      <c r="A4635" s="2" t="s">
        <v>2237</v>
      </c>
      <c r="B4635" s="2">
        <v>66131</v>
      </c>
      <c r="C4635" s="2" t="s">
        <v>2238</v>
      </c>
      <c r="D4635" s="10">
        <v>1122.8153423097899</v>
      </c>
      <c r="E4635" s="52">
        <v>0.71775334488497</v>
      </c>
      <c r="F4635" s="7">
        <v>6.9592138078374096E-13</v>
      </c>
      <c r="G4635" s="3" t="s">
        <v>8</v>
      </c>
      <c r="I4635" s="6">
        <v>-0.33537217905982902</v>
      </c>
      <c r="J4635" s="7">
        <v>0.13639497182329399</v>
      </c>
      <c r="K4635" s="3" t="s">
        <v>5116</v>
      </c>
      <c r="M4635" s="18">
        <v>0.69693536090617703</v>
      </c>
      <c r="N4635" s="7">
        <v>3.00038709343663E-5</v>
      </c>
      <c r="O4635" s="3" t="s">
        <v>8</v>
      </c>
      <c r="Q4635" s="6">
        <v>-0.356190163038621</v>
      </c>
      <c r="R4635" s="7">
        <v>2.1966630814409201E-2</v>
      </c>
      <c r="S4635" s="3" t="s">
        <v>5116</v>
      </c>
      <c r="U4635" s="3">
        <f t="shared" si="72"/>
        <v>2</v>
      </c>
      <c r="W4635" s="2" t="s">
        <v>2237</v>
      </c>
      <c r="X4635" s="2" t="s">
        <v>13068</v>
      </c>
      <c r="Y4635" s="2" t="s">
        <v>20529</v>
      </c>
      <c r="Z4635" s="2" t="s">
        <v>2237</v>
      </c>
      <c r="AA4635" s="2" t="s">
        <v>2238</v>
      </c>
      <c r="AB4635" s="2" t="s">
        <v>13067</v>
      </c>
      <c r="AC4635" s="2">
        <v>66131</v>
      </c>
    </row>
    <row r="4636" spans="1:29" x14ac:dyDescent="0.2">
      <c r="A4636" s="2" t="s">
        <v>1456</v>
      </c>
      <c r="B4636" s="2">
        <v>68044</v>
      </c>
      <c r="C4636" s="2" t="s">
        <v>1457</v>
      </c>
      <c r="D4636" s="10">
        <v>1231.1809691876299</v>
      </c>
      <c r="E4636" s="52">
        <v>0.65946809266839002</v>
      </c>
      <c r="F4636" s="7">
        <v>1.9786944503781901E-18</v>
      </c>
      <c r="G4636" s="3" t="s">
        <v>8</v>
      </c>
      <c r="I4636" s="6">
        <v>-0.33559191487850099</v>
      </c>
      <c r="J4636" s="7">
        <v>4.29162409366175E-2</v>
      </c>
      <c r="K4636" s="3" t="s">
        <v>5116</v>
      </c>
      <c r="M4636" s="6">
        <v>0.58010600591263795</v>
      </c>
      <c r="N4636" s="7">
        <v>7.0513999993712601E-6</v>
      </c>
      <c r="O4636" s="3" t="s">
        <v>5116</v>
      </c>
      <c r="Q4636" s="6">
        <v>-0.414954001634253</v>
      </c>
      <c r="R4636" s="7">
        <v>2.2430984179256099E-4</v>
      </c>
      <c r="S4636" s="3" t="s">
        <v>5116</v>
      </c>
      <c r="U4636" s="3">
        <f t="shared" si="72"/>
        <v>1</v>
      </c>
      <c r="W4636" s="2" t="s">
        <v>1456</v>
      </c>
      <c r="X4636" s="2" t="s">
        <v>13068</v>
      </c>
      <c r="Y4636" s="2" t="s">
        <v>15154</v>
      </c>
      <c r="Z4636" s="2" t="s">
        <v>1456</v>
      </c>
      <c r="AA4636" s="2" t="s">
        <v>1457</v>
      </c>
      <c r="AB4636" s="2" t="s">
        <v>13067</v>
      </c>
      <c r="AC4636" s="2">
        <v>68044</v>
      </c>
    </row>
    <row r="4637" spans="1:29" x14ac:dyDescent="0.2">
      <c r="A4637" s="2" t="s">
        <v>7516</v>
      </c>
      <c r="B4637" s="2">
        <v>170787</v>
      </c>
      <c r="C4637" s="2" t="s">
        <v>7517</v>
      </c>
      <c r="D4637" s="10">
        <v>346.72410933814098</v>
      </c>
      <c r="E4637" s="20">
        <v>0.50552581756067505</v>
      </c>
      <c r="F4637" s="7">
        <v>2.5624529013517101E-3</v>
      </c>
      <c r="G4637" s="3" t="s">
        <v>5116</v>
      </c>
      <c r="I4637" s="6">
        <v>-0.33588258902275098</v>
      </c>
      <c r="J4637" s="7">
        <v>0.34546157635059099</v>
      </c>
      <c r="K4637" s="3" t="s">
        <v>5116</v>
      </c>
      <c r="M4637" s="18">
        <v>1.1950046739514499</v>
      </c>
      <c r="N4637" s="7">
        <v>7.6523813882643698E-7</v>
      </c>
      <c r="O4637" s="3" t="s">
        <v>8</v>
      </c>
      <c r="Q4637" s="6">
        <v>0.35359626736802702</v>
      </c>
      <c r="R4637" s="7">
        <v>0.175057359488695</v>
      </c>
      <c r="S4637" s="3" t="s">
        <v>5116</v>
      </c>
      <c r="U4637" s="3">
        <f t="shared" si="72"/>
        <v>1</v>
      </c>
      <c r="W4637" s="2" t="s">
        <v>7516</v>
      </c>
      <c r="X4637" s="2" t="s">
        <v>13068</v>
      </c>
      <c r="Y4637" s="2" t="s">
        <v>16911</v>
      </c>
      <c r="Z4637" s="2" t="s">
        <v>7516</v>
      </c>
      <c r="AA4637" s="2" t="s">
        <v>7517</v>
      </c>
      <c r="AB4637" s="2" t="s">
        <v>13067</v>
      </c>
      <c r="AC4637" s="2">
        <v>170787</v>
      </c>
    </row>
    <row r="4638" spans="1:29" x14ac:dyDescent="0.2">
      <c r="A4638" s="2" t="s">
        <v>9867</v>
      </c>
      <c r="B4638" s="2">
        <v>67484</v>
      </c>
      <c r="C4638" s="2" t="s">
        <v>9868</v>
      </c>
      <c r="D4638" s="10">
        <v>540.70522544018604</v>
      </c>
      <c r="E4638" s="20">
        <v>0.31690982209584601</v>
      </c>
      <c r="F4638" s="7">
        <v>0.164132546861531</v>
      </c>
      <c r="G4638" s="3" t="s">
        <v>5116</v>
      </c>
      <c r="I4638" s="6">
        <v>-0.33599134201066899</v>
      </c>
      <c r="J4638" s="7">
        <v>0.41828295740326199</v>
      </c>
      <c r="K4638" s="3" t="s">
        <v>5116</v>
      </c>
      <c r="M4638" s="18">
        <v>0.85168370888314404</v>
      </c>
      <c r="N4638" s="7">
        <v>3.0797669868916299E-3</v>
      </c>
      <c r="O4638" s="3" t="s">
        <v>8</v>
      </c>
      <c r="Q4638" s="6">
        <v>0.19878254477662899</v>
      </c>
      <c r="R4638" s="7">
        <v>0.59663373208035098</v>
      </c>
      <c r="S4638" s="3" t="s">
        <v>5116</v>
      </c>
      <c r="U4638" s="3">
        <f t="shared" si="72"/>
        <v>1</v>
      </c>
      <c r="W4638" s="2" t="s">
        <v>9867</v>
      </c>
      <c r="X4638" s="2" t="s">
        <v>13068</v>
      </c>
      <c r="Y4638" s="2" t="s">
        <v>15886</v>
      </c>
      <c r="Z4638" s="2" t="s">
        <v>9867</v>
      </c>
      <c r="AA4638" s="2" t="s">
        <v>9868</v>
      </c>
      <c r="AB4638" s="2" t="s">
        <v>13067</v>
      </c>
      <c r="AC4638" s="2">
        <v>67484</v>
      </c>
    </row>
    <row r="4639" spans="1:29" x14ac:dyDescent="0.2">
      <c r="A4639" s="2" t="s">
        <v>336</v>
      </c>
      <c r="B4639" s="2">
        <v>226518</v>
      </c>
      <c r="C4639" s="2" t="s">
        <v>337</v>
      </c>
      <c r="D4639" s="10">
        <v>4693.92156706271</v>
      </c>
      <c r="E4639" s="52">
        <v>-1.1503625504899999</v>
      </c>
      <c r="F4639" s="7">
        <v>6.2187517420058197E-44</v>
      </c>
      <c r="G4639" s="3" t="s">
        <v>8</v>
      </c>
      <c r="I4639" s="6">
        <v>-0.33629899218646803</v>
      </c>
      <c r="J4639" s="7">
        <v>7.2332679779943801E-2</v>
      </c>
      <c r="K4639" s="3" t="s">
        <v>5116</v>
      </c>
      <c r="M4639" s="6">
        <v>-0.47543834047062999</v>
      </c>
      <c r="N4639" s="7">
        <v>1.19455741643685E-3</v>
      </c>
      <c r="O4639" s="3" t="s">
        <v>5116</v>
      </c>
      <c r="Q4639" s="6">
        <v>0.33862521783289901</v>
      </c>
      <c r="R4639" s="7">
        <v>9.1942907830424407E-3</v>
      </c>
      <c r="S4639" s="3" t="s">
        <v>5116</v>
      </c>
      <c r="U4639" s="3">
        <f t="shared" si="72"/>
        <v>1</v>
      </c>
      <c r="W4639" s="2" t="s">
        <v>336</v>
      </c>
      <c r="X4639" s="2" t="s">
        <v>13068</v>
      </c>
      <c r="Y4639" s="2" t="s">
        <v>18299</v>
      </c>
      <c r="Z4639" s="2" t="s">
        <v>336</v>
      </c>
      <c r="AA4639" s="2" t="s">
        <v>337</v>
      </c>
      <c r="AB4639" s="2" t="s">
        <v>13067</v>
      </c>
      <c r="AC4639" s="2">
        <v>226518</v>
      </c>
    </row>
    <row r="4640" spans="1:29" x14ac:dyDescent="0.2">
      <c r="A4640" s="2" t="s">
        <v>1289</v>
      </c>
      <c r="B4640" s="2">
        <v>246696</v>
      </c>
      <c r="C4640" s="2" t="s">
        <v>1290</v>
      </c>
      <c r="D4640" s="10">
        <v>1343.1888640551499</v>
      </c>
      <c r="E4640" s="52">
        <v>-0.66294023297601501</v>
      </c>
      <c r="F4640" s="7">
        <v>1.9479071753279701E-20</v>
      </c>
      <c r="G4640" s="3" t="s">
        <v>8</v>
      </c>
      <c r="I4640" s="6">
        <v>-0.33685254438139101</v>
      </c>
      <c r="J4640" s="7">
        <v>3.1856775992106401E-2</v>
      </c>
      <c r="K4640" s="3" t="s">
        <v>5116</v>
      </c>
      <c r="M4640" s="6">
        <v>-0.16893830139888</v>
      </c>
      <c r="N4640" s="7">
        <v>0.23698837564490699</v>
      </c>
      <c r="O4640" s="3" t="s">
        <v>5116</v>
      </c>
      <c r="Q4640" s="6">
        <v>0.15714938719574301</v>
      </c>
      <c r="R4640" s="7">
        <v>0.214601111185728</v>
      </c>
      <c r="S4640" s="3" t="s">
        <v>5116</v>
      </c>
      <c r="U4640" s="3">
        <f t="shared" si="72"/>
        <v>1</v>
      </c>
      <c r="W4640" s="2" t="s">
        <v>1289</v>
      </c>
      <c r="X4640" s="2" t="s">
        <v>13068</v>
      </c>
      <c r="Y4640" s="2" t="s">
        <v>19916</v>
      </c>
      <c r="Z4640" s="2" t="s">
        <v>1289</v>
      </c>
      <c r="AA4640" s="2" t="s">
        <v>1290</v>
      </c>
      <c r="AB4640" s="2" t="s">
        <v>13067</v>
      </c>
      <c r="AC4640" s="2">
        <v>246696</v>
      </c>
    </row>
    <row r="4641" spans="1:29" x14ac:dyDescent="0.2">
      <c r="A4641" s="2" t="s">
        <v>837</v>
      </c>
      <c r="B4641" s="2">
        <v>68188</v>
      </c>
      <c r="C4641" s="2" t="s">
        <v>838</v>
      </c>
      <c r="D4641" s="10">
        <v>1429.20814264212</v>
      </c>
      <c r="E4641" s="52">
        <v>-1.2973325105571001</v>
      </c>
      <c r="F4641" s="7">
        <v>2.6029734418838201E-26</v>
      </c>
      <c r="G4641" s="3" t="s">
        <v>8</v>
      </c>
      <c r="I4641" s="6">
        <v>-0.33719886551073203</v>
      </c>
      <c r="J4641" s="7">
        <v>0.23160651227020301</v>
      </c>
      <c r="K4641" s="3" t="s">
        <v>5116</v>
      </c>
      <c r="M4641" s="18">
        <v>-0.642327381187354</v>
      </c>
      <c r="N4641" s="7">
        <v>1.86238402035042E-3</v>
      </c>
      <c r="O4641" s="3" t="s">
        <v>8</v>
      </c>
      <c r="Q4641" s="6">
        <v>0.31780626385901201</v>
      </c>
      <c r="R4641" s="7">
        <v>0.117738094284289</v>
      </c>
      <c r="S4641" s="3" t="s">
        <v>5116</v>
      </c>
      <c r="U4641" s="3">
        <f t="shared" si="72"/>
        <v>2</v>
      </c>
      <c r="W4641" s="2" t="s">
        <v>837</v>
      </c>
      <c r="X4641" s="2" t="s">
        <v>13068</v>
      </c>
      <c r="Y4641" s="2" t="s">
        <v>20360</v>
      </c>
      <c r="Z4641" s="2" t="s">
        <v>837</v>
      </c>
      <c r="AA4641" s="2" t="s">
        <v>838</v>
      </c>
      <c r="AB4641" s="2" t="s">
        <v>13067</v>
      </c>
      <c r="AC4641" s="2">
        <v>68188</v>
      </c>
    </row>
    <row r="4642" spans="1:29" x14ac:dyDescent="0.2">
      <c r="A4642" s="2" t="s">
        <v>792</v>
      </c>
      <c r="B4642" s="2">
        <v>381760</v>
      </c>
      <c r="C4642" s="2" t="s">
        <v>793</v>
      </c>
      <c r="D4642" s="10">
        <v>1767.27513358945</v>
      </c>
      <c r="E4642" s="52">
        <v>0.76897992657865799</v>
      </c>
      <c r="F4642" s="7">
        <v>5.8360433948092197E-27</v>
      </c>
      <c r="G4642" s="3" t="s">
        <v>8</v>
      </c>
      <c r="I4642" s="6">
        <v>-0.33725004032530898</v>
      </c>
      <c r="J4642" s="7">
        <v>3.29512903909462E-2</v>
      </c>
      <c r="K4642" s="3" t="s">
        <v>5116</v>
      </c>
      <c r="M4642" s="18">
        <v>0.85694483422557899</v>
      </c>
      <c r="N4642" s="7">
        <v>1.51430705444189E-12</v>
      </c>
      <c r="O4642" s="3" t="s">
        <v>8</v>
      </c>
      <c r="Q4642" s="6">
        <v>-0.249285132678389</v>
      </c>
      <c r="R4642" s="7">
        <v>3.0720357027134101E-2</v>
      </c>
      <c r="S4642" s="3" t="s">
        <v>5116</v>
      </c>
      <c r="U4642" s="3">
        <f t="shared" si="72"/>
        <v>2</v>
      </c>
      <c r="W4642" s="2" t="s">
        <v>792</v>
      </c>
      <c r="X4642" s="2" t="s">
        <v>13068</v>
      </c>
      <c r="Y4642" s="2" t="s">
        <v>20236</v>
      </c>
      <c r="Z4642" s="2" t="s">
        <v>792</v>
      </c>
      <c r="AA4642" s="2" t="s">
        <v>793</v>
      </c>
      <c r="AB4642" s="2" t="s">
        <v>13067</v>
      </c>
      <c r="AC4642" s="2">
        <v>381760</v>
      </c>
    </row>
    <row r="4643" spans="1:29" x14ac:dyDescent="0.2">
      <c r="A4643" s="2" t="s">
        <v>12535</v>
      </c>
      <c r="B4643" s="2">
        <v>276852</v>
      </c>
      <c r="C4643" s="2" t="s">
        <v>12536</v>
      </c>
      <c r="D4643" s="10">
        <v>670.014822515123</v>
      </c>
      <c r="E4643" s="20">
        <v>4.3751643342930399E-2</v>
      </c>
      <c r="F4643" s="7">
        <v>0.88028795040135799</v>
      </c>
      <c r="G4643" s="3" t="s">
        <v>5116</v>
      </c>
      <c r="I4643" s="6">
        <v>-0.33729819516669601</v>
      </c>
      <c r="J4643" s="7">
        <v>0.36815722776836202</v>
      </c>
      <c r="K4643" s="3" t="s">
        <v>5116</v>
      </c>
      <c r="M4643" s="18">
        <v>0.62129195173886698</v>
      </c>
      <c r="N4643" s="7">
        <v>2.1809241128575199E-2</v>
      </c>
      <c r="O4643" s="3" t="s">
        <v>8</v>
      </c>
      <c r="Q4643" s="6">
        <v>0.24024211322924099</v>
      </c>
      <c r="R4643" s="7">
        <v>0.43963043894104498</v>
      </c>
      <c r="S4643" s="3" t="s">
        <v>5116</v>
      </c>
      <c r="U4643" s="3">
        <f t="shared" si="72"/>
        <v>1</v>
      </c>
      <c r="W4643" s="2" t="s">
        <v>12535</v>
      </c>
      <c r="X4643" s="2" t="s">
        <v>13068</v>
      </c>
      <c r="Y4643" s="2" t="s">
        <v>15500</v>
      </c>
      <c r="Z4643" s="2" t="s">
        <v>12535</v>
      </c>
      <c r="AA4643" s="2" t="s">
        <v>12536</v>
      </c>
      <c r="AB4643" s="2" t="s">
        <v>13067</v>
      </c>
      <c r="AC4643" s="2">
        <v>276852</v>
      </c>
    </row>
    <row r="4644" spans="1:29" x14ac:dyDescent="0.2">
      <c r="A4644" s="2" t="s">
        <v>1972</v>
      </c>
      <c r="B4644" s="2">
        <v>245828</v>
      </c>
      <c r="C4644" s="2" t="s">
        <v>1973</v>
      </c>
      <c r="D4644" s="10">
        <v>2696.2156546748602</v>
      </c>
      <c r="E4644" s="52">
        <v>0.65851901783684896</v>
      </c>
      <c r="F4644" s="7">
        <v>1.3675454930648601E-14</v>
      </c>
      <c r="G4644" s="3" t="s">
        <v>8</v>
      </c>
      <c r="I4644" s="6">
        <v>-0.33739745131085103</v>
      </c>
      <c r="J4644" s="7">
        <v>7.5724273566953798E-2</v>
      </c>
      <c r="K4644" s="3" t="s">
        <v>5116</v>
      </c>
      <c r="M4644" s="18">
        <v>0.67461060220721802</v>
      </c>
      <c r="N4644" s="7">
        <v>2.96799737474933E-6</v>
      </c>
      <c r="O4644" s="3" t="s">
        <v>8</v>
      </c>
      <c r="Q4644" s="6">
        <v>-0.32130586694048202</v>
      </c>
      <c r="R4644" s="7">
        <v>1.5758620689425001E-2</v>
      </c>
      <c r="S4644" s="3" t="s">
        <v>5116</v>
      </c>
      <c r="U4644" s="3">
        <f t="shared" si="72"/>
        <v>2</v>
      </c>
      <c r="W4644" s="2" t="s">
        <v>1972</v>
      </c>
      <c r="X4644" s="2" t="s">
        <v>13068</v>
      </c>
      <c r="Y4644" s="2" t="s">
        <v>20724</v>
      </c>
      <c r="Z4644" s="2" t="s">
        <v>1972</v>
      </c>
      <c r="AA4644" s="2" t="s">
        <v>1973</v>
      </c>
      <c r="AB4644" s="2" t="s">
        <v>13067</v>
      </c>
      <c r="AC4644" s="2">
        <v>245828</v>
      </c>
    </row>
    <row r="4645" spans="1:29" x14ac:dyDescent="0.2">
      <c r="A4645" s="2" t="s">
        <v>5316</v>
      </c>
      <c r="B4645" s="2">
        <v>52717</v>
      </c>
      <c r="C4645" s="2" t="s">
        <v>5317</v>
      </c>
      <c r="D4645" s="10">
        <v>3628.93109986327</v>
      </c>
      <c r="E4645" s="20">
        <v>0.54924997006194298</v>
      </c>
      <c r="F4645" s="7">
        <v>3.7745256113866598E-13</v>
      </c>
      <c r="G4645" s="3" t="s">
        <v>5116</v>
      </c>
      <c r="I4645" s="6">
        <v>-0.33778727414395698</v>
      </c>
      <c r="J4645" s="7">
        <v>4.0582094981725797E-2</v>
      </c>
      <c r="K4645" s="3" t="s">
        <v>5116</v>
      </c>
      <c r="M4645" s="18">
        <v>0.65400639038319996</v>
      </c>
      <c r="N4645" s="7">
        <v>3.0886004813828299E-7</v>
      </c>
      <c r="O4645" s="3" t="s">
        <v>8</v>
      </c>
      <c r="Q4645" s="6">
        <v>-0.2330308538227</v>
      </c>
      <c r="R4645" s="7">
        <v>5.7027181439589403E-2</v>
      </c>
      <c r="S4645" s="3" t="s">
        <v>5116</v>
      </c>
      <c r="U4645" s="3">
        <f t="shared" si="72"/>
        <v>1</v>
      </c>
      <c r="W4645" s="2" t="s">
        <v>5316</v>
      </c>
      <c r="X4645" s="2" t="s">
        <v>13068</v>
      </c>
      <c r="Y4645" s="2" t="s">
        <v>14263</v>
      </c>
      <c r="Z4645" s="2" t="s">
        <v>5316</v>
      </c>
      <c r="AA4645" s="2" t="s">
        <v>5317</v>
      </c>
      <c r="AB4645" s="2" t="s">
        <v>13067</v>
      </c>
      <c r="AC4645" s="2">
        <v>52717</v>
      </c>
    </row>
    <row r="4646" spans="1:29" x14ac:dyDescent="0.2">
      <c r="A4646" s="2" t="s">
        <v>5290</v>
      </c>
      <c r="B4646" s="2">
        <v>67207</v>
      </c>
      <c r="C4646" s="2" t="s">
        <v>5291</v>
      </c>
      <c r="D4646" s="10">
        <v>3195.9687153683199</v>
      </c>
      <c r="E4646" s="20">
        <v>0.573853789788903</v>
      </c>
      <c r="F4646" s="7">
        <v>6.5974069549192203E-14</v>
      </c>
      <c r="G4646" s="3" t="s">
        <v>5116</v>
      </c>
      <c r="I4646" s="6">
        <v>-0.338245995185396</v>
      </c>
      <c r="J4646" s="7">
        <v>4.3340633130994601E-2</v>
      </c>
      <c r="K4646" s="3" t="s">
        <v>5116</v>
      </c>
      <c r="M4646" s="18">
        <v>0.63957408869989396</v>
      </c>
      <c r="N4646" s="7">
        <v>8.2310073013608199E-7</v>
      </c>
      <c r="O4646" s="3" t="s">
        <v>8</v>
      </c>
      <c r="Q4646" s="6">
        <v>-0.27252569627440498</v>
      </c>
      <c r="R4646" s="7">
        <v>2.3817187742671601E-2</v>
      </c>
      <c r="S4646" s="3" t="s">
        <v>5116</v>
      </c>
      <c r="U4646" s="3">
        <f t="shared" si="72"/>
        <v>1</v>
      </c>
      <c r="W4646" s="2" t="s">
        <v>5290</v>
      </c>
      <c r="X4646" s="2" t="s">
        <v>13068</v>
      </c>
      <c r="Y4646" s="2" t="s">
        <v>17565</v>
      </c>
      <c r="Z4646" s="2" t="s">
        <v>5290</v>
      </c>
      <c r="AA4646" s="2" t="s">
        <v>5291</v>
      </c>
      <c r="AB4646" s="2" t="s">
        <v>13067</v>
      </c>
      <c r="AC4646" s="2">
        <v>67207</v>
      </c>
    </row>
    <row r="4647" spans="1:29" x14ac:dyDescent="0.2">
      <c r="A4647" s="2" t="s">
        <v>8811</v>
      </c>
      <c r="B4647" s="2">
        <v>11848</v>
      </c>
      <c r="C4647" s="2" t="s">
        <v>8812</v>
      </c>
      <c r="D4647" s="10">
        <v>7954.2959063313301</v>
      </c>
      <c r="E4647" s="20">
        <v>0.104909057529712</v>
      </c>
      <c r="F4647" s="7">
        <v>4.9547595678280702E-2</v>
      </c>
      <c r="G4647" s="3" t="s">
        <v>5116</v>
      </c>
      <c r="I4647" s="6">
        <v>-0.33853635393318599</v>
      </c>
      <c r="J4647" s="7">
        <v>5.36276691994488E-4</v>
      </c>
      <c r="K4647" s="3" t="s">
        <v>5116</v>
      </c>
      <c r="M4647" s="6">
        <v>-0.47088558551867299</v>
      </c>
      <c r="N4647" s="7">
        <v>5.6110802177597999E-9</v>
      </c>
      <c r="O4647" s="3" t="s">
        <v>5116</v>
      </c>
      <c r="Q4647" s="19">
        <v>-0.91433099698157105</v>
      </c>
      <c r="R4647" s="7">
        <v>1.01243077420749E-48</v>
      </c>
      <c r="S4647" s="3" t="s">
        <v>8</v>
      </c>
      <c r="U4647" s="3">
        <f t="shared" si="72"/>
        <v>1</v>
      </c>
      <c r="W4647" s="2" t="s">
        <v>8811</v>
      </c>
      <c r="X4647" s="2" t="s">
        <v>13068</v>
      </c>
      <c r="Y4647" s="2" t="s">
        <v>19392</v>
      </c>
      <c r="Z4647" s="2" t="s">
        <v>8811</v>
      </c>
      <c r="AA4647" s="2" t="s">
        <v>8812</v>
      </c>
      <c r="AB4647" s="2" t="s">
        <v>13067</v>
      </c>
      <c r="AC4647" s="2">
        <v>11848</v>
      </c>
    </row>
    <row r="4648" spans="1:29" x14ac:dyDescent="0.2">
      <c r="A4648" s="2" t="s">
        <v>5468</v>
      </c>
      <c r="B4648" s="2">
        <v>66111</v>
      </c>
      <c r="C4648" s="2" t="s">
        <v>5469</v>
      </c>
      <c r="D4648" s="10">
        <v>1413.31868020191</v>
      </c>
      <c r="E4648" s="20">
        <v>0.57942871875947599</v>
      </c>
      <c r="F4648" s="7">
        <v>9.7410718159177096E-11</v>
      </c>
      <c r="G4648" s="3" t="s">
        <v>5116</v>
      </c>
      <c r="I4648" s="6">
        <v>-0.33890709613105902</v>
      </c>
      <c r="J4648" s="7">
        <v>8.7499281150942299E-2</v>
      </c>
      <c r="K4648" s="3" t="s">
        <v>5116</v>
      </c>
      <c r="M4648" s="18">
        <v>0.90780716371919101</v>
      </c>
      <c r="N4648" s="7">
        <v>7.6235115862693804E-10</v>
      </c>
      <c r="O4648" s="3" t="s">
        <v>8</v>
      </c>
      <c r="Q4648" s="6">
        <v>-1.05286511713443E-2</v>
      </c>
      <c r="R4648" s="7">
        <v>0.96528099728774797</v>
      </c>
      <c r="S4648" s="3" t="s">
        <v>5116</v>
      </c>
      <c r="U4648" s="3">
        <f t="shared" si="72"/>
        <v>1</v>
      </c>
      <c r="W4648" s="2" t="s">
        <v>5468</v>
      </c>
      <c r="X4648" s="2" t="s">
        <v>13068</v>
      </c>
      <c r="Y4648" s="2" t="s">
        <v>20550</v>
      </c>
      <c r="Z4648" s="2" t="s">
        <v>5468</v>
      </c>
      <c r="AA4648" s="2" t="s">
        <v>20551</v>
      </c>
      <c r="AB4648" s="2" t="s">
        <v>13067</v>
      </c>
      <c r="AC4648" s="2">
        <v>66111</v>
      </c>
    </row>
    <row r="4649" spans="1:29" x14ac:dyDescent="0.2">
      <c r="A4649" s="2" t="s">
        <v>7693</v>
      </c>
      <c r="B4649" s="2">
        <v>12585</v>
      </c>
      <c r="C4649" s="2" t="s">
        <v>7694</v>
      </c>
      <c r="D4649" s="10">
        <v>930.57793576696702</v>
      </c>
      <c r="E4649" s="20">
        <v>0.35840225890203598</v>
      </c>
      <c r="F4649" s="7">
        <v>4.3077471744395798E-3</v>
      </c>
      <c r="G4649" s="3" t="s">
        <v>5116</v>
      </c>
      <c r="I4649" s="6">
        <v>-0.33902851092290798</v>
      </c>
      <c r="J4649" s="7">
        <v>0.20128739111777399</v>
      </c>
      <c r="K4649" s="3" t="s">
        <v>5116</v>
      </c>
      <c r="M4649" s="18">
        <v>0.70256885884972697</v>
      </c>
      <c r="N4649" s="7">
        <v>2.9088596685155602E-4</v>
      </c>
      <c r="O4649" s="3" t="s">
        <v>8</v>
      </c>
      <c r="Q4649" s="6">
        <v>5.1380890247819102E-3</v>
      </c>
      <c r="R4649" s="7">
        <v>0.98602757535240304</v>
      </c>
      <c r="S4649" s="3" t="s">
        <v>5116</v>
      </c>
      <c r="U4649" s="3">
        <f t="shared" si="72"/>
        <v>1</v>
      </c>
      <c r="W4649" s="2" t="s">
        <v>7693</v>
      </c>
      <c r="X4649" s="2" t="s">
        <v>13068</v>
      </c>
      <c r="Y4649" s="2" t="s">
        <v>15109</v>
      </c>
      <c r="Z4649" s="2" t="s">
        <v>7693</v>
      </c>
      <c r="AA4649" s="2" t="s">
        <v>7694</v>
      </c>
      <c r="AB4649" s="2" t="s">
        <v>13067</v>
      </c>
      <c r="AC4649" s="2">
        <v>12585</v>
      </c>
    </row>
    <row r="4650" spans="1:29" x14ac:dyDescent="0.2">
      <c r="A4650" s="2" t="s">
        <v>9151</v>
      </c>
      <c r="B4650" s="2" t="s">
        <v>64</v>
      </c>
      <c r="C4650" s="2" t="s">
        <v>64</v>
      </c>
      <c r="D4650" s="10">
        <v>257.43662392738901</v>
      </c>
      <c r="E4650" s="20">
        <v>0.38467328558279501</v>
      </c>
      <c r="F4650" s="7">
        <v>7.4588265861773695E-2</v>
      </c>
      <c r="G4650" s="3" t="s">
        <v>5116</v>
      </c>
      <c r="I4650" s="6">
        <v>-0.33942282646314598</v>
      </c>
      <c r="J4650" s="7">
        <v>0.407941959200607</v>
      </c>
      <c r="K4650" s="3" t="s">
        <v>5116</v>
      </c>
      <c r="M4650" s="18">
        <v>0.77868132510052201</v>
      </c>
      <c r="N4650" s="7">
        <v>6.8180073578032298E-3</v>
      </c>
      <c r="O4650" s="3" t="s">
        <v>8</v>
      </c>
      <c r="Q4650" s="6">
        <v>5.4585213054581701E-2</v>
      </c>
      <c r="R4650" s="7">
        <v>0.90494354601273297</v>
      </c>
      <c r="S4650" s="3" t="s">
        <v>5116</v>
      </c>
      <c r="U4650" s="3">
        <f t="shared" si="72"/>
        <v>1</v>
      </c>
      <c r="W4650" s="2" t="s">
        <v>9151</v>
      </c>
      <c r="X4650" s="2" t="s">
        <v>13059</v>
      </c>
      <c r="Y4650" s="2" t="s">
        <v>14952</v>
      </c>
      <c r="Z4650" s="2" t="s">
        <v>14953</v>
      </c>
      <c r="AA4650" s="2" t="s">
        <v>14954</v>
      </c>
      <c r="AB4650" s="2" t="s">
        <v>13067</v>
      </c>
      <c r="AC4650" s="2">
        <v>408022</v>
      </c>
    </row>
    <row r="4651" spans="1:29" x14ac:dyDescent="0.2">
      <c r="A4651" s="2" t="s">
        <v>4274</v>
      </c>
      <c r="B4651" s="2" t="s">
        <v>64</v>
      </c>
      <c r="C4651" s="2" t="s">
        <v>64</v>
      </c>
      <c r="D4651" s="10">
        <v>118.20383963567301</v>
      </c>
      <c r="E4651" s="52">
        <v>0.67594493039896497</v>
      </c>
      <c r="F4651" s="7">
        <v>1.71805677024249E-4</v>
      </c>
      <c r="G4651" s="3" t="s">
        <v>8</v>
      </c>
      <c r="I4651" s="6">
        <v>-0.339448540290956</v>
      </c>
      <c r="J4651" s="7">
        <v>0.37343082470565497</v>
      </c>
      <c r="K4651" s="3" t="s">
        <v>5116</v>
      </c>
      <c r="M4651" s="6">
        <v>0.53163764815423298</v>
      </c>
      <c r="N4651" s="7">
        <v>5.8937936771113197E-2</v>
      </c>
      <c r="O4651" s="3" t="s">
        <v>5116</v>
      </c>
      <c r="Q4651" s="6">
        <v>-0.483755822535688</v>
      </c>
      <c r="R4651" s="7">
        <v>7.0450584989084894E-2</v>
      </c>
      <c r="S4651" s="3" t="s">
        <v>5116</v>
      </c>
      <c r="U4651" s="3">
        <f t="shared" si="72"/>
        <v>1</v>
      </c>
      <c r="W4651" s="2" t="s">
        <v>4274</v>
      </c>
      <c r="X4651" s="2" t="s">
        <v>13059</v>
      </c>
      <c r="Y4651" s="2" t="s">
        <v>16579</v>
      </c>
      <c r="Z4651" s="2" t="s">
        <v>16580</v>
      </c>
      <c r="AA4651" s="2" t="s">
        <v>16581</v>
      </c>
      <c r="AB4651" s="2" t="s">
        <v>13063</v>
      </c>
      <c r="AC4651" s="2">
        <v>100503869</v>
      </c>
    </row>
    <row r="4652" spans="1:29" x14ac:dyDescent="0.2">
      <c r="A4652" s="2" t="s">
        <v>5062</v>
      </c>
      <c r="B4652" s="2">
        <v>13506</v>
      </c>
      <c r="C4652" s="2" t="s">
        <v>5063</v>
      </c>
      <c r="D4652" s="10">
        <v>50.111912036542698</v>
      </c>
      <c r="E4652" s="52">
        <v>0.759393974911725</v>
      </c>
      <c r="F4652" s="7">
        <v>3.9714099308232699E-2</v>
      </c>
      <c r="G4652" s="3" t="s">
        <v>8</v>
      </c>
      <c r="I4652" s="6">
        <v>-0.33955600099826599</v>
      </c>
      <c r="J4652" s="7">
        <v>0.45346793807525099</v>
      </c>
      <c r="K4652" s="3" t="s">
        <v>5116</v>
      </c>
      <c r="M4652" s="18">
        <v>1.19914025725476</v>
      </c>
      <c r="N4652" s="7">
        <v>4.0702986679005899E-4</v>
      </c>
      <c r="O4652" s="3" t="s">
        <v>8</v>
      </c>
      <c r="Q4652" s="6">
        <v>0.100190281344768</v>
      </c>
      <c r="R4652" s="7">
        <v>0.87491287822906605</v>
      </c>
      <c r="S4652" s="3" t="s">
        <v>5116</v>
      </c>
      <c r="U4652" s="3">
        <f t="shared" si="72"/>
        <v>2</v>
      </c>
      <c r="W4652" s="2" t="s">
        <v>5062</v>
      </c>
      <c r="X4652" s="2" t="s">
        <v>13068</v>
      </c>
      <c r="Y4652" s="2" t="s">
        <v>15790</v>
      </c>
      <c r="Z4652" s="2" t="s">
        <v>5062</v>
      </c>
      <c r="AA4652" s="2" t="s">
        <v>5063</v>
      </c>
      <c r="AB4652" s="2" t="s">
        <v>13067</v>
      </c>
      <c r="AC4652" s="2">
        <v>13506</v>
      </c>
    </row>
    <row r="4653" spans="1:29" x14ac:dyDescent="0.2">
      <c r="A4653" s="2" t="s">
        <v>7755</v>
      </c>
      <c r="B4653" s="2" t="s">
        <v>64</v>
      </c>
      <c r="C4653" s="2" t="s">
        <v>64</v>
      </c>
      <c r="D4653" s="10">
        <v>1290.21705733916</v>
      </c>
      <c r="E4653" s="20">
        <v>0.28885705643986198</v>
      </c>
      <c r="F4653" s="7">
        <v>4.9521392976416599E-3</v>
      </c>
      <c r="G4653" s="3" t="s">
        <v>5116</v>
      </c>
      <c r="I4653" s="6">
        <v>-0.34025379116784199</v>
      </c>
      <c r="J4653" s="7">
        <v>0.111138446761902</v>
      </c>
      <c r="K4653" s="3" t="s">
        <v>5116</v>
      </c>
      <c r="M4653" s="18">
        <v>0.61546304140861896</v>
      </c>
      <c r="N4653" s="7">
        <v>1.4076126413977699E-4</v>
      </c>
      <c r="O4653" s="3" t="s">
        <v>8</v>
      </c>
      <c r="Q4653" s="6">
        <v>-1.36478061990849E-2</v>
      </c>
      <c r="R4653" s="7">
        <v>0.95729538868877295</v>
      </c>
      <c r="S4653" s="3" t="s">
        <v>5116</v>
      </c>
      <c r="U4653" s="3">
        <f t="shared" si="72"/>
        <v>1</v>
      </c>
      <c r="W4653" s="2" t="s">
        <v>7755</v>
      </c>
      <c r="X4653" s="2" t="s">
        <v>13059</v>
      </c>
      <c r="Y4653" s="2" t="s">
        <v>19362</v>
      </c>
      <c r="Z4653" s="2" t="s">
        <v>19363</v>
      </c>
      <c r="AA4653" s="2" t="s">
        <v>19364</v>
      </c>
      <c r="AB4653" s="2" t="s">
        <v>13067</v>
      </c>
      <c r="AC4653" s="2">
        <v>69934</v>
      </c>
    </row>
    <row r="4654" spans="1:29" x14ac:dyDescent="0.2">
      <c r="A4654" s="2" t="s">
        <v>264</v>
      </c>
      <c r="B4654" s="2">
        <v>19167</v>
      </c>
      <c r="C4654" s="2" t="s">
        <v>265</v>
      </c>
      <c r="D4654" s="10">
        <v>12717.5847085935</v>
      </c>
      <c r="E4654" s="52">
        <v>0.82965811093319297</v>
      </c>
      <c r="F4654" s="7">
        <v>5.9580255856665503E-50</v>
      </c>
      <c r="G4654" s="3" t="s">
        <v>8</v>
      </c>
      <c r="I4654" s="6">
        <v>-0.34032035248430398</v>
      </c>
      <c r="J4654" s="7">
        <v>4.8150675535871598E-3</v>
      </c>
      <c r="K4654" s="3" t="s">
        <v>5116</v>
      </c>
      <c r="M4654" s="18">
        <v>0.72596616260126301</v>
      </c>
      <c r="N4654" s="7">
        <v>4.39037532551333E-14</v>
      </c>
      <c r="O4654" s="3" t="s">
        <v>8</v>
      </c>
      <c r="Q4654" s="6">
        <v>-0.444012300816233</v>
      </c>
      <c r="R4654" s="7">
        <v>6.9320317137869898E-8</v>
      </c>
      <c r="S4654" s="3" t="s">
        <v>5116</v>
      </c>
      <c r="U4654" s="3">
        <f t="shared" si="72"/>
        <v>2</v>
      </c>
      <c r="W4654" s="2" t="s">
        <v>264</v>
      </c>
      <c r="X4654" s="2" t="s">
        <v>13068</v>
      </c>
      <c r="Y4654" s="2" t="s">
        <v>19051</v>
      </c>
      <c r="Z4654" s="2" t="s">
        <v>264</v>
      </c>
      <c r="AA4654" s="2" t="s">
        <v>19052</v>
      </c>
      <c r="AB4654" s="2" t="s">
        <v>13067</v>
      </c>
      <c r="AC4654" s="2">
        <v>19167</v>
      </c>
    </row>
    <row r="4655" spans="1:29" x14ac:dyDescent="0.2">
      <c r="A4655" s="2" t="s">
        <v>5787</v>
      </c>
      <c r="B4655" s="2">
        <v>18537</v>
      </c>
      <c r="C4655" s="2" t="s">
        <v>5788</v>
      </c>
      <c r="D4655" s="10">
        <v>9224.0916980942693</v>
      </c>
      <c r="E4655" s="20">
        <v>0.25876206564374499</v>
      </c>
      <c r="F4655" s="7">
        <v>3.5853908490475403E-8</v>
      </c>
      <c r="G4655" s="3" t="s">
        <v>5116</v>
      </c>
      <c r="I4655" s="6">
        <v>-0.34100030545781201</v>
      </c>
      <c r="J4655" s="7">
        <v>3.69134392047968E-4</v>
      </c>
      <c r="K4655" s="3" t="s">
        <v>5116</v>
      </c>
      <c r="M4655" s="18">
        <v>0.60722831149137702</v>
      </c>
      <c r="N4655" s="7">
        <v>9.1106140542524904E-15</v>
      </c>
      <c r="O4655" s="3" t="s">
        <v>8</v>
      </c>
      <c r="Q4655" s="6">
        <v>7.4659403898194804E-3</v>
      </c>
      <c r="R4655" s="7">
        <v>0.95181653483273199</v>
      </c>
      <c r="S4655" s="3" t="s">
        <v>5116</v>
      </c>
      <c r="U4655" s="3">
        <f t="shared" si="72"/>
        <v>1</v>
      </c>
      <c r="W4655" s="2" t="s">
        <v>5787</v>
      </c>
      <c r="X4655" s="2" t="s">
        <v>13068</v>
      </c>
      <c r="Y4655" s="2" t="s">
        <v>18565</v>
      </c>
      <c r="Z4655" s="2" t="s">
        <v>5787</v>
      </c>
      <c r="AA4655" s="2" t="s">
        <v>5788</v>
      </c>
      <c r="AB4655" s="2" t="s">
        <v>13067</v>
      </c>
      <c r="AC4655" s="2">
        <v>18537</v>
      </c>
    </row>
    <row r="4656" spans="1:29" x14ac:dyDescent="0.2">
      <c r="A4656" s="2" t="s">
        <v>12993</v>
      </c>
      <c r="B4656" s="2">
        <v>20937</v>
      </c>
      <c r="C4656" s="2" t="s">
        <v>12994</v>
      </c>
      <c r="D4656" s="10">
        <v>2137.9249080217201</v>
      </c>
      <c r="E4656" s="20">
        <v>2.2884858690631199E-3</v>
      </c>
      <c r="F4656" s="7">
        <v>0.99054867048601103</v>
      </c>
      <c r="G4656" s="3" t="s">
        <v>5116</v>
      </c>
      <c r="I4656" s="6">
        <v>-0.34126477302983199</v>
      </c>
      <c r="J4656" s="7">
        <v>7.3225426563914106E-2</v>
      </c>
      <c r="K4656" s="3" t="s">
        <v>5116</v>
      </c>
      <c r="M4656" s="18">
        <v>0.65032686840517195</v>
      </c>
      <c r="N4656" s="7">
        <v>7.6982340400978298E-6</v>
      </c>
      <c r="O4656" s="3" t="s">
        <v>8</v>
      </c>
      <c r="Q4656" s="6">
        <v>0.30677360950627702</v>
      </c>
      <c r="R4656" s="7">
        <v>2.2871633078573299E-2</v>
      </c>
      <c r="S4656" s="3" t="s">
        <v>5116</v>
      </c>
      <c r="U4656" s="3">
        <f t="shared" si="72"/>
        <v>1</v>
      </c>
      <c r="W4656" s="2" t="s">
        <v>12993</v>
      </c>
      <c r="X4656" s="2" t="s">
        <v>13068</v>
      </c>
      <c r="Y4656" s="2" t="s">
        <v>20342</v>
      </c>
      <c r="Z4656" s="2" t="s">
        <v>12993</v>
      </c>
      <c r="AA4656" s="2" t="s">
        <v>20343</v>
      </c>
      <c r="AB4656" s="2" t="s">
        <v>13067</v>
      </c>
      <c r="AC4656" s="2">
        <v>20937</v>
      </c>
    </row>
    <row r="4657" spans="1:29" x14ac:dyDescent="0.2">
      <c r="A4657" s="2" t="s">
        <v>5426</v>
      </c>
      <c r="B4657" s="2">
        <v>67768</v>
      </c>
      <c r="C4657" s="2" t="s">
        <v>5427</v>
      </c>
      <c r="D4657" s="10">
        <v>1640.3714961482799</v>
      </c>
      <c r="E4657" s="20">
        <v>0.490995797065093</v>
      </c>
      <c r="F4657" s="7">
        <v>2.79316572756531E-11</v>
      </c>
      <c r="G4657" s="3" t="s">
        <v>5116</v>
      </c>
      <c r="I4657" s="6">
        <v>-0.34136773957837802</v>
      </c>
      <c r="J4657" s="7">
        <v>3.2897846460778202E-2</v>
      </c>
      <c r="K4657" s="3" t="s">
        <v>5116</v>
      </c>
      <c r="M4657" s="18">
        <v>0.77620308195577903</v>
      </c>
      <c r="N4657" s="7">
        <v>3.07359536741273E-10</v>
      </c>
      <c r="O4657" s="3" t="s">
        <v>8</v>
      </c>
      <c r="Q4657" s="6">
        <v>-5.6160454687691402E-2</v>
      </c>
      <c r="R4657" s="7">
        <v>0.73979491981956602</v>
      </c>
      <c r="S4657" s="3" t="s">
        <v>5116</v>
      </c>
      <c r="U4657" s="3">
        <f t="shared" si="72"/>
        <v>1</v>
      </c>
      <c r="W4657" s="2" t="s">
        <v>5426</v>
      </c>
      <c r="X4657" s="2" t="s">
        <v>13068</v>
      </c>
      <c r="Y4657" s="2" t="s">
        <v>18076</v>
      </c>
      <c r="Z4657" s="2" t="s">
        <v>5426</v>
      </c>
      <c r="AA4657" s="2" t="s">
        <v>5427</v>
      </c>
      <c r="AB4657" s="2" t="s">
        <v>13067</v>
      </c>
      <c r="AC4657" s="2">
        <v>67768</v>
      </c>
    </row>
    <row r="4658" spans="1:29" x14ac:dyDescent="0.2">
      <c r="A4658" s="2" t="s">
        <v>11491</v>
      </c>
      <c r="B4658" s="2">
        <v>22433</v>
      </c>
      <c r="C4658" s="2" t="s">
        <v>11492</v>
      </c>
      <c r="D4658" s="10">
        <v>7682.8718139456696</v>
      </c>
      <c r="E4658" s="20">
        <v>6.2560238249551495E-2</v>
      </c>
      <c r="F4658" s="7">
        <v>0.576131901955655</v>
      </c>
      <c r="G4658" s="3" t="s">
        <v>5116</v>
      </c>
      <c r="I4658" s="6">
        <v>-0.34140332970266202</v>
      </c>
      <c r="J4658" s="7">
        <v>5.0702885648669802E-2</v>
      </c>
      <c r="K4658" s="3" t="s">
        <v>5116</v>
      </c>
      <c r="M4658" s="18">
        <v>0.60158456408863104</v>
      </c>
      <c r="N4658" s="7">
        <v>8.8992927146547007E-6</v>
      </c>
      <c r="O4658" s="3" t="s">
        <v>8</v>
      </c>
      <c r="Q4658" s="6">
        <v>0.19762099613641801</v>
      </c>
      <c r="R4658" s="7">
        <v>0.14414259349667499</v>
      </c>
      <c r="S4658" s="3" t="s">
        <v>5116</v>
      </c>
      <c r="U4658" s="3">
        <f t="shared" si="72"/>
        <v>1</v>
      </c>
      <c r="W4658" s="2" t="s">
        <v>11491</v>
      </c>
      <c r="X4658" s="2" t="s">
        <v>13068</v>
      </c>
      <c r="Y4658" s="2" t="s">
        <v>21122</v>
      </c>
      <c r="Z4658" s="2" t="s">
        <v>11491</v>
      </c>
      <c r="AA4658" s="2" t="s">
        <v>11492</v>
      </c>
      <c r="AB4658" s="2" t="s">
        <v>13067</v>
      </c>
      <c r="AC4658" s="2">
        <v>22433</v>
      </c>
    </row>
    <row r="4659" spans="1:29" x14ac:dyDescent="0.2">
      <c r="A4659" s="2" t="s">
        <v>800</v>
      </c>
      <c r="B4659" s="2">
        <v>67204</v>
      </c>
      <c r="C4659" s="2" t="s">
        <v>801</v>
      </c>
      <c r="D4659" s="10">
        <v>5158.1891938672297</v>
      </c>
      <c r="E4659" s="52">
        <v>0.60695291344104296</v>
      </c>
      <c r="F4659" s="7">
        <v>8.1375595188254996E-27</v>
      </c>
      <c r="G4659" s="3" t="s">
        <v>8</v>
      </c>
      <c r="I4659" s="6">
        <v>-0.34140869888777597</v>
      </c>
      <c r="J4659" s="7">
        <v>4.9636609729582599E-3</v>
      </c>
      <c r="K4659" s="3" t="s">
        <v>5116</v>
      </c>
      <c r="M4659" s="18">
        <v>1.00646434445152</v>
      </c>
      <c r="N4659" s="7">
        <v>6.3033283864591198E-26</v>
      </c>
      <c r="O4659" s="3" t="s">
        <v>8</v>
      </c>
      <c r="Q4659" s="6">
        <v>5.8102732122697301E-2</v>
      </c>
      <c r="R4659" s="7">
        <v>0.63968073797018499</v>
      </c>
      <c r="S4659" s="3" t="s">
        <v>5116</v>
      </c>
      <c r="U4659" s="3">
        <f t="shared" si="72"/>
        <v>2</v>
      </c>
      <c r="W4659" s="2" t="s">
        <v>800</v>
      </c>
      <c r="X4659" s="2" t="s">
        <v>13068</v>
      </c>
      <c r="Y4659" s="2" t="s">
        <v>15935</v>
      </c>
      <c r="Z4659" s="2" t="s">
        <v>800</v>
      </c>
      <c r="AA4659" s="2" t="s">
        <v>801</v>
      </c>
      <c r="AB4659" s="2" t="s">
        <v>13067</v>
      </c>
      <c r="AC4659" s="2">
        <v>67204</v>
      </c>
    </row>
    <row r="4660" spans="1:29" x14ac:dyDescent="0.2">
      <c r="A4660" s="2" t="s">
        <v>3352</v>
      </c>
      <c r="B4660" s="2">
        <v>67293</v>
      </c>
      <c r="C4660" s="2" t="s">
        <v>3353</v>
      </c>
      <c r="D4660" s="10">
        <v>155.68401283721599</v>
      </c>
      <c r="E4660" s="52">
        <v>0.89327033955041302</v>
      </c>
      <c r="F4660" s="7">
        <v>3.08867817299583E-8</v>
      </c>
      <c r="G4660" s="3" t="s">
        <v>8</v>
      </c>
      <c r="I4660" s="6">
        <v>-0.34145547667650999</v>
      </c>
      <c r="J4660" s="7">
        <v>0.33749333429419398</v>
      </c>
      <c r="K4660" s="3" t="s">
        <v>5116</v>
      </c>
      <c r="M4660" s="18">
        <v>0.65665110394720605</v>
      </c>
      <c r="N4660" s="7">
        <v>1.0464239870685999E-2</v>
      </c>
      <c r="O4660" s="3" t="s">
        <v>8</v>
      </c>
      <c r="Q4660" s="6">
        <v>-0.57807471227971696</v>
      </c>
      <c r="R4660" s="7">
        <v>1.50455559623216E-2</v>
      </c>
      <c r="S4660" s="3" t="s">
        <v>5116</v>
      </c>
      <c r="U4660" s="3">
        <f t="shared" si="72"/>
        <v>2</v>
      </c>
      <c r="W4660" s="2" t="s">
        <v>3352</v>
      </c>
      <c r="X4660" s="2" t="s">
        <v>13068</v>
      </c>
      <c r="Y4660" s="2" t="s">
        <v>13666</v>
      </c>
      <c r="Z4660" s="2" t="s">
        <v>3352</v>
      </c>
      <c r="AA4660" s="2" t="s">
        <v>3353</v>
      </c>
      <c r="AB4660" s="2" t="s">
        <v>13063</v>
      </c>
      <c r="AC4660" s="2">
        <v>67293</v>
      </c>
    </row>
    <row r="4661" spans="1:29" x14ac:dyDescent="0.2">
      <c r="A4661" s="2" t="s">
        <v>5709</v>
      </c>
      <c r="B4661" s="2">
        <v>227746</v>
      </c>
      <c r="C4661" s="2" t="s">
        <v>5710</v>
      </c>
      <c r="D4661" s="10">
        <v>1924.1237218196</v>
      </c>
      <c r="E4661" s="20">
        <v>0.426802229335147</v>
      </c>
      <c r="F4661" s="7">
        <v>8.2193439074427208E-9</v>
      </c>
      <c r="G4661" s="3" t="s">
        <v>5116</v>
      </c>
      <c r="I4661" s="6">
        <v>-0.34150655952630599</v>
      </c>
      <c r="J4661" s="7">
        <v>3.2068677962327E-2</v>
      </c>
      <c r="K4661" s="3" t="s">
        <v>5116</v>
      </c>
      <c r="M4661" s="18">
        <v>0.62580492268087795</v>
      </c>
      <c r="N4661" s="7">
        <v>4.7673104797243098E-7</v>
      </c>
      <c r="O4661" s="3" t="s">
        <v>8</v>
      </c>
      <c r="Q4661" s="6">
        <v>-0.14250386618057501</v>
      </c>
      <c r="R4661" s="7">
        <v>0.28234144353921797</v>
      </c>
      <c r="S4661" s="3" t="s">
        <v>5116</v>
      </c>
      <c r="U4661" s="3">
        <f t="shared" si="72"/>
        <v>1</v>
      </c>
      <c r="W4661" s="2" t="s">
        <v>5709</v>
      </c>
      <c r="X4661" s="2" t="s">
        <v>13068</v>
      </c>
      <c r="Y4661" s="2" t="s">
        <v>19215</v>
      </c>
      <c r="Z4661" s="2" t="s">
        <v>5709</v>
      </c>
      <c r="AA4661" s="2" t="s">
        <v>5710</v>
      </c>
      <c r="AB4661" s="2" t="s">
        <v>13067</v>
      </c>
      <c r="AC4661" s="2">
        <v>227746</v>
      </c>
    </row>
    <row r="4662" spans="1:29" x14ac:dyDescent="0.2">
      <c r="A4662" s="2" t="s">
        <v>672</v>
      </c>
      <c r="B4662" s="2" t="s">
        <v>64</v>
      </c>
      <c r="C4662" s="2" t="s">
        <v>64</v>
      </c>
      <c r="D4662" s="10">
        <v>2610.7428880074699</v>
      </c>
      <c r="E4662" s="52">
        <v>1.1532388469869601</v>
      </c>
      <c r="F4662" s="7">
        <v>3.1304635674320798E-29</v>
      </c>
      <c r="G4662" s="3" t="s">
        <v>8</v>
      </c>
      <c r="I4662" s="6">
        <v>-0.34210132508232299</v>
      </c>
      <c r="J4662" s="7">
        <v>0.145605209305776</v>
      </c>
      <c r="K4662" s="3" t="s">
        <v>5116</v>
      </c>
      <c r="M4662" s="18">
        <v>1.17580726460907</v>
      </c>
      <c r="N4662" s="7">
        <v>3.4021903778506E-12</v>
      </c>
      <c r="O4662" s="3" t="s">
        <v>8</v>
      </c>
      <c r="Q4662" s="6">
        <v>-0.31953290746021301</v>
      </c>
      <c r="R4662" s="7">
        <v>5.5982784550375399E-2</v>
      </c>
      <c r="S4662" s="3" t="s">
        <v>5116</v>
      </c>
      <c r="U4662" s="3">
        <f t="shared" si="72"/>
        <v>2</v>
      </c>
      <c r="W4662" s="2" t="s">
        <v>672</v>
      </c>
      <c r="X4662" s="2" t="s">
        <v>13059</v>
      </c>
      <c r="Y4662" s="2" t="s">
        <v>13099</v>
      </c>
      <c r="Z4662" s="2" t="s">
        <v>13100</v>
      </c>
      <c r="AA4662" s="2" t="s">
        <v>13101</v>
      </c>
      <c r="AB4662" s="2" t="s">
        <v>13067</v>
      </c>
      <c r="AC4662" s="2">
        <v>68554</v>
      </c>
    </row>
    <row r="4663" spans="1:29" x14ac:dyDescent="0.2">
      <c r="A4663" s="2" t="s">
        <v>8961</v>
      </c>
      <c r="B4663" s="2">
        <v>269113</v>
      </c>
      <c r="C4663" s="2" t="s">
        <v>8962</v>
      </c>
      <c r="D4663" s="10">
        <v>909.76228407860697</v>
      </c>
      <c r="E4663" s="20">
        <v>0.210981643884257</v>
      </c>
      <c r="F4663" s="7">
        <v>5.97583815438162E-2</v>
      </c>
      <c r="G4663" s="3" t="s">
        <v>5116</v>
      </c>
      <c r="I4663" s="6">
        <v>-0.34298159148283602</v>
      </c>
      <c r="J4663" s="7">
        <v>0.121755358873315</v>
      </c>
      <c r="K4663" s="3" t="s">
        <v>5116</v>
      </c>
      <c r="M4663" s="18">
        <v>0.59685159362575801</v>
      </c>
      <c r="N4663" s="7">
        <v>3.7595516428037801E-4</v>
      </c>
      <c r="O4663" s="3" t="s">
        <v>8</v>
      </c>
      <c r="Q4663" s="6">
        <v>4.2888358258664397E-2</v>
      </c>
      <c r="R4663" s="7">
        <v>0.85987827158882801</v>
      </c>
      <c r="S4663" s="3" t="s">
        <v>5116</v>
      </c>
      <c r="U4663" s="3">
        <f t="shared" si="72"/>
        <v>1</v>
      </c>
      <c r="W4663" s="2" t="s">
        <v>8961</v>
      </c>
      <c r="X4663" s="2" t="s">
        <v>13068</v>
      </c>
      <c r="Y4663" s="2" t="s">
        <v>18405</v>
      </c>
      <c r="Z4663" s="2" t="s">
        <v>8961</v>
      </c>
      <c r="AA4663" s="2" t="s">
        <v>8962</v>
      </c>
      <c r="AB4663" s="2" t="s">
        <v>13067</v>
      </c>
      <c r="AC4663" s="2">
        <v>269113</v>
      </c>
    </row>
    <row r="4664" spans="1:29" x14ac:dyDescent="0.2">
      <c r="A4664" s="2" t="s">
        <v>790</v>
      </c>
      <c r="B4664" s="2">
        <v>12909</v>
      </c>
      <c r="C4664" s="2" t="s">
        <v>791</v>
      </c>
      <c r="D4664" s="10">
        <v>2779.2178342121101</v>
      </c>
      <c r="E4664" s="52">
        <v>0.70357210991680197</v>
      </c>
      <c r="F4664" s="7">
        <v>5.5580253215358899E-27</v>
      </c>
      <c r="G4664" s="3" t="s">
        <v>8</v>
      </c>
      <c r="I4664" s="6">
        <v>-0.34328039326001603</v>
      </c>
      <c r="J4664" s="7">
        <v>1.6064465378649799E-2</v>
      </c>
      <c r="K4664" s="3" t="s">
        <v>5116</v>
      </c>
      <c r="M4664" s="18">
        <v>1.0527825238710899</v>
      </c>
      <c r="N4664" s="7">
        <v>1.20958845442245E-21</v>
      </c>
      <c r="O4664" s="3" t="s">
        <v>8</v>
      </c>
      <c r="Q4664" s="6">
        <v>5.9300206942735703E-3</v>
      </c>
      <c r="R4664" s="7">
        <v>0.97352829351756598</v>
      </c>
      <c r="S4664" s="3" t="s">
        <v>5116</v>
      </c>
      <c r="U4664" s="3">
        <f t="shared" si="72"/>
        <v>2</v>
      </c>
      <c r="W4664" s="2" t="s">
        <v>790</v>
      </c>
      <c r="X4664" s="2" t="s">
        <v>13068</v>
      </c>
      <c r="Y4664" s="2" t="s">
        <v>15393</v>
      </c>
      <c r="Z4664" s="2" t="s">
        <v>790</v>
      </c>
      <c r="AA4664" s="2" t="s">
        <v>791</v>
      </c>
      <c r="AB4664" s="2" t="s">
        <v>13067</v>
      </c>
      <c r="AC4664" s="2">
        <v>12909</v>
      </c>
    </row>
    <row r="4665" spans="1:29" x14ac:dyDescent="0.2">
      <c r="A4665" s="2" t="s">
        <v>8758</v>
      </c>
      <c r="B4665" s="2">
        <v>50907</v>
      </c>
      <c r="C4665" s="2" t="s">
        <v>8759</v>
      </c>
      <c r="D4665" s="10">
        <v>4904.1304438416</v>
      </c>
      <c r="E4665" s="20">
        <v>9.7729932648337597E-2</v>
      </c>
      <c r="F4665" s="7">
        <v>4.4812348254435197E-2</v>
      </c>
      <c r="G4665" s="3" t="s">
        <v>5116</v>
      </c>
      <c r="I4665" s="6">
        <v>-0.343293346005281</v>
      </c>
      <c r="J4665" s="7">
        <v>1.17188418166541E-4</v>
      </c>
      <c r="K4665" s="3" t="s">
        <v>5116</v>
      </c>
      <c r="M4665" s="18">
        <v>0.58944603172418797</v>
      </c>
      <c r="N4665" s="7">
        <v>9.8003400088392095E-16</v>
      </c>
      <c r="O4665" s="3" t="s">
        <v>8</v>
      </c>
      <c r="Q4665" s="6">
        <v>0.14842275307056901</v>
      </c>
      <c r="R4665" s="7">
        <v>3.2608962419405897E-2</v>
      </c>
      <c r="S4665" s="3" t="s">
        <v>5116</v>
      </c>
      <c r="U4665" s="3">
        <f t="shared" si="72"/>
        <v>1</v>
      </c>
      <c r="W4665" s="2" t="s">
        <v>8758</v>
      </c>
      <c r="X4665" s="2" t="s">
        <v>13068</v>
      </c>
      <c r="Y4665" s="2" t="s">
        <v>18979</v>
      </c>
      <c r="Z4665" s="2" t="s">
        <v>8758</v>
      </c>
      <c r="AA4665" s="2" t="s">
        <v>8759</v>
      </c>
      <c r="AB4665" s="2" t="s">
        <v>13067</v>
      </c>
      <c r="AC4665" s="2">
        <v>50907</v>
      </c>
    </row>
    <row r="4666" spans="1:29" x14ac:dyDescent="0.2">
      <c r="A4666" s="2" t="s">
        <v>9643</v>
      </c>
      <c r="B4666" s="2">
        <v>11737</v>
      </c>
      <c r="C4666" s="2" t="s">
        <v>9644</v>
      </c>
      <c r="D4666" s="10">
        <v>702.66644884108803</v>
      </c>
      <c r="E4666" s="20">
        <v>-0.21441798735251</v>
      </c>
      <c r="F4666" s="7">
        <v>0.13301667398481901</v>
      </c>
      <c r="G4666" s="3" t="s">
        <v>5116</v>
      </c>
      <c r="I4666" s="6">
        <v>-0.34338167410178899</v>
      </c>
      <c r="J4666" s="7">
        <v>0.20909534546132499</v>
      </c>
      <c r="K4666" s="3" t="s">
        <v>5116</v>
      </c>
      <c r="M4666" s="18">
        <v>-0.93363897496583603</v>
      </c>
      <c r="N4666" s="7">
        <v>1.79041456813161E-6</v>
      </c>
      <c r="O4666" s="3" t="s">
        <v>8</v>
      </c>
      <c r="Q4666" s="19">
        <v>-1.0626026617151101</v>
      </c>
      <c r="R4666" s="7">
        <v>2.3444943291183302E-10</v>
      </c>
      <c r="S4666" s="3" t="s">
        <v>8</v>
      </c>
      <c r="U4666" s="3">
        <f t="shared" si="72"/>
        <v>2</v>
      </c>
      <c r="W4666" s="2" t="s">
        <v>9643</v>
      </c>
      <c r="X4666" s="2" t="s">
        <v>13068</v>
      </c>
      <c r="Y4666" s="2" t="s">
        <v>14292</v>
      </c>
      <c r="Z4666" s="2" t="s">
        <v>9643</v>
      </c>
      <c r="AA4666" s="2" t="s">
        <v>9644</v>
      </c>
      <c r="AB4666" s="2" t="s">
        <v>13067</v>
      </c>
      <c r="AC4666" s="2">
        <v>11737</v>
      </c>
    </row>
    <row r="4667" spans="1:29" x14ac:dyDescent="0.2">
      <c r="A4667" s="2" t="s">
        <v>4315</v>
      </c>
      <c r="B4667" s="2">
        <v>68310</v>
      </c>
      <c r="C4667" s="2" t="s">
        <v>4316</v>
      </c>
      <c r="D4667" s="10">
        <v>850.03215636739196</v>
      </c>
      <c r="E4667" s="52">
        <v>-0.59184802256158797</v>
      </c>
      <c r="F4667" s="7">
        <v>2.6119383226112699E-4</v>
      </c>
      <c r="G4667" s="3" t="s">
        <v>8</v>
      </c>
      <c r="I4667" s="6">
        <v>-0.344152001460445</v>
      </c>
      <c r="J4667" s="7">
        <v>0.32132874393466598</v>
      </c>
      <c r="K4667" s="3" t="s">
        <v>5116</v>
      </c>
      <c r="M4667" s="6">
        <v>0.22798185797280399</v>
      </c>
      <c r="N4667" s="7">
        <v>0.439592325737101</v>
      </c>
      <c r="O4667" s="3" t="s">
        <v>5116</v>
      </c>
      <c r="Q4667" s="6">
        <v>0.47567787907394599</v>
      </c>
      <c r="R4667" s="7">
        <v>4.6968030336198799E-2</v>
      </c>
      <c r="S4667" s="3" t="s">
        <v>5116</v>
      </c>
      <c r="U4667" s="3">
        <f t="shared" si="72"/>
        <v>1</v>
      </c>
      <c r="W4667" s="2" t="s">
        <v>4315</v>
      </c>
      <c r="X4667" s="2" t="s">
        <v>13068</v>
      </c>
      <c r="Y4667" s="2" t="s">
        <v>21447</v>
      </c>
      <c r="Z4667" s="2" t="s">
        <v>4315</v>
      </c>
      <c r="AA4667" s="2" t="s">
        <v>4316</v>
      </c>
      <c r="AB4667" s="2" t="s">
        <v>13067</v>
      </c>
      <c r="AC4667" s="2">
        <v>68310</v>
      </c>
    </row>
    <row r="4668" spans="1:29" x14ac:dyDescent="0.2">
      <c r="A4668" s="2" t="s">
        <v>1172</v>
      </c>
      <c r="B4668" s="2">
        <v>75316</v>
      </c>
      <c r="C4668" s="2" t="s">
        <v>1173</v>
      </c>
      <c r="D4668" s="10">
        <v>616.32898538888105</v>
      </c>
      <c r="E4668" s="52">
        <v>1.02634926759932</v>
      </c>
      <c r="F4668" s="7">
        <v>1.10221377586886E-21</v>
      </c>
      <c r="G4668" s="3" t="s">
        <v>8</v>
      </c>
      <c r="I4668" s="6">
        <v>-0.344676556930121</v>
      </c>
      <c r="J4668" s="7">
        <v>0.159614700502756</v>
      </c>
      <c r="K4668" s="3" t="s">
        <v>5116</v>
      </c>
      <c r="M4668" s="18">
        <v>1.0887955966132701</v>
      </c>
      <c r="N4668" s="7">
        <v>6.1608775599008403E-10</v>
      </c>
      <c r="O4668" s="3" t="s">
        <v>8</v>
      </c>
      <c r="Q4668" s="6">
        <v>-0.28223022791617097</v>
      </c>
      <c r="R4668" s="7">
        <v>0.116165024227119</v>
      </c>
      <c r="S4668" s="3" t="s">
        <v>5116</v>
      </c>
      <c r="U4668" s="3">
        <f t="shared" si="72"/>
        <v>2</v>
      </c>
      <c r="W4668" s="2" t="s">
        <v>1172</v>
      </c>
      <c r="X4668" s="2" t="s">
        <v>13068</v>
      </c>
      <c r="Y4668" s="2" t="s">
        <v>20393</v>
      </c>
      <c r="Z4668" s="2" t="s">
        <v>1172</v>
      </c>
      <c r="AA4668" s="2" t="s">
        <v>1173</v>
      </c>
      <c r="AB4668" s="2" t="s">
        <v>13067</v>
      </c>
      <c r="AC4668" s="2">
        <v>75316</v>
      </c>
    </row>
    <row r="4669" spans="1:29" x14ac:dyDescent="0.2">
      <c r="A4669" s="2" t="s">
        <v>1482</v>
      </c>
      <c r="B4669" s="2">
        <v>382245</v>
      </c>
      <c r="C4669" s="2" t="s">
        <v>1483</v>
      </c>
      <c r="D4669" s="10">
        <v>2249.03789073086</v>
      </c>
      <c r="E4669" s="52">
        <v>0.80115129587048906</v>
      </c>
      <c r="F4669" s="7">
        <v>3.4327945965833999E-18</v>
      </c>
      <c r="G4669" s="3" t="s">
        <v>8</v>
      </c>
      <c r="I4669" s="6">
        <v>-0.344991264423469</v>
      </c>
      <c r="J4669" s="7">
        <v>9.4637045522095703E-2</v>
      </c>
      <c r="K4669" s="3" t="s">
        <v>5116</v>
      </c>
      <c r="M4669" s="18">
        <v>0.85179921715703399</v>
      </c>
      <c r="N4669" s="7">
        <v>3.0191406122423001E-8</v>
      </c>
      <c r="O4669" s="3" t="s">
        <v>8</v>
      </c>
      <c r="Q4669" s="6">
        <v>-0.29434334313692401</v>
      </c>
      <c r="R4669" s="7">
        <v>4.7362500084542E-2</v>
      </c>
      <c r="S4669" s="3" t="s">
        <v>5116</v>
      </c>
      <c r="U4669" s="3">
        <f t="shared" si="72"/>
        <v>2</v>
      </c>
      <c r="W4669" s="2" t="s">
        <v>1482</v>
      </c>
      <c r="X4669" s="2" t="s">
        <v>13068</v>
      </c>
      <c r="Y4669" s="2" t="s">
        <v>20615</v>
      </c>
      <c r="Z4669" s="2" t="s">
        <v>1482</v>
      </c>
      <c r="AA4669" s="2" t="s">
        <v>1483</v>
      </c>
      <c r="AB4669" s="2" t="s">
        <v>13067</v>
      </c>
      <c r="AC4669" s="2">
        <v>382245</v>
      </c>
    </row>
    <row r="4670" spans="1:29" x14ac:dyDescent="0.2">
      <c r="A4670" s="2" t="s">
        <v>2206</v>
      </c>
      <c r="B4670" s="2">
        <v>72927</v>
      </c>
      <c r="C4670" s="2" t="s">
        <v>2207</v>
      </c>
      <c r="D4670" s="10">
        <v>1467.5634307790899</v>
      </c>
      <c r="E4670" s="52">
        <v>-0.74794388280389001</v>
      </c>
      <c r="F4670" s="7">
        <v>4.1609271139833098E-13</v>
      </c>
      <c r="G4670" s="3" t="s">
        <v>8</v>
      </c>
      <c r="I4670" s="6">
        <v>-0.345571336336091</v>
      </c>
      <c r="J4670" s="7">
        <v>0.13475741194197799</v>
      </c>
      <c r="K4670" s="3" t="s">
        <v>5116</v>
      </c>
      <c r="M4670" s="6">
        <v>-0.31444298621509598</v>
      </c>
      <c r="N4670" s="7">
        <v>9.6552242862043697E-2</v>
      </c>
      <c r="O4670" s="3" t="s">
        <v>5116</v>
      </c>
      <c r="Q4670" s="6">
        <v>8.7929560252703598E-2</v>
      </c>
      <c r="R4670" s="7">
        <v>0.69855614361544605</v>
      </c>
      <c r="S4670" s="3" t="s">
        <v>5116</v>
      </c>
      <c r="U4670" s="3">
        <f t="shared" si="72"/>
        <v>1</v>
      </c>
      <c r="W4670" s="2" t="s">
        <v>2206</v>
      </c>
      <c r="X4670" s="2" t="s">
        <v>13068</v>
      </c>
      <c r="Y4670" s="2" t="s">
        <v>16936</v>
      </c>
      <c r="Z4670" s="2" t="s">
        <v>2206</v>
      </c>
      <c r="AA4670" s="2" t="s">
        <v>2207</v>
      </c>
      <c r="AB4670" s="2" t="s">
        <v>13067</v>
      </c>
      <c r="AC4670" s="2">
        <v>72927</v>
      </c>
    </row>
    <row r="4671" spans="1:29" x14ac:dyDescent="0.2">
      <c r="A4671" s="2" t="s">
        <v>6055</v>
      </c>
      <c r="B4671" s="2">
        <v>20930</v>
      </c>
      <c r="C4671" s="2" t="s">
        <v>6056</v>
      </c>
      <c r="D4671" s="10">
        <v>4209.4051451777495</v>
      </c>
      <c r="E4671" s="20">
        <v>0.48806254596767301</v>
      </c>
      <c r="F4671" s="7">
        <v>7.4437426985550398E-7</v>
      </c>
      <c r="G4671" s="3" t="s">
        <v>5116</v>
      </c>
      <c r="I4671" s="6">
        <v>-0.345787967605236</v>
      </c>
      <c r="J4671" s="7">
        <v>0.107832069130432</v>
      </c>
      <c r="K4671" s="3" t="s">
        <v>5116</v>
      </c>
      <c r="M4671" s="18">
        <v>0.62520922912439203</v>
      </c>
      <c r="N4671" s="7">
        <v>1.25448838622186E-4</v>
      </c>
      <c r="O4671" s="3" t="s">
        <v>8</v>
      </c>
      <c r="Q4671" s="6">
        <v>-0.20864128444851701</v>
      </c>
      <c r="R4671" s="7">
        <v>0.21452181447142901</v>
      </c>
      <c r="S4671" s="3" t="s">
        <v>5116</v>
      </c>
      <c r="U4671" s="3">
        <f t="shared" si="72"/>
        <v>1</v>
      </c>
      <c r="W4671" s="2" t="s">
        <v>6055</v>
      </c>
      <c r="X4671" s="2" t="s">
        <v>13068</v>
      </c>
      <c r="Y4671" s="2" t="s">
        <v>20338</v>
      </c>
      <c r="Z4671" s="2" t="s">
        <v>6055</v>
      </c>
      <c r="AA4671" s="2" t="s">
        <v>6056</v>
      </c>
      <c r="AB4671" s="2" t="s">
        <v>13067</v>
      </c>
      <c r="AC4671" s="2">
        <v>20930</v>
      </c>
    </row>
    <row r="4672" spans="1:29" x14ac:dyDescent="0.2">
      <c r="A4672" s="2" t="s">
        <v>1599</v>
      </c>
      <c r="B4672" s="2">
        <v>68972</v>
      </c>
      <c r="C4672" s="2" t="s">
        <v>1600</v>
      </c>
      <c r="D4672" s="10">
        <v>710.00206884915804</v>
      </c>
      <c r="E4672" s="52">
        <v>0.76079370844684702</v>
      </c>
      <c r="F4672" s="7">
        <v>3.8064288307308597E-17</v>
      </c>
      <c r="G4672" s="3" t="s">
        <v>8</v>
      </c>
      <c r="I4672" s="6">
        <v>-0.34589817646083898</v>
      </c>
      <c r="J4672" s="7">
        <v>8.7673321126890399E-2</v>
      </c>
      <c r="K4672" s="3" t="s">
        <v>5116</v>
      </c>
      <c r="M4672" s="18">
        <v>0.983514141289623</v>
      </c>
      <c r="N4672" s="7">
        <v>5.7908684734517798E-11</v>
      </c>
      <c r="O4672" s="3" t="s">
        <v>8</v>
      </c>
      <c r="Q4672" s="6">
        <v>-0.123177743618063</v>
      </c>
      <c r="R4672" s="7">
        <v>0.495008285099863</v>
      </c>
      <c r="S4672" s="3" t="s">
        <v>5116</v>
      </c>
      <c r="U4672" s="3">
        <f t="shared" si="72"/>
        <v>2</v>
      </c>
      <c r="W4672" s="2" t="s">
        <v>1599</v>
      </c>
      <c r="X4672" s="2" t="s">
        <v>13068</v>
      </c>
      <c r="Y4672" s="2" t="s">
        <v>20414</v>
      </c>
      <c r="Z4672" s="2" t="s">
        <v>1599</v>
      </c>
      <c r="AA4672" s="2" t="s">
        <v>1600</v>
      </c>
      <c r="AB4672" s="2" t="s">
        <v>13067</v>
      </c>
      <c r="AC4672" s="2">
        <v>68972</v>
      </c>
    </row>
    <row r="4673" spans="1:29" x14ac:dyDescent="0.2">
      <c r="A4673" s="2" t="s">
        <v>5340</v>
      </c>
      <c r="B4673" s="2">
        <v>66174</v>
      </c>
      <c r="C4673" s="2" t="s">
        <v>5341</v>
      </c>
      <c r="D4673" s="10">
        <v>1007.88264683903</v>
      </c>
      <c r="E4673" s="20">
        <v>0.57625894191163296</v>
      </c>
      <c r="F4673" s="7">
        <v>1.21246667334922E-12</v>
      </c>
      <c r="G4673" s="3" t="s">
        <v>5116</v>
      </c>
      <c r="I4673" s="6">
        <v>-0.346234927074756</v>
      </c>
      <c r="J4673" s="7">
        <v>5.1287008943023397E-2</v>
      </c>
      <c r="K4673" s="3" t="s">
        <v>5116</v>
      </c>
      <c r="M4673" s="18">
        <v>0.70172183945301803</v>
      </c>
      <c r="N4673" s="7">
        <v>2.6921626903843999E-7</v>
      </c>
      <c r="O4673" s="3" t="s">
        <v>8</v>
      </c>
      <c r="Q4673" s="6">
        <v>-0.22077202953337099</v>
      </c>
      <c r="R4673" s="7">
        <v>0.10069697441044601</v>
      </c>
      <c r="S4673" s="3" t="s">
        <v>5116</v>
      </c>
      <c r="U4673" s="3">
        <f t="shared" si="72"/>
        <v>1</v>
      </c>
      <c r="W4673" s="2" t="s">
        <v>5340</v>
      </c>
      <c r="X4673" s="2" t="s">
        <v>13068</v>
      </c>
      <c r="Y4673" s="2" t="s">
        <v>18386</v>
      </c>
      <c r="Z4673" s="2" t="s">
        <v>5340</v>
      </c>
      <c r="AA4673" s="2" t="s">
        <v>5341</v>
      </c>
      <c r="AB4673" s="2" t="s">
        <v>13067</v>
      </c>
      <c r="AC4673" s="2">
        <v>66174</v>
      </c>
    </row>
    <row r="4674" spans="1:29" x14ac:dyDescent="0.2">
      <c r="A4674" s="2" t="s">
        <v>2235</v>
      </c>
      <c r="B4674" s="2">
        <v>13008</v>
      </c>
      <c r="C4674" s="2" t="s">
        <v>2236</v>
      </c>
      <c r="D4674" s="10">
        <v>720.70108067005197</v>
      </c>
      <c r="E4674" s="52">
        <v>0.74136048969624502</v>
      </c>
      <c r="F4674" s="7">
        <v>6.7828798010837703E-13</v>
      </c>
      <c r="G4674" s="3" t="s">
        <v>8</v>
      </c>
      <c r="I4674" s="6">
        <v>-0.34653814616142098</v>
      </c>
      <c r="J4674" s="7">
        <v>0.13314632213448099</v>
      </c>
      <c r="K4674" s="3" t="s">
        <v>5116</v>
      </c>
      <c r="M4674" s="6">
        <v>0.45605914763274802</v>
      </c>
      <c r="N4674" s="7">
        <v>1.10729382866588E-2</v>
      </c>
      <c r="O4674" s="3" t="s">
        <v>5116</v>
      </c>
      <c r="Q4674" s="19">
        <v>-0.63183948822491698</v>
      </c>
      <c r="R4674" s="7">
        <v>2.3441661711848701E-5</v>
      </c>
      <c r="S4674" s="3" t="s">
        <v>8</v>
      </c>
      <c r="U4674" s="3">
        <f t="shared" si="72"/>
        <v>2</v>
      </c>
      <c r="W4674" s="2" t="s">
        <v>2235</v>
      </c>
      <c r="X4674" s="2" t="s">
        <v>13068</v>
      </c>
      <c r="Y4674" s="2" t="s">
        <v>15429</v>
      </c>
      <c r="Z4674" s="2" t="s">
        <v>2235</v>
      </c>
      <c r="AA4674" s="2" t="s">
        <v>2236</v>
      </c>
      <c r="AB4674" s="2" t="s">
        <v>13067</v>
      </c>
      <c r="AC4674" s="2">
        <v>13008</v>
      </c>
    </row>
    <row r="4675" spans="1:29" x14ac:dyDescent="0.2">
      <c r="A4675" s="2" t="s">
        <v>503</v>
      </c>
      <c r="B4675" s="2">
        <v>13480</v>
      </c>
      <c r="C4675" s="2" t="s">
        <v>504</v>
      </c>
      <c r="D4675" s="10">
        <v>4251.8395855068102</v>
      </c>
      <c r="E4675" s="52">
        <v>0.76906946302708701</v>
      </c>
      <c r="F4675" s="7">
        <v>1.9237355248598299E-34</v>
      </c>
      <c r="G4675" s="3" t="s">
        <v>8</v>
      </c>
      <c r="I4675" s="6">
        <v>-0.34712552485336001</v>
      </c>
      <c r="J4675" s="7">
        <v>1.0914202947892301E-2</v>
      </c>
      <c r="K4675" s="3" t="s">
        <v>5116</v>
      </c>
      <c r="M4675" s="18">
        <v>0.79206342710352196</v>
      </c>
      <c r="N4675" s="7">
        <v>1.5325816627567499E-13</v>
      </c>
      <c r="O4675" s="3" t="s">
        <v>8</v>
      </c>
      <c r="Q4675" s="6">
        <v>-0.32413156077692501</v>
      </c>
      <c r="R4675" s="7">
        <v>7.4599559780655898E-4</v>
      </c>
      <c r="S4675" s="3" t="s">
        <v>5116</v>
      </c>
      <c r="U4675" s="3">
        <f t="shared" si="72"/>
        <v>2</v>
      </c>
      <c r="W4675" s="2" t="s">
        <v>503</v>
      </c>
      <c r="X4675" s="2" t="s">
        <v>13068</v>
      </c>
      <c r="Y4675" s="2" t="s">
        <v>15773</v>
      </c>
      <c r="Z4675" s="2" t="s">
        <v>503</v>
      </c>
      <c r="AA4675" s="2" t="s">
        <v>504</v>
      </c>
      <c r="AB4675" s="2" t="s">
        <v>13067</v>
      </c>
      <c r="AC4675" s="2">
        <v>13480</v>
      </c>
    </row>
    <row r="4676" spans="1:29" x14ac:dyDescent="0.2">
      <c r="A4676" s="2" t="s">
        <v>8943</v>
      </c>
      <c r="B4676" s="2">
        <v>16924</v>
      </c>
      <c r="C4676" s="2" t="s">
        <v>8944</v>
      </c>
      <c r="D4676" s="10">
        <v>816.20910044589505</v>
      </c>
      <c r="E4676" s="20">
        <v>0.20734237062819</v>
      </c>
      <c r="F4676" s="7">
        <v>5.8838244124045397E-2</v>
      </c>
      <c r="G4676" s="3" t="s">
        <v>5116</v>
      </c>
      <c r="I4676" s="6">
        <v>-0.34720259723196101</v>
      </c>
      <c r="J4676" s="7">
        <v>0.108501340516266</v>
      </c>
      <c r="K4676" s="3" t="s">
        <v>5116</v>
      </c>
      <c r="M4676" s="18">
        <v>0.78022206415180395</v>
      </c>
      <c r="N4676" s="7">
        <v>1.32265369513291E-6</v>
      </c>
      <c r="O4676" s="3" t="s">
        <v>8</v>
      </c>
      <c r="Q4676" s="6">
        <v>0.225677096291652</v>
      </c>
      <c r="R4676" s="7">
        <v>0.17355474172877</v>
      </c>
      <c r="S4676" s="3" t="s">
        <v>5116</v>
      </c>
      <c r="U4676" s="3">
        <f t="shared" si="72"/>
        <v>1</v>
      </c>
      <c r="W4676" s="2" t="s">
        <v>8943</v>
      </c>
      <c r="X4676" s="2" t="s">
        <v>13068</v>
      </c>
      <c r="Y4676" s="2" t="s">
        <v>17485</v>
      </c>
      <c r="Z4676" s="2" t="s">
        <v>8943</v>
      </c>
      <c r="AA4676" s="2" t="s">
        <v>8944</v>
      </c>
      <c r="AB4676" s="2" t="s">
        <v>13067</v>
      </c>
      <c r="AC4676" s="2">
        <v>16924</v>
      </c>
    </row>
    <row r="4677" spans="1:29" x14ac:dyDescent="0.2">
      <c r="A4677" s="2" t="s">
        <v>12746</v>
      </c>
      <c r="B4677" s="2">
        <v>407803</v>
      </c>
      <c r="C4677" s="2" t="s">
        <v>12747</v>
      </c>
      <c r="D4677" s="10">
        <v>102.282117389818</v>
      </c>
      <c r="E4677" s="20">
        <v>-3.2804843658142201E-2</v>
      </c>
      <c r="F4677" s="7">
        <v>0.93579735513461804</v>
      </c>
      <c r="G4677" s="3" t="s">
        <v>5116</v>
      </c>
      <c r="I4677" s="6">
        <v>-0.34737653529680701</v>
      </c>
      <c r="J4677" s="7">
        <v>0.44443168763218399</v>
      </c>
      <c r="K4677" s="3" t="s">
        <v>5116</v>
      </c>
      <c r="M4677" s="6">
        <v>-0.55508540305258103</v>
      </c>
      <c r="N4677" s="7">
        <v>0.102151090657814</v>
      </c>
      <c r="O4677" s="3" t="s">
        <v>5116</v>
      </c>
      <c r="Q4677" s="19">
        <v>-0.86965709469124597</v>
      </c>
      <c r="R4677" s="7">
        <v>5.5344080713842E-3</v>
      </c>
      <c r="S4677" s="3" t="s">
        <v>8</v>
      </c>
      <c r="U4677" s="3">
        <f t="shared" ref="U4677:U4740" si="73">COUNTIF(E4677:S4677, "YES")</f>
        <v>1</v>
      </c>
      <c r="W4677" s="2" t="s">
        <v>12746</v>
      </c>
      <c r="X4677" s="2" t="s">
        <v>13068</v>
      </c>
      <c r="Y4677" s="2" t="s">
        <v>14667</v>
      </c>
      <c r="Z4677" s="2" t="s">
        <v>12746</v>
      </c>
      <c r="AA4677" s="2" t="s">
        <v>12747</v>
      </c>
      <c r="AB4677" s="2" t="s">
        <v>13063</v>
      </c>
      <c r="AC4677" s="2">
        <v>407803</v>
      </c>
    </row>
    <row r="4678" spans="1:29" x14ac:dyDescent="0.2">
      <c r="A4678" s="2" t="s">
        <v>5177</v>
      </c>
      <c r="B4678" s="2">
        <v>56451</v>
      </c>
      <c r="C4678" s="2" t="s">
        <v>5178</v>
      </c>
      <c r="D4678" s="10">
        <v>14118.6270807819</v>
      </c>
      <c r="E4678" s="20">
        <v>0.54410045580218902</v>
      </c>
      <c r="F4678" s="7">
        <v>1.15887449559633E-20</v>
      </c>
      <c r="G4678" s="3" t="s">
        <v>5116</v>
      </c>
      <c r="I4678" s="6">
        <v>-0.347386736541276</v>
      </c>
      <c r="J4678" s="7">
        <v>5.2741118964965798E-3</v>
      </c>
      <c r="K4678" s="3" t="s">
        <v>5116</v>
      </c>
      <c r="M4678" s="18">
        <v>0.79886653291139798</v>
      </c>
      <c r="N4678" s="7">
        <v>6.2484187604964695E-16</v>
      </c>
      <c r="O4678" s="3" t="s">
        <v>8</v>
      </c>
      <c r="Q4678" s="6">
        <v>-9.2620659432067098E-2</v>
      </c>
      <c r="R4678" s="7">
        <v>0.41385682845925997</v>
      </c>
      <c r="S4678" s="3" t="s">
        <v>5116</v>
      </c>
      <c r="U4678" s="3">
        <f t="shared" si="73"/>
        <v>1</v>
      </c>
      <c r="W4678" s="2" t="s">
        <v>5177</v>
      </c>
      <c r="X4678" s="2" t="s">
        <v>13068</v>
      </c>
      <c r="Y4678" s="2" t="s">
        <v>20312</v>
      </c>
      <c r="Z4678" s="2" t="s">
        <v>5177</v>
      </c>
      <c r="AA4678" s="2" t="s">
        <v>5178</v>
      </c>
      <c r="AB4678" s="2" t="s">
        <v>13067</v>
      </c>
      <c r="AC4678" s="2">
        <v>56451</v>
      </c>
    </row>
    <row r="4679" spans="1:29" x14ac:dyDescent="0.2">
      <c r="A4679" s="2" t="s">
        <v>8647</v>
      </c>
      <c r="B4679" s="2" t="s">
        <v>64</v>
      </c>
      <c r="C4679" s="2" t="s">
        <v>64</v>
      </c>
      <c r="D4679" s="10">
        <v>963.10630168702596</v>
      </c>
      <c r="E4679" s="20">
        <v>0.268584607171936</v>
      </c>
      <c r="F4679" s="7">
        <v>3.6458359358480297E-2</v>
      </c>
      <c r="G4679" s="3" t="s">
        <v>5116</v>
      </c>
      <c r="I4679" s="6">
        <v>-0.34756614157453303</v>
      </c>
      <c r="J4679" s="7">
        <v>0.17930346145545201</v>
      </c>
      <c r="K4679" s="3" t="s">
        <v>5116</v>
      </c>
      <c r="M4679" s="18">
        <v>0.677713795542634</v>
      </c>
      <c r="N4679" s="7">
        <v>3.9741063460784002E-4</v>
      </c>
      <c r="O4679" s="3" t="s">
        <v>8</v>
      </c>
      <c r="Q4679" s="6">
        <v>6.15630467961647E-2</v>
      </c>
      <c r="R4679" s="7">
        <v>0.82531399839020303</v>
      </c>
      <c r="S4679" s="3" t="s">
        <v>5116</v>
      </c>
      <c r="U4679" s="3">
        <f t="shared" si="73"/>
        <v>1</v>
      </c>
      <c r="W4679" s="2" t="s">
        <v>8647</v>
      </c>
      <c r="X4679" s="2" t="s">
        <v>18647</v>
      </c>
      <c r="Y4679" s="2" t="s">
        <v>18648</v>
      </c>
      <c r="Z4679" s="2" t="s">
        <v>18649</v>
      </c>
      <c r="AA4679" s="2" t="s">
        <v>18650</v>
      </c>
      <c r="AB4679" s="2" t="s">
        <v>13067</v>
      </c>
      <c r="AC4679" s="2">
        <v>229487</v>
      </c>
    </row>
    <row r="4680" spans="1:29" x14ac:dyDescent="0.2">
      <c r="A4680" s="2" t="s">
        <v>6202</v>
      </c>
      <c r="B4680" s="2">
        <v>66067</v>
      </c>
      <c r="C4680" s="2" t="s">
        <v>6203</v>
      </c>
      <c r="D4680" s="10">
        <v>787.93947220921496</v>
      </c>
      <c r="E4680" s="20">
        <v>0.36753809342770699</v>
      </c>
      <c r="F4680" s="7">
        <v>2.2927305467637299E-6</v>
      </c>
      <c r="G4680" s="3" t="s">
        <v>5116</v>
      </c>
      <c r="I4680" s="6">
        <v>-0.34764418072505998</v>
      </c>
      <c r="J4680" s="7">
        <v>3.6116564266008899E-2</v>
      </c>
      <c r="K4680" s="3" t="s">
        <v>5116</v>
      </c>
      <c r="M4680" s="18">
        <v>0.70477239960371096</v>
      </c>
      <c r="N4680" s="7">
        <v>4.0188532224333698E-8</v>
      </c>
      <c r="O4680" s="3" t="s">
        <v>8</v>
      </c>
      <c r="Q4680" s="6">
        <v>-1.0409874549056199E-2</v>
      </c>
      <c r="R4680" s="7">
        <v>0.95978373664143901</v>
      </c>
      <c r="S4680" s="3" t="s">
        <v>5116</v>
      </c>
      <c r="U4680" s="3">
        <f t="shared" si="73"/>
        <v>1</v>
      </c>
      <c r="W4680" s="2" t="s">
        <v>6202</v>
      </c>
      <c r="X4680" s="2" t="s">
        <v>13068</v>
      </c>
      <c r="Y4680" s="2" t="s">
        <v>16855</v>
      </c>
      <c r="Z4680" s="2" t="s">
        <v>6202</v>
      </c>
      <c r="AA4680" s="2" t="s">
        <v>6203</v>
      </c>
      <c r="AB4680" s="2" t="s">
        <v>13067</v>
      </c>
      <c r="AC4680" s="2">
        <v>66067</v>
      </c>
    </row>
    <row r="4681" spans="1:29" x14ac:dyDescent="0.2">
      <c r="A4681" s="2" t="s">
        <v>11631</v>
      </c>
      <c r="B4681" s="2">
        <v>223527</v>
      </c>
      <c r="C4681" s="2" t="s">
        <v>11632</v>
      </c>
      <c r="D4681" s="10">
        <v>2417.0293826070201</v>
      </c>
      <c r="E4681" s="20">
        <v>5.2470951876612798E-2</v>
      </c>
      <c r="F4681" s="7">
        <v>0.617250096666628</v>
      </c>
      <c r="G4681" s="3" t="s">
        <v>5116</v>
      </c>
      <c r="I4681" s="6">
        <v>-0.34831874435931898</v>
      </c>
      <c r="J4681" s="7">
        <v>2.7694939585517699E-2</v>
      </c>
      <c r="K4681" s="3" t="s">
        <v>5116</v>
      </c>
      <c r="M4681" s="6">
        <v>-0.314144939834543</v>
      </c>
      <c r="N4681" s="7">
        <v>1.7646135607185601E-2</v>
      </c>
      <c r="O4681" s="3" t="s">
        <v>5116</v>
      </c>
      <c r="Q4681" s="19">
        <v>-0.71493463607047403</v>
      </c>
      <c r="R4681" s="7">
        <v>3.229935484662E-12</v>
      </c>
      <c r="S4681" s="3" t="s">
        <v>8</v>
      </c>
      <c r="U4681" s="3">
        <f t="shared" si="73"/>
        <v>1</v>
      </c>
      <c r="W4681" s="2" t="s">
        <v>11631</v>
      </c>
      <c r="X4681" s="2" t="s">
        <v>13068</v>
      </c>
      <c r="Y4681" s="2" t="s">
        <v>15992</v>
      </c>
      <c r="Z4681" s="2" t="s">
        <v>11631</v>
      </c>
      <c r="AA4681" s="2" t="s">
        <v>15993</v>
      </c>
      <c r="AB4681" s="2" t="s">
        <v>13067</v>
      </c>
      <c r="AC4681" s="2">
        <v>223527</v>
      </c>
    </row>
    <row r="4682" spans="1:29" x14ac:dyDescent="0.2">
      <c r="A4682" s="2" t="s">
        <v>8967</v>
      </c>
      <c r="B4682" s="2">
        <v>73852</v>
      </c>
      <c r="C4682" s="2" t="s">
        <v>8968</v>
      </c>
      <c r="D4682" s="10">
        <v>841.71621436468001</v>
      </c>
      <c r="E4682" s="20">
        <v>0.32067989146555198</v>
      </c>
      <c r="F4682" s="7">
        <v>6.0017348912958797E-2</v>
      </c>
      <c r="G4682" s="3" t="s">
        <v>5116</v>
      </c>
      <c r="I4682" s="6">
        <v>-0.348479960616011</v>
      </c>
      <c r="J4682" s="7">
        <v>0.30101079536546399</v>
      </c>
      <c r="K4682" s="3" t="s">
        <v>5116</v>
      </c>
      <c r="M4682" s="18">
        <v>0.60349274958253596</v>
      </c>
      <c r="N4682" s="7">
        <v>1.46661736910761E-2</v>
      </c>
      <c r="O4682" s="3" t="s">
        <v>8</v>
      </c>
      <c r="Q4682" s="6">
        <v>-6.56671024990267E-2</v>
      </c>
      <c r="R4682" s="7">
        <v>0.85507732805054903</v>
      </c>
      <c r="S4682" s="3" t="s">
        <v>5116</v>
      </c>
      <c r="U4682" s="3">
        <f t="shared" si="73"/>
        <v>1</v>
      </c>
      <c r="W4682" s="2" t="s">
        <v>8967</v>
      </c>
      <c r="X4682" s="2" t="s">
        <v>13068</v>
      </c>
      <c r="Y4682" s="2" t="s">
        <v>15529</v>
      </c>
      <c r="Z4682" s="2" t="s">
        <v>8967</v>
      </c>
      <c r="AA4682" s="2" t="s">
        <v>8968</v>
      </c>
      <c r="AB4682" s="2" t="s">
        <v>13067</v>
      </c>
      <c r="AC4682" s="2">
        <v>73852</v>
      </c>
    </row>
    <row r="4683" spans="1:29" x14ac:dyDescent="0.2">
      <c r="A4683" s="2" t="s">
        <v>5766</v>
      </c>
      <c r="B4683" s="2">
        <v>226830</v>
      </c>
      <c r="C4683" s="2" t="s">
        <v>5767</v>
      </c>
      <c r="D4683" s="10">
        <v>7649.7158146096999</v>
      </c>
      <c r="E4683" s="20">
        <v>0.35941330845725999</v>
      </c>
      <c r="F4683" s="7">
        <v>2.83651345429018E-8</v>
      </c>
      <c r="G4683" s="3" t="s">
        <v>5116</v>
      </c>
      <c r="I4683" s="6">
        <v>-0.34868032683789602</v>
      </c>
      <c r="J4683" s="7">
        <v>1.0364375215282801E-2</v>
      </c>
      <c r="K4683" s="3" t="s">
        <v>5116</v>
      </c>
      <c r="M4683" s="18">
        <v>0.68520696020666305</v>
      </c>
      <c r="N4683" s="7">
        <v>2.0979824403672799E-10</v>
      </c>
      <c r="O4683" s="3" t="s">
        <v>8</v>
      </c>
      <c r="Q4683" s="6">
        <v>-2.28866750884919E-2</v>
      </c>
      <c r="R4683" s="7">
        <v>0.88793072550274699</v>
      </c>
      <c r="S4683" s="3" t="s">
        <v>5116</v>
      </c>
      <c r="U4683" s="3">
        <f t="shared" si="73"/>
        <v>1</v>
      </c>
      <c r="W4683" s="2" t="s">
        <v>5766</v>
      </c>
      <c r="X4683" s="2" t="s">
        <v>13068</v>
      </c>
      <c r="Y4683" s="2" t="s">
        <v>20036</v>
      </c>
      <c r="Z4683" s="2" t="s">
        <v>5766</v>
      </c>
      <c r="AA4683" s="2" t="s">
        <v>5767</v>
      </c>
      <c r="AB4683" s="2" t="s">
        <v>13067</v>
      </c>
      <c r="AC4683" s="2">
        <v>226830</v>
      </c>
    </row>
    <row r="4684" spans="1:29" x14ac:dyDescent="0.2">
      <c r="A4684" s="2" t="s">
        <v>5052</v>
      </c>
      <c r="B4684" s="2">
        <v>381546</v>
      </c>
      <c r="C4684" s="2" t="s">
        <v>5053</v>
      </c>
      <c r="D4684" s="10">
        <v>84.198768465772204</v>
      </c>
      <c r="E4684" s="52">
        <v>-0.59088699593315397</v>
      </c>
      <c r="F4684" s="7">
        <v>3.84424300279924E-2</v>
      </c>
      <c r="G4684" s="3" t="s">
        <v>8</v>
      </c>
      <c r="I4684" s="6">
        <v>-0.348943175470244</v>
      </c>
      <c r="J4684" s="7">
        <v>0.46461203266849199</v>
      </c>
      <c r="K4684" s="3" t="s">
        <v>5116</v>
      </c>
      <c r="M4684" s="6">
        <v>6.6731217553574196E-2</v>
      </c>
      <c r="N4684" s="7">
        <v>0.89445239872292404</v>
      </c>
      <c r="O4684" s="3" t="s">
        <v>5116</v>
      </c>
      <c r="Q4684" s="6">
        <v>0.30867503801648499</v>
      </c>
      <c r="R4684" s="7">
        <v>0.48630602431439302</v>
      </c>
      <c r="S4684" s="3" t="s">
        <v>5116</v>
      </c>
      <c r="U4684" s="3">
        <f t="shared" si="73"/>
        <v>1</v>
      </c>
      <c r="W4684" s="2" t="s">
        <v>5052</v>
      </c>
      <c r="X4684" s="2" t="s">
        <v>13068</v>
      </c>
      <c r="Y4684" s="2" t="s">
        <v>14984</v>
      </c>
      <c r="Z4684" s="2" t="s">
        <v>5052</v>
      </c>
      <c r="AA4684" s="2" t="s">
        <v>5053</v>
      </c>
      <c r="AB4684" s="2" t="s">
        <v>13067</v>
      </c>
      <c r="AC4684" s="2">
        <v>381546</v>
      </c>
    </row>
    <row r="4685" spans="1:29" x14ac:dyDescent="0.2">
      <c r="A4685" s="2" t="s">
        <v>6813</v>
      </c>
      <c r="B4685" s="2">
        <v>545085</v>
      </c>
      <c r="C4685" s="2" t="s">
        <v>6814</v>
      </c>
      <c r="D4685" s="10">
        <v>671.66188498084102</v>
      </c>
      <c r="E4685" s="20">
        <v>0.40796577736650902</v>
      </c>
      <c r="F4685" s="7">
        <v>1.45600226187478E-4</v>
      </c>
      <c r="G4685" s="3" t="s">
        <v>5116</v>
      </c>
      <c r="I4685" s="6">
        <v>-0.34938956982678698</v>
      </c>
      <c r="J4685" s="7">
        <v>0.13172825216213799</v>
      </c>
      <c r="K4685" s="3" t="s">
        <v>5116</v>
      </c>
      <c r="M4685" s="18">
        <v>1.05210035458871</v>
      </c>
      <c r="N4685" s="7">
        <v>4.2907591210512499E-10</v>
      </c>
      <c r="O4685" s="3" t="s">
        <v>8</v>
      </c>
      <c r="Q4685" s="6">
        <v>0.29474500739541598</v>
      </c>
      <c r="R4685" s="7">
        <v>7.9167971888637598E-2</v>
      </c>
      <c r="S4685" s="3" t="s">
        <v>5116</v>
      </c>
      <c r="U4685" s="3">
        <f t="shared" si="73"/>
        <v>1</v>
      </c>
      <c r="W4685" s="2" t="s">
        <v>6813</v>
      </c>
      <c r="X4685" s="2" t="s">
        <v>13068</v>
      </c>
      <c r="Y4685" s="2" t="s">
        <v>21081</v>
      </c>
      <c r="Z4685" s="2" t="s">
        <v>6813</v>
      </c>
      <c r="AA4685" s="2" t="s">
        <v>6814</v>
      </c>
      <c r="AB4685" s="2" t="s">
        <v>13067</v>
      </c>
      <c r="AC4685" s="2">
        <v>545085</v>
      </c>
    </row>
    <row r="4686" spans="1:29" x14ac:dyDescent="0.2">
      <c r="A4686" s="2" t="s">
        <v>3287</v>
      </c>
      <c r="B4686" s="2">
        <v>19075</v>
      </c>
      <c r="C4686" s="2" t="s">
        <v>3288</v>
      </c>
      <c r="D4686" s="10">
        <v>386.76359619113498</v>
      </c>
      <c r="E4686" s="52">
        <v>0.80131378631555705</v>
      </c>
      <c r="F4686" s="7">
        <v>1.89323845415924E-8</v>
      </c>
      <c r="G4686" s="3" t="s">
        <v>8</v>
      </c>
      <c r="I4686" s="6">
        <v>-0.34970616739442001</v>
      </c>
      <c r="J4686" s="7">
        <v>0.27047492071406798</v>
      </c>
      <c r="K4686" s="3" t="s">
        <v>5116</v>
      </c>
      <c r="M4686" s="18">
        <v>1.02148583776841</v>
      </c>
      <c r="N4686" s="7">
        <v>4.3678931422685002E-6</v>
      </c>
      <c r="O4686" s="3" t="s">
        <v>8</v>
      </c>
      <c r="Q4686" s="6">
        <v>-0.129534115941568</v>
      </c>
      <c r="R4686" s="7">
        <v>0.66488241708749496</v>
      </c>
      <c r="S4686" s="3" t="s">
        <v>5116</v>
      </c>
      <c r="U4686" s="3">
        <f t="shared" si="73"/>
        <v>2</v>
      </c>
      <c r="W4686" s="2" t="s">
        <v>3287</v>
      </c>
      <c r="X4686" s="2" t="s">
        <v>13068</v>
      </c>
      <c r="Y4686" s="2" t="s">
        <v>18987</v>
      </c>
      <c r="Z4686" s="2" t="s">
        <v>3287</v>
      </c>
      <c r="AA4686" s="2" t="s">
        <v>3288</v>
      </c>
      <c r="AB4686" s="2" t="s">
        <v>13067</v>
      </c>
      <c r="AC4686" s="2">
        <v>19075</v>
      </c>
    </row>
    <row r="4687" spans="1:29" x14ac:dyDescent="0.2">
      <c r="A4687" s="2" t="s">
        <v>7224</v>
      </c>
      <c r="B4687" s="2">
        <v>56307</v>
      </c>
      <c r="C4687" s="2" t="s">
        <v>7225</v>
      </c>
      <c r="D4687" s="10">
        <v>6025.4591162352999</v>
      </c>
      <c r="E4687" s="20">
        <v>0.202419207331758</v>
      </c>
      <c r="F4687" s="7">
        <v>8.7323470074899905E-4</v>
      </c>
      <c r="G4687" s="3" t="s">
        <v>5116</v>
      </c>
      <c r="I4687" s="6">
        <v>-0.349800971389993</v>
      </c>
      <c r="J4687" s="7">
        <v>3.9440440504129601E-3</v>
      </c>
      <c r="K4687" s="3" t="s">
        <v>5116</v>
      </c>
      <c r="M4687" s="18">
        <v>0.77251697726466695</v>
      </c>
      <c r="N4687" s="7">
        <v>1.3698298275026299E-15</v>
      </c>
      <c r="O4687" s="3" t="s">
        <v>8</v>
      </c>
      <c r="Q4687" s="6">
        <v>0.22029679854291601</v>
      </c>
      <c r="R4687" s="7">
        <v>1.4405926890138801E-2</v>
      </c>
      <c r="S4687" s="3" t="s">
        <v>5116</v>
      </c>
      <c r="U4687" s="3">
        <f t="shared" si="73"/>
        <v>1</v>
      </c>
      <c r="W4687" s="2" t="s">
        <v>7224</v>
      </c>
      <c r="X4687" s="2" t="s">
        <v>13068</v>
      </c>
      <c r="Y4687" s="2" t="s">
        <v>17752</v>
      </c>
      <c r="Z4687" s="2" t="s">
        <v>7224</v>
      </c>
      <c r="AA4687" s="2" t="s">
        <v>7225</v>
      </c>
      <c r="AB4687" s="2" t="s">
        <v>13067</v>
      </c>
      <c r="AC4687" s="2">
        <v>56307</v>
      </c>
    </row>
    <row r="4688" spans="1:29" x14ac:dyDescent="0.2">
      <c r="A4688" s="2" t="s">
        <v>5249</v>
      </c>
      <c r="B4688" s="2">
        <v>94213</v>
      </c>
      <c r="C4688" s="2" t="s">
        <v>5250</v>
      </c>
      <c r="D4688" s="10">
        <v>3489.3894433926098</v>
      </c>
      <c r="E4688" s="20">
        <v>0.50159753599185797</v>
      </c>
      <c r="F4688" s="7">
        <v>2.3479082890947599E-15</v>
      </c>
      <c r="G4688" s="3" t="s">
        <v>5116</v>
      </c>
      <c r="I4688" s="6">
        <v>-0.34981141849099601</v>
      </c>
      <c r="J4688" s="7">
        <v>9.7822496567997498E-3</v>
      </c>
      <c r="K4688" s="3" t="s">
        <v>5116</v>
      </c>
      <c r="M4688" s="18">
        <v>0.88522022731723404</v>
      </c>
      <c r="N4688" s="7">
        <v>7.3354944406912698E-17</v>
      </c>
      <c r="O4688" s="3" t="s">
        <v>8</v>
      </c>
      <c r="Q4688" s="6">
        <v>3.3811272834379902E-2</v>
      </c>
      <c r="R4688" s="7">
        <v>0.83010024190093701</v>
      </c>
      <c r="S4688" s="3" t="s">
        <v>5116</v>
      </c>
      <c r="U4688" s="3">
        <f t="shared" si="73"/>
        <v>1</v>
      </c>
      <c r="W4688" s="2" t="s">
        <v>5249</v>
      </c>
      <c r="X4688" s="2" t="s">
        <v>13068</v>
      </c>
      <c r="Y4688" s="2" t="s">
        <v>15629</v>
      </c>
      <c r="Z4688" s="2" t="s">
        <v>5249</v>
      </c>
      <c r="AA4688" s="2" t="s">
        <v>5250</v>
      </c>
      <c r="AB4688" s="2" t="s">
        <v>13067</v>
      </c>
      <c r="AC4688" s="2">
        <v>94213</v>
      </c>
    </row>
    <row r="4689" spans="1:29" x14ac:dyDescent="0.2">
      <c r="A4689" s="2" t="s">
        <v>5672</v>
      </c>
      <c r="B4689" s="2">
        <v>108030</v>
      </c>
      <c r="C4689" s="2" t="s">
        <v>5673</v>
      </c>
      <c r="D4689" s="10">
        <v>2766.9593867060498</v>
      </c>
      <c r="E4689" s="20">
        <v>-0.47697757860422701</v>
      </c>
      <c r="F4689" s="7">
        <v>5.35800150791675E-9</v>
      </c>
      <c r="G4689" s="3" t="s">
        <v>5116</v>
      </c>
      <c r="I4689" s="6">
        <v>-0.35027678956714398</v>
      </c>
      <c r="J4689" s="7">
        <v>4.6399247525776698E-2</v>
      </c>
      <c r="K4689" s="3" t="s">
        <v>5116</v>
      </c>
      <c r="M4689" s="18">
        <v>-0.61939924613400399</v>
      </c>
      <c r="N4689" s="7">
        <v>5.9799515284088898E-6</v>
      </c>
      <c r="O4689" s="3" t="s">
        <v>8</v>
      </c>
      <c r="Q4689" s="6">
        <v>-0.49269845709692001</v>
      </c>
      <c r="R4689" s="7">
        <v>3.0579805920500603E-5</v>
      </c>
      <c r="S4689" s="3" t="s">
        <v>5116</v>
      </c>
      <c r="U4689" s="3">
        <f t="shared" si="73"/>
        <v>1</v>
      </c>
      <c r="W4689" s="2" t="s">
        <v>5672</v>
      </c>
      <c r="X4689" s="2" t="s">
        <v>13068</v>
      </c>
      <c r="Y4689" s="2" t="s">
        <v>17457</v>
      </c>
      <c r="Z4689" s="2" t="s">
        <v>5672</v>
      </c>
      <c r="AA4689" s="2" t="s">
        <v>5673</v>
      </c>
      <c r="AB4689" s="2" t="s">
        <v>13067</v>
      </c>
      <c r="AC4689" s="2">
        <v>108030</v>
      </c>
    </row>
    <row r="4690" spans="1:29" x14ac:dyDescent="0.2">
      <c r="A4690" s="2" t="s">
        <v>2937</v>
      </c>
      <c r="B4690" s="2">
        <v>75516</v>
      </c>
      <c r="C4690" s="2" t="s">
        <v>2938</v>
      </c>
      <c r="D4690" s="10">
        <v>268.30287810728601</v>
      </c>
      <c r="E4690" s="52">
        <v>0.82157949350945902</v>
      </c>
      <c r="F4690" s="7">
        <v>9.5215922907273098E-10</v>
      </c>
      <c r="G4690" s="3" t="s">
        <v>8</v>
      </c>
      <c r="I4690" s="6">
        <v>-0.350307718604839</v>
      </c>
      <c r="J4690" s="7">
        <v>0.24305043653774899</v>
      </c>
      <c r="K4690" s="3" t="s">
        <v>5116</v>
      </c>
      <c r="M4690" s="18">
        <v>0.68115455487330001</v>
      </c>
      <c r="N4690" s="7">
        <v>1.8720664576734099E-3</v>
      </c>
      <c r="O4690" s="3" t="s">
        <v>8</v>
      </c>
      <c r="Q4690" s="6">
        <v>-0.49073265724099802</v>
      </c>
      <c r="R4690" s="7">
        <v>1.52754647720292E-2</v>
      </c>
      <c r="S4690" s="3" t="s">
        <v>5116</v>
      </c>
      <c r="U4690" s="3">
        <f t="shared" si="73"/>
        <v>2</v>
      </c>
      <c r="W4690" s="2" t="s">
        <v>2937</v>
      </c>
      <c r="X4690" s="2" t="s">
        <v>13068</v>
      </c>
      <c r="Y4690" s="2" t="s">
        <v>20825</v>
      </c>
      <c r="Z4690" s="2" t="s">
        <v>2937</v>
      </c>
      <c r="AA4690" s="2" t="s">
        <v>2938</v>
      </c>
      <c r="AB4690" s="2" t="s">
        <v>13067</v>
      </c>
      <c r="AC4690" s="2">
        <v>75516</v>
      </c>
    </row>
    <row r="4691" spans="1:29" x14ac:dyDescent="0.2">
      <c r="A4691" s="2" t="s">
        <v>3777</v>
      </c>
      <c r="B4691" s="2">
        <v>21843</v>
      </c>
      <c r="C4691" s="2" t="s">
        <v>3778</v>
      </c>
      <c r="D4691" s="10">
        <v>763.43459872976302</v>
      </c>
      <c r="E4691" s="52">
        <v>-0.60423624254944497</v>
      </c>
      <c r="F4691" s="7">
        <v>1.88316047534294E-6</v>
      </c>
      <c r="G4691" s="3" t="s">
        <v>8</v>
      </c>
      <c r="I4691" s="6">
        <v>-0.35043332140751399</v>
      </c>
      <c r="J4691" s="7">
        <v>0.20818521108108001</v>
      </c>
      <c r="K4691" s="3" t="s">
        <v>5116</v>
      </c>
      <c r="M4691" s="6">
        <v>-0.43163295095922999</v>
      </c>
      <c r="N4691" s="7">
        <v>4.5883901804277601E-2</v>
      </c>
      <c r="O4691" s="3" t="s">
        <v>5116</v>
      </c>
      <c r="Q4691" s="6">
        <v>-0.17783002981729801</v>
      </c>
      <c r="R4691" s="7">
        <v>0.45148987288667403</v>
      </c>
      <c r="S4691" s="3" t="s">
        <v>5116</v>
      </c>
      <c r="U4691" s="3">
        <f t="shared" si="73"/>
        <v>1</v>
      </c>
      <c r="W4691" s="2" t="s">
        <v>3777</v>
      </c>
      <c r="X4691" s="2" t="s">
        <v>13068</v>
      </c>
      <c r="Y4691" s="2" t="s">
        <v>20516</v>
      </c>
      <c r="Z4691" s="2" t="s">
        <v>3777</v>
      </c>
      <c r="AA4691" s="2" t="s">
        <v>3778</v>
      </c>
      <c r="AB4691" s="2" t="s">
        <v>13067</v>
      </c>
      <c r="AC4691" s="2">
        <v>21843</v>
      </c>
    </row>
    <row r="4692" spans="1:29" x14ac:dyDescent="0.2">
      <c r="A4692" s="2" t="s">
        <v>10296</v>
      </c>
      <c r="B4692" s="2">
        <v>76612</v>
      </c>
      <c r="C4692" s="2" t="s">
        <v>10297</v>
      </c>
      <c r="D4692" s="10">
        <v>538.792457135213</v>
      </c>
      <c r="E4692" s="20">
        <v>0.19242189287306999</v>
      </c>
      <c r="F4692" s="7">
        <v>0.24551633010524099</v>
      </c>
      <c r="G4692" s="3" t="s">
        <v>5116</v>
      </c>
      <c r="I4692" s="6">
        <v>-0.35071886381205603</v>
      </c>
      <c r="J4692" s="7">
        <v>0.249982215693761</v>
      </c>
      <c r="K4692" s="3" t="s">
        <v>5116</v>
      </c>
      <c r="M4692" s="18">
        <v>0.68392927041371798</v>
      </c>
      <c r="N4692" s="7">
        <v>2.0787836917136701E-3</v>
      </c>
      <c r="O4692" s="3" t="s">
        <v>8</v>
      </c>
      <c r="Q4692" s="6">
        <v>0.140788513728592</v>
      </c>
      <c r="R4692" s="7">
        <v>0.61342851081224303</v>
      </c>
      <c r="S4692" s="3" t="s">
        <v>5116</v>
      </c>
      <c r="U4692" s="3">
        <f t="shared" si="73"/>
        <v>1</v>
      </c>
      <c r="W4692" s="2" t="s">
        <v>10296</v>
      </c>
      <c r="X4692" s="2" t="s">
        <v>13068</v>
      </c>
      <c r="Y4692" s="2" t="s">
        <v>17533</v>
      </c>
      <c r="Z4692" s="2" t="s">
        <v>10296</v>
      </c>
      <c r="AA4692" s="2" t="s">
        <v>10297</v>
      </c>
      <c r="AB4692" s="2" t="s">
        <v>13067</v>
      </c>
      <c r="AC4692" s="2">
        <v>76612</v>
      </c>
    </row>
    <row r="4693" spans="1:29" x14ac:dyDescent="0.2">
      <c r="A4693" s="2" t="s">
        <v>9992</v>
      </c>
      <c r="B4693" s="2">
        <v>14863</v>
      </c>
      <c r="C4693" s="2" t="s">
        <v>9993</v>
      </c>
      <c r="D4693" s="10">
        <v>232.46405076004899</v>
      </c>
      <c r="E4693" s="20">
        <v>-0.42658286641255699</v>
      </c>
      <c r="F4693" s="7">
        <v>0.188417579556033</v>
      </c>
      <c r="G4693" s="3" t="s">
        <v>5116</v>
      </c>
      <c r="I4693" s="6">
        <v>-0.35077299187528499</v>
      </c>
      <c r="J4693" s="7">
        <v>0.46736115164645597</v>
      </c>
      <c r="K4693" s="3" t="s">
        <v>5116</v>
      </c>
      <c r="M4693" s="18">
        <v>-0.95517680037611097</v>
      </c>
      <c r="N4693" s="7">
        <v>5.4941128770762499E-3</v>
      </c>
      <c r="O4693" s="3" t="s">
        <v>8</v>
      </c>
      <c r="Q4693" s="19">
        <v>-0.87936692583883802</v>
      </c>
      <c r="R4693" s="7">
        <v>1.51747954382593E-2</v>
      </c>
      <c r="S4693" s="3" t="s">
        <v>8</v>
      </c>
      <c r="U4693" s="3">
        <f t="shared" si="73"/>
        <v>2</v>
      </c>
      <c r="W4693" s="2" t="s">
        <v>9992</v>
      </c>
      <c r="X4693" s="2" t="s">
        <v>13068</v>
      </c>
      <c r="Y4693" s="2" t="s">
        <v>16833</v>
      </c>
      <c r="Z4693" s="2" t="s">
        <v>9992</v>
      </c>
      <c r="AA4693" s="2" t="s">
        <v>9993</v>
      </c>
      <c r="AB4693" s="2" t="s">
        <v>13067</v>
      </c>
      <c r="AC4693" s="2">
        <v>14863</v>
      </c>
    </row>
    <row r="4694" spans="1:29" x14ac:dyDescent="0.2">
      <c r="A4694" s="2" t="s">
        <v>11252</v>
      </c>
      <c r="B4694" s="2">
        <v>58233</v>
      </c>
      <c r="C4694" s="2" t="s">
        <v>11253</v>
      </c>
      <c r="D4694" s="10">
        <v>3440.2321261729699</v>
      </c>
      <c r="E4694" s="20">
        <v>-6.5062606608069395E-2</v>
      </c>
      <c r="F4694" s="7">
        <v>0.50590747495076005</v>
      </c>
      <c r="G4694" s="3" t="s">
        <v>5116</v>
      </c>
      <c r="I4694" s="6">
        <v>-0.35118852630665498</v>
      </c>
      <c r="J4694" s="7">
        <v>2.3815347193955599E-2</v>
      </c>
      <c r="K4694" s="3" t="s">
        <v>5116</v>
      </c>
      <c r="M4694" s="18">
        <v>0.61501504138582597</v>
      </c>
      <c r="N4694" s="7">
        <v>4.9572027013365801E-7</v>
      </c>
      <c r="O4694" s="3" t="s">
        <v>8</v>
      </c>
      <c r="Q4694" s="6">
        <v>0.32888912168723999</v>
      </c>
      <c r="R4694" s="7">
        <v>2.6701367103357E-3</v>
      </c>
      <c r="S4694" s="3" t="s">
        <v>5116</v>
      </c>
      <c r="U4694" s="3">
        <f t="shared" si="73"/>
        <v>1</v>
      </c>
      <c r="W4694" s="2" t="s">
        <v>11252</v>
      </c>
      <c r="X4694" s="2" t="s">
        <v>13068</v>
      </c>
      <c r="Y4694" s="2" t="s">
        <v>15719</v>
      </c>
      <c r="Z4694" s="2" t="s">
        <v>11252</v>
      </c>
      <c r="AA4694" s="2" t="s">
        <v>11253</v>
      </c>
      <c r="AB4694" s="2" t="s">
        <v>13067</v>
      </c>
      <c r="AC4694" s="2">
        <v>58233</v>
      </c>
    </row>
    <row r="4695" spans="1:29" x14ac:dyDescent="0.2">
      <c r="A4695" s="2" t="s">
        <v>73</v>
      </c>
      <c r="B4695" s="2">
        <v>52055</v>
      </c>
      <c r="C4695" s="2" t="s">
        <v>74</v>
      </c>
      <c r="D4695" s="10">
        <v>2718.0922778914201</v>
      </c>
      <c r="E4695" s="52">
        <v>-1.7166668642816201</v>
      </c>
      <c r="F4695" s="7">
        <v>3.40459137609273E-108</v>
      </c>
      <c r="G4695" s="3" t="s">
        <v>8</v>
      </c>
      <c r="I4695" s="6">
        <v>-0.35196185837176502</v>
      </c>
      <c r="J4695" s="7">
        <v>4.3558485392504002E-2</v>
      </c>
      <c r="K4695" s="3" t="s">
        <v>5116</v>
      </c>
      <c r="M4695" s="18">
        <v>-0.89112715258049302</v>
      </c>
      <c r="N4695" s="7">
        <v>2.2849748383263801E-11</v>
      </c>
      <c r="O4695" s="3" t="s">
        <v>8</v>
      </c>
      <c r="Q4695" s="6">
        <v>0.47357785332935798</v>
      </c>
      <c r="R4695" s="7">
        <v>5.6845025295160601E-5</v>
      </c>
      <c r="S4695" s="3" t="s">
        <v>5116</v>
      </c>
      <c r="U4695" s="3">
        <f t="shared" si="73"/>
        <v>2</v>
      </c>
      <c r="W4695" s="2" t="s">
        <v>73</v>
      </c>
      <c r="X4695" s="2" t="s">
        <v>13068</v>
      </c>
      <c r="Y4695" s="2" t="s">
        <v>19190</v>
      </c>
      <c r="Z4695" s="2" t="s">
        <v>73</v>
      </c>
      <c r="AA4695" s="2" t="s">
        <v>74</v>
      </c>
      <c r="AB4695" s="2" t="s">
        <v>13067</v>
      </c>
      <c r="AC4695" s="2">
        <v>52055</v>
      </c>
    </row>
    <row r="4696" spans="1:29" x14ac:dyDescent="0.2">
      <c r="A4696" s="2" t="s">
        <v>5422</v>
      </c>
      <c r="B4696" s="2">
        <v>66714</v>
      </c>
      <c r="C4696" s="2" t="s">
        <v>5423</v>
      </c>
      <c r="D4696" s="10">
        <v>1344.38700930495</v>
      </c>
      <c r="E4696" s="20">
        <v>0.58345108879134</v>
      </c>
      <c r="F4696" s="7">
        <v>2.54423755829535E-11</v>
      </c>
      <c r="G4696" s="3" t="s">
        <v>5116</v>
      </c>
      <c r="I4696" s="6">
        <v>-0.35221572973800003</v>
      </c>
      <c r="J4696" s="7">
        <v>6.6156207900433597E-2</v>
      </c>
      <c r="K4696" s="3" t="s">
        <v>5116</v>
      </c>
      <c r="M4696" s="18">
        <v>0.65245573725372696</v>
      </c>
      <c r="N4696" s="7">
        <v>9.1137497173279893E-6</v>
      </c>
      <c r="O4696" s="3" t="s">
        <v>8</v>
      </c>
      <c r="Q4696" s="6">
        <v>-0.28321108127561301</v>
      </c>
      <c r="R4696" s="7">
        <v>4.1633845571864801E-2</v>
      </c>
      <c r="S4696" s="3" t="s">
        <v>5116</v>
      </c>
      <c r="U4696" s="3">
        <f t="shared" si="73"/>
        <v>1</v>
      </c>
      <c r="W4696" s="2" t="s">
        <v>5422</v>
      </c>
      <c r="X4696" s="2" t="s">
        <v>13068</v>
      </c>
      <c r="Y4696" s="2" t="s">
        <v>13710</v>
      </c>
      <c r="Z4696" s="2" t="s">
        <v>5422</v>
      </c>
      <c r="AA4696" s="2" t="s">
        <v>5423</v>
      </c>
      <c r="AB4696" s="2" t="s">
        <v>13067</v>
      </c>
      <c r="AC4696" s="2">
        <v>66714</v>
      </c>
    </row>
    <row r="4697" spans="1:29" x14ac:dyDescent="0.2">
      <c r="A4697" s="2" t="s">
        <v>3168</v>
      </c>
      <c r="B4697" s="2">
        <v>212706</v>
      </c>
      <c r="C4697" s="2" t="s">
        <v>3169</v>
      </c>
      <c r="D4697" s="10">
        <v>1073.8406541413799</v>
      </c>
      <c r="E4697" s="52">
        <v>-0.75979973996474504</v>
      </c>
      <c r="F4697" s="7">
        <v>7.9983930184705306E-9</v>
      </c>
      <c r="G4697" s="3" t="s">
        <v>8</v>
      </c>
      <c r="I4697" s="6">
        <v>-0.35271617771177899</v>
      </c>
      <c r="J4697" s="7">
        <v>0.22876523110434099</v>
      </c>
      <c r="K4697" s="3" t="s">
        <v>5116</v>
      </c>
      <c r="M4697" s="6">
        <v>-7.3746264431041597E-2</v>
      </c>
      <c r="N4697" s="7">
        <v>0.80492216069337996</v>
      </c>
      <c r="O4697" s="3" t="s">
        <v>5116</v>
      </c>
      <c r="Q4697" s="6">
        <v>0.33333729782192401</v>
      </c>
      <c r="R4697" s="7">
        <v>0.117125886664715</v>
      </c>
      <c r="S4697" s="3" t="s">
        <v>5116</v>
      </c>
      <c r="U4697" s="3">
        <f t="shared" si="73"/>
        <v>1</v>
      </c>
      <c r="W4697" s="2" t="s">
        <v>3168</v>
      </c>
      <c r="X4697" s="2" t="s">
        <v>13068</v>
      </c>
      <c r="Y4697" s="2" t="s">
        <v>18075</v>
      </c>
      <c r="Z4697" s="2" t="s">
        <v>3168</v>
      </c>
      <c r="AA4697" s="2" t="s">
        <v>3169</v>
      </c>
      <c r="AB4697" s="2" t="s">
        <v>13067</v>
      </c>
      <c r="AC4697" s="2">
        <v>212706</v>
      </c>
    </row>
    <row r="4698" spans="1:29" x14ac:dyDescent="0.2">
      <c r="A4698" s="2" t="s">
        <v>568</v>
      </c>
      <c r="B4698" s="2">
        <v>100503572</v>
      </c>
      <c r="C4698" s="2" t="s">
        <v>569</v>
      </c>
      <c r="D4698" s="10">
        <v>3632.2028591241001</v>
      </c>
      <c r="E4698" s="52">
        <v>1.0687393952051301</v>
      </c>
      <c r="F4698" s="7">
        <v>3.7654687086080401E-32</v>
      </c>
      <c r="G4698" s="3" t="s">
        <v>8</v>
      </c>
      <c r="I4698" s="6">
        <v>-0.35327451560580803</v>
      </c>
      <c r="J4698" s="7">
        <v>8.2610914773714406E-2</v>
      </c>
      <c r="K4698" s="3" t="s">
        <v>5116</v>
      </c>
      <c r="M4698" s="18">
        <v>1.11524233100986</v>
      </c>
      <c r="N4698" s="7">
        <v>1.34246346385838E-13</v>
      </c>
      <c r="O4698" s="3" t="s">
        <v>8</v>
      </c>
      <c r="Q4698" s="6">
        <v>-0.30677157980106801</v>
      </c>
      <c r="R4698" s="7">
        <v>3.5538932894590501E-2</v>
      </c>
      <c r="S4698" s="3" t="s">
        <v>5116</v>
      </c>
      <c r="U4698" s="3">
        <f t="shared" si="73"/>
        <v>2</v>
      </c>
      <c r="W4698" s="2" t="s">
        <v>568</v>
      </c>
      <c r="X4698" s="2" t="s">
        <v>13068</v>
      </c>
      <c r="Y4698" s="2" t="s">
        <v>14596</v>
      </c>
      <c r="Z4698" s="2" t="s">
        <v>568</v>
      </c>
      <c r="AA4698" s="2" t="s">
        <v>569</v>
      </c>
      <c r="AB4698" s="2" t="s">
        <v>13067</v>
      </c>
      <c r="AC4698" s="2">
        <v>100503572</v>
      </c>
    </row>
    <row r="4699" spans="1:29" x14ac:dyDescent="0.2">
      <c r="A4699" s="2" t="s">
        <v>2569</v>
      </c>
      <c r="B4699" s="2" t="s">
        <v>64</v>
      </c>
      <c r="C4699" s="2" t="s">
        <v>64</v>
      </c>
      <c r="D4699" s="10">
        <v>2586.7218760616502</v>
      </c>
      <c r="E4699" s="52">
        <v>0.69667295536396501</v>
      </c>
      <c r="F4699" s="7">
        <v>2.5516255702142902E-11</v>
      </c>
      <c r="G4699" s="3" t="s">
        <v>8</v>
      </c>
      <c r="I4699" s="6">
        <v>-0.35328649189397299</v>
      </c>
      <c r="J4699" s="7">
        <v>0.12832279920494699</v>
      </c>
      <c r="K4699" s="3" t="s">
        <v>5116</v>
      </c>
      <c r="M4699" s="18">
        <v>0.80175685875123004</v>
      </c>
      <c r="N4699" s="7">
        <v>3.1092519673309899E-6</v>
      </c>
      <c r="O4699" s="3" t="s">
        <v>8</v>
      </c>
      <c r="Q4699" s="6">
        <v>-0.24820258850670801</v>
      </c>
      <c r="R4699" s="7">
        <v>0.15870938543333801</v>
      </c>
      <c r="S4699" s="3" t="s">
        <v>5116</v>
      </c>
      <c r="U4699" s="3">
        <f t="shared" si="73"/>
        <v>2</v>
      </c>
      <c r="W4699" s="2" t="s">
        <v>2569</v>
      </c>
      <c r="X4699" s="2" t="s">
        <v>13059</v>
      </c>
      <c r="Y4699" s="2" t="s">
        <v>13593</v>
      </c>
      <c r="Z4699" s="2" t="s">
        <v>13594</v>
      </c>
      <c r="AA4699" s="2" t="s">
        <v>13595</v>
      </c>
      <c r="AB4699" s="2" t="s">
        <v>13067</v>
      </c>
      <c r="AC4699" s="2">
        <v>68020</v>
      </c>
    </row>
    <row r="4700" spans="1:29" x14ac:dyDescent="0.2">
      <c r="A4700" s="2" t="s">
        <v>519</v>
      </c>
      <c r="B4700" s="2" t="s">
        <v>64</v>
      </c>
      <c r="C4700" s="2" t="s">
        <v>64</v>
      </c>
      <c r="D4700" s="10">
        <v>711.57142742686005</v>
      </c>
      <c r="E4700" s="52">
        <v>0.61380542499955704</v>
      </c>
      <c r="F4700" s="7">
        <v>4.5115715616899196E-34</v>
      </c>
      <c r="G4700" s="3" t="s">
        <v>8</v>
      </c>
      <c r="I4700" s="6">
        <v>-0.35358105179120902</v>
      </c>
      <c r="J4700" s="7">
        <v>9.6676517629290298E-4</v>
      </c>
      <c r="K4700" s="3" t="s">
        <v>5116</v>
      </c>
      <c r="M4700" s="18">
        <v>0.60732261145157396</v>
      </c>
      <c r="N4700" s="7">
        <v>3.3337769952639502E-12</v>
      </c>
      <c r="O4700" s="3" t="s">
        <v>8</v>
      </c>
      <c r="Q4700" s="6">
        <v>-0.36006386533919299</v>
      </c>
      <c r="R4700" s="7">
        <v>1.54846562171791E-6</v>
      </c>
      <c r="S4700" s="3" t="s">
        <v>5116</v>
      </c>
      <c r="U4700" s="3">
        <f t="shared" si="73"/>
        <v>2</v>
      </c>
      <c r="W4700" s="2" t="s">
        <v>519</v>
      </c>
      <c r="X4700" s="2" t="s">
        <v>13059</v>
      </c>
      <c r="Y4700" s="2" t="s">
        <v>13707</v>
      </c>
      <c r="Z4700" s="2" t="s">
        <v>13708</v>
      </c>
      <c r="AA4700" s="2" t="s">
        <v>13709</v>
      </c>
      <c r="AB4700" s="2" t="s">
        <v>13067</v>
      </c>
      <c r="AC4700" s="2">
        <v>110332</v>
      </c>
    </row>
    <row r="4701" spans="1:29" x14ac:dyDescent="0.2">
      <c r="A4701" s="2" t="s">
        <v>12717</v>
      </c>
      <c r="B4701" s="2">
        <v>228869</v>
      </c>
      <c r="C4701" s="2" t="s">
        <v>12718</v>
      </c>
      <c r="D4701" s="10">
        <v>2118.74387511438</v>
      </c>
      <c r="E4701" s="20">
        <v>-1.29638719275044E-2</v>
      </c>
      <c r="F4701" s="7">
        <v>0.93077621275839795</v>
      </c>
      <c r="G4701" s="3" t="s">
        <v>5116</v>
      </c>
      <c r="I4701" s="6">
        <v>-0.353677846449095</v>
      </c>
      <c r="J4701" s="7">
        <v>5.1161600797255E-2</v>
      </c>
      <c r="K4701" s="3" t="s">
        <v>5116</v>
      </c>
      <c r="M4701" s="18">
        <v>0.59588411303842903</v>
      </c>
      <c r="N4701" s="7">
        <v>2.3933227236396901E-5</v>
      </c>
      <c r="O4701" s="3" t="s">
        <v>8</v>
      </c>
      <c r="Q4701" s="6">
        <v>0.25517013851683901</v>
      </c>
      <c r="R4701" s="7">
        <v>5.6861444641466398E-2</v>
      </c>
      <c r="S4701" s="3" t="s">
        <v>5116</v>
      </c>
      <c r="U4701" s="3">
        <f t="shared" si="73"/>
        <v>1</v>
      </c>
      <c r="W4701" s="2" t="s">
        <v>12717</v>
      </c>
      <c r="X4701" s="2" t="s">
        <v>13068</v>
      </c>
      <c r="Y4701" s="2" t="s">
        <v>18128</v>
      </c>
      <c r="Z4701" s="2" t="s">
        <v>12717</v>
      </c>
      <c r="AA4701" s="2" t="s">
        <v>12718</v>
      </c>
      <c r="AB4701" s="2" t="s">
        <v>13067</v>
      </c>
      <c r="AC4701" s="2">
        <v>228869</v>
      </c>
    </row>
    <row r="4702" spans="1:29" x14ac:dyDescent="0.2">
      <c r="A4702" s="2" t="s">
        <v>1745</v>
      </c>
      <c r="B4702" s="2">
        <v>229589</v>
      </c>
      <c r="C4702" s="2" t="s">
        <v>1746</v>
      </c>
      <c r="D4702" s="10">
        <v>1070.7069381301801</v>
      </c>
      <c r="E4702" s="52">
        <v>-0.792069474484833</v>
      </c>
      <c r="F4702" s="7">
        <v>4.3136631023812E-16</v>
      </c>
      <c r="G4702" s="3" t="s">
        <v>8</v>
      </c>
      <c r="I4702" s="6">
        <v>-0.35430786575602002</v>
      </c>
      <c r="J4702" s="7">
        <v>0.10252820290922</v>
      </c>
      <c r="K4702" s="3" t="s">
        <v>5116</v>
      </c>
      <c r="M4702" s="6">
        <v>-0.16701254370437699</v>
      </c>
      <c r="N4702" s="7">
        <v>0.40033056562694902</v>
      </c>
      <c r="O4702" s="3" t="s">
        <v>5116</v>
      </c>
      <c r="Q4702" s="6">
        <v>0.27074906502443602</v>
      </c>
      <c r="R4702" s="7">
        <v>9.1089051662740006E-2</v>
      </c>
      <c r="S4702" s="3" t="s">
        <v>5116</v>
      </c>
      <c r="U4702" s="3">
        <f t="shared" si="73"/>
        <v>1</v>
      </c>
      <c r="W4702" s="2" t="s">
        <v>1745</v>
      </c>
      <c r="X4702" s="2" t="s">
        <v>13059</v>
      </c>
      <c r="Y4702" s="2" t="s">
        <v>19041</v>
      </c>
      <c r="Z4702" s="2" t="s">
        <v>19042</v>
      </c>
      <c r="AA4702" s="2" t="s">
        <v>1746</v>
      </c>
      <c r="AB4702" s="2" t="s">
        <v>13067</v>
      </c>
      <c r="AC4702" s="2">
        <v>229589</v>
      </c>
    </row>
    <row r="4703" spans="1:29" x14ac:dyDescent="0.2">
      <c r="A4703" s="2" t="s">
        <v>12926</v>
      </c>
      <c r="B4703" s="2">
        <v>107522</v>
      </c>
      <c r="C4703" s="2" t="s">
        <v>12927</v>
      </c>
      <c r="D4703" s="10">
        <v>1946.2211173588601</v>
      </c>
      <c r="E4703" s="20">
        <v>7.0495905633290402E-3</v>
      </c>
      <c r="F4703" s="7">
        <v>0.97258072880286295</v>
      </c>
      <c r="G4703" s="3" t="s">
        <v>5116</v>
      </c>
      <c r="I4703" s="6">
        <v>-0.35437541249842902</v>
      </c>
      <c r="J4703" s="7">
        <v>0.14112498435992499</v>
      </c>
      <c r="K4703" s="3" t="s">
        <v>5116</v>
      </c>
      <c r="M4703" s="18">
        <v>0.75075074544063902</v>
      </c>
      <c r="N4703" s="7">
        <v>2.54234090620786E-5</v>
      </c>
      <c r="O4703" s="3" t="s">
        <v>8</v>
      </c>
      <c r="Q4703" s="6">
        <v>0.38932574237888101</v>
      </c>
      <c r="R4703" s="7">
        <v>1.9139157272227099E-2</v>
      </c>
      <c r="S4703" s="3" t="s">
        <v>5116</v>
      </c>
      <c r="U4703" s="3">
        <f t="shared" si="73"/>
        <v>1</v>
      </c>
      <c r="W4703" s="2" t="s">
        <v>12926</v>
      </c>
      <c r="X4703" s="2" t="s">
        <v>13068</v>
      </c>
      <c r="Y4703" s="2" t="s">
        <v>15871</v>
      </c>
      <c r="Z4703" s="2" t="s">
        <v>12926</v>
      </c>
      <c r="AA4703" s="2" t="s">
        <v>12927</v>
      </c>
      <c r="AB4703" s="2" t="s">
        <v>13067</v>
      </c>
      <c r="AC4703" s="2">
        <v>107522</v>
      </c>
    </row>
    <row r="4704" spans="1:29" x14ac:dyDescent="0.2">
      <c r="A4704" s="2" t="s">
        <v>7196</v>
      </c>
      <c r="B4704" s="2">
        <v>71684</v>
      </c>
      <c r="C4704" s="2" t="s">
        <v>7197</v>
      </c>
      <c r="D4704" s="10">
        <v>1392.39168390911</v>
      </c>
      <c r="E4704" s="20">
        <v>0.32124252301289302</v>
      </c>
      <c r="F4704" s="7">
        <v>7.7888280500960395E-4</v>
      </c>
      <c r="G4704" s="3" t="s">
        <v>5116</v>
      </c>
      <c r="I4704" s="6">
        <v>-0.35569776649833701</v>
      </c>
      <c r="J4704" s="7">
        <v>7.5078302073359804E-2</v>
      </c>
      <c r="K4704" s="3" t="s">
        <v>5116</v>
      </c>
      <c r="M4704" s="18">
        <v>0.70308488957095705</v>
      </c>
      <c r="N4704" s="7">
        <v>3.7851840097362098E-6</v>
      </c>
      <c r="O4704" s="3" t="s">
        <v>8</v>
      </c>
      <c r="Q4704" s="6">
        <v>2.61446000597268E-2</v>
      </c>
      <c r="R4704" s="7">
        <v>0.91019084143538398</v>
      </c>
      <c r="S4704" s="3" t="s">
        <v>5116</v>
      </c>
      <c r="U4704" s="3">
        <f t="shared" si="73"/>
        <v>1</v>
      </c>
      <c r="W4704" s="2" t="s">
        <v>7196</v>
      </c>
      <c r="X4704" s="2" t="s">
        <v>13068</v>
      </c>
      <c r="Y4704" s="2" t="s">
        <v>19310</v>
      </c>
      <c r="Z4704" s="2" t="s">
        <v>7196</v>
      </c>
      <c r="AA4704" s="2" t="s">
        <v>7197</v>
      </c>
      <c r="AB4704" s="2" t="s">
        <v>13067</v>
      </c>
      <c r="AC4704" s="2">
        <v>71684</v>
      </c>
    </row>
    <row r="4705" spans="1:29" x14ac:dyDescent="0.2">
      <c r="A4705" s="2" t="s">
        <v>6348</v>
      </c>
      <c r="B4705" s="2">
        <v>19336</v>
      </c>
      <c r="C4705" s="2" t="s">
        <v>6349</v>
      </c>
      <c r="D4705" s="10">
        <v>7271.0620626314703</v>
      </c>
      <c r="E4705" s="20">
        <v>0.36750623060805898</v>
      </c>
      <c r="F4705" s="7">
        <v>6.6876769499273796E-6</v>
      </c>
      <c r="G4705" s="3" t="s">
        <v>5116</v>
      </c>
      <c r="I4705" s="6">
        <v>-0.35572828676906998</v>
      </c>
      <c r="J4705" s="7">
        <v>3.9030703419432801E-2</v>
      </c>
      <c r="K4705" s="3" t="s">
        <v>5116</v>
      </c>
      <c r="M4705" s="18">
        <v>0.67224705794795803</v>
      </c>
      <c r="N4705" s="7">
        <v>5.1152836527974404E-7</v>
      </c>
      <c r="O4705" s="3" t="s">
        <v>8</v>
      </c>
      <c r="Q4705" s="6">
        <v>-5.0987459429170601E-2</v>
      </c>
      <c r="R4705" s="7">
        <v>0.78615572773596698</v>
      </c>
      <c r="S4705" s="3" t="s">
        <v>5116</v>
      </c>
      <c r="U4705" s="3">
        <f t="shared" si="73"/>
        <v>1</v>
      </c>
      <c r="W4705" s="2" t="s">
        <v>6348</v>
      </c>
      <c r="X4705" s="2" t="s">
        <v>13068</v>
      </c>
      <c r="Y4705" s="2" t="s">
        <v>19194</v>
      </c>
      <c r="Z4705" s="2" t="s">
        <v>6348</v>
      </c>
      <c r="AA4705" s="2" t="s">
        <v>6349</v>
      </c>
      <c r="AB4705" s="2" t="s">
        <v>13067</v>
      </c>
      <c r="AC4705" s="2">
        <v>19336</v>
      </c>
    </row>
    <row r="4706" spans="1:29" x14ac:dyDescent="0.2">
      <c r="A4706" s="2" t="s">
        <v>2782</v>
      </c>
      <c r="B4706" s="2" t="s">
        <v>64</v>
      </c>
      <c r="C4706" s="2" t="s">
        <v>64</v>
      </c>
      <c r="D4706" s="10">
        <v>2000.83633415136</v>
      </c>
      <c r="E4706" s="52">
        <v>-0.63507162874185896</v>
      </c>
      <c r="F4706" s="7">
        <v>2.2250390994950799E-10</v>
      </c>
      <c r="G4706" s="3" t="s">
        <v>8</v>
      </c>
      <c r="I4706" s="6">
        <v>-0.35600619593134403</v>
      </c>
      <c r="J4706" s="7">
        <v>0.105113670675872</v>
      </c>
      <c r="K4706" s="3" t="s">
        <v>5116</v>
      </c>
      <c r="M4706" s="18">
        <v>-1.19292503004257</v>
      </c>
      <c r="N4706" s="7">
        <v>1.2622382596028601E-13</v>
      </c>
      <c r="O4706" s="3" t="s">
        <v>8</v>
      </c>
      <c r="Q4706" s="19">
        <v>-0.91385959723205701</v>
      </c>
      <c r="R4706" s="7">
        <v>4.1949627652445402E-11</v>
      </c>
      <c r="S4706" s="3" t="s">
        <v>8</v>
      </c>
      <c r="U4706" s="3">
        <f t="shared" si="73"/>
        <v>3</v>
      </c>
      <c r="W4706" s="2" t="s">
        <v>2782</v>
      </c>
      <c r="X4706" s="2" t="s">
        <v>13059</v>
      </c>
      <c r="Y4706" s="2" t="s">
        <v>15892</v>
      </c>
      <c r="Z4706" s="2" t="s">
        <v>15893</v>
      </c>
      <c r="AA4706" s="2" t="s">
        <v>15894</v>
      </c>
      <c r="AB4706" s="2" t="s">
        <v>13067</v>
      </c>
      <c r="AC4706" s="2">
        <v>78506</v>
      </c>
    </row>
    <row r="4707" spans="1:29" x14ac:dyDescent="0.2">
      <c r="A4707" s="2" t="s">
        <v>9467</v>
      </c>
      <c r="B4707" s="2">
        <v>27402</v>
      </c>
      <c r="C4707" s="2" t="s">
        <v>9468</v>
      </c>
      <c r="D4707" s="10">
        <v>3301.0142666229299</v>
      </c>
      <c r="E4707" s="20">
        <v>0.164396499417992</v>
      </c>
      <c r="F4707" s="7">
        <v>0.112186542690205</v>
      </c>
      <c r="G4707" s="3" t="s">
        <v>5116</v>
      </c>
      <c r="I4707" s="6">
        <v>-0.356034232340247</v>
      </c>
      <c r="J4707" s="7">
        <v>6.8278848836622205E-2</v>
      </c>
      <c r="K4707" s="3" t="s">
        <v>5116</v>
      </c>
      <c r="M4707" s="18">
        <v>0.592927889595664</v>
      </c>
      <c r="N4707" s="7">
        <v>8.5111847504440696E-5</v>
      </c>
      <c r="O4707" s="3" t="s">
        <v>8</v>
      </c>
      <c r="Q4707" s="6">
        <v>7.2497157837425899E-2</v>
      </c>
      <c r="R4707" s="7">
        <v>0.715880716620101</v>
      </c>
      <c r="S4707" s="3" t="s">
        <v>5116</v>
      </c>
      <c r="U4707" s="3">
        <f t="shared" si="73"/>
        <v>1</v>
      </c>
      <c r="W4707" s="2" t="s">
        <v>9467</v>
      </c>
      <c r="X4707" s="2" t="s">
        <v>13068</v>
      </c>
      <c r="Y4707" s="2" t="s">
        <v>18606</v>
      </c>
      <c r="Z4707" s="2" t="s">
        <v>9467</v>
      </c>
      <c r="AA4707" s="2" t="s">
        <v>9468</v>
      </c>
      <c r="AB4707" s="2" t="s">
        <v>13067</v>
      </c>
      <c r="AC4707" s="2">
        <v>27402</v>
      </c>
    </row>
    <row r="4708" spans="1:29" x14ac:dyDescent="0.2">
      <c r="A4708" s="2" t="s">
        <v>9541</v>
      </c>
      <c r="B4708" s="2">
        <v>18132</v>
      </c>
      <c r="C4708" s="2" t="s">
        <v>9542</v>
      </c>
      <c r="D4708" s="10">
        <v>213.50981801341501</v>
      </c>
      <c r="E4708" s="20">
        <v>0.40455546362699701</v>
      </c>
      <c r="F4708" s="7">
        <v>0.120252094568183</v>
      </c>
      <c r="G4708" s="3" t="s">
        <v>5116</v>
      </c>
      <c r="I4708" s="6">
        <v>-0.35605128406318798</v>
      </c>
      <c r="J4708" s="7">
        <v>0.42837631914916002</v>
      </c>
      <c r="K4708" s="3" t="s">
        <v>5116</v>
      </c>
      <c r="M4708" s="18">
        <v>0.694117081216166</v>
      </c>
      <c r="N4708" s="7">
        <v>3.3254813163714703E-2</v>
      </c>
      <c r="O4708" s="3" t="s">
        <v>8</v>
      </c>
      <c r="Q4708" s="6">
        <v>-6.6489666474018397E-2</v>
      </c>
      <c r="R4708" s="7">
        <v>0.89869036767370103</v>
      </c>
      <c r="S4708" s="3" t="s">
        <v>5116</v>
      </c>
      <c r="U4708" s="3">
        <f t="shared" si="73"/>
        <v>1</v>
      </c>
      <c r="W4708" s="2" t="s">
        <v>9541</v>
      </c>
      <c r="X4708" s="2" t="s">
        <v>13068</v>
      </c>
      <c r="Y4708" s="2" t="s">
        <v>18311</v>
      </c>
      <c r="Z4708" s="2" t="s">
        <v>9541</v>
      </c>
      <c r="AA4708" s="2" t="s">
        <v>9542</v>
      </c>
      <c r="AB4708" s="2" t="s">
        <v>13067</v>
      </c>
      <c r="AC4708" s="2">
        <v>18132</v>
      </c>
    </row>
    <row r="4709" spans="1:29" x14ac:dyDescent="0.2">
      <c r="A4709" s="2" t="s">
        <v>1334</v>
      </c>
      <c r="B4709" s="2">
        <v>448850</v>
      </c>
      <c r="C4709" s="2" t="s">
        <v>1335</v>
      </c>
      <c r="D4709" s="10">
        <v>2703.13997647715</v>
      </c>
      <c r="E4709" s="52">
        <v>0.82121831149223501</v>
      </c>
      <c r="F4709" s="7">
        <v>7.2551732071499299E-20</v>
      </c>
      <c r="G4709" s="3" t="s">
        <v>8</v>
      </c>
      <c r="I4709" s="6">
        <v>-0.35609245153827601</v>
      </c>
      <c r="J4709" s="7">
        <v>7.5404299928768695E-2</v>
      </c>
      <c r="K4709" s="3" t="s">
        <v>5116</v>
      </c>
      <c r="M4709" s="18">
        <v>0.92758708077613905</v>
      </c>
      <c r="N4709" s="7">
        <v>6.3791880254396403E-10</v>
      </c>
      <c r="O4709" s="3" t="s">
        <v>8</v>
      </c>
      <c r="Q4709" s="6">
        <v>-0.249723682254373</v>
      </c>
      <c r="R4709" s="7">
        <v>9.5587897910677594E-2</v>
      </c>
      <c r="S4709" s="3" t="s">
        <v>5116</v>
      </c>
      <c r="U4709" s="3">
        <f t="shared" si="73"/>
        <v>2</v>
      </c>
      <c r="W4709" s="2" t="s">
        <v>1334</v>
      </c>
      <c r="X4709" s="2" t="s">
        <v>13068</v>
      </c>
      <c r="Y4709" s="2" t="s">
        <v>21455</v>
      </c>
      <c r="Z4709" s="2" t="s">
        <v>1334</v>
      </c>
      <c r="AA4709" s="2" t="s">
        <v>1335</v>
      </c>
      <c r="AB4709" s="2" t="s">
        <v>13067</v>
      </c>
      <c r="AC4709" s="2">
        <v>448850</v>
      </c>
    </row>
    <row r="4710" spans="1:29" x14ac:dyDescent="0.2">
      <c r="A4710" s="2" t="s">
        <v>1306</v>
      </c>
      <c r="B4710" s="2">
        <v>29873</v>
      </c>
      <c r="C4710" s="2" t="s">
        <v>1307</v>
      </c>
      <c r="D4710" s="10">
        <v>6035.4725725853395</v>
      </c>
      <c r="E4710" s="52">
        <v>-0.78870202833935998</v>
      </c>
      <c r="F4710" s="7">
        <v>3.50442440554297E-20</v>
      </c>
      <c r="G4710" s="3" t="s">
        <v>8</v>
      </c>
      <c r="I4710" s="6">
        <v>-0.356657522639243</v>
      </c>
      <c r="J4710" s="7">
        <v>5.9872220433954397E-2</v>
      </c>
      <c r="K4710" s="3" t="s">
        <v>5116</v>
      </c>
      <c r="M4710" s="6">
        <v>-0.14629356777942201</v>
      </c>
      <c r="N4710" s="7">
        <v>0.41126820907147699</v>
      </c>
      <c r="O4710" s="3" t="s">
        <v>5116</v>
      </c>
      <c r="Q4710" s="6">
        <v>0.285750937920695</v>
      </c>
      <c r="R4710" s="7">
        <v>3.76387278896822E-2</v>
      </c>
      <c r="S4710" s="3" t="s">
        <v>5116</v>
      </c>
      <c r="U4710" s="3">
        <f t="shared" si="73"/>
        <v>1</v>
      </c>
      <c r="W4710" s="2" t="s">
        <v>1306</v>
      </c>
      <c r="X4710" s="2" t="s">
        <v>13068</v>
      </c>
      <c r="Y4710" s="2" t="s">
        <v>15424</v>
      </c>
      <c r="Z4710" s="2" t="s">
        <v>1306</v>
      </c>
      <c r="AA4710" s="2" t="s">
        <v>1307</v>
      </c>
      <c r="AB4710" s="2" t="s">
        <v>13067</v>
      </c>
      <c r="AC4710" s="2">
        <v>29873</v>
      </c>
    </row>
    <row r="4711" spans="1:29" x14ac:dyDescent="0.2">
      <c r="A4711" s="2" t="s">
        <v>859</v>
      </c>
      <c r="B4711" s="2">
        <v>17187</v>
      </c>
      <c r="C4711" s="2" t="s">
        <v>860</v>
      </c>
      <c r="D4711" s="10">
        <v>2221.8628626320501</v>
      </c>
      <c r="E4711" s="52">
        <v>-1.36773197108587</v>
      </c>
      <c r="F4711" s="7">
        <v>8.1476714555434304E-26</v>
      </c>
      <c r="G4711" s="3" t="s">
        <v>8</v>
      </c>
      <c r="I4711" s="6">
        <v>-0.35686460876881398</v>
      </c>
      <c r="J4711" s="7">
        <v>0.227463873371506</v>
      </c>
      <c r="K4711" s="3" t="s">
        <v>5116</v>
      </c>
      <c r="M4711" s="18">
        <v>-1.28187028312133</v>
      </c>
      <c r="N4711" s="7">
        <v>6.3309583912712396E-10</v>
      </c>
      <c r="O4711" s="3" t="s">
        <v>8</v>
      </c>
      <c r="Q4711" s="6">
        <v>-0.27100292080427102</v>
      </c>
      <c r="R4711" s="7">
        <v>0.23366908576367601</v>
      </c>
      <c r="S4711" s="3" t="s">
        <v>5116</v>
      </c>
      <c r="U4711" s="3">
        <f t="shared" si="73"/>
        <v>2</v>
      </c>
      <c r="W4711" s="2" t="s">
        <v>859</v>
      </c>
      <c r="X4711" s="2" t="s">
        <v>13068</v>
      </c>
      <c r="Y4711" s="2" t="s">
        <v>17684</v>
      </c>
      <c r="Z4711" s="2" t="s">
        <v>859</v>
      </c>
      <c r="AA4711" s="2" t="s">
        <v>860</v>
      </c>
      <c r="AB4711" s="2" t="s">
        <v>13067</v>
      </c>
      <c r="AC4711" s="2">
        <v>17187</v>
      </c>
    </row>
    <row r="4712" spans="1:29" x14ac:dyDescent="0.2">
      <c r="A4712" s="2" t="s">
        <v>5857</v>
      </c>
      <c r="B4712" s="2">
        <v>66194</v>
      </c>
      <c r="C4712" s="2" t="s">
        <v>5858</v>
      </c>
      <c r="D4712" s="10">
        <v>3364.6941076600801</v>
      </c>
      <c r="E4712" s="20">
        <v>0.41167657900312798</v>
      </c>
      <c r="F4712" s="7">
        <v>9.2448467154223797E-8</v>
      </c>
      <c r="G4712" s="3" t="s">
        <v>5116</v>
      </c>
      <c r="I4712" s="6">
        <v>-0.35693087950571301</v>
      </c>
      <c r="J4712" s="7">
        <v>2.97225970341203E-2</v>
      </c>
      <c r="K4712" s="3" t="s">
        <v>5116</v>
      </c>
      <c r="M4712" s="18">
        <v>0.75785048609739503</v>
      </c>
      <c r="N4712" s="7">
        <v>2.57729025573846E-9</v>
      </c>
      <c r="O4712" s="3" t="s">
        <v>8</v>
      </c>
      <c r="Q4712" s="6">
        <v>-1.07569724114454E-2</v>
      </c>
      <c r="R4712" s="7">
        <v>0.95814870211743297</v>
      </c>
      <c r="S4712" s="3" t="s">
        <v>5116</v>
      </c>
      <c r="U4712" s="3">
        <f t="shared" si="73"/>
        <v>1</v>
      </c>
      <c r="W4712" s="2" t="s">
        <v>5857</v>
      </c>
      <c r="X4712" s="2" t="s">
        <v>13068</v>
      </c>
      <c r="Y4712" s="2" t="s">
        <v>19167</v>
      </c>
      <c r="Z4712" s="2" t="s">
        <v>5857</v>
      </c>
      <c r="AA4712" s="2" t="s">
        <v>5858</v>
      </c>
      <c r="AB4712" s="2" t="s">
        <v>13067</v>
      </c>
      <c r="AC4712" s="2">
        <v>66194</v>
      </c>
    </row>
    <row r="4713" spans="1:29" x14ac:dyDescent="0.2">
      <c r="A4713" s="2" t="s">
        <v>3738</v>
      </c>
      <c r="B4713" s="2">
        <v>18211</v>
      </c>
      <c r="C4713" s="2" t="s">
        <v>3739</v>
      </c>
      <c r="D4713" s="10">
        <v>1715.45619030548</v>
      </c>
      <c r="E4713" s="52">
        <v>-0.70920400046509902</v>
      </c>
      <c r="F4713" s="7">
        <v>1.33431557979368E-6</v>
      </c>
      <c r="G4713" s="3" t="s">
        <v>8</v>
      </c>
      <c r="I4713" s="6">
        <v>-0.35730202676453199</v>
      </c>
      <c r="J4713" s="7">
        <v>0.26535194677893398</v>
      </c>
      <c r="K4713" s="3" t="s">
        <v>5116</v>
      </c>
      <c r="M4713" s="6">
        <v>0.25440234361568098</v>
      </c>
      <c r="N4713" s="7">
        <v>0.34508317295584001</v>
      </c>
      <c r="O4713" s="3" t="s">
        <v>5116</v>
      </c>
      <c r="Q4713" s="19">
        <v>0.60630431731624801</v>
      </c>
      <c r="R4713" s="7">
        <v>4.28557891627733E-3</v>
      </c>
      <c r="S4713" s="3" t="s">
        <v>8</v>
      </c>
      <c r="U4713" s="3">
        <f t="shared" si="73"/>
        <v>2</v>
      </c>
      <c r="W4713" s="2" t="s">
        <v>3738</v>
      </c>
      <c r="X4713" s="2" t="s">
        <v>13068</v>
      </c>
      <c r="Y4713" s="2" t="s">
        <v>18372</v>
      </c>
      <c r="Z4713" s="2" t="s">
        <v>3738</v>
      </c>
      <c r="AA4713" s="2" t="s">
        <v>3739</v>
      </c>
      <c r="AB4713" s="2" t="s">
        <v>13067</v>
      </c>
      <c r="AC4713" s="2">
        <v>18211</v>
      </c>
    </row>
    <row r="4714" spans="1:29" x14ac:dyDescent="0.2">
      <c r="A4714" s="2" t="s">
        <v>1992</v>
      </c>
      <c r="B4714" s="2">
        <v>224481</v>
      </c>
      <c r="C4714" s="2" t="s">
        <v>1993</v>
      </c>
      <c r="D4714" s="10">
        <v>388.50268078374302</v>
      </c>
      <c r="E4714" s="52">
        <v>0.89378454798719698</v>
      </c>
      <c r="F4714" s="7">
        <v>2.2332321825592301E-14</v>
      </c>
      <c r="G4714" s="3" t="s">
        <v>8</v>
      </c>
      <c r="I4714" s="6">
        <v>-0.35741760973626202</v>
      </c>
      <c r="J4714" s="7">
        <v>0.17367127370684099</v>
      </c>
      <c r="K4714" s="3" t="s">
        <v>5116</v>
      </c>
      <c r="M4714" s="18">
        <v>0.71776062477097502</v>
      </c>
      <c r="N4714" s="7">
        <v>2.1488367297145701E-4</v>
      </c>
      <c r="O4714" s="3" t="s">
        <v>8</v>
      </c>
      <c r="Q4714" s="6">
        <v>-0.53344153295248498</v>
      </c>
      <c r="R4714" s="7">
        <v>2.28101221982449E-3</v>
      </c>
      <c r="S4714" s="3" t="s">
        <v>5116</v>
      </c>
      <c r="U4714" s="3">
        <f t="shared" si="73"/>
        <v>2</v>
      </c>
      <c r="W4714" s="2" t="s">
        <v>1992</v>
      </c>
      <c r="X4714" s="2" t="s">
        <v>13068</v>
      </c>
      <c r="Y4714" s="2" t="s">
        <v>20489</v>
      </c>
      <c r="Z4714" s="2" t="s">
        <v>1992</v>
      </c>
      <c r="AA4714" s="2" t="s">
        <v>1993</v>
      </c>
      <c r="AB4714" s="2" t="s">
        <v>13067</v>
      </c>
      <c r="AC4714" s="2">
        <v>224481</v>
      </c>
    </row>
    <row r="4715" spans="1:29" x14ac:dyDescent="0.2">
      <c r="A4715" s="2" t="s">
        <v>5991</v>
      </c>
      <c r="B4715" s="2">
        <v>69634</v>
      </c>
      <c r="C4715" s="2" t="s">
        <v>5992</v>
      </c>
      <c r="D4715" s="10">
        <v>1373.4001200784801</v>
      </c>
      <c r="E4715" s="20">
        <v>0.46386682361513398</v>
      </c>
      <c r="F4715" s="7">
        <v>4.9021927289488503E-7</v>
      </c>
      <c r="G4715" s="3" t="s">
        <v>5116</v>
      </c>
      <c r="I4715" s="6">
        <v>-0.35818860990302298</v>
      </c>
      <c r="J4715" s="7">
        <v>7.2347450811098099E-2</v>
      </c>
      <c r="K4715" s="3" t="s">
        <v>5116</v>
      </c>
      <c r="M4715" s="18">
        <v>0.92186155341870502</v>
      </c>
      <c r="N4715" s="7">
        <v>7.3440862633877499E-10</v>
      </c>
      <c r="O4715" s="3" t="s">
        <v>8</v>
      </c>
      <c r="Q4715" s="6">
        <v>9.9806119900548204E-2</v>
      </c>
      <c r="R4715" s="7">
        <v>0.59663373208035098</v>
      </c>
      <c r="S4715" s="3" t="s">
        <v>5116</v>
      </c>
      <c r="U4715" s="3">
        <f t="shared" si="73"/>
        <v>1</v>
      </c>
      <c r="W4715" s="2" t="s">
        <v>5991</v>
      </c>
      <c r="X4715" s="2" t="s">
        <v>13068</v>
      </c>
      <c r="Y4715" s="2" t="s">
        <v>15271</v>
      </c>
      <c r="Z4715" s="2" t="s">
        <v>5991</v>
      </c>
      <c r="AA4715" s="2" t="s">
        <v>5992</v>
      </c>
      <c r="AB4715" s="2" t="s">
        <v>13067</v>
      </c>
      <c r="AC4715" s="2">
        <v>69634</v>
      </c>
    </row>
    <row r="4716" spans="1:29" x14ac:dyDescent="0.2">
      <c r="A4716" s="2" t="s">
        <v>756</v>
      </c>
      <c r="B4716" s="2">
        <v>67458</v>
      </c>
      <c r="C4716" s="2" t="s">
        <v>757</v>
      </c>
      <c r="D4716" s="10">
        <v>3956.8168261850701</v>
      </c>
      <c r="E4716" s="52">
        <v>-0.77251658193491501</v>
      </c>
      <c r="F4716" s="7">
        <v>1.5670476023087099E-27</v>
      </c>
      <c r="G4716" s="3" t="s">
        <v>8</v>
      </c>
      <c r="I4716" s="6">
        <v>-0.35825623963738401</v>
      </c>
      <c r="J4716" s="7">
        <v>2.0522224415046399E-2</v>
      </c>
      <c r="K4716" s="3" t="s">
        <v>5116</v>
      </c>
      <c r="M4716" s="6">
        <v>-0.23737121133920699</v>
      </c>
      <c r="N4716" s="7">
        <v>7.9582235876472604E-2</v>
      </c>
      <c r="O4716" s="3" t="s">
        <v>5116</v>
      </c>
      <c r="Q4716" s="6">
        <v>0.17688913095832501</v>
      </c>
      <c r="R4716" s="7">
        <v>0.14957740352639801</v>
      </c>
      <c r="S4716" s="3" t="s">
        <v>5116</v>
      </c>
      <c r="U4716" s="3">
        <f t="shared" si="73"/>
        <v>1</v>
      </c>
      <c r="W4716" s="2" t="s">
        <v>756</v>
      </c>
      <c r="X4716" s="2" t="s">
        <v>13068</v>
      </c>
      <c r="Y4716" s="2" t="s">
        <v>16029</v>
      </c>
      <c r="Z4716" s="2" t="s">
        <v>756</v>
      </c>
      <c r="AA4716" s="2" t="s">
        <v>757</v>
      </c>
      <c r="AB4716" s="2" t="s">
        <v>13067</v>
      </c>
      <c r="AC4716" s="2">
        <v>67458</v>
      </c>
    </row>
    <row r="4717" spans="1:29" x14ac:dyDescent="0.2">
      <c r="A4717" s="2" t="s">
        <v>3431</v>
      </c>
      <c r="B4717" s="2" t="s">
        <v>64</v>
      </c>
      <c r="C4717" s="2" t="s">
        <v>64</v>
      </c>
      <c r="D4717" s="10">
        <v>363.641714263788</v>
      </c>
      <c r="E4717" s="52">
        <v>-0.78392209169250604</v>
      </c>
      <c r="F4717" s="7">
        <v>6.3009636571639305E-8</v>
      </c>
      <c r="G4717" s="3" t="s">
        <v>8</v>
      </c>
      <c r="I4717" s="6">
        <v>-0.35850497992302499</v>
      </c>
      <c r="J4717" s="7">
        <v>0.262501881727774</v>
      </c>
      <c r="K4717" s="3" t="s">
        <v>5116</v>
      </c>
      <c r="M4717" s="6">
        <v>0.17685125485661701</v>
      </c>
      <c r="N4717" s="7">
        <v>0.53764931188179099</v>
      </c>
      <c r="O4717" s="3" t="s">
        <v>5116</v>
      </c>
      <c r="Q4717" s="19">
        <v>0.60226836662609895</v>
      </c>
      <c r="R4717" s="7">
        <v>4.4102795823829201E-3</v>
      </c>
      <c r="S4717" s="3" t="s">
        <v>8</v>
      </c>
      <c r="U4717" s="3">
        <f t="shared" si="73"/>
        <v>2</v>
      </c>
      <c r="W4717" s="2" t="s">
        <v>3431</v>
      </c>
      <c r="X4717" s="2" t="s">
        <v>13059</v>
      </c>
      <c r="Y4717" s="2" t="s">
        <v>15573</v>
      </c>
      <c r="Z4717" s="2" t="s">
        <v>15574</v>
      </c>
      <c r="AA4717" s="2" t="s">
        <v>15575</v>
      </c>
      <c r="AB4717" s="2" t="s">
        <v>13067</v>
      </c>
      <c r="AC4717" s="2">
        <v>225913</v>
      </c>
    </row>
    <row r="4718" spans="1:29" x14ac:dyDescent="0.2">
      <c r="A4718" s="2" t="s">
        <v>1410</v>
      </c>
      <c r="B4718" s="2">
        <v>74776</v>
      </c>
      <c r="C4718" s="2" t="s">
        <v>1411</v>
      </c>
      <c r="D4718" s="10">
        <v>3203.3594473537901</v>
      </c>
      <c r="E4718" s="52">
        <v>0.60519310301843399</v>
      </c>
      <c r="F4718" s="7">
        <v>7.2607935005646998E-19</v>
      </c>
      <c r="G4718" s="3" t="s">
        <v>8</v>
      </c>
      <c r="I4718" s="6">
        <v>-0.35854856907201199</v>
      </c>
      <c r="J4718" s="7">
        <v>1.45730729792152E-2</v>
      </c>
      <c r="K4718" s="3" t="s">
        <v>5116</v>
      </c>
      <c r="M4718" s="18">
        <v>0.63096558072192299</v>
      </c>
      <c r="N4718" s="7">
        <v>6.1361575680144796E-8</v>
      </c>
      <c r="O4718" s="3" t="s">
        <v>8</v>
      </c>
      <c r="Q4718" s="6">
        <v>-0.33277609136852199</v>
      </c>
      <c r="R4718" s="7">
        <v>1.34495983533333E-3</v>
      </c>
      <c r="S4718" s="3" t="s">
        <v>5116</v>
      </c>
      <c r="U4718" s="3">
        <f t="shared" si="73"/>
        <v>2</v>
      </c>
      <c r="W4718" s="2" t="s">
        <v>1410</v>
      </c>
      <c r="X4718" s="2" t="s">
        <v>13068</v>
      </c>
      <c r="Y4718" s="2" t="s">
        <v>18887</v>
      </c>
      <c r="Z4718" s="2" t="s">
        <v>1410</v>
      </c>
      <c r="AA4718" s="2" t="s">
        <v>1411</v>
      </c>
      <c r="AB4718" s="2" t="s">
        <v>13067</v>
      </c>
      <c r="AC4718" s="2">
        <v>74776</v>
      </c>
    </row>
    <row r="4719" spans="1:29" x14ac:dyDescent="0.2">
      <c r="A4719" s="2" t="s">
        <v>1474</v>
      </c>
      <c r="B4719" s="2">
        <v>68201</v>
      </c>
      <c r="C4719" s="2" t="s">
        <v>1475</v>
      </c>
      <c r="D4719" s="10">
        <v>732.29627733887105</v>
      </c>
      <c r="E4719" s="52">
        <v>0.67219958001762803</v>
      </c>
      <c r="F4719" s="7">
        <v>2.6940181997855398E-18</v>
      </c>
      <c r="G4719" s="3" t="s">
        <v>8</v>
      </c>
      <c r="I4719" s="6">
        <v>-0.35889130604790598</v>
      </c>
      <c r="J4719" s="7">
        <v>3.3221521340011197E-2</v>
      </c>
      <c r="K4719" s="3" t="s">
        <v>5116</v>
      </c>
      <c r="M4719" s="18">
        <v>0.73878204665826497</v>
      </c>
      <c r="N4719" s="7">
        <v>1.5307641314330901E-8</v>
      </c>
      <c r="O4719" s="3" t="s">
        <v>8</v>
      </c>
      <c r="Q4719" s="6">
        <v>-0.29230883940726898</v>
      </c>
      <c r="R4719" s="7">
        <v>1.5719146024472701E-2</v>
      </c>
      <c r="S4719" s="3" t="s">
        <v>5116</v>
      </c>
      <c r="U4719" s="3">
        <f t="shared" si="73"/>
        <v>2</v>
      </c>
      <c r="W4719" s="2" t="s">
        <v>1474</v>
      </c>
      <c r="X4719" s="2" t="s">
        <v>13068</v>
      </c>
      <c r="Y4719" s="2" t="s">
        <v>14988</v>
      </c>
      <c r="Z4719" s="2" t="s">
        <v>1474</v>
      </c>
      <c r="AA4719" s="2" t="s">
        <v>1475</v>
      </c>
      <c r="AB4719" s="2" t="s">
        <v>13067</v>
      </c>
      <c r="AC4719" s="2">
        <v>68201</v>
      </c>
    </row>
    <row r="4720" spans="1:29" x14ac:dyDescent="0.2">
      <c r="A4720" s="2" t="s">
        <v>7038</v>
      </c>
      <c r="B4720" s="2">
        <v>59007</v>
      </c>
      <c r="C4720" s="2" t="s">
        <v>7039</v>
      </c>
      <c r="D4720" s="10">
        <v>1644.2188246993801</v>
      </c>
      <c r="E4720" s="20">
        <v>0.32034070544981802</v>
      </c>
      <c r="F4720" s="7">
        <v>3.93185800567938E-4</v>
      </c>
      <c r="G4720" s="3" t="s">
        <v>5116</v>
      </c>
      <c r="I4720" s="6">
        <v>-0.35898495242008599</v>
      </c>
      <c r="J4720" s="7">
        <v>5.6939730098110403E-2</v>
      </c>
      <c r="K4720" s="3" t="s">
        <v>5116</v>
      </c>
      <c r="M4720" s="18">
        <v>0.69784592051189398</v>
      </c>
      <c r="N4720" s="7">
        <v>1.44121163493022E-6</v>
      </c>
      <c r="O4720" s="3" t="s">
        <v>8</v>
      </c>
      <c r="Q4720" s="6">
        <v>1.85202626419896E-2</v>
      </c>
      <c r="R4720" s="7">
        <v>0.93421684801531302</v>
      </c>
      <c r="S4720" s="3" t="s">
        <v>5116</v>
      </c>
      <c r="U4720" s="3">
        <f t="shared" si="73"/>
        <v>1</v>
      </c>
      <c r="W4720" s="2" t="s">
        <v>7038</v>
      </c>
      <c r="X4720" s="2" t="s">
        <v>13068</v>
      </c>
      <c r="Y4720" s="2" t="s">
        <v>18251</v>
      </c>
      <c r="Z4720" s="2" t="s">
        <v>7038</v>
      </c>
      <c r="AA4720" s="2" t="s">
        <v>7039</v>
      </c>
      <c r="AB4720" s="2" t="s">
        <v>13067</v>
      </c>
      <c r="AC4720" s="2">
        <v>59007</v>
      </c>
    </row>
    <row r="4721" spans="1:29" x14ac:dyDescent="0.2">
      <c r="A4721" s="2" t="s">
        <v>3489</v>
      </c>
      <c r="B4721" s="2">
        <v>381438</v>
      </c>
      <c r="C4721" s="2" t="s">
        <v>3490</v>
      </c>
      <c r="D4721" s="10">
        <v>375.76644947900002</v>
      </c>
      <c r="E4721" s="52">
        <v>0.69253607949530804</v>
      </c>
      <c r="F4721" s="7">
        <v>1.13513988465044E-7</v>
      </c>
      <c r="G4721" s="3" t="s">
        <v>8</v>
      </c>
      <c r="I4721" s="6">
        <v>-0.35899810906935797</v>
      </c>
      <c r="J4721" s="7">
        <v>0.21220066059664999</v>
      </c>
      <c r="K4721" s="3" t="s">
        <v>5116</v>
      </c>
      <c r="M4721" s="6">
        <v>0.53210607043825897</v>
      </c>
      <c r="N4721" s="7">
        <v>1.4656317770087799E-2</v>
      </c>
      <c r="O4721" s="3" t="s">
        <v>5116</v>
      </c>
      <c r="Q4721" s="6">
        <v>-0.51942811812640699</v>
      </c>
      <c r="R4721" s="7">
        <v>7.1038073341206896E-3</v>
      </c>
      <c r="S4721" s="3" t="s">
        <v>5116</v>
      </c>
      <c r="U4721" s="3">
        <f t="shared" si="73"/>
        <v>1</v>
      </c>
      <c r="W4721" s="2" t="s">
        <v>3489</v>
      </c>
      <c r="X4721" s="2" t="s">
        <v>13068</v>
      </c>
      <c r="Y4721" s="2" t="s">
        <v>16645</v>
      </c>
      <c r="Z4721" s="2" t="s">
        <v>3489</v>
      </c>
      <c r="AA4721" s="2" t="s">
        <v>3490</v>
      </c>
      <c r="AB4721" s="2" t="s">
        <v>13067</v>
      </c>
      <c r="AC4721" s="2">
        <v>381438</v>
      </c>
    </row>
    <row r="4722" spans="1:29" x14ac:dyDescent="0.2">
      <c r="A4722" s="2" t="s">
        <v>1926</v>
      </c>
      <c r="B4722" s="2" t="s">
        <v>64</v>
      </c>
      <c r="C4722" s="2" t="s">
        <v>64</v>
      </c>
      <c r="D4722" s="10">
        <v>1318.48064126902</v>
      </c>
      <c r="E4722" s="52">
        <v>0.61541150562561298</v>
      </c>
      <c r="F4722" s="7">
        <v>5.9210672432710799E-15</v>
      </c>
      <c r="G4722" s="3" t="s">
        <v>8</v>
      </c>
      <c r="I4722" s="6">
        <v>-0.35944900465325502</v>
      </c>
      <c r="J4722" s="7">
        <v>3.6442312721849703E-2</v>
      </c>
      <c r="K4722" s="3" t="s">
        <v>5116</v>
      </c>
      <c r="M4722" s="18">
        <v>0.79850956251403804</v>
      </c>
      <c r="N4722" s="7">
        <v>1.6311771641979E-9</v>
      </c>
      <c r="O4722" s="3" t="s">
        <v>8</v>
      </c>
      <c r="Q4722" s="6">
        <v>-0.17635094776483001</v>
      </c>
      <c r="R4722" s="7">
        <v>0.20147689182546399</v>
      </c>
      <c r="S4722" s="3" t="s">
        <v>5116</v>
      </c>
      <c r="U4722" s="3">
        <f t="shared" si="73"/>
        <v>2</v>
      </c>
      <c r="W4722" s="2" t="s">
        <v>1926</v>
      </c>
      <c r="X4722" s="2" t="s">
        <v>13059</v>
      </c>
      <c r="Y4722" s="2" t="s">
        <v>17987</v>
      </c>
      <c r="Z4722" s="2" t="s">
        <v>17988</v>
      </c>
      <c r="AA4722" s="2" t="s">
        <v>17989</v>
      </c>
      <c r="AB4722" s="2" t="s">
        <v>13067</v>
      </c>
      <c r="AC4722" s="2">
        <v>74238</v>
      </c>
    </row>
    <row r="4723" spans="1:29" x14ac:dyDescent="0.2">
      <c r="A4723" s="2" t="s">
        <v>4633</v>
      </c>
      <c r="B4723" s="2">
        <v>226594</v>
      </c>
      <c r="C4723" s="2" t="s">
        <v>4634</v>
      </c>
      <c r="D4723" s="10">
        <v>156.55679626743199</v>
      </c>
      <c r="E4723" s="52">
        <v>-0.99366627685701003</v>
      </c>
      <c r="F4723" s="7">
        <v>3.4952381910254202E-3</v>
      </c>
      <c r="G4723" s="3" t="s">
        <v>8</v>
      </c>
      <c r="I4723" s="6">
        <v>-0.359682993436996</v>
      </c>
      <c r="J4723" s="7">
        <v>0.43990446202058903</v>
      </c>
      <c r="K4723" s="3" t="s">
        <v>5116</v>
      </c>
      <c r="M4723" s="18">
        <v>-0.76043725081214997</v>
      </c>
      <c r="N4723" s="7">
        <v>3.5896691773348997E-2</v>
      </c>
      <c r="O4723" s="3" t="s">
        <v>8</v>
      </c>
      <c r="Q4723" s="6">
        <v>-0.12645396739213599</v>
      </c>
      <c r="R4723" s="7">
        <v>0.839583740902482</v>
      </c>
      <c r="S4723" s="3" t="s">
        <v>5116</v>
      </c>
      <c r="U4723" s="3">
        <f t="shared" si="73"/>
        <v>2</v>
      </c>
      <c r="W4723" s="2" t="s">
        <v>4633</v>
      </c>
      <c r="X4723" s="2" t="s">
        <v>13068</v>
      </c>
      <c r="Y4723" s="2" t="s">
        <v>19328</v>
      </c>
      <c r="Z4723" s="2" t="s">
        <v>4633</v>
      </c>
      <c r="AA4723" s="2" t="s">
        <v>4634</v>
      </c>
      <c r="AB4723" s="2" t="s">
        <v>13067</v>
      </c>
      <c r="AC4723" s="2">
        <v>226594</v>
      </c>
    </row>
    <row r="4724" spans="1:29" x14ac:dyDescent="0.2">
      <c r="A4724" s="2" t="s">
        <v>1052</v>
      </c>
      <c r="B4724" s="2">
        <v>54651</v>
      </c>
      <c r="C4724" s="2" t="s">
        <v>1053</v>
      </c>
      <c r="D4724" s="10">
        <v>717.48207139150202</v>
      </c>
      <c r="E4724" s="52">
        <v>-1.24285280243978</v>
      </c>
      <c r="F4724" s="7">
        <v>3.0582583866045601E-23</v>
      </c>
      <c r="G4724" s="3" t="s">
        <v>8</v>
      </c>
      <c r="I4724" s="6">
        <v>-0.35972381310165202</v>
      </c>
      <c r="J4724" s="7">
        <v>0.20467067523687599</v>
      </c>
      <c r="K4724" s="3" t="s">
        <v>5116</v>
      </c>
      <c r="M4724" s="6">
        <v>-0.45259394076237103</v>
      </c>
      <c r="N4724" s="7">
        <v>3.9473283105473399E-2</v>
      </c>
      <c r="O4724" s="3" t="s">
        <v>5116</v>
      </c>
      <c r="Q4724" s="6">
        <v>0.43053504857575797</v>
      </c>
      <c r="R4724" s="7">
        <v>2.77015071120142E-2</v>
      </c>
      <c r="S4724" s="3" t="s">
        <v>5116</v>
      </c>
      <c r="U4724" s="3">
        <f t="shared" si="73"/>
        <v>1</v>
      </c>
      <c r="W4724" s="2" t="s">
        <v>1052</v>
      </c>
      <c r="X4724" s="2" t="s">
        <v>13068</v>
      </c>
      <c r="Y4724" s="2" t="s">
        <v>20972</v>
      </c>
      <c r="Z4724" s="2" t="s">
        <v>1052</v>
      </c>
      <c r="AA4724" s="2" t="s">
        <v>1053</v>
      </c>
      <c r="AB4724" s="2" t="s">
        <v>13067</v>
      </c>
      <c r="AC4724" s="2">
        <v>54651</v>
      </c>
    </row>
    <row r="4725" spans="1:29" x14ac:dyDescent="0.2">
      <c r="A4725" s="2" t="s">
        <v>3108</v>
      </c>
      <c r="B4725" s="2">
        <v>18155</v>
      </c>
      <c r="C4725" s="2" t="s">
        <v>3109</v>
      </c>
      <c r="D4725" s="10">
        <v>1321.9351852488801</v>
      </c>
      <c r="E4725" s="52">
        <v>0.759643535558717</v>
      </c>
      <c r="F4725" s="7">
        <v>4.4527319224700197E-9</v>
      </c>
      <c r="G4725" s="3" t="s">
        <v>8</v>
      </c>
      <c r="I4725" s="6">
        <v>-0.359742482939167</v>
      </c>
      <c r="J4725" s="7">
        <v>0.210970756801799</v>
      </c>
      <c r="K4725" s="3" t="s">
        <v>5116</v>
      </c>
      <c r="M4725" s="18">
        <v>1.23891645678905</v>
      </c>
      <c r="N4725" s="7">
        <v>1.0046116593767999E-9</v>
      </c>
      <c r="O4725" s="3" t="s">
        <v>8</v>
      </c>
      <c r="Q4725" s="6">
        <v>0.11953043829116999</v>
      </c>
      <c r="R4725" s="7">
        <v>0.66176198983569301</v>
      </c>
      <c r="S4725" s="3" t="s">
        <v>5116</v>
      </c>
      <c r="U4725" s="3">
        <f t="shared" si="73"/>
        <v>2</v>
      </c>
      <c r="W4725" s="2" t="s">
        <v>3108</v>
      </c>
      <c r="X4725" s="2" t="s">
        <v>13068</v>
      </c>
      <c r="Y4725" s="2" t="s">
        <v>18837</v>
      </c>
      <c r="Z4725" s="2" t="s">
        <v>3108</v>
      </c>
      <c r="AA4725" s="2" t="s">
        <v>3109</v>
      </c>
      <c r="AB4725" s="2" t="s">
        <v>13067</v>
      </c>
      <c r="AC4725" s="2">
        <v>18155</v>
      </c>
    </row>
    <row r="4726" spans="1:29" x14ac:dyDescent="0.2">
      <c r="A4726" s="2" t="s">
        <v>965</v>
      </c>
      <c r="B4726" s="2">
        <v>19711</v>
      </c>
      <c r="C4726" s="2" t="s">
        <v>966</v>
      </c>
      <c r="D4726" s="10">
        <v>15704.4746287075</v>
      </c>
      <c r="E4726" s="52">
        <v>1.1738433403739501</v>
      </c>
      <c r="F4726" s="7">
        <v>3.1094847005792502E-24</v>
      </c>
      <c r="G4726" s="3" t="s">
        <v>8</v>
      </c>
      <c r="I4726" s="6">
        <v>-0.36026949242730899</v>
      </c>
      <c r="J4726" s="7">
        <v>0.16900226235851901</v>
      </c>
      <c r="K4726" s="3" t="s">
        <v>5116</v>
      </c>
      <c r="M4726" s="18">
        <v>1.52815642529934</v>
      </c>
      <c r="N4726" s="7">
        <v>1.61242765269092E-16</v>
      </c>
      <c r="O4726" s="3" t="s">
        <v>8</v>
      </c>
      <c r="Q4726" s="6">
        <v>-5.9564075019154202E-3</v>
      </c>
      <c r="R4726" s="7">
        <v>0.98455435001533298</v>
      </c>
      <c r="S4726" s="3" t="s">
        <v>5116</v>
      </c>
      <c r="U4726" s="3">
        <f t="shared" si="73"/>
        <v>2</v>
      </c>
      <c r="W4726" s="2" t="s">
        <v>965</v>
      </c>
      <c r="X4726" s="2" t="s">
        <v>13068</v>
      </c>
      <c r="Y4726" s="2" t="s">
        <v>19340</v>
      </c>
      <c r="Z4726" s="2" t="s">
        <v>965</v>
      </c>
      <c r="AA4726" s="2" t="s">
        <v>966</v>
      </c>
      <c r="AB4726" s="2" t="s">
        <v>13067</v>
      </c>
      <c r="AC4726" s="2">
        <v>19711</v>
      </c>
    </row>
    <row r="4727" spans="1:29" x14ac:dyDescent="0.2">
      <c r="A4727" s="2" t="s">
        <v>3187</v>
      </c>
      <c r="B4727" s="2">
        <v>73737</v>
      </c>
      <c r="C4727" s="2" t="s">
        <v>3188</v>
      </c>
      <c r="D4727" s="10">
        <v>4843.7126603646402</v>
      </c>
      <c r="E4727" s="52">
        <v>0.60647779963191195</v>
      </c>
      <c r="F4727" s="7">
        <v>8.8296188795430902E-9</v>
      </c>
      <c r="G4727" s="3" t="s">
        <v>8</v>
      </c>
      <c r="I4727" s="6">
        <v>-0.36032704278675698</v>
      </c>
      <c r="J4727" s="7">
        <v>0.119735055669013</v>
      </c>
      <c r="K4727" s="3" t="s">
        <v>5116</v>
      </c>
      <c r="M4727" s="6">
        <v>0.57801935467962895</v>
      </c>
      <c r="N4727" s="7">
        <v>1.0962900478195001E-3</v>
      </c>
      <c r="O4727" s="3" t="s">
        <v>5116</v>
      </c>
      <c r="Q4727" s="6">
        <v>-0.38878548773903998</v>
      </c>
      <c r="R4727" s="7">
        <v>1.54568788748443E-2</v>
      </c>
      <c r="S4727" s="3" t="s">
        <v>5116</v>
      </c>
      <c r="U4727" s="3">
        <f t="shared" si="73"/>
        <v>1</v>
      </c>
      <c r="W4727" s="2" t="s">
        <v>3187</v>
      </c>
      <c r="X4727" s="2" t="s">
        <v>13068</v>
      </c>
      <c r="Y4727" s="2" t="s">
        <v>13122</v>
      </c>
      <c r="Z4727" s="2" t="s">
        <v>3187</v>
      </c>
      <c r="AA4727" s="2" t="s">
        <v>3188</v>
      </c>
      <c r="AB4727" s="2" t="s">
        <v>13067</v>
      </c>
      <c r="AC4727" s="2">
        <v>73737</v>
      </c>
    </row>
    <row r="4728" spans="1:29" x14ac:dyDescent="0.2">
      <c r="A4728" s="2" t="s">
        <v>2331</v>
      </c>
      <c r="B4728" s="2">
        <v>52502</v>
      </c>
      <c r="C4728" s="2" t="s">
        <v>2332</v>
      </c>
      <c r="D4728" s="10">
        <v>4406.0257990167202</v>
      </c>
      <c r="E4728" s="52">
        <v>-0.62062569482332297</v>
      </c>
      <c r="F4728" s="7">
        <v>2.0901278379811599E-12</v>
      </c>
      <c r="G4728" s="3" t="s">
        <v>8</v>
      </c>
      <c r="I4728" s="6">
        <v>-0.36066389434296098</v>
      </c>
      <c r="J4728" s="7">
        <v>6.1531503124548498E-2</v>
      </c>
      <c r="K4728" s="3" t="s">
        <v>5116</v>
      </c>
      <c r="M4728" s="6">
        <v>-0.29651681388844803</v>
      </c>
      <c r="N4728" s="7">
        <v>6.7391493534962807E-2</v>
      </c>
      <c r="O4728" s="3" t="s">
        <v>5116</v>
      </c>
      <c r="Q4728" s="6">
        <v>-3.6555013408086298E-2</v>
      </c>
      <c r="R4728" s="7">
        <v>0.86763621051732898</v>
      </c>
      <c r="S4728" s="3" t="s">
        <v>5116</v>
      </c>
      <c r="U4728" s="3">
        <f t="shared" si="73"/>
        <v>1</v>
      </c>
      <c r="W4728" s="2" t="s">
        <v>2331</v>
      </c>
      <c r="X4728" s="2" t="s">
        <v>13068</v>
      </c>
      <c r="Y4728" s="2" t="s">
        <v>14909</v>
      </c>
      <c r="Z4728" s="2" t="s">
        <v>2331</v>
      </c>
      <c r="AA4728" s="2" t="s">
        <v>2332</v>
      </c>
      <c r="AB4728" s="2" t="s">
        <v>13067</v>
      </c>
      <c r="AC4728" s="2">
        <v>52502</v>
      </c>
    </row>
    <row r="4729" spans="1:29" x14ac:dyDescent="0.2">
      <c r="A4729" s="2" t="s">
        <v>517</v>
      </c>
      <c r="B4729" s="2">
        <v>18970</v>
      </c>
      <c r="C4729" s="2" t="s">
        <v>518</v>
      </c>
      <c r="D4729" s="10">
        <v>3794.8205063933601</v>
      </c>
      <c r="E4729" s="52">
        <v>0.94632439512445399</v>
      </c>
      <c r="F4729" s="7">
        <v>3.6796641051853999E-34</v>
      </c>
      <c r="G4729" s="3" t="s">
        <v>8</v>
      </c>
      <c r="I4729" s="6">
        <v>-0.36066740011022902</v>
      </c>
      <c r="J4729" s="7">
        <v>3.5348634128919101E-2</v>
      </c>
      <c r="K4729" s="3" t="s">
        <v>5116</v>
      </c>
      <c r="M4729" s="18">
        <v>0.97122236682461305</v>
      </c>
      <c r="N4729" s="7">
        <v>1.2117147613629001E-13</v>
      </c>
      <c r="O4729" s="3" t="s">
        <v>8</v>
      </c>
      <c r="Q4729" s="6">
        <v>-0.33576942841007101</v>
      </c>
      <c r="R4729" s="7">
        <v>5.5560391713037702E-3</v>
      </c>
      <c r="S4729" s="3" t="s">
        <v>5116</v>
      </c>
      <c r="U4729" s="3">
        <f t="shared" si="73"/>
        <v>2</v>
      </c>
      <c r="W4729" s="2" t="s">
        <v>517</v>
      </c>
      <c r="X4729" s="2" t="s">
        <v>13068</v>
      </c>
      <c r="Y4729" s="2" t="s">
        <v>18848</v>
      </c>
      <c r="Z4729" s="2" t="s">
        <v>517</v>
      </c>
      <c r="AA4729" s="2" t="s">
        <v>518</v>
      </c>
      <c r="AB4729" s="2" t="s">
        <v>13067</v>
      </c>
      <c r="AC4729" s="2">
        <v>18970</v>
      </c>
    </row>
    <row r="4730" spans="1:29" x14ac:dyDescent="0.2">
      <c r="A4730" s="2" t="s">
        <v>3856</v>
      </c>
      <c r="B4730" s="2">
        <v>75568</v>
      </c>
      <c r="C4730" s="2" t="s">
        <v>3857</v>
      </c>
      <c r="D4730" s="10">
        <v>300.492359346032</v>
      </c>
      <c r="E4730" s="52">
        <v>0.84525733745532905</v>
      </c>
      <c r="F4730" s="7">
        <v>4.0443077239596804E-6</v>
      </c>
      <c r="G4730" s="3" t="s">
        <v>8</v>
      </c>
      <c r="I4730" s="6">
        <v>-0.36080457074636102</v>
      </c>
      <c r="J4730" s="7">
        <v>0.35220039062014802</v>
      </c>
      <c r="K4730" s="3" t="s">
        <v>5116</v>
      </c>
      <c r="M4730" s="18">
        <v>1.2506319307537099</v>
      </c>
      <c r="N4730" s="7">
        <v>2.37688770164762E-6</v>
      </c>
      <c r="O4730" s="3" t="s">
        <v>8</v>
      </c>
      <c r="Q4730" s="6">
        <v>4.4570022552018598E-2</v>
      </c>
      <c r="R4730" s="7">
        <v>0.91808518136557504</v>
      </c>
      <c r="S4730" s="3" t="s">
        <v>5116</v>
      </c>
      <c r="U4730" s="3">
        <f t="shared" si="73"/>
        <v>2</v>
      </c>
      <c r="W4730" s="2" t="s">
        <v>3856</v>
      </c>
      <c r="X4730" s="2" t="s">
        <v>13068</v>
      </c>
      <c r="Y4730" s="2" t="s">
        <v>14901</v>
      </c>
      <c r="Z4730" s="2" t="s">
        <v>3856</v>
      </c>
      <c r="AA4730" s="2" t="s">
        <v>3857</v>
      </c>
      <c r="AB4730" s="2" t="s">
        <v>13067</v>
      </c>
      <c r="AC4730" s="2">
        <v>75568</v>
      </c>
    </row>
    <row r="4731" spans="1:29" x14ac:dyDescent="0.2">
      <c r="A4731" s="2" t="s">
        <v>1285</v>
      </c>
      <c r="B4731" s="2">
        <v>14000</v>
      </c>
      <c r="C4731" s="2" t="s">
        <v>1286</v>
      </c>
      <c r="D4731" s="10">
        <v>3313.03599186361</v>
      </c>
      <c r="E4731" s="52">
        <v>-0.61729902075976695</v>
      </c>
      <c r="F4731" s="7">
        <v>1.65630399551308E-20</v>
      </c>
      <c r="G4731" s="3" t="s">
        <v>8</v>
      </c>
      <c r="I4731" s="6">
        <v>-0.36140647428607198</v>
      </c>
      <c r="J4731" s="7">
        <v>1.1564405104782301E-2</v>
      </c>
      <c r="K4731" s="3" t="s">
        <v>5116</v>
      </c>
      <c r="M4731" s="6">
        <v>0.39416314730172902</v>
      </c>
      <c r="N4731" s="7">
        <v>8.5311800036355601E-4</v>
      </c>
      <c r="O4731" s="3" t="s">
        <v>5116</v>
      </c>
      <c r="Q4731" s="19">
        <v>0.65005569377542305</v>
      </c>
      <c r="R4731" s="7">
        <v>6.2812595783298398E-12</v>
      </c>
      <c r="S4731" s="3" t="s">
        <v>8</v>
      </c>
      <c r="U4731" s="3">
        <f t="shared" si="73"/>
        <v>2</v>
      </c>
      <c r="W4731" s="2" t="s">
        <v>1285</v>
      </c>
      <c r="X4731" s="2" t="s">
        <v>13068</v>
      </c>
      <c r="Y4731" s="2" t="s">
        <v>15789</v>
      </c>
      <c r="Z4731" s="2" t="s">
        <v>1285</v>
      </c>
      <c r="AA4731" s="2" t="s">
        <v>1286</v>
      </c>
      <c r="AB4731" s="2" t="s">
        <v>13067</v>
      </c>
      <c r="AC4731" s="2">
        <v>14000</v>
      </c>
    </row>
    <row r="4732" spans="1:29" x14ac:dyDescent="0.2">
      <c r="A4732" s="2" t="s">
        <v>4422</v>
      </c>
      <c r="B4732" s="2">
        <v>329910</v>
      </c>
      <c r="C4732" s="2" t="s">
        <v>4423</v>
      </c>
      <c r="D4732" s="10">
        <v>825.76064662591398</v>
      </c>
      <c r="E4732" s="52">
        <v>-0.75232220941848305</v>
      </c>
      <c r="F4732" s="7">
        <v>5.7724810502395301E-4</v>
      </c>
      <c r="G4732" s="3" t="s">
        <v>8</v>
      </c>
      <c r="I4732" s="6">
        <v>-0.36183859325951201</v>
      </c>
      <c r="J4732" s="7">
        <v>0.40046454859612901</v>
      </c>
      <c r="K4732" s="3" t="s">
        <v>5116</v>
      </c>
      <c r="M4732" s="6">
        <v>1.02287704205103E-2</v>
      </c>
      <c r="N4732" s="7">
        <v>0.99100041336292399</v>
      </c>
      <c r="O4732" s="3" t="s">
        <v>5116</v>
      </c>
      <c r="Q4732" s="6">
        <v>0.40071238657948099</v>
      </c>
      <c r="R4732" s="7">
        <v>0.23872073639246399</v>
      </c>
      <c r="S4732" s="3" t="s">
        <v>5116</v>
      </c>
      <c r="U4732" s="3">
        <f t="shared" si="73"/>
        <v>1</v>
      </c>
      <c r="W4732" s="2" t="s">
        <v>4422</v>
      </c>
      <c r="X4732" s="2" t="s">
        <v>13068</v>
      </c>
      <c r="Y4732" s="2" t="s">
        <v>14062</v>
      </c>
      <c r="Z4732" s="2" t="s">
        <v>4422</v>
      </c>
      <c r="AA4732" s="2" t="s">
        <v>4423</v>
      </c>
      <c r="AB4732" s="2" t="s">
        <v>13067</v>
      </c>
      <c r="AC4732" s="2">
        <v>329910</v>
      </c>
    </row>
    <row r="4733" spans="1:29" x14ac:dyDescent="0.2">
      <c r="A4733" s="2" t="s">
        <v>2453</v>
      </c>
      <c r="B4733" s="2">
        <v>320973</v>
      </c>
      <c r="C4733" s="2" t="s">
        <v>2454</v>
      </c>
      <c r="D4733" s="10">
        <v>448.40218764834901</v>
      </c>
      <c r="E4733" s="52">
        <v>0.90506427292646097</v>
      </c>
      <c r="F4733" s="7">
        <v>8.2923738975402007E-12</v>
      </c>
      <c r="G4733" s="3" t="s">
        <v>8</v>
      </c>
      <c r="I4733" s="6">
        <v>-0.36185972038041803</v>
      </c>
      <c r="J4733" s="7">
        <v>0.22045996993842201</v>
      </c>
      <c r="K4733" s="3" t="s">
        <v>5116</v>
      </c>
      <c r="M4733" s="18">
        <v>0.78423749237446605</v>
      </c>
      <c r="N4733" s="7">
        <v>2.5469171033067002E-4</v>
      </c>
      <c r="O4733" s="3" t="s">
        <v>8</v>
      </c>
      <c r="Q4733" s="6">
        <v>-0.482686500932412</v>
      </c>
      <c r="R4733" s="7">
        <v>1.6234006908435399E-2</v>
      </c>
      <c r="S4733" s="3" t="s">
        <v>5116</v>
      </c>
      <c r="U4733" s="3">
        <f t="shared" si="73"/>
        <v>2</v>
      </c>
      <c r="W4733" s="2" t="s">
        <v>2453</v>
      </c>
      <c r="X4733" s="2" t="s">
        <v>13068</v>
      </c>
      <c r="Y4733" s="2" t="s">
        <v>15523</v>
      </c>
      <c r="Z4733" s="2" t="s">
        <v>2453</v>
      </c>
      <c r="AA4733" s="2" t="s">
        <v>2454</v>
      </c>
      <c r="AB4733" s="2" t="s">
        <v>13063</v>
      </c>
      <c r="AC4733" s="2">
        <v>320973</v>
      </c>
    </row>
    <row r="4734" spans="1:29" x14ac:dyDescent="0.2">
      <c r="A4734" s="2" t="s">
        <v>11702</v>
      </c>
      <c r="B4734" s="2">
        <v>72747</v>
      </c>
      <c r="C4734" s="2" t="s">
        <v>11703</v>
      </c>
      <c r="D4734" s="10">
        <v>1476.09260287284</v>
      </c>
      <c r="E4734" s="20">
        <v>6.3143475744642893E-2</v>
      </c>
      <c r="F4734" s="7">
        <v>0.63418180365451904</v>
      </c>
      <c r="G4734" s="3" t="s">
        <v>5116</v>
      </c>
      <c r="I4734" s="6">
        <v>-0.36218864721128702</v>
      </c>
      <c r="J4734" s="7">
        <v>7.3683686107353305E-2</v>
      </c>
      <c r="K4734" s="3" t="s">
        <v>5116</v>
      </c>
      <c r="M4734" s="18">
        <v>0.68527085386271103</v>
      </c>
      <c r="N4734" s="7">
        <v>9.52013950637084E-6</v>
      </c>
      <c r="O4734" s="3" t="s">
        <v>8</v>
      </c>
      <c r="Q4734" s="6">
        <v>0.25993873090678199</v>
      </c>
      <c r="R4734" s="7">
        <v>8.4624221299980706E-2</v>
      </c>
      <c r="S4734" s="3" t="s">
        <v>5116</v>
      </c>
      <c r="U4734" s="3">
        <f t="shared" si="73"/>
        <v>1</v>
      </c>
      <c r="W4734" s="2" t="s">
        <v>11702</v>
      </c>
      <c r="X4734" s="2" t="s">
        <v>13068</v>
      </c>
      <c r="Y4734" s="2" t="s">
        <v>20829</v>
      </c>
      <c r="Z4734" s="2" t="s">
        <v>11702</v>
      </c>
      <c r="AA4734" s="2" t="s">
        <v>11703</v>
      </c>
      <c r="AB4734" s="2" t="s">
        <v>13067</v>
      </c>
      <c r="AC4734" s="2">
        <v>72747</v>
      </c>
    </row>
    <row r="4735" spans="1:29" x14ac:dyDescent="0.2">
      <c r="A4735" s="2" t="s">
        <v>1250</v>
      </c>
      <c r="B4735" s="2">
        <v>114642</v>
      </c>
      <c r="C4735" s="2" t="s">
        <v>1251</v>
      </c>
      <c r="D4735" s="10">
        <v>326.94339535195599</v>
      </c>
      <c r="E4735" s="52">
        <v>1.2316664880235699</v>
      </c>
      <c r="F4735" s="7">
        <v>5.3627405303447599E-21</v>
      </c>
      <c r="G4735" s="3" t="s">
        <v>8</v>
      </c>
      <c r="I4735" s="6">
        <v>-0.36268403507834801</v>
      </c>
      <c r="J4735" s="7">
        <v>0.22175720584202399</v>
      </c>
      <c r="K4735" s="3" t="s">
        <v>5116</v>
      </c>
      <c r="M4735" s="18">
        <v>1.2084970953768099</v>
      </c>
      <c r="N4735" s="7">
        <v>7.2459837800788701E-9</v>
      </c>
      <c r="O4735" s="3" t="s">
        <v>8</v>
      </c>
      <c r="Q4735" s="6">
        <v>-0.38585342772510201</v>
      </c>
      <c r="R4735" s="7">
        <v>6.7776022082161297E-2</v>
      </c>
      <c r="S4735" s="3" t="s">
        <v>5116</v>
      </c>
      <c r="U4735" s="3">
        <f t="shared" si="73"/>
        <v>2</v>
      </c>
      <c r="W4735" s="2" t="s">
        <v>1250</v>
      </c>
      <c r="X4735" s="2" t="s">
        <v>13068</v>
      </c>
      <c r="Y4735" s="2" t="s">
        <v>14756</v>
      </c>
      <c r="Z4735" s="2" t="s">
        <v>1250</v>
      </c>
      <c r="AA4735" s="2" t="s">
        <v>1251</v>
      </c>
      <c r="AB4735" s="2" t="s">
        <v>13067</v>
      </c>
      <c r="AC4735" s="2">
        <v>114642</v>
      </c>
    </row>
    <row r="4736" spans="1:29" x14ac:dyDescent="0.2">
      <c r="A4736" s="2" t="s">
        <v>5454</v>
      </c>
      <c r="B4736" s="2">
        <v>70317</v>
      </c>
      <c r="C4736" s="2" t="s">
        <v>5455</v>
      </c>
      <c r="D4736" s="10">
        <v>3122.2847183024401</v>
      </c>
      <c r="E4736" s="20">
        <v>0.53285861926955103</v>
      </c>
      <c r="F4736" s="7">
        <v>6.6229690892793201E-11</v>
      </c>
      <c r="G4736" s="3" t="s">
        <v>5116</v>
      </c>
      <c r="I4736" s="6">
        <v>-0.36279805663375198</v>
      </c>
      <c r="J4736" s="7">
        <v>3.9477747436716101E-2</v>
      </c>
      <c r="K4736" s="3" t="s">
        <v>5116</v>
      </c>
      <c r="M4736" s="18">
        <v>0.85213883036784399</v>
      </c>
      <c r="N4736" s="7">
        <v>3.0069928291995398E-10</v>
      </c>
      <c r="O4736" s="3" t="s">
        <v>8</v>
      </c>
      <c r="Q4736" s="6">
        <v>-4.3517845535459301E-2</v>
      </c>
      <c r="R4736" s="7">
        <v>0.827998181821336</v>
      </c>
      <c r="S4736" s="3" t="s">
        <v>5116</v>
      </c>
      <c r="U4736" s="3">
        <f t="shared" si="73"/>
        <v>1</v>
      </c>
      <c r="W4736" s="2" t="s">
        <v>5454</v>
      </c>
      <c r="X4736" s="2" t="s">
        <v>13068</v>
      </c>
      <c r="Y4736" s="2" t="s">
        <v>14386</v>
      </c>
      <c r="Z4736" s="2" t="s">
        <v>5454</v>
      </c>
      <c r="AA4736" s="2" t="s">
        <v>5455</v>
      </c>
      <c r="AB4736" s="2" t="s">
        <v>13067</v>
      </c>
      <c r="AC4736" s="2">
        <v>70317</v>
      </c>
    </row>
    <row r="4737" spans="1:29" x14ac:dyDescent="0.2">
      <c r="A4737" s="2" t="s">
        <v>2274</v>
      </c>
      <c r="B4737" s="2">
        <v>103583</v>
      </c>
      <c r="C4737" s="2" t="s">
        <v>2275</v>
      </c>
      <c r="D4737" s="10">
        <v>5379.4792610978702</v>
      </c>
      <c r="E4737" s="52">
        <v>-0.632366006276607</v>
      </c>
      <c r="F4737" s="7">
        <v>1.20501988060777E-12</v>
      </c>
      <c r="G4737" s="3" t="s">
        <v>8</v>
      </c>
      <c r="I4737" s="6">
        <v>-0.36280933068453702</v>
      </c>
      <c r="J4737" s="7">
        <v>6.2328549863225301E-2</v>
      </c>
      <c r="K4737" s="3" t="s">
        <v>5116</v>
      </c>
      <c r="M4737" s="6">
        <v>0.12406715642326099</v>
      </c>
      <c r="N4737" s="7">
        <v>0.51076809854384198</v>
      </c>
      <c r="O4737" s="3" t="s">
        <v>5116</v>
      </c>
      <c r="Q4737" s="6">
        <v>0.39362383201533102</v>
      </c>
      <c r="R4737" s="7">
        <v>3.4883041995814701E-3</v>
      </c>
      <c r="S4737" s="3" t="s">
        <v>5116</v>
      </c>
      <c r="U4737" s="3">
        <f t="shared" si="73"/>
        <v>1</v>
      </c>
      <c r="W4737" s="2" t="s">
        <v>2274</v>
      </c>
      <c r="X4737" s="2" t="s">
        <v>13068</v>
      </c>
      <c r="Y4737" s="2" t="s">
        <v>16282</v>
      </c>
      <c r="Z4737" s="2" t="s">
        <v>2274</v>
      </c>
      <c r="AA4737" s="2" t="s">
        <v>2275</v>
      </c>
      <c r="AB4737" s="2" t="s">
        <v>13067</v>
      </c>
      <c r="AC4737" s="2">
        <v>103583</v>
      </c>
    </row>
    <row r="4738" spans="1:29" x14ac:dyDescent="0.2">
      <c r="A4738" s="2" t="s">
        <v>2878</v>
      </c>
      <c r="B4738" s="2">
        <v>71233</v>
      </c>
      <c r="C4738" s="2" t="s">
        <v>2879</v>
      </c>
      <c r="D4738" s="10">
        <v>293.84395609725999</v>
      </c>
      <c r="E4738" s="52">
        <v>1.1286540558388301</v>
      </c>
      <c r="F4738" s="7">
        <v>6.5479481700836001E-10</v>
      </c>
      <c r="G4738" s="3" t="s">
        <v>8</v>
      </c>
      <c r="I4738" s="6">
        <v>-0.362861394988991</v>
      </c>
      <c r="J4738" s="7">
        <v>0.35474744064367097</v>
      </c>
      <c r="K4738" s="3" t="s">
        <v>5116</v>
      </c>
      <c r="M4738" s="18">
        <v>1.49831785927544</v>
      </c>
      <c r="N4738" s="7">
        <v>1.6140018997436601E-8</v>
      </c>
      <c r="O4738" s="3" t="s">
        <v>8</v>
      </c>
      <c r="Q4738" s="6">
        <v>6.8024084476236797E-3</v>
      </c>
      <c r="R4738" s="7">
        <v>0.98757748338062201</v>
      </c>
      <c r="S4738" s="3" t="s">
        <v>5116</v>
      </c>
      <c r="U4738" s="3">
        <f t="shared" si="73"/>
        <v>2</v>
      </c>
      <c r="W4738" s="2" t="s">
        <v>2878</v>
      </c>
      <c r="X4738" s="2" t="s">
        <v>13068</v>
      </c>
      <c r="Y4738" s="2" t="s">
        <v>15986</v>
      </c>
      <c r="Z4738" s="2" t="s">
        <v>2878</v>
      </c>
      <c r="AA4738" s="2" t="s">
        <v>2879</v>
      </c>
      <c r="AB4738" s="2" t="s">
        <v>13067</v>
      </c>
      <c r="AC4738" s="2">
        <v>71233</v>
      </c>
    </row>
    <row r="4739" spans="1:29" x14ac:dyDescent="0.2">
      <c r="A4739" s="2" t="s">
        <v>6871</v>
      </c>
      <c r="B4739" s="2" t="s">
        <v>64</v>
      </c>
      <c r="C4739" s="2" t="s">
        <v>64</v>
      </c>
      <c r="D4739" s="10">
        <v>3403.5591193028399</v>
      </c>
      <c r="E4739" s="20">
        <v>0.25452399131329401</v>
      </c>
      <c r="F4739" s="7">
        <v>2.0873481354872399E-4</v>
      </c>
      <c r="G4739" s="3" t="s">
        <v>5116</v>
      </c>
      <c r="I4739" s="6">
        <v>-0.36290368666716799</v>
      </c>
      <c r="J4739" s="7">
        <v>9.1936852689559392E-3</v>
      </c>
      <c r="K4739" s="3" t="s">
        <v>5116</v>
      </c>
      <c r="M4739" s="18">
        <v>0.59923323911154402</v>
      </c>
      <c r="N4739" s="7">
        <v>7.8319457224362899E-8</v>
      </c>
      <c r="O4739" s="3" t="s">
        <v>8</v>
      </c>
      <c r="Q4739" s="6">
        <v>-1.8194438868918202E-2</v>
      </c>
      <c r="R4739" s="7">
        <v>0.91446664273887801</v>
      </c>
      <c r="S4739" s="3" t="s">
        <v>5116</v>
      </c>
      <c r="U4739" s="3">
        <f t="shared" si="73"/>
        <v>1</v>
      </c>
      <c r="W4739" s="2" t="s">
        <v>6871</v>
      </c>
      <c r="X4739" s="2" t="s">
        <v>13059</v>
      </c>
      <c r="Y4739" s="2" t="s">
        <v>19232</v>
      </c>
      <c r="Z4739" s="2" t="s">
        <v>19233</v>
      </c>
      <c r="AA4739" s="2" t="s">
        <v>19234</v>
      </c>
      <c r="AB4739" s="2" t="s">
        <v>13067</v>
      </c>
      <c r="AC4739" s="2">
        <v>19367</v>
      </c>
    </row>
    <row r="4740" spans="1:29" x14ac:dyDescent="0.2">
      <c r="A4740" s="2" t="s">
        <v>808</v>
      </c>
      <c r="B4740" s="2">
        <v>59050</v>
      </c>
      <c r="C4740" s="2" t="s">
        <v>809</v>
      </c>
      <c r="D4740" s="10">
        <v>1538.6585241580301</v>
      </c>
      <c r="E4740" s="52">
        <v>0.62427937613416296</v>
      </c>
      <c r="F4740" s="7">
        <v>9.9174506511708995E-27</v>
      </c>
      <c r="G4740" s="3" t="s">
        <v>8</v>
      </c>
      <c r="I4740" s="6">
        <v>-0.36341893130162101</v>
      </c>
      <c r="J4740" s="7">
        <v>3.5867954732400199E-3</v>
      </c>
      <c r="K4740" s="3" t="s">
        <v>5116</v>
      </c>
      <c r="M4740" s="18">
        <v>0.84802743806349201</v>
      </c>
      <c r="N4740" s="7">
        <v>1.2894684777246299E-17</v>
      </c>
      <c r="O4740" s="3" t="s">
        <v>8</v>
      </c>
      <c r="Q4740" s="6">
        <v>-0.13967086937229201</v>
      </c>
      <c r="R4740" s="7">
        <v>0.17412798649309799</v>
      </c>
      <c r="S4740" s="3" t="s">
        <v>5116</v>
      </c>
      <c r="U4740" s="3">
        <f t="shared" si="73"/>
        <v>2</v>
      </c>
      <c r="W4740" s="2" t="s">
        <v>808</v>
      </c>
      <c r="X4740" s="2" t="s">
        <v>13068</v>
      </c>
      <c r="Y4740" s="2" t="s">
        <v>18355</v>
      </c>
      <c r="Z4740" s="2" t="s">
        <v>808</v>
      </c>
      <c r="AA4740" s="2" t="s">
        <v>809</v>
      </c>
      <c r="AB4740" s="2" t="s">
        <v>13067</v>
      </c>
      <c r="AC4740" s="2">
        <v>59050</v>
      </c>
    </row>
    <row r="4741" spans="1:29" x14ac:dyDescent="0.2">
      <c r="A4741" s="2" t="s">
        <v>3129</v>
      </c>
      <c r="B4741" s="2" t="s">
        <v>64</v>
      </c>
      <c r="C4741" s="2" t="s">
        <v>64</v>
      </c>
      <c r="D4741" s="10">
        <v>877.34643563395605</v>
      </c>
      <c r="E4741" s="52">
        <v>0.58646602651370205</v>
      </c>
      <c r="F4741" s="7">
        <v>5.5150636368601902E-9</v>
      </c>
      <c r="G4741" s="3" t="s">
        <v>8</v>
      </c>
      <c r="I4741" s="6">
        <v>-0.36356971847887098</v>
      </c>
      <c r="J4741" s="7">
        <v>9.8872800614270298E-2</v>
      </c>
      <c r="K4741" s="3" t="s">
        <v>5116</v>
      </c>
      <c r="M4741" s="18">
        <v>0.92364895693387195</v>
      </c>
      <c r="N4741" s="7">
        <v>1.7074456124613199E-8</v>
      </c>
      <c r="O4741" s="3" t="s">
        <v>8</v>
      </c>
      <c r="Q4741" s="6">
        <v>-2.6386788058700698E-2</v>
      </c>
      <c r="R4741" s="7">
        <v>0.91665342326367005</v>
      </c>
      <c r="S4741" s="3" t="s">
        <v>5116</v>
      </c>
      <c r="U4741" s="3">
        <f t="shared" ref="U4741:U4804" si="74">COUNTIF(E4741:S4741, "YES")</f>
        <v>2</v>
      </c>
      <c r="W4741" s="2" t="s">
        <v>3129</v>
      </c>
      <c r="X4741" s="2" t="s">
        <v>13059</v>
      </c>
      <c r="Y4741" s="2" t="s">
        <v>13566</v>
      </c>
      <c r="Z4741" s="2" t="s">
        <v>13567</v>
      </c>
      <c r="AA4741" s="2" t="s">
        <v>13568</v>
      </c>
      <c r="AB4741" s="2" t="s">
        <v>13067</v>
      </c>
      <c r="AC4741" s="2">
        <v>66497</v>
      </c>
    </row>
    <row r="4742" spans="1:29" x14ac:dyDescent="0.2">
      <c r="A4742" s="2" t="s">
        <v>270</v>
      </c>
      <c r="B4742" s="2">
        <v>12995</v>
      </c>
      <c r="C4742" s="2" t="s">
        <v>271</v>
      </c>
      <c r="D4742" s="10">
        <v>1523.19377145261</v>
      </c>
      <c r="E4742" s="52">
        <v>-1.3379068022212299</v>
      </c>
      <c r="F4742" s="7">
        <v>1.16111130666429E-49</v>
      </c>
      <c r="G4742" s="3" t="s">
        <v>8</v>
      </c>
      <c r="I4742" s="6">
        <v>-0.364009684011533</v>
      </c>
      <c r="J4742" s="7">
        <v>7.0531904641343707E-2</v>
      </c>
      <c r="K4742" s="3" t="s">
        <v>5116</v>
      </c>
      <c r="M4742" s="18">
        <v>-1.78743111610005</v>
      </c>
      <c r="N4742" s="7">
        <v>1.4361898548342501E-33</v>
      </c>
      <c r="O4742" s="3" t="s">
        <v>8</v>
      </c>
      <c r="Q4742" s="19">
        <v>-0.81353399789035596</v>
      </c>
      <c r="R4742" s="7">
        <v>2.9509440748505802E-10</v>
      </c>
      <c r="S4742" s="3" t="s">
        <v>8</v>
      </c>
      <c r="U4742" s="3">
        <f t="shared" si="74"/>
        <v>3</v>
      </c>
      <c r="W4742" s="2" t="s">
        <v>270</v>
      </c>
      <c r="X4742" s="2" t="s">
        <v>13068</v>
      </c>
      <c r="Y4742" s="2" t="s">
        <v>15421</v>
      </c>
      <c r="Z4742" s="2" t="s">
        <v>270</v>
      </c>
      <c r="AA4742" s="2" t="s">
        <v>271</v>
      </c>
      <c r="AB4742" s="2" t="s">
        <v>13067</v>
      </c>
      <c r="AC4742" s="2">
        <v>12995</v>
      </c>
    </row>
    <row r="4743" spans="1:29" x14ac:dyDescent="0.2">
      <c r="A4743" s="2" t="s">
        <v>8629</v>
      </c>
      <c r="B4743" s="2">
        <v>28135</v>
      </c>
      <c r="C4743" s="2" t="s">
        <v>8630</v>
      </c>
      <c r="D4743" s="10">
        <v>1692.96941269441</v>
      </c>
      <c r="E4743" s="20">
        <v>0.25653594160052801</v>
      </c>
      <c r="F4743" s="7">
        <v>3.5261067378442701E-2</v>
      </c>
      <c r="G4743" s="3" t="s">
        <v>5116</v>
      </c>
      <c r="I4743" s="6">
        <v>-0.36435039588836599</v>
      </c>
      <c r="J4743" s="7">
        <v>0.13308641708816901</v>
      </c>
      <c r="K4743" s="3" t="s">
        <v>5116</v>
      </c>
      <c r="M4743" s="18">
        <v>0.73812482661407397</v>
      </c>
      <c r="N4743" s="7">
        <v>4.4324732492384698E-5</v>
      </c>
      <c r="O4743" s="3" t="s">
        <v>8</v>
      </c>
      <c r="Q4743" s="6">
        <v>0.11723848912518001</v>
      </c>
      <c r="R4743" s="7">
        <v>0.60480726069576496</v>
      </c>
      <c r="S4743" s="3" t="s">
        <v>5116</v>
      </c>
      <c r="U4743" s="3">
        <f t="shared" si="74"/>
        <v>1</v>
      </c>
      <c r="W4743" s="2" t="s">
        <v>8629</v>
      </c>
      <c r="X4743" s="2" t="s">
        <v>13068</v>
      </c>
      <c r="Y4743" s="2" t="s">
        <v>15142</v>
      </c>
      <c r="Z4743" s="2" t="s">
        <v>8629</v>
      </c>
      <c r="AA4743" s="2" t="s">
        <v>8630</v>
      </c>
      <c r="AB4743" s="2" t="s">
        <v>13067</v>
      </c>
      <c r="AC4743" s="2">
        <v>28135</v>
      </c>
    </row>
    <row r="4744" spans="1:29" x14ac:dyDescent="0.2">
      <c r="A4744" s="2" t="s">
        <v>2158</v>
      </c>
      <c r="B4744" s="2">
        <v>99349</v>
      </c>
      <c r="C4744" s="2" t="s">
        <v>2159</v>
      </c>
      <c r="D4744" s="10">
        <v>654.42690760524101</v>
      </c>
      <c r="E4744" s="52">
        <v>0.64305997141022797</v>
      </c>
      <c r="F4744" s="7">
        <v>1.8207155578424301E-13</v>
      </c>
      <c r="G4744" s="3" t="s">
        <v>8</v>
      </c>
      <c r="I4744" s="6">
        <v>-0.36442794227492298</v>
      </c>
      <c r="J4744" s="7">
        <v>5.6526404580872901E-2</v>
      </c>
      <c r="K4744" s="3" t="s">
        <v>5116</v>
      </c>
      <c r="M4744" s="18">
        <v>0.66607812538764899</v>
      </c>
      <c r="N4744" s="7">
        <v>6.2241166991723703E-6</v>
      </c>
      <c r="O4744" s="3" t="s">
        <v>8</v>
      </c>
      <c r="Q4744" s="6">
        <v>-0.34140978829750201</v>
      </c>
      <c r="R4744" s="7">
        <v>1.13545467350073E-2</v>
      </c>
      <c r="S4744" s="3" t="s">
        <v>5116</v>
      </c>
      <c r="U4744" s="3">
        <f t="shared" si="74"/>
        <v>2</v>
      </c>
      <c r="W4744" s="2" t="s">
        <v>2158</v>
      </c>
      <c r="X4744" s="2" t="s">
        <v>13068</v>
      </c>
      <c r="Y4744" s="2" t="s">
        <v>15736</v>
      </c>
      <c r="Z4744" s="2" t="s">
        <v>2158</v>
      </c>
      <c r="AA4744" s="2" t="s">
        <v>2159</v>
      </c>
      <c r="AB4744" s="2" t="s">
        <v>13067</v>
      </c>
      <c r="AC4744" s="2">
        <v>99349</v>
      </c>
    </row>
    <row r="4745" spans="1:29" x14ac:dyDescent="0.2">
      <c r="A4745" s="2" t="s">
        <v>4034</v>
      </c>
      <c r="B4745" s="2">
        <v>64337</v>
      </c>
      <c r="C4745" s="2" t="s">
        <v>4035</v>
      </c>
      <c r="D4745" s="10">
        <v>597.58394461756598</v>
      </c>
      <c r="E4745" s="52">
        <v>0.67869064394653</v>
      </c>
      <c r="F4745" s="7">
        <v>2.1928935295426202E-5</v>
      </c>
      <c r="G4745" s="3" t="s">
        <v>8</v>
      </c>
      <c r="I4745" s="6">
        <v>-0.364734391345854</v>
      </c>
      <c r="J4745" s="7">
        <v>0.28570699914016301</v>
      </c>
      <c r="K4745" s="3" t="s">
        <v>5116</v>
      </c>
      <c r="M4745" s="6">
        <v>0.51338045304005897</v>
      </c>
      <c r="N4745" s="7">
        <v>4.7213593325051303E-2</v>
      </c>
      <c r="O4745" s="3" t="s">
        <v>5116</v>
      </c>
      <c r="Q4745" s="6">
        <v>-0.53004458225232498</v>
      </c>
      <c r="R4745" s="7">
        <v>2.35996828445908E-2</v>
      </c>
      <c r="S4745" s="3" t="s">
        <v>5116</v>
      </c>
      <c r="U4745" s="3">
        <f t="shared" si="74"/>
        <v>1</v>
      </c>
      <c r="W4745" s="2" t="s">
        <v>4034</v>
      </c>
      <c r="X4745" s="2" t="s">
        <v>13068</v>
      </c>
      <c r="Y4745" s="2" t="s">
        <v>16717</v>
      </c>
      <c r="Z4745" s="2" t="s">
        <v>4034</v>
      </c>
      <c r="AA4745" s="2" t="s">
        <v>4035</v>
      </c>
      <c r="AB4745" s="2" t="s">
        <v>13067</v>
      </c>
      <c r="AC4745" s="2">
        <v>64337</v>
      </c>
    </row>
    <row r="4746" spans="1:29" x14ac:dyDescent="0.2">
      <c r="A4746" s="2" t="s">
        <v>4502</v>
      </c>
      <c r="B4746" s="2">
        <v>117229</v>
      </c>
      <c r="C4746" s="2" t="s">
        <v>4503</v>
      </c>
      <c r="D4746" s="10">
        <v>372.35427429276098</v>
      </c>
      <c r="E4746" s="52">
        <v>0.58633854572892596</v>
      </c>
      <c r="F4746" s="7">
        <v>1.1831437816236499E-3</v>
      </c>
      <c r="G4746" s="3" t="s">
        <v>8</v>
      </c>
      <c r="I4746" s="6">
        <v>-0.364932783510102</v>
      </c>
      <c r="J4746" s="7">
        <v>0.32762660945001298</v>
      </c>
      <c r="K4746" s="3" t="s">
        <v>5116</v>
      </c>
      <c r="M4746" s="18">
        <v>1.18124333084127</v>
      </c>
      <c r="N4746" s="7">
        <v>4.3727663493586504E-6</v>
      </c>
      <c r="O4746" s="3" t="s">
        <v>8</v>
      </c>
      <c r="Q4746" s="6">
        <v>0.22997200160224399</v>
      </c>
      <c r="R4746" s="7">
        <v>0.47333632442618301</v>
      </c>
      <c r="S4746" s="3" t="s">
        <v>5116</v>
      </c>
      <c r="U4746" s="3">
        <f t="shared" si="74"/>
        <v>2</v>
      </c>
      <c r="W4746" s="2" t="s">
        <v>4502</v>
      </c>
      <c r="X4746" s="2" t="s">
        <v>13068</v>
      </c>
      <c r="Y4746" s="2" t="s">
        <v>20284</v>
      </c>
      <c r="Z4746" s="2" t="s">
        <v>4502</v>
      </c>
      <c r="AA4746" s="2" t="s">
        <v>4503</v>
      </c>
      <c r="AB4746" s="2" t="s">
        <v>13067</v>
      </c>
      <c r="AC4746" s="2">
        <v>117229</v>
      </c>
    </row>
    <row r="4747" spans="1:29" x14ac:dyDescent="0.2">
      <c r="A4747" s="2" t="s">
        <v>4909</v>
      </c>
      <c r="B4747" s="2">
        <v>26362</v>
      </c>
      <c r="C4747" s="2" t="s">
        <v>4910</v>
      </c>
      <c r="D4747" s="10">
        <v>271.07440494316103</v>
      </c>
      <c r="E4747" s="52">
        <v>-0.76697106827477002</v>
      </c>
      <c r="F4747" s="7">
        <v>1.63800269317032E-2</v>
      </c>
      <c r="G4747" s="3" t="s">
        <v>8</v>
      </c>
      <c r="I4747" s="6">
        <v>-0.36507353170420298</v>
      </c>
      <c r="J4747" s="7">
        <v>0.44665195725148998</v>
      </c>
      <c r="K4747" s="3" t="s">
        <v>5116</v>
      </c>
      <c r="M4747" s="6">
        <v>-0.14481038723425399</v>
      </c>
      <c r="N4747" s="7">
        <v>0.757940800307356</v>
      </c>
      <c r="O4747" s="3" t="s">
        <v>5116</v>
      </c>
      <c r="Q4747" s="6">
        <v>0.25708714933631399</v>
      </c>
      <c r="R4747" s="7">
        <v>0.61884802922849003</v>
      </c>
      <c r="S4747" s="3" t="s">
        <v>5116</v>
      </c>
      <c r="U4747" s="3">
        <f t="shared" si="74"/>
        <v>1</v>
      </c>
      <c r="W4747" s="2" t="s">
        <v>4909</v>
      </c>
      <c r="X4747" s="2" t="s">
        <v>13068</v>
      </c>
      <c r="Y4747" s="2" t="s">
        <v>14537</v>
      </c>
      <c r="Z4747" s="2" t="s">
        <v>4909</v>
      </c>
      <c r="AA4747" s="2" t="s">
        <v>4910</v>
      </c>
      <c r="AB4747" s="2" t="s">
        <v>13067</v>
      </c>
      <c r="AC4747" s="2">
        <v>26362</v>
      </c>
    </row>
    <row r="4748" spans="1:29" x14ac:dyDescent="0.2">
      <c r="A4748" s="2" t="s">
        <v>5223</v>
      </c>
      <c r="B4748" s="2">
        <v>26428</v>
      </c>
      <c r="C4748" s="2" t="s">
        <v>5224</v>
      </c>
      <c r="D4748" s="10">
        <v>2140.9032643630699</v>
      </c>
      <c r="E4748" s="20">
        <v>0.55154581581650097</v>
      </c>
      <c r="F4748" s="7">
        <v>1.2733942552331701E-16</v>
      </c>
      <c r="G4748" s="3" t="s">
        <v>5116</v>
      </c>
      <c r="I4748" s="6">
        <v>-0.36512861140380898</v>
      </c>
      <c r="J4748" s="7">
        <v>1.04401485772684E-2</v>
      </c>
      <c r="K4748" s="3" t="s">
        <v>5116</v>
      </c>
      <c r="M4748" s="18">
        <v>0.79470609232510103</v>
      </c>
      <c r="N4748" s="7">
        <v>1.5721176254878001E-12</v>
      </c>
      <c r="O4748" s="3" t="s">
        <v>8</v>
      </c>
      <c r="Q4748" s="6">
        <v>-0.121968334895209</v>
      </c>
      <c r="R4748" s="7">
        <v>0.32515487283342898</v>
      </c>
      <c r="S4748" s="3" t="s">
        <v>5116</v>
      </c>
      <c r="U4748" s="3">
        <f t="shared" si="74"/>
        <v>1</v>
      </c>
      <c r="W4748" s="2" t="s">
        <v>5223</v>
      </c>
      <c r="X4748" s="2" t="s">
        <v>13068</v>
      </c>
      <c r="Y4748" s="2" t="s">
        <v>18456</v>
      </c>
      <c r="Z4748" s="2" t="s">
        <v>5223</v>
      </c>
      <c r="AA4748" s="2" t="s">
        <v>5224</v>
      </c>
      <c r="AB4748" s="2" t="s">
        <v>13067</v>
      </c>
      <c r="AC4748" s="2">
        <v>26428</v>
      </c>
    </row>
    <row r="4749" spans="1:29" x14ac:dyDescent="0.2">
      <c r="A4749" s="2" t="s">
        <v>8223</v>
      </c>
      <c r="B4749" s="2">
        <v>77794</v>
      </c>
      <c r="C4749" s="2" t="s">
        <v>8224</v>
      </c>
      <c r="D4749" s="10">
        <v>215.317612569104</v>
      </c>
      <c r="E4749" s="20">
        <v>0.51159123078087299</v>
      </c>
      <c r="F4749" s="7">
        <v>1.5932748704734399E-2</v>
      </c>
      <c r="G4749" s="3" t="s">
        <v>5116</v>
      </c>
      <c r="I4749" s="6">
        <v>-0.36548742504459503</v>
      </c>
      <c r="J4749" s="7">
        <v>0.37264271302623603</v>
      </c>
      <c r="K4749" s="3" t="s">
        <v>5116</v>
      </c>
      <c r="M4749" s="18">
        <v>0.858925683818205</v>
      </c>
      <c r="N4749" s="7">
        <v>3.03329381567055E-3</v>
      </c>
      <c r="O4749" s="3" t="s">
        <v>8</v>
      </c>
      <c r="Q4749" s="6">
        <v>-1.8152972007262499E-2</v>
      </c>
      <c r="R4749" s="7">
        <v>0.97029353273844199</v>
      </c>
      <c r="S4749" s="3" t="s">
        <v>5116</v>
      </c>
      <c r="U4749" s="3">
        <f t="shared" si="74"/>
        <v>1</v>
      </c>
      <c r="W4749" s="2" t="s">
        <v>8223</v>
      </c>
      <c r="X4749" s="2" t="s">
        <v>13068</v>
      </c>
      <c r="Y4749" s="2" t="s">
        <v>14094</v>
      </c>
      <c r="Z4749" s="2" t="s">
        <v>8223</v>
      </c>
      <c r="AA4749" s="2" t="s">
        <v>8224</v>
      </c>
      <c r="AB4749" s="2" t="s">
        <v>13067</v>
      </c>
      <c r="AC4749" s="2">
        <v>77794</v>
      </c>
    </row>
    <row r="4750" spans="1:29" x14ac:dyDescent="0.2">
      <c r="A4750" s="2" t="s">
        <v>4828</v>
      </c>
      <c r="B4750" s="2">
        <v>217700</v>
      </c>
      <c r="C4750" s="2" t="s">
        <v>4829</v>
      </c>
      <c r="D4750" s="10">
        <v>72.395672908358904</v>
      </c>
      <c r="E4750" s="52">
        <v>-0.710985791265209</v>
      </c>
      <c r="F4750" s="7">
        <v>9.7594260021218009E-3</v>
      </c>
      <c r="G4750" s="3" t="s">
        <v>8</v>
      </c>
      <c r="I4750" s="6">
        <v>-0.365577933763507</v>
      </c>
      <c r="J4750" s="7">
        <v>0.43743639063745199</v>
      </c>
      <c r="K4750" s="3" t="s">
        <v>5116</v>
      </c>
      <c r="M4750" s="6">
        <v>-0.231781278396201</v>
      </c>
      <c r="N4750" s="7">
        <v>0.57852663876405097</v>
      </c>
      <c r="O4750" s="3" t="s">
        <v>5116</v>
      </c>
      <c r="Q4750" s="6">
        <v>0.1136265791055</v>
      </c>
      <c r="R4750" s="7">
        <v>0.83645060098638102</v>
      </c>
      <c r="S4750" s="3" t="s">
        <v>5116</v>
      </c>
      <c r="U4750" s="3">
        <f t="shared" si="74"/>
        <v>1</v>
      </c>
      <c r="W4750" s="2" t="s">
        <v>4828</v>
      </c>
      <c r="X4750" s="2" t="s">
        <v>13068</v>
      </c>
      <c r="Y4750" s="2" t="s">
        <v>14065</v>
      </c>
      <c r="Z4750" s="2" t="s">
        <v>4828</v>
      </c>
      <c r="AA4750" s="2" t="s">
        <v>4829</v>
      </c>
      <c r="AB4750" s="2" t="s">
        <v>13067</v>
      </c>
      <c r="AC4750" s="2">
        <v>217700</v>
      </c>
    </row>
    <row r="4751" spans="1:29" x14ac:dyDescent="0.2">
      <c r="A4751" s="2" t="s">
        <v>6751</v>
      </c>
      <c r="B4751" s="2" t="s">
        <v>64</v>
      </c>
      <c r="C4751" s="2" t="s">
        <v>64</v>
      </c>
      <c r="D4751" s="10">
        <v>1111.0111391447599</v>
      </c>
      <c r="E4751" s="20">
        <v>0.48840325960782</v>
      </c>
      <c r="F4751" s="7">
        <v>1.08172604759116E-4</v>
      </c>
      <c r="G4751" s="3" t="s">
        <v>5116</v>
      </c>
      <c r="I4751" s="6">
        <v>-0.36578315254864202</v>
      </c>
      <c r="J4751" s="7">
        <v>0.174589232066335</v>
      </c>
      <c r="K4751" s="3" t="s">
        <v>5116</v>
      </c>
      <c r="M4751" s="6">
        <v>2.90186778508018E-2</v>
      </c>
      <c r="N4751" s="7">
        <v>0.92867645718491199</v>
      </c>
      <c r="O4751" s="3" t="s">
        <v>5116</v>
      </c>
      <c r="Q4751" s="19">
        <v>-0.82516773430566104</v>
      </c>
      <c r="R4751" s="7">
        <v>1.5484235592429899E-6</v>
      </c>
      <c r="S4751" s="3" t="s">
        <v>8</v>
      </c>
      <c r="U4751" s="3">
        <f t="shared" si="74"/>
        <v>1</v>
      </c>
      <c r="W4751" s="2" t="s">
        <v>6751</v>
      </c>
      <c r="X4751" s="2" t="s">
        <v>13059</v>
      </c>
      <c r="Y4751" s="2" t="s">
        <v>13617</v>
      </c>
      <c r="Z4751" s="2" t="s">
        <v>13618</v>
      </c>
      <c r="AA4751" s="2" t="s">
        <v>13619</v>
      </c>
      <c r="AB4751" s="2" t="s">
        <v>13067</v>
      </c>
      <c r="AC4751" s="2">
        <v>69227</v>
      </c>
    </row>
    <row r="4752" spans="1:29" x14ac:dyDescent="0.2">
      <c r="A4752" s="2" t="s">
        <v>8617</v>
      </c>
      <c r="B4752" s="2">
        <v>66606</v>
      </c>
      <c r="C4752" s="2" t="s">
        <v>8618</v>
      </c>
      <c r="D4752" s="10">
        <v>1034.32511997806</v>
      </c>
      <c r="E4752" s="20">
        <v>0.30569621885873899</v>
      </c>
      <c r="F4752" s="7">
        <v>3.4446857428031802E-2</v>
      </c>
      <c r="G4752" s="3" t="s">
        <v>5116</v>
      </c>
      <c r="I4752" s="6">
        <v>-0.36602061841169298</v>
      </c>
      <c r="J4752" s="7">
        <v>0.20529565821037299</v>
      </c>
      <c r="K4752" s="3" t="s">
        <v>5116</v>
      </c>
      <c r="M4752" s="18">
        <v>0.65185102704468201</v>
      </c>
      <c r="N4752" s="7">
        <v>2.3793640739803602E-3</v>
      </c>
      <c r="O4752" s="3" t="s">
        <v>8</v>
      </c>
      <c r="Q4752" s="6">
        <v>-1.986581022575E-2</v>
      </c>
      <c r="R4752" s="7">
        <v>0.95279226920682303</v>
      </c>
      <c r="S4752" s="3" t="s">
        <v>5116</v>
      </c>
      <c r="U4752" s="3">
        <f t="shared" si="74"/>
        <v>1</v>
      </c>
      <c r="W4752" s="2" t="s">
        <v>8617</v>
      </c>
      <c r="X4752" s="2" t="s">
        <v>13068</v>
      </c>
      <c r="Y4752" s="2" t="s">
        <v>17548</v>
      </c>
      <c r="Z4752" s="2" t="s">
        <v>8617</v>
      </c>
      <c r="AA4752" s="2" t="s">
        <v>8618</v>
      </c>
      <c r="AB4752" s="2" t="s">
        <v>13067</v>
      </c>
      <c r="AC4752" s="2">
        <v>66606</v>
      </c>
    </row>
    <row r="4753" spans="1:29" x14ac:dyDescent="0.2">
      <c r="A4753" s="2" t="s">
        <v>2844</v>
      </c>
      <c r="B4753" s="2">
        <v>14455</v>
      </c>
      <c r="C4753" s="2" t="s">
        <v>2845</v>
      </c>
      <c r="D4753" s="10">
        <v>948.00865210601899</v>
      </c>
      <c r="E4753" s="52">
        <v>0.83683301153710898</v>
      </c>
      <c r="F4753" s="7">
        <v>5.0727785530538597E-10</v>
      </c>
      <c r="G4753" s="3" t="s">
        <v>8</v>
      </c>
      <c r="I4753" s="6">
        <v>-0.366024626655093</v>
      </c>
      <c r="J4753" s="7">
        <v>0.21868592995011099</v>
      </c>
      <c r="K4753" s="3" t="s">
        <v>5116</v>
      </c>
      <c r="M4753" s="6">
        <v>0.420061786015056</v>
      </c>
      <c r="N4753" s="7">
        <v>7.1582846289365995E-2</v>
      </c>
      <c r="O4753" s="3" t="s">
        <v>5116</v>
      </c>
      <c r="Q4753" s="19">
        <v>-0.78279585217714598</v>
      </c>
      <c r="R4753" s="7">
        <v>4.2399680162703698E-5</v>
      </c>
      <c r="S4753" s="3" t="s">
        <v>8</v>
      </c>
      <c r="U4753" s="3">
        <f t="shared" si="74"/>
        <v>2</v>
      </c>
      <c r="W4753" s="2" t="s">
        <v>2844</v>
      </c>
      <c r="X4753" s="2" t="s">
        <v>13068</v>
      </c>
      <c r="Y4753" s="2" t="s">
        <v>16453</v>
      </c>
      <c r="Z4753" s="2" t="s">
        <v>2844</v>
      </c>
      <c r="AA4753" s="2" t="s">
        <v>2845</v>
      </c>
      <c r="AB4753" s="2" t="s">
        <v>13063</v>
      </c>
      <c r="AC4753" s="2">
        <v>14455</v>
      </c>
    </row>
    <row r="4754" spans="1:29" x14ac:dyDescent="0.2">
      <c r="A4754" s="2" t="s">
        <v>5918</v>
      </c>
      <c r="B4754" s="2">
        <v>66609</v>
      </c>
      <c r="C4754" s="2" t="s">
        <v>5919</v>
      </c>
      <c r="D4754" s="10">
        <v>5094.5331543377197</v>
      </c>
      <c r="E4754" s="20">
        <v>0.29574643072422802</v>
      </c>
      <c r="F4754" s="7">
        <v>1.8947949567557301E-7</v>
      </c>
      <c r="G4754" s="3" t="s">
        <v>5116</v>
      </c>
      <c r="I4754" s="6">
        <v>-0.366036026783913</v>
      </c>
      <c r="J4754" s="7">
        <v>1.65947383557932E-3</v>
      </c>
      <c r="K4754" s="3" t="s">
        <v>5116</v>
      </c>
      <c r="M4754" s="18">
        <v>0.59760486852629002</v>
      </c>
      <c r="N4754" s="7">
        <v>2.8549951100256398E-10</v>
      </c>
      <c r="O4754" s="3" t="s">
        <v>8</v>
      </c>
      <c r="Q4754" s="6">
        <v>-6.4177588981851802E-2</v>
      </c>
      <c r="R4754" s="7">
        <v>0.58150544180102903</v>
      </c>
      <c r="S4754" s="3" t="s">
        <v>5116</v>
      </c>
      <c r="U4754" s="3">
        <f t="shared" si="74"/>
        <v>1</v>
      </c>
      <c r="W4754" s="2" t="s">
        <v>5918</v>
      </c>
      <c r="X4754" s="2" t="s">
        <v>13068</v>
      </c>
      <c r="Y4754" s="2" t="s">
        <v>15413</v>
      </c>
      <c r="Z4754" s="2" t="s">
        <v>5918</v>
      </c>
      <c r="AA4754" s="2" t="s">
        <v>5919</v>
      </c>
      <c r="AB4754" s="2" t="s">
        <v>13067</v>
      </c>
      <c r="AC4754" s="2">
        <v>66609</v>
      </c>
    </row>
    <row r="4755" spans="1:29" x14ac:dyDescent="0.2">
      <c r="A4755" s="2" t="s">
        <v>5909</v>
      </c>
      <c r="B4755" s="2">
        <v>231874</v>
      </c>
      <c r="C4755" s="2" t="s">
        <v>5910</v>
      </c>
      <c r="D4755" s="10">
        <v>1225.4333673814899</v>
      </c>
      <c r="E4755" s="20">
        <v>0.52939142585742505</v>
      </c>
      <c r="F4755" s="7">
        <v>1.7748771110473E-7</v>
      </c>
      <c r="G4755" s="3" t="s">
        <v>5116</v>
      </c>
      <c r="I4755" s="6">
        <v>-0.36618603083539902</v>
      </c>
      <c r="J4755" s="7">
        <v>9.6609588819825801E-2</v>
      </c>
      <c r="K4755" s="3" t="s">
        <v>5116</v>
      </c>
      <c r="M4755" s="18">
        <v>1.03212982455373</v>
      </c>
      <c r="N4755" s="7">
        <v>2.55921603937459E-10</v>
      </c>
      <c r="O4755" s="3" t="s">
        <v>8</v>
      </c>
      <c r="Q4755" s="6">
        <v>0.13655236786090699</v>
      </c>
      <c r="R4755" s="7">
        <v>0.48624254774209003</v>
      </c>
      <c r="S4755" s="3" t="s">
        <v>5116</v>
      </c>
      <c r="U4755" s="3">
        <f t="shared" si="74"/>
        <v>1</v>
      </c>
      <c r="W4755" s="2" t="s">
        <v>5909</v>
      </c>
      <c r="X4755" s="2" t="s">
        <v>13068</v>
      </c>
      <c r="Y4755" s="2" t="s">
        <v>15055</v>
      </c>
      <c r="Z4755" s="2" t="s">
        <v>5909</v>
      </c>
      <c r="AA4755" s="2" t="s">
        <v>5910</v>
      </c>
      <c r="AB4755" s="2" t="s">
        <v>13067</v>
      </c>
      <c r="AC4755" s="2">
        <v>231874</v>
      </c>
    </row>
    <row r="4756" spans="1:29" x14ac:dyDescent="0.2">
      <c r="A4756" s="2" t="s">
        <v>8615</v>
      </c>
      <c r="B4756" s="2">
        <v>22709</v>
      </c>
      <c r="C4756" s="2" t="s">
        <v>8616</v>
      </c>
      <c r="D4756" s="10">
        <v>322.34632516526398</v>
      </c>
      <c r="E4756" s="20">
        <v>0.475931504813697</v>
      </c>
      <c r="F4756" s="7">
        <v>3.4283230242137197E-2</v>
      </c>
      <c r="G4756" s="3" t="s">
        <v>5116</v>
      </c>
      <c r="I4756" s="6">
        <v>-0.366237178937245</v>
      </c>
      <c r="J4756" s="7">
        <v>0.384689371993859</v>
      </c>
      <c r="K4756" s="3" t="s">
        <v>5116</v>
      </c>
      <c r="M4756" s="18">
        <v>0.89185802053937302</v>
      </c>
      <c r="N4756" s="7">
        <v>2.6488240242403698E-3</v>
      </c>
      <c r="O4756" s="3" t="s">
        <v>8</v>
      </c>
      <c r="Q4756" s="6">
        <v>4.9689336788430301E-2</v>
      </c>
      <c r="R4756" s="7">
        <v>0.91717531866140001</v>
      </c>
      <c r="S4756" s="3" t="s">
        <v>5116</v>
      </c>
      <c r="U4756" s="3">
        <f t="shared" si="74"/>
        <v>1</v>
      </c>
      <c r="W4756" s="2" t="s">
        <v>8615</v>
      </c>
      <c r="X4756" s="2" t="s">
        <v>13068</v>
      </c>
      <c r="Y4756" s="2" t="s">
        <v>21319</v>
      </c>
      <c r="Z4756" s="2" t="s">
        <v>8615</v>
      </c>
      <c r="AA4756" s="2" t="s">
        <v>8616</v>
      </c>
      <c r="AB4756" s="2" t="s">
        <v>13067</v>
      </c>
      <c r="AC4756" s="2">
        <v>22709</v>
      </c>
    </row>
    <row r="4757" spans="1:29" x14ac:dyDescent="0.2">
      <c r="A4757" s="2" t="s">
        <v>9729</v>
      </c>
      <c r="B4757" s="2">
        <v>69550</v>
      </c>
      <c r="C4757" s="2" t="s">
        <v>9730</v>
      </c>
      <c r="D4757" s="10">
        <v>52.663910259648397</v>
      </c>
      <c r="E4757" s="20">
        <v>0.51770313862337403</v>
      </c>
      <c r="F4757" s="7">
        <v>0.14488732589148001</v>
      </c>
      <c r="G4757" s="3" t="s">
        <v>5116</v>
      </c>
      <c r="I4757" s="6">
        <v>-0.36624485436586701</v>
      </c>
      <c r="J4757" s="7">
        <v>0.44192198788498499</v>
      </c>
      <c r="K4757" s="3" t="s">
        <v>5116</v>
      </c>
      <c r="M4757" s="6">
        <v>7.3205899201359503E-2</v>
      </c>
      <c r="N4757" s="7">
        <v>0.88859376410577595</v>
      </c>
      <c r="O4757" s="3" t="s">
        <v>5116</v>
      </c>
      <c r="Q4757" s="19">
        <v>-0.81074209378788098</v>
      </c>
      <c r="R4757" s="7">
        <v>4.0778045359673103E-2</v>
      </c>
      <c r="S4757" s="3" t="s">
        <v>8</v>
      </c>
      <c r="U4757" s="3">
        <f t="shared" si="74"/>
        <v>1</v>
      </c>
      <c r="W4757" s="2" t="s">
        <v>9729</v>
      </c>
      <c r="X4757" s="2" t="s">
        <v>13068</v>
      </c>
      <c r="Y4757" s="2" t="s">
        <v>14773</v>
      </c>
      <c r="Z4757" s="2" t="s">
        <v>9729</v>
      </c>
      <c r="AA4757" s="2" t="s">
        <v>9730</v>
      </c>
      <c r="AB4757" s="2" t="s">
        <v>13067</v>
      </c>
      <c r="AC4757" s="2">
        <v>69550</v>
      </c>
    </row>
    <row r="4758" spans="1:29" x14ac:dyDescent="0.2">
      <c r="A4758" s="2" t="s">
        <v>1613</v>
      </c>
      <c r="B4758" s="2" t="s">
        <v>64</v>
      </c>
      <c r="C4758" s="2" t="s">
        <v>64</v>
      </c>
      <c r="D4758" s="10">
        <v>524.94091312653302</v>
      </c>
      <c r="E4758" s="52">
        <v>0.78844207570698599</v>
      </c>
      <c r="F4758" s="7">
        <v>5.2913585280422199E-17</v>
      </c>
      <c r="G4758" s="3" t="s">
        <v>8</v>
      </c>
      <c r="I4758" s="6">
        <v>-0.36628599372361598</v>
      </c>
      <c r="J4758" s="7">
        <v>7.9312810912938597E-2</v>
      </c>
      <c r="K4758" s="3" t="s">
        <v>5116</v>
      </c>
      <c r="M4758" s="18">
        <v>0.82161759812237301</v>
      </c>
      <c r="N4758" s="7">
        <v>1.7993406199158601E-7</v>
      </c>
      <c r="O4758" s="3" t="s">
        <v>8</v>
      </c>
      <c r="Q4758" s="6">
        <v>-0.33311047130822902</v>
      </c>
      <c r="R4758" s="7">
        <v>2.4838633697635101E-2</v>
      </c>
      <c r="S4758" s="3" t="s">
        <v>5116</v>
      </c>
      <c r="U4758" s="3">
        <f t="shared" si="74"/>
        <v>2</v>
      </c>
      <c r="W4758" s="2" t="s">
        <v>1613</v>
      </c>
      <c r="X4758" s="2" t="s">
        <v>13059</v>
      </c>
      <c r="Y4758" s="2" t="s">
        <v>16221</v>
      </c>
      <c r="Z4758" s="2" t="s">
        <v>16222</v>
      </c>
      <c r="AA4758" s="2" t="s">
        <v>16223</v>
      </c>
      <c r="AB4758" s="2" t="s">
        <v>13067</v>
      </c>
      <c r="AC4758" s="2">
        <v>66302</v>
      </c>
    </row>
    <row r="4759" spans="1:29" x14ac:dyDescent="0.2">
      <c r="A4759" s="2" t="s">
        <v>1223</v>
      </c>
      <c r="B4759" s="2">
        <v>54195</v>
      </c>
      <c r="C4759" s="2" t="s">
        <v>1224</v>
      </c>
      <c r="D4759" s="10">
        <v>2447.8301436699198</v>
      </c>
      <c r="E4759" s="52">
        <v>-0.98933717497891005</v>
      </c>
      <c r="F4759" s="7">
        <v>2.4399646283733401E-21</v>
      </c>
      <c r="G4759" s="3" t="s">
        <v>8</v>
      </c>
      <c r="I4759" s="6">
        <v>-0.36694994548644499</v>
      </c>
      <c r="J4759" s="7">
        <v>0.115830894208451</v>
      </c>
      <c r="K4759" s="3" t="s">
        <v>5116</v>
      </c>
      <c r="M4759" s="6">
        <v>-0.40166144949112897</v>
      </c>
      <c r="N4759" s="7">
        <v>3.1618386695093002E-2</v>
      </c>
      <c r="O4759" s="3" t="s">
        <v>5116</v>
      </c>
      <c r="Q4759" s="6">
        <v>0.220725780001335</v>
      </c>
      <c r="R4759" s="7">
        <v>0.23066071851531</v>
      </c>
      <c r="S4759" s="3" t="s">
        <v>5116</v>
      </c>
      <c r="U4759" s="3">
        <f t="shared" si="74"/>
        <v>1</v>
      </c>
      <c r="W4759" s="2" t="s">
        <v>1223</v>
      </c>
      <c r="X4759" s="2" t="s">
        <v>13059</v>
      </c>
      <c r="Y4759" s="2" t="s">
        <v>16860</v>
      </c>
      <c r="Z4759" s="2" t="s">
        <v>16861</v>
      </c>
      <c r="AA4759" s="2" t="s">
        <v>16862</v>
      </c>
      <c r="AB4759" s="2" t="s">
        <v>13067</v>
      </c>
      <c r="AC4759" s="2">
        <v>54195</v>
      </c>
    </row>
    <row r="4760" spans="1:29" x14ac:dyDescent="0.2">
      <c r="A4760" s="2" t="s">
        <v>1237</v>
      </c>
      <c r="B4760" s="2">
        <v>211151</v>
      </c>
      <c r="C4760" s="2" t="s">
        <v>1238</v>
      </c>
      <c r="D4760" s="10">
        <v>3068.8984164669801</v>
      </c>
      <c r="E4760" s="52">
        <v>1.0195211199249501</v>
      </c>
      <c r="F4760" s="7">
        <v>3.6482922424997297E-21</v>
      </c>
      <c r="G4760" s="3" t="s">
        <v>8</v>
      </c>
      <c r="I4760" s="6">
        <v>-0.36740183394901699</v>
      </c>
      <c r="J4760" s="7">
        <v>0.12893767447204699</v>
      </c>
      <c r="K4760" s="3" t="s">
        <v>5116</v>
      </c>
      <c r="M4760" s="18">
        <v>0.68996528071077401</v>
      </c>
      <c r="N4760" s="7">
        <v>1.4807555455930999E-4</v>
      </c>
      <c r="O4760" s="3" t="s">
        <v>8</v>
      </c>
      <c r="Q4760" s="19">
        <v>-0.69695767316318902</v>
      </c>
      <c r="R4760" s="7">
        <v>8.9736029239696906E-6</v>
      </c>
      <c r="S4760" s="3" t="s">
        <v>8</v>
      </c>
      <c r="U4760" s="3">
        <f t="shared" si="74"/>
        <v>3</v>
      </c>
      <c r="W4760" s="2" t="s">
        <v>1237</v>
      </c>
      <c r="X4760" s="2" t="s">
        <v>13068</v>
      </c>
      <c r="Y4760" s="2" t="s">
        <v>15216</v>
      </c>
      <c r="Z4760" s="2" t="s">
        <v>1237</v>
      </c>
      <c r="AA4760" s="2" t="s">
        <v>1238</v>
      </c>
      <c r="AB4760" s="2" t="s">
        <v>13067</v>
      </c>
      <c r="AC4760" s="2">
        <v>211151</v>
      </c>
    </row>
    <row r="4761" spans="1:29" x14ac:dyDescent="0.2">
      <c r="A4761" s="2" t="s">
        <v>3706</v>
      </c>
      <c r="B4761" s="2">
        <v>66905</v>
      </c>
      <c r="C4761" s="2" t="s">
        <v>3707</v>
      </c>
      <c r="D4761" s="10">
        <v>799.61396503022695</v>
      </c>
      <c r="E4761" s="52">
        <v>-0.93895021252997202</v>
      </c>
      <c r="F4761" s="7">
        <v>1.0177994219166101E-6</v>
      </c>
      <c r="G4761" s="3" t="s">
        <v>8</v>
      </c>
      <c r="I4761" s="6">
        <v>-0.36769760423185899</v>
      </c>
      <c r="J4761" s="7">
        <v>0.35769736515605599</v>
      </c>
      <c r="K4761" s="3" t="s">
        <v>5116</v>
      </c>
      <c r="M4761" s="18">
        <v>-0.61936054963359399</v>
      </c>
      <c r="N4761" s="7">
        <v>3.5657992043719902E-2</v>
      </c>
      <c r="O4761" s="3" t="s">
        <v>8</v>
      </c>
      <c r="Q4761" s="6">
        <v>-4.81079413354802E-2</v>
      </c>
      <c r="R4761" s="7">
        <v>0.91563751694763096</v>
      </c>
      <c r="S4761" s="3" t="s">
        <v>5116</v>
      </c>
      <c r="U4761" s="3">
        <f t="shared" si="74"/>
        <v>2</v>
      </c>
      <c r="W4761" s="2" t="s">
        <v>3706</v>
      </c>
      <c r="X4761" s="2" t="s">
        <v>13068</v>
      </c>
      <c r="Y4761" s="2" t="s">
        <v>18799</v>
      </c>
      <c r="Z4761" s="2" t="s">
        <v>3706</v>
      </c>
      <c r="AA4761" s="2" t="s">
        <v>3707</v>
      </c>
      <c r="AB4761" s="2" t="s">
        <v>13067</v>
      </c>
      <c r="AC4761" s="2">
        <v>66905</v>
      </c>
    </row>
    <row r="4762" spans="1:29" x14ac:dyDescent="0.2">
      <c r="A4762" s="2" t="s">
        <v>2742</v>
      </c>
      <c r="B4762" s="2">
        <v>231290</v>
      </c>
      <c r="C4762" s="2" t="s">
        <v>2743</v>
      </c>
      <c r="D4762" s="10">
        <v>1165.3636957420099</v>
      </c>
      <c r="E4762" s="52">
        <v>-0.80505982238673301</v>
      </c>
      <c r="F4762" s="7">
        <v>1.5133925413959499E-10</v>
      </c>
      <c r="G4762" s="3" t="s">
        <v>8</v>
      </c>
      <c r="I4762" s="6">
        <v>-0.36855537027587798</v>
      </c>
      <c r="J4762" s="7">
        <v>0.185351837919283</v>
      </c>
      <c r="K4762" s="3" t="s">
        <v>5116</v>
      </c>
      <c r="M4762" s="6">
        <v>-0.13210405479573101</v>
      </c>
      <c r="N4762" s="7">
        <v>0.61756027026462801</v>
      </c>
      <c r="O4762" s="3" t="s">
        <v>5116</v>
      </c>
      <c r="Q4762" s="6">
        <v>0.30440039731512297</v>
      </c>
      <c r="R4762" s="7">
        <v>0.14249886080735</v>
      </c>
      <c r="S4762" s="3" t="s">
        <v>5116</v>
      </c>
      <c r="U4762" s="3">
        <f t="shared" si="74"/>
        <v>1</v>
      </c>
      <c r="W4762" s="2" t="s">
        <v>2742</v>
      </c>
      <c r="X4762" s="2" t="s">
        <v>13068</v>
      </c>
      <c r="Y4762" s="2" t="s">
        <v>19885</v>
      </c>
      <c r="Z4762" s="2" t="s">
        <v>2742</v>
      </c>
      <c r="AA4762" s="2" t="s">
        <v>2743</v>
      </c>
      <c r="AB4762" s="2" t="s">
        <v>13067</v>
      </c>
      <c r="AC4762" s="2">
        <v>231290</v>
      </c>
    </row>
    <row r="4763" spans="1:29" x14ac:dyDescent="0.2">
      <c r="A4763" s="2" t="s">
        <v>5658</v>
      </c>
      <c r="B4763" s="2">
        <v>170758</v>
      </c>
      <c r="C4763" s="2" t="s">
        <v>5659</v>
      </c>
      <c r="D4763" s="10">
        <v>5001.8101548834202</v>
      </c>
      <c r="E4763" s="20">
        <v>0.47013030826639801</v>
      </c>
      <c r="F4763" s="7">
        <v>4.1416963199635003E-9</v>
      </c>
      <c r="G4763" s="3" t="s">
        <v>5116</v>
      </c>
      <c r="I4763" s="6">
        <v>-0.36882637158042503</v>
      </c>
      <c r="J4763" s="7">
        <v>3.0846689384902901E-2</v>
      </c>
      <c r="K4763" s="3" t="s">
        <v>5116</v>
      </c>
      <c r="M4763" s="18">
        <v>0.63700973998823196</v>
      </c>
      <c r="N4763" s="7">
        <v>1.97113956750042E-6</v>
      </c>
      <c r="O4763" s="3" t="s">
        <v>8</v>
      </c>
      <c r="Q4763" s="6">
        <v>-0.20194693985859</v>
      </c>
      <c r="R4763" s="7">
        <v>0.12985005368206201</v>
      </c>
      <c r="S4763" s="3" t="s">
        <v>5116</v>
      </c>
      <c r="U4763" s="3">
        <f t="shared" si="74"/>
        <v>1</v>
      </c>
      <c r="W4763" s="2" t="s">
        <v>5658</v>
      </c>
      <c r="X4763" s="2" t="s">
        <v>13068</v>
      </c>
      <c r="Y4763" s="2" t="s">
        <v>19221</v>
      </c>
      <c r="Z4763" s="2" t="s">
        <v>5658</v>
      </c>
      <c r="AA4763" s="2" t="s">
        <v>19222</v>
      </c>
      <c r="AB4763" s="2" t="s">
        <v>13067</v>
      </c>
      <c r="AC4763" s="2">
        <v>170758</v>
      </c>
    </row>
    <row r="4764" spans="1:29" x14ac:dyDescent="0.2">
      <c r="A4764" s="2" t="s">
        <v>2313</v>
      </c>
      <c r="B4764" s="2">
        <v>68152</v>
      </c>
      <c r="C4764" s="2" t="s">
        <v>2314</v>
      </c>
      <c r="D4764" s="10">
        <v>1145.3079779955699</v>
      </c>
      <c r="E4764" s="52">
        <v>0.588460575683174</v>
      </c>
      <c r="F4764" s="7">
        <v>1.7841013550960299E-12</v>
      </c>
      <c r="G4764" s="3" t="s">
        <v>8</v>
      </c>
      <c r="I4764" s="6">
        <v>-0.368918320116224</v>
      </c>
      <c r="J4764" s="7">
        <v>4.1808569818322198E-2</v>
      </c>
      <c r="K4764" s="3" t="s">
        <v>5116</v>
      </c>
      <c r="M4764" s="18">
        <v>0.99295228638769295</v>
      </c>
      <c r="N4764" s="7">
        <v>6.23058365985828E-13</v>
      </c>
      <c r="O4764" s="3" t="s">
        <v>8</v>
      </c>
      <c r="Q4764" s="6">
        <v>3.5573390588294597E-2</v>
      </c>
      <c r="R4764" s="7">
        <v>0.86314835705383897</v>
      </c>
      <c r="S4764" s="3" t="s">
        <v>5116</v>
      </c>
      <c r="U4764" s="3">
        <f t="shared" si="74"/>
        <v>2</v>
      </c>
      <c r="W4764" s="2" t="s">
        <v>2313</v>
      </c>
      <c r="X4764" s="2" t="s">
        <v>13068</v>
      </c>
      <c r="Y4764" s="2" t="s">
        <v>16126</v>
      </c>
      <c r="Z4764" s="2" t="s">
        <v>2313</v>
      </c>
      <c r="AA4764" s="2" t="s">
        <v>2314</v>
      </c>
      <c r="AB4764" s="2" t="s">
        <v>13067</v>
      </c>
      <c r="AC4764" s="2">
        <v>68152</v>
      </c>
    </row>
    <row r="4765" spans="1:29" x14ac:dyDescent="0.2">
      <c r="A4765" s="2" t="s">
        <v>4724</v>
      </c>
      <c r="B4765" s="2">
        <v>67102</v>
      </c>
      <c r="C4765" s="2" t="s">
        <v>4725</v>
      </c>
      <c r="D4765" s="10">
        <v>203.962673753161</v>
      </c>
      <c r="E4765" s="52">
        <v>-0.68966429012627894</v>
      </c>
      <c r="F4765" s="7">
        <v>5.8191347084630201E-3</v>
      </c>
      <c r="G4765" s="3" t="s">
        <v>8</v>
      </c>
      <c r="I4765" s="6">
        <v>-0.36996665888239899</v>
      </c>
      <c r="J4765" s="7">
        <v>0.415315404082444</v>
      </c>
      <c r="K4765" s="3" t="s">
        <v>5116</v>
      </c>
      <c r="M4765" s="18">
        <v>-0.67384630932392098</v>
      </c>
      <c r="N4765" s="7">
        <v>4.4176258875906399E-2</v>
      </c>
      <c r="O4765" s="3" t="s">
        <v>8</v>
      </c>
      <c r="Q4765" s="6">
        <v>-0.35414867808004102</v>
      </c>
      <c r="R4765" s="7">
        <v>0.365024015837003</v>
      </c>
      <c r="S4765" s="3" t="s">
        <v>5116</v>
      </c>
      <c r="U4765" s="3">
        <f t="shared" si="74"/>
        <v>2</v>
      </c>
      <c r="W4765" s="2" t="s">
        <v>4724</v>
      </c>
      <c r="X4765" s="2" t="s">
        <v>13068</v>
      </c>
      <c r="Y4765" s="2" t="s">
        <v>15506</v>
      </c>
      <c r="Z4765" s="2" t="s">
        <v>4724</v>
      </c>
      <c r="AA4765" s="2" t="s">
        <v>4725</v>
      </c>
      <c r="AB4765" s="2" t="s">
        <v>13067</v>
      </c>
      <c r="AC4765" s="2">
        <v>67102</v>
      </c>
    </row>
    <row r="4766" spans="1:29" x14ac:dyDescent="0.2">
      <c r="A4766" s="2" t="s">
        <v>5566</v>
      </c>
      <c r="B4766" s="2">
        <v>50529</v>
      </c>
      <c r="C4766" s="2" t="s">
        <v>5567</v>
      </c>
      <c r="D4766" s="10">
        <v>4859.6716631682903</v>
      </c>
      <c r="E4766" s="20">
        <v>0.45528068443181102</v>
      </c>
      <c r="F4766" s="7">
        <v>6.86652583116772E-10</v>
      </c>
      <c r="G4766" s="3" t="s">
        <v>5116</v>
      </c>
      <c r="I4766" s="6">
        <v>-0.37002816995723198</v>
      </c>
      <c r="J4766" s="7">
        <v>1.80231316083025E-2</v>
      </c>
      <c r="K4766" s="3" t="s">
        <v>5116</v>
      </c>
      <c r="M4766" s="18">
        <v>0.64673607990666704</v>
      </c>
      <c r="N4766" s="7">
        <v>1.7751977583717499E-7</v>
      </c>
      <c r="O4766" s="3" t="s">
        <v>8</v>
      </c>
      <c r="Q4766" s="6">
        <v>-0.17857277448237599</v>
      </c>
      <c r="R4766" s="7">
        <v>0.15295208207566099</v>
      </c>
      <c r="S4766" s="3" t="s">
        <v>5116</v>
      </c>
      <c r="U4766" s="3">
        <f t="shared" si="74"/>
        <v>1</v>
      </c>
      <c r="W4766" s="2" t="s">
        <v>5566</v>
      </c>
      <c r="X4766" s="2" t="s">
        <v>13068</v>
      </c>
      <c r="Y4766" s="2" t="s">
        <v>17941</v>
      </c>
      <c r="Z4766" s="2" t="s">
        <v>5566</v>
      </c>
      <c r="AA4766" s="2" t="s">
        <v>5567</v>
      </c>
      <c r="AB4766" s="2" t="s">
        <v>13067</v>
      </c>
      <c r="AC4766" s="2">
        <v>50529</v>
      </c>
    </row>
    <row r="4767" spans="1:29" x14ac:dyDescent="0.2">
      <c r="A4767" s="2" t="s">
        <v>3581</v>
      </c>
      <c r="B4767" s="2">
        <v>11744</v>
      </c>
      <c r="C4767" s="2" t="s">
        <v>3582</v>
      </c>
      <c r="D4767" s="10">
        <v>207.66313748563499</v>
      </c>
      <c r="E4767" s="52">
        <v>-1.1307943596722601</v>
      </c>
      <c r="F4767" s="7">
        <v>2.6802365059175198E-7</v>
      </c>
      <c r="G4767" s="3" t="s">
        <v>8</v>
      </c>
      <c r="I4767" s="6">
        <v>-0.37051870720169899</v>
      </c>
      <c r="J4767" s="7">
        <v>0.39669326213373002</v>
      </c>
      <c r="K4767" s="3" t="s">
        <v>5116</v>
      </c>
      <c r="M4767" s="18">
        <v>-0.66146356321529198</v>
      </c>
      <c r="N4767" s="7">
        <v>3.9703303112915402E-2</v>
      </c>
      <c r="O4767" s="3" t="s">
        <v>8</v>
      </c>
      <c r="Q4767" s="6">
        <v>9.8812089255268507E-2</v>
      </c>
      <c r="R4767" s="7">
        <v>0.83928926940348403</v>
      </c>
      <c r="S4767" s="3" t="s">
        <v>5116</v>
      </c>
      <c r="U4767" s="3">
        <f t="shared" si="74"/>
        <v>2</v>
      </c>
      <c r="W4767" s="2" t="s">
        <v>3581</v>
      </c>
      <c r="X4767" s="2" t="s">
        <v>13068</v>
      </c>
      <c r="Y4767" s="2" t="s">
        <v>14297</v>
      </c>
      <c r="Z4767" s="2" t="s">
        <v>3581</v>
      </c>
      <c r="AA4767" s="2" t="s">
        <v>3582</v>
      </c>
      <c r="AB4767" s="2" t="s">
        <v>13067</v>
      </c>
      <c r="AC4767" s="2">
        <v>11744</v>
      </c>
    </row>
    <row r="4768" spans="1:29" x14ac:dyDescent="0.2">
      <c r="A4768" s="2" t="s">
        <v>1212</v>
      </c>
      <c r="B4768" s="2">
        <v>68507</v>
      </c>
      <c r="C4768" s="2" t="s">
        <v>1213</v>
      </c>
      <c r="D4768" s="10">
        <v>1610.7375994318199</v>
      </c>
      <c r="E4768" s="52">
        <v>-1.1457770179361899</v>
      </c>
      <c r="F4768" s="7">
        <v>2.2007640500741202E-21</v>
      </c>
      <c r="G4768" s="3" t="s">
        <v>8</v>
      </c>
      <c r="I4768" s="6">
        <v>-0.370624752341699</v>
      </c>
      <c r="J4768" s="7">
        <v>0.17176766912147101</v>
      </c>
      <c r="K4768" s="3" t="s">
        <v>5116</v>
      </c>
      <c r="M4768" s="6">
        <v>-0.19468257657568699</v>
      </c>
      <c r="N4768" s="7">
        <v>0.421584883984572</v>
      </c>
      <c r="O4768" s="3" t="s">
        <v>5116</v>
      </c>
      <c r="Q4768" s="6">
        <v>0.58046968901880502</v>
      </c>
      <c r="R4768" s="7">
        <v>1.2467472559326699E-3</v>
      </c>
      <c r="S4768" s="3" t="s">
        <v>5116</v>
      </c>
      <c r="U4768" s="3">
        <f t="shared" si="74"/>
        <v>1</v>
      </c>
      <c r="W4768" s="2" t="s">
        <v>1212</v>
      </c>
      <c r="X4768" s="2" t="s">
        <v>13068</v>
      </c>
      <c r="Y4768" s="2" t="s">
        <v>18902</v>
      </c>
      <c r="Z4768" s="2" t="s">
        <v>1212</v>
      </c>
      <c r="AA4768" s="2" t="s">
        <v>1213</v>
      </c>
      <c r="AB4768" s="2" t="s">
        <v>13067</v>
      </c>
      <c r="AC4768" s="2">
        <v>68507</v>
      </c>
    </row>
    <row r="4769" spans="1:29" x14ac:dyDescent="0.2">
      <c r="A4769" s="2" t="s">
        <v>3516</v>
      </c>
      <c r="B4769" s="2">
        <v>30954</v>
      </c>
      <c r="C4769" s="2" t="s">
        <v>3517</v>
      </c>
      <c r="D4769" s="10">
        <v>1113.64279945373</v>
      </c>
      <c r="E4769" s="52">
        <v>0.60826647262945199</v>
      </c>
      <c r="F4769" s="7">
        <v>1.4447617727097101E-7</v>
      </c>
      <c r="G4769" s="3" t="s">
        <v>8</v>
      </c>
      <c r="I4769" s="6">
        <v>-0.37088224213802501</v>
      </c>
      <c r="J4769" s="7">
        <v>0.14147411831501999</v>
      </c>
      <c r="K4769" s="3" t="s">
        <v>5116</v>
      </c>
      <c r="M4769" s="6">
        <v>0.561410588052904</v>
      </c>
      <c r="N4769" s="7">
        <v>3.63705742405047E-3</v>
      </c>
      <c r="O4769" s="3" t="s">
        <v>5116</v>
      </c>
      <c r="Q4769" s="6">
        <v>-0.417738126714574</v>
      </c>
      <c r="R4769" s="7">
        <v>1.6740631886017002E-2</v>
      </c>
      <c r="S4769" s="3" t="s">
        <v>5116</v>
      </c>
      <c r="U4769" s="3">
        <f t="shared" si="74"/>
        <v>1</v>
      </c>
      <c r="W4769" s="2" t="s">
        <v>3516</v>
      </c>
      <c r="X4769" s="2" t="s">
        <v>13068</v>
      </c>
      <c r="Y4769" s="2" t="s">
        <v>19871</v>
      </c>
      <c r="Z4769" s="2" t="s">
        <v>3516</v>
      </c>
      <c r="AA4769" s="2" t="s">
        <v>3517</v>
      </c>
      <c r="AB4769" s="2" t="s">
        <v>13067</v>
      </c>
      <c r="AC4769" s="2">
        <v>30954</v>
      </c>
    </row>
    <row r="4770" spans="1:29" x14ac:dyDescent="0.2">
      <c r="A4770" s="2" t="s">
        <v>2717</v>
      </c>
      <c r="B4770" s="2" t="s">
        <v>64</v>
      </c>
      <c r="C4770" s="2" t="s">
        <v>64</v>
      </c>
      <c r="D4770" s="10">
        <v>371.95807919023099</v>
      </c>
      <c r="E4770" s="52">
        <v>0.83466106849451305</v>
      </c>
      <c r="F4770" s="7">
        <v>1.2038939312126301E-10</v>
      </c>
      <c r="G4770" s="3" t="s">
        <v>8</v>
      </c>
      <c r="I4770" s="6">
        <v>-0.371135360973185</v>
      </c>
      <c r="J4770" s="7">
        <v>0.194663611306509</v>
      </c>
      <c r="K4770" s="3" t="s">
        <v>5116</v>
      </c>
      <c r="M4770" s="6">
        <v>0.55925620364040596</v>
      </c>
      <c r="N4770" s="7">
        <v>9.9448167039994494E-3</v>
      </c>
      <c r="O4770" s="3" t="s">
        <v>5116</v>
      </c>
      <c r="Q4770" s="19">
        <v>-0.64654022582729298</v>
      </c>
      <c r="R4770" s="7">
        <v>5.8373930161452004E-4</v>
      </c>
      <c r="S4770" s="3" t="s">
        <v>8</v>
      </c>
      <c r="U4770" s="3">
        <f t="shared" si="74"/>
        <v>2</v>
      </c>
      <c r="W4770" s="2" t="s">
        <v>2717</v>
      </c>
      <c r="X4770" s="2" t="s">
        <v>13059</v>
      </c>
      <c r="Y4770" s="2" t="s">
        <v>13404</v>
      </c>
      <c r="Z4770" s="2" t="s">
        <v>13405</v>
      </c>
      <c r="AA4770" s="2" t="s">
        <v>13406</v>
      </c>
      <c r="AB4770" s="2" t="s">
        <v>13067</v>
      </c>
      <c r="AC4770" s="2">
        <v>66487</v>
      </c>
    </row>
    <row r="4771" spans="1:29" x14ac:dyDescent="0.2">
      <c r="A4771" s="2" t="s">
        <v>1112</v>
      </c>
      <c r="B4771" s="2">
        <v>232989</v>
      </c>
      <c r="C4771" s="2" t="s">
        <v>1113</v>
      </c>
      <c r="D4771" s="10">
        <v>1528.8679594980099</v>
      </c>
      <c r="E4771" s="52">
        <v>-0.93009976944245798</v>
      </c>
      <c r="F4771" s="7">
        <v>1.95850370571045E-22</v>
      </c>
      <c r="G4771" s="3" t="s">
        <v>8</v>
      </c>
      <c r="I4771" s="6">
        <v>-0.372570612163177</v>
      </c>
      <c r="J4771" s="7">
        <v>7.8060216663653398E-2</v>
      </c>
      <c r="K4771" s="3" t="s">
        <v>5116</v>
      </c>
      <c r="M4771" s="6">
        <v>-0.39262929115484402</v>
      </c>
      <c r="N4771" s="7">
        <v>2.20634498736316E-2</v>
      </c>
      <c r="O4771" s="3" t="s">
        <v>5116</v>
      </c>
      <c r="Q4771" s="6">
        <v>0.164899866124436</v>
      </c>
      <c r="R4771" s="7">
        <v>0.35530614522587201</v>
      </c>
      <c r="S4771" s="3" t="s">
        <v>5116</v>
      </c>
      <c r="U4771" s="3">
        <f t="shared" si="74"/>
        <v>1</v>
      </c>
      <c r="W4771" s="2" t="s">
        <v>1112</v>
      </c>
      <c r="X4771" s="2" t="s">
        <v>13068</v>
      </c>
      <c r="Y4771" s="2" t="s">
        <v>17020</v>
      </c>
      <c r="Z4771" s="2" t="s">
        <v>1112</v>
      </c>
      <c r="AA4771" s="2" t="s">
        <v>1113</v>
      </c>
      <c r="AB4771" s="2" t="s">
        <v>13067</v>
      </c>
      <c r="AC4771" s="2">
        <v>232989</v>
      </c>
    </row>
    <row r="4772" spans="1:29" x14ac:dyDescent="0.2">
      <c r="A4772" s="2" t="s">
        <v>1841</v>
      </c>
      <c r="B4772" s="2">
        <v>72096</v>
      </c>
      <c r="C4772" s="2" t="s">
        <v>1842</v>
      </c>
      <c r="D4772" s="10">
        <v>1520.49273915975</v>
      </c>
      <c r="E4772" s="52">
        <v>0.66537626395341098</v>
      </c>
      <c r="F4772" s="7">
        <v>1.67303399608357E-15</v>
      </c>
      <c r="G4772" s="3" t="s">
        <v>8</v>
      </c>
      <c r="I4772" s="6">
        <v>-0.37281423398109997</v>
      </c>
      <c r="J4772" s="7">
        <v>3.9909442208671597E-2</v>
      </c>
      <c r="K4772" s="3" t="s">
        <v>5116</v>
      </c>
      <c r="M4772" s="18">
        <v>0.63274783984435001</v>
      </c>
      <c r="N4772" s="7">
        <v>8.2521085012307694E-6</v>
      </c>
      <c r="O4772" s="3" t="s">
        <v>8</v>
      </c>
      <c r="Q4772" s="6">
        <v>-0.405442658090162</v>
      </c>
      <c r="R4772" s="7">
        <v>1.2734071929133299E-3</v>
      </c>
      <c r="S4772" s="3" t="s">
        <v>5116</v>
      </c>
      <c r="U4772" s="3">
        <f t="shared" si="74"/>
        <v>2</v>
      </c>
      <c r="W4772" s="2" t="s">
        <v>1841</v>
      </c>
      <c r="X4772" s="2" t="s">
        <v>13059</v>
      </c>
      <c r="Y4772" s="2" t="s">
        <v>17754</v>
      </c>
      <c r="Z4772" s="2" t="s">
        <v>17755</v>
      </c>
      <c r="AA4772" s="2" t="s">
        <v>17756</v>
      </c>
      <c r="AB4772" s="2" t="s">
        <v>13067</v>
      </c>
      <c r="AC4772" s="2">
        <v>72096</v>
      </c>
    </row>
    <row r="4773" spans="1:29" x14ac:dyDescent="0.2">
      <c r="A4773" s="2" t="s">
        <v>9357</v>
      </c>
      <c r="B4773" s="2">
        <v>77803</v>
      </c>
      <c r="C4773" s="2" t="s">
        <v>9358</v>
      </c>
      <c r="D4773" s="10">
        <v>108.85415424041901</v>
      </c>
      <c r="E4773" s="20">
        <v>0.43553061881045102</v>
      </c>
      <c r="F4773" s="7">
        <v>9.6447140100823198E-2</v>
      </c>
      <c r="G4773" s="3" t="s">
        <v>5116</v>
      </c>
      <c r="I4773" s="6">
        <v>-0.37282380553657501</v>
      </c>
      <c r="J4773" s="7">
        <v>0.40699499891089702</v>
      </c>
      <c r="K4773" s="3" t="s">
        <v>5116</v>
      </c>
      <c r="M4773" s="18">
        <v>0.71021646802872496</v>
      </c>
      <c r="N4773" s="7">
        <v>3.0806023911548099E-2</v>
      </c>
      <c r="O4773" s="3" t="s">
        <v>8</v>
      </c>
      <c r="Q4773" s="6">
        <v>-9.8137956318300898E-2</v>
      </c>
      <c r="R4773" s="7">
        <v>0.84784114928730003</v>
      </c>
      <c r="S4773" s="3" t="s">
        <v>5116</v>
      </c>
      <c r="U4773" s="3">
        <f t="shared" si="74"/>
        <v>1</v>
      </c>
      <c r="W4773" s="2" t="s">
        <v>9357</v>
      </c>
      <c r="X4773" s="2" t="s">
        <v>13059</v>
      </c>
      <c r="Y4773" s="2" t="s">
        <v>16138</v>
      </c>
      <c r="Z4773" s="2" t="s">
        <v>16139</v>
      </c>
      <c r="AA4773" s="2" t="s">
        <v>16140</v>
      </c>
      <c r="AB4773" s="2" t="s">
        <v>13067</v>
      </c>
      <c r="AC4773" s="2">
        <v>77803</v>
      </c>
    </row>
    <row r="4774" spans="1:29" x14ac:dyDescent="0.2">
      <c r="A4774" s="2" t="s">
        <v>4751</v>
      </c>
      <c r="B4774" s="2">
        <v>69354</v>
      </c>
      <c r="C4774" s="2" t="s">
        <v>4752</v>
      </c>
      <c r="D4774" s="10">
        <v>68.967411630645898</v>
      </c>
      <c r="E4774" s="52">
        <v>0.83903127640739095</v>
      </c>
      <c r="F4774" s="7">
        <v>7.1073727176452902E-3</v>
      </c>
      <c r="G4774" s="3" t="s">
        <v>8</v>
      </c>
      <c r="I4774" s="6">
        <v>-0.37300929532921001</v>
      </c>
      <c r="J4774" s="7">
        <v>0.434597857727822</v>
      </c>
      <c r="K4774" s="3" t="s">
        <v>5116</v>
      </c>
      <c r="M4774" s="18">
        <v>0.737997712224159</v>
      </c>
      <c r="N4774" s="7">
        <v>4.1372233998993597E-2</v>
      </c>
      <c r="O4774" s="3" t="s">
        <v>8</v>
      </c>
      <c r="Q4774" s="6">
        <v>-0.47404285951244202</v>
      </c>
      <c r="R4774" s="7">
        <v>0.277745207842513</v>
      </c>
      <c r="S4774" s="3" t="s">
        <v>5116</v>
      </c>
      <c r="U4774" s="3">
        <f t="shared" si="74"/>
        <v>2</v>
      </c>
      <c r="W4774" s="2" t="s">
        <v>4751</v>
      </c>
      <c r="X4774" s="2" t="s">
        <v>13068</v>
      </c>
      <c r="Y4774" s="2" t="s">
        <v>19946</v>
      </c>
      <c r="Z4774" s="2" t="s">
        <v>4751</v>
      </c>
      <c r="AA4774" s="2" t="s">
        <v>4752</v>
      </c>
      <c r="AB4774" s="2" t="s">
        <v>13067</v>
      </c>
      <c r="AC4774" s="2">
        <v>69354</v>
      </c>
    </row>
    <row r="4775" spans="1:29" x14ac:dyDescent="0.2">
      <c r="A4775" s="2" t="s">
        <v>5752</v>
      </c>
      <c r="B4775" s="2">
        <v>14874</v>
      </c>
      <c r="C4775" s="2" t="s">
        <v>5753</v>
      </c>
      <c r="D4775" s="10">
        <v>3028.4412387152602</v>
      </c>
      <c r="E4775" s="20">
        <v>0.38806775930516602</v>
      </c>
      <c r="F4775" s="7">
        <v>2.1484066301654701E-8</v>
      </c>
      <c r="G4775" s="3" t="s">
        <v>5116</v>
      </c>
      <c r="I4775" s="6">
        <v>-0.37329412519091498</v>
      </c>
      <c r="J4775" s="7">
        <v>1.02174981841879E-2</v>
      </c>
      <c r="K4775" s="3" t="s">
        <v>5116</v>
      </c>
      <c r="M4775" s="18">
        <v>0.84981021692041403</v>
      </c>
      <c r="N4775" s="7">
        <v>1.12172719575657E-13</v>
      </c>
      <c r="O4775" s="3" t="s">
        <v>8</v>
      </c>
      <c r="Q4775" s="6">
        <v>8.8448332424332504E-2</v>
      </c>
      <c r="R4775" s="7">
        <v>0.52299554190252995</v>
      </c>
      <c r="S4775" s="3" t="s">
        <v>5116</v>
      </c>
      <c r="U4775" s="3">
        <f t="shared" si="74"/>
        <v>1</v>
      </c>
      <c r="W4775" s="2" t="s">
        <v>5752</v>
      </c>
      <c r="X4775" s="2" t="s">
        <v>13068</v>
      </c>
      <c r="Y4775" s="2" t="s">
        <v>16837</v>
      </c>
      <c r="Z4775" s="2" t="s">
        <v>5752</v>
      </c>
      <c r="AA4775" s="2" t="s">
        <v>5753</v>
      </c>
      <c r="AB4775" s="2" t="s">
        <v>13067</v>
      </c>
      <c r="AC4775" s="2">
        <v>14874</v>
      </c>
    </row>
    <row r="4776" spans="1:29" x14ac:dyDescent="0.2">
      <c r="A4776" s="2" t="s">
        <v>5131</v>
      </c>
      <c r="B4776" s="2">
        <v>226591</v>
      </c>
      <c r="C4776" s="2" t="s">
        <v>5132</v>
      </c>
      <c r="D4776" s="10">
        <v>5030.0600258691302</v>
      </c>
      <c r="E4776" s="20">
        <v>0.51977267437383901</v>
      </c>
      <c r="F4776" s="7">
        <v>5.3273075640529996E-29</v>
      </c>
      <c r="G4776" s="3" t="s">
        <v>5116</v>
      </c>
      <c r="I4776" s="6">
        <v>-0.37351250859669499</v>
      </c>
      <c r="J4776" s="7">
        <v>1.14205359102683E-4</v>
      </c>
      <c r="K4776" s="3" t="s">
        <v>5116</v>
      </c>
      <c r="M4776" s="18">
        <v>0.67997516864244101</v>
      </c>
      <c r="N4776" s="7">
        <v>1.25364480368753E-17</v>
      </c>
      <c r="O4776" s="3" t="s">
        <v>8</v>
      </c>
      <c r="Q4776" s="6">
        <v>-0.21331001432809399</v>
      </c>
      <c r="R4776" s="7">
        <v>3.2426198364293498E-3</v>
      </c>
      <c r="S4776" s="3" t="s">
        <v>5116</v>
      </c>
      <c r="U4776" s="3">
        <f t="shared" si="74"/>
        <v>1</v>
      </c>
      <c r="W4776" s="2" t="s">
        <v>5131</v>
      </c>
      <c r="X4776" s="2" t="s">
        <v>13068</v>
      </c>
      <c r="Y4776" s="2" t="s">
        <v>20530</v>
      </c>
      <c r="Z4776" s="2" t="s">
        <v>5131</v>
      </c>
      <c r="AA4776" s="2" t="s">
        <v>5132</v>
      </c>
      <c r="AB4776" s="2" t="s">
        <v>13067</v>
      </c>
      <c r="AC4776" s="2">
        <v>226591</v>
      </c>
    </row>
    <row r="4777" spans="1:29" x14ac:dyDescent="0.2">
      <c r="A4777" s="2" t="s">
        <v>10963</v>
      </c>
      <c r="B4777" s="2">
        <v>78796</v>
      </c>
      <c r="C4777" s="2" t="s">
        <v>10964</v>
      </c>
      <c r="D4777" s="10">
        <v>351.83500609542801</v>
      </c>
      <c r="E4777" s="20">
        <v>0.19281713566344399</v>
      </c>
      <c r="F4777" s="7">
        <v>0.41442755956142102</v>
      </c>
      <c r="G4777" s="3" t="s">
        <v>5116</v>
      </c>
      <c r="I4777" s="6">
        <v>-0.37352225783309101</v>
      </c>
      <c r="J4777" s="7">
        <v>0.335071204634588</v>
      </c>
      <c r="K4777" s="3" t="s">
        <v>5116</v>
      </c>
      <c r="M4777" s="18">
        <v>0.58551899382830697</v>
      </c>
      <c r="N4777" s="7">
        <v>4.2926061785321601E-2</v>
      </c>
      <c r="O4777" s="3" t="s">
        <v>8</v>
      </c>
      <c r="Q4777" s="6">
        <v>1.9179600331772E-2</v>
      </c>
      <c r="R4777" s="7">
        <v>0.96719371093302298</v>
      </c>
      <c r="S4777" s="3" t="s">
        <v>5116</v>
      </c>
      <c r="U4777" s="3">
        <f t="shared" si="74"/>
        <v>1</v>
      </c>
      <c r="W4777" s="2" t="s">
        <v>10963</v>
      </c>
      <c r="X4777" s="2" t="s">
        <v>13068</v>
      </c>
      <c r="Y4777" s="2" t="s">
        <v>21214</v>
      </c>
      <c r="Z4777" s="2" t="s">
        <v>10963</v>
      </c>
      <c r="AA4777" s="2" t="s">
        <v>10964</v>
      </c>
      <c r="AB4777" s="2" t="s">
        <v>13067</v>
      </c>
      <c r="AC4777" s="2">
        <v>78796</v>
      </c>
    </row>
    <row r="4778" spans="1:29" x14ac:dyDescent="0.2">
      <c r="A4778" s="2" t="s">
        <v>2796</v>
      </c>
      <c r="B4778" s="2">
        <v>19285</v>
      </c>
      <c r="C4778" s="2" t="s">
        <v>2797</v>
      </c>
      <c r="D4778" s="10">
        <v>455.30274384773401</v>
      </c>
      <c r="E4778" s="52">
        <v>-1.65038920739499</v>
      </c>
      <c r="F4778" s="7">
        <v>2.7278207794617798E-10</v>
      </c>
      <c r="G4778" s="3" t="s">
        <v>8</v>
      </c>
      <c r="I4778" s="6">
        <v>-0.37355873646880899</v>
      </c>
      <c r="J4778" s="7">
        <v>0.42873761624657902</v>
      </c>
      <c r="K4778" s="3" t="s">
        <v>5116</v>
      </c>
      <c r="M4778" s="18">
        <v>-1.8103636886515799</v>
      </c>
      <c r="N4778" s="7">
        <v>1.8231564932873699E-8</v>
      </c>
      <c r="O4778" s="3" t="s">
        <v>8</v>
      </c>
      <c r="Q4778" s="6">
        <v>-0.53353321772539197</v>
      </c>
      <c r="R4778" s="7">
        <v>0.17167219983361601</v>
      </c>
      <c r="S4778" s="3" t="s">
        <v>5116</v>
      </c>
      <c r="U4778" s="3">
        <f t="shared" si="74"/>
        <v>2</v>
      </c>
      <c r="W4778" s="2" t="s">
        <v>2796</v>
      </c>
      <c r="X4778" s="2" t="s">
        <v>13059</v>
      </c>
      <c r="Y4778" s="2" t="s">
        <v>19134</v>
      </c>
      <c r="Z4778" s="2" t="s">
        <v>19135</v>
      </c>
      <c r="AA4778" s="2" t="s">
        <v>19136</v>
      </c>
      <c r="AB4778" s="2" t="s">
        <v>13067</v>
      </c>
      <c r="AC4778" s="2">
        <v>19285</v>
      </c>
    </row>
    <row r="4779" spans="1:29" x14ac:dyDescent="0.2">
      <c r="A4779" s="2" t="s">
        <v>6294</v>
      </c>
      <c r="B4779" s="2">
        <v>66566</v>
      </c>
      <c r="C4779" s="2" t="s">
        <v>6295</v>
      </c>
      <c r="D4779" s="10">
        <v>1678.0056221489499</v>
      </c>
      <c r="E4779" s="20">
        <v>0.46585792768463602</v>
      </c>
      <c r="F4779" s="7">
        <v>4.6937037077397203E-6</v>
      </c>
      <c r="G4779" s="3" t="s">
        <v>5116</v>
      </c>
      <c r="I4779" s="6">
        <v>-0.37411874600267597</v>
      </c>
      <c r="J4779" s="7">
        <v>8.5645203059401501E-2</v>
      </c>
      <c r="K4779" s="3" t="s">
        <v>5116</v>
      </c>
      <c r="M4779" s="18">
        <v>0.71632294775955196</v>
      </c>
      <c r="N4779" s="7">
        <v>1.5025123848297401E-5</v>
      </c>
      <c r="O4779" s="3" t="s">
        <v>8</v>
      </c>
      <c r="Q4779" s="6">
        <v>-0.12365372592776</v>
      </c>
      <c r="R4779" s="7">
        <v>0.535588557631411</v>
      </c>
      <c r="S4779" s="3" t="s">
        <v>5116</v>
      </c>
      <c r="U4779" s="3">
        <f t="shared" si="74"/>
        <v>1</v>
      </c>
      <c r="W4779" s="2" t="s">
        <v>6294</v>
      </c>
      <c r="X4779" s="2" t="s">
        <v>13068</v>
      </c>
      <c r="Y4779" s="2" t="s">
        <v>18371</v>
      </c>
      <c r="Z4779" s="2" t="s">
        <v>6294</v>
      </c>
      <c r="AA4779" s="2" t="s">
        <v>6295</v>
      </c>
      <c r="AB4779" s="2" t="s">
        <v>13067</v>
      </c>
      <c r="AC4779" s="2">
        <v>66566</v>
      </c>
    </row>
    <row r="4780" spans="1:29" x14ac:dyDescent="0.2">
      <c r="A4780" s="2" t="s">
        <v>7103</v>
      </c>
      <c r="B4780" s="2">
        <v>114863</v>
      </c>
      <c r="C4780" s="2" t="s">
        <v>7104</v>
      </c>
      <c r="D4780" s="10">
        <v>3436.5880306526601</v>
      </c>
      <c r="E4780" s="20">
        <v>0.18511328817850001</v>
      </c>
      <c r="F4780" s="7">
        <v>5.4767374963877004E-4</v>
      </c>
      <c r="G4780" s="3" t="s">
        <v>5116</v>
      </c>
      <c r="I4780" s="6">
        <v>-0.37490976205446302</v>
      </c>
      <c r="J4780" s="7">
        <v>3.6174086449058599E-4</v>
      </c>
      <c r="K4780" s="3" t="s">
        <v>5116</v>
      </c>
      <c r="M4780" s="18">
        <v>0.59575719097834201</v>
      </c>
      <c r="N4780" s="7">
        <v>5.6450202052250501E-12</v>
      </c>
      <c r="O4780" s="3" t="s">
        <v>8</v>
      </c>
      <c r="Q4780" s="6">
        <v>3.5734140745378999E-2</v>
      </c>
      <c r="R4780" s="7">
        <v>0.76665279393560004</v>
      </c>
      <c r="S4780" s="3" t="s">
        <v>5116</v>
      </c>
      <c r="U4780" s="3">
        <f t="shared" si="74"/>
        <v>1</v>
      </c>
      <c r="W4780" s="2" t="s">
        <v>7103</v>
      </c>
      <c r="X4780" s="2" t="s">
        <v>13059</v>
      </c>
      <c r="Y4780" s="2" t="s">
        <v>19011</v>
      </c>
      <c r="Z4780" s="2" t="s">
        <v>19012</v>
      </c>
      <c r="AA4780" s="2" t="s">
        <v>19013</v>
      </c>
      <c r="AB4780" s="2" t="s">
        <v>13067</v>
      </c>
      <c r="AC4780" s="2">
        <v>114863</v>
      </c>
    </row>
    <row r="4781" spans="1:29" x14ac:dyDescent="0.2">
      <c r="A4781" s="2" t="s">
        <v>6358</v>
      </c>
      <c r="B4781" s="2">
        <v>15108</v>
      </c>
      <c r="C4781" s="2" t="s">
        <v>6359</v>
      </c>
      <c r="D4781" s="10">
        <v>1623.3288874352399</v>
      </c>
      <c r="E4781" s="20">
        <v>0.375185390848778</v>
      </c>
      <c r="F4781" s="7">
        <v>7.7614252853940296E-6</v>
      </c>
      <c r="G4781" s="3" t="s">
        <v>5116</v>
      </c>
      <c r="I4781" s="6">
        <v>-0.37499312378101601</v>
      </c>
      <c r="J4781" s="7">
        <v>3.3186730683578101E-2</v>
      </c>
      <c r="K4781" s="3" t="s">
        <v>5116</v>
      </c>
      <c r="M4781" s="18">
        <v>0.63344141475688798</v>
      </c>
      <c r="N4781" s="7">
        <v>4.51383360790289E-6</v>
      </c>
      <c r="O4781" s="3" t="s">
        <v>8</v>
      </c>
      <c r="Q4781" s="6">
        <v>-0.11673709987290599</v>
      </c>
      <c r="R4781" s="7">
        <v>0.46538675364550702</v>
      </c>
      <c r="S4781" s="3" t="s">
        <v>5116</v>
      </c>
      <c r="U4781" s="3">
        <f t="shared" si="74"/>
        <v>1</v>
      </c>
      <c r="W4781" s="2" t="s">
        <v>6358</v>
      </c>
      <c r="X4781" s="2" t="s">
        <v>13068</v>
      </c>
      <c r="Y4781" s="2" t="s">
        <v>17052</v>
      </c>
      <c r="Z4781" s="2" t="s">
        <v>6358</v>
      </c>
      <c r="AA4781" s="2" t="s">
        <v>6359</v>
      </c>
      <c r="AB4781" s="2" t="s">
        <v>13067</v>
      </c>
      <c r="AC4781" s="2">
        <v>15108</v>
      </c>
    </row>
    <row r="4782" spans="1:29" x14ac:dyDescent="0.2">
      <c r="A4782" s="2" t="s">
        <v>1634</v>
      </c>
      <c r="B4782" s="2" t="s">
        <v>64</v>
      </c>
      <c r="C4782" s="2" t="s">
        <v>64</v>
      </c>
      <c r="D4782" s="10">
        <v>243.657143602519</v>
      </c>
      <c r="E4782" s="52">
        <v>-0.84733065664381202</v>
      </c>
      <c r="F4782" s="7">
        <v>6.8423639288291499E-17</v>
      </c>
      <c r="G4782" s="3" t="s">
        <v>8</v>
      </c>
      <c r="I4782" s="6">
        <v>-0.37515197008960899</v>
      </c>
      <c r="J4782" s="7">
        <v>9.2914556413257299E-2</v>
      </c>
      <c r="K4782" s="3" t="s">
        <v>5116</v>
      </c>
      <c r="M4782" s="6">
        <v>-0.34043983107047199</v>
      </c>
      <c r="N4782" s="7">
        <v>6.5985998426258699E-2</v>
      </c>
      <c r="O4782" s="3" t="s">
        <v>5116</v>
      </c>
      <c r="Q4782" s="6">
        <v>0.13173885548373099</v>
      </c>
      <c r="R4782" s="7">
        <v>0.510909463632224</v>
      </c>
      <c r="S4782" s="3" t="s">
        <v>5116</v>
      </c>
      <c r="U4782" s="3">
        <f t="shared" si="74"/>
        <v>1</v>
      </c>
      <c r="W4782" s="2" t="s">
        <v>1634</v>
      </c>
      <c r="X4782" s="2" t="s">
        <v>13059</v>
      </c>
      <c r="Y4782" s="2" t="s">
        <v>13711</v>
      </c>
      <c r="Z4782" s="2" t="s">
        <v>13712</v>
      </c>
      <c r="AA4782" s="2" t="s">
        <v>13713</v>
      </c>
      <c r="AB4782" s="2" t="s">
        <v>13093</v>
      </c>
      <c r="AC4782" s="2">
        <v>70898</v>
      </c>
    </row>
    <row r="4783" spans="1:29" x14ac:dyDescent="0.2">
      <c r="A4783" s="2" t="s">
        <v>6142</v>
      </c>
      <c r="B4783" s="2">
        <v>28077</v>
      </c>
      <c r="C4783" s="2" t="s">
        <v>6143</v>
      </c>
      <c r="D4783" s="10">
        <v>2264.1910566963702</v>
      </c>
      <c r="E4783" s="20">
        <v>0.48981839235443603</v>
      </c>
      <c r="F4783" s="7">
        <v>1.5377145693406601E-6</v>
      </c>
      <c r="G4783" s="3" t="s">
        <v>5116</v>
      </c>
      <c r="I4783" s="6">
        <v>-0.37544118210646099</v>
      </c>
      <c r="J4783" s="7">
        <v>8.5821311009714907E-2</v>
      </c>
      <c r="K4783" s="3" t="s">
        <v>5116</v>
      </c>
      <c r="M4783" s="18">
        <v>0.67885824954358198</v>
      </c>
      <c r="N4783" s="7">
        <v>4.7418540822035497E-5</v>
      </c>
      <c r="O4783" s="3" t="s">
        <v>8</v>
      </c>
      <c r="Q4783" s="6">
        <v>-0.18640132491731601</v>
      </c>
      <c r="R4783" s="7">
        <v>0.29989626548791698</v>
      </c>
      <c r="S4783" s="3" t="s">
        <v>5116</v>
      </c>
      <c r="U4783" s="3">
        <f t="shared" si="74"/>
        <v>1</v>
      </c>
      <c r="W4783" s="2" t="s">
        <v>6142</v>
      </c>
      <c r="X4783" s="2" t="s">
        <v>13068</v>
      </c>
      <c r="Y4783" s="2" t="s">
        <v>17717</v>
      </c>
      <c r="Z4783" s="2" t="s">
        <v>6142</v>
      </c>
      <c r="AA4783" s="2" t="s">
        <v>6143</v>
      </c>
      <c r="AB4783" s="2" t="s">
        <v>13067</v>
      </c>
      <c r="AC4783" s="2">
        <v>28077</v>
      </c>
    </row>
    <row r="4784" spans="1:29" x14ac:dyDescent="0.2">
      <c r="A4784" s="2" t="s">
        <v>6219</v>
      </c>
      <c r="B4784" s="2">
        <v>20301</v>
      </c>
      <c r="C4784" s="2" t="s">
        <v>6220</v>
      </c>
      <c r="D4784" s="10">
        <v>1056.36019299181</v>
      </c>
      <c r="E4784" s="20">
        <v>0.504519588417769</v>
      </c>
      <c r="F4784" s="7">
        <v>2.5368587114983599E-6</v>
      </c>
      <c r="G4784" s="3" t="s">
        <v>5116</v>
      </c>
      <c r="I4784" s="6">
        <v>-0.37554360347808202</v>
      </c>
      <c r="J4784" s="7">
        <v>0.102944612990895</v>
      </c>
      <c r="K4784" s="3" t="s">
        <v>5116</v>
      </c>
      <c r="M4784" s="18">
        <v>0.65682091759981398</v>
      </c>
      <c r="N4784" s="7">
        <v>1.8500195770061899E-4</v>
      </c>
      <c r="O4784" s="3" t="s">
        <v>8</v>
      </c>
      <c r="Q4784" s="6">
        <v>-0.22324227429603699</v>
      </c>
      <c r="R4784" s="7">
        <v>0.22020135270541999</v>
      </c>
      <c r="S4784" s="3" t="s">
        <v>5116</v>
      </c>
      <c r="U4784" s="3">
        <f t="shared" si="74"/>
        <v>1</v>
      </c>
      <c r="W4784" s="2" t="s">
        <v>6219</v>
      </c>
      <c r="X4784" s="2" t="s">
        <v>13068</v>
      </c>
      <c r="Y4784" s="2" t="s">
        <v>15040</v>
      </c>
      <c r="Z4784" s="2" t="s">
        <v>6219</v>
      </c>
      <c r="AA4784" s="2" t="s">
        <v>6220</v>
      </c>
      <c r="AB4784" s="2" t="s">
        <v>13067</v>
      </c>
      <c r="AC4784" s="2">
        <v>20301</v>
      </c>
    </row>
    <row r="4785" spans="1:29" x14ac:dyDescent="0.2">
      <c r="A4785" s="2" t="s">
        <v>10255</v>
      </c>
      <c r="B4785" s="2">
        <v>72167</v>
      </c>
      <c r="C4785" s="2" t="s">
        <v>10256</v>
      </c>
      <c r="D4785" s="10">
        <v>228.728434062937</v>
      </c>
      <c r="E4785" s="20">
        <v>0.35542773271553602</v>
      </c>
      <c r="F4785" s="7">
        <v>0.23894298650541501</v>
      </c>
      <c r="G4785" s="3" t="s">
        <v>5116</v>
      </c>
      <c r="I4785" s="6">
        <v>-0.37558885669235498</v>
      </c>
      <c r="J4785" s="7">
        <v>0.41950991150185402</v>
      </c>
      <c r="K4785" s="3" t="s">
        <v>5116</v>
      </c>
      <c r="M4785" s="18">
        <v>0.77566133173193197</v>
      </c>
      <c r="N4785" s="7">
        <v>2.2468123731651499E-2</v>
      </c>
      <c r="O4785" s="3" t="s">
        <v>8</v>
      </c>
      <c r="Q4785" s="6">
        <v>4.4644742324040802E-2</v>
      </c>
      <c r="R4785" s="7">
        <v>0.93867428692529398</v>
      </c>
      <c r="S4785" s="3" t="s">
        <v>5116</v>
      </c>
      <c r="U4785" s="3">
        <f t="shared" si="74"/>
        <v>1</v>
      </c>
      <c r="W4785" s="2" t="s">
        <v>10255</v>
      </c>
      <c r="X4785" s="2" t="s">
        <v>13068</v>
      </c>
      <c r="Y4785" s="2" t="s">
        <v>20513</v>
      </c>
      <c r="Z4785" s="2" t="s">
        <v>10255</v>
      </c>
      <c r="AA4785" s="2" t="s">
        <v>10256</v>
      </c>
      <c r="AB4785" s="2" t="s">
        <v>13067</v>
      </c>
      <c r="AC4785" s="2">
        <v>72167</v>
      </c>
    </row>
    <row r="4786" spans="1:29" x14ac:dyDescent="0.2">
      <c r="A4786" s="2" t="s">
        <v>8690</v>
      </c>
      <c r="B4786" s="2" t="s">
        <v>64</v>
      </c>
      <c r="C4786" s="2" t="s">
        <v>64</v>
      </c>
      <c r="D4786" s="10">
        <v>387.07825821138198</v>
      </c>
      <c r="E4786" s="20">
        <v>0.30144145545448198</v>
      </c>
      <c r="F4786" s="7">
        <v>3.9339455835466899E-2</v>
      </c>
      <c r="G4786" s="3" t="s">
        <v>5116</v>
      </c>
      <c r="I4786" s="6">
        <v>-0.376113318646562</v>
      </c>
      <c r="J4786" s="7">
        <v>0.19481070788957899</v>
      </c>
      <c r="K4786" s="3" t="s">
        <v>5116</v>
      </c>
      <c r="M4786" s="18">
        <v>0.67158450759007304</v>
      </c>
      <c r="N4786" s="7">
        <v>1.87624148349252E-3</v>
      </c>
      <c r="O4786" s="3" t="s">
        <v>8</v>
      </c>
      <c r="Q4786" s="6">
        <v>-5.9702665109705204E-3</v>
      </c>
      <c r="R4786" s="7">
        <v>0.985849672375681</v>
      </c>
      <c r="S4786" s="3" t="s">
        <v>5116</v>
      </c>
      <c r="U4786" s="3">
        <f t="shared" si="74"/>
        <v>1</v>
      </c>
      <c r="W4786" s="2" t="s">
        <v>8690</v>
      </c>
      <c r="X4786" s="2" t="s">
        <v>13059</v>
      </c>
      <c r="Y4786" s="2" t="s">
        <v>14143</v>
      </c>
      <c r="Z4786" s="2" t="s">
        <v>14144</v>
      </c>
      <c r="AA4786" s="2" t="s">
        <v>14145</v>
      </c>
      <c r="AB4786" s="2" t="s">
        <v>13067</v>
      </c>
      <c r="AC4786" s="2">
        <v>72947</v>
      </c>
    </row>
    <row r="4787" spans="1:29" x14ac:dyDescent="0.2">
      <c r="A4787" s="2" t="s">
        <v>1012</v>
      </c>
      <c r="B4787" s="2" t="s">
        <v>64</v>
      </c>
      <c r="C4787" s="2" t="s">
        <v>64</v>
      </c>
      <c r="D4787" s="10">
        <v>6149.7496838387397</v>
      </c>
      <c r="E4787" s="52">
        <v>0.86485598553944398</v>
      </c>
      <c r="F4787" s="7">
        <v>1.11223533203485E-23</v>
      </c>
      <c r="G4787" s="3" t="s">
        <v>8</v>
      </c>
      <c r="I4787" s="6">
        <v>-0.376294659717124</v>
      </c>
      <c r="J4787" s="7">
        <v>4.6493464357594001E-2</v>
      </c>
      <c r="K4787" s="3" t="s">
        <v>5116</v>
      </c>
      <c r="M4787" s="18">
        <v>0.812387028154958</v>
      </c>
      <c r="N4787" s="7">
        <v>2.2339888357347399E-8</v>
      </c>
      <c r="O4787" s="3" t="s">
        <v>8</v>
      </c>
      <c r="Q4787" s="6">
        <v>-0.42876361710160998</v>
      </c>
      <c r="R4787" s="7">
        <v>1.0203421556551301E-3</v>
      </c>
      <c r="S4787" s="3" t="s">
        <v>5116</v>
      </c>
      <c r="U4787" s="3">
        <f t="shared" si="74"/>
        <v>2</v>
      </c>
      <c r="W4787" s="2" t="s">
        <v>1012</v>
      </c>
      <c r="X4787" s="2" t="s">
        <v>13059</v>
      </c>
      <c r="Y4787" s="2" t="s">
        <v>16902</v>
      </c>
      <c r="Z4787" s="2" t="s">
        <v>16903</v>
      </c>
      <c r="AA4787" s="2" t="s">
        <v>16904</v>
      </c>
      <c r="AB4787" s="2" t="s">
        <v>13067</v>
      </c>
      <c r="AC4787" s="2">
        <v>68576</v>
      </c>
    </row>
    <row r="4788" spans="1:29" x14ac:dyDescent="0.2">
      <c r="A4788" s="2" t="s">
        <v>5229</v>
      </c>
      <c r="B4788" s="2">
        <v>11836</v>
      </c>
      <c r="C4788" s="2" t="s">
        <v>5230</v>
      </c>
      <c r="D4788" s="10">
        <v>22962.472266377099</v>
      </c>
      <c r="E4788" s="20">
        <v>0.500074016032788</v>
      </c>
      <c r="F4788" s="7">
        <v>1.71685719775372E-16</v>
      </c>
      <c r="G4788" s="3" t="s">
        <v>5116</v>
      </c>
      <c r="I4788" s="6">
        <v>-0.37631351773991201</v>
      </c>
      <c r="J4788" s="7">
        <v>3.2172251092238099E-3</v>
      </c>
      <c r="K4788" s="3" t="s">
        <v>5116</v>
      </c>
      <c r="M4788" s="18">
        <v>0.67237685759020305</v>
      </c>
      <c r="N4788" s="7">
        <v>6.6457312192010704E-11</v>
      </c>
      <c r="O4788" s="3" t="s">
        <v>8</v>
      </c>
      <c r="Q4788" s="6">
        <v>-0.20401067618249699</v>
      </c>
      <c r="R4788" s="7">
        <v>3.6681885835040201E-2</v>
      </c>
      <c r="S4788" s="3" t="s">
        <v>5116</v>
      </c>
      <c r="U4788" s="3">
        <f t="shared" si="74"/>
        <v>1</v>
      </c>
      <c r="W4788" s="2" t="s">
        <v>5229</v>
      </c>
      <c r="X4788" s="2" t="s">
        <v>13068</v>
      </c>
      <c r="Y4788" s="2" t="s">
        <v>14339</v>
      </c>
      <c r="Z4788" s="2" t="s">
        <v>5229</v>
      </c>
      <c r="AA4788" s="2" t="s">
        <v>5230</v>
      </c>
      <c r="AB4788" s="2" t="s">
        <v>13067</v>
      </c>
      <c r="AC4788" s="2">
        <v>11836</v>
      </c>
    </row>
    <row r="4789" spans="1:29" x14ac:dyDescent="0.2">
      <c r="A4789" s="2" t="s">
        <v>9798</v>
      </c>
      <c r="B4789" s="2">
        <v>11886</v>
      </c>
      <c r="C4789" s="2" t="s">
        <v>9799</v>
      </c>
      <c r="D4789" s="10">
        <v>1199.7791407746799</v>
      </c>
      <c r="E4789" s="20">
        <v>0.18305540641791501</v>
      </c>
      <c r="F4789" s="7">
        <v>0.155437311219455</v>
      </c>
      <c r="G4789" s="3" t="s">
        <v>5116</v>
      </c>
      <c r="I4789" s="6">
        <v>-0.37634425811886602</v>
      </c>
      <c r="J4789" s="7">
        <v>0.116719213242856</v>
      </c>
      <c r="K4789" s="3" t="s">
        <v>5116</v>
      </c>
      <c r="M4789" s="18">
        <v>0.58998238736078801</v>
      </c>
      <c r="N4789" s="7">
        <v>1.3532941965747501E-3</v>
      </c>
      <c r="O4789" s="3" t="s">
        <v>8</v>
      </c>
      <c r="Q4789" s="6">
        <v>3.05827228240063E-2</v>
      </c>
      <c r="R4789" s="7">
        <v>0.91125290341534004</v>
      </c>
      <c r="S4789" s="3" t="s">
        <v>5116</v>
      </c>
      <c r="U4789" s="3">
        <f t="shared" si="74"/>
        <v>1</v>
      </c>
      <c r="W4789" s="2" t="s">
        <v>9798</v>
      </c>
      <c r="X4789" s="2" t="s">
        <v>13068</v>
      </c>
      <c r="Y4789" s="2" t="s">
        <v>14412</v>
      </c>
      <c r="Z4789" s="2" t="s">
        <v>9798</v>
      </c>
      <c r="AA4789" s="2" t="s">
        <v>9799</v>
      </c>
      <c r="AB4789" s="2" t="s">
        <v>13067</v>
      </c>
      <c r="AC4789" s="2">
        <v>11886</v>
      </c>
    </row>
    <row r="4790" spans="1:29" x14ac:dyDescent="0.2">
      <c r="A4790" s="2" t="s">
        <v>895</v>
      </c>
      <c r="B4790" s="2">
        <v>17993</v>
      </c>
      <c r="C4790" s="2" t="s">
        <v>896</v>
      </c>
      <c r="D4790" s="10">
        <v>6765.0679713077297</v>
      </c>
      <c r="E4790" s="52">
        <v>0.87086612913810901</v>
      </c>
      <c r="F4790" s="7">
        <v>3.1414544634695E-25</v>
      </c>
      <c r="G4790" s="3" t="s">
        <v>8</v>
      </c>
      <c r="I4790" s="6">
        <v>-0.37654952298248501</v>
      </c>
      <c r="J4790" s="7">
        <v>4.0452289521723798E-2</v>
      </c>
      <c r="K4790" s="3" t="s">
        <v>5116</v>
      </c>
      <c r="M4790" s="18">
        <v>0.76757472776487001</v>
      </c>
      <c r="N4790" s="7">
        <v>6.5905591487540193E-8</v>
      </c>
      <c r="O4790" s="3" t="s">
        <v>8</v>
      </c>
      <c r="Q4790" s="6">
        <v>-0.47984092435572501</v>
      </c>
      <c r="R4790" s="7">
        <v>1.2736810580326301E-4</v>
      </c>
      <c r="S4790" s="3" t="s">
        <v>5116</v>
      </c>
      <c r="U4790" s="3">
        <f t="shared" si="74"/>
        <v>2</v>
      </c>
      <c r="W4790" s="2" t="s">
        <v>895</v>
      </c>
      <c r="X4790" s="2" t="s">
        <v>13068</v>
      </c>
      <c r="Y4790" s="2" t="s">
        <v>18192</v>
      </c>
      <c r="Z4790" s="2" t="s">
        <v>895</v>
      </c>
      <c r="AA4790" s="2" t="s">
        <v>18193</v>
      </c>
      <c r="AB4790" s="2" t="s">
        <v>13067</v>
      </c>
      <c r="AC4790" s="2">
        <v>17993</v>
      </c>
    </row>
    <row r="4791" spans="1:29" x14ac:dyDescent="0.2">
      <c r="A4791" s="2" t="s">
        <v>6536</v>
      </c>
      <c r="B4791" s="2">
        <v>103765</v>
      </c>
      <c r="C4791" s="2" t="s">
        <v>6537</v>
      </c>
      <c r="D4791" s="10">
        <v>378.66184847331101</v>
      </c>
      <c r="E4791" s="20">
        <v>0.58047428489125796</v>
      </c>
      <c r="F4791" s="7">
        <v>3.1313652297454403E-5</v>
      </c>
      <c r="G4791" s="3" t="s">
        <v>5116</v>
      </c>
      <c r="I4791" s="6">
        <v>-0.37656873947657898</v>
      </c>
      <c r="J4791" s="7">
        <v>0.20799019337760699</v>
      </c>
      <c r="K4791" s="3" t="s">
        <v>5116</v>
      </c>
      <c r="M4791" s="18">
        <v>0.87032941974844402</v>
      </c>
      <c r="N4791" s="7">
        <v>5.8822638998851499E-5</v>
      </c>
      <c r="O4791" s="3" t="s">
        <v>8</v>
      </c>
      <c r="Q4791" s="6">
        <v>-8.67136046193938E-2</v>
      </c>
      <c r="R4791" s="7">
        <v>0.78020433756294305</v>
      </c>
      <c r="S4791" s="3" t="s">
        <v>5116</v>
      </c>
      <c r="U4791" s="3">
        <f t="shared" si="74"/>
        <v>1</v>
      </c>
      <c r="W4791" s="2" t="s">
        <v>6536</v>
      </c>
      <c r="X4791" s="2" t="s">
        <v>13068</v>
      </c>
      <c r="Y4791" s="2" t="s">
        <v>20587</v>
      </c>
      <c r="Z4791" s="2" t="s">
        <v>6536</v>
      </c>
      <c r="AA4791" s="2" t="s">
        <v>6537</v>
      </c>
      <c r="AB4791" s="2" t="s">
        <v>13067</v>
      </c>
      <c r="AC4791" s="2">
        <v>103765</v>
      </c>
    </row>
    <row r="4792" spans="1:29" x14ac:dyDescent="0.2">
      <c r="A4792" s="2" t="s">
        <v>1889</v>
      </c>
      <c r="B4792" s="2">
        <v>66401</v>
      </c>
      <c r="C4792" s="2" t="s">
        <v>1890</v>
      </c>
      <c r="D4792" s="10">
        <v>1732.99583081796</v>
      </c>
      <c r="E4792" s="52">
        <v>0.66834680575285998</v>
      </c>
      <c r="F4792" s="7">
        <v>4.37878777549482E-15</v>
      </c>
      <c r="G4792" s="3" t="s">
        <v>8</v>
      </c>
      <c r="I4792" s="6">
        <v>-0.37660761687270899</v>
      </c>
      <c r="J4792" s="7">
        <v>4.1575802627146503E-2</v>
      </c>
      <c r="K4792" s="3" t="s">
        <v>5116</v>
      </c>
      <c r="M4792" s="18">
        <v>0.67472317311123797</v>
      </c>
      <c r="N4792" s="7">
        <v>2.75645513485487E-6</v>
      </c>
      <c r="O4792" s="3" t="s">
        <v>8</v>
      </c>
      <c r="Q4792" s="6">
        <v>-0.37023124951433101</v>
      </c>
      <c r="R4792" s="7">
        <v>4.4809412272530198E-3</v>
      </c>
      <c r="S4792" s="3" t="s">
        <v>5116</v>
      </c>
      <c r="U4792" s="3">
        <f t="shared" si="74"/>
        <v>2</v>
      </c>
      <c r="W4792" s="2" t="s">
        <v>1889</v>
      </c>
      <c r="X4792" s="2" t="s">
        <v>13068</v>
      </c>
      <c r="Y4792" s="2" t="s">
        <v>18389</v>
      </c>
      <c r="Z4792" s="2" t="s">
        <v>1889</v>
      </c>
      <c r="AA4792" s="2" t="s">
        <v>1890</v>
      </c>
      <c r="AB4792" s="2" t="s">
        <v>13067</v>
      </c>
      <c r="AC4792" s="2">
        <v>66401</v>
      </c>
    </row>
    <row r="4793" spans="1:29" x14ac:dyDescent="0.2">
      <c r="A4793" s="2" t="s">
        <v>6442</v>
      </c>
      <c r="B4793" s="2" t="s">
        <v>64</v>
      </c>
      <c r="C4793" s="2" t="s">
        <v>64</v>
      </c>
      <c r="D4793" s="10">
        <v>2770.7439450653201</v>
      </c>
      <c r="E4793" s="20">
        <v>0.37361939983139603</v>
      </c>
      <c r="F4793" s="7">
        <v>1.5951318745732499E-5</v>
      </c>
      <c r="G4793" s="3" t="s">
        <v>5116</v>
      </c>
      <c r="I4793" s="6">
        <v>-0.37669090290523999</v>
      </c>
      <c r="J4793" s="7">
        <v>3.7842572129167799E-2</v>
      </c>
      <c r="K4793" s="3" t="s">
        <v>5116</v>
      </c>
      <c r="M4793" s="18">
        <v>0.77623985136829798</v>
      </c>
      <c r="N4793" s="7">
        <v>3.1133270707795598E-8</v>
      </c>
      <c r="O4793" s="3" t="s">
        <v>8</v>
      </c>
      <c r="Q4793" s="6">
        <v>2.5929548631661099E-2</v>
      </c>
      <c r="R4793" s="7">
        <v>0.90464991293453101</v>
      </c>
      <c r="S4793" s="3" t="s">
        <v>5116</v>
      </c>
      <c r="U4793" s="3">
        <f t="shared" si="74"/>
        <v>1</v>
      </c>
      <c r="W4793" s="2" t="s">
        <v>6442</v>
      </c>
      <c r="X4793" s="2" t="s">
        <v>13059</v>
      </c>
      <c r="Y4793" s="2" t="s">
        <v>19330</v>
      </c>
      <c r="Z4793" s="2" t="s">
        <v>19331</v>
      </c>
      <c r="AA4793" s="2" t="s">
        <v>19332</v>
      </c>
      <c r="AB4793" s="2" t="s">
        <v>13067</v>
      </c>
      <c r="AC4793" s="2">
        <v>27632</v>
      </c>
    </row>
    <row r="4794" spans="1:29" x14ac:dyDescent="0.2">
      <c r="A4794" s="2" t="s">
        <v>5352</v>
      </c>
      <c r="B4794" s="2">
        <v>215814</v>
      </c>
      <c r="C4794" s="2" t="s">
        <v>5353</v>
      </c>
      <c r="D4794" s="10">
        <v>3353.8480243864301</v>
      </c>
      <c r="E4794" s="20">
        <v>0.57938032804648298</v>
      </c>
      <c r="F4794" s="7">
        <v>2.5206555849640502E-12</v>
      </c>
      <c r="G4794" s="3" t="s">
        <v>5116</v>
      </c>
      <c r="I4794" s="6">
        <v>-0.37796918908541499</v>
      </c>
      <c r="J4794" s="7">
        <v>3.3888970994230098E-2</v>
      </c>
      <c r="K4794" s="3" t="s">
        <v>5116</v>
      </c>
      <c r="M4794" s="18">
        <v>0.91684109914416501</v>
      </c>
      <c r="N4794" s="7">
        <v>2.1983958097885999E-11</v>
      </c>
      <c r="O4794" s="3" t="s">
        <v>8</v>
      </c>
      <c r="Q4794" s="6">
        <v>-4.0508417987731901E-2</v>
      </c>
      <c r="R4794" s="7">
        <v>0.84239592646703199</v>
      </c>
      <c r="S4794" s="3" t="s">
        <v>5116</v>
      </c>
      <c r="U4794" s="3">
        <f t="shared" si="74"/>
        <v>1</v>
      </c>
      <c r="W4794" s="2" t="s">
        <v>5352</v>
      </c>
      <c r="X4794" s="2" t="s">
        <v>13068</v>
      </c>
      <c r="Y4794" s="2" t="s">
        <v>14985</v>
      </c>
      <c r="Z4794" s="2" t="s">
        <v>5352</v>
      </c>
      <c r="AA4794" s="2" t="s">
        <v>5353</v>
      </c>
      <c r="AB4794" s="2" t="s">
        <v>13067</v>
      </c>
      <c r="AC4794" s="2">
        <v>215814</v>
      </c>
    </row>
    <row r="4795" spans="1:29" x14ac:dyDescent="0.2">
      <c r="A4795" s="2" t="s">
        <v>9006</v>
      </c>
      <c r="B4795" s="2">
        <v>224691</v>
      </c>
      <c r="C4795" s="2" t="s">
        <v>9007</v>
      </c>
      <c r="D4795" s="10">
        <v>181.65074298582201</v>
      </c>
      <c r="E4795" s="20">
        <v>0.54323071820194802</v>
      </c>
      <c r="F4795" s="7">
        <v>6.1556869895119597E-2</v>
      </c>
      <c r="G4795" s="3" t="s">
        <v>5116</v>
      </c>
      <c r="I4795" s="6">
        <v>-0.37811212122258497</v>
      </c>
      <c r="J4795" s="7">
        <v>0.42090209319421601</v>
      </c>
      <c r="K4795" s="3" t="s">
        <v>5116</v>
      </c>
      <c r="M4795" s="18">
        <v>0.70325238469030804</v>
      </c>
      <c r="N4795" s="7">
        <v>4.4515805971863401E-2</v>
      </c>
      <c r="O4795" s="3" t="s">
        <v>8</v>
      </c>
      <c r="Q4795" s="6">
        <v>-0.218090454734225</v>
      </c>
      <c r="R4795" s="7">
        <v>0.65444003966056197</v>
      </c>
      <c r="S4795" s="3" t="s">
        <v>5116</v>
      </c>
      <c r="U4795" s="3">
        <f t="shared" si="74"/>
        <v>1</v>
      </c>
      <c r="W4795" s="2" t="s">
        <v>9006</v>
      </c>
      <c r="X4795" s="2" t="s">
        <v>13068</v>
      </c>
      <c r="Y4795" s="2" t="s">
        <v>21316</v>
      </c>
      <c r="Z4795" s="2" t="s">
        <v>9006</v>
      </c>
      <c r="AA4795" s="2" t="s">
        <v>9007</v>
      </c>
      <c r="AB4795" s="2" t="s">
        <v>13067</v>
      </c>
      <c r="AC4795" s="2">
        <v>224691</v>
      </c>
    </row>
    <row r="4796" spans="1:29" x14ac:dyDescent="0.2">
      <c r="A4796" s="2" t="s">
        <v>8206</v>
      </c>
      <c r="B4796" s="2">
        <v>72960</v>
      </c>
      <c r="C4796" s="2" t="s">
        <v>8207</v>
      </c>
      <c r="D4796" s="10">
        <v>1575.7738482336499</v>
      </c>
      <c r="E4796" s="20">
        <v>0.221228055767351</v>
      </c>
      <c r="F4796" s="7">
        <v>1.5332916794705E-2</v>
      </c>
      <c r="G4796" s="3" t="s">
        <v>5116</v>
      </c>
      <c r="I4796" s="6">
        <v>-0.37850643599524503</v>
      </c>
      <c r="J4796" s="7">
        <v>3.5473776064614798E-2</v>
      </c>
      <c r="K4796" s="3" t="s">
        <v>5116</v>
      </c>
      <c r="M4796" s="18">
        <v>0.75338277295860501</v>
      </c>
      <c r="N4796" s="7">
        <v>6.8654169491799404E-8</v>
      </c>
      <c r="O4796" s="3" t="s">
        <v>8</v>
      </c>
      <c r="Q4796" s="6">
        <v>0.15364828119600901</v>
      </c>
      <c r="R4796" s="7">
        <v>0.31262689518765702</v>
      </c>
      <c r="S4796" s="3" t="s">
        <v>5116</v>
      </c>
      <c r="U4796" s="3">
        <f t="shared" si="74"/>
        <v>1</v>
      </c>
      <c r="W4796" s="2" t="s">
        <v>8206</v>
      </c>
      <c r="X4796" s="2" t="s">
        <v>13068</v>
      </c>
      <c r="Y4796" s="2" t="s">
        <v>20693</v>
      </c>
      <c r="Z4796" s="2" t="s">
        <v>8206</v>
      </c>
      <c r="AA4796" s="2" t="s">
        <v>8207</v>
      </c>
      <c r="AB4796" s="2" t="s">
        <v>13067</v>
      </c>
      <c r="AC4796" s="2">
        <v>72960</v>
      </c>
    </row>
    <row r="4797" spans="1:29" x14ac:dyDescent="0.2">
      <c r="A4797" s="2" t="s">
        <v>9739</v>
      </c>
      <c r="B4797" s="2">
        <v>76183</v>
      </c>
      <c r="C4797" s="2" t="s">
        <v>9740</v>
      </c>
      <c r="D4797" s="10">
        <v>9835.7175693248391</v>
      </c>
      <c r="E4797" s="20">
        <v>0.12463784179055699</v>
      </c>
      <c r="F4797" s="7">
        <v>0.146216732188335</v>
      </c>
      <c r="G4797" s="3" t="s">
        <v>5116</v>
      </c>
      <c r="I4797" s="6">
        <v>-0.37896093421470101</v>
      </c>
      <c r="J4797" s="7">
        <v>1.4087194290445099E-2</v>
      </c>
      <c r="K4797" s="3" t="s">
        <v>5116</v>
      </c>
      <c r="M4797" s="18">
        <v>0.72764804628828805</v>
      </c>
      <c r="N4797" s="7">
        <v>2.52042112017286E-9</v>
      </c>
      <c r="O4797" s="3" t="s">
        <v>8</v>
      </c>
      <c r="Q4797" s="6">
        <v>0.22404927028303001</v>
      </c>
      <c r="R4797" s="7">
        <v>5.7027181439589403E-2</v>
      </c>
      <c r="S4797" s="3" t="s">
        <v>5116</v>
      </c>
      <c r="U4797" s="3">
        <f t="shared" si="74"/>
        <v>1</v>
      </c>
      <c r="W4797" s="2" t="s">
        <v>9739</v>
      </c>
      <c r="X4797" s="2" t="s">
        <v>13068</v>
      </c>
      <c r="Y4797" s="2" t="s">
        <v>15124</v>
      </c>
      <c r="Z4797" s="2" t="s">
        <v>9739</v>
      </c>
      <c r="AA4797" s="2" t="s">
        <v>9740</v>
      </c>
      <c r="AB4797" s="2" t="s">
        <v>13067</v>
      </c>
      <c r="AC4797" s="2">
        <v>76183</v>
      </c>
    </row>
    <row r="4798" spans="1:29" x14ac:dyDescent="0.2">
      <c r="A4798" s="2" t="s">
        <v>2595</v>
      </c>
      <c r="B4798" s="2">
        <v>66834</v>
      </c>
      <c r="C4798" s="2" t="s">
        <v>2596</v>
      </c>
      <c r="D4798" s="10">
        <v>4167.8369749552503</v>
      </c>
      <c r="E4798" s="52">
        <v>0.632539090409727</v>
      </c>
      <c r="F4798" s="7">
        <v>3.4948344109325702E-11</v>
      </c>
      <c r="G4798" s="3" t="s">
        <v>8</v>
      </c>
      <c r="I4798" s="6">
        <v>-0.37917324515219702</v>
      </c>
      <c r="J4798" s="7">
        <v>6.7398711634153605E-2</v>
      </c>
      <c r="K4798" s="3" t="s">
        <v>5116</v>
      </c>
      <c r="M4798" s="18">
        <v>0.61452391146539498</v>
      </c>
      <c r="N4798" s="7">
        <v>1.3282097737249101E-4</v>
      </c>
      <c r="O4798" s="3" t="s">
        <v>8</v>
      </c>
      <c r="Q4798" s="6">
        <v>-0.39718842409652899</v>
      </c>
      <c r="R4798" s="7">
        <v>6.06483208536957E-3</v>
      </c>
      <c r="S4798" s="3" t="s">
        <v>5116</v>
      </c>
      <c r="U4798" s="3">
        <f t="shared" si="74"/>
        <v>2</v>
      </c>
      <c r="W4798" s="2" t="s">
        <v>2595</v>
      </c>
      <c r="X4798" s="2" t="s">
        <v>13068</v>
      </c>
      <c r="Y4798" s="2" t="s">
        <v>14063</v>
      </c>
      <c r="Z4798" s="2" t="s">
        <v>2595</v>
      </c>
      <c r="AA4798" s="2" t="s">
        <v>2596</v>
      </c>
      <c r="AB4798" s="2" t="s">
        <v>13067</v>
      </c>
      <c r="AC4798" s="2">
        <v>66834</v>
      </c>
    </row>
    <row r="4799" spans="1:29" x14ac:dyDescent="0.2">
      <c r="A4799" s="2" t="s">
        <v>4386</v>
      </c>
      <c r="B4799" s="2">
        <v>18044</v>
      </c>
      <c r="C4799" s="2" t="s">
        <v>4387</v>
      </c>
      <c r="D4799" s="10">
        <v>72.803655949053805</v>
      </c>
      <c r="E4799" s="52">
        <v>-0.96656274301275003</v>
      </c>
      <c r="F4799" s="7">
        <v>4.51372411744151E-4</v>
      </c>
      <c r="G4799" s="3" t="s">
        <v>8</v>
      </c>
      <c r="I4799" s="6">
        <v>-0.37932922878847303</v>
      </c>
      <c r="J4799" s="7">
        <v>0.421498214291391</v>
      </c>
      <c r="K4799" s="3" t="s">
        <v>5116</v>
      </c>
      <c r="M4799" s="18">
        <v>-0.69953882501273101</v>
      </c>
      <c r="N4799" s="7">
        <v>4.8243798045642002E-2</v>
      </c>
      <c r="O4799" s="3" t="s">
        <v>8</v>
      </c>
      <c r="Q4799" s="6">
        <v>-0.112305310788454</v>
      </c>
      <c r="R4799" s="7">
        <v>0.84200397935084803</v>
      </c>
      <c r="S4799" s="3" t="s">
        <v>5116</v>
      </c>
      <c r="U4799" s="3">
        <f t="shared" si="74"/>
        <v>2</v>
      </c>
      <c r="W4799" s="2" t="s">
        <v>4386</v>
      </c>
      <c r="X4799" s="2" t="s">
        <v>13068</v>
      </c>
      <c r="Y4799" s="2" t="s">
        <v>18244</v>
      </c>
      <c r="Z4799" s="2" t="s">
        <v>4386</v>
      </c>
      <c r="AA4799" s="2" t="s">
        <v>4387</v>
      </c>
      <c r="AB4799" s="2" t="s">
        <v>13067</v>
      </c>
      <c r="AC4799" s="2">
        <v>18044</v>
      </c>
    </row>
    <row r="4800" spans="1:29" x14ac:dyDescent="0.2">
      <c r="A4800" s="2" t="s">
        <v>3281</v>
      </c>
      <c r="B4800" s="2">
        <v>67586</v>
      </c>
      <c r="C4800" s="2" t="s">
        <v>3282</v>
      </c>
      <c r="D4800" s="10">
        <v>911.13281961728103</v>
      </c>
      <c r="E4800" s="52">
        <v>0.77686208265871104</v>
      </c>
      <c r="F4800" s="7">
        <v>1.8130648907231799E-8</v>
      </c>
      <c r="G4800" s="3" t="s">
        <v>8</v>
      </c>
      <c r="I4800" s="6">
        <v>-0.37990418341357701</v>
      </c>
      <c r="J4800" s="7">
        <v>0.20799152054016101</v>
      </c>
      <c r="K4800" s="3" t="s">
        <v>5116</v>
      </c>
      <c r="M4800" s="18">
        <v>1.35576240361089</v>
      </c>
      <c r="N4800" s="7">
        <v>1.98188524963275E-10</v>
      </c>
      <c r="O4800" s="3" t="s">
        <v>8</v>
      </c>
      <c r="Q4800" s="6">
        <v>0.19899613753859999</v>
      </c>
      <c r="R4800" s="7">
        <v>0.43978702223139798</v>
      </c>
      <c r="S4800" s="3" t="s">
        <v>5116</v>
      </c>
      <c r="U4800" s="3">
        <f t="shared" si="74"/>
        <v>2</v>
      </c>
      <c r="W4800" s="2" t="s">
        <v>3281</v>
      </c>
      <c r="X4800" s="2" t="s">
        <v>13068</v>
      </c>
      <c r="Y4800" s="2" t="s">
        <v>20912</v>
      </c>
      <c r="Z4800" s="2" t="s">
        <v>3281</v>
      </c>
      <c r="AA4800" s="2" t="s">
        <v>3282</v>
      </c>
      <c r="AB4800" s="2" t="s">
        <v>13067</v>
      </c>
      <c r="AC4800" s="2">
        <v>67586</v>
      </c>
    </row>
    <row r="4801" spans="1:29" x14ac:dyDescent="0.2">
      <c r="A4801" s="2" t="s">
        <v>1267</v>
      </c>
      <c r="B4801" s="2">
        <v>19896</v>
      </c>
      <c r="C4801" s="2" t="s">
        <v>1268</v>
      </c>
      <c r="D4801" s="10">
        <v>4739.7663598141999</v>
      </c>
      <c r="E4801" s="52">
        <v>0.914786169025819</v>
      </c>
      <c r="F4801" s="7">
        <v>8.13766618718799E-21</v>
      </c>
      <c r="G4801" s="3" t="s">
        <v>8</v>
      </c>
      <c r="I4801" s="6">
        <v>-0.380046861338866</v>
      </c>
      <c r="J4801" s="7">
        <v>7.8470242516626598E-2</v>
      </c>
      <c r="K4801" s="3" t="s">
        <v>5116</v>
      </c>
      <c r="M4801" s="18">
        <v>0.83146844411188403</v>
      </c>
      <c r="N4801" s="7">
        <v>3.5620956634353502E-7</v>
      </c>
      <c r="O4801" s="3" t="s">
        <v>8</v>
      </c>
      <c r="Q4801" s="6">
        <v>-0.46336458625280103</v>
      </c>
      <c r="R4801" s="7">
        <v>1.7422420019000101E-3</v>
      </c>
      <c r="S4801" s="3" t="s">
        <v>5116</v>
      </c>
      <c r="U4801" s="3">
        <f t="shared" si="74"/>
        <v>2</v>
      </c>
      <c r="W4801" s="2" t="s">
        <v>1267</v>
      </c>
      <c r="X4801" s="2" t="s">
        <v>13068</v>
      </c>
      <c r="Y4801" s="2" t="s">
        <v>19481</v>
      </c>
      <c r="Z4801" s="2" t="s">
        <v>1267</v>
      </c>
      <c r="AA4801" s="2" t="s">
        <v>1268</v>
      </c>
      <c r="AB4801" s="2" t="s">
        <v>13067</v>
      </c>
      <c r="AC4801" s="2">
        <v>19896</v>
      </c>
    </row>
    <row r="4802" spans="1:29" x14ac:dyDescent="0.2">
      <c r="A4802" s="2" t="s">
        <v>9336</v>
      </c>
      <c r="B4802" s="2">
        <v>268490</v>
      </c>
      <c r="C4802" s="2" t="s">
        <v>9337</v>
      </c>
      <c r="D4802" s="10">
        <v>1630.6177951653401</v>
      </c>
      <c r="E4802" s="20">
        <v>-0.20973512007131601</v>
      </c>
      <c r="F4802" s="7">
        <v>9.3079633002139506E-2</v>
      </c>
      <c r="G4802" s="3" t="s">
        <v>5116</v>
      </c>
      <c r="I4802" s="6">
        <v>-0.38066517526926202</v>
      </c>
      <c r="J4802" s="7">
        <v>0.108403677464363</v>
      </c>
      <c r="K4802" s="3" t="s">
        <v>5116</v>
      </c>
      <c r="M4802" s="18">
        <v>-0.64655340122638005</v>
      </c>
      <c r="N4802" s="7">
        <v>3.6268841107149299E-4</v>
      </c>
      <c r="O4802" s="3" t="s">
        <v>8</v>
      </c>
      <c r="Q4802" s="19">
        <v>-0.81748345642432596</v>
      </c>
      <c r="R4802" s="7">
        <v>8.6747297020025495E-8</v>
      </c>
      <c r="S4802" s="3" t="s">
        <v>8</v>
      </c>
      <c r="U4802" s="3">
        <f t="shared" si="74"/>
        <v>2</v>
      </c>
      <c r="W4802" s="2" t="s">
        <v>9336</v>
      </c>
      <c r="X4802" s="2" t="s">
        <v>13068</v>
      </c>
      <c r="Y4802" s="2" t="s">
        <v>17567</v>
      </c>
      <c r="Z4802" s="2" t="s">
        <v>9336</v>
      </c>
      <c r="AA4802" s="2" t="s">
        <v>9337</v>
      </c>
      <c r="AB4802" s="2" t="s">
        <v>13067</v>
      </c>
      <c r="AC4802" s="2">
        <v>268490</v>
      </c>
    </row>
    <row r="4803" spans="1:29" x14ac:dyDescent="0.2">
      <c r="A4803" s="2" t="s">
        <v>10668</v>
      </c>
      <c r="B4803" s="2">
        <v>21335</v>
      </c>
      <c r="C4803" s="2" t="s">
        <v>10669</v>
      </c>
      <c r="D4803" s="10">
        <v>292.45673765908799</v>
      </c>
      <c r="E4803" s="20">
        <v>0.245022071513218</v>
      </c>
      <c r="F4803" s="7">
        <v>0.33407592806429498</v>
      </c>
      <c r="G4803" s="3" t="s">
        <v>5116</v>
      </c>
      <c r="I4803" s="6">
        <v>-0.380798556750091</v>
      </c>
      <c r="J4803" s="7">
        <v>0.35931942461164801</v>
      </c>
      <c r="K4803" s="3" t="s">
        <v>5116</v>
      </c>
      <c r="M4803" s="18">
        <v>0.738902196794473</v>
      </c>
      <c r="N4803" s="7">
        <v>1.4571065636879099E-2</v>
      </c>
      <c r="O4803" s="3" t="s">
        <v>8</v>
      </c>
      <c r="Q4803" s="6">
        <v>0.113081568531163</v>
      </c>
      <c r="R4803" s="7">
        <v>0.80138370958721405</v>
      </c>
      <c r="S4803" s="3" t="s">
        <v>5116</v>
      </c>
      <c r="U4803" s="3">
        <f t="shared" si="74"/>
        <v>1</v>
      </c>
      <c r="W4803" s="2" t="s">
        <v>10668</v>
      </c>
      <c r="X4803" s="2" t="s">
        <v>13068</v>
      </c>
      <c r="Y4803" s="2" t="s">
        <v>20387</v>
      </c>
      <c r="Z4803" s="2" t="s">
        <v>10668</v>
      </c>
      <c r="AA4803" s="2" t="s">
        <v>10669</v>
      </c>
      <c r="AB4803" s="2" t="s">
        <v>13067</v>
      </c>
      <c r="AC4803" s="2">
        <v>21335</v>
      </c>
    </row>
    <row r="4804" spans="1:29" x14ac:dyDescent="0.2">
      <c r="A4804" s="2" t="s">
        <v>2503</v>
      </c>
      <c r="B4804" s="2">
        <v>22092</v>
      </c>
      <c r="C4804" s="2" t="s">
        <v>2504</v>
      </c>
      <c r="D4804" s="10">
        <v>1591.87428251597</v>
      </c>
      <c r="E4804" s="52">
        <v>1.0682955453548399</v>
      </c>
      <c r="F4804" s="7">
        <v>1.38604285579428E-11</v>
      </c>
      <c r="G4804" s="3" t="s">
        <v>8</v>
      </c>
      <c r="I4804" s="6">
        <v>-0.38128716792379502</v>
      </c>
      <c r="J4804" s="7">
        <v>0.26753496787870701</v>
      </c>
      <c r="K4804" s="3" t="s">
        <v>5116</v>
      </c>
      <c r="M4804" s="18">
        <v>1.5202829490898799</v>
      </c>
      <c r="N4804" s="7">
        <v>1.7133363789348099E-10</v>
      </c>
      <c r="O4804" s="3" t="s">
        <v>8</v>
      </c>
      <c r="Q4804" s="6">
        <v>7.0700235811247E-2</v>
      </c>
      <c r="R4804" s="7">
        <v>0.85135210111006698</v>
      </c>
      <c r="S4804" s="3" t="s">
        <v>5116</v>
      </c>
      <c r="U4804" s="3">
        <f t="shared" si="74"/>
        <v>2</v>
      </c>
      <c r="W4804" s="2" t="s">
        <v>2503</v>
      </c>
      <c r="X4804" s="2" t="s">
        <v>13068</v>
      </c>
      <c r="Y4804" s="2" t="s">
        <v>19590</v>
      </c>
      <c r="Z4804" s="2" t="s">
        <v>2503</v>
      </c>
      <c r="AA4804" s="2" t="s">
        <v>2504</v>
      </c>
      <c r="AB4804" s="2" t="s">
        <v>13067</v>
      </c>
      <c r="AC4804" s="2">
        <v>22092</v>
      </c>
    </row>
    <row r="4805" spans="1:29" x14ac:dyDescent="0.2">
      <c r="A4805" s="2" t="s">
        <v>7596</v>
      </c>
      <c r="B4805" s="2">
        <v>320846</v>
      </c>
      <c r="C4805" s="2" t="s">
        <v>7597</v>
      </c>
      <c r="D4805" s="10">
        <v>630.25651236408601</v>
      </c>
      <c r="E4805" s="20">
        <v>0.56651475608853796</v>
      </c>
      <c r="F4805" s="7">
        <v>3.0873316031756201E-3</v>
      </c>
      <c r="G4805" s="3" t="s">
        <v>5116</v>
      </c>
      <c r="I4805" s="6">
        <v>-0.38169724427612201</v>
      </c>
      <c r="J4805" s="7">
        <v>0.31819254192847002</v>
      </c>
      <c r="K4805" s="3" t="s">
        <v>5116</v>
      </c>
      <c r="M4805" s="18">
        <v>0.69947938583001701</v>
      </c>
      <c r="N4805" s="7">
        <v>1.2532489472470799E-2</v>
      </c>
      <c r="O4805" s="3" t="s">
        <v>8</v>
      </c>
      <c r="Q4805" s="6">
        <v>-0.24873261453464299</v>
      </c>
      <c r="R4805" s="7">
        <v>0.45120180203534899</v>
      </c>
      <c r="S4805" s="3" t="s">
        <v>5116</v>
      </c>
      <c r="U4805" s="3">
        <f t="shared" ref="U4805:U4868" si="75">COUNTIF(E4805:S4805, "YES")</f>
        <v>1</v>
      </c>
      <c r="W4805" s="2" t="s">
        <v>7596</v>
      </c>
      <c r="X4805" s="2" t="s">
        <v>13068</v>
      </c>
      <c r="Y4805" s="2" t="s">
        <v>13977</v>
      </c>
      <c r="Z4805" s="2" t="s">
        <v>7596</v>
      </c>
      <c r="AA4805" s="2" t="s">
        <v>7597</v>
      </c>
      <c r="AB4805" s="2" t="s">
        <v>13063</v>
      </c>
      <c r="AC4805" s="2">
        <v>320846</v>
      </c>
    </row>
    <row r="4806" spans="1:29" x14ac:dyDescent="0.2">
      <c r="A4806" s="2" t="s">
        <v>3427</v>
      </c>
      <c r="B4806" s="2">
        <v>215653</v>
      </c>
      <c r="C4806" s="2" t="s">
        <v>3428</v>
      </c>
      <c r="D4806" s="10">
        <v>546.53526364815298</v>
      </c>
      <c r="E4806" s="52">
        <v>-0.881802872399711</v>
      </c>
      <c r="F4806" s="7">
        <v>6.27616528296315E-8</v>
      </c>
      <c r="G4806" s="3" t="s">
        <v>8</v>
      </c>
      <c r="I4806" s="6">
        <v>-0.38258897369919997</v>
      </c>
      <c r="J4806" s="7">
        <v>0.27229305842812102</v>
      </c>
      <c r="K4806" s="3" t="s">
        <v>5116</v>
      </c>
      <c r="M4806" s="6">
        <v>-0.454949975065088</v>
      </c>
      <c r="N4806" s="7">
        <v>9.4291010871927497E-2</v>
      </c>
      <c r="O4806" s="3" t="s">
        <v>5116</v>
      </c>
      <c r="Q4806" s="6">
        <v>4.4263923635422898E-2</v>
      </c>
      <c r="R4806" s="7">
        <v>0.91063753888946297</v>
      </c>
      <c r="S4806" s="3" t="s">
        <v>5116</v>
      </c>
      <c r="U4806" s="3">
        <f t="shared" si="75"/>
        <v>1</v>
      </c>
      <c r="W4806" s="2" t="s">
        <v>3427</v>
      </c>
      <c r="X4806" s="2" t="s">
        <v>13068</v>
      </c>
      <c r="Y4806" s="2" t="s">
        <v>19277</v>
      </c>
      <c r="Z4806" s="2" t="s">
        <v>3427</v>
      </c>
      <c r="AA4806" s="2" t="s">
        <v>3428</v>
      </c>
      <c r="AB4806" s="2" t="s">
        <v>13067</v>
      </c>
      <c r="AC4806" s="2">
        <v>215653</v>
      </c>
    </row>
    <row r="4807" spans="1:29" x14ac:dyDescent="0.2">
      <c r="A4807" s="2" t="s">
        <v>2153</v>
      </c>
      <c r="B4807" s="2">
        <v>67405</v>
      </c>
      <c r="C4807" s="2" t="s">
        <v>2154</v>
      </c>
      <c r="D4807" s="10">
        <v>2369.36527617518</v>
      </c>
      <c r="E4807" s="52">
        <v>0.78565862161187905</v>
      </c>
      <c r="F4807" s="7">
        <v>1.6672994541382799E-13</v>
      </c>
      <c r="G4807" s="3" t="s">
        <v>8</v>
      </c>
      <c r="I4807" s="6">
        <v>-0.38279470740692001</v>
      </c>
      <c r="J4807" s="7">
        <v>0.101745742917594</v>
      </c>
      <c r="K4807" s="3" t="s">
        <v>5116</v>
      </c>
      <c r="M4807" s="18">
        <v>1.05163223830701</v>
      </c>
      <c r="N4807" s="7">
        <v>1.2823608234794501E-9</v>
      </c>
      <c r="O4807" s="3" t="s">
        <v>8</v>
      </c>
      <c r="Q4807" s="6">
        <v>-0.11682109071178901</v>
      </c>
      <c r="R4807" s="7">
        <v>0.59663373208035098</v>
      </c>
      <c r="S4807" s="3" t="s">
        <v>5116</v>
      </c>
      <c r="U4807" s="3">
        <f t="shared" si="75"/>
        <v>2</v>
      </c>
      <c r="W4807" s="2" t="s">
        <v>2153</v>
      </c>
      <c r="X4807" s="2" t="s">
        <v>13068</v>
      </c>
      <c r="Y4807" s="2" t="s">
        <v>18375</v>
      </c>
      <c r="Z4807" s="2" t="s">
        <v>2153</v>
      </c>
      <c r="AA4807" s="2" t="s">
        <v>2154</v>
      </c>
      <c r="AB4807" s="2" t="s">
        <v>13067</v>
      </c>
      <c r="AC4807" s="2">
        <v>67405</v>
      </c>
    </row>
    <row r="4808" spans="1:29" x14ac:dyDescent="0.2">
      <c r="A4808" s="2" t="s">
        <v>3595</v>
      </c>
      <c r="B4808" s="2">
        <v>224344</v>
      </c>
      <c r="C4808" s="2" t="s">
        <v>3596</v>
      </c>
      <c r="D4808" s="10">
        <v>376.51291675617802</v>
      </c>
      <c r="E4808" s="52">
        <v>0.64334723865204202</v>
      </c>
      <c r="F4808" s="7">
        <v>2.8228042656470201E-7</v>
      </c>
      <c r="G4808" s="3" t="s">
        <v>8</v>
      </c>
      <c r="I4808" s="6">
        <v>-0.38283798482195902</v>
      </c>
      <c r="J4808" s="7">
        <v>0.15795683774330699</v>
      </c>
      <c r="K4808" s="3" t="s">
        <v>5116</v>
      </c>
      <c r="M4808" s="6">
        <v>0.44293875382331299</v>
      </c>
      <c r="N4808" s="7">
        <v>3.8435920639101097E-2</v>
      </c>
      <c r="O4808" s="3" t="s">
        <v>5116</v>
      </c>
      <c r="Q4808" s="6">
        <v>-0.58324646965068705</v>
      </c>
      <c r="R4808" s="7">
        <v>1.2922315599195101E-3</v>
      </c>
      <c r="S4808" s="3" t="s">
        <v>5116</v>
      </c>
      <c r="U4808" s="3">
        <f t="shared" si="75"/>
        <v>1</v>
      </c>
      <c r="W4808" s="2" t="s">
        <v>3595</v>
      </c>
      <c r="X4808" s="2" t="s">
        <v>13068</v>
      </c>
      <c r="Y4808" s="2" t="s">
        <v>19296</v>
      </c>
      <c r="Z4808" s="2" t="s">
        <v>3595</v>
      </c>
      <c r="AA4808" s="2" t="s">
        <v>3596</v>
      </c>
      <c r="AB4808" s="2" t="s">
        <v>13067</v>
      </c>
      <c r="AC4808" s="2">
        <v>224344</v>
      </c>
    </row>
    <row r="4809" spans="1:29" x14ac:dyDescent="0.2">
      <c r="A4809" s="2" t="s">
        <v>2022</v>
      </c>
      <c r="B4809" s="2">
        <v>15568</v>
      </c>
      <c r="C4809" s="2" t="s">
        <v>2023</v>
      </c>
      <c r="D4809" s="10">
        <v>3084.1861836328399</v>
      </c>
      <c r="E4809" s="52">
        <v>-0.73992253816111198</v>
      </c>
      <c r="F4809" s="7">
        <v>3.2464532350216597E-14</v>
      </c>
      <c r="G4809" s="3" t="s">
        <v>8</v>
      </c>
      <c r="I4809" s="6">
        <v>-0.38308548393757103</v>
      </c>
      <c r="J4809" s="7">
        <v>7.1837131092775897E-2</v>
      </c>
      <c r="K4809" s="3" t="s">
        <v>5116</v>
      </c>
      <c r="M4809" s="6">
        <v>-0.26971505804589901</v>
      </c>
      <c r="N4809" s="7">
        <v>0.14104562281827501</v>
      </c>
      <c r="O4809" s="3" t="s">
        <v>5116</v>
      </c>
      <c r="Q4809" s="6">
        <v>8.7121996177642394E-2</v>
      </c>
      <c r="R4809" s="7">
        <v>0.68421437341884295</v>
      </c>
      <c r="S4809" s="3" t="s">
        <v>5116</v>
      </c>
      <c r="U4809" s="3">
        <f t="shared" si="75"/>
        <v>1</v>
      </c>
      <c r="W4809" s="2" t="s">
        <v>2022</v>
      </c>
      <c r="X4809" s="2" t="s">
        <v>13068</v>
      </c>
      <c r="Y4809" s="2" t="s">
        <v>15952</v>
      </c>
      <c r="Z4809" s="2" t="s">
        <v>2022</v>
      </c>
      <c r="AA4809" s="2" t="s">
        <v>2023</v>
      </c>
      <c r="AB4809" s="2" t="s">
        <v>13067</v>
      </c>
      <c r="AC4809" s="2">
        <v>15568</v>
      </c>
    </row>
    <row r="4810" spans="1:29" x14ac:dyDescent="0.2">
      <c r="A4810" s="2" t="s">
        <v>3167</v>
      </c>
      <c r="B4810" s="2" t="s">
        <v>64</v>
      </c>
      <c r="C4810" s="2" t="s">
        <v>64</v>
      </c>
      <c r="D4810" s="10">
        <v>2543.8067001989202</v>
      </c>
      <c r="E4810" s="52">
        <v>0.61859256963839604</v>
      </c>
      <c r="F4810" s="7">
        <v>7.8860964119552906E-9</v>
      </c>
      <c r="G4810" s="3" t="s">
        <v>8</v>
      </c>
      <c r="I4810" s="6">
        <v>-0.38324616984288601</v>
      </c>
      <c r="J4810" s="7">
        <v>9.8813022879446002E-2</v>
      </c>
      <c r="K4810" s="3" t="s">
        <v>5116</v>
      </c>
      <c r="M4810" s="18">
        <v>0.73467007636552595</v>
      </c>
      <c r="N4810" s="7">
        <v>2.9794141902409798E-5</v>
      </c>
      <c r="O4810" s="3" t="s">
        <v>8</v>
      </c>
      <c r="Q4810" s="6">
        <v>-0.26716866311575499</v>
      </c>
      <c r="R4810" s="7">
        <v>0.130608366183634</v>
      </c>
      <c r="S4810" s="3" t="s">
        <v>5116</v>
      </c>
      <c r="U4810" s="3">
        <f t="shared" si="75"/>
        <v>2</v>
      </c>
      <c r="W4810" s="2" t="s">
        <v>3167</v>
      </c>
      <c r="X4810" s="2" t="s">
        <v>13059</v>
      </c>
      <c r="Y4810" s="2" t="s">
        <v>16398</v>
      </c>
      <c r="Z4810" s="2" t="s">
        <v>16399</v>
      </c>
      <c r="AA4810" s="2" t="s">
        <v>16400</v>
      </c>
      <c r="AB4810" s="2" t="s">
        <v>13067</v>
      </c>
      <c r="AC4810" s="2">
        <v>14356</v>
      </c>
    </row>
    <row r="4811" spans="1:29" x14ac:dyDescent="0.2">
      <c r="A4811" s="2" t="s">
        <v>6625</v>
      </c>
      <c r="B4811" s="2">
        <v>68051</v>
      </c>
      <c r="C4811" s="2" t="s">
        <v>6626</v>
      </c>
      <c r="D4811" s="10">
        <v>2044.27632177389</v>
      </c>
      <c r="E4811" s="20">
        <v>0.28063651333336598</v>
      </c>
      <c r="F4811" s="7">
        <v>5.4229193228125502E-5</v>
      </c>
      <c r="G4811" s="3" t="s">
        <v>5116</v>
      </c>
      <c r="I4811" s="6">
        <v>-0.38337294241722703</v>
      </c>
      <c r="J4811" s="7">
        <v>6.7281501956640601E-3</v>
      </c>
      <c r="K4811" s="3" t="s">
        <v>5116</v>
      </c>
      <c r="M4811" s="18">
        <v>0.723139949577707</v>
      </c>
      <c r="N4811" s="7">
        <v>1.5780648175119699E-10</v>
      </c>
      <c r="O4811" s="3" t="s">
        <v>8</v>
      </c>
      <c r="Q4811" s="6">
        <v>5.9130493827113398E-2</v>
      </c>
      <c r="R4811" s="7">
        <v>0.69214786649790805</v>
      </c>
      <c r="S4811" s="3" t="s">
        <v>5116</v>
      </c>
      <c r="U4811" s="3">
        <f t="shared" si="75"/>
        <v>1</v>
      </c>
      <c r="W4811" s="2" t="s">
        <v>6625</v>
      </c>
      <c r="X4811" s="2" t="s">
        <v>13068</v>
      </c>
      <c r="Y4811" s="2" t="s">
        <v>18408</v>
      </c>
      <c r="Z4811" s="2" t="s">
        <v>6625</v>
      </c>
      <c r="AA4811" s="2" t="s">
        <v>6626</v>
      </c>
      <c r="AB4811" s="2" t="s">
        <v>13067</v>
      </c>
      <c r="AC4811" s="2">
        <v>68051</v>
      </c>
    </row>
    <row r="4812" spans="1:29" x14ac:dyDescent="0.2">
      <c r="A4812" s="2" t="s">
        <v>3277</v>
      </c>
      <c r="B4812" s="2">
        <v>12287</v>
      </c>
      <c r="C4812" s="2" t="s">
        <v>3278</v>
      </c>
      <c r="D4812" s="10">
        <v>463.74108635949</v>
      </c>
      <c r="E4812" s="52">
        <v>-1.1367373253870701</v>
      </c>
      <c r="F4812" s="7">
        <v>1.80200009836786E-8</v>
      </c>
      <c r="G4812" s="3" t="s">
        <v>8</v>
      </c>
      <c r="I4812" s="6">
        <v>-0.383556001805895</v>
      </c>
      <c r="J4812" s="7">
        <v>0.35285213619947497</v>
      </c>
      <c r="K4812" s="3" t="s">
        <v>5116</v>
      </c>
      <c r="M4812" s="6">
        <v>-0.15707080238263799</v>
      </c>
      <c r="N4812" s="7">
        <v>0.68203906907666501</v>
      </c>
      <c r="O4812" s="3" t="s">
        <v>5116</v>
      </c>
      <c r="Q4812" s="19">
        <v>0.59611052119853303</v>
      </c>
      <c r="R4812" s="7">
        <v>4.5120685908911801E-2</v>
      </c>
      <c r="S4812" s="3" t="s">
        <v>8</v>
      </c>
      <c r="U4812" s="3">
        <f t="shared" si="75"/>
        <v>2</v>
      </c>
      <c r="W4812" s="2" t="s">
        <v>3277</v>
      </c>
      <c r="X4812" s="2" t="s">
        <v>13068</v>
      </c>
      <c r="Y4812" s="2" t="s">
        <v>14855</v>
      </c>
      <c r="Z4812" s="2" t="s">
        <v>3277</v>
      </c>
      <c r="AA4812" s="2" t="s">
        <v>3278</v>
      </c>
      <c r="AB4812" s="2" t="s">
        <v>13067</v>
      </c>
      <c r="AC4812" s="2">
        <v>12287</v>
      </c>
    </row>
    <row r="4813" spans="1:29" x14ac:dyDescent="0.2">
      <c r="A4813" s="2" t="s">
        <v>4368</v>
      </c>
      <c r="B4813" s="2">
        <v>170459</v>
      </c>
      <c r="C4813" s="2" t="s">
        <v>4369</v>
      </c>
      <c r="D4813" s="10">
        <v>324.51301620119801</v>
      </c>
      <c r="E4813" s="52">
        <v>-0.62001758270584195</v>
      </c>
      <c r="F4813" s="7">
        <v>4.00103822931676E-4</v>
      </c>
      <c r="G4813" s="3" t="s">
        <v>8</v>
      </c>
      <c r="I4813" s="6">
        <v>-0.38415324418369201</v>
      </c>
      <c r="J4813" s="7">
        <v>0.283487277891184</v>
      </c>
      <c r="K4813" s="3" t="s">
        <v>5116</v>
      </c>
      <c r="M4813" s="18">
        <v>-1.1383107623550901</v>
      </c>
      <c r="N4813" s="7">
        <v>6.3462744793685398E-6</v>
      </c>
      <c r="O4813" s="3" t="s">
        <v>8</v>
      </c>
      <c r="Q4813" s="19">
        <v>-0.90244642383293705</v>
      </c>
      <c r="R4813" s="7">
        <v>1.14278774044885E-4</v>
      </c>
      <c r="S4813" s="3" t="s">
        <v>8</v>
      </c>
      <c r="U4813" s="3">
        <f t="shared" si="75"/>
        <v>3</v>
      </c>
      <c r="W4813" s="2" t="s">
        <v>4368</v>
      </c>
      <c r="X4813" s="2" t="s">
        <v>13068</v>
      </c>
      <c r="Y4813" s="2" t="s">
        <v>20269</v>
      </c>
      <c r="Z4813" s="2" t="s">
        <v>4368</v>
      </c>
      <c r="AA4813" s="2" t="s">
        <v>4369</v>
      </c>
      <c r="AB4813" s="2" t="s">
        <v>13067</v>
      </c>
      <c r="AC4813" s="2">
        <v>170459</v>
      </c>
    </row>
    <row r="4814" spans="1:29" x14ac:dyDescent="0.2">
      <c r="A4814" s="2" t="s">
        <v>1430</v>
      </c>
      <c r="B4814" s="2">
        <v>69221</v>
      </c>
      <c r="C4814" s="2" t="s">
        <v>1431</v>
      </c>
      <c r="D4814" s="10">
        <v>505.440553767712</v>
      </c>
      <c r="E4814" s="52">
        <v>1.17981118411094</v>
      </c>
      <c r="F4814" s="7">
        <v>1.1929393255495E-18</v>
      </c>
      <c r="G4814" s="3" t="s">
        <v>8</v>
      </c>
      <c r="I4814" s="6">
        <v>-0.384186366852943</v>
      </c>
      <c r="J4814" s="7">
        <v>0.19490280751165401</v>
      </c>
      <c r="K4814" s="3" t="s">
        <v>5116</v>
      </c>
      <c r="M4814" s="18">
        <v>0.58821119406217703</v>
      </c>
      <c r="N4814" s="7">
        <v>8.82049158324987E-3</v>
      </c>
      <c r="O4814" s="3" t="s">
        <v>8</v>
      </c>
      <c r="Q4814" s="19">
        <v>-0.97578635690170701</v>
      </c>
      <c r="R4814" s="7">
        <v>2.28864463008664E-7</v>
      </c>
      <c r="S4814" s="3" t="s">
        <v>8</v>
      </c>
      <c r="U4814" s="3">
        <f t="shared" si="75"/>
        <v>3</v>
      </c>
      <c r="W4814" s="2" t="s">
        <v>1430</v>
      </c>
      <c r="X4814" s="2" t="s">
        <v>13068</v>
      </c>
      <c r="Y4814" s="2" t="s">
        <v>13517</v>
      </c>
      <c r="Z4814" s="2" t="s">
        <v>1430</v>
      </c>
      <c r="AA4814" s="2" t="s">
        <v>1431</v>
      </c>
      <c r="AB4814" s="2" t="s">
        <v>13063</v>
      </c>
      <c r="AC4814" s="2">
        <v>69221</v>
      </c>
    </row>
    <row r="4815" spans="1:29" x14ac:dyDescent="0.2">
      <c r="A4815" s="2" t="s">
        <v>7848</v>
      </c>
      <c r="B4815" s="2">
        <v>67211</v>
      </c>
      <c r="C4815" s="2" t="s">
        <v>7849</v>
      </c>
      <c r="D4815" s="10">
        <v>675.25838224829204</v>
      </c>
      <c r="E4815" s="20">
        <v>0.33324855589630098</v>
      </c>
      <c r="F4815" s="7">
        <v>6.42673626813897E-3</v>
      </c>
      <c r="G4815" s="3" t="s">
        <v>5116</v>
      </c>
      <c r="I4815" s="6">
        <v>-0.38430945013967699</v>
      </c>
      <c r="J4815" s="7">
        <v>0.12413734726827</v>
      </c>
      <c r="K4815" s="3" t="s">
        <v>5116</v>
      </c>
      <c r="M4815" s="18">
        <v>0.84142524910975802</v>
      </c>
      <c r="N4815" s="7">
        <v>6.0411276059338603E-6</v>
      </c>
      <c r="O4815" s="3" t="s">
        <v>8</v>
      </c>
      <c r="Q4815" s="6">
        <v>0.12386724307378</v>
      </c>
      <c r="R4815" s="7">
        <v>0.59625511523153296</v>
      </c>
      <c r="S4815" s="3" t="s">
        <v>5116</v>
      </c>
      <c r="U4815" s="3">
        <f t="shared" si="75"/>
        <v>1</v>
      </c>
      <c r="W4815" s="2" t="s">
        <v>7848</v>
      </c>
      <c r="X4815" s="2" t="s">
        <v>13068</v>
      </c>
      <c r="Y4815" s="2" t="s">
        <v>14396</v>
      </c>
      <c r="Z4815" s="2" t="s">
        <v>7848</v>
      </c>
      <c r="AA4815" s="2" t="s">
        <v>7849</v>
      </c>
      <c r="AB4815" s="2" t="s">
        <v>13067</v>
      </c>
      <c r="AC4815" s="2">
        <v>67211</v>
      </c>
    </row>
    <row r="4816" spans="1:29" x14ac:dyDescent="0.2">
      <c r="A4816" s="2" t="s">
        <v>2666</v>
      </c>
      <c r="B4816" s="2">
        <v>71766</v>
      </c>
      <c r="C4816" s="2" t="s">
        <v>2667</v>
      </c>
      <c r="D4816" s="10">
        <v>261.034219097495</v>
      </c>
      <c r="E4816" s="52">
        <v>-0.83072102305582995</v>
      </c>
      <c r="F4816" s="7">
        <v>7.0209599885811294E-11</v>
      </c>
      <c r="G4816" s="3" t="s">
        <v>8</v>
      </c>
      <c r="I4816" s="6">
        <v>-0.38435223231923299</v>
      </c>
      <c r="J4816" s="7">
        <v>0.16900226235851901</v>
      </c>
      <c r="K4816" s="3" t="s">
        <v>5116</v>
      </c>
      <c r="M4816" s="6">
        <v>-0.17803340408628801</v>
      </c>
      <c r="N4816" s="7">
        <v>0.48602333081307297</v>
      </c>
      <c r="O4816" s="3" t="s">
        <v>5116</v>
      </c>
      <c r="Q4816" s="6">
        <v>0.26833538665030898</v>
      </c>
      <c r="R4816" s="7">
        <v>0.21620904880664399</v>
      </c>
      <c r="S4816" s="3" t="s">
        <v>5116</v>
      </c>
      <c r="U4816" s="3">
        <f t="shared" si="75"/>
        <v>1</v>
      </c>
      <c r="W4816" s="2" t="s">
        <v>2666</v>
      </c>
      <c r="X4816" s="2" t="s">
        <v>13068</v>
      </c>
      <c r="Y4816" s="2" t="s">
        <v>19284</v>
      </c>
      <c r="Z4816" s="2" t="s">
        <v>2666</v>
      </c>
      <c r="AA4816" s="2" t="s">
        <v>2667</v>
      </c>
      <c r="AB4816" s="2" t="s">
        <v>13067</v>
      </c>
      <c r="AC4816" s="2">
        <v>71766</v>
      </c>
    </row>
    <row r="4817" spans="1:29" x14ac:dyDescent="0.2">
      <c r="A4817" s="2" t="s">
        <v>5735</v>
      </c>
      <c r="B4817" s="2">
        <v>67444</v>
      </c>
      <c r="C4817" s="2" t="s">
        <v>5736</v>
      </c>
      <c r="D4817" s="10">
        <v>3723.7538336242101</v>
      </c>
      <c r="E4817" s="20">
        <v>0.41662992725280901</v>
      </c>
      <c r="F4817" s="7">
        <v>1.37817880748835E-8</v>
      </c>
      <c r="G4817" s="3" t="s">
        <v>5116</v>
      </c>
      <c r="I4817" s="6">
        <v>-0.38452608522047599</v>
      </c>
      <c r="J4817" s="7">
        <v>1.2394608241860301E-2</v>
      </c>
      <c r="K4817" s="3" t="s">
        <v>5116</v>
      </c>
      <c r="M4817" s="18">
        <v>0.81850307593973204</v>
      </c>
      <c r="N4817" s="7">
        <v>1.4853724345384198E-11</v>
      </c>
      <c r="O4817" s="3" t="s">
        <v>8</v>
      </c>
      <c r="Q4817" s="6">
        <v>1.7347063466447099E-2</v>
      </c>
      <c r="R4817" s="7">
        <v>0.92659299592883204</v>
      </c>
      <c r="S4817" s="3" t="s">
        <v>5116</v>
      </c>
      <c r="U4817" s="3">
        <f t="shared" si="75"/>
        <v>1</v>
      </c>
      <c r="W4817" s="2" t="s">
        <v>5735</v>
      </c>
      <c r="X4817" s="2" t="s">
        <v>13068</v>
      </c>
      <c r="Y4817" s="2" t="s">
        <v>17145</v>
      </c>
      <c r="Z4817" s="2" t="s">
        <v>5735</v>
      </c>
      <c r="AA4817" s="2" t="s">
        <v>5736</v>
      </c>
      <c r="AB4817" s="2" t="s">
        <v>13067</v>
      </c>
      <c r="AC4817" s="2">
        <v>67444</v>
      </c>
    </row>
    <row r="4818" spans="1:29" x14ac:dyDescent="0.2">
      <c r="A4818" s="2" t="s">
        <v>5432</v>
      </c>
      <c r="B4818" s="2">
        <v>21353</v>
      </c>
      <c r="C4818" s="2" t="s">
        <v>5433</v>
      </c>
      <c r="D4818" s="10">
        <v>1249.6799842773401</v>
      </c>
      <c r="E4818" s="20">
        <v>0.455356829107053</v>
      </c>
      <c r="F4818" s="7">
        <v>3.3616997829903498E-11</v>
      </c>
      <c r="G4818" s="3" t="s">
        <v>5116</v>
      </c>
      <c r="I4818" s="6">
        <v>-0.38468362786744398</v>
      </c>
      <c r="J4818" s="7">
        <v>7.7802027497139298E-3</v>
      </c>
      <c r="K4818" s="3" t="s">
        <v>5116</v>
      </c>
      <c r="M4818" s="18">
        <v>0.60508847461112203</v>
      </c>
      <c r="N4818" s="7">
        <v>2.02475522046026E-7</v>
      </c>
      <c r="O4818" s="3" t="s">
        <v>8</v>
      </c>
      <c r="Q4818" s="6">
        <v>-0.234951982363375</v>
      </c>
      <c r="R4818" s="7">
        <v>3.07803062114873E-2</v>
      </c>
      <c r="S4818" s="3" t="s">
        <v>5116</v>
      </c>
      <c r="U4818" s="3">
        <f t="shared" si="75"/>
        <v>1</v>
      </c>
      <c r="W4818" s="2" t="s">
        <v>5432</v>
      </c>
      <c r="X4818" s="2" t="s">
        <v>13068</v>
      </c>
      <c r="Y4818" s="2" t="s">
        <v>20407</v>
      </c>
      <c r="Z4818" s="2" t="s">
        <v>5432</v>
      </c>
      <c r="AA4818" s="2" t="s">
        <v>5433</v>
      </c>
      <c r="AB4818" s="2" t="s">
        <v>13067</v>
      </c>
      <c r="AC4818" s="2">
        <v>21353</v>
      </c>
    </row>
    <row r="4819" spans="1:29" x14ac:dyDescent="0.2">
      <c r="A4819" s="2" t="s">
        <v>1642</v>
      </c>
      <c r="B4819" s="2">
        <v>67695</v>
      </c>
      <c r="C4819" s="2" t="s">
        <v>1643</v>
      </c>
      <c r="D4819" s="10">
        <v>3475.78774590275</v>
      </c>
      <c r="E4819" s="52">
        <v>0.95009321469013197</v>
      </c>
      <c r="F4819" s="7">
        <v>8.2110115612452695E-17</v>
      </c>
      <c r="G4819" s="3" t="s">
        <v>8</v>
      </c>
      <c r="I4819" s="6">
        <v>-0.38476752156990202</v>
      </c>
      <c r="J4819" s="7">
        <v>0.12730598635871901</v>
      </c>
      <c r="K4819" s="3" t="s">
        <v>5116</v>
      </c>
      <c r="M4819" s="18">
        <v>0.78558374349250704</v>
      </c>
      <c r="N4819" s="7">
        <v>3.0761571186820497E-5</v>
      </c>
      <c r="O4819" s="3" t="s">
        <v>8</v>
      </c>
      <c r="Q4819" s="6">
        <v>-0.54927699276752695</v>
      </c>
      <c r="R4819" s="7">
        <v>1.2201523229144399E-3</v>
      </c>
      <c r="S4819" s="3" t="s">
        <v>5116</v>
      </c>
      <c r="U4819" s="3">
        <f t="shared" si="75"/>
        <v>2</v>
      </c>
      <c r="W4819" s="2" t="s">
        <v>1642</v>
      </c>
      <c r="X4819" s="2" t="s">
        <v>13068</v>
      </c>
      <c r="Y4819" s="2" t="s">
        <v>18471</v>
      </c>
      <c r="Z4819" s="2" t="s">
        <v>1642</v>
      </c>
      <c r="AA4819" s="2" t="s">
        <v>1643</v>
      </c>
      <c r="AB4819" s="2" t="s">
        <v>13067</v>
      </c>
      <c r="AC4819" s="2">
        <v>67695</v>
      </c>
    </row>
    <row r="4820" spans="1:29" x14ac:dyDescent="0.2">
      <c r="A4820" s="2" t="s">
        <v>2711</v>
      </c>
      <c r="B4820" s="2">
        <v>229644</v>
      </c>
      <c r="C4820" s="2" t="s">
        <v>2712</v>
      </c>
      <c r="D4820" s="10">
        <v>462.52410185236403</v>
      </c>
      <c r="E4820" s="52">
        <v>-0.88966954143954602</v>
      </c>
      <c r="F4820" s="7">
        <v>1.08039361456284E-10</v>
      </c>
      <c r="G4820" s="3" t="s">
        <v>8</v>
      </c>
      <c r="I4820" s="6">
        <v>-0.38490420040816797</v>
      </c>
      <c r="J4820" s="7">
        <v>0.20130439639820699</v>
      </c>
      <c r="K4820" s="3" t="s">
        <v>5116</v>
      </c>
      <c r="M4820" s="6">
        <v>-0.23350634138914</v>
      </c>
      <c r="N4820" s="7">
        <v>0.37320414775013999</v>
      </c>
      <c r="O4820" s="3" t="s">
        <v>5116</v>
      </c>
      <c r="Q4820" s="6">
        <v>0.27125899964223898</v>
      </c>
      <c r="R4820" s="7">
        <v>0.25409864157864698</v>
      </c>
      <c r="S4820" s="3" t="s">
        <v>5116</v>
      </c>
      <c r="U4820" s="3">
        <f t="shared" si="75"/>
        <v>1</v>
      </c>
      <c r="W4820" s="2" t="s">
        <v>2711</v>
      </c>
      <c r="X4820" s="2" t="s">
        <v>13068</v>
      </c>
      <c r="Y4820" s="2" t="s">
        <v>20748</v>
      </c>
      <c r="Z4820" s="2" t="s">
        <v>2711</v>
      </c>
      <c r="AA4820" s="2" t="s">
        <v>2712</v>
      </c>
      <c r="AB4820" s="2" t="s">
        <v>13067</v>
      </c>
      <c r="AC4820" s="2">
        <v>229644</v>
      </c>
    </row>
    <row r="4821" spans="1:29" x14ac:dyDescent="0.2">
      <c r="A4821" s="2" t="s">
        <v>1293</v>
      </c>
      <c r="B4821" s="2" t="s">
        <v>64</v>
      </c>
      <c r="C4821" s="2" t="s">
        <v>64</v>
      </c>
      <c r="D4821" s="10">
        <v>578.75211542486704</v>
      </c>
      <c r="E4821" s="52">
        <v>0.80359214952707403</v>
      </c>
      <c r="F4821" s="7">
        <v>2.1142934722946399E-20</v>
      </c>
      <c r="G4821" s="3" t="s">
        <v>8</v>
      </c>
      <c r="I4821" s="6">
        <v>-0.38495232611671498</v>
      </c>
      <c r="J4821" s="7">
        <v>4.1663687821230998E-2</v>
      </c>
      <c r="K4821" s="3" t="s">
        <v>5116</v>
      </c>
      <c r="M4821" s="18">
        <v>0.60041807611473397</v>
      </c>
      <c r="N4821" s="7">
        <v>5.3800966549591699E-5</v>
      </c>
      <c r="O4821" s="3" t="s">
        <v>8</v>
      </c>
      <c r="Q4821" s="19">
        <v>-0.58812639952905499</v>
      </c>
      <c r="R4821" s="7">
        <v>3.4359592856775601E-6</v>
      </c>
      <c r="S4821" s="3" t="s">
        <v>8</v>
      </c>
      <c r="U4821" s="3">
        <f t="shared" si="75"/>
        <v>3</v>
      </c>
      <c r="W4821" s="2" t="s">
        <v>1293</v>
      </c>
      <c r="X4821" s="2" t="s">
        <v>13059</v>
      </c>
      <c r="Y4821" s="2" t="s">
        <v>14059</v>
      </c>
      <c r="Z4821" s="2" t="s">
        <v>14060</v>
      </c>
      <c r="AA4821" s="2" t="s">
        <v>14061</v>
      </c>
      <c r="AB4821" s="2" t="s">
        <v>13067</v>
      </c>
      <c r="AC4821" s="2">
        <v>71238</v>
      </c>
    </row>
    <row r="4822" spans="1:29" x14ac:dyDescent="0.2">
      <c r="A4822" s="2" t="s">
        <v>2058</v>
      </c>
      <c r="B4822" s="2">
        <v>227619</v>
      </c>
      <c r="C4822" s="2" t="s">
        <v>2059</v>
      </c>
      <c r="D4822" s="10">
        <v>1089.8967435381601</v>
      </c>
      <c r="E4822" s="52">
        <v>-0.80476952357188802</v>
      </c>
      <c r="F4822" s="7">
        <v>5.7515588027697604E-14</v>
      </c>
      <c r="G4822" s="3" t="s">
        <v>8</v>
      </c>
      <c r="I4822" s="6">
        <v>-0.38501882532985798</v>
      </c>
      <c r="J4822" s="7">
        <v>0.102214550475134</v>
      </c>
      <c r="K4822" s="3" t="s">
        <v>5116</v>
      </c>
      <c r="M4822" s="6">
        <v>0.41737528669989099</v>
      </c>
      <c r="N4822" s="7">
        <v>2.7807219092165301E-2</v>
      </c>
      <c r="O4822" s="3" t="s">
        <v>5116</v>
      </c>
      <c r="Q4822" s="19">
        <v>0.83712598494192003</v>
      </c>
      <c r="R4822" s="7">
        <v>3.3855822146105598E-8</v>
      </c>
      <c r="S4822" s="3" t="s">
        <v>8</v>
      </c>
      <c r="U4822" s="3">
        <f t="shared" si="75"/>
        <v>2</v>
      </c>
      <c r="W4822" s="2" t="s">
        <v>2058</v>
      </c>
      <c r="X4822" s="2" t="s">
        <v>13068</v>
      </c>
      <c r="Y4822" s="2" t="s">
        <v>17631</v>
      </c>
      <c r="Z4822" s="2" t="s">
        <v>2058</v>
      </c>
      <c r="AA4822" s="2" t="s">
        <v>2059</v>
      </c>
      <c r="AB4822" s="2" t="s">
        <v>13067</v>
      </c>
      <c r="AC4822" s="2">
        <v>227619</v>
      </c>
    </row>
    <row r="4823" spans="1:29" x14ac:dyDescent="0.2">
      <c r="A4823" s="2" t="s">
        <v>7644</v>
      </c>
      <c r="B4823" s="2">
        <v>56470</v>
      </c>
      <c r="C4823" s="2" t="s">
        <v>7645</v>
      </c>
      <c r="D4823" s="10">
        <v>2012.7307323083101</v>
      </c>
      <c r="E4823" s="20">
        <v>0.235531953613485</v>
      </c>
      <c r="F4823" s="7">
        <v>3.6266412244592401E-3</v>
      </c>
      <c r="G4823" s="3" t="s">
        <v>5116</v>
      </c>
      <c r="I4823" s="6">
        <v>-0.38507709609684998</v>
      </c>
      <c r="J4823" s="7">
        <v>1.6678220818861E-2</v>
      </c>
      <c r="K4823" s="3" t="s">
        <v>5116</v>
      </c>
      <c r="M4823" s="18">
        <v>0.59827674624696803</v>
      </c>
      <c r="N4823" s="7">
        <v>3.2366021313686701E-6</v>
      </c>
      <c r="O4823" s="3" t="s">
        <v>8</v>
      </c>
      <c r="Q4823" s="6">
        <v>-2.23323034633672E-2</v>
      </c>
      <c r="R4823" s="7">
        <v>0.90877827797061295</v>
      </c>
      <c r="S4823" s="3" t="s">
        <v>5116</v>
      </c>
      <c r="U4823" s="3">
        <f t="shared" si="75"/>
        <v>1</v>
      </c>
      <c r="W4823" s="2" t="s">
        <v>7644</v>
      </c>
      <c r="X4823" s="2" t="s">
        <v>13068</v>
      </c>
      <c r="Y4823" s="2" t="s">
        <v>19383</v>
      </c>
      <c r="Z4823" s="2" t="s">
        <v>7644</v>
      </c>
      <c r="AA4823" s="2" t="s">
        <v>7645</v>
      </c>
      <c r="AB4823" s="2" t="s">
        <v>13067</v>
      </c>
      <c r="AC4823" s="2">
        <v>56470</v>
      </c>
    </row>
    <row r="4824" spans="1:29" x14ac:dyDescent="0.2">
      <c r="A4824" s="2" t="s">
        <v>7625</v>
      </c>
      <c r="B4824" s="2">
        <v>271005</v>
      </c>
      <c r="C4824" s="2" t="s">
        <v>7626</v>
      </c>
      <c r="D4824" s="10">
        <v>731.32912566241203</v>
      </c>
      <c r="E4824" s="20">
        <v>0.384779053343421</v>
      </c>
      <c r="F4824" s="7">
        <v>3.43390576187853E-3</v>
      </c>
      <c r="G4824" s="3" t="s">
        <v>5116</v>
      </c>
      <c r="I4824" s="6">
        <v>-0.38512046144199302</v>
      </c>
      <c r="J4824" s="7">
        <v>0.155193189129224</v>
      </c>
      <c r="K4824" s="3" t="s">
        <v>5116</v>
      </c>
      <c r="M4824" s="18">
        <v>0.72420419312439799</v>
      </c>
      <c r="N4824" s="7">
        <v>3.4662961349819299E-4</v>
      </c>
      <c r="O4824" s="3" t="s">
        <v>8</v>
      </c>
      <c r="Q4824" s="6">
        <v>-4.56953216610161E-2</v>
      </c>
      <c r="R4824" s="7">
        <v>0.88010404720217905</v>
      </c>
      <c r="S4824" s="3" t="s">
        <v>5116</v>
      </c>
      <c r="U4824" s="3">
        <f t="shared" si="75"/>
        <v>1</v>
      </c>
      <c r="W4824" s="2" t="s">
        <v>7625</v>
      </c>
      <c r="X4824" s="2" t="s">
        <v>13068</v>
      </c>
      <c r="Y4824" s="2" t="s">
        <v>17349</v>
      </c>
      <c r="Z4824" s="2" t="s">
        <v>7625</v>
      </c>
      <c r="AA4824" s="2" t="s">
        <v>7626</v>
      </c>
      <c r="AB4824" s="2" t="s">
        <v>13067</v>
      </c>
      <c r="AC4824" s="2">
        <v>271005</v>
      </c>
    </row>
    <row r="4825" spans="1:29" x14ac:dyDescent="0.2">
      <c r="A4825" s="2" t="s">
        <v>7384</v>
      </c>
      <c r="B4825" s="2">
        <v>242662</v>
      </c>
      <c r="C4825" s="2" t="s">
        <v>7385</v>
      </c>
      <c r="D4825" s="10">
        <v>1009.20580771739</v>
      </c>
      <c r="E4825" s="20">
        <v>-0.35395523153937603</v>
      </c>
      <c r="F4825" s="7">
        <v>1.6523743018708101E-3</v>
      </c>
      <c r="G4825" s="3" t="s">
        <v>5116</v>
      </c>
      <c r="I4825" s="6">
        <v>-0.38526524031957898</v>
      </c>
      <c r="J4825" s="7">
        <v>9.7153083268008797E-2</v>
      </c>
      <c r="K4825" s="3" t="s">
        <v>5116</v>
      </c>
      <c r="M4825" s="18">
        <v>0.61946178249042805</v>
      </c>
      <c r="N4825" s="7">
        <v>5.3764039242100805E-4</v>
      </c>
      <c r="O4825" s="3" t="s">
        <v>8</v>
      </c>
      <c r="Q4825" s="19">
        <v>0.58815177371022498</v>
      </c>
      <c r="R4825" s="7">
        <v>1.45686598621431E-4</v>
      </c>
      <c r="S4825" s="3" t="s">
        <v>8</v>
      </c>
      <c r="U4825" s="3">
        <f t="shared" si="75"/>
        <v>2</v>
      </c>
      <c r="W4825" s="2" t="s">
        <v>7384</v>
      </c>
      <c r="X4825" s="2" t="s">
        <v>13068</v>
      </c>
      <c r="Y4825" s="2" t="s">
        <v>19413</v>
      </c>
      <c r="Z4825" s="2" t="s">
        <v>7384</v>
      </c>
      <c r="AA4825" s="2" t="s">
        <v>7385</v>
      </c>
      <c r="AB4825" s="2" t="s">
        <v>13067</v>
      </c>
      <c r="AC4825" s="2">
        <v>242662</v>
      </c>
    </row>
    <row r="4826" spans="1:29" x14ac:dyDescent="0.2">
      <c r="A4826" s="2" t="s">
        <v>6443</v>
      </c>
      <c r="B4826" s="2">
        <v>16202</v>
      </c>
      <c r="C4826" s="2" t="s">
        <v>6444</v>
      </c>
      <c r="D4826" s="10">
        <v>6496.3046705187999</v>
      </c>
      <c r="E4826" s="20">
        <v>0.25161810713076099</v>
      </c>
      <c r="F4826" s="7">
        <v>1.64717252718546E-5</v>
      </c>
      <c r="G4826" s="3" t="s">
        <v>5116</v>
      </c>
      <c r="I4826" s="6">
        <v>-0.38570938459639398</v>
      </c>
      <c r="J4826" s="7">
        <v>1.0209035961611401E-3</v>
      </c>
      <c r="K4826" s="3" t="s">
        <v>5116</v>
      </c>
      <c r="M4826" s="18">
        <v>0.66925377721620805</v>
      </c>
      <c r="N4826" s="7">
        <v>2.5638442861863E-12</v>
      </c>
      <c r="O4826" s="3" t="s">
        <v>8</v>
      </c>
      <c r="Q4826" s="6">
        <v>3.1926285489052797E-2</v>
      </c>
      <c r="R4826" s="7">
        <v>0.81922211974974501</v>
      </c>
      <c r="S4826" s="3" t="s">
        <v>5116</v>
      </c>
      <c r="U4826" s="3">
        <f t="shared" si="75"/>
        <v>1</v>
      </c>
      <c r="W4826" s="2" t="s">
        <v>6443</v>
      </c>
      <c r="X4826" s="2" t="s">
        <v>13068</v>
      </c>
      <c r="Y4826" s="2" t="s">
        <v>17144</v>
      </c>
      <c r="Z4826" s="2" t="s">
        <v>6443</v>
      </c>
      <c r="AA4826" s="2" t="s">
        <v>6444</v>
      </c>
      <c r="AB4826" s="2" t="s">
        <v>13067</v>
      </c>
      <c r="AC4826" s="2">
        <v>16202</v>
      </c>
    </row>
    <row r="4827" spans="1:29" x14ac:dyDescent="0.2">
      <c r="A4827" s="2" t="s">
        <v>9545</v>
      </c>
      <c r="B4827" s="2">
        <v>16399</v>
      </c>
      <c r="C4827" s="2" t="s">
        <v>9546</v>
      </c>
      <c r="D4827" s="10">
        <v>254.09940824978099</v>
      </c>
      <c r="E4827" s="20">
        <v>0.29809712357699297</v>
      </c>
      <c r="F4827" s="7">
        <v>0.12081315941656599</v>
      </c>
      <c r="G4827" s="3" t="s">
        <v>5116</v>
      </c>
      <c r="I4827" s="6">
        <v>-0.38581777333658901</v>
      </c>
      <c r="J4827" s="7">
        <v>0.27834630153155598</v>
      </c>
      <c r="K4827" s="3" t="s">
        <v>5116</v>
      </c>
      <c r="M4827" s="18">
        <v>0.67861181320522801</v>
      </c>
      <c r="N4827" s="7">
        <v>9.86406206195122E-3</v>
      </c>
      <c r="O4827" s="3" t="s">
        <v>8</v>
      </c>
      <c r="Q4827" s="6">
        <v>-5.3030837083536102E-3</v>
      </c>
      <c r="R4827" s="7">
        <v>0.99008553237232599</v>
      </c>
      <c r="S4827" s="3" t="s">
        <v>5116</v>
      </c>
      <c r="U4827" s="3">
        <f t="shared" si="75"/>
        <v>1</v>
      </c>
      <c r="W4827" s="2" t="s">
        <v>9545</v>
      </c>
      <c r="X4827" s="2" t="s">
        <v>13068</v>
      </c>
      <c r="Y4827" s="2" t="s">
        <v>17199</v>
      </c>
      <c r="Z4827" s="2" t="s">
        <v>9545</v>
      </c>
      <c r="AA4827" s="2" t="s">
        <v>9546</v>
      </c>
      <c r="AB4827" s="2" t="s">
        <v>13067</v>
      </c>
      <c r="AC4827" s="2">
        <v>16399</v>
      </c>
    </row>
    <row r="4828" spans="1:29" x14ac:dyDescent="0.2">
      <c r="A4828" s="2" t="s">
        <v>1380</v>
      </c>
      <c r="B4828" s="2">
        <v>20022</v>
      </c>
      <c r="C4828" s="2" t="s">
        <v>1381</v>
      </c>
      <c r="D4828" s="10">
        <v>2933.6596568774298</v>
      </c>
      <c r="E4828" s="52">
        <v>0.89552234642839401</v>
      </c>
      <c r="F4828" s="7">
        <v>4.3022282248652701E-19</v>
      </c>
      <c r="G4828" s="3" t="s">
        <v>8</v>
      </c>
      <c r="I4828" s="6">
        <v>-0.38593914373740701</v>
      </c>
      <c r="J4828" s="7">
        <v>8.0390862058208695E-2</v>
      </c>
      <c r="K4828" s="3" t="s">
        <v>5116</v>
      </c>
      <c r="M4828" s="18">
        <v>0.91447997478101195</v>
      </c>
      <c r="N4828" s="7">
        <v>3.6474687263852798E-8</v>
      </c>
      <c r="O4828" s="3" t="s">
        <v>8</v>
      </c>
      <c r="Q4828" s="6">
        <v>-0.36698151538478901</v>
      </c>
      <c r="R4828" s="7">
        <v>1.9163213545389701E-2</v>
      </c>
      <c r="S4828" s="3" t="s">
        <v>5116</v>
      </c>
      <c r="U4828" s="3">
        <f t="shared" si="75"/>
        <v>2</v>
      </c>
      <c r="W4828" s="2" t="s">
        <v>1380</v>
      </c>
      <c r="X4828" s="2" t="s">
        <v>13068</v>
      </c>
      <c r="Y4828" s="2" t="s">
        <v>18864</v>
      </c>
      <c r="Z4828" s="2" t="s">
        <v>1380</v>
      </c>
      <c r="AA4828" s="2" t="s">
        <v>1381</v>
      </c>
      <c r="AB4828" s="2" t="s">
        <v>13067</v>
      </c>
      <c r="AC4828" s="2">
        <v>20022</v>
      </c>
    </row>
    <row r="4829" spans="1:29" x14ac:dyDescent="0.2">
      <c r="A4829" s="2" t="s">
        <v>6589</v>
      </c>
      <c r="B4829" s="2" t="s">
        <v>64</v>
      </c>
      <c r="C4829" s="2" t="s">
        <v>64</v>
      </c>
      <c r="D4829" s="10">
        <v>2294.0131369650999</v>
      </c>
      <c r="E4829" s="20">
        <v>0.26497202173656498</v>
      </c>
      <c r="F4829" s="7">
        <v>4.4734702154488899E-5</v>
      </c>
      <c r="G4829" s="3" t="s">
        <v>5116</v>
      </c>
      <c r="I4829" s="6">
        <v>-0.38628451780683998</v>
      </c>
      <c r="J4829" s="7">
        <v>3.2634348081851802E-3</v>
      </c>
      <c r="K4829" s="3" t="s">
        <v>5116</v>
      </c>
      <c r="M4829" s="18">
        <v>0.65327455858062999</v>
      </c>
      <c r="N4829" s="7">
        <v>7.6600303471225904E-10</v>
      </c>
      <c r="O4829" s="3" t="s">
        <v>8</v>
      </c>
      <c r="Q4829" s="6">
        <v>2.0180190372251E-3</v>
      </c>
      <c r="R4829" s="7">
        <v>0.99027604076311004</v>
      </c>
      <c r="S4829" s="3" t="s">
        <v>5116</v>
      </c>
      <c r="U4829" s="3">
        <f t="shared" si="75"/>
        <v>1</v>
      </c>
      <c r="W4829" s="2" t="s">
        <v>6589</v>
      </c>
      <c r="X4829" s="2" t="s">
        <v>13059</v>
      </c>
      <c r="Y4829" s="2" t="s">
        <v>17809</v>
      </c>
      <c r="Z4829" s="2" t="s">
        <v>17810</v>
      </c>
      <c r="AA4829" s="2" t="s">
        <v>17811</v>
      </c>
      <c r="AB4829" s="2" t="s">
        <v>13067</v>
      </c>
      <c r="AC4829" s="2">
        <v>67949</v>
      </c>
    </row>
    <row r="4830" spans="1:29" x14ac:dyDescent="0.2">
      <c r="A4830" s="2" t="s">
        <v>8247</v>
      </c>
      <c r="B4830" s="2">
        <v>67452</v>
      </c>
      <c r="C4830" s="2" t="s">
        <v>8248</v>
      </c>
      <c r="D4830" s="10">
        <v>4709.5546691584104</v>
      </c>
      <c r="E4830" s="20">
        <v>0.18301349384526699</v>
      </c>
      <c r="F4830" s="7">
        <v>1.6778295828171599E-2</v>
      </c>
      <c r="G4830" s="3" t="s">
        <v>5116</v>
      </c>
      <c r="I4830" s="6">
        <v>-0.38629816721405902</v>
      </c>
      <c r="J4830" s="7">
        <v>8.65638420409604E-3</v>
      </c>
      <c r="K4830" s="3" t="s">
        <v>5116</v>
      </c>
      <c r="M4830" s="18">
        <v>0.59304924219392297</v>
      </c>
      <c r="N4830" s="7">
        <v>5.6040962885490204E-7</v>
      </c>
      <c r="O4830" s="3" t="s">
        <v>8</v>
      </c>
      <c r="Q4830" s="6">
        <v>2.3737581134597601E-2</v>
      </c>
      <c r="R4830" s="7">
        <v>0.89368054588162305</v>
      </c>
      <c r="S4830" s="3" t="s">
        <v>5116</v>
      </c>
      <c r="U4830" s="3">
        <f t="shared" si="75"/>
        <v>1</v>
      </c>
      <c r="W4830" s="2" t="s">
        <v>8247</v>
      </c>
      <c r="X4830" s="2" t="s">
        <v>13068</v>
      </c>
      <c r="Y4830" s="2" t="s">
        <v>18842</v>
      </c>
      <c r="Z4830" s="2" t="s">
        <v>8247</v>
      </c>
      <c r="AA4830" s="2" t="s">
        <v>8248</v>
      </c>
      <c r="AB4830" s="2" t="s">
        <v>13067</v>
      </c>
      <c r="AC4830" s="2">
        <v>67452</v>
      </c>
    </row>
    <row r="4831" spans="1:29" x14ac:dyDescent="0.2">
      <c r="A4831" s="2" t="s">
        <v>3617</v>
      </c>
      <c r="B4831" s="2">
        <v>72658</v>
      </c>
      <c r="C4831" s="2" t="s">
        <v>3618</v>
      </c>
      <c r="D4831" s="10">
        <v>491.07404723034102</v>
      </c>
      <c r="E4831" s="52">
        <v>0.65288529791077798</v>
      </c>
      <c r="F4831" s="7">
        <v>4.3778938514419502E-7</v>
      </c>
      <c r="G4831" s="3" t="s">
        <v>8</v>
      </c>
      <c r="I4831" s="6">
        <v>-0.38637487256520198</v>
      </c>
      <c r="J4831" s="7">
        <v>0.16733141547826699</v>
      </c>
      <c r="K4831" s="3" t="s">
        <v>5116</v>
      </c>
      <c r="M4831" s="18">
        <v>0.89639533108394098</v>
      </c>
      <c r="N4831" s="7">
        <v>1.20099738884952E-5</v>
      </c>
      <c r="O4831" s="3" t="s">
        <v>8</v>
      </c>
      <c r="Q4831" s="6">
        <v>-0.14286483939203901</v>
      </c>
      <c r="R4831" s="7">
        <v>0.578929632096571</v>
      </c>
      <c r="S4831" s="3" t="s">
        <v>5116</v>
      </c>
      <c r="U4831" s="3">
        <f t="shared" si="75"/>
        <v>2</v>
      </c>
      <c r="W4831" s="2" t="s">
        <v>3617</v>
      </c>
      <c r="X4831" s="2" t="s">
        <v>13068</v>
      </c>
      <c r="Y4831" s="2" t="s">
        <v>13589</v>
      </c>
      <c r="Z4831" s="2" t="s">
        <v>3617</v>
      </c>
      <c r="AA4831" s="2" t="s">
        <v>3618</v>
      </c>
      <c r="AB4831" s="2" t="s">
        <v>13067</v>
      </c>
      <c r="AC4831" s="2">
        <v>72658</v>
      </c>
    </row>
    <row r="4832" spans="1:29" x14ac:dyDescent="0.2">
      <c r="A4832" s="2" t="s">
        <v>1146</v>
      </c>
      <c r="B4832" s="2" t="s">
        <v>64</v>
      </c>
      <c r="C4832" s="2" t="s">
        <v>64</v>
      </c>
      <c r="D4832" s="10">
        <v>3682.7002973753101</v>
      </c>
      <c r="E4832" s="52">
        <v>0.63618657136841705</v>
      </c>
      <c r="F4832" s="7">
        <v>5.3453121045826903E-22</v>
      </c>
      <c r="G4832" s="3" t="s">
        <v>8</v>
      </c>
      <c r="I4832" s="6">
        <v>-0.38661785284760702</v>
      </c>
      <c r="J4832" s="7">
        <v>5.8481100192028304E-3</v>
      </c>
      <c r="K4832" s="3" t="s">
        <v>5116</v>
      </c>
      <c r="M4832" s="18">
        <v>0.59377941830704495</v>
      </c>
      <c r="N4832" s="7">
        <v>1.6517248618325E-7</v>
      </c>
      <c r="O4832" s="3" t="s">
        <v>8</v>
      </c>
      <c r="Q4832" s="6">
        <v>-0.42902500590898002</v>
      </c>
      <c r="R4832" s="7">
        <v>1.1020477727794801E-5</v>
      </c>
      <c r="S4832" s="3" t="s">
        <v>5116</v>
      </c>
      <c r="U4832" s="3">
        <f t="shared" si="75"/>
        <v>2</v>
      </c>
      <c r="W4832" s="2" t="s">
        <v>1146</v>
      </c>
      <c r="X4832" s="2" t="s">
        <v>13059</v>
      </c>
      <c r="Y4832" s="2" t="s">
        <v>13451</v>
      </c>
      <c r="Z4832" s="2" t="s">
        <v>13452</v>
      </c>
      <c r="AA4832" s="2" t="s">
        <v>13453</v>
      </c>
      <c r="AB4832" s="2" t="s">
        <v>13067</v>
      </c>
      <c r="AC4832" s="2">
        <v>69487</v>
      </c>
    </row>
    <row r="4833" spans="1:29" x14ac:dyDescent="0.2">
      <c r="A4833" s="2" t="s">
        <v>2816</v>
      </c>
      <c r="B4833" s="2">
        <v>68490</v>
      </c>
      <c r="C4833" s="2" t="s">
        <v>2817</v>
      </c>
      <c r="D4833" s="10">
        <v>1198.67952360851</v>
      </c>
      <c r="E4833" s="52">
        <v>-0.65116114026163596</v>
      </c>
      <c r="F4833" s="7">
        <v>3.6147752417165303E-10</v>
      </c>
      <c r="G4833" s="3" t="s">
        <v>8</v>
      </c>
      <c r="I4833" s="6">
        <v>-0.386728475075935</v>
      </c>
      <c r="J4833" s="7">
        <v>8.6026480334526201E-2</v>
      </c>
      <c r="K4833" s="3" t="s">
        <v>5116</v>
      </c>
      <c r="M4833" s="6">
        <v>-8.1637565788289096E-3</v>
      </c>
      <c r="N4833" s="7">
        <v>0.98393778797753595</v>
      </c>
      <c r="O4833" s="3" t="s">
        <v>5116</v>
      </c>
      <c r="Q4833" s="6">
        <v>0.25626890860687201</v>
      </c>
      <c r="R4833" s="7">
        <v>0.13790039839780199</v>
      </c>
      <c r="S4833" s="3" t="s">
        <v>5116</v>
      </c>
      <c r="U4833" s="3">
        <f t="shared" si="75"/>
        <v>1</v>
      </c>
      <c r="W4833" s="2" t="s">
        <v>2816</v>
      </c>
      <c r="X4833" s="2" t="s">
        <v>13068</v>
      </c>
      <c r="Y4833" s="2" t="s">
        <v>21337</v>
      </c>
      <c r="Z4833" s="2" t="s">
        <v>2816</v>
      </c>
      <c r="AA4833" s="2" t="s">
        <v>2817</v>
      </c>
      <c r="AB4833" s="2" t="s">
        <v>13067</v>
      </c>
      <c r="AC4833" s="2">
        <v>68490</v>
      </c>
    </row>
    <row r="4834" spans="1:29" x14ac:dyDescent="0.2">
      <c r="A4834" s="2" t="s">
        <v>1416</v>
      </c>
      <c r="B4834" s="2">
        <v>67239</v>
      </c>
      <c r="C4834" s="2" t="s">
        <v>1417</v>
      </c>
      <c r="D4834" s="10">
        <v>1789.6458593858299</v>
      </c>
      <c r="E4834" s="52">
        <v>0.68730409855238705</v>
      </c>
      <c r="F4834" s="7">
        <v>1.0288343993777401E-18</v>
      </c>
      <c r="G4834" s="3" t="s">
        <v>8</v>
      </c>
      <c r="I4834" s="6">
        <v>-0.386922249075347</v>
      </c>
      <c r="J4834" s="7">
        <v>2.1027504520161399E-2</v>
      </c>
      <c r="K4834" s="3" t="s">
        <v>5116</v>
      </c>
      <c r="M4834" s="18">
        <v>0.85918751957325201</v>
      </c>
      <c r="N4834" s="7">
        <v>4.9895643768502503E-11</v>
      </c>
      <c r="O4834" s="3" t="s">
        <v>8</v>
      </c>
      <c r="Q4834" s="6">
        <v>-0.21503882805448099</v>
      </c>
      <c r="R4834" s="7">
        <v>9.8529887924599602E-2</v>
      </c>
      <c r="S4834" s="3" t="s">
        <v>5116</v>
      </c>
      <c r="U4834" s="3">
        <f t="shared" si="75"/>
        <v>2</v>
      </c>
      <c r="W4834" s="2" t="s">
        <v>1416</v>
      </c>
      <c r="X4834" s="2" t="s">
        <v>13068</v>
      </c>
      <c r="Y4834" s="2" t="s">
        <v>19477</v>
      </c>
      <c r="Z4834" s="2" t="s">
        <v>1416</v>
      </c>
      <c r="AA4834" s="2" t="s">
        <v>1417</v>
      </c>
      <c r="AB4834" s="2" t="s">
        <v>13067</v>
      </c>
      <c r="AC4834" s="2">
        <v>67239</v>
      </c>
    </row>
    <row r="4835" spans="1:29" x14ac:dyDescent="0.2">
      <c r="A4835" s="2" t="s">
        <v>1279</v>
      </c>
      <c r="B4835" s="2">
        <v>68969</v>
      </c>
      <c r="C4835" s="2" t="s">
        <v>1280</v>
      </c>
      <c r="D4835" s="10">
        <v>11734.7489919366</v>
      </c>
      <c r="E4835" s="52">
        <v>0.71905871086957895</v>
      </c>
      <c r="F4835" s="7">
        <v>1.2364112249292001E-20</v>
      </c>
      <c r="G4835" s="3" t="s">
        <v>8</v>
      </c>
      <c r="I4835" s="6">
        <v>-0.38715617157759402</v>
      </c>
      <c r="J4835" s="7">
        <v>1.9894128919836301E-2</v>
      </c>
      <c r="K4835" s="3" t="s">
        <v>5116</v>
      </c>
      <c r="M4835" s="18">
        <v>0.70806917707466399</v>
      </c>
      <c r="N4835" s="7">
        <v>6.6797627658718502E-8</v>
      </c>
      <c r="O4835" s="3" t="s">
        <v>8</v>
      </c>
      <c r="Q4835" s="6">
        <v>-0.39814570537250799</v>
      </c>
      <c r="R4835" s="7">
        <v>6.2669403709718395E-4</v>
      </c>
      <c r="S4835" s="3" t="s">
        <v>5116</v>
      </c>
      <c r="U4835" s="3">
        <f t="shared" si="75"/>
        <v>2</v>
      </c>
      <c r="W4835" s="2" t="s">
        <v>1279</v>
      </c>
      <c r="X4835" s="2" t="s">
        <v>13068</v>
      </c>
      <c r="Y4835" s="2" t="s">
        <v>15920</v>
      </c>
      <c r="Z4835" s="2" t="s">
        <v>1279</v>
      </c>
      <c r="AA4835" s="2" t="s">
        <v>1280</v>
      </c>
      <c r="AB4835" s="2" t="s">
        <v>13067</v>
      </c>
      <c r="AC4835" s="2">
        <v>68969</v>
      </c>
    </row>
    <row r="4836" spans="1:29" x14ac:dyDescent="0.2">
      <c r="A4836" s="2" t="s">
        <v>8235</v>
      </c>
      <c r="B4836" s="2">
        <v>78929</v>
      </c>
      <c r="C4836" s="2" t="s">
        <v>8236</v>
      </c>
      <c r="D4836" s="10">
        <v>3985.1843436339</v>
      </c>
      <c r="E4836" s="20">
        <v>0.17753542310155199</v>
      </c>
      <c r="F4836" s="7">
        <v>1.61522741806839E-2</v>
      </c>
      <c r="G4836" s="3" t="s">
        <v>5116</v>
      </c>
      <c r="I4836" s="6">
        <v>-0.38773253113050898</v>
      </c>
      <c r="J4836" s="7">
        <v>6.1344516324441404E-3</v>
      </c>
      <c r="K4836" s="3" t="s">
        <v>5116</v>
      </c>
      <c r="M4836" s="18">
        <v>0.60320242218752995</v>
      </c>
      <c r="N4836" s="7">
        <v>1.30188998106162E-7</v>
      </c>
      <c r="O4836" s="3" t="s">
        <v>8</v>
      </c>
      <c r="Q4836" s="6">
        <v>3.7934467955468898E-2</v>
      </c>
      <c r="R4836" s="7">
        <v>0.81859749921260205</v>
      </c>
      <c r="S4836" s="3" t="s">
        <v>5116</v>
      </c>
      <c r="U4836" s="3">
        <f t="shared" si="75"/>
        <v>1</v>
      </c>
      <c r="W4836" s="2" t="s">
        <v>8235</v>
      </c>
      <c r="X4836" s="2" t="s">
        <v>13068</v>
      </c>
      <c r="Y4836" s="2" t="s">
        <v>18871</v>
      </c>
      <c r="Z4836" s="2" t="s">
        <v>8235</v>
      </c>
      <c r="AA4836" s="2" t="s">
        <v>8236</v>
      </c>
      <c r="AB4836" s="2" t="s">
        <v>13067</v>
      </c>
      <c r="AC4836" s="2">
        <v>78929</v>
      </c>
    </row>
    <row r="4837" spans="1:29" x14ac:dyDescent="0.2">
      <c r="A4837" s="2" t="s">
        <v>9385</v>
      </c>
      <c r="B4837" s="2">
        <v>15186</v>
      </c>
      <c r="C4837" s="2" t="s">
        <v>9386</v>
      </c>
      <c r="D4837" s="10">
        <v>303.69334366166203</v>
      </c>
      <c r="E4837" s="20">
        <v>0.37938726854071902</v>
      </c>
      <c r="F4837" s="7">
        <v>0.101161797775774</v>
      </c>
      <c r="G4837" s="3" t="s">
        <v>5116</v>
      </c>
      <c r="I4837" s="6">
        <v>-0.389198232204025</v>
      </c>
      <c r="J4837" s="7">
        <v>0.34565652958823301</v>
      </c>
      <c r="K4837" s="3" t="s">
        <v>5116</v>
      </c>
      <c r="M4837" s="18">
        <v>0.87607610992964502</v>
      </c>
      <c r="N4837" s="7">
        <v>3.04393508533489E-3</v>
      </c>
      <c r="O4837" s="3" t="s">
        <v>8</v>
      </c>
      <c r="Q4837" s="6">
        <v>0.107490609184902</v>
      </c>
      <c r="R4837" s="7">
        <v>0.81213627213703399</v>
      </c>
      <c r="S4837" s="3" t="s">
        <v>5116</v>
      </c>
      <c r="U4837" s="3">
        <f t="shared" si="75"/>
        <v>1</v>
      </c>
      <c r="W4837" s="2" t="s">
        <v>9385</v>
      </c>
      <c r="X4837" s="2" t="s">
        <v>13068</v>
      </c>
      <c r="Y4837" s="2" t="s">
        <v>16918</v>
      </c>
      <c r="Z4837" s="2" t="s">
        <v>9385</v>
      </c>
      <c r="AA4837" s="2" t="s">
        <v>9386</v>
      </c>
      <c r="AB4837" s="2" t="s">
        <v>13067</v>
      </c>
      <c r="AC4837" s="2">
        <v>15186</v>
      </c>
    </row>
    <row r="4838" spans="1:29" x14ac:dyDescent="0.2">
      <c r="A4838" s="2" t="s">
        <v>11966</v>
      </c>
      <c r="B4838" s="2">
        <v>30805</v>
      </c>
      <c r="C4838" s="2" t="s">
        <v>11967</v>
      </c>
      <c r="D4838" s="10">
        <v>208.21909934008201</v>
      </c>
      <c r="E4838" s="20">
        <v>0.125919859297318</v>
      </c>
      <c r="F4838" s="7">
        <v>0.72603188490292203</v>
      </c>
      <c r="G4838" s="3" t="s">
        <v>5116</v>
      </c>
      <c r="I4838" s="6">
        <v>-0.38936623730251702</v>
      </c>
      <c r="J4838" s="7">
        <v>0.38751775391086601</v>
      </c>
      <c r="K4838" s="3" t="s">
        <v>5116</v>
      </c>
      <c r="M4838" s="18">
        <v>0.69818310419885199</v>
      </c>
      <c r="N4838" s="7">
        <v>3.6877810504761598E-2</v>
      </c>
      <c r="O4838" s="3" t="s">
        <v>8</v>
      </c>
      <c r="Q4838" s="6">
        <v>0.182897007599017</v>
      </c>
      <c r="R4838" s="7">
        <v>0.69540979493768695</v>
      </c>
      <c r="S4838" s="3" t="s">
        <v>5116</v>
      </c>
      <c r="U4838" s="3">
        <f t="shared" si="75"/>
        <v>1</v>
      </c>
      <c r="W4838" s="2" t="s">
        <v>11966</v>
      </c>
      <c r="X4838" s="2" t="s">
        <v>13068</v>
      </c>
      <c r="Y4838" s="2" t="s">
        <v>19904</v>
      </c>
      <c r="Z4838" s="2" t="s">
        <v>11966</v>
      </c>
      <c r="AA4838" s="2" t="s">
        <v>11967</v>
      </c>
      <c r="AB4838" s="2" t="s">
        <v>13067</v>
      </c>
      <c r="AC4838" s="2">
        <v>30805</v>
      </c>
    </row>
    <row r="4839" spans="1:29" x14ac:dyDescent="0.2">
      <c r="A4839" s="2" t="s">
        <v>2566</v>
      </c>
      <c r="B4839" s="2" t="s">
        <v>64</v>
      </c>
      <c r="C4839" s="2" t="s">
        <v>64</v>
      </c>
      <c r="D4839" s="10">
        <v>1985.78686632121</v>
      </c>
      <c r="E4839" s="52">
        <v>0.66236151419950695</v>
      </c>
      <c r="F4839" s="7">
        <v>2.5188739141606702E-11</v>
      </c>
      <c r="G4839" s="3" t="s">
        <v>8</v>
      </c>
      <c r="I4839" s="6">
        <v>-0.38983456991146298</v>
      </c>
      <c r="J4839" s="7">
        <v>6.9535625480009994E-2</v>
      </c>
      <c r="K4839" s="3" t="s">
        <v>5116</v>
      </c>
      <c r="M4839" s="6">
        <v>0.50162398315171497</v>
      </c>
      <c r="N4839" s="7">
        <v>3.25825090494921E-3</v>
      </c>
      <c r="O4839" s="3" t="s">
        <v>5116</v>
      </c>
      <c r="Q4839" s="6">
        <v>-0.55057210095925502</v>
      </c>
      <c r="R4839" s="7">
        <v>1.45096734986721E-4</v>
      </c>
      <c r="S4839" s="3" t="s">
        <v>5116</v>
      </c>
      <c r="U4839" s="3">
        <f t="shared" si="75"/>
        <v>1</v>
      </c>
      <c r="W4839" s="2" t="s">
        <v>2566</v>
      </c>
      <c r="X4839" s="2" t="s">
        <v>13059</v>
      </c>
      <c r="Y4839" s="2" t="s">
        <v>13652</v>
      </c>
      <c r="Z4839" s="2" t="s">
        <v>13653</v>
      </c>
      <c r="AA4839" s="2" t="s">
        <v>13654</v>
      </c>
      <c r="AB4839" s="2" t="s">
        <v>13067</v>
      </c>
      <c r="AC4839" s="2">
        <v>66928</v>
      </c>
    </row>
    <row r="4840" spans="1:29" x14ac:dyDescent="0.2">
      <c r="A4840" s="2" t="s">
        <v>740</v>
      </c>
      <c r="B4840" s="2">
        <v>66367</v>
      </c>
      <c r="C4840" s="2" t="s">
        <v>741</v>
      </c>
      <c r="D4840" s="10">
        <v>1865.11926505836</v>
      </c>
      <c r="E4840" s="52">
        <v>-0.79839220161297297</v>
      </c>
      <c r="F4840" s="7">
        <v>8.6266630041364707E-28</v>
      </c>
      <c r="G4840" s="3" t="s">
        <v>8</v>
      </c>
      <c r="I4840" s="6">
        <v>-0.38998380093714502</v>
      </c>
      <c r="J4840" s="7">
        <v>1.3156699795350699E-2</v>
      </c>
      <c r="K4840" s="3" t="s">
        <v>5116</v>
      </c>
      <c r="M4840" s="6">
        <v>3.1966950995546799E-2</v>
      </c>
      <c r="N4840" s="7">
        <v>0.86694060970078102</v>
      </c>
      <c r="O4840" s="3" t="s">
        <v>5116</v>
      </c>
      <c r="Q4840" s="6">
        <v>0.44037535167137498</v>
      </c>
      <c r="R4840" s="7">
        <v>5.42390571541448E-5</v>
      </c>
      <c r="S4840" s="3" t="s">
        <v>5116</v>
      </c>
      <c r="U4840" s="3">
        <f t="shared" si="75"/>
        <v>1</v>
      </c>
      <c r="W4840" s="2" t="s">
        <v>740</v>
      </c>
      <c r="X4840" s="2" t="s">
        <v>13068</v>
      </c>
      <c r="Y4840" s="2" t="s">
        <v>13474</v>
      </c>
      <c r="Z4840" s="2" t="s">
        <v>740</v>
      </c>
      <c r="AA4840" s="2" t="s">
        <v>741</v>
      </c>
      <c r="AB4840" s="2" t="s">
        <v>13067</v>
      </c>
      <c r="AC4840" s="2">
        <v>66367</v>
      </c>
    </row>
    <row r="4841" spans="1:29" x14ac:dyDescent="0.2">
      <c r="A4841" s="2" t="s">
        <v>10188</v>
      </c>
      <c r="B4841" s="2">
        <v>66939</v>
      </c>
      <c r="C4841" s="2" t="s">
        <v>10189</v>
      </c>
      <c r="D4841" s="10">
        <v>3884.67049728554</v>
      </c>
      <c r="E4841" s="20">
        <v>9.2275102563510805E-2</v>
      </c>
      <c r="F4841" s="7">
        <v>0.226517944690631</v>
      </c>
      <c r="G4841" s="3" t="s">
        <v>5116</v>
      </c>
      <c r="I4841" s="6">
        <v>-0.39010215059123299</v>
      </c>
      <c r="J4841" s="7">
        <v>2.9464736955668001E-3</v>
      </c>
      <c r="K4841" s="3" t="s">
        <v>5116</v>
      </c>
      <c r="M4841" s="18">
        <v>0.884579420071819</v>
      </c>
      <c r="N4841" s="7">
        <v>3.0838802981592599E-17</v>
      </c>
      <c r="O4841" s="3" t="s">
        <v>8</v>
      </c>
      <c r="Q4841" s="6">
        <v>0.402202166917075</v>
      </c>
      <c r="R4841" s="7">
        <v>1.1948408185118499E-5</v>
      </c>
      <c r="S4841" s="3" t="s">
        <v>5116</v>
      </c>
      <c r="U4841" s="3">
        <f t="shared" si="75"/>
        <v>1</v>
      </c>
      <c r="W4841" s="2" t="s">
        <v>10188</v>
      </c>
      <c r="X4841" s="2" t="s">
        <v>13068</v>
      </c>
      <c r="Y4841" s="2" t="s">
        <v>14013</v>
      </c>
      <c r="Z4841" s="2" t="s">
        <v>10188</v>
      </c>
      <c r="AA4841" s="2" t="s">
        <v>10189</v>
      </c>
      <c r="AB4841" s="2" t="s">
        <v>13067</v>
      </c>
      <c r="AC4841" s="2">
        <v>66939</v>
      </c>
    </row>
    <row r="4842" spans="1:29" x14ac:dyDescent="0.2">
      <c r="A4842" s="2" t="s">
        <v>796</v>
      </c>
      <c r="B4842" s="2">
        <v>108755</v>
      </c>
      <c r="C4842" s="2" t="s">
        <v>797</v>
      </c>
      <c r="D4842" s="10">
        <v>1809.3252391885401</v>
      </c>
      <c r="E4842" s="52">
        <v>0.93015295326055503</v>
      </c>
      <c r="F4842" s="7">
        <v>6.2110764761176198E-27</v>
      </c>
      <c r="G4842" s="3" t="s">
        <v>8</v>
      </c>
      <c r="I4842" s="6">
        <v>-0.39126274222856799</v>
      </c>
      <c r="J4842" s="7">
        <v>3.8673411006398102E-2</v>
      </c>
      <c r="K4842" s="3" t="s">
        <v>5116</v>
      </c>
      <c r="M4842" s="18">
        <v>1.05048429597397</v>
      </c>
      <c r="N4842" s="7">
        <v>3.5563275444746802E-13</v>
      </c>
      <c r="O4842" s="3" t="s">
        <v>8</v>
      </c>
      <c r="Q4842" s="6">
        <v>-0.27093139951515399</v>
      </c>
      <c r="R4842" s="7">
        <v>5.5885233706180801E-2</v>
      </c>
      <c r="S4842" s="3" t="s">
        <v>5116</v>
      </c>
      <c r="U4842" s="3">
        <f t="shared" si="75"/>
        <v>2</v>
      </c>
      <c r="W4842" s="2" t="s">
        <v>796</v>
      </c>
      <c r="X4842" s="2" t="s">
        <v>13068</v>
      </c>
      <c r="Y4842" s="2" t="s">
        <v>17590</v>
      </c>
      <c r="Z4842" s="2" t="s">
        <v>796</v>
      </c>
      <c r="AA4842" s="2" t="s">
        <v>797</v>
      </c>
      <c r="AB4842" s="2" t="s">
        <v>13067</v>
      </c>
      <c r="AC4842" s="2">
        <v>108755</v>
      </c>
    </row>
    <row r="4843" spans="1:29" x14ac:dyDescent="0.2">
      <c r="A4843" s="2" t="s">
        <v>8708</v>
      </c>
      <c r="B4843" s="2">
        <v>24064</v>
      </c>
      <c r="C4843" s="2" t="s">
        <v>8709</v>
      </c>
      <c r="D4843" s="10">
        <v>120.54912716296499</v>
      </c>
      <c r="E4843" s="20">
        <v>-0.52051332270013695</v>
      </c>
      <c r="F4843" s="7">
        <v>4.12734567415999E-2</v>
      </c>
      <c r="G4843" s="3" t="s">
        <v>5116</v>
      </c>
      <c r="I4843" s="6">
        <v>-0.39179513347490902</v>
      </c>
      <c r="J4843" s="7">
        <v>0.37634223270684802</v>
      </c>
      <c r="K4843" s="3" t="s">
        <v>5116</v>
      </c>
      <c r="M4843" s="18">
        <v>-0.88096568752189097</v>
      </c>
      <c r="N4843" s="7">
        <v>5.8694184249948001E-3</v>
      </c>
      <c r="O4843" s="3" t="s">
        <v>8</v>
      </c>
      <c r="Q4843" s="19">
        <v>-0.75224749829666304</v>
      </c>
      <c r="R4843" s="7">
        <v>1.9007461336216901E-2</v>
      </c>
      <c r="S4843" s="3" t="s">
        <v>8</v>
      </c>
      <c r="U4843" s="3">
        <f t="shared" si="75"/>
        <v>2</v>
      </c>
      <c r="W4843" s="2" t="s">
        <v>8708</v>
      </c>
      <c r="X4843" s="2" t="s">
        <v>13068</v>
      </c>
      <c r="Y4843" s="2" t="s">
        <v>20195</v>
      </c>
      <c r="Z4843" s="2" t="s">
        <v>8708</v>
      </c>
      <c r="AA4843" s="2" t="s">
        <v>20196</v>
      </c>
      <c r="AB4843" s="2" t="s">
        <v>13067</v>
      </c>
      <c r="AC4843" s="2">
        <v>24064</v>
      </c>
    </row>
    <row r="4844" spans="1:29" x14ac:dyDescent="0.2">
      <c r="A4844" s="2" t="s">
        <v>10788</v>
      </c>
      <c r="B4844" s="2">
        <v>433100</v>
      </c>
      <c r="C4844" s="2" t="s">
        <v>10789</v>
      </c>
      <c r="D4844" s="10">
        <v>173.86811646917999</v>
      </c>
      <c r="E4844" s="20">
        <v>0.25654602550215</v>
      </c>
      <c r="F4844" s="7">
        <v>0.367785336276857</v>
      </c>
      <c r="G4844" s="3" t="s">
        <v>5116</v>
      </c>
      <c r="I4844" s="6">
        <v>-0.39184789492265898</v>
      </c>
      <c r="J4844" s="7">
        <v>0.37233879680045001</v>
      </c>
      <c r="K4844" s="3" t="s">
        <v>5116</v>
      </c>
      <c r="M4844" s="18">
        <v>0.64653539900024004</v>
      </c>
      <c r="N4844" s="7">
        <v>4.9270905677693197E-2</v>
      </c>
      <c r="O4844" s="3" t="s">
        <v>8</v>
      </c>
      <c r="Q4844" s="6">
        <v>-1.8585214245696699E-3</v>
      </c>
      <c r="R4844" s="7">
        <v>0.99760255153382205</v>
      </c>
      <c r="S4844" s="3" t="s">
        <v>5116</v>
      </c>
      <c r="U4844" s="3">
        <f t="shared" si="75"/>
        <v>1</v>
      </c>
      <c r="W4844" s="2" t="s">
        <v>10788</v>
      </c>
      <c r="X4844" s="2" t="s">
        <v>13068</v>
      </c>
      <c r="Y4844" s="2" t="s">
        <v>14008</v>
      </c>
      <c r="Z4844" s="2" t="s">
        <v>10788</v>
      </c>
      <c r="AA4844" s="2" t="s">
        <v>10789</v>
      </c>
      <c r="AB4844" s="2" t="s">
        <v>13063</v>
      </c>
      <c r="AC4844" s="2">
        <v>433100</v>
      </c>
    </row>
    <row r="4845" spans="1:29" x14ac:dyDescent="0.2">
      <c r="A4845" s="2" t="s">
        <v>1497</v>
      </c>
      <c r="B4845" s="2">
        <v>209446</v>
      </c>
      <c r="C4845" s="2" t="s">
        <v>1498</v>
      </c>
      <c r="D4845" s="10">
        <v>1917.1819559576099</v>
      </c>
      <c r="E4845" s="52">
        <v>-0.72360278591451899</v>
      </c>
      <c r="F4845" s="7">
        <v>5.9078215859315203E-18</v>
      </c>
      <c r="G4845" s="3" t="s">
        <v>8</v>
      </c>
      <c r="I4845" s="6">
        <v>-0.39208340258645802</v>
      </c>
      <c r="J4845" s="7">
        <v>3.0553822101271999E-2</v>
      </c>
      <c r="K4845" s="3" t="s">
        <v>5116</v>
      </c>
      <c r="M4845" s="6">
        <v>5.6419610389316199E-2</v>
      </c>
      <c r="N4845" s="7">
        <v>0.77963321930326301</v>
      </c>
      <c r="O4845" s="3" t="s">
        <v>5116</v>
      </c>
      <c r="Q4845" s="6">
        <v>0.387938993717377</v>
      </c>
      <c r="R4845" s="7">
        <v>2.3396419019646401E-3</v>
      </c>
      <c r="S4845" s="3" t="s">
        <v>5116</v>
      </c>
      <c r="U4845" s="3">
        <f t="shared" si="75"/>
        <v>1</v>
      </c>
      <c r="W4845" s="2" t="s">
        <v>1497</v>
      </c>
      <c r="X4845" s="2" t="s">
        <v>13068</v>
      </c>
      <c r="Y4845" s="2" t="s">
        <v>20491</v>
      </c>
      <c r="Z4845" s="2" t="s">
        <v>1497</v>
      </c>
      <c r="AA4845" s="2" t="s">
        <v>1498</v>
      </c>
      <c r="AB4845" s="2" t="s">
        <v>13067</v>
      </c>
      <c r="AC4845" s="2">
        <v>209446</v>
      </c>
    </row>
    <row r="4846" spans="1:29" x14ac:dyDescent="0.2">
      <c r="A4846" s="2" t="s">
        <v>12038</v>
      </c>
      <c r="B4846" s="2">
        <v>105833</v>
      </c>
      <c r="C4846" s="2" t="s">
        <v>12039</v>
      </c>
      <c r="D4846" s="10">
        <v>780.87127269802397</v>
      </c>
      <c r="E4846" s="20">
        <v>5.5213907021382402E-2</v>
      </c>
      <c r="F4846" s="7">
        <v>0.74853842539718995</v>
      </c>
      <c r="G4846" s="3" t="s">
        <v>5116</v>
      </c>
      <c r="I4846" s="6">
        <v>-0.39247483070285599</v>
      </c>
      <c r="J4846" s="7">
        <v>0.103145806127176</v>
      </c>
      <c r="K4846" s="3" t="s">
        <v>5116</v>
      </c>
      <c r="M4846" s="18">
        <v>0.68148639914405895</v>
      </c>
      <c r="N4846" s="7">
        <v>2.12513513774791E-4</v>
      </c>
      <c r="O4846" s="3" t="s">
        <v>8</v>
      </c>
      <c r="Q4846" s="6">
        <v>0.23379766141982</v>
      </c>
      <c r="R4846" s="7">
        <v>0.22122939455833701</v>
      </c>
      <c r="S4846" s="3" t="s">
        <v>5116</v>
      </c>
      <c r="U4846" s="3">
        <f t="shared" si="75"/>
        <v>1</v>
      </c>
      <c r="W4846" s="2" t="s">
        <v>12038</v>
      </c>
      <c r="X4846" s="2" t="s">
        <v>13068</v>
      </c>
      <c r="Y4846" s="2" t="s">
        <v>15016</v>
      </c>
      <c r="Z4846" s="2" t="s">
        <v>12038</v>
      </c>
      <c r="AA4846" s="2" t="s">
        <v>12039</v>
      </c>
      <c r="AB4846" s="2" t="s">
        <v>13067</v>
      </c>
      <c r="AC4846" s="2">
        <v>105833</v>
      </c>
    </row>
    <row r="4847" spans="1:29" x14ac:dyDescent="0.2">
      <c r="A4847" s="2" t="s">
        <v>6656</v>
      </c>
      <c r="B4847" s="2">
        <v>50994</v>
      </c>
      <c r="C4847" s="2" t="s">
        <v>6657</v>
      </c>
      <c r="D4847" s="10">
        <v>295.66259021549098</v>
      </c>
      <c r="E4847" s="20">
        <v>0.49929456028252001</v>
      </c>
      <c r="F4847" s="7">
        <v>6.6861051639096505E-5</v>
      </c>
      <c r="G4847" s="3" t="s">
        <v>5116</v>
      </c>
      <c r="I4847" s="6">
        <v>-0.392515156416399</v>
      </c>
      <c r="J4847" s="7">
        <v>0.13887865638172001</v>
      </c>
      <c r="K4847" s="3" t="s">
        <v>5116</v>
      </c>
      <c r="M4847" s="18">
        <v>0.70023899465460304</v>
      </c>
      <c r="N4847" s="7">
        <v>4.6456351733816198E-4</v>
      </c>
      <c r="O4847" s="3" t="s">
        <v>8</v>
      </c>
      <c r="Q4847" s="6">
        <v>-0.19157072204431599</v>
      </c>
      <c r="R4847" s="7">
        <v>0.393067294122523</v>
      </c>
      <c r="S4847" s="3" t="s">
        <v>5116</v>
      </c>
      <c r="U4847" s="3">
        <f t="shared" si="75"/>
        <v>1</v>
      </c>
      <c r="W4847" s="2" t="s">
        <v>6656</v>
      </c>
      <c r="X4847" s="2" t="s">
        <v>13068</v>
      </c>
      <c r="Y4847" s="2" t="s">
        <v>17963</v>
      </c>
      <c r="Z4847" s="2" t="s">
        <v>6656</v>
      </c>
      <c r="AA4847" s="2" t="s">
        <v>6657</v>
      </c>
      <c r="AB4847" s="2" t="s">
        <v>13063</v>
      </c>
      <c r="AC4847" s="2">
        <v>50994</v>
      </c>
    </row>
    <row r="4848" spans="1:29" x14ac:dyDescent="0.2">
      <c r="A4848" s="2" t="s">
        <v>5154</v>
      </c>
      <c r="B4848" s="2">
        <v>26442</v>
      </c>
      <c r="C4848" s="2" t="s">
        <v>5155</v>
      </c>
      <c r="D4848" s="10">
        <v>7865.9688085605103</v>
      </c>
      <c r="E4848" s="20">
        <v>0.53155594343753398</v>
      </c>
      <c r="F4848" s="7">
        <v>3.9349567480133902E-24</v>
      </c>
      <c r="G4848" s="3" t="s">
        <v>5116</v>
      </c>
      <c r="I4848" s="6">
        <v>-0.39286561041606299</v>
      </c>
      <c r="J4848" s="7">
        <v>3.2259450279883099E-4</v>
      </c>
      <c r="K4848" s="3" t="s">
        <v>5116</v>
      </c>
      <c r="M4848" s="18">
        <v>0.62681711742796797</v>
      </c>
      <c r="N4848" s="7">
        <v>3.09681513596573E-12</v>
      </c>
      <c r="O4848" s="3" t="s">
        <v>8</v>
      </c>
      <c r="Q4848" s="6">
        <v>-0.297604436425629</v>
      </c>
      <c r="R4848" s="7">
        <v>1.67358188693379E-4</v>
      </c>
      <c r="S4848" s="3" t="s">
        <v>5116</v>
      </c>
      <c r="U4848" s="3">
        <f t="shared" si="75"/>
        <v>1</v>
      </c>
      <c r="W4848" s="2" t="s">
        <v>5154</v>
      </c>
      <c r="X4848" s="2" t="s">
        <v>13068</v>
      </c>
      <c r="Y4848" s="2" t="s">
        <v>19055</v>
      </c>
      <c r="Z4848" s="2" t="s">
        <v>5154</v>
      </c>
      <c r="AA4848" s="2" t="s">
        <v>19056</v>
      </c>
      <c r="AB4848" s="2" t="s">
        <v>13067</v>
      </c>
      <c r="AC4848" s="2">
        <v>26442</v>
      </c>
    </row>
    <row r="4849" spans="1:29" x14ac:dyDescent="0.2">
      <c r="A4849" s="2" t="s">
        <v>11804</v>
      </c>
      <c r="B4849" s="2">
        <v>71984</v>
      </c>
      <c r="C4849" s="2" t="s">
        <v>11805</v>
      </c>
      <c r="D4849" s="10">
        <v>1070.4647021327401</v>
      </c>
      <c r="E4849" s="20">
        <v>-6.7942990616200696E-2</v>
      </c>
      <c r="F4849" s="7">
        <v>0.658808854308644</v>
      </c>
      <c r="G4849" s="3" t="s">
        <v>5116</v>
      </c>
      <c r="I4849" s="6">
        <v>-0.39310445635284402</v>
      </c>
      <c r="J4849" s="7">
        <v>8.7203151047428706E-2</v>
      </c>
      <c r="K4849" s="3" t="s">
        <v>5116</v>
      </c>
      <c r="M4849" s="18">
        <v>0.62465902702663101</v>
      </c>
      <c r="N4849" s="7">
        <v>4.4159386778773598E-4</v>
      </c>
      <c r="O4849" s="3" t="s">
        <v>8</v>
      </c>
      <c r="Q4849" s="6">
        <v>0.299497561289988</v>
      </c>
      <c r="R4849" s="7">
        <v>7.9805882868328806E-2</v>
      </c>
      <c r="S4849" s="3" t="s">
        <v>5116</v>
      </c>
      <c r="U4849" s="3">
        <f t="shared" si="75"/>
        <v>1</v>
      </c>
      <c r="W4849" s="2" t="s">
        <v>11804</v>
      </c>
      <c r="X4849" s="2" t="s">
        <v>13068</v>
      </c>
      <c r="Y4849" s="2" t="s">
        <v>19650</v>
      </c>
      <c r="Z4849" s="2" t="s">
        <v>11804</v>
      </c>
      <c r="AA4849" s="2" t="s">
        <v>11805</v>
      </c>
      <c r="AB4849" s="2" t="s">
        <v>13067</v>
      </c>
      <c r="AC4849" s="2">
        <v>71984</v>
      </c>
    </row>
    <row r="4850" spans="1:29" x14ac:dyDescent="0.2">
      <c r="A4850" s="2" t="s">
        <v>5175</v>
      </c>
      <c r="B4850" s="2">
        <v>65098</v>
      </c>
      <c r="C4850" s="2" t="s">
        <v>5176</v>
      </c>
      <c r="D4850" s="10">
        <v>3041.3445566329401</v>
      </c>
      <c r="E4850" s="20">
        <v>0.53180406437780903</v>
      </c>
      <c r="F4850" s="7">
        <v>9.2455015398511202E-21</v>
      </c>
      <c r="G4850" s="3" t="s">
        <v>5116</v>
      </c>
      <c r="I4850" s="6">
        <v>-0.39355185485785499</v>
      </c>
      <c r="J4850" s="7">
        <v>9.5684823377614997E-4</v>
      </c>
      <c r="K4850" s="3" t="s">
        <v>5116</v>
      </c>
      <c r="M4850" s="18">
        <v>0.65237533523197799</v>
      </c>
      <c r="N4850" s="7">
        <v>1.97450817494259E-11</v>
      </c>
      <c r="O4850" s="3" t="s">
        <v>8</v>
      </c>
      <c r="Q4850" s="6">
        <v>-0.27298058400368602</v>
      </c>
      <c r="R4850" s="7">
        <v>1.7787002929614301E-3</v>
      </c>
      <c r="S4850" s="3" t="s">
        <v>5116</v>
      </c>
      <c r="U4850" s="3">
        <f t="shared" si="75"/>
        <v>1</v>
      </c>
      <c r="W4850" s="2" t="s">
        <v>5175</v>
      </c>
      <c r="X4850" s="2" t="s">
        <v>13068</v>
      </c>
      <c r="Y4850" s="2" t="s">
        <v>21235</v>
      </c>
      <c r="Z4850" s="2" t="s">
        <v>5175</v>
      </c>
      <c r="AA4850" s="2" t="s">
        <v>5176</v>
      </c>
      <c r="AB4850" s="2" t="s">
        <v>13067</v>
      </c>
      <c r="AC4850" s="2">
        <v>65098</v>
      </c>
    </row>
    <row r="4851" spans="1:29" x14ac:dyDescent="0.2">
      <c r="A4851" s="2" t="s">
        <v>7528</v>
      </c>
      <c r="B4851" s="2">
        <v>14570</v>
      </c>
      <c r="C4851" s="2" t="s">
        <v>7529</v>
      </c>
      <c r="D4851" s="10">
        <v>9621.6285140358104</v>
      </c>
      <c r="E4851" s="20">
        <v>0.33944212018348202</v>
      </c>
      <c r="F4851" s="7">
        <v>2.6012066812609001E-3</v>
      </c>
      <c r="G4851" s="3" t="s">
        <v>5116</v>
      </c>
      <c r="I4851" s="6">
        <v>-0.39359785682909099</v>
      </c>
      <c r="J4851" s="7">
        <v>8.6829118022965099E-2</v>
      </c>
      <c r="K4851" s="3" t="s">
        <v>5116</v>
      </c>
      <c r="M4851" s="18">
        <v>0.74429386000555897</v>
      </c>
      <c r="N4851" s="7">
        <v>2.1212416288221999E-5</v>
      </c>
      <c r="O4851" s="3" t="s">
        <v>8</v>
      </c>
      <c r="Q4851" s="6">
        <v>1.1253882992985499E-2</v>
      </c>
      <c r="R4851" s="7">
        <v>0.96887140462945698</v>
      </c>
      <c r="S4851" s="3" t="s">
        <v>5116</v>
      </c>
      <c r="U4851" s="3">
        <f t="shared" si="75"/>
        <v>1</v>
      </c>
      <c r="W4851" s="2" t="s">
        <v>7528</v>
      </c>
      <c r="X4851" s="2" t="s">
        <v>13068</v>
      </c>
      <c r="Y4851" s="2" t="s">
        <v>14365</v>
      </c>
      <c r="Z4851" s="2" t="s">
        <v>7528</v>
      </c>
      <c r="AA4851" s="2" t="s">
        <v>7529</v>
      </c>
      <c r="AB4851" s="2" t="s">
        <v>13067</v>
      </c>
      <c r="AC4851" s="2">
        <v>14570</v>
      </c>
    </row>
    <row r="4852" spans="1:29" x14ac:dyDescent="0.2">
      <c r="A4852" s="2" t="s">
        <v>7605</v>
      </c>
      <c r="B4852" s="2">
        <v>226265</v>
      </c>
      <c r="C4852" s="2" t="s">
        <v>7606</v>
      </c>
      <c r="D4852" s="10">
        <v>263.85597312377303</v>
      </c>
      <c r="E4852" s="20">
        <v>0.54142188026228999</v>
      </c>
      <c r="F4852" s="7">
        <v>3.1819594945169702E-3</v>
      </c>
      <c r="G4852" s="3" t="s">
        <v>5116</v>
      </c>
      <c r="I4852" s="6">
        <v>-0.39416292744826198</v>
      </c>
      <c r="J4852" s="7">
        <v>0.284864144109648</v>
      </c>
      <c r="K4852" s="3" t="s">
        <v>5116</v>
      </c>
      <c r="M4852" s="18">
        <v>1.3702575111875701</v>
      </c>
      <c r="N4852" s="7">
        <v>9.2680142062506802E-8</v>
      </c>
      <c r="O4852" s="3" t="s">
        <v>8</v>
      </c>
      <c r="Q4852" s="6">
        <v>0.43467270347702303</v>
      </c>
      <c r="R4852" s="7">
        <v>0.111752115954735</v>
      </c>
      <c r="S4852" s="3" t="s">
        <v>5116</v>
      </c>
      <c r="U4852" s="3">
        <f t="shared" si="75"/>
        <v>1</v>
      </c>
      <c r="W4852" s="2" t="s">
        <v>7605</v>
      </c>
      <c r="X4852" s="2" t="s">
        <v>13068</v>
      </c>
      <c r="Y4852" s="2" t="s">
        <v>15988</v>
      </c>
      <c r="Z4852" s="2" t="s">
        <v>7605</v>
      </c>
      <c r="AA4852" s="2" t="s">
        <v>7606</v>
      </c>
      <c r="AB4852" s="2" t="s">
        <v>13067</v>
      </c>
      <c r="AC4852" s="2">
        <v>226265</v>
      </c>
    </row>
    <row r="4853" spans="1:29" x14ac:dyDescent="0.2">
      <c r="A4853" s="2" t="s">
        <v>6127</v>
      </c>
      <c r="B4853" s="2">
        <v>109232</v>
      </c>
      <c r="C4853" s="2" t="s">
        <v>6128</v>
      </c>
      <c r="D4853" s="10">
        <v>7177.8355376024901</v>
      </c>
      <c r="E4853" s="20">
        <v>0.28759501152509998</v>
      </c>
      <c r="F4853" s="7">
        <v>1.3561326088420801E-6</v>
      </c>
      <c r="G4853" s="3" t="s">
        <v>5116</v>
      </c>
      <c r="I4853" s="6">
        <v>-0.39487681194334101</v>
      </c>
      <c r="J4853" s="7">
        <v>1.0617036925625E-3</v>
      </c>
      <c r="K4853" s="3" t="s">
        <v>5116</v>
      </c>
      <c r="M4853" s="18">
        <v>0.70746128580475398</v>
      </c>
      <c r="N4853" s="7">
        <v>5.4090621091860697E-13</v>
      </c>
      <c r="O4853" s="3" t="s">
        <v>8</v>
      </c>
      <c r="Q4853" s="6">
        <v>2.4989462336313099E-2</v>
      </c>
      <c r="R4853" s="7">
        <v>0.86310338105117501</v>
      </c>
      <c r="S4853" s="3" t="s">
        <v>5116</v>
      </c>
      <c r="U4853" s="3">
        <f t="shared" si="75"/>
        <v>1</v>
      </c>
      <c r="W4853" s="2" t="s">
        <v>6127</v>
      </c>
      <c r="X4853" s="2" t="s">
        <v>13068</v>
      </c>
      <c r="Y4853" s="2" t="s">
        <v>19672</v>
      </c>
      <c r="Z4853" s="2" t="s">
        <v>6127</v>
      </c>
      <c r="AA4853" s="2" t="s">
        <v>6128</v>
      </c>
      <c r="AB4853" s="2" t="s">
        <v>13067</v>
      </c>
      <c r="AC4853" s="2">
        <v>109232</v>
      </c>
    </row>
    <row r="4854" spans="1:29" x14ac:dyDescent="0.2">
      <c r="A4854" s="2" t="s">
        <v>4679</v>
      </c>
      <c r="B4854" s="2">
        <v>212531</v>
      </c>
      <c r="C4854" s="2" t="s">
        <v>4680</v>
      </c>
      <c r="D4854" s="10">
        <v>991.51548433172798</v>
      </c>
      <c r="E4854" s="52">
        <v>-0.58518424966563698</v>
      </c>
      <c r="F4854" s="7">
        <v>4.4709468557252796E-3</v>
      </c>
      <c r="G4854" s="3" t="s">
        <v>8</v>
      </c>
      <c r="I4854" s="6">
        <v>-0.395204439969225</v>
      </c>
      <c r="J4854" s="7">
        <v>0.32110413591114401</v>
      </c>
      <c r="K4854" s="3" t="s">
        <v>5116</v>
      </c>
      <c r="M4854" s="6">
        <v>-8.1340801715593103E-2</v>
      </c>
      <c r="N4854" s="7">
        <v>0.84311974930951705</v>
      </c>
      <c r="O4854" s="3" t="s">
        <v>5116</v>
      </c>
      <c r="Q4854" s="6">
        <v>0.10863900798081901</v>
      </c>
      <c r="R4854" s="7">
        <v>0.80152259404116999</v>
      </c>
      <c r="S4854" s="3" t="s">
        <v>5116</v>
      </c>
      <c r="U4854" s="3">
        <f t="shared" si="75"/>
        <v>1</v>
      </c>
      <c r="W4854" s="2" t="s">
        <v>4679</v>
      </c>
      <c r="X4854" s="2" t="s">
        <v>13068</v>
      </c>
      <c r="Y4854" s="2" t="s">
        <v>19820</v>
      </c>
      <c r="Z4854" s="2" t="s">
        <v>4679</v>
      </c>
      <c r="AA4854" s="2" t="s">
        <v>4680</v>
      </c>
      <c r="AB4854" s="2" t="s">
        <v>13067</v>
      </c>
      <c r="AC4854" s="2">
        <v>212531</v>
      </c>
    </row>
    <row r="4855" spans="1:29" x14ac:dyDescent="0.2">
      <c r="A4855" s="2" t="s">
        <v>5364</v>
      </c>
      <c r="B4855" s="2">
        <v>69519</v>
      </c>
      <c r="C4855" s="2" t="s">
        <v>5365</v>
      </c>
      <c r="D4855" s="10">
        <v>5928.2003816870601</v>
      </c>
      <c r="E4855" s="20">
        <v>0.41910841238643698</v>
      </c>
      <c r="F4855" s="7">
        <v>4.5679538873381298E-12</v>
      </c>
      <c r="G4855" s="3" t="s">
        <v>5116</v>
      </c>
      <c r="I4855" s="6">
        <v>-0.39560863507885702</v>
      </c>
      <c r="J4855" s="7">
        <v>1.63536140582516E-3</v>
      </c>
      <c r="K4855" s="3" t="s">
        <v>5116</v>
      </c>
      <c r="M4855" s="18">
        <v>0.789008613289232</v>
      </c>
      <c r="N4855" s="7">
        <v>7.0415601628040897E-15</v>
      </c>
      <c r="O4855" s="3" t="s">
        <v>8</v>
      </c>
      <c r="Q4855" s="6">
        <v>-2.5708434176061098E-2</v>
      </c>
      <c r="R4855" s="7">
        <v>0.864719858310528</v>
      </c>
      <c r="S4855" s="3" t="s">
        <v>5116</v>
      </c>
      <c r="U4855" s="3">
        <f t="shared" si="75"/>
        <v>1</v>
      </c>
      <c r="W4855" s="2" t="s">
        <v>5364</v>
      </c>
      <c r="X4855" s="2" t="s">
        <v>13068</v>
      </c>
      <c r="Y4855" s="2" t="s">
        <v>19609</v>
      </c>
      <c r="Z4855" s="2" t="s">
        <v>5364</v>
      </c>
      <c r="AA4855" s="2" t="s">
        <v>5365</v>
      </c>
      <c r="AB4855" s="2" t="s">
        <v>13067</v>
      </c>
      <c r="AC4855" s="2">
        <v>69519</v>
      </c>
    </row>
    <row r="4856" spans="1:29" x14ac:dyDescent="0.2">
      <c r="A4856" s="2" t="s">
        <v>12020</v>
      </c>
      <c r="B4856" s="2">
        <v>98488</v>
      </c>
      <c r="C4856" s="2" t="s">
        <v>12021</v>
      </c>
      <c r="D4856" s="10">
        <v>717.79833802379301</v>
      </c>
      <c r="E4856" s="20">
        <v>5.3346883537010399E-2</v>
      </c>
      <c r="F4856" s="7">
        <v>0.74706029150320596</v>
      </c>
      <c r="G4856" s="3" t="s">
        <v>5116</v>
      </c>
      <c r="I4856" s="6">
        <v>-0.39622574107409603</v>
      </c>
      <c r="J4856" s="7">
        <v>8.6148838531286007E-2</v>
      </c>
      <c r="K4856" s="3" t="s">
        <v>5116</v>
      </c>
      <c r="M4856" s="18">
        <v>0.78142637225988398</v>
      </c>
      <c r="N4856" s="7">
        <v>8.3398722771174501E-6</v>
      </c>
      <c r="O4856" s="3" t="s">
        <v>8</v>
      </c>
      <c r="Q4856" s="6">
        <v>0.33185374764877801</v>
      </c>
      <c r="R4856" s="7">
        <v>4.88960032807794E-2</v>
      </c>
      <c r="S4856" s="3" t="s">
        <v>5116</v>
      </c>
      <c r="U4856" s="3">
        <f t="shared" si="75"/>
        <v>1</v>
      </c>
      <c r="W4856" s="2" t="s">
        <v>12020</v>
      </c>
      <c r="X4856" s="2" t="s">
        <v>13068</v>
      </c>
      <c r="Y4856" s="2" t="s">
        <v>16848</v>
      </c>
      <c r="Z4856" s="2" t="s">
        <v>12020</v>
      </c>
      <c r="AA4856" s="2" t="s">
        <v>12021</v>
      </c>
      <c r="AB4856" s="2" t="s">
        <v>13067</v>
      </c>
      <c r="AC4856" s="2">
        <v>98488</v>
      </c>
    </row>
    <row r="4857" spans="1:29" x14ac:dyDescent="0.2">
      <c r="A4857" s="2" t="s">
        <v>631</v>
      </c>
      <c r="B4857" s="2">
        <v>56692</v>
      </c>
      <c r="C4857" s="2" t="s">
        <v>632</v>
      </c>
      <c r="D4857" s="10">
        <v>5049.4706637781701</v>
      </c>
      <c r="E4857" s="52">
        <v>0.60735394052059999</v>
      </c>
      <c r="F4857" s="7">
        <v>4.2029101968153402E-30</v>
      </c>
      <c r="G4857" s="3" t="s">
        <v>8</v>
      </c>
      <c r="I4857" s="6">
        <v>-0.39649716667812801</v>
      </c>
      <c r="J4857" s="7">
        <v>3.7318804505714599E-4</v>
      </c>
      <c r="K4857" s="3" t="s">
        <v>5116</v>
      </c>
      <c r="M4857" s="18">
        <v>0.76813779514195002</v>
      </c>
      <c r="N4857" s="7">
        <v>2.7917667136231499E-17</v>
      </c>
      <c r="O4857" s="3" t="s">
        <v>8</v>
      </c>
      <c r="Q4857" s="6">
        <v>-0.23571331205677701</v>
      </c>
      <c r="R4857" s="7">
        <v>4.6785415340001701E-3</v>
      </c>
      <c r="S4857" s="3" t="s">
        <v>5116</v>
      </c>
      <c r="U4857" s="3">
        <f t="shared" si="75"/>
        <v>2</v>
      </c>
      <c r="W4857" s="2" t="s">
        <v>631</v>
      </c>
      <c r="X4857" s="2" t="s">
        <v>13068</v>
      </c>
      <c r="Y4857" s="2" t="s">
        <v>17398</v>
      </c>
      <c r="Z4857" s="2" t="s">
        <v>631</v>
      </c>
      <c r="AA4857" s="2" t="s">
        <v>632</v>
      </c>
      <c r="AB4857" s="2" t="s">
        <v>13067</v>
      </c>
      <c r="AC4857" s="2">
        <v>56692</v>
      </c>
    </row>
    <row r="4858" spans="1:29" x14ac:dyDescent="0.2">
      <c r="A4858" s="2" t="s">
        <v>9667</v>
      </c>
      <c r="B4858" s="2">
        <v>26447</v>
      </c>
      <c r="C4858" s="2" t="s">
        <v>9668</v>
      </c>
      <c r="D4858" s="10">
        <v>696.70143741287097</v>
      </c>
      <c r="E4858" s="20">
        <v>0.22590344888338099</v>
      </c>
      <c r="F4858" s="7">
        <v>0.135163176316521</v>
      </c>
      <c r="G4858" s="3" t="s">
        <v>5116</v>
      </c>
      <c r="I4858" s="6">
        <v>-0.39668148323879299</v>
      </c>
      <c r="J4858" s="7">
        <v>0.15951513924593499</v>
      </c>
      <c r="K4858" s="3" t="s">
        <v>5116</v>
      </c>
      <c r="M4858" s="18">
        <v>0.76044386122446395</v>
      </c>
      <c r="N4858" s="7">
        <v>3.00128326421245E-4</v>
      </c>
      <c r="O4858" s="3" t="s">
        <v>8</v>
      </c>
      <c r="Q4858" s="6">
        <v>0.13785892910229</v>
      </c>
      <c r="R4858" s="7">
        <v>0.601985756293417</v>
      </c>
      <c r="S4858" s="3" t="s">
        <v>5116</v>
      </c>
      <c r="U4858" s="3">
        <f t="shared" si="75"/>
        <v>1</v>
      </c>
      <c r="W4858" s="2" t="s">
        <v>9667</v>
      </c>
      <c r="X4858" s="2" t="s">
        <v>13068</v>
      </c>
      <c r="Y4858" s="2" t="s">
        <v>18853</v>
      </c>
      <c r="Z4858" s="2" t="s">
        <v>9667</v>
      </c>
      <c r="AA4858" s="2" t="s">
        <v>9668</v>
      </c>
      <c r="AB4858" s="2" t="s">
        <v>13067</v>
      </c>
      <c r="AC4858" s="2">
        <v>26447</v>
      </c>
    </row>
    <row r="4859" spans="1:29" x14ac:dyDescent="0.2">
      <c r="A4859" s="2" t="s">
        <v>6778</v>
      </c>
      <c r="B4859" s="2">
        <v>18476</v>
      </c>
      <c r="C4859" s="2" t="s">
        <v>6779</v>
      </c>
      <c r="D4859" s="10">
        <v>3341.9590243309999</v>
      </c>
      <c r="E4859" s="20">
        <v>0.35831478916826498</v>
      </c>
      <c r="F4859" s="7">
        <v>1.2318728388859801E-4</v>
      </c>
      <c r="G4859" s="3" t="s">
        <v>5116</v>
      </c>
      <c r="I4859" s="6">
        <v>-0.39691902834943099</v>
      </c>
      <c r="J4859" s="7">
        <v>3.9147450883897601E-2</v>
      </c>
      <c r="K4859" s="3" t="s">
        <v>5116</v>
      </c>
      <c r="M4859" s="18">
        <v>0.67155338457522196</v>
      </c>
      <c r="N4859" s="7">
        <v>8.3262949902735392E-6</v>
      </c>
      <c r="O4859" s="3" t="s">
        <v>8</v>
      </c>
      <c r="Q4859" s="6">
        <v>-8.36804329424745E-2</v>
      </c>
      <c r="R4859" s="7">
        <v>0.66748138341446805</v>
      </c>
      <c r="S4859" s="3" t="s">
        <v>5116</v>
      </c>
      <c r="U4859" s="3">
        <f t="shared" si="75"/>
        <v>1</v>
      </c>
      <c r="W4859" s="2" t="s">
        <v>6778</v>
      </c>
      <c r="X4859" s="2" t="s">
        <v>13068</v>
      </c>
      <c r="Y4859" s="2" t="s">
        <v>18499</v>
      </c>
      <c r="Z4859" s="2" t="s">
        <v>6778</v>
      </c>
      <c r="AA4859" s="2" t="s">
        <v>6779</v>
      </c>
      <c r="AB4859" s="2" t="s">
        <v>13067</v>
      </c>
      <c r="AC4859" s="2">
        <v>18476</v>
      </c>
    </row>
    <row r="4860" spans="1:29" x14ac:dyDescent="0.2">
      <c r="A4860" s="2" t="s">
        <v>926</v>
      </c>
      <c r="B4860" s="2">
        <v>67488</v>
      </c>
      <c r="C4860" s="2" t="s">
        <v>927</v>
      </c>
      <c r="D4860" s="10">
        <v>2947.99932332863</v>
      </c>
      <c r="E4860" s="52">
        <v>-0.89440523428931895</v>
      </c>
      <c r="F4860" s="7">
        <v>7.5247632959712102E-25</v>
      </c>
      <c r="G4860" s="3" t="s">
        <v>8</v>
      </c>
      <c r="I4860" s="6">
        <v>-0.39703879597365199</v>
      </c>
      <c r="J4860" s="7">
        <v>3.5745610633881202E-2</v>
      </c>
      <c r="K4860" s="3" t="s">
        <v>5116</v>
      </c>
      <c r="M4860" s="6">
        <v>-1.18822447491937E-2</v>
      </c>
      <c r="N4860" s="7">
        <v>0.966069027323611</v>
      </c>
      <c r="O4860" s="3" t="s">
        <v>5116</v>
      </c>
      <c r="Q4860" s="6">
        <v>0.48548419356647299</v>
      </c>
      <c r="R4860" s="7">
        <v>1.8074179513509001E-4</v>
      </c>
      <c r="S4860" s="3" t="s">
        <v>5116</v>
      </c>
      <c r="U4860" s="3">
        <f t="shared" si="75"/>
        <v>1</v>
      </c>
      <c r="W4860" s="2" t="s">
        <v>926</v>
      </c>
      <c r="X4860" s="2" t="s">
        <v>13068</v>
      </c>
      <c r="Y4860" s="2" t="s">
        <v>14873</v>
      </c>
      <c r="Z4860" s="2" t="s">
        <v>926</v>
      </c>
      <c r="AA4860" s="2" t="s">
        <v>927</v>
      </c>
      <c r="AB4860" s="2" t="s">
        <v>13067</v>
      </c>
      <c r="AC4860" s="2">
        <v>67488</v>
      </c>
    </row>
    <row r="4861" spans="1:29" x14ac:dyDescent="0.2">
      <c r="A4861" s="2" t="s">
        <v>238</v>
      </c>
      <c r="B4861" s="2">
        <v>208198</v>
      </c>
      <c r="C4861" s="2" t="s">
        <v>239</v>
      </c>
      <c r="D4861" s="10">
        <v>6681.0307391515298</v>
      </c>
      <c r="E4861" s="52">
        <v>-0.78389946747008599</v>
      </c>
      <c r="F4861" s="7">
        <v>1.07728213112855E-52</v>
      </c>
      <c r="G4861" s="3" t="s">
        <v>8</v>
      </c>
      <c r="I4861" s="6">
        <v>-0.39778342314122001</v>
      </c>
      <c r="J4861" s="7">
        <v>2.2838245431734501E-4</v>
      </c>
      <c r="K4861" s="3" t="s">
        <v>5116</v>
      </c>
      <c r="M4861" s="6">
        <v>8.7804983839659997E-2</v>
      </c>
      <c r="N4861" s="7">
        <v>0.43369977120562297</v>
      </c>
      <c r="O4861" s="3" t="s">
        <v>5116</v>
      </c>
      <c r="Q4861" s="6">
        <v>0.47392102816852599</v>
      </c>
      <c r="R4861" s="7">
        <v>2.3444943291183302E-10</v>
      </c>
      <c r="S4861" s="3" t="s">
        <v>5116</v>
      </c>
      <c r="U4861" s="3">
        <f t="shared" si="75"/>
        <v>1</v>
      </c>
      <c r="W4861" s="2" t="s">
        <v>238</v>
      </c>
      <c r="X4861" s="2" t="s">
        <v>13068</v>
      </c>
      <c r="Y4861" s="2" t="s">
        <v>14779</v>
      </c>
      <c r="Z4861" s="2" t="s">
        <v>238</v>
      </c>
      <c r="AA4861" s="2" t="s">
        <v>239</v>
      </c>
      <c r="AB4861" s="2" t="s">
        <v>13067</v>
      </c>
      <c r="AC4861" s="2">
        <v>208198</v>
      </c>
    </row>
    <row r="4862" spans="1:29" x14ac:dyDescent="0.2">
      <c r="A4862" s="2" t="s">
        <v>6965</v>
      </c>
      <c r="B4862" s="2">
        <v>67889</v>
      </c>
      <c r="C4862" s="2" t="s">
        <v>6966</v>
      </c>
      <c r="D4862" s="10">
        <v>5025.7321004388896</v>
      </c>
      <c r="E4862" s="20">
        <v>0.25013214318615401</v>
      </c>
      <c r="F4862" s="7">
        <v>3.1443314957058999E-4</v>
      </c>
      <c r="G4862" s="3" t="s">
        <v>5116</v>
      </c>
      <c r="I4862" s="6">
        <v>-0.39790621234361601</v>
      </c>
      <c r="J4862" s="7">
        <v>4.0758854353741096E-3</v>
      </c>
      <c r="K4862" s="3" t="s">
        <v>5116</v>
      </c>
      <c r="M4862" s="18">
        <v>0.59409357705885801</v>
      </c>
      <c r="N4862" s="7">
        <v>1.3136484781696099E-7</v>
      </c>
      <c r="O4862" s="3" t="s">
        <v>8</v>
      </c>
      <c r="Q4862" s="6">
        <v>-5.3944778470912003E-2</v>
      </c>
      <c r="R4862" s="7">
        <v>0.71861663829734101</v>
      </c>
      <c r="S4862" s="3" t="s">
        <v>5116</v>
      </c>
      <c r="U4862" s="3">
        <f t="shared" si="75"/>
        <v>1</v>
      </c>
      <c r="W4862" s="2" t="s">
        <v>6965</v>
      </c>
      <c r="X4862" s="2" t="s">
        <v>13068</v>
      </c>
      <c r="Y4862" s="2" t="s">
        <v>19300</v>
      </c>
      <c r="Z4862" s="2" t="s">
        <v>6965</v>
      </c>
      <c r="AA4862" s="2" t="s">
        <v>6966</v>
      </c>
      <c r="AB4862" s="2" t="s">
        <v>13067</v>
      </c>
      <c r="AC4862" s="2">
        <v>67889</v>
      </c>
    </row>
    <row r="4863" spans="1:29" x14ac:dyDescent="0.2">
      <c r="A4863" s="2" t="s">
        <v>11447</v>
      </c>
      <c r="B4863" s="2">
        <v>432779</v>
      </c>
      <c r="C4863" s="2" t="s">
        <v>11448</v>
      </c>
      <c r="D4863" s="10">
        <v>324.90738288482902</v>
      </c>
      <c r="E4863" s="20">
        <v>0.124764539461027</v>
      </c>
      <c r="F4863" s="7">
        <v>0.56241271962725403</v>
      </c>
      <c r="G4863" s="3" t="s">
        <v>5116</v>
      </c>
      <c r="I4863" s="6">
        <v>-0.39821201587355498</v>
      </c>
      <c r="J4863" s="7">
        <v>0.23533211115893399</v>
      </c>
      <c r="K4863" s="3" t="s">
        <v>5116</v>
      </c>
      <c r="M4863" s="18">
        <v>0.74861504144969204</v>
      </c>
      <c r="N4863" s="7">
        <v>2.4921287179979199E-3</v>
      </c>
      <c r="O4863" s="3" t="s">
        <v>8</v>
      </c>
      <c r="Q4863" s="6">
        <v>0.22563848611511</v>
      </c>
      <c r="R4863" s="7">
        <v>0.43330615465906402</v>
      </c>
      <c r="S4863" s="3" t="s">
        <v>5116</v>
      </c>
      <c r="U4863" s="3">
        <f t="shared" si="75"/>
        <v>1</v>
      </c>
      <c r="W4863" s="2" t="s">
        <v>11447</v>
      </c>
      <c r="X4863" s="2" t="s">
        <v>13068</v>
      </c>
      <c r="Y4863" s="2" t="s">
        <v>17525</v>
      </c>
      <c r="Z4863" s="2" t="s">
        <v>11447</v>
      </c>
      <c r="AA4863" s="2" t="s">
        <v>11448</v>
      </c>
      <c r="AB4863" s="2" t="s">
        <v>13067</v>
      </c>
      <c r="AC4863" s="2">
        <v>432779</v>
      </c>
    </row>
    <row r="4864" spans="1:29" x14ac:dyDescent="0.2">
      <c r="A4864" s="2" t="s">
        <v>576</v>
      </c>
      <c r="B4864" s="2">
        <v>227095</v>
      </c>
      <c r="C4864" s="2" t="s">
        <v>577</v>
      </c>
      <c r="D4864" s="10">
        <v>1077.09256378748</v>
      </c>
      <c r="E4864" s="52">
        <v>0.89651419089642903</v>
      </c>
      <c r="F4864" s="7">
        <v>7.4289424509608705E-32</v>
      </c>
      <c r="G4864" s="3" t="s">
        <v>8</v>
      </c>
      <c r="I4864" s="6">
        <v>-0.39834248076033602</v>
      </c>
      <c r="J4864" s="7">
        <v>1.62271033177055E-2</v>
      </c>
      <c r="K4864" s="3" t="s">
        <v>5116</v>
      </c>
      <c r="M4864" s="18">
        <v>1.1497423080892499</v>
      </c>
      <c r="N4864" s="7">
        <v>3.30611158077956E-19</v>
      </c>
      <c r="O4864" s="3" t="s">
        <v>8</v>
      </c>
      <c r="Q4864" s="6">
        <v>-0.14511436356751201</v>
      </c>
      <c r="R4864" s="7">
        <v>0.30794295562513702</v>
      </c>
      <c r="S4864" s="3" t="s">
        <v>5116</v>
      </c>
      <c r="U4864" s="3">
        <f t="shared" si="75"/>
        <v>2</v>
      </c>
      <c r="W4864" s="2" t="s">
        <v>576</v>
      </c>
      <c r="X4864" s="2" t="s">
        <v>13068</v>
      </c>
      <c r="Y4864" s="2" t="s">
        <v>16957</v>
      </c>
      <c r="Z4864" s="2" t="s">
        <v>576</v>
      </c>
      <c r="AA4864" s="2" t="s">
        <v>577</v>
      </c>
      <c r="AB4864" s="2" t="s">
        <v>13067</v>
      </c>
      <c r="AC4864" s="2">
        <v>227095</v>
      </c>
    </row>
    <row r="4865" spans="1:29" x14ac:dyDescent="0.2">
      <c r="A4865" s="2" t="s">
        <v>3065</v>
      </c>
      <c r="B4865" s="2">
        <v>66094</v>
      </c>
      <c r="C4865" s="2" t="s">
        <v>3066</v>
      </c>
      <c r="D4865" s="10">
        <v>3122.7774930358701</v>
      </c>
      <c r="E4865" s="52">
        <v>0.64971565627924399</v>
      </c>
      <c r="F4865" s="7">
        <v>2.70529097190149E-9</v>
      </c>
      <c r="G4865" s="3" t="s">
        <v>8</v>
      </c>
      <c r="I4865" s="6">
        <v>-0.39835388618233802</v>
      </c>
      <c r="J4865" s="7">
        <v>9.0493594015915099E-2</v>
      </c>
      <c r="K4865" s="3" t="s">
        <v>5116</v>
      </c>
      <c r="M4865" s="18">
        <v>0.78687046853559495</v>
      </c>
      <c r="N4865" s="7">
        <v>1.04525236771665E-5</v>
      </c>
      <c r="O4865" s="3" t="s">
        <v>8</v>
      </c>
      <c r="Q4865" s="6">
        <v>-0.26119907392598701</v>
      </c>
      <c r="R4865" s="7">
        <v>0.15114268233039599</v>
      </c>
      <c r="S4865" s="3" t="s">
        <v>5116</v>
      </c>
      <c r="U4865" s="3">
        <f t="shared" si="75"/>
        <v>2</v>
      </c>
      <c r="W4865" s="2" t="s">
        <v>3065</v>
      </c>
      <c r="X4865" s="2" t="s">
        <v>13068</v>
      </c>
      <c r="Y4865" s="2" t="s">
        <v>17574</v>
      </c>
      <c r="Z4865" s="2" t="s">
        <v>3065</v>
      </c>
      <c r="AA4865" s="2" t="s">
        <v>3066</v>
      </c>
      <c r="AB4865" s="2" t="s">
        <v>13067</v>
      </c>
      <c r="AC4865" s="2">
        <v>66094</v>
      </c>
    </row>
    <row r="4866" spans="1:29" x14ac:dyDescent="0.2">
      <c r="A4866" s="2" t="s">
        <v>2954</v>
      </c>
      <c r="B4866" s="2">
        <v>19737</v>
      </c>
      <c r="C4866" s="2" t="s">
        <v>2955</v>
      </c>
      <c r="D4866" s="10">
        <v>179.35888008307899</v>
      </c>
      <c r="E4866" s="52">
        <v>-1.4529569056979901</v>
      </c>
      <c r="F4866" s="7">
        <v>1.01504364500962E-9</v>
      </c>
      <c r="G4866" s="3" t="s">
        <v>8</v>
      </c>
      <c r="I4866" s="6">
        <v>-0.39880059309211302</v>
      </c>
      <c r="J4866" s="7">
        <v>0.37446109030603802</v>
      </c>
      <c r="K4866" s="3" t="s">
        <v>5116</v>
      </c>
      <c r="M4866" s="18">
        <v>-1.27879911315871</v>
      </c>
      <c r="N4866" s="7">
        <v>4.8547193202447402E-5</v>
      </c>
      <c r="O4866" s="3" t="s">
        <v>8</v>
      </c>
      <c r="Q4866" s="6">
        <v>-0.22464280055283101</v>
      </c>
      <c r="R4866" s="7">
        <v>0.61497686157110998</v>
      </c>
      <c r="S4866" s="3" t="s">
        <v>5116</v>
      </c>
      <c r="U4866" s="3">
        <f t="shared" si="75"/>
        <v>2</v>
      </c>
      <c r="W4866" s="2" t="s">
        <v>2954</v>
      </c>
      <c r="X4866" s="2" t="s">
        <v>13068</v>
      </c>
      <c r="Y4866" s="2" t="s">
        <v>19384</v>
      </c>
      <c r="Z4866" s="2" t="s">
        <v>2954</v>
      </c>
      <c r="AA4866" s="2" t="s">
        <v>2955</v>
      </c>
      <c r="AB4866" s="2" t="s">
        <v>13067</v>
      </c>
      <c r="AC4866" s="2">
        <v>19737</v>
      </c>
    </row>
    <row r="4867" spans="1:29" x14ac:dyDescent="0.2">
      <c r="A4867" s="2" t="s">
        <v>6465</v>
      </c>
      <c r="B4867" s="2">
        <v>56031</v>
      </c>
      <c r="C4867" s="2" t="s">
        <v>6466</v>
      </c>
      <c r="D4867" s="10">
        <v>1415.9587569840701</v>
      </c>
      <c r="E4867" s="20">
        <v>0.38567536607637798</v>
      </c>
      <c r="F4867" s="7">
        <v>1.94445252729513E-5</v>
      </c>
      <c r="G4867" s="3" t="s">
        <v>5116</v>
      </c>
      <c r="I4867" s="6">
        <v>-0.39917911861425098</v>
      </c>
      <c r="J4867" s="7">
        <v>3.3508651126571198E-2</v>
      </c>
      <c r="K4867" s="3" t="s">
        <v>5116</v>
      </c>
      <c r="M4867" s="18">
        <v>0.75072805203185999</v>
      </c>
      <c r="N4867" s="7">
        <v>2.9515844703221402E-7</v>
      </c>
      <c r="O4867" s="3" t="s">
        <v>8</v>
      </c>
      <c r="Q4867" s="6">
        <v>-3.4126432658768503E-2</v>
      </c>
      <c r="R4867" s="7">
        <v>0.87565310153251297</v>
      </c>
      <c r="S4867" s="3" t="s">
        <v>5116</v>
      </c>
      <c r="U4867" s="3">
        <f t="shared" si="75"/>
        <v>1</v>
      </c>
      <c r="W4867" s="2" t="s">
        <v>6465</v>
      </c>
      <c r="X4867" s="2" t="s">
        <v>13068</v>
      </c>
      <c r="Y4867" s="2" t="s">
        <v>18906</v>
      </c>
      <c r="Z4867" s="2" t="s">
        <v>6465</v>
      </c>
      <c r="AA4867" s="2" t="s">
        <v>6466</v>
      </c>
      <c r="AB4867" s="2" t="s">
        <v>13067</v>
      </c>
      <c r="AC4867" s="2">
        <v>56031</v>
      </c>
    </row>
    <row r="4868" spans="1:29" x14ac:dyDescent="0.2">
      <c r="A4868" s="2" t="s">
        <v>7776</v>
      </c>
      <c r="B4868" s="2">
        <v>69876</v>
      </c>
      <c r="C4868" s="2" t="s">
        <v>7777</v>
      </c>
      <c r="D4868" s="10">
        <v>1515.32153464203</v>
      </c>
      <c r="E4868" s="20">
        <v>0.25166544494792797</v>
      </c>
      <c r="F4868" s="7">
        <v>5.1537246275701002E-3</v>
      </c>
      <c r="G4868" s="3" t="s">
        <v>5116</v>
      </c>
      <c r="I4868" s="6">
        <v>-0.399258771446724</v>
      </c>
      <c r="J4868" s="7">
        <v>2.5589367306423801E-2</v>
      </c>
      <c r="K4868" s="3" t="s">
        <v>5116</v>
      </c>
      <c r="M4868" s="18">
        <v>0.80736068725114496</v>
      </c>
      <c r="N4868" s="7">
        <v>7.27024465483588E-9</v>
      </c>
      <c r="O4868" s="3" t="s">
        <v>8</v>
      </c>
      <c r="Q4868" s="6">
        <v>0.15643647085649301</v>
      </c>
      <c r="R4868" s="7">
        <v>0.30411627275241598</v>
      </c>
      <c r="S4868" s="3" t="s">
        <v>5116</v>
      </c>
      <c r="U4868" s="3">
        <f t="shared" si="75"/>
        <v>1</v>
      </c>
      <c r="W4868" s="2" t="s">
        <v>7776</v>
      </c>
      <c r="X4868" s="2" t="s">
        <v>13068</v>
      </c>
      <c r="Y4868" s="2" t="s">
        <v>20500</v>
      </c>
      <c r="Z4868" s="2" t="s">
        <v>7776</v>
      </c>
      <c r="AA4868" s="2" t="s">
        <v>7777</v>
      </c>
      <c r="AB4868" s="2" t="s">
        <v>13067</v>
      </c>
      <c r="AC4868" s="2">
        <v>69876</v>
      </c>
    </row>
    <row r="4869" spans="1:29" x14ac:dyDescent="0.2">
      <c r="A4869" s="2" t="s">
        <v>5850</v>
      </c>
      <c r="B4869" s="2" t="s">
        <v>64</v>
      </c>
      <c r="C4869" s="2" t="s">
        <v>64</v>
      </c>
      <c r="D4869" s="10">
        <v>9614.4999660078392</v>
      </c>
      <c r="E4869" s="20">
        <v>0.23270252825672</v>
      </c>
      <c r="F4869" s="7">
        <v>8.4135906759809593E-8</v>
      </c>
      <c r="G4869" s="3" t="s">
        <v>5116</v>
      </c>
      <c r="I4869" s="6">
        <v>-0.40023418435745201</v>
      </c>
      <c r="J4869" s="7">
        <v>3.5324927997311799E-6</v>
      </c>
      <c r="K4869" s="3" t="s">
        <v>5116</v>
      </c>
      <c r="M4869" s="18">
        <v>0.66830954732347703</v>
      </c>
      <c r="N4869" s="7">
        <v>1.7344057941818399E-20</v>
      </c>
      <c r="O4869" s="3" t="s">
        <v>8</v>
      </c>
      <c r="Q4869" s="6">
        <v>3.5372834709304898E-2</v>
      </c>
      <c r="R4869" s="7">
        <v>0.715880716620101</v>
      </c>
      <c r="S4869" s="3" t="s">
        <v>5116</v>
      </c>
      <c r="U4869" s="3">
        <f t="shared" ref="U4869:U4932" si="76">COUNTIF(E4869:S4869, "YES")</f>
        <v>1</v>
      </c>
      <c r="W4869" s="2" t="s">
        <v>5850</v>
      </c>
      <c r="X4869" s="2" t="s">
        <v>13059</v>
      </c>
      <c r="Y4869" s="2" t="s">
        <v>15507</v>
      </c>
      <c r="Z4869" s="2" t="s">
        <v>15508</v>
      </c>
      <c r="AA4869" s="2" t="s">
        <v>15509</v>
      </c>
      <c r="AB4869" s="2" t="s">
        <v>13067</v>
      </c>
      <c r="AC4869" s="2">
        <v>27883</v>
      </c>
    </row>
    <row r="4870" spans="1:29" x14ac:dyDescent="0.2">
      <c r="A4870" s="2" t="s">
        <v>1033</v>
      </c>
      <c r="B4870" s="2" t="s">
        <v>64</v>
      </c>
      <c r="C4870" s="2" t="s">
        <v>64</v>
      </c>
      <c r="D4870" s="10">
        <v>615.55304286248304</v>
      </c>
      <c r="E4870" s="52">
        <v>-0.88837007150102698</v>
      </c>
      <c r="F4870" s="7">
        <v>1.7846665205891599E-23</v>
      </c>
      <c r="G4870" s="3" t="s">
        <v>8</v>
      </c>
      <c r="I4870" s="6">
        <v>-0.40029980104427199</v>
      </c>
      <c r="J4870" s="7">
        <v>3.7527814402412998E-2</v>
      </c>
      <c r="K4870" s="3" t="s">
        <v>5116</v>
      </c>
      <c r="M4870" s="6">
        <v>-0.41924266669489901</v>
      </c>
      <c r="N4870" s="7">
        <v>8.0641312691436505E-3</v>
      </c>
      <c r="O4870" s="3" t="s">
        <v>5116</v>
      </c>
      <c r="Q4870" s="6">
        <v>6.8827603761855205E-2</v>
      </c>
      <c r="R4870" s="7">
        <v>0.73522764521640105</v>
      </c>
      <c r="S4870" s="3" t="s">
        <v>5116</v>
      </c>
      <c r="U4870" s="3">
        <f t="shared" si="76"/>
        <v>1</v>
      </c>
      <c r="W4870" s="2" t="s">
        <v>1033</v>
      </c>
      <c r="X4870" s="2" t="s">
        <v>13059</v>
      </c>
      <c r="Y4870" s="2" t="s">
        <v>13761</v>
      </c>
      <c r="Z4870" s="2" t="s">
        <v>13762</v>
      </c>
      <c r="AA4870" s="2" t="s">
        <v>13763</v>
      </c>
      <c r="AB4870" s="2" t="s">
        <v>13067</v>
      </c>
      <c r="AC4870" s="2">
        <v>223626</v>
      </c>
    </row>
    <row r="4871" spans="1:29" x14ac:dyDescent="0.2">
      <c r="A4871" s="2" t="s">
        <v>5350</v>
      </c>
      <c r="B4871" s="2">
        <v>70047</v>
      </c>
      <c r="C4871" s="2" t="s">
        <v>5351</v>
      </c>
      <c r="D4871" s="10">
        <v>3487.22089176489</v>
      </c>
      <c r="E4871" s="20">
        <v>0.39230784592247497</v>
      </c>
      <c r="F4871" s="7">
        <v>1.7358527044698399E-12</v>
      </c>
      <c r="G4871" s="3" t="s">
        <v>5116</v>
      </c>
      <c r="I4871" s="6">
        <v>-0.40034585506745202</v>
      </c>
      <c r="J4871" s="7">
        <v>4.7632689628710899E-4</v>
      </c>
      <c r="K4871" s="3" t="s">
        <v>5116</v>
      </c>
      <c r="M4871" s="18">
        <v>0.83385406853056998</v>
      </c>
      <c r="N4871" s="7">
        <v>3.1643634760063999E-19</v>
      </c>
      <c r="O4871" s="3" t="s">
        <v>8</v>
      </c>
      <c r="Q4871" s="6">
        <v>4.1200367540642997E-2</v>
      </c>
      <c r="R4871" s="7">
        <v>0.75023685022144204</v>
      </c>
      <c r="S4871" s="3" t="s">
        <v>5116</v>
      </c>
      <c r="U4871" s="3">
        <f t="shared" si="76"/>
        <v>1</v>
      </c>
      <c r="W4871" s="2" t="s">
        <v>5350</v>
      </c>
      <c r="X4871" s="2" t="s">
        <v>13068</v>
      </c>
      <c r="Y4871" s="2" t="s">
        <v>20763</v>
      </c>
      <c r="Z4871" s="2" t="s">
        <v>5350</v>
      </c>
      <c r="AA4871" s="2" t="s">
        <v>5351</v>
      </c>
      <c r="AB4871" s="2" t="s">
        <v>13067</v>
      </c>
      <c r="AC4871" s="2">
        <v>70047</v>
      </c>
    </row>
    <row r="4872" spans="1:29" x14ac:dyDescent="0.2">
      <c r="A4872" s="2" t="s">
        <v>5746</v>
      </c>
      <c r="B4872" s="2">
        <v>75778</v>
      </c>
      <c r="C4872" s="2" t="s">
        <v>5747</v>
      </c>
      <c r="D4872" s="10">
        <v>2113.1308664826802</v>
      </c>
      <c r="E4872" s="20">
        <v>0.54543230781168295</v>
      </c>
      <c r="F4872" s="7">
        <v>1.78876050762091E-8</v>
      </c>
      <c r="G4872" s="3" t="s">
        <v>5116</v>
      </c>
      <c r="I4872" s="6">
        <v>-0.40039375591224002</v>
      </c>
      <c r="J4872" s="7">
        <v>5.2204874133874098E-2</v>
      </c>
      <c r="K4872" s="3" t="s">
        <v>5116</v>
      </c>
      <c r="M4872" s="18">
        <v>0.76263810658963904</v>
      </c>
      <c r="N4872" s="7">
        <v>1.6913025787947899E-6</v>
      </c>
      <c r="O4872" s="3" t="s">
        <v>8</v>
      </c>
      <c r="Q4872" s="6">
        <v>-0.18318795713428501</v>
      </c>
      <c r="R4872" s="7">
        <v>0.287450174756399</v>
      </c>
      <c r="S4872" s="3" t="s">
        <v>5116</v>
      </c>
      <c r="U4872" s="3">
        <f t="shared" si="76"/>
        <v>1</v>
      </c>
      <c r="W4872" s="2" t="s">
        <v>5746</v>
      </c>
      <c r="X4872" s="2" t="s">
        <v>13068</v>
      </c>
      <c r="Y4872" s="2" t="s">
        <v>20502</v>
      </c>
      <c r="Z4872" s="2" t="s">
        <v>5746</v>
      </c>
      <c r="AA4872" s="2" t="s">
        <v>5747</v>
      </c>
      <c r="AB4872" s="2" t="s">
        <v>13067</v>
      </c>
      <c r="AC4872" s="2">
        <v>75778</v>
      </c>
    </row>
    <row r="4873" spans="1:29" x14ac:dyDescent="0.2">
      <c r="A4873" s="2" t="s">
        <v>3527</v>
      </c>
      <c r="B4873" s="2">
        <v>20423</v>
      </c>
      <c r="C4873" s="2" t="s">
        <v>3528</v>
      </c>
      <c r="D4873" s="10">
        <v>269.10436491385502</v>
      </c>
      <c r="E4873" s="52">
        <v>-1.0554552566736599</v>
      </c>
      <c r="F4873" s="7">
        <v>1.56627870015865E-7</v>
      </c>
      <c r="G4873" s="3" t="s">
        <v>8</v>
      </c>
      <c r="I4873" s="6">
        <v>-0.40056684905242701</v>
      </c>
      <c r="J4873" s="7">
        <v>0.32327490213488902</v>
      </c>
      <c r="K4873" s="3" t="s">
        <v>5116</v>
      </c>
      <c r="M4873" s="6">
        <v>-0.50305125838811404</v>
      </c>
      <c r="N4873" s="7">
        <v>0.111369319525293</v>
      </c>
      <c r="O4873" s="3" t="s">
        <v>5116</v>
      </c>
      <c r="Q4873" s="6">
        <v>0.151837149233117</v>
      </c>
      <c r="R4873" s="7">
        <v>0.71362935141143602</v>
      </c>
      <c r="S4873" s="3" t="s">
        <v>5116</v>
      </c>
      <c r="U4873" s="3">
        <f t="shared" si="76"/>
        <v>1</v>
      </c>
      <c r="W4873" s="2" t="s">
        <v>3527</v>
      </c>
      <c r="X4873" s="2" t="s">
        <v>13068</v>
      </c>
      <c r="Y4873" s="2" t="s">
        <v>19841</v>
      </c>
      <c r="Z4873" s="2" t="s">
        <v>3527</v>
      </c>
      <c r="AA4873" s="2" t="s">
        <v>3528</v>
      </c>
      <c r="AB4873" s="2" t="s">
        <v>13067</v>
      </c>
      <c r="AC4873" s="2">
        <v>20423</v>
      </c>
    </row>
    <row r="4874" spans="1:29" x14ac:dyDescent="0.2">
      <c r="A4874" s="2" t="s">
        <v>7983</v>
      </c>
      <c r="B4874" s="2">
        <v>66538</v>
      </c>
      <c r="C4874" s="2" t="s">
        <v>7984</v>
      </c>
      <c r="D4874" s="10">
        <v>1667.7058524848801</v>
      </c>
      <c r="E4874" s="20">
        <v>0.29106724963675801</v>
      </c>
      <c r="F4874" s="7">
        <v>9.3310954479813094E-3</v>
      </c>
      <c r="G4874" s="3" t="s">
        <v>5116</v>
      </c>
      <c r="I4874" s="6">
        <v>-0.40088481535551501</v>
      </c>
      <c r="J4874" s="7">
        <v>7.2893003685747901E-2</v>
      </c>
      <c r="K4874" s="3" t="s">
        <v>5116</v>
      </c>
      <c r="M4874" s="18">
        <v>0.77369513265983103</v>
      </c>
      <c r="N4874" s="7">
        <v>5.9674932480548497E-6</v>
      </c>
      <c r="O4874" s="3" t="s">
        <v>8</v>
      </c>
      <c r="Q4874" s="6">
        <v>8.1743067667558095E-2</v>
      </c>
      <c r="R4874" s="7">
        <v>0.72287177172540396</v>
      </c>
      <c r="S4874" s="3" t="s">
        <v>5116</v>
      </c>
      <c r="U4874" s="3">
        <f t="shared" si="76"/>
        <v>1</v>
      </c>
      <c r="W4874" s="2" t="s">
        <v>7983</v>
      </c>
      <c r="X4874" s="2" t="s">
        <v>13068</v>
      </c>
      <c r="Y4874" s="2" t="s">
        <v>19546</v>
      </c>
      <c r="Z4874" s="2" t="s">
        <v>7983</v>
      </c>
      <c r="AA4874" s="2" t="s">
        <v>7984</v>
      </c>
      <c r="AB4874" s="2" t="s">
        <v>13067</v>
      </c>
      <c r="AC4874" s="2">
        <v>66538</v>
      </c>
    </row>
    <row r="4875" spans="1:29" x14ac:dyDescent="0.2">
      <c r="A4875" s="2" t="s">
        <v>2368</v>
      </c>
      <c r="B4875" s="2">
        <v>27973</v>
      </c>
      <c r="C4875" s="2" t="s">
        <v>2369</v>
      </c>
      <c r="D4875" s="10">
        <v>581.11817383830896</v>
      </c>
      <c r="E4875" s="52">
        <v>0.63957311272507</v>
      </c>
      <c r="F4875" s="7">
        <v>3.4982524040655399E-12</v>
      </c>
      <c r="G4875" s="3" t="s">
        <v>8</v>
      </c>
      <c r="I4875" s="6">
        <v>-0.40096728048068703</v>
      </c>
      <c r="J4875" s="7">
        <v>4.1968256553778303E-2</v>
      </c>
      <c r="K4875" s="3" t="s">
        <v>5116</v>
      </c>
      <c r="M4875" s="18">
        <v>0.61994029465851996</v>
      </c>
      <c r="N4875" s="7">
        <v>6.5555288475456798E-5</v>
      </c>
      <c r="O4875" s="3" t="s">
        <v>8</v>
      </c>
      <c r="Q4875" s="6">
        <v>-0.42060009854723701</v>
      </c>
      <c r="R4875" s="7">
        <v>2.3583716244776399E-3</v>
      </c>
      <c r="S4875" s="3" t="s">
        <v>5116</v>
      </c>
      <c r="U4875" s="3">
        <f t="shared" si="76"/>
        <v>2</v>
      </c>
      <c r="W4875" s="2" t="s">
        <v>2368</v>
      </c>
      <c r="X4875" s="2" t="s">
        <v>13068</v>
      </c>
      <c r="Y4875" s="2" t="s">
        <v>21022</v>
      </c>
      <c r="Z4875" s="2" t="s">
        <v>2368</v>
      </c>
      <c r="AA4875" s="2" t="s">
        <v>2369</v>
      </c>
      <c r="AB4875" s="2" t="s">
        <v>13067</v>
      </c>
      <c r="AC4875" s="2">
        <v>27973</v>
      </c>
    </row>
    <row r="4876" spans="1:29" x14ac:dyDescent="0.2">
      <c r="A4876" s="2" t="s">
        <v>7695</v>
      </c>
      <c r="B4876" s="2">
        <v>56846</v>
      </c>
      <c r="C4876" s="2" t="s">
        <v>7696</v>
      </c>
      <c r="D4876" s="10">
        <v>1498.53399468118</v>
      </c>
      <c r="E4876" s="20">
        <v>0.24854012540807999</v>
      </c>
      <c r="F4876" s="7">
        <v>4.3093234483760502E-3</v>
      </c>
      <c r="G4876" s="3" t="s">
        <v>5116</v>
      </c>
      <c r="I4876" s="6">
        <v>-0.40101002778203798</v>
      </c>
      <c r="J4876" s="7">
        <v>2.0166649087950399E-2</v>
      </c>
      <c r="K4876" s="3" t="s">
        <v>5116</v>
      </c>
      <c r="M4876" s="18">
        <v>0.59392179875498696</v>
      </c>
      <c r="N4876" s="7">
        <v>1.6729771019999499E-5</v>
      </c>
      <c r="O4876" s="3" t="s">
        <v>8</v>
      </c>
      <c r="Q4876" s="6">
        <v>-5.5628354435130201E-2</v>
      </c>
      <c r="R4876" s="7">
        <v>0.769910702031396</v>
      </c>
      <c r="S4876" s="3" t="s">
        <v>5116</v>
      </c>
      <c r="U4876" s="3">
        <f t="shared" si="76"/>
        <v>1</v>
      </c>
      <c r="W4876" s="2" t="s">
        <v>7695</v>
      </c>
      <c r="X4876" s="2" t="s">
        <v>13068</v>
      </c>
      <c r="Y4876" s="2" t="s">
        <v>18206</v>
      </c>
      <c r="Z4876" s="2" t="s">
        <v>7695</v>
      </c>
      <c r="AA4876" s="2" t="s">
        <v>7696</v>
      </c>
      <c r="AB4876" s="2" t="s">
        <v>13067</v>
      </c>
      <c r="AC4876" s="2">
        <v>56846</v>
      </c>
    </row>
    <row r="4877" spans="1:29" x14ac:dyDescent="0.2">
      <c r="A4877" s="2" t="s">
        <v>6971</v>
      </c>
      <c r="B4877" s="2">
        <v>19296</v>
      </c>
      <c r="C4877" s="2" t="s">
        <v>6972</v>
      </c>
      <c r="D4877" s="10">
        <v>376.63613600409099</v>
      </c>
      <c r="E4877" s="20">
        <v>0.51084009624619497</v>
      </c>
      <c r="F4877" s="7">
        <v>3.1884319077888002E-4</v>
      </c>
      <c r="G4877" s="3" t="s">
        <v>5116</v>
      </c>
      <c r="I4877" s="6">
        <v>-0.40168194640536697</v>
      </c>
      <c r="J4877" s="7">
        <v>0.17393469664300201</v>
      </c>
      <c r="K4877" s="3" t="s">
        <v>5116</v>
      </c>
      <c r="M4877" s="18">
        <v>0.70672596430772605</v>
      </c>
      <c r="N4877" s="7">
        <v>1.44348713459092E-3</v>
      </c>
      <c r="O4877" s="3" t="s">
        <v>8</v>
      </c>
      <c r="Q4877" s="6">
        <v>-0.20579607834383501</v>
      </c>
      <c r="R4877" s="7">
        <v>0.41490440131121498</v>
      </c>
      <c r="S4877" s="3" t="s">
        <v>5116</v>
      </c>
      <c r="U4877" s="3">
        <f t="shared" si="76"/>
        <v>1</v>
      </c>
      <c r="W4877" s="2" t="s">
        <v>6971</v>
      </c>
      <c r="X4877" s="2" t="s">
        <v>13068</v>
      </c>
      <c r="Y4877" s="2" t="s">
        <v>19161</v>
      </c>
      <c r="Z4877" s="2" t="s">
        <v>6971</v>
      </c>
      <c r="AA4877" s="2" t="s">
        <v>19162</v>
      </c>
      <c r="AB4877" s="2" t="s">
        <v>13063</v>
      </c>
      <c r="AC4877" s="2">
        <v>19296</v>
      </c>
    </row>
    <row r="4878" spans="1:29" x14ac:dyDescent="0.2">
      <c r="A4878" s="2" t="s">
        <v>1747</v>
      </c>
      <c r="B4878" s="2">
        <v>93684</v>
      </c>
      <c r="C4878" s="2" t="s">
        <v>1748</v>
      </c>
      <c r="D4878" s="10">
        <v>9184.8936870560392</v>
      </c>
      <c r="E4878" s="52">
        <v>0.78573498401790898</v>
      </c>
      <c r="F4878" s="7">
        <v>4.50980981029491E-16</v>
      </c>
      <c r="G4878" s="3" t="s">
        <v>8</v>
      </c>
      <c r="I4878" s="6">
        <v>-0.40170394415805299</v>
      </c>
      <c r="J4878" s="7">
        <v>5.5109521939316598E-2</v>
      </c>
      <c r="K4878" s="3" t="s">
        <v>5116</v>
      </c>
      <c r="M4878" s="18">
        <v>0.81904818830675297</v>
      </c>
      <c r="N4878" s="7">
        <v>3.58448835159499E-7</v>
      </c>
      <c r="O4878" s="3" t="s">
        <v>8</v>
      </c>
      <c r="Q4878" s="6">
        <v>-0.36839073986921</v>
      </c>
      <c r="R4878" s="7">
        <v>1.39385367742318E-2</v>
      </c>
      <c r="S4878" s="3" t="s">
        <v>5116</v>
      </c>
      <c r="U4878" s="3">
        <f t="shared" si="76"/>
        <v>2</v>
      </c>
      <c r="W4878" s="2" t="s">
        <v>1747</v>
      </c>
      <c r="X4878" s="2" t="s">
        <v>13059</v>
      </c>
      <c r="Y4878" s="2" t="s">
        <v>19748</v>
      </c>
      <c r="Z4878" s="2" t="s">
        <v>19749</v>
      </c>
      <c r="AA4878" s="2" t="s">
        <v>19750</v>
      </c>
      <c r="AB4878" s="2" t="s">
        <v>13067</v>
      </c>
      <c r="AC4878" s="2">
        <v>93684</v>
      </c>
    </row>
    <row r="4879" spans="1:29" x14ac:dyDescent="0.2">
      <c r="A4879" s="2" t="s">
        <v>3289</v>
      </c>
      <c r="B4879" s="2">
        <v>22121</v>
      </c>
      <c r="C4879" s="2" t="s">
        <v>3290</v>
      </c>
      <c r="D4879" s="10">
        <v>11038.326345932999</v>
      </c>
      <c r="E4879" s="52">
        <v>0.62553233496434801</v>
      </c>
      <c r="F4879" s="7">
        <v>1.8933417029319899E-8</v>
      </c>
      <c r="G4879" s="3" t="s">
        <v>8</v>
      </c>
      <c r="I4879" s="6">
        <v>-0.40181799712269101</v>
      </c>
      <c r="J4879" s="7">
        <v>9.2168563556909999E-2</v>
      </c>
      <c r="K4879" s="3" t="s">
        <v>5116</v>
      </c>
      <c r="M4879" s="18">
        <v>0.61480112581050705</v>
      </c>
      <c r="N4879" s="7">
        <v>8.95507046051473E-4</v>
      </c>
      <c r="O4879" s="3" t="s">
        <v>8</v>
      </c>
      <c r="Q4879" s="6">
        <v>-0.41254920627653202</v>
      </c>
      <c r="R4879" s="7">
        <v>1.43579103018269E-2</v>
      </c>
      <c r="S4879" s="3" t="s">
        <v>5116</v>
      </c>
      <c r="U4879" s="3">
        <f t="shared" si="76"/>
        <v>2</v>
      </c>
      <c r="W4879" s="2" t="s">
        <v>3289</v>
      </c>
      <c r="X4879" s="2" t="s">
        <v>13068</v>
      </c>
      <c r="Y4879" s="2" t="s">
        <v>19485</v>
      </c>
      <c r="Z4879" s="2" t="s">
        <v>3289</v>
      </c>
      <c r="AA4879" s="2" t="s">
        <v>3290</v>
      </c>
      <c r="AB4879" s="2" t="s">
        <v>13067</v>
      </c>
      <c r="AC4879" s="2">
        <v>22121</v>
      </c>
    </row>
    <row r="4880" spans="1:29" x14ac:dyDescent="0.2">
      <c r="A4880" s="2" t="s">
        <v>10023</v>
      </c>
      <c r="B4880" s="2">
        <v>24018</v>
      </c>
      <c r="C4880" s="2" t="s">
        <v>10024</v>
      </c>
      <c r="D4880" s="10">
        <v>1358.1967054414899</v>
      </c>
      <c r="E4880" s="20">
        <v>0.17805014399435101</v>
      </c>
      <c r="F4880" s="7">
        <v>0.19425399729047699</v>
      </c>
      <c r="G4880" s="3" t="s">
        <v>5116</v>
      </c>
      <c r="I4880" s="6">
        <v>-0.40190974380707301</v>
      </c>
      <c r="J4880" s="7">
        <v>0.105106151860488</v>
      </c>
      <c r="K4880" s="3" t="s">
        <v>5116</v>
      </c>
      <c r="M4880" s="18">
        <v>0.70403047019845399</v>
      </c>
      <c r="N4880" s="7">
        <v>2.0066695901226601E-4</v>
      </c>
      <c r="O4880" s="3" t="s">
        <v>8</v>
      </c>
      <c r="Q4880" s="6">
        <v>0.124070582397031</v>
      </c>
      <c r="R4880" s="7">
        <v>0.597890406242924</v>
      </c>
      <c r="S4880" s="3" t="s">
        <v>5116</v>
      </c>
      <c r="U4880" s="3">
        <f t="shared" si="76"/>
        <v>1</v>
      </c>
      <c r="W4880" s="2" t="s">
        <v>10023</v>
      </c>
      <c r="X4880" s="2" t="s">
        <v>13068</v>
      </c>
      <c r="Y4880" s="2" t="s">
        <v>19457</v>
      </c>
      <c r="Z4880" s="2" t="s">
        <v>10023</v>
      </c>
      <c r="AA4880" s="2" t="s">
        <v>10024</v>
      </c>
      <c r="AB4880" s="2" t="s">
        <v>13067</v>
      </c>
      <c r="AC4880" s="2">
        <v>24018</v>
      </c>
    </row>
    <row r="4881" spans="1:29" x14ac:dyDescent="0.2">
      <c r="A4881" s="2" t="s">
        <v>300</v>
      </c>
      <c r="B4881" s="2">
        <v>21833</v>
      </c>
      <c r="C4881" s="2" t="s">
        <v>301</v>
      </c>
      <c r="D4881" s="10">
        <v>10107.9096610262</v>
      </c>
      <c r="E4881" s="52">
        <v>-0.93663380946068298</v>
      </c>
      <c r="F4881" s="7">
        <v>2.3202602503452298E-46</v>
      </c>
      <c r="G4881" s="3" t="s">
        <v>8</v>
      </c>
      <c r="I4881" s="6">
        <v>-0.40197801619446299</v>
      </c>
      <c r="J4881" s="7">
        <v>4.0923306465948002E-3</v>
      </c>
      <c r="K4881" s="3" t="s">
        <v>5116</v>
      </c>
      <c r="M4881" s="6">
        <v>-0.55813141108369302</v>
      </c>
      <c r="N4881" s="7">
        <v>1.04810053028426E-6</v>
      </c>
      <c r="O4881" s="3" t="s">
        <v>5116</v>
      </c>
      <c r="Q4881" s="6">
        <v>-2.3475617817472101E-2</v>
      </c>
      <c r="R4881" s="7">
        <v>0.89053903037502102</v>
      </c>
      <c r="S4881" s="3" t="s">
        <v>5116</v>
      </c>
      <c r="U4881" s="3">
        <f t="shared" si="76"/>
        <v>1</v>
      </c>
      <c r="W4881" s="2" t="s">
        <v>300</v>
      </c>
      <c r="X4881" s="2" t="s">
        <v>13068</v>
      </c>
      <c r="Y4881" s="2" t="s">
        <v>20507</v>
      </c>
      <c r="Z4881" s="2" t="s">
        <v>300</v>
      </c>
      <c r="AA4881" s="2" t="s">
        <v>301</v>
      </c>
      <c r="AB4881" s="2" t="s">
        <v>13067</v>
      </c>
      <c r="AC4881" s="2">
        <v>21833</v>
      </c>
    </row>
    <row r="4882" spans="1:29" x14ac:dyDescent="0.2">
      <c r="A4882" s="2" t="s">
        <v>5798</v>
      </c>
      <c r="B4882" s="2">
        <v>67010</v>
      </c>
      <c r="C4882" s="2" t="s">
        <v>5799</v>
      </c>
      <c r="D4882" s="10">
        <v>1837.3127727522501</v>
      </c>
      <c r="E4882" s="20">
        <v>0.49056674977765902</v>
      </c>
      <c r="F4882" s="7">
        <v>3.8758297938836E-8</v>
      </c>
      <c r="G4882" s="3" t="s">
        <v>5116</v>
      </c>
      <c r="I4882" s="6">
        <v>-0.40218069225927999</v>
      </c>
      <c r="J4882" s="7">
        <v>3.3000981337112399E-2</v>
      </c>
      <c r="K4882" s="3" t="s">
        <v>5116</v>
      </c>
      <c r="M4882" s="18">
        <v>0.60177184115249505</v>
      </c>
      <c r="N4882" s="7">
        <v>5.6064343268896703E-5</v>
      </c>
      <c r="O4882" s="3" t="s">
        <v>8</v>
      </c>
      <c r="Q4882" s="6">
        <v>-0.29097560088444402</v>
      </c>
      <c r="R4882" s="7">
        <v>3.7322448017775699E-2</v>
      </c>
      <c r="S4882" s="3" t="s">
        <v>5116</v>
      </c>
      <c r="U4882" s="3">
        <f t="shared" si="76"/>
        <v>1</v>
      </c>
      <c r="W4882" s="2" t="s">
        <v>5798</v>
      </c>
      <c r="X4882" s="2" t="s">
        <v>13068</v>
      </c>
      <c r="Y4882" s="2" t="s">
        <v>19313</v>
      </c>
      <c r="Z4882" s="2" t="s">
        <v>5798</v>
      </c>
      <c r="AA4882" s="2" t="s">
        <v>5799</v>
      </c>
      <c r="AB4882" s="2" t="s">
        <v>13067</v>
      </c>
      <c r="AC4882" s="2">
        <v>67010</v>
      </c>
    </row>
    <row r="4883" spans="1:29" x14ac:dyDescent="0.2">
      <c r="A4883" s="2" t="s">
        <v>785</v>
      </c>
      <c r="B4883" s="2" t="s">
        <v>64</v>
      </c>
      <c r="C4883" s="2" t="s">
        <v>64</v>
      </c>
      <c r="D4883" s="10">
        <v>415.858112799499</v>
      </c>
      <c r="E4883" s="52">
        <v>-1.04458791557911</v>
      </c>
      <c r="F4883" s="7">
        <v>4.6456731941516504E-27</v>
      </c>
      <c r="G4883" s="3" t="s">
        <v>8</v>
      </c>
      <c r="I4883" s="6">
        <v>-0.40222147670949199</v>
      </c>
      <c r="J4883" s="7">
        <v>5.7935666885818998E-2</v>
      </c>
      <c r="K4883" s="3" t="s">
        <v>5116</v>
      </c>
      <c r="M4883" s="6">
        <v>-0.24500286316035999</v>
      </c>
      <c r="N4883" s="7">
        <v>0.19182906078827799</v>
      </c>
      <c r="O4883" s="3" t="s">
        <v>5116</v>
      </c>
      <c r="Q4883" s="6">
        <v>0.39736357570925801</v>
      </c>
      <c r="R4883" s="7">
        <v>7.8445214129234594E-3</v>
      </c>
      <c r="S4883" s="3" t="s">
        <v>5116</v>
      </c>
      <c r="U4883" s="3">
        <f t="shared" si="76"/>
        <v>1</v>
      </c>
      <c r="W4883" s="2" t="s">
        <v>785</v>
      </c>
      <c r="X4883" s="2" t="s">
        <v>13059</v>
      </c>
      <c r="Y4883" s="2" t="s">
        <v>21056</v>
      </c>
      <c r="Z4883" s="2" t="s">
        <v>21057</v>
      </c>
      <c r="AA4883" s="2" t="s">
        <v>21058</v>
      </c>
      <c r="AB4883" s="2" t="s">
        <v>13067</v>
      </c>
      <c r="AC4883" s="2">
        <v>68767</v>
      </c>
    </row>
    <row r="4884" spans="1:29" x14ac:dyDescent="0.2">
      <c r="A4884" s="2" t="s">
        <v>8108</v>
      </c>
      <c r="B4884" s="2">
        <v>17766</v>
      </c>
      <c r="C4884" s="2" t="s">
        <v>8109</v>
      </c>
      <c r="D4884" s="10">
        <v>379.08201141160902</v>
      </c>
      <c r="E4884" s="20">
        <v>0.46250431399837</v>
      </c>
      <c r="F4884" s="7">
        <v>1.26819432891364E-2</v>
      </c>
      <c r="G4884" s="3" t="s">
        <v>5116</v>
      </c>
      <c r="I4884" s="6">
        <v>-0.40322243881410003</v>
      </c>
      <c r="J4884" s="7">
        <v>0.26477270780432299</v>
      </c>
      <c r="K4884" s="3" t="s">
        <v>5116</v>
      </c>
      <c r="M4884" s="18">
        <v>0.60790209675164797</v>
      </c>
      <c r="N4884" s="7">
        <v>2.6265664584228202E-2</v>
      </c>
      <c r="O4884" s="3" t="s">
        <v>8</v>
      </c>
      <c r="Q4884" s="6">
        <v>-0.257824656060822</v>
      </c>
      <c r="R4884" s="7">
        <v>0.40159434813328498</v>
      </c>
      <c r="S4884" s="3" t="s">
        <v>5116</v>
      </c>
      <c r="U4884" s="3">
        <f t="shared" si="76"/>
        <v>1</v>
      </c>
      <c r="W4884" s="2" t="s">
        <v>8108</v>
      </c>
      <c r="X4884" s="2" t="s">
        <v>13068</v>
      </c>
      <c r="Y4884" s="2" t="s">
        <v>18384</v>
      </c>
      <c r="Z4884" s="2" t="s">
        <v>8108</v>
      </c>
      <c r="AA4884" s="2" t="s">
        <v>8109</v>
      </c>
      <c r="AB4884" s="2" t="s">
        <v>13067</v>
      </c>
      <c r="AC4884" s="2">
        <v>17766</v>
      </c>
    </row>
    <row r="4885" spans="1:29" x14ac:dyDescent="0.2">
      <c r="A4885" s="2" t="s">
        <v>7408</v>
      </c>
      <c r="B4885" s="2">
        <v>19179</v>
      </c>
      <c r="C4885" s="2" t="s">
        <v>7409</v>
      </c>
      <c r="D4885" s="10">
        <v>15322.0400092359</v>
      </c>
      <c r="E4885" s="20">
        <v>0.20254108342690499</v>
      </c>
      <c r="F4885" s="7">
        <v>1.7798124383524899E-3</v>
      </c>
      <c r="G4885" s="3" t="s">
        <v>5116</v>
      </c>
      <c r="I4885" s="6">
        <v>-0.40324877726441</v>
      </c>
      <c r="J4885" s="7">
        <v>1.4057353785471699E-3</v>
      </c>
      <c r="K4885" s="3" t="s">
        <v>5116</v>
      </c>
      <c r="M4885" s="18">
        <v>0.89182215276522303</v>
      </c>
      <c r="N4885" s="7">
        <v>1.63467065205533E-18</v>
      </c>
      <c r="O4885" s="3" t="s">
        <v>8</v>
      </c>
      <c r="Q4885" s="6">
        <v>0.28603229207390801</v>
      </c>
      <c r="R4885" s="7">
        <v>2.0130671914281801E-3</v>
      </c>
      <c r="S4885" s="3" t="s">
        <v>5116</v>
      </c>
      <c r="U4885" s="3">
        <f t="shared" si="76"/>
        <v>1</v>
      </c>
      <c r="W4885" s="2" t="s">
        <v>7408</v>
      </c>
      <c r="X4885" s="2" t="s">
        <v>13068</v>
      </c>
      <c r="Y4885" s="2" t="s">
        <v>19067</v>
      </c>
      <c r="Z4885" s="2" t="s">
        <v>7408</v>
      </c>
      <c r="AA4885" s="2" t="s">
        <v>7409</v>
      </c>
      <c r="AB4885" s="2" t="s">
        <v>13067</v>
      </c>
      <c r="AC4885" s="2">
        <v>19179</v>
      </c>
    </row>
    <row r="4886" spans="1:29" x14ac:dyDescent="0.2">
      <c r="A4886" s="2" t="s">
        <v>2212</v>
      </c>
      <c r="B4886" s="2">
        <v>12033</v>
      </c>
      <c r="C4886" s="2" t="s">
        <v>2213</v>
      </c>
      <c r="D4886" s="10">
        <v>1638.7130899223901</v>
      </c>
      <c r="E4886" s="52">
        <v>0.66320668857880904</v>
      </c>
      <c r="F4886" s="7">
        <v>4.7788110372246301E-13</v>
      </c>
      <c r="G4886" s="3" t="s">
        <v>8</v>
      </c>
      <c r="I4886" s="6">
        <v>-0.40327645424391001</v>
      </c>
      <c r="J4886" s="7">
        <v>4.0732140627794802E-2</v>
      </c>
      <c r="K4886" s="3" t="s">
        <v>5116</v>
      </c>
      <c r="M4886" s="18">
        <v>1.02117453237793</v>
      </c>
      <c r="N4886" s="7">
        <v>1.2758940920890799E-11</v>
      </c>
      <c r="O4886" s="3" t="s">
        <v>8</v>
      </c>
      <c r="Q4886" s="6">
        <v>-4.5308610444792299E-2</v>
      </c>
      <c r="R4886" s="7">
        <v>0.84078061282499295</v>
      </c>
      <c r="S4886" s="3" t="s">
        <v>5116</v>
      </c>
      <c r="U4886" s="3">
        <f t="shared" si="76"/>
        <v>2</v>
      </c>
      <c r="W4886" s="2" t="s">
        <v>2212</v>
      </c>
      <c r="X4886" s="2" t="s">
        <v>13068</v>
      </c>
      <c r="Y4886" s="2" t="s">
        <v>14693</v>
      </c>
      <c r="Z4886" s="2" t="s">
        <v>2212</v>
      </c>
      <c r="AA4886" s="2" t="s">
        <v>2213</v>
      </c>
      <c r="AB4886" s="2" t="s">
        <v>13067</v>
      </c>
      <c r="AC4886" s="2">
        <v>12033</v>
      </c>
    </row>
    <row r="4887" spans="1:29" x14ac:dyDescent="0.2">
      <c r="A4887" s="2" t="s">
        <v>1347</v>
      </c>
      <c r="B4887" s="2" t="s">
        <v>64</v>
      </c>
      <c r="C4887" s="2" t="s">
        <v>64</v>
      </c>
      <c r="D4887" s="10">
        <v>1103.5496466110501</v>
      </c>
      <c r="E4887" s="52">
        <v>0.785307009758615</v>
      </c>
      <c r="F4887" s="7">
        <v>1.1167089153378799E-19</v>
      </c>
      <c r="G4887" s="3" t="s">
        <v>8</v>
      </c>
      <c r="I4887" s="6">
        <v>-0.40357834336602499</v>
      </c>
      <c r="J4887" s="7">
        <v>3.1548810979938703E-2</v>
      </c>
      <c r="K4887" s="3" t="s">
        <v>5116</v>
      </c>
      <c r="M4887" s="18">
        <v>1.1047542079700901</v>
      </c>
      <c r="N4887" s="7">
        <v>1.5419124984597799E-14</v>
      </c>
      <c r="O4887" s="3" t="s">
        <v>8</v>
      </c>
      <c r="Q4887" s="6">
        <v>-8.4131145154546894E-2</v>
      </c>
      <c r="R4887" s="7">
        <v>0.65655033714228195</v>
      </c>
      <c r="S4887" s="3" t="s">
        <v>5116</v>
      </c>
      <c r="U4887" s="3">
        <f t="shared" si="76"/>
        <v>2</v>
      </c>
      <c r="W4887" s="2" t="s">
        <v>1347</v>
      </c>
      <c r="X4887" s="2" t="s">
        <v>13059</v>
      </c>
      <c r="Y4887" s="2" t="s">
        <v>19356</v>
      </c>
      <c r="Z4887" s="2" t="s">
        <v>19357</v>
      </c>
      <c r="AA4887" s="2" t="s">
        <v>19358</v>
      </c>
      <c r="AB4887" s="2" t="s">
        <v>13067</v>
      </c>
      <c r="AC4887" s="2">
        <v>52575</v>
      </c>
    </row>
    <row r="4888" spans="1:29" x14ac:dyDescent="0.2">
      <c r="A4888" s="2" t="s">
        <v>1547</v>
      </c>
      <c r="B4888" s="2">
        <v>70078</v>
      </c>
      <c r="C4888" s="2" t="s">
        <v>1548</v>
      </c>
      <c r="D4888" s="10">
        <v>3806.4414726720001</v>
      </c>
      <c r="E4888" s="52">
        <v>0.72332928779930905</v>
      </c>
      <c r="F4888" s="7">
        <v>1.5945147233078301E-17</v>
      </c>
      <c r="G4888" s="3" t="s">
        <v>8</v>
      </c>
      <c r="I4888" s="6">
        <v>-0.40412040347875999</v>
      </c>
      <c r="J4888" s="7">
        <v>2.69015920606041E-2</v>
      </c>
      <c r="K4888" s="3" t="s">
        <v>5116</v>
      </c>
      <c r="M4888" s="18">
        <v>1.1804229497229799</v>
      </c>
      <c r="N4888" s="7">
        <v>3.3765315228622001E-17</v>
      </c>
      <c r="O4888" s="3" t="s">
        <v>8</v>
      </c>
      <c r="Q4888" s="6">
        <v>5.29732584449129E-2</v>
      </c>
      <c r="R4888" s="7">
        <v>0.79529054542385202</v>
      </c>
      <c r="S4888" s="3" t="s">
        <v>5116</v>
      </c>
      <c r="U4888" s="3">
        <f t="shared" si="76"/>
        <v>2</v>
      </c>
      <c r="W4888" s="2" t="s">
        <v>1547</v>
      </c>
      <c r="X4888" s="2" t="s">
        <v>13068</v>
      </c>
      <c r="Y4888" s="2" t="s">
        <v>18304</v>
      </c>
      <c r="Z4888" s="2" t="s">
        <v>1547</v>
      </c>
      <c r="AA4888" s="2" t="s">
        <v>1548</v>
      </c>
      <c r="AB4888" s="2" t="s">
        <v>13067</v>
      </c>
      <c r="AC4888" s="2">
        <v>70078</v>
      </c>
    </row>
    <row r="4889" spans="1:29" x14ac:dyDescent="0.2">
      <c r="A4889" s="2" t="s">
        <v>3003</v>
      </c>
      <c r="B4889" s="2">
        <v>75799</v>
      </c>
      <c r="C4889" s="2" t="s">
        <v>3004</v>
      </c>
      <c r="D4889" s="10">
        <v>111.88697295484999</v>
      </c>
      <c r="E4889" s="52">
        <v>1.4461616319992501</v>
      </c>
      <c r="F4889" s="7">
        <v>1.5952133034296299E-9</v>
      </c>
      <c r="G4889" s="3" t="s">
        <v>8</v>
      </c>
      <c r="I4889" s="6">
        <v>-0.40444866296730603</v>
      </c>
      <c r="J4889" s="7">
        <v>0.36931653760615202</v>
      </c>
      <c r="K4889" s="3" t="s">
        <v>5116</v>
      </c>
      <c r="M4889" s="18">
        <v>1.61121786735215</v>
      </c>
      <c r="N4889" s="7">
        <v>2.3002101457076999E-7</v>
      </c>
      <c r="O4889" s="3" t="s">
        <v>8</v>
      </c>
      <c r="Q4889" s="6">
        <v>-0.23939242761440899</v>
      </c>
      <c r="R4889" s="7">
        <v>0.591249202460714</v>
      </c>
      <c r="S4889" s="3" t="s">
        <v>5116</v>
      </c>
      <c r="U4889" s="3">
        <f t="shared" si="76"/>
        <v>2</v>
      </c>
      <c r="W4889" s="2" t="s">
        <v>3003</v>
      </c>
      <c r="X4889" s="2" t="s">
        <v>13068</v>
      </c>
      <c r="Y4889" s="2" t="s">
        <v>13730</v>
      </c>
      <c r="Z4889" s="2" t="s">
        <v>3003</v>
      </c>
      <c r="AA4889" s="2" t="s">
        <v>3004</v>
      </c>
      <c r="AB4889" s="2" t="s">
        <v>13067</v>
      </c>
      <c r="AC4889" s="2">
        <v>75799</v>
      </c>
    </row>
    <row r="4890" spans="1:29" x14ac:dyDescent="0.2">
      <c r="A4890" s="2" t="s">
        <v>8022</v>
      </c>
      <c r="B4890" s="2">
        <v>433466</v>
      </c>
      <c r="C4890" s="2" t="s">
        <v>8023</v>
      </c>
      <c r="D4890" s="10">
        <v>337.51769577546798</v>
      </c>
      <c r="E4890" s="20">
        <v>0.42273498853229202</v>
      </c>
      <c r="F4890" s="7">
        <v>9.9949276610559797E-3</v>
      </c>
      <c r="G4890" s="3" t="s">
        <v>5116</v>
      </c>
      <c r="I4890" s="6">
        <v>-0.40471993530501699</v>
      </c>
      <c r="J4890" s="7">
        <v>0.215184939049999</v>
      </c>
      <c r="K4890" s="3" t="s">
        <v>5116</v>
      </c>
      <c r="M4890" s="18">
        <v>0.682476937506034</v>
      </c>
      <c r="N4890" s="7">
        <v>5.2717399892695804E-3</v>
      </c>
      <c r="O4890" s="3" t="s">
        <v>8</v>
      </c>
      <c r="Q4890" s="6">
        <v>-0.14497798633127501</v>
      </c>
      <c r="R4890" s="7">
        <v>0.64369361198474495</v>
      </c>
      <c r="S4890" s="3" t="s">
        <v>5116</v>
      </c>
      <c r="U4890" s="3">
        <f t="shared" si="76"/>
        <v>1</v>
      </c>
      <c r="W4890" s="2" t="s">
        <v>8022</v>
      </c>
      <c r="X4890" s="2" t="s">
        <v>13068</v>
      </c>
      <c r="Y4890" s="2" t="s">
        <v>17233</v>
      </c>
      <c r="Z4890" s="2" t="s">
        <v>8022</v>
      </c>
      <c r="AA4890" s="2" t="s">
        <v>8023</v>
      </c>
      <c r="AB4890" s="2" t="s">
        <v>13067</v>
      </c>
      <c r="AC4890" s="2">
        <v>433466</v>
      </c>
    </row>
    <row r="4891" spans="1:29" x14ac:dyDescent="0.2">
      <c r="A4891" s="2" t="s">
        <v>8712</v>
      </c>
      <c r="B4891" s="2">
        <v>100504663</v>
      </c>
      <c r="C4891" s="2" t="s">
        <v>8713</v>
      </c>
      <c r="D4891" s="10">
        <v>1048.82197406668</v>
      </c>
      <c r="E4891" s="20">
        <v>-0.267934647417579</v>
      </c>
      <c r="F4891" s="7">
        <v>4.1311391720326003E-2</v>
      </c>
      <c r="G4891" s="3" t="s">
        <v>5116</v>
      </c>
      <c r="I4891" s="6">
        <v>-0.40474418857269401</v>
      </c>
      <c r="J4891" s="7">
        <v>0.112484962728</v>
      </c>
      <c r="K4891" s="3" t="s">
        <v>5116</v>
      </c>
      <c r="M4891" s="18">
        <v>0.62031033053303097</v>
      </c>
      <c r="N4891" s="7">
        <v>1.6244080609791401E-3</v>
      </c>
      <c r="O4891" s="3" t="s">
        <v>8</v>
      </c>
      <c r="Q4891" s="6">
        <v>0.48350078937791702</v>
      </c>
      <c r="R4891" s="7">
        <v>6.1751815504290201E-3</v>
      </c>
      <c r="S4891" s="3" t="s">
        <v>5116</v>
      </c>
      <c r="U4891" s="3">
        <f t="shared" si="76"/>
        <v>1</v>
      </c>
      <c r="W4891" s="2" t="s">
        <v>8712</v>
      </c>
      <c r="X4891" s="2" t="s">
        <v>13068</v>
      </c>
      <c r="Y4891" s="2" t="s">
        <v>14444</v>
      </c>
      <c r="Z4891" s="2" t="s">
        <v>8712</v>
      </c>
      <c r="AA4891" s="2" t="s">
        <v>8713</v>
      </c>
      <c r="AB4891" s="2" t="s">
        <v>13067</v>
      </c>
      <c r="AC4891" s="2">
        <v>100504663</v>
      </c>
    </row>
    <row r="4892" spans="1:29" x14ac:dyDescent="0.2">
      <c r="A4892" s="2" t="s">
        <v>876</v>
      </c>
      <c r="B4892" s="2">
        <v>68133</v>
      </c>
      <c r="C4892" s="2" t="s">
        <v>877</v>
      </c>
      <c r="D4892" s="10">
        <v>4854.7207613211303</v>
      </c>
      <c r="E4892" s="52">
        <v>0.72239414241335598</v>
      </c>
      <c r="F4892" s="7">
        <v>1.44365904618821E-25</v>
      </c>
      <c r="G4892" s="3" t="s">
        <v>8</v>
      </c>
      <c r="I4892" s="6">
        <v>-0.40483215177619403</v>
      </c>
      <c r="J4892" s="7">
        <v>5.8393451044624501E-3</v>
      </c>
      <c r="K4892" s="3" t="s">
        <v>5116</v>
      </c>
      <c r="M4892" s="18">
        <v>0.68609827887664898</v>
      </c>
      <c r="N4892" s="7">
        <v>6.2931365877538303E-9</v>
      </c>
      <c r="O4892" s="3" t="s">
        <v>8</v>
      </c>
      <c r="Q4892" s="6">
        <v>-0.44112801531290102</v>
      </c>
      <c r="R4892" s="7">
        <v>1.71271938926397E-5</v>
      </c>
      <c r="S4892" s="3" t="s">
        <v>5116</v>
      </c>
      <c r="U4892" s="3">
        <f t="shared" si="76"/>
        <v>2</v>
      </c>
      <c r="W4892" s="2" t="s">
        <v>876</v>
      </c>
      <c r="X4892" s="2" t="s">
        <v>13068</v>
      </c>
      <c r="Y4892" s="2" t="s">
        <v>16480</v>
      </c>
      <c r="Z4892" s="2" t="s">
        <v>876</v>
      </c>
      <c r="AA4892" s="2" t="s">
        <v>877</v>
      </c>
      <c r="AB4892" s="2" t="s">
        <v>13067</v>
      </c>
      <c r="AC4892" s="2">
        <v>68133</v>
      </c>
    </row>
    <row r="4893" spans="1:29" x14ac:dyDescent="0.2">
      <c r="A4893" s="2" t="s">
        <v>834</v>
      </c>
      <c r="B4893" s="2">
        <v>66397</v>
      </c>
      <c r="C4893" s="2" t="s">
        <v>835</v>
      </c>
      <c r="D4893" s="10">
        <v>3034.9079005277399</v>
      </c>
      <c r="E4893" s="52">
        <v>0.64228915039836099</v>
      </c>
      <c r="F4893" s="7">
        <v>2.06776919257336E-26</v>
      </c>
      <c r="G4893" s="3" t="s">
        <v>8</v>
      </c>
      <c r="I4893" s="6">
        <v>-0.40494635922203398</v>
      </c>
      <c r="J4893" s="7">
        <v>1.4393278456931199E-3</v>
      </c>
      <c r="K4893" s="3" t="s">
        <v>5116</v>
      </c>
      <c r="M4893" s="18">
        <v>0.73217253837071605</v>
      </c>
      <c r="N4893" s="7">
        <v>1.2429507275654901E-12</v>
      </c>
      <c r="O4893" s="3" t="s">
        <v>8</v>
      </c>
      <c r="Q4893" s="6">
        <v>-0.31506297124967902</v>
      </c>
      <c r="R4893" s="7">
        <v>6.1055080872969298E-4</v>
      </c>
      <c r="S4893" s="3" t="s">
        <v>5116</v>
      </c>
      <c r="U4893" s="3">
        <f t="shared" si="76"/>
        <v>2</v>
      </c>
      <c r="W4893" s="2" t="s">
        <v>834</v>
      </c>
      <c r="X4893" s="2" t="s">
        <v>13068</v>
      </c>
      <c r="Y4893" s="2" t="s">
        <v>19646</v>
      </c>
      <c r="Z4893" s="2" t="s">
        <v>834</v>
      </c>
      <c r="AA4893" s="2" t="s">
        <v>835</v>
      </c>
      <c r="AB4893" s="2" t="s">
        <v>13067</v>
      </c>
      <c r="AC4893" s="2">
        <v>66397</v>
      </c>
    </row>
    <row r="4894" spans="1:29" x14ac:dyDescent="0.2">
      <c r="A4894" s="2" t="s">
        <v>5346</v>
      </c>
      <c r="B4894" s="2">
        <v>11782</v>
      </c>
      <c r="C4894" s="2" t="s">
        <v>5347</v>
      </c>
      <c r="D4894" s="10">
        <v>4072.2796481781002</v>
      </c>
      <c r="E4894" s="20">
        <v>0.56428943689641298</v>
      </c>
      <c r="F4894" s="7">
        <v>1.5228711039679101E-12</v>
      </c>
      <c r="G4894" s="3" t="s">
        <v>5116</v>
      </c>
      <c r="I4894" s="6">
        <v>-0.40553518950566497</v>
      </c>
      <c r="J4894" s="7">
        <v>1.62300568920846E-2</v>
      </c>
      <c r="K4894" s="3" t="s">
        <v>5116</v>
      </c>
      <c r="M4894" s="18">
        <v>0.65678817472027196</v>
      </c>
      <c r="N4894" s="7">
        <v>1.04810053028426E-6</v>
      </c>
      <c r="O4894" s="3" t="s">
        <v>8</v>
      </c>
      <c r="Q4894" s="6">
        <v>-0.31303645168180599</v>
      </c>
      <c r="R4894" s="7">
        <v>1.1027971510689599E-2</v>
      </c>
      <c r="S4894" s="3" t="s">
        <v>5116</v>
      </c>
      <c r="U4894" s="3">
        <f t="shared" si="76"/>
        <v>1</v>
      </c>
      <c r="W4894" s="2" t="s">
        <v>5346</v>
      </c>
      <c r="X4894" s="2" t="s">
        <v>13068</v>
      </c>
      <c r="Y4894" s="2" t="s">
        <v>14310</v>
      </c>
      <c r="Z4894" s="2" t="s">
        <v>5346</v>
      </c>
      <c r="AA4894" s="2" t="s">
        <v>5347</v>
      </c>
      <c r="AB4894" s="2" t="s">
        <v>13067</v>
      </c>
      <c r="AC4894" s="2">
        <v>11782</v>
      </c>
    </row>
    <row r="4895" spans="1:29" x14ac:dyDescent="0.2">
      <c r="A4895" s="2" t="s">
        <v>3407</v>
      </c>
      <c r="B4895" s="2">
        <v>16907</v>
      </c>
      <c r="C4895" s="2" t="s">
        <v>3408</v>
      </c>
      <c r="D4895" s="10">
        <v>1333.27018320456</v>
      </c>
      <c r="E4895" s="52">
        <v>-0.70904274991743899</v>
      </c>
      <c r="F4895" s="7">
        <v>5.1168401174724299E-8</v>
      </c>
      <c r="G4895" s="3" t="s">
        <v>8</v>
      </c>
      <c r="I4895" s="6">
        <v>-0.40573067227248699</v>
      </c>
      <c r="J4895" s="7">
        <v>0.14642985485069501</v>
      </c>
      <c r="K4895" s="3" t="s">
        <v>5116</v>
      </c>
      <c r="M4895" s="6">
        <v>0.16487209548758699</v>
      </c>
      <c r="N4895" s="7">
        <v>0.52823352961967796</v>
      </c>
      <c r="O4895" s="3" t="s">
        <v>5116</v>
      </c>
      <c r="Q4895" s="6">
        <v>0.46818417313254002</v>
      </c>
      <c r="R4895" s="7">
        <v>1.6598892914066601E-2</v>
      </c>
      <c r="S4895" s="3" t="s">
        <v>5116</v>
      </c>
      <c r="U4895" s="3">
        <f t="shared" si="76"/>
        <v>1</v>
      </c>
      <c r="W4895" s="2" t="s">
        <v>3407</v>
      </c>
      <c r="X4895" s="2" t="s">
        <v>13068</v>
      </c>
      <c r="Y4895" s="2" t="s">
        <v>17478</v>
      </c>
      <c r="Z4895" s="2" t="s">
        <v>3407</v>
      </c>
      <c r="AA4895" s="2" t="s">
        <v>3408</v>
      </c>
      <c r="AB4895" s="2" t="s">
        <v>13067</v>
      </c>
      <c r="AC4895" s="2">
        <v>16907</v>
      </c>
    </row>
    <row r="4896" spans="1:29" x14ac:dyDescent="0.2">
      <c r="A4896" s="2" t="s">
        <v>7570</v>
      </c>
      <c r="B4896" s="2">
        <v>208638</v>
      </c>
      <c r="C4896" s="2" t="s">
        <v>7571</v>
      </c>
      <c r="D4896" s="10">
        <v>2468.2801220664801</v>
      </c>
      <c r="E4896" s="20">
        <v>0.20730041542243</v>
      </c>
      <c r="F4896" s="7">
        <v>2.94162625678024E-3</v>
      </c>
      <c r="G4896" s="3" t="s">
        <v>5116</v>
      </c>
      <c r="I4896" s="6">
        <v>-0.406253027667347</v>
      </c>
      <c r="J4896" s="7">
        <v>2.8173945366285901E-3</v>
      </c>
      <c r="K4896" s="3" t="s">
        <v>5116</v>
      </c>
      <c r="M4896" s="18">
        <v>0.66856232321872999</v>
      </c>
      <c r="N4896" s="7">
        <v>1.3661973711290701E-9</v>
      </c>
      <c r="O4896" s="3" t="s">
        <v>8</v>
      </c>
      <c r="Q4896" s="6">
        <v>5.50088801289524E-2</v>
      </c>
      <c r="R4896" s="7">
        <v>0.70861895045861101</v>
      </c>
      <c r="S4896" s="3" t="s">
        <v>5116</v>
      </c>
      <c r="U4896" s="3">
        <f t="shared" si="76"/>
        <v>1</v>
      </c>
      <c r="W4896" s="2" t="s">
        <v>7570</v>
      </c>
      <c r="X4896" s="2" t="s">
        <v>13068</v>
      </c>
      <c r="Y4896" s="2" t="s">
        <v>19920</v>
      </c>
      <c r="Z4896" s="2" t="s">
        <v>7570</v>
      </c>
      <c r="AA4896" s="2" t="s">
        <v>7571</v>
      </c>
      <c r="AB4896" s="2" t="s">
        <v>13067</v>
      </c>
      <c r="AC4896" s="2">
        <v>208638</v>
      </c>
    </row>
    <row r="4897" spans="1:29" x14ac:dyDescent="0.2">
      <c r="A4897" s="2" t="s">
        <v>527</v>
      </c>
      <c r="B4897" s="2">
        <v>16885</v>
      </c>
      <c r="C4897" s="2" t="s">
        <v>528</v>
      </c>
      <c r="D4897" s="10">
        <v>3478.2721585466202</v>
      </c>
      <c r="E4897" s="52">
        <v>-1.31107365267188</v>
      </c>
      <c r="F4897" s="7">
        <v>1.3959745085728499E-33</v>
      </c>
      <c r="G4897" s="3" t="s">
        <v>8</v>
      </c>
      <c r="I4897" s="6">
        <v>-0.40643896522146999</v>
      </c>
      <c r="J4897" s="7">
        <v>8.9319260613716006E-2</v>
      </c>
      <c r="K4897" s="3" t="s">
        <v>5116</v>
      </c>
      <c r="M4897" s="18">
        <v>-0.86986187801452197</v>
      </c>
      <c r="N4897" s="7">
        <v>1.5019254012730501E-6</v>
      </c>
      <c r="O4897" s="3" t="s">
        <v>8</v>
      </c>
      <c r="Q4897" s="6">
        <v>3.4772809435885399E-2</v>
      </c>
      <c r="R4897" s="7">
        <v>0.90185821225061402</v>
      </c>
      <c r="S4897" s="3" t="s">
        <v>5116</v>
      </c>
      <c r="U4897" s="3">
        <f t="shared" si="76"/>
        <v>2</v>
      </c>
      <c r="W4897" s="2" t="s">
        <v>527</v>
      </c>
      <c r="X4897" s="2" t="s">
        <v>13068</v>
      </c>
      <c r="Y4897" s="2" t="s">
        <v>17454</v>
      </c>
      <c r="Z4897" s="2" t="s">
        <v>527</v>
      </c>
      <c r="AA4897" s="2" t="s">
        <v>528</v>
      </c>
      <c r="AB4897" s="2" t="s">
        <v>13067</v>
      </c>
      <c r="AC4897" s="2">
        <v>16885</v>
      </c>
    </row>
    <row r="4898" spans="1:29" x14ac:dyDescent="0.2">
      <c r="A4898" s="2" t="s">
        <v>5251</v>
      </c>
      <c r="B4898" s="2">
        <v>26383</v>
      </c>
      <c r="C4898" s="2" t="s">
        <v>5252</v>
      </c>
      <c r="D4898" s="10">
        <v>11903.0964075147</v>
      </c>
      <c r="E4898" s="20">
        <v>-0.56099215208114495</v>
      </c>
      <c r="F4898" s="7">
        <v>2.55665232209918E-15</v>
      </c>
      <c r="G4898" s="3" t="s">
        <v>5116</v>
      </c>
      <c r="I4898" s="6">
        <v>-0.40750801632406802</v>
      </c>
      <c r="J4898" s="7">
        <v>6.3275225004061899E-3</v>
      </c>
      <c r="K4898" s="3" t="s">
        <v>5116</v>
      </c>
      <c r="M4898" s="6">
        <v>0.53876689725870996</v>
      </c>
      <c r="N4898" s="7">
        <v>9.7321195754337994E-6</v>
      </c>
      <c r="O4898" s="3" t="s">
        <v>5116</v>
      </c>
      <c r="Q4898" s="19">
        <v>0.69225103301578805</v>
      </c>
      <c r="R4898" s="7">
        <v>4.25155398085177E-12</v>
      </c>
      <c r="S4898" s="3" t="s">
        <v>8</v>
      </c>
      <c r="U4898" s="3">
        <f t="shared" si="76"/>
        <v>1</v>
      </c>
      <c r="W4898" s="2" t="s">
        <v>5251</v>
      </c>
      <c r="X4898" s="2" t="s">
        <v>13068</v>
      </c>
      <c r="Y4898" s="2" t="s">
        <v>16387</v>
      </c>
      <c r="Z4898" s="2" t="s">
        <v>5251</v>
      </c>
      <c r="AA4898" s="2" t="s">
        <v>5252</v>
      </c>
      <c r="AB4898" s="2" t="s">
        <v>13067</v>
      </c>
      <c r="AC4898" s="2">
        <v>26383</v>
      </c>
    </row>
    <row r="4899" spans="1:29" x14ac:dyDescent="0.2">
      <c r="A4899" s="2" t="s">
        <v>5742</v>
      </c>
      <c r="B4899" s="2">
        <v>67771</v>
      </c>
      <c r="C4899" s="2" t="s">
        <v>5743</v>
      </c>
      <c r="D4899" s="10">
        <v>10712.6698462452</v>
      </c>
      <c r="E4899" s="20">
        <v>0.35228128257791802</v>
      </c>
      <c r="F4899" s="7">
        <v>1.5769097745156002E-8</v>
      </c>
      <c r="G4899" s="3" t="s">
        <v>5116</v>
      </c>
      <c r="I4899" s="6">
        <v>-0.407581109288493</v>
      </c>
      <c r="J4899" s="7">
        <v>1.3902752480102101E-3</v>
      </c>
      <c r="K4899" s="3" t="s">
        <v>5116</v>
      </c>
      <c r="M4899" s="18">
        <v>0.66822476644151896</v>
      </c>
      <c r="N4899" s="7">
        <v>1.3107163150510601E-10</v>
      </c>
      <c r="O4899" s="3" t="s">
        <v>8</v>
      </c>
      <c r="Q4899" s="6">
        <v>-9.1637625424892705E-2</v>
      </c>
      <c r="R4899" s="7">
        <v>0.44569166816030997</v>
      </c>
      <c r="S4899" s="3" t="s">
        <v>5116</v>
      </c>
      <c r="U4899" s="3">
        <f t="shared" si="76"/>
        <v>1</v>
      </c>
      <c r="W4899" s="2" t="s">
        <v>5742</v>
      </c>
      <c r="X4899" s="2" t="s">
        <v>13068</v>
      </c>
      <c r="Y4899" s="2" t="s">
        <v>14403</v>
      </c>
      <c r="Z4899" s="2" t="s">
        <v>5742</v>
      </c>
      <c r="AA4899" s="2" t="s">
        <v>5743</v>
      </c>
      <c r="AB4899" s="2" t="s">
        <v>13067</v>
      </c>
      <c r="AC4899" s="2">
        <v>67771</v>
      </c>
    </row>
    <row r="4900" spans="1:29" x14ac:dyDescent="0.2">
      <c r="A4900" s="2" t="s">
        <v>6959</v>
      </c>
      <c r="B4900" s="2">
        <v>66163</v>
      </c>
      <c r="C4900" s="2" t="s">
        <v>6960</v>
      </c>
      <c r="D4900" s="10">
        <v>5404.5377974959501</v>
      </c>
      <c r="E4900" s="20">
        <v>0.22996595192231001</v>
      </c>
      <c r="F4900" s="7">
        <v>3.1260260729681699E-4</v>
      </c>
      <c r="G4900" s="3" t="s">
        <v>5116</v>
      </c>
      <c r="I4900" s="6">
        <v>-0.40779242513007502</v>
      </c>
      <c r="J4900" s="7">
        <v>1.20536821199832E-3</v>
      </c>
      <c r="K4900" s="3" t="s">
        <v>5116</v>
      </c>
      <c r="M4900" s="18">
        <v>0.59449687230663395</v>
      </c>
      <c r="N4900" s="7">
        <v>8.9193909174414796E-9</v>
      </c>
      <c r="O4900" s="3" t="s">
        <v>8</v>
      </c>
      <c r="Q4900" s="6">
        <v>-4.3261504745750898E-2</v>
      </c>
      <c r="R4900" s="7">
        <v>0.76182797047276196</v>
      </c>
      <c r="S4900" s="3" t="s">
        <v>5116</v>
      </c>
      <c r="U4900" s="3">
        <f t="shared" si="76"/>
        <v>1</v>
      </c>
      <c r="W4900" s="2" t="s">
        <v>6959</v>
      </c>
      <c r="X4900" s="2" t="s">
        <v>13068</v>
      </c>
      <c r="Y4900" s="2" t="s">
        <v>17908</v>
      </c>
      <c r="Z4900" s="2" t="s">
        <v>6959</v>
      </c>
      <c r="AA4900" s="2" t="s">
        <v>6960</v>
      </c>
      <c r="AB4900" s="2" t="s">
        <v>13067</v>
      </c>
      <c r="AC4900" s="2">
        <v>66163</v>
      </c>
    </row>
    <row r="4901" spans="1:29" x14ac:dyDescent="0.2">
      <c r="A4901" s="2" t="s">
        <v>5298</v>
      </c>
      <c r="B4901" s="2">
        <v>56043</v>
      </c>
      <c r="C4901" s="2" t="s">
        <v>5299</v>
      </c>
      <c r="D4901" s="10">
        <v>2031.4703485421501</v>
      </c>
      <c r="E4901" s="20">
        <v>0.47224359606919802</v>
      </c>
      <c r="F4901" s="7">
        <v>8.1900532819635495E-14</v>
      </c>
      <c r="G4901" s="3" t="s">
        <v>5116</v>
      </c>
      <c r="I4901" s="6">
        <v>-0.40808035701241702</v>
      </c>
      <c r="J4901" s="7">
        <v>1.9673074453349202E-3</v>
      </c>
      <c r="K4901" s="3" t="s">
        <v>5116</v>
      </c>
      <c r="M4901" s="18">
        <v>0.85078249883734502</v>
      </c>
      <c r="N4901" s="7">
        <v>1.0538119726058999E-15</v>
      </c>
      <c r="O4901" s="3" t="s">
        <v>8</v>
      </c>
      <c r="Q4901" s="6">
        <v>-2.95414542442708E-2</v>
      </c>
      <c r="R4901" s="7">
        <v>0.85197502264853797</v>
      </c>
      <c r="S4901" s="3" t="s">
        <v>5116</v>
      </c>
      <c r="U4901" s="3">
        <f t="shared" si="76"/>
        <v>1</v>
      </c>
      <c r="W4901" s="2" t="s">
        <v>5298</v>
      </c>
      <c r="X4901" s="2" t="s">
        <v>13068</v>
      </c>
      <c r="Y4901" s="2" t="s">
        <v>14216</v>
      </c>
      <c r="Z4901" s="2" t="s">
        <v>5298</v>
      </c>
      <c r="AA4901" s="2" t="s">
        <v>5299</v>
      </c>
      <c r="AB4901" s="2" t="s">
        <v>13067</v>
      </c>
      <c r="AC4901" s="2">
        <v>56043</v>
      </c>
    </row>
    <row r="4902" spans="1:29" x14ac:dyDescent="0.2">
      <c r="A4902" s="2" t="s">
        <v>3963</v>
      </c>
      <c r="B4902" s="2">
        <v>69568</v>
      </c>
      <c r="C4902" s="2" t="s">
        <v>3964</v>
      </c>
      <c r="D4902" s="10">
        <v>416.86531974356598</v>
      </c>
      <c r="E4902" s="52">
        <v>-0.65579780493825801</v>
      </c>
      <c r="F4902" s="7">
        <v>1.2567106488724101E-5</v>
      </c>
      <c r="G4902" s="3" t="s">
        <v>8</v>
      </c>
      <c r="I4902" s="6">
        <v>-0.40841159446983999</v>
      </c>
      <c r="J4902" s="7">
        <v>0.194327962840285</v>
      </c>
      <c r="K4902" s="3" t="s">
        <v>5116</v>
      </c>
      <c r="M4902" s="6">
        <v>-0.208564242117878</v>
      </c>
      <c r="N4902" s="7">
        <v>0.46163945944850499</v>
      </c>
      <c r="O4902" s="3" t="s">
        <v>5116</v>
      </c>
      <c r="Q4902" s="6">
        <v>3.8821968350539401E-2</v>
      </c>
      <c r="R4902" s="7">
        <v>0.91448268280857403</v>
      </c>
      <c r="S4902" s="3" t="s">
        <v>5116</v>
      </c>
      <c r="U4902" s="3">
        <f t="shared" si="76"/>
        <v>1</v>
      </c>
      <c r="W4902" s="2" t="s">
        <v>3963</v>
      </c>
      <c r="X4902" s="2" t="s">
        <v>13068</v>
      </c>
      <c r="Y4902" s="2" t="s">
        <v>21023</v>
      </c>
      <c r="Z4902" s="2" t="s">
        <v>3963</v>
      </c>
      <c r="AA4902" s="2" t="s">
        <v>3964</v>
      </c>
      <c r="AB4902" s="2" t="s">
        <v>13067</v>
      </c>
      <c r="AC4902" s="2">
        <v>69568</v>
      </c>
    </row>
    <row r="4903" spans="1:29" x14ac:dyDescent="0.2">
      <c r="A4903" s="2" t="s">
        <v>8482</v>
      </c>
      <c r="B4903" s="2">
        <v>19212</v>
      </c>
      <c r="C4903" s="2" t="s">
        <v>8483</v>
      </c>
      <c r="D4903" s="10">
        <v>450.17039419412998</v>
      </c>
      <c r="E4903" s="20">
        <v>0.34414934196989999</v>
      </c>
      <c r="F4903" s="7">
        <v>2.6370794519318098E-2</v>
      </c>
      <c r="G4903" s="3" t="s">
        <v>5116</v>
      </c>
      <c r="I4903" s="6">
        <v>-0.40897205387796998</v>
      </c>
      <c r="J4903" s="7">
        <v>0.17695177387818201</v>
      </c>
      <c r="K4903" s="3" t="s">
        <v>5116</v>
      </c>
      <c r="M4903" s="18">
        <v>0.67517382726992703</v>
      </c>
      <c r="N4903" s="7">
        <v>3.1975104121753101E-3</v>
      </c>
      <c r="O4903" s="3" t="s">
        <v>8</v>
      </c>
      <c r="Q4903" s="6">
        <v>-7.7947568577943202E-2</v>
      </c>
      <c r="R4903" s="7">
        <v>0.814481956809749</v>
      </c>
      <c r="S4903" s="3" t="s">
        <v>5116</v>
      </c>
      <c r="U4903" s="3">
        <f t="shared" si="76"/>
        <v>1</v>
      </c>
      <c r="W4903" s="2" t="s">
        <v>8482</v>
      </c>
      <c r="X4903" s="2" t="s">
        <v>13068</v>
      </c>
      <c r="Y4903" s="2" t="s">
        <v>19094</v>
      </c>
      <c r="Z4903" s="2" t="s">
        <v>8482</v>
      </c>
      <c r="AA4903" s="2" t="s">
        <v>8483</v>
      </c>
      <c r="AB4903" s="2" t="s">
        <v>13067</v>
      </c>
      <c r="AC4903" s="2">
        <v>19212</v>
      </c>
    </row>
    <row r="4904" spans="1:29" x14ac:dyDescent="0.2">
      <c r="A4904" s="2" t="s">
        <v>3952</v>
      </c>
      <c r="B4904" s="2">
        <v>15507</v>
      </c>
      <c r="C4904" s="2" t="s">
        <v>3953</v>
      </c>
      <c r="D4904" s="10">
        <v>974.350321829471</v>
      </c>
      <c r="E4904" s="52">
        <v>-0.69120940172576995</v>
      </c>
      <c r="F4904" s="7">
        <v>1.12210274329378E-5</v>
      </c>
      <c r="G4904" s="3" t="s">
        <v>8</v>
      </c>
      <c r="I4904" s="6">
        <v>-0.40908362309764301</v>
      </c>
      <c r="J4904" s="7">
        <v>0.21256004269397999</v>
      </c>
      <c r="K4904" s="3" t="s">
        <v>5116</v>
      </c>
      <c r="M4904" s="18">
        <v>-0.79197631378358502</v>
      </c>
      <c r="N4904" s="7">
        <v>1.1091476578533701E-3</v>
      </c>
      <c r="O4904" s="3" t="s">
        <v>8</v>
      </c>
      <c r="Q4904" s="6">
        <v>-0.50985053515545797</v>
      </c>
      <c r="R4904" s="7">
        <v>2.8262254288172702E-2</v>
      </c>
      <c r="S4904" s="3" t="s">
        <v>5116</v>
      </c>
      <c r="U4904" s="3">
        <f t="shared" si="76"/>
        <v>2</v>
      </c>
      <c r="W4904" s="2" t="s">
        <v>3952</v>
      </c>
      <c r="X4904" s="2" t="s">
        <v>13068</v>
      </c>
      <c r="Y4904" s="2" t="s">
        <v>17061</v>
      </c>
      <c r="Z4904" s="2" t="s">
        <v>3952</v>
      </c>
      <c r="AA4904" s="2" t="s">
        <v>3953</v>
      </c>
      <c r="AB4904" s="2" t="s">
        <v>13067</v>
      </c>
      <c r="AC4904" s="2">
        <v>15507</v>
      </c>
    </row>
    <row r="4905" spans="1:29" x14ac:dyDescent="0.2">
      <c r="A4905" s="2" t="s">
        <v>6754</v>
      </c>
      <c r="B4905" s="2">
        <v>57279</v>
      </c>
      <c r="C4905" s="2" t="s">
        <v>6755</v>
      </c>
      <c r="D4905" s="10">
        <v>930.48903197878894</v>
      </c>
      <c r="E4905" s="20">
        <v>0.41512027712626898</v>
      </c>
      <c r="F4905" s="7">
        <v>1.08218923091654E-4</v>
      </c>
      <c r="G4905" s="3" t="s">
        <v>5116</v>
      </c>
      <c r="I4905" s="6">
        <v>-0.40916861716005498</v>
      </c>
      <c r="J4905" s="7">
        <v>6.6114470849096399E-2</v>
      </c>
      <c r="K4905" s="3" t="s">
        <v>5116</v>
      </c>
      <c r="M4905" s="18">
        <v>0.75325766591926802</v>
      </c>
      <c r="N4905" s="7">
        <v>1.09584576625379E-5</v>
      </c>
      <c r="O4905" s="3" t="s">
        <v>8</v>
      </c>
      <c r="Q4905" s="6">
        <v>-7.1031228367055999E-2</v>
      </c>
      <c r="R4905" s="7">
        <v>0.76691612697606104</v>
      </c>
      <c r="S4905" s="3" t="s">
        <v>5116</v>
      </c>
      <c r="U4905" s="3">
        <f t="shared" si="76"/>
        <v>1</v>
      </c>
      <c r="W4905" s="2" t="s">
        <v>6754</v>
      </c>
      <c r="X4905" s="2" t="s">
        <v>13068</v>
      </c>
      <c r="Y4905" s="2" t="s">
        <v>19914</v>
      </c>
      <c r="Z4905" s="2" t="s">
        <v>6754</v>
      </c>
      <c r="AA4905" s="2" t="s">
        <v>6755</v>
      </c>
      <c r="AB4905" s="2" t="s">
        <v>13067</v>
      </c>
      <c r="AC4905" s="2">
        <v>57279</v>
      </c>
    </row>
    <row r="4906" spans="1:29" x14ac:dyDescent="0.2">
      <c r="A4906" s="2" t="s">
        <v>4344</v>
      </c>
      <c r="B4906" s="2">
        <v>50501</v>
      </c>
      <c r="C4906" s="2" t="s">
        <v>4345</v>
      </c>
      <c r="D4906" s="10">
        <v>292.75954751357398</v>
      </c>
      <c r="E4906" s="52">
        <v>-0.78395775057855799</v>
      </c>
      <c r="F4906" s="7">
        <v>3.2488844347967102E-4</v>
      </c>
      <c r="G4906" s="3" t="s">
        <v>8</v>
      </c>
      <c r="I4906" s="6">
        <v>-0.41017407234144798</v>
      </c>
      <c r="J4906" s="7">
        <v>0.32534717471295299</v>
      </c>
      <c r="K4906" s="3" t="s">
        <v>5116</v>
      </c>
      <c r="M4906" s="6">
        <v>-0.40072205919755099</v>
      </c>
      <c r="N4906" s="7">
        <v>0.236408483194991</v>
      </c>
      <c r="O4906" s="3" t="s">
        <v>5116</v>
      </c>
      <c r="Q4906" s="6">
        <v>-2.6938380960440801E-2</v>
      </c>
      <c r="R4906" s="7">
        <v>0.95874679032611698</v>
      </c>
      <c r="S4906" s="3" t="s">
        <v>5116</v>
      </c>
      <c r="U4906" s="3">
        <f t="shared" si="76"/>
        <v>1</v>
      </c>
      <c r="W4906" s="2" t="s">
        <v>4344</v>
      </c>
      <c r="X4906" s="2" t="s">
        <v>13068</v>
      </c>
      <c r="Y4906" s="2" t="s">
        <v>19006</v>
      </c>
      <c r="Z4906" s="2" t="s">
        <v>4344</v>
      </c>
      <c r="AA4906" s="2" t="s">
        <v>4345</v>
      </c>
      <c r="AB4906" s="2" t="s">
        <v>13067</v>
      </c>
      <c r="AC4906" s="2">
        <v>50501</v>
      </c>
    </row>
    <row r="4907" spans="1:29" x14ac:dyDescent="0.2">
      <c r="A4907" s="2" t="s">
        <v>12499</v>
      </c>
      <c r="B4907" s="2">
        <v>70481</v>
      </c>
      <c r="C4907" s="2" t="s">
        <v>12500</v>
      </c>
      <c r="D4907" s="10">
        <v>509.04369174426199</v>
      </c>
      <c r="E4907" s="20">
        <v>3.0756945956919302E-2</v>
      </c>
      <c r="F4907" s="7">
        <v>0.86866324134891204</v>
      </c>
      <c r="G4907" s="3" t="s">
        <v>5116</v>
      </c>
      <c r="I4907" s="6">
        <v>-0.41060183754662799</v>
      </c>
      <c r="J4907" s="7">
        <v>8.0312788585319206E-2</v>
      </c>
      <c r="K4907" s="3" t="s">
        <v>5116</v>
      </c>
      <c r="M4907" s="18">
        <v>0.64181390126174598</v>
      </c>
      <c r="N4907" s="7">
        <v>4.3229415953841899E-4</v>
      </c>
      <c r="O4907" s="3" t="s">
        <v>8</v>
      </c>
      <c r="Q4907" s="6">
        <v>0.20045511775819799</v>
      </c>
      <c r="R4907" s="7">
        <v>0.30459077737503398</v>
      </c>
      <c r="S4907" s="3" t="s">
        <v>5116</v>
      </c>
      <c r="U4907" s="3">
        <f t="shared" si="76"/>
        <v>1</v>
      </c>
      <c r="W4907" s="2" t="s">
        <v>12499</v>
      </c>
      <c r="X4907" s="2" t="s">
        <v>13068</v>
      </c>
      <c r="Y4907" s="2" t="s">
        <v>18832</v>
      </c>
      <c r="Z4907" s="2" t="s">
        <v>12499</v>
      </c>
      <c r="AA4907" s="2" t="s">
        <v>12500</v>
      </c>
      <c r="AB4907" s="2" t="s">
        <v>13067</v>
      </c>
      <c r="AC4907" s="2">
        <v>70481</v>
      </c>
    </row>
    <row r="4908" spans="1:29" x14ac:dyDescent="0.2">
      <c r="A4908" s="2" t="s">
        <v>10449</v>
      </c>
      <c r="B4908" s="2">
        <v>72388</v>
      </c>
      <c r="C4908" s="2" t="s">
        <v>10450</v>
      </c>
      <c r="D4908" s="10">
        <v>70.471692677564803</v>
      </c>
      <c r="E4908" s="20">
        <v>0.43747781229044502</v>
      </c>
      <c r="F4908" s="7">
        <v>0.27982713394397701</v>
      </c>
      <c r="G4908" s="3" t="s">
        <v>5116</v>
      </c>
      <c r="I4908" s="6">
        <v>-0.410663480516057</v>
      </c>
      <c r="J4908" s="7">
        <v>0.349729932267548</v>
      </c>
      <c r="K4908" s="3" t="s">
        <v>5116</v>
      </c>
      <c r="M4908" s="18">
        <v>1.1602634772737599</v>
      </c>
      <c r="N4908" s="7">
        <v>6.92329320906448E-4</v>
      </c>
      <c r="O4908" s="3" t="s">
        <v>8</v>
      </c>
      <c r="Q4908" s="6">
        <v>0.31212218446725398</v>
      </c>
      <c r="R4908" s="7">
        <v>0.548314435277239</v>
      </c>
      <c r="S4908" s="3" t="s">
        <v>5116</v>
      </c>
      <c r="U4908" s="3">
        <f t="shared" si="76"/>
        <v>1</v>
      </c>
      <c r="W4908" s="2" t="s">
        <v>10449</v>
      </c>
      <c r="X4908" s="2" t="s">
        <v>13068</v>
      </c>
      <c r="Y4908" s="2" t="s">
        <v>19418</v>
      </c>
      <c r="Z4908" s="2" t="s">
        <v>10449</v>
      </c>
      <c r="AA4908" s="2" t="s">
        <v>10450</v>
      </c>
      <c r="AB4908" s="2" t="s">
        <v>13067</v>
      </c>
      <c r="AC4908" s="2">
        <v>72388</v>
      </c>
    </row>
    <row r="4909" spans="1:29" x14ac:dyDescent="0.2">
      <c r="A4909" s="2" t="s">
        <v>6881</v>
      </c>
      <c r="B4909" s="2">
        <v>69976</v>
      </c>
      <c r="C4909" s="2" t="s">
        <v>6882</v>
      </c>
      <c r="D4909" s="10">
        <v>1884.2883910747801</v>
      </c>
      <c r="E4909" s="20">
        <v>0.25217301083225502</v>
      </c>
      <c r="F4909" s="7">
        <v>2.32017051654366E-4</v>
      </c>
      <c r="G4909" s="3" t="s">
        <v>5116</v>
      </c>
      <c r="I4909" s="6">
        <v>-0.411176088194736</v>
      </c>
      <c r="J4909" s="7">
        <v>2.6025633733364499E-3</v>
      </c>
      <c r="K4909" s="3" t="s">
        <v>5116</v>
      </c>
      <c r="M4909" s="18">
        <v>0.71186051051381505</v>
      </c>
      <c r="N4909" s="7">
        <v>1.2077619057154399E-10</v>
      </c>
      <c r="O4909" s="3" t="s">
        <v>8</v>
      </c>
      <c r="Q4909" s="6">
        <v>4.8511411486823697E-2</v>
      </c>
      <c r="R4909" s="7">
        <v>0.749796616816367</v>
      </c>
      <c r="S4909" s="3" t="s">
        <v>5116</v>
      </c>
      <c r="U4909" s="3">
        <f t="shared" si="76"/>
        <v>1</v>
      </c>
      <c r="W4909" s="2" t="s">
        <v>6881</v>
      </c>
      <c r="X4909" s="2" t="s">
        <v>13068</v>
      </c>
      <c r="Y4909" s="2" t="s">
        <v>16433</v>
      </c>
      <c r="Z4909" s="2" t="s">
        <v>6881</v>
      </c>
      <c r="AA4909" s="2" t="s">
        <v>6882</v>
      </c>
      <c r="AB4909" s="2" t="s">
        <v>13067</v>
      </c>
      <c r="AC4909" s="2">
        <v>69976</v>
      </c>
    </row>
    <row r="4910" spans="1:29" x14ac:dyDescent="0.2">
      <c r="A4910" s="2" t="s">
        <v>951</v>
      </c>
      <c r="B4910" s="2">
        <v>26417</v>
      </c>
      <c r="C4910" s="2" t="s">
        <v>952</v>
      </c>
      <c r="D4910" s="10">
        <v>6047.1788519738302</v>
      </c>
      <c r="E4910" s="52">
        <v>-0.59847278739342802</v>
      </c>
      <c r="F4910" s="7">
        <v>2.2094936286204799E-24</v>
      </c>
      <c r="G4910" s="3" t="s">
        <v>8</v>
      </c>
      <c r="I4910" s="6">
        <v>-0.41124042245591103</v>
      </c>
      <c r="J4910" s="7">
        <v>7.9915690783557405E-4</v>
      </c>
      <c r="K4910" s="3" t="s">
        <v>5116</v>
      </c>
      <c r="M4910" s="6">
        <v>-0.14702312699365899</v>
      </c>
      <c r="N4910" s="7">
        <v>0.21226786616603499</v>
      </c>
      <c r="O4910" s="3" t="s">
        <v>5116</v>
      </c>
      <c r="Q4910" s="6">
        <v>4.0209237943858202E-2</v>
      </c>
      <c r="R4910" s="7">
        <v>0.77520942069429699</v>
      </c>
      <c r="S4910" s="3" t="s">
        <v>5116</v>
      </c>
      <c r="U4910" s="3">
        <f t="shared" si="76"/>
        <v>1</v>
      </c>
      <c r="W4910" s="2" t="s">
        <v>951</v>
      </c>
      <c r="X4910" s="2" t="s">
        <v>13068</v>
      </c>
      <c r="Y4910" s="2" t="s">
        <v>17646</v>
      </c>
      <c r="Z4910" s="2" t="s">
        <v>951</v>
      </c>
      <c r="AA4910" s="2" t="s">
        <v>952</v>
      </c>
      <c r="AB4910" s="2" t="s">
        <v>13067</v>
      </c>
      <c r="AC4910" s="2">
        <v>26417</v>
      </c>
    </row>
    <row r="4911" spans="1:29" x14ac:dyDescent="0.2">
      <c r="A4911" s="2" t="s">
        <v>2650</v>
      </c>
      <c r="B4911" s="2">
        <v>16911</v>
      </c>
      <c r="C4911" s="2" t="s">
        <v>2651</v>
      </c>
      <c r="D4911" s="10">
        <v>4865.9882424854504</v>
      </c>
      <c r="E4911" s="52">
        <v>-0.61471714824900203</v>
      </c>
      <c r="F4911" s="7">
        <v>6.3699004771267795E-11</v>
      </c>
      <c r="G4911" s="3" t="s">
        <v>8</v>
      </c>
      <c r="I4911" s="6">
        <v>-0.41126306722620098</v>
      </c>
      <c r="J4911" s="7">
        <v>3.9716718630114001E-2</v>
      </c>
      <c r="K4911" s="3" t="s">
        <v>5116</v>
      </c>
      <c r="M4911" s="18">
        <v>-0.70492837391115004</v>
      </c>
      <c r="N4911" s="7">
        <v>6.7202661835500502E-6</v>
      </c>
      <c r="O4911" s="3" t="s">
        <v>8</v>
      </c>
      <c r="Q4911" s="6">
        <v>-0.50147429288834899</v>
      </c>
      <c r="R4911" s="7">
        <v>2.7466056844398701E-4</v>
      </c>
      <c r="S4911" s="3" t="s">
        <v>5116</v>
      </c>
      <c r="U4911" s="3">
        <f t="shared" si="76"/>
        <v>2</v>
      </c>
      <c r="W4911" s="2" t="s">
        <v>2650</v>
      </c>
      <c r="X4911" s="2" t="s">
        <v>13068</v>
      </c>
      <c r="Y4911" s="2" t="s">
        <v>17480</v>
      </c>
      <c r="Z4911" s="2" t="s">
        <v>2650</v>
      </c>
      <c r="AA4911" s="2" t="s">
        <v>2651</v>
      </c>
      <c r="AB4911" s="2" t="s">
        <v>13067</v>
      </c>
      <c r="AC4911" s="2">
        <v>16911</v>
      </c>
    </row>
    <row r="4912" spans="1:29" x14ac:dyDescent="0.2">
      <c r="A4912" s="2" t="s">
        <v>3553</v>
      </c>
      <c r="B4912" s="2">
        <v>234700</v>
      </c>
      <c r="C4912" s="2" t="s">
        <v>3554</v>
      </c>
      <c r="D4912" s="10">
        <v>123.6511813148</v>
      </c>
      <c r="E4912" s="52">
        <v>1.08456989805788</v>
      </c>
      <c r="F4912" s="7">
        <v>1.9339830493185E-7</v>
      </c>
      <c r="G4912" s="3" t="s">
        <v>8</v>
      </c>
      <c r="I4912" s="6">
        <v>-0.41164481929818397</v>
      </c>
      <c r="J4912" s="7">
        <v>0.32051163644566899</v>
      </c>
      <c r="K4912" s="3" t="s">
        <v>5116</v>
      </c>
      <c r="M4912" s="18">
        <v>1.3839867934649901</v>
      </c>
      <c r="N4912" s="7">
        <v>1.68648098799041E-6</v>
      </c>
      <c r="O4912" s="3" t="s">
        <v>8</v>
      </c>
      <c r="Q4912" s="6">
        <v>-0.112227923891071</v>
      </c>
      <c r="R4912" s="7">
        <v>0.807238999514855</v>
      </c>
      <c r="S4912" s="3" t="s">
        <v>5116</v>
      </c>
      <c r="U4912" s="3">
        <f t="shared" si="76"/>
        <v>2</v>
      </c>
      <c r="W4912" s="2" t="s">
        <v>3553</v>
      </c>
      <c r="X4912" s="2" t="s">
        <v>13068</v>
      </c>
      <c r="Y4912" s="2" t="s">
        <v>18349</v>
      </c>
      <c r="Z4912" s="2" t="s">
        <v>3553</v>
      </c>
      <c r="AA4912" s="2" t="s">
        <v>3554</v>
      </c>
      <c r="AB4912" s="2" t="s">
        <v>13067</v>
      </c>
      <c r="AC4912" s="2">
        <v>234700</v>
      </c>
    </row>
    <row r="4913" spans="1:29" x14ac:dyDescent="0.2">
      <c r="A4913" s="2" t="s">
        <v>4960</v>
      </c>
      <c r="B4913" s="2">
        <v>630579</v>
      </c>
      <c r="C4913" s="2" t="s">
        <v>4961</v>
      </c>
      <c r="D4913" s="10">
        <v>55.542705818433198</v>
      </c>
      <c r="E4913" s="52">
        <v>0.66523972274132004</v>
      </c>
      <c r="F4913" s="7">
        <v>2.15170656503791E-2</v>
      </c>
      <c r="G4913" s="3" t="s">
        <v>8</v>
      </c>
      <c r="I4913" s="6">
        <v>-0.411760885857685</v>
      </c>
      <c r="J4913" s="7">
        <v>0.37395285519381499</v>
      </c>
      <c r="K4913" s="3" t="s">
        <v>5116</v>
      </c>
      <c r="M4913" s="18">
        <v>0.887841781916894</v>
      </c>
      <c r="N4913" s="7">
        <v>9.6203955194582094E-3</v>
      </c>
      <c r="O4913" s="3" t="s">
        <v>8</v>
      </c>
      <c r="Q4913" s="6">
        <v>-0.18915882668211101</v>
      </c>
      <c r="R4913" s="7">
        <v>0.71301296154875504</v>
      </c>
      <c r="S4913" s="3" t="s">
        <v>5116</v>
      </c>
      <c r="U4913" s="3">
        <f t="shared" si="76"/>
        <v>2</v>
      </c>
      <c r="W4913" s="2" t="s">
        <v>4960</v>
      </c>
      <c r="X4913" s="2" t="s">
        <v>13068</v>
      </c>
      <c r="Y4913" s="2" t="s">
        <v>21378</v>
      </c>
      <c r="Z4913" s="2" t="s">
        <v>4960</v>
      </c>
      <c r="AA4913" s="2" t="s">
        <v>21379</v>
      </c>
      <c r="AB4913" s="2" t="s">
        <v>13067</v>
      </c>
      <c r="AC4913" s="2">
        <v>630579</v>
      </c>
    </row>
    <row r="4914" spans="1:29" x14ac:dyDescent="0.2">
      <c r="A4914" s="2" t="s">
        <v>953</v>
      </c>
      <c r="B4914" s="2">
        <v>108015</v>
      </c>
      <c r="C4914" s="2" t="s">
        <v>954</v>
      </c>
      <c r="D4914" s="10">
        <v>135.68624005883299</v>
      </c>
      <c r="E4914" s="52">
        <v>2.6405560472146199</v>
      </c>
      <c r="F4914" s="7">
        <v>2.4351961554355198E-24</v>
      </c>
      <c r="G4914" s="3" t="s">
        <v>8</v>
      </c>
      <c r="I4914" s="6">
        <v>-0.41226217994362602</v>
      </c>
      <c r="J4914" s="7">
        <v>0.3742321061676</v>
      </c>
      <c r="K4914" s="3" t="s">
        <v>5116</v>
      </c>
      <c r="M4914" s="18">
        <v>3.0879619511844298</v>
      </c>
      <c r="N4914" s="7">
        <v>1.3762416289905801E-22</v>
      </c>
      <c r="O4914" s="3" t="s">
        <v>8</v>
      </c>
      <c r="Q4914" s="6">
        <v>3.51437240261862E-2</v>
      </c>
      <c r="R4914" s="7">
        <v>0.95408227574021998</v>
      </c>
      <c r="S4914" s="3" t="s">
        <v>5116</v>
      </c>
      <c r="U4914" s="3">
        <f t="shared" si="76"/>
        <v>2</v>
      </c>
      <c r="W4914" s="2" t="s">
        <v>953</v>
      </c>
      <c r="X4914" s="2" t="s">
        <v>13068</v>
      </c>
      <c r="Y4914" s="2" t="s">
        <v>15201</v>
      </c>
      <c r="Z4914" s="2" t="s">
        <v>953</v>
      </c>
      <c r="AA4914" s="2" t="s">
        <v>954</v>
      </c>
      <c r="AB4914" s="2" t="s">
        <v>13067</v>
      </c>
      <c r="AC4914" s="2">
        <v>108015</v>
      </c>
    </row>
    <row r="4915" spans="1:29" x14ac:dyDescent="0.2">
      <c r="A4915" s="2" t="s">
        <v>1698</v>
      </c>
      <c r="B4915" s="2">
        <v>74002</v>
      </c>
      <c r="C4915" s="2" t="s">
        <v>1699</v>
      </c>
      <c r="D4915" s="10">
        <v>2596.0659927041902</v>
      </c>
      <c r="E4915" s="52">
        <v>-0.78803802318941596</v>
      </c>
      <c r="F4915" s="7">
        <v>1.87824075550425E-16</v>
      </c>
      <c r="G4915" s="3" t="s">
        <v>8</v>
      </c>
      <c r="I4915" s="6">
        <v>-0.41234705908728903</v>
      </c>
      <c r="J4915" s="7">
        <v>4.5534149829791197E-2</v>
      </c>
      <c r="K4915" s="3" t="s">
        <v>5116</v>
      </c>
      <c r="M4915" s="6">
        <v>9.5280479799929998E-2</v>
      </c>
      <c r="N4915" s="7">
        <v>0.65634904683610096</v>
      </c>
      <c r="O4915" s="3" t="s">
        <v>5116</v>
      </c>
      <c r="Q4915" s="6">
        <v>0.47097144390205697</v>
      </c>
      <c r="R4915" s="7">
        <v>1.0196802907489299E-3</v>
      </c>
      <c r="S4915" s="3" t="s">
        <v>5116</v>
      </c>
      <c r="U4915" s="3">
        <f t="shared" si="76"/>
        <v>1</v>
      </c>
      <c r="W4915" s="2" t="s">
        <v>1698</v>
      </c>
      <c r="X4915" s="2" t="s">
        <v>13068</v>
      </c>
      <c r="Y4915" s="2" t="s">
        <v>19044</v>
      </c>
      <c r="Z4915" s="2" t="s">
        <v>1698</v>
      </c>
      <c r="AA4915" s="2" t="s">
        <v>1699</v>
      </c>
      <c r="AB4915" s="2" t="s">
        <v>13067</v>
      </c>
      <c r="AC4915" s="2">
        <v>74002</v>
      </c>
    </row>
    <row r="4916" spans="1:29" x14ac:dyDescent="0.2">
      <c r="A4916" s="2" t="s">
        <v>367</v>
      </c>
      <c r="B4916" s="2">
        <v>106039</v>
      </c>
      <c r="C4916" s="2" t="s">
        <v>368</v>
      </c>
      <c r="D4916" s="10">
        <v>4194.9000420196298</v>
      </c>
      <c r="E4916" s="52">
        <v>-0.85519399703199706</v>
      </c>
      <c r="F4916" s="7">
        <v>7.1223963002017004E-42</v>
      </c>
      <c r="G4916" s="3" t="s">
        <v>8</v>
      </c>
      <c r="I4916" s="6">
        <v>-0.41262286676950999</v>
      </c>
      <c r="J4916" s="7">
        <v>2.0482988117226401E-3</v>
      </c>
      <c r="K4916" s="3" t="s">
        <v>5116</v>
      </c>
      <c r="M4916" s="6">
        <v>3.1629255794629003E-2</v>
      </c>
      <c r="N4916" s="7">
        <v>0.84756724211947598</v>
      </c>
      <c r="O4916" s="3" t="s">
        <v>5116</v>
      </c>
      <c r="Q4916" s="6">
        <v>0.47420038605711701</v>
      </c>
      <c r="R4916" s="7">
        <v>3.4377597923233499E-7</v>
      </c>
      <c r="S4916" s="3" t="s">
        <v>5116</v>
      </c>
      <c r="U4916" s="3">
        <f t="shared" si="76"/>
        <v>1</v>
      </c>
      <c r="W4916" s="2" t="s">
        <v>367</v>
      </c>
      <c r="X4916" s="2" t="s">
        <v>13068</v>
      </c>
      <c r="Y4916" s="2" t="s">
        <v>16493</v>
      </c>
      <c r="Z4916" s="2" t="s">
        <v>367</v>
      </c>
      <c r="AA4916" s="2" t="s">
        <v>368</v>
      </c>
      <c r="AB4916" s="2" t="s">
        <v>13067</v>
      </c>
      <c r="AC4916" s="2">
        <v>106039</v>
      </c>
    </row>
    <row r="4917" spans="1:29" x14ac:dyDescent="0.2">
      <c r="A4917" s="2" t="s">
        <v>6844</v>
      </c>
      <c r="B4917" s="2">
        <v>66878</v>
      </c>
      <c r="C4917" s="2" t="s">
        <v>6845</v>
      </c>
      <c r="D4917" s="10">
        <v>2371.6825800513998</v>
      </c>
      <c r="E4917" s="20">
        <v>0.26838855638797599</v>
      </c>
      <c r="F4917" s="7">
        <v>1.7074199705123701E-4</v>
      </c>
      <c r="G4917" s="3" t="s">
        <v>5116</v>
      </c>
      <c r="I4917" s="6">
        <v>-0.41278285562547001</v>
      </c>
      <c r="J4917" s="7">
        <v>3.8565153762856299E-3</v>
      </c>
      <c r="K4917" s="3" t="s">
        <v>5116</v>
      </c>
      <c r="M4917" s="18">
        <v>0.62227010742279798</v>
      </c>
      <c r="N4917" s="7">
        <v>8.2734506396322905E-8</v>
      </c>
      <c r="O4917" s="3" t="s">
        <v>8</v>
      </c>
      <c r="Q4917" s="6">
        <v>-5.8901304590648899E-2</v>
      </c>
      <c r="R4917" s="7">
        <v>0.70020553567896904</v>
      </c>
      <c r="S4917" s="3" t="s">
        <v>5116</v>
      </c>
      <c r="U4917" s="3">
        <f t="shared" si="76"/>
        <v>1</v>
      </c>
      <c r="W4917" s="2" t="s">
        <v>6844</v>
      </c>
      <c r="X4917" s="2" t="s">
        <v>13068</v>
      </c>
      <c r="Y4917" s="2" t="s">
        <v>19416</v>
      </c>
      <c r="Z4917" s="2" t="s">
        <v>6844</v>
      </c>
      <c r="AA4917" s="2" t="s">
        <v>6845</v>
      </c>
      <c r="AB4917" s="2" t="s">
        <v>13067</v>
      </c>
      <c r="AC4917" s="2">
        <v>66878</v>
      </c>
    </row>
    <row r="4918" spans="1:29" x14ac:dyDescent="0.2">
      <c r="A4918" s="2" t="s">
        <v>12164</v>
      </c>
      <c r="B4918" s="2">
        <v>14963</v>
      </c>
      <c r="C4918" s="2" t="s">
        <v>12165</v>
      </c>
      <c r="D4918" s="10">
        <v>338.41616505112802</v>
      </c>
      <c r="E4918" s="20">
        <v>9.0764804978319596E-2</v>
      </c>
      <c r="F4918" s="7">
        <v>0.78637840819182503</v>
      </c>
      <c r="G4918" s="3" t="s">
        <v>5116</v>
      </c>
      <c r="I4918" s="6">
        <v>-0.41281842712556899</v>
      </c>
      <c r="J4918" s="7">
        <v>0.32132874393466598</v>
      </c>
      <c r="K4918" s="3" t="s">
        <v>5116</v>
      </c>
      <c r="M4918" s="18">
        <v>0.82474918532779196</v>
      </c>
      <c r="N4918" s="7">
        <v>6.8967001573421796E-3</v>
      </c>
      <c r="O4918" s="3" t="s">
        <v>8</v>
      </c>
      <c r="Q4918" s="6">
        <v>0.32116595322390301</v>
      </c>
      <c r="R4918" s="7">
        <v>0.37280694189538499</v>
      </c>
      <c r="S4918" s="3" t="s">
        <v>5116</v>
      </c>
      <c r="U4918" s="3">
        <f t="shared" si="76"/>
        <v>1</v>
      </c>
      <c r="W4918" s="2" t="s">
        <v>12164</v>
      </c>
      <c r="X4918" s="2" t="s">
        <v>13068</v>
      </c>
      <c r="Y4918" s="2" t="s">
        <v>16870</v>
      </c>
      <c r="Z4918" s="2" t="s">
        <v>12164</v>
      </c>
      <c r="AA4918" s="2" t="s">
        <v>12165</v>
      </c>
      <c r="AB4918" s="2" t="s">
        <v>16871</v>
      </c>
      <c r="AC4918" s="2">
        <v>14963</v>
      </c>
    </row>
    <row r="4919" spans="1:29" x14ac:dyDescent="0.2">
      <c r="A4919" s="2" t="s">
        <v>12062</v>
      </c>
      <c r="B4919" s="2">
        <v>83945</v>
      </c>
      <c r="C4919" s="2" t="s">
        <v>12063</v>
      </c>
      <c r="D4919" s="10">
        <v>6096.1132121281398</v>
      </c>
      <c r="E4919" s="20">
        <v>-2.93485425823636E-2</v>
      </c>
      <c r="F4919" s="7">
        <v>0.76081106868040604</v>
      </c>
      <c r="G4919" s="3" t="s">
        <v>5116</v>
      </c>
      <c r="I4919" s="6">
        <v>-0.41297895300458198</v>
      </c>
      <c r="J4919" s="7">
        <v>1.01697996700193E-3</v>
      </c>
      <c r="K4919" s="3" t="s">
        <v>5116</v>
      </c>
      <c r="M4919" s="18">
        <v>0.59576858747825101</v>
      </c>
      <c r="N4919" s="7">
        <v>8.0128319880375007E-9</v>
      </c>
      <c r="O4919" s="3" t="s">
        <v>8</v>
      </c>
      <c r="Q4919" s="6">
        <v>0.212138177056032</v>
      </c>
      <c r="R4919" s="7">
        <v>2.8027102770266699E-2</v>
      </c>
      <c r="S4919" s="3" t="s">
        <v>5116</v>
      </c>
      <c r="U4919" s="3">
        <f t="shared" si="76"/>
        <v>1</v>
      </c>
      <c r="W4919" s="2" t="s">
        <v>12062</v>
      </c>
      <c r="X4919" s="2" t="s">
        <v>13068</v>
      </c>
      <c r="Y4919" s="2" t="s">
        <v>15718</v>
      </c>
      <c r="Z4919" s="2" t="s">
        <v>12062</v>
      </c>
      <c r="AA4919" s="2" t="s">
        <v>12063</v>
      </c>
      <c r="AB4919" s="2" t="s">
        <v>13067</v>
      </c>
      <c r="AC4919" s="2">
        <v>83945</v>
      </c>
    </row>
    <row r="4920" spans="1:29" x14ac:dyDescent="0.2">
      <c r="A4920" s="2" t="s">
        <v>5253</v>
      </c>
      <c r="B4920" s="2">
        <v>83485</v>
      </c>
      <c r="C4920" s="2" t="s">
        <v>5254</v>
      </c>
      <c r="D4920" s="10">
        <v>4418.82586209281</v>
      </c>
      <c r="E4920" s="20">
        <v>0.51310860916748902</v>
      </c>
      <c r="F4920" s="7">
        <v>2.9538981280974502E-15</v>
      </c>
      <c r="G4920" s="3" t="s">
        <v>5116</v>
      </c>
      <c r="I4920" s="6">
        <v>-0.41315125241670297</v>
      </c>
      <c r="J4920" s="7">
        <v>2.3109358820273401E-3</v>
      </c>
      <c r="K4920" s="3" t="s">
        <v>5116</v>
      </c>
      <c r="M4920" s="18">
        <v>0.72679729850451102</v>
      </c>
      <c r="N4920" s="7">
        <v>3.61127080426877E-11</v>
      </c>
      <c r="O4920" s="3" t="s">
        <v>8</v>
      </c>
      <c r="Q4920" s="6">
        <v>-0.19946256307968099</v>
      </c>
      <c r="R4920" s="7">
        <v>6.0502467339392497E-2</v>
      </c>
      <c r="S4920" s="3" t="s">
        <v>5116</v>
      </c>
      <c r="U4920" s="3">
        <f t="shared" si="76"/>
        <v>1</v>
      </c>
      <c r="W4920" s="2" t="s">
        <v>5253</v>
      </c>
      <c r="X4920" s="2" t="s">
        <v>13068</v>
      </c>
      <c r="Y4920" s="2" t="s">
        <v>18252</v>
      </c>
      <c r="Z4920" s="2" t="s">
        <v>5253</v>
      </c>
      <c r="AA4920" s="2" t="s">
        <v>5254</v>
      </c>
      <c r="AB4920" s="2" t="s">
        <v>13067</v>
      </c>
      <c r="AC4920" s="2">
        <v>83485</v>
      </c>
    </row>
    <row r="4921" spans="1:29" x14ac:dyDescent="0.2">
      <c r="A4921" s="2" t="s">
        <v>5629</v>
      </c>
      <c r="B4921" s="2">
        <v>13929</v>
      </c>
      <c r="C4921" s="2" t="s">
        <v>5630</v>
      </c>
      <c r="D4921" s="10">
        <v>1804.94096450037</v>
      </c>
      <c r="E4921" s="20">
        <v>0.43825368951342403</v>
      </c>
      <c r="F4921" s="7">
        <v>2.5871757572725902E-9</v>
      </c>
      <c r="G4921" s="3" t="s">
        <v>5116</v>
      </c>
      <c r="I4921" s="6">
        <v>-0.41344494149008199</v>
      </c>
      <c r="J4921" s="7">
        <v>6.8439442849559697E-3</v>
      </c>
      <c r="K4921" s="3" t="s">
        <v>5116</v>
      </c>
      <c r="M4921" s="18">
        <v>0.62118959572203802</v>
      </c>
      <c r="N4921" s="7">
        <v>5.1530498663647998E-7</v>
      </c>
      <c r="O4921" s="3" t="s">
        <v>8</v>
      </c>
      <c r="Q4921" s="6">
        <v>-0.23050903528146799</v>
      </c>
      <c r="R4921" s="7">
        <v>4.9839648203433097E-2</v>
      </c>
      <c r="S4921" s="3" t="s">
        <v>5116</v>
      </c>
      <c r="U4921" s="3">
        <f t="shared" si="76"/>
        <v>1</v>
      </c>
      <c r="W4921" s="2" t="s">
        <v>5629</v>
      </c>
      <c r="X4921" s="2" t="s">
        <v>13068</v>
      </c>
      <c r="Y4921" s="2" t="s">
        <v>14258</v>
      </c>
      <c r="Z4921" s="2" t="s">
        <v>5629</v>
      </c>
      <c r="AA4921" s="2" t="s">
        <v>5630</v>
      </c>
      <c r="AB4921" s="2" t="s">
        <v>13067</v>
      </c>
      <c r="AC4921" s="2">
        <v>13929</v>
      </c>
    </row>
    <row r="4922" spans="1:29" x14ac:dyDescent="0.2">
      <c r="A4922" s="2" t="s">
        <v>75</v>
      </c>
      <c r="B4922" s="2">
        <v>74747</v>
      </c>
      <c r="C4922" s="2" t="s">
        <v>76</v>
      </c>
      <c r="D4922" s="10">
        <v>948.71060877281298</v>
      </c>
      <c r="E4922" s="52">
        <v>-1.9552851471879</v>
      </c>
      <c r="F4922" s="7">
        <v>7.1639221916275802E-108</v>
      </c>
      <c r="G4922" s="3" t="s">
        <v>8</v>
      </c>
      <c r="I4922" s="6">
        <v>-0.41361568627391798</v>
      </c>
      <c r="J4922" s="7">
        <v>3.2710569409447297E-2</v>
      </c>
      <c r="K4922" s="3" t="s">
        <v>5116</v>
      </c>
      <c r="M4922" s="18">
        <v>-1.4084163600160999</v>
      </c>
      <c r="N4922" s="7">
        <v>1.5121385316201399E-21</v>
      </c>
      <c r="O4922" s="3" t="s">
        <v>8</v>
      </c>
      <c r="Q4922" s="6">
        <v>0.133253100897886</v>
      </c>
      <c r="R4922" s="7">
        <v>0.44726667640593798</v>
      </c>
      <c r="S4922" s="3" t="s">
        <v>5116</v>
      </c>
      <c r="U4922" s="3">
        <f t="shared" si="76"/>
        <v>2</v>
      </c>
      <c r="W4922" s="2" t="s">
        <v>75</v>
      </c>
      <c r="X4922" s="2" t="s">
        <v>13068</v>
      </c>
      <c r="Y4922" s="2" t="s">
        <v>15611</v>
      </c>
      <c r="Z4922" s="2" t="s">
        <v>75</v>
      </c>
      <c r="AA4922" s="2" t="s">
        <v>76</v>
      </c>
      <c r="AB4922" s="2" t="s">
        <v>13067</v>
      </c>
      <c r="AC4922" s="2">
        <v>74747</v>
      </c>
    </row>
    <row r="4923" spans="1:29" x14ac:dyDescent="0.2">
      <c r="A4923" s="2" t="s">
        <v>29</v>
      </c>
      <c r="B4923" s="2">
        <v>14457</v>
      </c>
      <c r="C4923" s="2" t="s">
        <v>30</v>
      </c>
      <c r="D4923" s="10">
        <v>3770.07084524625</v>
      </c>
      <c r="E4923" s="52">
        <v>-2.03369152558265</v>
      </c>
      <c r="F4923" s="7">
        <v>1.2493904350337999E-185</v>
      </c>
      <c r="G4923" s="3" t="s">
        <v>8</v>
      </c>
      <c r="I4923" s="6">
        <v>-0.41383341345063102</v>
      </c>
      <c r="J4923" s="7">
        <v>6.2309237392405197E-3</v>
      </c>
      <c r="K4923" s="3" t="s">
        <v>5116</v>
      </c>
      <c r="M4923" s="18">
        <v>-1.72601127132443</v>
      </c>
      <c r="N4923" s="7">
        <v>1.28002652547901E-48</v>
      </c>
      <c r="O4923" s="3" t="s">
        <v>8</v>
      </c>
      <c r="Q4923" s="6">
        <v>-0.106153159192408</v>
      </c>
      <c r="R4923" s="7">
        <v>0.45175655163071898</v>
      </c>
      <c r="S4923" s="3" t="s">
        <v>5116</v>
      </c>
      <c r="U4923" s="3">
        <f t="shared" si="76"/>
        <v>2</v>
      </c>
      <c r="W4923" s="2" t="s">
        <v>29</v>
      </c>
      <c r="X4923" s="2" t="s">
        <v>13068</v>
      </c>
      <c r="Y4923" s="2" t="s">
        <v>16454</v>
      </c>
      <c r="Z4923" s="2" t="s">
        <v>29</v>
      </c>
      <c r="AA4923" s="2" t="s">
        <v>30</v>
      </c>
      <c r="AB4923" s="2" t="s">
        <v>13067</v>
      </c>
      <c r="AC4923" s="2">
        <v>14457</v>
      </c>
    </row>
    <row r="4924" spans="1:29" x14ac:dyDescent="0.2">
      <c r="A4924" s="2" t="s">
        <v>5650</v>
      </c>
      <c r="B4924" s="2">
        <v>74600</v>
      </c>
      <c r="C4924" s="2" t="s">
        <v>5651</v>
      </c>
      <c r="D4924" s="10">
        <v>1107.5971443272099</v>
      </c>
      <c r="E4924" s="20">
        <v>0.46037627954141402</v>
      </c>
      <c r="F4924" s="7">
        <v>3.8706715282019701E-9</v>
      </c>
      <c r="G4924" s="3" t="s">
        <v>5116</v>
      </c>
      <c r="I4924" s="6">
        <v>-0.41385858206399301</v>
      </c>
      <c r="J4924" s="7">
        <v>1.1143512314144399E-2</v>
      </c>
      <c r="K4924" s="3" t="s">
        <v>5116</v>
      </c>
      <c r="M4924" s="18">
        <v>0.60686620916276202</v>
      </c>
      <c r="N4924" s="7">
        <v>3.9367445271728796E-6</v>
      </c>
      <c r="O4924" s="3" t="s">
        <v>8</v>
      </c>
      <c r="Q4924" s="6">
        <v>-0.26736865244264502</v>
      </c>
      <c r="R4924" s="7">
        <v>2.9066451982303999E-2</v>
      </c>
      <c r="S4924" s="3" t="s">
        <v>5116</v>
      </c>
      <c r="U4924" s="3">
        <f t="shared" si="76"/>
        <v>1</v>
      </c>
      <c r="W4924" s="2" t="s">
        <v>5650</v>
      </c>
      <c r="X4924" s="2" t="s">
        <v>13068</v>
      </c>
      <c r="Y4924" s="2" t="s">
        <v>17913</v>
      </c>
      <c r="Z4924" s="2" t="s">
        <v>5650</v>
      </c>
      <c r="AA4924" s="2" t="s">
        <v>5651</v>
      </c>
      <c r="AB4924" s="2" t="s">
        <v>13067</v>
      </c>
      <c r="AC4924" s="2">
        <v>74600</v>
      </c>
    </row>
    <row r="4925" spans="1:29" x14ac:dyDescent="0.2">
      <c r="A4925" s="2" t="s">
        <v>8298</v>
      </c>
      <c r="B4925" s="2">
        <v>67808</v>
      </c>
      <c r="C4925" s="2" t="s">
        <v>8299</v>
      </c>
      <c r="D4925" s="10">
        <v>24258.159160258401</v>
      </c>
      <c r="E4925" s="20">
        <v>0.146454214655518</v>
      </c>
      <c r="F4925" s="7">
        <v>1.8151238664548E-2</v>
      </c>
      <c r="G4925" s="3" t="s">
        <v>5116</v>
      </c>
      <c r="I4925" s="6">
        <v>-0.41390723262822499</v>
      </c>
      <c r="J4925" s="7">
        <v>3.4363221169651797E-4</v>
      </c>
      <c r="K4925" s="3" t="s">
        <v>5116</v>
      </c>
      <c r="M4925" s="18">
        <v>0.65259915702085403</v>
      </c>
      <c r="N4925" s="7">
        <v>7.1747058718635301E-12</v>
      </c>
      <c r="O4925" s="3" t="s">
        <v>8</v>
      </c>
      <c r="Q4925" s="6">
        <v>9.2237709737111095E-2</v>
      </c>
      <c r="R4925" s="7">
        <v>0.38853231022913298</v>
      </c>
      <c r="S4925" s="3" t="s">
        <v>5116</v>
      </c>
      <c r="U4925" s="3">
        <f t="shared" si="76"/>
        <v>1</v>
      </c>
      <c r="W4925" s="2" t="s">
        <v>8298</v>
      </c>
      <c r="X4925" s="2" t="s">
        <v>13068</v>
      </c>
      <c r="Y4925" s="2" t="s">
        <v>20710</v>
      </c>
      <c r="Z4925" s="2" t="s">
        <v>8298</v>
      </c>
      <c r="AA4925" s="2" t="s">
        <v>8299</v>
      </c>
      <c r="AB4925" s="2" t="s">
        <v>13067</v>
      </c>
      <c r="AC4925" s="2">
        <v>67808</v>
      </c>
    </row>
    <row r="4926" spans="1:29" x14ac:dyDescent="0.2">
      <c r="A4926" s="2" t="s">
        <v>6631</v>
      </c>
      <c r="B4926" s="2">
        <v>217109</v>
      </c>
      <c r="C4926" s="2" t="s">
        <v>6632</v>
      </c>
      <c r="D4926" s="10">
        <v>1435.89778416742</v>
      </c>
      <c r="E4926" s="20">
        <v>0.41349411879096998</v>
      </c>
      <c r="F4926" s="7">
        <v>5.6760517436594797E-5</v>
      </c>
      <c r="G4926" s="3" t="s">
        <v>5116</v>
      </c>
      <c r="I4926" s="6">
        <v>-0.41421199682828302</v>
      </c>
      <c r="J4926" s="7">
        <v>5.1355089009646103E-2</v>
      </c>
      <c r="K4926" s="3" t="s">
        <v>5116</v>
      </c>
      <c r="M4926" s="18">
        <v>0.73663016898307399</v>
      </c>
      <c r="N4926" s="7">
        <v>8.0752298875648303E-6</v>
      </c>
      <c r="O4926" s="3" t="s">
        <v>8</v>
      </c>
      <c r="Q4926" s="6">
        <v>-9.1075946636178601E-2</v>
      </c>
      <c r="R4926" s="7">
        <v>0.67322828966014603</v>
      </c>
      <c r="S4926" s="3" t="s">
        <v>5116</v>
      </c>
      <c r="U4926" s="3">
        <f t="shared" si="76"/>
        <v>1</v>
      </c>
      <c r="W4926" s="2" t="s">
        <v>6631</v>
      </c>
      <c r="X4926" s="2" t="s">
        <v>13068</v>
      </c>
      <c r="Y4926" s="2" t="s">
        <v>20987</v>
      </c>
      <c r="Z4926" s="2" t="s">
        <v>6631</v>
      </c>
      <c r="AA4926" s="2" t="s">
        <v>6632</v>
      </c>
      <c r="AB4926" s="2" t="s">
        <v>13067</v>
      </c>
      <c r="AC4926" s="2">
        <v>217109</v>
      </c>
    </row>
    <row r="4927" spans="1:29" x14ac:dyDescent="0.2">
      <c r="A4927" s="2" t="s">
        <v>10350</v>
      </c>
      <c r="B4927" s="2">
        <v>12209</v>
      </c>
      <c r="C4927" s="2" t="s">
        <v>10351</v>
      </c>
      <c r="D4927" s="10">
        <v>282.22918323488801</v>
      </c>
      <c r="E4927" s="20">
        <v>0.30032609147821798</v>
      </c>
      <c r="F4927" s="7">
        <v>0.25667681504731499</v>
      </c>
      <c r="G4927" s="3" t="s">
        <v>5116</v>
      </c>
      <c r="I4927" s="6">
        <v>-0.41422158763835998</v>
      </c>
      <c r="J4927" s="7">
        <v>0.32969928064394599</v>
      </c>
      <c r="K4927" s="3" t="s">
        <v>5116</v>
      </c>
      <c r="M4927" s="18">
        <v>0.99703015892664304</v>
      </c>
      <c r="N4927" s="7">
        <v>1.1251109219269401E-3</v>
      </c>
      <c r="O4927" s="3" t="s">
        <v>8</v>
      </c>
      <c r="Q4927" s="6">
        <v>0.28248247981006502</v>
      </c>
      <c r="R4927" s="7">
        <v>0.465955424960526</v>
      </c>
      <c r="S4927" s="3" t="s">
        <v>5116</v>
      </c>
      <c r="U4927" s="3">
        <f t="shared" si="76"/>
        <v>1</v>
      </c>
      <c r="W4927" s="2" t="s">
        <v>10350</v>
      </c>
      <c r="X4927" s="2" t="s">
        <v>13068</v>
      </c>
      <c r="Y4927" s="2" t="s">
        <v>14768</v>
      </c>
      <c r="Z4927" s="2" t="s">
        <v>10350</v>
      </c>
      <c r="AA4927" s="2" t="s">
        <v>10351</v>
      </c>
      <c r="AB4927" s="2" t="s">
        <v>13067</v>
      </c>
      <c r="AC4927" s="2">
        <v>12209</v>
      </c>
    </row>
    <row r="4928" spans="1:29" x14ac:dyDescent="0.2">
      <c r="A4928" s="2" t="s">
        <v>5690</v>
      </c>
      <c r="B4928" s="2">
        <v>66400</v>
      </c>
      <c r="C4928" s="2" t="s">
        <v>5691</v>
      </c>
      <c r="D4928" s="10">
        <v>2370.0198057330499</v>
      </c>
      <c r="E4928" s="20">
        <v>0.50031539535893299</v>
      </c>
      <c r="F4928" s="7">
        <v>6.0807222515478997E-9</v>
      </c>
      <c r="G4928" s="3" t="s">
        <v>5116</v>
      </c>
      <c r="I4928" s="6">
        <v>-0.41487618868739901</v>
      </c>
      <c r="J4928" s="7">
        <v>2.1609327942806001E-2</v>
      </c>
      <c r="K4928" s="3" t="s">
        <v>5116</v>
      </c>
      <c r="M4928" s="18">
        <v>0.62973922524982695</v>
      </c>
      <c r="N4928" s="7">
        <v>1.22550902767488E-5</v>
      </c>
      <c r="O4928" s="3" t="s">
        <v>8</v>
      </c>
      <c r="Q4928" s="6">
        <v>-0.28545235879650599</v>
      </c>
      <c r="R4928" s="7">
        <v>3.4517819115702598E-2</v>
      </c>
      <c r="S4928" s="3" t="s">
        <v>5116</v>
      </c>
      <c r="U4928" s="3">
        <f t="shared" si="76"/>
        <v>1</v>
      </c>
      <c r="W4928" s="2" t="s">
        <v>5690</v>
      </c>
      <c r="X4928" s="2" t="s">
        <v>13068</v>
      </c>
      <c r="Y4928" s="2" t="s">
        <v>14238</v>
      </c>
      <c r="Z4928" s="2" t="s">
        <v>5690</v>
      </c>
      <c r="AA4928" s="2" t="s">
        <v>5691</v>
      </c>
      <c r="AB4928" s="2" t="s">
        <v>13067</v>
      </c>
      <c r="AC4928" s="2">
        <v>66400</v>
      </c>
    </row>
    <row r="4929" spans="1:29" x14ac:dyDescent="0.2">
      <c r="A4929" s="2" t="s">
        <v>5231</v>
      </c>
      <c r="B4929" s="2">
        <v>26444</v>
      </c>
      <c r="C4929" s="2" t="s">
        <v>5232</v>
      </c>
      <c r="D4929" s="10">
        <v>14959.1415171176</v>
      </c>
      <c r="E4929" s="20">
        <v>0.57728518061212597</v>
      </c>
      <c r="F4929" s="7">
        <v>2.07370352127785E-16</v>
      </c>
      <c r="G4929" s="3" t="s">
        <v>5116</v>
      </c>
      <c r="I4929" s="6">
        <v>-0.41512709430334999</v>
      </c>
      <c r="J4929" s="7">
        <v>4.8836250688663804E-3</v>
      </c>
      <c r="K4929" s="3" t="s">
        <v>5116</v>
      </c>
      <c r="M4929" s="18">
        <v>0.80418416308279805</v>
      </c>
      <c r="N4929" s="7">
        <v>9.9883621526226202E-12</v>
      </c>
      <c r="O4929" s="3" t="s">
        <v>8</v>
      </c>
      <c r="Q4929" s="6">
        <v>-0.18822811183267801</v>
      </c>
      <c r="R4929" s="7">
        <v>0.110935757043833</v>
      </c>
      <c r="S4929" s="3" t="s">
        <v>5116</v>
      </c>
      <c r="U4929" s="3">
        <f t="shared" si="76"/>
        <v>1</v>
      </c>
      <c r="W4929" s="2" t="s">
        <v>5231</v>
      </c>
      <c r="X4929" s="2" t="s">
        <v>13068</v>
      </c>
      <c r="Y4929" s="2" t="s">
        <v>19059</v>
      </c>
      <c r="Z4929" s="2" t="s">
        <v>5231</v>
      </c>
      <c r="AA4929" s="2" t="s">
        <v>19060</v>
      </c>
      <c r="AB4929" s="2" t="s">
        <v>13067</v>
      </c>
      <c r="AC4929" s="2">
        <v>26444</v>
      </c>
    </row>
    <row r="4930" spans="1:29" x14ac:dyDescent="0.2">
      <c r="A4930" s="2" t="s">
        <v>7463</v>
      </c>
      <c r="B4930" s="2">
        <v>74386</v>
      </c>
      <c r="C4930" s="2" t="s">
        <v>7464</v>
      </c>
      <c r="D4930" s="10">
        <v>1311.49278109792</v>
      </c>
      <c r="E4930" s="20">
        <v>0.32160503151234399</v>
      </c>
      <c r="F4930" s="7">
        <v>2.1782901422575402E-3</v>
      </c>
      <c r="G4930" s="3" t="s">
        <v>5116</v>
      </c>
      <c r="I4930" s="6">
        <v>-0.41540172010097198</v>
      </c>
      <c r="J4930" s="7">
        <v>4.9310503622973401E-2</v>
      </c>
      <c r="K4930" s="3" t="s">
        <v>5116</v>
      </c>
      <c r="M4930" s="18">
        <v>0.78993737528072905</v>
      </c>
      <c r="N4930" s="7">
        <v>1.36313385983102E-6</v>
      </c>
      <c r="O4930" s="3" t="s">
        <v>8</v>
      </c>
      <c r="Q4930" s="6">
        <v>5.29306236674131E-2</v>
      </c>
      <c r="R4930" s="7">
        <v>0.82632598521635003</v>
      </c>
      <c r="S4930" s="3" t="s">
        <v>5116</v>
      </c>
      <c r="U4930" s="3">
        <f t="shared" si="76"/>
        <v>1</v>
      </c>
      <c r="W4930" s="2" t="s">
        <v>7463</v>
      </c>
      <c r="X4930" s="2" t="s">
        <v>13068</v>
      </c>
      <c r="Y4930" s="2" t="s">
        <v>19424</v>
      </c>
      <c r="Z4930" s="2" t="s">
        <v>7463</v>
      </c>
      <c r="AA4930" s="2" t="s">
        <v>7464</v>
      </c>
      <c r="AB4930" s="2" t="s">
        <v>13067</v>
      </c>
      <c r="AC4930" s="2">
        <v>74386</v>
      </c>
    </row>
    <row r="4931" spans="1:29" x14ac:dyDescent="0.2">
      <c r="A4931" s="2" t="s">
        <v>12711</v>
      </c>
      <c r="B4931" s="2">
        <v>228983</v>
      </c>
      <c r="C4931" s="2" t="s">
        <v>12712</v>
      </c>
      <c r="D4931" s="10">
        <v>4579.7777858634799</v>
      </c>
      <c r="E4931" s="20">
        <v>-1.29248178023988E-2</v>
      </c>
      <c r="F4931" s="7">
        <v>0.93077621275839795</v>
      </c>
      <c r="G4931" s="3" t="s">
        <v>5116</v>
      </c>
      <c r="I4931" s="6">
        <v>-0.41541272183018302</v>
      </c>
      <c r="J4931" s="7">
        <v>1.5802446753649901E-2</v>
      </c>
      <c r="K4931" s="3" t="s">
        <v>5116</v>
      </c>
      <c r="M4931" s="18">
        <v>0.75732423753256795</v>
      </c>
      <c r="N4931" s="7">
        <v>2.80118927694355E-8</v>
      </c>
      <c r="O4931" s="3" t="s">
        <v>8</v>
      </c>
      <c r="Q4931" s="6">
        <v>0.354836333504783</v>
      </c>
      <c r="R4931" s="7">
        <v>4.2594780029872803E-3</v>
      </c>
      <c r="S4931" s="3" t="s">
        <v>5116</v>
      </c>
      <c r="U4931" s="3">
        <f t="shared" si="76"/>
        <v>1</v>
      </c>
      <c r="W4931" s="2" t="s">
        <v>12711</v>
      </c>
      <c r="X4931" s="2" t="s">
        <v>13068</v>
      </c>
      <c r="Y4931" s="2" t="s">
        <v>18463</v>
      </c>
      <c r="Z4931" s="2" t="s">
        <v>12711</v>
      </c>
      <c r="AA4931" s="2" t="s">
        <v>12712</v>
      </c>
      <c r="AB4931" s="2" t="s">
        <v>13067</v>
      </c>
      <c r="AC4931" s="2">
        <v>228983</v>
      </c>
    </row>
    <row r="4932" spans="1:29" x14ac:dyDescent="0.2">
      <c r="A4932" s="2" t="s">
        <v>6356</v>
      </c>
      <c r="B4932" s="2">
        <v>68523</v>
      </c>
      <c r="C4932" s="2" t="s">
        <v>6357</v>
      </c>
      <c r="D4932" s="10">
        <v>2118.1391430559502</v>
      </c>
      <c r="E4932" s="20">
        <v>0.49589551938166399</v>
      </c>
      <c r="F4932" s="7">
        <v>7.7345699058053793E-6</v>
      </c>
      <c r="G4932" s="3" t="s">
        <v>5116</v>
      </c>
      <c r="I4932" s="6">
        <v>-0.41545817537054802</v>
      </c>
      <c r="J4932" s="7">
        <v>7.3623810482642701E-2</v>
      </c>
      <c r="K4932" s="3" t="s">
        <v>5116</v>
      </c>
      <c r="M4932" s="18">
        <v>0.64732423294366903</v>
      </c>
      <c r="N4932" s="7">
        <v>3.4582449655697002E-4</v>
      </c>
      <c r="O4932" s="3" t="s">
        <v>8</v>
      </c>
      <c r="Q4932" s="6">
        <v>-0.26402946180854298</v>
      </c>
      <c r="R4932" s="7">
        <v>0.14434043946318101</v>
      </c>
      <c r="S4932" s="3" t="s">
        <v>5116</v>
      </c>
      <c r="U4932" s="3">
        <f t="shared" si="76"/>
        <v>1</v>
      </c>
      <c r="W4932" s="2" t="s">
        <v>6356</v>
      </c>
      <c r="X4932" s="2" t="s">
        <v>13059</v>
      </c>
      <c r="Y4932" s="2" t="s">
        <v>16239</v>
      </c>
      <c r="Z4932" s="2" t="s">
        <v>16240</v>
      </c>
      <c r="AA4932" s="2" t="s">
        <v>16241</v>
      </c>
      <c r="AB4932" s="2" t="s">
        <v>13067</v>
      </c>
      <c r="AC4932" s="2">
        <v>68523</v>
      </c>
    </row>
    <row r="4933" spans="1:29" x14ac:dyDescent="0.2">
      <c r="A4933" s="2" t="s">
        <v>5826</v>
      </c>
      <c r="B4933" s="2">
        <v>71891</v>
      </c>
      <c r="C4933" s="2" t="s">
        <v>5827</v>
      </c>
      <c r="D4933" s="10">
        <v>4546.3848235631904</v>
      </c>
      <c r="E4933" s="20">
        <v>0.44175839288684499</v>
      </c>
      <c r="F4933" s="7">
        <v>6.0641861346808899E-8</v>
      </c>
      <c r="G4933" s="3" t="s">
        <v>5116</v>
      </c>
      <c r="I4933" s="6">
        <v>-0.416139274542278</v>
      </c>
      <c r="J4933" s="7">
        <v>1.4098338178798899E-2</v>
      </c>
      <c r="K4933" s="3" t="s">
        <v>5116</v>
      </c>
      <c r="M4933" s="18">
        <v>0.83812731246233896</v>
      </c>
      <c r="N4933" s="7">
        <v>3.92530628888873E-10</v>
      </c>
      <c r="O4933" s="3" t="s">
        <v>8</v>
      </c>
      <c r="Q4933" s="6">
        <v>-1.97703549667833E-2</v>
      </c>
      <c r="R4933" s="7">
        <v>0.92413889182527398</v>
      </c>
      <c r="S4933" s="3" t="s">
        <v>5116</v>
      </c>
      <c r="U4933" s="3">
        <f t="shared" ref="U4933:U4996" si="77">COUNTIF(E4933:S4933, "YES")</f>
        <v>1</v>
      </c>
      <c r="W4933" s="2" t="s">
        <v>5826</v>
      </c>
      <c r="X4933" s="2" t="s">
        <v>13068</v>
      </c>
      <c r="Y4933" s="2" t="s">
        <v>15069</v>
      </c>
      <c r="Z4933" s="2" t="s">
        <v>5826</v>
      </c>
      <c r="AA4933" s="2" t="s">
        <v>5827</v>
      </c>
      <c r="AB4933" s="2" t="s">
        <v>13067</v>
      </c>
      <c r="AC4933" s="2">
        <v>71891</v>
      </c>
    </row>
    <row r="4934" spans="1:29" x14ac:dyDescent="0.2">
      <c r="A4934" s="2" t="s">
        <v>2642</v>
      </c>
      <c r="B4934" s="2">
        <v>26377</v>
      </c>
      <c r="C4934" s="2" t="s">
        <v>2643</v>
      </c>
      <c r="D4934" s="10">
        <v>244.80804816185699</v>
      </c>
      <c r="E4934" s="52">
        <v>1.5715744680389201</v>
      </c>
      <c r="F4934" s="7">
        <v>5.4217664170551702E-11</v>
      </c>
      <c r="G4934" s="3" t="s">
        <v>8</v>
      </c>
      <c r="I4934" s="6">
        <v>-0.41616719890415299</v>
      </c>
      <c r="J4934" s="7">
        <v>0.35272271223340201</v>
      </c>
      <c r="K4934" s="3" t="s">
        <v>5116</v>
      </c>
      <c r="M4934" s="18">
        <v>2.0460906545214601</v>
      </c>
      <c r="N4934" s="7">
        <v>3.1458221886582502E-11</v>
      </c>
      <c r="O4934" s="3" t="s">
        <v>8</v>
      </c>
      <c r="Q4934" s="6">
        <v>5.8348987578385698E-2</v>
      </c>
      <c r="R4934" s="7">
        <v>0.91564547479177405</v>
      </c>
      <c r="S4934" s="3" t="s">
        <v>5116</v>
      </c>
      <c r="U4934" s="3">
        <f t="shared" si="77"/>
        <v>2</v>
      </c>
      <c r="W4934" s="2" t="s">
        <v>2642</v>
      </c>
      <c r="X4934" s="2" t="s">
        <v>13068</v>
      </c>
      <c r="Y4934" s="2" t="s">
        <v>15580</v>
      </c>
      <c r="Z4934" s="2" t="s">
        <v>2642</v>
      </c>
      <c r="AA4934" s="2" t="s">
        <v>2643</v>
      </c>
      <c r="AB4934" s="2" t="s">
        <v>13067</v>
      </c>
      <c r="AC4934" s="2">
        <v>26377</v>
      </c>
    </row>
    <row r="4935" spans="1:29" x14ac:dyDescent="0.2">
      <c r="A4935" s="2" t="s">
        <v>4012</v>
      </c>
      <c r="B4935" s="2">
        <v>18551</v>
      </c>
      <c r="C4935" s="2" t="s">
        <v>4013</v>
      </c>
      <c r="D4935" s="10">
        <v>368.44072900356502</v>
      </c>
      <c r="E4935" s="52">
        <v>0.60116542735867595</v>
      </c>
      <c r="F4935" s="7">
        <v>1.8796324608718798E-5</v>
      </c>
      <c r="G4935" s="3" t="s">
        <v>8</v>
      </c>
      <c r="I4935" s="6">
        <v>-0.41633338053965502</v>
      </c>
      <c r="J4935" s="7">
        <v>0.15928239221750201</v>
      </c>
      <c r="K4935" s="3" t="s">
        <v>5116</v>
      </c>
      <c r="M4935" s="18">
        <v>1.1794442368443001</v>
      </c>
      <c r="N4935" s="7">
        <v>3.9315304825456102E-8</v>
      </c>
      <c r="O4935" s="3" t="s">
        <v>8</v>
      </c>
      <c r="Q4935" s="6">
        <v>0.161945428945973</v>
      </c>
      <c r="R4935" s="7">
        <v>0.55154098323871503</v>
      </c>
      <c r="S4935" s="3" t="s">
        <v>5116</v>
      </c>
      <c r="U4935" s="3">
        <f t="shared" si="77"/>
        <v>2</v>
      </c>
      <c r="W4935" s="2" t="s">
        <v>4012</v>
      </c>
      <c r="X4935" s="2" t="s">
        <v>13068</v>
      </c>
      <c r="Y4935" s="2" t="s">
        <v>18580</v>
      </c>
      <c r="Z4935" s="2" t="s">
        <v>4012</v>
      </c>
      <c r="AA4935" s="2" t="s">
        <v>4013</v>
      </c>
      <c r="AB4935" s="2" t="s">
        <v>13067</v>
      </c>
      <c r="AC4935" s="2">
        <v>18551</v>
      </c>
    </row>
    <row r="4936" spans="1:29" x14ac:dyDescent="0.2">
      <c r="A4936" s="2" t="s">
        <v>957</v>
      </c>
      <c r="B4936" s="2">
        <v>72480</v>
      </c>
      <c r="C4936" s="2" t="s">
        <v>958</v>
      </c>
      <c r="D4936" s="10">
        <v>41081.274972159699</v>
      </c>
      <c r="E4936" s="52">
        <v>-0.70320309347716703</v>
      </c>
      <c r="F4936" s="7">
        <v>2.58534217415985E-24</v>
      </c>
      <c r="G4936" s="3" t="s">
        <v>8</v>
      </c>
      <c r="I4936" s="6">
        <v>-0.41675427603959397</v>
      </c>
      <c r="J4936" s="7">
        <v>4.3225154065247703E-3</v>
      </c>
      <c r="K4936" s="3" t="s">
        <v>5116</v>
      </c>
      <c r="M4936" s="6">
        <v>0.111041857149901</v>
      </c>
      <c r="N4936" s="7">
        <v>0.45413619689812001</v>
      </c>
      <c r="O4936" s="3" t="s">
        <v>5116</v>
      </c>
      <c r="Q4936" s="6">
        <v>0.397490674587474</v>
      </c>
      <c r="R4936" s="7">
        <v>1.24427558822932E-4</v>
      </c>
      <c r="S4936" s="3" t="s">
        <v>5116</v>
      </c>
      <c r="U4936" s="3">
        <f t="shared" si="77"/>
        <v>1</v>
      </c>
      <c r="W4936" s="2" t="s">
        <v>957</v>
      </c>
      <c r="X4936" s="2" t="s">
        <v>13068</v>
      </c>
      <c r="Y4936" s="2" t="s">
        <v>20805</v>
      </c>
      <c r="Z4936" s="2" t="s">
        <v>957</v>
      </c>
      <c r="AA4936" s="2" t="s">
        <v>958</v>
      </c>
      <c r="AB4936" s="2" t="s">
        <v>13067</v>
      </c>
      <c r="AC4936" s="2">
        <v>72480</v>
      </c>
    </row>
    <row r="4937" spans="1:29" x14ac:dyDescent="0.2">
      <c r="A4937" s="2" t="s">
        <v>7412</v>
      </c>
      <c r="B4937" s="2">
        <v>70088</v>
      </c>
      <c r="C4937" s="2" t="s">
        <v>7413</v>
      </c>
      <c r="D4937" s="10">
        <v>2621.6755807862501</v>
      </c>
      <c r="E4937" s="20">
        <v>0.19881235985276699</v>
      </c>
      <c r="F4937" s="7">
        <v>1.7946954819867301E-3</v>
      </c>
      <c r="G4937" s="3" t="s">
        <v>5116</v>
      </c>
      <c r="I4937" s="6">
        <v>-0.416989676189089</v>
      </c>
      <c r="J4937" s="7">
        <v>7.3435360719925299E-4</v>
      </c>
      <c r="K4937" s="3" t="s">
        <v>5116</v>
      </c>
      <c r="M4937" s="18">
        <v>0.59117740706627997</v>
      </c>
      <c r="N4937" s="7">
        <v>6.3974231465049603E-9</v>
      </c>
      <c r="O4937" s="3" t="s">
        <v>8</v>
      </c>
      <c r="Q4937" s="6">
        <v>-2.46246289755764E-2</v>
      </c>
      <c r="R4937" s="7">
        <v>0.86991789348381499</v>
      </c>
      <c r="S4937" s="3" t="s">
        <v>5116</v>
      </c>
      <c r="U4937" s="3">
        <f t="shared" si="77"/>
        <v>1</v>
      </c>
      <c r="W4937" s="2" t="s">
        <v>7412</v>
      </c>
      <c r="X4937" s="2" t="s">
        <v>13068</v>
      </c>
      <c r="Y4937" s="2" t="s">
        <v>17715</v>
      </c>
      <c r="Z4937" s="2" t="s">
        <v>7412</v>
      </c>
      <c r="AA4937" s="2" t="s">
        <v>7413</v>
      </c>
      <c r="AB4937" s="2" t="s">
        <v>13067</v>
      </c>
      <c r="AC4937" s="2">
        <v>70088</v>
      </c>
    </row>
    <row r="4938" spans="1:29" x14ac:dyDescent="0.2">
      <c r="A4938" s="2" t="s">
        <v>5446</v>
      </c>
      <c r="B4938" s="2">
        <v>50497</v>
      </c>
      <c r="C4938" s="2" t="s">
        <v>5447</v>
      </c>
      <c r="D4938" s="10">
        <v>2119.0438201699599</v>
      </c>
      <c r="E4938" s="20">
        <v>0.40359499575069002</v>
      </c>
      <c r="F4938" s="7">
        <v>4.59937266420008E-11</v>
      </c>
      <c r="G4938" s="3" t="s">
        <v>5116</v>
      </c>
      <c r="I4938" s="6">
        <v>-0.41723283106669101</v>
      </c>
      <c r="J4938" s="7">
        <v>9.6264001404575302E-4</v>
      </c>
      <c r="K4938" s="3" t="s">
        <v>5116</v>
      </c>
      <c r="M4938" s="18">
        <v>0.75869818058496397</v>
      </c>
      <c r="N4938" s="7">
        <v>1.53421555341518E-13</v>
      </c>
      <c r="O4938" s="3" t="s">
        <v>8</v>
      </c>
      <c r="Q4938" s="6">
        <v>-6.2129646232416902E-2</v>
      </c>
      <c r="R4938" s="7">
        <v>0.63665763425382504</v>
      </c>
      <c r="S4938" s="3" t="s">
        <v>5116</v>
      </c>
      <c r="U4938" s="3">
        <f t="shared" si="77"/>
        <v>1</v>
      </c>
      <c r="W4938" s="2" t="s">
        <v>5446</v>
      </c>
      <c r="X4938" s="2" t="s">
        <v>13068</v>
      </c>
      <c r="Y4938" s="2" t="s">
        <v>17057</v>
      </c>
      <c r="Z4938" s="2" t="s">
        <v>5446</v>
      </c>
      <c r="AA4938" s="2" t="s">
        <v>5447</v>
      </c>
      <c r="AB4938" s="2" t="s">
        <v>13067</v>
      </c>
      <c r="AC4938" s="2">
        <v>50497</v>
      </c>
    </row>
    <row r="4939" spans="1:29" x14ac:dyDescent="0.2">
      <c r="A4939" s="2" t="s">
        <v>1116</v>
      </c>
      <c r="B4939" s="2">
        <v>19286</v>
      </c>
      <c r="C4939" s="2" t="s">
        <v>1117</v>
      </c>
      <c r="D4939" s="10">
        <v>2644.4146488128899</v>
      </c>
      <c r="E4939" s="52">
        <v>0.91366035970743198</v>
      </c>
      <c r="F4939" s="7">
        <v>2.2241267460890401E-22</v>
      </c>
      <c r="G4939" s="3" t="s">
        <v>8</v>
      </c>
      <c r="I4939" s="6">
        <v>-0.41734269756824499</v>
      </c>
      <c r="J4939" s="7">
        <v>3.9596800740557603E-2</v>
      </c>
      <c r="K4939" s="3" t="s">
        <v>5116</v>
      </c>
      <c r="M4939" s="18">
        <v>0.74567281672830399</v>
      </c>
      <c r="N4939" s="7">
        <v>2.4926364771752199E-6</v>
      </c>
      <c r="O4939" s="3" t="s">
        <v>8</v>
      </c>
      <c r="Q4939" s="19">
        <v>-0.58533024054737204</v>
      </c>
      <c r="R4939" s="7">
        <v>2.26463137708069E-5</v>
      </c>
      <c r="S4939" s="3" t="s">
        <v>8</v>
      </c>
      <c r="U4939" s="3">
        <f t="shared" si="77"/>
        <v>3</v>
      </c>
      <c r="W4939" s="2" t="s">
        <v>1116</v>
      </c>
      <c r="X4939" s="2" t="s">
        <v>13068</v>
      </c>
      <c r="Y4939" s="2" t="s">
        <v>19139</v>
      </c>
      <c r="Z4939" s="2" t="s">
        <v>1116</v>
      </c>
      <c r="AA4939" s="2" t="s">
        <v>1117</v>
      </c>
      <c r="AB4939" s="2" t="s">
        <v>13067</v>
      </c>
      <c r="AC4939" s="2">
        <v>19286</v>
      </c>
    </row>
    <row r="4940" spans="1:29" x14ac:dyDescent="0.2">
      <c r="A4940" s="2" t="s">
        <v>1008</v>
      </c>
      <c r="B4940" s="2">
        <v>17527</v>
      </c>
      <c r="C4940" s="2" t="s">
        <v>1009</v>
      </c>
      <c r="D4940" s="10">
        <v>4020.0289479101698</v>
      </c>
      <c r="E4940" s="52">
        <v>0.59781548438240695</v>
      </c>
      <c r="F4940" s="7">
        <v>9.4172105829367795E-24</v>
      </c>
      <c r="G4940" s="3" t="s">
        <v>8</v>
      </c>
      <c r="I4940" s="6">
        <v>-0.41737677426207298</v>
      </c>
      <c r="J4940" s="7">
        <v>7.8575762588512096E-4</v>
      </c>
      <c r="K4940" s="3" t="s">
        <v>5116</v>
      </c>
      <c r="M4940" s="18">
        <v>0.76084989565126104</v>
      </c>
      <c r="N4940" s="7">
        <v>5.66047185171209E-14</v>
      </c>
      <c r="O4940" s="3" t="s">
        <v>8</v>
      </c>
      <c r="Q4940" s="6">
        <v>-0.254342362993219</v>
      </c>
      <c r="R4940" s="7">
        <v>6.1554863104048797E-3</v>
      </c>
      <c r="S4940" s="3" t="s">
        <v>5116</v>
      </c>
      <c r="U4940" s="3">
        <f t="shared" si="77"/>
        <v>2</v>
      </c>
      <c r="W4940" s="2" t="s">
        <v>1008</v>
      </c>
      <c r="X4940" s="2" t="s">
        <v>13068</v>
      </c>
      <c r="Y4940" s="2" t="s">
        <v>17876</v>
      </c>
      <c r="Z4940" s="2" t="s">
        <v>1008</v>
      </c>
      <c r="AA4940" s="2" t="s">
        <v>1009</v>
      </c>
      <c r="AB4940" s="2" t="s">
        <v>13067</v>
      </c>
      <c r="AC4940" s="2">
        <v>17527</v>
      </c>
    </row>
    <row r="4941" spans="1:29" x14ac:dyDescent="0.2">
      <c r="A4941" s="2" t="s">
        <v>3913</v>
      </c>
      <c r="B4941" s="2">
        <v>268301</v>
      </c>
      <c r="C4941" s="2" t="s">
        <v>3914</v>
      </c>
      <c r="D4941" s="10">
        <v>448.23200157559501</v>
      </c>
      <c r="E4941" s="52">
        <v>-0.75448354682061103</v>
      </c>
      <c r="F4941" s="7">
        <v>6.7380828568154001E-6</v>
      </c>
      <c r="G4941" s="3" t="s">
        <v>8</v>
      </c>
      <c r="I4941" s="6">
        <v>-0.41742554185547898</v>
      </c>
      <c r="J4941" s="7">
        <v>0.22865546772046899</v>
      </c>
      <c r="K4941" s="3" t="s">
        <v>5116</v>
      </c>
      <c r="M4941" s="6">
        <v>0.17665948125134801</v>
      </c>
      <c r="N4941" s="7">
        <v>0.58386515957956397</v>
      </c>
      <c r="O4941" s="3" t="s">
        <v>5116</v>
      </c>
      <c r="Q4941" s="6">
        <v>0.51371748621647995</v>
      </c>
      <c r="R4941" s="7">
        <v>3.92258282490714E-2</v>
      </c>
      <c r="S4941" s="3" t="s">
        <v>5116</v>
      </c>
      <c r="U4941" s="3">
        <f t="shared" si="77"/>
        <v>1</v>
      </c>
      <c r="W4941" s="2" t="s">
        <v>3913</v>
      </c>
      <c r="X4941" s="2" t="s">
        <v>13068</v>
      </c>
      <c r="Y4941" s="2" t="s">
        <v>20115</v>
      </c>
      <c r="Z4941" s="2" t="s">
        <v>3913</v>
      </c>
      <c r="AA4941" s="2" t="s">
        <v>3914</v>
      </c>
      <c r="AB4941" s="2" t="s">
        <v>13067</v>
      </c>
      <c r="AC4941" s="2">
        <v>268301</v>
      </c>
    </row>
    <row r="4942" spans="1:29" x14ac:dyDescent="0.2">
      <c r="A4942" s="2" t="s">
        <v>3990</v>
      </c>
      <c r="B4942" s="2">
        <v>270802</v>
      </c>
      <c r="C4942" s="2" t="s">
        <v>3991</v>
      </c>
      <c r="D4942" s="10">
        <v>157.43432699177501</v>
      </c>
      <c r="E4942" s="52">
        <v>-0.97960262334730197</v>
      </c>
      <c r="F4942" s="7">
        <v>1.5566831572333E-5</v>
      </c>
      <c r="G4942" s="3" t="s">
        <v>8</v>
      </c>
      <c r="I4942" s="6">
        <v>-0.41743725834641199</v>
      </c>
      <c r="J4942" s="7">
        <v>0.33052314093646701</v>
      </c>
      <c r="K4942" s="3" t="s">
        <v>5116</v>
      </c>
      <c r="M4942" s="6">
        <v>-0.15088410159688501</v>
      </c>
      <c r="N4942" s="7">
        <v>0.71391527596093496</v>
      </c>
      <c r="O4942" s="3" t="s">
        <v>5116</v>
      </c>
      <c r="Q4942" s="6">
        <v>0.411281263404005</v>
      </c>
      <c r="R4942" s="7">
        <v>0.249517102859487</v>
      </c>
      <c r="S4942" s="3" t="s">
        <v>5116</v>
      </c>
      <c r="U4942" s="3">
        <f t="shared" si="77"/>
        <v>1</v>
      </c>
      <c r="W4942" s="2" t="s">
        <v>3990</v>
      </c>
      <c r="X4942" s="2" t="s">
        <v>13068</v>
      </c>
      <c r="Y4942" s="2" t="s">
        <v>14660</v>
      </c>
      <c r="Z4942" s="2" t="s">
        <v>3990</v>
      </c>
      <c r="AA4942" s="2" t="s">
        <v>3991</v>
      </c>
      <c r="AB4942" s="2" t="s">
        <v>13067</v>
      </c>
      <c r="AC4942" s="2">
        <v>270802</v>
      </c>
    </row>
    <row r="4943" spans="1:29" x14ac:dyDescent="0.2">
      <c r="A4943" s="2" t="s">
        <v>5824</v>
      </c>
      <c r="B4943" s="2">
        <v>380840</v>
      </c>
      <c r="C4943" s="2" t="s">
        <v>5825</v>
      </c>
      <c r="D4943" s="10">
        <v>1425.94273264146</v>
      </c>
      <c r="E4943" s="20">
        <v>0.43394412032848201</v>
      </c>
      <c r="F4943" s="7">
        <v>5.6035841613257702E-8</v>
      </c>
      <c r="G4943" s="3" t="s">
        <v>5116</v>
      </c>
      <c r="I4943" s="6">
        <v>-0.41744669918230198</v>
      </c>
      <c r="J4943" s="7">
        <v>1.1892858115971501E-2</v>
      </c>
      <c r="K4943" s="3" t="s">
        <v>5116</v>
      </c>
      <c r="M4943" s="18">
        <v>0.71272493614903198</v>
      </c>
      <c r="N4943" s="7">
        <v>7.4931540175989899E-8</v>
      </c>
      <c r="O4943" s="3" t="s">
        <v>8</v>
      </c>
      <c r="Q4943" s="6">
        <v>-0.13866588336175201</v>
      </c>
      <c r="R4943" s="7">
        <v>0.34215394863404103</v>
      </c>
      <c r="S4943" s="3" t="s">
        <v>5116</v>
      </c>
      <c r="U4943" s="3">
        <f t="shared" si="77"/>
        <v>1</v>
      </c>
      <c r="W4943" s="2" t="s">
        <v>5824</v>
      </c>
      <c r="X4943" s="2" t="s">
        <v>13068</v>
      </c>
      <c r="Y4943" s="2" t="s">
        <v>17591</v>
      </c>
      <c r="Z4943" s="2" t="s">
        <v>5824</v>
      </c>
      <c r="AA4943" s="2" t="s">
        <v>5825</v>
      </c>
      <c r="AB4943" s="2" t="s">
        <v>13067</v>
      </c>
      <c r="AC4943" s="2">
        <v>380840</v>
      </c>
    </row>
    <row r="4944" spans="1:29" x14ac:dyDescent="0.2">
      <c r="A4944" s="2" t="s">
        <v>3613</v>
      </c>
      <c r="B4944" s="2">
        <v>12404</v>
      </c>
      <c r="C4944" s="2" t="s">
        <v>3614</v>
      </c>
      <c r="D4944" s="10">
        <v>337.770900625607</v>
      </c>
      <c r="E4944" s="52">
        <v>-1.09431783815733</v>
      </c>
      <c r="F4944" s="7">
        <v>3.7942767612684799E-7</v>
      </c>
      <c r="G4944" s="3" t="s">
        <v>8</v>
      </c>
      <c r="I4944" s="6">
        <v>-0.41753117746898299</v>
      </c>
      <c r="J4944" s="7">
        <v>0.319810191511127</v>
      </c>
      <c r="K4944" s="3" t="s">
        <v>5116</v>
      </c>
      <c r="M4944" s="6">
        <v>-0.269319665255073</v>
      </c>
      <c r="N4944" s="7">
        <v>0.46225437181685902</v>
      </c>
      <c r="O4944" s="3" t="s">
        <v>5116</v>
      </c>
      <c r="Q4944" s="6">
        <v>0.40746699543327097</v>
      </c>
      <c r="R4944" s="7">
        <v>0.23702156134315899</v>
      </c>
      <c r="S4944" s="3" t="s">
        <v>5116</v>
      </c>
      <c r="U4944" s="3">
        <f t="shared" si="77"/>
        <v>1</v>
      </c>
      <c r="W4944" s="2" t="s">
        <v>3613</v>
      </c>
      <c r="X4944" s="2" t="s">
        <v>13068</v>
      </c>
      <c r="Y4944" s="2" t="s">
        <v>14924</v>
      </c>
      <c r="Z4944" s="2" t="s">
        <v>3613</v>
      </c>
      <c r="AA4944" s="2" t="s">
        <v>3614</v>
      </c>
      <c r="AB4944" s="2" t="s">
        <v>13067</v>
      </c>
      <c r="AC4944" s="2">
        <v>12404</v>
      </c>
    </row>
    <row r="4945" spans="1:29" x14ac:dyDescent="0.2">
      <c r="A4945" s="2" t="s">
        <v>10634</v>
      </c>
      <c r="B4945" s="2">
        <v>80876</v>
      </c>
      <c r="C4945" s="2" t="s">
        <v>10635</v>
      </c>
      <c r="D4945" s="10">
        <v>377.72665276471298</v>
      </c>
      <c r="E4945" s="20">
        <v>-0.254133910299707</v>
      </c>
      <c r="F4945" s="7">
        <v>0.32816782020236401</v>
      </c>
      <c r="G4945" s="3" t="s">
        <v>5116</v>
      </c>
      <c r="I4945" s="6">
        <v>-0.41774961022976798</v>
      </c>
      <c r="J4945" s="7">
        <v>0.31074076022802399</v>
      </c>
      <c r="K4945" s="3" t="s">
        <v>5116</v>
      </c>
      <c r="M4945" s="18">
        <v>-0.71521387081711796</v>
      </c>
      <c r="N4945" s="7">
        <v>2.04833831839813E-2</v>
      </c>
      <c r="O4945" s="3" t="s">
        <v>8</v>
      </c>
      <c r="Q4945" s="19">
        <v>-0.87882957074717905</v>
      </c>
      <c r="R4945" s="7">
        <v>2.28101221982449E-3</v>
      </c>
      <c r="S4945" s="3" t="s">
        <v>8</v>
      </c>
      <c r="U4945" s="3">
        <f t="shared" si="77"/>
        <v>2</v>
      </c>
      <c r="W4945" s="2" t="s">
        <v>10634</v>
      </c>
      <c r="X4945" s="2" t="s">
        <v>13068</v>
      </c>
      <c r="Y4945" s="2" t="s">
        <v>17103</v>
      </c>
      <c r="Z4945" s="2" t="s">
        <v>10634</v>
      </c>
      <c r="AA4945" s="2" t="s">
        <v>10635</v>
      </c>
      <c r="AB4945" s="2" t="s">
        <v>13067</v>
      </c>
      <c r="AC4945" s="2">
        <v>80876</v>
      </c>
    </row>
    <row r="4946" spans="1:29" x14ac:dyDescent="0.2">
      <c r="A4946" s="2" t="s">
        <v>3038</v>
      </c>
      <c r="B4946" s="2">
        <v>12606</v>
      </c>
      <c r="C4946" s="2" t="s">
        <v>3039</v>
      </c>
      <c r="D4946" s="10">
        <v>99.881588114112802</v>
      </c>
      <c r="E4946" s="52">
        <v>-1.6513740522512299</v>
      </c>
      <c r="F4946" s="7">
        <v>2.0565616120862299E-9</v>
      </c>
      <c r="G4946" s="3" t="s">
        <v>8</v>
      </c>
      <c r="I4946" s="6">
        <v>-0.41826207780006702</v>
      </c>
      <c r="J4946" s="7">
        <v>0.36724676229220599</v>
      </c>
      <c r="K4946" s="3" t="s">
        <v>5116</v>
      </c>
      <c r="M4946" s="18">
        <v>-0.98210102912458996</v>
      </c>
      <c r="N4946" s="7">
        <v>4.3536061238433803E-3</v>
      </c>
      <c r="O4946" s="3" t="s">
        <v>8</v>
      </c>
      <c r="Q4946" s="6">
        <v>0.25101094532657298</v>
      </c>
      <c r="R4946" s="7">
        <v>0.61143815280554603</v>
      </c>
      <c r="S4946" s="3" t="s">
        <v>5116</v>
      </c>
      <c r="U4946" s="3">
        <f t="shared" si="77"/>
        <v>2</v>
      </c>
      <c r="W4946" s="2" t="s">
        <v>3038</v>
      </c>
      <c r="X4946" s="2" t="s">
        <v>13068</v>
      </c>
      <c r="Y4946" s="2" t="s">
        <v>15113</v>
      </c>
      <c r="Z4946" s="2" t="s">
        <v>3038</v>
      </c>
      <c r="AA4946" s="2" t="s">
        <v>3039</v>
      </c>
      <c r="AB4946" s="2" t="s">
        <v>13067</v>
      </c>
      <c r="AC4946" s="2">
        <v>12606</v>
      </c>
    </row>
    <row r="4947" spans="1:29" x14ac:dyDescent="0.2">
      <c r="A4947" s="2" t="s">
        <v>11853</v>
      </c>
      <c r="B4947" s="2">
        <v>353204</v>
      </c>
      <c r="C4947" s="2" t="s">
        <v>11854</v>
      </c>
      <c r="D4947" s="10">
        <v>324.15658866265102</v>
      </c>
      <c r="E4947" s="20">
        <v>3.6688118941562098E-2</v>
      </c>
      <c r="F4947" s="7">
        <v>0.67729161833861595</v>
      </c>
      <c r="G4947" s="3" t="s">
        <v>5116</v>
      </c>
      <c r="I4947" s="6">
        <v>-0.41832916004257098</v>
      </c>
      <c r="J4947" s="7">
        <v>1.0209035961611401E-3</v>
      </c>
      <c r="K4947" s="3" t="s">
        <v>5116</v>
      </c>
      <c r="M4947" s="18">
        <v>0.79573377636936904</v>
      </c>
      <c r="N4947" s="7">
        <v>1.2132507983312701E-14</v>
      </c>
      <c r="O4947" s="3" t="s">
        <v>8</v>
      </c>
      <c r="Q4947" s="6">
        <v>0.34071649738523602</v>
      </c>
      <c r="R4947" s="7">
        <v>1.54869292237506E-4</v>
      </c>
      <c r="S4947" s="3" t="s">
        <v>5116</v>
      </c>
      <c r="U4947" s="3">
        <f t="shared" si="77"/>
        <v>1</v>
      </c>
      <c r="W4947" s="2" t="s">
        <v>11853</v>
      </c>
      <c r="X4947" s="2" t="s">
        <v>13068</v>
      </c>
      <c r="Y4947" s="2" t="s">
        <v>14227</v>
      </c>
      <c r="Z4947" s="2" t="s">
        <v>11853</v>
      </c>
      <c r="AA4947" s="2" t="s">
        <v>11854</v>
      </c>
      <c r="AB4947" s="2" t="s">
        <v>13067</v>
      </c>
      <c r="AC4947" s="2">
        <v>353204</v>
      </c>
    </row>
    <row r="4948" spans="1:29" x14ac:dyDescent="0.2">
      <c r="A4948" s="2" t="s">
        <v>5247</v>
      </c>
      <c r="B4948" s="2">
        <v>54709</v>
      </c>
      <c r="C4948" s="2" t="s">
        <v>5248</v>
      </c>
      <c r="D4948" s="10">
        <v>6869.8722597338901</v>
      </c>
      <c r="E4948" s="20">
        <v>0.50295224330186405</v>
      </c>
      <c r="F4948" s="7">
        <v>2.0971091467071901E-15</v>
      </c>
      <c r="G4948" s="3" t="s">
        <v>5116</v>
      </c>
      <c r="I4948" s="6">
        <v>-0.41834416415541897</v>
      </c>
      <c r="J4948" s="7">
        <v>1.4823054124709599E-3</v>
      </c>
      <c r="K4948" s="3" t="s">
        <v>5116</v>
      </c>
      <c r="M4948" s="18">
        <v>0.62559913442424397</v>
      </c>
      <c r="N4948" s="7">
        <v>6.43761302574411E-9</v>
      </c>
      <c r="O4948" s="3" t="s">
        <v>8</v>
      </c>
      <c r="Q4948" s="6">
        <v>-0.295697273033039</v>
      </c>
      <c r="R4948" s="7">
        <v>2.2321860922577198E-3</v>
      </c>
      <c r="S4948" s="3" t="s">
        <v>5116</v>
      </c>
      <c r="U4948" s="3">
        <f t="shared" si="77"/>
        <v>1</v>
      </c>
      <c r="W4948" s="2" t="s">
        <v>5247</v>
      </c>
      <c r="X4948" s="2" t="s">
        <v>13068</v>
      </c>
      <c r="Y4948" s="2" t="s">
        <v>15939</v>
      </c>
      <c r="Z4948" s="2" t="s">
        <v>5247</v>
      </c>
      <c r="AA4948" s="2" t="s">
        <v>5248</v>
      </c>
      <c r="AB4948" s="2" t="s">
        <v>13067</v>
      </c>
      <c r="AC4948" s="2">
        <v>54709</v>
      </c>
    </row>
    <row r="4949" spans="1:29" x14ac:dyDescent="0.2">
      <c r="A4949" s="2" t="s">
        <v>122</v>
      </c>
      <c r="B4949" s="2">
        <v>109299</v>
      </c>
      <c r="C4949" s="2" t="s">
        <v>123</v>
      </c>
      <c r="D4949" s="10">
        <v>1770.83490842678</v>
      </c>
      <c r="E4949" s="52">
        <v>-2.08570841709026</v>
      </c>
      <c r="F4949" s="7">
        <v>9.6124991526496904E-83</v>
      </c>
      <c r="G4949" s="3" t="s">
        <v>8</v>
      </c>
      <c r="I4949" s="6">
        <v>-0.41845628518619699</v>
      </c>
      <c r="J4949" s="7">
        <v>8.0221407137158501E-2</v>
      </c>
      <c r="K4949" s="3" t="s">
        <v>5116</v>
      </c>
      <c r="M4949" s="18">
        <v>-1.7177243816480801</v>
      </c>
      <c r="N4949" s="7">
        <v>2.04723753428361E-22</v>
      </c>
      <c r="O4949" s="3" t="s">
        <v>8</v>
      </c>
      <c r="Q4949" s="6">
        <v>-5.0472249744020099E-2</v>
      </c>
      <c r="R4949" s="7">
        <v>0.85277431020435002</v>
      </c>
      <c r="S4949" s="3" t="s">
        <v>5116</v>
      </c>
      <c r="U4949" s="3">
        <f t="shared" si="77"/>
        <v>2</v>
      </c>
      <c r="W4949" s="2" t="s">
        <v>122</v>
      </c>
      <c r="X4949" s="2" t="s">
        <v>13059</v>
      </c>
      <c r="Y4949" s="2" t="s">
        <v>14824</v>
      </c>
      <c r="Z4949" s="2" t="s">
        <v>14825</v>
      </c>
      <c r="AA4949" s="2" t="s">
        <v>14826</v>
      </c>
      <c r="AB4949" s="2" t="s">
        <v>13067</v>
      </c>
      <c r="AC4949" s="2">
        <v>109299</v>
      </c>
    </row>
    <row r="4950" spans="1:29" x14ac:dyDescent="0.2">
      <c r="A4950" s="2" t="s">
        <v>6652</v>
      </c>
      <c r="B4950" s="2">
        <v>232337</v>
      </c>
      <c r="C4950" s="2" t="s">
        <v>6653</v>
      </c>
      <c r="D4950" s="10">
        <v>3626.28113007101</v>
      </c>
      <c r="E4950" s="20">
        <v>0.39235762637093002</v>
      </c>
      <c r="F4950" s="7">
        <v>6.5472495446793102E-5</v>
      </c>
      <c r="G4950" s="3" t="s">
        <v>5116</v>
      </c>
      <c r="I4950" s="6">
        <v>-0.41849630142373401</v>
      </c>
      <c r="J4950" s="7">
        <v>3.8325552250180403E-2</v>
      </c>
      <c r="K4950" s="3" t="s">
        <v>5116</v>
      </c>
      <c r="M4950" s="18">
        <v>0.73193529210029895</v>
      </c>
      <c r="N4950" s="7">
        <v>3.6456451761090702E-6</v>
      </c>
      <c r="O4950" s="3" t="s">
        <v>8</v>
      </c>
      <c r="Q4950" s="6">
        <v>-7.89186356943644E-2</v>
      </c>
      <c r="R4950" s="7">
        <v>0.70867333092964302</v>
      </c>
      <c r="S4950" s="3" t="s">
        <v>5116</v>
      </c>
      <c r="U4950" s="3">
        <f t="shared" si="77"/>
        <v>1</v>
      </c>
      <c r="W4950" s="2" t="s">
        <v>6652</v>
      </c>
      <c r="X4950" s="2" t="s">
        <v>13068</v>
      </c>
      <c r="Y4950" s="2" t="s">
        <v>21350</v>
      </c>
      <c r="Z4950" s="2" t="s">
        <v>6652</v>
      </c>
      <c r="AA4950" s="2" t="s">
        <v>6653</v>
      </c>
      <c r="AB4950" s="2" t="s">
        <v>13067</v>
      </c>
      <c r="AC4950" s="2">
        <v>232337</v>
      </c>
    </row>
    <row r="4951" spans="1:29" x14ac:dyDescent="0.2">
      <c r="A4951" s="2" t="s">
        <v>5967</v>
      </c>
      <c r="B4951" s="2">
        <v>67832</v>
      </c>
      <c r="C4951" s="2" t="s">
        <v>5968</v>
      </c>
      <c r="D4951" s="10">
        <v>2620.2667589281</v>
      </c>
      <c r="E4951" s="20">
        <v>0.35982109208611801</v>
      </c>
      <c r="F4951" s="7">
        <v>3.2772991787194397E-7</v>
      </c>
      <c r="G4951" s="3" t="s">
        <v>5116</v>
      </c>
      <c r="I4951" s="6">
        <v>-0.41861503849350601</v>
      </c>
      <c r="J4951" s="7">
        <v>3.70959273602925E-3</v>
      </c>
      <c r="K4951" s="3" t="s">
        <v>5116</v>
      </c>
      <c r="M4951" s="18">
        <v>0.75542553453185501</v>
      </c>
      <c r="N4951" s="7">
        <v>8.1079893290240696E-11</v>
      </c>
      <c r="O4951" s="3" t="s">
        <v>8</v>
      </c>
      <c r="Q4951" s="6">
        <v>-2.30105960477692E-2</v>
      </c>
      <c r="R4951" s="7">
        <v>0.89724045042393696</v>
      </c>
      <c r="S4951" s="3" t="s">
        <v>5116</v>
      </c>
      <c r="U4951" s="3">
        <f t="shared" si="77"/>
        <v>1</v>
      </c>
      <c r="W4951" s="2" t="s">
        <v>5967</v>
      </c>
      <c r="X4951" s="2" t="s">
        <v>13068</v>
      </c>
      <c r="Y4951" s="2" t="s">
        <v>14759</v>
      </c>
      <c r="Z4951" s="2" t="s">
        <v>5967</v>
      </c>
      <c r="AA4951" s="2" t="s">
        <v>5968</v>
      </c>
      <c r="AB4951" s="2" t="s">
        <v>13067</v>
      </c>
      <c r="AC4951" s="2">
        <v>67832</v>
      </c>
    </row>
    <row r="4952" spans="1:29" x14ac:dyDescent="0.2">
      <c r="A4952" s="2" t="s">
        <v>3755</v>
      </c>
      <c r="B4952" s="2">
        <v>56173</v>
      </c>
      <c r="C4952" s="2" t="s">
        <v>3756</v>
      </c>
      <c r="D4952" s="10">
        <v>116.053478653818</v>
      </c>
      <c r="E4952" s="52">
        <v>-1.2334775736839401</v>
      </c>
      <c r="F4952" s="7">
        <v>1.4539593310115101E-6</v>
      </c>
      <c r="G4952" s="3" t="s">
        <v>8</v>
      </c>
      <c r="I4952" s="6">
        <v>-0.41885860431182298</v>
      </c>
      <c r="J4952" s="7">
        <v>0.34523326799620202</v>
      </c>
      <c r="K4952" s="3" t="s">
        <v>5116</v>
      </c>
      <c r="M4952" s="18">
        <v>-1.1987587680459699</v>
      </c>
      <c r="N4952" s="7">
        <v>2.1796079093532999E-4</v>
      </c>
      <c r="O4952" s="3" t="s">
        <v>8</v>
      </c>
      <c r="Q4952" s="6">
        <v>-0.384139798673859</v>
      </c>
      <c r="R4952" s="7">
        <v>0.32485126883208099</v>
      </c>
      <c r="S4952" s="3" t="s">
        <v>5116</v>
      </c>
      <c r="U4952" s="3">
        <f t="shared" si="77"/>
        <v>2</v>
      </c>
      <c r="W4952" s="2" t="s">
        <v>3755</v>
      </c>
      <c r="X4952" s="2" t="s">
        <v>13068</v>
      </c>
      <c r="Y4952" s="2" t="s">
        <v>15244</v>
      </c>
      <c r="Z4952" s="2" t="s">
        <v>3755</v>
      </c>
      <c r="AA4952" s="2" t="s">
        <v>3756</v>
      </c>
      <c r="AB4952" s="2" t="s">
        <v>13067</v>
      </c>
      <c r="AC4952" s="2">
        <v>56173</v>
      </c>
    </row>
    <row r="4953" spans="1:29" x14ac:dyDescent="0.2">
      <c r="A4953" s="2" t="s">
        <v>643</v>
      </c>
      <c r="B4953" s="2">
        <v>232807</v>
      </c>
      <c r="C4953" s="2" t="s">
        <v>644</v>
      </c>
      <c r="D4953" s="10">
        <v>5999.5798952947998</v>
      </c>
      <c r="E4953" s="52">
        <v>-0.74556909754969902</v>
      </c>
      <c r="F4953" s="7">
        <v>7.2514954421601006E-30</v>
      </c>
      <c r="G4953" s="3" t="s">
        <v>8</v>
      </c>
      <c r="I4953" s="6">
        <v>-0.41923177661969901</v>
      </c>
      <c r="J4953" s="7">
        <v>2.5005452401160198E-3</v>
      </c>
      <c r="K4953" s="3" t="s">
        <v>5116</v>
      </c>
      <c r="M4953" s="6">
        <v>0.14507715609153199</v>
      </c>
      <c r="N4953" s="7">
        <v>0.27922694534849801</v>
      </c>
      <c r="O4953" s="3" t="s">
        <v>5116</v>
      </c>
      <c r="Q4953" s="6">
        <v>0.471414477021533</v>
      </c>
      <c r="R4953" s="7">
        <v>1.07085516142815E-6</v>
      </c>
      <c r="S4953" s="3" t="s">
        <v>5116</v>
      </c>
      <c r="U4953" s="3">
        <f t="shared" si="77"/>
        <v>1</v>
      </c>
      <c r="W4953" s="2" t="s">
        <v>643</v>
      </c>
      <c r="X4953" s="2" t="s">
        <v>13068</v>
      </c>
      <c r="Y4953" s="2" t="s">
        <v>18926</v>
      </c>
      <c r="Z4953" s="2" t="s">
        <v>643</v>
      </c>
      <c r="AA4953" s="2" t="s">
        <v>18927</v>
      </c>
      <c r="AB4953" s="2" t="s">
        <v>13067</v>
      </c>
      <c r="AC4953" s="2">
        <v>232807</v>
      </c>
    </row>
    <row r="4954" spans="1:29" x14ac:dyDescent="0.2">
      <c r="A4954" s="2" t="s">
        <v>6215</v>
      </c>
      <c r="B4954" s="2">
        <v>234854</v>
      </c>
      <c r="C4954" s="2" t="s">
        <v>6216</v>
      </c>
      <c r="D4954" s="10">
        <v>3472.77814612576</v>
      </c>
      <c r="E4954" s="20">
        <v>0.33291912025460801</v>
      </c>
      <c r="F4954" s="7">
        <v>2.4986085246518699E-6</v>
      </c>
      <c r="G4954" s="3" t="s">
        <v>5116</v>
      </c>
      <c r="I4954" s="6">
        <v>-0.41939432343945798</v>
      </c>
      <c r="J4954" s="7">
        <v>3.5663437413935399E-3</v>
      </c>
      <c r="K4954" s="3" t="s">
        <v>5116</v>
      </c>
      <c r="M4954" s="18">
        <v>0.74641041703637601</v>
      </c>
      <c r="N4954" s="7">
        <v>1.2717455361452801E-10</v>
      </c>
      <c r="O4954" s="3" t="s">
        <v>8</v>
      </c>
      <c r="Q4954" s="6">
        <v>-5.9030266576904702E-3</v>
      </c>
      <c r="R4954" s="7">
        <v>0.97452622122867705</v>
      </c>
      <c r="S4954" s="3" t="s">
        <v>5116</v>
      </c>
      <c r="U4954" s="3">
        <f t="shared" si="77"/>
        <v>1</v>
      </c>
      <c r="W4954" s="2" t="s">
        <v>6215</v>
      </c>
      <c r="X4954" s="2" t="s">
        <v>13068</v>
      </c>
      <c r="Y4954" s="2" t="s">
        <v>15091</v>
      </c>
      <c r="Z4954" s="2" t="s">
        <v>6215</v>
      </c>
      <c r="AA4954" s="2" t="s">
        <v>6216</v>
      </c>
      <c r="AB4954" s="2" t="s">
        <v>13067</v>
      </c>
      <c r="AC4954" s="2">
        <v>234854</v>
      </c>
    </row>
    <row r="4955" spans="1:29" x14ac:dyDescent="0.2">
      <c r="A4955" s="2" t="s">
        <v>5756</v>
      </c>
      <c r="B4955" s="2">
        <v>68944</v>
      </c>
      <c r="C4955" s="2" t="s">
        <v>5757</v>
      </c>
      <c r="D4955" s="10">
        <v>1269.3738433692399</v>
      </c>
      <c r="E4955" s="20">
        <v>0.54359037877764005</v>
      </c>
      <c r="F4955" s="7">
        <v>2.2825048066862001E-8</v>
      </c>
      <c r="G4955" s="3" t="s">
        <v>5116</v>
      </c>
      <c r="I4955" s="6">
        <v>-0.41939566913535198</v>
      </c>
      <c r="J4955" s="7">
        <v>4.1253047156284799E-2</v>
      </c>
      <c r="K4955" s="3" t="s">
        <v>5116</v>
      </c>
      <c r="M4955" s="18">
        <v>0.94439282092395505</v>
      </c>
      <c r="N4955" s="7">
        <v>2.3586595502543498E-9</v>
      </c>
      <c r="O4955" s="3" t="s">
        <v>8</v>
      </c>
      <c r="Q4955" s="6">
        <v>-1.85932269890372E-2</v>
      </c>
      <c r="R4955" s="7">
        <v>0.94091522579259901</v>
      </c>
      <c r="S4955" s="3" t="s">
        <v>5116</v>
      </c>
      <c r="U4955" s="3">
        <f t="shared" si="77"/>
        <v>1</v>
      </c>
      <c r="W4955" s="2" t="s">
        <v>5756</v>
      </c>
      <c r="X4955" s="2" t="s">
        <v>13068</v>
      </c>
      <c r="Y4955" s="2" t="s">
        <v>20546</v>
      </c>
      <c r="Z4955" s="2" t="s">
        <v>5756</v>
      </c>
      <c r="AA4955" s="2" t="s">
        <v>5757</v>
      </c>
      <c r="AB4955" s="2" t="s">
        <v>13067</v>
      </c>
      <c r="AC4955" s="2">
        <v>68944</v>
      </c>
    </row>
    <row r="4956" spans="1:29" x14ac:dyDescent="0.2">
      <c r="A4956" s="2" t="s">
        <v>3634</v>
      </c>
      <c r="B4956" s="2">
        <v>668940</v>
      </c>
      <c r="C4956" s="2" t="s">
        <v>3635</v>
      </c>
      <c r="D4956" s="10">
        <v>468.761990665859</v>
      </c>
      <c r="E4956" s="52">
        <v>-0.98823226786777596</v>
      </c>
      <c r="F4956" s="7">
        <v>4.9538211881728302E-7</v>
      </c>
      <c r="G4956" s="3" t="s">
        <v>8</v>
      </c>
      <c r="I4956" s="6">
        <v>-0.41942137685112202</v>
      </c>
      <c r="J4956" s="7">
        <v>0.28754400212605202</v>
      </c>
      <c r="K4956" s="3" t="s">
        <v>5116</v>
      </c>
      <c r="M4956" s="6">
        <v>4.85346839120505E-2</v>
      </c>
      <c r="N4956" s="7">
        <v>0.91298668924161497</v>
      </c>
      <c r="O4956" s="3" t="s">
        <v>5116</v>
      </c>
      <c r="Q4956" s="19">
        <v>0.61734557492870501</v>
      </c>
      <c r="R4956" s="7">
        <v>3.0720357027134101E-2</v>
      </c>
      <c r="S4956" s="3" t="s">
        <v>8</v>
      </c>
      <c r="U4956" s="3">
        <f t="shared" si="77"/>
        <v>2</v>
      </c>
      <c r="W4956" s="2" t="s">
        <v>3634</v>
      </c>
      <c r="X4956" s="2" t="s">
        <v>13068</v>
      </c>
      <c r="Y4956" s="2" t="s">
        <v>18041</v>
      </c>
      <c r="Z4956" s="2" t="s">
        <v>3634</v>
      </c>
      <c r="AA4956" s="2" t="s">
        <v>3635</v>
      </c>
      <c r="AB4956" s="2" t="s">
        <v>13067</v>
      </c>
      <c r="AC4956" s="2">
        <v>668940</v>
      </c>
    </row>
    <row r="4957" spans="1:29" x14ac:dyDescent="0.2">
      <c r="A4957" s="2" t="s">
        <v>4883</v>
      </c>
      <c r="B4957" s="2">
        <v>329421</v>
      </c>
      <c r="C4957" s="2" t="s">
        <v>4884</v>
      </c>
      <c r="D4957" s="10">
        <v>84.3757620365989</v>
      </c>
      <c r="E4957" s="52">
        <v>0.82419283507813901</v>
      </c>
      <c r="F4957" s="7">
        <v>1.44490232944307E-2</v>
      </c>
      <c r="G4957" s="3" t="s">
        <v>8</v>
      </c>
      <c r="I4957" s="6">
        <v>-0.41961084249014602</v>
      </c>
      <c r="J4957" s="7">
        <v>0.35842655797397799</v>
      </c>
      <c r="K4957" s="3" t="s">
        <v>5116</v>
      </c>
      <c r="M4957" s="18">
        <v>1.5147107592125899</v>
      </c>
      <c r="N4957" s="7">
        <v>7.3861980119896803E-6</v>
      </c>
      <c r="O4957" s="3" t="s">
        <v>8</v>
      </c>
      <c r="Q4957" s="6">
        <v>0.27090708164430699</v>
      </c>
      <c r="R4957" s="7">
        <v>0.60715084718225998</v>
      </c>
      <c r="S4957" s="3" t="s">
        <v>5116</v>
      </c>
      <c r="U4957" s="3">
        <f t="shared" si="77"/>
        <v>2</v>
      </c>
      <c r="W4957" s="2" t="s">
        <v>4883</v>
      </c>
      <c r="X4957" s="2" t="s">
        <v>13068</v>
      </c>
      <c r="Y4957" s="2" t="s">
        <v>18055</v>
      </c>
      <c r="Z4957" s="2" t="s">
        <v>4883</v>
      </c>
      <c r="AA4957" s="2" t="s">
        <v>4884</v>
      </c>
      <c r="AB4957" s="2" t="s">
        <v>13067</v>
      </c>
      <c r="AC4957" s="2">
        <v>329421</v>
      </c>
    </row>
    <row r="4958" spans="1:29" x14ac:dyDescent="0.2">
      <c r="A4958" s="2" t="s">
        <v>1452</v>
      </c>
      <c r="B4958" s="2" t="s">
        <v>64</v>
      </c>
      <c r="C4958" s="2" t="s">
        <v>64</v>
      </c>
      <c r="D4958" s="10">
        <v>1210.25136779997</v>
      </c>
      <c r="E4958" s="52">
        <v>0.62411000686941498</v>
      </c>
      <c r="F4958" s="7">
        <v>1.8571097077809099E-18</v>
      </c>
      <c r="G4958" s="3" t="s">
        <v>8</v>
      </c>
      <c r="I4958" s="6">
        <v>-0.42115088329943201</v>
      </c>
      <c r="J4958" s="7">
        <v>5.1251254602579597E-3</v>
      </c>
      <c r="K4958" s="3" t="s">
        <v>5116</v>
      </c>
      <c r="M4958" s="18">
        <v>0.91162550080926796</v>
      </c>
      <c r="N4958" s="7">
        <v>2.8323527623645401E-14</v>
      </c>
      <c r="O4958" s="3" t="s">
        <v>8</v>
      </c>
      <c r="Q4958" s="6">
        <v>-0.133635389359579</v>
      </c>
      <c r="R4958" s="7">
        <v>0.31030349322051098</v>
      </c>
      <c r="S4958" s="3" t="s">
        <v>5116</v>
      </c>
      <c r="U4958" s="3">
        <f t="shared" si="77"/>
        <v>2</v>
      </c>
      <c r="W4958" s="2" t="s">
        <v>1452</v>
      </c>
      <c r="X4958" s="2" t="s">
        <v>13059</v>
      </c>
      <c r="Y4958" s="2" t="s">
        <v>13480</v>
      </c>
      <c r="Z4958" s="2" t="s">
        <v>13481</v>
      </c>
      <c r="AA4958" s="2" t="s">
        <v>13482</v>
      </c>
      <c r="AB4958" s="2" t="s">
        <v>13067</v>
      </c>
      <c r="AC4958" s="2">
        <v>76947</v>
      </c>
    </row>
    <row r="4959" spans="1:29" x14ac:dyDescent="0.2">
      <c r="A4959" s="2" t="s">
        <v>1658</v>
      </c>
      <c r="B4959" s="2">
        <v>68350</v>
      </c>
      <c r="C4959" s="2" t="s">
        <v>1659</v>
      </c>
      <c r="D4959" s="10">
        <v>2180.9046869916001</v>
      </c>
      <c r="E4959" s="52">
        <v>-0.62557713613422905</v>
      </c>
      <c r="F4959" s="7">
        <v>1.06888944512986E-16</v>
      </c>
      <c r="G4959" s="3" t="s">
        <v>8</v>
      </c>
      <c r="I4959" s="6">
        <v>-0.42115792221462001</v>
      </c>
      <c r="J4959" s="7">
        <v>8.0959836775150104E-3</v>
      </c>
      <c r="K4959" s="3" t="s">
        <v>5116</v>
      </c>
      <c r="M4959" s="6">
        <v>0.108654091289386</v>
      </c>
      <c r="N4959" s="7">
        <v>0.50438108627480405</v>
      </c>
      <c r="O4959" s="3" t="s">
        <v>5116</v>
      </c>
      <c r="Q4959" s="6">
        <v>0.31307330520899601</v>
      </c>
      <c r="R4959" s="7">
        <v>7.1916633272399201E-3</v>
      </c>
      <c r="S4959" s="3" t="s">
        <v>5116</v>
      </c>
      <c r="U4959" s="3">
        <f t="shared" si="77"/>
        <v>1</v>
      </c>
      <c r="W4959" s="2" t="s">
        <v>1658</v>
      </c>
      <c r="X4959" s="2" t="s">
        <v>13068</v>
      </c>
      <c r="Y4959" s="2" t="s">
        <v>18019</v>
      </c>
      <c r="Z4959" s="2" t="s">
        <v>1658</v>
      </c>
      <c r="AA4959" s="2" t="s">
        <v>1659</v>
      </c>
      <c r="AB4959" s="2" t="s">
        <v>13067</v>
      </c>
      <c r="AC4959" s="2">
        <v>68350</v>
      </c>
    </row>
    <row r="4960" spans="1:29" x14ac:dyDescent="0.2">
      <c r="A4960" s="2" t="s">
        <v>1830</v>
      </c>
      <c r="B4960" s="2">
        <v>67945</v>
      </c>
      <c r="C4960" s="2" t="s">
        <v>1831</v>
      </c>
      <c r="D4960" s="10">
        <v>8947.8888202909602</v>
      </c>
      <c r="E4960" s="52">
        <v>1.11513313349823</v>
      </c>
      <c r="F4960" s="7">
        <v>1.35608239106885E-15</v>
      </c>
      <c r="G4960" s="3" t="s">
        <v>8</v>
      </c>
      <c r="I4960" s="6">
        <v>-0.421165542384416</v>
      </c>
      <c r="J4960" s="7">
        <v>0.16249079938821601</v>
      </c>
      <c r="K4960" s="3" t="s">
        <v>5116</v>
      </c>
      <c r="M4960" s="18">
        <v>0.832780925653957</v>
      </c>
      <c r="N4960" s="7">
        <v>2.1050085348624001E-4</v>
      </c>
      <c r="O4960" s="3" t="s">
        <v>8</v>
      </c>
      <c r="Q4960" s="19">
        <v>-0.70351775022868901</v>
      </c>
      <c r="R4960" s="7">
        <v>5.3191274297881297E-4</v>
      </c>
      <c r="S4960" s="3" t="s">
        <v>8</v>
      </c>
      <c r="U4960" s="3">
        <f t="shared" si="77"/>
        <v>3</v>
      </c>
      <c r="W4960" s="2" t="s">
        <v>1830</v>
      </c>
      <c r="X4960" s="2" t="s">
        <v>13068</v>
      </c>
      <c r="Y4960" s="2" t="s">
        <v>19516</v>
      </c>
      <c r="Z4960" s="2" t="s">
        <v>1830</v>
      </c>
      <c r="AA4960" s="2" t="s">
        <v>1831</v>
      </c>
      <c r="AB4960" s="2" t="s">
        <v>13067</v>
      </c>
      <c r="AC4960" s="2">
        <v>67945</v>
      </c>
    </row>
    <row r="4961" spans="1:29" x14ac:dyDescent="0.2">
      <c r="A4961" s="2" t="s">
        <v>1239</v>
      </c>
      <c r="B4961" s="2">
        <v>68537</v>
      </c>
      <c r="C4961" s="2" t="s">
        <v>1240</v>
      </c>
      <c r="D4961" s="10">
        <v>3334.3734075816801</v>
      </c>
      <c r="E4961" s="52">
        <v>0.88145695872364405</v>
      </c>
      <c r="F4961" s="7">
        <v>3.8493907276489502E-21</v>
      </c>
      <c r="G4961" s="3" t="s">
        <v>8</v>
      </c>
      <c r="I4961" s="6">
        <v>-0.421186698852964</v>
      </c>
      <c r="J4961" s="7">
        <v>3.6429272690431898E-2</v>
      </c>
      <c r="K4961" s="3" t="s">
        <v>5116</v>
      </c>
      <c r="M4961" s="18">
        <v>0.84254618785448598</v>
      </c>
      <c r="N4961" s="7">
        <v>7.0429269359426504E-8</v>
      </c>
      <c r="O4961" s="3" t="s">
        <v>8</v>
      </c>
      <c r="Q4961" s="6">
        <v>-0.46009746972212201</v>
      </c>
      <c r="R4961" s="7">
        <v>1.09230898388797E-3</v>
      </c>
      <c r="S4961" s="3" t="s">
        <v>5116</v>
      </c>
      <c r="U4961" s="3">
        <f t="shared" si="77"/>
        <v>2</v>
      </c>
      <c r="W4961" s="2" t="s">
        <v>1239</v>
      </c>
      <c r="X4961" s="2" t="s">
        <v>13068</v>
      </c>
      <c r="Y4961" s="2" t="s">
        <v>17888</v>
      </c>
      <c r="Z4961" s="2" t="s">
        <v>1239</v>
      </c>
      <c r="AA4961" s="2" t="s">
        <v>1240</v>
      </c>
      <c r="AB4961" s="2" t="s">
        <v>13067</v>
      </c>
      <c r="AC4961" s="2">
        <v>68537</v>
      </c>
    </row>
    <row r="4962" spans="1:29" x14ac:dyDescent="0.2">
      <c r="A4962" s="2" t="s">
        <v>6115</v>
      </c>
      <c r="B4962" s="2">
        <v>17256</v>
      </c>
      <c r="C4962" s="2" t="s">
        <v>6116</v>
      </c>
      <c r="D4962" s="10">
        <v>8550.2824397046097</v>
      </c>
      <c r="E4962" s="20">
        <v>0.451408692472549</v>
      </c>
      <c r="F4962" s="7">
        <v>1.25936418706361E-6</v>
      </c>
      <c r="G4962" s="3" t="s">
        <v>5116</v>
      </c>
      <c r="I4962" s="6">
        <v>-0.42124202852402898</v>
      </c>
      <c r="J4962" s="7">
        <v>2.98195319197209E-2</v>
      </c>
      <c r="K4962" s="3" t="s">
        <v>5116</v>
      </c>
      <c r="M4962" s="18">
        <v>0.80738358014173095</v>
      </c>
      <c r="N4962" s="7">
        <v>9.6348895707613403E-8</v>
      </c>
      <c r="O4962" s="3" t="s">
        <v>8</v>
      </c>
      <c r="Q4962" s="6">
        <v>-6.5267140854847305E-2</v>
      </c>
      <c r="R4962" s="7">
        <v>0.75692660310071502</v>
      </c>
      <c r="S4962" s="3" t="s">
        <v>5116</v>
      </c>
      <c r="U4962" s="3">
        <f t="shared" si="77"/>
        <v>1</v>
      </c>
      <c r="W4962" s="2" t="s">
        <v>6115</v>
      </c>
      <c r="X4962" s="2" t="s">
        <v>13068</v>
      </c>
      <c r="Y4962" s="2" t="s">
        <v>17714</v>
      </c>
      <c r="Z4962" s="2" t="s">
        <v>6115</v>
      </c>
      <c r="AA4962" s="2" t="s">
        <v>6116</v>
      </c>
      <c r="AB4962" s="2" t="s">
        <v>13067</v>
      </c>
      <c r="AC4962" s="2">
        <v>17256</v>
      </c>
    </row>
    <row r="4963" spans="1:29" x14ac:dyDescent="0.2">
      <c r="A4963" s="2" t="s">
        <v>6438</v>
      </c>
      <c r="B4963" s="2">
        <v>64384</v>
      </c>
      <c r="C4963" s="2" t="s">
        <v>6439</v>
      </c>
      <c r="D4963" s="10">
        <v>7273.1133689633698</v>
      </c>
      <c r="E4963" s="20">
        <v>0.33886710505875101</v>
      </c>
      <c r="F4963" s="7">
        <v>1.5827821029246999E-5</v>
      </c>
      <c r="G4963" s="3" t="s">
        <v>5116</v>
      </c>
      <c r="I4963" s="6">
        <v>-0.42159449913848301</v>
      </c>
      <c r="J4963" s="7">
        <v>8.2424465723711596E-3</v>
      </c>
      <c r="K4963" s="3" t="s">
        <v>5116</v>
      </c>
      <c r="M4963" s="18">
        <v>0.79907496760715802</v>
      </c>
      <c r="N4963" s="7">
        <v>3.4174263251040298E-10</v>
      </c>
      <c r="O4963" s="3" t="s">
        <v>8</v>
      </c>
      <c r="Q4963" s="6">
        <v>3.8613363409924099E-2</v>
      </c>
      <c r="R4963" s="7">
        <v>0.83784040709742302</v>
      </c>
      <c r="S4963" s="3" t="s">
        <v>5116</v>
      </c>
      <c r="U4963" s="3">
        <f t="shared" si="77"/>
        <v>1</v>
      </c>
      <c r="W4963" s="2" t="s">
        <v>6438</v>
      </c>
      <c r="X4963" s="2" t="s">
        <v>13068</v>
      </c>
      <c r="Y4963" s="2" t="s">
        <v>19869</v>
      </c>
      <c r="Z4963" s="2" t="s">
        <v>6438</v>
      </c>
      <c r="AA4963" s="2" t="s">
        <v>6439</v>
      </c>
      <c r="AB4963" s="2" t="s">
        <v>13067</v>
      </c>
      <c r="AC4963" s="2">
        <v>64384</v>
      </c>
    </row>
    <row r="4964" spans="1:29" x14ac:dyDescent="0.2">
      <c r="A4964" s="2" t="s">
        <v>1822</v>
      </c>
      <c r="B4964" s="2">
        <v>76826</v>
      </c>
      <c r="C4964" s="2" t="s">
        <v>1823</v>
      </c>
      <c r="D4964" s="10">
        <v>364.53580991016901</v>
      </c>
      <c r="E4964" s="52">
        <v>0.80962499066315796</v>
      </c>
      <c r="F4964" s="7">
        <v>1.19624096047025E-15</v>
      </c>
      <c r="G4964" s="3" t="s">
        <v>8</v>
      </c>
      <c r="I4964" s="6">
        <v>-0.42174755948252501</v>
      </c>
      <c r="J4964" s="7">
        <v>5.2465080734820597E-2</v>
      </c>
      <c r="K4964" s="3" t="s">
        <v>5116</v>
      </c>
      <c r="M4964" s="18">
        <v>0.71638836851911702</v>
      </c>
      <c r="N4964" s="7">
        <v>2.34534329289584E-5</v>
      </c>
      <c r="O4964" s="3" t="s">
        <v>8</v>
      </c>
      <c r="Q4964" s="6">
        <v>-0.51498418162656601</v>
      </c>
      <c r="R4964" s="7">
        <v>6.1219818314920305E-4</v>
      </c>
      <c r="S4964" s="3" t="s">
        <v>5116</v>
      </c>
      <c r="U4964" s="3">
        <f t="shared" si="77"/>
        <v>2</v>
      </c>
      <c r="W4964" s="2" t="s">
        <v>1822</v>
      </c>
      <c r="X4964" s="2" t="s">
        <v>13068</v>
      </c>
      <c r="Y4964" s="2" t="s">
        <v>18377</v>
      </c>
      <c r="Z4964" s="2" t="s">
        <v>1822</v>
      </c>
      <c r="AA4964" s="2" t="s">
        <v>1823</v>
      </c>
      <c r="AB4964" s="2" t="s">
        <v>13067</v>
      </c>
      <c r="AC4964" s="2">
        <v>76826</v>
      </c>
    </row>
    <row r="4965" spans="1:29" x14ac:dyDescent="0.2">
      <c r="A4965" s="2" t="s">
        <v>9000</v>
      </c>
      <c r="B4965" s="2">
        <v>210503</v>
      </c>
      <c r="C4965" s="2" t="s">
        <v>9001</v>
      </c>
      <c r="D4965" s="10">
        <v>115.804847602531</v>
      </c>
      <c r="E4965" s="20">
        <v>0.554719030351149</v>
      </c>
      <c r="F4965" s="7">
        <v>6.1385217335028198E-2</v>
      </c>
      <c r="G4965" s="3" t="s">
        <v>5116</v>
      </c>
      <c r="I4965" s="6">
        <v>-0.42213665460428301</v>
      </c>
      <c r="J4965" s="7">
        <v>0.35841050399757801</v>
      </c>
      <c r="K4965" s="3" t="s">
        <v>5116</v>
      </c>
      <c r="M4965" s="18">
        <v>0.93219094788535295</v>
      </c>
      <c r="N4965" s="7">
        <v>6.2029623331318704E-3</v>
      </c>
      <c r="O4965" s="3" t="s">
        <v>8</v>
      </c>
      <c r="Q4965" s="6">
        <v>-4.4664737070079001E-2</v>
      </c>
      <c r="R4965" s="7">
        <v>0.94054197224844205</v>
      </c>
      <c r="S4965" s="3" t="s">
        <v>5116</v>
      </c>
      <c r="U4965" s="3">
        <f t="shared" si="77"/>
        <v>1</v>
      </c>
      <c r="W4965" s="2" t="s">
        <v>9000</v>
      </c>
      <c r="X4965" s="2" t="s">
        <v>13068</v>
      </c>
      <c r="Y4965" s="2" t="s">
        <v>21358</v>
      </c>
      <c r="Z4965" s="2" t="s">
        <v>9000</v>
      </c>
      <c r="AA4965" s="2" t="s">
        <v>9001</v>
      </c>
      <c r="AB4965" s="2" t="s">
        <v>13067</v>
      </c>
      <c r="AC4965" s="2">
        <v>210503</v>
      </c>
    </row>
    <row r="4966" spans="1:29" x14ac:dyDescent="0.2">
      <c r="A4966" s="2" t="s">
        <v>5920</v>
      </c>
      <c r="B4966" s="2">
        <v>12568</v>
      </c>
      <c r="C4966" s="2" t="s">
        <v>5921</v>
      </c>
      <c r="D4966" s="10">
        <v>10961.426621943599</v>
      </c>
      <c r="E4966" s="20">
        <v>0.26234478772519099</v>
      </c>
      <c r="F4966" s="7">
        <v>1.92274254820966E-7</v>
      </c>
      <c r="G4966" s="3" t="s">
        <v>5116</v>
      </c>
      <c r="I4966" s="6">
        <v>-0.42219177685978798</v>
      </c>
      <c r="J4966" s="7">
        <v>2.6310341464302201E-5</v>
      </c>
      <c r="K4966" s="3" t="s">
        <v>5116</v>
      </c>
      <c r="M4966" s="18">
        <v>0.70490740025149401</v>
      </c>
      <c r="N4966" s="7">
        <v>2.6174666634247799E-17</v>
      </c>
      <c r="O4966" s="3" t="s">
        <v>8</v>
      </c>
      <c r="Q4966" s="6">
        <v>2.0370835666514799E-2</v>
      </c>
      <c r="R4966" s="7">
        <v>0.87023806551181104</v>
      </c>
      <c r="S4966" s="3" t="s">
        <v>5116</v>
      </c>
      <c r="U4966" s="3">
        <f t="shared" si="77"/>
        <v>1</v>
      </c>
      <c r="W4966" s="2" t="s">
        <v>5920</v>
      </c>
      <c r="X4966" s="2" t="s">
        <v>13068</v>
      </c>
      <c r="Y4966" s="2" t="s">
        <v>15096</v>
      </c>
      <c r="Z4966" s="2" t="s">
        <v>5920</v>
      </c>
      <c r="AA4966" s="2" t="s">
        <v>5921</v>
      </c>
      <c r="AB4966" s="2" t="s">
        <v>13067</v>
      </c>
      <c r="AC4966" s="2">
        <v>12568</v>
      </c>
    </row>
    <row r="4967" spans="1:29" x14ac:dyDescent="0.2">
      <c r="A4967" s="2" t="s">
        <v>5169</v>
      </c>
      <c r="B4967" s="2">
        <v>67035</v>
      </c>
      <c r="C4967" s="2" t="s">
        <v>5170</v>
      </c>
      <c r="D4967" s="10">
        <v>5201.5916978160703</v>
      </c>
      <c r="E4967" s="20">
        <v>0.44442748427036399</v>
      </c>
      <c r="F4967" s="7">
        <v>1.3889420585389599E-21</v>
      </c>
      <c r="G4967" s="3" t="s">
        <v>5116</v>
      </c>
      <c r="I4967" s="6">
        <v>-0.42297640026365801</v>
      </c>
      <c r="J4967" s="7">
        <v>9.0428331663288795E-6</v>
      </c>
      <c r="K4967" s="3" t="s">
        <v>5116</v>
      </c>
      <c r="M4967" s="18">
        <v>0.82695689362935398</v>
      </c>
      <c r="N4967" s="7">
        <v>1.0242064624308E-25</v>
      </c>
      <c r="O4967" s="3" t="s">
        <v>8</v>
      </c>
      <c r="Q4967" s="6">
        <v>-4.0446990904667399E-2</v>
      </c>
      <c r="R4967" s="7">
        <v>0.70398774108093498</v>
      </c>
      <c r="S4967" s="3" t="s">
        <v>5116</v>
      </c>
      <c r="U4967" s="3">
        <f t="shared" si="77"/>
        <v>1</v>
      </c>
      <c r="W4967" s="2" t="s">
        <v>5169</v>
      </c>
      <c r="X4967" s="2" t="s">
        <v>13068</v>
      </c>
      <c r="Y4967" s="2" t="s">
        <v>15724</v>
      </c>
      <c r="Z4967" s="2" t="s">
        <v>5169</v>
      </c>
      <c r="AA4967" s="2" t="s">
        <v>5170</v>
      </c>
      <c r="AB4967" s="2" t="s">
        <v>13067</v>
      </c>
      <c r="AC4967" s="2">
        <v>67035</v>
      </c>
    </row>
    <row r="4968" spans="1:29" x14ac:dyDescent="0.2">
      <c r="A4968" s="2" t="s">
        <v>768</v>
      </c>
      <c r="B4968" s="2">
        <v>381085</v>
      </c>
      <c r="C4968" s="2" t="s">
        <v>769</v>
      </c>
      <c r="D4968" s="10">
        <v>1695.5000758254</v>
      </c>
      <c r="E4968" s="52">
        <v>-0.98742347879113801</v>
      </c>
      <c r="F4968" s="7">
        <v>2.02921370095609E-27</v>
      </c>
      <c r="G4968" s="3" t="s">
        <v>8</v>
      </c>
      <c r="I4968" s="6">
        <v>-0.42352186425070099</v>
      </c>
      <c r="J4968" s="7">
        <v>3.1434876557333902E-2</v>
      </c>
      <c r="K4968" s="3" t="s">
        <v>5116</v>
      </c>
      <c r="M4968" s="6">
        <v>-7.9333508617116296E-3</v>
      </c>
      <c r="N4968" s="7">
        <v>0.98220976839204999</v>
      </c>
      <c r="O4968" s="3" t="s">
        <v>5116</v>
      </c>
      <c r="Q4968" s="6">
        <v>0.55596826367872598</v>
      </c>
      <c r="R4968" s="7">
        <v>3.7071639335883603E-5</v>
      </c>
      <c r="S4968" s="3" t="s">
        <v>5116</v>
      </c>
      <c r="U4968" s="3">
        <f t="shared" si="77"/>
        <v>1</v>
      </c>
      <c r="W4968" s="2" t="s">
        <v>768</v>
      </c>
      <c r="X4968" s="2" t="s">
        <v>13068</v>
      </c>
      <c r="Y4968" s="2" t="s">
        <v>20421</v>
      </c>
      <c r="Z4968" s="2" t="s">
        <v>768</v>
      </c>
      <c r="AA4968" s="2" t="s">
        <v>769</v>
      </c>
      <c r="AB4968" s="2" t="s">
        <v>13067</v>
      </c>
      <c r="AC4968" s="2">
        <v>381085</v>
      </c>
    </row>
    <row r="4969" spans="1:29" x14ac:dyDescent="0.2">
      <c r="A4969" s="2" t="s">
        <v>11019</v>
      </c>
      <c r="B4969" s="2">
        <v>74407</v>
      </c>
      <c r="C4969" s="2" t="s">
        <v>11020</v>
      </c>
      <c r="D4969" s="10">
        <v>116.022058022698</v>
      </c>
      <c r="E4969" s="20">
        <v>0.31243635997035701</v>
      </c>
      <c r="F4969" s="7">
        <v>0.43334006360017302</v>
      </c>
      <c r="G4969" s="3" t="s">
        <v>5116</v>
      </c>
      <c r="I4969" s="6">
        <v>-0.42377594608106001</v>
      </c>
      <c r="J4969" s="7">
        <v>0.35556313243527499</v>
      </c>
      <c r="K4969" s="3" t="s">
        <v>5116</v>
      </c>
      <c r="M4969" s="18">
        <v>1.00945115843924</v>
      </c>
      <c r="N4969" s="7">
        <v>4.0063903378440699E-3</v>
      </c>
      <c r="O4969" s="3" t="s">
        <v>8</v>
      </c>
      <c r="Q4969" s="6">
        <v>0.27323885238781997</v>
      </c>
      <c r="R4969" s="7">
        <v>0.60073795558337895</v>
      </c>
      <c r="S4969" s="3" t="s">
        <v>5116</v>
      </c>
      <c r="U4969" s="3">
        <f t="shared" si="77"/>
        <v>1</v>
      </c>
      <c r="W4969" s="2" t="s">
        <v>11019</v>
      </c>
      <c r="X4969" s="2" t="s">
        <v>13068</v>
      </c>
      <c r="Y4969" s="2" t="s">
        <v>20822</v>
      </c>
      <c r="Z4969" s="2" t="s">
        <v>11019</v>
      </c>
      <c r="AA4969" s="2" t="s">
        <v>11020</v>
      </c>
      <c r="AB4969" s="2" t="s">
        <v>13067</v>
      </c>
      <c r="AC4969" s="2">
        <v>74407</v>
      </c>
    </row>
    <row r="4970" spans="1:29" x14ac:dyDescent="0.2">
      <c r="A4970" s="2" t="s">
        <v>322</v>
      </c>
      <c r="B4970" s="2">
        <v>28000</v>
      </c>
      <c r="C4970" s="2" t="s">
        <v>323</v>
      </c>
      <c r="D4970" s="10">
        <v>7315.47039361516</v>
      </c>
      <c r="E4970" s="52">
        <v>-0.87657648023518697</v>
      </c>
      <c r="F4970" s="7">
        <v>2.4019623285274702E-44</v>
      </c>
      <c r="G4970" s="3" t="s">
        <v>8</v>
      </c>
      <c r="I4970" s="6">
        <v>-0.42405502428581499</v>
      </c>
      <c r="J4970" s="7">
        <v>1.3670156979852901E-3</v>
      </c>
      <c r="K4970" s="3" t="s">
        <v>5116</v>
      </c>
      <c r="M4970" s="6">
        <v>-0.44904933672634201</v>
      </c>
      <c r="N4970" s="7">
        <v>5.1915694070421898E-5</v>
      </c>
      <c r="O4970" s="3" t="s">
        <v>5116</v>
      </c>
      <c r="Q4970" s="6">
        <v>3.4721192230307198E-3</v>
      </c>
      <c r="R4970" s="7">
        <v>0.98400044043236301</v>
      </c>
      <c r="S4970" s="3" t="s">
        <v>5116</v>
      </c>
      <c r="U4970" s="3">
        <f t="shared" si="77"/>
        <v>1</v>
      </c>
      <c r="W4970" s="2" t="s">
        <v>322</v>
      </c>
      <c r="X4970" s="2" t="s">
        <v>13068</v>
      </c>
      <c r="Y4970" s="2" t="s">
        <v>19015</v>
      </c>
      <c r="Z4970" s="2" t="s">
        <v>322</v>
      </c>
      <c r="AA4970" s="2" t="s">
        <v>323</v>
      </c>
      <c r="AB4970" s="2" t="s">
        <v>13067</v>
      </c>
      <c r="AC4970" s="2">
        <v>28000</v>
      </c>
    </row>
    <row r="4971" spans="1:29" x14ac:dyDescent="0.2">
      <c r="A4971" s="2" t="s">
        <v>2507</v>
      </c>
      <c r="B4971" s="2">
        <v>110606</v>
      </c>
      <c r="C4971" s="2" t="s">
        <v>2508</v>
      </c>
      <c r="D4971" s="10">
        <v>888.25003851795998</v>
      </c>
      <c r="E4971" s="52">
        <v>-0.76975781546781896</v>
      </c>
      <c r="F4971" s="7">
        <v>1.40974539319905E-11</v>
      </c>
      <c r="G4971" s="3" t="s">
        <v>8</v>
      </c>
      <c r="I4971" s="6">
        <v>-0.42412655102611202</v>
      </c>
      <c r="J4971" s="7">
        <v>8.2461675082778602E-2</v>
      </c>
      <c r="K4971" s="3" t="s">
        <v>5116</v>
      </c>
      <c r="M4971" s="6">
        <v>0.155766156123917</v>
      </c>
      <c r="N4971" s="7">
        <v>0.50694751353553302</v>
      </c>
      <c r="O4971" s="3" t="s">
        <v>5116</v>
      </c>
      <c r="Q4971" s="6">
        <v>0.50139742056562497</v>
      </c>
      <c r="R4971" s="7">
        <v>3.1954702422659301E-3</v>
      </c>
      <c r="S4971" s="3" t="s">
        <v>5116</v>
      </c>
      <c r="U4971" s="3">
        <f t="shared" si="77"/>
        <v>1</v>
      </c>
      <c r="W4971" s="2" t="s">
        <v>2507</v>
      </c>
      <c r="X4971" s="2" t="s">
        <v>13068</v>
      </c>
      <c r="Y4971" s="2" t="s">
        <v>16346</v>
      </c>
      <c r="Z4971" s="2" t="s">
        <v>2507</v>
      </c>
      <c r="AA4971" s="2" t="s">
        <v>2508</v>
      </c>
      <c r="AB4971" s="2" t="s">
        <v>13067</v>
      </c>
      <c r="AC4971" s="2">
        <v>110606</v>
      </c>
    </row>
    <row r="4972" spans="1:29" x14ac:dyDescent="0.2">
      <c r="A4972" s="2" t="s">
        <v>9599</v>
      </c>
      <c r="B4972" s="2">
        <v>67455</v>
      </c>
      <c r="C4972" s="2" t="s">
        <v>9600</v>
      </c>
      <c r="D4972" s="10">
        <v>4038.96516698094</v>
      </c>
      <c r="E4972" s="20">
        <v>0.185070605157032</v>
      </c>
      <c r="F4972" s="7">
        <v>0.12722658920090199</v>
      </c>
      <c r="G4972" s="3" t="s">
        <v>5116</v>
      </c>
      <c r="I4972" s="6">
        <v>-0.42458545879891002</v>
      </c>
      <c r="J4972" s="7">
        <v>5.5127767371227397E-2</v>
      </c>
      <c r="K4972" s="3" t="s">
        <v>5116</v>
      </c>
      <c r="M4972" s="18">
        <v>0.61105275665157099</v>
      </c>
      <c r="N4972" s="7">
        <v>4.7583317449581401E-4</v>
      </c>
      <c r="O4972" s="3" t="s">
        <v>8</v>
      </c>
      <c r="Q4972" s="6">
        <v>1.39669269562914E-3</v>
      </c>
      <c r="R4972" s="7">
        <v>0.99669159015298703</v>
      </c>
      <c r="S4972" s="3" t="s">
        <v>5116</v>
      </c>
      <c r="U4972" s="3">
        <f t="shared" si="77"/>
        <v>1</v>
      </c>
      <c r="W4972" s="2" t="s">
        <v>9599</v>
      </c>
      <c r="X4972" s="2" t="s">
        <v>13068</v>
      </c>
      <c r="Y4972" s="2" t="s">
        <v>17356</v>
      </c>
      <c r="Z4972" s="2" t="s">
        <v>9599</v>
      </c>
      <c r="AA4972" s="2" t="s">
        <v>9600</v>
      </c>
      <c r="AB4972" s="2" t="s">
        <v>13067</v>
      </c>
      <c r="AC4972" s="2">
        <v>67455</v>
      </c>
    </row>
    <row r="4973" spans="1:29" x14ac:dyDescent="0.2">
      <c r="A4973" s="2" t="s">
        <v>5830</v>
      </c>
      <c r="B4973" s="2">
        <v>66199</v>
      </c>
      <c r="C4973" s="2" t="s">
        <v>5831</v>
      </c>
      <c r="D4973" s="10">
        <v>3215.2346472622598</v>
      </c>
      <c r="E4973" s="20">
        <v>0.47862408794540101</v>
      </c>
      <c r="F4973" s="7">
        <v>6.2812304919661997E-8</v>
      </c>
      <c r="G4973" s="3" t="s">
        <v>5116</v>
      </c>
      <c r="I4973" s="6">
        <v>-0.42527692059624</v>
      </c>
      <c r="J4973" s="7">
        <v>2.1148469342213299E-2</v>
      </c>
      <c r="K4973" s="3" t="s">
        <v>5116</v>
      </c>
      <c r="M4973" s="18">
        <v>0.83126676235348596</v>
      </c>
      <c r="N4973" s="7">
        <v>9.6913128063283397E-9</v>
      </c>
      <c r="O4973" s="3" t="s">
        <v>8</v>
      </c>
      <c r="Q4973" s="6">
        <v>-7.2634246188156296E-2</v>
      </c>
      <c r="R4973" s="7">
        <v>0.709250437737863</v>
      </c>
      <c r="S4973" s="3" t="s">
        <v>5116</v>
      </c>
      <c r="U4973" s="3">
        <f t="shared" si="77"/>
        <v>1</v>
      </c>
      <c r="W4973" s="2" t="s">
        <v>5830</v>
      </c>
      <c r="X4973" s="2" t="s">
        <v>13068</v>
      </c>
      <c r="Y4973" s="2" t="s">
        <v>15322</v>
      </c>
      <c r="Z4973" s="2" t="s">
        <v>5830</v>
      </c>
      <c r="AA4973" s="2" t="s">
        <v>5831</v>
      </c>
      <c r="AB4973" s="2" t="s">
        <v>13067</v>
      </c>
      <c r="AC4973" s="2">
        <v>66199</v>
      </c>
    </row>
    <row r="4974" spans="1:29" x14ac:dyDescent="0.2">
      <c r="A4974" s="2" t="s">
        <v>405</v>
      </c>
      <c r="B4974" s="2">
        <v>56426</v>
      </c>
      <c r="C4974" s="2" t="s">
        <v>406</v>
      </c>
      <c r="D4974" s="10">
        <v>4630.9687101067702</v>
      </c>
      <c r="E4974" s="52">
        <v>0.70702945070493395</v>
      </c>
      <c r="F4974" s="7">
        <v>2.03930131834937E-39</v>
      </c>
      <c r="G4974" s="3" t="s">
        <v>8</v>
      </c>
      <c r="I4974" s="6">
        <v>-0.42544901682165098</v>
      </c>
      <c r="J4974" s="7">
        <v>1.5147363814480201E-4</v>
      </c>
      <c r="K4974" s="3" t="s">
        <v>5116</v>
      </c>
      <c r="M4974" s="18">
        <v>0.90729973099170602</v>
      </c>
      <c r="N4974" s="7">
        <v>4.5220378460321197E-23</v>
      </c>
      <c r="O4974" s="3" t="s">
        <v>8</v>
      </c>
      <c r="Q4974" s="6">
        <v>-0.22517873653487899</v>
      </c>
      <c r="R4974" s="7">
        <v>8.1822699945799209E-3</v>
      </c>
      <c r="S4974" s="3" t="s">
        <v>5116</v>
      </c>
      <c r="U4974" s="3">
        <f t="shared" si="77"/>
        <v>2</v>
      </c>
      <c r="W4974" s="2" t="s">
        <v>405</v>
      </c>
      <c r="X4974" s="2" t="s">
        <v>13068</v>
      </c>
      <c r="Y4974" s="2" t="s">
        <v>18587</v>
      </c>
      <c r="Z4974" s="2" t="s">
        <v>405</v>
      </c>
      <c r="AA4974" s="2" t="s">
        <v>406</v>
      </c>
      <c r="AB4974" s="2" t="s">
        <v>13067</v>
      </c>
      <c r="AC4974" s="2">
        <v>56426</v>
      </c>
    </row>
    <row r="4975" spans="1:29" x14ac:dyDescent="0.2">
      <c r="A4975" s="2" t="s">
        <v>250</v>
      </c>
      <c r="B4975" s="2">
        <v>231807</v>
      </c>
      <c r="C4975" s="2" t="s">
        <v>251</v>
      </c>
      <c r="D4975" s="10">
        <v>1760.2193603272999</v>
      </c>
      <c r="E4975" s="52">
        <v>-1.3601609199942899</v>
      </c>
      <c r="F4975" s="7">
        <v>3.1010199960190097E-51</v>
      </c>
      <c r="G4975" s="3" t="s">
        <v>8</v>
      </c>
      <c r="I4975" s="6">
        <v>-0.42549357102420399</v>
      </c>
      <c r="J4975" s="7">
        <v>3.0566677121140601E-2</v>
      </c>
      <c r="K4975" s="3" t="s">
        <v>5116</v>
      </c>
      <c r="M4975" s="6">
        <v>-0.38970883928507699</v>
      </c>
      <c r="N4975" s="7">
        <v>1.7900376295358601E-2</v>
      </c>
      <c r="O4975" s="3" t="s">
        <v>5116</v>
      </c>
      <c r="Q4975" s="6">
        <v>0.54495850968501003</v>
      </c>
      <c r="R4975" s="7">
        <v>5.4981343452070902E-5</v>
      </c>
      <c r="S4975" s="3" t="s">
        <v>5116</v>
      </c>
      <c r="U4975" s="3">
        <f t="shared" si="77"/>
        <v>1</v>
      </c>
      <c r="W4975" s="2" t="s">
        <v>250</v>
      </c>
      <c r="X4975" s="2" t="s">
        <v>13059</v>
      </c>
      <c r="Y4975" s="2" t="s">
        <v>14653</v>
      </c>
      <c r="Z4975" s="2" t="s">
        <v>14654</v>
      </c>
      <c r="AA4975" s="2" t="s">
        <v>14655</v>
      </c>
      <c r="AB4975" s="2" t="s">
        <v>13067</v>
      </c>
      <c r="AC4975" s="2">
        <v>231807</v>
      </c>
    </row>
    <row r="4976" spans="1:29" x14ac:dyDescent="0.2">
      <c r="A4976" s="2" t="s">
        <v>11500</v>
      </c>
      <c r="B4976" s="2">
        <v>19073</v>
      </c>
      <c r="C4976" s="2" t="s">
        <v>11501</v>
      </c>
      <c r="D4976" s="10">
        <v>77.674531297134294</v>
      </c>
      <c r="E4976" s="20">
        <v>0.25791507859115298</v>
      </c>
      <c r="F4976" s="7">
        <v>0.58011277745932699</v>
      </c>
      <c r="G4976" s="3" t="s">
        <v>5116</v>
      </c>
      <c r="I4976" s="6">
        <v>-0.42550646559506899</v>
      </c>
      <c r="J4976" s="7">
        <v>0.31783206615313597</v>
      </c>
      <c r="K4976" s="3" t="s">
        <v>5116</v>
      </c>
      <c r="M4976" s="6">
        <v>-0.15671633543211799</v>
      </c>
      <c r="N4976" s="7">
        <v>0.73125144087124505</v>
      </c>
      <c r="O4976" s="3" t="s">
        <v>5116</v>
      </c>
      <c r="Q4976" s="19">
        <v>-0.84013787961834097</v>
      </c>
      <c r="R4976" s="7">
        <v>3.88791191913921E-2</v>
      </c>
      <c r="S4976" s="3" t="s">
        <v>8</v>
      </c>
      <c r="U4976" s="3">
        <f t="shared" si="77"/>
        <v>1</v>
      </c>
      <c r="W4976" s="2" t="s">
        <v>11500</v>
      </c>
      <c r="X4976" s="2" t="s">
        <v>13068</v>
      </c>
      <c r="Y4976" s="2" t="s">
        <v>20209</v>
      </c>
      <c r="Z4976" s="2" t="s">
        <v>11500</v>
      </c>
      <c r="AA4976" s="2" t="s">
        <v>11501</v>
      </c>
      <c r="AB4976" s="2" t="s">
        <v>13067</v>
      </c>
      <c r="AC4976" s="2">
        <v>19073</v>
      </c>
    </row>
    <row r="4977" spans="1:29" x14ac:dyDescent="0.2">
      <c r="A4977" s="2" t="s">
        <v>7588</v>
      </c>
      <c r="B4977" s="2">
        <v>15468</v>
      </c>
      <c r="C4977" s="2" t="s">
        <v>7589</v>
      </c>
      <c r="D4977" s="10">
        <v>23262.9008383785</v>
      </c>
      <c r="E4977" s="20">
        <v>0.183736159242118</v>
      </c>
      <c r="F4977" s="7">
        <v>3.06910257989732E-3</v>
      </c>
      <c r="G4977" s="3" t="s">
        <v>5116</v>
      </c>
      <c r="I4977" s="6">
        <v>-0.42582889105946597</v>
      </c>
      <c r="J4977" s="7">
        <v>3.4013200328409E-4</v>
      </c>
      <c r="K4977" s="3" t="s">
        <v>5116</v>
      </c>
      <c r="M4977" s="18">
        <v>0.96808984867713699</v>
      </c>
      <c r="N4977" s="7">
        <v>1.06844707183513E-23</v>
      </c>
      <c r="O4977" s="3" t="s">
        <v>8</v>
      </c>
      <c r="Q4977" s="6">
        <v>0.35852479837555201</v>
      </c>
      <c r="R4977" s="7">
        <v>2.7462433640213401E-5</v>
      </c>
      <c r="S4977" s="3" t="s">
        <v>5116</v>
      </c>
      <c r="U4977" s="3">
        <f t="shared" si="77"/>
        <v>1</v>
      </c>
      <c r="W4977" s="2" t="s">
        <v>7588</v>
      </c>
      <c r="X4977" s="2" t="s">
        <v>13068</v>
      </c>
      <c r="Y4977" s="2" t="s">
        <v>19004</v>
      </c>
      <c r="Z4977" s="2" t="s">
        <v>7588</v>
      </c>
      <c r="AA4977" s="2" t="s">
        <v>7589</v>
      </c>
      <c r="AB4977" s="2" t="s">
        <v>13067</v>
      </c>
      <c r="AC4977" s="2">
        <v>15468</v>
      </c>
    </row>
    <row r="4978" spans="1:29" x14ac:dyDescent="0.2">
      <c r="A4978" s="2" t="s">
        <v>471</v>
      </c>
      <c r="B4978" s="2">
        <v>67877</v>
      </c>
      <c r="C4978" s="2" t="s">
        <v>472</v>
      </c>
      <c r="D4978" s="10">
        <v>6407.75936220329</v>
      </c>
      <c r="E4978" s="52">
        <v>0.65612249187764804</v>
      </c>
      <c r="F4978" s="7">
        <v>5.8780933347625399E-36</v>
      </c>
      <c r="G4978" s="3" t="s">
        <v>8</v>
      </c>
      <c r="I4978" s="6">
        <v>-0.42589040366888897</v>
      </c>
      <c r="J4978" s="7">
        <v>9.1306238067203303E-5</v>
      </c>
      <c r="K4978" s="3" t="s">
        <v>5116</v>
      </c>
      <c r="M4978" s="18">
        <v>0.71874040746850498</v>
      </c>
      <c r="N4978" s="7">
        <v>1.2757043230177101E-15</v>
      </c>
      <c r="O4978" s="3" t="s">
        <v>8</v>
      </c>
      <c r="Q4978" s="6">
        <v>-0.36327248807803197</v>
      </c>
      <c r="R4978" s="7">
        <v>3.1948963552209698E-6</v>
      </c>
      <c r="S4978" s="3" t="s">
        <v>5116</v>
      </c>
      <c r="U4978" s="3">
        <f t="shared" si="77"/>
        <v>2</v>
      </c>
      <c r="W4978" s="2" t="s">
        <v>471</v>
      </c>
      <c r="X4978" s="2" t="s">
        <v>13068</v>
      </c>
      <c r="Y4978" s="2" t="s">
        <v>18082</v>
      </c>
      <c r="Z4978" s="2" t="s">
        <v>471</v>
      </c>
      <c r="AA4978" s="2" t="s">
        <v>472</v>
      </c>
      <c r="AB4978" s="2" t="s">
        <v>13067</v>
      </c>
      <c r="AC4978" s="2">
        <v>67877</v>
      </c>
    </row>
    <row r="4979" spans="1:29" x14ac:dyDescent="0.2">
      <c r="A4979" s="2" t="s">
        <v>5796</v>
      </c>
      <c r="B4979" s="2">
        <v>71538</v>
      </c>
      <c r="C4979" s="2" t="s">
        <v>5797</v>
      </c>
      <c r="D4979" s="10">
        <v>14396.4018933803</v>
      </c>
      <c r="E4979" s="20">
        <v>0.34986828955096999</v>
      </c>
      <c r="F4979" s="7">
        <v>3.8327837182154298E-8</v>
      </c>
      <c r="G4979" s="3" t="s">
        <v>5116</v>
      </c>
      <c r="I4979" s="6">
        <v>-0.42627293231081498</v>
      </c>
      <c r="J4979" s="7">
        <v>9.9246937438043003E-4</v>
      </c>
      <c r="K4979" s="3" t="s">
        <v>5116</v>
      </c>
      <c r="M4979" s="18">
        <v>0.77342508904343799</v>
      </c>
      <c r="N4979" s="7">
        <v>2.0166692673311901E-13</v>
      </c>
      <c r="O4979" s="3" t="s">
        <v>8</v>
      </c>
      <c r="Q4979" s="6">
        <v>-2.7161328183467901E-3</v>
      </c>
      <c r="R4979" s="7">
        <v>0.98656356868476403</v>
      </c>
      <c r="S4979" s="3" t="s">
        <v>5116</v>
      </c>
      <c r="U4979" s="3">
        <f t="shared" si="77"/>
        <v>1</v>
      </c>
      <c r="W4979" s="2" t="s">
        <v>5796</v>
      </c>
      <c r="X4979" s="2" t="s">
        <v>13068</v>
      </c>
      <c r="Y4979" s="2" t="s">
        <v>16281</v>
      </c>
      <c r="Z4979" s="2" t="s">
        <v>5796</v>
      </c>
      <c r="AA4979" s="2" t="s">
        <v>5797</v>
      </c>
      <c r="AB4979" s="2" t="s">
        <v>13067</v>
      </c>
      <c r="AC4979" s="2">
        <v>71538</v>
      </c>
    </row>
    <row r="4980" spans="1:29" x14ac:dyDescent="0.2">
      <c r="A4980" s="2" t="s">
        <v>3384</v>
      </c>
      <c r="B4980" s="2">
        <v>665562</v>
      </c>
      <c r="C4980" s="2" t="s">
        <v>3385</v>
      </c>
      <c r="D4980" s="10">
        <v>259.99920842398097</v>
      </c>
      <c r="E4980" s="52">
        <v>0.78168816935958496</v>
      </c>
      <c r="F4980" s="7">
        <v>3.9554560068124701E-8</v>
      </c>
      <c r="G4980" s="3" t="s">
        <v>8</v>
      </c>
      <c r="I4980" s="6">
        <v>-0.42656499861019498</v>
      </c>
      <c r="J4980" s="7">
        <v>0.15630346620882701</v>
      </c>
      <c r="K4980" s="3" t="s">
        <v>5116</v>
      </c>
      <c r="M4980" s="18">
        <v>0.62153681965871999</v>
      </c>
      <c r="N4980" s="7">
        <v>7.2996850490383899E-3</v>
      </c>
      <c r="O4980" s="3" t="s">
        <v>8</v>
      </c>
      <c r="Q4980" s="19">
        <v>-0.58671634831106001</v>
      </c>
      <c r="R4980" s="7">
        <v>4.8603663928601503E-3</v>
      </c>
      <c r="S4980" s="3" t="s">
        <v>8</v>
      </c>
      <c r="U4980" s="3">
        <f t="shared" si="77"/>
        <v>3</v>
      </c>
      <c r="W4980" s="2" t="s">
        <v>3384</v>
      </c>
      <c r="X4980" s="2" t="s">
        <v>13068</v>
      </c>
      <c r="Y4980" s="2" t="s">
        <v>19504</v>
      </c>
      <c r="Z4980" s="2" t="s">
        <v>3384</v>
      </c>
      <c r="AA4980" s="2" t="s">
        <v>3385</v>
      </c>
      <c r="AB4980" s="2" t="s">
        <v>13335</v>
      </c>
      <c r="AC4980" s="2">
        <v>665562</v>
      </c>
    </row>
    <row r="4981" spans="1:29" x14ac:dyDescent="0.2">
      <c r="A4981" s="2" t="s">
        <v>2350</v>
      </c>
      <c r="B4981" s="2">
        <v>16151</v>
      </c>
      <c r="C4981" s="2" t="s">
        <v>2351</v>
      </c>
      <c r="D4981" s="10">
        <v>1426.40609411836</v>
      </c>
      <c r="E4981" s="52">
        <v>-0.69602085889552801</v>
      </c>
      <c r="F4981" s="7">
        <v>2.6653378630498998E-12</v>
      </c>
      <c r="G4981" s="3" t="s">
        <v>8</v>
      </c>
      <c r="I4981" s="6">
        <v>-0.42657698986762399</v>
      </c>
      <c r="J4981" s="7">
        <v>4.3899512992780103E-2</v>
      </c>
      <c r="K4981" s="3" t="s">
        <v>5116</v>
      </c>
      <c r="M4981" s="6">
        <v>3.9408936742439199E-2</v>
      </c>
      <c r="N4981" s="7">
        <v>0.87534508451542503</v>
      </c>
      <c r="O4981" s="3" t="s">
        <v>5116</v>
      </c>
      <c r="Q4981" s="6">
        <v>0.30885280577034402</v>
      </c>
      <c r="R4981" s="7">
        <v>5.1720087764795898E-2</v>
      </c>
      <c r="S4981" s="3" t="s">
        <v>5116</v>
      </c>
      <c r="U4981" s="3">
        <f t="shared" si="77"/>
        <v>1</v>
      </c>
      <c r="W4981" s="2" t="s">
        <v>2350</v>
      </c>
      <c r="X4981" s="2" t="s">
        <v>13068</v>
      </c>
      <c r="Y4981" s="2" t="s">
        <v>17132</v>
      </c>
      <c r="Z4981" s="2" t="s">
        <v>2350</v>
      </c>
      <c r="AA4981" s="2" t="s">
        <v>2351</v>
      </c>
      <c r="AB4981" s="2" t="s">
        <v>13067</v>
      </c>
      <c r="AC4981" s="2">
        <v>16151</v>
      </c>
    </row>
    <row r="4982" spans="1:29" x14ac:dyDescent="0.2">
      <c r="A4982" s="2" t="s">
        <v>4837</v>
      </c>
      <c r="B4982" s="2">
        <v>12925</v>
      </c>
      <c r="C4982" s="2" t="s">
        <v>4838</v>
      </c>
      <c r="D4982" s="10">
        <v>304.12098903141299</v>
      </c>
      <c r="E4982" s="52">
        <v>0.68316429280007795</v>
      </c>
      <c r="F4982" s="7">
        <v>1.1028350177619901E-2</v>
      </c>
      <c r="G4982" s="3" t="s">
        <v>8</v>
      </c>
      <c r="I4982" s="6">
        <v>-0.42718183184284902</v>
      </c>
      <c r="J4982" s="7">
        <v>0.34304186070485099</v>
      </c>
      <c r="K4982" s="3" t="s">
        <v>5116</v>
      </c>
      <c r="M4982" s="6">
        <v>0.23599183861268</v>
      </c>
      <c r="N4982" s="7">
        <v>0.56540536686166598</v>
      </c>
      <c r="O4982" s="3" t="s">
        <v>5116</v>
      </c>
      <c r="Q4982" s="19">
        <v>-0.87435428603024701</v>
      </c>
      <c r="R4982" s="7">
        <v>9.6339770087909195E-3</v>
      </c>
      <c r="S4982" s="3" t="s">
        <v>8</v>
      </c>
      <c r="U4982" s="3">
        <f t="shared" si="77"/>
        <v>2</v>
      </c>
      <c r="W4982" s="2" t="s">
        <v>4837</v>
      </c>
      <c r="X4982" s="2" t="s">
        <v>13068</v>
      </c>
      <c r="Y4982" s="2" t="s">
        <v>15404</v>
      </c>
      <c r="Z4982" s="2" t="s">
        <v>4837</v>
      </c>
      <c r="AA4982" s="2" t="s">
        <v>4838</v>
      </c>
      <c r="AB4982" s="2" t="s">
        <v>13067</v>
      </c>
      <c r="AC4982" s="2">
        <v>12925</v>
      </c>
    </row>
    <row r="4983" spans="1:29" x14ac:dyDescent="0.2">
      <c r="A4983" s="2" t="s">
        <v>3687</v>
      </c>
      <c r="B4983" s="2">
        <v>77920</v>
      </c>
      <c r="C4983" s="2" t="s">
        <v>3688</v>
      </c>
      <c r="D4983" s="10">
        <v>420.27133222494302</v>
      </c>
      <c r="E4983" s="52">
        <v>0.62257377969840599</v>
      </c>
      <c r="F4983" s="7">
        <v>9.3232278426881503E-7</v>
      </c>
      <c r="G4983" s="3" t="s">
        <v>8</v>
      </c>
      <c r="I4983" s="6">
        <v>-0.42830559546904601</v>
      </c>
      <c r="J4983" s="7">
        <v>0.10844477442441</v>
      </c>
      <c r="K4983" s="3" t="s">
        <v>5116</v>
      </c>
      <c r="M4983" s="18">
        <v>0.60423370074466698</v>
      </c>
      <c r="N4983" s="7">
        <v>3.7519209448405302E-3</v>
      </c>
      <c r="O4983" s="3" t="s">
        <v>8</v>
      </c>
      <c r="Q4983" s="6">
        <v>-0.44664567442278602</v>
      </c>
      <c r="R4983" s="7">
        <v>1.8782349512026099E-2</v>
      </c>
      <c r="S4983" s="3" t="s">
        <v>5116</v>
      </c>
      <c r="U4983" s="3">
        <f t="shared" si="77"/>
        <v>2</v>
      </c>
      <c r="W4983" s="2" t="s">
        <v>3687</v>
      </c>
      <c r="X4983" s="2" t="s">
        <v>13068</v>
      </c>
      <c r="Y4983" s="2" t="s">
        <v>13968</v>
      </c>
      <c r="Z4983" s="2" t="s">
        <v>3687</v>
      </c>
      <c r="AA4983" s="2" t="s">
        <v>3688</v>
      </c>
      <c r="AB4983" s="2" t="s">
        <v>13063</v>
      </c>
      <c r="AC4983" s="2">
        <v>77920</v>
      </c>
    </row>
    <row r="4984" spans="1:29" x14ac:dyDescent="0.2">
      <c r="A4984" s="2" t="s">
        <v>10400</v>
      </c>
      <c r="B4984" s="2">
        <v>16493</v>
      </c>
      <c r="C4984" s="2" t="s">
        <v>10401</v>
      </c>
      <c r="D4984" s="10">
        <v>630.64118693305295</v>
      </c>
      <c r="E4984" s="20">
        <v>-0.25814402358147998</v>
      </c>
      <c r="F4984" s="7">
        <v>0.26497272541976002</v>
      </c>
      <c r="G4984" s="3" t="s">
        <v>5116</v>
      </c>
      <c r="I4984" s="6">
        <v>-0.42832149041524697</v>
      </c>
      <c r="J4984" s="7">
        <v>0.26603175695023201</v>
      </c>
      <c r="K4984" s="3" t="s">
        <v>5116</v>
      </c>
      <c r="M4984" s="18">
        <v>0.60250758298919704</v>
      </c>
      <c r="N4984" s="7">
        <v>4.1695501696517201E-2</v>
      </c>
      <c r="O4984" s="3" t="s">
        <v>8</v>
      </c>
      <c r="Q4984" s="6">
        <v>0.43233011615543099</v>
      </c>
      <c r="R4984" s="7">
        <v>0.14953860342894701</v>
      </c>
      <c r="S4984" s="3" t="s">
        <v>5116</v>
      </c>
      <c r="U4984" s="3">
        <f t="shared" si="77"/>
        <v>1</v>
      </c>
      <c r="W4984" s="2" t="s">
        <v>10400</v>
      </c>
      <c r="X4984" s="2" t="s">
        <v>13068</v>
      </c>
      <c r="Y4984" s="2" t="s">
        <v>17262</v>
      </c>
      <c r="Z4984" s="2" t="s">
        <v>10400</v>
      </c>
      <c r="AA4984" s="2" t="s">
        <v>10401</v>
      </c>
      <c r="AB4984" s="2" t="s">
        <v>13067</v>
      </c>
      <c r="AC4984" s="2">
        <v>16493</v>
      </c>
    </row>
    <row r="4985" spans="1:29" x14ac:dyDescent="0.2">
      <c r="A4985" s="2" t="s">
        <v>8511</v>
      </c>
      <c r="B4985" s="2">
        <v>109344</v>
      </c>
      <c r="C4985" s="2" t="s">
        <v>8512</v>
      </c>
      <c r="D4985" s="10">
        <v>51.3690201641584</v>
      </c>
      <c r="E4985" s="20">
        <v>0.50248847289119603</v>
      </c>
      <c r="F4985" s="7">
        <v>2.81201937980383E-2</v>
      </c>
      <c r="G4985" s="3" t="s">
        <v>5116</v>
      </c>
      <c r="I4985" s="6">
        <v>-0.42844573951026099</v>
      </c>
      <c r="J4985" s="7">
        <v>0.30131593345891999</v>
      </c>
      <c r="K4985" s="3" t="s">
        <v>5116</v>
      </c>
      <c r="M4985" s="18">
        <v>1.2063241116897301</v>
      </c>
      <c r="N4985" s="7">
        <v>4.1910519366436797E-5</v>
      </c>
      <c r="O4985" s="3" t="s">
        <v>8</v>
      </c>
      <c r="Q4985" s="6">
        <v>0.27538989928827401</v>
      </c>
      <c r="R4985" s="7">
        <v>0.46506850545036799</v>
      </c>
      <c r="S4985" s="3" t="s">
        <v>5116</v>
      </c>
      <c r="U4985" s="3">
        <f t="shared" si="77"/>
        <v>1</v>
      </c>
      <c r="W4985" s="2" t="s">
        <v>8511</v>
      </c>
      <c r="X4985" s="2" t="s">
        <v>13068</v>
      </c>
      <c r="Y4985" s="2" t="s">
        <v>15852</v>
      </c>
      <c r="Z4985" s="2" t="s">
        <v>8511</v>
      </c>
      <c r="AA4985" s="2" t="s">
        <v>8512</v>
      </c>
      <c r="AB4985" s="2" t="s">
        <v>13063</v>
      </c>
      <c r="AC4985" s="2">
        <v>109344</v>
      </c>
    </row>
    <row r="4986" spans="1:29" x14ac:dyDescent="0.2">
      <c r="A4986" s="2" t="s">
        <v>2876</v>
      </c>
      <c r="B4986" s="2">
        <v>100040294</v>
      </c>
      <c r="C4986" s="2" t="s">
        <v>2877</v>
      </c>
      <c r="D4986" s="10">
        <v>187.658756458586</v>
      </c>
      <c r="E4986" s="52">
        <v>1.06703096329744</v>
      </c>
      <c r="F4986" s="7">
        <v>6.50799392648518E-10</v>
      </c>
      <c r="G4986" s="3" t="s">
        <v>8</v>
      </c>
      <c r="I4986" s="6">
        <v>-0.428476237884309</v>
      </c>
      <c r="J4986" s="7">
        <v>0.23488759306314599</v>
      </c>
      <c r="K4986" s="3" t="s">
        <v>5116</v>
      </c>
      <c r="M4986" s="18">
        <v>1.37425728872859</v>
      </c>
      <c r="N4986" s="7">
        <v>7.9091914204019502E-8</v>
      </c>
      <c r="O4986" s="3" t="s">
        <v>8</v>
      </c>
      <c r="Q4986" s="6">
        <v>-0.121249912453157</v>
      </c>
      <c r="R4986" s="7">
        <v>0.74864852217748001</v>
      </c>
      <c r="S4986" s="3" t="s">
        <v>5116</v>
      </c>
      <c r="U4986" s="3">
        <f t="shared" si="77"/>
        <v>2</v>
      </c>
      <c r="W4986" s="2" t="s">
        <v>2876</v>
      </c>
      <c r="X4986" s="2" t="s">
        <v>13068</v>
      </c>
      <c r="Y4986" s="2" t="s">
        <v>16625</v>
      </c>
      <c r="Z4986" s="2" t="s">
        <v>2876</v>
      </c>
      <c r="AA4986" s="2" t="s">
        <v>2877</v>
      </c>
      <c r="AB4986" s="2" t="s">
        <v>13063</v>
      </c>
      <c r="AC4986" s="2">
        <v>100040294</v>
      </c>
    </row>
    <row r="4987" spans="1:29" x14ac:dyDescent="0.2">
      <c r="A4987" s="2" t="s">
        <v>6643</v>
      </c>
      <c r="B4987" s="2" t="s">
        <v>64</v>
      </c>
      <c r="C4987" s="2" t="s">
        <v>64</v>
      </c>
      <c r="D4987" s="10">
        <v>1299.47054870177</v>
      </c>
      <c r="E4987" s="20">
        <v>0.37217341733982501</v>
      </c>
      <c r="F4987" s="7">
        <v>6.1971034824874206E-5</v>
      </c>
      <c r="G4987" s="3" t="s">
        <v>5116</v>
      </c>
      <c r="I4987" s="6">
        <v>-0.42873169466390998</v>
      </c>
      <c r="J4987" s="7">
        <v>2.3882421383310901E-2</v>
      </c>
      <c r="K4987" s="3" t="s">
        <v>5116</v>
      </c>
      <c r="M4987" s="18">
        <v>0.69688523853294404</v>
      </c>
      <c r="N4987" s="7">
        <v>3.6069200248468101E-6</v>
      </c>
      <c r="O4987" s="3" t="s">
        <v>8</v>
      </c>
      <c r="Q4987" s="6">
        <v>-0.104019873470791</v>
      </c>
      <c r="R4987" s="7">
        <v>0.57236162188045403</v>
      </c>
      <c r="S4987" s="3" t="s">
        <v>5116</v>
      </c>
      <c r="U4987" s="3">
        <f t="shared" si="77"/>
        <v>1</v>
      </c>
      <c r="W4987" s="2" t="s">
        <v>6643</v>
      </c>
      <c r="X4987" s="2" t="s">
        <v>13059</v>
      </c>
      <c r="Y4987" s="2" t="s">
        <v>13840</v>
      </c>
      <c r="Z4987" s="2" t="s">
        <v>13841</v>
      </c>
      <c r="AA4987" s="2" t="s">
        <v>13842</v>
      </c>
      <c r="AB4987" s="2" t="s">
        <v>13067</v>
      </c>
      <c r="AC4987" s="2">
        <v>70567</v>
      </c>
    </row>
    <row r="4988" spans="1:29" x14ac:dyDescent="0.2">
      <c r="A4988" s="2" t="s">
        <v>6212</v>
      </c>
      <c r="B4988" s="2" t="s">
        <v>64</v>
      </c>
      <c r="C4988" s="2" t="s">
        <v>64</v>
      </c>
      <c r="D4988" s="10">
        <v>782.60774812115801</v>
      </c>
      <c r="E4988" s="20">
        <v>0.54533099917178396</v>
      </c>
      <c r="F4988" s="7">
        <v>2.4864007568602702E-6</v>
      </c>
      <c r="G4988" s="3" t="s">
        <v>5116</v>
      </c>
      <c r="I4988" s="6">
        <v>-0.429538996974965</v>
      </c>
      <c r="J4988" s="7">
        <v>7.6618644900719193E-2</v>
      </c>
      <c r="K4988" s="3" t="s">
        <v>5116</v>
      </c>
      <c r="M4988" s="18">
        <v>0.75796057012588502</v>
      </c>
      <c r="N4988" s="7">
        <v>4.8847587207771497E-5</v>
      </c>
      <c r="O4988" s="3" t="s">
        <v>8</v>
      </c>
      <c r="Q4988" s="6">
        <v>-0.21690942602086299</v>
      </c>
      <c r="R4988" s="7">
        <v>0.28110896009838399</v>
      </c>
      <c r="S4988" s="3" t="s">
        <v>5116</v>
      </c>
      <c r="U4988" s="3">
        <f t="shared" si="77"/>
        <v>1</v>
      </c>
      <c r="W4988" s="2" t="s">
        <v>6212</v>
      </c>
      <c r="X4988" s="2" t="s">
        <v>13059</v>
      </c>
      <c r="Y4988" s="2" t="s">
        <v>13638</v>
      </c>
      <c r="Z4988" s="2" t="s">
        <v>13639</v>
      </c>
      <c r="AA4988" s="2" t="s">
        <v>13640</v>
      </c>
      <c r="AB4988" s="2" t="s">
        <v>13067</v>
      </c>
      <c r="AC4988" s="2">
        <v>100503890</v>
      </c>
    </row>
    <row r="4989" spans="1:29" x14ac:dyDescent="0.2">
      <c r="A4989" s="2" t="s">
        <v>1855</v>
      </c>
      <c r="B4989" s="2">
        <v>66433</v>
      </c>
      <c r="C4989" s="2" t="s">
        <v>1856</v>
      </c>
      <c r="D4989" s="10">
        <v>2010.29544937115</v>
      </c>
      <c r="E4989" s="52">
        <v>0.837184065255692</v>
      </c>
      <c r="F4989" s="7">
        <v>2.34542295676776E-15</v>
      </c>
      <c r="G4989" s="3" t="s">
        <v>8</v>
      </c>
      <c r="I4989" s="6">
        <v>-0.429742788930291</v>
      </c>
      <c r="J4989" s="7">
        <v>5.7935666885818998E-2</v>
      </c>
      <c r="K4989" s="3" t="s">
        <v>5116</v>
      </c>
      <c r="M4989" s="18">
        <v>0.73177607395397903</v>
      </c>
      <c r="N4989" s="7">
        <v>3.24444861814462E-5</v>
      </c>
      <c r="O4989" s="3" t="s">
        <v>8</v>
      </c>
      <c r="Q4989" s="6">
        <v>-0.53515078023200402</v>
      </c>
      <c r="R4989" s="7">
        <v>6.3060297164753301E-4</v>
      </c>
      <c r="S4989" s="3" t="s">
        <v>5116</v>
      </c>
      <c r="U4989" s="3">
        <f t="shared" si="77"/>
        <v>2</v>
      </c>
      <c r="W4989" s="2" t="s">
        <v>1855</v>
      </c>
      <c r="X4989" s="2" t="s">
        <v>13068</v>
      </c>
      <c r="Y4989" s="2" t="s">
        <v>15163</v>
      </c>
      <c r="Z4989" s="2" t="s">
        <v>1855</v>
      </c>
      <c r="AA4989" s="2" t="s">
        <v>1856</v>
      </c>
      <c r="AB4989" s="2" t="s">
        <v>13067</v>
      </c>
      <c r="AC4989" s="2">
        <v>66433</v>
      </c>
    </row>
    <row r="4990" spans="1:29" x14ac:dyDescent="0.2">
      <c r="A4990" s="2" t="s">
        <v>6105</v>
      </c>
      <c r="B4990" s="2">
        <v>77809</v>
      </c>
      <c r="C4990" s="2" t="s">
        <v>6106</v>
      </c>
      <c r="D4990" s="10">
        <v>1023.65028256024</v>
      </c>
      <c r="E4990" s="20">
        <v>0.49594789789177202</v>
      </c>
      <c r="F4990" s="7">
        <v>1.1209142818713599E-6</v>
      </c>
      <c r="G4990" s="3" t="s">
        <v>5116</v>
      </c>
      <c r="I4990" s="6">
        <v>-0.42979296139894602</v>
      </c>
      <c r="J4990" s="7">
        <v>4.31311460455941E-2</v>
      </c>
      <c r="K4990" s="3" t="s">
        <v>5116</v>
      </c>
      <c r="M4990" s="18">
        <v>0.80097618829846196</v>
      </c>
      <c r="N4990" s="7">
        <v>1.2702879362192001E-6</v>
      </c>
      <c r="O4990" s="3" t="s">
        <v>8</v>
      </c>
      <c r="Q4990" s="6">
        <v>-0.12476467099225499</v>
      </c>
      <c r="R4990" s="7">
        <v>0.53368792574651802</v>
      </c>
      <c r="S4990" s="3" t="s">
        <v>5116</v>
      </c>
      <c r="U4990" s="3">
        <f t="shared" si="77"/>
        <v>1</v>
      </c>
      <c r="W4990" s="2" t="s">
        <v>6105</v>
      </c>
      <c r="X4990" s="2" t="s">
        <v>13068</v>
      </c>
      <c r="Y4990" s="2" t="s">
        <v>17537</v>
      </c>
      <c r="Z4990" s="2" t="s">
        <v>6105</v>
      </c>
      <c r="AA4990" s="2" t="s">
        <v>6106</v>
      </c>
      <c r="AB4990" s="2" t="s">
        <v>13067</v>
      </c>
      <c r="AC4990" s="2">
        <v>77809</v>
      </c>
    </row>
    <row r="4991" spans="1:29" x14ac:dyDescent="0.2">
      <c r="A4991" s="2" t="s">
        <v>6081</v>
      </c>
      <c r="B4991" s="2">
        <v>23986</v>
      </c>
      <c r="C4991" s="2" t="s">
        <v>6082</v>
      </c>
      <c r="D4991" s="10">
        <v>1904.67385974951</v>
      </c>
      <c r="E4991" s="20">
        <v>0.38122783967848001</v>
      </c>
      <c r="F4991" s="7">
        <v>9.2276502244074602E-7</v>
      </c>
      <c r="G4991" s="3" t="s">
        <v>5116</v>
      </c>
      <c r="I4991" s="6">
        <v>-0.43007095094784498</v>
      </c>
      <c r="J4991" s="7">
        <v>6.8276586262221396E-3</v>
      </c>
      <c r="K4991" s="3" t="s">
        <v>5116</v>
      </c>
      <c r="M4991" s="18">
        <v>0.63881008948790696</v>
      </c>
      <c r="N4991" s="7">
        <v>7.0289191139388097E-7</v>
      </c>
      <c r="O4991" s="3" t="s">
        <v>8</v>
      </c>
      <c r="Q4991" s="6">
        <v>-0.17248870113841799</v>
      </c>
      <c r="R4991" s="7">
        <v>0.19170176026040001</v>
      </c>
      <c r="S4991" s="3" t="s">
        <v>5116</v>
      </c>
      <c r="U4991" s="3">
        <f t="shared" si="77"/>
        <v>1</v>
      </c>
      <c r="W4991" s="2" t="s">
        <v>6081</v>
      </c>
      <c r="X4991" s="2" t="s">
        <v>13068</v>
      </c>
      <c r="Y4991" s="2" t="s">
        <v>15875</v>
      </c>
      <c r="Z4991" s="2" t="s">
        <v>6081</v>
      </c>
      <c r="AA4991" s="2" t="s">
        <v>6082</v>
      </c>
      <c r="AB4991" s="2" t="s">
        <v>13067</v>
      </c>
      <c r="AC4991" s="2">
        <v>23986</v>
      </c>
    </row>
    <row r="4992" spans="1:29" x14ac:dyDescent="0.2">
      <c r="A4992" s="2" t="s">
        <v>2800</v>
      </c>
      <c r="B4992" s="2">
        <v>74486</v>
      </c>
      <c r="C4992" s="2" t="s">
        <v>2801</v>
      </c>
      <c r="D4992" s="10">
        <v>658.70659086591695</v>
      </c>
      <c r="E4992" s="52">
        <v>-0.85652945605799702</v>
      </c>
      <c r="F4992" s="7">
        <v>2.8981019714589102E-10</v>
      </c>
      <c r="G4992" s="3" t="s">
        <v>8</v>
      </c>
      <c r="I4992" s="6">
        <v>-0.43033907064038202</v>
      </c>
      <c r="J4992" s="7">
        <v>0.13759589013905599</v>
      </c>
      <c r="K4992" s="3" t="s">
        <v>5116</v>
      </c>
      <c r="M4992" s="6">
        <v>0.102243288526378</v>
      </c>
      <c r="N4992" s="7">
        <v>0.72957219820653096</v>
      </c>
      <c r="O4992" s="3" t="s">
        <v>5116</v>
      </c>
      <c r="Q4992" s="6">
        <v>0.52843367394399299</v>
      </c>
      <c r="R4992" s="7">
        <v>9.0982590936725602E-3</v>
      </c>
      <c r="S4992" s="3" t="s">
        <v>5116</v>
      </c>
      <c r="U4992" s="3">
        <f t="shared" si="77"/>
        <v>1</v>
      </c>
      <c r="W4992" s="2" t="s">
        <v>2800</v>
      </c>
      <c r="X4992" s="2" t="s">
        <v>13068</v>
      </c>
      <c r="Y4992" s="2" t="s">
        <v>18462</v>
      </c>
      <c r="Z4992" s="2" t="s">
        <v>2800</v>
      </c>
      <c r="AA4992" s="2" t="s">
        <v>2801</v>
      </c>
      <c r="AB4992" s="2" t="s">
        <v>13067</v>
      </c>
      <c r="AC4992" s="2">
        <v>74486</v>
      </c>
    </row>
    <row r="4993" spans="1:29" x14ac:dyDescent="0.2">
      <c r="A4993" s="2" t="s">
        <v>1970</v>
      </c>
      <c r="B4993" s="2">
        <v>66172</v>
      </c>
      <c r="C4993" s="2" t="s">
        <v>1971</v>
      </c>
      <c r="D4993" s="10">
        <v>626.65145611714104</v>
      </c>
      <c r="E4993" s="52">
        <v>0.90220693524076101</v>
      </c>
      <c r="F4993" s="7">
        <v>1.3588566006335499E-14</v>
      </c>
      <c r="G4993" s="3" t="s">
        <v>8</v>
      </c>
      <c r="I4993" s="6">
        <v>-0.43063011196618001</v>
      </c>
      <c r="J4993" s="7">
        <v>8.7786055997199894E-2</v>
      </c>
      <c r="K4993" s="3" t="s">
        <v>5116</v>
      </c>
      <c r="M4993" s="18">
        <v>0.99973380247844701</v>
      </c>
      <c r="N4993" s="7">
        <v>1.3998202698582499E-7</v>
      </c>
      <c r="O4993" s="3" t="s">
        <v>8</v>
      </c>
      <c r="Q4993" s="6">
        <v>-0.33310324472849501</v>
      </c>
      <c r="R4993" s="7">
        <v>7.9187198855352706E-2</v>
      </c>
      <c r="S4993" s="3" t="s">
        <v>5116</v>
      </c>
      <c r="U4993" s="3">
        <f t="shared" si="77"/>
        <v>2</v>
      </c>
      <c r="W4993" s="2" t="s">
        <v>1970</v>
      </c>
      <c r="X4993" s="2" t="s">
        <v>13068</v>
      </c>
      <c r="Y4993" s="2" t="s">
        <v>17718</v>
      </c>
      <c r="Z4993" s="2" t="s">
        <v>1970</v>
      </c>
      <c r="AA4993" s="2" t="s">
        <v>1971</v>
      </c>
      <c r="AB4993" s="2" t="s">
        <v>13067</v>
      </c>
      <c r="AC4993" s="2">
        <v>66172</v>
      </c>
    </row>
    <row r="4994" spans="1:29" x14ac:dyDescent="0.2">
      <c r="A4994" s="2" t="s">
        <v>10949</v>
      </c>
      <c r="B4994" s="2">
        <v>280287</v>
      </c>
      <c r="C4994" s="2" t="s">
        <v>10950</v>
      </c>
      <c r="D4994" s="10">
        <v>405.98059972360699</v>
      </c>
      <c r="E4994" s="20">
        <v>0.21993092725949601</v>
      </c>
      <c r="F4994" s="7">
        <v>0.41176002540844803</v>
      </c>
      <c r="G4994" s="3" t="s">
        <v>5116</v>
      </c>
      <c r="I4994" s="6">
        <v>-0.43069306534331098</v>
      </c>
      <c r="J4994" s="7">
        <v>0.29313472306004701</v>
      </c>
      <c r="K4994" s="3" t="s">
        <v>5116</v>
      </c>
      <c r="M4994" s="18">
        <v>0.63094159578215203</v>
      </c>
      <c r="N4994" s="7">
        <v>4.4271213417546598E-2</v>
      </c>
      <c r="O4994" s="3" t="s">
        <v>8</v>
      </c>
      <c r="Q4994" s="6">
        <v>-1.9682396820654501E-2</v>
      </c>
      <c r="R4994" s="7">
        <v>0.96973866565812605</v>
      </c>
      <c r="S4994" s="3" t="s">
        <v>5116</v>
      </c>
      <c r="U4994" s="3">
        <f t="shared" si="77"/>
        <v>1</v>
      </c>
      <c r="W4994" s="2" t="s">
        <v>10949</v>
      </c>
      <c r="X4994" s="2" t="s">
        <v>13068</v>
      </c>
      <c r="Y4994" s="2" t="s">
        <v>17332</v>
      </c>
      <c r="Z4994" s="2" t="s">
        <v>10949</v>
      </c>
      <c r="AA4994" s="2" t="s">
        <v>10950</v>
      </c>
      <c r="AB4994" s="2" t="s">
        <v>13067</v>
      </c>
      <c r="AC4994" s="2">
        <v>280287</v>
      </c>
    </row>
    <row r="4995" spans="1:29" x14ac:dyDescent="0.2">
      <c r="A4995" s="2" t="s">
        <v>1366</v>
      </c>
      <c r="B4995" s="2">
        <v>66637</v>
      </c>
      <c r="C4995" s="2" t="s">
        <v>1367</v>
      </c>
      <c r="D4995" s="10">
        <v>2005.4151503795099</v>
      </c>
      <c r="E4995" s="52">
        <v>0.78899175090743601</v>
      </c>
      <c r="F4995" s="7">
        <v>2.24462670041726E-19</v>
      </c>
      <c r="G4995" s="3" t="s">
        <v>8</v>
      </c>
      <c r="I4995" s="6">
        <v>-0.43077212788248398</v>
      </c>
      <c r="J4995" s="7">
        <v>2.12711020073326E-2</v>
      </c>
      <c r="K4995" s="3" t="s">
        <v>5116</v>
      </c>
      <c r="M4995" s="18">
        <v>0.96682411848590499</v>
      </c>
      <c r="N4995" s="7">
        <v>3.4994277449650599E-11</v>
      </c>
      <c r="O4995" s="3" t="s">
        <v>8</v>
      </c>
      <c r="Q4995" s="6">
        <v>-0.25293976030401499</v>
      </c>
      <c r="R4995" s="7">
        <v>8.0443184669114404E-2</v>
      </c>
      <c r="S4995" s="3" t="s">
        <v>5116</v>
      </c>
      <c r="U4995" s="3">
        <f t="shared" si="77"/>
        <v>2</v>
      </c>
      <c r="W4995" s="2" t="s">
        <v>1366</v>
      </c>
      <c r="X4995" s="2" t="s">
        <v>13068</v>
      </c>
      <c r="Y4995" s="2" t="s">
        <v>20787</v>
      </c>
      <c r="Z4995" s="2" t="s">
        <v>1366</v>
      </c>
      <c r="AA4995" s="2" t="s">
        <v>1367</v>
      </c>
      <c r="AB4995" s="2" t="s">
        <v>13067</v>
      </c>
      <c r="AC4995" s="2">
        <v>66637</v>
      </c>
    </row>
    <row r="4996" spans="1:29" x14ac:dyDescent="0.2">
      <c r="A4996" s="2" t="s">
        <v>11498</v>
      </c>
      <c r="B4996" s="2">
        <v>213121</v>
      </c>
      <c r="C4996" s="2" t="s">
        <v>11499</v>
      </c>
      <c r="D4996" s="10">
        <v>904.21091855897396</v>
      </c>
      <c r="E4996" s="20">
        <v>-8.8598303842337897E-2</v>
      </c>
      <c r="F4996" s="7">
        <v>0.57988972340140699</v>
      </c>
      <c r="G4996" s="3" t="s">
        <v>5116</v>
      </c>
      <c r="I4996" s="6">
        <v>-0.43087136200190601</v>
      </c>
      <c r="J4996" s="7">
        <v>7.8101636209125302E-2</v>
      </c>
      <c r="K4996" s="3" t="s">
        <v>5116</v>
      </c>
      <c r="M4996" s="18">
        <v>0.79549693332523397</v>
      </c>
      <c r="N4996" s="7">
        <v>2.2038465335836E-5</v>
      </c>
      <c r="O4996" s="3" t="s">
        <v>8</v>
      </c>
      <c r="Q4996" s="6">
        <v>0.45322387516566598</v>
      </c>
      <c r="R4996" s="7">
        <v>8.7847293316593196E-3</v>
      </c>
      <c r="S4996" s="3" t="s">
        <v>5116</v>
      </c>
      <c r="U4996" s="3">
        <f t="shared" si="77"/>
        <v>1</v>
      </c>
      <c r="W4996" s="2" t="s">
        <v>11498</v>
      </c>
      <c r="X4996" s="2" t="s">
        <v>13068</v>
      </c>
      <c r="Y4996" s="2" t="s">
        <v>14284</v>
      </c>
      <c r="Z4996" s="2" t="s">
        <v>11498</v>
      </c>
      <c r="AA4996" s="2" t="s">
        <v>11499</v>
      </c>
      <c r="AB4996" s="2" t="s">
        <v>13067</v>
      </c>
      <c r="AC4996" s="2">
        <v>213121</v>
      </c>
    </row>
    <row r="4997" spans="1:29" x14ac:dyDescent="0.2">
      <c r="A4997" s="2" t="s">
        <v>6274</v>
      </c>
      <c r="B4997" s="2">
        <v>619605</v>
      </c>
      <c r="C4997" s="2" t="s">
        <v>6275</v>
      </c>
      <c r="D4997" s="10">
        <v>9561.7876233090592</v>
      </c>
      <c r="E4997" s="20">
        <v>0.33761929875184898</v>
      </c>
      <c r="F4997" s="7">
        <v>4.2633445368843499E-6</v>
      </c>
      <c r="G4997" s="3" t="s">
        <v>5116</v>
      </c>
      <c r="I4997" s="6">
        <v>-0.431197199505509</v>
      </c>
      <c r="J4997" s="7">
        <v>3.7472398466350801E-3</v>
      </c>
      <c r="K4997" s="3" t="s">
        <v>5116</v>
      </c>
      <c r="M4997" s="18">
        <v>0.896103346277212</v>
      </c>
      <c r="N4997" s="7">
        <v>5.3538847952504998E-14</v>
      </c>
      <c r="O4997" s="3" t="s">
        <v>8</v>
      </c>
      <c r="Q4997" s="6">
        <v>0.12728684801985399</v>
      </c>
      <c r="R4997" s="7">
        <v>0.33701360764056698</v>
      </c>
      <c r="S4997" s="3" t="s">
        <v>5116</v>
      </c>
      <c r="U4997" s="3">
        <f t="shared" ref="U4997:U5060" si="78">COUNTIF(E4997:S4997, "YES")</f>
        <v>1</v>
      </c>
      <c r="W4997" s="2" t="s">
        <v>6274</v>
      </c>
      <c r="X4997" s="2" t="s">
        <v>13068</v>
      </c>
      <c r="Y4997" s="2" t="s">
        <v>21211</v>
      </c>
      <c r="Z4997" s="2" t="s">
        <v>6274</v>
      </c>
      <c r="AA4997" s="2" t="s">
        <v>6275</v>
      </c>
      <c r="AB4997" s="2" t="s">
        <v>13067</v>
      </c>
      <c r="AC4997" s="2">
        <v>619605</v>
      </c>
    </row>
    <row r="4998" spans="1:29" x14ac:dyDescent="0.2">
      <c r="A4998" s="2" t="s">
        <v>2654</v>
      </c>
      <c r="B4998" s="2">
        <v>12175</v>
      </c>
      <c r="C4998" s="2" t="s">
        <v>2655</v>
      </c>
      <c r="D4998" s="10">
        <v>1141.4343555590799</v>
      </c>
      <c r="E4998" s="52">
        <v>0.64273346970277601</v>
      </c>
      <c r="F4998" s="7">
        <v>6.4860810102374805E-11</v>
      </c>
      <c r="G4998" s="3" t="s">
        <v>8</v>
      </c>
      <c r="I4998" s="6">
        <v>-0.43169474130163299</v>
      </c>
      <c r="J4998" s="7">
        <v>3.8373543272923603E-2</v>
      </c>
      <c r="K4998" s="3" t="s">
        <v>5116</v>
      </c>
      <c r="M4998" s="18">
        <v>0.897642749587097</v>
      </c>
      <c r="N4998" s="7">
        <v>2.6833421642058E-8</v>
      </c>
      <c r="O4998" s="3" t="s">
        <v>8</v>
      </c>
      <c r="Q4998" s="6">
        <v>-0.176785461417311</v>
      </c>
      <c r="R4998" s="7">
        <v>0.32305797761651001</v>
      </c>
      <c r="S4998" s="3" t="s">
        <v>5116</v>
      </c>
      <c r="U4998" s="3">
        <f t="shared" si="78"/>
        <v>2</v>
      </c>
      <c r="W4998" s="2" t="s">
        <v>2654</v>
      </c>
      <c r="X4998" s="2" t="s">
        <v>13068</v>
      </c>
      <c r="Y4998" s="2" t="s">
        <v>14741</v>
      </c>
      <c r="Z4998" s="2" t="s">
        <v>2654</v>
      </c>
      <c r="AA4998" s="2" t="s">
        <v>2655</v>
      </c>
      <c r="AB4998" s="2" t="s">
        <v>13067</v>
      </c>
      <c r="AC4998" s="2">
        <v>12175</v>
      </c>
    </row>
    <row r="4999" spans="1:29" x14ac:dyDescent="0.2">
      <c r="A4999" s="2" t="s">
        <v>10394</v>
      </c>
      <c r="B4999" s="2">
        <v>73390</v>
      </c>
      <c r="C4999" s="2" t="s">
        <v>10395</v>
      </c>
      <c r="D4999" s="10">
        <v>1978.5430024130001</v>
      </c>
      <c r="E4999" s="20">
        <v>9.83510325326791E-2</v>
      </c>
      <c r="F4999" s="7">
        <v>0.26465736543011897</v>
      </c>
      <c r="G4999" s="3" t="s">
        <v>5116</v>
      </c>
      <c r="I4999" s="6">
        <v>-0.43257658490844603</v>
      </c>
      <c r="J4999" s="7">
        <v>3.6248190400185098E-3</v>
      </c>
      <c r="K4999" s="3" t="s">
        <v>5116</v>
      </c>
      <c r="M4999" s="18">
        <v>0.61301669866420905</v>
      </c>
      <c r="N4999" s="7">
        <v>4.4259731094195701E-7</v>
      </c>
      <c r="O4999" s="3" t="s">
        <v>8</v>
      </c>
      <c r="Q4999" s="6">
        <v>8.2089081223084698E-2</v>
      </c>
      <c r="R4999" s="7">
        <v>0.58022033808135098</v>
      </c>
      <c r="S4999" s="3" t="s">
        <v>5116</v>
      </c>
      <c r="U4999" s="3">
        <f t="shared" si="78"/>
        <v>1</v>
      </c>
      <c r="W4999" s="2" t="s">
        <v>10394</v>
      </c>
      <c r="X4999" s="2" t="s">
        <v>13068</v>
      </c>
      <c r="Y4999" s="2" t="s">
        <v>17950</v>
      </c>
      <c r="Z4999" s="2" t="s">
        <v>10394</v>
      </c>
      <c r="AA4999" s="2" t="s">
        <v>17951</v>
      </c>
      <c r="AB4999" s="2" t="s">
        <v>13067</v>
      </c>
      <c r="AC4999" s="2">
        <v>73390</v>
      </c>
    </row>
    <row r="5000" spans="1:29" x14ac:dyDescent="0.2">
      <c r="A5000" s="2" t="s">
        <v>5121</v>
      </c>
      <c r="B5000" s="2">
        <v>94062</v>
      </c>
      <c r="C5000" s="2" t="s">
        <v>5122</v>
      </c>
      <c r="D5000" s="10">
        <v>2715.9328437622398</v>
      </c>
      <c r="E5000" s="20">
        <v>0.58441548296919799</v>
      </c>
      <c r="F5000" s="7">
        <v>6.2421023828666103E-31</v>
      </c>
      <c r="G5000" s="3" t="s">
        <v>5116</v>
      </c>
      <c r="I5000" s="6">
        <v>-0.43263940415503599</v>
      </c>
      <c r="J5000" s="7">
        <v>3.4241846909480899E-5</v>
      </c>
      <c r="K5000" s="3" t="s">
        <v>5116</v>
      </c>
      <c r="M5000" s="18">
        <v>0.77215360609924499</v>
      </c>
      <c r="N5000" s="7">
        <v>3.6206643081974799E-19</v>
      </c>
      <c r="O5000" s="3" t="s">
        <v>8</v>
      </c>
      <c r="Q5000" s="6">
        <v>-0.24490128102498901</v>
      </c>
      <c r="R5000" s="7">
        <v>1.7422420019000101E-3</v>
      </c>
      <c r="S5000" s="3" t="s">
        <v>5116</v>
      </c>
      <c r="U5000" s="3">
        <f t="shared" si="78"/>
        <v>1</v>
      </c>
      <c r="W5000" s="2" t="s">
        <v>5121</v>
      </c>
      <c r="X5000" s="2" t="s">
        <v>13068</v>
      </c>
      <c r="Y5000" s="2" t="s">
        <v>17900</v>
      </c>
      <c r="Z5000" s="2" t="s">
        <v>5121</v>
      </c>
      <c r="AA5000" s="2" t="s">
        <v>5122</v>
      </c>
      <c r="AB5000" s="2" t="s">
        <v>13067</v>
      </c>
      <c r="AC5000" s="2">
        <v>94062</v>
      </c>
    </row>
    <row r="5001" spans="1:29" x14ac:dyDescent="0.2">
      <c r="A5001" s="2" t="s">
        <v>7396</v>
      </c>
      <c r="B5001" s="2" t="s">
        <v>64</v>
      </c>
      <c r="C5001" s="2" t="s">
        <v>64</v>
      </c>
      <c r="D5001" s="10">
        <v>1098.87636652579</v>
      </c>
      <c r="E5001" s="20">
        <v>0.40455424227465497</v>
      </c>
      <c r="F5001" s="7">
        <v>1.69769311228097E-3</v>
      </c>
      <c r="G5001" s="3" t="s">
        <v>5116</v>
      </c>
      <c r="I5001" s="6">
        <v>-0.432823591343445</v>
      </c>
      <c r="J5001" s="7">
        <v>9.6367277230293202E-2</v>
      </c>
      <c r="K5001" s="3" t="s">
        <v>5116</v>
      </c>
      <c r="M5001" s="18">
        <v>1.19012506526967</v>
      </c>
      <c r="N5001" s="7">
        <v>8.1236498056107902E-10</v>
      </c>
      <c r="O5001" s="3" t="s">
        <v>8</v>
      </c>
      <c r="Q5001" s="6">
        <v>0.35274723165156702</v>
      </c>
      <c r="R5001" s="7">
        <v>6.9612718030977405E-2</v>
      </c>
      <c r="S5001" s="3" t="s">
        <v>5116</v>
      </c>
      <c r="U5001" s="3">
        <f t="shared" si="78"/>
        <v>1</v>
      </c>
      <c r="W5001" s="2" t="s">
        <v>7396</v>
      </c>
      <c r="X5001" s="2" t="s">
        <v>13059</v>
      </c>
      <c r="Y5001" s="2" t="s">
        <v>14974</v>
      </c>
      <c r="Z5001" s="2" t="s">
        <v>14975</v>
      </c>
      <c r="AA5001" s="2" t="s">
        <v>14976</v>
      </c>
      <c r="AB5001" s="2" t="s">
        <v>13067</v>
      </c>
      <c r="AC5001" s="2">
        <v>381738</v>
      </c>
    </row>
    <row r="5002" spans="1:29" x14ac:dyDescent="0.2">
      <c r="A5002" s="2" t="s">
        <v>653</v>
      </c>
      <c r="B5002" s="2">
        <v>68559</v>
      </c>
      <c r="C5002" s="2" t="s">
        <v>654</v>
      </c>
      <c r="D5002" s="10">
        <v>4863.7540043343497</v>
      </c>
      <c r="E5002" s="52">
        <v>0.91553459191726405</v>
      </c>
      <c r="F5002" s="7">
        <v>1.07915425108332E-29</v>
      </c>
      <c r="G5002" s="3" t="s">
        <v>8</v>
      </c>
      <c r="I5002" s="6">
        <v>-0.43295938437505599</v>
      </c>
      <c r="J5002" s="7">
        <v>1.2140581441554501E-2</v>
      </c>
      <c r="K5002" s="3" t="s">
        <v>5116</v>
      </c>
      <c r="M5002" s="18">
        <v>1.25473941092151</v>
      </c>
      <c r="N5002" s="7">
        <v>1.12407871646029E-20</v>
      </c>
      <c r="O5002" s="3" t="s">
        <v>8</v>
      </c>
      <c r="Q5002" s="6">
        <v>-9.3754565370810797E-2</v>
      </c>
      <c r="R5002" s="7">
        <v>0.58178547053489404</v>
      </c>
      <c r="S5002" s="3" t="s">
        <v>5116</v>
      </c>
      <c r="U5002" s="3">
        <f t="shared" si="78"/>
        <v>2</v>
      </c>
      <c r="W5002" s="2" t="s">
        <v>653</v>
      </c>
      <c r="X5002" s="2" t="s">
        <v>13068</v>
      </c>
      <c r="Y5002" s="2" t="s">
        <v>18614</v>
      </c>
      <c r="Z5002" s="2" t="s">
        <v>653</v>
      </c>
      <c r="AA5002" s="2" t="s">
        <v>654</v>
      </c>
      <c r="AB5002" s="2" t="s">
        <v>13067</v>
      </c>
      <c r="AC5002" s="2">
        <v>68559</v>
      </c>
    </row>
    <row r="5003" spans="1:29" x14ac:dyDescent="0.2">
      <c r="A5003" s="2" t="s">
        <v>316</v>
      </c>
      <c r="B5003" s="2">
        <v>16939</v>
      </c>
      <c r="C5003" s="2" t="s">
        <v>317</v>
      </c>
      <c r="D5003" s="10">
        <v>2986.2712400964301</v>
      </c>
      <c r="E5003" s="52">
        <v>-1.1632610845661699</v>
      </c>
      <c r="F5003" s="7">
        <v>6.7707398157325599E-45</v>
      </c>
      <c r="G5003" s="3" t="s">
        <v>8</v>
      </c>
      <c r="I5003" s="6">
        <v>-0.433068267478325</v>
      </c>
      <c r="J5003" s="7">
        <v>1.48442012052251E-2</v>
      </c>
      <c r="K5003" s="3" t="s">
        <v>5116</v>
      </c>
      <c r="M5003" s="6">
        <v>-0.39316065196448702</v>
      </c>
      <c r="N5003" s="7">
        <v>8.6368848548682899E-3</v>
      </c>
      <c r="O5003" s="3" t="s">
        <v>5116</v>
      </c>
      <c r="Q5003" s="6">
        <v>0.33703216512335998</v>
      </c>
      <c r="R5003" s="7">
        <v>9.5526483855304795E-3</v>
      </c>
      <c r="S5003" s="3" t="s">
        <v>5116</v>
      </c>
      <c r="U5003" s="3">
        <f t="shared" si="78"/>
        <v>1</v>
      </c>
      <c r="W5003" s="2" t="s">
        <v>316</v>
      </c>
      <c r="X5003" s="2" t="s">
        <v>13068</v>
      </c>
      <c r="Y5003" s="2" t="s">
        <v>17490</v>
      </c>
      <c r="Z5003" s="2" t="s">
        <v>316</v>
      </c>
      <c r="AA5003" s="2" t="s">
        <v>317</v>
      </c>
      <c r="AB5003" s="2" t="s">
        <v>13067</v>
      </c>
      <c r="AC5003" s="2">
        <v>16939</v>
      </c>
    </row>
    <row r="5004" spans="1:29" x14ac:dyDescent="0.2">
      <c r="A5004" s="2" t="s">
        <v>268</v>
      </c>
      <c r="B5004" s="2">
        <v>18477</v>
      </c>
      <c r="C5004" s="2" t="s">
        <v>269</v>
      </c>
      <c r="D5004" s="10">
        <v>20863.8635275173</v>
      </c>
      <c r="E5004" s="52">
        <v>0.81737425704104805</v>
      </c>
      <c r="F5004" s="7">
        <v>8.8552412779169907E-50</v>
      </c>
      <c r="G5004" s="3" t="s">
        <v>8</v>
      </c>
      <c r="I5004" s="6">
        <v>-0.43346517034117099</v>
      </c>
      <c r="J5004" s="7">
        <v>1.6757494096266001E-4</v>
      </c>
      <c r="K5004" s="3" t="s">
        <v>5116</v>
      </c>
      <c r="M5004" s="18">
        <v>0.91718919291146495</v>
      </c>
      <c r="N5004" s="7">
        <v>1.85269794004718E-22</v>
      </c>
      <c r="O5004" s="3" t="s">
        <v>8</v>
      </c>
      <c r="Q5004" s="6">
        <v>-0.33365023447075398</v>
      </c>
      <c r="R5004" s="7">
        <v>6.6206321518333193E-5</v>
      </c>
      <c r="S5004" s="3" t="s">
        <v>5116</v>
      </c>
      <c r="U5004" s="3">
        <f t="shared" si="78"/>
        <v>2</v>
      </c>
      <c r="W5004" s="2" t="s">
        <v>268</v>
      </c>
      <c r="X5004" s="2" t="s">
        <v>13068</v>
      </c>
      <c r="Y5004" s="2" t="s">
        <v>18976</v>
      </c>
      <c r="Z5004" s="2" t="s">
        <v>268</v>
      </c>
      <c r="AA5004" s="2" t="s">
        <v>269</v>
      </c>
      <c r="AB5004" s="2" t="s">
        <v>13067</v>
      </c>
      <c r="AC5004" s="2">
        <v>18477</v>
      </c>
    </row>
    <row r="5005" spans="1:29" x14ac:dyDescent="0.2">
      <c r="A5005" s="2" t="s">
        <v>5396</v>
      </c>
      <c r="B5005" s="2">
        <v>18082</v>
      </c>
      <c r="C5005" s="2" t="s">
        <v>5397</v>
      </c>
      <c r="D5005" s="10">
        <v>7178.1049740456501</v>
      </c>
      <c r="E5005" s="20">
        <v>0.34291886424088502</v>
      </c>
      <c r="F5005" s="7">
        <v>1.5919602825959101E-11</v>
      </c>
      <c r="G5005" s="3" t="s">
        <v>5116</v>
      </c>
      <c r="I5005" s="6">
        <v>-0.43353547820599703</v>
      </c>
      <c r="J5005" s="7">
        <v>2.4521241533887401E-5</v>
      </c>
      <c r="K5005" s="3" t="s">
        <v>5116</v>
      </c>
      <c r="M5005" s="18">
        <v>0.708266447856013</v>
      </c>
      <c r="N5005" s="7">
        <v>1.0399304327730199E-16</v>
      </c>
      <c r="O5005" s="3" t="s">
        <v>8</v>
      </c>
      <c r="Q5005" s="6">
        <v>-6.8187894590869297E-2</v>
      </c>
      <c r="R5005" s="7">
        <v>0.50365033746518195</v>
      </c>
      <c r="S5005" s="3" t="s">
        <v>5116</v>
      </c>
      <c r="U5005" s="3">
        <f t="shared" si="78"/>
        <v>1</v>
      </c>
      <c r="W5005" s="2" t="s">
        <v>5396</v>
      </c>
      <c r="X5005" s="2" t="s">
        <v>13068</v>
      </c>
      <c r="Y5005" s="2" t="s">
        <v>18271</v>
      </c>
      <c r="Z5005" s="2" t="s">
        <v>5396</v>
      </c>
      <c r="AA5005" s="2" t="s">
        <v>18272</v>
      </c>
      <c r="AB5005" s="2" t="s">
        <v>13067</v>
      </c>
      <c r="AC5005" s="2">
        <v>18082</v>
      </c>
    </row>
    <row r="5006" spans="1:29" x14ac:dyDescent="0.2">
      <c r="A5006" s="2" t="s">
        <v>5999</v>
      </c>
      <c r="B5006" s="2">
        <v>66421</v>
      </c>
      <c r="C5006" s="2" t="s">
        <v>6000</v>
      </c>
      <c r="D5006" s="10">
        <v>2440.3923652339599</v>
      </c>
      <c r="E5006" s="20">
        <v>0.37616154950694097</v>
      </c>
      <c r="F5006" s="7">
        <v>5.2266990253634303E-7</v>
      </c>
      <c r="G5006" s="3" t="s">
        <v>5116</v>
      </c>
      <c r="I5006" s="6">
        <v>-0.434252768029184</v>
      </c>
      <c r="J5006" s="7">
        <v>4.5444204850016504E-3</v>
      </c>
      <c r="K5006" s="3" t="s">
        <v>5116</v>
      </c>
      <c r="M5006" s="18">
        <v>0.63850725207949699</v>
      </c>
      <c r="N5006" s="7">
        <v>2.9058497147765102E-7</v>
      </c>
      <c r="O5006" s="3" t="s">
        <v>8</v>
      </c>
      <c r="Q5006" s="6">
        <v>-0.17190706545662701</v>
      </c>
      <c r="R5006" s="7">
        <v>0.17491697231134001</v>
      </c>
      <c r="S5006" s="3" t="s">
        <v>5116</v>
      </c>
      <c r="U5006" s="3">
        <f t="shared" si="78"/>
        <v>1</v>
      </c>
      <c r="W5006" s="2" t="s">
        <v>5999</v>
      </c>
      <c r="X5006" s="2" t="s">
        <v>13068</v>
      </c>
      <c r="Y5006" s="2" t="s">
        <v>13513</v>
      </c>
      <c r="Z5006" s="2" t="s">
        <v>5999</v>
      </c>
      <c r="AA5006" s="2" t="s">
        <v>6000</v>
      </c>
      <c r="AB5006" s="2" t="s">
        <v>13067</v>
      </c>
      <c r="AC5006" s="2">
        <v>66421</v>
      </c>
    </row>
    <row r="5007" spans="1:29" x14ac:dyDescent="0.2">
      <c r="A5007" s="2" t="s">
        <v>11078</v>
      </c>
      <c r="B5007" s="2">
        <v>53857</v>
      </c>
      <c r="C5007" s="2" t="s">
        <v>11079</v>
      </c>
      <c r="D5007" s="10">
        <v>460.05267753108302</v>
      </c>
      <c r="E5007" s="20">
        <v>0.148725522608538</v>
      </c>
      <c r="F5007" s="7">
        <v>0.45454736899612103</v>
      </c>
      <c r="G5007" s="3" t="s">
        <v>5116</v>
      </c>
      <c r="I5007" s="6">
        <v>-0.43455959646493802</v>
      </c>
      <c r="J5007" s="7">
        <v>0.1730318317631</v>
      </c>
      <c r="K5007" s="3" t="s">
        <v>5116</v>
      </c>
      <c r="M5007" s="18">
        <v>0.72046229406385898</v>
      </c>
      <c r="N5007" s="7">
        <v>2.89086797499766E-3</v>
      </c>
      <c r="O5007" s="3" t="s">
        <v>8</v>
      </c>
      <c r="Q5007" s="6">
        <v>0.13717717499038201</v>
      </c>
      <c r="R5007" s="7">
        <v>0.66428489944850999</v>
      </c>
      <c r="S5007" s="3" t="s">
        <v>5116</v>
      </c>
      <c r="U5007" s="3">
        <f t="shared" si="78"/>
        <v>1</v>
      </c>
      <c r="W5007" s="2" t="s">
        <v>11078</v>
      </c>
      <c r="X5007" s="2" t="s">
        <v>13068</v>
      </c>
      <c r="Y5007" s="2" t="s">
        <v>20844</v>
      </c>
      <c r="Z5007" s="2" t="s">
        <v>11078</v>
      </c>
      <c r="AA5007" s="2" t="s">
        <v>11079</v>
      </c>
      <c r="AB5007" s="2" t="s">
        <v>13067</v>
      </c>
      <c r="AC5007" s="2">
        <v>53857</v>
      </c>
    </row>
    <row r="5008" spans="1:29" x14ac:dyDescent="0.2">
      <c r="A5008" s="2" t="s">
        <v>1174</v>
      </c>
      <c r="B5008" s="2">
        <v>67197</v>
      </c>
      <c r="C5008" s="2" t="s">
        <v>1175</v>
      </c>
      <c r="D5008" s="10">
        <v>5074.86165808846</v>
      </c>
      <c r="E5008" s="52">
        <v>0.88697655869785297</v>
      </c>
      <c r="F5008" s="7">
        <v>1.2231039851195901E-21</v>
      </c>
      <c r="G5008" s="3" t="s">
        <v>8</v>
      </c>
      <c r="I5008" s="6">
        <v>-0.43512986049279601</v>
      </c>
      <c r="J5008" s="7">
        <v>2.87230365337835E-2</v>
      </c>
      <c r="K5008" s="3" t="s">
        <v>5116</v>
      </c>
      <c r="M5008" s="18">
        <v>1.0651163907613099</v>
      </c>
      <c r="N5008" s="7">
        <v>4.1304170258897503E-12</v>
      </c>
      <c r="O5008" s="3" t="s">
        <v>8</v>
      </c>
      <c r="Q5008" s="6">
        <v>-0.25699002842933399</v>
      </c>
      <c r="R5008" s="7">
        <v>9.6404138389633298E-2</v>
      </c>
      <c r="S5008" s="3" t="s">
        <v>5116</v>
      </c>
      <c r="U5008" s="3">
        <f t="shared" si="78"/>
        <v>2</v>
      </c>
      <c r="W5008" s="2" t="s">
        <v>1174</v>
      </c>
      <c r="X5008" s="2" t="s">
        <v>13068</v>
      </c>
      <c r="Y5008" s="2" t="s">
        <v>21216</v>
      </c>
      <c r="Z5008" s="2" t="s">
        <v>1174</v>
      </c>
      <c r="AA5008" s="2" t="s">
        <v>1175</v>
      </c>
      <c r="AB5008" s="2" t="s">
        <v>13067</v>
      </c>
      <c r="AC5008" s="2">
        <v>67197</v>
      </c>
    </row>
    <row r="5009" spans="1:29" x14ac:dyDescent="0.2">
      <c r="A5009" s="2" t="s">
        <v>12730</v>
      </c>
      <c r="B5009" s="2">
        <v>381350</v>
      </c>
      <c r="C5009" s="2" t="s">
        <v>12731</v>
      </c>
      <c r="D5009" s="10">
        <v>481.06294804464198</v>
      </c>
      <c r="E5009" s="20">
        <v>-2.0947291019065801E-2</v>
      </c>
      <c r="F5009" s="7">
        <v>0.93466354072191304</v>
      </c>
      <c r="G5009" s="3" t="s">
        <v>5116</v>
      </c>
      <c r="I5009" s="6">
        <v>-0.43525375694103102</v>
      </c>
      <c r="J5009" s="7">
        <v>0.15078424141331601</v>
      </c>
      <c r="K5009" s="3" t="s">
        <v>5116</v>
      </c>
      <c r="M5009" s="18">
        <v>0.68570021402177395</v>
      </c>
      <c r="N5009" s="7">
        <v>3.06691125195865E-3</v>
      </c>
      <c r="O5009" s="3" t="s">
        <v>8</v>
      </c>
      <c r="Q5009" s="6">
        <v>0.27139374809980898</v>
      </c>
      <c r="R5009" s="7">
        <v>0.272756235361795</v>
      </c>
      <c r="S5009" s="3" t="s">
        <v>5116</v>
      </c>
      <c r="U5009" s="3">
        <f t="shared" si="78"/>
        <v>1</v>
      </c>
      <c r="W5009" s="2" t="s">
        <v>12730</v>
      </c>
      <c r="X5009" s="2" t="s">
        <v>13068</v>
      </c>
      <c r="Y5009" s="2" t="s">
        <v>20138</v>
      </c>
      <c r="Z5009" s="2" t="s">
        <v>12730</v>
      </c>
      <c r="AA5009" s="2" t="s">
        <v>12731</v>
      </c>
      <c r="AB5009" s="2" t="s">
        <v>13067</v>
      </c>
      <c r="AC5009" s="2">
        <v>381350</v>
      </c>
    </row>
    <row r="5010" spans="1:29" x14ac:dyDescent="0.2">
      <c r="A5010" s="2" t="s">
        <v>1531</v>
      </c>
      <c r="B5010" s="2">
        <v>52653</v>
      </c>
      <c r="C5010" s="2" t="s">
        <v>1532</v>
      </c>
      <c r="D5010" s="10">
        <v>1559.1915079089499</v>
      </c>
      <c r="E5010" s="52">
        <v>0.716022656668591</v>
      </c>
      <c r="F5010" s="7">
        <v>1.10683244910888E-17</v>
      </c>
      <c r="G5010" s="3" t="s">
        <v>8</v>
      </c>
      <c r="I5010" s="6">
        <v>-0.43544247885585902</v>
      </c>
      <c r="J5010" s="7">
        <v>1.37699955710067E-2</v>
      </c>
      <c r="K5010" s="3" t="s">
        <v>5116</v>
      </c>
      <c r="M5010" s="18">
        <v>0.65926278302494501</v>
      </c>
      <c r="N5010" s="7">
        <v>3.45569739771433E-6</v>
      </c>
      <c r="O5010" s="3" t="s">
        <v>8</v>
      </c>
      <c r="Q5010" s="6">
        <v>-0.492202352499505</v>
      </c>
      <c r="R5010" s="7">
        <v>6.9892562528816999E-5</v>
      </c>
      <c r="S5010" s="3" t="s">
        <v>5116</v>
      </c>
      <c r="U5010" s="3">
        <f t="shared" si="78"/>
        <v>2</v>
      </c>
      <c r="W5010" s="2" t="s">
        <v>1531</v>
      </c>
      <c r="X5010" s="2" t="s">
        <v>13068</v>
      </c>
      <c r="Y5010" s="2" t="s">
        <v>18382</v>
      </c>
      <c r="Z5010" s="2" t="s">
        <v>1531</v>
      </c>
      <c r="AA5010" s="2" t="s">
        <v>1532</v>
      </c>
      <c r="AB5010" s="2" t="s">
        <v>13067</v>
      </c>
      <c r="AC5010" s="2">
        <v>52653</v>
      </c>
    </row>
    <row r="5011" spans="1:29" x14ac:dyDescent="0.2">
      <c r="A5011" s="2" t="s">
        <v>10332</v>
      </c>
      <c r="B5011" s="2">
        <v>19362</v>
      </c>
      <c r="C5011" s="2" t="s">
        <v>10333</v>
      </c>
      <c r="D5011" s="10">
        <v>75.996899801842702</v>
      </c>
      <c r="E5011" s="20">
        <v>0.44205751062736298</v>
      </c>
      <c r="F5011" s="7">
        <v>0.25274210852508699</v>
      </c>
      <c r="G5011" s="3" t="s">
        <v>5116</v>
      </c>
      <c r="I5011" s="6">
        <v>-0.43587669500771797</v>
      </c>
      <c r="J5011" s="7">
        <v>0.32990574675159701</v>
      </c>
      <c r="K5011" s="3" t="s">
        <v>5116</v>
      </c>
      <c r="M5011" s="18">
        <v>0.79858578139556602</v>
      </c>
      <c r="N5011" s="7">
        <v>2.6809108148471102E-2</v>
      </c>
      <c r="O5011" s="3" t="s">
        <v>8</v>
      </c>
      <c r="Q5011" s="6">
        <v>-7.9348424239514798E-2</v>
      </c>
      <c r="R5011" s="7">
        <v>0.90277913518292496</v>
      </c>
      <c r="S5011" s="3" t="s">
        <v>5116</v>
      </c>
      <c r="U5011" s="3">
        <f t="shared" si="78"/>
        <v>1</v>
      </c>
      <c r="W5011" s="2" t="s">
        <v>10332</v>
      </c>
      <c r="X5011" s="2" t="s">
        <v>13068</v>
      </c>
      <c r="Y5011" s="2" t="s">
        <v>19227</v>
      </c>
      <c r="Z5011" s="2" t="s">
        <v>10332</v>
      </c>
      <c r="AA5011" s="2" t="s">
        <v>10333</v>
      </c>
      <c r="AB5011" s="2" t="s">
        <v>13067</v>
      </c>
      <c r="AC5011" s="2">
        <v>19362</v>
      </c>
    </row>
    <row r="5012" spans="1:29" x14ac:dyDescent="0.2">
      <c r="A5012" s="2" t="s">
        <v>3891</v>
      </c>
      <c r="B5012" s="2">
        <v>11936</v>
      </c>
      <c r="C5012" s="2" t="s">
        <v>3892</v>
      </c>
      <c r="D5012" s="10">
        <v>292.14340640906801</v>
      </c>
      <c r="E5012" s="52">
        <v>0.63775467401349195</v>
      </c>
      <c r="F5012" s="7">
        <v>5.1124666287866101E-6</v>
      </c>
      <c r="G5012" s="3" t="s">
        <v>8</v>
      </c>
      <c r="I5012" s="6">
        <v>-0.43596278112763598</v>
      </c>
      <c r="J5012" s="7">
        <v>0.13384660779233901</v>
      </c>
      <c r="K5012" s="3" t="s">
        <v>5116</v>
      </c>
      <c r="M5012" s="18">
        <v>0.61509510359200703</v>
      </c>
      <c r="N5012" s="7">
        <v>6.4757557431769398E-3</v>
      </c>
      <c r="O5012" s="3" t="s">
        <v>8</v>
      </c>
      <c r="Q5012" s="6">
        <v>-0.45862235154912001</v>
      </c>
      <c r="R5012" s="7">
        <v>2.8659151696770999E-2</v>
      </c>
      <c r="S5012" s="3" t="s">
        <v>5116</v>
      </c>
      <c r="U5012" s="3">
        <f t="shared" si="78"/>
        <v>2</v>
      </c>
      <c r="W5012" s="2" t="s">
        <v>3891</v>
      </c>
      <c r="X5012" s="2" t="s">
        <v>13068</v>
      </c>
      <c r="Y5012" s="2" t="s">
        <v>16404</v>
      </c>
      <c r="Z5012" s="2" t="s">
        <v>3891</v>
      </c>
      <c r="AA5012" s="2" t="s">
        <v>3892</v>
      </c>
      <c r="AB5012" s="2" t="s">
        <v>13067</v>
      </c>
      <c r="AC5012" s="2">
        <v>11936</v>
      </c>
    </row>
    <row r="5013" spans="1:29" x14ac:dyDescent="0.2">
      <c r="A5013" s="2" t="s">
        <v>7638</v>
      </c>
      <c r="B5013" s="2">
        <v>69028</v>
      </c>
      <c r="C5013" s="2" t="s">
        <v>7639</v>
      </c>
      <c r="D5013" s="10">
        <v>340.44282821976401</v>
      </c>
      <c r="E5013" s="20">
        <v>0.39420307299609197</v>
      </c>
      <c r="F5013" s="7">
        <v>3.5861611390802998E-3</v>
      </c>
      <c r="G5013" s="3" t="s">
        <v>5116</v>
      </c>
      <c r="I5013" s="6">
        <v>-0.43601856396153099</v>
      </c>
      <c r="J5013" s="7">
        <v>0.10852943535797099</v>
      </c>
      <c r="K5013" s="3" t="s">
        <v>5116</v>
      </c>
      <c r="M5013" s="18">
        <v>1.01778566777658</v>
      </c>
      <c r="N5013" s="7">
        <v>5.4712057577540701E-7</v>
      </c>
      <c r="O5013" s="3" t="s">
        <v>8</v>
      </c>
      <c r="Q5013" s="6">
        <v>0.18756403081895801</v>
      </c>
      <c r="R5013" s="7">
        <v>0.43430178931655999</v>
      </c>
      <c r="S5013" s="3" t="s">
        <v>5116</v>
      </c>
      <c r="U5013" s="3">
        <f t="shared" si="78"/>
        <v>1</v>
      </c>
      <c r="W5013" s="2" t="s">
        <v>7638</v>
      </c>
      <c r="X5013" s="2" t="s">
        <v>13068</v>
      </c>
      <c r="Y5013" s="2" t="s">
        <v>17806</v>
      </c>
      <c r="Z5013" s="2" t="s">
        <v>7638</v>
      </c>
      <c r="AA5013" s="2" t="s">
        <v>7639</v>
      </c>
      <c r="AB5013" s="2" t="s">
        <v>13067</v>
      </c>
      <c r="AC5013" s="2">
        <v>69028</v>
      </c>
    </row>
    <row r="5014" spans="1:29" x14ac:dyDescent="0.2">
      <c r="A5014" s="2" t="s">
        <v>3839</v>
      </c>
      <c r="B5014" s="2">
        <v>606735</v>
      </c>
      <c r="C5014" s="2" t="s">
        <v>3840</v>
      </c>
      <c r="D5014" s="10">
        <v>149.60304045339501</v>
      </c>
      <c r="E5014" s="52">
        <v>0.78309680222322997</v>
      </c>
      <c r="F5014" s="7">
        <v>3.5873636182711099E-6</v>
      </c>
      <c r="G5014" s="3" t="s">
        <v>8</v>
      </c>
      <c r="I5014" s="6">
        <v>-0.436377930634193</v>
      </c>
      <c r="J5014" s="7">
        <v>0.207238395514066</v>
      </c>
      <c r="K5014" s="3" t="s">
        <v>5116</v>
      </c>
      <c r="M5014" s="18">
        <v>0.75042713209277501</v>
      </c>
      <c r="N5014" s="7">
        <v>3.9301844779894898E-3</v>
      </c>
      <c r="O5014" s="3" t="s">
        <v>8</v>
      </c>
      <c r="Q5014" s="6">
        <v>-0.46904760076464902</v>
      </c>
      <c r="R5014" s="7">
        <v>6.7857631784910194E-2</v>
      </c>
      <c r="S5014" s="3" t="s">
        <v>5116</v>
      </c>
      <c r="U5014" s="3">
        <f t="shared" si="78"/>
        <v>2</v>
      </c>
      <c r="W5014" s="2" t="s">
        <v>3839</v>
      </c>
      <c r="X5014" s="2" t="s">
        <v>13068</v>
      </c>
      <c r="Y5014" s="2" t="s">
        <v>13966</v>
      </c>
      <c r="Z5014" s="2" t="s">
        <v>3839</v>
      </c>
      <c r="AA5014" s="2" t="s">
        <v>3840</v>
      </c>
      <c r="AB5014" s="2" t="s">
        <v>13063</v>
      </c>
      <c r="AC5014" s="2">
        <v>606735</v>
      </c>
    </row>
    <row r="5015" spans="1:29" x14ac:dyDescent="0.2">
      <c r="A5015" s="2" t="s">
        <v>7136</v>
      </c>
      <c r="B5015" s="2">
        <v>68920</v>
      </c>
      <c r="C5015" s="2" t="s">
        <v>7137</v>
      </c>
      <c r="D5015" s="10">
        <v>4955.4765398607797</v>
      </c>
      <c r="E5015" s="20">
        <v>0.37646503921195701</v>
      </c>
      <c r="F5015" s="7">
        <v>6.1291095504446098E-4</v>
      </c>
      <c r="G5015" s="3" t="s">
        <v>5116</v>
      </c>
      <c r="I5015" s="6">
        <v>-0.43638652574210701</v>
      </c>
      <c r="J5015" s="7">
        <v>4.9295594922970101E-2</v>
      </c>
      <c r="K5015" s="3" t="s">
        <v>5116</v>
      </c>
      <c r="M5015" s="18">
        <v>0.69465252631624896</v>
      </c>
      <c r="N5015" s="7">
        <v>6.6278573096507701E-5</v>
      </c>
      <c r="O5015" s="3" t="s">
        <v>8</v>
      </c>
      <c r="Q5015" s="6">
        <v>-0.118199038637815</v>
      </c>
      <c r="R5015" s="7">
        <v>0.58104610413098901</v>
      </c>
      <c r="S5015" s="3" t="s">
        <v>5116</v>
      </c>
      <c r="U5015" s="3">
        <f t="shared" si="78"/>
        <v>1</v>
      </c>
      <c r="W5015" s="2" t="s">
        <v>7136</v>
      </c>
      <c r="X5015" s="2" t="s">
        <v>13068</v>
      </c>
      <c r="Y5015" s="2" t="s">
        <v>13161</v>
      </c>
      <c r="Z5015" s="2" t="s">
        <v>7136</v>
      </c>
      <c r="AA5015" s="2" t="s">
        <v>7137</v>
      </c>
      <c r="AB5015" s="2" t="s">
        <v>13067</v>
      </c>
      <c r="AC5015" s="2">
        <v>68920</v>
      </c>
    </row>
    <row r="5016" spans="1:29" x14ac:dyDescent="0.2">
      <c r="A5016" s="2" t="s">
        <v>5532</v>
      </c>
      <c r="B5016" s="2">
        <v>68618</v>
      </c>
      <c r="C5016" s="2" t="s">
        <v>5533</v>
      </c>
      <c r="D5016" s="10">
        <v>1091.2092194365</v>
      </c>
      <c r="E5016" s="20">
        <v>0.475549937383548</v>
      </c>
      <c r="F5016" s="7">
        <v>3.1121094075005698E-10</v>
      </c>
      <c r="G5016" s="3" t="s">
        <v>5116</v>
      </c>
      <c r="I5016" s="6">
        <v>-0.43699858582731699</v>
      </c>
      <c r="J5016" s="7">
        <v>5.3759342351648101E-3</v>
      </c>
      <c r="K5016" s="3" t="s">
        <v>5116</v>
      </c>
      <c r="M5016" s="18">
        <v>0.86468853471324703</v>
      </c>
      <c r="N5016" s="7">
        <v>5.6726615411879802E-12</v>
      </c>
      <c r="O5016" s="3" t="s">
        <v>8</v>
      </c>
      <c r="Q5016" s="6">
        <v>-4.7859988497617197E-2</v>
      </c>
      <c r="R5016" s="7">
        <v>0.78906421651020897</v>
      </c>
      <c r="S5016" s="3" t="s">
        <v>5116</v>
      </c>
      <c r="U5016" s="3">
        <f t="shared" si="78"/>
        <v>1</v>
      </c>
      <c r="W5016" s="2" t="s">
        <v>5532</v>
      </c>
      <c r="X5016" s="2" t="s">
        <v>13059</v>
      </c>
      <c r="Y5016" s="2" t="s">
        <v>13126</v>
      </c>
      <c r="Z5016" s="2" t="s">
        <v>13127</v>
      </c>
      <c r="AA5016" s="2" t="s">
        <v>13128</v>
      </c>
      <c r="AB5016" s="2" t="s">
        <v>13067</v>
      </c>
      <c r="AC5016" s="2">
        <v>68618</v>
      </c>
    </row>
    <row r="5017" spans="1:29" x14ac:dyDescent="0.2">
      <c r="A5017" s="2" t="s">
        <v>549</v>
      </c>
      <c r="B5017" s="2">
        <v>237411</v>
      </c>
      <c r="C5017" s="2" t="s">
        <v>550</v>
      </c>
      <c r="D5017" s="10">
        <v>1305.2303761964399</v>
      </c>
      <c r="E5017" s="52">
        <v>0.89356974258092303</v>
      </c>
      <c r="F5017" s="7">
        <v>6.3768879251504603E-33</v>
      </c>
      <c r="G5017" s="3" t="s">
        <v>8</v>
      </c>
      <c r="I5017" s="6">
        <v>-0.43700934621304899</v>
      </c>
      <c r="J5017" s="7">
        <v>6.0244374071973103E-3</v>
      </c>
      <c r="K5017" s="3" t="s">
        <v>5116</v>
      </c>
      <c r="M5017" s="18">
        <v>1.00792482004552</v>
      </c>
      <c r="N5017" s="7">
        <v>1.39504663072344E-15</v>
      </c>
      <c r="O5017" s="3" t="s">
        <v>8</v>
      </c>
      <c r="Q5017" s="6">
        <v>-0.32265426874845499</v>
      </c>
      <c r="R5017" s="7">
        <v>5.7338046952099602E-3</v>
      </c>
      <c r="S5017" s="3" t="s">
        <v>5116</v>
      </c>
      <c r="U5017" s="3">
        <f t="shared" si="78"/>
        <v>2</v>
      </c>
      <c r="W5017" s="2" t="s">
        <v>549</v>
      </c>
      <c r="X5017" s="2" t="s">
        <v>13068</v>
      </c>
      <c r="Y5017" s="2" t="s">
        <v>21405</v>
      </c>
      <c r="Z5017" s="2" t="s">
        <v>549</v>
      </c>
      <c r="AA5017" s="2" t="s">
        <v>550</v>
      </c>
      <c r="AB5017" s="2" t="s">
        <v>13067</v>
      </c>
      <c r="AC5017" s="2">
        <v>237411</v>
      </c>
    </row>
    <row r="5018" spans="1:29" x14ac:dyDescent="0.2">
      <c r="A5018" s="2" t="s">
        <v>10432</v>
      </c>
      <c r="B5018" s="2">
        <v>19348</v>
      </c>
      <c r="C5018" s="2" t="s">
        <v>10433</v>
      </c>
      <c r="D5018" s="10">
        <v>452.77402682832502</v>
      </c>
      <c r="E5018" s="20">
        <v>0.136946295342286</v>
      </c>
      <c r="F5018" s="7">
        <v>0.27372524201255499</v>
      </c>
      <c r="G5018" s="3" t="s">
        <v>5116</v>
      </c>
      <c r="I5018" s="6">
        <v>-0.43705122169881999</v>
      </c>
      <c r="J5018" s="7">
        <v>4.3033547468754901E-2</v>
      </c>
      <c r="K5018" s="3" t="s">
        <v>5116</v>
      </c>
      <c r="M5018" s="18">
        <v>0.78080858167365796</v>
      </c>
      <c r="N5018" s="7">
        <v>3.60250960644915E-6</v>
      </c>
      <c r="O5018" s="3" t="s">
        <v>8</v>
      </c>
      <c r="Q5018" s="6">
        <v>0.206811064632552</v>
      </c>
      <c r="R5018" s="7">
        <v>0.247485059154089</v>
      </c>
      <c r="S5018" s="3" t="s">
        <v>5116</v>
      </c>
      <c r="U5018" s="3">
        <f t="shared" si="78"/>
        <v>1</v>
      </c>
      <c r="W5018" s="2" t="s">
        <v>10432</v>
      </c>
      <c r="X5018" s="2" t="s">
        <v>13068</v>
      </c>
      <c r="Y5018" s="2" t="s">
        <v>17320</v>
      </c>
      <c r="Z5018" s="2" t="s">
        <v>10432</v>
      </c>
      <c r="AA5018" s="2" t="s">
        <v>10433</v>
      </c>
      <c r="AB5018" s="2" t="s">
        <v>13067</v>
      </c>
      <c r="AC5018" s="2">
        <v>19348</v>
      </c>
    </row>
    <row r="5019" spans="1:29" x14ac:dyDescent="0.2">
      <c r="A5019" s="2" t="s">
        <v>2947</v>
      </c>
      <c r="B5019" s="2" t="s">
        <v>64</v>
      </c>
      <c r="C5019" s="2" t="s">
        <v>64</v>
      </c>
      <c r="D5019" s="10">
        <v>2077.14677788586</v>
      </c>
      <c r="E5019" s="52">
        <v>0.77042541446002399</v>
      </c>
      <c r="F5019" s="7">
        <v>9.7150016144461396E-10</v>
      </c>
      <c r="G5019" s="3" t="s">
        <v>8</v>
      </c>
      <c r="I5019" s="6">
        <v>-0.43717180694701402</v>
      </c>
      <c r="J5019" s="7">
        <v>0.101431048302335</v>
      </c>
      <c r="K5019" s="3" t="s">
        <v>5116</v>
      </c>
      <c r="M5019" s="18">
        <v>0.613597915092295</v>
      </c>
      <c r="N5019" s="7">
        <v>3.3122795029113901E-3</v>
      </c>
      <c r="O5019" s="3" t="s">
        <v>8</v>
      </c>
      <c r="Q5019" s="19">
        <v>-0.59399930631474296</v>
      </c>
      <c r="R5019" s="7">
        <v>1.2467472559326699E-3</v>
      </c>
      <c r="S5019" s="3" t="s">
        <v>8</v>
      </c>
      <c r="U5019" s="3">
        <f t="shared" si="78"/>
        <v>3</v>
      </c>
      <c r="W5019" s="2" t="s">
        <v>2947</v>
      </c>
      <c r="X5019" s="2" t="s">
        <v>13059</v>
      </c>
      <c r="Y5019" s="2" t="s">
        <v>13349</v>
      </c>
      <c r="Z5019" s="2" t="s">
        <v>13350</v>
      </c>
      <c r="AA5019" s="2" t="s">
        <v>13351</v>
      </c>
      <c r="AB5019" s="2" t="s">
        <v>13067</v>
      </c>
      <c r="AC5019" s="2">
        <v>69186</v>
      </c>
    </row>
    <row r="5020" spans="1:29" x14ac:dyDescent="0.2">
      <c r="A5020" s="2" t="s">
        <v>12220</v>
      </c>
      <c r="B5020" s="2">
        <v>65255</v>
      </c>
      <c r="C5020" s="2" t="s">
        <v>12221</v>
      </c>
      <c r="D5020" s="10">
        <v>1697.57166328214</v>
      </c>
      <c r="E5020" s="20">
        <v>-5.4936727791104201E-2</v>
      </c>
      <c r="F5020" s="7">
        <v>0.80448156720705599</v>
      </c>
      <c r="G5020" s="3" t="s">
        <v>5116</v>
      </c>
      <c r="I5020" s="6">
        <v>-0.43788778635540998</v>
      </c>
      <c r="J5020" s="7">
        <v>0.12962409672613501</v>
      </c>
      <c r="K5020" s="3" t="s">
        <v>5116</v>
      </c>
      <c r="M5020" s="18">
        <v>0.60837105404634795</v>
      </c>
      <c r="N5020" s="7">
        <v>6.8667009077161998E-3</v>
      </c>
      <c r="O5020" s="3" t="s">
        <v>8</v>
      </c>
      <c r="Q5020" s="6">
        <v>0.225419995482042</v>
      </c>
      <c r="R5020" s="7">
        <v>0.359892084662711</v>
      </c>
      <c r="S5020" s="3" t="s">
        <v>5116</v>
      </c>
      <c r="U5020" s="3">
        <f t="shared" si="78"/>
        <v>1</v>
      </c>
      <c r="W5020" s="2" t="s">
        <v>12220</v>
      </c>
      <c r="X5020" s="2" t="s">
        <v>13068</v>
      </c>
      <c r="Y5020" s="2" t="s">
        <v>14416</v>
      </c>
      <c r="Z5020" s="2" t="s">
        <v>12220</v>
      </c>
      <c r="AA5020" s="2" t="s">
        <v>12221</v>
      </c>
      <c r="AB5020" s="2" t="s">
        <v>13067</v>
      </c>
      <c r="AC5020" s="2">
        <v>65255</v>
      </c>
    </row>
    <row r="5021" spans="1:29" x14ac:dyDescent="0.2">
      <c r="A5021" s="2" t="s">
        <v>4428</v>
      </c>
      <c r="B5021" s="2">
        <v>66722</v>
      </c>
      <c r="C5021" s="2" t="s">
        <v>4429</v>
      </c>
      <c r="D5021" s="10">
        <v>95.301741068454604</v>
      </c>
      <c r="E5021" s="52">
        <v>0.96692927373336401</v>
      </c>
      <c r="F5021" s="7">
        <v>6.1243647706017495E-4</v>
      </c>
      <c r="G5021" s="3" t="s">
        <v>8</v>
      </c>
      <c r="I5021" s="6">
        <v>-0.43797155675008098</v>
      </c>
      <c r="J5021" s="7">
        <v>0.33906749455923602</v>
      </c>
      <c r="K5021" s="3" t="s">
        <v>5116</v>
      </c>
      <c r="M5021" s="18">
        <v>1.39071988767026</v>
      </c>
      <c r="N5021" s="7">
        <v>2.6578911448486501E-5</v>
      </c>
      <c r="O5021" s="3" t="s">
        <v>8</v>
      </c>
      <c r="Q5021" s="6">
        <v>-1.4180942813181999E-2</v>
      </c>
      <c r="R5021" s="7">
        <v>0.98147838382738595</v>
      </c>
      <c r="S5021" s="3" t="s">
        <v>5116</v>
      </c>
      <c r="U5021" s="3">
        <f t="shared" si="78"/>
        <v>2</v>
      </c>
      <c r="W5021" s="2" t="s">
        <v>4428</v>
      </c>
      <c r="X5021" s="2" t="s">
        <v>13068</v>
      </c>
      <c r="Y5021" s="2" t="s">
        <v>20136</v>
      </c>
      <c r="Z5021" s="2" t="s">
        <v>4428</v>
      </c>
      <c r="AA5021" s="2" t="s">
        <v>4429</v>
      </c>
      <c r="AB5021" s="2" t="s">
        <v>13067</v>
      </c>
      <c r="AC5021" s="2">
        <v>66722</v>
      </c>
    </row>
    <row r="5022" spans="1:29" x14ac:dyDescent="0.2">
      <c r="A5022" s="2" t="s">
        <v>5255</v>
      </c>
      <c r="B5022" s="2">
        <v>69837</v>
      </c>
      <c r="C5022" s="2" t="s">
        <v>5256</v>
      </c>
      <c r="D5022" s="10">
        <v>1034.33602287912</v>
      </c>
      <c r="E5022" s="20">
        <v>0.58058956680412299</v>
      </c>
      <c r="F5022" s="7">
        <v>4.8107126266401498E-15</v>
      </c>
      <c r="G5022" s="3" t="s">
        <v>5116</v>
      </c>
      <c r="I5022" s="6">
        <v>-0.438232621340296</v>
      </c>
      <c r="J5022" s="7">
        <v>4.7469663510891699E-3</v>
      </c>
      <c r="K5022" s="3" t="s">
        <v>5116</v>
      </c>
      <c r="M5022" s="18">
        <v>0.795396674932485</v>
      </c>
      <c r="N5022" s="7">
        <v>1.8397856404440899E-10</v>
      </c>
      <c r="O5022" s="3" t="s">
        <v>8</v>
      </c>
      <c r="Q5022" s="6">
        <v>-0.22342551321193399</v>
      </c>
      <c r="R5022" s="7">
        <v>6.5486441996085304E-2</v>
      </c>
      <c r="S5022" s="3" t="s">
        <v>5116</v>
      </c>
      <c r="U5022" s="3">
        <f t="shared" si="78"/>
        <v>1</v>
      </c>
      <c r="W5022" s="2" t="s">
        <v>5255</v>
      </c>
      <c r="X5022" s="2" t="s">
        <v>13068</v>
      </c>
      <c r="Y5022" s="2" t="s">
        <v>18559</v>
      </c>
      <c r="Z5022" s="2" t="s">
        <v>5255</v>
      </c>
      <c r="AA5022" s="2" t="s">
        <v>5256</v>
      </c>
      <c r="AB5022" s="2" t="s">
        <v>13067</v>
      </c>
      <c r="AC5022" s="2">
        <v>69837</v>
      </c>
    </row>
    <row r="5023" spans="1:29" x14ac:dyDescent="0.2">
      <c r="A5023" s="2" t="s">
        <v>9272</v>
      </c>
      <c r="B5023" s="2">
        <v>102060</v>
      </c>
      <c r="C5023" s="2" t="s">
        <v>9273</v>
      </c>
      <c r="D5023" s="10">
        <v>6350.1679170659299</v>
      </c>
      <c r="E5023" s="20">
        <v>0.13637435870554501</v>
      </c>
      <c r="F5023" s="7">
        <v>8.8069335040680902E-2</v>
      </c>
      <c r="G5023" s="3" t="s">
        <v>5116</v>
      </c>
      <c r="I5023" s="6">
        <v>-0.43894676225218399</v>
      </c>
      <c r="J5023" s="7">
        <v>2.2607391104479701E-3</v>
      </c>
      <c r="K5023" s="3" t="s">
        <v>5116</v>
      </c>
      <c r="M5023" s="18">
        <v>0.72797676258638999</v>
      </c>
      <c r="N5023" s="7">
        <v>4.63691492038752E-10</v>
      </c>
      <c r="O5023" s="3" t="s">
        <v>8</v>
      </c>
      <c r="Q5023" s="6">
        <v>0.15265564162866199</v>
      </c>
      <c r="R5023" s="7">
        <v>0.2104000525204</v>
      </c>
      <c r="S5023" s="3" t="s">
        <v>5116</v>
      </c>
      <c r="U5023" s="3">
        <f t="shared" si="78"/>
        <v>1</v>
      </c>
      <c r="W5023" s="2" t="s">
        <v>9272</v>
      </c>
      <c r="X5023" s="2" t="s">
        <v>13068</v>
      </c>
      <c r="Y5023" s="2" t="s">
        <v>16428</v>
      </c>
      <c r="Z5023" s="2" t="s">
        <v>9272</v>
      </c>
      <c r="AA5023" s="2" t="s">
        <v>9273</v>
      </c>
      <c r="AB5023" s="2" t="s">
        <v>13067</v>
      </c>
      <c r="AC5023" s="2">
        <v>102060</v>
      </c>
    </row>
    <row r="5024" spans="1:29" x14ac:dyDescent="0.2">
      <c r="A5024" s="2" t="s">
        <v>10016</v>
      </c>
      <c r="B5024" s="2">
        <v>73261</v>
      </c>
      <c r="C5024" s="2" t="s">
        <v>10017</v>
      </c>
      <c r="D5024" s="10">
        <v>519.62629206868996</v>
      </c>
      <c r="E5024" s="20">
        <v>0.182883566213729</v>
      </c>
      <c r="F5024" s="7">
        <v>0.191888312563011</v>
      </c>
      <c r="G5024" s="3" t="s">
        <v>5116</v>
      </c>
      <c r="I5024" s="6">
        <v>-0.43913217568963903</v>
      </c>
      <c r="J5024" s="7">
        <v>7.8832615219119301E-2</v>
      </c>
      <c r="K5024" s="3" t="s">
        <v>5116</v>
      </c>
      <c r="M5024" s="18">
        <v>0.64623383294049597</v>
      </c>
      <c r="N5024" s="7">
        <v>9.5841702416150497E-4</v>
      </c>
      <c r="O5024" s="3" t="s">
        <v>8</v>
      </c>
      <c r="Q5024" s="6">
        <v>2.4218091037127999E-2</v>
      </c>
      <c r="R5024" s="7">
        <v>0.93572412104602598</v>
      </c>
      <c r="S5024" s="3" t="s">
        <v>5116</v>
      </c>
      <c r="U5024" s="3">
        <f t="shared" si="78"/>
        <v>1</v>
      </c>
      <c r="W5024" s="2" t="s">
        <v>10016</v>
      </c>
      <c r="X5024" s="2" t="s">
        <v>13068</v>
      </c>
      <c r="Y5024" s="2" t="s">
        <v>13286</v>
      </c>
      <c r="Z5024" s="2" t="s">
        <v>10016</v>
      </c>
      <c r="AA5024" s="2" t="s">
        <v>10017</v>
      </c>
      <c r="AB5024" s="2" t="s">
        <v>13067</v>
      </c>
      <c r="AC5024" s="2">
        <v>73261</v>
      </c>
    </row>
    <row r="5025" spans="1:29" x14ac:dyDescent="0.2">
      <c r="A5025" s="2" t="s">
        <v>11836</v>
      </c>
      <c r="B5025" s="2">
        <v>329977</v>
      </c>
      <c r="C5025" s="2" t="s">
        <v>11837</v>
      </c>
      <c r="D5025" s="10">
        <v>842.26883014069904</v>
      </c>
      <c r="E5025" s="20">
        <v>-7.0874377948510897E-2</v>
      </c>
      <c r="F5025" s="7">
        <v>0.66819520154230705</v>
      </c>
      <c r="G5025" s="3" t="s">
        <v>5116</v>
      </c>
      <c r="I5025" s="6">
        <v>-0.43933066956838801</v>
      </c>
      <c r="J5025" s="7">
        <v>6.7854221610793297E-2</v>
      </c>
      <c r="K5025" s="3" t="s">
        <v>5116</v>
      </c>
      <c r="M5025" s="18">
        <v>0.69207116386196899</v>
      </c>
      <c r="N5025" s="7">
        <v>2.26562330467144E-4</v>
      </c>
      <c r="O5025" s="3" t="s">
        <v>8</v>
      </c>
      <c r="Q5025" s="6">
        <v>0.32361487224209201</v>
      </c>
      <c r="R5025" s="7">
        <v>7.4890412230101705E-2</v>
      </c>
      <c r="S5025" s="3" t="s">
        <v>5116</v>
      </c>
      <c r="U5025" s="3">
        <f t="shared" si="78"/>
        <v>1</v>
      </c>
      <c r="W5025" s="2" t="s">
        <v>11836</v>
      </c>
      <c r="X5025" s="2" t="s">
        <v>13068</v>
      </c>
      <c r="Y5025" s="2" t="s">
        <v>16309</v>
      </c>
      <c r="Z5025" s="2" t="s">
        <v>11836</v>
      </c>
      <c r="AA5025" s="2" t="s">
        <v>11837</v>
      </c>
      <c r="AB5025" s="2" t="s">
        <v>13067</v>
      </c>
      <c r="AC5025" s="2">
        <v>329977</v>
      </c>
    </row>
    <row r="5026" spans="1:29" x14ac:dyDescent="0.2">
      <c r="A5026" s="2" t="s">
        <v>6702</v>
      </c>
      <c r="B5026" s="2">
        <v>56282</v>
      </c>
      <c r="C5026" s="2" t="s">
        <v>6703</v>
      </c>
      <c r="D5026" s="10">
        <v>7773.6461328340602</v>
      </c>
      <c r="E5026" s="20">
        <v>0.34593224876245898</v>
      </c>
      <c r="F5026" s="7">
        <v>8.2583502663869003E-5</v>
      </c>
      <c r="G5026" s="3" t="s">
        <v>5116</v>
      </c>
      <c r="I5026" s="6">
        <v>-0.43968861271980803</v>
      </c>
      <c r="J5026" s="7">
        <v>1.3092615917352699E-2</v>
      </c>
      <c r="K5026" s="3" t="s">
        <v>5116</v>
      </c>
      <c r="M5026" s="18">
        <v>0.77473268481552204</v>
      </c>
      <c r="N5026" s="7">
        <v>4.04044721351899E-8</v>
      </c>
      <c r="O5026" s="3" t="s">
        <v>8</v>
      </c>
      <c r="Q5026" s="6">
        <v>-1.08881766667443E-2</v>
      </c>
      <c r="R5026" s="7">
        <v>0.96223459536230105</v>
      </c>
      <c r="S5026" s="3" t="s">
        <v>5116</v>
      </c>
      <c r="U5026" s="3">
        <f t="shared" si="78"/>
        <v>1</v>
      </c>
      <c r="W5026" s="2" t="s">
        <v>6702</v>
      </c>
      <c r="X5026" s="2" t="s">
        <v>13068</v>
      </c>
      <c r="Y5026" s="2" t="s">
        <v>17887</v>
      </c>
      <c r="Z5026" s="2" t="s">
        <v>6702</v>
      </c>
      <c r="AA5026" s="2" t="s">
        <v>6703</v>
      </c>
      <c r="AB5026" s="2" t="s">
        <v>13067</v>
      </c>
      <c r="AC5026" s="2">
        <v>56282</v>
      </c>
    </row>
    <row r="5027" spans="1:29" x14ac:dyDescent="0.2">
      <c r="A5027" s="2" t="s">
        <v>4590</v>
      </c>
      <c r="B5027" s="2">
        <v>11891</v>
      </c>
      <c r="C5027" s="2" t="s">
        <v>4591</v>
      </c>
      <c r="D5027" s="10">
        <v>342.21809433213002</v>
      </c>
      <c r="E5027" s="52">
        <v>-0.71264924587065104</v>
      </c>
      <c r="F5027" s="7">
        <v>2.5883678763558402E-3</v>
      </c>
      <c r="G5027" s="3" t="s">
        <v>8</v>
      </c>
      <c r="I5027" s="6">
        <v>-0.43993440792009603</v>
      </c>
      <c r="J5027" s="7">
        <v>0.30102278054924603</v>
      </c>
      <c r="K5027" s="3" t="s">
        <v>5116</v>
      </c>
      <c r="M5027" s="6">
        <v>-0.31325783382695699</v>
      </c>
      <c r="N5027" s="7">
        <v>0.39388606969630102</v>
      </c>
      <c r="O5027" s="3" t="s">
        <v>5116</v>
      </c>
      <c r="Q5027" s="6">
        <v>-4.0542995876401901E-2</v>
      </c>
      <c r="R5027" s="7">
        <v>0.93944111500402006</v>
      </c>
      <c r="S5027" s="3" t="s">
        <v>5116</v>
      </c>
      <c r="U5027" s="3">
        <f t="shared" si="78"/>
        <v>1</v>
      </c>
      <c r="W5027" s="2" t="s">
        <v>4590</v>
      </c>
      <c r="X5027" s="2" t="s">
        <v>13068</v>
      </c>
      <c r="Y5027" s="2" t="s">
        <v>19197</v>
      </c>
      <c r="Z5027" s="2" t="s">
        <v>4590</v>
      </c>
      <c r="AA5027" s="2" t="s">
        <v>4591</v>
      </c>
      <c r="AB5027" s="2" t="s">
        <v>13067</v>
      </c>
      <c r="AC5027" s="2">
        <v>11891</v>
      </c>
    </row>
    <row r="5028" spans="1:29" x14ac:dyDescent="0.2">
      <c r="A5028" s="2" t="s">
        <v>695</v>
      </c>
      <c r="B5028" s="2">
        <v>100504586</v>
      </c>
      <c r="C5028" s="2" t="s">
        <v>696</v>
      </c>
      <c r="D5028" s="10">
        <v>1569.8788218565101</v>
      </c>
      <c r="E5028" s="52">
        <v>-1.0676242610730799</v>
      </c>
      <c r="F5028" s="7">
        <v>1.5406941618903101E-28</v>
      </c>
      <c r="G5028" s="3" t="s">
        <v>8</v>
      </c>
      <c r="I5028" s="6">
        <v>-0.44072670378565998</v>
      </c>
      <c r="J5028" s="7">
        <v>3.3253705784696497E-2</v>
      </c>
      <c r="K5028" s="3" t="s">
        <v>5116</v>
      </c>
      <c r="M5028" s="6">
        <v>-0.36061425905066502</v>
      </c>
      <c r="N5028" s="7">
        <v>4.0130648216061902E-2</v>
      </c>
      <c r="O5028" s="3" t="s">
        <v>5116</v>
      </c>
      <c r="Q5028" s="6">
        <v>0.266283298236758</v>
      </c>
      <c r="R5028" s="7">
        <v>9.7341047950025406E-2</v>
      </c>
      <c r="S5028" s="3" t="s">
        <v>5116</v>
      </c>
      <c r="U5028" s="3">
        <f t="shared" si="78"/>
        <v>1</v>
      </c>
      <c r="W5028" s="2" t="s">
        <v>695</v>
      </c>
      <c r="X5028" s="2" t="s">
        <v>13068</v>
      </c>
      <c r="Y5028" s="2" t="s">
        <v>16619</v>
      </c>
      <c r="Z5028" s="2" t="s">
        <v>695</v>
      </c>
      <c r="AA5028" s="2" t="s">
        <v>696</v>
      </c>
      <c r="AB5028" s="2" t="s">
        <v>13063</v>
      </c>
      <c r="AC5028" s="2">
        <v>100504586</v>
      </c>
    </row>
    <row r="5029" spans="1:29" x14ac:dyDescent="0.2">
      <c r="A5029" s="2" t="s">
        <v>5521</v>
      </c>
      <c r="B5029" s="2">
        <v>56447</v>
      </c>
      <c r="C5029" s="2" t="s">
        <v>5522</v>
      </c>
      <c r="D5029" s="10">
        <v>8729.3641753561096</v>
      </c>
      <c r="E5029" s="20">
        <v>0.38059870736573798</v>
      </c>
      <c r="F5029" s="7">
        <v>2.7916690563340802E-10</v>
      </c>
      <c r="G5029" s="3" t="s">
        <v>5116</v>
      </c>
      <c r="I5029" s="6">
        <v>-0.44078807911896101</v>
      </c>
      <c r="J5029" s="7">
        <v>3.2431522677969202E-4</v>
      </c>
      <c r="K5029" s="3" t="s">
        <v>5116</v>
      </c>
      <c r="M5029" s="18">
        <v>0.724028459701065</v>
      </c>
      <c r="N5029" s="7">
        <v>6.8731279050781402E-13</v>
      </c>
      <c r="O5029" s="3" t="s">
        <v>8</v>
      </c>
      <c r="Q5029" s="6">
        <v>-9.7358326783634402E-2</v>
      </c>
      <c r="R5029" s="7">
        <v>0.392638405741489</v>
      </c>
      <c r="S5029" s="3" t="s">
        <v>5116</v>
      </c>
      <c r="U5029" s="3">
        <f t="shared" si="78"/>
        <v>1</v>
      </c>
      <c r="W5029" s="2" t="s">
        <v>5521</v>
      </c>
      <c r="X5029" s="2" t="s">
        <v>13068</v>
      </c>
      <c r="Y5029" s="2" t="s">
        <v>15333</v>
      </c>
      <c r="Z5029" s="2" t="s">
        <v>5521</v>
      </c>
      <c r="AA5029" s="2" t="s">
        <v>5522</v>
      </c>
      <c r="AB5029" s="2" t="s">
        <v>13067</v>
      </c>
      <c r="AC5029" s="2">
        <v>56447</v>
      </c>
    </row>
    <row r="5030" spans="1:29" x14ac:dyDescent="0.2">
      <c r="A5030" s="2" t="s">
        <v>5633</v>
      </c>
      <c r="B5030" s="2">
        <v>83964</v>
      </c>
      <c r="C5030" s="2" t="s">
        <v>5634</v>
      </c>
      <c r="D5030" s="10">
        <v>775.58058005997395</v>
      </c>
      <c r="E5030" s="20">
        <v>0.53280079565701899</v>
      </c>
      <c r="F5030" s="7">
        <v>2.9742355494492599E-9</v>
      </c>
      <c r="G5030" s="3" t="s">
        <v>5116</v>
      </c>
      <c r="I5030" s="6">
        <v>-0.44081984554666498</v>
      </c>
      <c r="J5030" s="7">
        <v>1.88001510974086E-2</v>
      </c>
      <c r="K5030" s="3" t="s">
        <v>5116</v>
      </c>
      <c r="M5030" s="18">
        <v>0.63263890025980796</v>
      </c>
      <c r="N5030" s="7">
        <v>2.7077994217318599E-5</v>
      </c>
      <c r="O5030" s="3" t="s">
        <v>8</v>
      </c>
      <c r="Q5030" s="6">
        <v>-0.34098174094387601</v>
      </c>
      <c r="R5030" s="7">
        <v>1.3066385173058701E-2</v>
      </c>
      <c r="S5030" s="3" t="s">
        <v>5116</v>
      </c>
      <c r="U5030" s="3">
        <f t="shared" si="78"/>
        <v>1</v>
      </c>
      <c r="W5030" s="2" t="s">
        <v>5633</v>
      </c>
      <c r="X5030" s="2" t="s">
        <v>13068</v>
      </c>
      <c r="Y5030" s="2" t="s">
        <v>17226</v>
      </c>
      <c r="Z5030" s="2" t="s">
        <v>5633</v>
      </c>
      <c r="AA5030" s="2" t="s">
        <v>5634</v>
      </c>
      <c r="AB5030" s="2" t="s">
        <v>13067</v>
      </c>
      <c r="AC5030" s="2">
        <v>83964</v>
      </c>
    </row>
    <row r="5031" spans="1:29" x14ac:dyDescent="0.2">
      <c r="A5031" s="2" t="s">
        <v>9207</v>
      </c>
      <c r="B5031" s="2">
        <v>72357</v>
      </c>
      <c r="C5031" s="2" t="s">
        <v>9208</v>
      </c>
      <c r="D5031" s="10">
        <v>13317.423505593</v>
      </c>
      <c r="E5031" s="20">
        <v>0.133286201058783</v>
      </c>
      <c r="F5031" s="7">
        <v>8.0191753613150896E-2</v>
      </c>
      <c r="G5031" s="3" t="s">
        <v>5116</v>
      </c>
      <c r="I5031" s="6">
        <v>-0.44089333491304</v>
      </c>
      <c r="J5031" s="7">
        <v>1.2858903696400801E-3</v>
      </c>
      <c r="K5031" s="3" t="s">
        <v>5116</v>
      </c>
      <c r="M5031" s="18">
        <v>0.82825152060880103</v>
      </c>
      <c r="N5031" s="7">
        <v>8.9758055333611805E-14</v>
      </c>
      <c r="O5031" s="3" t="s">
        <v>8</v>
      </c>
      <c r="Q5031" s="6">
        <v>0.254071984636978</v>
      </c>
      <c r="R5031" s="7">
        <v>1.41658299551031E-2</v>
      </c>
      <c r="S5031" s="3" t="s">
        <v>5116</v>
      </c>
      <c r="U5031" s="3">
        <f t="shared" si="78"/>
        <v>1</v>
      </c>
      <c r="W5031" s="2" t="s">
        <v>9207</v>
      </c>
      <c r="X5031" s="2" t="s">
        <v>13068</v>
      </c>
      <c r="Y5031" s="2" t="s">
        <v>13422</v>
      </c>
      <c r="Z5031" s="2" t="s">
        <v>9207</v>
      </c>
      <c r="AA5031" s="2" t="s">
        <v>9208</v>
      </c>
      <c r="AB5031" s="2" t="s">
        <v>13067</v>
      </c>
      <c r="AC5031" s="2">
        <v>72357</v>
      </c>
    </row>
    <row r="5032" spans="1:29" x14ac:dyDescent="0.2">
      <c r="A5032" s="2" t="s">
        <v>387</v>
      </c>
      <c r="B5032" s="2">
        <v>27223</v>
      </c>
      <c r="C5032" s="2" t="s">
        <v>388</v>
      </c>
      <c r="D5032" s="10">
        <v>3862.3662358326901</v>
      </c>
      <c r="E5032" s="52">
        <v>-1.30745247104775</v>
      </c>
      <c r="F5032" s="7">
        <v>2.5075453435357001E-40</v>
      </c>
      <c r="G5032" s="3" t="s">
        <v>8</v>
      </c>
      <c r="I5032" s="6">
        <v>-0.44100156320717798</v>
      </c>
      <c r="J5032" s="7">
        <v>3.8220341367331101E-2</v>
      </c>
      <c r="K5032" s="3" t="s">
        <v>5116</v>
      </c>
      <c r="M5032" s="6">
        <v>-0.46206562433897502</v>
      </c>
      <c r="N5032" s="7">
        <v>8.1924467000160095E-3</v>
      </c>
      <c r="O5032" s="3" t="s">
        <v>5116</v>
      </c>
      <c r="Q5032" s="6">
        <v>0.40438528350160102</v>
      </c>
      <c r="R5032" s="7">
        <v>8.2376324908815905E-3</v>
      </c>
      <c r="S5032" s="3" t="s">
        <v>5116</v>
      </c>
      <c r="U5032" s="3">
        <f t="shared" si="78"/>
        <v>1</v>
      </c>
      <c r="W5032" s="2" t="s">
        <v>387</v>
      </c>
      <c r="X5032" s="2" t="s">
        <v>13068</v>
      </c>
      <c r="Y5032" s="2" t="s">
        <v>20768</v>
      </c>
      <c r="Z5032" s="2" t="s">
        <v>387</v>
      </c>
      <c r="AA5032" s="2" t="s">
        <v>388</v>
      </c>
      <c r="AB5032" s="2" t="s">
        <v>13067</v>
      </c>
      <c r="AC5032" s="2">
        <v>27223</v>
      </c>
    </row>
    <row r="5033" spans="1:29" x14ac:dyDescent="0.2">
      <c r="A5033" s="2" t="s">
        <v>2053</v>
      </c>
      <c r="B5033" s="2" t="s">
        <v>64</v>
      </c>
      <c r="C5033" s="2" t="s">
        <v>64</v>
      </c>
      <c r="D5033" s="10">
        <v>4090.9643116510601</v>
      </c>
      <c r="E5033" s="52">
        <v>0.80976323183301302</v>
      </c>
      <c r="F5033" s="7">
        <v>5.2932305229431602E-14</v>
      </c>
      <c r="G5033" s="3" t="s">
        <v>8</v>
      </c>
      <c r="I5033" s="6">
        <v>-0.44108322749041401</v>
      </c>
      <c r="J5033" s="7">
        <v>5.4091227561146399E-2</v>
      </c>
      <c r="K5033" s="3" t="s">
        <v>5116</v>
      </c>
      <c r="M5033" s="18">
        <v>0.78231532038207596</v>
      </c>
      <c r="N5033" s="7">
        <v>1.09941405332425E-5</v>
      </c>
      <c r="O5033" s="3" t="s">
        <v>8</v>
      </c>
      <c r="Q5033" s="6">
        <v>-0.46853113894135101</v>
      </c>
      <c r="R5033" s="7">
        <v>3.8961565089748701E-3</v>
      </c>
      <c r="S5033" s="3" t="s">
        <v>5116</v>
      </c>
      <c r="U5033" s="3">
        <f t="shared" si="78"/>
        <v>2</v>
      </c>
      <c r="W5033" s="2" t="s">
        <v>2053</v>
      </c>
      <c r="X5033" s="2" t="s">
        <v>13059</v>
      </c>
      <c r="Y5033" s="2" t="s">
        <v>13837</v>
      </c>
      <c r="Z5033" s="2" t="s">
        <v>13838</v>
      </c>
      <c r="AA5033" s="2" t="s">
        <v>13839</v>
      </c>
      <c r="AB5033" s="2" t="s">
        <v>13067</v>
      </c>
      <c r="AC5033" s="2">
        <v>70544</v>
      </c>
    </row>
    <row r="5034" spans="1:29" x14ac:dyDescent="0.2">
      <c r="A5034" s="2" t="s">
        <v>11504</v>
      </c>
      <c r="B5034" s="2">
        <v>213527</v>
      </c>
      <c r="C5034" s="2" t="s">
        <v>11505</v>
      </c>
      <c r="D5034" s="10">
        <v>60.211614898169998</v>
      </c>
      <c r="E5034" s="20">
        <v>0.25590407234865298</v>
      </c>
      <c r="F5034" s="7">
        <v>0.58034832963524796</v>
      </c>
      <c r="G5034" s="3" t="s">
        <v>5116</v>
      </c>
      <c r="I5034" s="6">
        <v>-0.44116289972477701</v>
      </c>
      <c r="J5034" s="7">
        <v>0.30063683668130797</v>
      </c>
      <c r="K5034" s="3" t="s">
        <v>5116</v>
      </c>
      <c r="M5034" s="18">
        <v>0.98398456071028795</v>
      </c>
      <c r="N5034" s="7">
        <v>4.4861892248980201E-3</v>
      </c>
      <c r="O5034" s="3" t="s">
        <v>8</v>
      </c>
      <c r="Q5034" s="6">
        <v>0.28691758863685801</v>
      </c>
      <c r="R5034" s="7">
        <v>0.58868826255589501</v>
      </c>
      <c r="S5034" s="3" t="s">
        <v>5116</v>
      </c>
      <c r="U5034" s="3">
        <f t="shared" si="78"/>
        <v>1</v>
      </c>
      <c r="W5034" s="2" t="s">
        <v>11504</v>
      </c>
      <c r="X5034" s="2" t="s">
        <v>13068</v>
      </c>
      <c r="Y5034" s="2" t="s">
        <v>19104</v>
      </c>
      <c r="Z5034" s="2" t="s">
        <v>11504</v>
      </c>
      <c r="AA5034" s="2" t="s">
        <v>11505</v>
      </c>
      <c r="AB5034" s="2" t="s">
        <v>13067</v>
      </c>
      <c r="AC5034" s="2">
        <v>213527</v>
      </c>
    </row>
    <row r="5035" spans="1:29" x14ac:dyDescent="0.2">
      <c r="A5035" s="2" t="s">
        <v>934</v>
      </c>
      <c r="B5035" s="2">
        <v>66272</v>
      </c>
      <c r="C5035" s="2" t="s">
        <v>935</v>
      </c>
      <c r="D5035" s="10">
        <v>1315.1883607012101</v>
      </c>
      <c r="E5035" s="52">
        <v>1.0625950077739601</v>
      </c>
      <c r="F5035" s="7">
        <v>9.4541987918955803E-25</v>
      </c>
      <c r="G5035" s="3" t="s">
        <v>8</v>
      </c>
      <c r="I5035" s="6">
        <v>-0.44116427555351301</v>
      </c>
      <c r="J5035" s="7">
        <v>4.7511434426845897E-2</v>
      </c>
      <c r="K5035" s="3" t="s">
        <v>5116</v>
      </c>
      <c r="M5035" s="18">
        <v>1.0111283127072901</v>
      </c>
      <c r="N5035" s="7">
        <v>3.2545951871210101E-9</v>
      </c>
      <c r="O5035" s="3" t="s">
        <v>8</v>
      </c>
      <c r="Q5035" s="6">
        <v>-0.49263097062018202</v>
      </c>
      <c r="R5035" s="7">
        <v>1.6526686279310901E-3</v>
      </c>
      <c r="S5035" s="3" t="s">
        <v>5116</v>
      </c>
      <c r="U5035" s="3">
        <f t="shared" si="78"/>
        <v>2</v>
      </c>
      <c r="W5035" s="2" t="s">
        <v>934</v>
      </c>
      <c r="X5035" s="2" t="s">
        <v>13068</v>
      </c>
      <c r="Y5035" s="2" t="s">
        <v>15341</v>
      </c>
      <c r="Z5035" s="2" t="s">
        <v>934</v>
      </c>
      <c r="AA5035" s="2" t="s">
        <v>935</v>
      </c>
      <c r="AB5035" s="2" t="s">
        <v>13067</v>
      </c>
      <c r="AC5035" s="2">
        <v>66272</v>
      </c>
    </row>
    <row r="5036" spans="1:29" x14ac:dyDescent="0.2">
      <c r="A5036" s="2" t="s">
        <v>7367</v>
      </c>
      <c r="B5036" s="2">
        <v>54632</v>
      </c>
      <c r="C5036" s="2" t="s">
        <v>7368</v>
      </c>
      <c r="D5036" s="10">
        <v>1357.6455280213499</v>
      </c>
      <c r="E5036" s="20">
        <v>0.315389776480481</v>
      </c>
      <c r="F5036" s="7">
        <v>1.5900395829953199E-3</v>
      </c>
      <c r="G5036" s="3" t="s">
        <v>5116</v>
      </c>
      <c r="I5036" s="6">
        <v>-0.44187504579567799</v>
      </c>
      <c r="J5036" s="7">
        <v>2.6352589438451798E-2</v>
      </c>
      <c r="K5036" s="3" t="s">
        <v>5116</v>
      </c>
      <c r="M5036" s="18">
        <v>0.82585500800491696</v>
      </c>
      <c r="N5036" s="7">
        <v>1.22059015787368E-7</v>
      </c>
      <c r="O5036" s="3" t="s">
        <v>8</v>
      </c>
      <c r="Q5036" s="6">
        <v>6.8590185728757802E-2</v>
      </c>
      <c r="R5036" s="7">
        <v>0.75127499552825605</v>
      </c>
      <c r="S5036" s="3" t="s">
        <v>5116</v>
      </c>
      <c r="U5036" s="3">
        <f t="shared" si="78"/>
        <v>1</v>
      </c>
      <c r="W5036" s="2" t="s">
        <v>7367</v>
      </c>
      <c r="X5036" s="2" t="s">
        <v>13068</v>
      </c>
      <c r="Y5036" s="2" t="s">
        <v>16388</v>
      </c>
      <c r="Z5036" s="2" t="s">
        <v>7367</v>
      </c>
      <c r="AA5036" s="2" t="s">
        <v>7368</v>
      </c>
      <c r="AB5036" s="2" t="s">
        <v>13067</v>
      </c>
      <c r="AC5036" s="2">
        <v>54632</v>
      </c>
    </row>
    <row r="5037" spans="1:29" x14ac:dyDescent="0.2">
      <c r="A5037" s="2" t="s">
        <v>8529</v>
      </c>
      <c r="B5037" s="2">
        <v>98710</v>
      </c>
      <c r="C5037" s="2" t="s">
        <v>8530</v>
      </c>
      <c r="D5037" s="10">
        <v>4200.2278407479598</v>
      </c>
      <c r="E5037" s="20">
        <v>0.148793132483034</v>
      </c>
      <c r="F5037" s="7">
        <v>2.8794935315903401E-2</v>
      </c>
      <c r="G5037" s="3" t="s">
        <v>5116</v>
      </c>
      <c r="I5037" s="6">
        <v>-0.44206833511593402</v>
      </c>
      <c r="J5037" s="7">
        <v>4.2640560716582498E-4</v>
      </c>
      <c r="K5037" s="3" t="s">
        <v>5116</v>
      </c>
      <c r="M5037" s="18">
        <v>0.61574888769210501</v>
      </c>
      <c r="N5037" s="7">
        <v>3.0862191939067401E-9</v>
      </c>
      <c r="O5037" s="3" t="s">
        <v>8</v>
      </c>
      <c r="Q5037" s="6">
        <v>2.4887420093137901E-2</v>
      </c>
      <c r="R5037" s="7">
        <v>0.87145551715500302</v>
      </c>
      <c r="S5037" s="3" t="s">
        <v>5116</v>
      </c>
      <c r="U5037" s="3">
        <f t="shared" si="78"/>
        <v>1</v>
      </c>
      <c r="W5037" s="2" t="s">
        <v>8529</v>
      </c>
      <c r="X5037" s="2" t="s">
        <v>13068</v>
      </c>
      <c r="Y5037" s="2" t="s">
        <v>19217</v>
      </c>
      <c r="Z5037" s="2" t="s">
        <v>8529</v>
      </c>
      <c r="AA5037" s="2" t="s">
        <v>8530</v>
      </c>
      <c r="AB5037" s="2" t="s">
        <v>13067</v>
      </c>
      <c r="AC5037" s="2">
        <v>98710</v>
      </c>
    </row>
    <row r="5038" spans="1:29" x14ac:dyDescent="0.2">
      <c r="A5038" s="2" t="s">
        <v>351</v>
      </c>
      <c r="B5038" s="2">
        <v>50932</v>
      </c>
      <c r="C5038" s="2" t="s">
        <v>352</v>
      </c>
      <c r="D5038" s="10">
        <v>1699.19658418071</v>
      </c>
      <c r="E5038" s="52">
        <v>-1.51416358013577</v>
      </c>
      <c r="F5038" s="7">
        <v>3.8921368204276198E-43</v>
      </c>
      <c r="G5038" s="3" t="s">
        <v>8</v>
      </c>
      <c r="I5038" s="6">
        <v>-0.44235349728911999</v>
      </c>
      <c r="J5038" s="7">
        <v>6.4794081749903101E-2</v>
      </c>
      <c r="K5038" s="3" t="s">
        <v>5116</v>
      </c>
      <c r="M5038" s="6">
        <v>-0.15525319630272999</v>
      </c>
      <c r="N5038" s="7">
        <v>0.50406482999361502</v>
      </c>
      <c r="O5038" s="3" t="s">
        <v>5116</v>
      </c>
      <c r="Q5038" s="19">
        <v>0.91655688654392098</v>
      </c>
      <c r="R5038" s="7">
        <v>6.1567116832318604E-9</v>
      </c>
      <c r="S5038" s="3" t="s">
        <v>8</v>
      </c>
      <c r="U5038" s="3">
        <f t="shared" si="78"/>
        <v>2</v>
      </c>
      <c r="W5038" s="2" t="s">
        <v>351</v>
      </c>
      <c r="X5038" s="2" t="s">
        <v>13068</v>
      </c>
      <c r="Y5038" s="2" t="s">
        <v>17797</v>
      </c>
      <c r="Z5038" s="2" t="s">
        <v>351</v>
      </c>
      <c r="AA5038" s="2" t="s">
        <v>352</v>
      </c>
      <c r="AB5038" s="2" t="s">
        <v>13067</v>
      </c>
      <c r="AC5038" s="2">
        <v>50932</v>
      </c>
    </row>
    <row r="5039" spans="1:29" x14ac:dyDescent="0.2">
      <c r="A5039" s="2" t="s">
        <v>1908</v>
      </c>
      <c r="B5039" s="2">
        <v>226182</v>
      </c>
      <c r="C5039" s="2" t="s">
        <v>1909</v>
      </c>
      <c r="D5039" s="10">
        <v>1107.29698716642</v>
      </c>
      <c r="E5039" s="52">
        <v>0.74124334411285797</v>
      </c>
      <c r="F5039" s="7">
        <v>5.1677553466554099E-15</v>
      </c>
      <c r="G5039" s="3" t="s">
        <v>8</v>
      </c>
      <c r="I5039" s="6">
        <v>-0.44269480924422899</v>
      </c>
      <c r="J5039" s="7">
        <v>2.77526581999319E-2</v>
      </c>
      <c r="K5039" s="3" t="s">
        <v>5116</v>
      </c>
      <c r="M5039" s="18">
        <v>0.85089188995457898</v>
      </c>
      <c r="N5039" s="7">
        <v>6.4492578678961002E-8</v>
      </c>
      <c r="O5039" s="3" t="s">
        <v>8</v>
      </c>
      <c r="Q5039" s="6">
        <v>-0.33304626340250798</v>
      </c>
      <c r="R5039" s="7">
        <v>2.5336814122163501E-2</v>
      </c>
      <c r="S5039" s="3" t="s">
        <v>5116</v>
      </c>
      <c r="U5039" s="3">
        <f t="shared" si="78"/>
        <v>2</v>
      </c>
      <c r="W5039" s="2" t="s">
        <v>1908</v>
      </c>
      <c r="X5039" s="2" t="s">
        <v>13068</v>
      </c>
      <c r="Y5039" s="2" t="s">
        <v>20398</v>
      </c>
      <c r="Z5039" s="2" t="s">
        <v>1908</v>
      </c>
      <c r="AA5039" s="2" t="s">
        <v>1909</v>
      </c>
      <c r="AB5039" s="2" t="s">
        <v>13067</v>
      </c>
      <c r="AC5039" s="2">
        <v>226182</v>
      </c>
    </row>
    <row r="5040" spans="1:29" x14ac:dyDescent="0.2">
      <c r="A5040" s="2" t="s">
        <v>7202</v>
      </c>
      <c r="B5040" s="2">
        <v>69928</v>
      </c>
      <c r="C5040" s="2" t="s">
        <v>7203</v>
      </c>
      <c r="D5040" s="10">
        <v>328.67502734833403</v>
      </c>
      <c r="E5040" s="20">
        <v>0.50946335294442502</v>
      </c>
      <c r="F5040" s="7">
        <v>7.9103289026635304E-4</v>
      </c>
      <c r="G5040" s="3" t="s">
        <v>5116</v>
      </c>
      <c r="I5040" s="6">
        <v>-0.44276248694800602</v>
      </c>
      <c r="J5040" s="7">
        <v>0.148975965955397</v>
      </c>
      <c r="K5040" s="3" t="s">
        <v>5116</v>
      </c>
      <c r="M5040" s="18">
        <v>1.0496448667068099</v>
      </c>
      <c r="N5040" s="7">
        <v>3.5637612056823802E-6</v>
      </c>
      <c r="O5040" s="3" t="s">
        <v>8</v>
      </c>
      <c r="Q5040" s="6">
        <v>9.7419026814377599E-2</v>
      </c>
      <c r="R5040" s="7">
        <v>0.76664871500572596</v>
      </c>
      <c r="S5040" s="3" t="s">
        <v>5116</v>
      </c>
      <c r="U5040" s="3">
        <f t="shared" si="78"/>
        <v>1</v>
      </c>
      <c r="W5040" s="2" t="s">
        <v>7202</v>
      </c>
      <c r="X5040" s="2" t="s">
        <v>13059</v>
      </c>
      <c r="Y5040" s="2" t="s">
        <v>14323</v>
      </c>
      <c r="Z5040" s="2" t="s">
        <v>14324</v>
      </c>
      <c r="AA5040" s="2" t="s">
        <v>14325</v>
      </c>
      <c r="AB5040" s="2" t="s">
        <v>13067</v>
      </c>
      <c r="AC5040" s="2">
        <v>69928</v>
      </c>
    </row>
    <row r="5041" spans="1:29" x14ac:dyDescent="0.2">
      <c r="A5041" s="2" t="s">
        <v>3623</v>
      </c>
      <c r="B5041" s="2" t="s">
        <v>64</v>
      </c>
      <c r="C5041" s="2" t="s">
        <v>64</v>
      </c>
      <c r="D5041" s="10">
        <v>1807.6959925382</v>
      </c>
      <c r="E5041" s="52">
        <v>0.58627970465473001</v>
      </c>
      <c r="F5041" s="7">
        <v>4.4538444953386801E-7</v>
      </c>
      <c r="G5041" s="3" t="s">
        <v>8</v>
      </c>
      <c r="I5041" s="6">
        <v>-0.44306845741133</v>
      </c>
      <c r="J5041" s="7">
        <v>6.7600891492895193E-2</v>
      </c>
      <c r="K5041" s="3" t="s">
        <v>5116</v>
      </c>
      <c r="M5041" s="18">
        <v>0.66464707807614998</v>
      </c>
      <c r="N5041" s="7">
        <v>4.69529230235016E-4</v>
      </c>
      <c r="O5041" s="3" t="s">
        <v>8</v>
      </c>
      <c r="Q5041" s="6">
        <v>-0.36470108398990903</v>
      </c>
      <c r="R5041" s="7">
        <v>4.2371075687506601E-2</v>
      </c>
      <c r="S5041" s="3" t="s">
        <v>5116</v>
      </c>
      <c r="U5041" s="3">
        <f t="shared" si="78"/>
        <v>2</v>
      </c>
      <c r="W5041" s="2" t="s">
        <v>3623</v>
      </c>
      <c r="X5041" s="2" t="s">
        <v>13059</v>
      </c>
      <c r="Y5041" s="2" t="s">
        <v>14161</v>
      </c>
      <c r="Z5041" s="2" t="s">
        <v>14162</v>
      </c>
      <c r="AA5041" s="2" t="s">
        <v>14163</v>
      </c>
      <c r="AB5041" s="2" t="s">
        <v>13067</v>
      </c>
      <c r="AC5041" s="2">
        <v>107197</v>
      </c>
    </row>
    <row r="5042" spans="1:29" x14ac:dyDescent="0.2">
      <c r="A5042" s="2" t="s">
        <v>12018</v>
      </c>
      <c r="B5042" s="2">
        <v>78903</v>
      </c>
      <c r="C5042" s="2" t="s">
        <v>12019</v>
      </c>
      <c r="D5042" s="10">
        <v>6053.6822824606097</v>
      </c>
      <c r="E5042" s="20">
        <v>2.6181136714765602E-2</v>
      </c>
      <c r="F5042" s="7">
        <v>0.74571023156643101</v>
      </c>
      <c r="G5042" s="3" t="s">
        <v>5116</v>
      </c>
      <c r="I5042" s="6">
        <v>-0.44332157580450199</v>
      </c>
      <c r="J5042" s="7">
        <v>2.3233932332677302E-5</v>
      </c>
      <c r="K5042" s="3" t="s">
        <v>5116</v>
      </c>
      <c r="M5042" s="18">
        <v>0.73836950465013396</v>
      </c>
      <c r="N5042" s="7">
        <v>2.0251666236302199E-17</v>
      </c>
      <c r="O5042" s="3" t="s">
        <v>8</v>
      </c>
      <c r="Q5042" s="6">
        <v>0.26886679213086601</v>
      </c>
      <c r="R5042" s="7">
        <v>5.38028976851314E-4</v>
      </c>
      <c r="S5042" s="3" t="s">
        <v>5116</v>
      </c>
      <c r="U5042" s="3">
        <f t="shared" si="78"/>
        <v>1</v>
      </c>
      <c r="W5042" s="2" t="s">
        <v>12018</v>
      </c>
      <c r="X5042" s="2" t="s">
        <v>13068</v>
      </c>
      <c r="Y5042" s="2" t="s">
        <v>21115</v>
      </c>
      <c r="Z5042" s="2" t="s">
        <v>12018</v>
      </c>
      <c r="AA5042" s="2" t="s">
        <v>12019</v>
      </c>
      <c r="AB5042" s="2" t="s">
        <v>13067</v>
      </c>
      <c r="AC5042" s="2">
        <v>78903</v>
      </c>
    </row>
    <row r="5043" spans="1:29" x14ac:dyDescent="0.2">
      <c r="A5043" s="2" t="s">
        <v>2604</v>
      </c>
      <c r="B5043" s="2" t="s">
        <v>64</v>
      </c>
      <c r="C5043" s="2" t="s">
        <v>64</v>
      </c>
      <c r="D5043" s="10">
        <v>1430.7535607873999</v>
      </c>
      <c r="E5043" s="52">
        <v>0.84577541079482199</v>
      </c>
      <c r="F5043" s="7">
        <v>3.8821521367218898E-11</v>
      </c>
      <c r="G5043" s="3" t="s">
        <v>8</v>
      </c>
      <c r="I5043" s="6">
        <v>-0.44338450384345701</v>
      </c>
      <c r="J5043" s="7">
        <v>0.102097123339092</v>
      </c>
      <c r="K5043" s="3" t="s">
        <v>5116</v>
      </c>
      <c r="M5043" s="18">
        <v>0.78307866994121</v>
      </c>
      <c r="N5043" s="7">
        <v>1.62773025558196E-4</v>
      </c>
      <c r="O5043" s="3" t="s">
        <v>8</v>
      </c>
      <c r="Q5043" s="6">
        <v>-0.50608124469706905</v>
      </c>
      <c r="R5043" s="7">
        <v>8.3571510597528105E-3</v>
      </c>
      <c r="S5043" s="3" t="s">
        <v>5116</v>
      </c>
      <c r="U5043" s="3">
        <f t="shared" si="78"/>
        <v>2</v>
      </c>
      <c r="W5043" s="2" t="s">
        <v>2604</v>
      </c>
      <c r="X5043" s="2" t="s">
        <v>13059</v>
      </c>
      <c r="Y5043" s="2" t="s">
        <v>16179</v>
      </c>
      <c r="Z5043" s="2" t="s">
        <v>16180</v>
      </c>
      <c r="AA5043" s="2" t="s">
        <v>16181</v>
      </c>
      <c r="AB5043" s="2" t="s">
        <v>13067</v>
      </c>
      <c r="AC5043" s="2">
        <v>66359</v>
      </c>
    </row>
    <row r="5044" spans="1:29" x14ac:dyDescent="0.2">
      <c r="A5044" s="2" t="s">
        <v>6424</v>
      </c>
      <c r="B5044" s="2">
        <v>67242</v>
      </c>
      <c r="C5044" s="2" t="s">
        <v>6425</v>
      </c>
      <c r="D5044" s="10">
        <v>458.85309032168698</v>
      </c>
      <c r="E5044" s="20">
        <v>0.55511816158607796</v>
      </c>
      <c r="F5044" s="7">
        <v>1.41795492839781E-5</v>
      </c>
      <c r="G5044" s="3" t="s">
        <v>5116</v>
      </c>
      <c r="I5044" s="6">
        <v>-0.44363620374226997</v>
      </c>
      <c r="J5044" s="7">
        <v>9.3495456453320594E-2</v>
      </c>
      <c r="K5044" s="3" t="s">
        <v>5116</v>
      </c>
      <c r="M5044" s="18">
        <v>0.73029058498858002</v>
      </c>
      <c r="N5044" s="7">
        <v>3.48774197959324E-4</v>
      </c>
      <c r="O5044" s="3" t="s">
        <v>8</v>
      </c>
      <c r="Q5044" s="6">
        <v>-0.26846378033976798</v>
      </c>
      <c r="R5044" s="7">
        <v>0.207118364521193</v>
      </c>
      <c r="S5044" s="3" t="s">
        <v>5116</v>
      </c>
      <c r="U5044" s="3">
        <f t="shared" si="78"/>
        <v>1</v>
      </c>
      <c r="W5044" s="2" t="s">
        <v>6424</v>
      </c>
      <c r="X5044" s="2" t="s">
        <v>13068</v>
      </c>
      <c r="Y5044" s="2" t="s">
        <v>16484</v>
      </c>
      <c r="Z5044" s="2" t="s">
        <v>6424</v>
      </c>
      <c r="AA5044" s="2" t="s">
        <v>16485</v>
      </c>
      <c r="AB5044" s="2" t="s">
        <v>13067</v>
      </c>
      <c r="AC5044" s="2">
        <v>67242</v>
      </c>
    </row>
    <row r="5045" spans="1:29" x14ac:dyDescent="0.2">
      <c r="A5045" s="2" t="s">
        <v>4482</v>
      </c>
      <c r="B5045" s="2" t="s">
        <v>64</v>
      </c>
      <c r="C5045" s="2" t="s">
        <v>64</v>
      </c>
      <c r="D5045" s="10">
        <v>53.3495276748191</v>
      </c>
      <c r="E5045" s="52">
        <v>-0.84610870001013905</v>
      </c>
      <c r="F5045" s="7">
        <v>9.5749012871631795E-4</v>
      </c>
      <c r="G5045" s="3" t="s">
        <v>8</v>
      </c>
      <c r="I5045" s="6">
        <v>-0.44381242850966102</v>
      </c>
      <c r="J5045" s="7">
        <v>0.31480378283895399</v>
      </c>
      <c r="K5045" s="3" t="s">
        <v>5116</v>
      </c>
      <c r="M5045" s="18">
        <v>-0.69550520697982698</v>
      </c>
      <c r="N5045" s="7">
        <v>4.1546438490374003E-2</v>
      </c>
      <c r="O5045" s="3" t="s">
        <v>8</v>
      </c>
      <c r="Q5045" s="6">
        <v>-0.29320893547935001</v>
      </c>
      <c r="R5045" s="7">
        <v>0.49185384778816499</v>
      </c>
      <c r="S5045" s="3" t="s">
        <v>5116</v>
      </c>
      <c r="U5045" s="3">
        <f t="shared" si="78"/>
        <v>2</v>
      </c>
      <c r="W5045" s="2" t="s">
        <v>4482</v>
      </c>
      <c r="X5045" s="2" t="s">
        <v>13059</v>
      </c>
      <c r="Y5045" s="2" t="s">
        <v>16576</v>
      </c>
      <c r="Z5045" s="2" t="s">
        <v>16577</v>
      </c>
      <c r="AA5045" s="2" t="s">
        <v>16578</v>
      </c>
      <c r="AB5045" s="2" t="s">
        <v>13093</v>
      </c>
      <c r="AC5045" s="2">
        <v>433424</v>
      </c>
    </row>
    <row r="5046" spans="1:29" x14ac:dyDescent="0.2">
      <c r="A5046" s="2" t="s">
        <v>6332</v>
      </c>
      <c r="B5046" s="2">
        <v>93843</v>
      </c>
      <c r="C5046" s="2" t="s">
        <v>6333</v>
      </c>
      <c r="D5046" s="10">
        <v>18857.290831451901</v>
      </c>
      <c r="E5046" s="20">
        <v>0.24441101257310399</v>
      </c>
      <c r="F5046" s="7">
        <v>6.3260703870920603E-6</v>
      </c>
      <c r="G5046" s="3" t="s">
        <v>5116</v>
      </c>
      <c r="I5046" s="6">
        <v>-0.443896612628214</v>
      </c>
      <c r="J5046" s="7">
        <v>3.16337217529602E-5</v>
      </c>
      <c r="K5046" s="3" t="s">
        <v>5116</v>
      </c>
      <c r="M5046" s="18">
        <v>0.893512781398622</v>
      </c>
      <c r="N5046" s="7">
        <v>2.72011505583896E-24</v>
      </c>
      <c r="O5046" s="3" t="s">
        <v>8</v>
      </c>
      <c r="Q5046" s="6">
        <v>0.20520515619730401</v>
      </c>
      <c r="R5046" s="7">
        <v>1.2508103154207501E-2</v>
      </c>
      <c r="S5046" s="3" t="s">
        <v>5116</v>
      </c>
      <c r="U5046" s="3">
        <f t="shared" si="78"/>
        <v>1</v>
      </c>
      <c r="W5046" s="2" t="s">
        <v>6332</v>
      </c>
      <c r="X5046" s="2" t="s">
        <v>13068</v>
      </c>
      <c r="Y5046" s="2" t="s">
        <v>18831</v>
      </c>
      <c r="Z5046" s="2" t="s">
        <v>6332</v>
      </c>
      <c r="AA5046" s="2" t="s">
        <v>6333</v>
      </c>
      <c r="AB5046" s="2" t="s">
        <v>13067</v>
      </c>
      <c r="AC5046" s="2">
        <v>93843</v>
      </c>
    </row>
    <row r="5047" spans="1:29" x14ac:dyDescent="0.2">
      <c r="A5047" s="2" t="s">
        <v>9189</v>
      </c>
      <c r="B5047" s="2">
        <v>67196</v>
      </c>
      <c r="C5047" s="2" t="s">
        <v>9190</v>
      </c>
      <c r="D5047" s="10">
        <v>88.372673167212398</v>
      </c>
      <c r="E5047" s="20">
        <v>0.52871539943125201</v>
      </c>
      <c r="F5047" s="7">
        <v>7.8661923233539599E-2</v>
      </c>
      <c r="G5047" s="3" t="s">
        <v>5116</v>
      </c>
      <c r="I5047" s="6">
        <v>-0.44390084781362699</v>
      </c>
      <c r="J5047" s="7">
        <v>0.32829036610995299</v>
      </c>
      <c r="K5047" s="3" t="s">
        <v>5116</v>
      </c>
      <c r="M5047" s="18">
        <v>0.81378671262119595</v>
      </c>
      <c r="N5047" s="7">
        <v>1.9025565905514599E-2</v>
      </c>
      <c r="O5047" s="3" t="s">
        <v>8</v>
      </c>
      <c r="Q5047" s="6">
        <v>-0.15882953462368399</v>
      </c>
      <c r="R5047" s="7">
        <v>0.76722636242622699</v>
      </c>
      <c r="S5047" s="3" t="s">
        <v>5116</v>
      </c>
      <c r="U5047" s="3">
        <f t="shared" si="78"/>
        <v>1</v>
      </c>
      <c r="W5047" s="2" t="s">
        <v>9189</v>
      </c>
      <c r="X5047" s="2" t="s">
        <v>13068</v>
      </c>
      <c r="Y5047" s="2" t="s">
        <v>20889</v>
      </c>
      <c r="Z5047" s="2" t="s">
        <v>9189</v>
      </c>
      <c r="AA5047" s="2" t="s">
        <v>9190</v>
      </c>
      <c r="AB5047" s="2" t="s">
        <v>13067</v>
      </c>
      <c r="AC5047" s="2">
        <v>67196</v>
      </c>
    </row>
    <row r="5048" spans="1:29" x14ac:dyDescent="0.2">
      <c r="A5048" s="2" t="s">
        <v>7248</v>
      </c>
      <c r="B5048" s="2">
        <v>67013</v>
      </c>
      <c r="C5048" s="2" t="s">
        <v>7249</v>
      </c>
      <c r="D5048" s="10">
        <v>410.27099795977301</v>
      </c>
      <c r="E5048" s="20">
        <v>0.47678465940306503</v>
      </c>
      <c r="F5048" s="7">
        <v>9.841964291926221E-4</v>
      </c>
      <c r="G5048" s="3" t="s">
        <v>5116</v>
      </c>
      <c r="I5048" s="6">
        <v>-0.44400978187076401</v>
      </c>
      <c r="J5048" s="7">
        <v>0.127719560486557</v>
      </c>
      <c r="K5048" s="3" t="s">
        <v>5116</v>
      </c>
      <c r="M5048" s="18">
        <v>0.76197817464745399</v>
      </c>
      <c r="N5048" s="7">
        <v>6.0645172797466095E-4</v>
      </c>
      <c r="O5048" s="3" t="s">
        <v>8</v>
      </c>
      <c r="Q5048" s="6">
        <v>-0.15881626662637499</v>
      </c>
      <c r="R5048" s="7">
        <v>0.56240415571074098</v>
      </c>
      <c r="S5048" s="3" t="s">
        <v>5116</v>
      </c>
      <c r="U5048" s="3">
        <f t="shared" si="78"/>
        <v>1</v>
      </c>
      <c r="W5048" s="2" t="s">
        <v>7248</v>
      </c>
      <c r="X5048" s="2" t="s">
        <v>13068</v>
      </c>
      <c r="Y5048" s="2" t="s">
        <v>18445</v>
      </c>
      <c r="Z5048" s="2" t="s">
        <v>7248</v>
      </c>
      <c r="AA5048" s="2" t="s">
        <v>7249</v>
      </c>
      <c r="AB5048" s="2" t="s">
        <v>13067</v>
      </c>
      <c r="AC5048" s="2">
        <v>67013</v>
      </c>
    </row>
    <row r="5049" spans="1:29" x14ac:dyDescent="0.2">
      <c r="A5049" s="2" t="s">
        <v>5404</v>
      </c>
      <c r="B5049" s="2">
        <v>19139</v>
      </c>
      <c r="C5049" s="2" t="s">
        <v>5405</v>
      </c>
      <c r="D5049" s="10">
        <v>5921.5292739566603</v>
      </c>
      <c r="E5049" s="20">
        <v>0.366016920178657</v>
      </c>
      <c r="F5049" s="7">
        <v>1.8604072993012099E-11</v>
      </c>
      <c r="G5049" s="3" t="s">
        <v>5116</v>
      </c>
      <c r="I5049" s="6">
        <v>-0.44419448883488399</v>
      </c>
      <c r="J5049" s="7">
        <v>5.5941669590444701E-5</v>
      </c>
      <c r="K5049" s="3" t="s">
        <v>5116</v>
      </c>
      <c r="M5049" s="18">
        <v>0.71222985427630403</v>
      </c>
      <c r="N5049" s="7">
        <v>6.7113324514110596E-15</v>
      </c>
      <c r="O5049" s="3" t="s">
        <v>8</v>
      </c>
      <c r="Q5049" s="6">
        <v>-9.7981554737237103E-2</v>
      </c>
      <c r="R5049" s="7">
        <v>0.33154453860246902</v>
      </c>
      <c r="S5049" s="3" t="s">
        <v>5116</v>
      </c>
      <c r="U5049" s="3">
        <f t="shared" si="78"/>
        <v>1</v>
      </c>
      <c r="W5049" s="2" t="s">
        <v>5404</v>
      </c>
      <c r="X5049" s="2" t="s">
        <v>13068</v>
      </c>
      <c r="Y5049" s="2" t="s">
        <v>19021</v>
      </c>
      <c r="Z5049" s="2" t="s">
        <v>5404</v>
      </c>
      <c r="AA5049" s="2" t="s">
        <v>5405</v>
      </c>
      <c r="AB5049" s="2" t="s">
        <v>13067</v>
      </c>
      <c r="AC5049" s="2">
        <v>19139</v>
      </c>
    </row>
    <row r="5050" spans="1:29" x14ac:dyDescent="0.2">
      <c r="A5050" s="2" t="s">
        <v>5519</v>
      </c>
      <c r="B5050" s="2">
        <v>20104</v>
      </c>
      <c r="C5050" s="2" t="s">
        <v>5520</v>
      </c>
      <c r="D5050" s="10">
        <v>15303.884289120901</v>
      </c>
      <c r="E5050" s="20">
        <v>0.48769825491580998</v>
      </c>
      <c r="F5050" s="7">
        <v>2.7411861188993502E-10</v>
      </c>
      <c r="G5050" s="3" t="s">
        <v>5116</v>
      </c>
      <c r="I5050" s="6">
        <v>-0.444379328197748</v>
      </c>
      <c r="J5050" s="7">
        <v>5.3487395886831404E-3</v>
      </c>
      <c r="K5050" s="3" t="s">
        <v>5116</v>
      </c>
      <c r="M5050" s="18">
        <v>0.60084031036327601</v>
      </c>
      <c r="N5050" s="7">
        <v>4.0085291755253801E-6</v>
      </c>
      <c r="O5050" s="3" t="s">
        <v>8</v>
      </c>
      <c r="Q5050" s="6">
        <v>-0.33123727275028197</v>
      </c>
      <c r="R5050" s="7">
        <v>4.7455976653372998E-3</v>
      </c>
      <c r="S5050" s="3" t="s">
        <v>5116</v>
      </c>
      <c r="U5050" s="3">
        <f t="shared" si="78"/>
        <v>1</v>
      </c>
      <c r="W5050" s="2" t="s">
        <v>5519</v>
      </c>
      <c r="X5050" s="2" t="s">
        <v>13068</v>
      </c>
      <c r="Y5050" s="2" t="s">
        <v>19567</v>
      </c>
      <c r="Z5050" s="2" t="s">
        <v>5519</v>
      </c>
      <c r="AA5050" s="2" t="s">
        <v>5520</v>
      </c>
      <c r="AB5050" s="2" t="s">
        <v>13067</v>
      </c>
      <c r="AC5050" s="2">
        <v>20104</v>
      </c>
    </row>
    <row r="5051" spans="1:29" x14ac:dyDescent="0.2">
      <c r="A5051" s="2" t="s">
        <v>8134</v>
      </c>
      <c r="B5051" s="2">
        <v>73893</v>
      </c>
      <c r="C5051" s="2" t="s">
        <v>8135</v>
      </c>
      <c r="D5051" s="10">
        <v>211.67258750758299</v>
      </c>
      <c r="E5051" s="20">
        <v>0.55705266526650099</v>
      </c>
      <c r="F5051" s="7">
        <v>1.3469045920863801E-2</v>
      </c>
      <c r="G5051" s="3" t="s">
        <v>5116</v>
      </c>
      <c r="I5051" s="6">
        <v>-0.44484161990355098</v>
      </c>
      <c r="J5051" s="7">
        <v>0.27464385547074599</v>
      </c>
      <c r="K5051" s="3" t="s">
        <v>5116</v>
      </c>
      <c r="M5051" s="18">
        <v>0.82644387929946606</v>
      </c>
      <c r="N5051" s="7">
        <v>6.5066064472314999E-3</v>
      </c>
      <c r="O5051" s="3" t="s">
        <v>8</v>
      </c>
      <c r="Q5051" s="6">
        <v>-0.175450405870587</v>
      </c>
      <c r="R5051" s="7">
        <v>0.67597807123300502</v>
      </c>
      <c r="S5051" s="3" t="s">
        <v>5116</v>
      </c>
      <c r="U5051" s="3">
        <f t="shared" si="78"/>
        <v>1</v>
      </c>
      <c r="W5051" s="2" t="s">
        <v>8134</v>
      </c>
      <c r="X5051" s="2" t="s">
        <v>13068</v>
      </c>
      <c r="Y5051" s="2" t="s">
        <v>20604</v>
      </c>
      <c r="Z5051" s="2" t="s">
        <v>8134</v>
      </c>
      <c r="AA5051" s="2" t="s">
        <v>8135</v>
      </c>
      <c r="AB5051" s="2" t="s">
        <v>13067</v>
      </c>
      <c r="AC5051" s="2">
        <v>73893</v>
      </c>
    </row>
    <row r="5052" spans="1:29" x14ac:dyDescent="0.2">
      <c r="A5052" s="2" t="s">
        <v>6430</v>
      </c>
      <c r="B5052" s="2">
        <v>56278</v>
      </c>
      <c r="C5052" s="2" t="s">
        <v>6431</v>
      </c>
      <c r="D5052" s="10">
        <v>1374.62446324538</v>
      </c>
      <c r="E5052" s="20">
        <v>0.34479262993244703</v>
      </c>
      <c r="F5052" s="7">
        <v>1.5195866452947701E-5</v>
      </c>
      <c r="G5052" s="3" t="s">
        <v>5116</v>
      </c>
      <c r="I5052" s="6">
        <v>-0.44489470654279201</v>
      </c>
      <c r="J5052" s="7">
        <v>5.8454278663920096E-3</v>
      </c>
      <c r="K5052" s="3" t="s">
        <v>5116</v>
      </c>
      <c r="M5052" s="18">
        <v>0.829173675182172</v>
      </c>
      <c r="N5052" s="7">
        <v>1.4612741113033001E-10</v>
      </c>
      <c r="O5052" s="3" t="s">
        <v>8</v>
      </c>
      <c r="Q5052" s="6">
        <v>3.9486338706933702E-2</v>
      </c>
      <c r="R5052" s="7">
        <v>0.83645060098638102</v>
      </c>
      <c r="S5052" s="3" t="s">
        <v>5116</v>
      </c>
      <c r="U5052" s="3">
        <f t="shared" si="78"/>
        <v>1</v>
      </c>
      <c r="W5052" s="2" t="s">
        <v>6430</v>
      </c>
      <c r="X5052" s="2" t="s">
        <v>13068</v>
      </c>
      <c r="Y5052" s="2" t="s">
        <v>16515</v>
      </c>
      <c r="Z5052" s="2" t="s">
        <v>6430</v>
      </c>
      <c r="AA5052" s="2" t="s">
        <v>6431</v>
      </c>
      <c r="AB5052" s="2" t="s">
        <v>13067</v>
      </c>
      <c r="AC5052" s="2">
        <v>56278</v>
      </c>
    </row>
    <row r="5053" spans="1:29" x14ac:dyDescent="0.2">
      <c r="A5053" s="2" t="s">
        <v>613</v>
      </c>
      <c r="B5053" s="2">
        <v>18472</v>
      </c>
      <c r="C5053" s="2" t="s">
        <v>614</v>
      </c>
      <c r="D5053" s="10">
        <v>4619.3601294980299</v>
      </c>
      <c r="E5053" s="52">
        <v>-0.95924488815503495</v>
      </c>
      <c r="F5053" s="7">
        <v>1.14591978597604E-30</v>
      </c>
      <c r="G5053" s="3" t="s">
        <v>8</v>
      </c>
      <c r="I5053" s="6">
        <v>-0.44580842834297602</v>
      </c>
      <c r="J5053" s="7">
        <v>1.17445650895979E-2</v>
      </c>
      <c r="K5053" s="3" t="s">
        <v>5116</v>
      </c>
      <c r="M5053" s="18">
        <v>-0.747242877356455</v>
      </c>
      <c r="N5053" s="7">
        <v>1.3204225827175199E-7</v>
      </c>
      <c r="O5053" s="3" t="s">
        <v>8</v>
      </c>
      <c r="Q5053" s="6">
        <v>-0.23380641754439499</v>
      </c>
      <c r="R5053" s="7">
        <v>9.4071178253155405E-2</v>
      </c>
      <c r="S5053" s="3" t="s">
        <v>5116</v>
      </c>
      <c r="U5053" s="3">
        <f t="shared" si="78"/>
        <v>2</v>
      </c>
      <c r="W5053" s="2" t="s">
        <v>613</v>
      </c>
      <c r="X5053" s="2" t="s">
        <v>13068</v>
      </c>
      <c r="Y5053" s="2" t="s">
        <v>18497</v>
      </c>
      <c r="Z5053" s="2" t="s">
        <v>613</v>
      </c>
      <c r="AA5053" s="2" t="s">
        <v>614</v>
      </c>
      <c r="AB5053" s="2" t="s">
        <v>13067</v>
      </c>
      <c r="AC5053" s="2">
        <v>18472</v>
      </c>
    </row>
    <row r="5054" spans="1:29" x14ac:dyDescent="0.2">
      <c r="A5054" s="2" t="s">
        <v>11230</v>
      </c>
      <c r="B5054" s="2">
        <v>217140</v>
      </c>
      <c r="C5054" s="2" t="s">
        <v>11231</v>
      </c>
      <c r="D5054" s="10">
        <v>435.915103637958</v>
      </c>
      <c r="E5054" s="20">
        <v>0.106621998799158</v>
      </c>
      <c r="F5054" s="7">
        <v>0.49997592462555301</v>
      </c>
      <c r="G5054" s="3" t="s">
        <v>5116</v>
      </c>
      <c r="I5054" s="6">
        <v>-0.44604157463648297</v>
      </c>
      <c r="J5054" s="7">
        <v>7.3296057848421803E-2</v>
      </c>
      <c r="K5054" s="3" t="s">
        <v>5116</v>
      </c>
      <c r="M5054" s="18">
        <v>0.63283282709085797</v>
      </c>
      <c r="N5054" s="7">
        <v>1.2510754669770299E-3</v>
      </c>
      <c r="O5054" s="3" t="s">
        <v>8</v>
      </c>
      <c r="Q5054" s="6">
        <v>8.0169253655217695E-2</v>
      </c>
      <c r="R5054" s="7">
        <v>0.76639106295197401</v>
      </c>
      <c r="S5054" s="3" t="s">
        <v>5116</v>
      </c>
      <c r="U5054" s="3">
        <f t="shared" si="78"/>
        <v>1</v>
      </c>
      <c r="W5054" s="2" t="s">
        <v>11230</v>
      </c>
      <c r="X5054" s="2" t="s">
        <v>13068</v>
      </c>
      <c r="Y5054" s="2" t="s">
        <v>19692</v>
      </c>
      <c r="Z5054" s="2" t="s">
        <v>11230</v>
      </c>
      <c r="AA5054" s="2" t="s">
        <v>11231</v>
      </c>
      <c r="AB5054" s="2" t="s">
        <v>13067</v>
      </c>
      <c r="AC5054" s="2">
        <v>217140</v>
      </c>
    </row>
    <row r="5055" spans="1:29" x14ac:dyDescent="0.2">
      <c r="A5055" s="2" t="s">
        <v>11654</v>
      </c>
      <c r="B5055" s="2">
        <v>16852</v>
      </c>
      <c r="C5055" s="2" t="s">
        <v>11655</v>
      </c>
      <c r="D5055" s="10">
        <v>358.95135448229598</v>
      </c>
      <c r="E5055" s="20">
        <v>-0.16602497566081401</v>
      </c>
      <c r="F5055" s="7">
        <v>0.62200171419118599</v>
      </c>
      <c r="G5055" s="3" t="s">
        <v>5116</v>
      </c>
      <c r="I5055" s="6">
        <v>-0.44609190281135602</v>
      </c>
      <c r="J5055" s="7">
        <v>0.306468750297474</v>
      </c>
      <c r="K5055" s="3" t="s">
        <v>5116</v>
      </c>
      <c r="M5055" s="18">
        <v>-0.86993786645390103</v>
      </c>
      <c r="N5055" s="7">
        <v>7.6681246074135397E-3</v>
      </c>
      <c r="O5055" s="3" t="s">
        <v>8</v>
      </c>
      <c r="Q5055" s="19">
        <v>-1.15000479360444</v>
      </c>
      <c r="R5055" s="7">
        <v>2.3309607892101701E-4</v>
      </c>
      <c r="S5055" s="3" t="s">
        <v>8</v>
      </c>
      <c r="U5055" s="3">
        <f t="shared" si="78"/>
        <v>2</v>
      </c>
      <c r="W5055" s="2" t="s">
        <v>11654</v>
      </c>
      <c r="X5055" s="2" t="s">
        <v>13068</v>
      </c>
      <c r="Y5055" s="2" t="s">
        <v>17438</v>
      </c>
      <c r="Z5055" s="2" t="s">
        <v>11654</v>
      </c>
      <c r="AA5055" s="2" t="s">
        <v>11655</v>
      </c>
      <c r="AB5055" s="2" t="s">
        <v>13067</v>
      </c>
      <c r="AC5055" s="2">
        <v>16852</v>
      </c>
    </row>
    <row r="5056" spans="1:29" x14ac:dyDescent="0.2">
      <c r="A5056" s="2" t="s">
        <v>598</v>
      </c>
      <c r="B5056" s="2" t="s">
        <v>64</v>
      </c>
      <c r="C5056" s="2" t="s">
        <v>64</v>
      </c>
      <c r="D5056" s="10">
        <v>5294.0902455335399</v>
      </c>
      <c r="E5056" s="52">
        <v>-0.61703965993086596</v>
      </c>
      <c r="F5056" s="7">
        <v>4.7297973914540496E-31</v>
      </c>
      <c r="G5056" s="3" t="s">
        <v>8</v>
      </c>
      <c r="I5056" s="6">
        <v>-0.44610056277658</v>
      </c>
      <c r="J5056" s="7">
        <v>4.8582360955182102E-5</v>
      </c>
      <c r="K5056" s="3" t="s">
        <v>5116</v>
      </c>
      <c r="M5056" s="6">
        <v>8.7970698042746598E-2</v>
      </c>
      <c r="N5056" s="7">
        <v>0.44739576328193897</v>
      </c>
      <c r="O5056" s="3" t="s">
        <v>5116</v>
      </c>
      <c r="Q5056" s="6">
        <v>0.258909795197032</v>
      </c>
      <c r="R5056" s="7">
        <v>1.6180080956872799E-3</v>
      </c>
      <c r="S5056" s="3" t="s">
        <v>5116</v>
      </c>
      <c r="U5056" s="3">
        <f t="shared" si="78"/>
        <v>1</v>
      </c>
      <c r="W5056" s="2" t="s">
        <v>598</v>
      </c>
      <c r="X5056" s="2" t="s">
        <v>13059</v>
      </c>
      <c r="Y5056" s="2" t="s">
        <v>16083</v>
      </c>
      <c r="Z5056" s="2" t="s">
        <v>16084</v>
      </c>
      <c r="AA5056" s="2" t="s">
        <v>16085</v>
      </c>
      <c r="AB5056" s="2" t="s">
        <v>13067</v>
      </c>
      <c r="AC5056" s="2">
        <v>207740</v>
      </c>
    </row>
    <row r="5057" spans="1:29" x14ac:dyDescent="0.2">
      <c r="A5057" s="2" t="s">
        <v>5150</v>
      </c>
      <c r="B5057" s="2">
        <v>12453</v>
      </c>
      <c r="C5057" s="2" t="s">
        <v>5151</v>
      </c>
      <c r="D5057" s="10">
        <v>7117.8771805674296</v>
      </c>
      <c r="E5057" s="20">
        <v>-0.53971024798671896</v>
      </c>
      <c r="F5057" s="7">
        <v>3.03033188488371E-25</v>
      </c>
      <c r="G5057" s="3" t="s">
        <v>5116</v>
      </c>
      <c r="I5057" s="6">
        <v>-0.44649844143081602</v>
      </c>
      <c r="J5057" s="7">
        <v>2.7007554440543601E-5</v>
      </c>
      <c r="K5057" s="3" t="s">
        <v>5116</v>
      </c>
      <c r="M5057" s="18">
        <v>-0.64206721473183903</v>
      </c>
      <c r="N5057" s="7">
        <v>5.0991798982649299E-13</v>
      </c>
      <c r="O5057" s="3" t="s">
        <v>8</v>
      </c>
      <c r="Q5057" s="6">
        <v>-0.54885540817593503</v>
      </c>
      <c r="R5057" s="7">
        <v>1.11541168720109E-13</v>
      </c>
      <c r="S5057" s="3" t="s">
        <v>5116</v>
      </c>
      <c r="U5057" s="3">
        <f t="shared" si="78"/>
        <v>1</v>
      </c>
      <c r="W5057" s="2" t="s">
        <v>5150</v>
      </c>
      <c r="X5057" s="2" t="s">
        <v>13068</v>
      </c>
      <c r="Y5057" s="2" t="s">
        <v>15048</v>
      </c>
      <c r="Z5057" s="2" t="s">
        <v>5150</v>
      </c>
      <c r="AA5057" s="2" t="s">
        <v>5151</v>
      </c>
      <c r="AB5057" s="2" t="s">
        <v>13067</v>
      </c>
      <c r="AC5057" s="2">
        <v>12453</v>
      </c>
    </row>
    <row r="5058" spans="1:29" x14ac:dyDescent="0.2">
      <c r="A5058" s="2" t="s">
        <v>3021</v>
      </c>
      <c r="B5058" s="2">
        <v>17263</v>
      </c>
      <c r="C5058" s="2" t="s">
        <v>3022</v>
      </c>
      <c r="D5058" s="10">
        <v>12110.0358705294</v>
      </c>
      <c r="E5058" s="52">
        <v>-0.92867050564741904</v>
      </c>
      <c r="F5058" s="7">
        <v>1.94657555038634E-9</v>
      </c>
      <c r="G5058" s="3" t="s">
        <v>8</v>
      </c>
      <c r="I5058" s="6">
        <v>-0.44658115334670301</v>
      </c>
      <c r="J5058" s="7">
        <v>0.16670269669940899</v>
      </c>
      <c r="K5058" s="3" t="s">
        <v>5116</v>
      </c>
      <c r="M5058" s="6">
        <v>-0.27221674972774601</v>
      </c>
      <c r="N5058" s="7">
        <v>0.33559664756281898</v>
      </c>
      <c r="O5058" s="3" t="s">
        <v>5116</v>
      </c>
      <c r="Q5058" s="6">
        <v>0.20987260257297</v>
      </c>
      <c r="R5058" s="7">
        <v>0.46962419924583299</v>
      </c>
      <c r="S5058" s="3" t="s">
        <v>5116</v>
      </c>
      <c r="U5058" s="3">
        <f t="shared" si="78"/>
        <v>1</v>
      </c>
      <c r="W5058" s="2" t="s">
        <v>3021</v>
      </c>
      <c r="X5058" s="2" t="s">
        <v>13068</v>
      </c>
      <c r="Y5058" s="2" t="s">
        <v>17736</v>
      </c>
      <c r="Z5058" s="2" t="s">
        <v>3021</v>
      </c>
      <c r="AA5058" s="2" t="s">
        <v>3022</v>
      </c>
      <c r="AB5058" s="2" t="s">
        <v>13063</v>
      </c>
      <c r="AC5058" s="2">
        <v>17263</v>
      </c>
    </row>
    <row r="5059" spans="1:29" x14ac:dyDescent="0.2">
      <c r="A5059" s="2" t="s">
        <v>5185</v>
      </c>
      <c r="B5059" s="2">
        <v>67117</v>
      </c>
      <c r="C5059" s="2" t="s">
        <v>5186</v>
      </c>
      <c r="D5059" s="10">
        <v>10884.658548347101</v>
      </c>
      <c r="E5059" s="20">
        <v>0.55400534522881395</v>
      </c>
      <c r="F5059" s="7">
        <v>9.6065342010283402E-20</v>
      </c>
      <c r="G5059" s="3" t="s">
        <v>5116</v>
      </c>
      <c r="I5059" s="6">
        <v>-0.44738255782210901</v>
      </c>
      <c r="J5059" s="7">
        <v>3.7460854388139198E-4</v>
      </c>
      <c r="K5059" s="3" t="s">
        <v>5116</v>
      </c>
      <c r="M5059" s="18">
        <v>0.68956873236778904</v>
      </c>
      <c r="N5059" s="7">
        <v>2.9278959298714101E-11</v>
      </c>
      <c r="O5059" s="3" t="s">
        <v>8</v>
      </c>
      <c r="Q5059" s="6">
        <v>-0.31181917068313397</v>
      </c>
      <c r="R5059" s="7">
        <v>7.3511620710161902E-4</v>
      </c>
      <c r="S5059" s="3" t="s">
        <v>5116</v>
      </c>
      <c r="U5059" s="3">
        <f t="shared" si="78"/>
        <v>1</v>
      </c>
      <c r="W5059" s="2" t="s">
        <v>5185</v>
      </c>
      <c r="X5059" s="2" t="s">
        <v>13068</v>
      </c>
      <c r="Y5059" s="2" t="s">
        <v>15831</v>
      </c>
      <c r="Z5059" s="2" t="s">
        <v>5185</v>
      </c>
      <c r="AA5059" s="2" t="s">
        <v>5186</v>
      </c>
      <c r="AB5059" s="2" t="s">
        <v>13067</v>
      </c>
      <c r="AC5059" s="2">
        <v>67117</v>
      </c>
    </row>
    <row r="5060" spans="1:29" x14ac:dyDescent="0.2">
      <c r="A5060" s="2" t="s">
        <v>8452</v>
      </c>
      <c r="B5060" s="2">
        <v>68808</v>
      </c>
      <c r="C5060" s="2" t="s">
        <v>8453</v>
      </c>
      <c r="D5060" s="10">
        <v>124.000243765367</v>
      </c>
      <c r="E5060" s="20">
        <v>0.54216341105616495</v>
      </c>
      <c r="F5060" s="7">
        <v>2.45580300448986E-2</v>
      </c>
      <c r="G5060" s="3" t="s">
        <v>5116</v>
      </c>
      <c r="I5060" s="6">
        <v>-0.44749944675159298</v>
      </c>
      <c r="J5060" s="7">
        <v>0.28658330353935901</v>
      </c>
      <c r="K5060" s="3" t="s">
        <v>5116</v>
      </c>
      <c r="M5060" s="18">
        <v>0.67249508790509205</v>
      </c>
      <c r="N5060" s="7">
        <v>3.7184891048458298E-2</v>
      </c>
      <c r="O5060" s="3" t="s">
        <v>8</v>
      </c>
      <c r="Q5060" s="6">
        <v>-0.31716776990266599</v>
      </c>
      <c r="R5060" s="7">
        <v>0.40229489285853898</v>
      </c>
      <c r="S5060" s="3" t="s">
        <v>5116</v>
      </c>
      <c r="U5060" s="3">
        <f t="shared" si="78"/>
        <v>1</v>
      </c>
      <c r="W5060" s="2" t="s">
        <v>8452</v>
      </c>
      <c r="X5060" s="2" t="s">
        <v>13068</v>
      </c>
      <c r="Y5060" s="2" t="s">
        <v>13152</v>
      </c>
      <c r="Z5060" s="2" t="s">
        <v>8452</v>
      </c>
      <c r="AA5060" s="2" t="s">
        <v>8453</v>
      </c>
      <c r="AB5060" s="2" t="s">
        <v>13063</v>
      </c>
      <c r="AC5060" s="2">
        <v>68808</v>
      </c>
    </row>
    <row r="5061" spans="1:29" x14ac:dyDescent="0.2">
      <c r="A5061" s="2" t="s">
        <v>5802</v>
      </c>
      <c r="B5061" s="2">
        <v>66836</v>
      </c>
      <c r="C5061" s="2" t="s">
        <v>5803</v>
      </c>
      <c r="D5061" s="10">
        <v>3069.4664657677999</v>
      </c>
      <c r="E5061" s="20">
        <v>0.51155420700064003</v>
      </c>
      <c r="F5061" s="7">
        <v>4.0278293991143403E-8</v>
      </c>
      <c r="G5061" s="3" t="s">
        <v>5116</v>
      </c>
      <c r="I5061" s="6">
        <v>-0.447600732955026</v>
      </c>
      <c r="J5061" s="7">
        <v>2.0503633141742299E-2</v>
      </c>
      <c r="K5061" s="3" t="s">
        <v>5116</v>
      </c>
      <c r="M5061" s="18">
        <v>0.64604485094694897</v>
      </c>
      <c r="N5061" s="7">
        <v>3.0287132839764799E-5</v>
      </c>
      <c r="O5061" s="3" t="s">
        <v>8</v>
      </c>
      <c r="Q5061" s="6">
        <v>-0.31311008900871801</v>
      </c>
      <c r="R5061" s="7">
        <v>3.06825256921812E-2</v>
      </c>
      <c r="S5061" s="3" t="s">
        <v>5116</v>
      </c>
      <c r="U5061" s="3">
        <f t="shared" ref="U5061:U5124" si="79">COUNTIF(E5061:S5061, "YES")</f>
        <v>1</v>
      </c>
      <c r="W5061" s="2" t="s">
        <v>5802</v>
      </c>
      <c r="X5061" s="2" t="s">
        <v>13068</v>
      </c>
      <c r="Y5061" s="2" t="s">
        <v>20610</v>
      </c>
      <c r="Z5061" s="2" t="s">
        <v>5802</v>
      </c>
      <c r="AA5061" s="2" t="s">
        <v>5803</v>
      </c>
      <c r="AB5061" s="2" t="s">
        <v>13067</v>
      </c>
      <c r="AC5061" s="2">
        <v>66836</v>
      </c>
    </row>
    <row r="5062" spans="1:29" x14ac:dyDescent="0.2">
      <c r="A5062" s="2" t="s">
        <v>10136</v>
      </c>
      <c r="B5062" s="2">
        <v>15183</v>
      </c>
      <c r="C5062" s="2" t="s">
        <v>10137</v>
      </c>
      <c r="D5062" s="10">
        <v>5729.3521496275498</v>
      </c>
      <c r="E5062" s="20">
        <v>6.6929649160390306E-2</v>
      </c>
      <c r="F5062" s="7">
        <v>0.214669039517392</v>
      </c>
      <c r="G5062" s="3" t="s">
        <v>5116</v>
      </c>
      <c r="I5062" s="6">
        <v>-0.44765303649491001</v>
      </c>
      <c r="J5062" s="7">
        <v>5.3512482910860501E-7</v>
      </c>
      <c r="K5062" s="3" t="s">
        <v>5116</v>
      </c>
      <c r="M5062" s="18">
        <v>0.64750730149486702</v>
      </c>
      <c r="N5062" s="7">
        <v>7.1688375911231699E-18</v>
      </c>
      <c r="O5062" s="3" t="s">
        <v>8</v>
      </c>
      <c r="Q5062" s="6">
        <v>0.132924615839567</v>
      </c>
      <c r="R5062" s="7">
        <v>6.9562970863259105E-2</v>
      </c>
      <c r="S5062" s="3" t="s">
        <v>5116</v>
      </c>
      <c r="U5062" s="3">
        <f t="shared" si="79"/>
        <v>1</v>
      </c>
      <c r="W5062" s="2" t="s">
        <v>10136</v>
      </c>
      <c r="X5062" s="2" t="s">
        <v>13068</v>
      </c>
      <c r="Y5062" s="2" t="s">
        <v>16914</v>
      </c>
      <c r="Z5062" s="2" t="s">
        <v>10136</v>
      </c>
      <c r="AA5062" s="2" t="s">
        <v>10137</v>
      </c>
      <c r="AB5062" s="2" t="s">
        <v>13067</v>
      </c>
      <c r="AC5062" s="2">
        <v>15183</v>
      </c>
    </row>
    <row r="5063" spans="1:29" x14ac:dyDescent="0.2">
      <c r="A5063" s="2" t="s">
        <v>12863</v>
      </c>
      <c r="B5063" s="2">
        <v>109754</v>
      </c>
      <c r="C5063" s="2" t="s">
        <v>12864</v>
      </c>
      <c r="D5063" s="10">
        <v>6601.6014172734604</v>
      </c>
      <c r="E5063" s="20">
        <v>4.8131407893353797E-3</v>
      </c>
      <c r="F5063" s="7">
        <v>0.960760270726007</v>
      </c>
      <c r="G5063" s="3" t="s">
        <v>5116</v>
      </c>
      <c r="I5063" s="6">
        <v>-0.44768569206884101</v>
      </c>
      <c r="J5063" s="7">
        <v>3.0555334331049697E-5</v>
      </c>
      <c r="K5063" s="3" t="s">
        <v>5116</v>
      </c>
      <c r="M5063" s="18">
        <v>0.73526303353303901</v>
      </c>
      <c r="N5063" s="7">
        <v>1.5622828299737499E-16</v>
      </c>
      <c r="O5063" s="3" t="s">
        <v>8</v>
      </c>
      <c r="Q5063" s="6">
        <v>0.28276420067486302</v>
      </c>
      <c r="R5063" s="7">
        <v>3.6316530817505198E-4</v>
      </c>
      <c r="S5063" s="3" t="s">
        <v>5116</v>
      </c>
      <c r="U5063" s="3">
        <f t="shared" si="79"/>
        <v>1</v>
      </c>
      <c r="W5063" s="2" t="s">
        <v>12863</v>
      </c>
      <c r="X5063" s="2" t="s">
        <v>13068</v>
      </c>
      <c r="Y5063" s="2" t="s">
        <v>15485</v>
      </c>
      <c r="Z5063" s="2" t="s">
        <v>12863</v>
      </c>
      <c r="AA5063" s="2" t="s">
        <v>12864</v>
      </c>
      <c r="AB5063" s="2" t="s">
        <v>13067</v>
      </c>
      <c r="AC5063" s="2">
        <v>109754</v>
      </c>
    </row>
    <row r="5064" spans="1:29" x14ac:dyDescent="0.2">
      <c r="A5064" s="2" t="s">
        <v>12691</v>
      </c>
      <c r="B5064" s="2">
        <v>66959</v>
      </c>
      <c r="C5064" s="2" t="s">
        <v>12692</v>
      </c>
      <c r="D5064" s="10">
        <v>19725.870335918498</v>
      </c>
      <c r="E5064" s="20">
        <v>-1.0562802395309301E-2</v>
      </c>
      <c r="F5064" s="7">
        <v>0.92733604019883797</v>
      </c>
      <c r="G5064" s="3" t="s">
        <v>5116</v>
      </c>
      <c r="I5064" s="6">
        <v>-0.44790343101639102</v>
      </c>
      <c r="J5064" s="7">
        <v>5.8064378283602901E-4</v>
      </c>
      <c r="K5064" s="3" t="s">
        <v>5116</v>
      </c>
      <c r="M5064" s="18">
        <v>0.671339068578091</v>
      </c>
      <c r="N5064" s="7">
        <v>3.9010024916049802E-10</v>
      </c>
      <c r="O5064" s="3" t="s">
        <v>8</v>
      </c>
      <c r="Q5064" s="6">
        <v>0.23399843995701</v>
      </c>
      <c r="R5064" s="7">
        <v>1.8804358804569599E-2</v>
      </c>
      <c r="S5064" s="3" t="s">
        <v>5116</v>
      </c>
      <c r="U5064" s="3">
        <f t="shared" si="79"/>
        <v>1</v>
      </c>
      <c r="W5064" s="2" t="s">
        <v>12691</v>
      </c>
      <c r="X5064" s="2" t="s">
        <v>13068</v>
      </c>
      <c r="Y5064" s="2" t="s">
        <v>15811</v>
      </c>
      <c r="Z5064" s="2" t="s">
        <v>12691</v>
      </c>
      <c r="AA5064" s="2" t="s">
        <v>12692</v>
      </c>
      <c r="AB5064" s="2" t="s">
        <v>13067</v>
      </c>
      <c r="AC5064" s="2">
        <v>66959</v>
      </c>
    </row>
    <row r="5065" spans="1:29" x14ac:dyDescent="0.2">
      <c r="A5065" s="2" t="s">
        <v>11397</v>
      </c>
      <c r="B5065" s="2">
        <v>77573</v>
      </c>
      <c r="C5065" s="2" t="s">
        <v>11398</v>
      </c>
      <c r="D5065" s="10">
        <v>3710.7581717686799</v>
      </c>
      <c r="E5065" s="20">
        <v>-7.8225921170019003E-2</v>
      </c>
      <c r="F5065" s="7">
        <v>0.54642280169159596</v>
      </c>
      <c r="G5065" s="3" t="s">
        <v>5116</v>
      </c>
      <c r="I5065" s="6">
        <v>-0.44818682274997401</v>
      </c>
      <c r="J5065" s="7">
        <v>2.3385910755923601E-2</v>
      </c>
      <c r="K5065" s="3" t="s">
        <v>5116</v>
      </c>
      <c r="M5065" s="18">
        <v>0.907725478488</v>
      </c>
      <c r="N5065" s="7">
        <v>4.5509371763507801E-9</v>
      </c>
      <c r="O5065" s="3" t="s">
        <v>8</v>
      </c>
      <c r="Q5065" s="6">
        <v>0.53776457690804502</v>
      </c>
      <c r="R5065" s="7">
        <v>9.2324211469469207E-5</v>
      </c>
      <c r="S5065" s="3" t="s">
        <v>5116</v>
      </c>
      <c r="U5065" s="3">
        <f t="shared" si="79"/>
        <v>1</v>
      </c>
      <c r="W5065" s="2" t="s">
        <v>11397</v>
      </c>
      <c r="X5065" s="2" t="s">
        <v>13068</v>
      </c>
      <c r="Y5065" s="2" t="s">
        <v>21034</v>
      </c>
      <c r="Z5065" s="2" t="s">
        <v>11397</v>
      </c>
      <c r="AA5065" s="2" t="s">
        <v>11398</v>
      </c>
      <c r="AB5065" s="2" t="s">
        <v>13067</v>
      </c>
      <c r="AC5065" s="2">
        <v>77573</v>
      </c>
    </row>
    <row r="5066" spans="1:29" x14ac:dyDescent="0.2">
      <c r="A5066" s="2" t="s">
        <v>1281</v>
      </c>
      <c r="B5066" s="2">
        <v>72621</v>
      </c>
      <c r="C5066" s="2" t="s">
        <v>1282</v>
      </c>
      <c r="D5066" s="10">
        <v>2969.7625251156301</v>
      </c>
      <c r="E5066" s="52">
        <v>0.66181077565636004</v>
      </c>
      <c r="F5066" s="7">
        <v>1.43448249230992E-20</v>
      </c>
      <c r="G5066" s="3" t="s">
        <v>8</v>
      </c>
      <c r="I5066" s="6">
        <v>-0.448514831582702</v>
      </c>
      <c r="J5066" s="7">
        <v>2.58355597798731E-3</v>
      </c>
      <c r="K5066" s="3" t="s">
        <v>5116</v>
      </c>
      <c r="M5066" s="18">
        <v>0.79317563481575204</v>
      </c>
      <c r="N5066" s="7">
        <v>4.5627503486732099E-11</v>
      </c>
      <c r="O5066" s="3" t="s">
        <v>8</v>
      </c>
      <c r="Q5066" s="6">
        <v>-0.317149972423311</v>
      </c>
      <c r="R5066" s="7">
        <v>3.8857862893609198E-3</v>
      </c>
      <c r="S5066" s="3" t="s">
        <v>5116</v>
      </c>
      <c r="U5066" s="3">
        <f t="shared" si="79"/>
        <v>2</v>
      </c>
      <c r="W5066" s="2" t="s">
        <v>1281</v>
      </c>
      <c r="X5066" s="2" t="s">
        <v>13068</v>
      </c>
      <c r="Y5066" s="2" t="s">
        <v>18619</v>
      </c>
      <c r="Z5066" s="2" t="s">
        <v>1281</v>
      </c>
      <c r="AA5066" s="2" t="s">
        <v>1282</v>
      </c>
      <c r="AB5066" s="2" t="s">
        <v>13067</v>
      </c>
      <c r="AC5066" s="2">
        <v>72621</v>
      </c>
    </row>
    <row r="5067" spans="1:29" x14ac:dyDescent="0.2">
      <c r="A5067" s="2" t="s">
        <v>8259</v>
      </c>
      <c r="B5067" s="2">
        <v>69482</v>
      </c>
      <c r="C5067" s="2" t="s">
        <v>8260</v>
      </c>
      <c r="D5067" s="10">
        <v>1130.2194699511299</v>
      </c>
      <c r="E5067" s="20">
        <v>0.27635592242589702</v>
      </c>
      <c r="F5067" s="7">
        <v>1.7016986574574799E-2</v>
      </c>
      <c r="G5067" s="3" t="s">
        <v>5116</v>
      </c>
      <c r="I5067" s="6">
        <v>-0.44872181667799599</v>
      </c>
      <c r="J5067" s="7">
        <v>4.4460671120089001E-2</v>
      </c>
      <c r="K5067" s="3" t="s">
        <v>5116</v>
      </c>
      <c r="M5067" s="18">
        <v>0.69063647749957902</v>
      </c>
      <c r="N5067" s="7">
        <v>8.8249229972483305E-5</v>
      </c>
      <c r="O5067" s="3" t="s">
        <v>8</v>
      </c>
      <c r="Q5067" s="6">
        <v>-3.4441261604313302E-2</v>
      </c>
      <c r="R5067" s="7">
        <v>0.89793880462757802</v>
      </c>
      <c r="S5067" s="3" t="s">
        <v>5116</v>
      </c>
      <c r="U5067" s="3">
        <f t="shared" si="79"/>
        <v>1</v>
      </c>
      <c r="W5067" s="2" t="s">
        <v>8259</v>
      </c>
      <c r="X5067" s="2" t="s">
        <v>13068</v>
      </c>
      <c r="Y5067" s="2" t="s">
        <v>18401</v>
      </c>
      <c r="Z5067" s="2" t="s">
        <v>8259</v>
      </c>
      <c r="AA5067" s="2" t="s">
        <v>8260</v>
      </c>
      <c r="AB5067" s="2" t="s">
        <v>13067</v>
      </c>
      <c r="AC5067" s="2">
        <v>69482</v>
      </c>
    </row>
    <row r="5068" spans="1:29" x14ac:dyDescent="0.2">
      <c r="A5068" s="2" t="s">
        <v>1017</v>
      </c>
      <c r="B5068" s="2">
        <v>11777</v>
      </c>
      <c r="C5068" s="2" t="s">
        <v>1018</v>
      </c>
      <c r="D5068" s="10">
        <v>3856.1420927100498</v>
      </c>
      <c r="E5068" s="52">
        <v>0.70016660044027201</v>
      </c>
      <c r="F5068" s="7">
        <v>1.2011545866493101E-23</v>
      </c>
      <c r="G5068" s="3" t="s">
        <v>8</v>
      </c>
      <c r="I5068" s="6">
        <v>-0.44877202611253603</v>
      </c>
      <c r="J5068" s="7">
        <v>2.1323164046487199E-3</v>
      </c>
      <c r="K5068" s="3" t="s">
        <v>5116</v>
      </c>
      <c r="M5068" s="18">
        <v>0.71807089542254599</v>
      </c>
      <c r="N5068" s="7">
        <v>1.6186643739816199E-9</v>
      </c>
      <c r="O5068" s="3" t="s">
        <v>8</v>
      </c>
      <c r="Q5068" s="6">
        <v>-0.430867731130262</v>
      </c>
      <c r="R5068" s="7">
        <v>3.4449476644644003E-5</v>
      </c>
      <c r="S5068" s="3" t="s">
        <v>5116</v>
      </c>
      <c r="U5068" s="3">
        <f t="shared" si="79"/>
        <v>2</v>
      </c>
      <c r="W5068" s="2" t="s">
        <v>1017</v>
      </c>
      <c r="X5068" s="2" t="s">
        <v>13068</v>
      </c>
      <c r="Y5068" s="2" t="s">
        <v>14308</v>
      </c>
      <c r="Z5068" s="2" t="s">
        <v>1017</v>
      </c>
      <c r="AA5068" s="2" t="s">
        <v>1018</v>
      </c>
      <c r="AB5068" s="2" t="s">
        <v>13067</v>
      </c>
      <c r="AC5068" s="2">
        <v>11777</v>
      </c>
    </row>
    <row r="5069" spans="1:29" x14ac:dyDescent="0.2">
      <c r="A5069" s="2" t="s">
        <v>1755</v>
      </c>
      <c r="B5069" s="2">
        <v>104362</v>
      </c>
      <c r="C5069" s="2" t="s">
        <v>1756</v>
      </c>
      <c r="D5069" s="10">
        <v>426.48403498287098</v>
      </c>
      <c r="E5069" s="52">
        <v>1.2570799916033999</v>
      </c>
      <c r="F5069" s="7">
        <v>4.6446847117024105E-16</v>
      </c>
      <c r="G5069" s="3" t="s">
        <v>8</v>
      </c>
      <c r="I5069" s="6">
        <v>-0.44908621307800001</v>
      </c>
      <c r="J5069" s="7">
        <v>0.17003273619299</v>
      </c>
      <c r="K5069" s="3" t="s">
        <v>5116</v>
      </c>
      <c r="M5069" s="18">
        <v>1.2042208732274799</v>
      </c>
      <c r="N5069" s="7">
        <v>4.5242554988587003E-7</v>
      </c>
      <c r="O5069" s="3" t="s">
        <v>8</v>
      </c>
      <c r="Q5069" s="6">
        <v>-0.50194533145392195</v>
      </c>
      <c r="R5069" s="7">
        <v>3.5348457766570598E-2</v>
      </c>
      <c r="S5069" s="3" t="s">
        <v>5116</v>
      </c>
      <c r="U5069" s="3">
        <f t="shared" si="79"/>
        <v>2</v>
      </c>
      <c r="W5069" s="2" t="s">
        <v>1755</v>
      </c>
      <c r="X5069" s="2" t="s">
        <v>13068</v>
      </c>
      <c r="Y5069" s="2" t="s">
        <v>17739</v>
      </c>
      <c r="Z5069" s="2" t="s">
        <v>1755</v>
      </c>
      <c r="AA5069" s="2" t="s">
        <v>1756</v>
      </c>
      <c r="AB5069" s="2" t="s">
        <v>13067</v>
      </c>
      <c r="AC5069" s="2">
        <v>104362</v>
      </c>
    </row>
    <row r="5070" spans="1:29" x14ac:dyDescent="0.2">
      <c r="A5070" s="2" t="s">
        <v>7017</v>
      </c>
      <c r="B5070" s="2">
        <v>71354</v>
      </c>
      <c r="C5070" s="2" t="s">
        <v>7018</v>
      </c>
      <c r="D5070" s="10">
        <v>528.49965041338203</v>
      </c>
      <c r="E5070" s="20">
        <v>0.43293054495247402</v>
      </c>
      <c r="F5070" s="7">
        <v>3.6974397493588898E-4</v>
      </c>
      <c r="G5070" s="3" t="s">
        <v>5116</v>
      </c>
      <c r="I5070" s="6">
        <v>-0.44909927560803198</v>
      </c>
      <c r="J5070" s="7">
        <v>6.8780075678052097E-2</v>
      </c>
      <c r="K5070" s="3" t="s">
        <v>5116</v>
      </c>
      <c r="M5070" s="18">
        <v>0.80450555480616603</v>
      </c>
      <c r="N5070" s="7">
        <v>2.3909882624071399E-5</v>
      </c>
      <c r="O5070" s="3" t="s">
        <v>8</v>
      </c>
      <c r="Q5070" s="6">
        <v>-7.7524265754339794E-2</v>
      </c>
      <c r="R5070" s="7">
        <v>0.77357163891810499</v>
      </c>
      <c r="S5070" s="3" t="s">
        <v>5116</v>
      </c>
      <c r="U5070" s="3">
        <f t="shared" si="79"/>
        <v>1</v>
      </c>
      <c r="W5070" s="2" t="s">
        <v>7017</v>
      </c>
      <c r="X5070" s="2" t="s">
        <v>13068</v>
      </c>
      <c r="Y5070" s="2" t="s">
        <v>21074</v>
      </c>
      <c r="Z5070" s="2" t="s">
        <v>7017</v>
      </c>
      <c r="AA5070" s="2" t="s">
        <v>7018</v>
      </c>
      <c r="AB5070" s="2" t="s">
        <v>13067</v>
      </c>
      <c r="AC5070" s="2">
        <v>71354</v>
      </c>
    </row>
    <row r="5071" spans="1:29" x14ac:dyDescent="0.2">
      <c r="A5071" s="2" t="s">
        <v>4516</v>
      </c>
      <c r="B5071" s="2">
        <v>380629</v>
      </c>
      <c r="C5071" s="2" t="s">
        <v>4517</v>
      </c>
      <c r="D5071" s="10">
        <v>719.21420552602399</v>
      </c>
      <c r="E5071" s="52">
        <v>-0.61469545837755202</v>
      </c>
      <c r="F5071" s="7">
        <v>1.39290702060259E-3</v>
      </c>
      <c r="G5071" s="3" t="s">
        <v>8</v>
      </c>
      <c r="I5071" s="6">
        <v>-0.44913088898500703</v>
      </c>
      <c r="J5071" s="7">
        <v>0.225427383206008</v>
      </c>
      <c r="K5071" s="3" t="s">
        <v>5116</v>
      </c>
      <c r="M5071" s="6">
        <v>-0.11645392479429401</v>
      </c>
      <c r="N5071" s="7">
        <v>0.75576882603740603</v>
      </c>
      <c r="O5071" s="3" t="s">
        <v>5116</v>
      </c>
      <c r="Q5071" s="6">
        <v>4.9110644598251402E-2</v>
      </c>
      <c r="R5071" s="7">
        <v>0.91078451130376104</v>
      </c>
      <c r="S5071" s="3" t="s">
        <v>5116</v>
      </c>
      <c r="U5071" s="3">
        <f t="shared" si="79"/>
        <v>1</v>
      </c>
      <c r="W5071" s="2" t="s">
        <v>4516</v>
      </c>
      <c r="X5071" s="2" t="s">
        <v>13068</v>
      </c>
      <c r="Y5071" s="2" t="s">
        <v>16930</v>
      </c>
      <c r="Z5071" s="2" t="s">
        <v>4516</v>
      </c>
      <c r="AA5071" s="2" t="s">
        <v>4517</v>
      </c>
      <c r="AB5071" s="2" t="s">
        <v>13067</v>
      </c>
      <c r="AC5071" s="2">
        <v>380629</v>
      </c>
    </row>
    <row r="5072" spans="1:29" x14ac:dyDescent="0.2">
      <c r="A5072" s="2" t="s">
        <v>9645</v>
      </c>
      <c r="B5072" s="2">
        <v>13185</v>
      </c>
      <c r="C5072" s="2" t="s">
        <v>9646</v>
      </c>
      <c r="D5072" s="10">
        <v>3710.4440100802399</v>
      </c>
      <c r="E5072" s="20">
        <v>9.2671190791852195E-2</v>
      </c>
      <c r="F5072" s="7">
        <v>0.133519671154637</v>
      </c>
      <c r="G5072" s="3" t="s">
        <v>5116</v>
      </c>
      <c r="I5072" s="6">
        <v>-0.44934358306170002</v>
      </c>
      <c r="J5072" s="7">
        <v>2.50022719248331E-5</v>
      </c>
      <c r="K5072" s="3" t="s">
        <v>5116</v>
      </c>
      <c r="M5072" s="18">
        <v>0.71128796657385696</v>
      </c>
      <c r="N5072" s="7">
        <v>1.0688445643780201E-15</v>
      </c>
      <c r="O5072" s="3" t="s">
        <v>8</v>
      </c>
      <c r="Q5072" s="6">
        <v>0.169273192720305</v>
      </c>
      <c r="R5072" s="7">
        <v>4.66516861784501E-2</v>
      </c>
      <c r="S5072" s="3" t="s">
        <v>5116</v>
      </c>
      <c r="U5072" s="3">
        <f t="shared" si="79"/>
        <v>1</v>
      </c>
      <c r="W5072" s="2" t="s">
        <v>9645</v>
      </c>
      <c r="X5072" s="2" t="s">
        <v>13059</v>
      </c>
      <c r="Y5072" s="2" t="s">
        <v>15795</v>
      </c>
      <c r="Z5072" s="2" t="s">
        <v>15796</v>
      </c>
      <c r="AA5072" s="2" t="s">
        <v>15797</v>
      </c>
      <c r="AB5072" s="2" t="s">
        <v>13067</v>
      </c>
      <c r="AC5072" s="2">
        <v>13185</v>
      </c>
    </row>
    <row r="5073" spans="1:29" x14ac:dyDescent="0.2">
      <c r="A5073" s="2" t="s">
        <v>6623</v>
      </c>
      <c r="B5073" s="2">
        <v>16898</v>
      </c>
      <c r="C5073" s="2" t="s">
        <v>6624</v>
      </c>
      <c r="D5073" s="10">
        <v>8912.9809462601897</v>
      </c>
      <c r="E5073" s="20">
        <v>0.46220425396509701</v>
      </c>
      <c r="F5073" s="7">
        <v>5.3965196493782402E-5</v>
      </c>
      <c r="G5073" s="3" t="s">
        <v>5116</v>
      </c>
      <c r="I5073" s="6">
        <v>-0.44950737124681001</v>
      </c>
      <c r="J5073" s="7">
        <v>5.4324875398286697E-2</v>
      </c>
      <c r="K5073" s="3" t="s">
        <v>5116</v>
      </c>
      <c r="M5073" s="6">
        <v>9.9268105259510006E-2</v>
      </c>
      <c r="N5073" s="7">
        <v>0.68374631299944699</v>
      </c>
      <c r="O5073" s="3" t="s">
        <v>5116</v>
      </c>
      <c r="Q5073" s="19">
        <v>-0.81244351995239705</v>
      </c>
      <c r="R5073" s="7">
        <v>1.9972047157797601E-7</v>
      </c>
      <c r="S5073" s="3" t="s">
        <v>8</v>
      </c>
      <c r="U5073" s="3">
        <f t="shared" si="79"/>
        <v>1</v>
      </c>
      <c r="W5073" s="2" t="s">
        <v>6623</v>
      </c>
      <c r="X5073" s="2" t="s">
        <v>13068</v>
      </c>
      <c r="Y5073" s="2" t="s">
        <v>19547</v>
      </c>
      <c r="Z5073" s="2" t="s">
        <v>6623</v>
      </c>
      <c r="AA5073" s="2" t="s">
        <v>6624</v>
      </c>
      <c r="AB5073" s="2" t="s">
        <v>13067</v>
      </c>
      <c r="AC5073" s="2">
        <v>16898</v>
      </c>
    </row>
    <row r="5074" spans="1:29" x14ac:dyDescent="0.2">
      <c r="A5074" s="2" t="s">
        <v>871</v>
      </c>
      <c r="B5074" s="2">
        <v>69527</v>
      </c>
      <c r="C5074" s="2" t="s">
        <v>872</v>
      </c>
      <c r="D5074" s="10">
        <v>1990.2475152858501</v>
      </c>
      <c r="E5074" s="52">
        <v>0.70046286944783498</v>
      </c>
      <c r="F5074" s="7">
        <v>1.1728564097650399E-25</v>
      </c>
      <c r="G5074" s="3" t="s">
        <v>8</v>
      </c>
      <c r="I5074" s="6">
        <v>-0.44953234797988201</v>
      </c>
      <c r="J5074" s="7">
        <v>1.3451227443047799E-3</v>
      </c>
      <c r="K5074" s="3" t="s">
        <v>5116</v>
      </c>
      <c r="M5074" s="18">
        <v>1.07292668473284</v>
      </c>
      <c r="N5074" s="7">
        <v>1.5795698324361101E-21</v>
      </c>
      <c r="O5074" s="3" t="s">
        <v>8</v>
      </c>
      <c r="Q5074" s="6">
        <v>-7.7068532694878095E-2</v>
      </c>
      <c r="R5074" s="7">
        <v>0.58688822796717199</v>
      </c>
      <c r="S5074" s="3" t="s">
        <v>5116</v>
      </c>
      <c r="U5074" s="3">
        <f t="shared" si="79"/>
        <v>2</v>
      </c>
      <c r="W5074" s="2" t="s">
        <v>871</v>
      </c>
      <c r="X5074" s="2" t="s">
        <v>13068</v>
      </c>
      <c r="Y5074" s="2" t="s">
        <v>17942</v>
      </c>
      <c r="Z5074" s="2" t="s">
        <v>871</v>
      </c>
      <c r="AA5074" s="2" t="s">
        <v>872</v>
      </c>
      <c r="AB5074" s="2" t="s">
        <v>13067</v>
      </c>
      <c r="AC5074" s="2">
        <v>69527</v>
      </c>
    </row>
    <row r="5075" spans="1:29" x14ac:dyDescent="0.2">
      <c r="A5075" s="2" t="s">
        <v>4839</v>
      </c>
      <c r="B5075" s="2">
        <v>252967</v>
      </c>
      <c r="C5075" s="2" t="s">
        <v>4840</v>
      </c>
      <c r="D5075" s="10">
        <v>82.352542748865602</v>
      </c>
      <c r="E5075" s="52">
        <v>0.70575063090222301</v>
      </c>
      <c r="F5075" s="7">
        <v>1.1265464416802901E-2</v>
      </c>
      <c r="G5075" s="3" t="s">
        <v>8</v>
      </c>
      <c r="I5075" s="6">
        <v>-0.44961911876212901</v>
      </c>
      <c r="J5075" s="7">
        <v>0.31819254192847002</v>
      </c>
      <c r="K5075" s="3" t="s">
        <v>5116</v>
      </c>
      <c r="M5075" s="18">
        <v>0.85484822056445198</v>
      </c>
      <c r="N5075" s="7">
        <v>1.22693576783188E-2</v>
      </c>
      <c r="O5075" s="3" t="s">
        <v>8</v>
      </c>
      <c r="Q5075" s="6">
        <v>-0.30052152909990099</v>
      </c>
      <c r="R5075" s="7">
        <v>0.50228078359546502</v>
      </c>
      <c r="S5075" s="3" t="s">
        <v>5116</v>
      </c>
      <c r="U5075" s="3">
        <f t="shared" si="79"/>
        <v>2</v>
      </c>
      <c r="W5075" s="2" t="s">
        <v>4839</v>
      </c>
      <c r="X5075" s="2" t="s">
        <v>13068</v>
      </c>
      <c r="Y5075" s="2" t="s">
        <v>19468</v>
      </c>
      <c r="Z5075" s="2" t="s">
        <v>4839</v>
      </c>
      <c r="AA5075" s="2" t="s">
        <v>4840</v>
      </c>
      <c r="AB5075" s="2" t="s">
        <v>13067</v>
      </c>
      <c r="AC5075" s="2">
        <v>252967</v>
      </c>
    </row>
    <row r="5076" spans="1:29" x14ac:dyDescent="0.2">
      <c r="A5076" s="2" t="s">
        <v>5459</v>
      </c>
      <c r="B5076" s="2" t="s">
        <v>64</v>
      </c>
      <c r="C5076" s="2" t="s">
        <v>64</v>
      </c>
      <c r="D5076" s="10">
        <v>3487.4335740685301</v>
      </c>
      <c r="E5076" s="20">
        <v>0.52809984397864995</v>
      </c>
      <c r="F5076" s="7">
        <v>8.6556162004213197E-11</v>
      </c>
      <c r="G5076" s="3" t="s">
        <v>5116</v>
      </c>
      <c r="I5076" s="6">
        <v>-0.44998702949764602</v>
      </c>
      <c r="J5076" s="7">
        <v>7.6677563599876998E-3</v>
      </c>
      <c r="K5076" s="3" t="s">
        <v>5116</v>
      </c>
      <c r="M5076" s="18">
        <v>0.78656785447916699</v>
      </c>
      <c r="N5076" s="7">
        <v>6.1123944077682099E-9</v>
      </c>
      <c r="O5076" s="3" t="s">
        <v>8</v>
      </c>
      <c r="Q5076" s="6">
        <v>-0.191519018997129</v>
      </c>
      <c r="R5076" s="7">
        <v>0.168127072601747</v>
      </c>
      <c r="S5076" s="3" t="s">
        <v>5116</v>
      </c>
      <c r="U5076" s="3">
        <f t="shared" si="79"/>
        <v>1</v>
      </c>
      <c r="W5076" s="2" t="s">
        <v>5459</v>
      </c>
      <c r="X5076" s="2" t="s">
        <v>13059</v>
      </c>
      <c r="Y5076" s="2" t="s">
        <v>13080</v>
      </c>
      <c r="Z5076" s="2" t="s">
        <v>13081</v>
      </c>
      <c r="AA5076" s="2" t="s">
        <v>13082</v>
      </c>
      <c r="AB5076" s="2" t="s">
        <v>13067</v>
      </c>
      <c r="AC5076" s="2">
        <v>68347</v>
      </c>
    </row>
    <row r="5077" spans="1:29" x14ac:dyDescent="0.2">
      <c r="A5077" s="2" t="s">
        <v>1120</v>
      </c>
      <c r="B5077" s="2">
        <v>27280</v>
      </c>
      <c r="C5077" s="2" t="s">
        <v>1121</v>
      </c>
      <c r="D5077" s="10">
        <v>7227.89795510773</v>
      </c>
      <c r="E5077" s="52">
        <v>-0.63826881377421096</v>
      </c>
      <c r="F5077" s="7">
        <v>2.7762847852621899E-22</v>
      </c>
      <c r="G5077" s="3" t="s">
        <v>8</v>
      </c>
      <c r="I5077" s="6">
        <v>-0.45002276374613198</v>
      </c>
      <c r="J5077" s="7">
        <v>9.9886012218477994E-4</v>
      </c>
      <c r="K5077" s="3" t="s">
        <v>5116</v>
      </c>
      <c r="M5077" s="6">
        <v>-4.3208101737544101E-2</v>
      </c>
      <c r="N5077" s="7">
        <v>0.78911568068474902</v>
      </c>
      <c r="O5077" s="3" t="s">
        <v>5116</v>
      </c>
      <c r="Q5077" s="6">
        <v>0.14503794829053501</v>
      </c>
      <c r="R5077" s="7">
        <v>0.214805941739068</v>
      </c>
      <c r="S5077" s="3" t="s">
        <v>5116</v>
      </c>
      <c r="U5077" s="3">
        <f t="shared" si="79"/>
        <v>1</v>
      </c>
      <c r="W5077" s="2" t="s">
        <v>1120</v>
      </c>
      <c r="X5077" s="2" t="s">
        <v>13068</v>
      </c>
      <c r="Y5077" s="2" t="s">
        <v>18699</v>
      </c>
      <c r="Z5077" s="2" t="s">
        <v>1120</v>
      </c>
      <c r="AA5077" s="2" t="s">
        <v>1121</v>
      </c>
      <c r="AB5077" s="2" t="s">
        <v>13067</v>
      </c>
      <c r="AC5077" s="2">
        <v>27280</v>
      </c>
    </row>
    <row r="5078" spans="1:29" x14ac:dyDescent="0.2">
      <c r="A5078" s="2" t="s">
        <v>4145</v>
      </c>
      <c r="B5078" s="2">
        <v>80708</v>
      </c>
      <c r="C5078" s="2" t="s">
        <v>4146</v>
      </c>
      <c r="D5078" s="10">
        <v>600.63906021736204</v>
      </c>
      <c r="E5078" s="52">
        <v>-0.72756240406499495</v>
      </c>
      <c r="F5078" s="7">
        <v>5.69239782475171E-5</v>
      </c>
      <c r="G5078" s="3" t="s">
        <v>8</v>
      </c>
      <c r="I5078" s="6">
        <v>-0.45009407595948397</v>
      </c>
      <c r="J5078" s="7">
        <v>0.21020589685192601</v>
      </c>
      <c r="K5078" s="3" t="s">
        <v>5116</v>
      </c>
      <c r="M5078" s="6">
        <v>-0.181313691819046</v>
      </c>
      <c r="N5078" s="7">
        <v>0.59245030805167398</v>
      </c>
      <c r="O5078" s="3" t="s">
        <v>5116</v>
      </c>
      <c r="Q5078" s="6">
        <v>9.6154636286464396E-2</v>
      </c>
      <c r="R5078" s="7">
        <v>0.81044456255185404</v>
      </c>
      <c r="S5078" s="3" t="s">
        <v>5116</v>
      </c>
      <c r="U5078" s="3">
        <f t="shared" si="79"/>
        <v>1</v>
      </c>
      <c r="W5078" s="2" t="s">
        <v>4145</v>
      </c>
      <c r="X5078" s="2" t="s">
        <v>13068</v>
      </c>
      <c r="Y5078" s="2" t="s">
        <v>18495</v>
      </c>
      <c r="Z5078" s="2" t="s">
        <v>4145</v>
      </c>
      <c r="AA5078" s="2" t="s">
        <v>4146</v>
      </c>
      <c r="AB5078" s="2" t="s">
        <v>13067</v>
      </c>
      <c r="AC5078" s="2">
        <v>80708</v>
      </c>
    </row>
    <row r="5079" spans="1:29" x14ac:dyDescent="0.2">
      <c r="A5079" s="2" t="s">
        <v>855</v>
      </c>
      <c r="B5079" s="2">
        <v>66204</v>
      </c>
      <c r="C5079" s="2" t="s">
        <v>856</v>
      </c>
      <c r="D5079" s="10">
        <v>1593.75432260094</v>
      </c>
      <c r="E5079" s="52">
        <v>1.00841572265516</v>
      </c>
      <c r="F5079" s="7">
        <v>7.0889189200600002E-26</v>
      </c>
      <c r="G5079" s="3" t="s">
        <v>8</v>
      </c>
      <c r="I5079" s="6">
        <v>-0.45018698494170301</v>
      </c>
      <c r="J5079" s="7">
        <v>2.8174057715697101E-2</v>
      </c>
      <c r="K5079" s="3" t="s">
        <v>5116</v>
      </c>
      <c r="M5079" s="18">
        <v>0.91170171123215504</v>
      </c>
      <c r="N5079" s="7">
        <v>1.2112462199911E-8</v>
      </c>
      <c r="O5079" s="3" t="s">
        <v>8</v>
      </c>
      <c r="Q5079" s="6">
        <v>-0.54690099636471201</v>
      </c>
      <c r="R5079" s="7">
        <v>1.24427558822932E-4</v>
      </c>
      <c r="S5079" s="3" t="s">
        <v>5116</v>
      </c>
      <c r="U5079" s="3">
        <f t="shared" si="79"/>
        <v>2</v>
      </c>
      <c r="W5079" s="2" t="s">
        <v>855</v>
      </c>
      <c r="X5079" s="2" t="s">
        <v>13068</v>
      </c>
      <c r="Y5079" s="2" t="s">
        <v>14079</v>
      </c>
      <c r="Z5079" s="2" t="s">
        <v>855</v>
      </c>
      <c r="AA5079" s="2" t="s">
        <v>856</v>
      </c>
      <c r="AB5079" s="2" t="s">
        <v>13067</v>
      </c>
      <c r="AC5079" s="2">
        <v>66204</v>
      </c>
    </row>
    <row r="5080" spans="1:29" x14ac:dyDescent="0.2">
      <c r="A5080" s="2" t="s">
        <v>8505</v>
      </c>
      <c r="B5080" s="2">
        <v>67043</v>
      </c>
      <c r="C5080" s="2" t="s">
        <v>8506</v>
      </c>
      <c r="D5080" s="10">
        <v>1463.9675533016</v>
      </c>
      <c r="E5080" s="20">
        <v>0.23287827843633299</v>
      </c>
      <c r="F5080" s="7">
        <v>2.76212007230787E-2</v>
      </c>
      <c r="G5080" s="3" t="s">
        <v>5116</v>
      </c>
      <c r="I5080" s="6">
        <v>-0.45021317688061602</v>
      </c>
      <c r="J5080" s="7">
        <v>2.4820512728633198E-2</v>
      </c>
      <c r="K5080" s="3" t="s">
        <v>5116</v>
      </c>
      <c r="M5080" s="18">
        <v>0.60522601215014704</v>
      </c>
      <c r="N5080" s="7">
        <v>1.78159477940688E-4</v>
      </c>
      <c r="O5080" s="3" t="s">
        <v>8</v>
      </c>
      <c r="Q5080" s="6">
        <v>-7.7865443166801995E-2</v>
      </c>
      <c r="R5080" s="7">
        <v>0.714274961444335</v>
      </c>
      <c r="S5080" s="3" t="s">
        <v>5116</v>
      </c>
      <c r="U5080" s="3">
        <f t="shared" si="79"/>
        <v>1</v>
      </c>
      <c r="W5080" s="2" t="s">
        <v>8505</v>
      </c>
      <c r="X5080" s="2" t="s">
        <v>13068</v>
      </c>
      <c r="Y5080" s="2" t="s">
        <v>20357</v>
      </c>
      <c r="Z5080" s="2" t="s">
        <v>8505</v>
      </c>
      <c r="AA5080" s="2" t="s">
        <v>8506</v>
      </c>
      <c r="AB5080" s="2" t="s">
        <v>13067</v>
      </c>
      <c r="AC5080" s="2">
        <v>67043</v>
      </c>
    </row>
    <row r="5081" spans="1:29" x14ac:dyDescent="0.2">
      <c r="A5081" s="2" t="s">
        <v>6403</v>
      </c>
      <c r="B5081" s="2">
        <v>18582</v>
      </c>
      <c r="C5081" s="2" t="s">
        <v>6404</v>
      </c>
      <c r="D5081" s="10">
        <v>4676.6704368455703</v>
      </c>
      <c r="E5081" s="20">
        <v>0.38541704091419499</v>
      </c>
      <c r="F5081" s="7">
        <v>1.1442913882508101E-5</v>
      </c>
      <c r="G5081" s="3" t="s">
        <v>5116</v>
      </c>
      <c r="I5081" s="6">
        <v>-0.45035935445973901</v>
      </c>
      <c r="J5081" s="7">
        <v>1.1489791157483E-2</v>
      </c>
      <c r="K5081" s="3" t="s">
        <v>5116</v>
      </c>
      <c r="M5081" s="18">
        <v>0.78615444951741098</v>
      </c>
      <c r="N5081" s="7">
        <v>3.2510205226214403E-8</v>
      </c>
      <c r="O5081" s="3" t="s">
        <v>8</v>
      </c>
      <c r="Q5081" s="6">
        <v>-4.9621945856522999E-2</v>
      </c>
      <c r="R5081" s="7">
        <v>0.80968247918335301</v>
      </c>
      <c r="S5081" s="3" t="s">
        <v>5116</v>
      </c>
      <c r="U5081" s="3">
        <f t="shared" si="79"/>
        <v>1</v>
      </c>
      <c r="W5081" s="2" t="s">
        <v>6403</v>
      </c>
      <c r="X5081" s="2" t="s">
        <v>13068</v>
      </c>
      <c r="Y5081" s="2" t="s">
        <v>18601</v>
      </c>
      <c r="Z5081" s="2" t="s">
        <v>6403</v>
      </c>
      <c r="AA5081" s="2" t="s">
        <v>6404</v>
      </c>
      <c r="AB5081" s="2" t="s">
        <v>13067</v>
      </c>
      <c r="AC5081" s="2">
        <v>18582</v>
      </c>
    </row>
    <row r="5082" spans="1:29" x14ac:dyDescent="0.2">
      <c r="A5082" s="2" t="s">
        <v>262</v>
      </c>
      <c r="B5082" s="2">
        <v>68162</v>
      </c>
      <c r="C5082" s="2" t="s">
        <v>263</v>
      </c>
      <c r="D5082" s="10">
        <v>294.83091936309103</v>
      </c>
      <c r="E5082" s="52">
        <v>3.6512933369395002</v>
      </c>
      <c r="F5082" s="7">
        <v>3.0863889555278698E-50</v>
      </c>
      <c r="G5082" s="3" t="s">
        <v>8</v>
      </c>
      <c r="I5082" s="6">
        <v>-0.45053510983717898</v>
      </c>
      <c r="J5082" s="7">
        <v>0.31458468319483601</v>
      </c>
      <c r="K5082" s="3" t="s">
        <v>5116</v>
      </c>
      <c r="M5082" s="18">
        <v>3.5799338273733401</v>
      </c>
      <c r="N5082" s="7">
        <v>4.1604524755327096E-31</v>
      </c>
      <c r="O5082" s="3" t="s">
        <v>8</v>
      </c>
      <c r="Q5082" s="6">
        <v>-0.52189461940334503</v>
      </c>
      <c r="R5082" s="7">
        <v>0.17346129932301399</v>
      </c>
      <c r="S5082" s="3" t="s">
        <v>5116</v>
      </c>
      <c r="U5082" s="3">
        <f t="shared" si="79"/>
        <v>2</v>
      </c>
      <c r="W5082" s="2" t="s">
        <v>262</v>
      </c>
      <c r="X5082" s="2" t="s">
        <v>13068</v>
      </c>
      <c r="Y5082" s="2" t="s">
        <v>14000</v>
      </c>
      <c r="Z5082" s="2" t="s">
        <v>262</v>
      </c>
      <c r="AA5082" s="2" t="s">
        <v>263</v>
      </c>
      <c r="AB5082" s="2" t="s">
        <v>13067</v>
      </c>
      <c r="AC5082" s="2">
        <v>68162</v>
      </c>
    </row>
    <row r="5083" spans="1:29" x14ac:dyDescent="0.2">
      <c r="A5083" s="2" t="s">
        <v>7212</v>
      </c>
      <c r="B5083" s="2">
        <v>69554</v>
      </c>
      <c r="C5083" s="2" t="s">
        <v>7213</v>
      </c>
      <c r="D5083" s="10">
        <v>12658.942705846301</v>
      </c>
      <c r="E5083" s="20">
        <v>0.121829138322985</v>
      </c>
      <c r="F5083" s="7">
        <v>8.4040823450031105E-4</v>
      </c>
      <c r="G5083" s="3" t="s">
        <v>5116</v>
      </c>
      <c r="I5083" s="6">
        <v>-0.45129984179478699</v>
      </c>
      <c r="J5083" s="7">
        <v>3.4122898756688901E-11</v>
      </c>
      <c r="K5083" s="3" t="s">
        <v>5116</v>
      </c>
      <c r="M5083" s="18">
        <v>0.64726923153790406</v>
      </c>
      <c r="N5083" s="7">
        <v>7.9865165878084705E-29</v>
      </c>
      <c r="O5083" s="3" t="s">
        <v>8</v>
      </c>
      <c r="Q5083" s="6">
        <v>7.4140251420132197E-2</v>
      </c>
      <c r="R5083" s="7">
        <v>0.22910936145802199</v>
      </c>
      <c r="S5083" s="3" t="s">
        <v>5116</v>
      </c>
      <c r="U5083" s="3">
        <f t="shared" si="79"/>
        <v>1</v>
      </c>
      <c r="W5083" s="2" t="s">
        <v>7212</v>
      </c>
      <c r="X5083" s="2" t="s">
        <v>13068</v>
      </c>
      <c r="Y5083" s="2" t="s">
        <v>17350</v>
      </c>
      <c r="Z5083" s="2" t="s">
        <v>7212</v>
      </c>
      <c r="AA5083" s="2" t="s">
        <v>7213</v>
      </c>
      <c r="AB5083" s="2" t="s">
        <v>13067</v>
      </c>
      <c r="AC5083" s="2">
        <v>69554</v>
      </c>
    </row>
    <row r="5084" spans="1:29" x14ac:dyDescent="0.2">
      <c r="A5084" s="2" t="s">
        <v>6407</v>
      </c>
      <c r="B5084" s="2">
        <v>11632</v>
      </c>
      <c r="C5084" s="2" t="s">
        <v>6408</v>
      </c>
      <c r="D5084" s="10">
        <v>9221.4395919533799</v>
      </c>
      <c r="E5084" s="20">
        <v>0.39545216325316401</v>
      </c>
      <c r="F5084" s="7">
        <v>1.1830212453136299E-5</v>
      </c>
      <c r="G5084" s="3" t="s">
        <v>5116</v>
      </c>
      <c r="I5084" s="6">
        <v>-0.45130778828554902</v>
      </c>
      <c r="J5084" s="7">
        <v>1.3782882933851499E-2</v>
      </c>
      <c r="K5084" s="3" t="s">
        <v>5116</v>
      </c>
      <c r="M5084" s="18">
        <v>0.80704350618236897</v>
      </c>
      <c r="N5084" s="7">
        <v>3.08814988407443E-8</v>
      </c>
      <c r="O5084" s="3" t="s">
        <v>8</v>
      </c>
      <c r="Q5084" s="6">
        <v>-3.9716445356344103E-2</v>
      </c>
      <c r="R5084" s="7">
        <v>0.854232642643587</v>
      </c>
      <c r="S5084" s="3" t="s">
        <v>5116</v>
      </c>
      <c r="U5084" s="3">
        <f t="shared" si="79"/>
        <v>1</v>
      </c>
      <c r="W5084" s="2" t="s">
        <v>6407</v>
      </c>
      <c r="X5084" s="2" t="s">
        <v>13068</v>
      </c>
      <c r="Y5084" s="2" t="s">
        <v>14191</v>
      </c>
      <c r="Z5084" s="2" t="s">
        <v>6407</v>
      </c>
      <c r="AA5084" s="2" t="s">
        <v>6408</v>
      </c>
      <c r="AB5084" s="2" t="s">
        <v>13067</v>
      </c>
      <c r="AC5084" s="2">
        <v>11632</v>
      </c>
    </row>
    <row r="5085" spans="1:29" x14ac:dyDescent="0.2">
      <c r="A5085" s="2" t="s">
        <v>11512</v>
      </c>
      <c r="B5085" s="2">
        <v>18286</v>
      </c>
      <c r="C5085" s="2" t="s">
        <v>11513</v>
      </c>
      <c r="D5085" s="10">
        <v>2808.6905753781102</v>
      </c>
      <c r="E5085" s="20">
        <v>8.7024535155281496E-2</v>
      </c>
      <c r="F5085" s="7">
        <v>0.58305032617568797</v>
      </c>
      <c r="G5085" s="3" t="s">
        <v>5116</v>
      </c>
      <c r="I5085" s="6">
        <v>-0.45156957021983402</v>
      </c>
      <c r="J5085" s="7">
        <v>5.85801026755738E-2</v>
      </c>
      <c r="K5085" s="3" t="s">
        <v>5116</v>
      </c>
      <c r="M5085" s="18">
        <v>0.86383787716023697</v>
      </c>
      <c r="N5085" s="7">
        <v>2.7455751247594701E-6</v>
      </c>
      <c r="O5085" s="3" t="s">
        <v>8</v>
      </c>
      <c r="Q5085" s="6">
        <v>0.32524377178512098</v>
      </c>
      <c r="R5085" s="7">
        <v>7.2955484676654705E-2</v>
      </c>
      <c r="S5085" s="3" t="s">
        <v>5116</v>
      </c>
      <c r="U5085" s="3">
        <f t="shared" si="79"/>
        <v>1</v>
      </c>
      <c r="W5085" s="2" t="s">
        <v>11512</v>
      </c>
      <c r="X5085" s="2" t="s">
        <v>13068</v>
      </c>
      <c r="Y5085" s="2" t="s">
        <v>18422</v>
      </c>
      <c r="Z5085" s="2" t="s">
        <v>11512</v>
      </c>
      <c r="AA5085" s="2" t="s">
        <v>11513</v>
      </c>
      <c r="AB5085" s="2" t="s">
        <v>13067</v>
      </c>
      <c r="AC5085" s="2">
        <v>18286</v>
      </c>
    </row>
    <row r="5086" spans="1:29" x14ac:dyDescent="0.2">
      <c r="A5086" s="2" t="s">
        <v>3692</v>
      </c>
      <c r="B5086" s="2">
        <v>69549</v>
      </c>
      <c r="C5086" s="2" t="s">
        <v>3693</v>
      </c>
      <c r="D5086" s="10">
        <v>609.69720249802299</v>
      </c>
      <c r="E5086" s="52">
        <v>0.62694703187557499</v>
      </c>
      <c r="F5086" s="7">
        <v>9.5802589400113703E-7</v>
      </c>
      <c r="G5086" s="3" t="s">
        <v>8</v>
      </c>
      <c r="I5086" s="6">
        <v>-0.45172700181111197</v>
      </c>
      <c r="J5086" s="7">
        <v>8.8832035681388102E-2</v>
      </c>
      <c r="K5086" s="3" t="s">
        <v>5116</v>
      </c>
      <c r="M5086" s="18">
        <v>0.61359645696446197</v>
      </c>
      <c r="N5086" s="7">
        <v>3.3697344347885399E-3</v>
      </c>
      <c r="O5086" s="3" t="s">
        <v>8</v>
      </c>
      <c r="Q5086" s="6">
        <v>-0.46507757672222599</v>
      </c>
      <c r="R5086" s="7">
        <v>1.46779546594532E-2</v>
      </c>
      <c r="S5086" s="3" t="s">
        <v>5116</v>
      </c>
      <c r="U5086" s="3">
        <f t="shared" si="79"/>
        <v>2</v>
      </c>
      <c r="W5086" s="2" t="s">
        <v>3692</v>
      </c>
      <c r="X5086" s="2" t="s">
        <v>13068</v>
      </c>
      <c r="Y5086" s="2" t="s">
        <v>13466</v>
      </c>
      <c r="Z5086" s="2" t="s">
        <v>3692</v>
      </c>
      <c r="AA5086" s="2" t="s">
        <v>3693</v>
      </c>
      <c r="AB5086" s="2" t="s">
        <v>13067</v>
      </c>
      <c r="AC5086" s="2">
        <v>69549</v>
      </c>
    </row>
    <row r="5087" spans="1:29" x14ac:dyDescent="0.2">
      <c r="A5087" s="2" t="s">
        <v>8813</v>
      </c>
      <c r="B5087" s="2">
        <v>330502</v>
      </c>
      <c r="C5087" s="2" t="s">
        <v>8814</v>
      </c>
      <c r="D5087" s="10">
        <v>258.28320588986003</v>
      </c>
      <c r="E5087" s="20">
        <v>0.49116659214191599</v>
      </c>
      <c r="F5087" s="7">
        <v>4.9672412118663398E-2</v>
      </c>
      <c r="G5087" s="3" t="s">
        <v>5116</v>
      </c>
      <c r="I5087" s="6">
        <v>-0.45206169296656901</v>
      </c>
      <c r="J5087" s="7">
        <v>0.28545460138624801</v>
      </c>
      <c r="K5087" s="3" t="s">
        <v>5116</v>
      </c>
      <c r="M5087" s="18">
        <v>0.96601007728417898</v>
      </c>
      <c r="N5087" s="7">
        <v>2.0030699086762299E-3</v>
      </c>
      <c r="O5087" s="3" t="s">
        <v>8</v>
      </c>
      <c r="Q5087" s="6">
        <v>2.2781792175693299E-2</v>
      </c>
      <c r="R5087" s="7">
        <v>0.96708857990569597</v>
      </c>
      <c r="S5087" s="3" t="s">
        <v>5116</v>
      </c>
      <c r="U5087" s="3">
        <f t="shared" si="79"/>
        <v>1</v>
      </c>
      <c r="W5087" s="2" t="s">
        <v>8813</v>
      </c>
      <c r="X5087" s="2" t="s">
        <v>13068</v>
      </c>
      <c r="Y5087" s="2" t="s">
        <v>21382</v>
      </c>
      <c r="Z5087" s="2" t="s">
        <v>8813</v>
      </c>
      <c r="AA5087" s="2" t="s">
        <v>8814</v>
      </c>
      <c r="AB5087" s="2" t="s">
        <v>13067</v>
      </c>
      <c r="AC5087" s="2">
        <v>330502</v>
      </c>
    </row>
    <row r="5088" spans="1:29" x14ac:dyDescent="0.2">
      <c r="A5088" s="2" t="s">
        <v>391</v>
      </c>
      <c r="B5088" s="2">
        <v>68995</v>
      </c>
      <c r="C5088" s="2" t="s">
        <v>392</v>
      </c>
      <c r="D5088" s="10">
        <v>4459.95683978127</v>
      </c>
      <c r="E5088" s="52">
        <v>0.94977963505412</v>
      </c>
      <c r="F5088" s="7">
        <v>4.5942274966480601E-40</v>
      </c>
      <c r="G5088" s="3" t="s">
        <v>8</v>
      </c>
      <c r="I5088" s="6">
        <v>-0.45250745121457597</v>
      </c>
      <c r="J5088" s="7">
        <v>2.7886776563814399E-3</v>
      </c>
      <c r="K5088" s="3" t="s">
        <v>5116</v>
      </c>
      <c r="M5088" s="18">
        <v>0.85368055291104705</v>
      </c>
      <c r="N5088" s="7">
        <v>2.66189774956437E-12</v>
      </c>
      <c r="O5088" s="3" t="s">
        <v>8</v>
      </c>
      <c r="Q5088" s="6">
        <v>-0.54860653335764897</v>
      </c>
      <c r="R5088" s="7">
        <v>1.8428474927838299E-7</v>
      </c>
      <c r="S5088" s="3" t="s">
        <v>5116</v>
      </c>
      <c r="U5088" s="3">
        <f t="shared" si="79"/>
        <v>2</v>
      </c>
      <c r="W5088" s="2" t="s">
        <v>391</v>
      </c>
      <c r="X5088" s="2" t="s">
        <v>13068</v>
      </c>
      <c r="Y5088" s="2" t="s">
        <v>17705</v>
      </c>
      <c r="Z5088" s="2" t="s">
        <v>391</v>
      </c>
      <c r="AA5088" s="2" t="s">
        <v>392</v>
      </c>
      <c r="AB5088" s="2" t="s">
        <v>13067</v>
      </c>
      <c r="AC5088" s="2">
        <v>68995</v>
      </c>
    </row>
    <row r="5089" spans="1:29" x14ac:dyDescent="0.2">
      <c r="A5089" s="2" t="s">
        <v>8404</v>
      </c>
      <c r="B5089" s="2">
        <v>75812</v>
      </c>
      <c r="C5089" s="2" t="s">
        <v>8405</v>
      </c>
      <c r="D5089" s="10">
        <v>1889.06920422706</v>
      </c>
      <c r="E5089" s="20">
        <v>0.232251238154391</v>
      </c>
      <c r="F5089" s="7">
        <v>2.2611121665166899E-2</v>
      </c>
      <c r="G5089" s="3" t="s">
        <v>5116</v>
      </c>
      <c r="I5089" s="6">
        <v>-0.45285780093873801</v>
      </c>
      <c r="J5089" s="7">
        <v>1.93042038068898E-2</v>
      </c>
      <c r="K5089" s="3" t="s">
        <v>5116</v>
      </c>
      <c r="M5089" s="18">
        <v>0.68348713157611396</v>
      </c>
      <c r="N5089" s="7">
        <v>1.02246253113826E-5</v>
      </c>
      <c r="O5089" s="3" t="s">
        <v>8</v>
      </c>
      <c r="Q5089" s="6">
        <v>-1.62190751701532E-3</v>
      </c>
      <c r="R5089" s="7">
        <v>0.99503714340563099</v>
      </c>
      <c r="S5089" s="3" t="s">
        <v>5116</v>
      </c>
      <c r="U5089" s="3">
        <f t="shared" si="79"/>
        <v>1</v>
      </c>
      <c r="W5089" s="2" t="s">
        <v>8404</v>
      </c>
      <c r="X5089" s="2" t="s">
        <v>13068</v>
      </c>
      <c r="Y5089" s="2" t="s">
        <v>20411</v>
      </c>
      <c r="Z5089" s="2" t="s">
        <v>8404</v>
      </c>
      <c r="AA5089" s="2" t="s">
        <v>8405</v>
      </c>
      <c r="AB5089" s="2" t="s">
        <v>13067</v>
      </c>
      <c r="AC5089" s="2">
        <v>75812</v>
      </c>
    </row>
    <row r="5090" spans="1:29" x14ac:dyDescent="0.2">
      <c r="A5090" s="2" t="s">
        <v>6065</v>
      </c>
      <c r="B5090" s="2">
        <v>30059</v>
      </c>
      <c r="C5090" s="2" t="s">
        <v>6066</v>
      </c>
      <c r="D5090" s="10">
        <v>1726.42879958707</v>
      </c>
      <c r="E5090" s="20">
        <v>0.55599615318052797</v>
      </c>
      <c r="F5090" s="7">
        <v>7.7531300380949601E-7</v>
      </c>
      <c r="G5090" s="3" t="s">
        <v>5116</v>
      </c>
      <c r="I5090" s="6">
        <v>-0.453181024292792</v>
      </c>
      <c r="J5090" s="7">
        <v>5.1808060407860401E-2</v>
      </c>
      <c r="K5090" s="3" t="s">
        <v>5116</v>
      </c>
      <c r="M5090" s="18">
        <v>0.65510676123872402</v>
      </c>
      <c r="N5090" s="7">
        <v>3.8235783189797498E-4</v>
      </c>
      <c r="O5090" s="3" t="s">
        <v>8</v>
      </c>
      <c r="Q5090" s="6">
        <v>-0.35407041623459501</v>
      </c>
      <c r="R5090" s="7">
        <v>4.1951282609099798E-2</v>
      </c>
      <c r="S5090" s="3" t="s">
        <v>5116</v>
      </c>
      <c r="U5090" s="3">
        <f t="shared" si="79"/>
        <v>1</v>
      </c>
      <c r="W5090" s="2" t="s">
        <v>6065</v>
      </c>
      <c r="X5090" s="2" t="s">
        <v>13068</v>
      </c>
      <c r="Y5090" s="2" t="s">
        <v>20520</v>
      </c>
      <c r="Z5090" s="2" t="s">
        <v>6065</v>
      </c>
      <c r="AA5090" s="2" t="s">
        <v>6066</v>
      </c>
      <c r="AB5090" s="2" t="s">
        <v>13067</v>
      </c>
      <c r="AC5090" s="2">
        <v>30059</v>
      </c>
    </row>
    <row r="5091" spans="1:29" x14ac:dyDescent="0.2">
      <c r="A5091" s="2" t="s">
        <v>425</v>
      </c>
      <c r="B5091" s="2">
        <v>70209</v>
      </c>
      <c r="C5091" s="2" t="s">
        <v>426</v>
      </c>
      <c r="D5091" s="10">
        <v>413.89080550045298</v>
      </c>
      <c r="E5091" s="52">
        <v>-1.66241339367254</v>
      </c>
      <c r="F5091" s="7">
        <v>1.2770059221425801E-38</v>
      </c>
      <c r="G5091" s="3" t="s">
        <v>8</v>
      </c>
      <c r="I5091" s="6">
        <v>-0.45343495411238999</v>
      </c>
      <c r="J5091" s="7">
        <v>9.9425564990235596E-2</v>
      </c>
      <c r="K5091" s="3" t="s">
        <v>5116</v>
      </c>
      <c r="M5091" s="18">
        <v>-0.76293390064781696</v>
      </c>
      <c r="N5091" s="7">
        <v>3.3454115486859001E-4</v>
      </c>
      <c r="O5091" s="3" t="s">
        <v>8</v>
      </c>
      <c r="Q5091" s="6">
        <v>0.44604453891232898</v>
      </c>
      <c r="R5091" s="7">
        <v>2.5582972326101901E-2</v>
      </c>
      <c r="S5091" s="3" t="s">
        <v>5116</v>
      </c>
      <c r="U5091" s="3">
        <f t="shared" si="79"/>
        <v>2</v>
      </c>
      <c r="W5091" s="2" t="s">
        <v>425</v>
      </c>
      <c r="X5091" s="2" t="s">
        <v>13068</v>
      </c>
      <c r="Y5091" s="2" t="s">
        <v>20575</v>
      </c>
      <c r="Z5091" s="2" t="s">
        <v>425</v>
      </c>
      <c r="AA5091" s="2" t="s">
        <v>426</v>
      </c>
      <c r="AB5091" s="2" t="s">
        <v>13067</v>
      </c>
      <c r="AC5091" s="2">
        <v>70209</v>
      </c>
    </row>
    <row r="5092" spans="1:29" x14ac:dyDescent="0.2">
      <c r="A5092" s="2" t="s">
        <v>248</v>
      </c>
      <c r="B5092" s="2">
        <v>23936</v>
      </c>
      <c r="C5092" s="2" t="s">
        <v>249</v>
      </c>
      <c r="D5092" s="10">
        <v>6014.28525206426</v>
      </c>
      <c r="E5092" s="52">
        <v>-1.0011657323216101</v>
      </c>
      <c r="F5092" s="7">
        <v>1.5746048193911701E-51</v>
      </c>
      <c r="G5092" s="3" t="s">
        <v>8</v>
      </c>
      <c r="I5092" s="6">
        <v>-0.45365549329732802</v>
      </c>
      <c r="J5092" s="7">
        <v>1.17077308016253E-3</v>
      </c>
      <c r="K5092" s="3" t="s">
        <v>5116</v>
      </c>
      <c r="M5092" s="6">
        <v>-4.9865131459228697E-2</v>
      </c>
      <c r="N5092" s="7">
        <v>0.75944671787755402</v>
      </c>
      <c r="O5092" s="3" t="s">
        <v>5116</v>
      </c>
      <c r="Q5092" s="6">
        <v>0.49764510756504898</v>
      </c>
      <c r="R5092" s="7">
        <v>3.74997985147085E-7</v>
      </c>
      <c r="S5092" s="3" t="s">
        <v>5116</v>
      </c>
      <c r="U5092" s="3">
        <f t="shared" si="79"/>
        <v>1</v>
      </c>
      <c r="W5092" s="2" t="s">
        <v>248</v>
      </c>
      <c r="X5092" s="2" t="s">
        <v>13068</v>
      </c>
      <c r="Y5092" s="2" t="s">
        <v>17587</v>
      </c>
      <c r="Z5092" s="2" t="s">
        <v>248</v>
      </c>
      <c r="AA5092" s="2" t="s">
        <v>249</v>
      </c>
      <c r="AB5092" s="2" t="s">
        <v>13067</v>
      </c>
      <c r="AC5092" s="2">
        <v>23936</v>
      </c>
    </row>
    <row r="5093" spans="1:29" x14ac:dyDescent="0.2">
      <c r="A5093" s="2" t="s">
        <v>11123</v>
      </c>
      <c r="B5093" s="2">
        <v>17025</v>
      </c>
      <c r="C5093" s="2" t="s">
        <v>11124</v>
      </c>
      <c r="D5093" s="10">
        <v>3702.57516780282</v>
      </c>
      <c r="E5093" s="20">
        <v>8.4459194784736999E-2</v>
      </c>
      <c r="F5093" s="7">
        <v>0.46945211980873902</v>
      </c>
      <c r="G5093" s="3" t="s">
        <v>5116</v>
      </c>
      <c r="I5093" s="6">
        <v>-0.45369129860454399</v>
      </c>
      <c r="J5093" s="7">
        <v>1.29178401196218E-2</v>
      </c>
      <c r="K5093" s="3" t="s">
        <v>5116</v>
      </c>
      <c r="M5093" s="18">
        <v>0.71106105246857398</v>
      </c>
      <c r="N5093" s="7">
        <v>1.2032573403879699E-6</v>
      </c>
      <c r="O5093" s="3" t="s">
        <v>8</v>
      </c>
      <c r="Q5093" s="6">
        <v>0.17291055907929301</v>
      </c>
      <c r="R5093" s="7">
        <v>0.26821260822009901</v>
      </c>
      <c r="S5093" s="3" t="s">
        <v>5116</v>
      </c>
      <c r="U5093" s="3">
        <f t="shared" si="79"/>
        <v>1</v>
      </c>
      <c r="W5093" s="2" t="s">
        <v>11123</v>
      </c>
      <c r="X5093" s="2" t="s">
        <v>13068</v>
      </c>
      <c r="Y5093" s="2" t="s">
        <v>14217</v>
      </c>
      <c r="Z5093" s="2" t="s">
        <v>11123</v>
      </c>
      <c r="AA5093" s="2" t="s">
        <v>11124</v>
      </c>
      <c r="AB5093" s="2" t="s">
        <v>13067</v>
      </c>
      <c r="AC5093" s="2">
        <v>17025</v>
      </c>
    </row>
    <row r="5094" spans="1:29" x14ac:dyDescent="0.2">
      <c r="A5094" s="2" t="s">
        <v>5584</v>
      </c>
      <c r="B5094" s="2">
        <v>69745</v>
      </c>
      <c r="C5094" s="2" t="s">
        <v>5585</v>
      </c>
      <c r="D5094" s="10">
        <v>1115.8752566626599</v>
      </c>
      <c r="E5094" s="20">
        <v>0.55312309066318399</v>
      </c>
      <c r="F5094" s="7">
        <v>9.9515944514125599E-10</v>
      </c>
      <c r="G5094" s="3" t="s">
        <v>5116</v>
      </c>
      <c r="I5094" s="6">
        <v>-0.45399155850584699</v>
      </c>
      <c r="J5094" s="7">
        <v>1.5849118770323401E-2</v>
      </c>
      <c r="K5094" s="3" t="s">
        <v>5116</v>
      </c>
      <c r="M5094" s="18">
        <v>0.71465146048677597</v>
      </c>
      <c r="N5094" s="7">
        <v>2.0776137937237399E-6</v>
      </c>
      <c r="O5094" s="3" t="s">
        <v>8</v>
      </c>
      <c r="Q5094" s="6">
        <v>-0.29246318868225502</v>
      </c>
      <c r="R5094" s="7">
        <v>4.0886950467532303E-2</v>
      </c>
      <c r="S5094" s="3" t="s">
        <v>5116</v>
      </c>
      <c r="U5094" s="3">
        <f t="shared" si="79"/>
        <v>1</v>
      </c>
      <c r="W5094" s="2" t="s">
        <v>5584</v>
      </c>
      <c r="X5094" s="2" t="s">
        <v>13068</v>
      </c>
      <c r="Y5094" s="2" t="s">
        <v>18849</v>
      </c>
      <c r="Z5094" s="2" t="s">
        <v>5584</v>
      </c>
      <c r="AA5094" s="2" t="s">
        <v>5585</v>
      </c>
      <c r="AB5094" s="2" t="s">
        <v>13067</v>
      </c>
      <c r="AC5094" s="2">
        <v>69745</v>
      </c>
    </row>
    <row r="5095" spans="1:29" x14ac:dyDescent="0.2">
      <c r="A5095" s="2" t="s">
        <v>3704</v>
      </c>
      <c r="B5095" s="2">
        <v>69912</v>
      </c>
      <c r="C5095" s="2" t="s">
        <v>3705</v>
      </c>
      <c r="D5095" s="10">
        <v>410.20729114879401</v>
      </c>
      <c r="E5095" s="52">
        <v>0.64508903620357405</v>
      </c>
      <c r="F5095" s="7">
        <v>1.0172735841947399E-6</v>
      </c>
      <c r="G5095" s="3" t="s">
        <v>8</v>
      </c>
      <c r="I5095" s="6">
        <v>-0.45415367106702098</v>
      </c>
      <c r="J5095" s="7">
        <v>9.7162464676836799E-2</v>
      </c>
      <c r="K5095" s="3" t="s">
        <v>5116</v>
      </c>
      <c r="M5095" s="18">
        <v>0.84375019246181304</v>
      </c>
      <c r="N5095" s="7">
        <v>5.4375989944145497E-5</v>
      </c>
      <c r="O5095" s="3" t="s">
        <v>8</v>
      </c>
      <c r="Q5095" s="6">
        <v>-0.25549251480878199</v>
      </c>
      <c r="R5095" s="7">
        <v>0.25809650580214999</v>
      </c>
      <c r="S5095" s="3" t="s">
        <v>5116</v>
      </c>
      <c r="U5095" s="3">
        <f t="shared" si="79"/>
        <v>2</v>
      </c>
      <c r="W5095" s="2" t="s">
        <v>3704</v>
      </c>
      <c r="X5095" s="2" t="s">
        <v>13068</v>
      </c>
      <c r="Y5095" s="2" t="s">
        <v>18403</v>
      </c>
      <c r="Z5095" s="2" t="s">
        <v>3704</v>
      </c>
      <c r="AA5095" s="2" t="s">
        <v>3705</v>
      </c>
      <c r="AB5095" s="2" t="s">
        <v>13067</v>
      </c>
      <c r="AC5095" s="2">
        <v>69912</v>
      </c>
    </row>
    <row r="5096" spans="1:29" x14ac:dyDescent="0.2">
      <c r="A5096" s="2" t="s">
        <v>5760</v>
      </c>
      <c r="B5096" s="2">
        <v>100637</v>
      </c>
      <c r="C5096" s="2" t="s">
        <v>5761</v>
      </c>
      <c r="D5096" s="10">
        <v>3362.17866521423</v>
      </c>
      <c r="E5096" s="20">
        <v>0.41348804104116099</v>
      </c>
      <c r="F5096" s="7">
        <v>2.4830729926015301E-8</v>
      </c>
      <c r="G5096" s="3" t="s">
        <v>5116</v>
      </c>
      <c r="I5096" s="6">
        <v>-0.45438307770081299</v>
      </c>
      <c r="J5096" s="7">
        <v>2.7231220190738498E-3</v>
      </c>
      <c r="K5096" s="3" t="s">
        <v>5116</v>
      </c>
      <c r="M5096" s="18">
        <v>0.90192174939992298</v>
      </c>
      <c r="N5096" s="7">
        <v>1.4448324190391201E-13</v>
      </c>
      <c r="O5096" s="3" t="s">
        <v>8</v>
      </c>
      <c r="Q5096" s="6">
        <v>3.4050630657948597E-2</v>
      </c>
      <c r="R5096" s="7">
        <v>0.851804584102555</v>
      </c>
      <c r="S5096" s="3" t="s">
        <v>5116</v>
      </c>
      <c r="U5096" s="3">
        <f t="shared" si="79"/>
        <v>1</v>
      </c>
      <c r="W5096" s="2" t="s">
        <v>5760</v>
      </c>
      <c r="X5096" s="2" t="s">
        <v>13068</v>
      </c>
      <c r="Y5096" s="2" t="s">
        <v>18074</v>
      </c>
      <c r="Z5096" s="2" t="s">
        <v>5760</v>
      </c>
      <c r="AA5096" s="2" t="s">
        <v>5761</v>
      </c>
      <c r="AB5096" s="2" t="s">
        <v>13067</v>
      </c>
      <c r="AC5096" s="2">
        <v>100637</v>
      </c>
    </row>
    <row r="5097" spans="1:29" x14ac:dyDescent="0.2">
      <c r="A5097" s="2" t="s">
        <v>5879</v>
      </c>
      <c r="B5097" s="2">
        <v>226791</v>
      </c>
      <c r="C5097" s="2" t="s">
        <v>5880</v>
      </c>
      <c r="D5097" s="10">
        <v>659.87519128192901</v>
      </c>
      <c r="E5097" s="20">
        <v>0.55907013609158895</v>
      </c>
      <c r="F5097" s="7">
        <v>1.2255049735256701E-7</v>
      </c>
      <c r="G5097" s="3" t="s">
        <v>5116</v>
      </c>
      <c r="I5097" s="6">
        <v>-0.45447540253348401</v>
      </c>
      <c r="J5097" s="7">
        <v>3.84596129167512E-2</v>
      </c>
      <c r="K5097" s="3" t="s">
        <v>5116</v>
      </c>
      <c r="M5097" s="18">
        <v>0.59990441576727704</v>
      </c>
      <c r="N5097" s="7">
        <v>6.5702120895108997E-4</v>
      </c>
      <c r="O5097" s="3" t="s">
        <v>8</v>
      </c>
      <c r="Q5097" s="6">
        <v>-0.41364112285779597</v>
      </c>
      <c r="R5097" s="7">
        <v>9.1179525098567006E-3</v>
      </c>
      <c r="S5097" s="3" t="s">
        <v>5116</v>
      </c>
      <c r="U5097" s="3">
        <f t="shared" si="79"/>
        <v>1</v>
      </c>
      <c r="W5097" s="2" t="s">
        <v>5879</v>
      </c>
      <c r="X5097" s="2" t="s">
        <v>13068</v>
      </c>
      <c r="Y5097" s="2" t="s">
        <v>17588</v>
      </c>
      <c r="Z5097" s="2" t="s">
        <v>5879</v>
      </c>
      <c r="AA5097" s="2" t="s">
        <v>5880</v>
      </c>
      <c r="AB5097" s="2" t="s">
        <v>13067</v>
      </c>
      <c r="AC5097" s="2">
        <v>226791</v>
      </c>
    </row>
    <row r="5098" spans="1:29" x14ac:dyDescent="0.2">
      <c r="A5098" s="2" t="s">
        <v>1739</v>
      </c>
      <c r="B5098" s="2">
        <v>18245</v>
      </c>
      <c r="C5098" s="2" t="s">
        <v>1740</v>
      </c>
      <c r="D5098" s="10">
        <v>1227.1918469582399</v>
      </c>
      <c r="E5098" s="52">
        <v>0.78297210978124498</v>
      </c>
      <c r="F5098" s="7">
        <v>4.0725908155123201E-16</v>
      </c>
      <c r="G5098" s="3" t="s">
        <v>8</v>
      </c>
      <c r="I5098" s="6">
        <v>-0.45483385197633402</v>
      </c>
      <c r="J5098" s="7">
        <v>2.5659130129972101E-2</v>
      </c>
      <c r="K5098" s="3" t="s">
        <v>5116</v>
      </c>
      <c r="M5098" s="18">
        <v>1.03245396589924</v>
      </c>
      <c r="N5098" s="7">
        <v>7.3463145506490002E-11</v>
      </c>
      <c r="O5098" s="3" t="s">
        <v>8</v>
      </c>
      <c r="Q5098" s="6">
        <v>-0.205351995858335</v>
      </c>
      <c r="R5098" s="7">
        <v>0.225648234322784</v>
      </c>
      <c r="S5098" s="3" t="s">
        <v>5116</v>
      </c>
      <c r="U5098" s="3">
        <f t="shared" si="79"/>
        <v>2</v>
      </c>
      <c r="W5098" s="2" t="s">
        <v>1739</v>
      </c>
      <c r="X5098" s="2" t="s">
        <v>13068</v>
      </c>
      <c r="Y5098" s="2" t="s">
        <v>18416</v>
      </c>
      <c r="Z5098" s="2" t="s">
        <v>1739</v>
      </c>
      <c r="AA5098" s="2" t="s">
        <v>1740</v>
      </c>
      <c r="AB5098" s="2" t="s">
        <v>13067</v>
      </c>
      <c r="AC5098" s="2">
        <v>18245</v>
      </c>
    </row>
    <row r="5099" spans="1:29" x14ac:dyDescent="0.2">
      <c r="A5099" s="2" t="s">
        <v>3442</v>
      </c>
      <c r="B5099" s="2" t="s">
        <v>64</v>
      </c>
      <c r="C5099" s="2" t="s">
        <v>64</v>
      </c>
      <c r="D5099" s="10">
        <v>256.41843186624601</v>
      </c>
      <c r="E5099" s="52">
        <v>0.81460152483857895</v>
      </c>
      <c r="F5099" s="7">
        <v>6.8549978555566304E-8</v>
      </c>
      <c r="G5099" s="3" t="s">
        <v>8</v>
      </c>
      <c r="I5099" s="6">
        <v>-0.45486700302482302</v>
      </c>
      <c r="J5099" s="7">
        <v>0.14752549125478001</v>
      </c>
      <c r="K5099" s="3" t="s">
        <v>5116</v>
      </c>
      <c r="M5099" s="18">
        <v>1.0733332452637101</v>
      </c>
      <c r="N5099" s="7">
        <v>3.8179147115950601E-6</v>
      </c>
      <c r="O5099" s="3" t="s">
        <v>8</v>
      </c>
      <c r="Q5099" s="6">
        <v>-0.19613528259969301</v>
      </c>
      <c r="R5099" s="7">
        <v>0.49320621349132199</v>
      </c>
      <c r="S5099" s="3" t="s">
        <v>5116</v>
      </c>
      <c r="U5099" s="3">
        <f t="shared" si="79"/>
        <v>2</v>
      </c>
      <c r="W5099" s="2" t="s">
        <v>3442</v>
      </c>
      <c r="X5099" s="2" t="s">
        <v>13059</v>
      </c>
      <c r="Y5099" s="2" t="s">
        <v>13191</v>
      </c>
      <c r="Z5099" s="2" t="s">
        <v>13192</v>
      </c>
      <c r="AA5099" s="2" t="s">
        <v>13193</v>
      </c>
      <c r="AB5099" s="2" t="s">
        <v>13063</v>
      </c>
      <c r="AC5099" s="2">
        <v>78365</v>
      </c>
    </row>
    <row r="5100" spans="1:29" x14ac:dyDescent="0.2">
      <c r="A5100" s="2" t="s">
        <v>10831</v>
      </c>
      <c r="B5100" s="2">
        <v>12259</v>
      </c>
      <c r="C5100" s="2" t="s">
        <v>10832</v>
      </c>
      <c r="D5100" s="10">
        <v>239.43613214981499</v>
      </c>
      <c r="E5100" s="20">
        <v>-0.215771317155768</v>
      </c>
      <c r="F5100" s="7">
        <v>0.38089188335227298</v>
      </c>
      <c r="G5100" s="3" t="s">
        <v>5116</v>
      </c>
      <c r="I5100" s="6">
        <v>-0.45549279423660499</v>
      </c>
      <c r="J5100" s="7">
        <v>0.23497958047759501</v>
      </c>
      <c r="K5100" s="3" t="s">
        <v>5116</v>
      </c>
      <c r="M5100" s="6">
        <v>-0.40776832488293102</v>
      </c>
      <c r="N5100" s="7">
        <v>0.19896390448765799</v>
      </c>
      <c r="O5100" s="3" t="s">
        <v>5116</v>
      </c>
      <c r="Q5100" s="19">
        <v>-0.64748980196376704</v>
      </c>
      <c r="R5100" s="7">
        <v>2.0661065575896399E-2</v>
      </c>
      <c r="S5100" s="3" t="s">
        <v>8</v>
      </c>
      <c r="U5100" s="3">
        <f t="shared" si="79"/>
        <v>1</v>
      </c>
      <c r="W5100" s="2" t="s">
        <v>10831</v>
      </c>
      <c r="X5100" s="2" t="s">
        <v>13068</v>
      </c>
      <c r="Y5100" s="2" t="s">
        <v>14803</v>
      </c>
      <c r="Z5100" s="2" t="s">
        <v>10831</v>
      </c>
      <c r="AA5100" s="2" t="s">
        <v>10832</v>
      </c>
      <c r="AB5100" s="2" t="s">
        <v>13067</v>
      </c>
      <c r="AC5100" s="2">
        <v>12259</v>
      </c>
    </row>
    <row r="5101" spans="1:29" x14ac:dyDescent="0.2">
      <c r="A5101" s="2" t="s">
        <v>7884</v>
      </c>
      <c r="B5101" s="2">
        <v>66408</v>
      </c>
      <c r="C5101" s="2" t="s">
        <v>7885</v>
      </c>
      <c r="D5101" s="10">
        <v>2279.72837360731</v>
      </c>
      <c r="E5101" s="20">
        <v>0.26345887647404798</v>
      </c>
      <c r="F5101" s="7">
        <v>7.1700882123152797E-3</v>
      </c>
      <c r="G5101" s="3" t="s">
        <v>5116</v>
      </c>
      <c r="I5101" s="6">
        <v>-0.455503563068206</v>
      </c>
      <c r="J5101" s="7">
        <v>1.6319872056882401E-2</v>
      </c>
      <c r="K5101" s="3" t="s">
        <v>5116</v>
      </c>
      <c r="M5101" s="18">
        <v>0.67581043446093902</v>
      </c>
      <c r="N5101" s="7">
        <v>9.0999545359473107E-6</v>
      </c>
      <c r="O5101" s="3" t="s">
        <v>8</v>
      </c>
      <c r="Q5101" s="6">
        <v>-4.3152005081314698E-2</v>
      </c>
      <c r="R5101" s="7">
        <v>0.84726706194752699</v>
      </c>
      <c r="S5101" s="3" t="s">
        <v>5116</v>
      </c>
      <c r="U5101" s="3">
        <f t="shared" si="79"/>
        <v>1</v>
      </c>
      <c r="W5101" s="2" t="s">
        <v>7884</v>
      </c>
      <c r="X5101" s="2" t="s">
        <v>13068</v>
      </c>
      <c r="Y5101" s="2" t="s">
        <v>14336</v>
      </c>
      <c r="Z5101" s="2" t="s">
        <v>7884</v>
      </c>
      <c r="AA5101" s="2" t="s">
        <v>7885</v>
      </c>
      <c r="AB5101" s="2" t="s">
        <v>13067</v>
      </c>
      <c r="AC5101" s="2">
        <v>66408</v>
      </c>
    </row>
    <row r="5102" spans="1:29" x14ac:dyDescent="0.2">
      <c r="A5102" s="2" t="s">
        <v>11621</v>
      </c>
      <c r="B5102" s="2">
        <v>17855</v>
      </c>
      <c r="C5102" s="2" t="s">
        <v>11622</v>
      </c>
      <c r="D5102" s="10">
        <v>1482.91104146271</v>
      </c>
      <c r="E5102" s="20">
        <v>5.9067651913427999E-2</v>
      </c>
      <c r="F5102" s="7">
        <v>0.61503970436903699</v>
      </c>
      <c r="G5102" s="3" t="s">
        <v>5116</v>
      </c>
      <c r="I5102" s="6">
        <v>-0.45551364724193999</v>
      </c>
      <c r="J5102" s="7">
        <v>7.9393173790181897E-3</v>
      </c>
      <c r="K5102" s="3" t="s">
        <v>5116</v>
      </c>
      <c r="M5102" s="18">
        <v>0.58585881901511705</v>
      </c>
      <c r="N5102" s="7">
        <v>2.9452605978193899E-5</v>
      </c>
      <c r="O5102" s="3" t="s">
        <v>8</v>
      </c>
      <c r="Q5102" s="6">
        <v>7.1277519859749297E-2</v>
      </c>
      <c r="R5102" s="7">
        <v>0.69561941769869995</v>
      </c>
      <c r="S5102" s="3" t="s">
        <v>5116</v>
      </c>
      <c r="U5102" s="3">
        <f t="shared" si="79"/>
        <v>1</v>
      </c>
      <c r="W5102" s="2" t="s">
        <v>11621</v>
      </c>
      <c r="X5102" s="2" t="s">
        <v>13068</v>
      </c>
      <c r="Y5102" s="2" t="s">
        <v>18021</v>
      </c>
      <c r="Z5102" s="2" t="s">
        <v>11621</v>
      </c>
      <c r="AA5102" s="2" t="s">
        <v>11622</v>
      </c>
      <c r="AB5102" s="2" t="s">
        <v>13067</v>
      </c>
      <c r="AC5102" s="2">
        <v>17855</v>
      </c>
    </row>
    <row r="5103" spans="1:29" x14ac:dyDescent="0.2">
      <c r="A5103" s="2" t="s">
        <v>4086</v>
      </c>
      <c r="B5103" s="2" t="s">
        <v>64</v>
      </c>
      <c r="C5103" s="2" t="s">
        <v>64</v>
      </c>
      <c r="D5103" s="10">
        <v>52.342286334048403</v>
      </c>
      <c r="E5103" s="52">
        <v>0.86024682123180296</v>
      </c>
      <c r="F5103" s="7">
        <v>3.4028905452426402E-5</v>
      </c>
      <c r="G5103" s="3" t="s">
        <v>8</v>
      </c>
      <c r="I5103" s="6">
        <v>-0.455944014807457</v>
      </c>
      <c r="J5103" s="7">
        <v>0.25349803089892098</v>
      </c>
      <c r="K5103" s="3" t="s">
        <v>5116</v>
      </c>
      <c r="M5103" s="18">
        <v>1.0309217206227901</v>
      </c>
      <c r="N5103" s="7">
        <v>4.1849050463364698E-4</v>
      </c>
      <c r="O5103" s="3" t="s">
        <v>8</v>
      </c>
      <c r="Q5103" s="6">
        <v>-0.28526911541646499</v>
      </c>
      <c r="R5103" s="7">
        <v>0.42969343909644803</v>
      </c>
      <c r="S5103" s="3" t="s">
        <v>5116</v>
      </c>
      <c r="U5103" s="3">
        <f t="shared" si="79"/>
        <v>2</v>
      </c>
      <c r="W5103" s="2" t="s">
        <v>4086</v>
      </c>
      <c r="X5103" s="2" t="s">
        <v>13059</v>
      </c>
      <c r="Y5103" s="2" t="s">
        <v>13318</v>
      </c>
      <c r="Z5103" s="2" t="s">
        <v>13319</v>
      </c>
      <c r="AA5103" s="2" t="s">
        <v>13320</v>
      </c>
      <c r="AB5103" s="2" t="s">
        <v>13067</v>
      </c>
      <c r="AC5103" s="2">
        <v>68233</v>
      </c>
    </row>
    <row r="5104" spans="1:29" x14ac:dyDescent="0.2">
      <c r="A5104" s="2" t="s">
        <v>617</v>
      </c>
      <c r="B5104" s="2">
        <v>69723</v>
      </c>
      <c r="C5104" s="2" t="s">
        <v>618</v>
      </c>
      <c r="D5104" s="10">
        <v>1251.78753458082</v>
      </c>
      <c r="E5104" s="52">
        <v>0.92016195475132101</v>
      </c>
      <c r="F5104" s="7">
        <v>2.0253309193956301E-30</v>
      </c>
      <c r="G5104" s="3" t="s">
        <v>8</v>
      </c>
      <c r="I5104" s="6">
        <v>-0.45637026083246102</v>
      </c>
      <c r="J5104" s="7">
        <v>7.3065791858300004E-3</v>
      </c>
      <c r="K5104" s="3" t="s">
        <v>5116</v>
      </c>
      <c r="M5104" s="18">
        <v>1.05137925700246</v>
      </c>
      <c r="N5104" s="7">
        <v>6.0540813426387899E-15</v>
      </c>
      <c r="O5104" s="3" t="s">
        <v>8</v>
      </c>
      <c r="Q5104" s="6">
        <v>-0.32515295858132498</v>
      </c>
      <c r="R5104" s="7">
        <v>9.8441790464433507E-3</v>
      </c>
      <c r="S5104" s="3" t="s">
        <v>5116</v>
      </c>
      <c r="U5104" s="3">
        <f t="shared" si="79"/>
        <v>2</v>
      </c>
      <c r="W5104" s="2" t="s">
        <v>617</v>
      </c>
      <c r="X5104" s="2" t="s">
        <v>13068</v>
      </c>
      <c r="Y5104" s="2" t="s">
        <v>19474</v>
      </c>
      <c r="Z5104" s="2" t="s">
        <v>617</v>
      </c>
      <c r="AA5104" s="2" t="s">
        <v>618</v>
      </c>
      <c r="AB5104" s="2" t="s">
        <v>13067</v>
      </c>
      <c r="AC5104" s="2">
        <v>69723</v>
      </c>
    </row>
    <row r="5105" spans="1:29" x14ac:dyDescent="0.2">
      <c r="A5105" s="2" t="s">
        <v>5436</v>
      </c>
      <c r="B5105" s="2">
        <v>14148</v>
      </c>
      <c r="C5105" s="2" t="s">
        <v>5437</v>
      </c>
      <c r="D5105" s="10">
        <v>1442.79120796506</v>
      </c>
      <c r="E5105" s="20">
        <v>0.56196375908794205</v>
      </c>
      <c r="F5105" s="7">
        <v>3.5807761088110901E-11</v>
      </c>
      <c r="G5105" s="3" t="s">
        <v>5116</v>
      </c>
      <c r="I5105" s="6">
        <v>-0.45698331129041198</v>
      </c>
      <c r="J5105" s="7">
        <v>9.5003741497119397E-3</v>
      </c>
      <c r="K5105" s="3" t="s">
        <v>5116</v>
      </c>
      <c r="M5105" s="18">
        <v>0.62032720356269799</v>
      </c>
      <c r="N5105" s="7">
        <v>1.47268085351153E-5</v>
      </c>
      <c r="O5105" s="3" t="s">
        <v>8</v>
      </c>
      <c r="Q5105" s="6">
        <v>-0.39861986681565598</v>
      </c>
      <c r="R5105" s="7">
        <v>1.7422420019000101E-3</v>
      </c>
      <c r="S5105" s="3" t="s">
        <v>5116</v>
      </c>
      <c r="U5105" s="3">
        <f t="shared" si="79"/>
        <v>1</v>
      </c>
      <c r="W5105" s="2" t="s">
        <v>5436</v>
      </c>
      <c r="X5105" s="2" t="s">
        <v>13068</v>
      </c>
      <c r="Y5105" s="2" t="s">
        <v>16289</v>
      </c>
      <c r="Z5105" s="2" t="s">
        <v>5436</v>
      </c>
      <c r="AA5105" s="2" t="s">
        <v>5437</v>
      </c>
      <c r="AB5105" s="2" t="s">
        <v>13067</v>
      </c>
      <c r="AC5105" s="2">
        <v>14148</v>
      </c>
    </row>
    <row r="5106" spans="1:29" x14ac:dyDescent="0.2">
      <c r="A5106" s="2" t="s">
        <v>9446</v>
      </c>
      <c r="B5106" s="2">
        <v>19058</v>
      </c>
      <c r="C5106" s="2" t="s">
        <v>9447</v>
      </c>
      <c r="D5106" s="10">
        <v>17687.003340477801</v>
      </c>
      <c r="E5106" s="20">
        <v>0.12884765011777799</v>
      </c>
      <c r="F5106" s="7">
        <v>0.108097313044674</v>
      </c>
      <c r="G5106" s="3" t="s">
        <v>5116</v>
      </c>
      <c r="I5106" s="6">
        <v>-0.45781971219892797</v>
      </c>
      <c r="J5106" s="7">
        <v>1.2295966013811401E-3</v>
      </c>
      <c r="K5106" s="3" t="s">
        <v>5116</v>
      </c>
      <c r="M5106" s="6">
        <v>-0.18063199395760299</v>
      </c>
      <c r="N5106" s="7">
        <v>0.17849831380632999</v>
      </c>
      <c r="O5106" s="3" t="s">
        <v>5116</v>
      </c>
      <c r="Q5106" s="19">
        <v>-0.76729935627430801</v>
      </c>
      <c r="R5106" s="7">
        <v>9.4634190787073008E-16</v>
      </c>
      <c r="S5106" s="3" t="s">
        <v>8</v>
      </c>
      <c r="U5106" s="3">
        <f t="shared" si="79"/>
        <v>1</v>
      </c>
      <c r="W5106" s="2" t="s">
        <v>9446</v>
      </c>
      <c r="X5106" s="2" t="s">
        <v>13068</v>
      </c>
      <c r="Y5106" s="2" t="s">
        <v>18961</v>
      </c>
      <c r="Z5106" s="2" t="s">
        <v>9446</v>
      </c>
      <c r="AA5106" s="2" t="s">
        <v>9447</v>
      </c>
      <c r="AB5106" s="2" t="s">
        <v>13067</v>
      </c>
      <c r="AC5106" s="2">
        <v>19058</v>
      </c>
    </row>
    <row r="5107" spans="1:29" x14ac:dyDescent="0.2">
      <c r="A5107" s="2" t="s">
        <v>9741</v>
      </c>
      <c r="B5107" s="2">
        <v>54128</v>
      </c>
      <c r="C5107" s="2" t="s">
        <v>9742</v>
      </c>
      <c r="D5107" s="10">
        <v>748.04270454046502</v>
      </c>
      <c r="E5107" s="20">
        <v>0.23275552868326699</v>
      </c>
      <c r="F5107" s="7">
        <v>0.146216732188335</v>
      </c>
      <c r="G5107" s="3" t="s">
        <v>5116</v>
      </c>
      <c r="I5107" s="6">
        <v>-0.45797608810727403</v>
      </c>
      <c r="J5107" s="7">
        <v>0.109905422016481</v>
      </c>
      <c r="K5107" s="3" t="s">
        <v>5116</v>
      </c>
      <c r="M5107" s="18">
        <v>0.72533886148299997</v>
      </c>
      <c r="N5107" s="7">
        <v>1.0633740502380301E-3</v>
      </c>
      <c r="O5107" s="3" t="s">
        <v>8</v>
      </c>
      <c r="Q5107" s="6">
        <v>3.4607244692459599E-2</v>
      </c>
      <c r="R5107" s="7">
        <v>0.91840077667037601</v>
      </c>
      <c r="S5107" s="3" t="s">
        <v>5116</v>
      </c>
      <c r="U5107" s="3">
        <f t="shared" si="79"/>
        <v>1</v>
      </c>
      <c r="W5107" s="2" t="s">
        <v>9741</v>
      </c>
      <c r="X5107" s="2" t="s">
        <v>13068</v>
      </c>
      <c r="Y5107" s="2" t="s">
        <v>18827</v>
      </c>
      <c r="Z5107" s="2" t="s">
        <v>9741</v>
      </c>
      <c r="AA5107" s="2" t="s">
        <v>9742</v>
      </c>
      <c r="AB5107" s="2" t="s">
        <v>13067</v>
      </c>
      <c r="AC5107" s="2">
        <v>54128</v>
      </c>
    </row>
    <row r="5108" spans="1:29" x14ac:dyDescent="0.2">
      <c r="A5108" s="2" t="s">
        <v>984</v>
      </c>
      <c r="B5108" s="2">
        <v>66854</v>
      </c>
      <c r="C5108" s="2" t="s">
        <v>985</v>
      </c>
      <c r="D5108" s="10">
        <v>10611.4010239367</v>
      </c>
      <c r="E5108" s="52">
        <v>-0.69439571033513103</v>
      </c>
      <c r="F5108" s="7">
        <v>5.15411661808157E-24</v>
      </c>
      <c r="G5108" s="3" t="s">
        <v>8</v>
      </c>
      <c r="I5108" s="6">
        <v>-0.45829261317470898</v>
      </c>
      <c r="J5108" s="7">
        <v>1.3677751872347699E-3</v>
      </c>
      <c r="K5108" s="3" t="s">
        <v>5116</v>
      </c>
      <c r="M5108" s="6">
        <v>0.222909221906823</v>
      </c>
      <c r="N5108" s="7">
        <v>9.0072069929213197E-2</v>
      </c>
      <c r="O5108" s="3" t="s">
        <v>5116</v>
      </c>
      <c r="Q5108" s="6">
        <v>0.45901231906724499</v>
      </c>
      <c r="R5108" s="7">
        <v>5.8271175976784097E-6</v>
      </c>
      <c r="S5108" s="3" t="s">
        <v>5116</v>
      </c>
      <c r="U5108" s="3">
        <f t="shared" si="79"/>
        <v>1</v>
      </c>
      <c r="W5108" s="2" t="s">
        <v>984</v>
      </c>
      <c r="X5108" s="2" t="s">
        <v>13068</v>
      </c>
      <c r="Y5108" s="2" t="s">
        <v>20747</v>
      </c>
      <c r="Z5108" s="2" t="s">
        <v>984</v>
      </c>
      <c r="AA5108" s="2" t="s">
        <v>985</v>
      </c>
      <c r="AB5108" s="2" t="s">
        <v>13067</v>
      </c>
      <c r="AC5108" s="2">
        <v>66854</v>
      </c>
    </row>
    <row r="5109" spans="1:29" x14ac:dyDescent="0.2">
      <c r="A5109" s="2" t="s">
        <v>11031</v>
      </c>
      <c r="B5109" s="2">
        <v>280411</v>
      </c>
      <c r="C5109" s="2" t="s">
        <v>11032</v>
      </c>
      <c r="D5109" s="10">
        <v>71.761617976794895</v>
      </c>
      <c r="E5109" s="20">
        <v>0.245479231754095</v>
      </c>
      <c r="F5109" s="7">
        <v>0.43545999022761001</v>
      </c>
      <c r="G5109" s="3" t="s">
        <v>5116</v>
      </c>
      <c r="I5109" s="6">
        <v>-0.45836067063954999</v>
      </c>
      <c r="J5109" s="7">
        <v>0.29384044049309699</v>
      </c>
      <c r="K5109" s="3" t="s">
        <v>5116</v>
      </c>
      <c r="M5109" s="6">
        <v>-0.110949748334147</v>
      </c>
      <c r="N5109" s="7">
        <v>0.80502572215950097</v>
      </c>
      <c r="O5109" s="3" t="s">
        <v>5116</v>
      </c>
      <c r="Q5109" s="19">
        <v>-0.81478965072779197</v>
      </c>
      <c r="R5109" s="7">
        <v>1.41169240847105E-2</v>
      </c>
      <c r="S5109" s="3" t="s">
        <v>8</v>
      </c>
      <c r="U5109" s="3">
        <f t="shared" si="79"/>
        <v>1</v>
      </c>
      <c r="W5109" s="2" t="s">
        <v>11031</v>
      </c>
      <c r="X5109" s="2" t="s">
        <v>13068</v>
      </c>
      <c r="Y5109" s="2" t="s">
        <v>17470</v>
      </c>
      <c r="Z5109" s="2" t="s">
        <v>11031</v>
      </c>
      <c r="AA5109" s="2" t="s">
        <v>11032</v>
      </c>
      <c r="AB5109" s="2" t="s">
        <v>13067</v>
      </c>
      <c r="AC5109" s="2">
        <v>280411</v>
      </c>
    </row>
    <row r="5110" spans="1:29" x14ac:dyDescent="0.2">
      <c r="A5110" s="2" t="s">
        <v>5400</v>
      </c>
      <c r="B5110" s="2">
        <v>98828</v>
      </c>
      <c r="C5110" s="2" t="s">
        <v>5401</v>
      </c>
      <c r="D5110" s="10">
        <v>6919.8673570680503</v>
      </c>
      <c r="E5110" s="20">
        <v>0.40693191657299399</v>
      </c>
      <c r="F5110" s="7">
        <v>1.7914294163037399E-11</v>
      </c>
      <c r="G5110" s="3" t="s">
        <v>5116</v>
      </c>
      <c r="I5110" s="6">
        <v>-0.45845439138182498</v>
      </c>
      <c r="J5110" s="7">
        <v>1.9112652463721899E-4</v>
      </c>
      <c r="K5110" s="3" t="s">
        <v>5116</v>
      </c>
      <c r="M5110" s="18">
        <v>0.75565201453101305</v>
      </c>
      <c r="N5110" s="7">
        <v>8.7716539522798104E-14</v>
      </c>
      <c r="O5110" s="3" t="s">
        <v>8</v>
      </c>
      <c r="Q5110" s="6">
        <v>-0.109734293423806</v>
      </c>
      <c r="R5110" s="7">
        <v>0.325744737725149</v>
      </c>
      <c r="S5110" s="3" t="s">
        <v>5116</v>
      </c>
      <c r="U5110" s="3">
        <f t="shared" si="79"/>
        <v>1</v>
      </c>
      <c r="W5110" s="2" t="s">
        <v>5400</v>
      </c>
      <c r="X5110" s="2" t="s">
        <v>13068</v>
      </c>
      <c r="Y5110" s="2" t="s">
        <v>15071</v>
      </c>
      <c r="Z5110" s="2" t="s">
        <v>5400</v>
      </c>
      <c r="AA5110" s="2" t="s">
        <v>5401</v>
      </c>
      <c r="AB5110" s="2" t="s">
        <v>13067</v>
      </c>
      <c r="AC5110" s="2">
        <v>98828</v>
      </c>
    </row>
    <row r="5111" spans="1:29" x14ac:dyDescent="0.2">
      <c r="A5111" s="2" t="s">
        <v>11842</v>
      </c>
      <c r="B5111" s="2">
        <v>56358</v>
      </c>
      <c r="C5111" s="2" t="s">
        <v>11843</v>
      </c>
      <c r="D5111" s="10">
        <v>212.64713570173899</v>
      </c>
      <c r="E5111" s="20">
        <v>-0.13968621270536999</v>
      </c>
      <c r="F5111" s="7">
        <v>0.67117913368154503</v>
      </c>
      <c r="G5111" s="3" t="s">
        <v>5116</v>
      </c>
      <c r="I5111" s="6">
        <v>-0.458581573722386</v>
      </c>
      <c r="J5111" s="7">
        <v>0.27776395538576198</v>
      </c>
      <c r="K5111" s="3" t="s">
        <v>5116</v>
      </c>
      <c r="M5111" s="6">
        <v>-0.46570082117464001</v>
      </c>
      <c r="N5111" s="7">
        <v>0.178477019329216</v>
      </c>
      <c r="O5111" s="3" t="s">
        <v>5116</v>
      </c>
      <c r="Q5111" s="19">
        <v>-0.78459618219165606</v>
      </c>
      <c r="R5111" s="7">
        <v>1.2640528900088399E-2</v>
      </c>
      <c r="S5111" s="3" t="s">
        <v>8</v>
      </c>
      <c r="U5111" s="3">
        <f t="shared" si="79"/>
        <v>1</v>
      </c>
      <c r="W5111" s="2" t="s">
        <v>11842</v>
      </c>
      <c r="X5111" s="2" t="s">
        <v>13068</v>
      </c>
      <c r="Y5111" s="2" t="s">
        <v>15334</v>
      </c>
      <c r="Z5111" s="2" t="s">
        <v>11842</v>
      </c>
      <c r="AA5111" s="2" t="s">
        <v>11843</v>
      </c>
      <c r="AB5111" s="2" t="s">
        <v>13067</v>
      </c>
      <c r="AC5111" s="2">
        <v>56358</v>
      </c>
    </row>
    <row r="5112" spans="1:29" x14ac:dyDescent="0.2">
      <c r="A5112" s="2" t="s">
        <v>3134</v>
      </c>
      <c r="B5112" s="2">
        <v>16413</v>
      </c>
      <c r="C5112" s="2" t="s">
        <v>3135</v>
      </c>
      <c r="D5112" s="10">
        <v>2511.5413410835199</v>
      </c>
      <c r="E5112" s="52">
        <v>0.59005408574441198</v>
      </c>
      <c r="F5112" s="7">
        <v>5.6102655297012704E-9</v>
      </c>
      <c r="G5112" s="3" t="s">
        <v>8</v>
      </c>
      <c r="I5112" s="6">
        <v>-0.458652567309003</v>
      </c>
      <c r="J5112" s="7">
        <v>2.97225970341203E-2</v>
      </c>
      <c r="K5112" s="3" t="s">
        <v>5116</v>
      </c>
      <c r="M5112" s="18">
        <v>0.74960911471990999</v>
      </c>
      <c r="N5112" s="7">
        <v>6.8093765136682897E-6</v>
      </c>
      <c r="O5112" s="3" t="s">
        <v>8</v>
      </c>
      <c r="Q5112" s="6">
        <v>-0.299097538333504</v>
      </c>
      <c r="R5112" s="7">
        <v>6.4062976133343094E-2</v>
      </c>
      <c r="S5112" s="3" t="s">
        <v>5116</v>
      </c>
      <c r="U5112" s="3">
        <f t="shared" si="79"/>
        <v>2</v>
      </c>
      <c r="W5112" s="2" t="s">
        <v>3134</v>
      </c>
      <c r="X5112" s="2" t="s">
        <v>13068</v>
      </c>
      <c r="Y5112" s="2" t="s">
        <v>17205</v>
      </c>
      <c r="Z5112" s="2" t="s">
        <v>3134</v>
      </c>
      <c r="AA5112" s="2" t="s">
        <v>3135</v>
      </c>
      <c r="AB5112" s="2" t="s">
        <v>13067</v>
      </c>
      <c r="AC5112" s="2">
        <v>16413</v>
      </c>
    </row>
    <row r="5113" spans="1:29" x14ac:dyDescent="0.2">
      <c r="A5113" s="2" t="s">
        <v>12460</v>
      </c>
      <c r="B5113" s="2">
        <v>170472</v>
      </c>
      <c r="C5113" s="2" t="s">
        <v>12461</v>
      </c>
      <c r="D5113" s="10">
        <v>440.60502497896601</v>
      </c>
      <c r="E5113" s="20">
        <v>-6.2718747940214703E-2</v>
      </c>
      <c r="F5113" s="7">
        <v>0.86090645623486795</v>
      </c>
      <c r="G5113" s="3" t="s">
        <v>5116</v>
      </c>
      <c r="I5113" s="6">
        <v>-0.45869370785077601</v>
      </c>
      <c r="J5113" s="7">
        <v>0.26027718486463902</v>
      </c>
      <c r="K5113" s="3" t="s">
        <v>5116</v>
      </c>
      <c r="M5113" s="18">
        <v>0.797879123318049</v>
      </c>
      <c r="N5113" s="7">
        <v>9.45497977499213E-3</v>
      </c>
      <c r="O5113" s="3" t="s">
        <v>8</v>
      </c>
      <c r="Q5113" s="6">
        <v>0.40190416340748802</v>
      </c>
      <c r="R5113" s="7">
        <v>0.23974420286450099</v>
      </c>
      <c r="S5113" s="3" t="s">
        <v>5116</v>
      </c>
      <c r="U5113" s="3">
        <f t="shared" si="79"/>
        <v>1</v>
      </c>
      <c r="W5113" s="2" t="s">
        <v>12460</v>
      </c>
      <c r="X5113" s="2" t="s">
        <v>13068</v>
      </c>
      <c r="Y5113" s="2" t="s">
        <v>19333</v>
      </c>
      <c r="Z5113" s="2" t="s">
        <v>12460</v>
      </c>
      <c r="AA5113" s="2" t="s">
        <v>12461</v>
      </c>
      <c r="AB5113" s="2" t="s">
        <v>13067</v>
      </c>
      <c r="AC5113" s="2">
        <v>170472</v>
      </c>
    </row>
    <row r="5114" spans="1:29" x14ac:dyDescent="0.2">
      <c r="A5114" s="2" t="s">
        <v>6023</v>
      </c>
      <c r="B5114" s="2">
        <v>73919</v>
      </c>
      <c r="C5114" s="2" t="s">
        <v>6024</v>
      </c>
      <c r="D5114" s="10">
        <v>894.334276017143</v>
      </c>
      <c r="E5114" s="20">
        <v>0.53689485785923197</v>
      </c>
      <c r="F5114" s="7">
        <v>6.1386469671508396E-7</v>
      </c>
      <c r="G5114" s="3" t="s">
        <v>5116</v>
      </c>
      <c r="I5114" s="6">
        <v>-0.45890614513669897</v>
      </c>
      <c r="J5114" s="7">
        <v>3.9147450883897601E-2</v>
      </c>
      <c r="K5114" s="3" t="s">
        <v>5116</v>
      </c>
      <c r="M5114" s="18">
        <v>0.73399102509028402</v>
      </c>
      <c r="N5114" s="7">
        <v>2.8342503711390301E-5</v>
      </c>
      <c r="O5114" s="3" t="s">
        <v>8</v>
      </c>
      <c r="Q5114" s="6">
        <v>-0.26180997790564697</v>
      </c>
      <c r="R5114" s="7">
        <v>0.13839555486622501</v>
      </c>
      <c r="S5114" s="3" t="s">
        <v>5116</v>
      </c>
      <c r="U5114" s="3">
        <f t="shared" si="79"/>
        <v>1</v>
      </c>
      <c r="W5114" s="2" t="s">
        <v>6023</v>
      </c>
      <c r="X5114" s="2" t="s">
        <v>13068</v>
      </c>
      <c r="Y5114" s="2" t="s">
        <v>17589</v>
      </c>
      <c r="Z5114" s="2" t="s">
        <v>6023</v>
      </c>
      <c r="AA5114" s="2" t="s">
        <v>6024</v>
      </c>
      <c r="AB5114" s="2" t="s">
        <v>13067</v>
      </c>
      <c r="AC5114" s="2">
        <v>73919</v>
      </c>
    </row>
    <row r="5115" spans="1:29" x14ac:dyDescent="0.2">
      <c r="A5115" s="2" t="s">
        <v>7162</v>
      </c>
      <c r="B5115" s="2">
        <v>27965</v>
      </c>
      <c r="C5115" s="2" t="s">
        <v>7163</v>
      </c>
      <c r="D5115" s="10">
        <v>3054.48722947945</v>
      </c>
      <c r="E5115" s="20">
        <v>0.23069639512172699</v>
      </c>
      <c r="F5115" s="7">
        <v>6.8916679775277102E-4</v>
      </c>
      <c r="G5115" s="3" t="s">
        <v>5116</v>
      </c>
      <c r="I5115" s="6">
        <v>-0.45902031514758501</v>
      </c>
      <c r="J5115" s="7">
        <v>5.0817779282997405E-4</v>
      </c>
      <c r="K5115" s="3" t="s">
        <v>5116</v>
      </c>
      <c r="M5115" s="18">
        <v>0.63700502418136096</v>
      </c>
      <c r="N5115" s="7">
        <v>5.54202375002736E-9</v>
      </c>
      <c r="O5115" s="3" t="s">
        <v>8</v>
      </c>
      <c r="Q5115" s="6">
        <v>-5.2711686087951799E-2</v>
      </c>
      <c r="R5115" s="7">
        <v>0.71789940447632805</v>
      </c>
      <c r="S5115" s="3" t="s">
        <v>5116</v>
      </c>
      <c r="U5115" s="3">
        <f t="shared" si="79"/>
        <v>1</v>
      </c>
      <c r="W5115" s="2" t="s">
        <v>7162</v>
      </c>
      <c r="X5115" s="2" t="s">
        <v>13068</v>
      </c>
      <c r="Y5115" s="2" t="s">
        <v>20158</v>
      </c>
      <c r="Z5115" s="2" t="s">
        <v>7162</v>
      </c>
      <c r="AA5115" s="2" t="s">
        <v>20159</v>
      </c>
      <c r="AB5115" s="2" t="s">
        <v>13067</v>
      </c>
      <c r="AC5115" s="2">
        <v>27965</v>
      </c>
    </row>
    <row r="5116" spans="1:29" x14ac:dyDescent="0.2">
      <c r="A5116" s="2" t="s">
        <v>7667</v>
      </c>
      <c r="B5116" s="2">
        <v>28126</v>
      </c>
      <c r="C5116" s="2" t="s">
        <v>7668</v>
      </c>
      <c r="D5116" s="10">
        <v>2535.65273937859</v>
      </c>
      <c r="E5116" s="20">
        <v>0.22113806559090199</v>
      </c>
      <c r="F5116" s="7">
        <v>3.89421013160855E-3</v>
      </c>
      <c r="G5116" s="3" t="s">
        <v>5116</v>
      </c>
      <c r="I5116" s="6">
        <v>-0.45902114287749901</v>
      </c>
      <c r="J5116" s="7">
        <v>1.81627851362992E-3</v>
      </c>
      <c r="K5116" s="3" t="s">
        <v>5116</v>
      </c>
      <c r="M5116" s="18">
        <v>0.58712285635070305</v>
      </c>
      <c r="N5116" s="7">
        <v>1.36725020583171E-6</v>
      </c>
      <c r="O5116" s="3" t="s">
        <v>8</v>
      </c>
      <c r="Q5116" s="6">
        <v>-9.3036352117698007E-2</v>
      </c>
      <c r="R5116" s="7">
        <v>0.51649232977409298</v>
      </c>
      <c r="S5116" s="3" t="s">
        <v>5116</v>
      </c>
      <c r="U5116" s="3">
        <f t="shared" si="79"/>
        <v>1</v>
      </c>
      <c r="W5116" s="2" t="s">
        <v>7667</v>
      </c>
      <c r="X5116" s="2" t="s">
        <v>13068</v>
      </c>
      <c r="Y5116" s="2" t="s">
        <v>18306</v>
      </c>
      <c r="Z5116" s="2" t="s">
        <v>7667</v>
      </c>
      <c r="AA5116" s="2" t="s">
        <v>7668</v>
      </c>
      <c r="AB5116" s="2" t="s">
        <v>13067</v>
      </c>
      <c r="AC5116" s="2">
        <v>28126</v>
      </c>
    </row>
    <row r="5117" spans="1:29" x14ac:dyDescent="0.2">
      <c r="A5117" s="2" t="s">
        <v>8654</v>
      </c>
      <c r="B5117" s="2">
        <v>209003</v>
      </c>
      <c r="C5117" s="2" t="s">
        <v>8655</v>
      </c>
      <c r="D5117" s="10">
        <v>413.85741933348402</v>
      </c>
      <c r="E5117" s="20">
        <v>0.33719025291438698</v>
      </c>
      <c r="F5117" s="7">
        <v>3.6834139005388997E-2</v>
      </c>
      <c r="G5117" s="3" t="s">
        <v>5116</v>
      </c>
      <c r="I5117" s="6">
        <v>-0.45948894697044401</v>
      </c>
      <c r="J5117" s="7">
        <v>0.13071693399690901</v>
      </c>
      <c r="K5117" s="3" t="s">
        <v>5116</v>
      </c>
      <c r="M5117" s="18">
        <v>0.72618775927447698</v>
      </c>
      <c r="N5117" s="7">
        <v>1.91552836939138E-3</v>
      </c>
      <c r="O5117" s="3" t="s">
        <v>8</v>
      </c>
      <c r="Q5117" s="6">
        <v>-7.04914406103542E-2</v>
      </c>
      <c r="R5117" s="7">
        <v>0.83818368656785902</v>
      </c>
      <c r="S5117" s="3" t="s">
        <v>5116</v>
      </c>
      <c r="U5117" s="3">
        <f t="shared" si="79"/>
        <v>1</v>
      </c>
      <c r="W5117" s="2" t="s">
        <v>8654</v>
      </c>
      <c r="X5117" s="2" t="s">
        <v>13068</v>
      </c>
      <c r="Y5117" s="2" t="s">
        <v>19317</v>
      </c>
      <c r="Z5117" s="2" t="s">
        <v>8654</v>
      </c>
      <c r="AA5117" s="2" t="s">
        <v>8655</v>
      </c>
      <c r="AB5117" s="2" t="s">
        <v>13067</v>
      </c>
      <c r="AC5117" s="2">
        <v>209003</v>
      </c>
    </row>
    <row r="5118" spans="1:29" x14ac:dyDescent="0.2">
      <c r="A5118" s="2" t="s">
        <v>1448</v>
      </c>
      <c r="B5118" s="2">
        <v>73689</v>
      </c>
      <c r="C5118" s="2" t="s">
        <v>1449</v>
      </c>
      <c r="D5118" s="10">
        <v>3977.8688981823602</v>
      </c>
      <c r="E5118" s="52">
        <v>0.74740844685014096</v>
      </c>
      <c r="F5118" s="7">
        <v>1.8524426339450799E-18</v>
      </c>
      <c r="G5118" s="3" t="s">
        <v>8</v>
      </c>
      <c r="I5118" s="6">
        <v>-0.45965705191225298</v>
      </c>
      <c r="J5118" s="7">
        <v>1.0336112792553399E-2</v>
      </c>
      <c r="K5118" s="3" t="s">
        <v>5116</v>
      </c>
      <c r="M5118" s="18">
        <v>1.0069479519968501</v>
      </c>
      <c r="N5118" s="7">
        <v>1.1825752463495501E-12</v>
      </c>
      <c r="O5118" s="3" t="s">
        <v>8</v>
      </c>
      <c r="Q5118" s="6">
        <v>-0.20011754676554599</v>
      </c>
      <c r="R5118" s="7">
        <v>0.17530076217582799</v>
      </c>
      <c r="S5118" s="3" t="s">
        <v>5116</v>
      </c>
      <c r="U5118" s="3">
        <f t="shared" si="79"/>
        <v>2</v>
      </c>
      <c r="W5118" s="2" t="s">
        <v>1448</v>
      </c>
      <c r="X5118" s="2" t="s">
        <v>13068</v>
      </c>
      <c r="Y5118" s="2" t="s">
        <v>14732</v>
      </c>
      <c r="Z5118" s="2" t="s">
        <v>1448</v>
      </c>
      <c r="AA5118" s="2" t="s">
        <v>1449</v>
      </c>
      <c r="AB5118" s="2" t="s">
        <v>13067</v>
      </c>
      <c r="AC5118" s="2">
        <v>73689</v>
      </c>
    </row>
    <row r="5119" spans="1:29" x14ac:dyDescent="0.2">
      <c r="A5119" s="2" t="s">
        <v>1140</v>
      </c>
      <c r="B5119" s="2">
        <v>69017</v>
      </c>
      <c r="C5119" s="2" t="s">
        <v>1141</v>
      </c>
      <c r="D5119" s="10">
        <v>6725.3792082700802</v>
      </c>
      <c r="E5119" s="52">
        <v>-0.76004160958328304</v>
      </c>
      <c r="F5119" s="7">
        <v>4.7028495510994203E-22</v>
      </c>
      <c r="G5119" s="3" t="s">
        <v>8</v>
      </c>
      <c r="I5119" s="6">
        <v>-0.46028854793167301</v>
      </c>
      <c r="J5119" s="7">
        <v>5.2974709382992598E-3</v>
      </c>
      <c r="K5119" s="3" t="s">
        <v>5116</v>
      </c>
      <c r="M5119" s="6">
        <v>-1.96633961891125E-2</v>
      </c>
      <c r="N5119" s="7">
        <v>0.93006249868388102</v>
      </c>
      <c r="O5119" s="3" t="s">
        <v>5116</v>
      </c>
      <c r="Q5119" s="6">
        <v>0.28008966546249697</v>
      </c>
      <c r="R5119" s="7">
        <v>2.5458174273057899E-2</v>
      </c>
      <c r="S5119" s="3" t="s">
        <v>5116</v>
      </c>
      <c r="U5119" s="3">
        <f t="shared" si="79"/>
        <v>1</v>
      </c>
      <c r="W5119" s="2" t="s">
        <v>1140</v>
      </c>
      <c r="X5119" s="2" t="s">
        <v>13068</v>
      </c>
      <c r="Y5119" s="2" t="s">
        <v>19032</v>
      </c>
      <c r="Z5119" s="2" t="s">
        <v>1140</v>
      </c>
      <c r="AA5119" s="2" t="s">
        <v>1141</v>
      </c>
      <c r="AB5119" s="2" t="s">
        <v>13067</v>
      </c>
      <c r="AC5119" s="2">
        <v>69017</v>
      </c>
    </row>
    <row r="5120" spans="1:29" x14ac:dyDescent="0.2">
      <c r="A5120" s="2" t="s">
        <v>5758</v>
      </c>
      <c r="B5120" s="2">
        <v>100233175</v>
      </c>
      <c r="C5120" s="2" t="s">
        <v>5759</v>
      </c>
      <c r="D5120" s="10">
        <v>1020.90920150283</v>
      </c>
      <c r="E5120" s="20">
        <v>0.57643017507633398</v>
      </c>
      <c r="F5120" s="7">
        <v>2.3872938017302899E-8</v>
      </c>
      <c r="G5120" s="3" t="s">
        <v>5116</v>
      </c>
      <c r="I5120" s="6">
        <v>-0.46101600810143201</v>
      </c>
      <c r="J5120" s="7">
        <v>3.16922256598016E-2</v>
      </c>
      <c r="K5120" s="3" t="s">
        <v>5116</v>
      </c>
      <c r="M5120" s="18">
        <v>0.64540603628294202</v>
      </c>
      <c r="N5120" s="7">
        <v>1.6764414664229601E-4</v>
      </c>
      <c r="O5120" s="3" t="s">
        <v>8</v>
      </c>
      <c r="Q5120" s="6">
        <v>-0.39204014689482403</v>
      </c>
      <c r="R5120" s="7">
        <v>1.22143205414565E-2</v>
      </c>
      <c r="S5120" s="3" t="s">
        <v>5116</v>
      </c>
      <c r="U5120" s="3">
        <f t="shared" si="79"/>
        <v>1</v>
      </c>
      <c r="W5120" s="2" t="s">
        <v>5758</v>
      </c>
      <c r="X5120" s="2" t="s">
        <v>13059</v>
      </c>
      <c r="Y5120" s="2" t="s">
        <v>14193</v>
      </c>
      <c r="Z5120" s="2" t="s">
        <v>14194</v>
      </c>
      <c r="AA5120" s="2" t="s">
        <v>14195</v>
      </c>
      <c r="AB5120" s="2" t="s">
        <v>13067</v>
      </c>
      <c r="AC5120" s="2">
        <v>100233175</v>
      </c>
    </row>
    <row r="5121" spans="1:29" x14ac:dyDescent="0.2">
      <c r="A5121" s="2" t="s">
        <v>7713</v>
      </c>
      <c r="B5121" s="2">
        <v>19718</v>
      </c>
      <c r="C5121" s="2" t="s">
        <v>7714</v>
      </c>
      <c r="D5121" s="10">
        <v>3095.7962956309502</v>
      </c>
      <c r="E5121" s="20">
        <v>0.22191268682652099</v>
      </c>
      <c r="F5121" s="7">
        <v>4.4980418434338804E-3</v>
      </c>
      <c r="G5121" s="3" t="s">
        <v>5116</v>
      </c>
      <c r="I5121" s="6">
        <v>-0.46279257971639398</v>
      </c>
      <c r="J5121" s="7">
        <v>2.0121853242155898E-3</v>
      </c>
      <c r="K5121" s="3" t="s">
        <v>5116</v>
      </c>
      <c r="M5121" s="18">
        <v>0.66530534377751005</v>
      </c>
      <c r="N5121" s="7">
        <v>6.0808502565228003E-8</v>
      </c>
      <c r="O5121" s="3" t="s">
        <v>8</v>
      </c>
      <c r="Q5121" s="6">
        <v>-1.9399922765405302E-2</v>
      </c>
      <c r="R5121" s="7">
        <v>0.91679364340098501</v>
      </c>
      <c r="S5121" s="3" t="s">
        <v>5116</v>
      </c>
      <c r="U5121" s="3">
        <f t="shared" si="79"/>
        <v>1</v>
      </c>
      <c r="W5121" s="2" t="s">
        <v>7713</v>
      </c>
      <c r="X5121" s="2" t="s">
        <v>13068</v>
      </c>
      <c r="Y5121" s="2" t="s">
        <v>19347</v>
      </c>
      <c r="Z5121" s="2" t="s">
        <v>7713</v>
      </c>
      <c r="AA5121" s="2" t="s">
        <v>7714</v>
      </c>
      <c r="AB5121" s="2" t="s">
        <v>13067</v>
      </c>
      <c r="AC5121" s="2">
        <v>19718</v>
      </c>
    </row>
    <row r="5122" spans="1:29" x14ac:dyDescent="0.2">
      <c r="A5122" s="2" t="s">
        <v>2576</v>
      </c>
      <c r="B5122" s="2">
        <v>12575</v>
      </c>
      <c r="C5122" s="2" t="s">
        <v>2577</v>
      </c>
      <c r="D5122" s="10">
        <v>1228.1808994404</v>
      </c>
      <c r="E5122" s="52">
        <v>-0.75880472692621104</v>
      </c>
      <c r="F5122" s="7">
        <v>2.7346175908491E-11</v>
      </c>
      <c r="G5122" s="3" t="s">
        <v>8</v>
      </c>
      <c r="I5122" s="6">
        <v>-0.46304746288970999</v>
      </c>
      <c r="J5122" s="7">
        <v>5.2632738599771398E-2</v>
      </c>
      <c r="K5122" s="3" t="s">
        <v>5116</v>
      </c>
      <c r="M5122" s="6">
        <v>-0.18611331269109599</v>
      </c>
      <c r="N5122" s="7">
        <v>0.41206871704473402</v>
      </c>
      <c r="O5122" s="3" t="s">
        <v>5116</v>
      </c>
      <c r="Q5122" s="6">
        <v>0.109643951345405</v>
      </c>
      <c r="R5122" s="7">
        <v>0.649346544841646</v>
      </c>
      <c r="S5122" s="3" t="s">
        <v>5116</v>
      </c>
      <c r="U5122" s="3">
        <f t="shared" si="79"/>
        <v>1</v>
      </c>
      <c r="W5122" s="2" t="s">
        <v>2576</v>
      </c>
      <c r="X5122" s="2" t="s">
        <v>13068</v>
      </c>
      <c r="Y5122" s="2" t="s">
        <v>15103</v>
      </c>
      <c r="Z5122" s="2" t="s">
        <v>2576</v>
      </c>
      <c r="AA5122" s="2" t="s">
        <v>2577</v>
      </c>
      <c r="AB5122" s="2" t="s">
        <v>13067</v>
      </c>
      <c r="AC5122" s="2">
        <v>12575</v>
      </c>
    </row>
    <row r="5123" spans="1:29" x14ac:dyDescent="0.2">
      <c r="A5123" s="2" t="s">
        <v>697</v>
      </c>
      <c r="B5123" s="2">
        <v>13002</v>
      </c>
      <c r="C5123" s="2" t="s">
        <v>698</v>
      </c>
      <c r="D5123" s="10">
        <v>14065.231634387301</v>
      </c>
      <c r="E5123" s="52">
        <v>-0.62082008187494298</v>
      </c>
      <c r="F5123" s="7">
        <v>1.5471045623442301E-28</v>
      </c>
      <c r="G5123" s="3" t="s">
        <v>8</v>
      </c>
      <c r="I5123" s="6">
        <v>-0.46319015281621301</v>
      </c>
      <c r="J5123" s="7">
        <v>5.7911490946839201E-5</v>
      </c>
      <c r="K5123" s="3" t="s">
        <v>5116</v>
      </c>
      <c r="M5123" s="6">
        <v>-0.137852698214014</v>
      </c>
      <c r="N5123" s="7">
        <v>0.22349027120557799</v>
      </c>
      <c r="O5123" s="3" t="s">
        <v>5116</v>
      </c>
      <c r="Q5123" s="6">
        <v>1.9777230844715901E-2</v>
      </c>
      <c r="R5123" s="7">
        <v>0.89213378708409596</v>
      </c>
      <c r="S5123" s="3" t="s">
        <v>5116</v>
      </c>
      <c r="U5123" s="3">
        <f t="shared" si="79"/>
        <v>1</v>
      </c>
      <c r="W5123" s="2" t="s">
        <v>697</v>
      </c>
      <c r="X5123" s="2" t="s">
        <v>13068</v>
      </c>
      <c r="Y5123" s="2" t="s">
        <v>15739</v>
      </c>
      <c r="Z5123" s="2" t="s">
        <v>697</v>
      </c>
      <c r="AA5123" s="2" t="s">
        <v>698</v>
      </c>
      <c r="AB5123" s="2" t="s">
        <v>13067</v>
      </c>
      <c r="AC5123" s="2">
        <v>13002</v>
      </c>
    </row>
    <row r="5124" spans="1:29" x14ac:dyDescent="0.2">
      <c r="A5124" s="2" t="s">
        <v>2966</v>
      </c>
      <c r="B5124" s="2">
        <v>72750</v>
      </c>
      <c r="C5124" s="2" t="s">
        <v>2967</v>
      </c>
      <c r="D5124" s="10">
        <v>2675.5880653284999</v>
      </c>
      <c r="E5124" s="52">
        <v>-0.62004441842163005</v>
      </c>
      <c r="F5124" s="7">
        <v>1.1057273028535599E-9</v>
      </c>
      <c r="G5124" s="3" t="s">
        <v>8</v>
      </c>
      <c r="I5124" s="6">
        <v>-0.463280199725561</v>
      </c>
      <c r="J5124" s="7">
        <v>2.89988375113314E-2</v>
      </c>
      <c r="K5124" s="3" t="s">
        <v>5116</v>
      </c>
      <c r="M5124" s="6">
        <v>0.14685063050281</v>
      </c>
      <c r="N5124" s="7">
        <v>0.48334093610308299</v>
      </c>
      <c r="O5124" s="3" t="s">
        <v>5116</v>
      </c>
      <c r="Q5124" s="6">
        <v>0.30361484919887899</v>
      </c>
      <c r="R5124" s="7">
        <v>6.13537669872216E-2</v>
      </c>
      <c r="S5124" s="3" t="s">
        <v>5116</v>
      </c>
      <c r="U5124" s="3">
        <f t="shared" si="79"/>
        <v>1</v>
      </c>
      <c r="W5124" s="2" t="s">
        <v>2966</v>
      </c>
      <c r="X5124" s="2" t="s">
        <v>13068</v>
      </c>
      <c r="Y5124" s="2" t="s">
        <v>16107</v>
      </c>
      <c r="Z5124" s="2" t="s">
        <v>2966</v>
      </c>
      <c r="AA5124" s="2" t="s">
        <v>2967</v>
      </c>
      <c r="AB5124" s="2" t="s">
        <v>13067</v>
      </c>
      <c r="AC5124" s="2">
        <v>72750</v>
      </c>
    </row>
    <row r="5125" spans="1:29" x14ac:dyDescent="0.2">
      <c r="A5125" s="2" t="s">
        <v>12229</v>
      </c>
      <c r="B5125" s="2">
        <v>56736</v>
      </c>
      <c r="C5125" s="2" t="s">
        <v>12230</v>
      </c>
      <c r="D5125" s="10">
        <v>26287.748055620799</v>
      </c>
      <c r="E5125" s="20">
        <v>-2.5598067593870601E-2</v>
      </c>
      <c r="F5125" s="7">
        <v>0.80678926317101496</v>
      </c>
      <c r="G5125" s="3" t="s">
        <v>5116</v>
      </c>
      <c r="I5125" s="6">
        <v>-0.46353466803229598</v>
      </c>
      <c r="J5125" s="7">
        <v>3.7146822155575602E-4</v>
      </c>
      <c r="K5125" s="3" t="s">
        <v>5116</v>
      </c>
      <c r="M5125" s="18">
        <v>0.72049082913282103</v>
      </c>
      <c r="N5125" s="7">
        <v>1.91463018946149E-11</v>
      </c>
      <c r="O5125" s="3" t="s">
        <v>8</v>
      </c>
      <c r="Q5125" s="6">
        <v>0.282554228694396</v>
      </c>
      <c r="R5125" s="7">
        <v>3.8044266053540998E-3</v>
      </c>
      <c r="S5125" s="3" t="s">
        <v>5116</v>
      </c>
      <c r="U5125" s="3">
        <f t="shared" ref="U5125:U5188" si="80">COUNTIF(E5125:S5125, "YES")</f>
        <v>1</v>
      </c>
      <c r="W5125" s="2" t="s">
        <v>12229</v>
      </c>
      <c r="X5125" s="2" t="s">
        <v>13068</v>
      </c>
      <c r="Y5125" s="2" t="s">
        <v>19436</v>
      </c>
      <c r="Z5125" s="2" t="s">
        <v>12229</v>
      </c>
      <c r="AA5125" s="2" t="s">
        <v>12230</v>
      </c>
      <c r="AB5125" s="2" t="s">
        <v>13067</v>
      </c>
      <c r="AC5125" s="2">
        <v>56736</v>
      </c>
    </row>
    <row r="5126" spans="1:29" x14ac:dyDescent="0.2">
      <c r="A5126" s="2" t="s">
        <v>920</v>
      </c>
      <c r="B5126" s="2">
        <v>66618</v>
      </c>
      <c r="C5126" s="2" t="s">
        <v>921</v>
      </c>
      <c r="D5126" s="10">
        <v>4046.5969505159401</v>
      </c>
      <c r="E5126" s="52">
        <v>0.955638033028822</v>
      </c>
      <c r="F5126" s="7">
        <v>5.5546870779756104E-25</v>
      </c>
      <c r="G5126" s="3" t="s">
        <v>8</v>
      </c>
      <c r="I5126" s="6">
        <v>-0.46365137226465503</v>
      </c>
      <c r="J5126" s="7">
        <v>1.8256651662151201E-2</v>
      </c>
      <c r="K5126" s="3" t="s">
        <v>5116</v>
      </c>
      <c r="M5126" s="18">
        <v>1.35428987418618</v>
      </c>
      <c r="N5126" s="7">
        <v>5.3373136510739699E-19</v>
      </c>
      <c r="O5126" s="3" t="s">
        <v>8</v>
      </c>
      <c r="Q5126" s="6">
        <v>-6.4999531107294506E-2</v>
      </c>
      <c r="R5126" s="7">
        <v>0.76665279393560004</v>
      </c>
      <c r="S5126" s="3" t="s">
        <v>5116</v>
      </c>
      <c r="U5126" s="3">
        <f t="shared" si="80"/>
        <v>2</v>
      </c>
      <c r="W5126" s="2" t="s">
        <v>920</v>
      </c>
      <c r="X5126" s="2" t="s">
        <v>13068</v>
      </c>
      <c r="Y5126" s="2" t="s">
        <v>20061</v>
      </c>
      <c r="Z5126" s="2" t="s">
        <v>920</v>
      </c>
      <c r="AA5126" s="2" t="s">
        <v>921</v>
      </c>
      <c r="AB5126" s="2" t="s">
        <v>13067</v>
      </c>
      <c r="AC5126" s="2">
        <v>66618</v>
      </c>
    </row>
    <row r="5127" spans="1:29" x14ac:dyDescent="0.2">
      <c r="A5127" s="2" t="s">
        <v>12310</v>
      </c>
      <c r="B5127" s="2">
        <v>68713</v>
      </c>
      <c r="C5127" s="2" t="s">
        <v>12311</v>
      </c>
      <c r="D5127" s="10">
        <v>174.825301127789</v>
      </c>
      <c r="E5127" s="20">
        <v>0.10287010128917901</v>
      </c>
      <c r="F5127" s="7">
        <v>0.82431907712034302</v>
      </c>
      <c r="G5127" s="3" t="s">
        <v>5116</v>
      </c>
      <c r="I5127" s="6">
        <v>-0.46376428733971797</v>
      </c>
      <c r="J5127" s="7">
        <v>0.30636269200008398</v>
      </c>
      <c r="K5127" s="3" t="s">
        <v>5116</v>
      </c>
      <c r="M5127" s="6">
        <v>-0.64483119301942105</v>
      </c>
      <c r="N5127" s="7">
        <v>7.8336964786205707E-2</v>
      </c>
      <c r="O5127" s="3" t="s">
        <v>5116</v>
      </c>
      <c r="Q5127" s="19">
        <v>-1.21146558164832</v>
      </c>
      <c r="R5127" s="7">
        <v>6.3804104871024699E-4</v>
      </c>
      <c r="S5127" s="3" t="s">
        <v>8</v>
      </c>
      <c r="U5127" s="3">
        <f t="shared" si="80"/>
        <v>1</v>
      </c>
      <c r="W5127" s="2" t="s">
        <v>12310</v>
      </c>
      <c r="X5127" s="2" t="s">
        <v>13068</v>
      </c>
      <c r="Y5127" s="2" t="s">
        <v>17102</v>
      </c>
      <c r="Z5127" s="2" t="s">
        <v>12310</v>
      </c>
      <c r="AA5127" s="2" t="s">
        <v>12311</v>
      </c>
      <c r="AB5127" s="2" t="s">
        <v>13067</v>
      </c>
      <c r="AC5127" s="2">
        <v>68713</v>
      </c>
    </row>
    <row r="5128" spans="1:29" x14ac:dyDescent="0.2">
      <c r="A5128" s="2" t="s">
        <v>6183</v>
      </c>
      <c r="B5128" s="2">
        <v>68565</v>
      </c>
      <c r="C5128" s="2" t="s">
        <v>6184</v>
      </c>
      <c r="D5128" s="10">
        <v>5969.0244153269696</v>
      </c>
      <c r="E5128" s="20">
        <v>0.36726332219100899</v>
      </c>
      <c r="F5128" s="7">
        <v>2.1419400428335498E-6</v>
      </c>
      <c r="G5128" s="3" t="s">
        <v>5116</v>
      </c>
      <c r="I5128" s="6">
        <v>-0.46385131044535299</v>
      </c>
      <c r="J5128" s="7">
        <v>2.9914728881802501E-3</v>
      </c>
      <c r="K5128" s="3" t="s">
        <v>5116</v>
      </c>
      <c r="M5128" s="18">
        <v>0.67501872091669002</v>
      </c>
      <c r="N5128" s="7">
        <v>1.22852950174625E-7</v>
      </c>
      <c r="O5128" s="3" t="s">
        <v>8</v>
      </c>
      <c r="Q5128" s="6">
        <v>-0.15609591171967199</v>
      </c>
      <c r="R5128" s="7">
        <v>0.24666973449476801</v>
      </c>
      <c r="S5128" s="3" t="s">
        <v>5116</v>
      </c>
      <c r="U5128" s="3">
        <f t="shared" si="80"/>
        <v>1</v>
      </c>
      <c r="W5128" s="2" t="s">
        <v>6183</v>
      </c>
      <c r="X5128" s="2" t="s">
        <v>13068</v>
      </c>
      <c r="Y5128" s="2" t="s">
        <v>17928</v>
      </c>
      <c r="Z5128" s="2" t="s">
        <v>6183</v>
      </c>
      <c r="AA5128" s="2" t="s">
        <v>6184</v>
      </c>
      <c r="AB5128" s="2" t="s">
        <v>13067</v>
      </c>
      <c r="AC5128" s="2">
        <v>68565</v>
      </c>
    </row>
    <row r="5129" spans="1:29" x14ac:dyDescent="0.2">
      <c r="A5129" s="2" t="s">
        <v>1816</v>
      </c>
      <c r="B5129" s="2">
        <v>66793</v>
      </c>
      <c r="C5129" s="2" t="s">
        <v>1817</v>
      </c>
      <c r="D5129" s="10">
        <v>677.01892444505904</v>
      </c>
      <c r="E5129" s="52">
        <v>0.71673586354712104</v>
      </c>
      <c r="F5129" s="7">
        <v>1.10816025722963E-15</v>
      </c>
      <c r="G5129" s="3" t="s">
        <v>8</v>
      </c>
      <c r="I5129" s="6">
        <v>-0.46402914514410099</v>
      </c>
      <c r="J5129" s="7">
        <v>1.3172091048128999E-2</v>
      </c>
      <c r="K5129" s="3" t="s">
        <v>5116</v>
      </c>
      <c r="M5129" s="6">
        <v>0.54998502595645204</v>
      </c>
      <c r="N5129" s="7">
        <v>3.4500282071830599E-4</v>
      </c>
      <c r="O5129" s="3" t="s">
        <v>5116</v>
      </c>
      <c r="Q5129" s="19">
        <v>-0.63077998273476998</v>
      </c>
      <c r="R5129" s="7">
        <v>1.000442384123E-6</v>
      </c>
      <c r="S5129" s="3" t="s">
        <v>8</v>
      </c>
      <c r="U5129" s="3">
        <f t="shared" si="80"/>
        <v>2</v>
      </c>
      <c r="W5129" s="2" t="s">
        <v>1816</v>
      </c>
      <c r="X5129" s="2" t="s">
        <v>13068</v>
      </c>
      <c r="Y5129" s="2" t="s">
        <v>15887</v>
      </c>
      <c r="Z5129" s="2" t="s">
        <v>1816</v>
      </c>
      <c r="AA5129" s="2" t="s">
        <v>15888</v>
      </c>
      <c r="AB5129" s="2" t="s">
        <v>13067</v>
      </c>
      <c r="AC5129" s="2">
        <v>66793</v>
      </c>
    </row>
    <row r="5130" spans="1:29" x14ac:dyDescent="0.2">
      <c r="A5130" s="2" t="s">
        <v>2976</v>
      </c>
      <c r="B5130" s="2">
        <v>66242</v>
      </c>
      <c r="C5130" s="2" t="s">
        <v>2977</v>
      </c>
      <c r="D5130" s="10">
        <v>2692.8632477219198</v>
      </c>
      <c r="E5130" s="52">
        <v>0.58638725039377604</v>
      </c>
      <c r="F5130" s="7">
        <v>1.12762115549648E-9</v>
      </c>
      <c r="G5130" s="3" t="s">
        <v>8</v>
      </c>
      <c r="I5130" s="6">
        <v>-0.46413008373039799</v>
      </c>
      <c r="J5130" s="7">
        <v>2.0251245633262398E-2</v>
      </c>
      <c r="K5130" s="3" t="s">
        <v>5116</v>
      </c>
      <c r="M5130" s="18">
        <v>0.75631806330817797</v>
      </c>
      <c r="N5130" s="7">
        <v>1.9862910380257899E-6</v>
      </c>
      <c r="O5130" s="3" t="s">
        <v>8</v>
      </c>
      <c r="Q5130" s="6">
        <v>-0.29419927081599601</v>
      </c>
      <c r="R5130" s="7">
        <v>5.5086254112941997E-2</v>
      </c>
      <c r="S5130" s="3" t="s">
        <v>5116</v>
      </c>
      <c r="U5130" s="3">
        <f t="shared" si="80"/>
        <v>2</v>
      </c>
      <c r="W5130" s="2" t="s">
        <v>2976</v>
      </c>
      <c r="X5130" s="2" t="s">
        <v>13068</v>
      </c>
      <c r="Y5130" s="2" t="s">
        <v>17926</v>
      </c>
      <c r="Z5130" s="2" t="s">
        <v>2976</v>
      </c>
      <c r="AA5130" s="2" t="s">
        <v>2977</v>
      </c>
      <c r="AB5130" s="2" t="s">
        <v>13067</v>
      </c>
      <c r="AC5130" s="2">
        <v>66242</v>
      </c>
    </row>
    <row r="5131" spans="1:29" x14ac:dyDescent="0.2">
      <c r="A5131" s="2" t="s">
        <v>8582</v>
      </c>
      <c r="B5131" s="2">
        <v>12328</v>
      </c>
      <c r="C5131" s="2" t="s">
        <v>8583</v>
      </c>
      <c r="D5131" s="10">
        <v>1682.9022090876699</v>
      </c>
      <c r="E5131" s="20">
        <v>0.21913163118738699</v>
      </c>
      <c r="F5131" s="7">
        <v>3.1413464754542701E-2</v>
      </c>
      <c r="G5131" s="3" t="s">
        <v>5116</v>
      </c>
      <c r="I5131" s="6">
        <v>-0.46417758657951402</v>
      </c>
      <c r="J5131" s="7">
        <v>1.5154375735428801E-2</v>
      </c>
      <c r="K5131" s="3" t="s">
        <v>5116</v>
      </c>
      <c r="M5131" s="18">
        <v>0.73739416616685105</v>
      </c>
      <c r="N5131" s="7">
        <v>1.4398196126970799E-6</v>
      </c>
      <c r="O5131" s="3" t="s">
        <v>8</v>
      </c>
      <c r="Q5131" s="6">
        <v>5.40849483999509E-2</v>
      </c>
      <c r="R5131" s="7">
        <v>0.80528982452471798</v>
      </c>
      <c r="S5131" s="3" t="s">
        <v>5116</v>
      </c>
      <c r="U5131" s="3">
        <f t="shared" si="80"/>
        <v>1</v>
      </c>
      <c r="W5131" s="2" t="s">
        <v>8582</v>
      </c>
      <c r="X5131" s="2" t="s">
        <v>13068</v>
      </c>
      <c r="Y5131" s="2" t="s">
        <v>14889</v>
      </c>
      <c r="Z5131" s="2" t="s">
        <v>8582</v>
      </c>
      <c r="AA5131" s="2" t="s">
        <v>8583</v>
      </c>
      <c r="AB5131" s="2" t="s">
        <v>13067</v>
      </c>
      <c r="AC5131" s="2">
        <v>12328</v>
      </c>
    </row>
    <row r="5132" spans="1:29" x14ac:dyDescent="0.2">
      <c r="A5132" s="2" t="s">
        <v>6129</v>
      </c>
      <c r="B5132" s="2">
        <v>109229</v>
      </c>
      <c r="C5132" s="2" t="s">
        <v>6130</v>
      </c>
      <c r="D5132" s="10">
        <v>1203.9193225608601</v>
      </c>
      <c r="E5132" s="20">
        <v>0.43361014698254302</v>
      </c>
      <c r="F5132" s="7">
        <v>1.3633006903648801E-6</v>
      </c>
      <c r="G5132" s="3" t="s">
        <v>5116</v>
      </c>
      <c r="I5132" s="6">
        <v>-0.464366836104318</v>
      </c>
      <c r="J5132" s="7">
        <v>1.1270673703344E-2</v>
      </c>
      <c r="K5132" s="3" t="s">
        <v>5116</v>
      </c>
      <c r="M5132" s="18">
        <v>0.75975883131906996</v>
      </c>
      <c r="N5132" s="7">
        <v>2.3499954917796901E-7</v>
      </c>
      <c r="O5132" s="3" t="s">
        <v>8</v>
      </c>
      <c r="Q5132" s="6">
        <v>-0.13821815176779101</v>
      </c>
      <c r="R5132" s="7">
        <v>0.40632051000367703</v>
      </c>
      <c r="S5132" s="3" t="s">
        <v>5116</v>
      </c>
      <c r="U5132" s="3">
        <f t="shared" si="80"/>
        <v>1</v>
      </c>
      <c r="W5132" s="2" t="s">
        <v>6129</v>
      </c>
      <c r="X5132" s="2" t="s">
        <v>13068</v>
      </c>
      <c r="Y5132" s="2" t="s">
        <v>16108</v>
      </c>
      <c r="Z5132" s="2" t="s">
        <v>6129</v>
      </c>
      <c r="AA5132" s="2" t="s">
        <v>6130</v>
      </c>
      <c r="AB5132" s="2" t="s">
        <v>13067</v>
      </c>
      <c r="AC5132" s="2">
        <v>109229</v>
      </c>
    </row>
    <row r="5133" spans="1:29" x14ac:dyDescent="0.2">
      <c r="A5133" s="2" t="s">
        <v>1298</v>
      </c>
      <c r="B5133" s="2">
        <v>66191</v>
      </c>
      <c r="C5133" s="2" t="s">
        <v>1299</v>
      </c>
      <c r="D5133" s="10">
        <v>4607.7740969234701</v>
      </c>
      <c r="E5133" s="52">
        <v>0.83848234442403802</v>
      </c>
      <c r="F5133" s="7">
        <v>2.63161042406889E-20</v>
      </c>
      <c r="G5133" s="3" t="s">
        <v>8</v>
      </c>
      <c r="I5133" s="6">
        <v>-0.46456967937788202</v>
      </c>
      <c r="J5133" s="7">
        <v>1.53417783248724E-2</v>
      </c>
      <c r="K5133" s="3" t="s">
        <v>5116</v>
      </c>
      <c r="M5133" s="18">
        <v>1.3454291808489001</v>
      </c>
      <c r="N5133" s="7">
        <v>1.6550448927772099E-19</v>
      </c>
      <c r="O5133" s="3" t="s">
        <v>8</v>
      </c>
      <c r="Q5133" s="6">
        <v>4.2377157046977698E-2</v>
      </c>
      <c r="R5133" s="7">
        <v>0.851804584102555</v>
      </c>
      <c r="S5133" s="3" t="s">
        <v>5116</v>
      </c>
      <c r="U5133" s="3">
        <f t="shared" si="80"/>
        <v>2</v>
      </c>
      <c r="W5133" s="2" t="s">
        <v>1298</v>
      </c>
      <c r="X5133" s="2" t="s">
        <v>13068</v>
      </c>
      <c r="Y5133" s="2" t="s">
        <v>17096</v>
      </c>
      <c r="Z5133" s="2" t="s">
        <v>1298</v>
      </c>
      <c r="AA5133" s="2" t="s">
        <v>1299</v>
      </c>
      <c r="AB5133" s="2" t="s">
        <v>13067</v>
      </c>
      <c r="AC5133" s="2">
        <v>66191</v>
      </c>
    </row>
    <row r="5134" spans="1:29" x14ac:dyDescent="0.2">
      <c r="A5134" s="2" t="s">
        <v>1554</v>
      </c>
      <c r="B5134" s="2">
        <v>73047</v>
      </c>
      <c r="C5134" s="2" t="s">
        <v>1555</v>
      </c>
      <c r="D5134" s="10">
        <v>7722.8146152173304</v>
      </c>
      <c r="E5134" s="52">
        <v>-0.66616599892549</v>
      </c>
      <c r="F5134" s="7">
        <v>1.9054883826999001E-17</v>
      </c>
      <c r="G5134" s="3" t="s">
        <v>8</v>
      </c>
      <c r="I5134" s="6">
        <v>-0.464765148267894</v>
      </c>
      <c r="J5134" s="7">
        <v>4.4075566529721199E-3</v>
      </c>
      <c r="K5134" s="3" t="s">
        <v>5116</v>
      </c>
      <c r="M5134" s="6">
        <v>-2.7794170956148199E-2</v>
      </c>
      <c r="N5134" s="7">
        <v>0.893925027135272</v>
      </c>
      <c r="O5134" s="3" t="s">
        <v>5116</v>
      </c>
      <c r="Q5134" s="6">
        <v>0.173606679701448</v>
      </c>
      <c r="R5134" s="7">
        <v>0.20822873024101801</v>
      </c>
      <c r="S5134" s="3" t="s">
        <v>5116</v>
      </c>
      <c r="U5134" s="3">
        <f t="shared" si="80"/>
        <v>1</v>
      </c>
      <c r="W5134" s="2" t="s">
        <v>1554</v>
      </c>
      <c r="X5134" s="2" t="s">
        <v>13068</v>
      </c>
      <c r="Y5134" s="2" t="s">
        <v>14885</v>
      </c>
      <c r="Z5134" s="2" t="s">
        <v>1554</v>
      </c>
      <c r="AA5134" s="2" t="s">
        <v>1555</v>
      </c>
      <c r="AB5134" s="2" t="s">
        <v>13067</v>
      </c>
      <c r="AC5134" s="2">
        <v>73047</v>
      </c>
    </row>
    <row r="5135" spans="1:29" x14ac:dyDescent="0.2">
      <c r="A5135" s="2" t="s">
        <v>10163</v>
      </c>
      <c r="B5135" s="2">
        <v>74237</v>
      </c>
      <c r="C5135" s="2" t="s">
        <v>10164</v>
      </c>
      <c r="D5135" s="10">
        <v>1664.5978560106901</v>
      </c>
      <c r="E5135" s="20">
        <v>-0.17614148409709299</v>
      </c>
      <c r="F5135" s="7">
        <v>0.22284317437482901</v>
      </c>
      <c r="G5135" s="3" t="s">
        <v>5116</v>
      </c>
      <c r="I5135" s="6">
        <v>-0.46487823750269502</v>
      </c>
      <c r="J5135" s="7">
        <v>6.3985449815258305E-2</v>
      </c>
      <c r="K5135" s="3" t="s">
        <v>5116</v>
      </c>
      <c r="M5135" s="18">
        <v>0.77719253871054095</v>
      </c>
      <c r="N5135" s="7">
        <v>6.8281457903545206E-5</v>
      </c>
      <c r="O5135" s="3" t="s">
        <v>8</v>
      </c>
      <c r="Q5135" s="6">
        <v>0.48845578530493899</v>
      </c>
      <c r="R5135" s="7">
        <v>6.4310876787318401E-3</v>
      </c>
      <c r="S5135" s="3" t="s">
        <v>5116</v>
      </c>
      <c r="U5135" s="3">
        <f t="shared" si="80"/>
        <v>1</v>
      </c>
      <c r="W5135" s="2" t="s">
        <v>10163</v>
      </c>
      <c r="X5135" s="2" t="s">
        <v>13068</v>
      </c>
      <c r="Y5135" s="2" t="s">
        <v>20849</v>
      </c>
      <c r="Z5135" s="2" t="s">
        <v>10163</v>
      </c>
      <c r="AA5135" s="2" t="s">
        <v>10164</v>
      </c>
      <c r="AB5135" s="2" t="s">
        <v>13067</v>
      </c>
      <c r="AC5135" s="2">
        <v>74237</v>
      </c>
    </row>
    <row r="5136" spans="1:29" x14ac:dyDescent="0.2">
      <c r="A5136" s="2" t="s">
        <v>8081</v>
      </c>
      <c r="B5136" s="2" t="s">
        <v>64</v>
      </c>
      <c r="C5136" s="2" t="s">
        <v>64</v>
      </c>
      <c r="D5136" s="10">
        <v>1134.6264688102999</v>
      </c>
      <c r="E5136" s="20">
        <v>0.27633704664611403</v>
      </c>
      <c r="F5136" s="7">
        <v>1.18269181128804E-2</v>
      </c>
      <c r="G5136" s="3" t="s">
        <v>5116</v>
      </c>
      <c r="I5136" s="6">
        <v>-0.46506040986436198</v>
      </c>
      <c r="J5136" s="7">
        <v>2.7944052798201401E-2</v>
      </c>
      <c r="K5136" s="3" t="s">
        <v>5116</v>
      </c>
      <c r="M5136" s="18">
        <v>0.67740823163327601</v>
      </c>
      <c r="N5136" s="7">
        <v>5.9636956193952999E-5</v>
      </c>
      <c r="O5136" s="3" t="s">
        <v>8</v>
      </c>
      <c r="Q5136" s="6">
        <v>-6.3989224877198603E-2</v>
      </c>
      <c r="R5136" s="7">
        <v>0.78668974302558803</v>
      </c>
      <c r="S5136" s="3" t="s">
        <v>5116</v>
      </c>
      <c r="U5136" s="3">
        <f t="shared" si="80"/>
        <v>1</v>
      </c>
      <c r="W5136" s="2" t="s">
        <v>8081</v>
      </c>
      <c r="X5136" s="2" t="s">
        <v>13059</v>
      </c>
      <c r="Y5136" s="2" t="s">
        <v>15532</v>
      </c>
      <c r="Z5136" s="2" t="s">
        <v>15533</v>
      </c>
      <c r="AA5136" s="2" t="s">
        <v>15534</v>
      </c>
      <c r="AB5136" s="2" t="s">
        <v>13067</v>
      </c>
      <c r="AC5136" s="2">
        <v>52829</v>
      </c>
    </row>
    <row r="5137" spans="1:29" x14ac:dyDescent="0.2">
      <c r="A5137" s="2" t="s">
        <v>647</v>
      </c>
      <c r="B5137" s="2">
        <v>245880</v>
      </c>
      <c r="C5137" s="2" t="s">
        <v>648</v>
      </c>
      <c r="D5137" s="10">
        <v>488.93653184189498</v>
      </c>
      <c r="E5137" s="52">
        <v>-1.5763146239260999</v>
      </c>
      <c r="F5137" s="7">
        <v>8.1586331630245301E-30</v>
      </c>
      <c r="G5137" s="3" t="s">
        <v>8</v>
      </c>
      <c r="I5137" s="6">
        <v>-0.46525145137104601</v>
      </c>
      <c r="J5137" s="7">
        <v>0.11505640638534299</v>
      </c>
      <c r="K5137" s="3" t="s">
        <v>5116</v>
      </c>
      <c r="M5137" s="18">
        <v>-0.96682486774269805</v>
      </c>
      <c r="N5137" s="7">
        <v>1.4716987417653101E-5</v>
      </c>
      <c r="O5137" s="3" t="s">
        <v>8</v>
      </c>
      <c r="Q5137" s="6">
        <v>0.144238304812352</v>
      </c>
      <c r="R5137" s="7">
        <v>0.61807416381729896</v>
      </c>
      <c r="S5137" s="3" t="s">
        <v>5116</v>
      </c>
      <c r="U5137" s="3">
        <f t="shared" si="80"/>
        <v>2</v>
      </c>
      <c r="W5137" s="2" t="s">
        <v>647</v>
      </c>
      <c r="X5137" s="2" t="s">
        <v>13068</v>
      </c>
      <c r="Y5137" s="2" t="s">
        <v>21055</v>
      </c>
      <c r="Z5137" s="2" t="s">
        <v>647</v>
      </c>
      <c r="AA5137" s="2" t="s">
        <v>648</v>
      </c>
      <c r="AB5137" s="2" t="s">
        <v>13067</v>
      </c>
      <c r="AC5137" s="2">
        <v>245880</v>
      </c>
    </row>
    <row r="5138" spans="1:29" x14ac:dyDescent="0.2">
      <c r="A5138" s="2" t="s">
        <v>5368</v>
      </c>
      <c r="B5138" s="2">
        <v>66072</v>
      </c>
      <c r="C5138" s="2" t="s">
        <v>5369</v>
      </c>
      <c r="D5138" s="10">
        <v>3119.5015626785698</v>
      </c>
      <c r="E5138" s="20">
        <v>0.42553164251929698</v>
      </c>
      <c r="F5138" s="7">
        <v>4.7719459152270401E-12</v>
      </c>
      <c r="G5138" s="3" t="s">
        <v>5116</v>
      </c>
      <c r="I5138" s="6">
        <v>-0.465995600020565</v>
      </c>
      <c r="J5138" s="7">
        <v>1.9671262217512E-4</v>
      </c>
      <c r="K5138" s="3" t="s">
        <v>5116</v>
      </c>
      <c r="M5138" s="18">
        <v>0.67862182913857405</v>
      </c>
      <c r="N5138" s="7">
        <v>6.22651652501605E-11</v>
      </c>
      <c r="O5138" s="3" t="s">
        <v>8</v>
      </c>
      <c r="Q5138" s="6">
        <v>-0.21290541340128799</v>
      </c>
      <c r="R5138" s="7">
        <v>2.9309037461586699E-2</v>
      </c>
      <c r="S5138" s="3" t="s">
        <v>5116</v>
      </c>
      <c r="U5138" s="3">
        <f t="shared" si="80"/>
        <v>1</v>
      </c>
      <c r="W5138" s="2" t="s">
        <v>5368</v>
      </c>
      <c r="X5138" s="2" t="s">
        <v>13068</v>
      </c>
      <c r="Y5138" s="2" t="s">
        <v>19707</v>
      </c>
      <c r="Z5138" s="2" t="s">
        <v>5368</v>
      </c>
      <c r="AA5138" s="2" t="s">
        <v>5369</v>
      </c>
      <c r="AB5138" s="2" t="s">
        <v>13067</v>
      </c>
      <c r="AC5138" s="2">
        <v>66072</v>
      </c>
    </row>
    <row r="5139" spans="1:29" x14ac:dyDescent="0.2">
      <c r="A5139" s="2" t="s">
        <v>3929</v>
      </c>
      <c r="B5139" s="2" t="s">
        <v>64</v>
      </c>
      <c r="C5139" s="2" t="s">
        <v>64</v>
      </c>
      <c r="D5139" s="10">
        <v>73.344362727544706</v>
      </c>
      <c r="E5139" s="52">
        <v>1.0242825360750301</v>
      </c>
      <c r="F5139" s="7">
        <v>8.7700394903991005E-6</v>
      </c>
      <c r="G5139" s="3" t="s">
        <v>8</v>
      </c>
      <c r="I5139" s="6">
        <v>-0.46671553018571699</v>
      </c>
      <c r="J5139" s="7">
        <v>0.269482417616978</v>
      </c>
      <c r="K5139" s="3" t="s">
        <v>5116</v>
      </c>
      <c r="M5139" s="18">
        <v>1.0827084876208399</v>
      </c>
      <c r="N5139" s="7">
        <v>4.9638441147489799E-4</v>
      </c>
      <c r="O5139" s="3" t="s">
        <v>8</v>
      </c>
      <c r="Q5139" s="6">
        <v>-0.40828957863989801</v>
      </c>
      <c r="R5139" s="7">
        <v>0.26435298802370399</v>
      </c>
      <c r="S5139" s="3" t="s">
        <v>5116</v>
      </c>
      <c r="U5139" s="3">
        <f t="shared" si="80"/>
        <v>2</v>
      </c>
      <c r="W5139" s="2" t="s">
        <v>3929</v>
      </c>
      <c r="X5139" s="2" t="s">
        <v>13059</v>
      </c>
      <c r="Y5139" s="2" t="s">
        <v>13239</v>
      </c>
      <c r="Z5139" s="2" t="s">
        <v>13240</v>
      </c>
      <c r="AA5139" s="2" t="s">
        <v>13241</v>
      </c>
      <c r="AB5139" s="2" t="s">
        <v>13093</v>
      </c>
      <c r="AC5139" s="2">
        <v>100504121</v>
      </c>
    </row>
    <row r="5140" spans="1:29" x14ac:dyDescent="0.2">
      <c r="A5140" s="2" t="s">
        <v>5125</v>
      </c>
      <c r="B5140" s="2">
        <v>12176</v>
      </c>
      <c r="C5140" s="2" t="s">
        <v>5126</v>
      </c>
      <c r="D5140" s="10">
        <v>12406.5171898835</v>
      </c>
      <c r="E5140" s="20">
        <v>0.44058021237073702</v>
      </c>
      <c r="F5140" s="7">
        <v>3.9803619284646201E-30</v>
      </c>
      <c r="G5140" s="3" t="s">
        <v>5116</v>
      </c>
      <c r="I5140" s="6">
        <v>-0.46676398063264501</v>
      </c>
      <c r="J5140" s="7">
        <v>1.8665059395815799E-9</v>
      </c>
      <c r="K5140" s="3" t="s">
        <v>5116</v>
      </c>
      <c r="M5140" s="18">
        <v>0.72604440712205398</v>
      </c>
      <c r="N5140" s="7">
        <v>2.99090964952875E-28</v>
      </c>
      <c r="O5140" s="3" t="s">
        <v>8</v>
      </c>
      <c r="Q5140" s="6">
        <v>-0.181299785881328</v>
      </c>
      <c r="R5140" s="7">
        <v>2.5564611487282501E-3</v>
      </c>
      <c r="S5140" s="3" t="s">
        <v>5116</v>
      </c>
      <c r="U5140" s="3">
        <f t="shared" si="80"/>
        <v>1</v>
      </c>
      <c r="W5140" s="2" t="s">
        <v>5125</v>
      </c>
      <c r="X5140" s="2" t="s">
        <v>13068</v>
      </c>
      <c r="Y5140" s="2" t="s">
        <v>14742</v>
      </c>
      <c r="Z5140" s="2" t="s">
        <v>5125</v>
      </c>
      <c r="AA5140" s="2" t="s">
        <v>5126</v>
      </c>
      <c r="AB5140" s="2" t="s">
        <v>13067</v>
      </c>
      <c r="AC5140" s="2">
        <v>12176</v>
      </c>
    </row>
    <row r="5141" spans="1:29" x14ac:dyDescent="0.2">
      <c r="A5141" s="2" t="s">
        <v>1099</v>
      </c>
      <c r="B5141" s="2">
        <v>21763</v>
      </c>
      <c r="C5141" s="2" t="s">
        <v>1100</v>
      </c>
      <c r="D5141" s="10">
        <v>1759.0070105274799</v>
      </c>
      <c r="E5141" s="52">
        <v>-1.0113071109851199</v>
      </c>
      <c r="F5141" s="7">
        <v>1.1886929007416201E-22</v>
      </c>
      <c r="G5141" s="3" t="s">
        <v>8</v>
      </c>
      <c r="I5141" s="6">
        <v>-0.46741103340701101</v>
      </c>
      <c r="J5141" s="7">
        <v>3.31875403101312E-2</v>
      </c>
      <c r="K5141" s="3" t="s">
        <v>5116</v>
      </c>
      <c r="M5141" s="6">
        <v>-0.129263349502136</v>
      </c>
      <c r="N5141" s="7">
        <v>0.56090965235381096</v>
      </c>
      <c r="O5141" s="3" t="s">
        <v>5116</v>
      </c>
      <c r="Q5141" s="6">
        <v>0.41463272807597001</v>
      </c>
      <c r="R5141" s="7">
        <v>9.2341360509260693E-3</v>
      </c>
      <c r="S5141" s="3" t="s">
        <v>5116</v>
      </c>
      <c r="U5141" s="3">
        <f t="shared" si="80"/>
        <v>1</v>
      </c>
      <c r="W5141" s="2" t="s">
        <v>1099</v>
      </c>
      <c r="X5141" s="2" t="s">
        <v>13068</v>
      </c>
      <c r="Y5141" s="2" t="s">
        <v>20485</v>
      </c>
      <c r="Z5141" s="2" t="s">
        <v>1099</v>
      </c>
      <c r="AA5141" s="2" t="s">
        <v>1100</v>
      </c>
      <c r="AB5141" s="2" t="s">
        <v>13067</v>
      </c>
      <c r="AC5141" s="2">
        <v>21763</v>
      </c>
    </row>
    <row r="5142" spans="1:29" x14ac:dyDescent="0.2">
      <c r="A5142" s="2" t="s">
        <v>5853</v>
      </c>
      <c r="B5142" s="2">
        <v>12764</v>
      </c>
      <c r="C5142" s="2" t="s">
        <v>5854</v>
      </c>
      <c r="D5142" s="10">
        <v>12417.8769658892</v>
      </c>
      <c r="E5142" s="20">
        <v>0.24596952641497699</v>
      </c>
      <c r="F5142" s="7">
        <v>8.8513485232458206E-8</v>
      </c>
      <c r="G5142" s="3" t="s">
        <v>5116</v>
      </c>
      <c r="I5142" s="6">
        <v>-0.468917192967991</v>
      </c>
      <c r="J5142" s="7">
        <v>2.08833523996002E-7</v>
      </c>
      <c r="K5142" s="3" t="s">
        <v>5116</v>
      </c>
      <c r="M5142" s="18">
        <v>0.66004589043734296</v>
      </c>
      <c r="N5142" s="7">
        <v>5.0616810594784496E-18</v>
      </c>
      <c r="O5142" s="3" t="s">
        <v>8</v>
      </c>
      <c r="Q5142" s="6">
        <v>-5.4840828945625197E-2</v>
      </c>
      <c r="R5142" s="7">
        <v>0.55848746399878102</v>
      </c>
      <c r="S5142" s="3" t="s">
        <v>5116</v>
      </c>
      <c r="U5142" s="3">
        <f t="shared" si="80"/>
        <v>1</v>
      </c>
      <c r="W5142" s="2" t="s">
        <v>5853</v>
      </c>
      <c r="X5142" s="2" t="s">
        <v>13068</v>
      </c>
      <c r="Y5142" s="2" t="s">
        <v>15272</v>
      </c>
      <c r="Z5142" s="2" t="s">
        <v>5853</v>
      </c>
      <c r="AA5142" s="2" t="s">
        <v>5854</v>
      </c>
      <c r="AB5142" s="2" t="s">
        <v>13067</v>
      </c>
      <c r="AC5142" s="2">
        <v>12764</v>
      </c>
    </row>
    <row r="5143" spans="1:29" x14ac:dyDescent="0.2">
      <c r="A5143" s="2" t="s">
        <v>5666</v>
      </c>
      <c r="B5143" s="2">
        <v>15312</v>
      </c>
      <c r="C5143" s="2" t="s">
        <v>5667</v>
      </c>
      <c r="D5143" s="10">
        <v>6685.24087735987</v>
      </c>
      <c r="E5143" s="20">
        <v>0.43823190492375003</v>
      </c>
      <c r="F5143" s="7">
        <v>4.5153561762185603E-9</v>
      </c>
      <c r="G5143" s="3" t="s">
        <v>5116</v>
      </c>
      <c r="I5143" s="6">
        <v>-0.46892425025154799</v>
      </c>
      <c r="J5143" s="7">
        <v>2.0668487090169498E-3</v>
      </c>
      <c r="K5143" s="3" t="s">
        <v>5116</v>
      </c>
      <c r="M5143" s="18">
        <v>0.63546652372484003</v>
      </c>
      <c r="N5143" s="7">
        <v>3.87017410087791E-7</v>
      </c>
      <c r="O5143" s="3" t="s">
        <v>8</v>
      </c>
      <c r="Q5143" s="6">
        <v>-0.27168963145045799</v>
      </c>
      <c r="R5143" s="7">
        <v>1.8782349512026099E-2</v>
      </c>
      <c r="S5143" s="3" t="s">
        <v>5116</v>
      </c>
      <c r="U5143" s="3">
        <f t="shared" si="80"/>
        <v>1</v>
      </c>
      <c r="W5143" s="2" t="s">
        <v>5666</v>
      </c>
      <c r="X5143" s="2" t="s">
        <v>13068</v>
      </c>
      <c r="Y5143" s="2" t="s">
        <v>17007</v>
      </c>
      <c r="Z5143" s="2" t="s">
        <v>5666</v>
      </c>
      <c r="AA5143" s="2" t="s">
        <v>5667</v>
      </c>
      <c r="AB5143" s="2" t="s">
        <v>13067</v>
      </c>
      <c r="AC5143" s="2">
        <v>15312</v>
      </c>
    </row>
    <row r="5144" spans="1:29" x14ac:dyDescent="0.2">
      <c r="A5144" s="2" t="s">
        <v>1093</v>
      </c>
      <c r="B5144" s="2">
        <v>24056</v>
      </c>
      <c r="C5144" s="2" t="s">
        <v>1094</v>
      </c>
      <c r="D5144" s="10">
        <v>2777.5675228799901</v>
      </c>
      <c r="E5144" s="52">
        <v>-0.73493617351350904</v>
      </c>
      <c r="F5144" s="7">
        <v>1.00307821097106E-22</v>
      </c>
      <c r="G5144" s="3" t="s">
        <v>8</v>
      </c>
      <c r="I5144" s="6">
        <v>-0.46902806964654198</v>
      </c>
      <c r="J5144" s="7">
        <v>2.6635251613841E-3</v>
      </c>
      <c r="K5144" s="3" t="s">
        <v>5116</v>
      </c>
      <c r="M5144" s="6">
        <v>-0.249600227404352</v>
      </c>
      <c r="N5144" s="7">
        <v>7.8405261182622699E-2</v>
      </c>
      <c r="O5144" s="3" t="s">
        <v>5116</v>
      </c>
      <c r="Q5144" s="6">
        <v>1.6307876462615101E-2</v>
      </c>
      <c r="R5144" s="7">
        <v>0.93421684801531302</v>
      </c>
      <c r="S5144" s="3" t="s">
        <v>5116</v>
      </c>
      <c r="U5144" s="3">
        <f t="shared" si="80"/>
        <v>1</v>
      </c>
      <c r="W5144" s="2" t="s">
        <v>1093</v>
      </c>
      <c r="X5144" s="2" t="s">
        <v>13068</v>
      </c>
      <c r="Y5144" s="2" t="s">
        <v>19822</v>
      </c>
      <c r="Z5144" s="2" t="s">
        <v>1093</v>
      </c>
      <c r="AA5144" s="2" t="s">
        <v>1094</v>
      </c>
      <c r="AB5144" s="2" t="s">
        <v>13067</v>
      </c>
      <c r="AC5144" s="2">
        <v>24056</v>
      </c>
    </row>
    <row r="5145" spans="1:29" x14ac:dyDescent="0.2">
      <c r="A5145" s="2" t="s">
        <v>5270</v>
      </c>
      <c r="B5145" s="2">
        <v>68135</v>
      </c>
      <c r="C5145" s="2" t="s">
        <v>5271</v>
      </c>
      <c r="D5145" s="10">
        <v>6446.1018621994099</v>
      </c>
      <c r="E5145" s="20">
        <v>0.50652517589986701</v>
      </c>
      <c r="F5145" s="7">
        <v>1.00127799965813E-14</v>
      </c>
      <c r="G5145" s="3" t="s">
        <v>5116</v>
      </c>
      <c r="I5145" s="6">
        <v>-0.46918254001048698</v>
      </c>
      <c r="J5145" s="7">
        <v>4.63124273462371E-4</v>
      </c>
      <c r="K5145" s="3" t="s">
        <v>5116</v>
      </c>
      <c r="M5145" s="18">
        <v>0.59453480462466801</v>
      </c>
      <c r="N5145" s="7">
        <v>9.7143480609891098E-8</v>
      </c>
      <c r="O5145" s="3" t="s">
        <v>8</v>
      </c>
      <c r="Q5145" s="6">
        <v>-0.38117291128568598</v>
      </c>
      <c r="R5145" s="7">
        <v>8.69043876568059E-5</v>
      </c>
      <c r="S5145" s="3" t="s">
        <v>5116</v>
      </c>
      <c r="U5145" s="3">
        <f t="shared" si="80"/>
        <v>1</v>
      </c>
      <c r="W5145" s="2" t="s">
        <v>5270</v>
      </c>
      <c r="X5145" s="2" t="s">
        <v>13068</v>
      </c>
      <c r="Y5145" s="2" t="s">
        <v>15938</v>
      </c>
      <c r="Z5145" s="2" t="s">
        <v>5270</v>
      </c>
      <c r="AA5145" s="2" t="s">
        <v>5271</v>
      </c>
      <c r="AB5145" s="2" t="s">
        <v>13067</v>
      </c>
      <c r="AC5145" s="2">
        <v>68135</v>
      </c>
    </row>
    <row r="5146" spans="1:29" x14ac:dyDescent="0.2">
      <c r="A5146" s="2" t="s">
        <v>5574</v>
      </c>
      <c r="B5146" s="2">
        <v>19337</v>
      </c>
      <c r="C5146" s="2" t="s">
        <v>5575</v>
      </c>
      <c r="D5146" s="10">
        <v>1413.3692373081101</v>
      </c>
      <c r="E5146" s="20">
        <v>0.45648856476469601</v>
      </c>
      <c r="F5146" s="7">
        <v>8.5933960265873295E-10</v>
      </c>
      <c r="G5146" s="3" t="s">
        <v>5116</v>
      </c>
      <c r="I5146" s="6">
        <v>-0.46968161807908498</v>
      </c>
      <c r="J5146" s="7">
        <v>2.0137703457513601E-3</v>
      </c>
      <c r="K5146" s="3" t="s">
        <v>5116</v>
      </c>
      <c r="M5146" s="18">
        <v>0.621130118569172</v>
      </c>
      <c r="N5146" s="7">
        <v>7.1540078005094801E-7</v>
      </c>
      <c r="O5146" s="3" t="s">
        <v>8</v>
      </c>
      <c r="Q5146" s="6">
        <v>-0.30504006427461</v>
      </c>
      <c r="R5146" s="7">
        <v>7.2380430976226899E-3</v>
      </c>
      <c r="S5146" s="3" t="s">
        <v>5116</v>
      </c>
      <c r="U5146" s="3">
        <f t="shared" si="80"/>
        <v>1</v>
      </c>
      <c r="W5146" s="2" t="s">
        <v>5574</v>
      </c>
      <c r="X5146" s="2" t="s">
        <v>13068</v>
      </c>
      <c r="Y5146" s="2" t="s">
        <v>19202</v>
      </c>
      <c r="Z5146" s="2" t="s">
        <v>5574</v>
      </c>
      <c r="AA5146" s="2" t="s">
        <v>5575</v>
      </c>
      <c r="AB5146" s="2" t="s">
        <v>13067</v>
      </c>
      <c r="AC5146" s="2">
        <v>19337</v>
      </c>
    </row>
    <row r="5147" spans="1:29" x14ac:dyDescent="0.2">
      <c r="A5147" s="2" t="s">
        <v>6574</v>
      </c>
      <c r="B5147" s="2" t="s">
        <v>64</v>
      </c>
      <c r="C5147" s="2" t="s">
        <v>64</v>
      </c>
      <c r="D5147" s="10">
        <v>1903.0743833833901</v>
      </c>
      <c r="E5147" s="20">
        <v>0.365181272593812</v>
      </c>
      <c r="F5147" s="7">
        <v>3.7920600132327198E-5</v>
      </c>
      <c r="G5147" s="3" t="s">
        <v>5116</v>
      </c>
      <c r="I5147" s="6">
        <v>-0.47003167322825801</v>
      </c>
      <c r="J5147" s="7">
        <v>8.2632274865745703E-3</v>
      </c>
      <c r="K5147" s="3" t="s">
        <v>5116</v>
      </c>
      <c r="M5147" s="18">
        <v>0.77512236226573905</v>
      </c>
      <c r="N5147" s="7">
        <v>6.0554908893607701E-8</v>
      </c>
      <c r="O5147" s="3" t="s">
        <v>8</v>
      </c>
      <c r="Q5147" s="6">
        <v>-6.0090583556329999E-2</v>
      </c>
      <c r="R5147" s="7">
        <v>0.76386819137474504</v>
      </c>
      <c r="S5147" s="3" t="s">
        <v>5116</v>
      </c>
      <c r="U5147" s="3">
        <f t="shared" si="80"/>
        <v>1</v>
      </c>
      <c r="W5147" s="2" t="s">
        <v>6574</v>
      </c>
      <c r="X5147" s="2" t="s">
        <v>13059</v>
      </c>
      <c r="Y5147" s="2" t="s">
        <v>13886</v>
      </c>
      <c r="Z5147" s="2" t="s">
        <v>13887</v>
      </c>
      <c r="AA5147" s="2" t="s">
        <v>13888</v>
      </c>
      <c r="AB5147" s="2" t="s">
        <v>13067</v>
      </c>
      <c r="AC5147" s="2">
        <v>328092</v>
      </c>
    </row>
    <row r="5148" spans="1:29" x14ac:dyDescent="0.2">
      <c r="A5148" s="2" t="s">
        <v>8737</v>
      </c>
      <c r="B5148" s="2">
        <v>69714</v>
      </c>
      <c r="C5148" s="2" t="s">
        <v>8738</v>
      </c>
      <c r="D5148" s="10">
        <v>1837.5943751459999</v>
      </c>
      <c r="E5148" s="20">
        <v>0.19796711782157</v>
      </c>
      <c r="F5148" s="7">
        <v>4.3499449720115803E-2</v>
      </c>
      <c r="G5148" s="3" t="s">
        <v>5116</v>
      </c>
      <c r="I5148" s="6">
        <v>-0.47047603813876898</v>
      </c>
      <c r="J5148" s="7">
        <v>9.5892785046173806E-3</v>
      </c>
      <c r="K5148" s="3" t="s">
        <v>5116</v>
      </c>
      <c r="M5148" s="18">
        <v>0.68270825769963195</v>
      </c>
      <c r="N5148" s="7">
        <v>3.4018376117132902E-6</v>
      </c>
      <c r="O5148" s="3" t="s">
        <v>8</v>
      </c>
      <c r="Q5148" s="6">
        <v>1.4265101739292499E-2</v>
      </c>
      <c r="R5148" s="7">
        <v>0.95049110312718399</v>
      </c>
      <c r="S5148" s="3" t="s">
        <v>5116</v>
      </c>
      <c r="U5148" s="3">
        <f t="shared" si="80"/>
        <v>1</v>
      </c>
      <c r="W5148" s="2" t="s">
        <v>8737</v>
      </c>
      <c r="X5148" s="2" t="s">
        <v>13068</v>
      </c>
      <c r="Y5148" s="2" t="s">
        <v>20492</v>
      </c>
      <c r="Z5148" s="2" t="s">
        <v>8737</v>
      </c>
      <c r="AA5148" s="2" t="s">
        <v>8738</v>
      </c>
      <c r="AB5148" s="2" t="s">
        <v>13067</v>
      </c>
      <c r="AC5148" s="2">
        <v>69714</v>
      </c>
    </row>
    <row r="5149" spans="1:29" x14ac:dyDescent="0.2">
      <c r="A5149" s="2" t="s">
        <v>10676</v>
      </c>
      <c r="B5149" s="2">
        <v>77697</v>
      </c>
      <c r="C5149" s="2" t="s">
        <v>10677</v>
      </c>
      <c r="D5149" s="10">
        <v>2024.12444977884</v>
      </c>
      <c r="E5149" s="20">
        <v>8.95585622689581E-2</v>
      </c>
      <c r="F5149" s="7">
        <v>0.33771304859460899</v>
      </c>
      <c r="G5149" s="3" t="s">
        <v>5116</v>
      </c>
      <c r="I5149" s="6">
        <v>-0.47064364632526401</v>
      </c>
      <c r="J5149" s="7">
        <v>1.9765516198486399E-3</v>
      </c>
      <c r="K5149" s="3" t="s">
        <v>5116</v>
      </c>
      <c r="M5149" s="18">
        <v>0.78391837212117399</v>
      </c>
      <c r="N5149" s="7">
        <v>2.4483544920646998E-10</v>
      </c>
      <c r="O5149" s="3" t="s">
        <v>8</v>
      </c>
      <c r="Q5149" s="6">
        <v>0.22371616352695201</v>
      </c>
      <c r="R5149" s="7">
        <v>6.2258706479324001E-2</v>
      </c>
      <c r="S5149" s="3" t="s">
        <v>5116</v>
      </c>
      <c r="U5149" s="3">
        <f t="shared" si="80"/>
        <v>1</v>
      </c>
      <c r="W5149" s="2" t="s">
        <v>10676</v>
      </c>
      <c r="X5149" s="2" t="s">
        <v>13068</v>
      </c>
      <c r="Y5149" s="2" t="s">
        <v>17845</v>
      </c>
      <c r="Z5149" s="2" t="s">
        <v>10676</v>
      </c>
      <c r="AA5149" s="2" t="s">
        <v>10677</v>
      </c>
      <c r="AB5149" s="2" t="s">
        <v>13067</v>
      </c>
      <c r="AC5149" s="2">
        <v>77697</v>
      </c>
    </row>
    <row r="5150" spans="1:29" x14ac:dyDescent="0.2">
      <c r="A5150" s="2" t="s">
        <v>12072</v>
      </c>
      <c r="B5150" s="2">
        <v>52563</v>
      </c>
      <c r="C5150" s="2" t="s">
        <v>12073</v>
      </c>
      <c r="D5150" s="10">
        <v>2959.6655505105</v>
      </c>
      <c r="E5150" s="20">
        <v>4.4217368995914101E-2</v>
      </c>
      <c r="F5150" s="7">
        <v>0.76224190798392599</v>
      </c>
      <c r="G5150" s="3" t="s">
        <v>5116</v>
      </c>
      <c r="I5150" s="6">
        <v>-0.47071637882879702</v>
      </c>
      <c r="J5150" s="7">
        <v>1.41469662872304E-2</v>
      </c>
      <c r="K5150" s="3" t="s">
        <v>5116</v>
      </c>
      <c r="M5150" s="18">
        <v>0.85574642784989097</v>
      </c>
      <c r="N5150" s="7">
        <v>2.01741384098412E-8</v>
      </c>
      <c r="O5150" s="3" t="s">
        <v>8</v>
      </c>
      <c r="Q5150" s="6">
        <v>0.34081268002518</v>
      </c>
      <c r="R5150" s="7">
        <v>1.69183003788567E-2</v>
      </c>
      <c r="S5150" s="3" t="s">
        <v>5116</v>
      </c>
      <c r="U5150" s="3">
        <f t="shared" si="80"/>
        <v>1</v>
      </c>
      <c r="W5150" s="2" t="s">
        <v>12072</v>
      </c>
      <c r="X5150" s="2" t="s">
        <v>13068</v>
      </c>
      <c r="Y5150" s="2" t="s">
        <v>15073</v>
      </c>
      <c r="Z5150" s="2" t="s">
        <v>12072</v>
      </c>
      <c r="AA5150" s="2" t="s">
        <v>12073</v>
      </c>
      <c r="AB5150" s="2" t="s">
        <v>13067</v>
      </c>
      <c r="AC5150" s="2">
        <v>52563</v>
      </c>
    </row>
    <row r="5151" spans="1:29" x14ac:dyDescent="0.2">
      <c r="A5151" s="2" t="s">
        <v>5338</v>
      </c>
      <c r="B5151" s="2">
        <v>68021</v>
      </c>
      <c r="C5151" s="2" t="s">
        <v>5339</v>
      </c>
      <c r="D5151" s="10">
        <v>2412.3410873119501</v>
      </c>
      <c r="E5151" s="20">
        <v>0.48528827937913499</v>
      </c>
      <c r="F5151" s="7">
        <v>1.09893366021793E-12</v>
      </c>
      <c r="G5151" s="3" t="s">
        <v>5116</v>
      </c>
      <c r="I5151" s="6">
        <v>-0.47072337315985402</v>
      </c>
      <c r="J5151" s="7">
        <v>7.53087836297408E-4</v>
      </c>
      <c r="K5151" s="3" t="s">
        <v>5116</v>
      </c>
      <c r="M5151" s="18">
        <v>0.836229207701642</v>
      </c>
      <c r="N5151" s="7">
        <v>2.2414932963240401E-13</v>
      </c>
      <c r="O5151" s="3" t="s">
        <v>8</v>
      </c>
      <c r="Q5151" s="6">
        <v>-0.119782444837347</v>
      </c>
      <c r="R5151" s="7">
        <v>0.34483916085675198</v>
      </c>
      <c r="S5151" s="3" t="s">
        <v>5116</v>
      </c>
      <c r="U5151" s="3">
        <f t="shared" si="80"/>
        <v>1</v>
      </c>
      <c r="W5151" s="2" t="s">
        <v>5338</v>
      </c>
      <c r="X5151" s="2" t="s">
        <v>13068</v>
      </c>
      <c r="Y5151" s="2" t="s">
        <v>14746</v>
      </c>
      <c r="Z5151" s="2" t="s">
        <v>5338</v>
      </c>
      <c r="AA5151" s="2" t="s">
        <v>5339</v>
      </c>
      <c r="AB5151" s="2" t="s">
        <v>13067</v>
      </c>
      <c r="AC5151" s="2">
        <v>68021</v>
      </c>
    </row>
    <row r="5152" spans="1:29" x14ac:dyDescent="0.2">
      <c r="A5152" s="2" t="s">
        <v>11723</v>
      </c>
      <c r="B5152" s="2">
        <v>27418</v>
      </c>
      <c r="C5152" s="2" t="s">
        <v>11724</v>
      </c>
      <c r="D5152" s="10">
        <v>1474.0964839606199</v>
      </c>
      <c r="E5152" s="20">
        <v>-6.2985952601293999E-2</v>
      </c>
      <c r="F5152" s="7">
        <v>0.63951314612171495</v>
      </c>
      <c r="G5152" s="3" t="s">
        <v>5116</v>
      </c>
      <c r="I5152" s="6">
        <v>-0.47162061525342203</v>
      </c>
      <c r="J5152" s="7">
        <v>1.5154375735428801E-2</v>
      </c>
      <c r="K5152" s="3" t="s">
        <v>5116</v>
      </c>
      <c r="M5152" s="18">
        <v>0.663820238490063</v>
      </c>
      <c r="N5152" s="7">
        <v>2.2975363504802799E-5</v>
      </c>
      <c r="O5152" s="3" t="s">
        <v>8</v>
      </c>
      <c r="Q5152" s="6">
        <v>0.255185575837935</v>
      </c>
      <c r="R5152" s="7">
        <v>9.5803545541085403E-2</v>
      </c>
      <c r="S5152" s="3" t="s">
        <v>5116</v>
      </c>
      <c r="U5152" s="3">
        <f t="shared" si="80"/>
        <v>1</v>
      </c>
      <c r="W5152" s="2" t="s">
        <v>11723</v>
      </c>
      <c r="X5152" s="2" t="s">
        <v>13068</v>
      </c>
      <c r="Y5152" s="2" t="s">
        <v>17818</v>
      </c>
      <c r="Z5152" s="2" t="s">
        <v>11723</v>
      </c>
      <c r="AA5152" s="2" t="s">
        <v>11724</v>
      </c>
      <c r="AB5152" s="2" t="s">
        <v>13067</v>
      </c>
      <c r="AC5152" s="2">
        <v>27418</v>
      </c>
    </row>
    <row r="5153" spans="1:29" x14ac:dyDescent="0.2">
      <c r="A5153" s="2" t="s">
        <v>3771</v>
      </c>
      <c r="B5153" s="2">
        <v>16949</v>
      </c>
      <c r="C5153" s="2" t="s">
        <v>3772</v>
      </c>
      <c r="D5153" s="10">
        <v>119.159851342618</v>
      </c>
      <c r="E5153" s="52">
        <v>-1.08662198168279</v>
      </c>
      <c r="F5153" s="7">
        <v>1.6623053689653001E-6</v>
      </c>
      <c r="G5153" s="3" t="s">
        <v>8</v>
      </c>
      <c r="I5153" s="6">
        <v>-0.47180027274480701</v>
      </c>
      <c r="J5153" s="7">
        <v>0.25929055056765099</v>
      </c>
      <c r="K5153" s="3" t="s">
        <v>5116</v>
      </c>
      <c r="M5153" s="6">
        <v>-0.394635091041101</v>
      </c>
      <c r="N5153" s="7">
        <v>0.26397674403317101</v>
      </c>
      <c r="O5153" s="3" t="s">
        <v>5116</v>
      </c>
      <c r="Q5153" s="6">
        <v>0.22018661789687799</v>
      </c>
      <c r="R5153" s="7">
        <v>0.60283952489701798</v>
      </c>
      <c r="S5153" s="3" t="s">
        <v>5116</v>
      </c>
      <c r="U5153" s="3">
        <f t="shared" si="80"/>
        <v>1</v>
      </c>
      <c r="W5153" s="2" t="s">
        <v>3771</v>
      </c>
      <c r="X5153" s="2" t="s">
        <v>13068</v>
      </c>
      <c r="Y5153" s="2" t="s">
        <v>17491</v>
      </c>
      <c r="Z5153" s="2" t="s">
        <v>3771</v>
      </c>
      <c r="AA5153" s="2" t="s">
        <v>3772</v>
      </c>
      <c r="AB5153" s="2" t="s">
        <v>13067</v>
      </c>
      <c r="AC5153" s="2">
        <v>16949</v>
      </c>
    </row>
    <row r="5154" spans="1:29" x14ac:dyDescent="0.2">
      <c r="A5154" s="2" t="s">
        <v>5505</v>
      </c>
      <c r="B5154" s="2">
        <v>76863</v>
      </c>
      <c r="C5154" s="2" t="s">
        <v>5506</v>
      </c>
      <c r="D5154" s="10">
        <v>3653.8442815203498</v>
      </c>
      <c r="E5154" s="20">
        <v>0.42528353548468401</v>
      </c>
      <c r="F5154" s="7">
        <v>2.2045884336129201E-10</v>
      </c>
      <c r="G5154" s="3" t="s">
        <v>5116</v>
      </c>
      <c r="I5154" s="6">
        <v>-0.47190635156071098</v>
      </c>
      <c r="J5154" s="7">
        <v>5.2350873338111495E-4</v>
      </c>
      <c r="K5154" s="3" t="s">
        <v>5116</v>
      </c>
      <c r="M5154" s="18">
        <v>0.61308576782173096</v>
      </c>
      <c r="N5154" s="7">
        <v>5.7884545045692103E-8</v>
      </c>
      <c r="O5154" s="3" t="s">
        <v>8</v>
      </c>
      <c r="Q5154" s="6">
        <v>-0.28410411922366402</v>
      </c>
      <c r="R5154" s="7">
        <v>5.46083145665108E-3</v>
      </c>
      <c r="S5154" s="3" t="s">
        <v>5116</v>
      </c>
      <c r="U5154" s="3">
        <f t="shared" si="80"/>
        <v>1</v>
      </c>
      <c r="W5154" s="2" t="s">
        <v>5505</v>
      </c>
      <c r="X5154" s="2" t="s">
        <v>13068</v>
      </c>
      <c r="Y5154" s="2" t="s">
        <v>15605</v>
      </c>
      <c r="Z5154" s="2" t="s">
        <v>5505</v>
      </c>
      <c r="AA5154" s="2" t="s">
        <v>5506</v>
      </c>
      <c r="AB5154" s="2" t="s">
        <v>13067</v>
      </c>
      <c r="AC5154" s="2">
        <v>76863</v>
      </c>
    </row>
    <row r="5155" spans="1:29" x14ac:dyDescent="0.2">
      <c r="A5155" s="2" t="s">
        <v>2182</v>
      </c>
      <c r="B5155" s="2">
        <v>170952</v>
      </c>
      <c r="C5155" s="2" t="s">
        <v>2183</v>
      </c>
      <c r="D5155" s="10">
        <v>146.120031907515</v>
      </c>
      <c r="E5155" s="52">
        <v>-1.4075610872231801</v>
      </c>
      <c r="F5155" s="7">
        <v>3.3581884868130302E-13</v>
      </c>
      <c r="G5155" s="3" t="s">
        <v>8</v>
      </c>
      <c r="I5155" s="6">
        <v>-0.47191839339407599</v>
      </c>
      <c r="J5155" s="7">
        <v>0.21843710571431299</v>
      </c>
      <c r="K5155" s="3" t="s">
        <v>5116</v>
      </c>
      <c r="M5155" s="6">
        <v>-0.52665580526517997</v>
      </c>
      <c r="N5155" s="7">
        <v>8.80475365020916E-2</v>
      </c>
      <c r="O5155" s="3" t="s">
        <v>5116</v>
      </c>
      <c r="Q5155" s="6">
        <v>0.40898688856392301</v>
      </c>
      <c r="R5155" s="7">
        <v>0.19051712002396201</v>
      </c>
      <c r="S5155" s="3" t="s">
        <v>5116</v>
      </c>
      <c r="U5155" s="3">
        <f t="shared" si="80"/>
        <v>1</v>
      </c>
      <c r="W5155" s="2" t="s">
        <v>2182</v>
      </c>
      <c r="X5155" s="2" t="s">
        <v>13068</v>
      </c>
      <c r="Y5155" s="2" t="s">
        <v>18988</v>
      </c>
      <c r="Z5155" s="2" t="s">
        <v>2182</v>
      </c>
      <c r="AA5155" s="2" t="s">
        <v>2183</v>
      </c>
      <c r="AB5155" s="2" t="s">
        <v>13067</v>
      </c>
      <c r="AC5155" s="2">
        <v>170952</v>
      </c>
    </row>
    <row r="5156" spans="1:29" x14ac:dyDescent="0.2">
      <c r="A5156" s="2" t="s">
        <v>2929</v>
      </c>
      <c r="B5156" s="2">
        <v>72091</v>
      </c>
      <c r="C5156" s="2" t="s">
        <v>2930</v>
      </c>
      <c r="D5156" s="10">
        <v>89.113042072277693</v>
      </c>
      <c r="E5156" s="52">
        <v>1.0807726864790299</v>
      </c>
      <c r="F5156" s="7">
        <v>9.0487531121718601E-10</v>
      </c>
      <c r="G5156" s="3" t="s">
        <v>8</v>
      </c>
      <c r="I5156" s="6">
        <v>-0.47204140047542698</v>
      </c>
      <c r="J5156" s="7">
        <v>0.18737471730864599</v>
      </c>
      <c r="K5156" s="3" t="s">
        <v>5116</v>
      </c>
      <c r="M5156" s="18">
        <v>0.95587376554112502</v>
      </c>
      <c r="N5156" s="7">
        <v>3.4791460606437799E-4</v>
      </c>
      <c r="O5156" s="3" t="s">
        <v>8</v>
      </c>
      <c r="Q5156" s="19">
        <v>-0.59694032141333497</v>
      </c>
      <c r="R5156" s="7">
        <v>2.2305814947210002E-2</v>
      </c>
      <c r="S5156" s="3" t="s">
        <v>8</v>
      </c>
      <c r="U5156" s="3">
        <f t="shared" si="80"/>
        <v>3</v>
      </c>
      <c r="W5156" s="2" t="s">
        <v>2929</v>
      </c>
      <c r="X5156" s="2" t="s">
        <v>13068</v>
      </c>
      <c r="Y5156" s="2" t="s">
        <v>20055</v>
      </c>
      <c r="Z5156" s="2" t="s">
        <v>2929</v>
      </c>
      <c r="AA5156" s="2" t="s">
        <v>2930</v>
      </c>
      <c r="AB5156" s="2" t="s">
        <v>13063</v>
      </c>
      <c r="AC5156" s="2">
        <v>72091</v>
      </c>
    </row>
    <row r="5157" spans="1:29" x14ac:dyDescent="0.2">
      <c r="A5157" s="2" t="s">
        <v>2830</v>
      </c>
      <c r="B5157" s="2" t="s">
        <v>64</v>
      </c>
      <c r="C5157" s="2" t="s">
        <v>64</v>
      </c>
      <c r="D5157" s="10">
        <v>729.209040774036</v>
      </c>
      <c r="E5157" s="52">
        <v>0.72292280743020099</v>
      </c>
      <c r="F5157" s="7">
        <v>4.30632375320161E-10</v>
      </c>
      <c r="G5157" s="3" t="s">
        <v>8</v>
      </c>
      <c r="I5157" s="6">
        <v>-0.47213058077443598</v>
      </c>
      <c r="J5157" s="7">
        <v>4.9701344609310097E-2</v>
      </c>
      <c r="K5157" s="3" t="s">
        <v>5116</v>
      </c>
      <c r="M5157" s="6">
        <v>0.189611517659519</v>
      </c>
      <c r="N5157" s="7">
        <v>0.40675211186730198</v>
      </c>
      <c r="O5157" s="3" t="s">
        <v>5116</v>
      </c>
      <c r="Q5157" s="19">
        <v>-1.00544187054512</v>
      </c>
      <c r="R5157" s="7">
        <v>3.0186709818949398E-10</v>
      </c>
      <c r="S5157" s="3" t="s">
        <v>8</v>
      </c>
      <c r="U5157" s="3">
        <f t="shared" si="80"/>
        <v>2</v>
      </c>
      <c r="W5157" s="2" t="s">
        <v>2830</v>
      </c>
      <c r="X5157" s="2" t="s">
        <v>13059</v>
      </c>
      <c r="Y5157" s="2" t="s">
        <v>13961</v>
      </c>
      <c r="Z5157" s="2" t="s">
        <v>13962</v>
      </c>
      <c r="AA5157" s="2" t="s">
        <v>13963</v>
      </c>
      <c r="AB5157" s="2" t="s">
        <v>13067</v>
      </c>
      <c r="AC5157" s="2">
        <v>223267</v>
      </c>
    </row>
    <row r="5158" spans="1:29" x14ac:dyDescent="0.2">
      <c r="A5158" s="2" t="s">
        <v>35</v>
      </c>
      <c r="B5158" s="2">
        <v>19099</v>
      </c>
      <c r="C5158" s="2" t="s">
        <v>36</v>
      </c>
      <c r="D5158" s="10">
        <v>10534.599815281401</v>
      </c>
      <c r="E5158" s="52">
        <v>-1.48933164828651</v>
      </c>
      <c r="F5158" s="7">
        <v>1.03303764652977E-177</v>
      </c>
      <c r="G5158" s="3" t="s">
        <v>8</v>
      </c>
      <c r="I5158" s="6">
        <v>-0.47248751250986099</v>
      </c>
      <c r="J5158" s="7">
        <v>1.59412330081833E-5</v>
      </c>
      <c r="K5158" s="3" t="s">
        <v>5116</v>
      </c>
      <c r="M5158" s="18">
        <v>-0.69158958627367395</v>
      </c>
      <c r="N5158" s="7">
        <v>4.3126360511324802E-14</v>
      </c>
      <c r="O5158" s="3" t="s">
        <v>8</v>
      </c>
      <c r="Q5158" s="6">
        <v>0.325254549502973</v>
      </c>
      <c r="R5158" s="7">
        <v>5.1026592472669601E-5</v>
      </c>
      <c r="S5158" s="3" t="s">
        <v>5116</v>
      </c>
      <c r="U5158" s="3">
        <f t="shared" si="80"/>
        <v>2</v>
      </c>
      <c r="W5158" s="2" t="s">
        <v>35</v>
      </c>
      <c r="X5158" s="2" t="s">
        <v>13068</v>
      </c>
      <c r="Y5158" s="2" t="s">
        <v>17650</v>
      </c>
      <c r="Z5158" s="2" t="s">
        <v>35</v>
      </c>
      <c r="AA5158" s="2" t="s">
        <v>36</v>
      </c>
      <c r="AB5158" s="2" t="s">
        <v>13067</v>
      </c>
      <c r="AC5158" s="2">
        <v>19099</v>
      </c>
    </row>
    <row r="5159" spans="1:29" x14ac:dyDescent="0.2">
      <c r="A5159" s="2" t="s">
        <v>9152</v>
      </c>
      <c r="B5159" s="2">
        <v>117148</v>
      </c>
      <c r="C5159" s="2" t="s">
        <v>9153</v>
      </c>
      <c r="D5159" s="10">
        <v>7439.2886144510103</v>
      </c>
      <c r="E5159" s="20">
        <v>0.169930365695732</v>
      </c>
      <c r="F5159" s="7">
        <v>7.4625113561893594E-2</v>
      </c>
      <c r="G5159" s="3" t="s">
        <v>5116</v>
      </c>
      <c r="I5159" s="6">
        <v>-0.472726575004428</v>
      </c>
      <c r="J5159" s="7">
        <v>6.1733152707605897E-3</v>
      </c>
      <c r="K5159" s="3" t="s">
        <v>5116</v>
      </c>
      <c r="M5159" s="18">
        <v>0.60426525642432005</v>
      </c>
      <c r="N5159" s="7">
        <v>1.94029545593095E-5</v>
      </c>
      <c r="O5159" s="3" t="s">
        <v>8</v>
      </c>
      <c r="Q5159" s="6">
        <v>-3.8391684275839798E-2</v>
      </c>
      <c r="R5159" s="7">
        <v>0.85262552134316005</v>
      </c>
      <c r="S5159" s="3" t="s">
        <v>5116</v>
      </c>
      <c r="U5159" s="3">
        <f t="shared" si="80"/>
        <v>1</v>
      </c>
      <c r="W5159" s="2" t="s">
        <v>9152</v>
      </c>
      <c r="X5159" s="2" t="s">
        <v>13068</v>
      </c>
      <c r="Y5159" s="2" t="s">
        <v>18205</v>
      </c>
      <c r="Z5159" s="2" t="s">
        <v>9152</v>
      </c>
      <c r="AA5159" s="2" t="s">
        <v>9153</v>
      </c>
      <c r="AB5159" s="2" t="s">
        <v>13067</v>
      </c>
      <c r="AC5159" s="2">
        <v>117148</v>
      </c>
    </row>
    <row r="5160" spans="1:29" x14ac:dyDescent="0.2">
      <c r="A5160" s="2" t="s">
        <v>4153</v>
      </c>
      <c r="B5160" s="2">
        <v>14419</v>
      </c>
      <c r="C5160" s="2" t="s">
        <v>4154</v>
      </c>
      <c r="D5160" s="10">
        <v>3505.25262526087</v>
      </c>
      <c r="E5160" s="52">
        <v>0.63583857664467902</v>
      </c>
      <c r="F5160" s="7">
        <v>6.0861110675707198E-5</v>
      </c>
      <c r="G5160" s="3" t="s">
        <v>8</v>
      </c>
      <c r="I5160" s="6">
        <v>-0.47307463938192301</v>
      </c>
      <c r="J5160" s="7">
        <v>0.136415443280859</v>
      </c>
      <c r="K5160" s="3" t="s">
        <v>5116</v>
      </c>
      <c r="M5160" s="18">
        <v>1.37858699385017</v>
      </c>
      <c r="N5160" s="7">
        <v>3.4641888762947898E-9</v>
      </c>
      <c r="O5160" s="3" t="s">
        <v>8</v>
      </c>
      <c r="Q5160" s="6">
        <v>0.26967377782356799</v>
      </c>
      <c r="R5160" s="7">
        <v>0.31839703730852698</v>
      </c>
      <c r="S5160" s="3" t="s">
        <v>5116</v>
      </c>
      <c r="U5160" s="3">
        <f t="shared" si="80"/>
        <v>2</v>
      </c>
      <c r="W5160" s="2" t="s">
        <v>4153</v>
      </c>
      <c r="X5160" s="2" t="s">
        <v>13068</v>
      </c>
      <c r="Y5160" s="2" t="s">
        <v>16429</v>
      </c>
      <c r="Z5160" s="2" t="s">
        <v>4153</v>
      </c>
      <c r="AA5160" s="2" t="s">
        <v>16430</v>
      </c>
      <c r="AB5160" s="2" t="s">
        <v>13067</v>
      </c>
      <c r="AC5160" s="2">
        <v>14419</v>
      </c>
    </row>
    <row r="5161" spans="1:29" x14ac:dyDescent="0.2">
      <c r="A5161" s="2" t="s">
        <v>2378</v>
      </c>
      <c r="B5161" s="2" t="s">
        <v>64</v>
      </c>
      <c r="C5161" s="2" t="s">
        <v>64</v>
      </c>
      <c r="D5161" s="10">
        <v>1486.52878034027</v>
      </c>
      <c r="E5161" s="52">
        <v>-0.58928254387923495</v>
      </c>
      <c r="F5161" s="7">
        <v>3.5885588769667899E-12</v>
      </c>
      <c r="G5161" s="3" t="s">
        <v>8</v>
      </c>
      <c r="I5161" s="6">
        <v>-0.473296896985411</v>
      </c>
      <c r="J5161" s="7">
        <v>6.8986773405858197E-3</v>
      </c>
      <c r="K5161" s="3" t="s">
        <v>5116</v>
      </c>
      <c r="M5161" s="6">
        <v>-4.14045487399336E-2</v>
      </c>
      <c r="N5161" s="7">
        <v>0.84508697848627101</v>
      </c>
      <c r="O5161" s="3" t="s">
        <v>5116</v>
      </c>
      <c r="Q5161" s="6">
        <v>7.4581098153890593E-2</v>
      </c>
      <c r="R5161" s="7">
        <v>0.68972995898546496</v>
      </c>
      <c r="S5161" s="3" t="s">
        <v>5116</v>
      </c>
      <c r="U5161" s="3">
        <f t="shared" si="80"/>
        <v>1</v>
      </c>
      <c r="W5161" s="2" t="s">
        <v>2378</v>
      </c>
      <c r="X5161" s="2" t="s">
        <v>13059</v>
      </c>
      <c r="Y5161" s="2" t="s">
        <v>13604</v>
      </c>
      <c r="Z5161" s="2" t="s">
        <v>13605</v>
      </c>
      <c r="AA5161" s="2" t="s">
        <v>13606</v>
      </c>
      <c r="AB5161" s="2" t="s">
        <v>13063</v>
      </c>
      <c r="AC5161" s="2">
        <v>69952</v>
      </c>
    </row>
    <row r="5162" spans="1:29" x14ac:dyDescent="0.2">
      <c r="A5162" s="2" t="s">
        <v>12268</v>
      </c>
      <c r="B5162" s="2">
        <v>53620</v>
      </c>
      <c r="C5162" s="2" t="s">
        <v>12269</v>
      </c>
      <c r="D5162" s="10">
        <v>112.58147815087899</v>
      </c>
      <c r="E5162" s="20">
        <v>-9.6335496027806097E-2</v>
      </c>
      <c r="F5162" s="7">
        <v>0.81417870663081704</v>
      </c>
      <c r="G5162" s="3" t="s">
        <v>5116</v>
      </c>
      <c r="I5162" s="6">
        <v>-0.47361423998461599</v>
      </c>
      <c r="J5162" s="7">
        <v>0.28111342386419802</v>
      </c>
      <c r="K5162" s="3" t="s">
        <v>5116</v>
      </c>
      <c r="M5162" s="6">
        <v>-0.51588092016392695</v>
      </c>
      <c r="N5162" s="7">
        <v>0.15370781694088101</v>
      </c>
      <c r="O5162" s="3" t="s">
        <v>5116</v>
      </c>
      <c r="Q5162" s="19">
        <v>-0.893159664120737</v>
      </c>
      <c r="R5162" s="7">
        <v>8.2376324908815905E-3</v>
      </c>
      <c r="S5162" s="3" t="s">
        <v>8</v>
      </c>
      <c r="U5162" s="3">
        <f t="shared" si="80"/>
        <v>1</v>
      </c>
      <c r="W5162" s="2" t="s">
        <v>12268</v>
      </c>
      <c r="X5162" s="2" t="s">
        <v>13068</v>
      </c>
      <c r="Y5162" s="2" t="s">
        <v>20995</v>
      </c>
      <c r="Z5162" s="2" t="s">
        <v>12268</v>
      </c>
      <c r="AA5162" s="2" t="s">
        <v>12269</v>
      </c>
      <c r="AB5162" s="2" t="s">
        <v>13067</v>
      </c>
      <c r="AC5162" s="2">
        <v>53620</v>
      </c>
    </row>
    <row r="5163" spans="1:29" x14ac:dyDescent="0.2">
      <c r="A5163" s="2" t="s">
        <v>11652</v>
      </c>
      <c r="B5163" s="2">
        <v>56422</v>
      </c>
      <c r="C5163" s="2" t="s">
        <v>11653</v>
      </c>
      <c r="D5163" s="10">
        <v>3328.1620754624701</v>
      </c>
      <c r="E5163" s="20">
        <v>4.10563041800516E-2</v>
      </c>
      <c r="F5163" s="7">
        <v>0.62153128712980399</v>
      </c>
      <c r="G5163" s="3" t="s">
        <v>5116</v>
      </c>
      <c r="I5163" s="6">
        <v>-0.47397274314374799</v>
      </c>
      <c r="J5163" s="7">
        <v>5.7494210150577701E-5</v>
      </c>
      <c r="K5163" s="3" t="s">
        <v>5116</v>
      </c>
      <c r="M5163" s="18">
        <v>0.81989740795154797</v>
      </c>
      <c r="N5163" s="7">
        <v>3.8470964813000003E-17</v>
      </c>
      <c r="O5163" s="3" t="s">
        <v>8</v>
      </c>
      <c r="Q5163" s="6">
        <v>0.30486836062774803</v>
      </c>
      <c r="R5163" s="7">
        <v>4.5886743651163598E-4</v>
      </c>
      <c r="S5163" s="3" t="s">
        <v>5116</v>
      </c>
      <c r="U5163" s="3">
        <f t="shared" si="80"/>
        <v>1</v>
      </c>
      <c r="W5163" s="2" t="s">
        <v>11652</v>
      </c>
      <c r="X5163" s="2" t="s">
        <v>13068</v>
      </c>
      <c r="Y5163" s="2" t="s">
        <v>16901</v>
      </c>
      <c r="Z5163" s="2" t="s">
        <v>11652</v>
      </c>
      <c r="AA5163" s="2" t="s">
        <v>11653</v>
      </c>
      <c r="AB5163" s="2" t="s">
        <v>13067</v>
      </c>
      <c r="AC5163" s="2">
        <v>56422</v>
      </c>
    </row>
    <row r="5164" spans="1:29" x14ac:dyDescent="0.2">
      <c r="A5164" s="2" t="s">
        <v>1233</v>
      </c>
      <c r="B5164" s="2" t="s">
        <v>64</v>
      </c>
      <c r="C5164" s="2" t="s">
        <v>64</v>
      </c>
      <c r="D5164" s="10">
        <v>706.20063663777603</v>
      </c>
      <c r="E5164" s="52">
        <v>0.81375811563352995</v>
      </c>
      <c r="F5164" s="7">
        <v>3.2290558134236601E-21</v>
      </c>
      <c r="G5164" s="3" t="s">
        <v>8</v>
      </c>
      <c r="I5164" s="6">
        <v>-0.474163349960321</v>
      </c>
      <c r="J5164" s="7">
        <v>8.6054519261126398E-3</v>
      </c>
      <c r="K5164" s="3" t="s">
        <v>5116</v>
      </c>
      <c r="M5164" s="18">
        <v>0.63258520356576797</v>
      </c>
      <c r="N5164" s="7">
        <v>1.6838257721581401E-5</v>
      </c>
      <c r="O5164" s="3" t="s">
        <v>8</v>
      </c>
      <c r="Q5164" s="19">
        <v>-0.65533626202808404</v>
      </c>
      <c r="R5164" s="7">
        <v>1.3323195581754199E-7</v>
      </c>
      <c r="S5164" s="3" t="s">
        <v>8</v>
      </c>
      <c r="U5164" s="3">
        <f t="shared" si="80"/>
        <v>3</v>
      </c>
      <c r="W5164" s="2" t="s">
        <v>1233</v>
      </c>
      <c r="X5164" s="2" t="s">
        <v>13059</v>
      </c>
      <c r="Y5164" s="2" t="s">
        <v>16048</v>
      </c>
      <c r="Z5164" s="2" t="s">
        <v>16049</v>
      </c>
      <c r="AA5164" s="2" t="s">
        <v>16050</v>
      </c>
      <c r="AB5164" s="2" t="s">
        <v>13067</v>
      </c>
      <c r="AC5164" s="2">
        <v>626848</v>
      </c>
    </row>
    <row r="5165" spans="1:29" x14ac:dyDescent="0.2">
      <c r="A5165" s="2" t="s">
        <v>726</v>
      </c>
      <c r="B5165" s="2">
        <v>68316</v>
      </c>
      <c r="C5165" s="2" t="s">
        <v>727</v>
      </c>
      <c r="D5165" s="10">
        <v>1602.5598262583101</v>
      </c>
      <c r="E5165" s="52">
        <v>0.77907250547396301</v>
      </c>
      <c r="F5165" s="7">
        <v>4.9821194511818803E-28</v>
      </c>
      <c r="G5165" s="3" t="s">
        <v>8</v>
      </c>
      <c r="I5165" s="6">
        <v>-0.47450492722856502</v>
      </c>
      <c r="J5165" s="7">
        <v>1.3522360941917099E-3</v>
      </c>
      <c r="K5165" s="3" t="s">
        <v>5116</v>
      </c>
      <c r="M5165" s="18">
        <v>0.82695304564688799</v>
      </c>
      <c r="N5165" s="7">
        <v>6.8564618097542898E-12</v>
      </c>
      <c r="O5165" s="3" t="s">
        <v>8</v>
      </c>
      <c r="Q5165" s="6">
        <v>-0.42662438705563999</v>
      </c>
      <c r="R5165" s="7">
        <v>5.9554755647348201E-5</v>
      </c>
      <c r="S5165" s="3" t="s">
        <v>5116</v>
      </c>
      <c r="U5165" s="3">
        <f t="shared" si="80"/>
        <v>2</v>
      </c>
      <c r="W5165" s="2" t="s">
        <v>726</v>
      </c>
      <c r="X5165" s="2" t="s">
        <v>13068</v>
      </c>
      <c r="Y5165" s="2" t="s">
        <v>14332</v>
      </c>
      <c r="Z5165" s="2" t="s">
        <v>726</v>
      </c>
      <c r="AA5165" s="2" t="s">
        <v>727</v>
      </c>
      <c r="AB5165" s="2" t="s">
        <v>13067</v>
      </c>
      <c r="AC5165" s="2">
        <v>68316</v>
      </c>
    </row>
    <row r="5166" spans="1:29" x14ac:dyDescent="0.2">
      <c r="A5166" s="2" t="s">
        <v>12123</v>
      </c>
      <c r="B5166" s="2">
        <v>19659</v>
      </c>
      <c r="C5166" s="2" t="s">
        <v>12124</v>
      </c>
      <c r="D5166" s="10">
        <v>963.13855145515799</v>
      </c>
      <c r="E5166" s="20">
        <v>8.9278597985639599E-2</v>
      </c>
      <c r="F5166" s="7">
        <v>0.77386766697766896</v>
      </c>
      <c r="G5166" s="3" t="s">
        <v>5116</v>
      </c>
      <c r="I5166" s="6">
        <v>-0.47541750402750799</v>
      </c>
      <c r="J5166" s="7">
        <v>0.215540700245168</v>
      </c>
      <c r="K5166" s="3" t="s">
        <v>5116</v>
      </c>
      <c r="M5166" s="6">
        <v>-0.52456601211412501</v>
      </c>
      <c r="N5166" s="7">
        <v>8.95423755622613E-2</v>
      </c>
      <c r="O5166" s="3" t="s">
        <v>5116</v>
      </c>
      <c r="Q5166" s="19">
        <v>-1.08926211412727</v>
      </c>
      <c r="R5166" s="7">
        <v>4.1719319994196801E-5</v>
      </c>
      <c r="S5166" s="3" t="s">
        <v>8</v>
      </c>
      <c r="U5166" s="3">
        <f t="shared" si="80"/>
        <v>1</v>
      </c>
      <c r="W5166" s="2" t="s">
        <v>12123</v>
      </c>
      <c r="X5166" s="2" t="s">
        <v>13068</v>
      </c>
      <c r="Y5166" s="2" t="s">
        <v>19318</v>
      </c>
      <c r="Z5166" s="2" t="s">
        <v>12123</v>
      </c>
      <c r="AA5166" s="2" t="s">
        <v>12124</v>
      </c>
      <c r="AB5166" s="2" t="s">
        <v>13067</v>
      </c>
      <c r="AC5166" s="2">
        <v>19659</v>
      </c>
    </row>
    <row r="5167" spans="1:29" x14ac:dyDescent="0.2">
      <c r="A5167" s="2" t="s">
        <v>6111</v>
      </c>
      <c r="B5167" s="2">
        <v>67881</v>
      </c>
      <c r="C5167" s="2" t="s">
        <v>6112</v>
      </c>
      <c r="D5167" s="10">
        <v>3477.9049049554301</v>
      </c>
      <c r="E5167" s="20">
        <v>0.42972276588538</v>
      </c>
      <c r="F5167" s="7">
        <v>1.1340665604367E-6</v>
      </c>
      <c r="G5167" s="3" t="s">
        <v>5116</v>
      </c>
      <c r="I5167" s="6">
        <v>-0.47546520010089099</v>
      </c>
      <c r="J5167" s="7">
        <v>7.9413486996912901E-3</v>
      </c>
      <c r="K5167" s="3" t="s">
        <v>5116</v>
      </c>
      <c r="M5167" s="18">
        <v>0.71737758121851902</v>
      </c>
      <c r="N5167" s="7">
        <v>7.3184170267482501E-7</v>
      </c>
      <c r="O5167" s="3" t="s">
        <v>8</v>
      </c>
      <c r="Q5167" s="6">
        <v>-0.187810384767753</v>
      </c>
      <c r="R5167" s="7">
        <v>0.213345788491308</v>
      </c>
      <c r="S5167" s="3" t="s">
        <v>5116</v>
      </c>
      <c r="U5167" s="3">
        <f t="shared" si="80"/>
        <v>1</v>
      </c>
      <c r="W5167" s="2" t="s">
        <v>6111</v>
      </c>
      <c r="X5167" s="2" t="s">
        <v>13068</v>
      </c>
      <c r="Y5167" s="2" t="s">
        <v>17712</v>
      </c>
      <c r="Z5167" s="2" t="s">
        <v>6111</v>
      </c>
      <c r="AA5167" s="2" t="s">
        <v>6112</v>
      </c>
      <c r="AB5167" s="2" t="s">
        <v>13067</v>
      </c>
      <c r="AC5167" s="2">
        <v>67881</v>
      </c>
    </row>
    <row r="5168" spans="1:29" x14ac:dyDescent="0.2">
      <c r="A5168" s="2" t="s">
        <v>899</v>
      </c>
      <c r="B5168" s="2">
        <v>66541</v>
      </c>
      <c r="C5168" s="2" t="s">
        <v>900</v>
      </c>
      <c r="D5168" s="10">
        <v>2471.3381396898699</v>
      </c>
      <c r="E5168" s="52">
        <v>1.12051988613061</v>
      </c>
      <c r="F5168" s="7">
        <v>3.4118714267067599E-25</v>
      </c>
      <c r="G5168" s="3" t="s">
        <v>8</v>
      </c>
      <c r="I5168" s="6">
        <v>-0.47548183757823997</v>
      </c>
      <c r="J5168" s="7">
        <v>3.8220341367331101E-2</v>
      </c>
      <c r="K5168" s="3" t="s">
        <v>5116</v>
      </c>
      <c r="M5168" s="18">
        <v>0.90193187829395205</v>
      </c>
      <c r="N5168" s="7">
        <v>4.6701103397726102E-7</v>
      </c>
      <c r="O5168" s="3" t="s">
        <v>8</v>
      </c>
      <c r="Q5168" s="19">
        <v>-0.69406984541489702</v>
      </c>
      <c r="R5168" s="7">
        <v>1.06128930486771E-5</v>
      </c>
      <c r="S5168" s="3" t="s">
        <v>8</v>
      </c>
      <c r="U5168" s="3">
        <f t="shared" si="80"/>
        <v>3</v>
      </c>
      <c r="W5168" s="2" t="s">
        <v>899</v>
      </c>
      <c r="X5168" s="2" t="s">
        <v>13068</v>
      </c>
      <c r="Y5168" s="2" t="s">
        <v>17146</v>
      </c>
      <c r="Z5168" s="2" t="s">
        <v>899</v>
      </c>
      <c r="AA5168" s="2" t="s">
        <v>900</v>
      </c>
      <c r="AB5168" s="2" t="s">
        <v>13067</v>
      </c>
      <c r="AC5168" s="2">
        <v>66541</v>
      </c>
    </row>
    <row r="5169" spans="1:29" x14ac:dyDescent="0.2">
      <c r="A5169" s="2" t="s">
        <v>3549</v>
      </c>
      <c r="B5169" s="2">
        <v>69920</v>
      </c>
      <c r="C5169" s="2" t="s">
        <v>3550</v>
      </c>
      <c r="D5169" s="10">
        <v>1113.35299500924</v>
      </c>
      <c r="E5169" s="52">
        <v>0.61605523515146698</v>
      </c>
      <c r="F5169" s="7">
        <v>1.8472558776310399E-7</v>
      </c>
      <c r="G5169" s="3" t="s">
        <v>8</v>
      </c>
      <c r="I5169" s="6">
        <v>-0.47561912672753498</v>
      </c>
      <c r="J5169" s="7">
        <v>5.0803912553492203E-2</v>
      </c>
      <c r="K5169" s="3" t="s">
        <v>5116</v>
      </c>
      <c r="M5169" s="18">
        <v>0.69665155922890498</v>
      </c>
      <c r="N5169" s="7">
        <v>3.0219683717611101E-4</v>
      </c>
      <c r="O5169" s="3" t="s">
        <v>8</v>
      </c>
      <c r="Q5169" s="6">
        <v>-0.39502280265009698</v>
      </c>
      <c r="R5169" s="7">
        <v>2.8962742261918199E-2</v>
      </c>
      <c r="S5169" s="3" t="s">
        <v>5116</v>
      </c>
      <c r="U5169" s="3">
        <f t="shared" si="80"/>
        <v>2</v>
      </c>
      <c r="W5169" s="2" t="s">
        <v>3549</v>
      </c>
      <c r="X5169" s="2" t="s">
        <v>13068</v>
      </c>
      <c r="Y5169" s="2" t="s">
        <v>18863</v>
      </c>
      <c r="Z5169" s="2" t="s">
        <v>3549</v>
      </c>
      <c r="AA5169" s="2" t="s">
        <v>3550</v>
      </c>
      <c r="AB5169" s="2" t="s">
        <v>13067</v>
      </c>
      <c r="AC5169" s="2">
        <v>69920</v>
      </c>
    </row>
    <row r="5170" spans="1:29" x14ac:dyDescent="0.2">
      <c r="A5170" s="2" t="s">
        <v>1328</v>
      </c>
      <c r="B5170" s="2">
        <v>19989</v>
      </c>
      <c r="C5170" s="2" t="s">
        <v>1329</v>
      </c>
      <c r="D5170" s="10">
        <v>7897.3701687435496</v>
      </c>
      <c r="E5170" s="52">
        <v>0.81966683119742201</v>
      </c>
      <c r="F5170" s="7">
        <v>6.9509821674087698E-20</v>
      </c>
      <c r="G5170" s="3" t="s">
        <v>8</v>
      </c>
      <c r="I5170" s="6">
        <v>-0.47569198116474598</v>
      </c>
      <c r="J5170" s="7">
        <v>1.14977684443331E-2</v>
      </c>
      <c r="K5170" s="3" t="s">
        <v>5116</v>
      </c>
      <c r="M5170" s="6">
        <v>0.54297084710634103</v>
      </c>
      <c r="N5170" s="7">
        <v>4.6630109859751001E-4</v>
      </c>
      <c r="O5170" s="3" t="s">
        <v>5116</v>
      </c>
      <c r="Q5170" s="19">
        <v>-0.75238796525582596</v>
      </c>
      <c r="R5170" s="7">
        <v>4.5717685768293899E-9</v>
      </c>
      <c r="S5170" s="3" t="s">
        <v>8</v>
      </c>
      <c r="U5170" s="3">
        <f t="shared" si="80"/>
        <v>2</v>
      </c>
      <c r="W5170" s="2" t="s">
        <v>1328</v>
      </c>
      <c r="X5170" s="2" t="s">
        <v>13068</v>
      </c>
      <c r="Y5170" s="2" t="s">
        <v>19519</v>
      </c>
      <c r="Z5170" s="2" t="s">
        <v>1328</v>
      </c>
      <c r="AA5170" s="2" t="s">
        <v>1329</v>
      </c>
      <c r="AB5170" s="2" t="s">
        <v>13067</v>
      </c>
      <c r="AC5170" s="2">
        <v>19989</v>
      </c>
    </row>
    <row r="5171" spans="1:29" x14ac:dyDescent="0.2">
      <c r="A5171" s="2" t="s">
        <v>5030</v>
      </c>
      <c r="B5171" s="2">
        <v>16522</v>
      </c>
      <c r="C5171" s="2" t="s">
        <v>5031</v>
      </c>
      <c r="D5171" s="10">
        <v>102.493659855714</v>
      </c>
      <c r="E5171" s="52">
        <v>-0.60983371934469899</v>
      </c>
      <c r="F5171" s="7">
        <v>3.2332711926781603E-2</v>
      </c>
      <c r="G5171" s="3" t="s">
        <v>8</v>
      </c>
      <c r="I5171" s="6">
        <v>-0.47579710815569698</v>
      </c>
      <c r="J5171" s="7">
        <v>0.28301457569303601</v>
      </c>
      <c r="K5171" s="3" t="s">
        <v>5116</v>
      </c>
      <c r="M5171" s="6">
        <v>1.34372736733064E-2</v>
      </c>
      <c r="N5171" s="7">
        <v>0.98777570184141605</v>
      </c>
      <c r="O5171" s="3" t="s">
        <v>5116</v>
      </c>
      <c r="Q5171" s="6">
        <v>0.147473884862308</v>
      </c>
      <c r="R5171" s="7">
        <v>0.78119148028151197</v>
      </c>
      <c r="S5171" s="3" t="s">
        <v>5116</v>
      </c>
      <c r="U5171" s="3">
        <f t="shared" si="80"/>
        <v>1</v>
      </c>
      <c r="W5171" s="2" t="s">
        <v>5030</v>
      </c>
      <c r="X5171" s="2" t="s">
        <v>13068</v>
      </c>
      <c r="Y5171" s="2" t="s">
        <v>17284</v>
      </c>
      <c r="Z5171" s="2" t="s">
        <v>5030</v>
      </c>
      <c r="AA5171" s="2" t="s">
        <v>5031</v>
      </c>
      <c r="AB5171" s="2" t="s">
        <v>13067</v>
      </c>
      <c r="AC5171" s="2">
        <v>16522</v>
      </c>
    </row>
    <row r="5172" spans="1:29" x14ac:dyDescent="0.2">
      <c r="A5172" s="2" t="s">
        <v>2495</v>
      </c>
      <c r="B5172" s="2">
        <v>105653</v>
      </c>
      <c r="C5172" s="2" t="s">
        <v>2496</v>
      </c>
      <c r="D5172" s="10">
        <v>1314.94415701551</v>
      </c>
      <c r="E5172" s="52">
        <v>-1.57452637995859</v>
      </c>
      <c r="F5172" s="7">
        <v>1.23226084939908E-11</v>
      </c>
      <c r="G5172" s="3" t="s">
        <v>8</v>
      </c>
      <c r="I5172" s="6">
        <v>-0.475988257869358</v>
      </c>
      <c r="J5172" s="7">
        <v>0.26511066128154298</v>
      </c>
      <c r="K5172" s="3" t="s">
        <v>5116</v>
      </c>
      <c r="M5172" s="18">
        <v>-1.1615330279770899</v>
      </c>
      <c r="N5172" s="7">
        <v>2.2257636182377999E-4</v>
      </c>
      <c r="O5172" s="3" t="s">
        <v>8</v>
      </c>
      <c r="Q5172" s="6">
        <v>-6.2994905887859498E-2</v>
      </c>
      <c r="R5172" s="7">
        <v>0.90698131789953995</v>
      </c>
      <c r="S5172" s="3" t="s">
        <v>5116</v>
      </c>
      <c r="U5172" s="3">
        <f t="shared" si="80"/>
        <v>2</v>
      </c>
      <c r="W5172" s="2" t="s">
        <v>2495</v>
      </c>
      <c r="X5172" s="2" t="s">
        <v>13068</v>
      </c>
      <c r="Y5172" s="2" t="s">
        <v>18711</v>
      </c>
      <c r="Z5172" s="2" t="s">
        <v>2495</v>
      </c>
      <c r="AA5172" s="2" t="s">
        <v>2496</v>
      </c>
      <c r="AB5172" s="2" t="s">
        <v>13067</v>
      </c>
      <c r="AC5172" s="2">
        <v>105653</v>
      </c>
    </row>
    <row r="5173" spans="1:29" x14ac:dyDescent="0.2">
      <c r="A5173" s="2" t="s">
        <v>5300</v>
      </c>
      <c r="B5173" s="2">
        <v>98258</v>
      </c>
      <c r="C5173" s="2" t="s">
        <v>5301</v>
      </c>
      <c r="D5173" s="10">
        <v>3863.6414097125198</v>
      </c>
      <c r="E5173" s="20">
        <v>0.36130799185250501</v>
      </c>
      <c r="F5173" s="7">
        <v>1.08806427942296E-13</v>
      </c>
      <c r="G5173" s="3" t="s">
        <v>5116</v>
      </c>
      <c r="I5173" s="6">
        <v>-0.47611871023306501</v>
      </c>
      <c r="J5173" s="7">
        <v>1.03510113920376E-6</v>
      </c>
      <c r="K5173" s="3" t="s">
        <v>5116</v>
      </c>
      <c r="M5173" s="18">
        <v>0.62489636284022498</v>
      </c>
      <c r="N5173" s="7">
        <v>3.3557818907318101E-14</v>
      </c>
      <c r="O5173" s="3" t="s">
        <v>8</v>
      </c>
      <c r="Q5173" s="6">
        <v>-0.21253033924534401</v>
      </c>
      <c r="R5173" s="7">
        <v>4.5901118463262704E-3</v>
      </c>
      <c r="S5173" s="3" t="s">
        <v>5116</v>
      </c>
      <c r="U5173" s="3">
        <f t="shared" si="80"/>
        <v>1</v>
      </c>
      <c r="W5173" s="2" t="s">
        <v>5300</v>
      </c>
      <c r="X5173" s="2" t="s">
        <v>13068</v>
      </c>
      <c r="Y5173" s="2" t="s">
        <v>20863</v>
      </c>
      <c r="Z5173" s="2" t="s">
        <v>5300</v>
      </c>
      <c r="AA5173" s="2" t="s">
        <v>5301</v>
      </c>
      <c r="AB5173" s="2" t="s">
        <v>13067</v>
      </c>
      <c r="AC5173" s="2">
        <v>98258</v>
      </c>
    </row>
    <row r="5174" spans="1:29" x14ac:dyDescent="0.2">
      <c r="A5174" s="2" t="s">
        <v>12898</v>
      </c>
      <c r="B5174" s="2">
        <v>212892</v>
      </c>
      <c r="C5174" s="2" t="s">
        <v>12899</v>
      </c>
      <c r="D5174" s="10">
        <v>407.68908797705899</v>
      </c>
      <c r="E5174" s="20">
        <v>-1.4778781125614201E-2</v>
      </c>
      <c r="F5174" s="7">
        <v>0.96566138113519395</v>
      </c>
      <c r="G5174" s="3" t="s">
        <v>5116</v>
      </c>
      <c r="I5174" s="6">
        <v>-0.47662347170681602</v>
      </c>
      <c r="J5174" s="7">
        <v>0.20841390545305</v>
      </c>
      <c r="K5174" s="3" t="s">
        <v>5116</v>
      </c>
      <c r="M5174" s="18">
        <v>0.66728508743563197</v>
      </c>
      <c r="N5174" s="7">
        <v>2.3636529484816701E-2</v>
      </c>
      <c r="O5174" s="3" t="s">
        <v>8</v>
      </c>
      <c r="Q5174" s="6">
        <v>0.205440396854431</v>
      </c>
      <c r="R5174" s="7">
        <v>0.57803688215729998</v>
      </c>
      <c r="S5174" s="3" t="s">
        <v>5116</v>
      </c>
      <c r="U5174" s="3">
        <f t="shared" si="80"/>
        <v>1</v>
      </c>
      <c r="W5174" s="2" t="s">
        <v>12898</v>
      </c>
      <c r="X5174" s="2" t="s">
        <v>13068</v>
      </c>
      <c r="Y5174" s="2" t="s">
        <v>19591</v>
      </c>
      <c r="Z5174" s="2" t="s">
        <v>12898</v>
      </c>
      <c r="AA5174" s="2" t="s">
        <v>12899</v>
      </c>
      <c r="AB5174" s="2" t="s">
        <v>13067</v>
      </c>
      <c r="AC5174" s="2">
        <v>212892</v>
      </c>
    </row>
    <row r="5175" spans="1:29" x14ac:dyDescent="0.2">
      <c r="A5175" s="2" t="s">
        <v>5398</v>
      </c>
      <c r="B5175" s="2">
        <v>68080</v>
      </c>
      <c r="C5175" s="2" t="s">
        <v>5399</v>
      </c>
      <c r="D5175" s="10">
        <v>1558.6529716110599</v>
      </c>
      <c r="E5175" s="20">
        <v>0.47843329691368502</v>
      </c>
      <c r="F5175" s="7">
        <v>1.6369284212742599E-11</v>
      </c>
      <c r="G5175" s="3" t="s">
        <v>5116</v>
      </c>
      <c r="I5175" s="6">
        <v>-0.47689489472032898</v>
      </c>
      <c r="J5175" s="7">
        <v>1.04648885175687E-3</v>
      </c>
      <c r="K5175" s="3" t="s">
        <v>5116</v>
      </c>
      <c r="M5175" s="18">
        <v>0.86300389008868805</v>
      </c>
      <c r="N5175" s="7">
        <v>3.1001798417046801E-13</v>
      </c>
      <c r="O5175" s="3" t="s">
        <v>8</v>
      </c>
      <c r="Q5175" s="6">
        <v>-9.2324301545325602E-2</v>
      </c>
      <c r="R5175" s="7">
        <v>0.51683191175225496</v>
      </c>
      <c r="S5175" s="3" t="s">
        <v>5116</v>
      </c>
      <c r="U5175" s="3">
        <f t="shared" si="80"/>
        <v>1</v>
      </c>
      <c r="W5175" s="2" t="s">
        <v>5398</v>
      </c>
      <c r="X5175" s="2" t="s">
        <v>13068</v>
      </c>
      <c r="Y5175" s="2" t="s">
        <v>16749</v>
      </c>
      <c r="Z5175" s="2" t="s">
        <v>5398</v>
      </c>
      <c r="AA5175" s="2" t="s">
        <v>5399</v>
      </c>
      <c r="AB5175" s="2" t="s">
        <v>13067</v>
      </c>
      <c r="AC5175" s="2">
        <v>68080</v>
      </c>
    </row>
    <row r="5176" spans="1:29" x14ac:dyDescent="0.2">
      <c r="A5176" s="2" t="s">
        <v>3893</v>
      </c>
      <c r="B5176" s="2">
        <v>56222</v>
      </c>
      <c r="C5176" s="2" t="s">
        <v>3894</v>
      </c>
      <c r="D5176" s="10">
        <v>537.01809724623502</v>
      </c>
      <c r="E5176" s="52">
        <v>-0.76573587974044499</v>
      </c>
      <c r="F5176" s="7">
        <v>5.27115057859672E-6</v>
      </c>
      <c r="G5176" s="3" t="s">
        <v>8</v>
      </c>
      <c r="I5176" s="6">
        <v>-0.47768672324177402</v>
      </c>
      <c r="J5176" s="7">
        <v>0.15570317274436701</v>
      </c>
      <c r="K5176" s="3" t="s">
        <v>5116</v>
      </c>
      <c r="M5176" s="6">
        <v>-0.27222079554213502</v>
      </c>
      <c r="N5176" s="7">
        <v>0.36370792683408598</v>
      </c>
      <c r="O5176" s="3" t="s">
        <v>5116</v>
      </c>
      <c r="Q5176" s="6">
        <v>1.5828360956535899E-2</v>
      </c>
      <c r="R5176" s="7">
        <v>0.97008755308922501</v>
      </c>
      <c r="S5176" s="3" t="s">
        <v>5116</v>
      </c>
      <c r="U5176" s="3">
        <f t="shared" si="80"/>
        <v>1</v>
      </c>
      <c r="W5176" s="2" t="s">
        <v>3893</v>
      </c>
      <c r="X5176" s="2" t="s">
        <v>13068</v>
      </c>
      <c r="Y5176" s="2" t="s">
        <v>15227</v>
      </c>
      <c r="Z5176" s="2" t="s">
        <v>3893</v>
      </c>
      <c r="AA5176" s="2" t="s">
        <v>3894</v>
      </c>
      <c r="AB5176" s="2" t="s">
        <v>13067</v>
      </c>
      <c r="AC5176" s="2">
        <v>56222</v>
      </c>
    </row>
    <row r="5177" spans="1:29" x14ac:dyDescent="0.2">
      <c r="A5177" s="2" t="s">
        <v>5570</v>
      </c>
      <c r="B5177" s="2">
        <v>58799</v>
      </c>
      <c r="C5177" s="2" t="s">
        <v>5571</v>
      </c>
      <c r="D5177" s="10">
        <v>5972.6506814832201</v>
      </c>
      <c r="E5177" s="20">
        <v>0.355140436755431</v>
      </c>
      <c r="F5177" s="7">
        <v>7.6636022360152296E-10</v>
      </c>
      <c r="G5177" s="3" t="s">
        <v>5116</v>
      </c>
      <c r="I5177" s="6">
        <v>-0.47797110750579802</v>
      </c>
      <c r="J5177" s="7">
        <v>3.6903269310274997E-5</v>
      </c>
      <c r="K5177" s="3" t="s">
        <v>5116</v>
      </c>
      <c r="M5177" s="18">
        <v>0.89795027431037799</v>
      </c>
      <c r="N5177" s="7">
        <v>6.0328998056502897E-21</v>
      </c>
      <c r="O5177" s="3" t="s">
        <v>8</v>
      </c>
      <c r="Q5177" s="6">
        <v>6.4838730049149501E-2</v>
      </c>
      <c r="R5177" s="7">
        <v>0.58899276838256098</v>
      </c>
      <c r="S5177" s="3" t="s">
        <v>5116</v>
      </c>
      <c r="U5177" s="3">
        <f t="shared" si="80"/>
        <v>1</v>
      </c>
      <c r="W5177" s="2" t="s">
        <v>5570</v>
      </c>
      <c r="X5177" s="2" t="s">
        <v>13068</v>
      </c>
      <c r="Y5177" s="2" t="s">
        <v>15392</v>
      </c>
      <c r="Z5177" s="2" t="s">
        <v>5570</v>
      </c>
      <c r="AA5177" s="2" t="s">
        <v>5571</v>
      </c>
      <c r="AB5177" s="2" t="s">
        <v>13067</v>
      </c>
      <c r="AC5177" s="2">
        <v>58799</v>
      </c>
    </row>
    <row r="5178" spans="1:29" x14ac:dyDescent="0.2">
      <c r="A5178" s="2" t="s">
        <v>5320</v>
      </c>
      <c r="B5178" s="2">
        <v>14651</v>
      </c>
      <c r="C5178" s="2" t="s">
        <v>5321</v>
      </c>
      <c r="D5178" s="10">
        <v>9181.5060381890798</v>
      </c>
      <c r="E5178" s="20">
        <v>0.434407783794383</v>
      </c>
      <c r="F5178" s="7">
        <v>3.9292340224637299E-13</v>
      </c>
      <c r="G5178" s="3" t="s">
        <v>5116</v>
      </c>
      <c r="I5178" s="6">
        <v>-0.47814622406181001</v>
      </c>
      <c r="J5178" s="7">
        <v>8.05429571764046E-5</v>
      </c>
      <c r="K5178" s="3" t="s">
        <v>5116</v>
      </c>
      <c r="M5178" s="18">
        <v>0.76835994156479603</v>
      </c>
      <c r="N5178" s="7">
        <v>2.01647003829606E-14</v>
      </c>
      <c r="O5178" s="3" t="s">
        <v>8</v>
      </c>
      <c r="Q5178" s="6">
        <v>-0.144194066291397</v>
      </c>
      <c r="R5178" s="7">
        <v>0.161365246321129</v>
      </c>
      <c r="S5178" s="3" t="s">
        <v>5116</v>
      </c>
      <c r="U5178" s="3">
        <f t="shared" si="80"/>
        <v>1</v>
      </c>
      <c r="W5178" s="2" t="s">
        <v>5320</v>
      </c>
      <c r="X5178" s="2" t="s">
        <v>13068</v>
      </c>
      <c r="Y5178" s="2" t="s">
        <v>16893</v>
      </c>
      <c r="Z5178" s="2" t="s">
        <v>5320</v>
      </c>
      <c r="AA5178" s="2" t="s">
        <v>5321</v>
      </c>
      <c r="AB5178" s="2" t="s">
        <v>13067</v>
      </c>
      <c r="AC5178" s="2">
        <v>14651</v>
      </c>
    </row>
    <row r="5179" spans="1:29" x14ac:dyDescent="0.2">
      <c r="A5179" s="2" t="s">
        <v>12965</v>
      </c>
      <c r="B5179" s="2">
        <v>15013</v>
      </c>
      <c r="C5179" s="2" t="s">
        <v>12966</v>
      </c>
      <c r="D5179" s="10">
        <v>127.94543558271199</v>
      </c>
      <c r="E5179" s="20">
        <v>-1.15666640645636E-2</v>
      </c>
      <c r="F5179" s="7">
        <v>0.98289825192910696</v>
      </c>
      <c r="G5179" s="3" t="s">
        <v>5116</v>
      </c>
      <c r="I5179" s="6">
        <v>-0.47848446088433599</v>
      </c>
      <c r="J5179" s="7">
        <v>0.28673407025021502</v>
      </c>
      <c r="K5179" s="3" t="s">
        <v>5116</v>
      </c>
      <c r="M5179" s="18">
        <v>0.72604392250289995</v>
      </c>
      <c r="N5179" s="7">
        <v>4.2151064524306697E-2</v>
      </c>
      <c r="O5179" s="3" t="s">
        <v>8</v>
      </c>
      <c r="Q5179" s="6">
        <v>0.25912612568312698</v>
      </c>
      <c r="R5179" s="7">
        <v>0.59758248896270805</v>
      </c>
      <c r="S5179" s="3" t="s">
        <v>5116</v>
      </c>
      <c r="U5179" s="3">
        <f t="shared" si="80"/>
        <v>1</v>
      </c>
      <c r="W5179" s="2" t="s">
        <v>12965</v>
      </c>
      <c r="X5179" s="2" t="s">
        <v>13068</v>
      </c>
      <c r="Y5179" s="2" t="s">
        <v>16879</v>
      </c>
      <c r="Z5179" s="2" t="s">
        <v>12965</v>
      </c>
      <c r="AA5179" s="2" t="s">
        <v>12966</v>
      </c>
      <c r="AB5179" s="2" t="s">
        <v>13067</v>
      </c>
      <c r="AC5179" s="2">
        <v>15013</v>
      </c>
    </row>
    <row r="5180" spans="1:29" x14ac:dyDescent="0.2">
      <c r="A5180" s="2" t="s">
        <v>485</v>
      </c>
      <c r="B5180" s="2">
        <v>26441</v>
      </c>
      <c r="C5180" s="2" t="s">
        <v>486</v>
      </c>
      <c r="D5180" s="10">
        <v>6187.5624337395802</v>
      </c>
      <c r="E5180" s="52">
        <v>0.61017427160232995</v>
      </c>
      <c r="F5180" s="7">
        <v>3.8344720420329501E-35</v>
      </c>
      <c r="G5180" s="3" t="s">
        <v>8</v>
      </c>
      <c r="I5180" s="6">
        <v>-0.47855461231141599</v>
      </c>
      <c r="J5180" s="7">
        <v>2.0253153991016998E-6</v>
      </c>
      <c r="K5180" s="3" t="s">
        <v>5116</v>
      </c>
      <c r="M5180" s="18">
        <v>0.78051429716758203</v>
      </c>
      <c r="N5180" s="7">
        <v>1.9951889784440299E-20</v>
      </c>
      <c r="O5180" s="3" t="s">
        <v>8</v>
      </c>
      <c r="Q5180" s="6">
        <v>-0.30821458674616398</v>
      </c>
      <c r="R5180" s="7">
        <v>3.3520459469748101E-5</v>
      </c>
      <c r="S5180" s="3" t="s">
        <v>5116</v>
      </c>
      <c r="U5180" s="3">
        <f t="shared" si="80"/>
        <v>2</v>
      </c>
      <c r="W5180" s="2" t="s">
        <v>485</v>
      </c>
      <c r="X5180" s="2" t="s">
        <v>13068</v>
      </c>
      <c r="Y5180" s="2" t="s">
        <v>19053</v>
      </c>
      <c r="Z5180" s="2" t="s">
        <v>485</v>
      </c>
      <c r="AA5180" s="2" t="s">
        <v>19054</v>
      </c>
      <c r="AB5180" s="2" t="s">
        <v>13067</v>
      </c>
      <c r="AC5180" s="2">
        <v>26441</v>
      </c>
    </row>
    <row r="5181" spans="1:29" x14ac:dyDescent="0.2">
      <c r="A5181" s="2" t="s">
        <v>5812</v>
      </c>
      <c r="B5181" s="2">
        <v>23950</v>
      </c>
      <c r="C5181" s="2" t="s">
        <v>5813</v>
      </c>
      <c r="D5181" s="10">
        <v>13789.7755779627</v>
      </c>
      <c r="E5181" s="20">
        <v>0.23661273336974301</v>
      </c>
      <c r="F5181" s="7">
        <v>4.8099015931547302E-8</v>
      </c>
      <c r="G5181" s="3" t="s">
        <v>5116</v>
      </c>
      <c r="I5181" s="6">
        <v>-0.478700687595704</v>
      </c>
      <c r="J5181" s="7">
        <v>1.62503143084786E-8</v>
      </c>
      <c r="K5181" s="3" t="s">
        <v>5116</v>
      </c>
      <c r="M5181" s="18">
        <v>0.742527357657637</v>
      </c>
      <c r="N5181" s="7">
        <v>3.6794056371528399E-25</v>
      </c>
      <c r="O5181" s="3" t="s">
        <v>8</v>
      </c>
      <c r="Q5181" s="6">
        <v>2.7213936692190199E-2</v>
      </c>
      <c r="R5181" s="7">
        <v>0.79085969857523297</v>
      </c>
      <c r="S5181" s="3" t="s">
        <v>5116</v>
      </c>
      <c r="U5181" s="3">
        <f t="shared" si="80"/>
        <v>1</v>
      </c>
      <c r="W5181" s="2" t="s">
        <v>5812</v>
      </c>
      <c r="X5181" s="2" t="s">
        <v>13068</v>
      </c>
      <c r="Y5181" s="2" t="s">
        <v>15726</v>
      </c>
      <c r="Z5181" s="2" t="s">
        <v>5812</v>
      </c>
      <c r="AA5181" s="2" t="s">
        <v>5813</v>
      </c>
      <c r="AB5181" s="2" t="s">
        <v>13067</v>
      </c>
      <c r="AC5181" s="2">
        <v>23950</v>
      </c>
    </row>
    <row r="5182" spans="1:29" x14ac:dyDescent="0.2">
      <c r="A5182" s="2" t="s">
        <v>5654</v>
      </c>
      <c r="B5182" s="2">
        <v>66357</v>
      </c>
      <c r="C5182" s="2" t="s">
        <v>5655</v>
      </c>
      <c r="D5182" s="10">
        <v>2180.87191070483</v>
      </c>
      <c r="E5182" s="20">
        <v>0.56190293289063298</v>
      </c>
      <c r="F5182" s="7">
        <v>3.8882801437896998E-9</v>
      </c>
      <c r="G5182" s="3" t="s">
        <v>5116</v>
      </c>
      <c r="I5182" s="6">
        <v>-0.47875026806307702</v>
      </c>
      <c r="J5182" s="7">
        <v>1.48356705956771E-2</v>
      </c>
      <c r="K5182" s="3" t="s">
        <v>5116</v>
      </c>
      <c r="M5182" s="18">
        <v>0.76969335186384102</v>
      </c>
      <c r="N5182" s="7">
        <v>9.8875845337511396E-7</v>
      </c>
      <c r="O5182" s="3" t="s">
        <v>8</v>
      </c>
      <c r="Q5182" s="6">
        <v>-0.27095984908986898</v>
      </c>
      <c r="R5182" s="7">
        <v>7.8253002720583706E-2</v>
      </c>
      <c r="S5182" s="3" t="s">
        <v>5116</v>
      </c>
      <c r="U5182" s="3">
        <f t="shared" si="80"/>
        <v>1</v>
      </c>
      <c r="W5182" s="2" t="s">
        <v>5654</v>
      </c>
      <c r="X5182" s="2" t="s">
        <v>13068</v>
      </c>
      <c r="Y5182" s="2" t="s">
        <v>18472</v>
      </c>
      <c r="Z5182" s="2" t="s">
        <v>5654</v>
      </c>
      <c r="AA5182" s="2" t="s">
        <v>5655</v>
      </c>
      <c r="AB5182" s="2" t="s">
        <v>13067</v>
      </c>
      <c r="AC5182" s="2">
        <v>66357</v>
      </c>
    </row>
    <row r="5183" spans="1:29" x14ac:dyDescent="0.2">
      <c r="A5183" s="2" t="s">
        <v>1641</v>
      </c>
      <c r="B5183" s="2" t="s">
        <v>64</v>
      </c>
      <c r="C5183" s="2" t="s">
        <v>64</v>
      </c>
      <c r="D5183" s="10">
        <v>1950.8464483878599</v>
      </c>
      <c r="E5183" s="52">
        <v>-0.59230593605731796</v>
      </c>
      <c r="F5183" s="7">
        <v>8.0158527960630697E-17</v>
      </c>
      <c r="G5183" s="3" t="s">
        <v>8</v>
      </c>
      <c r="I5183" s="6">
        <v>-0.47881175286340899</v>
      </c>
      <c r="J5183" s="7">
        <v>1.08615276066539E-3</v>
      </c>
      <c r="K5183" s="3" t="s">
        <v>5116</v>
      </c>
      <c r="M5183" s="6">
        <v>3.88672235707134E-2</v>
      </c>
      <c r="N5183" s="7">
        <v>0.827802368497908</v>
      </c>
      <c r="O5183" s="3" t="s">
        <v>5116</v>
      </c>
      <c r="Q5183" s="6">
        <v>0.15236140676462301</v>
      </c>
      <c r="R5183" s="7">
        <v>0.227491483346104</v>
      </c>
      <c r="S5183" s="3" t="s">
        <v>5116</v>
      </c>
      <c r="U5183" s="3">
        <f t="shared" si="80"/>
        <v>1</v>
      </c>
      <c r="W5183" s="2" t="s">
        <v>1641</v>
      </c>
      <c r="X5183" s="2" t="s">
        <v>13059</v>
      </c>
      <c r="Y5183" s="2" t="s">
        <v>13162</v>
      </c>
      <c r="Z5183" s="2" t="s">
        <v>13163</v>
      </c>
      <c r="AA5183" s="2" t="s">
        <v>13164</v>
      </c>
      <c r="AB5183" s="2" t="s">
        <v>13067</v>
      </c>
      <c r="AC5183" s="2">
        <v>216551</v>
      </c>
    </row>
    <row r="5184" spans="1:29" x14ac:dyDescent="0.2">
      <c r="A5184" s="2" t="s">
        <v>2056</v>
      </c>
      <c r="B5184" s="2">
        <v>68558</v>
      </c>
      <c r="C5184" s="2" t="s">
        <v>2057</v>
      </c>
      <c r="D5184" s="10">
        <v>2247.4730795251098</v>
      </c>
      <c r="E5184" s="52">
        <v>0.61374361444729997</v>
      </c>
      <c r="F5184" s="7">
        <v>5.5129327640876098E-14</v>
      </c>
      <c r="G5184" s="3" t="s">
        <v>8</v>
      </c>
      <c r="I5184" s="6">
        <v>-0.47883480682177298</v>
      </c>
      <c r="J5184" s="7">
        <v>4.7016059523308402E-3</v>
      </c>
      <c r="K5184" s="3" t="s">
        <v>5116</v>
      </c>
      <c r="M5184" s="18">
        <v>1.2985687386900999</v>
      </c>
      <c r="N5184" s="7">
        <v>3.32852677663164E-22</v>
      </c>
      <c r="O5184" s="3" t="s">
        <v>8</v>
      </c>
      <c r="Q5184" s="6">
        <v>0.205990317421025</v>
      </c>
      <c r="R5184" s="7">
        <v>0.13649662083080799</v>
      </c>
      <c r="S5184" s="3" t="s">
        <v>5116</v>
      </c>
      <c r="U5184" s="3">
        <f t="shared" si="80"/>
        <v>2</v>
      </c>
      <c r="W5184" s="2" t="s">
        <v>2056</v>
      </c>
      <c r="X5184" s="2" t="s">
        <v>13068</v>
      </c>
      <c r="Y5184" s="2" t="s">
        <v>14271</v>
      </c>
      <c r="Z5184" s="2" t="s">
        <v>2056</v>
      </c>
      <c r="AA5184" s="2" t="s">
        <v>2057</v>
      </c>
      <c r="AB5184" s="2" t="s">
        <v>13067</v>
      </c>
      <c r="AC5184" s="2">
        <v>68558</v>
      </c>
    </row>
    <row r="5185" spans="1:29" x14ac:dyDescent="0.2">
      <c r="A5185" s="2" t="s">
        <v>1025</v>
      </c>
      <c r="B5185" s="2">
        <v>52700</v>
      </c>
      <c r="C5185" s="2" t="s">
        <v>1026</v>
      </c>
      <c r="D5185" s="10">
        <v>4204.64708799454</v>
      </c>
      <c r="E5185" s="52">
        <v>1.0554309286739201</v>
      </c>
      <c r="F5185" s="7">
        <v>1.44076133300878E-23</v>
      </c>
      <c r="G5185" s="3" t="s">
        <v>8</v>
      </c>
      <c r="I5185" s="6">
        <v>-0.47929365038840999</v>
      </c>
      <c r="J5185" s="7">
        <v>3.2027425507720697E-2</v>
      </c>
      <c r="K5185" s="3" t="s">
        <v>5116</v>
      </c>
      <c r="M5185" s="18">
        <v>1.06021295090942</v>
      </c>
      <c r="N5185" s="7">
        <v>9.7443220798455504E-10</v>
      </c>
      <c r="O5185" s="3" t="s">
        <v>8</v>
      </c>
      <c r="Q5185" s="6">
        <v>-0.47451162815290698</v>
      </c>
      <c r="R5185" s="7">
        <v>3.1188576427935901E-3</v>
      </c>
      <c r="S5185" s="3" t="s">
        <v>5116</v>
      </c>
      <c r="U5185" s="3">
        <f t="shared" si="80"/>
        <v>2</v>
      </c>
      <c r="W5185" s="2" t="s">
        <v>1025</v>
      </c>
      <c r="X5185" s="2" t="s">
        <v>13068</v>
      </c>
      <c r="Y5185" s="2" t="s">
        <v>20859</v>
      </c>
      <c r="Z5185" s="2" t="s">
        <v>1025</v>
      </c>
      <c r="AA5185" s="2" t="s">
        <v>1026</v>
      </c>
      <c r="AB5185" s="2" t="s">
        <v>13067</v>
      </c>
      <c r="AC5185" s="2">
        <v>52700</v>
      </c>
    </row>
    <row r="5186" spans="1:29" x14ac:dyDescent="0.2">
      <c r="A5186" s="2" t="s">
        <v>1644</v>
      </c>
      <c r="B5186" s="2">
        <v>66310</v>
      </c>
      <c r="C5186" s="2" t="s">
        <v>1645</v>
      </c>
      <c r="D5186" s="10">
        <v>3423.8007535706902</v>
      </c>
      <c r="E5186" s="52">
        <v>0.84653897133707501</v>
      </c>
      <c r="F5186" s="7">
        <v>8.3219568417888502E-17</v>
      </c>
      <c r="G5186" s="3" t="s">
        <v>8</v>
      </c>
      <c r="I5186" s="6">
        <v>-0.47969704848692202</v>
      </c>
      <c r="J5186" s="7">
        <v>2.46420072114737E-2</v>
      </c>
      <c r="K5186" s="3" t="s">
        <v>5116</v>
      </c>
      <c r="M5186" s="18">
        <v>0.94127772929221298</v>
      </c>
      <c r="N5186" s="7">
        <v>1.90973834716185E-8</v>
      </c>
      <c r="O5186" s="3" t="s">
        <v>8</v>
      </c>
      <c r="Q5186" s="6">
        <v>-0.38495829053178399</v>
      </c>
      <c r="R5186" s="7">
        <v>1.44739448527181E-2</v>
      </c>
      <c r="S5186" s="3" t="s">
        <v>5116</v>
      </c>
      <c r="U5186" s="3">
        <f t="shared" si="80"/>
        <v>2</v>
      </c>
      <c r="W5186" s="2" t="s">
        <v>1644</v>
      </c>
      <c r="X5186" s="2" t="s">
        <v>13068</v>
      </c>
      <c r="Y5186" s="2" t="s">
        <v>15777</v>
      </c>
      <c r="Z5186" s="2" t="s">
        <v>1644</v>
      </c>
      <c r="AA5186" s="2" t="s">
        <v>1645</v>
      </c>
      <c r="AB5186" s="2" t="s">
        <v>13067</v>
      </c>
      <c r="AC5186" s="2">
        <v>66310</v>
      </c>
    </row>
    <row r="5187" spans="1:29" x14ac:dyDescent="0.2">
      <c r="A5187" s="2" t="s">
        <v>6389</v>
      </c>
      <c r="B5187" s="2">
        <v>12567</v>
      </c>
      <c r="C5187" s="2" t="s">
        <v>6390</v>
      </c>
      <c r="D5187" s="10">
        <v>4248.2050939360997</v>
      </c>
      <c r="E5187" s="20">
        <v>0.33429698157217702</v>
      </c>
      <c r="F5187" s="7">
        <v>1.0111569420318199E-5</v>
      </c>
      <c r="G5187" s="3" t="s">
        <v>5116</v>
      </c>
      <c r="I5187" s="6">
        <v>-0.47984849197545598</v>
      </c>
      <c r="J5187" s="7">
        <v>1.47041817439344E-3</v>
      </c>
      <c r="K5187" s="3" t="s">
        <v>5116</v>
      </c>
      <c r="M5187" s="18">
        <v>0.66434476908944995</v>
      </c>
      <c r="N5187" s="7">
        <v>8.8409494671475495E-8</v>
      </c>
      <c r="O5187" s="3" t="s">
        <v>8</v>
      </c>
      <c r="Q5187" s="6">
        <v>-0.149800704458184</v>
      </c>
      <c r="R5187" s="7">
        <v>0.25480105221434202</v>
      </c>
      <c r="S5187" s="3" t="s">
        <v>5116</v>
      </c>
      <c r="U5187" s="3">
        <f t="shared" si="80"/>
        <v>1</v>
      </c>
      <c r="W5187" s="2" t="s">
        <v>6389</v>
      </c>
      <c r="X5187" s="2" t="s">
        <v>13068</v>
      </c>
      <c r="Y5187" s="2" t="s">
        <v>15095</v>
      </c>
      <c r="Z5187" s="2" t="s">
        <v>6389</v>
      </c>
      <c r="AA5187" s="2" t="s">
        <v>6390</v>
      </c>
      <c r="AB5187" s="2" t="s">
        <v>13067</v>
      </c>
      <c r="AC5187" s="2">
        <v>12567</v>
      </c>
    </row>
    <row r="5188" spans="1:29" x14ac:dyDescent="0.2">
      <c r="A5188" s="2" t="s">
        <v>6776</v>
      </c>
      <c r="B5188" s="2">
        <v>73834</v>
      </c>
      <c r="C5188" s="2" t="s">
        <v>6777</v>
      </c>
      <c r="D5188" s="10">
        <v>18302.1690478657</v>
      </c>
      <c r="E5188" s="20">
        <v>0.19883870070592399</v>
      </c>
      <c r="F5188" s="7">
        <v>1.22501379198913E-4</v>
      </c>
      <c r="G5188" s="3" t="s">
        <v>5116</v>
      </c>
      <c r="I5188" s="6">
        <v>-0.47987202396985901</v>
      </c>
      <c r="J5188" s="7">
        <v>1.36812152755645E-6</v>
      </c>
      <c r="K5188" s="3" t="s">
        <v>5116</v>
      </c>
      <c r="M5188" s="18">
        <v>0.59503171326800497</v>
      </c>
      <c r="N5188" s="7">
        <v>1.5342228097709899E-12</v>
      </c>
      <c r="O5188" s="3" t="s">
        <v>8</v>
      </c>
      <c r="Q5188" s="6">
        <v>-8.3679011407778295E-2</v>
      </c>
      <c r="R5188" s="7">
        <v>0.37387525994584098</v>
      </c>
      <c r="S5188" s="3" t="s">
        <v>5116</v>
      </c>
      <c r="U5188" s="3">
        <f t="shared" si="80"/>
        <v>1</v>
      </c>
      <c r="W5188" s="2" t="s">
        <v>6776</v>
      </c>
      <c r="X5188" s="2" t="s">
        <v>13068</v>
      </c>
      <c r="Y5188" s="2" t="s">
        <v>14499</v>
      </c>
      <c r="Z5188" s="2" t="s">
        <v>6776</v>
      </c>
      <c r="AA5188" s="2" t="s">
        <v>6777</v>
      </c>
      <c r="AB5188" s="2" t="s">
        <v>13067</v>
      </c>
      <c r="AC5188" s="2">
        <v>73834</v>
      </c>
    </row>
    <row r="5189" spans="1:29" x14ac:dyDescent="0.2">
      <c r="A5189" s="2" t="s">
        <v>10603</v>
      </c>
      <c r="B5189" s="2" t="s">
        <v>64</v>
      </c>
      <c r="C5189" s="2" t="s">
        <v>64</v>
      </c>
      <c r="D5189" s="10">
        <v>3385.2247358105701</v>
      </c>
      <c r="E5189" s="20">
        <v>7.3288306936486899E-2</v>
      </c>
      <c r="F5189" s="7">
        <v>0.320115996326446</v>
      </c>
      <c r="G5189" s="3" t="s">
        <v>5116</v>
      </c>
      <c r="I5189" s="6">
        <v>-0.48052091872460601</v>
      </c>
      <c r="J5189" s="7">
        <v>5.1164886718555299E-5</v>
      </c>
      <c r="K5189" s="3" t="s">
        <v>5116</v>
      </c>
      <c r="M5189" s="18">
        <v>0.640248630352653</v>
      </c>
      <c r="N5189" s="7">
        <v>1.15784393838377E-10</v>
      </c>
      <c r="O5189" s="3" t="s">
        <v>8</v>
      </c>
      <c r="Q5189" s="6">
        <v>8.6439404691560195E-2</v>
      </c>
      <c r="R5189" s="7">
        <v>0.451330769225877</v>
      </c>
      <c r="S5189" s="3" t="s">
        <v>5116</v>
      </c>
      <c r="U5189" s="3">
        <f t="shared" ref="U5189:U5252" si="81">COUNTIF(E5189:S5189, "YES")</f>
        <v>1</v>
      </c>
      <c r="W5189" s="2" t="s">
        <v>10603</v>
      </c>
      <c r="X5189" s="2" t="s">
        <v>13059</v>
      </c>
      <c r="Y5189" s="2" t="s">
        <v>19402</v>
      </c>
      <c r="Z5189" s="2" t="s">
        <v>19403</v>
      </c>
      <c r="AA5189" s="2" t="s">
        <v>19404</v>
      </c>
      <c r="AB5189" s="2" t="s">
        <v>13067</v>
      </c>
      <c r="AC5189" s="2">
        <v>101489</v>
      </c>
    </row>
    <row r="5190" spans="1:29" x14ac:dyDescent="0.2">
      <c r="A5190" s="2" t="s">
        <v>6254</v>
      </c>
      <c r="B5190" s="2">
        <v>19186</v>
      </c>
      <c r="C5190" s="2" t="s">
        <v>6255</v>
      </c>
      <c r="D5190" s="10">
        <v>6173.9731359509697</v>
      </c>
      <c r="E5190" s="20">
        <v>0.35428074876696303</v>
      </c>
      <c r="F5190" s="7">
        <v>3.65195643659099E-6</v>
      </c>
      <c r="G5190" s="3" t="s">
        <v>5116</v>
      </c>
      <c r="I5190" s="6">
        <v>-0.48082171084108799</v>
      </c>
      <c r="J5190" s="7">
        <v>1.6868266899677999E-3</v>
      </c>
      <c r="K5190" s="3" t="s">
        <v>5116</v>
      </c>
      <c r="M5190" s="18">
        <v>0.71639612939775299</v>
      </c>
      <c r="N5190" s="7">
        <v>1.1076226971147899E-8</v>
      </c>
      <c r="O5190" s="3" t="s">
        <v>8</v>
      </c>
      <c r="Q5190" s="6">
        <v>-0.118706330210299</v>
      </c>
      <c r="R5190" s="7">
        <v>0.402537176524983</v>
      </c>
      <c r="S5190" s="3" t="s">
        <v>5116</v>
      </c>
      <c r="U5190" s="3">
        <f t="shared" si="81"/>
        <v>1</v>
      </c>
      <c r="W5190" s="2" t="s">
        <v>6254</v>
      </c>
      <c r="X5190" s="2" t="s">
        <v>13068</v>
      </c>
      <c r="Y5190" s="2" t="s">
        <v>19076</v>
      </c>
      <c r="Z5190" s="2" t="s">
        <v>6254</v>
      </c>
      <c r="AA5190" s="2" t="s">
        <v>6255</v>
      </c>
      <c r="AB5190" s="2" t="s">
        <v>13067</v>
      </c>
      <c r="AC5190" s="2">
        <v>19186</v>
      </c>
    </row>
    <row r="5191" spans="1:29" x14ac:dyDescent="0.2">
      <c r="A5191" s="2" t="s">
        <v>8781</v>
      </c>
      <c r="B5191" s="2">
        <v>68876</v>
      </c>
      <c r="C5191" s="2" t="s">
        <v>8782</v>
      </c>
      <c r="D5191" s="10">
        <v>681.33262802020397</v>
      </c>
      <c r="E5191" s="20">
        <v>0.25507358682630199</v>
      </c>
      <c r="F5191" s="7">
        <v>4.60406278192112E-2</v>
      </c>
      <c r="G5191" s="3" t="s">
        <v>5116</v>
      </c>
      <c r="I5191" s="6">
        <v>-0.48087136088993898</v>
      </c>
      <c r="J5191" s="7">
        <v>4.31311460455941E-2</v>
      </c>
      <c r="K5191" s="3" t="s">
        <v>5116</v>
      </c>
      <c r="M5191" s="18">
        <v>0.62768988677406201</v>
      </c>
      <c r="N5191" s="7">
        <v>1.0166958269565299E-3</v>
      </c>
      <c r="O5191" s="3" t="s">
        <v>8</v>
      </c>
      <c r="Q5191" s="6">
        <v>-0.108255060942179</v>
      </c>
      <c r="R5191" s="7">
        <v>0.65591527765225699</v>
      </c>
      <c r="S5191" s="3" t="s">
        <v>5116</v>
      </c>
      <c r="U5191" s="3">
        <f t="shared" si="81"/>
        <v>1</v>
      </c>
      <c r="W5191" s="2" t="s">
        <v>8781</v>
      </c>
      <c r="X5191" s="2" t="s">
        <v>13059</v>
      </c>
      <c r="Y5191" s="2" t="s">
        <v>21135</v>
      </c>
      <c r="Z5191" s="2" t="s">
        <v>21136</v>
      </c>
      <c r="AA5191" s="2" t="s">
        <v>21137</v>
      </c>
      <c r="AB5191" s="2" t="s">
        <v>13067</v>
      </c>
      <c r="AC5191" s="2">
        <v>68876</v>
      </c>
    </row>
    <row r="5192" spans="1:29" x14ac:dyDescent="0.2">
      <c r="A5192" s="2" t="s">
        <v>8132</v>
      </c>
      <c r="B5192" s="2">
        <v>74254</v>
      </c>
      <c r="C5192" s="2" t="s">
        <v>8133</v>
      </c>
      <c r="D5192" s="10">
        <v>3068.4722287231102</v>
      </c>
      <c r="E5192" s="20">
        <v>0.142642175192604</v>
      </c>
      <c r="F5192" s="7">
        <v>1.3469045920863801E-2</v>
      </c>
      <c r="G5192" s="3" t="s">
        <v>5116</v>
      </c>
      <c r="I5192" s="6">
        <v>-0.48102660035643602</v>
      </c>
      <c r="J5192" s="7">
        <v>6.1002183178358402E-6</v>
      </c>
      <c r="K5192" s="3" t="s">
        <v>5116</v>
      </c>
      <c r="M5192" s="18">
        <v>0.80262570852835702</v>
      </c>
      <c r="N5192" s="7">
        <v>1.4331881110119299E-19</v>
      </c>
      <c r="O5192" s="3" t="s">
        <v>8</v>
      </c>
      <c r="Q5192" s="6">
        <v>0.178956932979316</v>
      </c>
      <c r="R5192" s="7">
        <v>3.4427962456918801E-2</v>
      </c>
      <c r="S5192" s="3" t="s">
        <v>5116</v>
      </c>
      <c r="U5192" s="3">
        <f t="shared" si="81"/>
        <v>1</v>
      </c>
      <c r="W5192" s="2" t="s">
        <v>8132</v>
      </c>
      <c r="X5192" s="2" t="s">
        <v>13068</v>
      </c>
      <c r="Y5192" s="2" t="s">
        <v>16748</v>
      </c>
      <c r="Z5192" s="2" t="s">
        <v>8132</v>
      </c>
      <c r="AA5192" s="2" t="s">
        <v>8133</v>
      </c>
      <c r="AB5192" s="2" t="s">
        <v>13067</v>
      </c>
      <c r="AC5192" s="2">
        <v>74254</v>
      </c>
    </row>
    <row r="5193" spans="1:29" x14ac:dyDescent="0.2">
      <c r="A5193" s="2" t="s">
        <v>12454</v>
      </c>
      <c r="B5193" s="2">
        <v>22680</v>
      </c>
      <c r="C5193" s="2" t="s">
        <v>12455</v>
      </c>
      <c r="D5193" s="10">
        <v>4798.0064309536301</v>
      </c>
      <c r="E5193" s="20">
        <v>1.7722950500381598E-2</v>
      </c>
      <c r="F5193" s="7">
        <v>0.86016197975737196</v>
      </c>
      <c r="G5193" s="3" t="s">
        <v>5116</v>
      </c>
      <c r="I5193" s="6">
        <v>-0.48111466189850799</v>
      </c>
      <c r="J5193" s="7">
        <v>5.20786699061479E-5</v>
      </c>
      <c r="K5193" s="3" t="s">
        <v>5116</v>
      </c>
      <c r="M5193" s="18">
        <v>0.62018705834084098</v>
      </c>
      <c r="N5193" s="7">
        <v>4.9826314648659901E-10</v>
      </c>
      <c r="O5193" s="3" t="s">
        <v>8</v>
      </c>
      <c r="Q5193" s="6">
        <v>0.121349445941951</v>
      </c>
      <c r="R5193" s="7">
        <v>0.248821536095132</v>
      </c>
      <c r="S5193" s="3" t="s">
        <v>5116</v>
      </c>
      <c r="U5193" s="3">
        <f t="shared" si="81"/>
        <v>1</v>
      </c>
      <c r="W5193" s="2" t="s">
        <v>12454</v>
      </c>
      <c r="X5193" s="2" t="s">
        <v>13068</v>
      </c>
      <c r="Y5193" s="2" t="s">
        <v>21267</v>
      </c>
      <c r="Z5193" s="2" t="s">
        <v>12454</v>
      </c>
      <c r="AA5193" s="2" t="s">
        <v>12455</v>
      </c>
      <c r="AB5193" s="2" t="s">
        <v>13067</v>
      </c>
      <c r="AC5193" s="2">
        <v>22680</v>
      </c>
    </row>
    <row r="5194" spans="1:29" x14ac:dyDescent="0.2">
      <c r="A5194" s="2" t="s">
        <v>7550</v>
      </c>
      <c r="B5194" s="2">
        <v>621603</v>
      </c>
      <c r="C5194" s="2" t="s">
        <v>7551</v>
      </c>
      <c r="D5194" s="10">
        <v>446.67183758135798</v>
      </c>
      <c r="E5194" s="20">
        <v>0.50787672709509102</v>
      </c>
      <c r="F5194" s="7">
        <v>2.7588875309873498E-3</v>
      </c>
      <c r="G5194" s="3" t="s">
        <v>5116</v>
      </c>
      <c r="I5194" s="6">
        <v>-0.48149100615073198</v>
      </c>
      <c r="J5194" s="7">
        <v>0.14186973448943399</v>
      </c>
      <c r="K5194" s="3" t="s">
        <v>5116</v>
      </c>
      <c r="M5194" s="18">
        <v>0.96626920339581401</v>
      </c>
      <c r="N5194" s="7">
        <v>8.9160381338854395E-5</v>
      </c>
      <c r="O5194" s="3" t="s">
        <v>8</v>
      </c>
      <c r="Q5194" s="6">
        <v>-2.3098529850009101E-2</v>
      </c>
      <c r="R5194" s="7">
        <v>0.95473967951989003</v>
      </c>
      <c r="S5194" s="3" t="s">
        <v>5116</v>
      </c>
      <c r="U5194" s="3">
        <f t="shared" si="81"/>
        <v>1</v>
      </c>
      <c r="W5194" s="2" t="s">
        <v>7550</v>
      </c>
      <c r="X5194" s="2" t="s">
        <v>13068</v>
      </c>
      <c r="Y5194" s="2" t="s">
        <v>14224</v>
      </c>
      <c r="Z5194" s="2" t="s">
        <v>7550</v>
      </c>
      <c r="AA5194" s="2" t="s">
        <v>7551</v>
      </c>
      <c r="AB5194" s="2" t="s">
        <v>13067</v>
      </c>
      <c r="AC5194" s="2">
        <v>621603</v>
      </c>
    </row>
    <row r="5195" spans="1:29" x14ac:dyDescent="0.2">
      <c r="A5195" s="2" t="s">
        <v>5576</v>
      </c>
      <c r="B5195" s="2">
        <v>66044</v>
      </c>
      <c r="C5195" s="2" t="s">
        <v>5577</v>
      </c>
      <c r="D5195" s="10">
        <v>7747.8729199762602</v>
      </c>
      <c r="E5195" s="20">
        <v>0.38583000034314102</v>
      </c>
      <c r="F5195" s="7">
        <v>9.1371475620249895E-10</v>
      </c>
      <c r="G5195" s="3" t="s">
        <v>5116</v>
      </c>
      <c r="I5195" s="6">
        <v>-0.48173330994403701</v>
      </c>
      <c r="J5195" s="7">
        <v>1.4677200986893001E-4</v>
      </c>
      <c r="K5195" s="3" t="s">
        <v>5116</v>
      </c>
      <c r="M5195" s="18">
        <v>0.75933855410331697</v>
      </c>
      <c r="N5195" s="7">
        <v>4.6164397183522001E-13</v>
      </c>
      <c r="O5195" s="3" t="s">
        <v>8</v>
      </c>
      <c r="Q5195" s="6">
        <v>-0.108224756183861</v>
      </c>
      <c r="R5195" s="7">
        <v>0.35477870538052497</v>
      </c>
      <c r="S5195" s="3" t="s">
        <v>5116</v>
      </c>
      <c r="U5195" s="3">
        <f t="shared" si="81"/>
        <v>1</v>
      </c>
      <c r="W5195" s="2" t="s">
        <v>5576</v>
      </c>
      <c r="X5195" s="2" t="s">
        <v>13068</v>
      </c>
      <c r="Y5195" s="2" t="s">
        <v>15802</v>
      </c>
      <c r="Z5195" s="2" t="s">
        <v>5576</v>
      </c>
      <c r="AA5195" s="2" t="s">
        <v>5577</v>
      </c>
      <c r="AB5195" s="2" t="s">
        <v>13067</v>
      </c>
      <c r="AC5195" s="2">
        <v>66044</v>
      </c>
    </row>
    <row r="5196" spans="1:29" x14ac:dyDescent="0.2">
      <c r="A5196" s="2" t="s">
        <v>5778</v>
      </c>
      <c r="B5196" s="2">
        <v>68479</v>
      </c>
      <c r="C5196" s="2" t="s">
        <v>5779</v>
      </c>
      <c r="D5196" s="10">
        <v>2170.4132067778901</v>
      </c>
      <c r="E5196" s="20">
        <v>0.51205867255814597</v>
      </c>
      <c r="F5196" s="7">
        <v>3.2402706492957202E-8</v>
      </c>
      <c r="G5196" s="3" t="s">
        <v>5116</v>
      </c>
      <c r="I5196" s="6">
        <v>-0.482131178239255</v>
      </c>
      <c r="J5196" s="7">
        <v>1.09420425394399E-2</v>
      </c>
      <c r="K5196" s="3" t="s">
        <v>5116</v>
      </c>
      <c r="M5196" s="18">
        <v>0.60770107008674401</v>
      </c>
      <c r="N5196" s="7">
        <v>8.6508104487126002E-5</v>
      </c>
      <c r="O5196" s="3" t="s">
        <v>8</v>
      </c>
      <c r="Q5196" s="6">
        <v>-0.38648878071065701</v>
      </c>
      <c r="R5196" s="7">
        <v>5.47936072322235E-3</v>
      </c>
      <c r="S5196" s="3" t="s">
        <v>5116</v>
      </c>
      <c r="U5196" s="3">
        <f t="shared" si="81"/>
        <v>1</v>
      </c>
      <c r="W5196" s="2" t="s">
        <v>5778</v>
      </c>
      <c r="X5196" s="2" t="s">
        <v>13068</v>
      </c>
      <c r="Y5196" s="2" t="s">
        <v>18695</v>
      </c>
      <c r="Z5196" s="2" t="s">
        <v>5778</v>
      </c>
      <c r="AA5196" s="2" t="s">
        <v>5779</v>
      </c>
      <c r="AB5196" s="2" t="s">
        <v>13067</v>
      </c>
      <c r="AC5196" s="2">
        <v>68479</v>
      </c>
    </row>
    <row r="5197" spans="1:29" x14ac:dyDescent="0.2">
      <c r="A5197" s="2" t="s">
        <v>9075</v>
      </c>
      <c r="B5197" s="2" t="s">
        <v>64</v>
      </c>
      <c r="C5197" s="2" t="s">
        <v>64</v>
      </c>
      <c r="D5197" s="10">
        <v>129.31408541336901</v>
      </c>
      <c r="E5197" s="20">
        <v>0.45591906530103599</v>
      </c>
      <c r="F5197" s="7">
        <v>6.7890166220221607E-2</v>
      </c>
      <c r="G5197" s="3" t="s">
        <v>5116</v>
      </c>
      <c r="I5197" s="6">
        <v>-0.48218648062737701</v>
      </c>
      <c r="J5197" s="7">
        <v>0.244451903580783</v>
      </c>
      <c r="K5197" s="3" t="s">
        <v>5116</v>
      </c>
      <c r="M5197" s="18">
        <v>0.89754798427237104</v>
      </c>
      <c r="N5197" s="7">
        <v>4.1507270372322103E-3</v>
      </c>
      <c r="O5197" s="3" t="s">
        <v>8</v>
      </c>
      <c r="Q5197" s="6">
        <v>-4.05575616560419E-2</v>
      </c>
      <c r="R5197" s="7">
        <v>0.93891711817846002</v>
      </c>
      <c r="S5197" s="3" t="s">
        <v>5116</v>
      </c>
      <c r="U5197" s="3">
        <f t="shared" si="81"/>
        <v>1</v>
      </c>
      <c r="W5197" s="2" t="s">
        <v>9075</v>
      </c>
      <c r="X5197" s="2" t="s">
        <v>13059</v>
      </c>
      <c r="Y5197" s="2" t="s">
        <v>17820</v>
      </c>
      <c r="Z5197" s="2" t="s">
        <v>17821</v>
      </c>
      <c r="AA5197" s="2" t="s">
        <v>17822</v>
      </c>
      <c r="AB5197" s="2" t="s">
        <v>13067</v>
      </c>
      <c r="AC5197" s="2">
        <v>71876</v>
      </c>
    </row>
    <row r="5198" spans="1:29" x14ac:dyDescent="0.2">
      <c r="A5198" s="2" t="s">
        <v>10046</v>
      </c>
      <c r="B5198" s="2">
        <v>72654</v>
      </c>
      <c r="C5198" s="2" t="s">
        <v>10047</v>
      </c>
      <c r="D5198" s="10">
        <v>2896.48766101717</v>
      </c>
      <c r="E5198" s="20">
        <v>0.143679846187166</v>
      </c>
      <c r="F5198" s="7">
        <v>0.19831347662905499</v>
      </c>
      <c r="G5198" s="3" t="s">
        <v>5116</v>
      </c>
      <c r="I5198" s="6">
        <v>-0.48237048316168002</v>
      </c>
      <c r="J5198" s="7">
        <v>1.2088092822795399E-2</v>
      </c>
      <c r="K5198" s="3" t="s">
        <v>5116</v>
      </c>
      <c r="M5198" s="18">
        <v>0.61193547986704699</v>
      </c>
      <c r="N5198" s="7">
        <v>9.5658737424299993E-5</v>
      </c>
      <c r="O5198" s="3" t="s">
        <v>8</v>
      </c>
      <c r="Q5198" s="6">
        <v>-1.4114849481799901E-2</v>
      </c>
      <c r="R5198" s="7">
        <v>0.95391189839214696</v>
      </c>
      <c r="S5198" s="3" t="s">
        <v>5116</v>
      </c>
      <c r="U5198" s="3">
        <f t="shared" si="81"/>
        <v>1</v>
      </c>
      <c r="W5198" s="2" t="s">
        <v>10046</v>
      </c>
      <c r="X5198" s="2" t="s">
        <v>13068</v>
      </c>
      <c r="Y5198" s="2" t="s">
        <v>14956</v>
      </c>
      <c r="Z5198" s="2" t="s">
        <v>10046</v>
      </c>
      <c r="AA5198" s="2" t="s">
        <v>10047</v>
      </c>
      <c r="AB5198" s="2" t="s">
        <v>13067</v>
      </c>
      <c r="AC5198" s="2">
        <v>72654</v>
      </c>
    </row>
    <row r="5199" spans="1:29" x14ac:dyDescent="0.2">
      <c r="A5199" s="2" t="s">
        <v>869</v>
      </c>
      <c r="B5199" s="2">
        <v>17149</v>
      </c>
      <c r="C5199" s="2" t="s">
        <v>870</v>
      </c>
      <c r="D5199" s="10">
        <v>1253.2112065957399</v>
      </c>
      <c r="E5199" s="52">
        <v>0.92199271923191195</v>
      </c>
      <c r="F5199" s="7">
        <v>1.14805298108353E-25</v>
      </c>
      <c r="G5199" s="3" t="s">
        <v>8</v>
      </c>
      <c r="I5199" s="6">
        <v>-0.48246515556705499</v>
      </c>
      <c r="J5199" s="7">
        <v>9.1132964515192507E-3</v>
      </c>
      <c r="K5199" s="3" t="s">
        <v>5116</v>
      </c>
      <c r="M5199" s="18">
        <v>0.80992182637674903</v>
      </c>
      <c r="N5199" s="7">
        <v>4.8664781006278498E-8</v>
      </c>
      <c r="O5199" s="3" t="s">
        <v>8</v>
      </c>
      <c r="Q5199" s="19">
        <v>-0.59453604842221797</v>
      </c>
      <c r="R5199" s="7">
        <v>4.0599336500220404E-6</v>
      </c>
      <c r="S5199" s="3" t="s">
        <v>8</v>
      </c>
      <c r="U5199" s="3">
        <f t="shared" si="81"/>
        <v>3</v>
      </c>
      <c r="W5199" s="2" t="s">
        <v>869</v>
      </c>
      <c r="X5199" s="2" t="s">
        <v>13068</v>
      </c>
      <c r="Y5199" s="2" t="s">
        <v>17614</v>
      </c>
      <c r="Z5199" s="2" t="s">
        <v>869</v>
      </c>
      <c r="AA5199" s="2" t="s">
        <v>870</v>
      </c>
      <c r="AB5199" s="2" t="s">
        <v>13067</v>
      </c>
      <c r="AC5199" s="2">
        <v>17149</v>
      </c>
    </row>
    <row r="5200" spans="1:29" x14ac:dyDescent="0.2">
      <c r="A5200" s="2" t="s">
        <v>1839</v>
      </c>
      <c r="B5200" s="2">
        <v>69736</v>
      </c>
      <c r="C5200" s="2" t="s">
        <v>1840</v>
      </c>
      <c r="D5200" s="10">
        <v>420.16495927422699</v>
      </c>
      <c r="E5200" s="52">
        <v>0.97220229293248595</v>
      </c>
      <c r="F5200" s="7">
        <v>1.67303399608357E-15</v>
      </c>
      <c r="G5200" s="3" t="s">
        <v>8</v>
      </c>
      <c r="I5200" s="6">
        <v>-0.482916452201202</v>
      </c>
      <c r="J5200" s="7">
        <v>6.08897618293429E-2</v>
      </c>
      <c r="K5200" s="3" t="s">
        <v>5116</v>
      </c>
      <c r="M5200" s="18">
        <v>1.2540746248521999</v>
      </c>
      <c r="N5200" s="7">
        <v>1.3923421124423301E-10</v>
      </c>
      <c r="O5200" s="3" t="s">
        <v>8</v>
      </c>
      <c r="Q5200" s="6">
        <v>-0.20104412028149099</v>
      </c>
      <c r="R5200" s="7">
        <v>0.37570123302875102</v>
      </c>
      <c r="S5200" s="3" t="s">
        <v>5116</v>
      </c>
      <c r="U5200" s="3">
        <f t="shared" si="81"/>
        <v>2</v>
      </c>
      <c r="W5200" s="2" t="s">
        <v>1839</v>
      </c>
      <c r="X5200" s="2" t="s">
        <v>13068</v>
      </c>
      <c r="Y5200" s="2" t="s">
        <v>18402</v>
      </c>
      <c r="Z5200" s="2" t="s">
        <v>1839</v>
      </c>
      <c r="AA5200" s="2" t="s">
        <v>1840</v>
      </c>
      <c r="AB5200" s="2" t="s">
        <v>13067</v>
      </c>
      <c r="AC5200" s="2">
        <v>69736</v>
      </c>
    </row>
    <row r="5201" spans="1:29" x14ac:dyDescent="0.2">
      <c r="A5201" s="2" t="s">
        <v>9156</v>
      </c>
      <c r="B5201" s="2">
        <v>73721</v>
      </c>
      <c r="C5201" s="2" t="s">
        <v>9157</v>
      </c>
      <c r="D5201" s="10">
        <v>519.71888566102302</v>
      </c>
      <c r="E5201" s="20">
        <v>0.27929380671531201</v>
      </c>
      <c r="F5201" s="7">
        <v>7.5394929372722699E-2</v>
      </c>
      <c r="G5201" s="3" t="s">
        <v>5116</v>
      </c>
      <c r="I5201" s="6">
        <v>-0.483143572739616</v>
      </c>
      <c r="J5201" s="7">
        <v>9.2135223477913294E-2</v>
      </c>
      <c r="K5201" s="3" t="s">
        <v>5116</v>
      </c>
      <c r="M5201" s="18">
        <v>0.83574760822415095</v>
      </c>
      <c r="N5201" s="7">
        <v>1.57948266052497E-4</v>
      </c>
      <c r="O5201" s="3" t="s">
        <v>8</v>
      </c>
      <c r="Q5201" s="6">
        <v>7.3310228769222996E-2</v>
      </c>
      <c r="R5201" s="7">
        <v>0.82406344020342503</v>
      </c>
      <c r="S5201" s="3" t="s">
        <v>5116</v>
      </c>
      <c r="U5201" s="3">
        <f t="shared" si="81"/>
        <v>1</v>
      </c>
      <c r="W5201" s="2" t="s">
        <v>9156</v>
      </c>
      <c r="X5201" s="2" t="s">
        <v>13068</v>
      </c>
      <c r="Y5201" s="2" t="s">
        <v>13132</v>
      </c>
      <c r="Z5201" s="2" t="s">
        <v>9156</v>
      </c>
      <c r="AA5201" s="2" t="s">
        <v>9157</v>
      </c>
      <c r="AB5201" s="2" t="s">
        <v>13067</v>
      </c>
      <c r="AC5201" s="2">
        <v>73721</v>
      </c>
    </row>
    <row r="5202" spans="1:29" x14ac:dyDescent="0.2">
      <c r="A5202" s="2" t="s">
        <v>5406</v>
      </c>
      <c r="B5202" s="2">
        <v>67201</v>
      </c>
      <c r="C5202" s="2" t="s">
        <v>5407</v>
      </c>
      <c r="D5202" s="10">
        <v>5876.56933152683</v>
      </c>
      <c r="E5202" s="20">
        <v>0.32800447268848898</v>
      </c>
      <c r="F5202" s="7">
        <v>1.8676998352496801E-11</v>
      </c>
      <c r="G5202" s="3" t="s">
        <v>5116</v>
      </c>
      <c r="I5202" s="6">
        <v>-0.48429899470198001</v>
      </c>
      <c r="J5202" s="7">
        <v>6.51722185712541E-7</v>
      </c>
      <c r="K5202" s="3" t="s">
        <v>5116</v>
      </c>
      <c r="M5202" s="18">
        <v>0.77067992794615203</v>
      </c>
      <c r="N5202" s="7">
        <v>3.8164833599063497E-21</v>
      </c>
      <c r="O5202" s="3" t="s">
        <v>8</v>
      </c>
      <c r="Q5202" s="6">
        <v>-4.1623539444316598E-2</v>
      </c>
      <c r="R5202" s="7">
        <v>0.70504480779862799</v>
      </c>
      <c r="S5202" s="3" t="s">
        <v>5116</v>
      </c>
      <c r="U5202" s="3">
        <f t="shared" si="81"/>
        <v>1</v>
      </c>
      <c r="W5202" s="2" t="s">
        <v>5406</v>
      </c>
      <c r="X5202" s="2" t="s">
        <v>13068</v>
      </c>
      <c r="Y5202" s="2" t="s">
        <v>16525</v>
      </c>
      <c r="Z5202" s="2" t="s">
        <v>5406</v>
      </c>
      <c r="AA5202" s="2" t="s">
        <v>5407</v>
      </c>
      <c r="AB5202" s="2" t="s">
        <v>13067</v>
      </c>
      <c r="AC5202" s="2">
        <v>67201</v>
      </c>
    </row>
    <row r="5203" spans="1:29" x14ac:dyDescent="0.2">
      <c r="A5203" s="2" t="s">
        <v>8076</v>
      </c>
      <c r="B5203" s="2" t="s">
        <v>64</v>
      </c>
      <c r="C5203" s="2" t="s">
        <v>64</v>
      </c>
      <c r="D5203" s="10">
        <v>1208.45121981428</v>
      </c>
      <c r="E5203" s="20">
        <v>0.22758007308841</v>
      </c>
      <c r="F5203" s="7">
        <v>1.14776525699568E-2</v>
      </c>
      <c r="G5203" s="3" t="s">
        <v>5116</v>
      </c>
      <c r="I5203" s="6">
        <v>-0.48437544726132598</v>
      </c>
      <c r="J5203" s="7">
        <v>4.5324350772656301E-3</v>
      </c>
      <c r="K5203" s="3" t="s">
        <v>5116</v>
      </c>
      <c r="M5203" s="18">
        <v>0.67551818886236303</v>
      </c>
      <c r="N5203" s="7">
        <v>1.2587141546285101E-6</v>
      </c>
      <c r="O5203" s="3" t="s">
        <v>8</v>
      </c>
      <c r="Q5203" s="6">
        <v>-3.6437331487372999E-2</v>
      </c>
      <c r="R5203" s="7">
        <v>0.85863873587613504</v>
      </c>
      <c r="S5203" s="3" t="s">
        <v>5116</v>
      </c>
      <c r="U5203" s="3">
        <f t="shared" si="81"/>
        <v>1</v>
      </c>
      <c r="W5203" s="2" t="s">
        <v>8076</v>
      </c>
      <c r="X5203" s="2" t="s">
        <v>13059</v>
      </c>
      <c r="Y5203" s="2" t="s">
        <v>16389</v>
      </c>
      <c r="Z5203" s="2" t="s">
        <v>16390</v>
      </c>
      <c r="AA5203" s="2" t="s">
        <v>16391</v>
      </c>
      <c r="AB5203" s="2" t="s">
        <v>13067</v>
      </c>
      <c r="AC5203" s="2">
        <v>68017</v>
      </c>
    </row>
    <row r="5204" spans="1:29" x14ac:dyDescent="0.2">
      <c r="A5204" s="2" t="s">
        <v>1438</v>
      </c>
      <c r="B5204" s="2">
        <v>13180</v>
      </c>
      <c r="C5204" s="2" t="s">
        <v>1439</v>
      </c>
      <c r="D5204" s="10">
        <v>3955.22006290544</v>
      </c>
      <c r="E5204" s="52">
        <v>0.90292467319686998</v>
      </c>
      <c r="F5204" s="7">
        <v>1.3810528966501999E-18</v>
      </c>
      <c r="G5204" s="3" t="s">
        <v>8</v>
      </c>
      <c r="I5204" s="6">
        <v>-0.48454132772021802</v>
      </c>
      <c r="J5204" s="7">
        <v>2.4639924141177199E-2</v>
      </c>
      <c r="K5204" s="3" t="s">
        <v>5116</v>
      </c>
      <c r="M5204" s="18">
        <v>1.0442246789807399</v>
      </c>
      <c r="N5204" s="7">
        <v>5.7604800605476602E-10</v>
      </c>
      <c r="O5204" s="3" t="s">
        <v>8</v>
      </c>
      <c r="Q5204" s="6">
        <v>-0.34324132193634899</v>
      </c>
      <c r="R5204" s="7">
        <v>3.5253692011027897E-2</v>
      </c>
      <c r="S5204" s="3" t="s">
        <v>5116</v>
      </c>
      <c r="U5204" s="3">
        <f t="shared" si="81"/>
        <v>2</v>
      </c>
      <c r="W5204" s="2" t="s">
        <v>1438</v>
      </c>
      <c r="X5204" s="2" t="s">
        <v>13068</v>
      </c>
      <c r="Y5204" s="2" t="s">
        <v>18541</v>
      </c>
      <c r="Z5204" s="2" t="s">
        <v>1438</v>
      </c>
      <c r="AA5204" s="2" t="s">
        <v>1439</v>
      </c>
      <c r="AB5204" s="2" t="s">
        <v>13067</v>
      </c>
      <c r="AC5204" s="2">
        <v>13180</v>
      </c>
    </row>
    <row r="5205" spans="1:29" x14ac:dyDescent="0.2">
      <c r="A5205" s="2" t="s">
        <v>5261</v>
      </c>
      <c r="B5205" s="2">
        <v>27393</v>
      </c>
      <c r="C5205" s="2" t="s">
        <v>5262</v>
      </c>
      <c r="D5205" s="10">
        <v>2959.73656192622</v>
      </c>
      <c r="E5205" s="20">
        <v>0.43260771315858998</v>
      </c>
      <c r="F5205" s="7">
        <v>6.7499166528791203E-15</v>
      </c>
      <c r="G5205" s="3" t="s">
        <v>5116</v>
      </c>
      <c r="I5205" s="6">
        <v>-0.48464196166463303</v>
      </c>
      <c r="J5205" s="7">
        <v>1.59385503630681E-5</v>
      </c>
      <c r="K5205" s="3" t="s">
        <v>5116</v>
      </c>
      <c r="M5205" s="18">
        <v>0.64697552317617701</v>
      </c>
      <c r="N5205" s="7">
        <v>6.7891754813568804E-12</v>
      </c>
      <c r="O5205" s="3" t="s">
        <v>8</v>
      </c>
      <c r="Q5205" s="6">
        <v>-0.27027415164704599</v>
      </c>
      <c r="R5205" s="7">
        <v>1.35591821306264E-3</v>
      </c>
      <c r="S5205" s="3" t="s">
        <v>5116</v>
      </c>
      <c r="U5205" s="3">
        <f t="shared" si="81"/>
        <v>1</v>
      </c>
      <c r="W5205" s="2" t="s">
        <v>5261</v>
      </c>
      <c r="X5205" s="2" t="s">
        <v>13068</v>
      </c>
      <c r="Y5205" s="2" t="s">
        <v>17907</v>
      </c>
      <c r="Z5205" s="2" t="s">
        <v>5261</v>
      </c>
      <c r="AA5205" s="2" t="s">
        <v>5262</v>
      </c>
      <c r="AB5205" s="2" t="s">
        <v>13067</v>
      </c>
      <c r="AC5205" s="2">
        <v>27393</v>
      </c>
    </row>
    <row r="5206" spans="1:29" x14ac:dyDescent="0.2">
      <c r="A5206" s="2" t="s">
        <v>2538</v>
      </c>
      <c r="B5206" s="2">
        <v>114641</v>
      </c>
      <c r="C5206" s="2" t="s">
        <v>2539</v>
      </c>
      <c r="D5206" s="10">
        <v>2891.1309207453201</v>
      </c>
      <c r="E5206" s="52">
        <v>0.84514155682247005</v>
      </c>
      <c r="F5206" s="7">
        <v>1.9691279201696499E-11</v>
      </c>
      <c r="G5206" s="3" t="s">
        <v>8</v>
      </c>
      <c r="I5206" s="6">
        <v>-0.48491068029939599</v>
      </c>
      <c r="J5206" s="7">
        <v>6.4335847730719195E-2</v>
      </c>
      <c r="K5206" s="3" t="s">
        <v>5116</v>
      </c>
      <c r="M5206" s="18">
        <v>0.65652417448757106</v>
      </c>
      <c r="N5206" s="7">
        <v>1.62302603548938E-3</v>
      </c>
      <c r="O5206" s="3" t="s">
        <v>8</v>
      </c>
      <c r="Q5206" s="19">
        <v>-0.67352806263429499</v>
      </c>
      <c r="R5206" s="7">
        <v>2.14579743245326E-4</v>
      </c>
      <c r="S5206" s="3" t="s">
        <v>8</v>
      </c>
      <c r="U5206" s="3">
        <f t="shared" si="81"/>
        <v>3</v>
      </c>
      <c r="W5206" s="2" t="s">
        <v>2538</v>
      </c>
      <c r="X5206" s="2" t="s">
        <v>13068</v>
      </c>
      <c r="Y5206" s="2" t="s">
        <v>19503</v>
      </c>
      <c r="Z5206" s="2" t="s">
        <v>2538</v>
      </c>
      <c r="AA5206" s="2" t="s">
        <v>2539</v>
      </c>
      <c r="AB5206" s="2" t="s">
        <v>13067</v>
      </c>
      <c r="AC5206" s="2">
        <v>114641</v>
      </c>
    </row>
    <row r="5207" spans="1:29" x14ac:dyDescent="0.2">
      <c r="A5207" s="2" t="s">
        <v>5196</v>
      </c>
      <c r="B5207" s="2">
        <v>21672</v>
      </c>
      <c r="C5207" s="2" t="s">
        <v>5197</v>
      </c>
      <c r="D5207" s="10">
        <v>20948.826118953599</v>
      </c>
      <c r="E5207" s="20">
        <v>0.49661287381436903</v>
      </c>
      <c r="F5207" s="7">
        <v>2.0492002358431901E-18</v>
      </c>
      <c r="G5207" s="3" t="s">
        <v>5116</v>
      </c>
      <c r="I5207" s="6">
        <v>-0.48534518942157101</v>
      </c>
      <c r="J5207" s="7">
        <v>2.5428197500125701E-5</v>
      </c>
      <c r="K5207" s="3" t="s">
        <v>5116</v>
      </c>
      <c r="M5207" s="18">
        <v>0.78812709902054401</v>
      </c>
      <c r="N5207" s="7">
        <v>1.9034427540832399E-16</v>
      </c>
      <c r="O5207" s="3" t="s">
        <v>8</v>
      </c>
      <c r="Q5207" s="6">
        <v>-0.193830964215396</v>
      </c>
      <c r="R5207" s="7">
        <v>3.3939680109431603E-2</v>
      </c>
      <c r="S5207" s="3" t="s">
        <v>5116</v>
      </c>
      <c r="U5207" s="3">
        <f t="shared" si="81"/>
        <v>1</v>
      </c>
      <c r="W5207" s="2" t="s">
        <v>5196</v>
      </c>
      <c r="X5207" s="2" t="s">
        <v>13068</v>
      </c>
      <c r="Y5207" s="2" t="s">
        <v>18977</v>
      </c>
      <c r="Z5207" s="2" t="s">
        <v>5196</v>
      </c>
      <c r="AA5207" s="2" t="s">
        <v>5197</v>
      </c>
      <c r="AB5207" s="2" t="s">
        <v>13067</v>
      </c>
      <c r="AC5207" s="2">
        <v>21672</v>
      </c>
    </row>
    <row r="5208" spans="1:29" x14ac:dyDescent="0.2">
      <c r="A5208" s="2" t="s">
        <v>8408</v>
      </c>
      <c r="B5208" s="2">
        <v>18632</v>
      </c>
      <c r="C5208" s="2" t="s">
        <v>8409</v>
      </c>
      <c r="D5208" s="10">
        <v>3187.1546216994502</v>
      </c>
      <c r="E5208" s="20">
        <v>0.17781900456550701</v>
      </c>
      <c r="F5208" s="7">
        <v>2.2710151108381E-2</v>
      </c>
      <c r="G5208" s="3" t="s">
        <v>5116</v>
      </c>
      <c r="I5208" s="6">
        <v>-0.48536808186482699</v>
      </c>
      <c r="J5208" s="7">
        <v>7.7696477570526998E-4</v>
      </c>
      <c r="K5208" s="3" t="s">
        <v>5116</v>
      </c>
      <c r="M5208" s="18">
        <v>0.60472153834570996</v>
      </c>
      <c r="N5208" s="7">
        <v>4.7184395250663202E-7</v>
      </c>
      <c r="O5208" s="3" t="s">
        <v>8</v>
      </c>
      <c r="Q5208" s="6">
        <v>-5.8465548084623703E-2</v>
      </c>
      <c r="R5208" s="7">
        <v>0.713224261005311</v>
      </c>
      <c r="S5208" s="3" t="s">
        <v>5116</v>
      </c>
      <c r="U5208" s="3">
        <f t="shared" si="81"/>
        <v>1</v>
      </c>
      <c r="W5208" s="2" t="s">
        <v>8408</v>
      </c>
      <c r="X5208" s="2" t="s">
        <v>13068</v>
      </c>
      <c r="Y5208" s="2" t="s">
        <v>18652</v>
      </c>
      <c r="Z5208" s="2" t="s">
        <v>8408</v>
      </c>
      <c r="AA5208" s="2" t="s">
        <v>8409</v>
      </c>
      <c r="AB5208" s="2" t="s">
        <v>13067</v>
      </c>
      <c r="AC5208" s="2">
        <v>18632</v>
      </c>
    </row>
    <row r="5209" spans="1:29" x14ac:dyDescent="0.2">
      <c r="A5209" s="2" t="s">
        <v>2345</v>
      </c>
      <c r="B5209" s="2" t="s">
        <v>64</v>
      </c>
      <c r="C5209" s="2" t="s">
        <v>64</v>
      </c>
      <c r="D5209" s="10">
        <v>1166.2494156492601</v>
      </c>
      <c r="E5209" s="52">
        <v>0.792525491066845</v>
      </c>
      <c r="F5209" s="7">
        <v>2.3153319639493702E-12</v>
      </c>
      <c r="G5209" s="3" t="s">
        <v>8</v>
      </c>
      <c r="I5209" s="6">
        <v>-0.48565239246259501</v>
      </c>
      <c r="J5209" s="7">
        <v>3.9234473709480903E-2</v>
      </c>
      <c r="K5209" s="3" t="s">
        <v>5116</v>
      </c>
      <c r="M5209" s="18">
        <v>0.90656014400660501</v>
      </c>
      <c r="N5209" s="7">
        <v>8.3495323381905505E-7</v>
      </c>
      <c r="O5209" s="3" t="s">
        <v>8</v>
      </c>
      <c r="Q5209" s="6">
        <v>-0.371617739522835</v>
      </c>
      <c r="R5209" s="7">
        <v>3.5858669132001801E-2</v>
      </c>
      <c r="S5209" s="3" t="s">
        <v>5116</v>
      </c>
      <c r="U5209" s="3">
        <f t="shared" si="81"/>
        <v>2</v>
      </c>
      <c r="W5209" s="2" t="s">
        <v>2345</v>
      </c>
      <c r="X5209" s="2" t="s">
        <v>13059</v>
      </c>
      <c r="Y5209" s="2" t="s">
        <v>13235</v>
      </c>
      <c r="Z5209" s="2" t="s">
        <v>13236</v>
      </c>
      <c r="AA5209" s="2" t="s">
        <v>13237</v>
      </c>
      <c r="AB5209" s="2" t="s">
        <v>13093</v>
      </c>
      <c r="AC5209" s="2">
        <v>100503849</v>
      </c>
    </row>
    <row r="5210" spans="1:29" x14ac:dyDescent="0.2">
      <c r="A5210" s="2" t="s">
        <v>12829</v>
      </c>
      <c r="B5210" s="2">
        <v>140858</v>
      </c>
      <c r="C5210" s="2" t="s">
        <v>12830</v>
      </c>
      <c r="D5210" s="10">
        <v>1500.0531017472299</v>
      </c>
      <c r="E5210" s="20">
        <v>-9.1879707448751808E-3</v>
      </c>
      <c r="F5210" s="7">
        <v>0.95286786189445705</v>
      </c>
      <c r="G5210" s="3" t="s">
        <v>5116</v>
      </c>
      <c r="I5210" s="6">
        <v>-0.486219813592974</v>
      </c>
      <c r="J5210" s="7">
        <v>5.6682975655236098E-3</v>
      </c>
      <c r="K5210" s="3" t="s">
        <v>5116</v>
      </c>
      <c r="M5210" s="18">
        <v>0.59992270172104001</v>
      </c>
      <c r="N5210" s="7">
        <v>3.3137096725830902E-5</v>
      </c>
      <c r="O5210" s="3" t="s">
        <v>8</v>
      </c>
      <c r="Q5210" s="6">
        <v>0.122890858872942</v>
      </c>
      <c r="R5210" s="7">
        <v>0.45868175967825298</v>
      </c>
      <c r="S5210" s="3" t="s">
        <v>5116</v>
      </c>
      <c r="U5210" s="3">
        <f t="shared" si="81"/>
        <v>1</v>
      </c>
      <c r="W5210" s="2" t="s">
        <v>12829</v>
      </c>
      <c r="X5210" s="2" t="s">
        <v>13068</v>
      </c>
      <c r="Y5210" s="2" t="s">
        <v>21078</v>
      </c>
      <c r="Z5210" s="2" t="s">
        <v>12829</v>
      </c>
      <c r="AA5210" s="2" t="s">
        <v>12830</v>
      </c>
      <c r="AB5210" s="2" t="s">
        <v>13067</v>
      </c>
      <c r="AC5210" s="2">
        <v>140858</v>
      </c>
    </row>
    <row r="5211" spans="1:29" x14ac:dyDescent="0.2">
      <c r="A5211" s="2" t="s">
        <v>5173</v>
      </c>
      <c r="B5211" s="2">
        <v>328110</v>
      </c>
      <c r="C5211" s="2" t="s">
        <v>5174</v>
      </c>
      <c r="D5211" s="10">
        <v>6594.9801362235703</v>
      </c>
      <c r="E5211" s="20">
        <v>0.58203144169851295</v>
      </c>
      <c r="F5211" s="7">
        <v>9.0449027013941399E-21</v>
      </c>
      <c r="G5211" s="3" t="s">
        <v>5116</v>
      </c>
      <c r="I5211" s="6">
        <v>-0.48673774266230302</v>
      </c>
      <c r="J5211" s="7">
        <v>1.4267657322383101E-4</v>
      </c>
      <c r="K5211" s="3" t="s">
        <v>5116</v>
      </c>
      <c r="M5211" s="18">
        <v>1.4272928337527799</v>
      </c>
      <c r="N5211" s="7">
        <v>2.5868454832333101E-43</v>
      </c>
      <c r="O5211" s="3" t="s">
        <v>8</v>
      </c>
      <c r="Q5211" s="6">
        <v>0.35852364939196901</v>
      </c>
      <c r="R5211" s="7">
        <v>1.24427558822932E-4</v>
      </c>
      <c r="S5211" s="3" t="s">
        <v>5116</v>
      </c>
      <c r="U5211" s="3">
        <f t="shared" si="81"/>
        <v>1</v>
      </c>
      <c r="W5211" s="2" t="s">
        <v>5173</v>
      </c>
      <c r="X5211" s="2" t="s">
        <v>13068</v>
      </c>
      <c r="Y5211" s="2" t="s">
        <v>19017</v>
      </c>
      <c r="Z5211" s="2" t="s">
        <v>5173</v>
      </c>
      <c r="AA5211" s="2" t="s">
        <v>5174</v>
      </c>
      <c r="AB5211" s="2" t="s">
        <v>13067</v>
      </c>
      <c r="AC5211" s="2">
        <v>328110</v>
      </c>
    </row>
    <row r="5212" spans="1:29" x14ac:dyDescent="0.2">
      <c r="A5212" s="2" t="s">
        <v>11014</v>
      </c>
      <c r="B5212" s="2">
        <v>20438</v>
      </c>
      <c r="C5212" s="2" t="s">
        <v>11015</v>
      </c>
      <c r="D5212" s="10">
        <v>314.480497106526</v>
      </c>
      <c r="E5212" s="20">
        <v>0.13437561739558701</v>
      </c>
      <c r="F5212" s="7">
        <v>0.43203192742379898</v>
      </c>
      <c r="G5212" s="3" t="s">
        <v>5116</v>
      </c>
      <c r="I5212" s="6">
        <v>-0.48720775030542002</v>
      </c>
      <c r="J5212" s="7">
        <v>7.3489539897109005E-2</v>
      </c>
      <c r="K5212" s="3" t="s">
        <v>5116</v>
      </c>
      <c r="M5212" s="18">
        <v>0.64299815527774595</v>
      </c>
      <c r="N5212" s="7">
        <v>2.9846386529252499E-3</v>
      </c>
      <c r="O5212" s="3" t="s">
        <v>8</v>
      </c>
      <c r="Q5212" s="6">
        <v>2.14147875767382E-2</v>
      </c>
      <c r="R5212" s="7">
        <v>0.94962874901122396</v>
      </c>
      <c r="S5212" s="3" t="s">
        <v>5116</v>
      </c>
      <c r="U5212" s="3">
        <f t="shared" si="81"/>
        <v>1</v>
      </c>
      <c r="W5212" s="2" t="s">
        <v>11014</v>
      </c>
      <c r="X5212" s="2" t="s">
        <v>13068</v>
      </c>
      <c r="Y5212" s="2" t="s">
        <v>19853</v>
      </c>
      <c r="Z5212" s="2" t="s">
        <v>11014</v>
      </c>
      <c r="AA5212" s="2" t="s">
        <v>19854</v>
      </c>
      <c r="AB5212" s="2" t="s">
        <v>13067</v>
      </c>
      <c r="AC5212" s="2">
        <v>20438</v>
      </c>
    </row>
    <row r="5213" spans="1:29" x14ac:dyDescent="0.2">
      <c r="A5213" s="2" t="s">
        <v>2886</v>
      </c>
      <c r="B5213" s="2">
        <v>67732</v>
      </c>
      <c r="C5213" s="2" t="s">
        <v>2887</v>
      </c>
      <c r="D5213" s="10">
        <v>851.30358717870695</v>
      </c>
      <c r="E5213" s="52">
        <v>0.64558579575673802</v>
      </c>
      <c r="F5213" s="7">
        <v>6.9894073257770697E-10</v>
      </c>
      <c r="G5213" s="3" t="s">
        <v>8</v>
      </c>
      <c r="I5213" s="6">
        <v>-0.487268706680825</v>
      </c>
      <c r="J5213" s="7">
        <v>2.4288863064356198E-2</v>
      </c>
      <c r="K5213" s="3" t="s">
        <v>5116</v>
      </c>
      <c r="M5213" s="18">
        <v>0.64982412235764697</v>
      </c>
      <c r="N5213" s="7">
        <v>1.9656298879496001E-4</v>
      </c>
      <c r="O5213" s="3" t="s">
        <v>8</v>
      </c>
      <c r="Q5213" s="6">
        <v>-0.483030380079916</v>
      </c>
      <c r="R5213" s="7">
        <v>1.87418243252953E-3</v>
      </c>
      <c r="S5213" s="3" t="s">
        <v>5116</v>
      </c>
      <c r="U5213" s="3">
        <f t="shared" si="81"/>
        <v>2</v>
      </c>
      <c r="W5213" s="2" t="s">
        <v>2886</v>
      </c>
      <c r="X5213" s="2" t="s">
        <v>13068</v>
      </c>
      <c r="Y5213" s="2" t="s">
        <v>17077</v>
      </c>
      <c r="Z5213" s="2" t="s">
        <v>2886</v>
      </c>
      <c r="AA5213" s="2" t="s">
        <v>2887</v>
      </c>
      <c r="AB5213" s="2" t="s">
        <v>13067</v>
      </c>
      <c r="AC5213" s="2">
        <v>67732</v>
      </c>
    </row>
    <row r="5214" spans="1:29" x14ac:dyDescent="0.2">
      <c r="A5214" s="2" t="s">
        <v>11496</v>
      </c>
      <c r="B5214" s="2">
        <v>320705</v>
      </c>
      <c r="C5214" s="2" t="s">
        <v>11497</v>
      </c>
      <c r="D5214" s="10">
        <v>15351.9641024133</v>
      </c>
      <c r="E5214" s="20">
        <v>6.0047352468342002E-2</v>
      </c>
      <c r="F5214" s="7">
        <v>0.57988972340140699</v>
      </c>
      <c r="G5214" s="3" t="s">
        <v>5116</v>
      </c>
      <c r="I5214" s="6">
        <v>-0.48767349259181297</v>
      </c>
      <c r="J5214" s="7">
        <v>2.05454012031098E-3</v>
      </c>
      <c r="K5214" s="3" t="s">
        <v>5116</v>
      </c>
      <c r="M5214" s="18">
        <v>0.65630789570291403</v>
      </c>
      <c r="N5214" s="7">
        <v>4.6701103397726102E-7</v>
      </c>
      <c r="O5214" s="3" t="s">
        <v>8</v>
      </c>
      <c r="Q5214" s="6">
        <v>0.108587050642759</v>
      </c>
      <c r="R5214" s="7">
        <v>0.475064598741815</v>
      </c>
      <c r="S5214" s="3" t="s">
        <v>5116</v>
      </c>
      <c r="U5214" s="3">
        <f t="shared" si="81"/>
        <v>1</v>
      </c>
      <c r="W5214" s="2" t="s">
        <v>11496</v>
      </c>
      <c r="X5214" s="2" t="s">
        <v>13068</v>
      </c>
      <c r="Y5214" s="2" t="s">
        <v>14716</v>
      </c>
      <c r="Z5214" s="2" t="s">
        <v>11496</v>
      </c>
      <c r="AA5214" s="2" t="s">
        <v>11497</v>
      </c>
      <c r="AB5214" s="2" t="s">
        <v>13067</v>
      </c>
      <c r="AC5214" s="2">
        <v>320705</v>
      </c>
    </row>
    <row r="5215" spans="1:29" x14ac:dyDescent="0.2">
      <c r="A5215" s="2" t="s">
        <v>9855</v>
      </c>
      <c r="B5215" s="2">
        <v>75180</v>
      </c>
      <c r="C5215" s="2" t="s">
        <v>9856</v>
      </c>
      <c r="D5215" s="10">
        <v>98.348900700071098</v>
      </c>
      <c r="E5215" s="20">
        <v>0.32595702087711198</v>
      </c>
      <c r="F5215" s="7">
        <v>0.16271262410458301</v>
      </c>
      <c r="G5215" s="3" t="s">
        <v>5116</v>
      </c>
      <c r="I5215" s="6">
        <v>-0.48801892724970702</v>
      </c>
      <c r="J5215" s="7">
        <v>0.20753513233125401</v>
      </c>
      <c r="K5215" s="3" t="s">
        <v>5116</v>
      </c>
      <c r="M5215" s="18">
        <v>0.95370602195286502</v>
      </c>
      <c r="N5215" s="7">
        <v>1.03727410619746E-3</v>
      </c>
      <c r="O5215" s="3" t="s">
        <v>8</v>
      </c>
      <c r="Q5215" s="6">
        <v>0.13973007382604499</v>
      </c>
      <c r="R5215" s="7">
        <v>0.74053849168494801</v>
      </c>
      <c r="S5215" s="3" t="s">
        <v>5116</v>
      </c>
      <c r="U5215" s="3">
        <f t="shared" si="81"/>
        <v>1</v>
      </c>
      <c r="W5215" s="2" t="s">
        <v>9855</v>
      </c>
      <c r="X5215" s="2" t="s">
        <v>13059</v>
      </c>
      <c r="Y5215" s="2" t="s">
        <v>13753</v>
      </c>
      <c r="Z5215" s="2" t="s">
        <v>13754</v>
      </c>
      <c r="AA5215" s="2" t="s">
        <v>13755</v>
      </c>
      <c r="AB5215" s="2" t="s">
        <v>13067</v>
      </c>
      <c r="AC5215" s="2">
        <v>75180</v>
      </c>
    </row>
    <row r="5216" spans="1:29" x14ac:dyDescent="0.2">
      <c r="A5216" s="2" t="s">
        <v>5302</v>
      </c>
      <c r="B5216" s="2">
        <v>66206</v>
      </c>
      <c r="C5216" s="2" t="s">
        <v>5303</v>
      </c>
      <c r="D5216" s="10">
        <v>2286.7467081479899</v>
      </c>
      <c r="E5216" s="20">
        <v>0.57746352461244899</v>
      </c>
      <c r="F5216" s="7">
        <v>1.23170626681688E-13</v>
      </c>
      <c r="G5216" s="3" t="s">
        <v>5116</v>
      </c>
      <c r="I5216" s="6">
        <v>-0.488501015748461</v>
      </c>
      <c r="J5216" s="7">
        <v>2.3030574565369301E-3</v>
      </c>
      <c r="K5216" s="3" t="s">
        <v>5116</v>
      </c>
      <c r="M5216" s="18">
        <v>0.82231448677172803</v>
      </c>
      <c r="N5216" s="7">
        <v>2.7474006065529701E-10</v>
      </c>
      <c r="O5216" s="3" t="s">
        <v>8</v>
      </c>
      <c r="Q5216" s="6">
        <v>-0.24365005358918199</v>
      </c>
      <c r="R5216" s="7">
        <v>5.2868982120977299E-2</v>
      </c>
      <c r="S5216" s="3" t="s">
        <v>5116</v>
      </c>
      <c r="U5216" s="3">
        <f t="shared" si="81"/>
        <v>1</v>
      </c>
      <c r="W5216" s="2" t="s">
        <v>5302</v>
      </c>
      <c r="X5216" s="2" t="s">
        <v>13068</v>
      </c>
      <c r="Y5216" s="2" t="s">
        <v>13159</v>
      </c>
      <c r="Z5216" s="2" t="s">
        <v>5302</v>
      </c>
      <c r="AA5216" s="2" t="s">
        <v>5303</v>
      </c>
      <c r="AB5216" s="2" t="s">
        <v>13067</v>
      </c>
      <c r="AC5216" s="2">
        <v>66206</v>
      </c>
    </row>
    <row r="5217" spans="1:29" x14ac:dyDescent="0.2">
      <c r="A5217" s="2" t="s">
        <v>6006</v>
      </c>
      <c r="B5217" s="2">
        <v>108853</v>
      </c>
      <c r="C5217" s="2" t="s">
        <v>6007</v>
      </c>
      <c r="D5217" s="10">
        <v>628.68763672018702</v>
      </c>
      <c r="E5217" s="20">
        <v>0.489162121136756</v>
      </c>
      <c r="F5217" s="7">
        <v>5.5062982786077495E-7</v>
      </c>
      <c r="G5217" s="3" t="s">
        <v>5116</v>
      </c>
      <c r="I5217" s="6">
        <v>-0.48853170666115397</v>
      </c>
      <c r="J5217" s="7">
        <v>1.41910568432639E-2</v>
      </c>
      <c r="K5217" s="3" t="s">
        <v>5116</v>
      </c>
      <c r="M5217" s="18">
        <v>0.86549983821023901</v>
      </c>
      <c r="N5217" s="7">
        <v>4.9181574398081801E-8</v>
      </c>
      <c r="O5217" s="3" t="s">
        <v>8</v>
      </c>
      <c r="Q5217" s="6">
        <v>-0.11219398958767</v>
      </c>
      <c r="R5217" s="7">
        <v>0.568007109951154</v>
      </c>
      <c r="S5217" s="3" t="s">
        <v>5116</v>
      </c>
      <c r="U5217" s="3">
        <f t="shared" si="81"/>
        <v>1</v>
      </c>
      <c r="W5217" s="2" t="s">
        <v>6006</v>
      </c>
      <c r="X5217" s="2" t="s">
        <v>13068</v>
      </c>
      <c r="Y5217" s="2" t="s">
        <v>18009</v>
      </c>
      <c r="Z5217" s="2" t="s">
        <v>6006</v>
      </c>
      <c r="AA5217" s="2" t="s">
        <v>6007</v>
      </c>
      <c r="AB5217" s="2" t="s">
        <v>13067</v>
      </c>
      <c r="AC5217" s="2">
        <v>108853</v>
      </c>
    </row>
    <row r="5218" spans="1:29" x14ac:dyDescent="0.2">
      <c r="A5218" s="2" t="s">
        <v>9418</v>
      </c>
      <c r="B5218" s="2">
        <v>67304</v>
      </c>
      <c r="C5218" s="2" t="s">
        <v>9419</v>
      </c>
      <c r="D5218" s="10">
        <v>95.194904043553194</v>
      </c>
      <c r="E5218" s="20">
        <v>0.50259157444504698</v>
      </c>
      <c r="F5218" s="7">
        <v>0.10708590191077499</v>
      </c>
      <c r="G5218" s="3" t="s">
        <v>5116</v>
      </c>
      <c r="I5218" s="6">
        <v>-0.48859952379636101</v>
      </c>
      <c r="J5218" s="7">
        <v>0.27294965446635899</v>
      </c>
      <c r="K5218" s="3" t="s">
        <v>5116</v>
      </c>
      <c r="M5218" s="18">
        <v>0.75707583209889195</v>
      </c>
      <c r="N5218" s="7">
        <v>3.2106634399727697E-2</v>
      </c>
      <c r="O5218" s="3" t="s">
        <v>8</v>
      </c>
      <c r="Q5218" s="6">
        <v>-0.23411526614251599</v>
      </c>
      <c r="R5218" s="7">
        <v>0.63795934109761399</v>
      </c>
      <c r="S5218" s="3" t="s">
        <v>5116</v>
      </c>
      <c r="U5218" s="3">
        <f t="shared" si="81"/>
        <v>1</v>
      </c>
      <c r="W5218" s="2" t="s">
        <v>9418</v>
      </c>
      <c r="X5218" s="2" t="s">
        <v>13068</v>
      </c>
      <c r="Y5218" s="2" t="s">
        <v>13678</v>
      </c>
      <c r="Z5218" s="2" t="s">
        <v>9418</v>
      </c>
      <c r="AA5218" s="2" t="s">
        <v>9419</v>
      </c>
      <c r="AB5218" s="2" t="s">
        <v>13063</v>
      </c>
      <c r="AC5218" s="2">
        <v>67304</v>
      </c>
    </row>
    <row r="5219" spans="1:29" x14ac:dyDescent="0.2">
      <c r="A5219" s="2" t="s">
        <v>5800</v>
      </c>
      <c r="B5219" s="2">
        <v>19988</v>
      </c>
      <c r="C5219" s="2" t="s">
        <v>5801</v>
      </c>
      <c r="D5219" s="10">
        <v>12148.8116877667</v>
      </c>
      <c r="E5219" s="20">
        <v>0.47698946109898199</v>
      </c>
      <c r="F5219" s="7">
        <v>3.9403108872999603E-8</v>
      </c>
      <c r="G5219" s="3" t="s">
        <v>5116</v>
      </c>
      <c r="I5219" s="6">
        <v>-0.488617570461027</v>
      </c>
      <c r="J5219" s="7">
        <v>5.6668399629133002E-3</v>
      </c>
      <c r="K5219" s="3" t="s">
        <v>5116</v>
      </c>
      <c r="M5219" s="18">
        <v>0.77280619175491005</v>
      </c>
      <c r="N5219" s="7">
        <v>6.4276456914431596E-8</v>
      </c>
      <c r="O5219" s="3" t="s">
        <v>8</v>
      </c>
      <c r="Q5219" s="6">
        <v>-0.19280083980509999</v>
      </c>
      <c r="R5219" s="7">
        <v>0.193859921111144</v>
      </c>
      <c r="S5219" s="3" t="s">
        <v>5116</v>
      </c>
      <c r="U5219" s="3">
        <f t="shared" si="81"/>
        <v>1</v>
      </c>
      <c r="W5219" s="2" t="s">
        <v>5800</v>
      </c>
      <c r="X5219" s="2" t="s">
        <v>13068</v>
      </c>
      <c r="Y5219" s="2" t="s">
        <v>19518</v>
      </c>
      <c r="Z5219" s="2" t="s">
        <v>5800</v>
      </c>
      <c r="AA5219" s="2" t="s">
        <v>5801</v>
      </c>
      <c r="AB5219" s="2" t="s">
        <v>13067</v>
      </c>
      <c r="AC5219" s="2">
        <v>19988</v>
      </c>
    </row>
    <row r="5220" spans="1:29" x14ac:dyDescent="0.2">
      <c r="A5220" s="2" t="s">
        <v>5644</v>
      </c>
      <c r="B5220" s="2">
        <v>24068</v>
      </c>
      <c r="C5220" s="2" t="s">
        <v>5645</v>
      </c>
      <c r="D5220" s="10">
        <v>3848.24883069524</v>
      </c>
      <c r="E5220" s="20">
        <v>0.479096991083236</v>
      </c>
      <c r="F5220" s="7">
        <v>3.67370979739722E-9</v>
      </c>
      <c r="G5220" s="3" t="s">
        <v>5116</v>
      </c>
      <c r="I5220" s="6">
        <v>-0.48861983109623403</v>
      </c>
      <c r="J5220" s="7">
        <v>3.1465224286634699E-3</v>
      </c>
      <c r="K5220" s="3" t="s">
        <v>5116</v>
      </c>
      <c r="M5220" s="18">
        <v>0.703883202575741</v>
      </c>
      <c r="N5220" s="7">
        <v>1.9352032664848E-7</v>
      </c>
      <c r="O5220" s="3" t="s">
        <v>8</v>
      </c>
      <c r="Q5220" s="6">
        <v>-0.26383361960372897</v>
      </c>
      <c r="R5220" s="7">
        <v>3.9876647252318098E-2</v>
      </c>
      <c r="S5220" s="3" t="s">
        <v>5116</v>
      </c>
      <c r="U5220" s="3">
        <f t="shared" si="81"/>
        <v>1</v>
      </c>
      <c r="W5220" s="2" t="s">
        <v>5644</v>
      </c>
      <c r="X5220" s="2" t="s">
        <v>13068</v>
      </c>
      <c r="Y5220" s="2" t="s">
        <v>20200</v>
      </c>
      <c r="Z5220" s="2" t="s">
        <v>5644</v>
      </c>
      <c r="AA5220" s="2" t="s">
        <v>5645</v>
      </c>
      <c r="AB5220" s="2" t="s">
        <v>13067</v>
      </c>
      <c r="AC5220" s="2">
        <v>24068</v>
      </c>
    </row>
    <row r="5221" spans="1:29" x14ac:dyDescent="0.2">
      <c r="A5221" s="2" t="s">
        <v>7613</v>
      </c>
      <c r="B5221" s="2">
        <v>629147</v>
      </c>
      <c r="C5221" s="2" t="s">
        <v>7614</v>
      </c>
      <c r="D5221" s="10">
        <v>962.10204423222604</v>
      </c>
      <c r="E5221" s="20">
        <v>0.41099585059034599</v>
      </c>
      <c r="F5221" s="7">
        <v>3.2565318746398098E-3</v>
      </c>
      <c r="G5221" s="3" t="s">
        <v>5116</v>
      </c>
      <c r="I5221" s="6">
        <v>-0.48924103955250497</v>
      </c>
      <c r="J5221" s="7">
        <v>7.1306576417447198E-2</v>
      </c>
      <c r="K5221" s="3" t="s">
        <v>5116</v>
      </c>
      <c r="M5221" s="6">
        <v>0.26321253203279799</v>
      </c>
      <c r="N5221" s="7">
        <v>0.28189863374444601</v>
      </c>
      <c r="O5221" s="3" t="s">
        <v>5116</v>
      </c>
      <c r="Q5221" s="19">
        <v>-0.63702435811005298</v>
      </c>
      <c r="R5221" s="7">
        <v>8.2752917801390995E-4</v>
      </c>
      <c r="S5221" s="3" t="s">
        <v>8</v>
      </c>
      <c r="U5221" s="3">
        <f t="shared" si="81"/>
        <v>1</v>
      </c>
      <c r="W5221" s="2" t="s">
        <v>7613</v>
      </c>
      <c r="X5221" s="2" t="s">
        <v>13068</v>
      </c>
      <c r="Y5221" s="2" t="s">
        <v>15458</v>
      </c>
      <c r="Z5221" s="2" t="s">
        <v>7613</v>
      </c>
      <c r="AA5221" s="2" t="s">
        <v>7614</v>
      </c>
      <c r="AB5221" s="2" t="s">
        <v>13067</v>
      </c>
      <c r="AC5221" s="2">
        <v>629147</v>
      </c>
    </row>
    <row r="5222" spans="1:29" x14ac:dyDescent="0.2">
      <c r="A5222" s="2" t="s">
        <v>2218</v>
      </c>
      <c r="B5222" s="2">
        <v>67971</v>
      </c>
      <c r="C5222" s="2" t="s">
        <v>2219</v>
      </c>
      <c r="D5222" s="10">
        <v>14083.3067836681</v>
      </c>
      <c r="E5222" s="52">
        <v>0.66336227356875399</v>
      </c>
      <c r="F5222" s="7">
        <v>5.0410228402464695E-13</v>
      </c>
      <c r="G5222" s="3" t="s">
        <v>8</v>
      </c>
      <c r="I5222" s="6">
        <v>-0.48942448074842498</v>
      </c>
      <c r="J5222" s="7">
        <v>1.0007282251255E-2</v>
      </c>
      <c r="K5222" s="3" t="s">
        <v>5116</v>
      </c>
      <c r="M5222" s="18">
        <v>1.10675688045203</v>
      </c>
      <c r="N5222" s="7">
        <v>1.6899464574208101E-13</v>
      </c>
      <c r="O5222" s="3" t="s">
        <v>8</v>
      </c>
      <c r="Q5222" s="6">
        <v>-4.6029873865148598E-2</v>
      </c>
      <c r="R5222" s="7">
        <v>0.83818368656785902</v>
      </c>
      <c r="S5222" s="3" t="s">
        <v>5116</v>
      </c>
      <c r="U5222" s="3">
        <f t="shared" si="81"/>
        <v>2</v>
      </c>
      <c r="W5222" s="2" t="s">
        <v>2218</v>
      </c>
      <c r="X5222" s="2" t="s">
        <v>13068</v>
      </c>
      <c r="Y5222" s="2" t="s">
        <v>20707</v>
      </c>
      <c r="Z5222" s="2" t="s">
        <v>2218</v>
      </c>
      <c r="AA5222" s="2" t="s">
        <v>2219</v>
      </c>
      <c r="AB5222" s="2" t="s">
        <v>13067</v>
      </c>
      <c r="AC5222" s="2">
        <v>67971</v>
      </c>
    </row>
    <row r="5223" spans="1:29" x14ac:dyDescent="0.2">
      <c r="A5223" s="2" t="s">
        <v>7428</v>
      </c>
      <c r="B5223" s="2">
        <v>66383</v>
      </c>
      <c r="C5223" s="2" t="s">
        <v>7429</v>
      </c>
      <c r="D5223" s="10">
        <v>18472.8004975738</v>
      </c>
      <c r="E5223" s="20">
        <v>0.28943009984350199</v>
      </c>
      <c r="F5223" s="7">
        <v>1.87585991783138E-3</v>
      </c>
      <c r="G5223" s="3" t="s">
        <v>5116</v>
      </c>
      <c r="I5223" s="6">
        <v>-0.48943827439818599</v>
      </c>
      <c r="J5223" s="7">
        <v>6.6899179425986798E-3</v>
      </c>
      <c r="K5223" s="3" t="s">
        <v>5116</v>
      </c>
      <c r="M5223" s="18">
        <v>0.73200862412624801</v>
      </c>
      <c r="N5223" s="7">
        <v>5.6828507112494898E-7</v>
      </c>
      <c r="O5223" s="3" t="s">
        <v>8</v>
      </c>
      <c r="Q5223" s="6">
        <v>-4.6859750115440003E-2</v>
      </c>
      <c r="R5223" s="7">
        <v>0.82724192852723899</v>
      </c>
      <c r="S5223" s="3" t="s">
        <v>5116</v>
      </c>
      <c r="U5223" s="3">
        <f t="shared" si="81"/>
        <v>1</v>
      </c>
      <c r="W5223" s="2" t="s">
        <v>7428</v>
      </c>
      <c r="X5223" s="2" t="s">
        <v>13068</v>
      </c>
      <c r="Y5223" s="2" t="s">
        <v>17187</v>
      </c>
      <c r="Z5223" s="2" t="s">
        <v>7428</v>
      </c>
      <c r="AA5223" s="2" t="s">
        <v>7429</v>
      </c>
      <c r="AB5223" s="2" t="s">
        <v>13067</v>
      </c>
      <c r="AC5223" s="2">
        <v>66383</v>
      </c>
    </row>
    <row r="5224" spans="1:29" x14ac:dyDescent="0.2">
      <c r="A5224" s="2" t="s">
        <v>7915</v>
      </c>
      <c r="B5224" s="2" t="s">
        <v>64</v>
      </c>
      <c r="C5224" s="2" t="s">
        <v>64</v>
      </c>
      <c r="D5224" s="10">
        <v>538.55928374679502</v>
      </c>
      <c r="E5224" s="20">
        <v>0.42834465090294999</v>
      </c>
      <c r="F5224" s="7">
        <v>7.89835549108143E-3</v>
      </c>
      <c r="G5224" s="3" t="s">
        <v>5116</v>
      </c>
      <c r="I5224" s="6">
        <v>-0.48984896168124098</v>
      </c>
      <c r="J5224" s="7">
        <v>0.111745013363934</v>
      </c>
      <c r="K5224" s="3" t="s">
        <v>5116</v>
      </c>
      <c r="M5224" s="18">
        <v>1.02344120796775</v>
      </c>
      <c r="N5224" s="7">
        <v>1.1123808123683301E-5</v>
      </c>
      <c r="O5224" s="3" t="s">
        <v>8</v>
      </c>
      <c r="Q5224" s="6">
        <v>0.105247595383563</v>
      </c>
      <c r="R5224" s="7">
        <v>0.75226241160235097</v>
      </c>
      <c r="S5224" s="3" t="s">
        <v>5116</v>
      </c>
      <c r="U5224" s="3">
        <f t="shared" si="81"/>
        <v>1</v>
      </c>
      <c r="W5224" s="2" t="s">
        <v>7915</v>
      </c>
      <c r="X5224" s="2" t="s">
        <v>13059</v>
      </c>
      <c r="Y5224" s="2" t="s">
        <v>19359</v>
      </c>
      <c r="Z5224" s="2" t="s">
        <v>19360</v>
      </c>
      <c r="AA5224" s="2" t="s">
        <v>19361</v>
      </c>
      <c r="AB5224" s="2" t="s">
        <v>13067</v>
      </c>
      <c r="AC5224" s="2">
        <v>108943</v>
      </c>
    </row>
    <row r="5225" spans="1:29" x14ac:dyDescent="0.2">
      <c r="A5225" s="2" t="s">
        <v>2994</v>
      </c>
      <c r="B5225" s="2">
        <v>66405</v>
      </c>
      <c r="C5225" s="2" t="s">
        <v>2995</v>
      </c>
      <c r="D5225" s="10">
        <v>740.04660382019199</v>
      </c>
      <c r="E5225" s="52">
        <v>0.58767980115021601</v>
      </c>
      <c r="F5225" s="7">
        <v>1.24582764201448E-9</v>
      </c>
      <c r="G5225" s="3" t="s">
        <v>8</v>
      </c>
      <c r="I5225" s="6">
        <v>-0.489956993150441</v>
      </c>
      <c r="J5225" s="7">
        <v>1.36443502472315E-2</v>
      </c>
      <c r="K5225" s="3" t="s">
        <v>5116</v>
      </c>
      <c r="M5225" s="6">
        <v>0.50026440764929003</v>
      </c>
      <c r="N5225" s="7">
        <v>2.4987582204319099E-3</v>
      </c>
      <c r="O5225" s="3" t="s">
        <v>5116</v>
      </c>
      <c r="Q5225" s="6">
        <v>-0.57737238665136803</v>
      </c>
      <c r="R5225" s="7">
        <v>3.5739617230095503E-5</v>
      </c>
      <c r="S5225" s="3" t="s">
        <v>5116</v>
      </c>
      <c r="U5225" s="3">
        <f t="shared" si="81"/>
        <v>1</v>
      </c>
      <c r="W5225" s="2" t="s">
        <v>2994</v>
      </c>
      <c r="X5225" s="2" t="s">
        <v>13068</v>
      </c>
      <c r="Y5225" s="2" t="s">
        <v>17706</v>
      </c>
      <c r="Z5225" s="2" t="s">
        <v>2994</v>
      </c>
      <c r="AA5225" s="2" t="s">
        <v>2995</v>
      </c>
      <c r="AB5225" s="2" t="s">
        <v>13067</v>
      </c>
      <c r="AC5225" s="2">
        <v>66405</v>
      </c>
    </row>
    <row r="5226" spans="1:29" x14ac:dyDescent="0.2">
      <c r="A5226" s="2" t="s">
        <v>4528</v>
      </c>
      <c r="B5226" s="2">
        <v>69895</v>
      </c>
      <c r="C5226" s="2" t="s">
        <v>4529</v>
      </c>
      <c r="D5226" s="10">
        <v>101.106480096759</v>
      </c>
      <c r="E5226" s="52">
        <v>0.59788283193942204</v>
      </c>
      <c r="F5226" s="7">
        <v>1.59321967007883E-3</v>
      </c>
      <c r="G5226" s="3" t="s">
        <v>8</v>
      </c>
      <c r="I5226" s="6">
        <v>-0.48999868865845903</v>
      </c>
      <c r="J5226" s="7">
        <v>0.16900226235851901</v>
      </c>
      <c r="K5226" s="3" t="s">
        <v>5116</v>
      </c>
      <c r="M5226" s="6">
        <v>0.10723718782793799</v>
      </c>
      <c r="N5226" s="7">
        <v>0.77202569355771899</v>
      </c>
      <c r="O5226" s="3" t="s">
        <v>5116</v>
      </c>
      <c r="Q5226" s="19">
        <v>-0.98064433276994301</v>
      </c>
      <c r="R5226" s="7">
        <v>7.4435565630787801E-5</v>
      </c>
      <c r="S5226" s="3" t="s">
        <v>8</v>
      </c>
      <c r="U5226" s="3">
        <f t="shared" si="81"/>
        <v>2</v>
      </c>
      <c r="W5226" s="2" t="s">
        <v>4528</v>
      </c>
      <c r="X5226" s="2" t="s">
        <v>13068</v>
      </c>
      <c r="Y5226" s="2" t="s">
        <v>20056</v>
      </c>
      <c r="Z5226" s="2" t="s">
        <v>4528</v>
      </c>
      <c r="AA5226" s="2" t="s">
        <v>4529</v>
      </c>
      <c r="AB5226" s="2" t="s">
        <v>13063</v>
      </c>
      <c r="AC5226" s="2">
        <v>69895</v>
      </c>
    </row>
    <row r="5227" spans="1:29" x14ac:dyDescent="0.2">
      <c r="A5227" s="2" t="s">
        <v>1537</v>
      </c>
      <c r="B5227" s="2">
        <v>229877</v>
      </c>
      <c r="C5227" s="2" t="s">
        <v>1538</v>
      </c>
      <c r="D5227" s="10">
        <v>7644.2947228908097</v>
      </c>
      <c r="E5227" s="52">
        <v>-0.63522860692023997</v>
      </c>
      <c r="F5227" s="7">
        <v>1.18620037609734E-17</v>
      </c>
      <c r="G5227" s="3" t="s">
        <v>8</v>
      </c>
      <c r="I5227" s="6">
        <v>-0.49002744895935602</v>
      </c>
      <c r="J5227" s="7">
        <v>1.36892088690362E-3</v>
      </c>
      <c r="K5227" s="3" t="s">
        <v>5116</v>
      </c>
      <c r="M5227" s="6">
        <v>0.26230641319717202</v>
      </c>
      <c r="N5227" s="7">
        <v>5.8616891128844002E-2</v>
      </c>
      <c r="O5227" s="3" t="s">
        <v>5116</v>
      </c>
      <c r="Q5227" s="6">
        <v>0.40750757115805603</v>
      </c>
      <c r="R5227" s="7">
        <v>2.3566555428154701E-4</v>
      </c>
      <c r="S5227" s="3" t="s">
        <v>5116</v>
      </c>
      <c r="U5227" s="3">
        <f t="shared" si="81"/>
        <v>1</v>
      </c>
      <c r="W5227" s="2" t="s">
        <v>1537</v>
      </c>
      <c r="X5227" s="2" t="s">
        <v>13068</v>
      </c>
      <c r="Y5227" s="2" t="s">
        <v>19254</v>
      </c>
      <c r="Z5227" s="2" t="s">
        <v>1537</v>
      </c>
      <c r="AA5227" s="2" t="s">
        <v>1538</v>
      </c>
      <c r="AB5227" s="2" t="s">
        <v>13067</v>
      </c>
      <c r="AC5227" s="2">
        <v>229877</v>
      </c>
    </row>
    <row r="5228" spans="1:29" x14ac:dyDescent="0.2">
      <c r="A5228" s="2" t="s">
        <v>1626</v>
      </c>
      <c r="B5228" s="2">
        <v>232430</v>
      </c>
      <c r="C5228" s="2" t="s">
        <v>1627</v>
      </c>
      <c r="D5228" s="10">
        <v>1768.4163381492201</v>
      </c>
      <c r="E5228" s="52">
        <v>-0.90217259143635398</v>
      </c>
      <c r="F5228" s="7">
        <v>6.1068459371848605E-17</v>
      </c>
      <c r="G5228" s="3" t="s">
        <v>8</v>
      </c>
      <c r="I5228" s="6">
        <v>-0.490590709329494</v>
      </c>
      <c r="J5228" s="7">
        <v>2.9875060367074401E-2</v>
      </c>
      <c r="K5228" s="3" t="s">
        <v>5116</v>
      </c>
      <c r="M5228" s="6">
        <v>-0.41316166618071798</v>
      </c>
      <c r="N5228" s="7">
        <v>3.0980258893659501E-2</v>
      </c>
      <c r="O5228" s="3" t="s">
        <v>5116</v>
      </c>
      <c r="Q5228" s="6">
        <v>-1.5797840738583501E-3</v>
      </c>
      <c r="R5228" s="7">
        <v>0.99633008501953502</v>
      </c>
      <c r="S5228" s="3" t="s">
        <v>5116</v>
      </c>
      <c r="U5228" s="3">
        <f t="shared" si="81"/>
        <v>1</v>
      </c>
      <c r="W5228" s="2" t="s">
        <v>1626</v>
      </c>
      <c r="X5228" s="2" t="s">
        <v>13068</v>
      </c>
      <c r="Y5228" s="2" t="s">
        <v>15398</v>
      </c>
      <c r="Z5228" s="2" t="s">
        <v>1626</v>
      </c>
      <c r="AA5228" s="2" t="s">
        <v>1627</v>
      </c>
      <c r="AB5228" s="2" t="s">
        <v>13067</v>
      </c>
      <c r="AC5228" s="2">
        <v>232430</v>
      </c>
    </row>
    <row r="5229" spans="1:29" x14ac:dyDescent="0.2">
      <c r="A5229" s="2" t="s">
        <v>5376</v>
      </c>
      <c r="B5229" s="2">
        <v>107733</v>
      </c>
      <c r="C5229" s="2" t="s">
        <v>5377</v>
      </c>
      <c r="D5229" s="10">
        <v>6542.4914254252799</v>
      </c>
      <c r="E5229" s="20">
        <v>0.57996372281110398</v>
      </c>
      <c r="F5229" s="7">
        <v>6.0794303936178903E-12</v>
      </c>
      <c r="G5229" s="3" t="s">
        <v>5116</v>
      </c>
      <c r="I5229" s="6">
        <v>-0.49066845069325699</v>
      </c>
      <c r="J5229" s="7">
        <v>4.6371152526181302E-3</v>
      </c>
      <c r="K5229" s="3" t="s">
        <v>5116</v>
      </c>
      <c r="M5229" s="18">
        <v>0.89159216042654699</v>
      </c>
      <c r="N5229" s="7">
        <v>1.6684465688465699E-10</v>
      </c>
      <c r="O5229" s="3" t="s">
        <v>8</v>
      </c>
      <c r="Q5229" s="6">
        <v>-0.179040013077813</v>
      </c>
      <c r="R5229" s="7">
        <v>0.226433461560379</v>
      </c>
      <c r="S5229" s="3" t="s">
        <v>5116</v>
      </c>
      <c r="U5229" s="3">
        <f t="shared" si="81"/>
        <v>1</v>
      </c>
      <c r="W5229" s="2" t="s">
        <v>5376</v>
      </c>
      <c r="X5229" s="2" t="s">
        <v>13068</v>
      </c>
      <c r="Y5229" s="2" t="s">
        <v>17910</v>
      </c>
      <c r="Z5229" s="2" t="s">
        <v>5376</v>
      </c>
      <c r="AA5229" s="2" t="s">
        <v>5377</v>
      </c>
      <c r="AB5229" s="2" t="s">
        <v>13067</v>
      </c>
      <c r="AC5229" s="2">
        <v>107733</v>
      </c>
    </row>
    <row r="5230" spans="1:29" x14ac:dyDescent="0.2">
      <c r="A5230" s="2" t="s">
        <v>10617</v>
      </c>
      <c r="B5230" s="2">
        <v>108062</v>
      </c>
      <c r="C5230" s="2" t="s">
        <v>10618</v>
      </c>
      <c r="D5230" s="10">
        <v>2931.6277399230298</v>
      </c>
      <c r="E5230" s="20">
        <v>-0.12457983542241501</v>
      </c>
      <c r="F5230" s="7">
        <v>0.323379083784124</v>
      </c>
      <c r="G5230" s="3" t="s">
        <v>5116</v>
      </c>
      <c r="I5230" s="6">
        <v>-0.49137776883090001</v>
      </c>
      <c r="J5230" s="7">
        <v>1.8133213372213901E-2</v>
      </c>
      <c r="K5230" s="3" t="s">
        <v>5116</v>
      </c>
      <c r="M5230" s="18">
        <v>0.79082144536143395</v>
      </c>
      <c r="N5230" s="7">
        <v>1.9084015071778099E-6</v>
      </c>
      <c r="O5230" s="3" t="s">
        <v>8</v>
      </c>
      <c r="Q5230" s="6">
        <v>0.42402351195294902</v>
      </c>
      <c r="R5230" s="7">
        <v>5.2462046219645597E-3</v>
      </c>
      <c r="S5230" s="3" t="s">
        <v>5116</v>
      </c>
      <c r="U5230" s="3">
        <f t="shared" si="81"/>
        <v>1</v>
      </c>
      <c r="W5230" s="2" t="s">
        <v>10617</v>
      </c>
      <c r="X5230" s="2" t="s">
        <v>13068</v>
      </c>
      <c r="Y5230" s="2" t="s">
        <v>15435</v>
      </c>
      <c r="Z5230" s="2" t="s">
        <v>10617</v>
      </c>
      <c r="AA5230" s="2" t="s">
        <v>10618</v>
      </c>
      <c r="AB5230" s="2" t="s">
        <v>13067</v>
      </c>
      <c r="AC5230" s="2">
        <v>108062</v>
      </c>
    </row>
    <row r="5231" spans="1:29" x14ac:dyDescent="0.2">
      <c r="A5231" s="2" t="s">
        <v>1194</v>
      </c>
      <c r="B5231" s="2">
        <v>245866</v>
      </c>
      <c r="C5231" s="2" t="s">
        <v>1195</v>
      </c>
      <c r="D5231" s="10">
        <v>2944.0789326560198</v>
      </c>
      <c r="E5231" s="52">
        <v>0.63271451874034501</v>
      </c>
      <c r="F5231" s="7">
        <v>1.7531473248546901E-21</v>
      </c>
      <c r="G5231" s="3" t="s">
        <v>8</v>
      </c>
      <c r="I5231" s="6">
        <v>-0.49151106766005698</v>
      </c>
      <c r="J5231" s="7">
        <v>3.3737342951790602E-4</v>
      </c>
      <c r="K5231" s="3" t="s">
        <v>5116</v>
      </c>
      <c r="M5231" s="18">
        <v>1.0981625642667801</v>
      </c>
      <c r="N5231" s="7">
        <v>6.70481898756125E-23</v>
      </c>
      <c r="O5231" s="3" t="s">
        <v>8</v>
      </c>
      <c r="Q5231" s="6">
        <v>-2.60630221336179E-2</v>
      </c>
      <c r="R5231" s="7">
        <v>0.87738256012857996</v>
      </c>
      <c r="S5231" s="3" t="s">
        <v>5116</v>
      </c>
      <c r="U5231" s="3">
        <f t="shared" si="81"/>
        <v>2</v>
      </c>
      <c r="W5231" s="2" t="s">
        <v>1194</v>
      </c>
      <c r="X5231" s="2" t="s">
        <v>13068</v>
      </c>
      <c r="Y5231" s="2" t="s">
        <v>17111</v>
      </c>
      <c r="Z5231" s="2" t="s">
        <v>1194</v>
      </c>
      <c r="AA5231" s="2" t="s">
        <v>1195</v>
      </c>
      <c r="AB5231" s="2" t="s">
        <v>13067</v>
      </c>
      <c r="AC5231" s="2">
        <v>245866</v>
      </c>
    </row>
    <row r="5232" spans="1:29" x14ac:dyDescent="0.2">
      <c r="A5232" s="2" t="s">
        <v>5456</v>
      </c>
      <c r="B5232" s="2" t="s">
        <v>64</v>
      </c>
      <c r="C5232" s="2" t="s">
        <v>64</v>
      </c>
      <c r="D5232" s="10">
        <v>1599.1586116743699</v>
      </c>
      <c r="E5232" s="20">
        <v>0.43857840986980401</v>
      </c>
      <c r="F5232" s="7">
        <v>6.7010396067080695E-11</v>
      </c>
      <c r="G5232" s="3" t="s">
        <v>5116</v>
      </c>
      <c r="I5232" s="6">
        <v>-0.49152905673588498</v>
      </c>
      <c r="J5232" s="7">
        <v>3.2495610492874597E-4</v>
      </c>
      <c r="K5232" s="3" t="s">
        <v>5116</v>
      </c>
      <c r="M5232" s="18">
        <v>1.0139045030893501</v>
      </c>
      <c r="N5232" s="7">
        <v>9.1291236604968504E-20</v>
      </c>
      <c r="O5232" s="3" t="s">
        <v>8</v>
      </c>
      <c r="Q5232" s="6">
        <v>8.3797036483657494E-2</v>
      </c>
      <c r="R5232" s="7">
        <v>0.54025090846415202</v>
      </c>
      <c r="S5232" s="3" t="s">
        <v>5116</v>
      </c>
      <c r="U5232" s="3">
        <f t="shared" si="81"/>
        <v>1</v>
      </c>
      <c r="W5232" s="2" t="s">
        <v>5456</v>
      </c>
      <c r="X5232" s="2" t="s">
        <v>13059</v>
      </c>
      <c r="Y5232" s="2" t="s">
        <v>18800</v>
      </c>
      <c r="Z5232" s="2" t="s">
        <v>18801</v>
      </c>
      <c r="AA5232" s="2" t="s">
        <v>18802</v>
      </c>
      <c r="AB5232" s="2" t="s">
        <v>13067</v>
      </c>
      <c r="AC5232" s="2">
        <v>228730</v>
      </c>
    </row>
    <row r="5233" spans="1:29" x14ac:dyDescent="0.2">
      <c r="A5233" s="2" t="s">
        <v>5140</v>
      </c>
      <c r="B5233" s="2">
        <v>70397</v>
      </c>
      <c r="C5233" s="2" t="s">
        <v>5141</v>
      </c>
      <c r="D5233" s="10">
        <v>2902.5167767458602</v>
      </c>
      <c r="E5233" s="20">
        <v>0.5758585298851</v>
      </c>
      <c r="F5233" s="7">
        <v>6.17553583908069E-27</v>
      </c>
      <c r="G5233" s="3" t="s">
        <v>5116</v>
      </c>
      <c r="I5233" s="6">
        <v>-0.49178699350301402</v>
      </c>
      <c r="J5233" s="7">
        <v>6.9522847026860799E-6</v>
      </c>
      <c r="K5233" s="3" t="s">
        <v>5116</v>
      </c>
      <c r="M5233" s="18">
        <v>0.80142319997240696</v>
      </c>
      <c r="N5233" s="7">
        <v>1.6127242846808699E-18</v>
      </c>
      <c r="O5233" s="3" t="s">
        <v>8</v>
      </c>
      <c r="Q5233" s="6">
        <v>-0.26622232341570601</v>
      </c>
      <c r="R5233" s="7">
        <v>1.2201523229144399E-3</v>
      </c>
      <c r="S5233" s="3" t="s">
        <v>5116</v>
      </c>
      <c r="U5233" s="3">
        <f t="shared" si="81"/>
        <v>1</v>
      </c>
      <c r="W5233" s="2" t="s">
        <v>5140</v>
      </c>
      <c r="X5233" s="2" t="s">
        <v>13068</v>
      </c>
      <c r="Y5233" s="2" t="s">
        <v>20632</v>
      </c>
      <c r="Z5233" s="2" t="s">
        <v>5140</v>
      </c>
      <c r="AA5233" s="2" t="s">
        <v>5141</v>
      </c>
      <c r="AB5233" s="2" t="s">
        <v>13067</v>
      </c>
      <c r="AC5233" s="2">
        <v>70397</v>
      </c>
    </row>
    <row r="5234" spans="1:29" x14ac:dyDescent="0.2">
      <c r="A5234" s="2" t="s">
        <v>12489</v>
      </c>
      <c r="B5234" s="2">
        <v>65113</v>
      </c>
      <c r="C5234" s="2" t="s">
        <v>12490</v>
      </c>
      <c r="D5234" s="10">
        <v>19596.515482710998</v>
      </c>
      <c r="E5234" s="20">
        <v>-2.0123518316092999E-2</v>
      </c>
      <c r="F5234" s="7">
        <v>0.86484356049340805</v>
      </c>
      <c r="G5234" s="3" t="s">
        <v>5116</v>
      </c>
      <c r="I5234" s="6">
        <v>-0.49232039750414902</v>
      </c>
      <c r="J5234" s="7">
        <v>4.8582408748422097E-4</v>
      </c>
      <c r="K5234" s="3" t="s">
        <v>5116</v>
      </c>
      <c r="M5234" s="18">
        <v>0.59712479801058205</v>
      </c>
      <c r="N5234" s="7">
        <v>3.9839034874601299E-7</v>
      </c>
      <c r="O5234" s="3" t="s">
        <v>8</v>
      </c>
      <c r="Q5234" s="6">
        <v>0.12492791882252501</v>
      </c>
      <c r="R5234" s="7">
        <v>0.32960747747785002</v>
      </c>
      <c r="S5234" s="3" t="s">
        <v>5116</v>
      </c>
      <c r="U5234" s="3">
        <f t="shared" si="81"/>
        <v>1</v>
      </c>
      <c r="W5234" s="2" t="s">
        <v>12489</v>
      </c>
      <c r="X5234" s="2" t="s">
        <v>13068</v>
      </c>
      <c r="Y5234" s="2" t="s">
        <v>18134</v>
      </c>
      <c r="Z5234" s="2" t="s">
        <v>12489</v>
      </c>
      <c r="AA5234" s="2" t="s">
        <v>12490</v>
      </c>
      <c r="AB5234" s="2" t="s">
        <v>13067</v>
      </c>
      <c r="AC5234" s="2">
        <v>65113</v>
      </c>
    </row>
    <row r="5235" spans="1:29" x14ac:dyDescent="0.2">
      <c r="A5235" s="2" t="s">
        <v>1713</v>
      </c>
      <c r="B5235" s="2">
        <v>16434</v>
      </c>
      <c r="C5235" s="2" t="s">
        <v>1714</v>
      </c>
      <c r="D5235" s="10">
        <v>4309.8312140730905</v>
      </c>
      <c r="E5235" s="52">
        <v>0.60517389278651301</v>
      </c>
      <c r="F5235" s="7">
        <v>2.64037410352082E-16</v>
      </c>
      <c r="G5235" s="3" t="s">
        <v>8</v>
      </c>
      <c r="I5235" s="6">
        <v>-0.492369993262054</v>
      </c>
      <c r="J5235" s="7">
        <v>1.1936501258089901E-3</v>
      </c>
      <c r="K5235" s="3" t="s">
        <v>5116</v>
      </c>
      <c r="M5235" s="18">
        <v>0.71293722542059801</v>
      </c>
      <c r="N5235" s="7">
        <v>1.15261088642785E-8</v>
      </c>
      <c r="O5235" s="3" t="s">
        <v>8</v>
      </c>
      <c r="Q5235" s="6">
        <v>-0.384606660627969</v>
      </c>
      <c r="R5235" s="7">
        <v>5.2572045161780698E-4</v>
      </c>
      <c r="S5235" s="3" t="s">
        <v>5116</v>
      </c>
      <c r="U5235" s="3">
        <f t="shared" si="81"/>
        <v>2</v>
      </c>
      <c r="W5235" s="2" t="s">
        <v>1713</v>
      </c>
      <c r="X5235" s="2" t="s">
        <v>13068</v>
      </c>
      <c r="Y5235" s="2" t="s">
        <v>17211</v>
      </c>
      <c r="Z5235" s="2" t="s">
        <v>1713</v>
      </c>
      <c r="AA5235" s="2" t="s">
        <v>1714</v>
      </c>
      <c r="AB5235" s="2" t="s">
        <v>13067</v>
      </c>
      <c r="AC5235" s="2">
        <v>16434</v>
      </c>
    </row>
    <row r="5236" spans="1:29" x14ac:dyDescent="0.2">
      <c r="A5236" s="2" t="s">
        <v>8120</v>
      </c>
      <c r="B5236" s="2">
        <v>211329</v>
      </c>
      <c r="C5236" s="2" t="s">
        <v>8121</v>
      </c>
      <c r="D5236" s="10">
        <v>1661.32856135617</v>
      </c>
      <c r="E5236" s="20">
        <v>0.24088968654602999</v>
      </c>
      <c r="F5236" s="7">
        <v>1.30031646123483E-2</v>
      </c>
      <c r="G5236" s="3" t="s">
        <v>5116</v>
      </c>
      <c r="I5236" s="6">
        <v>-0.49244003513593498</v>
      </c>
      <c r="J5236" s="7">
        <v>7.2049525184894499E-3</v>
      </c>
      <c r="K5236" s="3" t="s">
        <v>5116</v>
      </c>
      <c r="M5236" s="18">
        <v>0.59357895286566198</v>
      </c>
      <c r="N5236" s="7">
        <v>8.2840422407274401E-5</v>
      </c>
      <c r="O5236" s="3" t="s">
        <v>8</v>
      </c>
      <c r="Q5236" s="6">
        <v>-0.13975076881630299</v>
      </c>
      <c r="R5236" s="7">
        <v>0.40576902241706397</v>
      </c>
      <c r="S5236" s="3" t="s">
        <v>5116</v>
      </c>
      <c r="U5236" s="3">
        <f t="shared" si="81"/>
        <v>1</v>
      </c>
      <c r="W5236" s="2" t="s">
        <v>8120</v>
      </c>
      <c r="X5236" s="2" t="s">
        <v>13068</v>
      </c>
      <c r="Y5236" s="2" t="s">
        <v>18130</v>
      </c>
      <c r="Z5236" s="2" t="s">
        <v>8120</v>
      </c>
      <c r="AA5236" s="2" t="s">
        <v>8121</v>
      </c>
      <c r="AB5236" s="2" t="s">
        <v>13067</v>
      </c>
      <c r="AC5236" s="2">
        <v>211329</v>
      </c>
    </row>
    <row r="5237" spans="1:29" x14ac:dyDescent="0.2">
      <c r="A5237" s="2" t="s">
        <v>9098</v>
      </c>
      <c r="B5237" s="2">
        <v>232821</v>
      </c>
      <c r="C5237" s="2" t="s">
        <v>9099</v>
      </c>
      <c r="D5237" s="10">
        <v>4203.3098449691797</v>
      </c>
      <c r="E5237" s="20">
        <v>0.192630342729707</v>
      </c>
      <c r="F5237" s="7">
        <v>6.9636165131245903E-2</v>
      </c>
      <c r="G5237" s="3" t="s">
        <v>5116</v>
      </c>
      <c r="I5237" s="6">
        <v>-0.492475188473327</v>
      </c>
      <c r="J5237" s="7">
        <v>1.05747366655588E-2</v>
      </c>
      <c r="K5237" s="3" t="s">
        <v>5116</v>
      </c>
      <c r="M5237" s="18">
        <v>0.67728279181151696</v>
      </c>
      <c r="N5237" s="7">
        <v>1.48672284153913E-5</v>
      </c>
      <c r="O5237" s="3" t="s">
        <v>8</v>
      </c>
      <c r="Q5237" s="6">
        <v>-7.8227393915168402E-3</v>
      </c>
      <c r="R5237" s="7">
        <v>0.97453237422008498</v>
      </c>
      <c r="S5237" s="3" t="s">
        <v>5116</v>
      </c>
      <c r="U5237" s="3">
        <f t="shared" si="81"/>
        <v>1</v>
      </c>
      <c r="W5237" s="2" t="s">
        <v>9098</v>
      </c>
      <c r="X5237" s="2" t="s">
        <v>13068</v>
      </c>
      <c r="Y5237" s="2" t="s">
        <v>14945</v>
      </c>
      <c r="Z5237" s="2" t="s">
        <v>9098</v>
      </c>
      <c r="AA5237" s="2" t="s">
        <v>9099</v>
      </c>
      <c r="AB5237" s="2" t="s">
        <v>13067</v>
      </c>
      <c r="AC5237" s="2">
        <v>232821</v>
      </c>
    </row>
    <row r="5238" spans="1:29" x14ac:dyDescent="0.2">
      <c r="A5238" s="2" t="s">
        <v>5127</v>
      </c>
      <c r="B5238" s="2">
        <v>26754</v>
      </c>
      <c r="C5238" s="2" t="s">
        <v>5128</v>
      </c>
      <c r="D5238" s="10">
        <v>5490.2086056368098</v>
      </c>
      <c r="E5238" s="20">
        <v>0.572567276844688</v>
      </c>
      <c r="F5238" s="7">
        <v>4.2029101968153402E-30</v>
      </c>
      <c r="G5238" s="3" t="s">
        <v>5116</v>
      </c>
      <c r="I5238" s="6">
        <v>-0.49277714182920701</v>
      </c>
      <c r="J5238" s="7">
        <v>1.39712684538682E-6</v>
      </c>
      <c r="K5238" s="3" t="s">
        <v>5116</v>
      </c>
      <c r="M5238" s="18">
        <v>0.81996098967579001</v>
      </c>
      <c r="N5238" s="7">
        <v>8.4819350212726708E-22</v>
      </c>
      <c r="O5238" s="3" t="s">
        <v>8</v>
      </c>
      <c r="Q5238" s="6">
        <v>-0.245383428998106</v>
      </c>
      <c r="R5238" s="7">
        <v>1.5537050949080301E-3</v>
      </c>
      <c r="S5238" s="3" t="s">
        <v>5116</v>
      </c>
      <c r="U5238" s="3">
        <f t="shared" si="81"/>
        <v>1</v>
      </c>
      <c r="W5238" s="2" t="s">
        <v>5127</v>
      </c>
      <c r="X5238" s="2" t="s">
        <v>13068</v>
      </c>
      <c r="Y5238" s="2" t="s">
        <v>15329</v>
      </c>
      <c r="Z5238" s="2" t="s">
        <v>5127</v>
      </c>
      <c r="AA5238" s="2" t="s">
        <v>5128</v>
      </c>
      <c r="AB5238" s="2" t="s">
        <v>13067</v>
      </c>
      <c r="AC5238" s="2">
        <v>26754</v>
      </c>
    </row>
    <row r="5239" spans="1:29" x14ac:dyDescent="0.2">
      <c r="A5239" s="2" t="s">
        <v>2559</v>
      </c>
      <c r="B5239" s="2" t="s">
        <v>64</v>
      </c>
      <c r="C5239" s="2" t="s">
        <v>64</v>
      </c>
      <c r="D5239" s="10">
        <v>52.269327650373903</v>
      </c>
      <c r="E5239" s="52">
        <v>1.2318972181111101</v>
      </c>
      <c r="F5239" s="7">
        <v>2.3466056180108699E-11</v>
      </c>
      <c r="G5239" s="3" t="s">
        <v>8</v>
      </c>
      <c r="I5239" s="6">
        <v>-0.49321212572283901</v>
      </c>
      <c r="J5239" s="7">
        <v>0.18244570621319001</v>
      </c>
      <c r="K5239" s="3" t="s">
        <v>5116</v>
      </c>
      <c r="M5239" s="18">
        <v>1.3633370060637899</v>
      </c>
      <c r="N5239" s="7">
        <v>4.51534089704519E-7</v>
      </c>
      <c r="O5239" s="3" t="s">
        <v>8</v>
      </c>
      <c r="Q5239" s="6">
        <v>-0.36177233777016299</v>
      </c>
      <c r="R5239" s="7">
        <v>0.24412680990144101</v>
      </c>
      <c r="S5239" s="3" t="s">
        <v>5116</v>
      </c>
      <c r="U5239" s="3">
        <f t="shared" si="81"/>
        <v>2</v>
      </c>
      <c r="W5239" s="2" t="s">
        <v>2559</v>
      </c>
      <c r="X5239" s="2" t="s">
        <v>13059</v>
      </c>
      <c r="Y5239" s="2" t="s">
        <v>13720</v>
      </c>
      <c r="Z5239" s="2" t="s">
        <v>13721</v>
      </c>
      <c r="AA5239" s="2" t="s">
        <v>13722</v>
      </c>
      <c r="AB5239" s="2" t="s">
        <v>13067</v>
      </c>
      <c r="AC5239" s="2">
        <v>73936</v>
      </c>
    </row>
    <row r="5240" spans="1:29" x14ac:dyDescent="0.2">
      <c r="A5240" s="2" t="s">
        <v>5479</v>
      </c>
      <c r="B5240" s="2">
        <v>13494</v>
      </c>
      <c r="C5240" s="2" t="s">
        <v>5480</v>
      </c>
      <c r="D5240" s="10">
        <v>8163.49598122937</v>
      </c>
      <c r="E5240" s="20">
        <v>0.254037609163694</v>
      </c>
      <c r="F5240" s="7">
        <v>1.23019055149836E-10</v>
      </c>
      <c r="G5240" s="3" t="s">
        <v>5116</v>
      </c>
      <c r="I5240" s="6">
        <v>-0.49348486882873599</v>
      </c>
      <c r="J5240" s="7">
        <v>1.7845259530763699E-10</v>
      </c>
      <c r="K5240" s="3" t="s">
        <v>5116</v>
      </c>
      <c r="M5240" s="18">
        <v>0.63565014468055103</v>
      </c>
      <c r="N5240" s="7">
        <v>7.2082556752458497E-22</v>
      </c>
      <c r="O5240" s="3" t="s">
        <v>8</v>
      </c>
      <c r="Q5240" s="6">
        <v>-0.111872333311878</v>
      </c>
      <c r="R5240" s="7">
        <v>8.6648320349866498E-2</v>
      </c>
      <c r="S5240" s="3" t="s">
        <v>5116</v>
      </c>
      <c r="U5240" s="3">
        <f t="shared" si="81"/>
        <v>1</v>
      </c>
      <c r="W5240" s="2" t="s">
        <v>5479</v>
      </c>
      <c r="X5240" s="2" t="s">
        <v>13068</v>
      </c>
      <c r="Y5240" s="2" t="s">
        <v>15788</v>
      </c>
      <c r="Z5240" s="2" t="s">
        <v>5479</v>
      </c>
      <c r="AA5240" s="2" t="s">
        <v>5480</v>
      </c>
      <c r="AB5240" s="2" t="s">
        <v>13067</v>
      </c>
      <c r="AC5240" s="2">
        <v>13494</v>
      </c>
    </row>
    <row r="5241" spans="1:29" x14ac:dyDescent="0.2">
      <c r="A5241" s="2" t="s">
        <v>11236</v>
      </c>
      <c r="B5241" s="2">
        <v>99375</v>
      </c>
      <c r="C5241" s="2" t="s">
        <v>11237</v>
      </c>
      <c r="D5241" s="10">
        <v>2816.3397302375201</v>
      </c>
      <c r="E5241" s="20">
        <v>-7.2645180879255394E-2</v>
      </c>
      <c r="F5241" s="7">
        <v>0.50164364744334999</v>
      </c>
      <c r="G5241" s="3" t="s">
        <v>5116</v>
      </c>
      <c r="I5241" s="6">
        <v>-0.49384904523177597</v>
      </c>
      <c r="J5241" s="7">
        <v>2.5965882209146801E-3</v>
      </c>
      <c r="K5241" s="3" t="s">
        <v>5116</v>
      </c>
      <c r="M5241" s="18">
        <v>0.74881816141074897</v>
      </c>
      <c r="N5241" s="7">
        <v>2.1946382859238801E-8</v>
      </c>
      <c r="O5241" s="3" t="s">
        <v>8</v>
      </c>
      <c r="Q5241" s="6">
        <v>0.32761429705822798</v>
      </c>
      <c r="R5241" s="7">
        <v>7.4632528338052697E-3</v>
      </c>
      <c r="S5241" s="3" t="s">
        <v>5116</v>
      </c>
      <c r="U5241" s="3">
        <f t="shared" si="81"/>
        <v>1</v>
      </c>
      <c r="W5241" s="2" t="s">
        <v>11236</v>
      </c>
      <c r="X5241" s="2" t="s">
        <v>13068</v>
      </c>
      <c r="Y5241" s="2" t="s">
        <v>15461</v>
      </c>
      <c r="Z5241" s="2" t="s">
        <v>11236</v>
      </c>
      <c r="AA5241" s="2" t="s">
        <v>11237</v>
      </c>
      <c r="AB5241" s="2" t="s">
        <v>13067</v>
      </c>
      <c r="AC5241" s="2">
        <v>99375</v>
      </c>
    </row>
    <row r="5242" spans="1:29" x14ac:dyDescent="0.2">
      <c r="A5242" s="2" t="s">
        <v>8836</v>
      </c>
      <c r="B5242" s="2">
        <v>50884</v>
      </c>
      <c r="C5242" s="2" t="s">
        <v>8837</v>
      </c>
      <c r="D5242" s="10">
        <v>8111.9075392323402</v>
      </c>
      <c r="E5242" s="20">
        <v>-0.24357485863387299</v>
      </c>
      <c r="F5242" s="7">
        <v>5.0719746500156003E-2</v>
      </c>
      <c r="G5242" s="3" t="s">
        <v>5116</v>
      </c>
      <c r="I5242" s="6">
        <v>-0.49402982559206599</v>
      </c>
      <c r="J5242" s="7">
        <v>3.1595195327128602E-2</v>
      </c>
      <c r="K5242" s="3" t="s">
        <v>5116</v>
      </c>
      <c r="M5242" s="18">
        <v>0.82126506539011201</v>
      </c>
      <c r="N5242" s="7">
        <v>5.9799515284088898E-6</v>
      </c>
      <c r="O5242" s="3" t="s">
        <v>8</v>
      </c>
      <c r="Q5242" s="6">
        <v>0.57081009843191899</v>
      </c>
      <c r="R5242" s="7">
        <v>4.3305577773806899E-4</v>
      </c>
      <c r="S5242" s="3" t="s">
        <v>5116</v>
      </c>
      <c r="U5242" s="3">
        <f t="shared" si="81"/>
        <v>1</v>
      </c>
      <c r="W5242" s="2" t="s">
        <v>8836</v>
      </c>
      <c r="X5242" s="2" t="s">
        <v>13068</v>
      </c>
      <c r="Y5242" s="2" t="s">
        <v>18122</v>
      </c>
      <c r="Z5242" s="2" t="s">
        <v>8836</v>
      </c>
      <c r="AA5242" s="2" t="s">
        <v>8837</v>
      </c>
      <c r="AB5242" s="2" t="s">
        <v>13067</v>
      </c>
      <c r="AC5242" s="2">
        <v>50884</v>
      </c>
    </row>
    <row r="5243" spans="1:29" x14ac:dyDescent="0.2">
      <c r="A5243" s="2" t="s">
        <v>5507</v>
      </c>
      <c r="B5243" s="2">
        <v>75686</v>
      </c>
      <c r="C5243" s="2" t="s">
        <v>5508</v>
      </c>
      <c r="D5243" s="10">
        <v>2036.87037038381</v>
      </c>
      <c r="E5243" s="20">
        <v>0.54776865832683896</v>
      </c>
      <c r="F5243" s="7">
        <v>2.23610087475504E-10</v>
      </c>
      <c r="G5243" s="3" t="s">
        <v>5116</v>
      </c>
      <c r="I5243" s="6">
        <v>-0.49459973017165298</v>
      </c>
      <c r="J5243" s="7">
        <v>5.2134994502010899E-3</v>
      </c>
      <c r="K5243" s="3" t="s">
        <v>5116</v>
      </c>
      <c r="M5243" s="18">
        <v>0.97914021596862</v>
      </c>
      <c r="N5243" s="7">
        <v>5.0670082796104196E-12</v>
      </c>
      <c r="O5243" s="3" t="s">
        <v>8</v>
      </c>
      <c r="Q5243" s="6">
        <v>-6.3228172529872506E-2</v>
      </c>
      <c r="R5243" s="7">
        <v>0.74937176479161405</v>
      </c>
      <c r="S5243" s="3" t="s">
        <v>5116</v>
      </c>
      <c r="U5243" s="3">
        <f t="shared" si="81"/>
        <v>1</v>
      </c>
      <c r="W5243" s="2" t="s">
        <v>5507</v>
      </c>
      <c r="X5243" s="2" t="s">
        <v>13068</v>
      </c>
      <c r="Y5243" s="2" t="s">
        <v>18387</v>
      </c>
      <c r="Z5243" s="2" t="s">
        <v>5507</v>
      </c>
      <c r="AA5243" s="2" t="s">
        <v>5508</v>
      </c>
      <c r="AB5243" s="2" t="s">
        <v>13067</v>
      </c>
      <c r="AC5243" s="2">
        <v>75686</v>
      </c>
    </row>
    <row r="5244" spans="1:29" x14ac:dyDescent="0.2">
      <c r="A5244" s="2" t="s">
        <v>5210</v>
      </c>
      <c r="B5244" s="2">
        <v>19170</v>
      </c>
      <c r="C5244" s="2" t="s">
        <v>5211</v>
      </c>
      <c r="D5244" s="10">
        <v>16149.711735720201</v>
      </c>
      <c r="E5244" s="20">
        <v>0.54821252875058601</v>
      </c>
      <c r="F5244" s="7">
        <v>1.2789495143209299E-17</v>
      </c>
      <c r="G5244" s="3" t="s">
        <v>5116</v>
      </c>
      <c r="I5244" s="6">
        <v>-0.49465514319772003</v>
      </c>
      <c r="J5244" s="7">
        <v>1.57497648963809E-4</v>
      </c>
      <c r="K5244" s="3" t="s">
        <v>5116</v>
      </c>
      <c r="M5244" s="18">
        <v>0.73706010593093096</v>
      </c>
      <c r="N5244" s="7">
        <v>1.1236420117237901E-11</v>
      </c>
      <c r="O5244" s="3" t="s">
        <v>8</v>
      </c>
      <c r="Q5244" s="6">
        <v>-0.30580756601737502</v>
      </c>
      <c r="R5244" s="7">
        <v>1.78001136896603E-3</v>
      </c>
      <c r="S5244" s="3" t="s">
        <v>5116</v>
      </c>
      <c r="U5244" s="3">
        <f t="shared" si="81"/>
        <v>1</v>
      </c>
      <c r="W5244" s="2" t="s">
        <v>5210</v>
      </c>
      <c r="X5244" s="2" t="s">
        <v>13068</v>
      </c>
      <c r="Y5244" s="2" t="s">
        <v>19061</v>
      </c>
      <c r="Z5244" s="2" t="s">
        <v>5210</v>
      </c>
      <c r="AA5244" s="2" t="s">
        <v>5211</v>
      </c>
      <c r="AB5244" s="2" t="s">
        <v>13067</v>
      </c>
      <c r="AC5244" s="2">
        <v>19170</v>
      </c>
    </row>
    <row r="5245" spans="1:29" x14ac:dyDescent="0.2">
      <c r="A5245" s="2" t="s">
        <v>2511</v>
      </c>
      <c r="B5245" s="2" t="s">
        <v>64</v>
      </c>
      <c r="C5245" s="2" t="s">
        <v>64</v>
      </c>
      <c r="D5245" s="10">
        <v>6244.3730310067003</v>
      </c>
      <c r="E5245" s="52">
        <v>0.66189944935297895</v>
      </c>
      <c r="F5245" s="7">
        <v>1.43901342217626E-11</v>
      </c>
      <c r="G5245" s="3" t="s">
        <v>8</v>
      </c>
      <c r="I5245" s="6">
        <v>-0.49470894170937402</v>
      </c>
      <c r="J5245" s="7">
        <v>1.43861921258805E-2</v>
      </c>
      <c r="K5245" s="3" t="s">
        <v>5116</v>
      </c>
      <c r="M5245" s="18">
        <v>0.80099557430157498</v>
      </c>
      <c r="N5245" s="7">
        <v>7.5001649547091605E-7</v>
      </c>
      <c r="O5245" s="3" t="s">
        <v>8</v>
      </c>
      <c r="Q5245" s="6">
        <v>-0.35561281676077799</v>
      </c>
      <c r="R5245" s="7">
        <v>1.8804358804569599E-2</v>
      </c>
      <c r="S5245" s="3" t="s">
        <v>5116</v>
      </c>
      <c r="U5245" s="3">
        <f t="shared" si="81"/>
        <v>2</v>
      </c>
      <c r="W5245" s="2" t="s">
        <v>2511</v>
      </c>
      <c r="X5245" s="2" t="s">
        <v>13059</v>
      </c>
      <c r="Y5245" s="2" t="s">
        <v>13372</v>
      </c>
      <c r="Z5245" s="2" t="s">
        <v>13373</v>
      </c>
      <c r="AA5245" s="2" t="s">
        <v>13374</v>
      </c>
      <c r="AB5245" s="2" t="s">
        <v>13067</v>
      </c>
      <c r="AC5245" s="2">
        <v>103742</v>
      </c>
    </row>
    <row r="5246" spans="1:29" x14ac:dyDescent="0.2">
      <c r="A5246" s="2" t="s">
        <v>5828</v>
      </c>
      <c r="B5246" s="2">
        <v>68815</v>
      </c>
      <c r="C5246" s="2" t="s">
        <v>5829</v>
      </c>
      <c r="D5246" s="10">
        <v>3071.8084819882802</v>
      </c>
      <c r="E5246" s="20">
        <v>0.32881157251123</v>
      </c>
      <c r="F5246" s="7">
        <v>6.0901081759056294E-8</v>
      </c>
      <c r="G5246" s="3" t="s">
        <v>5116</v>
      </c>
      <c r="I5246" s="6">
        <v>-0.49492416783900101</v>
      </c>
      <c r="J5246" s="7">
        <v>4.3602365203270803E-5</v>
      </c>
      <c r="K5246" s="3" t="s">
        <v>5116</v>
      </c>
      <c r="M5246" s="18">
        <v>0.83666854944895597</v>
      </c>
      <c r="N5246" s="7">
        <v>7.3354944406912698E-17</v>
      </c>
      <c r="O5246" s="3" t="s">
        <v>8</v>
      </c>
      <c r="Q5246" s="6">
        <v>1.29328090987249E-2</v>
      </c>
      <c r="R5246" s="7">
        <v>0.93421684801531302</v>
      </c>
      <c r="S5246" s="3" t="s">
        <v>5116</v>
      </c>
      <c r="U5246" s="3">
        <f t="shared" si="81"/>
        <v>1</v>
      </c>
      <c r="W5246" s="2" t="s">
        <v>5828</v>
      </c>
      <c r="X5246" s="2" t="s">
        <v>13068</v>
      </c>
      <c r="Y5246" s="2" t="s">
        <v>14776</v>
      </c>
      <c r="Z5246" s="2" t="s">
        <v>5828</v>
      </c>
      <c r="AA5246" s="2" t="s">
        <v>5829</v>
      </c>
      <c r="AB5246" s="2" t="s">
        <v>13067</v>
      </c>
      <c r="AC5246" s="2">
        <v>68815</v>
      </c>
    </row>
    <row r="5247" spans="1:29" x14ac:dyDescent="0.2">
      <c r="A5247" s="2" t="s">
        <v>5358</v>
      </c>
      <c r="B5247" s="2">
        <v>67707</v>
      </c>
      <c r="C5247" s="2" t="s">
        <v>5359</v>
      </c>
      <c r="D5247" s="10">
        <v>2468.1149841882602</v>
      </c>
      <c r="E5247" s="20">
        <v>0.42148279611051098</v>
      </c>
      <c r="F5247" s="7">
        <v>2.77452461705234E-12</v>
      </c>
      <c r="G5247" s="3" t="s">
        <v>5116</v>
      </c>
      <c r="I5247" s="6">
        <v>-0.49498897545509402</v>
      </c>
      <c r="J5247" s="7">
        <v>4.7407123797413098E-5</v>
      </c>
      <c r="K5247" s="3" t="s">
        <v>5116</v>
      </c>
      <c r="M5247" s="18">
        <v>0.67243119220587999</v>
      </c>
      <c r="N5247" s="7">
        <v>3.9328856778679298E-11</v>
      </c>
      <c r="O5247" s="3" t="s">
        <v>8</v>
      </c>
      <c r="Q5247" s="6">
        <v>-0.24404057935972501</v>
      </c>
      <c r="R5247" s="7">
        <v>8.8530391681580101E-3</v>
      </c>
      <c r="S5247" s="3" t="s">
        <v>5116</v>
      </c>
      <c r="U5247" s="3">
        <f t="shared" si="81"/>
        <v>1</v>
      </c>
      <c r="W5247" s="2" t="s">
        <v>5358</v>
      </c>
      <c r="X5247" s="2" t="s">
        <v>13068</v>
      </c>
      <c r="Y5247" s="2" t="s">
        <v>17897</v>
      </c>
      <c r="Z5247" s="2" t="s">
        <v>5358</v>
      </c>
      <c r="AA5247" s="2" t="s">
        <v>5359</v>
      </c>
      <c r="AB5247" s="2" t="s">
        <v>13067</v>
      </c>
      <c r="AC5247" s="2">
        <v>67707</v>
      </c>
    </row>
    <row r="5248" spans="1:29" x14ac:dyDescent="0.2">
      <c r="A5248" s="2" t="s">
        <v>5288</v>
      </c>
      <c r="B5248" s="2">
        <v>107569</v>
      </c>
      <c r="C5248" s="2" t="s">
        <v>5289</v>
      </c>
      <c r="D5248" s="10">
        <v>2985.60974616658</v>
      </c>
      <c r="E5248" s="20">
        <v>0.509894204150805</v>
      </c>
      <c r="F5248" s="7">
        <v>6.5080060284076398E-14</v>
      </c>
      <c r="G5248" s="3" t="s">
        <v>5116</v>
      </c>
      <c r="I5248" s="6">
        <v>-0.49533260749150299</v>
      </c>
      <c r="J5248" s="7">
        <v>3.5223359488715199E-4</v>
      </c>
      <c r="K5248" s="3" t="s">
        <v>5116</v>
      </c>
      <c r="M5248" s="18">
        <v>0.72554984249528598</v>
      </c>
      <c r="N5248" s="7">
        <v>2.51019701254295E-10</v>
      </c>
      <c r="O5248" s="3" t="s">
        <v>8</v>
      </c>
      <c r="Q5248" s="6">
        <v>-0.279676969147021</v>
      </c>
      <c r="R5248" s="7">
        <v>7.7426339879377599E-3</v>
      </c>
      <c r="S5248" s="3" t="s">
        <v>5116</v>
      </c>
      <c r="U5248" s="3">
        <f t="shared" si="81"/>
        <v>1</v>
      </c>
      <c r="W5248" s="2" t="s">
        <v>5288</v>
      </c>
      <c r="X5248" s="2" t="s">
        <v>13068</v>
      </c>
      <c r="Y5248" s="2" t="s">
        <v>18364</v>
      </c>
      <c r="Z5248" s="2" t="s">
        <v>5288</v>
      </c>
      <c r="AA5248" s="2" t="s">
        <v>5289</v>
      </c>
      <c r="AB5248" s="2" t="s">
        <v>13067</v>
      </c>
      <c r="AC5248" s="2">
        <v>107569</v>
      </c>
    </row>
    <row r="5249" spans="1:29" x14ac:dyDescent="0.2">
      <c r="A5249" s="2" t="s">
        <v>9135</v>
      </c>
      <c r="B5249" s="2">
        <v>50783</v>
      </c>
      <c r="C5249" s="2" t="s">
        <v>9136</v>
      </c>
      <c r="D5249" s="10">
        <v>4393.1359636622001</v>
      </c>
      <c r="E5249" s="20">
        <v>0.205180312000559</v>
      </c>
      <c r="F5249" s="7">
        <v>7.2934258251847503E-2</v>
      </c>
      <c r="G5249" s="3" t="s">
        <v>5116</v>
      </c>
      <c r="I5249" s="6">
        <v>-0.49550878491052802</v>
      </c>
      <c r="J5249" s="7">
        <v>1.69385713883492E-2</v>
      </c>
      <c r="K5249" s="3" t="s">
        <v>5116</v>
      </c>
      <c r="M5249" s="18">
        <v>0.59555011950434</v>
      </c>
      <c r="N5249" s="7">
        <v>4.5241539899146201E-4</v>
      </c>
      <c r="O5249" s="3" t="s">
        <v>8</v>
      </c>
      <c r="Q5249" s="6">
        <v>-0.10513897740674701</v>
      </c>
      <c r="R5249" s="7">
        <v>0.61735094736639995</v>
      </c>
      <c r="S5249" s="3" t="s">
        <v>5116</v>
      </c>
      <c r="U5249" s="3">
        <f t="shared" si="81"/>
        <v>1</v>
      </c>
      <c r="W5249" s="2" t="s">
        <v>9135</v>
      </c>
      <c r="X5249" s="2" t="s">
        <v>13068</v>
      </c>
      <c r="Y5249" s="2" t="s">
        <v>17571</v>
      </c>
      <c r="Z5249" s="2" t="s">
        <v>9135</v>
      </c>
      <c r="AA5249" s="2" t="s">
        <v>9136</v>
      </c>
      <c r="AB5249" s="2" t="s">
        <v>13067</v>
      </c>
      <c r="AC5249" s="2">
        <v>50783</v>
      </c>
    </row>
    <row r="5250" spans="1:29" x14ac:dyDescent="0.2">
      <c r="A5250" s="2" t="s">
        <v>6706</v>
      </c>
      <c r="B5250" s="2">
        <v>69310</v>
      </c>
      <c r="C5250" s="2" t="s">
        <v>6707</v>
      </c>
      <c r="D5250" s="10">
        <v>1282.9399711839601</v>
      </c>
      <c r="E5250" s="20">
        <v>0.38802741316949502</v>
      </c>
      <c r="F5250" s="7">
        <v>8.5502311426268002E-5</v>
      </c>
      <c r="G5250" s="3" t="s">
        <v>5116</v>
      </c>
      <c r="I5250" s="6">
        <v>-0.49577978898423802</v>
      </c>
      <c r="J5250" s="7">
        <v>1.16800830702451E-2</v>
      </c>
      <c r="K5250" s="3" t="s">
        <v>5116</v>
      </c>
      <c r="M5250" s="18">
        <v>0.69995603662106298</v>
      </c>
      <c r="N5250" s="7">
        <v>1.10723629250256E-5</v>
      </c>
      <c r="O5250" s="3" t="s">
        <v>8</v>
      </c>
      <c r="Q5250" s="6">
        <v>-0.183851165532669</v>
      </c>
      <c r="R5250" s="7">
        <v>0.280612052229607</v>
      </c>
      <c r="S5250" s="3" t="s">
        <v>5116</v>
      </c>
      <c r="U5250" s="3">
        <f t="shared" si="81"/>
        <v>1</v>
      </c>
      <c r="W5250" s="2" t="s">
        <v>6706</v>
      </c>
      <c r="X5250" s="2" t="s">
        <v>13068</v>
      </c>
      <c r="Y5250" s="2" t="s">
        <v>18491</v>
      </c>
      <c r="Z5250" s="2" t="s">
        <v>6706</v>
      </c>
      <c r="AA5250" s="2" t="s">
        <v>6707</v>
      </c>
      <c r="AB5250" s="2" t="s">
        <v>13067</v>
      </c>
      <c r="AC5250" s="2">
        <v>69310</v>
      </c>
    </row>
    <row r="5251" spans="1:29" x14ac:dyDescent="0.2">
      <c r="A5251" s="2" t="s">
        <v>5944</v>
      </c>
      <c r="B5251" s="2">
        <v>68023</v>
      </c>
      <c r="C5251" s="2" t="s">
        <v>5945</v>
      </c>
      <c r="D5251" s="10">
        <v>3500.9808432957202</v>
      </c>
      <c r="E5251" s="20">
        <v>0.32797096544149801</v>
      </c>
      <c r="F5251" s="7">
        <v>2.56298731052909E-7</v>
      </c>
      <c r="G5251" s="3" t="s">
        <v>5116</v>
      </c>
      <c r="I5251" s="6">
        <v>-0.49654605147941799</v>
      </c>
      <c r="J5251" s="7">
        <v>8.7508533275341003E-5</v>
      </c>
      <c r="K5251" s="3" t="s">
        <v>5116</v>
      </c>
      <c r="M5251" s="18">
        <v>0.687643503926748</v>
      </c>
      <c r="N5251" s="7">
        <v>7.37147430950247E-11</v>
      </c>
      <c r="O5251" s="3" t="s">
        <v>8</v>
      </c>
      <c r="Q5251" s="6">
        <v>-0.136873512994168</v>
      </c>
      <c r="R5251" s="7">
        <v>0.213659845196225</v>
      </c>
      <c r="S5251" s="3" t="s">
        <v>5116</v>
      </c>
      <c r="U5251" s="3">
        <f t="shared" si="81"/>
        <v>1</v>
      </c>
      <c r="W5251" s="2" t="s">
        <v>5944</v>
      </c>
      <c r="X5251" s="2" t="s">
        <v>13068</v>
      </c>
      <c r="Y5251" s="2" t="s">
        <v>18603</v>
      </c>
      <c r="Z5251" s="2" t="s">
        <v>5944</v>
      </c>
      <c r="AA5251" s="2" t="s">
        <v>5945</v>
      </c>
      <c r="AB5251" s="2" t="s">
        <v>13067</v>
      </c>
      <c r="AC5251" s="2">
        <v>68023</v>
      </c>
    </row>
    <row r="5252" spans="1:29" x14ac:dyDescent="0.2">
      <c r="A5252" s="2" t="s">
        <v>7275</v>
      </c>
      <c r="B5252" s="2">
        <v>68563</v>
      </c>
      <c r="C5252" s="2" t="s">
        <v>7276</v>
      </c>
      <c r="D5252" s="10">
        <v>569.56294262749304</v>
      </c>
      <c r="E5252" s="20">
        <v>0.49594494632062602</v>
      </c>
      <c r="F5252" s="7">
        <v>1.1203068430144E-3</v>
      </c>
      <c r="G5252" s="3" t="s">
        <v>5116</v>
      </c>
      <c r="I5252" s="6">
        <v>-0.49716872185511801</v>
      </c>
      <c r="J5252" s="7">
        <v>9.3984302444681297E-2</v>
      </c>
      <c r="K5252" s="3" t="s">
        <v>5116</v>
      </c>
      <c r="M5252" s="18">
        <v>0.64356414882716995</v>
      </c>
      <c r="N5252" s="7">
        <v>6.3736465075044501E-3</v>
      </c>
      <c r="O5252" s="3" t="s">
        <v>8</v>
      </c>
      <c r="Q5252" s="6">
        <v>-0.34954951934857398</v>
      </c>
      <c r="R5252" s="7">
        <v>0.13839555486622501</v>
      </c>
      <c r="S5252" s="3" t="s">
        <v>5116</v>
      </c>
      <c r="U5252" s="3">
        <f t="shared" si="81"/>
        <v>1</v>
      </c>
      <c r="W5252" s="2" t="s">
        <v>7275</v>
      </c>
      <c r="X5252" s="2" t="s">
        <v>13068</v>
      </c>
      <c r="Y5252" s="2" t="s">
        <v>15775</v>
      </c>
      <c r="Z5252" s="2" t="s">
        <v>7275</v>
      </c>
      <c r="AA5252" s="2" t="s">
        <v>7276</v>
      </c>
      <c r="AB5252" s="2" t="s">
        <v>13067</v>
      </c>
      <c r="AC5252" s="2">
        <v>68563</v>
      </c>
    </row>
    <row r="5253" spans="1:29" x14ac:dyDescent="0.2">
      <c r="A5253" s="2" t="s">
        <v>10480</v>
      </c>
      <c r="B5253" s="2">
        <v>76505</v>
      </c>
      <c r="C5253" s="2" t="s">
        <v>10481</v>
      </c>
      <c r="D5253" s="10">
        <v>2394.7231678696699</v>
      </c>
      <c r="E5253" s="20">
        <v>-0.17596982920293999</v>
      </c>
      <c r="F5253" s="7">
        <v>0.288534378852639</v>
      </c>
      <c r="G5253" s="3" t="s">
        <v>5116</v>
      </c>
      <c r="I5253" s="6">
        <v>-0.49799548280059303</v>
      </c>
      <c r="J5253" s="7">
        <v>7.0908492160171005E-2</v>
      </c>
      <c r="K5253" s="3" t="s">
        <v>5116</v>
      </c>
      <c r="M5253" s="6">
        <v>-0.35733551909926298</v>
      </c>
      <c r="N5253" s="7">
        <v>0.13407873841811899</v>
      </c>
      <c r="O5253" s="3" t="s">
        <v>5116</v>
      </c>
      <c r="Q5253" s="19">
        <v>-0.67936117269691698</v>
      </c>
      <c r="R5253" s="7">
        <v>4.3789779437362902E-4</v>
      </c>
      <c r="S5253" s="3" t="s">
        <v>8</v>
      </c>
      <c r="U5253" s="3">
        <f t="shared" ref="U5253:U5316" si="82">COUNTIF(E5253:S5253, "YES")</f>
        <v>1</v>
      </c>
      <c r="W5253" s="2" t="s">
        <v>10480</v>
      </c>
      <c r="X5253" s="2" t="s">
        <v>13068</v>
      </c>
      <c r="Y5253" s="2" t="s">
        <v>13179</v>
      </c>
      <c r="Z5253" s="2" t="s">
        <v>10480</v>
      </c>
      <c r="AA5253" s="2" t="s">
        <v>10481</v>
      </c>
      <c r="AB5253" s="2" t="s">
        <v>13067</v>
      </c>
      <c r="AC5253" s="2">
        <v>76505</v>
      </c>
    </row>
    <row r="5254" spans="1:29" x14ac:dyDescent="0.2">
      <c r="A5254" s="2" t="s">
        <v>9008</v>
      </c>
      <c r="B5254" s="2">
        <v>22064</v>
      </c>
      <c r="C5254" s="2" t="s">
        <v>9009</v>
      </c>
      <c r="D5254" s="10">
        <v>302.22500218373301</v>
      </c>
      <c r="E5254" s="20">
        <v>-0.33450433909817001</v>
      </c>
      <c r="F5254" s="7">
        <v>6.1600963338669101E-2</v>
      </c>
      <c r="G5254" s="3" t="s">
        <v>5116</v>
      </c>
      <c r="I5254" s="6">
        <v>-0.49814370193926699</v>
      </c>
      <c r="J5254" s="7">
        <v>0.124091868360864</v>
      </c>
      <c r="K5254" s="3" t="s">
        <v>5116</v>
      </c>
      <c r="M5254" s="18">
        <v>0.59577867523158901</v>
      </c>
      <c r="N5254" s="7">
        <v>2.14911554639401E-2</v>
      </c>
      <c r="O5254" s="3" t="s">
        <v>8</v>
      </c>
      <c r="Q5254" s="6">
        <v>0.43213931239049203</v>
      </c>
      <c r="R5254" s="7">
        <v>8.2838842909395805E-2</v>
      </c>
      <c r="S5254" s="3" t="s">
        <v>5116</v>
      </c>
      <c r="U5254" s="3">
        <f t="shared" si="82"/>
        <v>1</v>
      </c>
      <c r="W5254" s="2" t="s">
        <v>9008</v>
      </c>
      <c r="X5254" s="2" t="s">
        <v>13068</v>
      </c>
      <c r="Y5254" s="2" t="s">
        <v>20775</v>
      </c>
      <c r="Z5254" s="2" t="s">
        <v>9008</v>
      </c>
      <c r="AA5254" s="2" t="s">
        <v>9009</v>
      </c>
      <c r="AB5254" s="2" t="s">
        <v>13067</v>
      </c>
      <c r="AC5254" s="2">
        <v>22064</v>
      </c>
    </row>
    <row r="5255" spans="1:29" x14ac:dyDescent="0.2">
      <c r="A5255" s="2" t="s">
        <v>11101</v>
      </c>
      <c r="B5255" s="2">
        <v>11856</v>
      </c>
      <c r="C5255" s="2" t="s">
        <v>11102</v>
      </c>
      <c r="D5255" s="10">
        <v>980.71939977397597</v>
      </c>
      <c r="E5255" s="20">
        <v>0.122544556971589</v>
      </c>
      <c r="F5255" s="7">
        <v>0.46435899035704298</v>
      </c>
      <c r="G5255" s="3" t="s">
        <v>5116</v>
      </c>
      <c r="I5255" s="6">
        <v>-0.49829284830235399</v>
      </c>
      <c r="J5255" s="7">
        <v>5.6526404580872901E-2</v>
      </c>
      <c r="K5255" s="3" t="s">
        <v>5116</v>
      </c>
      <c r="M5255" s="18">
        <v>1.0041099639595199</v>
      </c>
      <c r="N5255" s="7">
        <v>6.3723413337232303E-7</v>
      </c>
      <c r="O5255" s="3" t="s">
        <v>8</v>
      </c>
      <c r="Q5255" s="6">
        <v>0.38327255868557802</v>
      </c>
      <c r="R5255" s="7">
        <v>5.3857427116179697E-2</v>
      </c>
      <c r="S5255" s="3" t="s">
        <v>5116</v>
      </c>
      <c r="U5255" s="3">
        <f t="shared" si="82"/>
        <v>1</v>
      </c>
      <c r="W5255" s="2" t="s">
        <v>11101</v>
      </c>
      <c r="X5255" s="2" t="s">
        <v>13068</v>
      </c>
      <c r="Y5255" s="2" t="s">
        <v>14364</v>
      </c>
      <c r="Z5255" s="2" t="s">
        <v>11101</v>
      </c>
      <c r="AA5255" s="2" t="s">
        <v>11102</v>
      </c>
      <c r="AB5255" s="2" t="s">
        <v>13067</v>
      </c>
      <c r="AC5255" s="2">
        <v>11856</v>
      </c>
    </row>
    <row r="5256" spans="1:29" x14ac:dyDescent="0.2">
      <c r="A5256" s="2" t="s">
        <v>12300</v>
      </c>
      <c r="B5256" s="2">
        <v>13972</v>
      </c>
      <c r="C5256" s="2" t="s">
        <v>12301</v>
      </c>
      <c r="D5256" s="10">
        <v>465.84681667266</v>
      </c>
      <c r="E5256" s="20">
        <v>7.3969122825677594E-2</v>
      </c>
      <c r="F5256" s="7">
        <v>0.82274775535298805</v>
      </c>
      <c r="G5256" s="3" t="s">
        <v>5116</v>
      </c>
      <c r="I5256" s="6">
        <v>-0.49896940193506201</v>
      </c>
      <c r="J5256" s="7">
        <v>0.19606414736942801</v>
      </c>
      <c r="K5256" s="3" t="s">
        <v>5116</v>
      </c>
      <c r="M5256" s="18">
        <v>0.70085505917552104</v>
      </c>
      <c r="N5256" s="7">
        <v>2.0282425738538501E-2</v>
      </c>
      <c r="O5256" s="3" t="s">
        <v>8</v>
      </c>
      <c r="Q5256" s="6">
        <v>0.12791653441478101</v>
      </c>
      <c r="R5256" s="7">
        <v>0.76764957669850298</v>
      </c>
      <c r="S5256" s="3" t="s">
        <v>5116</v>
      </c>
      <c r="U5256" s="3">
        <f t="shared" si="82"/>
        <v>1</v>
      </c>
      <c r="W5256" s="2" t="s">
        <v>12300</v>
      </c>
      <c r="X5256" s="2" t="s">
        <v>13068</v>
      </c>
      <c r="Y5256" s="2" t="s">
        <v>16712</v>
      </c>
      <c r="Z5256" s="2" t="s">
        <v>12300</v>
      </c>
      <c r="AA5256" s="2" t="s">
        <v>12301</v>
      </c>
      <c r="AB5256" s="2" t="s">
        <v>13067</v>
      </c>
      <c r="AC5256" s="2">
        <v>13972</v>
      </c>
    </row>
    <row r="5257" spans="1:29" x14ac:dyDescent="0.2">
      <c r="A5257" s="2" t="s">
        <v>7173</v>
      </c>
      <c r="B5257" s="2">
        <v>380752</v>
      </c>
      <c r="C5257" s="2" t="s">
        <v>7174</v>
      </c>
      <c r="D5257" s="10">
        <v>3422.6085034287198</v>
      </c>
      <c r="E5257" s="20">
        <v>0.21079058574096701</v>
      </c>
      <c r="F5257" s="7">
        <v>7.2424905418998003E-4</v>
      </c>
      <c r="G5257" s="3" t="s">
        <v>5116</v>
      </c>
      <c r="I5257" s="6">
        <v>-0.49951719930230698</v>
      </c>
      <c r="J5257" s="7">
        <v>2.93681482961975E-5</v>
      </c>
      <c r="K5257" s="3" t="s">
        <v>5116</v>
      </c>
      <c r="M5257" s="18">
        <v>0.93928658281009503</v>
      </c>
      <c r="N5257" s="7">
        <v>1.9108780599102699E-21</v>
      </c>
      <c r="O5257" s="3" t="s">
        <v>8</v>
      </c>
      <c r="Q5257" s="6">
        <v>0.22897879776682101</v>
      </c>
      <c r="R5257" s="7">
        <v>1.31502878020854E-2</v>
      </c>
      <c r="S5257" s="3" t="s">
        <v>5116</v>
      </c>
      <c r="U5257" s="3">
        <f t="shared" si="82"/>
        <v>1</v>
      </c>
      <c r="W5257" s="2" t="s">
        <v>7173</v>
      </c>
      <c r="X5257" s="2" t="s">
        <v>13059</v>
      </c>
      <c r="Y5257" s="2" t="s">
        <v>20807</v>
      </c>
      <c r="Z5257" s="2" t="s">
        <v>20808</v>
      </c>
      <c r="AA5257" s="2" t="s">
        <v>20809</v>
      </c>
      <c r="AB5257" s="2" t="s">
        <v>13067</v>
      </c>
      <c r="AC5257" s="2">
        <v>380752</v>
      </c>
    </row>
    <row r="5258" spans="1:29" x14ac:dyDescent="0.2">
      <c r="A5258" s="2" t="s">
        <v>578</v>
      </c>
      <c r="B5258" s="2">
        <v>28018</v>
      </c>
      <c r="C5258" s="2" t="s">
        <v>579</v>
      </c>
      <c r="D5258" s="10">
        <v>6325.3117471185296</v>
      </c>
      <c r="E5258" s="52">
        <v>-0.84627706088749399</v>
      </c>
      <c r="F5258" s="7">
        <v>7.4632898326941599E-32</v>
      </c>
      <c r="G5258" s="3" t="s">
        <v>8</v>
      </c>
      <c r="I5258" s="6">
        <v>-0.499583424788338</v>
      </c>
      <c r="J5258" s="7">
        <v>8.3416965064398503E-4</v>
      </c>
      <c r="K5258" s="3" t="s">
        <v>5116</v>
      </c>
      <c r="M5258" s="6">
        <v>-6.3714665772373794E-2</v>
      </c>
      <c r="N5258" s="7">
        <v>0.70754198345965102</v>
      </c>
      <c r="O5258" s="3" t="s">
        <v>5116</v>
      </c>
      <c r="Q5258" s="6">
        <v>0.28297897032678199</v>
      </c>
      <c r="R5258" s="7">
        <v>1.2837157374027901E-2</v>
      </c>
      <c r="S5258" s="3" t="s">
        <v>5116</v>
      </c>
      <c r="U5258" s="3">
        <f t="shared" si="82"/>
        <v>1</v>
      </c>
      <c r="W5258" s="2" t="s">
        <v>578</v>
      </c>
      <c r="X5258" s="2" t="s">
        <v>13068</v>
      </c>
      <c r="Y5258" s="2" t="s">
        <v>20896</v>
      </c>
      <c r="Z5258" s="2" t="s">
        <v>578</v>
      </c>
      <c r="AA5258" s="2" t="s">
        <v>579</v>
      </c>
      <c r="AB5258" s="2" t="s">
        <v>13067</v>
      </c>
      <c r="AC5258" s="2">
        <v>28018</v>
      </c>
    </row>
    <row r="5259" spans="1:29" x14ac:dyDescent="0.2">
      <c r="A5259" s="2" t="s">
        <v>214</v>
      </c>
      <c r="B5259" s="2">
        <v>27984</v>
      </c>
      <c r="C5259" s="2" t="s">
        <v>215</v>
      </c>
      <c r="D5259" s="10">
        <v>13806.607686895801</v>
      </c>
      <c r="E5259" s="52">
        <v>-0.70718508518794398</v>
      </c>
      <c r="F5259" s="7">
        <v>1.45609681355574E-57</v>
      </c>
      <c r="G5259" s="3" t="s">
        <v>8</v>
      </c>
      <c r="I5259" s="6">
        <v>-0.49964075622936699</v>
      </c>
      <c r="J5259" s="7">
        <v>2.76612425349415E-8</v>
      </c>
      <c r="K5259" s="3" t="s">
        <v>5116</v>
      </c>
      <c r="M5259" s="6">
        <v>-9.8193929761285995E-3</v>
      </c>
      <c r="N5259" s="7">
        <v>0.94227109177956703</v>
      </c>
      <c r="O5259" s="3" t="s">
        <v>5116</v>
      </c>
      <c r="Q5259" s="6">
        <v>0.197724935982448</v>
      </c>
      <c r="R5259" s="7">
        <v>4.6804129445112497E-3</v>
      </c>
      <c r="S5259" s="3" t="s">
        <v>5116</v>
      </c>
      <c r="U5259" s="3">
        <f t="shared" si="82"/>
        <v>1</v>
      </c>
      <c r="W5259" s="2" t="s">
        <v>214</v>
      </c>
      <c r="X5259" s="2" t="s">
        <v>13068</v>
      </c>
      <c r="Y5259" s="2" t="s">
        <v>15899</v>
      </c>
      <c r="Z5259" s="2" t="s">
        <v>214</v>
      </c>
      <c r="AA5259" s="2" t="s">
        <v>215</v>
      </c>
      <c r="AB5259" s="2" t="s">
        <v>13067</v>
      </c>
      <c r="AC5259" s="2">
        <v>27984</v>
      </c>
    </row>
    <row r="5260" spans="1:29" x14ac:dyDescent="0.2">
      <c r="A5260" s="2" t="s">
        <v>8635</v>
      </c>
      <c r="B5260" s="2">
        <v>74125</v>
      </c>
      <c r="C5260" s="2" t="s">
        <v>8636</v>
      </c>
      <c r="D5260" s="10">
        <v>3820.1316359133998</v>
      </c>
      <c r="E5260" s="20">
        <v>0.12218269547532799</v>
      </c>
      <c r="F5260" s="7">
        <v>3.5664215739294798E-2</v>
      </c>
      <c r="G5260" s="3" t="s">
        <v>5116</v>
      </c>
      <c r="I5260" s="6">
        <v>-0.50035946283451105</v>
      </c>
      <c r="J5260" s="7">
        <v>1.5380331630997901E-6</v>
      </c>
      <c r="K5260" s="3" t="s">
        <v>5116</v>
      </c>
      <c r="M5260" s="18">
        <v>0.60003397811982295</v>
      </c>
      <c r="N5260" s="7">
        <v>1.09658979606959E-11</v>
      </c>
      <c r="O5260" s="3" t="s">
        <v>8</v>
      </c>
      <c r="Q5260" s="6">
        <v>-2.2508180190016502E-2</v>
      </c>
      <c r="R5260" s="7">
        <v>0.86222879756152304</v>
      </c>
      <c r="S5260" s="3" t="s">
        <v>5116</v>
      </c>
      <c r="U5260" s="3">
        <f t="shared" si="82"/>
        <v>1</v>
      </c>
      <c r="W5260" s="2" t="s">
        <v>8635</v>
      </c>
      <c r="X5260" s="2" t="s">
        <v>13068</v>
      </c>
      <c r="Y5260" s="2" t="s">
        <v>14397</v>
      </c>
      <c r="Z5260" s="2" t="s">
        <v>8635</v>
      </c>
      <c r="AA5260" s="2" t="s">
        <v>8636</v>
      </c>
      <c r="AB5260" s="2" t="s">
        <v>13067</v>
      </c>
      <c r="AC5260" s="2">
        <v>74125</v>
      </c>
    </row>
    <row r="5261" spans="1:29" x14ac:dyDescent="0.2">
      <c r="A5261" s="2" t="s">
        <v>10348</v>
      </c>
      <c r="B5261" s="2">
        <v>22248</v>
      </c>
      <c r="C5261" s="2" t="s">
        <v>10349</v>
      </c>
      <c r="D5261" s="10">
        <v>4379.8040786585798</v>
      </c>
      <c r="E5261" s="20">
        <v>0.100555268409025</v>
      </c>
      <c r="F5261" s="7">
        <v>0.25645795125915</v>
      </c>
      <c r="G5261" s="3" t="s">
        <v>5116</v>
      </c>
      <c r="I5261" s="6">
        <v>-0.50041058268789695</v>
      </c>
      <c r="J5261" s="7">
        <v>6.4714916902209902E-4</v>
      </c>
      <c r="K5261" s="3" t="s">
        <v>5116</v>
      </c>
      <c r="M5261" s="18">
        <v>0.59468268973156202</v>
      </c>
      <c r="N5261" s="7">
        <v>1.1874996002167101E-6</v>
      </c>
      <c r="O5261" s="3" t="s">
        <v>8</v>
      </c>
      <c r="Q5261" s="6">
        <v>-6.2831613653610199E-3</v>
      </c>
      <c r="R5261" s="7">
        <v>0.97379680188238105</v>
      </c>
      <c r="S5261" s="3" t="s">
        <v>5116</v>
      </c>
      <c r="U5261" s="3">
        <f t="shared" si="82"/>
        <v>1</v>
      </c>
      <c r="W5261" s="2" t="s">
        <v>10348</v>
      </c>
      <c r="X5261" s="2" t="s">
        <v>13068</v>
      </c>
      <c r="Y5261" s="2" t="s">
        <v>20932</v>
      </c>
      <c r="Z5261" s="2" t="s">
        <v>10348</v>
      </c>
      <c r="AA5261" s="2" t="s">
        <v>10349</v>
      </c>
      <c r="AB5261" s="2" t="s">
        <v>13067</v>
      </c>
      <c r="AC5261" s="2">
        <v>22248</v>
      </c>
    </row>
    <row r="5262" spans="1:29" x14ac:dyDescent="0.2">
      <c r="A5262" s="2" t="s">
        <v>6506</v>
      </c>
      <c r="B5262" s="2" t="s">
        <v>64</v>
      </c>
      <c r="C5262" s="2" t="s">
        <v>64</v>
      </c>
      <c r="D5262" s="10">
        <v>1737.9057974974</v>
      </c>
      <c r="E5262" s="20">
        <v>0.41345188609640798</v>
      </c>
      <c r="F5262" s="7">
        <v>2.4690126459305602E-5</v>
      </c>
      <c r="G5262" s="3" t="s">
        <v>5116</v>
      </c>
      <c r="I5262" s="6">
        <v>-0.50091818251115905</v>
      </c>
      <c r="J5262" s="7">
        <v>1.05398887515568E-2</v>
      </c>
      <c r="K5262" s="3" t="s">
        <v>5116</v>
      </c>
      <c r="M5262" s="18">
        <v>0.62694772733255699</v>
      </c>
      <c r="N5262" s="7">
        <v>9.0924970388733695E-5</v>
      </c>
      <c r="O5262" s="3" t="s">
        <v>8</v>
      </c>
      <c r="Q5262" s="6">
        <v>-0.28742234127501098</v>
      </c>
      <c r="R5262" s="7">
        <v>6.0031913554592101E-2</v>
      </c>
      <c r="S5262" s="3" t="s">
        <v>5116</v>
      </c>
      <c r="U5262" s="3">
        <f t="shared" si="82"/>
        <v>1</v>
      </c>
      <c r="W5262" s="2" t="s">
        <v>6506</v>
      </c>
      <c r="X5262" s="2" t="s">
        <v>13059</v>
      </c>
      <c r="Y5262" s="2" t="s">
        <v>13814</v>
      </c>
      <c r="Z5262" s="2" t="s">
        <v>13815</v>
      </c>
      <c r="AA5262" s="2" t="s">
        <v>13816</v>
      </c>
      <c r="AB5262" s="2" t="s">
        <v>13067</v>
      </c>
      <c r="AC5262" s="2">
        <v>75731</v>
      </c>
    </row>
    <row r="5263" spans="1:29" x14ac:dyDescent="0.2">
      <c r="A5263" s="2" t="s">
        <v>6027</v>
      </c>
      <c r="B5263" s="2">
        <v>99730</v>
      </c>
      <c r="C5263" s="2" t="s">
        <v>6028</v>
      </c>
      <c r="D5263" s="10">
        <v>2038.43327248885</v>
      </c>
      <c r="E5263" s="20">
        <v>0.54602949355759201</v>
      </c>
      <c r="F5263" s="7">
        <v>6.35572477847059E-7</v>
      </c>
      <c r="G5263" s="3" t="s">
        <v>5116</v>
      </c>
      <c r="I5263" s="6">
        <v>-0.50116478839956002</v>
      </c>
      <c r="J5263" s="7">
        <v>2.4385358424795701E-2</v>
      </c>
      <c r="K5263" s="3" t="s">
        <v>5116</v>
      </c>
      <c r="M5263" s="18">
        <v>0.62307676513806398</v>
      </c>
      <c r="N5263" s="7">
        <v>5.7322651641934699E-4</v>
      </c>
      <c r="O5263" s="3" t="s">
        <v>8</v>
      </c>
      <c r="Q5263" s="6">
        <v>-0.42411751681908699</v>
      </c>
      <c r="R5263" s="7">
        <v>9.5612547487066504E-3</v>
      </c>
      <c r="S5263" s="3" t="s">
        <v>5116</v>
      </c>
      <c r="U5263" s="3">
        <f t="shared" si="82"/>
        <v>1</v>
      </c>
      <c r="W5263" s="2" t="s">
        <v>6027</v>
      </c>
      <c r="X5263" s="2" t="s">
        <v>13068</v>
      </c>
      <c r="Y5263" s="2" t="s">
        <v>20390</v>
      </c>
      <c r="Z5263" s="2" t="s">
        <v>6027</v>
      </c>
      <c r="AA5263" s="2" t="s">
        <v>6028</v>
      </c>
      <c r="AB5263" s="2" t="s">
        <v>13067</v>
      </c>
      <c r="AC5263" s="2">
        <v>99730</v>
      </c>
    </row>
    <row r="5264" spans="1:29" x14ac:dyDescent="0.2">
      <c r="A5264" s="2" t="s">
        <v>1499</v>
      </c>
      <c r="B5264" s="2">
        <v>67636</v>
      </c>
      <c r="C5264" s="2" t="s">
        <v>1500</v>
      </c>
      <c r="D5264" s="10">
        <v>2007.37518034819</v>
      </c>
      <c r="E5264" s="52">
        <v>0.92601966260864699</v>
      </c>
      <c r="F5264" s="7">
        <v>6.0546914211241802E-18</v>
      </c>
      <c r="G5264" s="3" t="s">
        <v>8</v>
      </c>
      <c r="I5264" s="6">
        <v>-0.501231815106853</v>
      </c>
      <c r="J5264" s="7">
        <v>2.5258483078077099E-2</v>
      </c>
      <c r="K5264" s="3" t="s">
        <v>5116</v>
      </c>
      <c r="M5264" s="18">
        <v>0.83820995746531202</v>
      </c>
      <c r="N5264" s="7">
        <v>2.35221571009333E-6</v>
      </c>
      <c r="O5264" s="3" t="s">
        <v>8</v>
      </c>
      <c r="Q5264" s="19">
        <v>-0.58904152025018697</v>
      </c>
      <c r="R5264" s="7">
        <v>1.90865878226563E-4</v>
      </c>
      <c r="S5264" s="3" t="s">
        <v>8</v>
      </c>
      <c r="U5264" s="3">
        <f t="shared" si="82"/>
        <v>3</v>
      </c>
      <c r="W5264" s="2" t="s">
        <v>1499</v>
      </c>
      <c r="X5264" s="2" t="s">
        <v>13059</v>
      </c>
      <c r="Y5264" s="2" t="s">
        <v>17592</v>
      </c>
      <c r="Z5264" s="2" t="s">
        <v>17593</v>
      </c>
      <c r="AA5264" s="2" t="s">
        <v>17594</v>
      </c>
      <c r="AB5264" s="2" t="s">
        <v>13067</v>
      </c>
      <c r="AC5264" s="2">
        <v>67636</v>
      </c>
    </row>
    <row r="5265" spans="1:29" x14ac:dyDescent="0.2">
      <c r="A5265" s="2" t="s">
        <v>5568</v>
      </c>
      <c r="B5265" s="2">
        <v>66165</v>
      </c>
      <c r="C5265" s="2" t="s">
        <v>5569</v>
      </c>
      <c r="D5265" s="10">
        <v>4878.88629568136</v>
      </c>
      <c r="E5265" s="20">
        <v>0.449557525253798</v>
      </c>
      <c r="F5265" s="7">
        <v>6.97943043470478E-10</v>
      </c>
      <c r="G5265" s="3" t="s">
        <v>5116</v>
      </c>
      <c r="I5265" s="6">
        <v>-0.50134918735056699</v>
      </c>
      <c r="J5265" s="7">
        <v>6.7187584478361898E-4</v>
      </c>
      <c r="K5265" s="3" t="s">
        <v>5116</v>
      </c>
      <c r="M5265" s="18">
        <v>0.73750039678592505</v>
      </c>
      <c r="N5265" s="7">
        <v>1.29556016961883E-9</v>
      </c>
      <c r="O5265" s="3" t="s">
        <v>8</v>
      </c>
      <c r="Q5265" s="6">
        <v>-0.21340631581844099</v>
      </c>
      <c r="R5265" s="7">
        <v>7.1136958540663001E-2</v>
      </c>
      <c r="S5265" s="3" t="s">
        <v>5116</v>
      </c>
      <c r="U5265" s="3">
        <f t="shared" si="82"/>
        <v>1</v>
      </c>
      <c r="W5265" s="2" t="s">
        <v>5568</v>
      </c>
      <c r="X5265" s="2" t="s">
        <v>13068</v>
      </c>
      <c r="Y5265" s="2" t="s">
        <v>14699</v>
      </c>
      <c r="Z5265" s="2" t="s">
        <v>5568</v>
      </c>
      <c r="AA5265" s="2" t="s">
        <v>5569</v>
      </c>
      <c r="AB5265" s="2" t="s">
        <v>13067</v>
      </c>
      <c r="AC5265" s="2">
        <v>66165</v>
      </c>
    </row>
    <row r="5266" spans="1:29" x14ac:dyDescent="0.2">
      <c r="A5266" s="2" t="s">
        <v>2165</v>
      </c>
      <c r="B5266" s="2" t="s">
        <v>64</v>
      </c>
      <c r="C5266" s="2" t="s">
        <v>64</v>
      </c>
      <c r="D5266" s="10">
        <v>92.2456970262852</v>
      </c>
      <c r="E5266" s="52">
        <v>1.1585068114732999</v>
      </c>
      <c r="F5266" s="7">
        <v>2.08514147206629E-13</v>
      </c>
      <c r="G5266" s="3" t="s">
        <v>8</v>
      </c>
      <c r="I5266" s="6">
        <v>-0.50183765241268996</v>
      </c>
      <c r="J5266" s="7">
        <v>0.12395114773337799</v>
      </c>
      <c r="K5266" s="3" t="s">
        <v>5116</v>
      </c>
      <c r="M5266" s="18">
        <v>1.40352476404626</v>
      </c>
      <c r="N5266" s="7">
        <v>5.8982148587812997E-9</v>
      </c>
      <c r="O5266" s="3" t="s">
        <v>8</v>
      </c>
      <c r="Q5266" s="6">
        <v>-0.25681969983973102</v>
      </c>
      <c r="R5266" s="7">
        <v>0.37101866243050702</v>
      </c>
      <c r="S5266" s="3" t="s">
        <v>5116</v>
      </c>
      <c r="U5266" s="3">
        <f t="shared" si="82"/>
        <v>2</v>
      </c>
      <c r="W5266" s="2" t="s">
        <v>2165</v>
      </c>
      <c r="X5266" s="2" t="s">
        <v>13059</v>
      </c>
      <c r="Y5266" s="2" t="s">
        <v>13767</v>
      </c>
      <c r="Z5266" s="2" t="s">
        <v>13768</v>
      </c>
      <c r="AA5266" s="2" t="s">
        <v>13769</v>
      </c>
      <c r="AB5266" s="2" t="s">
        <v>13067</v>
      </c>
      <c r="AC5266" s="2">
        <v>69034</v>
      </c>
    </row>
    <row r="5267" spans="1:29" x14ac:dyDescent="0.2">
      <c r="A5267" s="2" t="s">
        <v>11010</v>
      </c>
      <c r="B5267" s="2">
        <v>77929</v>
      </c>
      <c r="C5267" s="2" t="s">
        <v>11011</v>
      </c>
      <c r="D5267" s="10">
        <v>921.080947347701</v>
      </c>
      <c r="E5267" s="20">
        <v>0.149951568151934</v>
      </c>
      <c r="F5267" s="7">
        <v>0.43112232003267098</v>
      </c>
      <c r="G5267" s="3" t="s">
        <v>5116</v>
      </c>
      <c r="I5267" s="6">
        <v>-0.50190038433074602</v>
      </c>
      <c r="J5267" s="7">
        <v>9.2941204845924399E-2</v>
      </c>
      <c r="K5267" s="3" t="s">
        <v>5116</v>
      </c>
      <c r="M5267" s="18">
        <v>0.77074524802130395</v>
      </c>
      <c r="N5267" s="7">
        <v>9.5987773145298004E-4</v>
      </c>
      <c r="O5267" s="3" t="s">
        <v>8</v>
      </c>
      <c r="Q5267" s="6">
        <v>0.118893295538623</v>
      </c>
      <c r="R5267" s="7">
        <v>0.70585519065374602</v>
      </c>
      <c r="S5267" s="3" t="s">
        <v>5116</v>
      </c>
      <c r="U5267" s="3">
        <f t="shared" si="82"/>
        <v>1</v>
      </c>
      <c r="W5267" s="2" t="s">
        <v>11010</v>
      </c>
      <c r="X5267" s="2" t="s">
        <v>13068</v>
      </c>
      <c r="Y5267" s="2" t="s">
        <v>21148</v>
      </c>
      <c r="Z5267" s="2" t="s">
        <v>11010</v>
      </c>
      <c r="AA5267" s="2" t="s">
        <v>11011</v>
      </c>
      <c r="AB5267" s="2" t="s">
        <v>13067</v>
      </c>
      <c r="AC5267" s="2">
        <v>77929</v>
      </c>
    </row>
    <row r="5268" spans="1:29" x14ac:dyDescent="0.2">
      <c r="A5268" s="2" t="s">
        <v>6223</v>
      </c>
      <c r="B5268" s="2">
        <v>67920</v>
      </c>
      <c r="C5268" s="2" t="s">
        <v>6224</v>
      </c>
      <c r="D5268" s="10">
        <v>1674.72796429595</v>
      </c>
      <c r="E5268" s="20">
        <v>0.37934528574041299</v>
      </c>
      <c r="F5268" s="7">
        <v>2.6869144887838999E-6</v>
      </c>
      <c r="G5268" s="3" t="s">
        <v>5116</v>
      </c>
      <c r="I5268" s="6">
        <v>-0.50268356339092402</v>
      </c>
      <c r="J5268" s="7">
        <v>1.87318914219735E-3</v>
      </c>
      <c r="K5268" s="3" t="s">
        <v>5116</v>
      </c>
      <c r="M5268" s="18">
        <v>0.77886536449634503</v>
      </c>
      <c r="N5268" s="7">
        <v>3.7342998140698097E-9</v>
      </c>
      <c r="O5268" s="3" t="s">
        <v>8</v>
      </c>
      <c r="Q5268" s="6">
        <v>-0.103163484634992</v>
      </c>
      <c r="R5268" s="7">
        <v>0.51346587450806802</v>
      </c>
      <c r="S5268" s="3" t="s">
        <v>5116</v>
      </c>
      <c r="U5268" s="3">
        <f t="shared" si="82"/>
        <v>1</v>
      </c>
      <c r="W5268" s="2" t="s">
        <v>6223</v>
      </c>
      <c r="X5268" s="2" t="s">
        <v>13068</v>
      </c>
      <c r="Y5268" s="2" t="s">
        <v>17617</v>
      </c>
      <c r="Z5268" s="2" t="s">
        <v>6223</v>
      </c>
      <c r="AA5268" s="2" t="s">
        <v>6224</v>
      </c>
      <c r="AB5268" s="2" t="s">
        <v>13067</v>
      </c>
      <c r="AC5268" s="2">
        <v>67920</v>
      </c>
    </row>
    <row r="5269" spans="1:29" x14ac:dyDescent="0.2">
      <c r="A5269" s="2" t="s">
        <v>639</v>
      </c>
      <c r="B5269" s="2">
        <v>67872</v>
      </c>
      <c r="C5269" s="2" t="s">
        <v>640</v>
      </c>
      <c r="D5269" s="10">
        <v>4086.7638133945802</v>
      </c>
      <c r="E5269" s="52">
        <v>0.58705594292512797</v>
      </c>
      <c r="F5269" s="7">
        <v>5.7514171331116598E-30</v>
      </c>
      <c r="G5269" s="3" t="s">
        <v>8</v>
      </c>
      <c r="I5269" s="6">
        <v>-0.50307877072537399</v>
      </c>
      <c r="J5269" s="7">
        <v>1.65744826766901E-6</v>
      </c>
      <c r="K5269" s="3" t="s">
        <v>5116</v>
      </c>
      <c r="M5269" s="18">
        <v>0.86727345088461305</v>
      </c>
      <c r="N5269" s="7">
        <v>4.94637737451902E-23</v>
      </c>
      <c r="O5269" s="3" t="s">
        <v>8</v>
      </c>
      <c r="Q5269" s="6">
        <v>-0.222861262765888</v>
      </c>
      <c r="R5269" s="7">
        <v>5.9208643083019999E-3</v>
      </c>
      <c r="S5269" s="3" t="s">
        <v>5116</v>
      </c>
      <c r="U5269" s="3">
        <f t="shared" si="82"/>
        <v>2</v>
      </c>
      <c r="W5269" s="2" t="s">
        <v>639</v>
      </c>
      <c r="X5269" s="2" t="s">
        <v>13068</v>
      </c>
      <c r="Y5269" s="2" t="s">
        <v>18359</v>
      </c>
      <c r="Z5269" s="2" t="s">
        <v>639</v>
      </c>
      <c r="AA5269" s="2" t="s">
        <v>640</v>
      </c>
      <c r="AB5269" s="2" t="s">
        <v>13067</v>
      </c>
      <c r="AC5269" s="2">
        <v>67872</v>
      </c>
    </row>
    <row r="5270" spans="1:29" x14ac:dyDescent="0.2">
      <c r="A5270" s="2" t="s">
        <v>8332</v>
      </c>
      <c r="B5270" s="2">
        <v>236900</v>
      </c>
      <c r="C5270" s="2" t="s">
        <v>8333</v>
      </c>
      <c r="D5270" s="10">
        <v>1237.2231333366699</v>
      </c>
      <c r="E5270" s="20">
        <v>0.29674636370652002</v>
      </c>
      <c r="F5270" s="7">
        <v>2.01911970498375E-2</v>
      </c>
      <c r="G5270" s="3" t="s">
        <v>5116</v>
      </c>
      <c r="I5270" s="6">
        <v>-0.50346782452359995</v>
      </c>
      <c r="J5270" s="7">
        <v>3.6237227259347297E-2</v>
      </c>
      <c r="K5270" s="3" t="s">
        <v>5116</v>
      </c>
      <c r="M5270" s="18">
        <v>0.63050096425053004</v>
      </c>
      <c r="N5270" s="7">
        <v>1.1808368789431099E-3</v>
      </c>
      <c r="O5270" s="3" t="s">
        <v>8</v>
      </c>
      <c r="Q5270" s="6">
        <v>-0.16971322397958999</v>
      </c>
      <c r="R5270" s="7">
        <v>0.44333023147664302</v>
      </c>
      <c r="S5270" s="3" t="s">
        <v>5116</v>
      </c>
      <c r="U5270" s="3">
        <f t="shared" si="82"/>
        <v>1</v>
      </c>
      <c r="W5270" s="2" t="s">
        <v>8332</v>
      </c>
      <c r="X5270" s="2" t="s">
        <v>13068</v>
      </c>
      <c r="Y5270" s="2" t="s">
        <v>18609</v>
      </c>
      <c r="Z5270" s="2" t="s">
        <v>8332</v>
      </c>
      <c r="AA5270" s="2" t="s">
        <v>8333</v>
      </c>
      <c r="AB5270" s="2" t="s">
        <v>13067</v>
      </c>
      <c r="AC5270" s="2">
        <v>236900</v>
      </c>
    </row>
    <row r="5271" spans="1:29" x14ac:dyDescent="0.2">
      <c r="A5271" s="2" t="s">
        <v>7823</v>
      </c>
      <c r="B5271" s="2" t="s">
        <v>64</v>
      </c>
      <c r="C5271" s="2" t="s">
        <v>64</v>
      </c>
      <c r="D5271" s="10">
        <v>1076.8538843931201</v>
      </c>
      <c r="E5271" s="20">
        <v>0.29854809847327302</v>
      </c>
      <c r="F5271" s="7">
        <v>5.9924917044331897E-3</v>
      </c>
      <c r="G5271" s="3" t="s">
        <v>5116</v>
      </c>
      <c r="I5271" s="6">
        <v>-0.50359418702446301</v>
      </c>
      <c r="J5271" s="7">
        <v>1.57896355147224E-2</v>
      </c>
      <c r="K5271" s="3" t="s">
        <v>5116</v>
      </c>
      <c r="M5271" s="18">
        <v>0.92265500454100102</v>
      </c>
      <c r="N5271" s="7">
        <v>2.5767446305765601E-8</v>
      </c>
      <c r="O5271" s="3" t="s">
        <v>8</v>
      </c>
      <c r="Q5271" s="6">
        <v>0.12051271904326499</v>
      </c>
      <c r="R5271" s="7">
        <v>0.55612275304796799</v>
      </c>
      <c r="S5271" s="3" t="s">
        <v>5116</v>
      </c>
      <c r="U5271" s="3">
        <f t="shared" si="82"/>
        <v>1</v>
      </c>
      <c r="W5271" s="2" t="s">
        <v>7823</v>
      </c>
      <c r="X5271" s="2" t="s">
        <v>13059</v>
      </c>
      <c r="Y5271" s="2" t="s">
        <v>13542</v>
      </c>
      <c r="Z5271" s="2" t="s">
        <v>13543</v>
      </c>
      <c r="AA5271" s="2" t="s">
        <v>13544</v>
      </c>
      <c r="AB5271" s="2" t="s">
        <v>13067</v>
      </c>
      <c r="AC5271" s="2">
        <v>72341</v>
      </c>
    </row>
    <row r="5272" spans="1:29" x14ac:dyDescent="0.2">
      <c r="A5272" s="2" t="s">
        <v>1562</v>
      </c>
      <c r="B5272" s="2">
        <v>72938</v>
      </c>
      <c r="C5272" s="2" t="s">
        <v>1563</v>
      </c>
      <c r="D5272" s="10">
        <v>837.47792538526096</v>
      </c>
      <c r="E5272" s="52">
        <v>0.96828978201015803</v>
      </c>
      <c r="F5272" s="7">
        <v>2.1466230057180599E-17</v>
      </c>
      <c r="G5272" s="3" t="s">
        <v>8</v>
      </c>
      <c r="I5272" s="6">
        <v>-0.503643723250774</v>
      </c>
      <c r="J5272" s="7">
        <v>3.46268281188414E-2</v>
      </c>
      <c r="K5272" s="3" t="s">
        <v>5116</v>
      </c>
      <c r="M5272" s="18">
        <v>1.0171562032541901</v>
      </c>
      <c r="N5272" s="7">
        <v>4.3672472422546099E-8</v>
      </c>
      <c r="O5272" s="3" t="s">
        <v>8</v>
      </c>
      <c r="Q5272" s="6">
        <v>-0.45477730200674399</v>
      </c>
      <c r="R5272" s="7">
        <v>9.1453853794031294E-3</v>
      </c>
      <c r="S5272" s="3" t="s">
        <v>5116</v>
      </c>
      <c r="U5272" s="3">
        <f t="shared" si="82"/>
        <v>2</v>
      </c>
      <c r="W5272" s="2" t="s">
        <v>1562</v>
      </c>
      <c r="X5272" s="2" t="s">
        <v>13068</v>
      </c>
      <c r="Y5272" s="2" t="s">
        <v>17062</v>
      </c>
      <c r="Z5272" s="2" t="s">
        <v>1562</v>
      </c>
      <c r="AA5272" s="2" t="s">
        <v>1563</v>
      </c>
      <c r="AB5272" s="2" t="s">
        <v>13067</v>
      </c>
      <c r="AC5272" s="2">
        <v>72938</v>
      </c>
    </row>
    <row r="5273" spans="1:29" x14ac:dyDescent="0.2">
      <c r="A5273" s="2" t="s">
        <v>11551</v>
      </c>
      <c r="B5273" s="2">
        <v>56440</v>
      </c>
      <c r="C5273" s="2" t="s">
        <v>11552</v>
      </c>
      <c r="D5273" s="10">
        <v>6418.7621570893498</v>
      </c>
      <c r="E5273" s="20">
        <v>4.09361075569682E-2</v>
      </c>
      <c r="F5273" s="7">
        <v>0.594868556392526</v>
      </c>
      <c r="G5273" s="3" t="s">
        <v>5116</v>
      </c>
      <c r="I5273" s="6">
        <v>-0.50385960213252701</v>
      </c>
      <c r="J5273" s="7">
        <v>3.75336835885161E-6</v>
      </c>
      <c r="K5273" s="3" t="s">
        <v>5116</v>
      </c>
      <c r="M5273" s="18">
        <v>0.68731885105424095</v>
      </c>
      <c r="N5273" s="7">
        <v>6.8485749795935405E-14</v>
      </c>
      <c r="O5273" s="3" t="s">
        <v>8</v>
      </c>
      <c r="Q5273" s="6">
        <v>0.142523141364746</v>
      </c>
      <c r="R5273" s="7">
        <v>0.120405849257281</v>
      </c>
      <c r="S5273" s="3" t="s">
        <v>5116</v>
      </c>
      <c r="U5273" s="3">
        <f t="shared" si="82"/>
        <v>1</v>
      </c>
      <c r="W5273" s="2" t="s">
        <v>11551</v>
      </c>
      <c r="X5273" s="2" t="s">
        <v>13068</v>
      </c>
      <c r="Y5273" s="2" t="s">
        <v>20076</v>
      </c>
      <c r="Z5273" s="2" t="s">
        <v>11551</v>
      </c>
      <c r="AA5273" s="2" t="s">
        <v>11552</v>
      </c>
      <c r="AB5273" s="2" t="s">
        <v>13067</v>
      </c>
      <c r="AC5273" s="2">
        <v>56440</v>
      </c>
    </row>
    <row r="5274" spans="1:29" x14ac:dyDescent="0.2">
      <c r="A5274" s="2" t="s">
        <v>3621</v>
      </c>
      <c r="B5274" s="2">
        <v>12006</v>
      </c>
      <c r="C5274" s="2" t="s">
        <v>3622</v>
      </c>
      <c r="D5274" s="10">
        <v>127.601443182594</v>
      </c>
      <c r="E5274" s="52">
        <v>-1.06829958160119</v>
      </c>
      <c r="F5274" s="7">
        <v>4.4117503818302602E-7</v>
      </c>
      <c r="G5274" s="3" t="s">
        <v>8</v>
      </c>
      <c r="I5274" s="6">
        <v>-0.50398152353854997</v>
      </c>
      <c r="J5274" s="7">
        <v>0.203192363450239</v>
      </c>
      <c r="K5274" s="3" t="s">
        <v>5116</v>
      </c>
      <c r="M5274" s="6">
        <v>-0.23572356565414701</v>
      </c>
      <c r="N5274" s="7">
        <v>0.52401046501826598</v>
      </c>
      <c r="O5274" s="3" t="s">
        <v>5116</v>
      </c>
      <c r="Q5274" s="6">
        <v>0.32859449240848898</v>
      </c>
      <c r="R5274" s="7">
        <v>0.35645487054643099</v>
      </c>
      <c r="S5274" s="3" t="s">
        <v>5116</v>
      </c>
      <c r="U5274" s="3">
        <f t="shared" si="82"/>
        <v>1</v>
      </c>
      <c r="W5274" s="2" t="s">
        <v>3621</v>
      </c>
      <c r="X5274" s="2" t="s">
        <v>13068</v>
      </c>
      <c r="Y5274" s="2" t="s">
        <v>14536</v>
      </c>
      <c r="Z5274" s="2" t="s">
        <v>3621</v>
      </c>
      <c r="AA5274" s="2" t="s">
        <v>3622</v>
      </c>
      <c r="AB5274" s="2" t="s">
        <v>13067</v>
      </c>
      <c r="AC5274" s="2">
        <v>12006</v>
      </c>
    </row>
    <row r="5275" spans="1:29" x14ac:dyDescent="0.2">
      <c r="A5275" s="2" t="s">
        <v>1654</v>
      </c>
      <c r="B5275" s="2">
        <v>56724</v>
      </c>
      <c r="C5275" s="2" t="s">
        <v>1655</v>
      </c>
      <c r="D5275" s="10">
        <v>5505.5421655346299</v>
      </c>
      <c r="E5275" s="52">
        <v>0.69837044564984496</v>
      </c>
      <c r="F5275" s="7">
        <v>1.04971330168441E-16</v>
      </c>
      <c r="G5275" s="3" t="s">
        <v>8</v>
      </c>
      <c r="I5275" s="6">
        <v>-0.50405233511555803</v>
      </c>
      <c r="J5275" s="7">
        <v>3.6957729232823199E-3</v>
      </c>
      <c r="K5275" s="3" t="s">
        <v>5116</v>
      </c>
      <c r="M5275" s="18">
        <v>0.65979836468112096</v>
      </c>
      <c r="N5275" s="7">
        <v>3.7556089065056702E-6</v>
      </c>
      <c r="O5275" s="3" t="s">
        <v>8</v>
      </c>
      <c r="Q5275" s="6">
        <v>-0.54262441608428202</v>
      </c>
      <c r="R5275" s="7">
        <v>1.02193780145068E-5</v>
      </c>
      <c r="S5275" s="3" t="s">
        <v>5116</v>
      </c>
      <c r="U5275" s="3">
        <f t="shared" si="82"/>
        <v>2</v>
      </c>
      <c r="W5275" s="2" t="s">
        <v>1654</v>
      </c>
      <c r="X5275" s="2" t="s">
        <v>13068</v>
      </c>
      <c r="Y5275" s="2" t="s">
        <v>15405</v>
      </c>
      <c r="Z5275" s="2" t="s">
        <v>1654</v>
      </c>
      <c r="AA5275" s="2" t="s">
        <v>1655</v>
      </c>
      <c r="AB5275" s="2" t="s">
        <v>13067</v>
      </c>
      <c r="AC5275" s="2">
        <v>56724</v>
      </c>
    </row>
    <row r="5276" spans="1:29" x14ac:dyDescent="0.2">
      <c r="A5276" s="2" t="s">
        <v>1571</v>
      </c>
      <c r="B5276" s="2">
        <v>117109</v>
      </c>
      <c r="C5276" s="2" t="s">
        <v>1572</v>
      </c>
      <c r="D5276" s="10">
        <v>4082.8243053408</v>
      </c>
      <c r="E5276" s="52">
        <v>0.74045360563603901</v>
      </c>
      <c r="F5276" s="7">
        <v>2.5123953639283399E-17</v>
      </c>
      <c r="G5276" s="3" t="s">
        <v>8</v>
      </c>
      <c r="I5276" s="6">
        <v>-0.50410674152833401</v>
      </c>
      <c r="J5276" s="7">
        <v>5.3463794018158897E-3</v>
      </c>
      <c r="K5276" s="3" t="s">
        <v>5116</v>
      </c>
      <c r="M5276" s="18">
        <v>0.90267442539859799</v>
      </c>
      <c r="N5276" s="7">
        <v>5.8635022348978597E-10</v>
      </c>
      <c r="O5276" s="3" t="s">
        <v>8</v>
      </c>
      <c r="Q5276" s="6">
        <v>-0.34188592176577498</v>
      </c>
      <c r="R5276" s="7">
        <v>1.17765985967572E-2</v>
      </c>
      <c r="S5276" s="3" t="s">
        <v>5116</v>
      </c>
      <c r="U5276" s="3">
        <f t="shared" si="82"/>
        <v>2</v>
      </c>
      <c r="W5276" s="2" t="s">
        <v>1571</v>
      </c>
      <c r="X5276" s="2" t="s">
        <v>13068</v>
      </c>
      <c r="Y5276" s="2" t="s">
        <v>18878</v>
      </c>
      <c r="Z5276" s="2" t="s">
        <v>1571</v>
      </c>
      <c r="AA5276" s="2" t="s">
        <v>1572</v>
      </c>
      <c r="AB5276" s="2" t="s">
        <v>13067</v>
      </c>
      <c r="AC5276" s="2">
        <v>117109</v>
      </c>
    </row>
    <row r="5277" spans="1:29" x14ac:dyDescent="0.2">
      <c r="A5277" s="2" t="s">
        <v>5136</v>
      </c>
      <c r="B5277" s="2">
        <v>67059</v>
      </c>
      <c r="C5277" s="2" t="s">
        <v>5137</v>
      </c>
      <c r="D5277" s="10">
        <v>4501.2686847022696</v>
      </c>
      <c r="E5277" s="20">
        <v>0.57257314198074205</v>
      </c>
      <c r="F5277" s="7">
        <v>3.2549174256470897E-27</v>
      </c>
      <c r="G5277" s="3" t="s">
        <v>5116</v>
      </c>
      <c r="I5277" s="6">
        <v>-0.50415092309417597</v>
      </c>
      <c r="J5277" s="7">
        <v>2.8034419176892299E-6</v>
      </c>
      <c r="K5277" s="3" t="s">
        <v>5116</v>
      </c>
      <c r="M5277" s="18">
        <v>0.66310640689190203</v>
      </c>
      <c r="N5277" s="7">
        <v>2.8506463846596298E-13</v>
      </c>
      <c r="O5277" s="3" t="s">
        <v>8</v>
      </c>
      <c r="Q5277" s="6">
        <v>-0.41361765818301599</v>
      </c>
      <c r="R5277" s="7">
        <v>9.4094537296155803E-8</v>
      </c>
      <c r="S5277" s="3" t="s">
        <v>5116</v>
      </c>
      <c r="U5277" s="3">
        <f t="shared" si="82"/>
        <v>1</v>
      </c>
      <c r="W5277" s="2" t="s">
        <v>5136</v>
      </c>
      <c r="X5277" s="2" t="s">
        <v>13068</v>
      </c>
      <c r="Y5277" s="2" t="s">
        <v>18438</v>
      </c>
      <c r="Z5277" s="2" t="s">
        <v>5136</v>
      </c>
      <c r="AA5277" s="2" t="s">
        <v>5137</v>
      </c>
      <c r="AB5277" s="2" t="s">
        <v>13067</v>
      </c>
      <c r="AC5277" s="2">
        <v>67059</v>
      </c>
    </row>
    <row r="5278" spans="1:29" x14ac:dyDescent="0.2">
      <c r="A5278" s="2" t="s">
        <v>1835</v>
      </c>
      <c r="B5278" s="2">
        <v>381418</v>
      </c>
      <c r="C5278" s="2" t="s">
        <v>1836</v>
      </c>
      <c r="D5278" s="10">
        <v>3156.1074269240999</v>
      </c>
      <c r="E5278" s="52">
        <v>0.91737701073543798</v>
      </c>
      <c r="F5278" s="7">
        <v>1.5788643902601401E-15</v>
      </c>
      <c r="G5278" s="3" t="s">
        <v>8</v>
      </c>
      <c r="I5278" s="6">
        <v>-0.50452338554365805</v>
      </c>
      <c r="J5278" s="7">
        <v>3.51242685325108E-2</v>
      </c>
      <c r="K5278" s="3" t="s">
        <v>5116</v>
      </c>
      <c r="M5278" s="18">
        <v>0.92535696434516401</v>
      </c>
      <c r="N5278" s="7">
        <v>8.2394284905138098E-7</v>
      </c>
      <c r="O5278" s="3" t="s">
        <v>8</v>
      </c>
      <c r="Q5278" s="6">
        <v>-0.49654343193393202</v>
      </c>
      <c r="R5278" s="7">
        <v>4.2453511243358303E-3</v>
      </c>
      <c r="S5278" s="3" t="s">
        <v>5116</v>
      </c>
      <c r="U5278" s="3">
        <f t="shared" si="82"/>
        <v>2</v>
      </c>
      <c r="W5278" s="2" t="s">
        <v>1835</v>
      </c>
      <c r="X5278" s="2" t="s">
        <v>13068</v>
      </c>
      <c r="Y5278" s="2" t="s">
        <v>15457</v>
      </c>
      <c r="Z5278" s="2" t="s">
        <v>1835</v>
      </c>
      <c r="AA5278" s="2" t="s">
        <v>1836</v>
      </c>
      <c r="AB5278" s="2" t="s">
        <v>13067</v>
      </c>
      <c r="AC5278" s="2">
        <v>381418</v>
      </c>
    </row>
    <row r="5279" spans="1:29" x14ac:dyDescent="0.2">
      <c r="A5279" s="2" t="s">
        <v>9430</v>
      </c>
      <c r="B5279" s="2">
        <v>76273</v>
      </c>
      <c r="C5279" s="2" t="s">
        <v>9431</v>
      </c>
      <c r="D5279" s="10">
        <v>5452.5320604172703</v>
      </c>
      <c r="E5279" s="20">
        <v>0.120123545889314</v>
      </c>
      <c r="F5279" s="7">
        <v>0.107469529241741</v>
      </c>
      <c r="G5279" s="3" t="s">
        <v>5116</v>
      </c>
      <c r="I5279" s="6">
        <v>-0.50531691661005596</v>
      </c>
      <c r="J5279" s="7">
        <v>9.9523270133778603E-5</v>
      </c>
      <c r="K5279" s="3" t="s">
        <v>5116</v>
      </c>
      <c r="M5279" s="18">
        <v>0.58580325422631097</v>
      </c>
      <c r="N5279" s="7">
        <v>8.1415699889573297E-8</v>
      </c>
      <c r="O5279" s="3" t="s">
        <v>8</v>
      </c>
      <c r="Q5279" s="6">
        <v>-3.9637208273059998E-2</v>
      </c>
      <c r="R5279" s="7">
        <v>0.79770450301499296</v>
      </c>
      <c r="S5279" s="3" t="s">
        <v>5116</v>
      </c>
      <c r="U5279" s="3">
        <f t="shared" si="82"/>
        <v>1</v>
      </c>
      <c r="W5279" s="2" t="s">
        <v>9430</v>
      </c>
      <c r="X5279" s="2" t="s">
        <v>13068</v>
      </c>
      <c r="Y5279" s="2" t="s">
        <v>18135</v>
      </c>
      <c r="Z5279" s="2" t="s">
        <v>9430</v>
      </c>
      <c r="AA5279" s="2" t="s">
        <v>9431</v>
      </c>
      <c r="AB5279" s="2" t="s">
        <v>13067</v>
      </c>
      <c r="AC5279" s="2">
        <v>76273</v>
      </c>
    </row>
    <row r="5280" spans="1:29" x14ac:dyDescent="0.2">
      <c r="A5280" s="2" t="s">
        <v>2145</v>
      </c>
      <c r="B5280" s="2">
        <v>68196</v>
      </c>
      <c r="C5280" s="2" t="s">
        <v>2146</v>
      </c>
      <c r="D5280" s="10">
        <v>30490.558579655899</v>
      </c>
      <c r="E5280" s="52">
        <v>0.58950039662453901</v>
      </c>
      <c r="F5280" s="7">
        <v>1.51257801540928E-13</v>
      </c>
      <c r="G5280" s="3" t="s">
        <v>8</v>
      </c>
      <c r="I5280" s="6">
        <v>-0.50562404873456601</v>
      </c>
      <c r="J5280" s="7">
        <v>1.9657135834443801E-3</v>
      </c>
      <c r="K5280" s="3" t="s">
        <v>5116</v>
      </c>
      <c r="M5280" s="18">
        <v>0.81219539040906497</v>
      </c>
      <c r="N5280" s="7">
        <v>1.0973694443376E-9</v>
      </c>
      <c r="O5280" s="3" t="s">
        <v>8</v>
      </c>
      <c r="Q5280" s="6">
        <v>-0.28292905495004</v>
      </c>
      <c r="R5280" s="7">
        <v>2.4226347049177002E-2</v>
      </c>
      <c r="S5280" s="3" t="s">
        <v>5116</v>
      </c>
      <c r="U5280" s="3">
        <f t="shared" si="82"/>
        <v>2</v>
      </c>
      <c r="W5280" s="2" t="s">
        <v>2145</v>
      </c>
      <c r="X5280" s="2" t="s">
        <v>13068</v>
      </c>
      <c r="Y5280" s="2" t="s">
        <v>17050</v>
      </c>
      <c r="Z5280" s="2" t="s">
        <v>2145</v>
      </c>
      <c r="AA5280" s="2" t="s">
        <v>2146</v>
      </c>
      <c r="AB5280" s="2" t="s">
        <v>13067</v>
      </c>
      <c r="AC5280" s="2">
        <v>68196</v>
      </c>
    </row>
    <row r="5281" spans="1:29" x14ac:dyDescent="0.2">
      <c r="A5281" s="2" t="s">
        <v>1273</v>
      </c>
      <c r="B5281" s="2">
        <v>378462</v>
      </c>
      <c r="C5281" s="2" t="s">
        <v>1274</v>
      </c>
      <c r="D5281" s="10">
        <v>1502.99837678471</v>
      </c>
      <c r="E5281" s="52">
        <v>1.0378467237778399</v>
      </c>
      <c r="F5281" s="7">
        <v>9.5958230730775499E-21</v>
      </c>
      <c r="G5281" s="3" t="s">
        <v>8</v>
      </c>
      <c r="I5281" s="6">
        <v>-0.50564189225648604</v>
      </c>
      <c r="J5281" s="7">
        <v>3.0030257726870901E-2</v>
      </c>
      <c r="K5281" s="3" t="s">
        <v>5116</v>
      </c>
      <c r="M5281" s="18">
        <v>1.20809577140368</v>
      </c>
      <c r="N5281" s="7">
        <v>2.1744104284823001E-11</v>
      </c>
      <c r="O5281" s="3" t="s">
        <v>8</v>
      </c>
      <c r="Q5281" s="6">
        <v>-0.335392844630644</v>
      </c>
      <c r="R5281" s="7">
        <v>6.2359127035728601E-2</v>
      </c>
      <c r="S5281" s="3" t="s">
        <v>5116</v>
      </c>
      <c r="U5281" s="3">
        <f t="shared" si="82"/>
        <v>2</v>
      </c>
      <c r="W5281" s="2" t="s">
        <v>1273</v>
      </c>
      <c r="X5281" s="2" t="s">
        <v>13068</v>
      </c>
      <c r="Y5281" s="2" t="s">
        <v>17864</v>
      </c>
      <c r="Z5281" s="2" t="s">
        <v>1273</v>
      </c>
      <c r="AA5281" s="2" t="s">
        <v>1274</v>
      </c>
      <c r="AB5281" s="2" t="s">
        <v>13067</v>
      </c>
      <c r="AC5281" s="2">
        <v>378462</v>
      </c>
    </row>
    <row r="5282" spans="1:29" x14ac:dyDescent="0.2">
      <c r="A5282" s="2" t="s">
        <v>9525</v>
      </c>
      <c r="B5282" s="2">
        <v>67922</v>
      </c>
      <c r="C5282" s="2" t="s">
        <v>9526</v>
      </c>
      <c r="D5282" s="10">
        <v>8531.1779550288793</v>
      </c>
      <c r="E5282" s="20">
        <v>0.13956311506716801</v>
      </c>
      <c r="F5282" s="7">
        <v>0.117899663242543</v>
      </c>
      <c r="G5282" s="3" t="s">
        <v>5116</v>
      </c>
      <c r="I5282" s="6">
        <v>-0.506914941212675</v>
      </c>
      <c r="J5282" s="7">
        <v>1.1518863616576001E-3</v>
      </c>
      <c r="K5282" s="3" t="s">
        <v>5116</v>
      </c>
      <c r="M5282" s="18">
        <v>0.67751059688366899</v>
      </c>
      <c r="N5282" s="7">
        <v>1.46040506257538E-7</v>
      </c>
      <c r="O5282" s="3" t="s">
        <v>8</v>
      </c>
      <c r="Q5282" s="6">
        <v>3.1032540603826299E-2</v>
      </c>
      <c r="R5282" s="7">
        <v>0.87092742395622202</v>
      </c>
      <c r="S5282" s="3" t="s">
        <v>5116</v>
      </c>
      <c r="U5282" s="3">
        <f t="shared" si="82"/>
        <v>1</v>
      </c>
      <c r="W5282" s="2" t="s">
        <v>9525</v>
      </c>
      <c r="X5282" s="2" t="s">
        <v>13068</v>
      </c>
      <c r="Y5282" s="2" t="s">
        <v>16175</v>
      </c>
      <c r="Z5282" s="2" t="s">
        <v>9525</v>
      </c>
      <c r="AA5282" s="2" t="s">
        <v>9526</v>
      </c>
      <c r="AB5282" s="2" t="s">
        <v>13067</v>
      </c>
      <c r="AC5282" s="2">
        <v>67922</v>
      </c>
    </row>
    <row r="5283" spans="1:29" x14ac:dyDescent="0.2">
      <c r="A5283" s="2" t="s">
        <v>5117</v>
      </c>
      <c r="B5283" s="2">
        <v>11950</v>
      </c>
      <c r="C5283" s="2" t="s">
        <v>5118</v>
      </c>
      <c r="D5283" s="10">
        <v>19632.0660491704</v>
      </c>
      <c r="E5283" s="20">
        <v>0.50829433630126697</v>
      </c>
      <c r="F5283" s="7">
        <v>1.6632534808237901E-39</v>
      </c>
      <c r="G5283" s="3" t="s">
        <v>5116</v>
      </c>
      <c r="I5283" s="6">
        <v>-0.50758550173916706</v>
      </c>
      <c r="J5283" s="7">
        <v>5.9581807290932403E-11</v>
      </c>
      <c r="K5283" s="3" t="s">
        <v>5116</v>
      </c>
      <c r="M5283" s="18">
        <v>0.61641601317559902</v>
      </c>
      <c r="N5283" s="7">
        <v>1.77684318255469E-20</v>
      </c>
      <c r="O5283" s="3" t="s">
        <v>8</v>
      </c>
      <c r="Q5283" s="6">
        <v>-0.399463824864835</v>
      </c>
      <c r="R5283" s="7">
        <v>7.0970241330463901E-13</v>
      </c>
      <c r="S5283" s="3" t="s">
        <v>5116</v>
      </c>
      <c r="U5283" s="3">
        <f t="shared" si="82"/>
        <v>1</v>
      </c>
      <c r="W5283" s="2" t="s">
        <v>5117</v>
      </c>
      <c r="X5283" s="2" t="s">
        <v>13059</v>
      </c>
      <c r="Y5283" s="2" t="s">
        <v>14477</v>
      </c>
      <c r="Z5283" s="2" t="s">
        <v>14478</v>
      </c>
      <c r="AA5283" s="2" t="s">
        <v>14479</v>
      </c>
      <c r="AB5283" s="2" t="s">
        <v>13067</v>
      </c>
      <c r="AC5283" s="2">
        <v>11950</v>
      </c>
    </row>
    <row r="5284" spans="1:29" x14ac:dyDescent="0.2">
      <c r="A5284" s="2" t="s">
        <v>4608</v>
      </c>
      <c r="B5284" s="2">
        <v>26427</v>
      </c>
      <c r="C5284" s="2" t="s">
        <v>4609</v>
      </c>
      <c r="D5284" s="10">
        <v>184.321437140462</v>
      </c>
      <c r="E5284" s="52">
        <v>-0.88623391043487398</v>
      </c>
      <c r="F5284" s="7">
        <v>2.9195844727334E-3</v>
      </c>
      <c r="G5284" s="3" t="s">
        <v>8</v>
      </c>
      <c r="I5284" s="6">
        <v>-0.50759247118877404</v>
      </c>
      <c r="J5284" s="7">
        <v>0.25272086648245601</v>
      </c>
      <c r="K5284" s="3" t="s">
        <v>5116</v>
      </c>
      <c r="M5284" s="6">
        <v>-8.9730735812994206E-2</v>
      </c>
      <c r="N5284" s="7">
        <v>0.85730194538719395</v>
      </c>
      <c r="O5284" s="3" t="s">
        <v>5116</v>
      </c>
      <c r="Q5284" s="6">
        <v>0.28891070343310499</v>
      </c>
      <c r="R5284" s="7">
        <v>0.55196382519312404</v>
      </c>
      <c r="S5284" s="3" t="s">
        <v>5116</v>
      </c>
      <c r="U5284" s="3">
        <f t="shared" si="82"/>
        <v>1</v>
      </c>
      <c r="W5284" s="2" t="s">
        <v>4608</v>
      </c>
      <c r="X5284" s="2" t="s">
        <v>13068</v>
      </c>
      <c r="Y5284" s="2" t="s">
        <v>15395</v>
      </c>
      <c r="Z5284" s="2" t="s">
        <v>4608</v>
      </c>
      <c r="AA5284" s="2" t="s">
        <v>4609</v>
      </c>
      <c r="AB5284" s="2" t="s">
        <v>13067</v>
      </c>
      <c r="AC5284" s="2">
        <v>26427</v>
      </c>
    </row>
    <row r="5285" spans="1:29" x14ac:dyDescent="0.2">
      <c r="A5285" s="2" t="s">
        <v>132</v>
      </c>
      <c r="B5285" s="2">
        <v>16478</v>
      </c>
      <c r="C5285" s="2" t="s">
        <v>133</v>
      </c>
      <c r="D5285" s="10">
        <v>26384.187360097301</v>
      </c>
      <c r="E5285" s="52">
        <v>-1.1444118348541701</v>
      </c>
      <c r="F5285" s="7">
        <v>5.1456371612471303E-81</v>
      </c>
      <c r="G5285" s="3" t="s">
        <v>8</v>
      </c>
      <c r="I5285" s="6">
        <v>-0.50871677142430305</v>
      </c>
      <c r="J5285" s="7">
        <v>4.5246063437792901E-5</v>
      </c>
      <c r="K5285" s="3" t="s">
        <v>5116</v>
      </c>
      <c r="M5285" s="6">
        <v>-0.18785396550658701</v>
      </c>
      <c r="N5285" s="7">
        <v>0.113500145501696</v>
      </c>
      <c r="O5285" s="3" t="s">
        <v>5116</v>
      </c>
      <c r="Q5285" s="6">
        <v>0.44784109792327498</v>
      </c>
      <c r="R5285" s="7">
        <v>5.5954553550975502E-7</v>
      </c>
      <c r="S5285" s="3" t="s">
        <v>5116</v>
      </c>
      <c r="U5285" s="3">
        <f t="shared" si="82"/>
        <v>1</v>
      </c>
      <c r="W5285" s="2" t="s">
        <v>132</v>
      </c>
      <c r="X5285" s="2" t="s">
        <v>13068</v>
      </c>
      <c r="Y5285" s="2" t="s">
        <v>17244</v>
      </c>
      <c r="Z5285" s="2" t="s">
        <v>132</v>
      </c>
      <c r="AA5285" s="2" t="s">
        <v>133</v>
      </c>
      <c r="AB5285" s="2" t="s">
        <v>13067</v>
      </c>
      <c r="AC5285" s="2">
        <v>16478</v>
      </c>
    </row>
    <row r="5286" spans="1:29" x14ac:dyDescent="0.2">
      <c r="A5286" s="2" t="s">
        <v>3928</v>
      </c>
      <c r="B5286" s="2" t="s">
        <v>64</v>
      </c>
      <c r="C5286" s="2" t="s">
        <v>64</v>
      </c>
      <c r="D5286" s="10">
        <v>176.231834270164</v>
      </c>
      <c r="E5286" s="52">
        <v>0.61812547339340496</v>
      </c>
      <c r="F5286" s="7">
        <v>8.3762582797075399E-6</v>
      </c>
      <c r="G5286" s="3" t="s">
        <v>8</v>
      </c>
      <c r="I5286" s="6">
        <v>-0.50889513686175702</v>
      </c>
      <c r="J5286" s="7">
        <v>6.9245038340904896E-2</v>
      </c>
      <c r="K5286" s="3" t="s">
        <v>5116</v>
      </c>
      <c r="M5286" s="18">
        <v>0.93824118405513901</v>
      </c>
      <c r="N5286" s="7">
        <v>1.48145750764789E-5</v>
      </c>
      <c r="O5286" s="3" t="s">
        <v>8</v>
      </c>
      <c r="Q5286" s="6">
        <v>-0.188779426200023</v>
      </c>
      <c r="R5286" s="7">
        <v>0.46538675364550702</v>
      </c>
      <c r="S5286" s="3" t="s">
        <v>5116</v>
      </c>
      <c r="U5286" s="3">
        <f t="shared" si="82"/>
        <v>2</v>
      </c>
      <c r="W5286" s="2" t="s">
        <v>3928</v>
      </c>
      <c r="X5286" s="2" t="s">
        <v>13059</v>
      </c>
      <c r="Y5286" s="2" t="s">
        <v>13530</v>
      </c>
      <c r="Z5286" s="2" t="s">
        <v>13531</v>
      </c>
      <c r="AA5286" s="2" t="s">
        <v>13532</v>
      </c>
      <c r="AB5286" s="2" t="s">
        <v>13067</v>
      </c>
      <c r="AC5286" s="2">
        <v>73673</v>
      </c>
    </row>
    <row r="5287" spans="1:29" x14ac:dyDescent="0.2">
      <c r="A5287" s="2" t="s">
        <v>9539</v>
      </c>
      <c r="B5287" s="2">
        <v>22353</v>
      </c>
      <c r="C5287" s="2" t="s">
        <v>9540</v>
      </c>
      <c r="D5287" s="10">
        <v>626.10494618766995</v>
      </c>
      <c r="E5287" s="20">
        <v>0.44234317814878898</v>
      </c>
      <c r="F5287" s="7">
        <v>0.11944527442424401</v>
      </c>
      <c r="G5287" s="3" t="s">
        <v>5116</v>
      </c>
      <c r="I5287" s="6">
        <v>-0.50895094833729104</v>
      </c>
      <c r="J5287" s="7">
        <v>0.235721147572138</v>
      </c>
      <c r="K5287" s="3" t="s">
        <v>5116</v>
      </c>
      <c r="M5287" s="18">
        <v>0.82102404748160895</v>
      </c>
      <c r="N5287" s="7">
        <v>1.42668912091809E-2</v>
      </c>
      <c r="O5287" s="3" t="s">
        <v>8</v>
      </c>
      <c r="Q5287" s="6">
        <v>-0.13027007900447099</v>
      </c>
      <c r="R5287" s="7">
        <v>0.80314231022383598</v>
      </c>
      <c r="S5287" s="3" t="s">
        <v>5116</v>
      </c>
      <c r="U5287" s="3">
        <f t="shared" si="82"/>
        <v>1</v>
      </c>
      <c r="W5287" s="2" t="s">
        <v>9539</v>
      </c>
      <c r="X5287" s="2" t="s">
        <v>13068</v>
      </c>
      <c r="Y5287" s="2" t="s">
        <v>21021</v>
      </c>
      <c r="Z5287" s="2" t="s">
        <v>9539</v>
      </c>
      <c r="AA5287" s="2" t="s">
        <v>9540</v>
      </c>
      <c r="AB5287" s="2" t="s">
        <v>13067</v>
      </c>
      <c r="AC5287" s="2">
        <v>22353</v>
      </c>
    </row>
    <row r="5288" spans="1:29" x14ac:dyDescent="0.2">
      <c r="A5288" s="2" t="s">
        <v>5292</v>
      </c>
      <c r="B5288" s="2">
        <v>20931</v>
      </c>
      <c r="C5288" s="2" t="s">
        <v>5293</v>
      </c>
      <c r="D5288" s="10">
        <v>2376.06754388944</v>
      </c>
      <c r="E5288" s="20">
        <v>0.560885021316051</v>
      </c>
      <c r="F5288" s="7">
        <v>6.7151924729714605E-14</v>
      </c>
      <c r="G5288" s="3" t="s">
        <v>5116</v>
      </c>
      <c r="I5288" s="6">
        <v>-0.50914089670420404</v>
      </c>
      <c r="J5288" s="7">
        <v>8.8061043748866204E-4</v>
      </c>
      <c r="K5288" s="3" t="s">
        <v>5116</v>
      </c>
      <c r="M5288" s="18">
        <v>0.95319900679781699</v>
      </c>
      <c r="N5288" s="7">
        <v>1.9959431630825701E-14</v>
      </c>
      <c r="O5288" s="3" t="s">
        <v>8</v>
      </c>
      <c r="Q5288" s="6">
        <v>-0.116826911222437</v>
      </c>
      <c r="R5288" s="7">
        <v>0.41628336768185598</v>
      </c>
      <c r="S5288" s="3" t="s">
        <v>5116</v>
      </c>
      <c r="U5288" s="3">
        <f t="shared" si="82"/>
        <v>1</v>
      </c>
      <c r="W5288" s="2" t="s">
        <v>5292</v>
      </c>
      <c r="X5288" s="2" t="s">
        <v>13068</v>
      </c>
      <c r="Y5288" s="2" t="s">
        <v>20339</v>
      </c>
      <c r="Z5288" s="2" t="s">
        <v>5292</v>
      </c>
      <c r="AA5288" s="2" t="s">
        <v>5293</v>
      </c>
      <c r="AB5288" s="2" t="s">
        <v>13067</v>
      </c>
      <c r="AC5288" s="2">
        <v>20931</v>
      </c>
    </row>
    <row r="5289" spans="1:29" x14ac:dyDescent="0.2">
      <c r="A5289" s="2" t="s">
        <v>3563</v>
      </c>
      <c r="B5289" s="2">
        <v>77117</v>
      </c>
      <c r="C5289" s="2" t="s">
        <v>3564</v>
      </c>
      <c r="D5289" s="10">
        <v>108.958989943879</v>
      </c>
      <c r="E5289" s="52">
        <v>0.98250488869600805</v>
      </c>
      <c r="F5289" s="7">
        <v>2.07875420767082E-7</v>
      </c>
      <c r="G5289" s="3" t="s">
        <v>8</v>
      </c>
      <c r="I5289" s="6">
        <v>-0.50929817562887403</v>
      </c>
      <c r="J5289" s="7">
        <v>0.166067570442121</v>
      </c>
      <c r="K5289" s="3" t="s">
        <v>5116</v>
      </c>
      <c r="M5289" s="18">
        <v>1.00673042547147</v>
      </c>
      <c r="N5289" s="7">
        <v>2.8573868256656502E-4</v>
      </c>
      <c r="O5289" s="3" t="s">
        <v>8</v>
      </c>
      <c r="Q5289" s="6">
        <v>-0.48507263885341101</v>
      </c>
      <c r="R5289" s="7">
        <v>9.4668324745468893E-2</v>
      </c>
      <c r="S5289" s="3" t="s">
        <v>5116</v>
      </c>
      <c r="U5289" s="3">
        <f t="shared" si="82"/>
        <v>2</v>
      </c>
      <c r="W5289" s="2" t="s">
        <v>3563</v>
      </c>
      <c r="X5289" s="2" t="s">
        <v>13068</v>
      </c>
      <c r="Y5289" s="2" t="s">
        <v>21402</v>
      </c>
      <c r="Z5289" s="2" t="s">
        <v>3563</v>
      </c>
      <c r="AA5289" s="2" t="s">
        <v>3564</v>
      </c>
      <c r="AB5289" s="2" t="s">
        <v>13067</v>
      </c>
      <c r="AC5289" s="2">
        <v>77117</v>
      </c>
    </row>
    <row r="5290" spans="1:29" x14ac:dyDescent="0.2">
      <c r="A5290" s="2" t="s">
        <v>9479</v>
      </c>
      <c r="B5290" s="2">
        <v>634731</v>
      </c>
      <c r="C5290" s="2" t="s">
        <v>9480</v>
      </c>
      <c r="D5290" s="10">
        <v>139.48540872391101</v>
      </c>
      <c r="E5290" s="20">
        <v>0.451313009667764</v>
      </c>
      <c r="F5290" s="7">
        <v>0.113468961319866</v>
      </c>
      <c r="G5290" s="3" t="s">
        <v>5116</v>
      </c>
      <c r="I5290" s="6">
        <v>-0.509310590102103</v>
      </c>
      <c r="J5290" s="7">
        <v>0.23652663418969</v>
      </c>
      <c r="K5290" s="3" t="s">
        <v>5116</v>
      </c>
      <c r="M5290" s="18">
        <v>1.0797033693692899</v>
      </c>
      <c r="N5290" s="7">
        <v>9.2738525244051996E-4</v>
      </c>
      <c r="O5290" s="3" t="s">
        <v>8</v>
      </c>
      <c r="Q5290" s="6">
        <v>0.119079769599422</v>
      </c>
      <c r="R5290" s="7">
        <v>0.82440586883084299</v>
      </c>
      <c r="S5290" s="3" t="s">
        <v>5116</v>
      </c>
      <c r="U5290" s="3">
        <f t="shared" si="82"/>
        <v>1</v>
      </c>
      <c r="W5290" s="2" t="s">
        <v>9479</v>
      </c>
      <c r="X5290" s="2" t="s">
        <v>13068</v>
      </c>
      <c r="Y5290" s="2" t="s">
        <v>20340</v>
      </c>
      <c r="Z5290" s="2" t="s">
        <v>9479</v>
      </c>
      <c r="AA5290" s="2" t="s">
        <v>9480</v>
      </c>
      <c r="AB5290" s="2" t="s">
        <v>13067</v>
      </c>
      <c r="AC5290" s="2">
        <v>634731</v>
      </c>
    </row>
    <row r="5291" spans="1:29" x14ac:dyDescent="0.2">
      <c r="A5291" s="2" t="s">
        <v>9969</v>
      </c>
      <c r="B5291" s="2">
        <v>72016</v>
      </c>
      <c r="C5291" s="2" t="s">
        <v>9970</v>
      </c>
      <c r="D5291" s="10">
        <v>263.55327724918698</v>
      </c>
      <c r="E5291" s="20">
        <v>0.30672847345430099</v>
      </c>
      <c r="F5291" s="7">
        <v>0.18215551672313701</v>
      </c>
      <c r="G5291" s="3" t="s">
        <v>5116</v>
      </c>
      <c r="I5291" s="6">
        <v>-0.50949713022776799</v>
      </c>
      <c r="J5291" s="7">
        <v>0.17505992855386901</v>
      </c>
      <c r="K5291" s="3" t="s">
        <v>5116</v>
      </c>
      <c r="M5291" s="18">
        <v>0.94695236048046705</v>
      </c>
      <c r="N5291" s="7">
        <v>9.1367345903720304E-4</v>
      </c>
      <c r="O5291" s="3" t="s">
        <v>8</v>
      </c>
      <c r="Q5291" s="6">
        <v>0.13072675679839699</v>
      </c>
      <c r="R5291" s="7">
        <v>0.75405750374501801</v>
      </c>
      <c r="S5291" s="3" t="s">
        <v>5116</v>
      </c>
      <c r="U5291" s="3">
        <f t="shared" si="82"/>
        <v>1</v>
      </c>
      <c r="W5291" s="2" t="s">
        <v>9969</v>
      </c>
      <c r="X5291" s="2" t="s">
        <v>13059</v>
      </c>
      <c r="Y5291" s="2" t="s">
        <v>13203</v>
      </c>
      <c r="Z5291" s="2" t="s">
        <v>13204</v>
      </c>
      <c r="AA5291" s="2" t="s">
        <v>13205</v>
      </c>
      <c r="AB5291" s="2" t="s">
        <v>13067</v>
      </c>
      <c r="AC5291" s="2">
        <v>72016</v>
      </c>
    </row>
    <row r="5292" spans="1:29" x14ac:dyDescent="0.2">
      <c r="A5292" s="2" t="s">
        <v>11617</v>
      </c>
      <c r="B5292" s="2">
        <v>16330</v>
      </c>
      <c r="C5292" s="2" t="s">
        <v>11618</v>
      </c>
      <c r="D5292" s="10">
        <v>1198.0407793059301</v>
      </c>
      <c r="E5292" s="20">
        <v>7.7164687750687494E-2</v>
      </c>
      <c r="F5292" s="7">
        <v>0.61482294901850199</v>
      </c>
      <c r="G5292" s="3" t="s">
        <v>5116</v>
      </c>
      <c r="I5292" s="6">
        <v>-0.50953860136868301</v>
      </c>
      <c r="J5292" s="7">
        <v>2.1802247093110901E-2</v>
      </c>
      <c r="K5292" s="3" t="s">
        <v>5116</v>
      </c>
      <c r="M5292" s="18">
        <v>0.92934177115031202</v>
      </c>
      <c r="N5292" s="7">
        <v>1.2205990236753301E-7</v>
      </c>
      <c r="O5292" s="3" t="s">
        <v>8</v>
      </c>
      <c r="Q5292" s="6">
        <v>0.34263848203094099</v>
      </c>
      <c r="R5292" s="7">
        <v>4.3896390476826197E-2</v>
      </c>
      <c r="S5292" s="3" t="s">
        <v>5116</v>
      </c>
      <c r="U5292" s="3">
        <f t="shared" si="82"/>
        <v>1</v>
      </c>
      <c r="W5292" s="2" t="s">
        <v>11617</v>
      </c>
      <c r="X5292" s="2" t="s">
        <v>13068</v>
      </c>
      <c r="Y5292" s="2" t="s">
        <v>17160</v>
      </c>
      <c r="Z5292" s="2" t="s">
        <v>11617</v>
      </c>
      <c r="AA5292" s="2" t="s">
        <v>11618</v>
      </c>
      <c r="AB5292" s="2" t="s">
        <v>13067</v>
      </c>
      <c r="AC5292" s="2">
        <v>16330</v>
      </c>
    </row>
    <row r="5293" spans="1:29" x14ac:dyDescent="0.2">
      <c r="A5293" s="2" t="s">
        <v>9615</v>
      </c>
      <c r="B5293" s="2">
        <v>68277</v>
      </c>
      <c r="C5293" s="2" t="s">
        <v>9616</v>
      </c>
      <c r="D5293" s="10">
        <v>1538.7958969445201</v>
      </c>
      <c r="E5293" s="20">
        <v>0.15062454627765201</v>
      </c>
      <c r="F5293" s="7">
        <v>0.129783945755646</v>
      </c>
      <c r="G5293" s="3" t="s">
        <v>5116</v>
      </c>
      <c r="I5293" s="6">
        <v>-0.50982647709252404</v>
      </c>
      <c r="J5293" s="7">
        <v>3.3797136141393599E-3</v>
      </c>
      <c r="K5293" s="3" t="s">
        <v>5116</v>
      </c>
      <c r="M5293" s="18">
        <v>0.68338262110497905</v>
      </c>
      <c r="N5293" s="7">
        <v>1.7102990785872799E-6</v>
      </c>
      <c r="O5293" s="3" t="s">
        <v>8</v>
      </c>
      <c r="Q5293" s="6">
        <v>2.2931597734803098E-2</v>
      </c>
      <c r="R5293" s="7">
        <v>0.91590390896241602</v>
      </c>
      <c r="S5293" s="3" t="s">
        <v>5116</v>
      </c>
      <c r="U5293" s="3">
        <f t="shared" si="82"/>
        <v>1</v>
      </c>
      <c r="W5293" s="2" t="s">
        <v>9615</v>
      </c>
      <c r="X5293" s="2" t="s">
        <v>13068</v>
      </c>
      <c r="Y5293" s="2" t="s">
        <v>13498</v>
      </c>
      <c r="Z5293" s="2" t="s">
        <v>9615</v>
      </c>
      <c r="AA5293" s="2" t="s">
        <v>9616</v>
      </c>
      <c r="AB5293" s="2" t="s">
        <v>13067</v>
      </c>
      <c r="AC5293" s="2">
        <v>68277</v>
      </c>
    </row>
    <row r="5294" spans="1:29" x14ac:dyDescent="0.2">
      <c r="A5294" s="2" t="s">
        <v>2905</v>
      </c>
      <c r="B5294" s="2">
        <v>75597</v>
      </c>
      <c r="C5294" s="2" t="s">
        <v>2906</v>
      </c>
      <c r="D5294" s="10">
        <v>1531.64928420978</v>
      </c>
      <c r="E5294" s="52">
        <v>0.64163045703361898</v>
      </c>
      <c r="F5294" s="7">
        <v>7.5794882513198896E-10</v>
      </c>
      <c r="G5294" s="3" t="s">
        <v>8</v>
      </c>
      <c r="I5294" s="6">
        <v>-0.51018474810481895</v>
      </c>
      <c r="J5294" s="7">
        <v>1.6986112961577801E-2</v>
      </c>
      <c r="K5294" s="3" t="s">
        <v>5116</v>
      </c>
      <c r="M5294" s="18">
        <v>1.0514355277969001</v>
      </c>
      <c r="N5294" s="7">
        <v>4.5511548582334102E-10</v>
      </c>
      <c r="O5294" s="3" t="s">
        <v>8</v>
      </c>
      <c r="Q5294" s="6">
        <v>-0.10037967734153901</v>
      </c>
      <c r="R5294" s="7">
        <v>0.65062581207353998</v>
      </c>
      <c r="S5294" s="3" t="s">
        <v>5116</v>
      </c>
      <c r="U5294" s="3">
        <f t="shared" si="82"/>
        <v>2</v>
      </c>
      <c r="W5294" s="2" t="s">
        <v>2905</v>
      </c>
      <c r="X5294" s="2" t="s">
        <v>13068</v>
      </c>
      <c r="Y5294" s="2" t="s">
        <v>18164</v>
      </c>
      <c r="Z5294" s="2" t="s">
        <v>2905</v>
      </c>
      <c r="AA5294" s="2" t="s">
        <v>18165</v>
      </c>
      <c r="AB5294" s="2" t="s">
        <v>13067</v>
      </c>
      <c r="AC5294" s="2">
        <v>75597</v>
      </c>
    </row>
    <row r="5295" spans="1:29" x14ac:dyDescent="0.2">
      <c r="A5295" s="2" t="s">
        <v>2734</v>
      </c>
      <c r="B5295" s="2">
        <v>66915</v>
      </c>
      <c r="C5295" s="2" t="s">
        <v>2735</v>
      </c>
      <c r="D5295" s="10">
        <v>4648.5708330198104</v>
      </c>
      <c r="E5295" s="52">
        <v>0.76831319395599296</v>
      </c>
      <c r="F5295" s="7">
        <v>1.43154911401428E-10</v>
      </c>
      <c r="G5295" s="3" t="s">
        <v>8</v>
      </c>
      <c r="I5295" s="6">
        <v>-0.51031286581901703</v>
      </c>
      <c r="J5295" s="7">
        <v>3.8185239316891197E-2</v>
      </c>
      <c r="K5295" s="3" t="s">
        <v>5116</v>
      </c>
      <c r="M5295" s="18">
        <v>0.68360863360314905</v>
      </c>
      <c r="N5295" s="7">
        <v>5.43435206649304E-4</v>
      </c>
      <c r="O5295" s="3" t="s">
        <v>8</v>
      </c>
      <c r="Q5295" s="19">
        <v>-0.59501742617186104</v>
      </c>
      <c r="R5295" s="7">
        <v>6.6313824499672795E-4</v>
      </c>
      <c r="S5295" s="3" t="s">
        <v>8</v>
      </c>
      <c r="U5295" s="3">
        <f t="shared" si="82"/>
        <v>3</v>
      </c>
      <c r="W5295" s="2" t="s">
        <v>2734</v>
      </c>
      <c r="X5295" s="2" t="s">
        <v>13059</v>
      </c>
      <c r="Y5295" s="2" t="s">
        <v>18034</v>
      </c>
      <c r="Z5295" s="2" t="s">
        <v>18035</v>
      </c>
      <c r="AA5295" s="2" t="s">
        <v>18036</v>
      </c>
      <c r="AB5295" s="2" t="s">
        <v>13067</v>
      </c>
      <c r="AC5295" s="2">
        <v>66915</v>
      </c>
    </row>
    <row r="5296" spans="1:29" x14ac:dyDescent="0.2">
      <c r="A5296" s="2" t="s">
        <v>5187</v>
      </c>
      <c r="B5296" s="2">
        <v>22210</v>
      </c>
      <c r="C5296" s="2" t="s">
        <v>5188</v>
      </c>
      <c r="D5296" s="10">
        <v>11188.5098479846</v>
      </c>
      <c r="E5296" s="20">
        <v>0.48509370186143502</v>
      </c>
      <c r="F5296" s="7">
        <v>2.04154191326617E-19</v>
      </c>
      <c r="G5296" s="3" t="s">
        <v>5116</v>
      </c>
      <c r="I5296" s="6">
        <v>-0.51045201275379903</v>
      </c>
      <c r="J5296" s="7">
        <v>2.5856471317278002E-6</v>
      </c>
      <c r="K5296" s="3" t="s">
        <v>5116</v>
      </c>
      <c r="M5296" s="18">
        <v>0.64947270296431003</v>
      </c>
      <c r="N5296" s="7">
        <v>1.4592270074536099E-12</v>
      </c>
      <c r="O5296" s="3" t="s">
        <v>8</v>
      </c>
      <c r="Q5296" s="6">
        <v>-0.34607301165092402</v>
      </c>
      <c r="R5296" s="7">
        <v>1.4229262200719601E-5</v>
      </c>
      <c r="S5296" s="3" t="s">
        <v>5116</v>
      </c>
      <c r="U5296" s="3">
        <f t="shared" si="82"/>
        <v>1</v>
      </c>
      <c r="W5296" s="2" t="s">
        <v>5187</v>
      </c>
      <c r="X5296" s="2" t="s">
        <v>13068</v>
      </c>
      <c r="Y5296" s="2" t="s">
        <v>20878</v>
      </c>
      <c r="Z5296" s="2" t="s">
        <v>5187</v>
      </c>
      <c r="AA5296" s="2" t="s">
        <v>5188</v>
      </c>
      <c r="AB5296" s="2" t="s">
        <v>13067</v>
      </c>
      <c r="AC5296" s="2">
        <v>22210</v>
      </c>
    </row>
    <row r="5297" spans="1:29" x14ac:dyDescent="0.2">
      <c r="A5297" s="2" t="s">
        <v>1370</v>
      </c>
      <c r="B5297" s="2">
        <v>18567</v>
      </c>
      <c r="C5297" s="2" t="s">
        <v>1371</v>
      </c>
      <c r="D5297" s="10">
        <v>1855.36736776209</v>
      </c>
      <c r="E5297" s="52">
        <v>0.72143462615174803</v>
      </c>
      <c r="F5297" s="7">
        <v>2.75045454067513E-19</v>
      </c>
      <c r="G5297" s="3" t="s">
        <v>8</v>
      </c>
      <c r="I5297" s="6">
        <v>-0.51095857008947698</v>
      </c>
      <c r="J5297" s="7">
        <v>2.0668487090169498E-3</v>
      </c>
      <c r="K5297" s="3" t="s">
        <v>5116</v>
      </c>
      <c r="M5297" s="18">
        <v>0.89163634828711302</v>
      </c>
      <c r="N5297" s="7">
        <v>3.6473177840787698E-11</v>
      </c>
      <c r="O5297" s="3" t="s">
        <v>8</v>
      </c>
      <c r="Q5297" s="6">
        <v>-0.34075684795411199</v>
      </c>
      <c r="R5297" s="7">
        <v>6.0320093286897096E-3</v>
      </c>
      <c r="S5297" s="3" t="s">
        <v>5116</v>
      </c>
      <c r="U5297" s="3">
        <f t="shared" si="82"/>
        <v>2</v>
      </c>
      <c r="W5297" s="2" t="s">
        <v>1370</v>
      </c>
      <c r="X5297" s="2" t="s">
        <v>13068</v>
      </c>
      <c r="Y5297" s="2" t="s">
        <v>18589</v>
      </c>
      <c r="Z5297" s="2" t="s">
        <v>1370</v>
      </c>
      <c r="AA5297" s="2" t="s">
        <v>1371</v>
      </c>
      <c r="AB5297" s="2" t="s">
        <v>13067</v>
      </c>
      <c r="AC5297" s="2">
        <v>18567</v>
      </c>
    </row>
    <row r="5298" spans="1:29" x14ac:dyDescent="0.2">
      <c r="A5298" s="2" t="s">
        <v>983</v>
      </c>
      <c r="B5298" s="2" t="s">
        <v>64</v>
      </c>
      <c r="C5298" s="2" t="s">
        <v>64</v>
      </c>
      <c r="D5298" s="10">
        <v>16033.3242033692</v>
      </c>
      <c r="E5298" s="52">
        <v>0.77785867911086704</v>
      </c>
      <c r="F5298" s="7">
        <v>5.1432813881350601E-24</v>
      </c>
      <c r="G5298" s="3" t="s">
        <v>8</v>
      </c>
      <c r="I5298" s="6">
        <v>-0.51167285357418402</v>
      </c>
      <c r="J5298" s="7">
        <v>1.2867003746804999E-3</v>
      </c>
      <c r="K5298" s="3" t="s">
        <v>5116</v>
      </c>
      <c r="M5298" s="18">
        <v>0.72497473739356999</v>
      </c>
      <c r="N5298" s="7">
        <v>3.0146658259968403E-8</v>
      </c>
      <c r="O5298" s="3" t="s">
        <v>8</v>
      </c>
      <c r="Q5298" s="6">
        <v>-0.56455679529148095</v>
      </c>
      <c r="R5298" s="7">
        <v>4.7610765019736799E-7</v>
      </c>
      <c r="S5298" s="3" t="s">
        <v>5116</v>
      </c>
      <c r="U5298" s="3">
        <f t="shared" si="82"/>
        <v>2</v>
      </c>
      <c r="W5298" s="2" t="s">
        <v>983</v>
      </c>
      <c r="X5298" s="2" t="s">
        <v>13059</v>
      </c>
      <c r="Y5298" s="2" t="s">
        <v>14764</v>
      </c>
      <c r="Z5298" s="2" t="s">
        <v>14765</v>
      </c>
      <c r="AA5298" s="2" t="s">
        <v>14766</v>
      </c>
      <c r="AB5298" s="2" t="s">
        <v>13067</v>
      </c>
      <c r="AC5298" s="2">
        <v>55951</v>
      </c>
    </row>
    <row r="5299" spans="1:29" x14ac:dyDescent="0.2">
      <c r="A5299" s="2" t="s">
        <v>5106</v>
      </c>
      <c r="B5299" s="2">
        <v>74202</v>
      </c>
      <c r="C5299" s="2" t="s">
        <v>5107</v>
      </c>
      <c r="D5299" s="10">
        <v>153.67137085901999</v>
      </c>
      <c r="E5299" s="52">
        <v>-0.69323824933408695</v>
      </c>
      <c r="F5299" s="7">
        <v>4.7799315913263002E-2</v>
      </c>
      <c r="G5299" s="3" t="s">
        <v>8</v>
      </c>
      <c r="I5299" s="6">
        <v>-0.51177621402956597</v>
      </c>
      <c r="J5299" s="7">
        <v>0.23786646545957499</v>
      </c>
      <c r="K5299" s="3" t="s">
        <v>5116</v>
      </c>
      <c r="M5299" s="6">
        <v>-0.118627392216085</v>
      </c>
      <c r="N5299" s="7">
        <v>0.80651183477719501</v>
      </c>
      <c r="O5299" s="3" t="s">
        <v>5116</v>
      </c>
      <c r="Q5299" s="6">
        <v>6.2834643088435893E-2</v>
      </c>
      <c r="R5299" s="7">
        <v>0.923527747709733</v>
      </c>
      <c r="S5299" s="3" t="s">
        <v>5116</v>
      </c>
      <c r="U5299" s="3">
        <f t="shared" si="82"/>
        <v>1</v>
      </c>
      <c r="W5299" s="2" t="s">
        <v>5106</v>
      </c>
      <c r="X5299" s="2" t="s">
        <v>13068</v>
      </c>
      <c r="Y5299" s="2" t="s">
        <v>16254</v>
      </c>
      <c r="Z5299" s="2" t="s">
        <v>5106</v>
      </c>
      <c r="AA5299" s="2" t="s">
        <v>5107</v>
      </c>
      <c r="AB5299" s="2" t="s">
        <v>13067</v>
      </c>
      <c r="AC5299" s="2">
        <v>74202</v>
      </c>
    </row>
    <row r="5300" spans="1:29" x14ac:dyDescent="0.2">
      <c r="A5300" s="2" t="s">
        <v>6181</v>
      </c>
      <c r="B5300" s="2">
        <v>56771</v>
      </c>
      <c r="C5300" s="2" t="s">
        <v>6182</v>
      </c>
      <c r="D5300" s="10">
        <v>2137.9112796274499</v>
      </c>
      <c r="E5300" s="20">
        <v>0.419531019914688</v>
      </c>
      <c r="F5300" s="7">
        <v>2.1400453337943198E-6</v>
      </c>
      <c r="G5300" s="3" t="s">
        <v>5116</v>
      </c>
      <c r="I5300" s="6">
        <v>-0.51180166952917605</v>
      </c>
      <c r="J5300" s="7">
        <v>3.9462108432251697E-3</v>
      </c>
      <c r="K5300" s="3" t="s">
        <v>5116</v>
      </c>
      <c r="M5300" s="18">
        <v>0.99514160266654605</v>
      </c>
      <c r="N5300" s="7">
        <v>3.1089994697156099E-12</v>
      </c>
      <c r="O5300" s="3" t="s">
        <v>8</v>
      </c>
      <c r="Q5300" s="6">
        <v>6.3808913222681798E-2</v>
      </c>
      <c r="R5300" s="7">
        <v>0.74885641638090406</v>
      </c>
      <c r="S5300" s="3" t="s">
        <v>5116</v>
      </c>
      <c r="U5300" s="3">
        <f t="shared" si="82"/>
        <v>1</v>
      </c>
      <c r="W5300" s="2" t="s">
        <v>6181</v>
      </c>
      <c r="X5300" s="2" t="s">
        <v>13068</v>
      </c>
      <c r="Y5300" s="2" t="s">
        <v>17724</v>
      </c>
      <c r="Z5300" s="2" t="s">
        <v>6181</v>
      </c>
      <c r="AA5300" s="2" t="s">
        <v>6182</v>
      </c>
      <c r="AB5300" s="2" t="s">
        <v>13067</v>
      </c>
      <c r="AC5300" s="2">
        <v>56771</v>
      </c>
    </row>
    <row r="5301" spans="1:29" x14ac:dyDescent="0.2">
      <c r="A5301" s="2" t="s">
        <v>2300</v>
      </c>
      <c r="B5301" s="2">
        <v>67153</v>
      </c>
      <c r="C5301" s="2" t="s">
        <v>2301</v>
      </c>
      <c r="D5301" s="10">
        <v>839.89428536091896</v>
      </c>
      <c r="E5301" s="52">
        <v>0.747371489684451</v>
      </c>
      <c r="F5301" s="7">
        <v>1.5804148494996299E-12</v>
      </c>
      <c r="G5301" s="3" t="s">
        <v>8</v>
      </c>
      <c r="I5301" s="6">
        <v>-0.51206268196030202</v>
      </c>
      <c r="J5301" s="7">
        <v>1.9014542269636E-2</v>
      </c>
      <c r="K5301" s="3" t="s">
        <v>5116</v>
      </c>
      <c r="M5301" s="18">
        <v>1.01175792128738</v>
      </c>
      <c r="N5301" s="7">
        <v>4.2895661510764098E-9</v>
      </c>
      <c r="O5301" s="3" t="s">
        <v>8</v>
      </c>
      <c r="Q5301" s="6">
        <v>-0.24767625035737501</v>
      </c>
      <c r="R5301" s="7">
        <v>0.16811237325915099</v>
      </c>
      <c r="S5301" s="3" t="s">
        <v>5116</v>
      </c>
      <c r="U5301" s="3">
        <f t="shared" si="82"/>
        <v>2</v>
      </c>
      <c r="W5301" s="2" t="s">
        <v>2300</v>
      </c>
      <c r="X5301" s="2" t="s">
        <v>13068</v>
      </c>
      <c r="Y5301" s="2" t="s">
        <v>19427</v>
      </c>
      <c r="Z5301" s="2" t="s">
        <v>2300</v>
      </c>
      <c r="AA5301" s="2" t="s">
        <v>2301</v>
      </c>
      <c r="AB5301" s="2" t="s">
        <v>13067</v>
      </c>
      <c r="AC5301" s="2">
        <v>67153</v>
      </c>
    </row>
    <row r="5302" spans="1:29" x14ac:dyDescent="0.2">
      <c r="A5302" s="2" t="s">
        <v>7046</v>
      </c>
      <c r="B5302" s="2">
        <v>233065</v>
      </c>
      <c r="C5302" s="2" t="s">
        <v>7047</v>
      </c>
      <c r="D5302" s="10">
        <v>3343.63049942935</v>
      </c>
      <c r="E5302" s="20">
        <v>0.35125686693465102</v>
      </c>
      <c r="F5302" s="7">
        <v>4.11082944538455E-4</v>
      </c>
      <c r="G5302" s="3" t="s">
        <v>5116</v>
      </c>
      <c r="I5302" s="6">
        <v>-0.51279657468008899</v>
      </c>
      <c r="J5302" s="7">
        <v>8.5006059032021204E-3</v>
      </c>
      <c r="K5302" s="3" t="s">
        <v>5116</v>
      </c>
      <c r="M5302" s="18">
        <v>0.81828857735487104</v>
      </c>
      <c r="N5302" s="7">
        <v>1.9028713028448299E-7</v>
      </c>
      <c r="O5302" s="3" t="s">
        <v>8</v>
      </c>
      <c r="Q5302" s="6">
        <v>-4.5764864259869698E-2</v>
      </c>
      <c r="R5302" s="7">
        <v>0.84428088923094302</v>
      </c>
      <c r="S5302" s="3" t="s">
        <v>5116</v>
      </c>
      <c r="U5302" s="3">
        <f t="shared" si="82"/>
        <v>1</v>
      </c>
      <c r="W5302" s="2" t="s">
        <v>7046</v>
      </c>
      <c r="X5302" s="2" t="s">
        <v>13068</v>
      </c>
      <c r="Y5302" s="2" t="s">
        <v>14237</v>
      </c>
      <c r="Z5302" s="2" t="s">
        <v>7046</v>
      </c>
      <c r="AA5302" s="2" t="s">
        <v>7047</v>
      </c>
      <c r="AB5302" s="2" t="s">
        <v>13067</v>
      </c>
      <c r="AC5302" s="2">
        <v>233065</v>
      </c>
    </row>
    <row r="5303" spans="1:29" x14ac:dyDescent="0.2">
      <c r="A5303" s="2" t="s">
        <v>2224</v>
      </c>
      <c r="B5303" s="2">
        <v>117150</v>
      </c>
      <c r="C5303" s="2" t="s">
        <v>2225</v>
      </c>
      <c r="D5303" s="10">
        <v>1325.7411641215001</v>
      </c>
      <c r="E5303" s="52">
        <v>-0.74288463203645305</v>
      </c>
      <c r="F5303" s="7">
        <v>5.3779727260669904E-13</v>
      </c>
      <c r="G5303" s="3" t="s">
        <v>8</v>
      </c>
      <c r="I5303" s="6">
        <v>-0.51306485189009499</v>
      </c>
      <c r="J5303" s="7">
        <v>1.5703213626887799E-2</v>
      </c>
      <c r="K5303" s="3" t="s">
        <v>5116</v>
      </c>
      <c r="M5303" s="6">
        <v>0.27799707916417798</v>
      </c>
      <c r="N5303" s="7">
        <v>0.14948126918690899</v>
      </c>
      <c r="O5303" s="3" t="s">
        <v>5116</v>
      </c>
      <c r="Q5303" s="6">
        <v>0.507816859310536</v>
      </c>
      <c r="R5303" s="7">
        <v>8.7724763728753898E-4</v>
      </c>
      <c r="S5303" s="3" t="s">
        <v>5116</v>
      </c>
      <c r="U5303" s="3">
        <f t="shared" si="82"/>
        <v>1</v>
      </c>
      <c r="W5303" s="2" t="s">
        <v>2224</v>
      </c>
      <c r="X5303" s="2" t="s">
        <v>13068</v>
      </c>
      <c r="Y5303" s="2" t="s">
        <v>18749</v>
      </c>
      <c r="Z5303" s="2" t="s">
        <v>2224</v>
      </c>
      <c r="AA5303" s="2" t="s">
        <v>2225</v>
      </c>
      <c r="AB5303" s="2" t="s">
        <v>13067</v>
      </c>
      <c r="AC5303" s="2">
        <v>117150</v>
      </c>
    </row>
    <row r="5304" spans="1:29" x14ac:dyDescent="0.2">
      <c r="A5304" s="2" t="s">
        <v>5855</v>
      </c>
      <c r="B5304" s="2">
        <v>72170</v>
      </c>
      <c r="C5304" s="2" t="s">
        <v>5856</v>
      </c>
      <c r="D5304" s="10">
        <v>6296.9396417857197</v>
      </c>
      <c r="E5304" s="20">
        <v>0.36297658365593899</v>
      </c>
      <c r="F5304" s="7">
        <v>8.9296114120799006E-8</v>
      </c>
      <c r="G5304" s="3" t="s">
        <v>5116</v>
      </c>
      <c r="I5304" s="6">
        <v>-0.51365063184757598</v>
      </c>
      <c r="J5304" s="7">
        <v>1.4531955850313299E-4</v>
      </c>
      <c r="K5304" s="3" t="s">
        <v>5116</v>
      </c>
      <c r="M5304" s="18">
        <v>0.75179626300902602</v>
      </c>
      <c r="N5304" s="7">
        <v>2.1264094850946E-11</v>
      </c>
      <c r="O5304" s="3" t="s">
        <v>8</v>
      </c>
      <c r="Q5304" s="6">
        <v>-0.12483095249449</v>
      </c>
      <c r="R5304" s="7">
        <v>0.30812162566600199</v>
      </c>
      <c r="S5304" s="3" t="s">
        <v>5116</v>
      </c>
      <c r="U5304" s="3">
        <f t="shared" si="82"/>
        <v>1</v>
      </c>
      <c r="W5304" s="2" t="s">
        <v>5855</v>
      </c>
      <c r="X5304" s="2" t="s">
        <v>13068</v>
      </c>
      <c r="Y5304" s="2" t="s">
        <v>15160</v>
      </c>
      <c r="Z5304" s="2" t="s">
        <v>5855</v>
      </c>
      <c r="AA5304" s="2" t="s">
        <v>5856</v>
      </c>
      <c r="AB5304" s="2" t="s">
        <v>13067</v>
      </c>
      <c r="AC5304" s="2">
        <v>72170</v>
      </c>
    </row>
    <row r="5305" spans="1:29" x14ac:dyDescent="0.2">
      <c r="A5305" s="2" t="s">
        <v>2473</v>
      </c>
      <c r="B5305" s="2" t="s">
        <v>64</v>
      </c>
      <c r="C5305" s="2" t="s">
        <v>64</v>
      </c>
      <c r="D5305" s="10">
        <v>358.29171055519799</v>
      </c>
      <c r="E5305" s="52">
        <v>0.74575756357622702</v>
      </c>
      <c r="F5305" s="7">
        <v>9.8166840233885803E-12</v>
      </c>
      <c r="G5305" s="3" t="s">
        <v>8</v>
      </c>
      <c r="I5305" s="6">
        <v>-0.51378069611983501</v>
      </c>
      <c r="J5305" s="7">
        <v>2.32018715551843E-2</v>
      </c>
      <c r="K5305" s="3" t="s">
        <v>5116</v>
      </c>
      <c r="M5305" s="18">
        <v>0.82160177273394197</v>
      </c>
      <c r="N5305" s="7">
        <v>5.22531725140886E-6</v>
      </c>
      <c r="O5305" s="3" t="s">
        <v>8</v>
      </c>
      <c r="Q5305" s="6">
        <v>-0.43793648696212001</v>
      </c>
      <c r="R5305" s="7">
        <v>8.3587663216880808E-3</v>
      </c>
      <c r="S5305" s="3" t="s">
        <v>5116</v>
      </c>
      <c r="U5305" s="3">
        <f t="shared" si="82"/>
        <v>2</v>
      </c>
      <c r="W5305" s="2" t="s">
        <v>2473</v>
      </c>
      <c r="X5305" s="2" t="s">
        <v>13059</v>
      </c>
      <c r="Y5305" s="2" t="s">
        <v>13278</v>
      </c>
      <c r="Z5305" s="2" t="s">
        <v>13279</v>
      </c>
      <c r="AA5305" s="2" t="s">
        <v>13280</v>
      </c>
      <c r="AB5305" s="2" t="s">
        <v>13067</v>
      </c>
      <c r="AC5305" s="2">
        <v>75623</v>
      </c>
    </row>
    <row r="5306" spans="1:29" x14ac:dyDescent="0.2">
      <c r="A5306" s="2" t="s">
        <v>5635</v>
      </c>
      <c r="B5306" s="2" t="s">
        <v>64</v>
      </c>
      <c r="C5306" s="2" t="s">
        <v>64</v>
      </c>
      <c r="D5306" s="10">
        <v>5691.6703601470599</v>
      </c>
      <c r="E5306" s="20">
        <v>0.463904075752189</v>
      </c>
      <c r="F5306" s="7">
        <v>3.0519356286759501E-9</v>
      </c>
      <c r="G5306" s="3" t="s">
        <v>5116</v>
      </c>
      <c r="I5306" s="6">
        <v>-0.51462378191442604</v>
      </c>
      <c r="J5306" s="7">
        <v>1.1252404318724399E-3</v>
      </c>
      <c r="K5306" s="3" t="s">
        <v>5116</v>
      </c>
      <c r="M5306" s="18">
        <v>0.86235950061484601</v>
      </c>
      <c r="N5306" s="7">
        <v>2.37290272521702E-11</v>
      </c>
      <c r="O5306" s="3" t="s">
        <v>8</v>
      </c>
      <c r="Q5306" s="6">
        <v>-0.11616835705177</v>
      </c>
      <c r="R5306" s="7">
        <v>0.43889798028801902</v>
      </c>
      <c r="S5306" s="3" t="s">
        <v>5116</v>
      </c>
      <c r="U5306" s="3">
        <f t="shared" si="82"/>
        <v>1</v>
      </c>
      <c r="W5306" s="2" t="s">
        <v>5635</v>
      </c>
      <c r="X5306" s="2" t="s">
        <v>13059</v>
      </c>
      <c r="Y5306" s="2" t="s">
        <v>13197</v>
      </c>
      <c r="Z5306" s="2" t="s">
        <v>13198</v>
      </c>
      <c r="AA5306" s="2" t="s">
        <v>13199</v>
      </c>
      <c r="AB5306" s="2" t="s">
        <v>13067</v>
      </c>
      <c r="AC5306" s="2">
        <v>66994</v>
      </c>
    </row>
    <row r="5307" spans="1:29" x14ac:dyDescent="0.2">
      <c r="A5307" s="2" t="s">
        <v>6250</v>
      </c>
      <c r="B5307" s="2">
        <v>12868</v>
      </c>
      <c r="C5307" s="2" t="s">
        <v>6251</v>
      </c>
      <c r="D5307" s="10">
        <v>22767.1303392999</v>
      </c>
      <c r="E5307" s="20">
        <v>0.53049149717142896</v>
      </c>
      <c r="F5307" s="7">
        <v>3.3996080636757101E-6</v>
      </c>
      <c r="G5307" s="3" t="s">
        <v>5116</v>
      </c>
      <c r="I5307" s="6">
        <v>-0.51543758725192901</v>
      </c>
      <c r="J5307" s="7">
        <v>2.4794379114980201E-2</v>
      </c>
      <c r="K5307" s="3" t="s">
        <v>5116</v>
      </c>
      <c r="M5307" s="6">
        <v>0.37968187915711699</v>
      </c>
      <c r="N5307" s="7">
        <v>5.5937407477720399E-2</v>
      </c>
      <c r="O5307" s="3" t="s">
        <v>5116</v>
      </c>
      <c r="Q5307" s="19">
        <v>-0.66624720526624104</v>
      </c>
      <c r="R5307" s="7">
        <v>3.5679321039698801E-5</v>
      </c>
      <c r="S5307" s="3" t="s">
        <v>8</v>
      </c>
      <c r="U5307" s="3">
        <f t="shared" si="82"/>
        <v>1</v>
      </c>
      <c r="W5307" s="2" t="s">
        <v>6250</v>
      </c>
      <c r="X5307" s="2" t="s">
        <v>13068</v>
      </c>
      <c r="Y5307" s="2" t="s">
        <v>15371</v>
      </c>
      <c r="Z5307" s="2" t="s">
        <v>6250</v>
      </c>
      <c r="AA5307" s="2" t="s">
        <v>15372</v>
      </c>
      <c r="AB5307" s="2" t="s">
        <v>13067</v>
      </c>
      <c r="AC5307" s="2">
        <v>12868</v>
      </c>
    </row>
    <row r="5308" spans="1:29" x14ac:dyDescent="0.2">
      <c r="A5308" s="2" t="s">
        <v>7681</v>
      </c>
      <c r="B5308" s="2">
        <v>52163</v>
      </c>
      <c r="C5308" s="2" t="s">
        <v>7682</v>
      </c>
      <c r="D5308" s="10">
        <v>9481.0917327503794</v>
      </c>
      <c r="E5308" s="20">
        <v>0.16742361901910599</v>
      </c>
      <c r="F5308" s="7">
        <v>4.1280079982939097E-3</v>
      </c>
      <c r="G5308" s="3" t="s">
        <v>5116</v>
      </c>
      <c r="I5308" s="6">
        <v>-0.51641390124650199</v>
      </c>
      <c r="J5308" s="7">
        <v>2.00661707842047E-6</v>
      </c>
      <c r="K5308" s="3" t="s">
        <v>5116</v>
      </c>
      <c r="M5308" s="18">
        <v>0.90956262048424996</v>
      </c>
      <c r="N5308" s="7">
        <v>1.1580371839459699E-23</v>
      </c>
      <c r="O5308" s="3" t="s">
        <v>8</v>
      </c>
      <c r="Q5308" s="6">
        <v>0.225725100218643</v>
      </c>
      <c r="R5308" s="7">
        <v>7.2563683419215597E-3</v>
      </c>
      <c r="S5308" s="3" t="s">
        <v>5116</v>
      </c>
      <c r="U5308" s="3">
        <f t="shared" si="82"/>
        <v>1</v>
      </c>
      <c r="W5308" s="2" t="s">
        <v>7681</v>
      </c>
      <c r="X5308" s="2" t="s">
        <v>13068</v>
      </c>
      <c r="Y5308" s="2" t="s">
        <v>14880</v>
      </c>
      <c r="Z5308" s="2" t="s">
        <v>7681</v>
      </c>
      <c r="AA5308" s="2" t="s">
        <v>7682</v>
      </c>
      <c r="AB5308" s="2" t="s">
        <v>13067</v>
      </c>
      <c r="AC5308" s="2">
        <v>52163</v>
      </c>
    </row>
    <row r="5309" spans="1:29" x14ac:dyDescent="0.2">
      <c r="A5309" s="2" t="s">
        <v>12626</v>
      </c>
      <c r="B5309" s="2" t="s">
        <v>64</v>
      </c>
      <c r="C5309" s="2" t="s">
        <v>64</v>
      </c>
      <c r="D5309" s="10">
        <v>245.12065567380299</v>
      </c>
      <c r="E5309" s="20">
        <v>3.8248875415571801E-2</v>
      </c>
      <c r="F5309" s="7">
        <v>0.90893962806221795</v>
      </c>
      <c r="G5309" s="3" t="s">
        <v>5116</v>
      </c>
      <c r="I5309" s="6">
        <v>-0.51669959644140195</v>
      </c>
      <c r="J5309" s="7">
        <v>0.15878680586355901</v>
      </c>
      <c r="K5309" s="3" t="s">
        <v>5116</v>
      </c>
      <c r="M5309" s="18">
        <v>0.59135866969623896</v>
      </c>
      <c r="N5309" s="7">
        <v>4.5279055824295901E-2</v>
      </c>
      <c r="O5309" s="3" t="s">
        <v>8</v>
      </c>
      <c r="Q5309" s="6">
        <v>3.6410197839265197E-2</v>
      </c>
      <c r="R5309" s="7">
        <v>0.93692112583264597</v>
      </c>
      <c r="S5309" s="3" t="s">
        <v>5116</v>
      </c>
      <c r="U5309" s="3">
        <f t="shared" si="82"/>
        <v>1</v>
      </c>
      <c r="W5309" s="2" t="s">
        <v>12626</v>
      </c>
      <c r="X5309" s="2" t="s">
        <v>13059</v>
      </c>
      <c r="Y5309" s="2" t="s">
        <v>13230</v>
      </c>
      <c r="Z5309" s="2" t="s">
        <v>13231</v>
      </c>
      <c r="AA5309" s="2" t="s">
        <v>13232</v>
      </c>
      <c r="AB5309" s="2" t="s">
        <v>13067</v>
      </c>
      <c r="AC5309" s="2">
        <v>75472</v>
      </c>
    </row>
    <row r="5310" spans="1:29" x14ac:dyDescent="0.2">
      <c r="A5310" s="2" t="s">
        <v>3147</v>
      </c>
      <c r="B5310" s="2" t="s">
        <v>64</v>
      </c>
      <c r="C5310" s="2" t="s">
        <v>64</v>
      </c>
      <c r="D5310" s="10">
        <v>5689.0255874273898</v>
      </c>
      <c r="E5310" s="52">
        <v>0.68319317719004702</v>
      </c>
      <c r="F5310" s="7">
        <v>6.3979711496575104E-9</v>
      </c>
      <c r="G5310" s="3" t="s">
        <v>8</v>
      </c>
      <c r="I5310" s="6">
        <v>-0.51698724363463999</v>
      </c>
      <c r="J5310" s="7">
        <v>3.1399684435182103E-2</v>
      </c>
      <c r="K5310" s="3" t="s">
        <v>5116</v>
      </c>
      <c r="M5310" s="18">
        <v>0.91423747486140305</v>
      </c>
      <c r="N5310" s="7">
        <v>1.32920580461696E-6</v>
      </c>
      <c r="O5310" s="3" t="s">
        <v>8</v>
      </c>
      <c r="Q5310" s="6">
        <v>-0.28594294596328401</v>
      </c>
      <c r="R5310" s="7">
        <v>0.14068612273074199</v>
      </c>
      <c r="S5310" s="3" t="s">
        <v>5116</v>
      </c>
      <c r="U5310" s="3">
        <f t="shared" si="82"/>
        <v>2</v>
      </c>
      <c r="W5310" s="2" t="s">
        <v>3147</v>
      </c>
      <c r="X5310" s="2" t="s">
        <v>13059</v>
      </c>
      <c r="Y5310" s="2" t="s">
        <v>13630</v>
      </c>
      <c r="Z5310" s="2" t="s">
        <v>13631</v>
      </c>
      <c r="AA5310" s="2" t="s">
        <v>13632</v>
      </c>
      <c r="AB5310" s="2" t="s">
        <v>13067</v>
      </c>
      <c r="AC5310" s="2">
        <v>67267</v>
      </c>
    </row>
    <row r="5311" spans="1:29" x14ac:dyDescent="0.2">
      <c r="A5311" s="2" t="s">
        <v>5497</v>
      </c>
      <c r="B5311" s="2">
        <v>22428</v>
      </c>
      <c r="C5311" s="2" t="s">
        <v>5498</v>
      </c>
      <c r="D5311" s="10">
        <v>5513.8076116447401</v>
      </c>
      <c r="E5311" s="20">
        <v>0.53140763692910098</v>
      </c>
      <c r="F5311" s="7">
        <v>1.75315261207136E-10</v>
      </c>
      <c r="G5311" s="3" t="s">
        <v>5116</v>
      </c>
      <c r="I5311" s="6">
        <v>-0.51702739219067695</v>
      </c>
      <c r="J5311" s="7">
        <v>2.2288384425742801E-3</v>
      </c>
      <c r="K5311" s="3" t="s">
        <v>5116</v>
      </c>
      <c r="M5311" s="18">
        <v>0.78784496354105804</v>
      </c>
      <c r="N5311" s="7">
        <v>1.18501914195426E-8</v>
      </c>
      <c r="O5311" s="3" t="s">
        <v>8</v>
      </c>
      <c r="Q5311" s="6">
        <v>-0.260590065578719</v>
      </c>
      <c r="R5311" s="7">
        <v>5.0107835962149599E-2</v>
      </c>
      <c r="S5311" s="3" t="s">
        <v>5116</v>
      </c>
      <c r="U5311" s="3">
        <f t="shared" si="82"/>
        <v>1</v>
      </c>
      <c r="W5311" s="2" t="s">
        <v>5497</v>
      </c>
      <c r="X5311" s="2" t="s">
        <v>13068</v>
      </c>
      <c r="Y5311" s="2" t="s">
        <v>15602</v>
      </c>
      <c r="Z5311" s="2" t="s">
        <v>5497</v>
      </c>
      <c r="AA5311" s="2" t="s">
        <v>5498</v>
      </c>
      <c r="AB5311" s="2" t="s">
        <v>13067</v>
      </c>
      <c r="AC5311" s="2">
        <v>22428</v>
      </c>
    </row>
    <row r="5312" spans="1:29" x14ac:dyDescent="0.2">
      <c r="A5312" s="2" t="s">
        <v>5604</v>
      </c>
      <c r="B5312" s="2">
        <v>66801</v>
      </c>
      <c r="C5312" s="2" t="s">
        <v>5605</v>
      </c>
      <c r="D5312" s="10">
        <v>1713.0544123936099</v>
      </c>
      <c r="E5312" s="20">
        <v>0.46768365876262502</v>
      </c>
      <c r="F5312" s="7">
        <v>1.4313839097950701E-9</v>
      </c>
      <c r="G5312" s="3" t="s">
        <v>5116</v>
      </c>
      <c r="I5312" s="6">
        <v>-0.51791516810001503</v>
      </c>
      <c r="J5312" s="7">
        <v>9.47804140695624E-4</v>
      </c>
      <c r="K5312" s="3" t="s">
        <v>5116</v>
      </c>
      <c r="M5312" s="18">
        <v>1.1078371880821001</v>
      </c>
      <c r="N5312" s="7">
        <v>2.2231795873280399E-18</v>
      </c>
      <c r="O5312" s="3" t="s">
        <v>8</v>
      </c>
      <c r="Q5312" s="6">
        <v>0.12223836121946099</v>
      </c>
      <c r="R5312" s="7">
        <v>0.40214207564362198</v>
      </c>
      <c r="S5312" s="3" t="s">
        <v>5116</v>
      </c>
      <c r="U5312" s="3">
        <f t="shared" si="82"/>
        <v>1</v>
      </c>
      <c r="W5312" s="2" t="s">
        <v>5604</v>
      </c>
      <c r="X5312" s="2" t="s">
        <v>13068</v>
      </c>
      <c r="Y5312" s="2" t="s">
        <v>18997</v>
      </c>
      <c r="Z5312" s="2" t="s">
        <v>5604</v>
      </c>
      <c r="AA5312" s="2" t="s">
        <v>5605</v>
      </c>
      <c r="AB5312" s="2" t="s">
        <v>13067</v>
      </c>
      <c r="AC5312" s="2">
        <v>66801</v>
      </c>
    </row>
    <row r="5313" spans="1:29" x14ac:dyDescent="0.2">
      <c r="A5313" s="2" t="s">
        <v>5547</v>
      </c>
      <c r="B5313" s="2">
        <v>56292</v>
      </c>
      <c r="C5313" s="2" t="s">
        <v>5548</v>
      </c>
      <c r="D5313" s="10">
        <v>2544.3937711324302</v>
      </c>
      <c r="E5313" s="20">
        <v>0.42119206686946198</v>
      </c>
      <c r="F5313" s="7">
        <v>3.8522031649254401E-10</v>
      </c>
      <c r="G5313" s="3" t="s">
        <v>5116</v>
      </c>
      <c r="I5313" s="6">
        <v>-0.51860430848808703</v>
      </c>
      <c r="J5313" s="7">
        <v>1.2402904329543999E-4</v>
      </c>
      <c r="K5313" s="3" t="s">
        <v>5116</v>
      </c>
      <c r="M5313" s="18">
        <v>0.70772074965631604</v>
      </c>
      <c r="N5313" s="7">
        <v>3.36896561620298E-10</v>
      </c>
      <c r="O5313" s="3" t="s">
        <v>8</v>
      </c>
      <c r="Q5313" s="6">
        <v>-0.232075625701232</v>
      </c>
      <c r="R5313" s="7">
        <v>2.8629738201543801E-2</v>
      </c>
      <c r="S5313" s="3" t="s">
        <v>5116</v>
      </c>
      <c r="U5313" s="3">
        <f t="shared" si="82"/>
        <v>1</v>
      </c>
      <c r="W5313" s="2" t="s">
        <v>5547</v>
      </c>
      <c r="X5313" s="2" t="s">
        <v>13068</v>
      </c>
      <c r="Y5313" s="2" t="s">
        <v>18080</v>
      </c>
      <c r="Z5313" s="2" t="s">
        <v>5547</v>
      </c>
      <c r="AA5313" s="2" t="s">
        <v>5548</v>
      </c>
      <c r="AB5313" s="2" t="s">
        <v>13067</v>
      </c>
      <c r="AC5313" s="2">
        <v>56292</v>
      </c>
    </row>
    <row r="5314" spans="1:29" x14ac:dyDescent="0.2">
      <c r="A5314" s="2" t="s">
        <v>1737</v>
      </c>
      <c r="B5314" s="2">
        <v>241846</v>
      </c>
      <c r="C5314" s="2" t="s">
        <v>1738</v>
      </c>
      <c r="D5314" s="10">
        <v>703.16958788318698</v>
      </c>
      <c r="E5314" s="52">
        <v>-1.3016423382189199</v>
      </c>
      <c r="F5314" s="7">
        <v>3.8016973700641E-16</v>
      </c>
      <c r="G5314" s="3" t="s">
        <v>8</v>
      </c>
      <c r="I5314" s="6">
        <v>-0.51886277035343997</v>
      </c>
      <c r="J5314" s="7">
        <v>0.10821487829837199</v>
      </c>
      <c r="K5314" s="3" t="s">
        <v>5116</v>
      </c>
      <c r="M5314" s="18">
        <v>-1.57756909887111</v>
      </c>
      <c r="N5314" s="7">
        <v>5.5923178370517E-11</v>
      </c>
      <c r="O5314" s="3" t="s">
        <v>8</v>
      </c>
      <c r="Q5314" s="19">
        <v>-0.79478953100563199</v>
      </c>
      <c r="R5314" s="7">
        <v>5.1598863387055098E-4</v>
      </c>
      <c r="S5314" s="3" t="s">
        <v>8</v>
      </c>
      <c r="U5314" s="3">
        <f t="shared" si="82"/>
        <v>3</v>
      </c>
      <c r="W5314" s="2" t="s">
        <v>1737</v>
      </c>
      <c r="X5314" s="2" t="s">
        <v>13068</v>
      </c>
      <c r="Y5314" s="2" t="s">
        <v>17568</v>
      </c>
      <c r="Z5314" s="2" t="s">
        <v>1737</v>
      </c>
      <c r="AA5314" s="2" t="s">
        <v>1738</v>
      </c>
      <c r="AB5314" s="2" t="s">
        <v>13067</v>
      </c>
      <c r="AC5314" s="2">
        <v>241846</v>
      </c>
    </row>
    <row r="5315" spans="1:29" x14ac:dyDescent="0.2">
      <c r="A5315" s="2" t="s">
        <v>5680</v>
      </c>
      <c r="B5315" s="2">
        <v>94064</v>
      </c>
      <c r="C5315" s="2" t="s">
        <v>5681</v>
      </c>
      <c r="D5315" s="10">
        <v>6174.9377607410197</v>
      </c>
      <c r="E5315" s="20">
        <v>0.55974702565953105</v>
      </c>
      <c r="F5315" s="7">
        <v>5.5988375124012602E-9</v>
      </c>
      <c r="G5315" s="3" t="s">
        <v>5116</v>
      </c>
      <c r="I5315" s="6">
        <v>-0.51927156789878204</v>
      </c>
      <c r="J5315" s="7">
        <v>7.73661273779804E-3</v>
      </c>
      <c r="K5315" s="3" t="s">
        <v>5116</v>
      </c>
      <c r="M5315" s="18">
        <v>0.85575560661411798</v>
      </c>
      <c r="N5315" s="7">
        <v>5.1309364908231498E-8</v>
      </c>
      <c r="O5315" s="3" t="s">
        <v>8</v>
      </c>
      <c r="Q5315" s="6">
        <v>-0.223262986944195</v>
      </c>
      <c r="R5315" s="7">
        <v>0.16867812966196</v>
      </c>
      <c r="S5315" s="3" t="s">
        <v>5116</v>
      </c>
      <c r="U5315" s="3">
        <f t="shared" si="82"/>
        <v>1</v>
      </c>
      <c r="W5315" s="2" t="s">
        <v>5680</v>
      </c>
      <c r="X5315" s="2" t="s">
        <v>13068</v>
      </c>
      <c r="Y5315" s="2" t="s">
        <v>17898</v>
      </c>
      <c r="Z5315" s="2" t="s">
        <v>5680</v>
      </c>
      <c r="AA5315" s="2" t="s">
        <v>5681</v>
      </c>
      <c r="AB5315" s="2" t="s">
        <v>13067</v>
      </c>
      <c r="AC5315" s="2">
        <v>94064</v>
      </c>
    </row>
    <row r="5316" spans="1:29" x14ac:dyDescent="0.2">
      <c r="A5316" s="2" t="s">
        <v>10392</v>
      </c>
      <c r="B5316" s="2">
        <v>18107</v>
      </c>
      <c r="C5316" s="2" t="s">
        <v>10393</v>
      </c>
      <c r="D5316" s="10">
        <v>3106.9864082927202</v>
      </c>
      <c r="E5316" s="20">
        <v>-8.7790535636694894E-2</v>
      </c>
      <c r="F5316" s="7">
        <v>0.26449827763475497</v>
      </c>
      <c r="G5316" s="3" t="s">
        <v>5116</v>
      </c>
      <c r="I5316" s="6">
        <v>-0.51937385075532005</v>
      </c>
      <c r="J5316" s="7">
        <v>5.5468466569036402E-5</v>
      </c>
      <c r="K5316" s="3" t="s">
        <v>5116</v>
      </c>
      <c r="M5316" s="18">
        <v>0.80460514702417396</v>
      </c>
      <c r="N5316" s="7">
        <v>5.9354813582358305E-14</v>
      </c>
      <c r="O5316" s="3" t="s">
        <v>8</v>
      </c>
      <c r="Q5316" s="6">
        <v>0.373021831905549</v>
      </c>
      <c r="R5316" s="7">
        <v>7.8209972092729604E-5</v>
      </c>
      <c r="S5316" s="3" t="s">
        <v>5116</v>
      </c>
      <c r="U5316" s="3">
        <f t="shared" si="82"/>
        <v>1</v>
      </c>
      <c r="W5316" s="2" t="s">
        <v>10392</v>
      </c>
      <c r="X5316" s="2" t="s">
        <v>13068</v>
      </c>
      <c r="Y5316" s="2" t="s">
        <v>18300</v>
      </c>
      <c r="Z5316" s="2" t="s">
        <v>10392</v>
      </c>
      <c r="AA5316" s="2" t="s">
        <v>10393</v>
      </c>
      <c r="AB5316" s="2" t="s">
        <v>13067</v>
      </c>
      <c r="AC5316" s="2">
        <v>18107</v>
      </c>
    </row>
    <row r="5317" spans="1:29" x14ac:dyDescent="0.2">
      <c r="A5317" s="2" t="s">
        <v>9219</v>
      </c>
      <c r="B5317" s="2">
        <v>74018</v>
      </c>
      <c r="C5317" s="2" t="s">
        <v>9220</v>
      </c>
      <c r="D5317" s="10">
        <v>690.65880729280298</v>
      </c>
      <c r="E5317" s="20">
        <v>-0.38064205447717397</v>
      </c>
      <c r="F5317" s="7">
        <v>8.1604056530147198E-2</v>
      </c>
      <c r="G5317" s="3" t="s">
        <v>5116</v>
      </c>
      <c r="I5317" s="6">
        <v>-0.51941581289415995</v>
      </c>
      <c r="J5317" s="7">
        <v>0.162625770702647</v>
      </c>
      <c r="K5317" s="3" t="s">
        <v>5116</v>
      </c>
      <c r="M5317" s="18">
        <v>0.71473728565183003</v>
      </c>
      <c r="N5317" s="7">
        <v>1.46762464520163E-2</v>
      </c>
      <c r="O5317" s="3" t="s">
        <v>8</v>
      </c>
      <c r="Q5317" s="6">
        <v>0.57596352723484301</v>
      </c>
      <c r="R5317" s="7">
        <v>4.4280396168313599E-2</v>
      </c>
      <c r="S5317" s="3" t="s">
        <v>5116</v>
      </c>
      <c r="U5317" s="3">
        <f t="shared" ref="U5317:U5380" si="83">COUNTIF(E5317:S5317, "YES")</f>
        <v>1</v>
      </c>
      <c r="W5317" s="2" t="s">
        <v>9219</v>
      </c>
      <c r="X5317" s="2" t="s">
        <v>13068</v>
      </c>
      <c r="Y5317" s="2" t="s">
        <v>14243</v>
      </c>
      <c r="Z5317" s="2" t="s">
        <v>9219</v>
      </c>
      <c r="AA5317" s="2" t="s">
        <v>14244</v>
      </c>
      <c r="AB5317" s="2" t="s">
        <v>13067</v>
      </c>
      <c r="AC5317" s="2">
        <v>74018</v>
      </c>
    </row>
    <row r="5318" spans="1:29" x14ac:dyDescent="0.2">
      <c r="A5318" s="2" t="s">
        <v>9002</v>
      </c>
      <c r="B5318" s="2">
        <v>53378</v>
      </c>
      <c r="C5318" s="2" t="s">
        <v>9003</v>
      </c>
      <c r="D5318" s="10">
        <v>16311.3283204708</v>
      </c>
      <c r="E5318" s="20">
        <v>9.8977795289517306E-2</v>
      </c>
      <c r="F5318" s="7">
        <v>6.1428841749510403E-2</v>
      </c>
      <c r="G5318" s="3" t="s">
        <v>5116</v>
      </c>
      <c r="I5318" s="6">
        <v>-0.51985540773422401</v>
      </c>
      <c r="J5318" s="7">
        <v>1.7293112074387801E-8</v>
      </c>
      <c r="K5318" s="3" t="s">
        <v>5116</v>
      </c>
      <c r="M5318" s="18">
        <v>0.60970595948616402</v>
      </c>
      <c r="N5318" s="7">
        <v>1.0319947172471099E-14</v>
      </c>
      <c r="O5318" s="3" t="s">
        <v>8</v>
      </c>
      <c r="Q5318" s="6">
        <v>-9.1272435375775399E-3</v>
      </c>
      <c r="R5318" s="7">
        <v>0.94102971163689997</v>
      </c>
      <c r="S5318" s="3" t="s">
        <v>5116</v>
      </c>
      <c r="U5318" s="3">
        <f t="shared" si="83"/>
        <v>1</v>
      </c>
      <c r="W5318" s="2" t="s">
        <v>9002</v>
      </c>
      <c r="X5318" s="2" t="s">
        <v>13068</v>
      </c>
      <c r="Y5318" s="2" t="s">
        <v>19699</v>
      </c>
      <c r="Z5318" s="2" t="s">
        <v>9002</v>
      </c>
      <c r="AA5318" s="2" t="s">
        <v>9003</v>
      </c>
      <c r="AB5318" s="2" t="s">
        <v>13067</v>
      </c>
      <c r="AC5318" s="2">
        <v>53378</v>
      </c>
    </row>
    <row r="5319" spans="1:29" x14ac:dyDescent="0.2">
      <c r="A5319" s="2" t="s">
        <v>8202</v>
      </c>
      <c r="B5319" s="2">
        <v>81601</v>
      </c>
      <c r="C5319" s="2" t="s">
        <v>8203</v>
      </c>
      <c r="D5319" s="10">
        <v>3854.9254729098802</v>
      </c>
      <c r="E5319" s="20">
        <v>-0.18624636194107699</v>
      </c>
      <c r="F5319" s="7">
        <v>1.52160713130147E-2</v>
      </c>
      <c r="G5319" s="3" t="s">
        <v>5116</v>
      </c>
      <c r="I5319" s="6">
        <v>-0.52012599788846803</v>
      </c>
      <c r="J5319" s="7">
        <v>2.48848931131321E-4</v>
      </c>
      <c r="K5319" s="3" t="s">
        <v>5116</v>
      </c>
      <c r="M5319" s="18">
        <v>0.73568367583188399</v>
      </c>
      <c r="N5319" s="7">
        <v>4.4012161005026602E-10</v>
      </c>
      <c r="O5319" s="3" t="s">
        <v>8</v>
      </c>
      <c r="Q5319" s="6">
        <v>0.40180403988449298</v>
      </c>
      <c r="R5319" s="7">
        <v>1.0480634489839E-4</v>
      </c>
      <c r="S5319" s="3" t="s">
        <v>5116</v>
      </c>
      <c r="U5319" s="3">
        <f t="shared" si="83"/>
        <v>1</v>
      </c>
      <c r="W5319" s="2" t="s">
        <v>8202</v>
      </c>
      <c r="X5319" s="2" t="s">
        <v>13068</v>
      </c>
      <c r="Y5319" s="2" t="s">
        <v>17251</v>
      </c>
      <c r="Z5319" s="2" t="s">
        <v>8202</v>
      </c>
      <c r="AA5319" s="2" t="s">
        <v>8203</v>
      </c>
      <c r="AB5319" s="2" t="s">
        <v>13067</v>
      </c>
      <c r="AC5319" s="2">
        <v>81601</v>
      </c>
    </row>
    <row r="5320" spans="1:29" x14ac:dyDescent="0.2">
      <c r="A5320" s="2" t="s">
        <v>1408</v>
      </c>
      <c r="B5320" s="2">
        <v>68011</v>
      </c>
      <c r="C5320" s="2" t="s">
        <v>1409</v>
      </c>
      <c r="D5320" s="10">
        <v>1451.6780515043299</v>
      </c>
      <c r="E5320" s="52">
        <v>1.0730738019371699</v>
      </c>
      <c r="F5320" s="7">
        <v>7.2359826145172797E-19</v>
      </c>
      <c r="G5320" s="3" t="s">
        <v>8</v>
      </c>
      <c r="I5320" s="6">
        <v>-0.52015744536923803</v>
      </c>
      <c r="J5320" s="7">
        <v>3.8220341367331101E-2</v>
      </c>
      <c r="K5320" s="3" t="s">
        <v>5116</v>
      </c>
      <c r="M5320" s="18">
        <v>0.85471614683981101</v>
      </c>
      <c r="N5320" s="7">
        <v>1.5970239873701802E-5</v>
      </c>
      <c r="O5320" s="3" t="s">
        <v>8</v>
      </c>
      <c r="Q5320" s="19">
        <v>-0.73851510046659696</v>
      </c>
      <c r="R5320" s="7">
        <v>2.5214067125000101E-5</v>
      </c>
      <c r="S5320" s="3" t="s">
        <v>8</v>
      </c>
      <c r="U5320" s="3">
        <f t="shared" si="83"/>
        <v>3</v>
      </c>
      <c r="W5320" s="2" t="s">
        <v>1408</v>
      </c>
      <c r="X5320" s="2" t="s">
        <v>13068</v>
      </c>
      <c r="Y5320" s="2" t="s">
        <v>20071</v>
      </c>
      <c r="Z5320" s="2" t="s">
        <v>1408</v>
      </c>
      <c r="AA5320" s="2" t="s">
        <v>1409</v>
      </c>
      <c r="AB5320" s="2" t="s">
        <v>13067</v>
      </c>
      <c r="AC5320" s="2">
        <v>68011</v>
      </c>
    </row>
    <row r="5321" spans="1:29" x14ac:dyDescent="0.2">
      <c r="A5321" s="2" t="s">
        <v>777</v>
      </c>
      <c r="B5321" s="2">
        <v>68092</v>
      </c>
      <c r="C5321" s="2" t="s">
        <v>778</v>
      </c>
      <c r="D5321" s="10">
        <v>4420.0252778947697</v>
      </c>
      <c r="E5321" s="52">
        <v>0.61935558424569104</v>
      </c>
      <c r="F5321" s="7">
        <v>3.2046014703860098E-27</v>
      </c>
      <c r="G5321" s="3" t="s">
        <v>8</v>
      </c>
      <c r="I5321" s="6">
        <v>-0.520190578979286</v>
      </c>
      <c r="J5321" s="7">
        <v>8.2807594371394501E-6</v>
      </c>
      <c r="K5321" s="3" t="s">
        <v>5116</v>
      </c>
      <c r="M5321" s="18">
        <v>0.94893032304339098</v>
      </c>
      <c r="N5321" s="7">
        <v>1.2857110406916401E-22</v>
      </c>
      <c r="O5321" s="3" t="s">
        <v>8</v>
      </c>
      <c r="Q5321" s="6">
        <v>-0.190615840181586</v>
      </c>
      <c r="R5321" s="7">
        <v>4.1922089319555302E-2</v>
      </c>
      <c r="S5321" s="3" t="s">
        <v>5116</v>
      </c>
      <c r="U5321" s="3">
        <f t="shared" si="83"/>
        <v>2</v>
      </c>
      <c r="W5321" s="2" t="s">
        <v>777</v>
      </c>
      <c r="X5321" s="2" t="s">
        <v>13068</v>
      </c>
      <c r="Y5321" s="2" t="s">
        <v>18118</v>
      </c>
      <c r="Z5321" s="2" t="s">
        <v>777</v>
      </c>
      <c r="AA5321" s="2" t="s">
        <v>778</v>
      </c>
      <c r="AB5321" s="2" t="s">
        <v>13067</v>
      </c>
      <c r="AC5321" s="2">
        <v>68092</v>
      </c>
    </row>
    <row r="5322" spans="1:29" x14ac:dyDescent="0.2">
      <c r="A5322" s="2" t="s">
        <v>9106</v>
      </c>
      <c r="B5322" s="2">
        <v>116733</v>
      </c>
      <c r="C5322" s="2" t="s">
        <v>9107</v>
      </c>
      <c r="D5322" s="10">
        <v>7823.0514022116304</v>
      </c>
      <c r="E5322" s="20">
        <v>8.71390219131771E-2</v>
      </c>
      <c r="F5322" s="7">
        <v>7.0918172251577594E-2</v>
      </c>
      <c r="G5322" s="3" t="s">
        <v>5116</v>
      </c>
      <c r="I5322" s="6">
        <v>-0.52024670094487502</v>
      </c>
      <c r="J5322" s="7">
        <v>4.3489927988549201E-10</v>
      </c>
      <c r="K5322" s="3" t="s">
        <v>5116</v>
      </c>
      <c r="M5322" s="18">
        <v>0.67069956005855902</v>
      </c>
      <c r="N5322" s="7">
        <v>4.6140550985567897E-21</v>
      </c>
      <c r="O5322" s="3" t="s">
        <v>8</v>
      </c>
      <c r="Q5322" s="6">
        <v>6.3313837200506207E-2</v>
      </c>
      <c r="R5322" s="7">
        <v>0.44522266428837698</v>
      </c>
      <c r="S5322" s="3" t="s">
        <v>5116</v>
      </c>
      <c r="U5322" s="3">
        <f t="shared" si="83"/>
        <v>1</v>
      </c>
      <c r="W5322" s="2" t="s">
        <v>9106</v>
      </c>
      <c r="X5322" s="2" t="s">
        <v>13068</v>
      </c>
      <c r="Y5322" s="2" t="s">
        <v>21040</v>
      </c>
      <c r="Z5322" s="2" t="s">
        <v>9106</v>
      </c>
      <c r="AA5322" s="2" t="s">
        <v>9107</v>
      </c>
      <c r="AB5322" s="2" t="s">
        <v>13067</v>
      </c>
      <c r="AC5322" s="2">
        <v>116733</v>
      </c>
    </row>
    <row r="5323" spans="1:29" x14ac:dyDescent="0.2">
      <c r="A5323" s="2" t="s">
        <v>10443</v>
      </c>
      <c r="B5323" s="2">
        <v>56327</v>
      </c>
      <c r="C5323" s="2" t="s">
        <v>10444</v>
      </c>
      <c r="D5323" s="10">
        <v>11034.954268552599</v>
      </c>
      <c r="E5323" s="20">
        <v>0.101289982911105</v>
      </c>
      <c r="F5323" s="7">
        <v>0.27864934216055498</v>
      </c>
      <c r="G5323" s="3" t="s">
        <v>5116</v>
      </c>
      <c r="I5323" s="6">
        <v>-0.52076943872139103</v>
      </c>
      <c r="J5323" s="7">
        <v>6.7012835065608195E-4</v>
      </c>
      <c r="K5323" s="3" t="s">
        <v>5116</v>
      </c>
      <c r="M5323" s="18">
        <v>0.653430025088933</v>
      </c>
      <c r="N5323" s="7">
        <v>2.8805002549160302E-7</v>
      </c>
      <c r="O5323" s="3" t="s">
        <v>8</v>
      </c>
      <c r="Q5323" s="6">
        <v>3.1370603456437197E-2</v>
      </c>
      <c r="R5323" s="7">
        <v>0.86772476705698898</v>
      </c>
      <c r="S5323" s="3" t="s">
        <v>5116</v>
      </c>
      <c r="U5323" s="3">
        <f t="shared" si="83"/>
        <v>1</v>
      </c>
      <c r="W5323" s="2" t="s">
        <v>10443</v>
      </c>
      <c r="X5323" s="2" t="s">
        <v>13068</v>
      </c>
      <c r="Y5323" s="2" t="s">
        <v>14387</v>
      </c>
      <c r="Z5323" s="2" t="s">
        <v>10443</v>
      </c>
      <c r="AA5323" s="2" t="s">
        <v>10444</v>
      </c>
      <c r="AB5323" s="2" t="s">
        <v>13067</v>
      </c>
      <c r="AC5323" s="2">
        <v>56327</v>
      </c>
    </row>
    <row r="5324" spans="1:29" x14ac:dyDescent="0.2">
      <c r="A5324" s="2" t="s">
        <v>3179</v>
      </c>
      <c r="B5324" s="2">
        <v>67149</v>
      </c>
      <c r="C5324" s="2" t="s">
        <v>3180</v>
      </c>
      <c r="D5324" s="10">
        <v>467.56829061069197</v>
      </c>
      <c r="E5324" s="52">
        <v>-0.969201403803019</v>
      </c>
      <c r="F5324" s="7">
        <v>8.4194900068308706E-9</v>
      </c>
      <c r="G5324" s="3" t="s">
        <v>8</v>
      </c>
      <c r="I5324" s="6">
        <v>-0.52112681576122599</v>
      </c>
      <c r="J5324" s="7">
        <v>0.11731876955889201</v>
      </c>
      <c r="K5324" s="3" t="s">
        <v>5116</v>
      </c>
      <c r="M5324" s="18">
        <v>-1.26528557148077</v>
      </c>
      <c r="N5324" s="7">
        <v>4.25169921945769E-7</v>
      </c>
      <c r="O5324" s="3" t="s">
        <v>8</v>
      </c>
      <c r="Q5324" s="19">
        <v>-0.81721098343898202</v>
      </c>
      <c r="R5324" s="7">
        <v>5.3766676187702502E-4</v>
      </c>
      <c r="S5324" s="3" t="s">
        <v>8</v>
      </c>
      <c r="U5324" s="3">
        <f t="shared" si="83"/>
        <v>3</v>
      </c>
      <c r="W5324" s="2" t="s">
        <v>3179</v>
      </c>
      <c r="X5324" s="2" t="s">
        <v>13068</v>
      </c>
      <c r="Y5324" s="2" t="s">
        <v>18275</v>
      </c>
      <c r="Z5324" s="2" t="s">
        <v>3179</v>
      </c>
      <c r="AA5324" s="2" t="s">
        <v>3180</v>
      </c>
      <c r="AB5324" s="2" t="s">
        <v>13067</v>
      </c>
      <c r="AC5324" s="2">
        <v>67149</v>
      </c>
    </row>
    <row r="5325" spans="1:29" x14ac:dyDescent="0.2">
      <c r="A5325" s="2" t="s">
        <v>9469</v>
      </c>
      <c r="B5325" s="2">
        <v>73373</v>
      </c>
      <c r="C5325" s="2" t="s">
        <v>9470</v>
      </c>
      <c r="D5325" s="10">
        <v>2157.8001260774399</v>
      </c>
      <c r="E5325" s="20">
        <v>0.16468801851196699</v>
      </c>
      <c r="F5325" s="7">
        <v>0.112352867933724</v>
      </c>
      <c r="G5325" s="3" t="s">
        <v>5116</v>
      </c>
      <c r="I5325" s="6">
        <v>-0.52197583425168104</v>
      </c>
      <c r="J5325" s="7">
        <v>4.1912722266502101E-3</v>
      </c>
      <c r="K5325" s="3" t="s">
        <v>5116</v>
      </c>
      <c r="M5325" s="18">
        <v>0.63302704053093595</v>
      </c>
      <c r="N5325" s="7">
        <v>2.60419506529836E-5</v>
      </c>
      <c r="O5325" s="3" t="s">
        <v>8</v>
      </c>
      <c r="Q5325" s="6">
        <v>-5.3636812232712203E-2</v>
      </c>
      <c r="R5325" s="7">
        <v>0.80183176994205396</v>
      </c>
      <c r="S5325" s="3" t="s">
        <v>5116</v>
      </c>
      <c r="U5325" s="3">
        <f t="shared" si="83"/>
        <v>1</v>
      </c>
      <c r="W5325" s="2" t="s">
        <v>9469</v>
      </c>
      <c r="X5325" s="2" t="s">
        <v>13068</v>
      </c>
      <c r="Y5325" s="2" t="s">
        <v>18705</v>
      </c>
      <c r="Z5325" s="2" t="s">
        <v>9469</v>
      </c>
      <c r="AA5325" s="2" t="s">
        <v>9470</v>
      </c>
      <c r="AB5325" s="2" t="s">
        <v>13067</v>
      </c>
      <c r="AC5325" s="2">
        <v>73373</v>
      </c>
    </row>
    <row r="5326" spans="1:29" x14ac:dyDescent="0.2">
      <c r="A5326" s="2" t="s">
        <v>1749</v>
      </c>
      <c r="B5326" s="2">
        <v>620695</v>
      </c>
      <c r="C5326" s="2" t="s">
        <v>1750</v>
      </c>
      <c r="D5326" s="10">
        <v>3454.6566628606201</v>
      </c>
      <c r="E5326" s="52">
        <v>-0.68691259936553395</v>
      </c>
      <c r="F5326" s="7">
        <v>4.5142227540293904E-16</v>
      </c>
      <c r="G5326" s="3" t="s">
        <v>8</v>
      </c>
      <c r="I5326" s="6">
        <v>-0.52221507134767498</v>
      </c>
      <c r="J5326" s="7">
        <v>2.60143790692578E-3</v>
      </c>
      <c r="K5326" s="3" t="s">
        <v>5116</v>
      </c>
      <c r="M5326" s="6">
        <v>-9.5639840717785807E-2</v>
      </c>
      <c r="N5326" s="7">
        <v>0.609758325758056</v>
      </c>
      <c r="O5326" s="3" t="s">
        <v>5116</v>
      </c>
      <c r="Q5326" s="6">
        <v>6.9057687300072598E-2</v>
      </c>
      <c r="R5326" s="7">
        <v>0.71745594076374497</v>
      </c>
      <c r="S5326" s="3" t="s">
        <v>5116</v>
      </c>
      <c r="U5326" s="3">
        <f t="shared" si="83"/>
        <v>1</v>
      </c>
      <c r="W5326" s="2" t="s">
        <v>1749</v>
      </c>
      <c r="X5326" s="2" t="s">
        <v>13068</v>
      </c>
      <c r="Y5326" s="2" t="s">
        <v>16582</v>
      </c>
      <c r="Z5326" s="2" t="s">
        <v>1749</v>
      </c>
      <c r="AA5326" s="2" t="s">
        <v>1750</v>
      </c>
      <c r="AB5326" s="2" t="s">
        <v>13067</v>
      </c>
      <c r="AC5326" s="2">
        <v>620695</v>
      </c>
    </row>
    <row r="5327" spans="1:29" x14ac:dyDescent="0.2">
      <c r="A5327" s="2" t="s">
        <v>5342</v>
      </c>
      <c r="B5327" s="2">
        <v>59029</v>
      </c>
      <c r="C5327" s="2" t="s">
        <v>5343</v>
      </c>
      <c r="D5327" s="10">
        <v>7600.5031846463298</v>
      </c>
      <c r="E5327" s="20">
        <v>0.42764810245260898</v>
      </c>
      <c r="F5327" s="7">
        <v>1.21246667334922E-12</v>
      </c>
      <c r="G5327" s="3" t="s">
        <v>5116</v>
      </c>
      <c r="I5327" s="6">
        <v>-0.52347957826290703</v>
      </c>
      <c r="J5327" s="7">
        <v>1.4550665781157699E-5</v>
      </c>
      <c r="K5327" s="3" t="s">
        <v>5116</v>
      </c>
      <c r="M5327" s="18">
        <v>0.84539929002463698</v>
      </c>
      <c r="N5327" s="7">
        <v>4.0521168123407699E-17</v>
      </c>
      <c r="O5327" s="3" t="s">
        <v>8</v>
      </c>
      <c r="Q5327" s="6">
        <v>-0.105728390690879</v>
      </c>
      <c r="R5327" s="7">
        <v>0.34588876301233901</v>
      </c>
      <c r="S5327" s="3" t="s">
        <v>5116</v>
      </c>
      <c r="U5327" s="3">
        <f t="shared" si="83"/>
        <v>1</v>
      </c>
      <c r="W5327" s="2" t="s">
        <v>5342</v>
      </c>
      <c r="X5327" s="2" t="s">
        <v>13068</v>
      </c>
      <c r="Y5327" s="2" t="s">
        <v>19072</v>
      </c>
      <c r="Z5327" s="2" t="s">
        <v>5342</v>
      </c>
      <c r="AA5327" s="2" t="s">
        <v>5343</v>
      </c>
      <c r="AB5327" s="2" t="s">
        <v>13067</v>
      </c>
      <c r="AC5327" s="2">
        <v>59029</v>
      </c>
    </row>
    <row r="5328" spans="1:29" x14ac:dyDescent="0.2">
      <c r="A5328" s="2" t="s">
        <v>3340</v>
      </c>
      <c r="B5328" s="2">
        <v>67020</v>
      </c>
      <c r="C5328" s="2" t="s">
        <v>3341</v>
      </c>
      <c r="D5328" s="10">
        <v>972.60477512689704</v>
      </c>
      <c r="E5328" s="52">
        <v>0.64485899742730102</v>
      </c>
      <c r="F5328" s="7">
        <v>2.9293247637221201E-8</v>
      </c>
      <c r="G5328" s="3" t="s">
        <v>8</v>
      </c>
      <c r="I5328" s="6">
        <v>-0.52386631856274202</v>
      </c>
      <c r="J5328" s="7">
        <v>2.6473884184211802E-2</v>
      </c>
      <c r="K5328" s="3" t="s">
        <v>5116</v>
      </c>
      <c r="M5328" s="18">
        <v>0.64693804296240198</v>
      </c>
      <c r="N5328" s="7">
        <v>7.4750093955422198E-4</v>
      </c>
      <c r="O5328" s="3" t="s">
        <v>8</v>
      </c>
      <c r="Q5328" s="6">
        <v>-0.52178727302764105</v>
      </c>
      <c r="R5328" s="7">
        <v>2.2885175420097998E-3</v>
      </c>
      <c r="S5328" s="3" t="s">
        <v>5116</v>
      </c>
      <c r="U5328" s="3">
        <f t="shared" si="83"/>
        <v>2</v>
      </c>
      <c r="W5328" s="2" t="s">
        <v>3340</v>
      </c>
      <c r="X5328" s="2" t="s">
        <v>13068</v>
      </c>
      <c r="Y5328" s="2" t="s">
        <v>20637</v>
      </c>
      <c r="Z5328" s="2" t="s">
        <v>3340</v>
      </c>
      <c r="AA5328" s="2" t="s">
        <v>3341</v>
      </c>
      <c r="AB5328" s="2" t="s">
        <v>13067</v>
      </c>
      <c r="AC5328" s="2">
        <v>67020</v>
      </c>
    </row>
    <row r="5329" spans="1:29" x14ac:dyDescent="0.2">
      <c r="A5329" s="2" t="s">
        <v>1688</v>
      </c>
      <c r="B5329" s="2">
        <v>406217</v>
      </c>
      <c r="C5329" s="2" t="s">
        <v>1689</v>
      </c>
      <c r="D5329" s="10">
        <v>2425.9706013930499</v>
      </c>
      <c r="E5329" s="52">
        <v>0.79878729585651997</v>
      </c>
      <c r="F5329" s="7">
        <v>1.5659165741903E-16</v>
      </c>
      <c r="G5329" s="3" t="s">
        <v>8</v>
      </c>
      <c r="I5329" s="6">
        <v>-0.52414517699654595</v>
      </c>
      <c r="J5329" s="7">
        <v>8.6616684676794897E-3</v>
      </c>
      <c r="K5329" s="3" t="s">
        <v>5116</v>
      </c>
      <c r="M5329" s="18">
        <v>0.85788901108867999</v>
      </c>
      <c r="N5329" s="7">
        <v>9.4675097202448802E-8</v>
      </c>
      <c r="O5329" s="3" t="s">
        <v>8</v>
      </c>
      <c r="Q5329" s="6">
        <v>-0.46504346176438599</v>
      </c>
      <c r="R5329" s="7">
        <v>1.38607402239582E-3</v>
      </c>
      <c r="S5329" s="3" t="s">
        <v>5116</v>
      </c>
      <c r="U5329" s="3">
        <f t="shared" si="83"/>
        <v>2</v>
      </c>
      <c r="W5329" s="2" t="s">
        <v>1688</v>
      </c>
      <c r="X5329" s="2" t="s">
        <v>13068</v>
      </c>
      <c r="Y5329" s="2" t="s">
        <v>14721</v>
      </c>
      <c r="Z5329" s="2" t="s">
        <v>1688</v>
      </c>
      <c r="AA5329" s="2" t="s">
        <v>1689</v>
      </c>
      <c r="AB5329" s="2" t="s">
        <v>13067</v>
      </c>
      <c r="AC5329" s="2">
        <v>406217</v>
      </c>
    </row>
    <row r="5330" spans="1:29" x14ac:dyDescent="0.2">
      <c r="A5330" s="2" t="s">
        <v>3140</v>
      </c>
      <c r="B5330" s="2">
        <v>69315</v>
      </c>
      <c r="C5330" s="2" t="s">
        <v>3141</v>
      </c>
      <c r="D5330" s="10">
        <v>1728.7894758781599</v>
      </c>
      <c r="E5330" s="52">
        <v>0.66850450309640996</v>
      </c>
      <c r="F5330" s="7">
        <v>5.7627396350048498E-9</v>
      </c>
      <c r="G5330" s="3" t="s">
        <v>8</v>
      </c>
      <c r="I5330" s="6">
        <v>-0.52452266209829701</v>
      </c>
      <c r="J5330" s="7">
        <v>2.4911537010763402E-2</v>
      </c>
      <c r="K5330" s="3" t="s">
        <v>5116</v>
      </c>
      <c r="M5330" s="18">
        <v>1.1124628504624801</v>
      </c>
      <c r="N5330" s="7">
        <v>1.2471946388030199E-9</v>
      </c>
      <c r="O5330" s="3" t="s">
        <v>8</v>
      </c>
      <c r="Q5330" s="6">
        <v>-8.0564314732230705E-2</v>
      </c>
      <c r="R5330" s="7">
        <v>0.757257971298262</v>
      </c>
      <c r="S5330" s="3" t="s">
        <v>5116</v>
      </c>
      <c r="U5330" s="3">
        <f t="shared" si="83"/>
        <v>2</v>
      </c>
      <c r="W5330" s="2" t="s">
        <v>3140</v>
      </c>
      <c r="X5330" s="2" t="s">
        <v>13068</v>
      </c>
      <c r="Y5330" s="2" t="s">
        <v>13218</v>
      </c>
      <c r="Z5330" s="2" t="s">
        <v>3140</v>
      </c>
      <c r="AA5330" s="2" t="s">
        <v>3141</v>
      </c>
      <c r="AB5330" s="2" t="s">
        <v>13067</v>
      </c>
      <c r="AC5330" s="2">
        <v>69315</v>
      </c>
    </row>
    <row r="5331" spans="1:29" x14ac:dyDescent="0.2">
      <c r="A5331" s="2" t="s">
        <v>4987</v>
      </c>
      <c r="B5331" s="2">
        <v>223697</v>
      </c>
      <c r="C5331" s="2" t="s">
        <v>4988</v>
      </c>
      <c r="D5331" s="10">
        <v>58.409044739413702</v>
      </c>
      <c r="E5331" s="52">
        <v>-0.72549231402556702</v>
      </c>
      <c r="F5331" s="7">
        <v>2.4888625314544E-2</v>
      </c>
      <c r="G5331" s="3" t="s">
        <v>8</v>
      </c>
      <c r="I5331" s="6">
        <v>-0.52453002886398203</v>
      </c>
      <c r="J5331" s="7">
        <v>0.23288319278274899</v>
      </c>
      <c r="K5331" s="3" t="s">
        <v>5116</v>
      </c>
      <c r="M5331" s="6">
        <v>-0.53100831460139197</v>
      </c>
      <c r="N5331" s="7">
        <v>0.164132118291787</v>
      </c>
      <c r="O5331" s="3" t="s">
        <v>5116</v>
      </c>
      <c r="Q5331" s="6">
        <v>-0.33004602943980699</v>
      </c>
      <c r="R5331" s="7">
        <v>0.49583538389602699</v>
      </c>
      <c r="S5331" s="3" t="s">
        <v>5116</v>
      </c>
      <c r="U5331" s="3">
        <f t="shared" si="83"/>
        <v>1</v>
      </c>
      <c r="W5331" s="2" t="s">
        <v>4987</v>
      </c>
      <c r="X5331" s="2" t="s">
        <v>13068</v>
      </c>
      <c r="Y5331" s="2" t="s">
        <v>20326</v>
      </c>
      <c r="Z5331" s="2" t="s">
        <v>4987</v>
      </c>
      <c r="AA5331" s="2" t="s">
        <v>4988</v>
      </c>
      <c r="AB5331" s="2" t="s">
        <v>13067</v>
      </c>
      <c r="AC5331" s="2">
        <v>223697</v>
      </c>
    </row>
    <row r="5332" spans="1:29" x14ac:dyDescent="0.2">
      <c r="A5332" s="2" t="s">
        <v>67</v>
      </c>
      <c r="B5332" s="2">
        <v>110213</v>
      </c>
      <c r="C5332" s="2" t="s">
        <v>68</v>
      </c>
      <c r="D5332" s="10">
        <v>2679.8886752700901</v>
      </c>
      <c r="E5332" s="52">
        <v>-1.7496523169849001</v>
      </c>
      <c r="F5332" s="7">
        <v>2.25193108822449E-113</v>
      </c>
      <c r="G5332" s="3" t="s">
        <v>8</v>
      </c>
      <c r="I5332" s="6">
        <v>-0.52459213158751405</v>
      </c>
      <c r="J5332" s="7">
        <v>1.2531357337045E-3</v>
      </c>
      <c r="K5332" s="3" t="s">
        <v>5116</v>
      </c>
      <c r="M5332" s="6">
        <v>-0.494247223711898</v>
      </c>
      <c r="N5332" s="7">
        <v>3.4552821115574399E-4</v>
      </c>
      <c r="O5332" s="3" t="s">
        <v>5116</v>
      </c>
      <c r="Q5332" s="19">
        <v>0.73081296168548904</v>
      </c>
      <c r="R5332" s="7">
        <v>8.2751164766281997E-11</v>
      </c>
      <c r="S5332" s="3" t="s">
        <v>8</v>
      </c>
      <c r="U5332" s="3">
        <f t="shared" si="83"/>
        <v>2</v>
      </c>
      <c r="W5332" s="2" t="s">
        <v>67</v>
      </c>
      <c r="X5332" s="2" t="s">
        <v>13068</v>
      </c>
      <c r="Y5332" s="2" t="s">
        <v>20542</v>
      </c>
      <c r="Z5332" s="2" t="s">
        <v>67</v>
      </c>
      <c r="AA5332" s="2" t="s">
        <v>68</v>
      </c>
      <c r="AB5332" s="2" t="s">
        <v>13067</v>
      </c>
      <c r="AC5332" s="2">
        <v>110213</v>
      </c>
    </row>
    <row r="5333" spans="1:29" x14ac:dyDescent="0.2">
      <c r="A5333" s="2" t="s">
        <v>389</v>
      </c>
      <c r="B5333" s="2">
        <v>56433</v>
      </c>
      <c r="C5333" s="2" t="s">
        <v>390</v>
      </c>
      <c r="D5333" s="10">
        <v>11282.476865541999</v>
      </c>
      <c r="E5333" s="52">
        <v>0.69898305146533402</v>
      </c>
      <c r="F5333" s="7">
        <v>2.7857531348690099E-40</v>
      </c>
      <c r="G5333" s="3" t="s">
        <v>8</v>
      </c>
      <c r="I5333" s="6">
        <v>-0.52499323736055203</v>
      </c>
      <c r="J5333" s="7">
        <v>9.5091157383901305E-7</v>
      </c>
      <c r="K5333" s="3" t="s">
        <v>5116</v>
      </c>
      <c r="M5333" s="18">
        <v>0.92943349282544696</v>
      </c>
      <c r="N5333" s="7">
        <v>3.0340811056562399E-25</v>
      </c>
      <c r="O5333" s="3" t="s">
        <v>8</v>
      </c>
      <c r="Q5333" s="6">
        <v>-0.29454279600043898</v>
      </c>
      <c r="R5333" s="7">
        <v>2.3643092404021599E-4</v>
      </c>
      <c r="S5333" s="3" t="s">
        <v>5116</v>
      </c>
      <c r="U5333" s="3">
        <f t="shared" si="83"/>
        <v>2</v>
      </c>
      <c r="W5333" s="2" t="s">
        <v>389</v>
      </c>
      <c r="X5333" s="2" t="s">
        <v>13068</v>
      </c>
      <c r="Y5333" s="2" t="s">
        <v>21033</v>
      </c>
      <c r="Z5333" s="2" t="s">
        <v>389</v>
      </c>
      <c r="AA5333" s="2" t="s">
        <v>390</v>
      </c>
      <c r="AB5333" s="2" t="s">
        <v>13067</v>
      </c>
      <c r="AC5333" s="2">
        <v>56433</v>
      </c>
    </row>
    <row r="5334" spans="1:29" x14ac:dyDescent="0.2">
      <c r="A5334" s="2" t="s">
        <v>475</v>
      </c>
      <c r="B5334" s="2">
        <v>67089</v>
      </c>
      <c r="C5334" s="2" t="s">
        <v>476</v>
      </c>
      <c r="D5334" s="10">
        <v>5261.7248558248402</v>
      </c>
      <c r="E5334" s="52">
        <v>0.61913326478198705</v>
      </c>
      <c r="F5334" s="7">
        <v>6.7908246851624401E-36</v>
      </c>
      <c r="G5334" s="3" t="s">
        <v>8</v>
      </c>
      <c r="I5334" s="6">
        <v>-0.52500488481940999</v>
      </c>
      <c r="J5334" s="7">
        <v>1.6846416416829399E-7</v>
      </c>
      <c r="K5334" s="3" t="s">
        <v>5116</v>
      </c>
      <c r="M5334" s="18">
        <v>0.81547578330111803</v>
      </c>
      <c r="N5334" s="7">
        <v>5.1283111618298999E-22</v>
      </c>
      <c r="O5334" s="3" t="s">
        <v>8</v>
      </c>
      <c r="Q5334" s="6">
        <v>-0.32866236630027901</v>
      </c>
      <c r="R5334" s="7">
        <v>9.0509716096069703E-6</v>
      </c>
      <c r="S5334" s="3" t="s">
        <v>5116</v>
      </c>
      <c r="U5334" s="3">
        <f t="shared" si="83"/>
        <v>2</v>
      </c>
      <c r="W5334" s="2" t="s">
        <v>475</v>
      </c>
      <c r="X5334" s="2" t="s">
        <v>13068</v>
      </c>
      <c r="Y5334" s="2" t="s">
        <v>19069</v>
      </c>
      <c r="Z5334" s="2" t="s">
        <v>475</v>
      </c>
      <c r="AA5334" s="2" t="s">
        <v>476</v>
      </c>
      <c r="AB5334" s="2" t="s">
        <v>13067</v>
      </c>
      <c r="AC5334" s="2">
        <v>67089</v>
      </c>
    </row>
    <row r="5335" spans="1:29" x14ac:dyDescent="0.2">
      <c r="A5335" s="2" t="s">
        <v>1101</v>
      </c>
      <c r="B5335" s="2" t="s">
        <v>64</v>
      </c>
      <c r="C5335" s="2" t="s">
        <v>64</v>
      </c>
      <c r="D5335" s="10">
        <v>217.41500074314601</v>
      </c>
      <c r="E5335" s="52">
        <v>2.1656521603511298</v>
      </c>
      <c r="F5335" s="7">
        <v>1.24347702354189E-22</v>
      </c>
      <c r="G5335" s="3" t="s">
        <v>8</v>
      </c>
      <c r="I5335" s="6">
        <v>-0.52620014053213104</v>
      </c>
      <c r="J5335" s="7">
        <v>0.20089388663662699</v>
      </c>
      <c r="K5335" s="3" t="s">
        <v>5116</v>
      </c>
      <c r="M5335" s="18">
        <v>2.6736513232458199</v>
      </c>
      <c r="N5335" s="7">
        <v>1.3648241669858299E-19</v>
      </c>
      <c r="O5335" s="3" t="s">
        <v>8</v>
      </c>
      <c r="Q5335" s="6">
        <v>-1.8200977637434099E-2</v>
      </c>
      <c r="R5335" s="7">
        <v>0.97352572372111901</v>
      </c>
      <c r="S5335" s="3" t="s">
        <v>5116</v>
      </c>
      <c r="U5335" s="3">
        <f t="shared" si="83"/>
        <v>2</v>
      </c>
      <c r="W5335" s="2" t="s">
        <v>1101</v>
      </c>
      <c r="X5335" s="2" t="s">
        <v>13059</v>
      </c>
      <c r="Y5335" s="2" t="s">
        <v>13220</v>
      </c>
      <c r="Z5335" s="2" t="s">
        <v>13221</v>
      </c>
      <c r="AA5335" s="2" t="s">
        <v>13222</v>
      </c>
      <c r="AB5335" s="2" t="s">
        <v>13067</v>
      </c>
      <c r="AC5335" s="2">
        <v>69329</v>
      </c>
    </row>
    <row r="5336" spans="1:29" x14ac:dyDescent="0.2">
      <c r="A5336" s="2" t="s">
        <v>8263</v>
      </c>
      <c r="B5336" s="2" t="s">
        <v>64</v>
      </c>
      <c r="C5336" s="2" t="s">
        <v>64</v>
      </c>
      <c r="D5336" s="10">
        <v>373.460280428717</v>
      </c>
      <c r="E5336" s="20">
        <v>0.34524580839290597</v>
      </c>
      <c r="F5336" s="7">
        <v>1.7057384739954901E-2</v>
      </c>
      <c r="G5336" s="3" t="s">
        <v>5116</v>
      </c>
      <c r="I5336" s="6">
        <v>-0.52637745760560095</v>
      </c>
      <c r="J5336" s="7">
        <v>5.18249295968327E-2</v>
      </c>
      <c r="K5336" s="3" t="s">
        <v>5116</v>
      </c>
      <c r="M5336" s="18">
        <v>0.757268561626809</v>
      </c>
      <c r="N5336" s="7">
        <v>4.37552924469475E-4</v>
      </c>
      <c r="O5336" s="3" t="s">
        <v>8</v>
      </c>
      <c r="Q5336" s="6">
        <v>-0.11435470437169799</v>
      </c>
      <c r="R5336" s="7">
        <v>0.68822510781641899</v>
      </c>
      <c r="S5336" s="3" t="s">
        <v>5116</v>
      </c>
      <c r="U5336" s="3">
        <f t="shared" si="83"/>
        <v>1</v>
      </c>
      <c r="W5336" s="2" t="s">
        <v>8263</v>
      </c>
      <c r="X5336" s="2" t="s">
        <v>13059</v>
      </c>
      <c r="Y5336" s="2" t="s">
        <v>13297</v>
      </c>
      <c r="Z5336" s="2" t="s">
        <v>13298</v>
      </c>
      <c r="AA5336" s="2" t="s">
        <v>13299</v>
      </c>
      <c r="AB5336" s="2" t="s">
        <v>13067</v>
      </c>
      <c r="AC5336" s="2">
        <v>74264</v>
      </c>
    </row>
    <row r="5337" spans="1:29" x14ac:dyDescent="0.2">
      <c r="A5337" s="2" t="s">
        <v>7778</v>
      </c>
      <c r="B5337" s="2">
        <v>24070</v>
      </c>
      <c r="C5337" s="2" t="s">
        <v>7779</v>
      </c>
      <c r="D5337" s="10">
        <v>1909.6594866959199</v>
      </c>
      <c r="E5337" s="20">
        <v>0.29433254876640802</v>
      </c>
      <c r="F5337" s="7">
        <v>5.1847396719887397E-3</v>
      </c>
      <c r="G5337" s="3" t="s">
        <v>5116</v>
      </c>
      <c r="I5337" s="6">
        <v>-0.52694537610754799</v>
      </c>
      <c r="J5337" s="7">
        <v>8.5829086689648906E-3</v>
      </c>
      <c r="K5337" s="3" t="s">
        <v>5116</v>
      </c>
      <c r="M5337" s="18">
        <v>0.66003005024459205</v>
      </c>
      <c r="N5337" s="7">
        <v>5.9065025829057403E-5</v>
      </c>
      <c r="O5337" s="3" t="s">
        <v>8</v>
      </c>
      <c r="Q5337" s="6">
        <v>-0.16124787462936399</v>
      </c>
      <c r="R5337" s="7">
        <v>0.37676396842564902</v>
      </c>
      <c r="S5337" s="3" t="s">
        <v>5116</v>
      </c>
      <c r="U5337" s="3">
        <f t="shared" si="83"/>
        <v>1</v>
      </c>
      <c r="W5337" s="2" t="s">
        <v>7778</v>
      </c>
      <c r="X5337" s="2" t="s">
        <v>13068</v>
      </c>
      <c r="Y5337" s="2" t="s">
        <v>17866</v>
      </c>
      <c r="Z5337" s="2" t="s">
        <v>7778</v>
      </c>
      <c r="AA5337" s="2" t="s">
        <v>7779</v>
      </c>
      <c r="AB5337" s="2" t="s">
        <v>13067</v>
      </c>
      <c r="AC5337" s="2">
        <v>24070</v>
      </c>
    </row>
    <row r="5338" spans="1:29" x14ac:dyDescent="0.2">
      <c r="A5338" s="2" t="s">
        <v>3469</v>
      </c>
      <c r="B5338" s="2">
        <v>69692</v>
      </c>
      <c r="C5338" s="2" t="s">
        <v>3470</v>
      </c>
      <c r="D5338" s="10">
        <v>1527.54627503915</v>
      </c>
      <c r="E5338" s="52">
        <v>0.60629575148798998</v>
      </c>
      <c r="F5338" s="7">
        <v>1.00462708149003E-7</v>
      </c>
      <c r="G5338" s="3" t="s">
        <v>8</v>
      </c>
      <c r="I5338" s="6">
        <v>-0.52742918820501805</v>
      </c>
      <c r="J5338" s="7">
        <v>2.20068943457573E-2</v>
      </c>
      <c r="K5338" s="3" t="s">
        <v>5116</v>
      </c>
      <c r="M5338" s="18">
        <v>0.949977734335679</v>
      </c>
      <c r="N5338" s="7">
        <v>1.9003337070472301E-7</v>
      </c>
      <c r="O5338" s="3" t="s">
        <v>8</v>
      </c>
      <c r="Q5338" s="6">
        <v>-0.183747205357329</v>
      </c>
      <c r="R5338" s="7">
        <v>0.37673254935683498</v>
      </c>
      <c r="S5338" s="3" t="s">
        <v>5116</v>
      </c>
      <c r="U5338" s="3">
        <f t="shared" si="83"/>
        <v>2</v>
      </c>
      <c r="W5338" s="2" t="s">
        <v>3469</v>
      </c>
      <c r="X5338" s="2" t="s">
        <v>13068</v>
      </c>
      <c r="Y5338" s="2" t="s">
        <v>16919</v>
      </c>
      <c r="Z5338" s="2" t="s">
        <v>3469</v>
      </c>
      <c r="AA5338" s="2" t="s">
        <v>3470</v>
      </c>
      <c r="AB5338" s="2" t="s">
        <v>13067</v>
      </c>
      <c r="AC5338" s="2">
        <v>69692</v>
      </c>
    </row>
    <row r="5339" spans="1:29" x14ac:dyDescent="0.2">
      <c r="A5339" s="2" t="s">
        <v>6284</v>
      </c>
      <c r="B5339" s="2">
        <v>56174</v>
      </c>
      <c r="C5339" s="2" t="s">
        <v>6285</v>
      </c>
      <c r="D5339" s="10">
        <v>5702.8204718199304</v>
      </c>
      <c r="E5339" s="20">
        <v>0.37263797064867399</v>
      </c>
      <c r="F5339" s="7">
        <v>4.46184097036626E-6</v>
      </c>
      <c r="G5339" s="3" t="s">
        <v>5116</v>
      </c>
      <c r="I5339" s="6">
        <v>-0.52777248518381503</v>
      </c>
      <c r="J5339" s="7">
        <v>1.04121738673868E-3</v>
      </c>
      <c r="K5339" s="3" t="s">
        <v>5116</v>
      </c>
      <c r="M5339" s="18">
        <v>0.93216701977248995</v>
      </c>
      <c r="N5339" s="7">
        <v>1.22482642879567E-12</v>
      </c>
      <c r="O5339" s="3" t="s">
        <v>8</v>
      </c>
      <c r="Q5339" s="6">
        <v>3.1756563940000697E-2</v>
      </c>
      <c r="R5339" s="7">
        <v>0.872566393699719</v>
      </c>
      <c r="S5339" s="3" t="s">
        <v>5116</v>
      </c>
      <c r="U5339" s="3">
        <f t="shared" si="83"/>
        <v>1</v>
      </c>
      <c r="W5339" s="2" t="s">
        <v>6284</v>
      </c>
      <c r="X5339" s="2" t="s">
        <v>13068</v>
      </c>
      <c r="Y5339" s="2" t="s">
        <v>18093</v>
      </c>
      <c r="Z5339" s="2" t="s">
        <v>6284</v>
      </c>
      <c r="AA5339" s="2" t="s">
        <v>6285</v>
      </c>
      <c r="AB5339" s="2" t="s">
        <v>13067</v>
      </c>
      <c r="AC5339" s="2">
        <v>56174</v>
      </c>
    </row>
    <row r="5340" spans="1:29" x14ac:dyDescent="0.2">
      <c r="A5340" s="2" t="s">
        <v>9422</v>
      </c>
      <c r="B5340" s="2">
        <v>117198</v>
      </c>
      <c r="C5340" s="2" t="s">
        <v>9423</v>
      </c>
      <c r="D5340" s="10">
        <v>5791.7661309131299</v>
      </c>
      <c r="E5340" s="20">
        <v>0.130369230179119</v>
      </c>
      <c r="F5340" s="7">
        <v>0.107215602904958</v>
      </c>
      <c r="G5340" s="3" t="s">
        <v>5116</v>
      </c>
      <c r="I5340" s="6">
        <v>-0.52852220107391101</v>
      </c>
      <c r="J5340" s="7">
        <v>1.7240725296550601E-4</v>
      </c>
      <c r="K5340" s="3" t="s">
        <v>5116</v>
      </c>
      <c r="M5340" s="18">
        <v>0.76973449968545404</v>
      </c>
      <c r="N5340" s="7">
        <v>4.4395045251662799E-11</v>
      </c>
      <c r="O5340" s="3" t="s">
        <v>8</v>
      </c>
      <c r="Q5340" s="6">
        <v>0.110843068432424</v>
      </c>
      <c r="R5340" s="7">
        <v>0.40322346257830299</v>
      </c>
      <c r="S5340" s="3" t="s">
        <v>5116</v>
      </c>
      <c r="U5340" s="3">
        <f t="shared" si="83"/>
        <v>1</v>
      </c>
      <c r="W5340" s="2" t="s">
        <v>9422</v>
      </c>
      <c r="X5340" s="2" t="s">
        <v>13068</v>
      </c>
      <c r="Y5340" s="2" t="s">
        <v>17217</v>
      </c>
      <c r="Z5340" s="2" t="s">
        <v>9422</v>
      </c>
      <c r="AA5340" s="2" t="s">
        <v>9423</v>
      </c>
      <c r="AB5340" s="2" t="s">
        <v>13067</v>
      </c>
      <c r="AC5340" s="2">
        <v>117198</v>
      </c>
    </row>
    <row r="5341" spans="1:29" x14ac:dyDescent="0.2">
      <c r="A5341" s="2" t="s">
        <v>8999</v>
      </c>
      <c r="B5341" s="2" t="s">
        <v>64</v>
      </c>
      <c r="C5341" s="2" t="s">
        <v>64</v>
      </c>
      <c r="D5341" s="10">
        <v>2956.2707536531698</v>
      </c>
      <c r="E5341" s="20">
        <v>0.237285248869226</v>
      </c>
      <c r="F5341" s="7">
        <v>6.1270528631746597E-2</v>
      </c>
      <c r="G5341" s="3" t="s">
        <v>5116</v>
      </c>
      <c r="I5341" s="6">
        <v>-0.52861203185183603</v>
      </c>
      <c r="J5341" s="7">
        <v>2.1265490179360001E-2</v>
      </c>
      <c r="K5341" s="3" t="s">
        <v>5116</v>
      </c>
      <c r="M5341" s="18">
        <v>1.0325970373270399</v>
      </c>
      <c r="N5341" s="7">
        <v>1.15375995356671E-8</v>
      </c>
      <c r="O5341" s="3" t="s">
        <v>8</v>
      </c>
      <c r="Q5341" s="6">
        <v>0.266699756605977</v>
      </c>
      <c r="R5341" s="7">
        <v>0.156357081744571</v>
      </c>
      <c r="S5341" s="3" t="s">
        <v>5116</v>
      </c>
      <c r="U5341" s="3">
        <f t="shared" si="83"/>
        <v>1</v>
      </c>
      <c r="W5341" s="2" t="s">
        <v>8999</v>
      </c>
      <c r="X5341" s="2" t="s">
        <v>13059</v>
      </c>
      <c r="Y5341" s="2" t="s">
        <v>16215</v>
      </c>
      <c r="Z5341" s="2" t="s">
        <v>16216</v>
      </c>
      <c r="AA5341" s="2" t="s">
        <v>16217</v>
      </c>
      <c r="AB5341" s="2" t="s">
        <v>13067</v>
      </c>
      <c r="AC5341" s="2">
        <v>245386</v>
      </c>
    </row>
    <row r="5342" spans="1:29" x14ac:dyDescent="0.2">
      <c r="A5342" s="2" t="s">
        <v>3956</v>
      </c>
      <c r="B5342" s="2">
        <v>12865</v>
      </c>
      <c r="C5342" s="2" t="s">
        <v>3957</v>
      </c>
      <c r="D5342" s="10">
        <v>113.88935912381299</v>
      </c>
      <c r="E5342" s="52">
        <v>0.68791660585031</v>
      </c>
      <c r="F5342" s="7">
        <v>1.15593597816103E-5</v>
      </c>
      <c r="G5342" s="3" t="s">
        <v>8</v>
      </c>
      <c r="I5342" s="6">
        <v>-0.52886298128251297</v>
      </c>
      <c r="J5342" s="7">
        <v>8.5788985943830304E-2</v>
      </c>
      <c r="K5342" s="3" t="s">
        <v>5116</v>
      </c>
      <c r="M5342" s="6">
        <v>0.56235806814246103</v>
      </c>
      <c r="N5342" s="7">
        <v>2.5598686543276902E-2</v>
      </c>
      <c r="O5342" s="3" t="s">
        <v>5116</v>
      </c>
      <c r="Q5342" s="19">
        <v>-0.65442151899036205</v>
      </c>
      <c r="R5342" s="7">
        <v>3.3261125721171301E-3</v>
      </c>
      <c r="S5342" s="3" t="s">
        <v>8</v>
      </c>
      <c r="U5342" s="3">
        <f t="shared" si="83"/>
        <v>2</v>
      </c>
      <c r="W5342" s="2" t="s">
        <v>3956</v>
      </c>
      <c r="X5342" s="2" t="s">
        <v>13068</v>
      </c>
      <c r="Y5342" s="2" t="s">
        <v>15361</v>
      </c>
      <c r="Z5342" s="2" t="s">
        <v>3956</v>
      </c>
      <c r="AA5342" s="2" t="s">
        <v>15362</v>
      </c>
      <c r="AB5342" s="2" t="s">
        <v>13067</v>
      </c>
      <c r="AC5342" s="2">
        <v>12865</v>
      </c>
    </row>
    <row r="5343" spans="1:29" x14ac:dyDescent="0.2">
      <c r="A5343" s="2" t="s">
        <v>12555</v>
      </c>
      <c r="B5343" s="2">
        <v>13350</v>
      </c>
      <c r="C5343" s="2" t="s">
        <v>12556</v>
      </c>
      <c r="D5343" s="10">
        <v>699.99178390183897</v>
      </c>
      <c r="E5343" s="20">
        <v>-2.47720946873385E-2</v>
      </c>
      <c r="F5343" s="7">
        <v>0.88476918656324799</v>
      </c>
      <c r="G5343" s="3" t="s">
        <v>5116</v>
      </c>
      <c r="I5343" s="6">
        <v>-0.52928479564986397</v>
      </c>
      <c r="J5343" s="7">
        <v>8.6795040390280492E-3</v>
      </c>
      <c r="K5343" s="3" t="s">
        <v>5116</v>
      </c>
      <c r="M5343" s="18">
        <v>0.69821507384803305</v>
      </c>
      <c r="N5343" s="7">
        <v>2.24582868999173E-5</v>
      </c>
      <c r="O5343" s="3" t="s">
        <v>8</v>
      </c>
      <c r="Q5343" s="6">
        <v>0.19370237288550801</v>
      </c>
      <c r="R5343" s="7">
        <v>0.26810108103921299</v>
      </c>
      <c r="S5343" s="3" t="s">
        <v>5116</v>
      </c>
      <c r="U5343" s="3">
        <f t="shared" si="83"/>
        <v>1</v>
      </c>
      <c r="W5343" s="2" t="s">
        <v>12555</v>
      </c>
      <c r="X5343" s="2" t="s">
        <v>13068</v>
      </c>
      <c r="Y5343" s="2" t="s">
        <v>15649</v>
      </c>
      <c r="Z5343" s="2" t="s">
        <v>12555</v>
      </c>
      <c r="AA5343" s="2" t="s">
        <v>12556</v>
      </c>
      <c r="AB5343" s="2" t="s">
        <v>13067</v>
      </c>
      <c r="AC5343" s="2">
        <v>13350</v>
      </c>
    </row>
    <row r="5344" spans="1:29" x14ac:dyDescent="0.2">
      <c r="A5344" s="2" t="s">
        <v>1962</v>
      </c>
      <c r="B5344" s="2">
        <v>67885</v>
      </c>
      <c r="C5344" s="2" t="s">
        <v>1963</v>
      </c>
      <c r="D5344" s="10">
        <v>2144.3872608219399</v>
      </c>
      <c r="E5344" s="52">
        <v>0.90228563902763603</v>
      </c>
      <c r="F5344" s="7">
        <v>1.30088601730324E-14</v>
      </c>
      <c r="G5344" s="3" t="s">
        <v>8</v>
      </c>
      <c r="I5344" s="6">
        <v>-0.52933851492685702</v>
      </c>
      <c r="J5344" s="7">
        <v>2.8163617250209501E-2</v>
      </c>
      <c r="K5344" s="3" t="s">
        <v>5116</v>
      </c>
      <c r="M5344" s="18">
        <v>0.92985445383057796</v>
      </c>
      <c r="N5344" s="7">
        <v>1.03772280655452E-6</v>
      </c>
      <c r="O5344" s="3" t="s">
        <v>8</v>
      </c>
      <c r="Q5344" s="6">
        <v>-0.50176970012391497</v>
      </c>
      <c r="R5344" s="7">
        <v>4.4472752302289198E-3</v>
      </c>
      <c r="S5344" s="3" t="s">
        <v>5116</v>
      </c>
      <c r="U5344" s="3">
        <f t="shared" si="83"/>
        <v>2</v>
      </c>
      <c r="W5344" s="2" t="s">
        <v>1962</v>
      </c>
      <c r="X5344" s="2" t="s">
        <v>13059</v>
      </c>
      <c r="Y5344" s="2" t="s">
        <v>13185</v>
      </c>
      <c r="Z5344" s="2" t="s">
        <v>13186</v>
      </c>
      <c r="AA5344" s="2" t="s">
        <v>13187</v>
      </c>
      <c r="AB5344" s="2" t="s">
        <v>13067</v>
      </c>
      <c r="AC5344" s="2">
        <v>67885</v>
      </c>
    </row>
    <row r="5345" spans="1:29" x14ac:dyDescent="0.2">
      <c r="A5345" s="2" t="s">
        <v>11199</v>
      </c>
      <c r="B5345" s="2">
        <v>70375</v>
      </c>
      <c r="C5345" s="2" t="s">
        <v>11200</v>
      </c>
      <c r="D5345" s="10">
        <v>3005.7762325098201</v>
      </c>
      <c r="E5345" s="20">
        <v>7.1082863328354104E-2</v>
      </c>
      <c r="F5345" s="7">
        <v>0.48843585250337501</v>
      </c>
      <c r="G5345" s="3" t="s">
        <v>5116</v>
      </c>
      <c r="I5345" s="6">
        <v>-0.52936716204382595</v>
      </c>
      <c r="J5345" s="7">
        <v>6.27377416903976E-4</v>
      </c>
      <c r="K5345" s="3" t="s">
        <v>5116</v>
      </c>
      <c r="M5345" s="18">
        <v>0.78772665548211196</v>
      </c>
      <c r="N5345" s="7">
        <v>6.91360485520614E-10</v>
      </c>
      <c r="O5345" s="3" t="s">
        <v>8</v>
      </c>
      <c r="Q5345" s="6">
        <v>0.18727663010993201</v>
      </c>
      <c r="R5345" s="7">
        <v>0.14843415071854801</v>
      </c>
      <c r="S5345" s="3" t="s">
        <v>5116</v>
      </c>
      <c r="U5345" s="3">
        <f t="shared" si="83"/>
        <v>1</v>
      </c>
      <c r="W5345" s="2" t="s">
        <v>11199</v>
      </c>
      <c r="X5345" s="2" t="s">
        <v>13068</v>
      </c>
      <c r="Y5345" s="2" t="s">
        <v>17080</v>
      </c>
      <c r="Z5345" s="2" t="s">
        <v>11199</v>
      </c>
      <c r="AA5345" s="2" t="s">
        <v>11200</v>
      </c>
      <c r="AB5345" s="2" t="s">
        <v>13067</v>
      </c>
      <c r="AC5345" s="2">
        <v>70375</v>
      </c>
    </row>
    <row r="5346" spans="1:29" x14ac:dyDescent="0.2">
      <c r="A5346" s="2" t="s">
        <v>3064</v>
      </c>
      <c r="B5346" s="2" t="s">
        <v>64</v>
      </c>
      <c r="C5346" s="2" t="s">
        <v>64</v>
      </c>
      <c r="D5346" s="10">
        <v>494.17998372526603</v>
      </c>
      <c r="E5346" s="52">
        <v>0.73360832426943001</v>
      </c>
      <c r="F5346" s="7">
        <v>2.4854755809291399E-9</v>
      </c>
      <c r="G5346" s="3" t="s">
        <v>8</v>
      </c>
      <c r="I5346" s="6">
        <v>-0.52940594009127695</v>
      </c>
      <c r="J5346" s="7">
        <v>3.4052538168634003E-2</v>
      </c>
      <c r="K5346" s="3" t="s">
        <v>5116</v>
      </c>
      <c r="M5346" s="6">
        <v>0.539424288390697</v>
      </c>
      <c r="N5346" s="7">
        <v>9.1246005165380503E-3</v>
      </c>
      <c r="O5346" s="3" t="s">
        <v>5116</v>
      </c>
      <c r="Q5346" s="19">
        <v>-0.72358997597000996</v>
      </c>
      <c r="R5346" s="7">
        <v>3.6884234137349003E-5</v>
      </c>
      <c r="S5346" s="3" t="s">
        <v>8</v>
      </c>
      <c r="U5346" s="3">
        <f t="shared" si="83"/>
        <v>2</v>
      </c>
      <c r="W5346" s="2" t="s">
        <v>3064</v>
      </c>
      <c r="X5346" s="2" t="s">
        <v>13059</v>
      </c>
      <c r="Y5346" s="2" t="s">
        <v>13657</v>
      </c>
      <c r="Z5346" s="2" t="s">
        <v>13658</v>
      </c>
      <c r="AA5346" s="2" t="s">
        <v>13659</v>
      </c>
      <c r="AB5346" s="2" t="s">
        <v>13067</v>
      </c>
      <c r="AC5346" s="2">
        <v>73112</v>
      </c>
    </row>
    <row r="5347" spans="1:29" x14ac:dyDescent="0.2">
      <c r="A5347" s="2" t="s">
        <v>5859</v>
      </c>
      <c r="B5347" s="2">
        <v>66118</v>
      </c>
      <c r="C5347" s="2" t="s">
        <v>5860</v>
      </c>
      <c r="D5347" s="10">
        <v>5187.4582799212303</v>
      </c>
      <c r="E5347" s="20">
        <v>0.47163086666538401</v>
      </c>
      <c r="F5347" s="7">
        <v>9.4276903803869998E-8</v>
      </c>
      <c r="G5347" s="3" t="s">
        <v>5116</v>
      </c>
      <c r="I5347" s="6">
        <v>-0.52964649891330995</v>
      </c>
      <c r="J5347" s="7">
        <v>2.8358732978373299E-3</v>
      </c>
      <c r="K5347" s="3" t="s">
        <v>5116</v>
      </c>
      <c r="M5347" s="18">
        <v>0.892822440276689</v>
      </c>
      <c r="N5347" s="7">
        <v>5.8936436397059102E-10</v>
      </c>
      <c r="O5347" s="3" t="s">
        <v>8</v>
      </c>
      <c r="Q5347" s="6">
        <v>-0.108454925302006</v>
      </c>
      <c r="R5347" s="7">
        <v>0.53788522711738296</v>
      </c>
      <c r="S5347" s="3" t="s">
        <v>5116</v>
      </c>
      <c r="U5347" s="3">
        <f t="shared" si="83"/>
        <v>1</v>
      </c>
      <c r="W5347" s="2" t="s">
        <v>5859</v>
      </c>
      <c r="X5347" s="2" t="s">
        <v>13068</v>
      </c>
      <c r="Y5347" s="2" t="s">
        <v>19649</v>
      </c>
      <c r="Z5347" s="2" t="s">
        <v>5859</v>
      </c>
      <c r="AA5347" s="2" t="s">
        <v>5860</v>
      </c>
      <c r="AB5347" s="2" t="s">
        <v>13067</v>
      </c>
      <c r="AC5347" s="2">
        <v>66118</v>
      </c>
    </row>
    <row r="5348" spans="1:29" x14ac:dyDescent="0.2">
      <c r="A5348" s="2" t="s">
        <v>12032</v>
      </c>
      <c r="B5348" s="2">
        <v>268481</v>
      </c>
      <c r="C5348" s="2" t="s">
        <v>12033</v>
      </c>
      <c r="D5348" s="10">
        <v>1877.05221292896</v>
      </c>
      <c r="E5348" s="20">
        <v>4.3229307614105601E-2</v>
      </c>
      <c r="F5348" s="7">
        <v>0.74804496945883103</v>
      </c>
      <c r="G5348" s="3" t="s">
        <v>5116</v>
      </c>
      <c r="I5348" s="6">
        <v>-0.529761759597834</v>
      </c>
      <c r="J5348" s="7">
        <v>2.5319495418408599E-3</v>
      </c>
      <c r="K5348" s="3" t="s">
        <v>5116</v>
      </c>
      <c r="M5348" s="18">
        <v>0.65835939160018297</v>
      </c>
      <c r="N5348" s="7">
        <v>5.7019052659790002E-6</v>
      </c>
      <c r="O5348" s="3" t="s">
        <v>8</v>
      </c>
      <c r="Q5348" s="6">
        <v>8.53683243882431E-2</v>
      </c>
      <c r="R5348" s="7">
        <v>0.64312306614983905</v>
      </c>
      <c r="S5348" s="3" t="s">
        <v>5116</v>
      </c>
      <c r="U5348" s="3">
        <f t="shared" si="83"/>
        <v>1</v>
      </c>
      <c r="W5348" s="2" t="s">
        <v>12032</v>
      </c>
      <c r="X5348" s="2" t="s">
        <v>13068</v>
      </c>
      <c r="Y5348" s="2" t="s">
        <v>17377</v>
      </c>
      <c r="Z5348" s="2" t="s">
        <v>12032</v>
      </c>
      <c r="AA5348" s="2" t="s">
        <v>12033</v>
      </c>
      <c r="AB5348" s="2" t="s">
        <v>13067</v>
      </c>
      <c r="AC5348" s="2">
        <v>268481</v>
      </c>
    </row>
    <row r="5349" spans="1:29" x14ac:dyDescent="0.2">
      <c r="A5349" s="2" t="s">
        <v>7717</v>
      </c>
      <c r="B5349" s="2">
        <v>103733</v>
      </c>
      <c r="C5349" s="2" t="s">
        <v>7718</v>
      </c>
      <c r="D5349" s="10">
        <v>3535.8245552420399</v>
      </c>
      <c r="E5349" s="20">
        <v>0.13877062266516699</v>
      </c>
      <c r="F5349" s="7">
        <v>4.5979604676418097E-3</v>
      </c>
      <c r="G5349" s="3" t="s">
        <v>5116</v>
      </c>
      <c r="I5349" s="6">
        <v>-0.53026341997406901</v>
      </c>
      <c r="J5349" s="7">
        <v>4.3777190782253499E-9</v>
      </c>
      <c r="K5349" s="3" t="s">
        <v>5116</v>
      </c>
      <c r="M5349" s="18">
        <v>0.81441737391753199</v>
      </c>
      <c r="N5349" s="7">
        <v>2.1069059876462999E-26</v>
      </c>
      <c r="O5349" s="3" t="s">
        <v>8</v>
      </c>
      <c r="Q5349" s="6">
        <v>0.145383331278296</v>
      </c>
      <c r="R5349" s="7">
        <v>4.9507108836360801E-2</v>
      </c>
      <c r="S5349" s="3" t="s">
        <v>5116</v>
      </c>
      <c r="U5349" s="3">
        <f t="shared" si="83"/>
        <v>1</v>
      </c>
      <c r="W5349" s="2" t="s">
        <v>7717</v>
      </c>
      <c r="X5349" s="2" t="s">
        <v>13068</v>
      </c>
      <c r="Y5349" s="2" t="s">
        <v>20847</v>
      </c>
      <c r="Z5349" s="2" t="s">
        <v>7717</v>
      </c>
      <c r="AA5349" s="2" t="s">
        <v>7718</v>
      </c>
      <c r="AB5349" s="2" t="s">
        <v>13067</v>
      </c>
      <c r="AC5349" s="2">
        <v>103733</v>
      </c>
    </row>
    <row r="5350" spans="1:29" x14ac:dyDescent="0.2">
      <c r="A5350" s="2" t="s">
        <v>3537</v>
      </c>
      <c r="B5350" s="2">
        <v>69666</v>
      </c>
      <c r="C5350" s="2" t="s">
        <v>3538</v>
      </c>
      <c r="D5350" s="10">
        <v>557.24208952258095</v>
      </c>
      <c r="E5350" s="52">
        <v>0.74328367544962803</v>
      </c>
      <c r="F5350" s="7">
        <v>1.7836769244091399E-7</v>
      </c>
      <c r="G5350" s="3" t="s">
        <v>8</v>
      </c>
      <c r="I5350" s="6">
        <v>-0.53039884661607695</v>
      </c>
      <c r="J5350" s="7">
        <v>6.3187385833314694E-2</v>
      </c>
      <c r="K5350" s="3" t="s">
        <v>5116</v>
      </c>
      <c r="M5350" s="18">
        <v>0.70912804608328095</v>
      </c>
      <c r="N5350" s="7">
        <v>1.86861980849092E-3</v>
      </c>
      <c r="O5350" s="3" t="s">
        <v>8</v>
      </c>
      <c r="Q5350" s="6">
        <v>-0.56455447598242503</v>
      </c>
      <c r="R5350" s="7">
        <v>6.8202091579422598E-3</v>
      </c>
      <c r="S5350" s="3" t="s">
        <v>5116</v>
      </c>
      <c r="U5350" s="3">
        <f t="shared" si="83"/>
        <v>2</v>
      </c>
      <c r="W5350" s="2" t="s">
        <v>3537</v>
      </c>
      <c r="X5350" s="2" t="s">
        <v>13068</v>
      </c>
      <c r="Y5350" s="2" t="s">
        <v>19082</v>
      </c>
      <c r="Z5350" s="2" t="s">
        <v>3537</v>
      </c>
      <c r="AA5350" s="2" t="s">
        <v>3538</v>
      </c>
      <c r="AB5350" s="2" t="s">
        <v>13067</v>
      </c>
      <c r="AC5350" s="2">
        <v>69666</v>
      </c>
    </row>
    <row r="5351" spans="1:29" x14ac:dyDescent="0.2">
      <c r="A5351" s="2" t="s">
        <v>4584</v>
      </c>
      <c r="B5351" s="2">
        <v>106512</v>
      </c>
      <c r="C5351" s="2" t="s">
        <v>4585</v>
      </c>
      <c r="D5351" s="10">
        <v>141.63692708118799</v>
      </c>
      <c r="E5351" s="52">
        <v>-0.81019387538661303</v>
      </c>
      <c r="F5351" s="7">
        <v>2.5491040392626499E-3</v>
      </c>
      <c r="G5351" s="3" t="s">
        <v>8</v>
      </c>
      <c r="I5351" s="6">
        <v>-0.53084173259162704</v>
      </c>
      <c r="J5351" s="7">
        <v>0.216713201738124</v>
      </c>
      <c r="K5351" s="3" t="s">
        <v>5116</v>
      </c>
      <c r="M5351" s="6">
        <v>-0.31191951995143202</v>
      </c>
      <c r="N5351" s="7">
        <v>0.43019403232001902</v>
      </c>
      <c r="O5351" s="3" t="s">
        <v>5116</v>
      </c>
      <c r="Q5351" s="6">
        <v>-3.2567377156445698E-2</v>
      </c>
      <c r="R5351" s="7">
        <v>0.95621205448517299</v>
      </c>
      <c r="S5351" s="3" t="s">
        <v>5116</v>
      </c>
      <c r="U5351" s="3">
        <f t="shared" si="83"/>
        <v>1</v>
      </c>
      <c r="W5351" s="2" t="s">
        <v>4584</v>
      </c>
      <c r="X5351" s="2" t="s">
        <v>13068</v>
      </c>
      <c r="Y5351" s="2" t="s">
        <v>16794</v>
      </c>
      <c r="Z5351" s="2" t="s">
        <v>4584</v>
      </c>
      <c r="AA5351" s="2" t="s">
        <v>4585</v>
      </c>
      <c r="AB5351" s="2" t="s">
        <v>13067</v>
      </c>
      <c r="AC5351" s="2">
        <v>106512</v>
      </c>
    </row>
    <row r="5352" spans="1:29" x14ac:dyDescent="0.2">
      <c r="A5352" s="2" t="s">
        <v>2389</v>
      </c>
      <c r="B5352" s="2" t="s">
        <v>64</v>
      </c>
      <c r="C5352" s="2" t="s">
        <v>64</v>
      </c>
      <c r="D5352" s="10">
        <v>794.52613998211598</v>
      </c>
      <c r="E5352" s="52">
        <v>-0.83518031832308803</v>
      </c>
      <c r="F5352" s="7">
        <v>3.9436336540371797E-12</v>
      </c>
      <c r="G5352" s="3" t="s">
        <v>8</v>
      </c>
      <c r="I5352" s="6">
        <v>-0.53119276166897</v>
      </c>
      <c r="J5352" s="7">
        <v>3.0846689384902901E-2</v>
      </c>
      <c r="K5352" s="3" t="s">
        <v>5116</v>
      </c>
      <c r="M5352" s="6">
        <v>-0.41272001488589299</v>
      </c>
      <c r="N5352" s="7">
        <v>5.0829410734027303E-2</v>
      </c>
      <c r="O5352" s="3" t="s">
        <v>5116</v>
      </c>
      <c r="Q5352" s="6">
        <v>-0.10873245823177401</v>
      </c>
      <c r="R5352" s="7">
        <v>0.67432189630667105</v>
      </c>
      <c r="S5352" s="3" t="s">
        <v>5116</v>
      </c>
      <c r="U5352" s="3">
        <f t="shared" si="83"/>
        <v>1</v>
      </c>
      <c r="W5352" s="2" t="s">
        <v>2389</v>
      </c>
      <c r="X5352" s="2" t="s">
        <v>13059</v>
      </c>
      <c r="Y5352" s="2" t="s">
        <v>13569</v>
      </c>
      <c r="Z5352" s="2" t="s">
        <v>13570</v>
      </c>
      <c r="AA5352" s="2" t="s">
        <v>13571</v>
      </c>
      <c r="AB5352" s="2" t="s">
        <v>13067</v>
      </c>
      <c r="AC5352" s="2">
        <v>212772</v>
      </c>
    </row>
    <row r="5353" spans="1:29" x14ac:dyDescent="0.2">
      <c r="A5353" s="2" t="s">
        <v>8486</v>
      </c>
      <c r="B5353" s="2">
        <v>64657</v>
      </c>
      <c r="C5353" s="2" t="s">
        <v>8487</v>
      </c>
      <c r="D5353" s="10">
        <v>3615.9090213212298</v>
      </c>
      <c r="E5353" s="20">
        <v>0.173886992710889</v>
      </c>
      <c r="F5353" s="7">
        <v>2.65683701997774E-2</v>
      </c>
      <c r="G5353" s="3" t="s">
        <v>5116</v>
      </c>
      <c r="I5353" s="6">
        <v>-0.53266327714648798</v>
      </c>
      <c r="J5353" s="7">
        <v>1.9112652463721899E-4</v>
      </c>
      <c r="K5353" s="3" t="s">
        <v>5116</v>
      </c>
      <c r="M5353" s="18">
        <v>0.677163246573248</v>
      </c>
      <c r="N5353" s="7">
        <v>1.3762812149191999E-8</v>
      </c>
      <c r="O5353" s="3" t="s">
        <v>8</v>
      </c>
      <c r="Q5353" s="6">
        <v>-2.9387023284128799E-2</v>
      </c>
      <c r="R5353" s="7">
        <v>0.86818080931752295</v>
      </c>
      <c r="S5353" s="3" t="s">
        <v>5116</v>
      </c>
      <c r="U5353" s="3">
        <f t="shared" si="83"/>
        <v>1</v>
      </c>
      <c r="W5353" s="2" t="s">
        <v>8486</v>
      </c>
      <c r="X5353" s="2" t="s">
        <v>13068</v>
      </c>
      <c r="Y5353" s="2" t="s">
        <v>17921</v>
      </c>
      <c r="Z5353" s="2" t="s">
        <v>8486</v>
      </c>
      <c r="AA5353" s="2" t="s">
        <v>8487</v>
      </c>
      <c r="AB5353" s="2" t="s">
        <v>13067</v>
      </c>
      <c r="AC5353" s="2">
        <v>64657</v>
      </c>
    </row>
    <row r="5354" spans="1:29" x14ac:dyDescent="0.2">
      <c r="A5354" s="2" t="s">
        <v>2216</v>
      </c>
      <c r="B5354" s="2">
        <v>353242</v>
      </c>
      <c r="C5354" s="2" t="s">
        <v>2217</v>
      </c>
      <c r="D5354" s="10">
        <v>2471.5786340518898</v>
      </c>
      <c r="E5354" s="52">
        <v>0.60754511114603205</v>
      </c>
      <c r="F5354" s="7">
        <v>5.0375372626399597E-13</v>
      </c>
      <c r="G5354" s="3" t="s">
        <v>8</v>
      </c>
      <c r="I5354" s="6">
        <v>-0.53282027959077705</v>
      </c>
      <c r="J5354" s="7">
        <v>1.8626777269869701E-3</v>
      </c>
      <c r="K5354" s="3" t="s">
        <v>5116</v>
      </c>
      <c r="M5354" s="18">
        <v>0.857439825421348</v>
      </c>
      <c r="N5354" s="7">
        <v>8.7142178013380602E-10</v>
      </c>
      <c r="O5354" s="3" t="s">
        <v>8</v>
      </c>
      <c r="Q5354" s="6">
        <v>-0.28292556531546098</v>
      </c>
      <c r="R5354" s="7">
        <v>3.3924016440174197E-2</v>
      </c>
      <c r="S5354" s="3" t="s">
        <v>5116</v>
      </c>
      <c r="U5354" s="3">
        <f t="shared" si="83"/>
        <v>2</v>
      </c>
      <c r="W5354" s="2" t="s">
        <v>2216</v>
      </c>
      <c r="X5354" s="2" t="s">
        <v>13068</v>
      </c>
      <c r="Y5354" s="2" t="s">
        <v>17894</v>
      </c>
      <c r="Z5354" s="2" t="s">
        <v>2216</v>
      </c>
      <c r="AA5354" s="2" t="s">
        <v>2217</v>
      </c>
      <c r="AB5354" s="2" t="s">
        <v>13067</v>
      </c>
      <c r="AC5354" s="2">
        <v>353242</v>
      </c>
    </row>
    <row r="5355" spans="1:29" x14ac:dyDescent="0.2">
      <c r="A5355" s="2" t="s">
        <v>5148</v>
      </c>
      <c r="B5355" s="2">
        <v>22088</v>
      </c>
      <c r="C5355" s="2" t="s">
        <v>5149</v>
      </c>
      <c r="D5355" s="10">
        <v>9292.1824032661207</v>
      </c>
      <c r="E5355" s="20">
        <v>0.48360867454856299</v>
      </c>
      <c r="F5355" s="7">
        <v>2.7342461505725E-25</v>
      </c>
      <c r="G5355" s="3" t="s">
        <v>5116</v>
      </c>
      <c r="I5355" s="6">
        <v>-0.53300033850538797</v>
      </c>
      <c r="J5355" s="7">
        <v>1.1305836843635699E-8</v>
      </c>
      <c r="K5355" s="3" t="s">
        <v>5116</v>
      </c>
      <c r="M5355" s="18">
        <v>0.91264507713004805</v>
      </c>
      <c r="N5355" s="7">
        <v>4.5557829297141701E-31</v>
      </c>
      <c r="O5355" s="3" t="s">
        <v>8</v>
      </c>
      <c r="Q5355" s="6">
        <v>-0.103963935923902</v>
      </c>
      <c r="R5355" s="7">
        <v>0.212378569735136</v>
      </c>
      <c r="S5355" s="3" t="s">
        <v>5116</v>
      </c>
      <c r="U5355" s="3">
        <f t="shared" si="83"/>
        <v>1</v>
      </c>
      <c r="W5355" s="2" t="s">
        <v>5148</v>
      </c>
      <c r="X5355" s="2" t="s">
        <v>13068</v>
      </c>
      <c r="Y5355" s="2" t="s">
        <v>20788</v>
      </c>
      <c r="Z5355" s="2" t="s">
        <v>5148</v>
      </c>
      <c r="AA5355" s="2" t="s">
        <v>5149</v>
      </c>
      <c r="AB5355" s="2" t="s">
        <v>13067</v>
      </c>
      <c r="AC5355" s="2">
        <v>22088</v>
      </c>
    </row>
    <row r="5356" spans="1:29" x14ac:dyDescent="0.2">
      <c r="A5356" s="2" t="s">
        <v>1607</v>
      </c>
      <c r="B5356" s="2">
        <v>53893</v>
      </c>
      <c r="C5356" s="2" t="s">
        <v>1608</v>
      </c>
      <c r="D5356" s="10">
        <v>1108.5768225842301</v>
      </c>
      <c r="E5356" s="52">
        <v>0.72411966153549001</v>
      </c>
      <c r="F5356" s="7">
        <v>4.5595292854765603E-17</v>
      </c>
      <c r="G5356" s="3" t="s">
        <v>8</v>
      </c>
      <c r="I5356" s="6">
        <v>-0.53316479597444999</v>
      </c>
      <c r="J5356" s="7">
        <v>2.6539865730202299E-3</v>
      </c>
      <c r="K5356" s="3" t="s">
        <v>5116</v>
      </c>
      <c r="M5356" s="18">
        <v>1.01541805265456</v>
      </c>
      <c r="N5356" s="7">
        <v>1.39729304749334E-12</v>
      </c>
      <c r="O5356" s="3" t="s">
        <v>8</v>
      </c>
      <c r="Q5356" s="6">
        <v>-0.241866404855377</v>
      </c>
      <c r="R5356" s="7">
        <v>9.08313781656825E-2</v>
      </c>
      <c r="S5356" s="3" t="s">
        <v>5116</v>
      </c>
      <c r="U5356" s="3">
        <f t="shared" si="83"/>
        <v>2</v>
      </c>
      <c r="W5356" s="2" t="s">
        <v>1607</v>
      </c>
      <c r="X5356" s="2" t="s">
        <v>13068</v>
      </c>
      <c r="Y5356" s="2" t="s">
        <v>18391</v>
      </c>
      <c r="Z5356" s="2" t="s">
        <v>1607</v>
      </c>
      <c r="AA5356" s="2" t="s">
        <v>1608</v>
      </c>
      <c r="AB5356" s="2" t="s">
        <v>13067</v>
      </c>
      <c r="AC5356" s="2">
        <v>53893</v>
      </c>
    </row>
    <row r="5357" spans="1:29" x14ac:dyDescent="0.2">
      <c r="A5357" s="2" t="s">
        <v>945</v>
      </c>
      <c r="B5357" s="2">
        <v>121022</v>
      </c>
      <c r="C5357" s="2" t="s">
        <v>946</v>
      </c>
      <c r="D5357" s="10">
        <v>4147.9128395943198</v>
      </c>
      <c r="E5357" s="52">
        <v>0.75330348127260505</v>
      </c>
      <c r="F5357" s="7">
        <v>1.62020828452026E-24</v>
      </c>
      <c r="G5357" s="3" t="s">
        <v>8</v>
      </c>
      <c r="I5357" s="6">
        <v>-0.53345276704703604</v>
      </c>
      <c r="J5357" s="7">
        <v>4.1966865611450501E-4</v>
      </c>
      <c r="K5357" s="3" t="s">
        <v>5116</v>
      </c>
      <c r="M5357" s="18">
        <v>0.91630978483705305</v>
      </c>
      <c r="N5357" s="7">
        <v>1.57404128664766E-13</v>
      </c>
      <c r="O5357" s="3" t="s">
        <v>8</v>
      </c>
      <c r="Q5357" s="6">
        <v>-0.37044646348258797</v>
      </c>
      <c r="R5357" s="7">
        <v>9.4690528712228596E-4</v>
      </c>
      <c r="S5357" s="3" t="s">
        <v>5116</v>
      </c>
      <c r="U5357" s="3">
        <f t="shared" si="83"/>
        <v>2</v>
      </c>
      <c r="W5357" s="2" t="s">
        <v>945</v>
      </c>
      <c r="X5357" s="2" t="s">
        <v>13068</v>
      </c>
      <c r="Y5357" s="2" t="s">
        <v>17940</v>
      </c>
      <c r="Z5357" s="2" t="s">
        <v>945</v>
      </c>
      <c r="AA5357" s="2" t="s">
        <v>946</v>
      </c>
      <c r="AB5357" s="2" t="s">
        <v>13067</v>
      </c>
      <c r="AC5357" s="2">
        <v>121022</v>
      </c>
    </row>
    <row r="5358" spans="1:29" x14ac:dyDescent="0.2">
      <c r="A5358" s="2" t="s">
        <v>7679</v>
      </c>
      <c r="B5358" s="2">
        <v>434156</v>
      </c>
      <c r="C5358" s="2" t="s">
        <v>7680</v>
      </c>
      <c r="D5358" s="10">
        <v>2335.9182675529501</v>
      </c>
      <c r="E5358" s="20">
        <v>0.21334412931448901</v>
      </c>
      <c r="F5358" s="7">
        <v>4.0657961164614802E-3</v>
      </c>
      <c r="G5358" s="3" t="s">
        <v>5116</v>
      </c>
      <c r="I5358" s="6">
        <v>-0.533547552889305</v>
      </c>
      <c r="J5358" s="7">
        <v>1.3455243461900899E-4</v>
      </c>
      <c r="K5358" s="3" t="s">
        <v>5116</v>
      </c>
      <c r="M5358" s="18">
        <v>0.69810655681805101</v>
      </c>
      <c r="N5358" s="7">
        <v>2.21546854338761E-9</v>
      </c>
      <c r="O5358" s="3" t="s">
        <v>8</v>
      </c>
      <c r="Q5358" s="6">
        <v>-4.87851253857432E-2</v>
      </c>
      <c r="R5358" s="7">
        <v>0.76397281030754904</v>
      </c>
      <c r="S5358" s="3" t="s">
        <v>5116</v>
      </c>
      <c r="U5358" s="3">
        <f t="shared" si="83"/>
        <v>1</v>
      </c>
      <c r="W5358" s="2" t="s">
        <v>7679</v>
      </c>
      <c r="X5358" s="2" t="s">
        <v>13068</v>
      </c>
      <c r="Y5358" s="2" t="s">
        <v>15918</v>
      </c>
      <c r="Z5358" s="2" t="s">
        <v>7679</v>
      </c>
      <c r="AA5358" s="2" t="s">
        <v>7680</v>
      </c>
      <c r="AB5358" s="2" t="s">
        <v>13067</v>
      </c>
      <c r="AC5358" s="2">
        <v>434156</v>
      </c>
    </row>
    <row r="5359" spans="1:29" x14ac:dyDescent="0.2">
      <c r="A5359" s="2" t="s">
        <v>7764</v>
      </c>
      <c r="B5359" s="2">
        <v>56488</v>
      </c>
      <c r="C5359" s="2" t="s">
        <v>7765</v>
      </c>
      <c r="D5359" s="10">
        <v>789.29178418604204</v>
      </c>
      <c r="E5359" s="20">
        <v>0.34891008243996002</v>
      </c>
      <c r="F5359" s="7">
        <v>5.09536317960603E-3</v>
      </c>
      <c r="G5359" s="3" t="s">
        <v>5116</v>
      </c>
      <c r="I5359" s="6">
        <v>-0.53405786017105905</v>
      </c>
      <c r="J5359" s="7">
        <v>2.4472260107365799E-2</v>
      </c>
      <c r="K5359" s="3" t="s">
        <v>5116</v>
      </c>
      <c r="M5359" s="18">
        <v>0.68908667762707998</v>
      </c>
      <c r="N5359" s="7">
        <v>3.4538382731496301E-4</v>
      </c>
      <c r="O5359" s="3" t="s">
        <v>8</v>
      </c>
      <c r="Q5359" s="6">
        <v>-0.19388126498393901</v>
      </c>
      <c r="R5359" s="7">
        <v>0.36265559569365002</v>
      </c>
      <c r="S5359" s="3" t="s">
        <v>5116</v>
      </c>
      <c r="U5359" s="3">
        <f t="shared" si="83"/>
        <v>1</v>
      </c>
      <c r="W5359" s="2" t="s">
        <v>7764</v>
      </c>
      <c r="X5359" s="2" t="s">
        <v>13068</v>
      </c>
      <c r="Y5359" s="2" t="s">
        <v>18413</v>
      </c>
      <c r="Z5359" s="2" t="s">
        <v>7764</v>
      </c>
      <c r="AA5359" s="2" t="s">
        <v>7765</v>
      </c>
      <c r="AB5359" s="2" t="s">
        <v>13067</v>
      </c>
      <c r="AC5359" s="2">
        <v>56488</v>
      </c>
    </row>
    <row r="5360" spans="1:29" x14ac:dyDescent="0.2">
      <c r="A5360" s="2" t="s">
        <v>459</v>
      </c>
      <c r="B5360" s="2">
        <v>20257</v>
      </c>
      <c r="C5360" s="2" t="s">
        <v>460</v>
      </c>
      <c r="D5360" s="10">
        <v>29749.852019868798</v>
      </c>
      <c r="E5360" s="52">
        <v>0.69268149249838495</v>
      </c>
      <c r="F5360" s="7">
        <v>7.2809633444612801E-37</v>
      </c>
      <c r="G5360" s="3" t="s">
        <v>8</v>
      </c>
      <c r="I5360" s="6">
        <v>-0.53417643701714501</v>
      </c>
      <c r="J5360" s="7">
        <v>1.48923523288154E-6</v>
      </c>
      <c r="K5360" s="3" t="s">
        <v>5116</v>
      </c>
      <c r="M5360" s="18">
        <v>0.996999767439681</v>
      </c>
      <c r="N5360" s="7">
        <v>4.8159194972381002E-27</v>
      </c>
      <c r="O5360" s="3" t="s">
        <v>8</v>
      </c>
      <c r="Q5360" s="6">
        <v>-0.229858162075849</v>
      </c>
      <c r="R5360" s="7">
        <v>7.6197692391951899E-3</v>
      </c>
      <c r="S5360" s="3" t="s">
        <v>5116</v>
      </c>
      <c r="U5360" s="3">
        <f t="shared" si="83"/>
        <v>2</v>
      </c>
      <c r="W5360" s="2" t="s">
        <v>459</v>
      </c>
      <c r="X5360" s="2" t="s">
        <v>13068</v>
      </c>
      <c r="Y5360" s="2" t="s">
        <v>20291</v>
      </c>
      <c r="Z5360" s="2" t="s">
        <v>459</v>
      </c>
      <c r="AA5360" s="2" t="s">
        <v>460</v>
      </c>
      <c r="AB5360" s="2" t="s">
        <v>13067</v>
      </c>
      <c r="AC5360" s="2">
        <v>20257</v>
      </c>
    </row>
    <row r="5361" spans="1:29" x14ac:dyDescent="0.2">
      <c r="A5361" s="2" t="s">
        <v>5887</v>
      </c>
      <c r="B5361" s="2">
        <v>14775</v>
      </c>
      <c r="C5361" s="2" t="s">
        <v>5888</v>
      </c>
      <c r="D5361" s="10">
        <v>13877.3343458612</v>
      </c>
      <c r="E5361" s="20">
        <v>0.566517850110131</v>
      </c>
      <c r="F5361" s="7">
        <v>1.3646002982066901E-7</v>
      </c>
      <c r="G5361" s="3" t="s">
        <v>5116</v>
      </c>
      <c r="I5361" s="6">
        <v>-0.53421630303425305</v>
      </c>
      <c r="J5361" s="7">
        <v>1.3530178944694601E-2</v>
      </c>
      <c r="K5361" s="3" t="s">
        <v>5116</v>
      </c>
      <c r="M5361" s="18">
        <v>0.76812885718402701</v>
      </c>
      <c r="N5361" s="7">
        <v>1.13140807114177E-5</v>
      </c>
      <c r="O5361" s="3" t="s">
        <v>8</v>
      </c>
      <c r="Q5361" s="6">
        <v>-0.33260529596035798</v>
      </c>
      <c r="R5361" s="7">
        <v>4.7837944262967398E-2</v>
      </c>
      <c r="S5361" s="3" t="s">
        <v>5116</v>
      </c>
      <c r="U5361" s="3">
        <f t="shared" si="83"/>
        <v>1</v>
      </c>
      <c r="W5361" s="2" t="s">
        <v>5887</v>
      </c>
      <c r="X5361" s="2" t="s">
        <v>13068</v>
      </c>
      <c r="Y5361" s="2" t="s">
        <v>16796</v>
      </c>
      <c r="Z5361" s="2" t="s">
        <v>5887</v>
      </c>
      <c r="AA5361" s="2" t="s">
        <v>5888</v>
      </c>
      <c r="AB5361" s="2" t="s">
        <v>13067</v>
      </c>
      <c r="AC5361" s="2">
        <v>14775</v>
      </c>
    </row>
    <row r="5362" spans="1:29" x14ac:dyDescent="0.2">
      <c r="A5362" s="2" t="s">
        <v>7792</v>
      </c>
      <c r="B5362" s="2">
        <v>14467</v>
      </c>
      <c r="C5362" s="2" t="s">
        <v>7793</v>
      </c>
      <c r="D5362" s="10">
        <v>4156.4090642760302</v>
      </c>
      <c r="E5362" s="20">
        <v>0.30096553296418599</v>
      </c>
      <c r="F5362" s="7">
        <v>5.43281166012135E-3</v>
      </c>
      <c r="G5362" s="3" t="s">
        <v>5116</v>
      </c>
      <c r="I5362" s="6">
        <v>-0.534657061425998</v>
      </c>
      <c r="J5362" s="7">
        <v>9.2781506883749792E-3</v>
      </c>
      <c r="K5362" s="3" t="s">
        <v>5116</v>
      </c>
      <c r="M5362" s="18">
        <v>0.73359825889347896</v>
      </c>
      <c r="N5362" s="7">
        <v>1.1550238075987199E-5</v>
      </c>
      <c r="O5362" s="3" t="s">
        <v>8</v>
      </c>
      <c r="Q5362" s="6">
        <v>-0.102024335496705</v>
      </c>
      <c r="R5362" s="7">
        <v>0.63095732804567095</v>
      </c>
      <c r="S5362" s="3" t="s">
        <v>5116</v>
      </c>
      <c r="U5362" s="3">
        <f t="shared" si="83"/>
        <v>1</v>
      </c>
      <c r="W5362" s="2" t="s">
        <v>7792</v>
      </c>
      <c r="X5362" s="2" t="s">
        <v>13059</v>
      </c>
      <c r="Y5362" s="2" t="s">
        <v>16460</v>
      </c>
      <c r="Z5362" s="2" t="s">
        <v>16461</v>
      </c>
      <c r="AA5362" s="2" t="s">
        <v>16462</v>
      </c>
      <c r="AB5362" s="2" t="s">
        <v>13067</v>
      </c>
      <c r="AC5362" s="2">
        <v>14467</v>
      </c>
    </row>
    <row r="5363" spans="1:29" x14ac:dyDescent="0.2">
      <c r="A5363" s="2" t="s">
        <v>12330</v>
      </c>
      <c r="B5363" s="2">
        <v>20492</v>
      </c>
      <c r="C5363" s="2" t="s">
        <v>12331</v>
      </c>
      <c r="D5363" s="10">
        <v>4088.9700181537301</v>
      </c>
      <c r="E5363" s="20">
        <v>2.1166543569860599E-2</v>
      </c>
      <c r="F5363" s="7">
        <v>0.83159830585879102</v>
      </c>
      <c r="G5363" s="3" t="s">
        <v>5116</v>
      </c>
      <c r="I5363" s="6">
        <v>-0.53468962129339503</v>
      </c>
      <c r="J5363" s="7">
        <v>6.8928006310306598E-6</v>
      </c>
      <c r="K5363" s="3" t="s">
        <v>5116</v>
      </c>
      <c r="M5363" s="18">
        <v>0.63292894365241104</v>
      </c>
      <c r="N5363" s="7">
        <v>3.2831814592443101E-10</v>
      </c>
      <c r="O5363" s="3" t="s">
        <v>8</v>
      </c>
      <c r="Q5363" s="6">
        <v>7.7072778789155597E-2</v>
      </c>
      <c r="R5363" s="7">
        <v>0.52137102932115897</v>
      </c>
      <c r="S5363" s="3" t="s">
        <v>5116</v>
      </c>
      <c r="U5363" s="3">
        <f t="shared" si="83"/>
        <v>1</v>
      </c>
      <c r="W5363" s="2" t="s">
        <v>12330</v>
      </c>
      <c r="X5363" s="2" t="s">
        <v>13068</v>
      </c>
      <c r="Y5363" s="2" t="s">
        <v>19883</v>
      </c>
      <c r="Z5363" s="2" t="s">
        <v>12330</v>
      </c>
      <c r="AA5363" s="2" t="s">
        <v>12331</v>
      </c>
      <c r="AB5363" s="2" t="s">
        <v>13067</v>
      </c>
      <c r="AC5363" s="2">
        <v>20492</v>
      </c>
    </row>
    <row r="5364" spans="1:29" x14ac:dyDescent="0.2">
      <c r="A5364" s="2" t="s">
        <v>5791</v>
      </c>
      <c r="B5364" s="2" t="s">
        <v>64</v>
      </c>
      <c r="C5364" s="2" t="s">
        <v>64</v>
      </c>
      <c r="D5364" s="10">
        <v>13019.381091368299</v>
      </c>
      <c r="E5364" s="20">
        <v>0.336098355237966</v>
      </c>
      <c r="F5364" s="7">
        <v>3.7148080831675302E-8</v>
      </c>
      <c r="G5364" s="3" t="s">
        <v>5116</v>
      </c>
      <c r="I5364" s="6">
        <v>-0.53523315153190099</v>
      </c>
      <c r="J5364" s="7">
        <v>9.0001807984697304E-6</v>
      </c>
      <c r="K5364" s="3" t="s">
        <v>5116</v>
      </c>
      <c r="M5364" s="18">
        <v>0.85861751398291297</v>
      </c>
      <c r="N5364" s="7">
        <v>1.3674231387423199E-17</v>
      </c>
      <c r="O5364" s="3" t="s">
        <v>8</v>
      </c>
      <c r="Q5364" s="6">
        <v>-1.2713992786954301E-2</v>
      </c>
      <c r="R5364" s="7">
        <v>0.93587925174711795</v>
      </c>
      <c r="S5364" s="3" t="s">
        <v>5116</v>
      </c>
      <c r="U5364" s="3">
        <f t="shared" si="83"/>
        <v>1</v>
      </c>
      <c r="W5364" s="2" t="s">
        <v>5791</v>
      </c>
      <c r="X5364" s="2" t="s">
        <v>13059</v>
      </c>
      <c r="Y5364" s="2" t="s">
        <v>13153</v>
      </c>
      <c r="Z5364" s="2" t="s">
        <v>13154</v>
      </c>
      <c r="AA5364" s="2" t="s">
        <v>13155</v>
      </c>
      <c r="AB5364" s="2" t="s">
        <v>13067</v>
      </c>
      <c r="AC5364" s="2">
        <v>66193</v>
      </c>
    </row>
    <row r="5365" spans="1:29" x14ac:dyDescent="0.2">
      <c r="A5365" s="2" t="s">
        <v>10340</v>
      </c>
      <c r="B5365" s="2">
        <v>60345</v>
      </c>
      <c r="C5365" s="2" t="s">
        <v>10341</v>
      </c>
      <c r="D5365" s="10">
        <v>4201.38271958321</v>
      </c>
      <c r="E5365" s="20">
        <v>0.11299887273075</v>
      </c>
      <c r="F5365" s="7">
        <v>0.25497674792903502</v>
      </c>
      <c r="G5365" s="3" t="s">
        <v>5116</v>
      </c>
      <c r="I5365" s="6">
        <v>-0.53536620613666097</v>
      </c>
      <c r="J5365" s="7">
        <v>1.0905434394986599E-3</v>
      </c>
      <c r="K5365" s="3" t="s">
        <v>5116</v>
      </c>
      <c r="M5365" s="18">
        <v>0.68800617612334802</v>
      </c>
      <c r="N5365" s="7">
        <v>4.1177074693456601E-7</v>
      </c>
      <c r="O5365" s="3" t="s">
        <v>8</v>
      </c>
      <c r="Q5365" s="6">
        <v>3.9641097255937903E-2</v>
      </c>
      <c r="R5365" s="7">
        <v>0.84218090079540397</v>
      </c>
      <c r="S5365" s="3" t="s">
        <v>5116</v>
      </c>
      <c r="U5365" s="3">
        <f t="shared" si="83"/>
        <v>1</v>
      </c>
      <c r="W5365" s="2" t="s">
        <v>10340</v>
      </c>
      <c r="X5365" s="2" t="s">
        <v>13068</v>
      </c>
      <c r="Y5365" s="2" t="s">
        <v>18346</v>
      </c>
      <c r="Z5365" s="2" t="s">
        <v>10340</v>
      </c>
      <c r="AA5365" s="2" t="s">
        <v>10341</v>
      </c>
      <c r="AB5365" s="2" t="s">
        <v>13067</v>
      </c>
      <c r="AC5365" s="2">
        <v>60345</v>
      </c>
    </row>
    <row r="5366" spans="1:29" x14ac:dyDescent="0.2">
      <c r="A5366" s="2" t="s">
        <v>272</v>
      </c>
      <c r="B5366" s="2">
        <v>114886</v>
      </c>
      <c r="C5366" s="2" t="s">
        <v>273</v>
      </c>
      <c r="D5366" s="10">
        <v>6113.3911503622303</v>
      </c>
      <c r="E5366" s="52">
        <v>-0.66245674281019096</v>
      </c>
      <c r="F5366" s="7">
        <v>2.2282723553989798E-49</v>
      </c>
      <c r="G5366" s="3" t="s">
        <v>8</v>
      </c>
      <c r="I5366" s="6">
        <v>-0.535377153692142</v>
      </c>
      <c r="J5366" s="7">
        <v>3.3469438489817601E-9</v>
      </c>
      <c r="K5366" s="3" t="s">
        <v>5116</v>
      </c>
      <c r="M5366" s="6">
        <v>-4.5485720989885001E-2</v>
      </c>
      <c r="N5366" s="7">
        <v>0.67142558653004203</v>
      </c>
      <c r="O5366" s="3" t="s">
        <v>5116</v>
      </c>
      <c r="Q5366" s="6">
        <v>8.1593868128164104E-2</v>
      </c>
      <c r="R5366" s="7">
        <v>0.34088280706259</v>
      </c>
      <c r="S5366" s="3" t="s">
        <v>5116</v>
      </c>
      <c r="U5366" s="3">
        <f t="shared" si="83"/>
        <v>1</v>
      </c>
      <c r="W5366" s="2" t="s">
        <v>272</v>
      </c>
      <c r="X5366" s="2" t="s">
        <v>13068</v>
      </c>
      <c r="Y5366" s="2" t="s">
        <v>15490</v>
      </c>
      <c r="Z5366" s="2" t="s">
        <v>272</v>
      </c>
      <c r="AA5366" s="2" t="s">
        <v>273</v>
      </c>
      <c r="AB5366" s="2" t="s">
        <v>13067</v>
      </c>
      <c r="AC5366" s="2">
        <v>114886</v>
      </c>
    </row>
    <row r="5367" spans="1:29" x14ac:dyDescent="0.2">
      <c r="A5367" s="2" t="s">
        <v>783</v>
      </c>
      <c r="B5367" s="2">
        <v>14296</v>
      </c>
      <c r="C5367" s="2" t="s">
        <v>784</v>
      </c>
      <c r="D5367" s="10">
        <v>340.48174685087702</v>
      </c>
      <c r="E5367" s="52">
        <v>-1.6215404915792</v>
      </c>
      <c r="F5367" s="7">
        <v>4.3494108305129597E-27</v>
      </c>
      <c r="G5367" s="3" t="s">
        <v>8</v>
      </c>
      <c r="I5367" s="6">
        <v>-0.53566718863249596</v>
      </c>
      <c r="J5367" s="7">
        <v>8.0593356311244493E-2</v>
      </c>
      <c r="K5367" s="3" t="s">
        <v>5116</v>
      </c>
      <c r="M5367" s="18">
        <v>-1.0194160372429</v>
      </c>
      <c r="N5367" s="7">
        <v>1.7112822857164901E-5</v>
      </c>
      <c r="O5367" s="3" t="s">
        <v>8</v>
      </c>
      <c r="Q5367" s="6">
        <v>6.6457265703802004E-2</v>
      </c>
      <c r="R5367" s="7">
        <v>0.85428667893326504</v>
      </c>
      <c r="S5367" s="3" t="s">
        <v>5116</v>
      </c>
      <c r="U5367" s="3">
        <f t="shared" si="83"/>
        <v>2</v>
      </c>
      <c r="W5367" s="2" t="s">
        <v>783</v>
      </c>
      <c r="X5367" s="2" t="s">
        <v>13068</v>
      </c>
      <c r="Y5367" s="2" t="s">
        <v>16370</v>
      </c>
      <c r="Z5367" s="2" t="s">
        <v>783</v>
      </c>
      <c r="AA5367" s="2" t="s">
        <v>784</v>
      </c>
      <c r="AB5367" s="2" t="s">
        <v>13067</v>
      </c>
      <c r="AC5367" s="2">
        <v>14296</v>
      </c>
    </row>
    <row r="5368" spans="1:29" x14ac:dyDescent="0.2">
      <c r="A5368" s="2" t="s">
        <v>6031</v>
      </c>
      <c r="B5368" s="2">
        <v>76886</v>
      </c>
      <c r="C5368" s="2" t="s">
        <v>6032</v>
      </c>
      <c r="D5368" s="10">
        <v>1487.9836081653</v>
      </c>
      <c r="E5368" s="20">
        <v>-0.57112308929215305</v>
      </c>
      <c r="F5368" s="7">
        <v>6.4266030312171101E-7</v>
      </c>
      <c r="G5368" s="3" t="s">
        <v>5116</v>
      </c>
      <c r="I5368" s="6">
        <v>-0.53590883048714699</v>
      </c>
      <c r="J5368" s="7">
        <v>1.9451363875345601E-2</v>
      </c>
      <c r="K5368" s="3" t="s">
        <v>5116</v>
      </c>
      <c r="M5368" s="18">
        <v>-0.88574501097597202</v>
      </c>
      <c r="N5368" s="7">
        <v>1.32805749111175E-6</v>
      </c>
      <c r="O5368" s="3" t="s">
        <v>8</v>
      </c>
      <c r="Q5368" s="19">
        <v>-0.85053075217096497</v>
      </c>
      <c r="R5368" s="7">
        <v>7.5176645499467597E-8</v>
      </c>
      <c r="S5368" s="3" t="s">
        <v>8</v>
      </c>
      <c r="U5368" s="3">
        <f t="shared" si="83"/>
        <v>2</v>
      </c>
      <c r="W5368" s="2" t="s">
        <v>6031</v>
      </c>
      <c r="X5368" s="2" t="s">
        <v>13068</v>
      </c>
      <c r="Y5368" s="2" t="s">
        <v>16220</v>
      </c>
      <c r="Z5368" s="2" t="s">
        <v>6031</v>
      </c>
      <c r="AA5368" s="2" t="s">
        <v>6032</v>
      </c>
      <c r="AB5368" s="2" t="s">
        <v>13067</v>
      </c>
      <c r="AC5368" s="2">
        <v>76886</v>
      </c>
    </row>
    <row r="5369" spans="1:29" x14ac:dyDescent="0.2">
      <c r="A5369" s="2" t="s">
        <v>7388</v>
      </c>
      <c r="B5369" s="2">
        <v>69574</v>
      </c>
      <c r="C5369" s="2" t="s">
        <v>7389</v>
      </c>
      <c r="D5369" s="10">
        <v>773.37853050024398</v>
      </c>
      <c r="E5369" s="20">
        <v>0.393339843639683</v>
      </c>
      <c r="F5369" s="7">
        <v>1.6696488477135399E-3</v>
      </c>
      <c r="G5369" s="3" t="s">
        <v>5116</v>
      </c>
      <c r="I5369" s="6">
        <v>-0.536043805814445</v>
      </c>
      <c r="J5369" s="7">
        <v>2.6016261589966401E-2</v>
      </c>
      <c r="K5369" s="3" t="s">
        <v>5116</v>
      </c>
      <c r="M5369" s="6">
        <v>0.33461929319760098</v>
      </c>
      <c r="N5369" s="7">
        <v>0.117788269488054</v>
      </c>
      <c r="O5369" s="3" t="s">
        <v>5116</v>
      </c>
      <c r="Q5369" s="19">
        <v>-0.59476435625652602</v>
      </c>
      <c r="R5369" s="7">
        <v>5.6584375140018004E-4</v>
      </c>
      <c r="S5369" s="3" t="s">
        <v>8</v>
      </c>
      <c r="U5369" s="3">
        <f t="shared" si="83"/>
        <v>1</v>
      </c>
      <c r="W5369" s="2" t="s">
        <v>7388</v>
      </c>
      <c r="X5369" s="2" t="s">
        <v>13068</v>
      </c>
      <c r="Y5369" s="2" t="s">
        <v>15273</v>
      </c>
      <c r="Z5369" s="2" t="s">
        <v>7388</v>
      </c>
      <c r="AA5369" s="2" t="s">
        <v>7389</v>
      </c>
      <c r="AB5369" s="2" t="s">
        <v>13067</v>
      </c>
      <c r="AC5369" s="2">
        <v>69574</v>
      </c>
    </row>
    <row r="5370" spans="1:29" x14ac:dyDescent="0.2">
      <c r="A5370" s="2" t="s">
        <v>5869</v>
      </c>
      <c r="B5370" s="2">
        <v>76897</v>
      </c>
      <c r="C5370" s="2" t="s">
        <v>5870</v>
      </c>
      <c r="D5370" s="10">
        <v>9740.7285549718108</v>
      </c>
      <c r="E5370" s="20">
        <v>0.23661801844563901</v>
      </c>
      <c r="F5370" s="7">
        <v>1.04052976234656E-7</v>
      </c>
      <c r="G5370" s="3" t="s">
        <v>5116</v>
      </c>
      <c r="I5370" s="6">
        <v>-0.53622607561348101</v>
      </c>
      <c r="J5370" s="7">
        <v>4.8488149149735201E-10</v>
      </c>
      <c r="K5370" s="3" t="s">
        <v>5116</v>
      </c>
      <c r="M5370" s="18">
        <v>0.60020970561412801</v>
      </c>
      <c r="N5370" s="7">
        <v>5.09101611081531E-16</v>
      </c>
      <c r="O5370" s="3" t="s">
        <v>8</v>
      </c>
      <c r="Q5370" s="6">
        <v>-0.17263438844499199</v>
      </c>
      <c r="R5370" s="7">
        <v>1.1480627480330199E-2</v>
      </c>
      <c r="S5370" s="3" t="s">
        <v>5116</v>
      </c>
      <c r="U5370" s="3">
        <f t="shared" si="83"/>
        <v>1</v>
      </c>
      <c r="W5370" s="2" t="s">
        <v>5869</v>
      </c>
      <c r="X5370" s="2" t="s">
        <v>13068</v>
      </c>
      <c r="Y5370" s="2" t="s">
        <v>19246</v>
      </c>
      <c r="Z5370" s="2" t="s">
        <v>5869</v>
      </c>
      <c r="AA5370" s="2" t="s">
        <v>5870</v>
      </c>
      <c r="AB5370" s="2" t="s">
        <v>13067</v>
      </c>
      <c r="AC5370" s="2">
        <v>76897</v>
      </c>
    </row>
    <row r="5371" spans="1:29" x14ac:dyDescent="0.2">
      <c r="A5371" s="2" t="s">
        <v>998</v>
      </c>
      <c r="B5371" s="2" t="s">
        <v>64</v>
      </c>
      <c r="C5371" s="2" t="s">
        <v>64</v>
      </c>
      <c r="D5371" s="10">
        <v>4773.9845672662004</v>
      </c>
      <c r="E5371" s="52">
        <v>0.81677728647110304</v>
      </c>
      <c r="F5371" s="7">
        <v>6.3337189352053902E-24</v>
      </c>
      <c r="G5371" s="3" t="s">
        <v>8</v>
      </c>
      <c r="I5371" s="6">
        <v>-0.53640630651289001</v>
      </c>
      <c r="J5371" s="7">
        <v>1.2810692799809099E-3</v>
      </c>
      <c r="K5371" s="3" t="s">
        <v>5116</v>
      </c>
      <c r="M5371" s="18">
        <v>0.73904037117187604</v>
      </c>
      <c r="N5371" s="7">
        <v>7.5306079176613405E-8</v>
      </c>
      <c r="O5371" s="3" t="s">
        <v>8</v>
      </c>
      <c r="Q5371" s="19">
        <v>-0.614143221812117</v>
      </c>
      <c r="R5371" s="7">
        <v>1.7420511335192999E-7</v>
      </c>
      <c r="S5371" s="3" t="s">
        <v>8</v>
      </c>
      <c r="U5371" s="3">
        <f t="shared" si="83"/>
        <v>3</v>
      </c>
      <c r="W5371" s="2" t="s">
        <v>998</v>
      </c>
      <c r="X5371" s="2" t="s">
        <v>13059</v>
      </c>
      <c r="Y5371" s="2" t="s">
        <v>13070</v>
      </c>
      <c r="Z5371" s="2" t="s">
        <v>13071</v>
      </c>
      <c r="AA5371" s="2" t="s">
        <v>13072</v>
      </c>
      <c r="AB5371" s="2" t="s">
        <v>13067</v>
      </c>
      <c r="AC5371" s="2">
        <v>66055</v>
      </c>
    </row>
    <row r="5372" spans="1:29" x14ac:dyDescent="0.2">
      <c r="A5372" s="2" t="s">
        <v>8173</v>
      </c>
      <c r="B5372" s="2">
        <v>53330</v>
      </c>
      <c r="C5372" s="2" t="s">
        <v>8174</v>
      </c>
      <c r="D5372" s="10">
        <v>5056.5036218086698</v>
      </c>
      <c r="E5372" s="20">
        <v>0.133974237273422</v>
      </c>
      <c r="F5372" s="7">
        <v>1.4289150623363301E-2</v>
      </c>
      <c r="G5372" s="3" t="s">
        <v>5116</v>
      </c>
      <c r="I5372" s="6">
        <v>-0.53647302395034402</v>
      </c>
      <c r="J5372" s="7">
        <v>6.1809602753997305E-8</v>
      </c>
      <c r="K5372" s="3" t="s">
        <v>5116</v>
      </c>
      <c r="M5372" s="18">
        <v>0.77766584644694003</v>
      </c>
      <c r="N5372" s="7">
        <v>1.8067560822515199E-20</v>
      </c>
      <c r="O5372" s="3" t="s">
        <v>8</v>
      </c>
      <c r="Q5372" s="6">
        <v>0.107218585223174</v>
      </c>
      <c r="R5372" s="7">
        <v>0.227491483346104</v>
      </c>
      <c r="S5372" s="3" t="s">
        <v>5116</v>
      </c>
      <c r="U5372" s="3">
        <f t="shared" si="83"/>
        <v>1</v>
      </c>
      <c r="W5372" s="2" t="s">
        <v>8173</v>
      </c>
      <c r="X5372" s="2" t="s">
        <v>13068</v>
      </c>
      <c r="Y5372" s="2" t="s">
        <v>20994</v>
      </c>
      <c r="Z5372" s="2" t="s">
        <v>8173</v>
      </c>
      <c r="AA5372" s="2" t="s">
        <v>8174</v>
      </c>
      <c r="AB5372" s="2" t="s">
        <v>13067</v>
      </c>
      <c r="AC5372" s="2">
        <v>53330</v>
      </c>
    </row>
    <row r="5373" spans="1:29" x14ac:dyDescent="0.2">
      <c r="A5373" s="2" t="s">
        <v>5907</v>
      </c>
      <c r="B5373" s="2">
        <v>224904</v>
      </c>
      <c r="C5373" s="2" t="s">
        <v>5908</v>
      </c>
      <c r="D5373" s="10">
        <v>4320.3870028690999</v>
      </c>
      <c r="E5373" s="20">
        <v>0.50380423578210698</v>
      </c>
      <c r="F5373" s="7">
        <v>1.76935844891661E-7</v>
      </c>
      <c r="G5373" s="3" t="s">
        <v>5116</v>
      </c>
      <c r="I5373" s="6">
        <v>-0.53702471595664003</v>
      </c>
      <c r="J5373" s="7">
        <v>5.5302292958841802E-3</v>
      </c>
      <c r="K5373" s="3" t="s">
        <v>5116</v>
      </c>
      <c r="M5373" s="18">
        <v>0.82463784494548098</v>
      </c>
      <c r="N5373" s="7">
        <v>1.54738745935663E-7</v>
      </c>
      <c r="O5373" s="3" t="s">
        <v>8</v>
      </c>
      <c r="Q5373" s="6">
        <v>-0.216191106793266</v>
      </c>
      <c r="R5373" s="7">
        <v>0.184971064463229</v>
      </c>
      <c r="S5373" s="3" t="s">
        <v>5116</v>
      </c>
      <c r="U5373" s="3">
        <f t="shared" si="83"/>
        <v>1</v>
      </c>
      <c r="W5373" s="2" t="s">
        <v>5907</v>
      </c>
      <c r="X5373" s="2" t="s">
        <v>13059</v>
      </c>
      <c r="Y5373" s="2" t="s">
        <v>13518</v>
      </c>
      <c r="Z5373" s="2" t="s">
        <v>13519</v>
      </c>
      <c r="AA5373" s="2" t="s">
        <v>13520</v>
      </c>
      <c r="AB5373" s="2" t="s">
        <v>13067</v>
      </c>
      <c r="AC5373" s="2">
        <v>224904</v>
      </c>
    </row>
    <row r="5374" spans="1:29" x14ac:dyDescent="0.2">
      <c r="A5374" s="2" t="s">
        <v>10768</v>
      </c>
      <c r="B5374" s="2">
        <v>66335</v>
      </c>
      <c r="C5374" s="2" t="s">
        <v>10769</v>
      </c>
      <c r="D5374" s="10">
        <v>18592.4228505174</v>
      </c>
      <c r="E5374" s="20">
        <v>5.3889629389467501E-2</v>
      </c>
      <c r="F5374" s="7">
        <v>0.35987543202157801</v>
      </c>
      <c r="G5374" s="3" t="s">
        <v>5116</v>
      </c>
      <c r="I5374" s="6">
        <v>-0.53728443408780302</v>
      </c>
      <c r="J5374" s="7">
        <v>3.3128336645719801E-9</v>
      </c>
      <c r="K5374" s="3" t="s">
        <v>5116</v>
      </c>
      <c r="M5374" s="18">
        <v>0.61421371385783397</v>
      </c>
      <c r="N5374" s="7">
        <v>3.0199513070328999E-15</v>
      </c>
      <c r="O5374" s="3" t="s">
        <v>8</v>
      </c>
      <c r="Q5374" s="6">
        <v>2.30396503805631E-2</v>
      </c>
      <c r="R5374" s="7">
        <v>0.84077679490268598</v>
      </c>
      <c r="S5374" s="3" t="s">
        <v>5116</v>
      </c>
      <c r="U5374" s="3">
        <f t="shared" si="83"/>
        <v>1</v>
      </c>
      <c r="W5374" s="2" t="s">
        <v>10768</v>
      </c>
      <c r="X5374" s="2" t="s">
        <v>13068</v>
      </c>
      <c r="Y5374" s="2" t="s">
        <v>14497</v>
      </c>
      <c r="Z5374" s="2" t="s">
        <v>10768</v>
      </c>
      <c r="AA5374" s="2" t="s">
        <v>10769</v>
      </c>
      <c r="AB5374" s="2" t="s">
        <v>13067</v>
      </c>
      <c r="AC5374" s="2">
        <v>66335</v>
      </c>
    </row>
    <row r="5375" spans="1:29" x14ac:dyDescent="0.2">
      <c r="A5375" s="2" t="s">
        <v>10597</v>
      </c>
      <c r="B5375" s="2">
        <v>66374</v>
      </c>
      <c r="C5375" s="2" t="s">
        <v>10598</v>
      </c>
      <c r="D5375" s="10">
        <v>2763.2272619261198</v>
      </c>
      <c r="E5375" s="20">
        <v>9.8642483169506898E-2</v>
      </c>
      <c r="F5375" s="7">
        <v>0.31748222438047602</v>
      </c>
      <c r="G5375" s="3" t="s">
        <v>5116</v>
      </c>
      <c r="I5375" s="6">
        <v>-0.53827761121520001</v>
      </c>
      <c r="J5375" s="7">
        <v>7.1952970450429898E-4</v>
      </c>
      <c r="K5375" s="3" t="s">
        <v>5116</v>
      </c>
      <c r="M5375" s="18">
        <v>0.66051535025364205</v>
      </c>
      <c r="N5375" s="7">
        <v>6.2948009913573098E-7</v>
      </c>
      <c r="O5375" s="3" t="s">
        <v>8</v>
      </c>
      <c r="Q5375" s="6">
        <v>2.35952558689351E-2</v>
      </c>
      <c r="R5375" s="7">
        <v>0.90711936047088604</v>
      </c>
      <c r="S5375" s="3" t="s">
        <v>5116</v>
      </c>
      <c r="U5375" s="3">
        <f t="shared" si="83"/>
        <v>1</v>
      </c>
      <c r="W5375" s="2" t="s">
        <v>10597</v>
      </c>
      <c r="X5375" s="2" t="s">
        <v>13068</v>
      </c>
      <c r="Y5375" s="2" t="s">
        <v>13467</v>
      </c>
      <c r="Z5375" s="2" t="s">
        <v>10597</v>
      </c>
      <c r="AA5375" s="2" t="s">
        <v>10598</v>
      </c>
      <c r="AB5375" s="2" t="s">
        <v>13067</v>
      </c>
      <c r="AC5375" s="2">
        <v>66374</v>
      </c>
    </row>
    <row r="5376" spans="1:29" x14ac:dyDescent="0.2">
      <c r="A5376" s="2" t="s">
        <v>2038</v>
      </c>
      <c r="B5376" s="2" t="s">
        <v>64</v>
      </c>
      <c r="C5376" s="2" t="s">
        <v>64</v>
      </c>
      <c r="D5376" s="10">
        <v>438.24080974055801</v>
      </c>
      <c r="E5376" s="52">
        <v>-0.95641726453892495</v>
      </c>
      <c r="F5376" s="7">
        <v>4.1171845589331501E-14</v>
      </c>
      <c r="G5376" s="3" t="s">
        <v>8</v>
      </c>
      <c r="I5376" s="6">
        <v>-0.53890645252228198</v>
      </c>
      <c r="J5376" s="7">
        <v>3.6835464197921601E-2</v>
      </c>
      <c r="K5376" s="3" t="s">
        <v>5116</v>
      </c>
      <c r="M5376" s="6">
        <v>-0.40844908542113101</v>
      </c>
      <c r="N5376" s="7">
        <v>6.6929734693500595E-2</v>
      </c>
      <c r="O5376" s="3" t="s">
        <v>5116</v>
      </c>
      <c r="Q5376" s="6">
        <v>9.0617265955114604E-3</v>
      </c>
      <c r="R5376" s="7">
        <v>0.97852773339464405</v>
      </c>
      <c r="S5376" s="3" t="s">
        <v>5116</v>
      </c>
      <c r="U5376" s="3">
        <f t="shared" si="83"/>
        <v>1</v>
      </c>
      <c r="W5376" s="2" t="s">
        <v>2038</v>
      </c>
      <c r="X5376" s="2" t="s">
        <v>13059</v>
      </c>
      <c r="Y5376" s="2" t="s">
        <v>14004</v>
      </c>
      <c r="Z5376" s="2" t="s">
        <v>14005</v>
      </c>
      <c r="AA5376" s="2" t="s">
        <v>14006</v>
      </c>
      <c r="AB5376" s="2" t="s">
        <v>13063</v>
      </c>
      <c r="AC5376" s="2">
        <v>268755</v>
      </c>
    </row>
    <row r="5377" spans="1:29" x14ac:dyDescent="0.2">
      <c r="A5377" s="2" t="s">
        <v>2447</v>
      </c>
      <c r="B5377" s="2">
        <v>66148</v>
      </c>
      <c r="C5377" s="2" t="s">
        <v>2448</v>
      </c>
      <c r="D5377" s="10">
        <v>2653.2365260453298</v>
      </c>
      <c r="E5377" s="52">
        <v>0.66932389342467302</v>
      </c>
      <c r="F5377" s="7">
        <v>7.8767700480179502E-12</v>
      </c>
      <c r="G5377" s="3" t="s">
        <v>8</v>
      </c>
      <c r="I5377" s="6">
        <v>-0.53900014459664702</v>
      </c>
      <c r="J5377" s="7">
        <v>6.8180515619003798E-3</v>
      </c>
      <c r="K5377" s="3" t="s">
        <v>5116</v>
      </c>
      <c r="M5377" s="18">
        <v>0.88568461463159598</v>
      </c>
      <c r="N5377" s="7">
        <v>3.6603586569692902E-8</v>
      </c>
      <c r="O5377" s="3" t="s">
        <v>8</v>
      </c>
      <c r="Q5377" s="6">
        <v>-0.32263942338972401</v>
      </c>
      <c r="R5377" s="7">
        <v>3.6472788325365997E-2</v>
      </c>
      <c r="S5377" s="3" t="s">
        <v>5116</v>
      </c>
      <c r="U5377" s="3">
        <f t="shared" si="83"/>
        <v>2</v>
      </c>
      <c r="W5377" s="2" t="s">
        <v>2447</v>
      </c>
      <c r="X5377" s="2" t="s">
        <v>13068</v>
      </c>
      <c r="Y5377" s="2" t="s">
        <v>15731</v>
      </c>
      <c r="Z5377" s="2" t="s">
        <v>2447</v>
      </c>
      <c r="AA5377" s="2" t="s">
        <v>2448</v>
      </c>
      <c r="AB5377" s="2" t="s">
        <v>13067</v>
      </c>
      <c r="AC5377" s="2">
        <v>66148</v>
      </c>
    </row>
    <row r="5378" spans="1:29" x14ac:dyDescent="0.2">
      <c r="A5378" s="2" t="s">
        <v>7727</v>
      </c>
      <c r="B5378" s="2">
        <v>320208</v>
      </c>
      <c r="C5378" s="2" t="s">
        <v>7728</v>
      </c>
      <c r="D5378" s="10">
        <v>5173.7316285025099</v>
      </c>
      <c r="E5378" s="20">
        <v>0.25422135976335603</v>
      </c>
      <c r="F5378" s="7">
        <v>4.6401448841336002E-3</v>
      </c>
      <c r="G5378" s="3" t="s">
        <v>5116</v>
      </c>
      <c r="I5378" s="6">
        <v>-0.53903179952705804</v>
      </c>
      <c r="J5378" s="7">
        <v>1.48154559701863E-3</v>
      </c>
      <c r="K5378" s="3" t="s">
        <v>5116</v>
      </c>
      <c r="M5378" s="18">
        <v>0.60090548190322801</v>
      </c>
      <c r="N5378" s="7">
        <v>2.2379246788456899E-5</v>
      </c>
      <c r="O5378" s="3" t="s">
        <v>8</v>
      </c>
      <c r="Q5378" s="6">
        <v>-0.192347677387186</v>
      </c>
      <c r="R5378" s="7">
        <v>0.181308495851565</v>
      </c>
      <c r="S5378" s="3" t="s">
        <v>5116</v>
      </c>
      <c r="U5378" s="3">
        <f t="shared" si="83"/>
        <v>1</v>
      </c>
      <c r="W5378" s="2" t="s">
        <v>7727</v>
      </c>
      <c r="X5378" s="2" t="s">
        <v>13068</v>
      </c>
      <c r="Y5378" s="2" t="s">
        <v>20645</v>
      </c>
      <c r="Z5378" s="2" t="s">
        <v>7727</v>
      </c>
      <c r="AA5378" s="2" t="s">
        <v>7728</v>
      </c>
      <c r="AB5378" s="2" t="s">
        <v>13067</v>
      </c>
      <c r="AC5378" s="2">
        <v>320208</v>
      </c>
    </row>
    <row r="5379" spans="1:29" x14ac:dyDescent="0.2">
      <c r="A5379" s="2" t="s">
        <v>4309</v>
      </c>
      <c r="B5379" s="2">
        <v>114585</v>
      </c>
      <c r="C5379" s="2" t="s">
        <v>4310</v>
      </c>
      <c r="D5379" s="10">
        <v>78.214274264477993</v>
      </c>
      <c r="E5379" s="52">
        <v>-0.73753266922507899</v>
      </c>
      <c r="F5379" s="7">
        <v>2.5375173442500901E-4</v>
      </c>
      <c r="G5379" s="3" t="s">
        <v>8</v>
      </c>
      <c r="I5379" s="6">
        <v>-0.539475411935604</v>
      </c>
      <c r="J5379" s="7">
        <v>0.14420892300590099</v>
      </c>
      <c r="K5379" s="3" t="s">
        <v>5116</v>
      </c>
      <c r="M5379" s="6">
        <v>-0.41439553909900101</v>
      </c>
      <c r="N5379" s="7">
        <v>0.193531466596082</v>
      </c>
      <c r="O5379" s="3" t="s">
        <v>5116</v>
      </c>
      <c r="Q5379" s="6">
        <v>-0.216338281809526</v>
      </c>
      <c r="R5379" s="7">
        <v>0.55482533126262401</v>
      </c>
      <c r="S5379" s="3" t="s">
        <v>5116</v>
      </c>
      <c r="U5379" s="3">
        <f t="shared" si="83"/>
        <v>1</v>
      </c>
      <c r="W5379" s="2" t="s">
        <v>4309</v>
      </c>
      <c r="X5379" s="2" t="s">
        <v>13068</v>
      </c>
      <c r="Y5379" s="2" t="s">
        <v>15510</v>
      </c>
      <c r="Z5379" s="2" t="s">
        <v>4309</v>
      </c>
      <c r="AA5379" s="2" t="s">
        <v>4310</v>
      </c>
      <c r="AB5379" s="2" t="s">
        <v>13067</v>
      </c>
      <c r="AC5379" s="2">
        <v>114585</v>
      </c>
    </row>
    <row r="5380" spans="1:29" x14ac:dyDescent="0.2">
      <c r="A5380" s="2" t="s">
        <v>5235</v>
      </c>
      <c r="B5380" s="2">
        <v>16922</v>
      </c>
      <c r="C5380" s="2" t="s">
        <v>5236</v>
      </c>
      <c r="D5380" s="10">
        <v>7762.1763217690504</v>
      </c>
      <c r="E5380" s="20">
        <v>0.42305816241031502</v>
      </c>
      <c r="F5380" s="7">
        <v>4.7578118156548598E-16</v>
      </c>
      <c r="G5380" s="3" t="s">
        <v>5116</v>
      </c>
      <c r="I5380" s="6">
        <v>-0.53949002710771998</v>
      </c>
      <c r="J5380" s="7">
        <v>2.16662279950831E-7</v>
      </c>
      <c r="K5380" s="3" t="s">
        <v>5116</v>
      </c>
      <c r="M5380" s="18">
        <v>0.78617733520824495</v>
      </c>
      <c r="N5380" s="7">
        <v>3.2914113812027901E-19</v>
      </c>
      <c r="O5380" s="3" t="s">
        <v>8</v>
      </c>
      <c r="Q5380" s="6">
        <v>-0.17637085430978999</v>
      </c>
      <c r="R5380" s="7">
        <v>3.5606576113971597E-2</v>
      </c>
      <c r="S5380" s="3" t="s">
        <v>5116</v>
      </c>
      <c r="U5380" s="3">
        <f t="shared" si="83"/>
        <v>1</v>
      </c>
      <c r="W5380" s="2" t="s">
        <v>5235</v>
      </c>
      <c r="X5380" s="2" t="s">
        <v>13068</v>
      </c>
      <c r="Y5380" s="2" t="s">
        <v>18710</v>
      </c>
      <c r="Z5380" s="2" t="s">
        <v>5235</v>
      </c>
      <c r="AA5380" s="2" t="s">
        <v>5236</v>
      </c>
      <c r="AB5380" s="2" t="s">
        <v>13067</v>
      </c>
      <c r="AC5380" s="2">
        <v>16922</v>
      </c>
    </row>
    <row r="5381" spans="1:29" x14ac:dyDescent="0.2">
      <c r="A5381" s="2" t="s">
        <v>3661</v>
      </c>
      <c r="B5381" s="2">
        <v>20962</v>
      </c>
      <c r="C5381" s="2" t="s">
        <v>3662</v>
      </c>
      <c r="D5381" s="10">
        <v>192.39957189158201</v>
      </c>
      <c r="E5381" s="52">
        <v>0.72432876174661098</v>
      </c>
      <c r="F5381" s="7">
        <v>6.6546832540710998E-7</v>
      </c>
      <c r="G5381" s="3" t="s">
        <v>8</v>
      </c>
      <c r="I5381" s="6">
        <v>-0.53952379162114195</v>
      </c>
      <c r="J5381" s="7">
        <v>6.3531261470304703E-2</v>
      </c>
      <c r="K5381" s="3" t="s">
        <v>5116</v>
      </c>
      <c r="M5381" s="18">
        <v>0.92787587636282398</v>
      </c>
      <c r="N5381" s="7">
        <v>4.28948139425712E-5</v>
      </c>
      <c r="O5381" s="3" t="s">
        <v>8</v>
      </c>
      <c r="Q5381" s="6">
        <v>-0.33597667700493</v>
      </c>
      <c r="R5381" s="7">
        <v>0.15577914942363599</v>
      </c>
      <c r="S5381" s="3" t="s">
        <v>5116</v>
      </c>
      <c r="U5381" s="3">
        <f t="shared" ref="U5381:U5444" si="84">COUNTIF(E5381:S5381, "YES")</f>
        <v>2</v>
      </c>
      <c r="W5381" s="2" t="s">
        <v>3661</v>
      </c>
      <c r="X5381" s="2" t="s">
        <v>13068</v>
      </c>
      <c r="Y5381" s="2" t="s">
        <v>20358</v>
      </c>
      <c r="Z5381" s="2" t="s">
        <v>3661</v>
      </c>
      <c r="AA5381" s="2" t="s">
        <v>3662</v>
      </c>
      <c r="AB5381" s="2" t="s">
        <v>13067</v>
      </c>
      <c r="AC5381" s="2">
        <v>20962</v>
      </c>
    </row>
    <row r="5382" spans="1:29" x14ac:dyDescent="0.2">
      <c r="A5382" s="2" t="s">
        <v>5362</v>
      </c>
      <c r="B5382" s="2">
        <v>66225</v>
      </c>
      <c r="C5382" s="2" t="s">
        <v>5363</v>
      </c>
      <c r="D5382" s="10">
        <v>2142.3890166124902</v>
      </c>
      <c r="E5382" s="20">
        <v>0.57489572533778799</v>
      </c>
      <c r="F5382" s="7">
        <v>3.6675480911517001E-12</v>
      </c>
      <c r="G5382" s="3" t="s">
        <v>5116</v>
      </c>
      <c r="I5382" s="6">
        <v>-0.53982165753836497</v>
      </c>
      <c r="J5382" s="7">
        <v>1.29847600168432E-3</v>
      </c>
      <c r="K5382" s="3" t="s">
        <v>5116</v>
      </c>
      <c r="M5382" s="18">
        <v>0.92928081934446405</v>
      </c>
      <c r="N5382" s="7">
        <v>1.14668801808013E-11</v>
      </c>
      <c r="O5382" s="3" t="s">
        <v>8</v>
      </c>
      <c r="Q5382" s="6">
        <v>-0.185436563531689</v>
      </c>
      <c r="R5382" s="7">
        <v>0.196103993381362</v>
      </c>
      <c r="S5382" s="3" t="s">
        <v>5116</v>
      </c>
      <c r="U5382" s="3">
        <f t="shared" si="84"/>
        <v>1</v>
      </c>
      <c r="W5382" s="2" t="s">
        <v>5362</v>
      </c>
      <c r="X5382" s="2" t="s">
        <v>13068</v>
      </c>
      <c r="Y5382" s="2" t="s">
        <v>17473</v>
      </c>
      <c r="Z5382" s="2" t="s">
        <v>5362</v>
      </c>
      <c r="AA5382" s="2" t="s">
        <v>5363</v>
      </c>
      <c r="AB5382" s="2" t="s">
        <v>13067</v>
      </c>
      <c r="AC5382" s="2">
        <v>66225</v>
      </c>
    </row>
    <row r="5383" spans="1:29" x14ac:dyDescent="0.2">
      <c r="A5383" s="2" t="s">
        <v>11522</v>
      </c>
      <c r="B5383" s="2">
        <v>18738</v>
      </c>
      <c r="C5383" s="2" t="s">
        <v>11523</v>
      </c>
      <c r="D5383" s="10">
        <v>23835.682857739499</v>
      </c>
      <c r="E5383" s="20">
        <v>2.6777798995870399E-2</v>
      </c>
      <c r="F5383" s="7">
        <v>0.58519837951630105</v>
      </c>
      <c r="G5383" s="3" t="s">
        <v>5116</v>
      </c>
      <c r="I5383" s="6">
        <v>-0.53984767354494001</v>
      </c>
      <c r="J5383" s="7">
        <v>1.6238019851553E-15</v>
      </c>
      <c r="K5383" s="3" t="s">
        <v>5116</v>
      </c>
      <c r="M5383" s="18">
        <v>0.67597928130126295</v>
      </c>
      <c r="N5383" s="7">
        <v>5.2541236224243703E-31</v>
      </c>
      <c r="O5383" s="3" t="s">
        <v>8</v>
      </c>
      <c r="Q5383" s="6">
        <v>0.109353808760452</v>
      </c>
      <c r="R5383" s="7">
        <v>5.4106959965321597E-2</v>
      </c>
      <c r="S5383" s="3" t="s">
        <v>5116</v>
      </c>
      <c r="U5383" s="3">
        <f t="shared" si="84"/>
        <v>1</v>
      </c>
      <c r="W5383" s="2" t="s">
        <v>11522</v>
      </c>
      <c r="X5383" s="2" t="s">
        <v>13068</v>
      </c>
      <c r="Y5383" s="2" t="s">
        <v>18757</v>
      </c>
      <c r="Z5383" s="2" t="s">
        <v>11522</v>
      </c>
      <c r="AA5383" s="2" t="s">
        <v>11523</v>
      </c>
      <c r="AB5383" s="2" t="s">
        <v>13067</v>
      </c>
      <c r="AC5383" s="2">
        <v>18738</v>
      </c>
    </row>
    <row r="5384" spans="1:29" x14ac:dyDescent="0.2">
      <c r="A5384" s="2" t="s">
        <v>5430</v>
      </c>
      <c r="B5384" s="2">
        <v>74192</v>
      </c>
      <c r="C5384" s="2" t="s">
        <v>5431</v>
      </c>
      <c r="D5384" s="10">
        <v>10390.925269269601</v>
      </c>
      <c r="E5384" s="20">
        <v>0.56688744101642097</v>
      </c>
      <c r="F5384" s="7">
        <v>3.26567137201657E-11</v>
      </c>
      <c r="G5384" s="3" t="s">
        <v>5116</v>
      </c>
      <c r="I5384" s="6">
        <v>-0.54005042674409098</v>
      </c>
      <c r="J5384" s="7">
        <v>1.78790561656519E-3</v>
      </c>
      <c r="K5384" s="3" t="s">
        <v>5116</v>
      </c>
      <c r="M5384" s="18">
        <v>0.90077818709621504</v>
      </c>
      <c r="N5384" s="7">
        <v>1.6897480709575699E-10</v>
      </c>
      <c r="O5384" s="3" t="s">
        <v>8</v>
      </c>
      <c r="Q5384" s="6">
        <v>-0.20615968066429699</v>
      </c>
      <c r="R5384" s="7">
        <v>0.15428455059980201</v>
      </c>
      <c r="S5384" s="3" t="s">
        <v>5116</v>
      </c>
      <c r="U5384" s="3">
        <f t="shared" si="84"/>
        <v>1</v>
      </c>
      <c r="W5384" s="2" t="s">
        <v>5430</v>
      </c>
      <c r="X5384" s="2" t="s">
        <v>13068</v>
      </c>
      <c r="Y5384" s="2" t="s">
        <v>14404</v>
      </c>
      <c r="Z5384" s="2" t="s">
        <v>5430</v>
      </c>
      <c r="AA5384" s="2" t="s">
        <v>5431</v>
      </c>
      <c r="AB5384" s="2" t="s">
        <v>13067</v>
      </c>
      <c r="AC5384" s="2">
        <v>74192</v>
      </c>
    </row>
    <row r="5385" spans="1:29" x14ac:dyDescent="0.2">
      <c r="A5385" s="2" t="s">
        <v>4117</v>
      </c>
      <c r="B5385" s="2">
        <v>12530</v>
      </c>
      <c r="C5385" s="2" t="s">
        <v>4118</v>
      </c>
      <c r="D5385" s="10">
        <v>509.11419544319199</v>
      </c>
      <c r="E5385" s="52">
        <v>-0.64374748236147195</v>
      </c>
      <c r="F5385" s="7">
        <v>4.7980317096670202E-5</v>
      </c>
      <c r="G5385" s="3" t="s">
        <v>8</v>
      </c>
      <c r="I5385" s="6">
        <v>-0.54046368102597098</v>
      </c>
      <c r="J5385" s="7">
        <v>7.9278053872734705E-2</v>
      </c>
      <c r="K5385" s="3" t="s">
        <v>5116</v>
      </c>
      <c r="M5385" s="6">
        <v>0.200597203099914</v>
      </c>
      <c r="N5385" s="7">
        <v>0.50146494820871601</v>
      </c>
      <c r="O5385" s="3" t="s">
        <v>5116</v>
      </c>
      <c r="Q5385" s="6">
        <v>0.30388100443541499</v>
      </c>
      <c r="R5385" s="7">
        <v>0.24577108767699099</v>
      </c>
      <c r="S5385" s="3" t="s">
        <v>5116</v>
      </c>
      <c r="U5385" s="3">
        <f t="shared" si="84"/>
        <v>1</v>
      </c>
      <c r="W5385" s="2" t="s">
        <v>4117</v>
      </c>
      <c r="X5385" s="2" t="s">
        <v>13068</v>
      </c>
      <c r="Y5385" s="2" t="s">
        <v>15074</v>
      </c>
      <c r="Z5385" s="2" t="s">
        <v>4117</v>
      </c>
      <c r="AA5385" s="2" t="s">
        <v>4118</v>
      </c>
      <c r="AB5385" s="2" t="s">
        <v>13067</v>
      </c>
      <c r="AC5385" s="2">
        <v>12530</v>
      </c>
    </row>
    <row r="5386" spans="1:29" x14ac:dyDescent="0.2">
      <c r="A5386" s="2" t="s">
        <v>3002</v>
      </c>
      <c r="B5386" s="2" t="s">
        <v>64</v>
      </c>
      <c r="C5386" s="2" t="s">
        <v>64</v>
      </c>
      <c r="D5386" s="10">
        <v>1489.29886233723</v>
      </c>
      <c r="E5386" s="52">
        <v>0.74374847535036404</v>
      </c>
      <c r="F5386" s="7">
        <v>1.5564875221331501E-9</v>
      </c>
      <c r="G5386" s="3" t="s">
        <v>8</v>
      </c>
      <c r="I5386" s="6">
        <v>-0.54049078661808803</v>
      </c>
      <c r="J5386" s="7">
        <v>3.0383972108104701E-2</v>
      </c>
      <c r="K5386" s="3" t="s">
        <v>5116</v>
      </c>
      <c r="M5386" s="18">
        <v>0.64880426972041705</v>
      </c>
      <c r="N5386" s="7">
        <v>1.4169930307098601E-3</v>
      </c>
      <c r="O5386" s="3" t="s">
        <v>8</v>
      </c>
      <c r="Q5386" s="19">
        <v>-0.63543499224803501</v>
      </c>
      <c r="R5386" s="7">
        <v>3.57825411866036E-4</v>
      </c>
      <c r="S5386" s="3" t="s">
        <v>8</v>
      </c>
      <c r="U5386" s="3">
        <f t="shared" si="84"/>
        <v>3</v>
      </c>
      <c r="W5386" s="2" t="s">
        <v>3002</v>
      </c>
      <c r="X5386" s="2" t="s">
        <v>13059</v>
      </c>
      <c r="Y5386" s="2" t="s">
        <v>13321</v>
      </c>
      <c r="Z5386" s="2" t="s">
        <v>13322</v>
      </c>
      <c r="AA5386" s="2" t="s">
        <v>13323</v>
      </c>
      <c r="AB5386" s="2" t="s">
        <v>13067</v>
      </c>
      <c r="AC5386" s="2">
        <v>69038</v>
      </c>
    </row>
    <row r="5387" spans="1:29" x14ac:dyDescent="0.2">
      <c r="A5387" s="2" t="s">
        <v>4277</v>
      </c>
      <c r="B5387" s="2">
        <v>407793</v>
      </c>
      <c r="C5387" s="2" t="s">
        <v>4278</v>
      </c>
      <c r="D5387" s="10">
        <v>146.84557218981399</v>
      </c>
      <c r="E5387" s="52">
        <v>0.68268808432672301</v>
      </c>
      <c r="F5387" s="7">
        <v>1.8609875436534099E-4</v>
      </c>
      <c r="G5387" s="3" t="s">
        <v>8</v>
      </c>
      <c r="I5387" s="6">
        <v>-0.54069642954928698</v>
      </c>
      <c r="J5387" s="7">
        <v>0.11973416712894901</v>
      </c>
      <c r="K5387" s="3" t="s">
        <v>5116</v>
      </c>
      <c r="M5387" s="18">
        <v>1.27778946327078</v>
      </c>
      <c r="N5387" s="7">
        <v>1.0402676858775799E-6</v>
      </c>
      <c r="O5387" s="3" t="s">
        <v>8</v>
      </c>
      <c r="Q5387" s="6">
        <v>5.44049493947747E-2</v>
      </c>
      <c r="R5387" s="7">
        <v>0.89918044405523401</v>
      </c>
      <c r="S5387" s="3" t="s">
        <v>5116</v>
      </c>
      <c r="U5387" s="3">
        <f t="shared" si="84"/>
        <v>2</v>
      </c>
      <c r="W5387" s="2" t="s">
        <v>4277</v>
      </c>
      <c r="X5387" s="2" t="s">
        <v>13068</v>
      </c>
      <c r="Y5387" s="2" t="s">
        <v>14656</v>
      </c>
      <c r="Z5387" s="2" t="s">
        <v>4277</v>
      </c>
      <c r="AA5387" s="2" t="s">
        <v>4278</v>
      </c>
      <c r="AB5387" s="2" t="s">
        <v>13063</v>
      </c>
      <c r="AC5387" s="2">
        <v>407793</v>
      </c>
    </row>
    <row r="5388" spans="1:29" x14ac:dyDescent="0.2">
      <c r="A5388" s="2" t="s">
        <v>12274</v>
      </c>
      <c r="B5388" s="2">
        <v>338359</v>
      </c>
      <c r="C5388" s="2" t="s">
        <v>12275</v>
      </c>
      <c r="D5388" s="10">
        <v>836.21517794192505</v>
      </c>
      <c r="E5388" s="20">
        <v>-4.9099781493176599E-2</v>
      </c>
      <c r="F5388" s="7">
        <v>0.81585759190546203</v>
      </c>
      <c r="G5388" s="3" t="s">
        <v>5116</v>
      </c>
      <c r="I5388" s="6">
        <v>-0.54103948919113598</v>
      </c>
      <c r="J5388" s="7">
        <v>3.7772879702616897E-2</v>
      </c>
      <c r="K5388" s="3" t="s">
        <v>5116</v>
      </c>
      <c r="M5388" s="18">
        <v>0.60102536138384099</v>
      </c>
      <c r="N5388" s="7">
        <v>4.8922347548114404E-3</v>
      </c>
      <c r="O5388" s="3" t="s">
        <v>8</v>
      </c>
      <c r="Q5388" s="6">
        <v>0.10908565368588199</v>
      </c>
      <c r="R5388" s="7">
        <v>0.69343617077665598</v>
      </c>
      <c r="S5388" s="3" t="s">
        <v>5116</v>
      </c>
      <c r="U5388" s="3">
        <f t="shared" si="84"/>
        <v>1</v>
      </c>
      <c r="W5388" s="2" t="s">
        <v>12274</v>
      </c>
      <c r="X5388" s="2" t="s">
        <v>13068</v>
      </c>
      <c r="Y5388" s="2" t="s">
        <v>20337</v>
      </c>
      <c r="Z5388" s="2" t="s">
        <v>12274</v>
      </c>
      <c r="AA5388" s="2" t="s">
        <v>12275</v>
      </c>
      <c r="AB5388" s="2" t="s">
        <v>13067</v>
      </c>
      <c r="AC5388" s="2">
        <v>338359</v>
      </c>
    </row>
    <row r="5389" spans="1:29" x14ac:dyDescent="0.2">
      <c r="A5389" s="2" t="s">
        <v>5549</v>
      </c>
      <c r="B5389" s="2">
        <v>27397</v>
      </c>
      <c r="C5389" s="2" t="s">
        <v>5550</v>
      </c>
      <c r="D5389" s="10">
        <v>4256.7578243995604</v>
      </c>
      <c r="E5389" s="20">
        <v>0.538141297360622</v>
      </c>
      <c r="F5389" s="7">
        <v>3.8588736532507898E-10</v>
      </c>
      <c r="G5389" s="3" t="s">
        <v>5116</v>
      </c>
      <c r="I5389" s="6">
        <v>-0.54176700196122596</v>
      </c>
      <c r="J5389" s="7">
        <v>1.7840380616561599E-3</v>
      </c>
      <c r="K5389" s="3" t="s">
        <v>5116</v>
      </c>
      <c r="M5389" s="18">
        <v>0.72016781924458895</v>
      </c>
      <c r="N5389" s="7">
        <v>4.8862322926857801E-7</v>
      </c>
      <c r="O5389" s="3" t="s">
        <v>8</v>
      </c>
      <c r="Q5389" s="6">
        <v>-0.35974048007725901</v>
      </c>
      <c r="R5389" s="7">
        <v>5.78056390556981E-3</v>
      </c>
      <c r="S5389" s="3" t="s">
        <v>5116</v>
      </c>
      <c r="U5389" s="3">
        <f t="shared" si="84"/>
        <v>1</v>
      </c>
      <c r="W5389" s="2" t="s">
        <v>5549</v>
      </c>
      <c r="X5389" s="2" t="s">
        <v>13068</v>
      </c>
      <c r="Y5389" s="2" t="s">
        <v>17891</v>
      </c>
      <c r="Z5389" s="2" t="s">
        <v>5549</v>
      </c>
      <c r="AA5389" s="2" t="s">
        <v>5550</v>
      </c>
      <c r="AB5389" s="2" t="s">
        <v>13067</v>
      </c>
      <c r="AC5389" s="2">
        <v>27397</v>
      </c>
    </row>
    <row r="5390" spans="1:29" x14ac:dyDescent="0.2">
      <c r="A5390" s="2" t="s">
        <v>9788</v>
      </c>
      <c r="B5390" s="2">
        <v>56322</v>
      </c>
      <c r="C5390" s="2" t="s">
        <v>9789</v>
      </c>
      <c r="D5390" s="10">
        <v>3617.0781435697099</v>
      </c>
      <c r="E5390" s="20">
        <v>0.12712695445241801</v>
      </c>
      <c r="F5390" s="7">
        <v>0.15331201046111301</v>
      </c>
      <c r="G5390" s="3" t="s">
        <v>5116</v>
      </c>
      <c r="I5390" s="6">
        <v>-0.54246420331364098</v>
      </c>
      <c r="J5390" s="7">
        <v>3.5731999957019797E-4</v>
      </c>
      <c r="K5390" s="3" t="s">
        <v>5116</v>
      </c>
      <c r="M5390" s="18">
        <v>0.59991336741244705</v>
      </c>
      <c r="N5390" s="7">
        <v>2.6710756558187599E-6</v>
      </c>
      <c r="O5390" s="3" t="s">
        <v>8</v>
      </c>
      <c r="Q5390" s="6">
        <v>-6.9677790353611699E-2</v>
      </c>
      <c r="R5390" s="7">
        <v>0.67335513713837103</v>
      </c>
      <c r="S5390" s="3" t="s">
        <v>5116</v>
      </c>
      <c r="U5390" s="3">
        <f t="shared" si="84"/>
        <v>1</v>
      </c>
      <c r="W5390" s="2" t="s">
        <v>9788</v>
      </c>
      <c r="X5390" s="2" t="s">
        <v>13068</v>
      </c>
      <c r="Y5390" s="2" t="s">
        <v>20522</v>
      </c>
      <c r="Z5390" s="2" t="s">
        <v>9788</v>
      </c>
      <c r="AA5390" s="2" t="s">
        <v>9789</v>
      </c>
      <c r="AB5390" s="2" t="s">
        <v>13067</v>
      </c>
      <c r="AC5390" s="2">
        <v>56322</v>
      </c>
    </row>
    <row r="5391" spans="1:29" x14ac:dyDescent="0.2">
      <c r="A5391" s="2" t="s">
        <v>10833</v>
      </c>
      <c r="B5391" s="2">
        <v>83962</v>
      </c>
      <c r="C5391" s="2" t="s">
        <v>10834</v>
      </c>
      <c r="D5391" s="10">
        <v>9302.8744175728607</v>
      </c>
      <c r="E5391" s="20">
        <v>5.1979807079873798E-2</v>
      </c>
      <c r="F5391" s="7">
        <v>0.38146252748149601</v>
      </c>
      <c r="G5391" s="3" t="s">
        <v>5116</v>
      </c>
      <c r="I5391" s="6">
        <v>-0.54288543057011396</v>
      </c>
      <c r="J5391" s="7">
        <v>2.3215743444628501E-9</v>
      </c>
      <c r="K5391" s="3" t="s">
        <v>5116</v>
      </c>
      <c r="M5391" s="18">
        <v>0.63956749023654502</v>
      </c>
      <c r="N5391" s="7">
        <v>2.0172703901711199E-16</v>
      </c>
      <c r="O5391" s="3" t="s">
        <v>8</v>
      </c>
      <c r="Q5391" s="6">
        <v>4.4702252586556697E-2</v>
      </c>
      <c r="R5391" s="7">
        <v>0.65702501771919997</v>
      </c>
      <c r="S5391" s="3" t="s">
        <v>5116</v>
      </c>
      <c r="U5391" s="3">
        <f t="shared" si="84"/>
        <v>1</v>
      </c>
      <c r="W5391" s="2" t="s">
        <v>10833</v>
      </c>
      <c r="X5391" s="2" t="s">
        <v>13068</v>
      </c>
      <c r="Y5391" s="2" t="s">
        <v>14775</v>
      </c>
      <c r="Z5391" s="2" t="s">
        <v>10833</v>
      </c>
      <c r="AA5391" s="2" t="s">
        <v>10834</v>
      </c>
      <c r="AB5391" s="2" t="s">
        <v>13067</v>
      </c>
      <c r="AC5391" s="2">
        <v>83962</v>
      </c>
    </row>
    <row r="5392" spans="1:29" x14ac:dyDescent="0.2">
      <c r="A5392" s="2" t="s">
        <v>12951</v>
      </c>
      <c r="B5392" s="2">
        <v>213539</v>
      </c>
      <c r="C5392" s="2" t="s">
        <v>12952</v>
      </c>
      <c r="D5392" s="10">
        <v>1593.5813710411901</v>
      </c>
      <c r="E5392" s="20">
        <v>-4.0648880687226396E-3</v>
      </c>
      <c r="F5392" s="7">
        <v>0.97852328189384796</v>
      </c>
      <c r="G5392" s="3" t="s">
        <v>5116</v>
      </c>
      <c r="I5392" s="6">
        <v>-0.54307040801591899</v>
      </c>
      <c r="J5392" s="7">
        <v>4.04573223727542E-4</v>
      </c>
      <c r="K5392" s="3" t="s">
        <v>5116</v>
      </c>
      <c r="M5392" s="18">
        <v>0.66112689186043205</v>
      </c>
      <c r="N5392" s="7">
        <v>2.58724679574644E-7</v>
      </c>
      <c r="O5392" s="3" t="s">
        <v>8</v>
      </c>
      <c r="Q5392" s="6">
        <v>0.12212137191323599</v>
      </c>
      <c r="R5392" s="7">
        <v>0.39515226689013599</v>
      </c>
      <c r="S5392" s="3" t="s">
        <v>5116</v>
      </c>
      <c r="U5392" s="3">
        <f t="shared" si="84"/>
        <v>1</v>
      </c>
      <c r="W5392" s="2" t="s">
        <v>12951</v>
      </c>
      <c r="X5392" s="2" t="s">
        <v>13068</v>
      </c>
      <c r="Y5392" s="2" t="s">
        <v>14574</v>
      </c>
      <c r="Z5392" s="2" t="s">
        <v>12951</v>
      </c>
      <c r="AA5392" s="2" t="s">
        <v>12952</v>
      </c>
      <c r="AB5392" s="2" t="s">
        <v>13067</v>
      </c>
      <c r="AC5392" s="2">
        <v>213539</v>
      </c>
    </row>
    <row r="5393" spans="1:29" x14ac:dyDescent="0.2">
      <c r="A5393" s="2" t="s">
        <v>1208</v>
      </c>
      <c r="B5393" s="2">
        <v>19166</v>
      </c>
      <c r="C5393" s="2" t="s">
        <v>1209</v>
      </c>
      <c r="D5393" s="10">
        <v>11997.3432913303</v>
      </c>
      <c r="E5393" s="52">
        <v>0.58707807648080601</v>
      </c>
      <c r="F5393" s="7">
        <v>2.1797851824628002E-21</v>
      </c>
      <c r="G5393" s="3" t="s">
        <v>8</v>
      </c>
      <c r="I5393" s="6">
        <v>-0.54335293741617097</v>
      </c>
      <c r="J5393" s="7">
        <v>1.42495658068929E-5</v>
      </c>
      <c r="K5393" s="3" t="s">
        <v>5116</v>
      </c>
      <c r="M5393" s="18">
        <v>0.84405533923463105</v>
      </c>
      <c r="N5393" s="7">
        <v>6.4898079838011801E-16</v>
      </c>
      <c r="O5393" s="3" t="s">
        <v>8</v>
      </c>
      <c r="Q5393" s="6">
        <v>-0.28637567466234598</v>
      </c>
      <c r="R5393" s="7">
        <v>2.6403577694159102E-3</v>
      </c>
      <c r="S5393" s="3" t="s">
        <v>5116</v>
      </c>
      <c r="U5393" s="3">
        <f t="shared" si="84"/>
        <v>2</v>
      </c>
      <c r="W5393" s="2" t="s">
        <v>1208</v>
      </c>
      <c r="X5393" s="2" t="s">
        <v>13068</v>
      </c>
      <c r="Y5393" s="2" t="s">
        <v>19049</v>
      </c>
      <c r="Z5393" s="2" t="s">
        <v>1208</v>
      </c>
      <c r="AA5393" s="2" t="s">
        <v>19050</v>
      </c>
      <c r="AB5393" s="2" t="s">
        <v>13067</v>
      </c>
      <c r="AC5393" s="2">
        <v>19166</v>
      </c>
    </row>
    <row r="5394" spans="1:29" x14ac:dyDescent="0.2">
      <c r="A5394" s="2" t="s">
        <v>7542</v>
      </c>
      <c r="B5394" s="2">
        <v>70103</v>
      </c>
      <c r="C5394" s="2" t="s">
        <v>7543</v>
      </c>
      <c r="D5394" s="10">
        <v>4666.6418958597596</v>
      </c>
      <c r="E5394" s="20">
        <v>0.29155682290655099</v>
      </c>
      <c r="F5394" s="7">
        <v>2.6763066815917698E-3</v>
      </c>
      <c r="G5394" s="3" t="s">
        <v>5116</v>
      </c>
      <c r="I5394" s="6">
        <v>-0.54373635838079304</v>
      </c>
      <c r="J5394" s="7">
        <v>3.2925886916453499E-3</v>
      </c>
      <c r="K5394" s="3" t="s">
        <v>5116</v>
      </c>
      <c r="M5394" s="18">
        <v>0.75352990857415902</v>
      </c>
      <c r="N5394" s="7">
        <v>6.8001767242424397E-7</v>
      </c>
      <c r="O5394" s="3" t="s">
        <v>8</v>
      </c>
      <c r="Q5394" s="6">
        <v>-8.1763272713185897E-2</v>
      </c>
      <c r="R5394" s="7">
        <v>0.68258787747223904</v>
      </c>
      <c r="S5394" s="3" t="s">
        <v>5116</v>
      </c>
      <c r="U5394" s="3">
        <f t="shared" si="84"/>
        <v>1</v>
      </c>
      <c r="W5394" s="2" t="s">
        <v>7542</v>
      </c>
      <c r="X5394" s="2" t="s">
        <v>13068</v>
      </c>
      <c r="Y5394" s="2" t="s">
        <v>21454</v>
      </c>
      <c r="Z5394" s="2" t="s">
        <v>7542</v>
      </c>
      <c r="AA5394" s="2" t="s">
        <v>7543</v>
      </c>
      <c r="AB5394" s="2" t="s">
        <v>13067</v>
      </c>
      <c r="AC5394" s="2">
        <v>70103</v>
      </c>
    </row>
    <row r="5395" spans="1:29" x14ac:dyDescent="0.2">
      <c r="A5395" s="2" t="s">
        <v>6933</v>
      </c>
      <c r="B5395" s="2">
        <v>66208</v>
      </c>
      <c r="C5395" s="2" t="s">
        <v>6934</v>
      </c>
      <c r="D5395" s="10">
        <v>4297.5175822186302</v>
      </c>
      <c r="E5395" s="20">
        <v>0.43110416396616003</v>
      </c>
      <c r="F5395" s="7">
        <v>2.7421190370123798E-4</v>
      </c>
      <c r="G5395" s="3" t="s">
        <v>5116</v>
      </c>
      <c r="I5395" s="6">
        <v>-0.54416375957097496</v>
      </c>
      <c r="J5395" s="7">
        <v>1.8432710838232998E-2</v>
      </c>
      <c r="K5395" s="3" t="s">
        <v>5116</v>
      </c>
      <c r="M5395" s="18">
        <v>0.76431304826359903</v>
      </c>
      <c r="N5395" s="7">
        <v>4.1462825688967798E-5</v>
      </c>
      <c r="O5395" s="3" t="s">
        <v>8</v>
      </c>
      <c r="Q5395" s="6">
        <v>-0.21095487527353601</v>
      </c>
      <c r="R5395" s="7">
        <v>0.298225971388769</v>
      </c>
      <c r="S5395" s="3" t="s">
        <v>5116</v>
      </c>
      <c r="U5395" s="3">
        <f t="shared" si="84"/>
        <v>1</v>
      </c>
      <c r="W5395" s="2" t="s">
        <v>6933</v>
      </c>
      <c r="X5395" s="2" t="s">
        <v>13068</v>
      </c>
      <c r="Y5395" s="2" t="s">
        <v>18219</v>
      </c>
      <c r="Z5395" s="2" t="s">
        <v>6933</v>
      </c>
      <c r="AA5395" s="2" t="s">
        <v>6934</v>
      </c>
      <c r="AB5395" s="2" t="s">
        <v>13067</v>
      </c>
      <c r="AC5395" s="2">
        <v>66208</v>
      </c>
    </row>
    <row r="5396" spans="1:29" x14ac:dyDescent="0.2">
      <c r="A5396" s="2" t="s">
        <v>2319</v>
      </c>
      <c r="B5396" s="2">
        <v>66154</v>
      </c>
      <c r="C5396" s="2" t="s">
        <v>2320</v>
      </c>
      <c r="D5396" s="10">
        <v>2388.2943177284201</v>
      </c>
      <c r="E5396" s="52">
        <v>0.68685059221087297</v>
      </c>
      <c r="F5396" s="7">
        <v>1.8359299802220601E-12</v>
      </c>
      <c r="G5396" s="3" t="s">
        <v>8</v>
      </c>
      <c r="I5396" s="6">
        <v>-0.54441330531614995</v>
      </c>
      <c r="J5396" s="7">
        <v>6.05953863744593E-3</v>
      </c>
      <c r="K5396" s="3" t="s">
        <v>5116</v>
      </c>
      <c r="M5396" s="18">
        <v>0.70176204623070504</v>
      </c>
      <c r="N5396" s="7">
        <v>1.62376655177133E-5</v>
      </c>
      <c r="O5396" s="3" t="s">
        <v>8</v>
      </c>
      <c r="Q5396" s="6">
        <v>-0.52950185129631799</v>
      </c>
      <c r="R5396" s="7">
        <v>2.1337345523372601E-4</v>
      </c>
      <c r="S5396" s="3" t="s">
        <v>5116</v>
      </c>
      <c r="U5396" s="3">
        <f t="shared" si="84"/>
        <v>2</v>
      </c>
      <c r="W5396" s="2" t="s">
        <v>2319</v>
      </c>
      <c r="X5396" s="2" t="s">
        <v>13068</v>
      </c>
      <c r="Y5396" s="2" t="s">
        <v>20577</v>
      </c>
      <c r="Z5396" s="2" t="s">
        <v>2319</v>
      </c>
      <c r="AA5396" s="2" t="s">
        <v>2320</v>
      </c>
      <c r="AB5396" s="2" t="s">
        <v>13067</v>
      </c>
      <c r="AC5396" s="2">
        <v>66154</v>
      </c>
    </row>
    <row r="5397" spans="1:29" x14ac:dyDescent="0.2">
      <c r="A5397" s="2" t="s">
        <v>4631</v>
      </c>
      <c r="B5397" s="2">
        <v>264895</v>
      </c>
      <c r="C5397" s="2" t="s">
        <v>4632</v>
      </c>
      <c r="D5397" s="10">
        <v>156.240532114926</v>
      </c>
      <c r="E5397" s="52">
        <v>-0.70481400656808701</v>
      </c>
      <c r="F5397" s="7">
        <v>3.4884617964560001E-3</v>
      </c>
      <c r="G5397" s="3" t="s">
        <v>8</v>
      </c>
      <c r="I5397" s="6">
        <v>-0.54454580522457396</v>
      </c>
      <c r="J5397" s="7">
        <v>0.18119513759566999</v>
      </c>
      <c r="K5397" s="3" t="s">
        <v>5116</v>
      </c>
      <c r="M5397" s="6">
        <v>-0.15025712893542501</v>
      </c>
      <c r="N5397" s="7">
        <v>0.71887927313410105</v>
      </c>
      <c r="O5397" s="3" t="s">
        <v>5116</v>
      </c>
      <c r="Q5397" s="6">
        <v>1.00110724080871E-2</v>
      </c>
      <c r="R5397" s="7">
        <v>0.98522719152706995</v>
      </c>
      <c r="S5397" s="3" t="s">
        <v>5116</v>
      </c>
      <c r="U5397" s="3">
        <f t="shared" si="84"/>
        <v>1</v>
      </c>
      <c r="W5397" s="2" t="s">
        <v>4631</v>
      </c>
      <c r="X5397" s="2" t="s">
        <v>13068</v>
      </c>
      <c r="Y5397" s="2" t="s">
        <v>14067</v>
      </c>
      <c r="Z5397" s="2" t="s">
        <v>4631</v>
      </c>
      <c r="AA5397" s="2" t="s">
        <v>4632</v>
      </c>
      <c r="AB5397" s="2" t="s">
        <v>13067</v>
      </c>
      <c r="AC5397" s="2">
        <v>264895</v>
      </c>
    </row>
    <row r="5398" spans="1:29" x14ac:dyDescent="0.2">
      <c r="A5398" s="2" t="s">
        <v>863</v>
      </c>
      <c r="B5398" s="2">
        <v>17749</v>
      </c>
      <c r="C5398" s="2" t="s">
        <v>864</v>
      </c>
      <c r="D5398" s="10">
        <v>2041.4113595011499</v>
      </c>
      <c r="E5398" s="52">
        <v>1.23161880546046</v>
      </c>
      <c r="F5398" s="7">
        <v>9.0506040936694198E-26</v>
      </c>
      <c r="G5398" s="3" t="s">
        <v>8</v>
      </c>
      <c r="I5398" s="6">
        <v>-0.54460584774249499</v>
      </c>
      <c r="J5398" s="7">
        <v>2.49793294094484E-2</v>
      </c>
      <c r="K5398" s="3" t="s">
        <v>5116</v>
      </c>
      <c r="M5398" s="18">
        <v>1.1720326400536201</v>
      </c>
      <c r="N5398" s="7">
        <v>7.3997019082492903E-10</v>
      </c>
      <c r="O5398" s="3" t="s">
        <v>8</v>
      </c>
      <c r="Q5398" s="19">
        <v>-0.60419201314933901</v>
      </c>
      <c r="R5398" s="7">
        <v>5.3537713187998997E-4</v>
      </c>
      <c r="S5398" s="3" t="s">
        <v>8</v>
      </c>
      <c r="U5398" s="3">
        <f t="shared" si="84"/>
        <v>3</v>
      </c>
      <c r="W5398" s="2" t="s">
        <v>863</v>
      </c>
      <c r="X5398" s="2" t="s">
        <v>13068</v>
      </c>
      <c r="Y5398" s="2" t="s">
        <v>18865</v>
      </c>
      <c r="Z5398" s="2" t="s">
        <v>863</v>
      </c>
      <c r="AA5398" s="2" t="s">
        <v>864</v>
      </c>
      <c r="AB5398" s="2" t="s">
        <v>13067</v>
      </c>
      <c r="AC5398" s="2">
        <v>17749</v>
      </c>
    </row>
    <row r="5399" spans="1:29" x14ac:dyDescent="0.2">
      <c r="A5399" s="2" t="s">
        <v>8533</v>
      </c>
      <c r="B5399" s="2">
        <v>67443</v>
      </c>
      <c r="C5399" s="2" t="s">
        <v>8534</v>
      </c>
      <c r="D5399" s="10">
        <v>27316.522930954201</v>
      </c>
      <c r="E5399" s="20">
        <v>0.114391418589745</v>
      </c>
      <c r="F5399" s="7">
        <v>2.8954571685883501E-2</v>
      </c>
      <c r="G5399" s="3" t="s">
        <v>5116</v>
      </c>
      <c r="I5399" s="6">
        <v>-0.54478972448043395</v>
      </c>
      <c r="J5399" s="7">
        <v>4.4207221888042199E-9</v>
      </c>
      <c r="K5399" s="3" t="s">
        <v>5116</v>
      </c>
      <c r="M5399" s="18">
        <v>0.73827604201084496</v>
      </c>
      <c r="N5399" s="7">
        <v>9.4997725979160796E-21</v>
      </c>
      <c r="O5399" s="3" t="s">
        <v>8</v>
      </c>
      <c r="Q5399" s="6">
        <v>7.9094898940666097E-2</v>
      </c>
      <c r="R5399" s="7">
        <v>0.37577364776807898</v>
      </c>
      <c r="S5399" s="3" t="s">
        <v>5116</v>
      </c>
      <c r="U5399" s="3">
        <f t="shared" si="84"/>
        <v>1</v>
      </c>
      <c r="W5399" s="2" t="s">
        <v>8533</v>
      </c>
      <c r="X5399" s="2" t="s">
        <v>13068</v>
      </c>
      <c r="Y5399" s="2" t="s">
        <v>17636</v>
      </c>
      <c r="Z5399" s="2" t="s">
        <v>8533</v>
      </c>
      <c r="AA5399" s="2" t="s">
        <v>8534</v>
      </c>
      <c r="AB5399" s="2" t="s">
        <v>13067</v>
      </c>
      <c r="AC5399" s="2">
        <v>67443</v>
      </c>
    </row>
    <row r="5400" spans="1:29" x14ac:dyDescent="0.2">
      <c r="A5400" s="2" t="s">
        <v>5517</v>
      </c>
      <c r="B5400" s="2">
        <v>68472</v>
      </c>
      <c r="C5400" s="2" t="s">
        <v>5518</v>
      </c>
      <c r="D5400" s="10">
        <v>1602.0110928348299</v>
      </c>
      <c r="E5400" s="20">
        <v>0.44805317448835402</v>
      </c>
      <c r="F5400" s="7">
        <v>2.68487369497685E-10</v>
      </c>
      <c r="G5400" s="3" t="s">
        <v>5116</v>
      </c>
      <c r="I5400" s="6">
        <v>-0.54495888130130798</v>
      </c>
      <c r="J5400" s="7">
        <v>1.2770609436839499E-4</v>
      </c>
      <c r="K5400" s="3" t="s">
        <v>5116</v>
      </c>
      <c r="M5400" s="18">
        <v>0.76264230305529801</v>
      </c>
      <c r="N5400" s="7">
        <v>1.2316842360256199E-10</v>
      </c>
      <c r="O5400" s="3" t="s">
        <v>8</v>
      </c>
      <c r="Q5400" s="6">
        <v>-0.230369752734364</v>
      </c>
      <c r="R5400" s="7">
        <v>4.1616623165759703E-2</v>
      </c>
      <c r="S5400" s="3" t="s">
        <v>5116</v>
      </c>
      <c r="U5400" s="3">
        <f t="shared" si="84"/>
        <v>1</v>
      </c>
      <c r="W5400" s="2" t="s">
        <v>5517</v>
      </c>
      <c r="X5400" s="2" t="s">
        <v>13068</v>
      </c>
      <c r="Y5400" s="2" t="s">
        <v>20567</v>
      </c>
      <c r="Z5400" s="2" t="s">
        <v>5517</v>
      </c>
      <c r="AA5400" s="2" t="s">
        <v>5518</v>
      </c>
      <c r="AB5400" s="2" t="s">
        <v>13067</v>
      </c>
      <c r="AC5400" s="2">
        <v>68472</v>
      </c>
    </row>
    <row r="5401" spans="1:29" x14ac:dyDescent="0.2">
      <c r="A5401" s="2" t="s">
        <v>11224</v>
      </c>
      <c r="B5401" s="2">
        <v>319953</v>
      </c>
      <c r="C5401" s="2" t="s">
        <v>11225</v>
      </c>
      <c r="D5401" s="10">
        <v>5577.3285050213599</v>
      </c>
      <c r="E5401" s="20">
        <v>4.6462334011347403E-2</v>
      </c>
      <c r="F5401" s="7">
        <v>0.496985909337744</v>
      </c>
      <c r="G5401" s="3" t="s">
        <v>5116</v>
      </c>
      <c r="I5401" s="6">
        <v>-0.54531693899461597</v>
      </c>
      <c r="J5401" s="7">
        <v>5.50968528370242E-8</v>
      </c>
      <c r="K5401" s="3" t="s">
        <v>5116</v>
      </c>
      <c r="M5401" s="18">
        <v>0.87660910520377899</v>
      </c>
      <c r="N5401" s="7">
        <v>4.04791552079359E-25</v>
      </c>
      <c r="O5401" s="3" t="s">
        <v>8</v>
      </c>
      <c r="Q5401" s="6">
        <v>0.28482983219781499</v>
      </c>
      <c r="R5401" s="7">
        <v>1.5500825057871901E-4</v>
      </c>
      <c r="S5401" s="3" t="s">
        <v>5116</v>
      </c>
      <c r="U5401" s="3">
        <f t="shared" si="84"/>
        <v>1</v>
      </c>
      <c r="W5401" s="2" t="s">
        <v>11224</v>
      </c>
      <c r="X5401" s="2" t="s">
        <v>13068</v>
      </c>
      <c r="Y5401" s="2" t="s">
        <v>20836</v>
      </c>
      <c r="Z5401" s="2" t="s">
        <v>11224</v>
      </c>
      <c r="AA5401" s="2" t="s">
        <v>11225</v>
      </c>
      <c r="AB5401" s="2" t="s">
        <v>13067</v>
      </c>
      <c r="AC5401" s="2">
        <v>319953</v>
      </c>
    </row>
    <row r="5402" spans="1:29" x14ac:dyDescent="0.2">
      <c r="A5402" s="2" t="s">
        <v>7719</v>
      </c>
      <c r="B5402" s="2">
        <v>110074</v>
      </c>
      <c r="C5402" s="2" t="s">
        <v>7720</v>
      </c>
      <c r="D5402" s="10">
        <v>2515.8448718837899</v>
      </c>
      <c r="E5402" s="20">
        <v>0.22497426401142201</v>
      </c>
      <c r="F5402" s="7">
        <v>4.6009415242973502E-3</v>
      </c>
      <c r="G5402" s="3" t="s">
        <v>5116</v>
      </c>
      <c r="I5402" s="6">
        <v>-0.54534061574227599</v>
      </c>
      <c r="J5402" s="7">
        <v>2.5444240282630802E-4</v>
      </c>
      <c r="K5402" s="3" t="s">
        <v>5116</v>
      </c>
      <c r="M5402" s="18">
        <v>0.68483235364737605</v>
      </c>
      <c r="N5402" s="7">
        <v>3.8703849798811899E-8</v>
      </c>
      <c r="O5402" s="3" t="s">
        <v>8</v>
      </c>
      <c r="Q5402" s="6">
        <v>-8.5482526106322301E-2</v>
      </c>
      <c r="R5402" s="7">
        <v>0.57649853067510004</v>
      </c>
      <c r="S5402" s="3" t="s">
        <v>5116</v>
      </c>
      <c r="U5402" s="3">
        <f t="shared" si="84"/>
        <v>1</v>
      </c>
      <c r="W5402" s="2" t="s">
        <v>7719</v>
      </c>
      <c r="X5402" s="2" t="s">
        <v>13068</v>
      </c>
      <c r="Y5402" s="2" t="s">
        <v>15816</v>
      </c>
      <c r="Z5402" s="2" t="s">
        <v>7719</v>
      </c>
      <c r="AA5402" s="2" t="s">
        <v>7720</v>
      </c>
      <c r="AB5402" s="2" t="s">
        <v>13067</v>
      </c>
      <c r="AC5402" s="2">
        <v>110074</v>
      </c>
    </row>
    <row r="5403" spans="1:29" x14ac:dyDescent="0.2">
      <c r="A5403" s="2" t="s">
        <v>10253</v>
      </c>
      <c r="B5403" s="2">
        <v>217011</v>
      </c>
      <c r="C5403" s="2" t="s">
        <v>10254</v>
      </c>
      <c r="D5403" s="10">
        <v>426.450925265683</v>
      </c>
      <c r="E5403" s="20">
        <v>-0.200955021174089</v>
      </c>
      <c r="F5403" s="7">
        <v>0.23883434857636901</v>
      </c>
      <c r="G5403" s="3" t="s">
        <v>5116</v>
      </c>
      <c r="I5403" s="6">
        <v>-0.546027379840059</v>
      </c>
      <c r="J5403" s="7">
        <v>5.4226803123393397E-2</v>
      </c>
      <c r="K5403" s="3" t="s">
        <v>5116</v>
      </c>
      <c r="M5403" s="18">
        <v>0.73053632717731298</v>
      </c>
      <c r="N5403" s="7">
        <v>1.3281599103126499E-3</v>
      </c>
      <c r="O5403" s="3" t="s">
        <v>8</v>
      </c>
      <c r="Q5403" s="6">
        <v>0.38546396851134401</v>
      </c>
      <c r="R5403" s="7">
        <v>8.4160077233954703E-2</v>
      </c>
      <c r="S5403" s="3" t="s">
        <v>5116</v>
      </c>
      <c r="U5403" s="3">
        <f t="shared" si="84"/>
        <v>1</v>
      </c>
      <c r="W5403" s="2" t="s">
        <v>10253</v>
      </c>
      <c r="X5403" s="2" t="s">
        <v>13068</v>
      </c>
      <c r="Y5403" s="2" t="s">
        <v>18285</v>
      </c>
      <c r="Z5403" s="2" t="s">
        <v>10253</v>
      </c>
      <c r="AA5403" s="2" t="s">
        <v>18286</v>
      </c>
      <c r="AB5403" s="2" t="s">
        <v>13067</v>
      </c>
      <c r="AC5403" s="2">
        <v>217011</v>
      </c>
    </row>
    <row r="5404" spans="1:29" x14ac:dyDescent="0.2">
      <c r="A5404" s="2" t="s">
        <v>8820</v>
      </c>
      <c r="B5404" s="2">
        <v>66248</v>
      </c>
      <c r="C5404" s="2" t="s">
        <v>8821</v>
      </c>
      <c r="D5404" s="10">
        <v>606.73687901854703</v>
      </c>
      <c r="E5404" s="20">
        <v>0.24694338486492101</v>
      </c>
      <c r="F5404" s="7">
        <v>5.0024192309442099E-2</v>
      </c>
      <c r="G5404" s="3" t="s">
        <v>5116</v>
      </c>
      <c r="I5404" s="6">
        <v>-0.54620052177881795</v>
      </c>
      <c r="J5404" s="7">
        <v>1.6808364844150801E-2</v>
      </c>
      <c r="K5404" s="3" t="s">
        <v>5116</v>
      </c>
      <c r="M5404" s="18">
        <v>0.75529882448188601</v>
      </c>
      <c r="N5404" s="7">
        <v>4.4293356349691899E-5</v>
      </c>
      <c r="O5404" s="3" t="s">
        <v>8</v>
      </c>
      <c r="Q5404" s="6">
        <v>-3.7845082161851999E-2</v>
      </c>
      <c r="R5404" s="7">
        <v>0.89279861678096395</v>
      </c>
      <c r="S5404" s="3" t="s">
        <v>5116</v>
      </c>
      <c r="U5404" s="3">
        <f t="shared" si="84"/>
        <v>1</v>
      </c>
      <c r="W5404" s="2" t="s">
        <v>8820</v>
      </c>
      <c r="X5404" s="2" t="s">
        <v>13068</v>
      </c>
      <c r="Y5404" s="2" t="s">
        <v>14232</v>
      </c>
      <c r="Z5404" s="2" t="s">
        <v>8820</v>
      </c>
      <c r="AA5404" s="2" t="s">
        <v>8821</v>
      </c>
      <c r="AB5404" s="2" t="s">
        <v>13067</v>
      </c>
      <c r="AC5404" s="2">
        <v>66248</v>
      </c>
    </row>
    <row r="5405" spans="1:29" x14ac:dyDescent="0.2">
      <c r="A5405" s="2" t="s">
        <v>5412</v>
      </c>
      <c r="B5405" s="2">
        <v>66925</v>
      </c>
      <c r="C5405" s="2" t="s">
        <v>5413</v>
      </c>
      <c r="D5405" s="10">
        <v>14517.0936253255</v>
      </c>
      <c r="E5405" s="20">
        <v>0.44769444697435901</v>
      </c>
      <c r="F5405" s="7">
        <v>1.9942197275723199E-11</v>
      </c>
      <c r="G5405" s="3" t="s">
        <v>5116</v>
      </c>
      <c r="I5405" s="6">
        <v>-0.54651880663975605</v>
      </c>
      <c r="J5405" s="7">
        <v>4.2450124525888199E-5</v>
      </c>
      <c r="K5405" s="3" t="s">
        <v>5116</v>
      </c>
      <c r="M5405" s="18">
        <v>0.88703711218438597</v>
      </c>
      <c r="N5405" s="7">
        <v>1.24343774950453E-15</v>
      </c>
      <c r="O5405" s="3" t="s">
        <v>8</v>
      </c>
      <c r="Q5405" s="6">
        <v>-0.107176141429729</v>
      </c>
      <c r="R5405" s="7">
        <v>0.39684282034222002</v>
      </c>
      <c r="S5405" s="3" t="s">
        <v>5116</v>
      </c>
      <c r="U5405" s="3">
        <f t="shared" si="84"/>
        <v>1</v>
      </c>
      <c r="W5405" s="2" t="s">
        <v>5412</v>
      </c>
      <c r="X5405" s="2" t="s">
        <v>13068</v>
      </c>
      <c r="Y5405" s="2" t="s">
        <v>19709</v>
      </c>
      <c r="Z5405" s="2" t="s">
        <v>5412</v>
      </c>
      <c r="AA5405" s="2" t="s">
        <v>5413</v>
      </c>
      <c r="AB5405" s="2" t="s">
        <v>13067</v>
      </c>
      <c r="AC5405" s="2">
        <v>66925</v>
      </c>
    </row>
    <row r="5406" spans="1:29" x14ac:dyDescent="0.2">
      <c r="A5406" s="2" t="s">
        <v>6139</v>
      </c>
      <c r="B5406" s="2" t="s">
        <v>64</v>
      </c>
      <c r="C5406" s="2" t="s">
        <v>64</v>
      </c>
      <c r="D5406" s="10">
        <v>1176.44389577264</v>
      </c>
      <c r="E5406" s="20">
        <v>0.49804224775915701</v>
      </c>
      <c r="F5406" s="7">
        <v>1.43410756557916E-6</v>
      </c>
      <c r="G5406" s="3" t="s">
        <v>5116</v>
      </c>
      <c r="I5406" s="6">
        <v>-0.54659463224139304</v>
      </c>
      <c r="J5406" s="7">
        <v>7.96415932022102E-3</v>
      </c>
      <c r="K5406" s="3" t="s">
        <v>5116</v>
      </c>
      <c r="M5406" s="18">
        <v>0.68446930929681904</v>
      </c>
      <c r="N5406" s="7">
        <v>5.1730982066008797E-5</v>
      </c>
      <c r="O5406" s="3" t="s">
        <v>8</v>
      </c>
      <c r="Q5406" s="6">
        <v>-0.36016757070373101</v>
      </c>
      <c r="R5406" s="7">
        <v>2.1792248169319701E-2</v>
      </c>
      <c r="S5406" s="3" t="s">
        <v>5116</v>
      </c>
      <c r="U5406" s="3">
        <f t="shared" si="84"/>
        <v>1</v>
      </c>
      <c r="W5406" s="2" t="s">
        <v>6139</v>
      </c>
      <c r="X5406" s="2" t="s">
        <v>13059</v>
      </c>
      <c r="Y5406" s="2" t="s">
        <v>14155</v>
      </c>
      <c r="Z5406" s="2" t="s">
        <v>14156</v>
      </c>
      <c r="AA5406" s="2" t="s">
        <v>14157</v>
      </c>
      <c r="AB5406" s="2" t="s">
        <v>13067</v>
      </c>
      <c r="AC5406" s="2">
        <v>106821</v>
      </c>
    </row>
    <row r="5407" spans="1:29" x14ac:dyDescent="0.2">
      <c r="A5407" s="2" t="s">
        <v>2992</v>
      </c>
      <c r="B5407" s="2">
        <v>22294</v>
      </c>
      <c r="C5407" s="2" t="s">
        <v>2993</v>
      </c>
      <c r="D5407" s="10">
        <v>288.06048503243602</v>
      </c>
      <c r="E5407" s="52">
        <v>0.73473736791600097</v>
      </c>
      <c r="F5407" s="7">
        <v>1.21305111577737E-9</v>
      </c>
      <c r="G5407" s="3" t="s">
        <v>8</v>
      </c>
      <c r="I5407" s="6">
        <v>-0.54672832353421297</v>
      </c>
      <c r="J5407" s="7">
        <v>2.53776731127856E-2</v>
      </c>
      <c r="K5407" s="3" t="s">
        <v>5116</v>
      </c>
      <c r="M5407" s="18">
        <v>0.69295720295454499</v>
      </c>
      <c r="N5407" s="7">
        <v>4.8833896651417897E-4</v>
      </c>
      <c r="O5407" s="3" t="s">
        <v>8</v>
      </c>
      <c r="Q5407" s="19">
        <v>-0.58850848849566895</v>
      </c>
      <c r="R5407" s="7">
        <v>8.3767864606928196E-4</v>
      </c>
      <c r="S5407" s="3" t="s">
        <v>8</v>
      </c>
      <c r="U5407" s="3">
        <f t="shared" si="84"/>
        <v>3</v>
      </c>
      <c r="W5407" s="2" t="s">
        <v>2992</v>
      </c>
      <c r="X5407" s="2" t="s">
        <v>13068</v>
      </c>
      <c r="Y5407" s="2" t="s">
        <v>20989</v>
      </c>
      <c r="Z5407" s="2" t="s">
        <v>2992</v>
      </c>
      <c r="AA5407" s="2" t="s">
        <v>20990</v>
      </c>
      <c r="AB5407" s="2" t="s">
        <v>13067</v>
      </c>
      <c r="AC5407" s="2">
        <v>22294</v>
      </c>
    </row>
    <row r="5408" spans="1:29" x14ac:dyDescent="0.2">
      <c r="A5408" s="2" t="s">
        <v>7363</v>
      </c>
      <c r="B5408" s="2">
        <v>225583</v>
      </c>
      <c r="C5408" s="2" t="s">
        <v>7364</v>
      </c>
      <c r="D5408" s="10">
        <v>13233.6581042978</v>
      </c>
      <c r="E5408" s="20">
        <v>0.204595765077007</v>
      </c>
      <c r="F5408" s="7">
        <v>1.5775357229758499E-3</v>
      </c>
      <c r="G5408" s="3" t="s">
        <v>5116</v>
      </c>
      <c r="I5408" s="6">
        <v>-0.54700381917502605</v>
      </c>
      <c r="J5408" s="7">
        <v>7.0138227759294499E-6</v>
      </c>
      <c r="K5408" s="3" t="s">
        <v>5116</v>
      </c>
      <c r="M5408" s="18">
        <v>0.80725391559167203</v>
      </c>
      <c r="N5408" s="7">
        <v>2.5545986773038501E-15</v>
      </c>
      <c r="O5408" s="3" t="s">
        <v>8</v>
      </c>
      <c r="Q5408" s="6">
        <v>5.5654331339638499E-2</v>
      </c>
      <c r="R5408" s="7">
        <v>0.68060306550337601</v>
      </c>
      <c r="S5408" s="3" t="s">
        <v>5116</v>
      </c>
      <c r="U5408" s="3">
        <f t="shared" si="84"/>
        <v>1</v>
      </c>
      <c r="W5408" s="2" t="s">
        <v>7363</v>
      </c>
      <c r="X5408" s="2" t="s">
        <v>13059</v>
      </c>
      <c r="Y5408" s="2" t="s">
        <v>13983</v>
      </c>
      <c r="Z5408" s="2" t="s">
        <v>13984</v>
      </c>
      <c r="AA5408" s="2" t="s">
        <v>13985</v>
      </c>
      <c r="AB5408" s="2" t="s">
        <v>13067</v>
      </c>
      <c r="AC5408" s="2">
        <v>225583</v>
      </c>
    </row>
    <row r="5409" spans="1:29" x14ac:dyDescent="0.2">
      <c r="A5409" s="2" t="s">
        <v>5608</v>
      </c>
      <c r="B5409" s="2">
        <v>20229</v>
      </c>
      <c r="C5409" s="2" t="s">
        <v>5609</v>
      </c>
      <c r="D5409" s="10">
        <v>2503.5038126295899</v>
      </c>
      <c r="E5409" s="20">
        <v>0.51530710598698104</v>
      </c>
      <c r="F5409" s="7">
        <v>1.61576818745622E-9</v>
      </c>
      <c r="G5409" s="3" t="s">
        <v>5116</v>
      </c>
      <c r="I5409" s="6">
        <v>-0.54754879223299602</v>
      </c>
      <c r="J5409" s="7">
        <v>1.41528577299092E-3</v>
      </c>
      <c r="K5409" s="3" t="s">
        <v>5116</v>
      </c>
      <c r="M5409" s="6">
        <v>0.46715011905288301</v>
      </c>
      <c r="N5409" s="7">
        <v>1.48635291372335E-3</v>
      </c>
      <c r="O5409" s="3" t="s">
        <v>5116</v>
      </c>
      <c r="Q5409" s="19">
        <v>-0.595705779167094</v>
      </c>
      <c r="R5409" s="7">
        <v>1.00568427444641E-6</v>
      </c>
      <c r="S5409" s="3" t="s">
        <v>8</v>
      </c>
      <c r="U5409" s="3">
        <f t="shared" si="84"/>
        <v>1</v>
      </c>
      <c r="W5409" s="2" t="s">
        <v>5608</v>
      </c>
      <c r="X5409" s="2" t="s">
        <v>13068</v>
      </c>
      <c r="Y5409" s="2" t="s">
        <v>19652</v>
      </c>
      <c r="Z5409" s="2" t="s">
        <v>5608</v>
      </c>
      <c r="AA5409" s="2" t="s">
        <v>5609</v>
      </c>
      <c r="AB5409" s="2" t="s">
        <v>13067</v>
      </c>
      <c r="AC5409" s="2">
        <v>20229</v>
      </c>
    </row>
    <row r="5410" spans="1:29" x14ac:dyDescent="0.2">
      <c r="A5410" s="2" t="s">
        <v>6560</v>
      </c>
      <c r="B5410" s="2">
        <v>66494</v>
      </c>
      <c r="C5410" s="2" t="s">
        <v>6561</v>
      </c>
      <c r="D5410" s="10">
        <v>11699.5287955313</v>
      </c>
      <c r="E5410" s="20">
        <v>0.32283344284392101</v>
      </c>
      <c r="F5410" s="7">
        <v>3.5620516256273402E-5</v>
      </c>
      <c r="G5410" s="3" t="s">
        <v>5116</v>
      </c>
      <c r="I5410" s="6">
        <v>-0.54789894791363702</v>
      </c>
      <c r="J5410" s="7">
        <v>3.19348779550594E-4</v>
      </c>
      <c r="K5410" s="3" t="s">
        <v>5116</v>
      </c>
      <c r="M5410" s="18">
        <v>0.59354105054762596</v>
      </c>
      <c r="N5410" s="7">
        <v>3.67081259971316E-6</v>
      </c>
      <c r="O5410" s="3" t="s">
        <v>8</v>
      </c>
      <c r="Q5410" s="6">
        <v>-0.27719134020993202</v>
      </c>
      <c r="R5410" s="7">
        <v>1.8664863240674699E-2</v>
      </c>
      <c r="S5410" s="3" t="s">
        <v>5116</v>
      </c>
      <c r="U5410" s="3">
        <f t="shared" si="84"/>
        <v>1</v>
      </c>
      <c r="W5410" s="2" t="s">
        <v>6560</v>
      </c>
      <c r="X5410" s="2" t="s">
        <v>13068</v>
      </c>
      <c r="Y5410" s="2" t="s">
        <v>18980</v>
      </c>
      <c r="Z5410" s="2" t="s">
        <v>6560</v>
      </c>
      <c r="AA5410" s="2" t="s">
        <v>6561</v>
      </c>
      <c r="AB5410" s="2" t="s">
        <v>13067</v>
      </c>
      <c r="AC5410" s="2">
        <v>66494</v>
      </c>
    </row>
    <row r="5411" spans="1:29" x14ac:dyDescent="0.2">
      <c r="A5411" s="2" t="s">
        <v>5499</v>
      </c>
      <c r="B5411" s="2">
        <v>68991</v>
      </c>
      <c r="C5411" s="2" t="s">
        <v>5500</v>
      </c>
      <c r="D5411" s="10">
        <v>7141.4619854234697</v>
      </c>
      <c r="E5411" s="20">
        <v>0.48796531987723002</v>
      </c>
      <c r="F5411" s="7">
        <v>1.88277333196937E-10</v>
      </c>
      <c r="G5411" s="3" t="s">
        <v>5116</v>
      </c>
      <c r="I5411" s="6">
        <v>-0.54800817091949905</v>
      </c>
      <c r="J5411" s="7">
        <v>3.6265104534629E-4</v>
      </c>
      <c r="K5411" s="3" t="s">
        <v>5116</v>
      </c>
      <c r="M5411" s="18">
        <v>0.74120464320260104</v>
      </c>
      <c r="N5411" s="7">
        <v>6.4466704162459196E-9</v>
      </c>
      <c r="O5411" s="3" t="s">
        <v>8</v>
      </c>
      <c r="Q5411" s="6">
        <v>-0.29476884759412703</v>
      </c>
      <c r="R5411" s="7">
        <v>1.2484822640925699E-2</v>
      </c>
      <c r="S5411" s="3" t="s">
        <v>5116</v>
      </c>
      <c r="U5411" s="3">
        <f t="shared" si="84"/>
        <v>1</v>
      </c>
      <c r="W5411" s="2" t="s">
        <v>5499</v>
      </c>
      <c r="X5411" s="2" t="s">
        <v>13068</v>
      </c>
      <c r="Y5411" s="2" t="s">
        <v>20254</v>
      </c>
      <c r="Z5411" s="2" t="s">
        <v>5499</v>
      </c>
      <c r="AA5411" s="2" t="s">
        <v>5500</v>
      </c>
      <c r="AB5411" s="2" t="s">
        <v>13067</v>
      </c>
      <c r="AC5411" s="2">
        <v>68991</v>
      </c>
    </row>
    <row r="5412" spans="1:29" x14ac:dyDescent="0.2">
      <c r="A5412" s="2" t="s">
        <v>9833</v>
      </c>
      <c r="B5412" s="2">
        <v>217125</v>
      </c>
      <c r="C5412" s="2" t="s">
        <v>9834</v>
      </c>
      <c r="D5412" s="10">
        <v>6054.5283831837496</v>
      </c>
      <c r="E5412" s="20">
        <v>0.13738860915828799</v>
      </c>
      <c r="F5412" s="7">
        <v>0.16168287448263099</v>
      </c>
      <c r="G5412" s="3" t="s">
        <v>5116</v>
      </c>
      <c r="I5412" s="6">
        <v>-0.54811181910762896</v>
      </c>
      <c r="J5412" s="7">
        <v>1.0685213659805701E-3</v>
      </c>
      <c r="K5412" s="3" t="s">
        <v>5116</v>
      </c>
      <c r="M5412" s="18">
        <v>0.99630371558426201</v>
      </c>
      <c r="N5412" s="7">
        <v>2.8506463846596298E-13</v>
      </c>
      <c r="O5412" s="3" t="s">
        <v>8</v>
      </c>
      <c r="Q5412" s="6">
        <v>0.310803287318344</v>
      </c>
      <c r="R5412" s="7">
        <v>1.54265069593514E-2</v>
      </c>
      <c r="S5412" s="3" t="s">
        <v>5116</v>
      </c>
      <c r="U5412" s="3">
        <f t="shared" si="84"/>
        <v>1</v>
      </c>
      <c r="W5412" s="2" t="s">
        <v>9833</v>
      </c>
      <c r="X5412" s="2" t="s">
        <v>13068</v>
      </c>
      <c r="Y5412" s="2" t="s">
        <v>19636</v>
      </c>
      <c r="Z5412" s="2" t="s">
        <v>9833</v>
      </c>
      <c r="AA5412" s="2" t="s">
        <v>9834</v>
      </c>
      <c r="AB5412" s="2" t="s">
        <v>13067</v>
      </c>
      <c r="AC5412" s="2">
        <v>217125</v>
      </c>
    </row>
    <row r="5413" spans="1:29" x14ac:dyDescent="0.2">
      <c r="A5413" s="2" t="s">
        <v>10138</v>
      </c>
      <c r="B5413" s="2">
        <v>246293</v>
      </c>
      <c r="C5413" s="2" t="s">
        <v>10139</v>
      </c>
      <c r="D5413" s="10">
        <v>2293.88000498982</v>
      </c>
      <c r="E5413" s="20">
        <v>-0.13758839953316901</v>
      </c>
      <c r="F5413" s="7">
        <v>0.214936245510676</v>
      </c>
      <c r="G5413" s="3" t="s">
        <v>5116</v>
      </c>
      <c r="I5413" s="6">
        <v>-0.54816006168853904</v>
      </c>
      <c r="J5413" s="7">
        <v>3.2668667660009599E-3</v>
      </c>
      <c r="K5413" s="3" t="s">
        <v>5116</v>
      </c>
      <c r="M5413" s="18">
        <v>0.65753622688508095</v>
      </c>
      <c r="N5413" s="7">
        <v>2.0355899564569401E-5</v>
      </c>
      <c r="O5413" s="3" t="s">
        <v>8</v>
      </c>
      <c r="Q5413" s="6">
        <v>0.24696456472971001</v>
      </c>
      <c r="R5413" s="7">
        <v>0.102639108998196</v>
      </c>
      <c r="S5413" s="3" t="s">
        <v>5116</v>
      </c>
      <c r="U5413" s="3">
        <f t="shared" si="84"/>
        <v>1</v>
      </c>
      <c r="W5413" s="2" t="s">
        <v>10138</v>
      </c>
      <c r="X5413" s="2" t="s">
        <v>13068</v>
      </c>
      <c r="Y5413" s="2" t="s">
        <v>17365</v>
      </c>
      <c r="Z5413" s="2" t="s">
        <v>10138</v>
      </c>
      <c r="AA5413" s="2" t="s">
        <v>10139</v>
      </c>
      <c r="AB5413" s="2" t="s">
        <v>13067</v>
      </c>
      <c r="AC5413" s="2">
        <v>246293</v>
      </c>
    </row>
    <row r="5414" spans="1:29" x14ac:dyDescent="0.2">
      <c r="A5414" s="2" t="s">
        <v>1350</v>
      </c>
      <c r="B5414" s="2">
        <v>66845</v>
      </c>
      <c r="C5414" s="2" t="s">
        <v>1351</v>
      </c>
      <c r="D5414" s="10">
        <v>2769.26000506539</v>
      </c>
      <c r="E5414" s="52">
        <v>1.1455927326380899</v>
      </c>
      <c r="F5414" s="7">
        <v>1.3187399307180599E-19</v>
      </c>
      <c r="G5414" s="3" t="s">
        <v>8</v>
      </c>
      <c r="I5414" s="6">
        <v>-0.54817580482825101</v>
      </c>
      <c r="J5414" s="7">
        <v>3.48694070370201E-2</v>
      </c>
      <c r="K5414" s="3" t="s">
        <v>5116</v>
      </c>
      <c r="M5414" s="18">
        <v>1.2760206587742</v>
      </c>
      <c r="N5414" s="7">
        <v>2.46554679383857E-10</v>
      </c>
      <c r="O5414" s="3" t="s">
        <v>8</v>
      </c>
      <c r="Q5414" s="6">
        <v>-0.41774787869214303</v>
      </c>
      <c r="R5414" s="7">
        <v>3.5606576113971597E-2</v>
      </c>
      <c r="S5414" s="3" t="s">
        <v>5116</v>
      </c>
      <c r="U5414" s="3">
        <f t="shared" si="84"/>
        <v>2</v>
      </c>
      <c r="W5414" s="2" t="s">
        <v>1350</v>
      </c>
      <c r="X5414" s="2" t="s">
        <v>13068</v>
      </c>
      <c r="Y5414" s="2" t="s">
        <v>17903</v>
      </c>
      <c r="Z5414" s="2" t="s">
        <v>1350</v>
      </c>
      <c r="AA5414" s="2" t="s">
        <v>1351</v>
      </c>
      <c r="AB5414" s="2" t="s">
        <v>13067</v>
      </c>
      <c r="AC5414" s="2">
        <v>66845</v>
      </c>
    </row>
    <row r="5415" spans="1:29" x14ac:dyDescent="0.2">
      <c r="A5415" s="2" t="s">
        <v>9067</v>
      </c>
      <c r="B5415" s="2">
        <v>66530</v>
      </c>
      <c r="C5415" s="2" t="s">
        <v>9068</v>
      </c>
      <c r="D5415" s="10">
        <v>5946.0691105605001</v>
      </c>
      <c r="E5415" s="20">
        <v>0.149467956096172</v>
      </c>
      <c r="F5415" s="7">
        <v>6.5613761441641993E-2</v>
      </c>
      <c r="G5415" s="3" t="s">
        <v>5116</v>
      </c>
      <c r="I5415" s="6">
        <v>-0.54819193803884203</v>
      </c>
      <c r="J5415" s="7">
        <v>1.37521028606342E-4</v>
      </c>
      <c r="K5415" s="3" t="s">
        <v>5116</v>
      </c>
      <c r="M5415" s="18">
        <v>0.72958870446398605</v>
      </c>
      <c r="N5415" s="7">
        <v>1.20244675952026E-9</v>
      </c>
      <c r="O5415" s="3" t="s">
        <v>8</v>
      </c>
      <c r="Q5415" s="6">
        <v>3.1928810328971602E-2</v>
      </c>
      <c r="R5415" s="7">
        <v>0.85665576123305098</v>
      </c>
      <c r="S5415" s="3" t="s">
        <v>5116</v>
      </c>
      <c r="U5415" s="3">
        <f t="shared" si="84"/>
        <v>1</v>
      </c>
      <c r="W5415" s="2" t="s">
        <v>9067</v>
      </c>
      <c r="X5415" s="2" t="s">
        <v>13068</v>
      </c>
      <c r="Y5415" s="2" t="s">
        <v>20913</v>
      </c>
      <c r="Z5415" s="2" t="s">
        <v>9067</v>
      </c>
      <c r="AA5415" s="2" t="s">
        <v>9068</v>
      </c>
      <c r="AB5415" s="2" t="s">
        <v>13067</v>
      </c>
      <c r="AC5415" s="2">
        <v>66530</v>
      </c>
    </row>
    <row r="5416" spans="1:29" x14ac:dyDescent="0.2">
      <c r="A5416" s="2" t="s">
        <v>12811</v>
      </c>
      <c r="B5416" s="2">
        <v>22719</v>
      </c>
      <c r="C5416" s="2" t="s">
        <v>12812</v>
      </c>
      <c r="D5416" s="10">
        <v>850.76939628381899</v>
      </c>
      <c r="E5416" s="20">
        <v>1.12506478252676E-2</v>
      </c>
      <c r="F5416" s="7">
        <v>0.94807075452642298</v>
      </c>
      <c r="G5416" s="3" t="s">
        <v>5116</v>
      </c>
      <c r="I5416" s="6">
        <v>-0.54823252905882802</v>
      </c>
      <c r="J5416" s="7">
        <v>5.5461596021036197E-3</v>
      </c>
      <c r="K5416" s="3" t="s">
        <v>5116</v>
      </c>
      <c r="M5416" s="18">
        <v>0.72877251818382205</v>
      </c>
      <c r="N5416" s="7">
        <v>6.9220619373274202E-6</v>
      </c>
      <c r="O5416" s="3" t="s">
        <v>8</v>
      </c>
      <c r="Q5416" s="6">
        <v>0.169289341299726</v>
      </c>
      <c r="R5416" s="7">
        <v>0.34150404366742498</v>
      </c>
      <c r="S5416" s="3" t="s">
        <v>5116</v>
      </c>
      <c r="U5416" s="3">
        <f t="shared" si="84"/>
        <v>1</v>
      </c>
      <c r="W5416" s="2" t="s">
        <v>12811</v>
      </c>
      <c r="X5416" s="2" t="s">
        <v>13068</v>
      </c>
      <c r="Y5416" s="2" t="s">
        <v>21345</v>
      </c>
      <c r="Z5416" s="2" t="s">
        <v>12811</v>
      </c>
      <c r="AA5416" s="2" t="s">
        <v>12812</v>
      </c>
      <c r="AB5416" s="2" t="s">
        <v>13067</v>
      </c>
      <c r="AC5416" s="2">
        <v>22719</v>
      </c>
    </row>
    <row r="5417" spans="1:29" x14ac:dyDescent="0.2">
      <c r="A5417" s="2" t="s">
        <v>5457</v>
      </c>
      <c r="B5417" s="2">
        <v>216767</v>
      </c>
      <c r="C5417" s="2" t="s">
        <v>5458</v>
      </c>
      <c r="D5417" s="10">
        <v>1739.50840555641</v>
      </c>
      <c r="E5417" s="20">
        <v>0.47602946660416301</v>
      </c>
      <c r="F5417" s="7">
        <v>8.3098386420107703E-11</v>
      </c>
      <c r="G5417" s="3" t="s">
        <v>5116</v>
      </c>
      <c r="I5417" s="6">
        <v>-0.54826657899097098</v>
      </c>
      <c r="J5417" s="7">
        <v>1.94011855835744E-4</v>
      </c>
      <c r="K5417" s="3" t="s">
        <v>5116</v>
      </c>
      <c r="M5417" s="18">
        <v>0.71321913582609497</v>
      </c>
      <c r="N5417" s="7">
        <v>6.3221565097695098E-9</v>
      </c>
      <c r="O5417" s="3" t="s">
        <v>8</v>
      </c>
      <c r="Q5417" s="6">
        <v>-0.31107690976903901</v>
      </c>
      <c r="R5417" s="7">
        <v>5.3862291829791598E-3</v>
      </c>
      <c r="S5417" s="3" t="s">
        <v>5116</v>
      </c>
      <c r="U5417" s="3">
        <f t="shared" si="84"/>
        <v>1</v>
      </c>
      <c r="W5417" s="2" t="s">
        <v>5457</v>
      </c>
      <c r="X5417" s="2" t="s">
        <v>13068</v>
      </c>
      <c r="Y5417" s="2" t="s">
        <v>17895</v>
      </c>
      <c r="Z5417" s="2" t="s">
        <v>5457</v>
      </c>
      <c r="AA5417" s="2" t="s">
        <v>5458</v>
      </c>
      <c r="AB5417" s="2" t="s">
        <v>13067</v>
      </c>
      <c r="AC5417" s="2">
        <v>216767</v>
      </c>
    </row>
    <row r="5418" spans="1:29" x14ac:dyDescent="0.2">
      <c r="A5418" s="2" t="s">
        <v>3854</v>
      </c>
      <c r="B5418" s="2">
        <v>244551</v>
      </c>
      <c r="C5418" s="2" t="s">
        <v>3855</v>
      </c>
      <c r="D5418" s="10">
        <v>91.959773909988598</v>
      </c>
      <c r="E5418" s="52">
        <v>0.68586508799125201</v>
      </c>
      <c r="F5418" s="7">
        <v>3.9844316822495298E-6</v>
      </c>
      <c r="G5418" s="3" t="s">
        <v>8</v>
      </c>
      <c r="I5418" s="6">
        <v>-0.54865521990624899</v>
      </c>
      <c r="J5418" s="7">
        <v>6.5202761811946203E-2</v>
      </c>
      <c r="K5418" s="3" t="s">
        <v>5116</v>
      </c>
      <c r="M5418" s="18">
        <v>1.08370022346766</v>
      </c>
      <c r="N5418" s="7">
        <v>2.4136281908177701E-6</v>
      </c>
      <c r="O5418" s="3" t="s">
        <v>8</v>
      </c>
      <c r="Q5418" s="6">
        <v>-0.15082008442983699</v>
      </c>
      <c r="R5418" s="7">
        <v>0.61419139161792702</v>
      </c>
      <c r="S5418" s="3" t="s">
        <v>5116</v>
      </c>
      <c r="U5418" s="3">
        <f t="shared" si="84"/>
        <v>2</v>
      </c>
      <c r="W5418" s="2" t="s">
        <v>3854</v>
      </c>
      <c r="X5418" s="2" t="s">
        <v>13068</v>
      </c>
      <c r="Y5418" s="2" t="s">
        <v>18098</v>
      </c>
      <c r="Z5418" s="2" t="s">
        <v>3854</v>
      </c>
      <c r="AA5418" s="2" t="s">
        <v>18099</v>
      </c>
      <c r="AB5418" s="2" t="s">
        <v>13067</v>
      </c>
      <c r="AC5418" s="2">
        <v>244551</v>
      </c>
    </row>
    <row r="5419" spans="1:29" x14ac:dyDescent="0.2">
      <c r="A5419" s="2" t="s">
        <v>6542</v>
      </c>
      <c r="B5419" s="2">
        <v>384281</v>
      </c>
      <c r="C5419" s="2" t="s">
        <v>6543</v>
      </c>
      <c r="D5419" s="10">
        <v>2510.7498130236299</v>
      </c>
      <c r="E5419" s="20">
        <v>0.29133632989889902</v>
      </c>
      <c r="F5419" s="7">
        <v>3.3186430063385298E-5</v>
      </c>
      <c r="G5419" s="3" t="s">
        <v>5116</v>
      </c>
      <c r="I5419" s="6">
        <v>-0.54873071656334704</v>
      </c>
      <c r="J5419" s="7">
        <v>5.7488135016519797E-5</v>
      </c>
      <c r="K5419" s="3" t="s">
        <v>5116</v>
      </c>
      <c r="M5419" s="18">
        <v>0.67287227984910603</v>
      </c>
      <c r="N5419" s="7">
        <v>4.4524688927618203E-9</v>
      </c>
      <c r="O5419" s="3" t="s">
        <v>8</v>
      </c>
      <c r="Q5419" s="6">
        <v>-0.167194766613141</v>
      </c>
      <c r="R5419" s="7">
        <v>0.14827197538595499</v>
      </c>
      <c r="S5419" s="3" t="s">
        <v>5116</v>
      </c>
      <c r="U5419" s="3">
        <f t="shared" si="84"/>
        <v>1</v>
      </c>
      <c r="W5419" s="2" t="s">
        <v>6542</v>
      </c>
      <c r="X5419" s="2" t="s">
        <v>13068</v>
      </c>
      <c r="Y5419" s="2" t="s">
        <v>16458</v>
      </c>
      <c r="Z5419" s="2" t="s">
        <v>6542</v>
      </c>
      <c r="AA5419" s="2" t="s">
        <v>6543</v>
      </c>
      <c r="AB5419" s="2" t="s">
        <v>13067</v>
      </c>
      <c r="AC5419" s="2">
        <v>384281</v>
      </c>
    </row>
    <row r="5420" spans="1:29" x14ac:dyDescent="0.2">
      <c r="A5420" s="2" t="s">
        <v>6878</v>
      </c>
      <c r="B5420" s="2" t="s">
        <v>64</v>
      </c>
      <c r="C5420" s="2" t="s">
        <v>64</v>
      </c>
      <c r="D5420" s="10">
        <v>2570.7229794814002</v>
      </c>
      <c r="E5420" s="20">
        <v>0.33989688092210302</v>
      </c>
      <c r="F5420" s="7">
        <v>2.23984571464403E-4</v>
      </c>
      <c r="G5420" s="3" t="s">
        <v>5116</v>
      </c>
      <c r="I5420" s="6">
        <v>-0.54982879035775101</v>
      </c>
      <c r="J5420" s="7">
        <v>2.0965690504380998E-3</v>
      </c>
      <c r="K5420" s="3" t="s">
        <v>5116</v>
      </c>
      <c r="M5420" s="18">
        <v>0.64889606266474598</v>
      </c>
      <c r="N5420" s="7">
        <v>1.25895880041837E-5</v>
      </c>
      <c r="O5420" s="3" t="s">
        <v>8</v>
      </c>
      <c r="Q5420" s="6">
        <v>-0.24082960861510799</v>
      </c>
      <c r="R5420" s="7">
        <v>9.75230573530982E-2</v>
      </c>
      <c r="S5420" s="3" t="s">
        <v>5116</v>
      </c>
      <c r="U5420" s="3">
        <f t="shared" si="84"/>
        <v>1</v>
      </c>
      <c r="W5420" s="2" t="s">
        <v>6878</v>
      </c>
      <c r="X5420" s="2" t="s">
        <v>13059</v>
      </c>
      <c r="Y5420" s="2" t="s">
        <v>13457</v>
      </c>
      <c r="Z5420" s="2" t="s">
        <v>13458</v>
      </c>
      <c r="AA5420" s="2" t="s">
        <v>13459</v>
      </c>
      <c r="AB5420" s="2" t="s">
        <v>13067</v>
      </c>
      <c r="AC5420" s="2">
        <v>69535</v>
      </c>
    </row>
    <row r="5421" spans="1:29" x14ac:dyDescent="0.2">
      <c r="A5421" s="2" t="s">
        <v>8282</v>
      </c>
      <c r="B5421" s="2">
        <v>68067</v>
      </c>
      <c r="C5421" s="2" t="s">
        <v>8283</v>
      </c>
      <c r="D5421" s="10">
        <v>1908.2314848582901</v>
      </c>
      <c r="E5421" s="20">
        <v>0.218690991874226</v>
      </c>
      <c r="F5421" s="7">
        <v>1.7743195265525001E-2</v>
      </c>
      <c r="G5421" s="3" t="s">
        <v>5116</v>
      </c>
      <c r="I5421" s="6">
        <v>-0.55014393500292902</v>
      </c>
      <c r="J5421" s="7">
        <v>1.2475182794719399E-3</v>
      </c>
      <c r="K5421" s="3" t="s">
        <v>5116</v>
      </c>
      <c r="M5421" s="18">
        <v>0.88576346753155399</v>
      </c>
      <c r="N5421" s="7">
        <v>2.22085028686278E-10</v>
      </c>
      <c r="O5421" s="3" t="s">
        <v>8</v>
      </c>
      <c r="Q5421" s="6">
        <v>0.11692854065439801</v>
      </c>
      <c r="R5421" s="7">
        <v>0.48065673412059801</v>
      </c>
      <c r="S5421" s="3" t="s">
        <v>5116</v>
      </c>
      <c r="U5421" s="3">
        <f t="shared" si="84"/>
        <v>1</v>
      </c>
      <c r="W5421" s="2" t="s">
        <v>8282</v>
      </c>
      <c r="X5421" s="2" t="s">
        <v>13059</v>
      </c>
      <c r="Y5421" s="2" t="s">
        <v>13649</v>
      </c>
      <c r="Z5421" s="2" t="s">
        <v>13650</v>
      </c>
      <c r="AA5421" s="2" t="s">
        <v>13651</v>
      </c>
      <c r="AB5421" s="2" t="s">
        <v>13067</v>
      </c>
      <c r="AC5421" s="2">
        <v>68067</v>
      </c>
    </row>
    <row r="5422" spans="1:29" x14ac:dyDescent="0.2">
      <c r="A5422" s="2" t="s">
        <v>5370</v>
      </c>
      <c r="B5422" s="2">
        <v>12729</v>
      </c>
      <c r="C5422" s="2" t="s">
        <v>5371</v>
      </c>
      <c r="D5422" s="10">
        <v>7817.2055821173399</v>
      </c>
      <c r="E5422" s="20">
        <v>0.399209480715707</v>
      </c>
      <c r="F5422" s="7">
        <v>4.9162686545324001E-12</v>
      </c>
      <c r="G5422" s="3" t="s">
        <v>5116</v>
      </c>
      <c r="I5422" s="6">
        <v>-0.55021032804779701</v>
      </c>
      <c r="J5422" s="7">
        <v>1.65744826766901E-6</v>
      </c>
      <c r="K5422" s="3" t="s">
        <v>5116</v>
      </c>
      <c r="M5422" s="18">
        <v>0.76542807508049504</v>
      </c>
      <c r="N5422" s="7">
        <v>2.6221210003957998E-15</v>
      </c>
      <c r="O5422" s="3" t="s">
        <v>8</v>
      </c>
      <c r="Q5422" s="6">
        <v>-0.183991733683009</v>
      </c>
      <c r="R5422" s="7">
        <v>4.85165642509892E-2</v>
      </c>
      <c r="S5422" s="3" t="s">
        <v>5116</v>
      </c>
      <c r="U5422" s="3">
        <f t="shared" si="84"/>
        <v>1</v>
      </c>
      <c r="W5422" s="2" t="s">
        <v>5370</v>
      </c>
      <c r="X5422" s="2" t="s">
        <v>13068</v>
      </c>
      <c r="Y5422" s="2" t="s">
        <v>15264</v>
      </c>
      <c r="Z5422" s="2" t="s">
        <v>5370</v>
      </c>
      <c r="AA5422" s="2" t="s">
        <v>5371</v>
      </c>
      <c r="AB5422" s="2" t="s">
        <v>13067</v>
      </c>
      <c r="AC5422" s="2">
        <v>12729</v>
      </c>
    </row>
    <row r="5423" spans="1:29" x14ac:dyDescent="0.2">
      <c r="A5423" s="2" t="s">
        <v>7065</v>
      </c>
      <c r="B5423" s="2">
        <v>93747</v>
      </c>
      <c r="C5423" s="2" t="s">
        <v>7066</v>
      </c>
      <c r="D5423" s="10">
        <v>3987.11301732212</v>
      </c>
      <c r="E5423" s="20">
        <v>0.237592308580898</v>
      </c>
      <c r="F5423" s="7">
        <v>4.5260868921669501E-4</v>
      </c>
      <c r="G5423" s="3" t="s">
        <v>5116</v>
      </c>
      <c r="I5423" s="6">
        <v>-0.55042416034270802</v>
      </c>
      <c r="J5423" s="7">
        <v>2.0522524893886501E-5</v>
      </c>
      <c r="K5423" s="3" t="s">
        <v>5116</v>
      </c>
      <c r="M5423" s="18">
        <v>0.59480908156902201</v>
      </c>
      <c r="N5423" s="7">
        <v>5.7956801532929599E-8</v>
      </c>
      <c r="O5423" s="3" t="s">
        <v>8</v>
      </c>
      <c r="Q5423" s="6">
        <v>-0.19320738735458401</v>
      </c>
      <c r="R5423" s="7">
        <v>6.6728061680915704E-2</v>
      </c>
      <c r="S5423" s="3" t="s">
        <v>5116</v>
      </c>
      <c r="U5423" s="3">
        <f t="shared" si="84"/>
        <v>1</v>
      </c>
      <c r="W5423" s="2" t="s">
        <v>7065</v>
      </c>
      <c r="X5423" s="2" t="s">
        <v>13068</v>
      </c>
      <c r="Y5423" s="2" t="s">
        <v>15874</v>
      </c>
      <c r="Z5423" s="2" t="s">
        <v>7065</v>
      </c>
      <c r="AA5423" s="2" t="s">
        <v>7066</v>
      </c>
      <c r="AB5423" s="2" t="s">
        <v>13067</v>
      </c>
      <c r="AC5423" s="2">
        <v>93747</v>
      </c>
    </row>
    <row r="5424" spans="1:29" x14ac:dyDescent="0.2">
      <c r="A5424" s="2" t="s">
        <v>6494</v>
      </c>
      <c r="B5424" s="2">
        <v>23825</v>
      </c>
      <c r="C5424" s="2" t="s">
        <v>6495</v>
      </c>
      <c r="D5424" s="10">
        <v>3987.38386698355</v>
      </c>
      <c r="E5424" s="20">
        <v>0.391061065843053</v>
      </c>
      <c r="F5424" s="7">
        <v>2.27295123646205E-5</v>
      </c>
      <c r="G5424" s="3" t="s">
        <v>5116</v>
      </c>
      <c r="I5424" s="6">
        <v>-0.55093766219944496</v>
      </c>
      <c r="J5424" s="7">
        <v>2.38347076030874E-3</v>
      </c>
      <c r="K5424" s="3" t="s">
        <v>5116</v>
      </c>
      <c r="M5424" s="18">
        <v>0.59694519826233905</v>
      </c>
      <c r="N5424" s="7">
        <v>8.2428022465180802E-5</v>
      </c>
      <c r="O5424" s="3" t="s">
        <v>8</v>
      </c>
      <c r="Q5424" s="6">
        <v>-0.34505352978015902</v>
      </c>
      <c r="R5424" s="7">
        <v>1.22830851432823E-2</v>
      </c>
      <c r="S5424" s="3" t="s">
        <v>5116</v>
      </c>
      <c r="U5424" s="3">
        <f t="shared" si="84"/>
        <v>1</v>
      </c>
      <c r="W5424" s="2" t="s">
        <v>6494</v>
      </c>
      <c r="X5424" s="2" t="s">
        <v>13068</v>
      </c>
      <c r="Y5424" s="2" t="s">
        <v>14588</v>
      </c>
      <c r="Z5424" s="2" t="s">
        <v>6494</v>
      </c>
      <c r="AA5424" s="2" t="s">
        <v>14589</v>
      </c>
      <c r="AB5424" s="2" t="s">
        <v>13067</v>
      </c>
      <c r="AC5424" s="2">
        <v>23825</v>
      </c>
    </row>
    <row r="5425" spans="1:29" x14ac:dyDescent="0.2">
      <c r="A5425" s="2" t="s">
        <v>5336</v>
      </c>
      <c r="B5425" s="2">
        <v>72900</v>
      </c>
      <c r="C5425" s="2" t="s">
        <v>5337</v>
      </c>
      <c r="D5425" s="10">
        <v>21849.057680493901</v>
      </c>
      <c r="E5425" s="20">
        <v>0.54375945553730198</v>
      </c>
      <c r="F5425" s="7">
        <v>9.5587171385460501E-13</v>
      </c>
      <c r="G5425" s="3" t="s">
        <v>5116</v>
      </c>
      <c r="I5425" s="6">
        <v>-0.55124171034796798</v>
      </c>
      <c r="J5425" s="7">
        <v>3.3110257338877299E-4</v>
      </c>
      <c r="K5425" s="3" t="s">
        <v>5116</v>
      </c>
      <c r="M5425" s="18">
        <v>0.74215702346093404</v>
      </c>
      <c r="N5425" s="7">
        <v>6.1101455515953401E-9</v>
      </c>
      <c r="O5425" s="3" t="s">
        <v>8</v>
      </c>
      <c r="Q5425" s="6">
        <v>-0.35284414242433698</v>
      </c>
      <c r="R5425" s="7">
        <v>2.2084109805569998E-3</v>
      </c>
      <c r="S5425" s="3" t="s">
        <v>5116</v>
      </c>
      <c r="U5425" s="3">
        <f t="shared" si="84"/>
        <v>1</v>
      </c>
      <c r="W5425" s="2" t="s">
        <v>5336</v>
      </c>
      <c r="X5425" s="2" t="s">
        <v>13068</v>
      </c>
      <c r="Y5425" s="2" t="s">
        <v>18198</v>
      </c>
      <c r="Z5425" s="2" t="s">
        <v>5336</v>
      </c>
      <c r="AA5425" s="2" t="s">
        <v>18199</v>
      </c>
      <c r="AB5425" s="2" t="s">
        <v>13067</v>
      </c>
      <c r="AC5425" s="2">
        <v>72900</v>
      </c>
    </row>
    <row r="5426" spans="1:29" x14ac:dyDescent="0.2">
      <c r="A5426" s="2" t="s">
        <v>175</v>
      </c>
      <c r="B5426" s="2">
        <v>11852</v>
      </c>
      <c r="C5426" s="2" t="s">
        <v>176</v>
      </c>
      <c r="D5426" s="10">
        <v>4253.40330194529</v>
      </c>
      <c r="E5426" s="52">
        <v>-0.98439581128756104</v>
      </c>
      <c r="F5426" s="7">
        <v>9.9182796578302697E-67</v>
      </c>
      <c r="G5426" s="3" t="s">
        <v>8</v>
      </c>
      <c r="I5426" s="6">
        <v>-0.55173319951987498</v>
      </c>
      <c r="J5426" s="7">
        <v>2.2255183089976998E-6</v>
      </c>
      <c r="K5426" s="3" t="s">
        <v>5116</v>
      </c>
      <c r="M5426" s="6">
        <v>-0.57150013819109202</v>
      </c>
      <c r="N5426" s="7">
        <v>9.9353349415927292E-9</v>
      </c>
      <c r="O5426" s="3" t="s">
        <v>5116</v>
      </c>
      <c r="Q5426" s="6">
        <v>-0.13883752642340499</v>
      </c>
      <c r="R5426" s="7">
        <v>0.16968397403520699</v>
      </c>
      <c r="S5426" s="3" t="s">
        <v>5116</v>
      </c>
      <c r="U5426" s="3">
        <f t="shared" si="84"/>
        <v>1</v>
      </c>
      <c r="W5426" s="2" t="s">
        <v>175</v>
      </c>
      <c r="X5426" s="2" t="s">
        <v>13068</v>
      </c>
      <c r="Y5426" s="2" t="s">
        <v>19393</v>
      </c>
      <c r="Z5426" s="2" t="s">
        <v>175</v>
      </c>
      <c r="AA5426" s="2" t="s">
        <v>176</v>
      </c>
      <c r="AB5426" s="2" t="s">
        <v>13067</v>
      </c>
      <c r="AC5426" s="2">
        <v>11852</v>
      </c>
    </row>
    <row r="5427" spans="1:29" x14ac:dyDescent="0.2">
      <c r="A5427" s="2" t="s">
        <v>5460</v>
      </c>
      <c r="B5427" s="2">
        <v>58875</v>
      </c>
      <c r="C5427" s="2" t="s">
        <v>5461</v>
      </c>
      <c r="D5427" s="10">
        <v>6233.6671543172397</v>
      </c>
      <c r="E5427" s="20">
        <v>0.28377823167321398</v>
      </c>
      <c r="F5427" s="7">
        <v>8.9008582702875006E-11</v>
      </c>
      <c r="G5427" s="3" t="s">
        <v>5116</v>
      </c>
      <c r="I5427" s="6">
        <v>-0.55187795393763905</v>
      </c>
      <c r="J5427" s="7">
        <v>1.16843870798088E-10</v>
      </c>
      <c r="K5427" s="3" t="s">
        <v>5116</v>
      </c>
      <c r="M5427" s="18">
        <v>0.78760232795771801</v>
      </c>
      <c r="N5427" s="7">
        <v>4.0052083645205697E-27</v>
      </c>
      <c r="O5427" s="3" t="s">
        <v>8</v>
      </c>
      <c r="Q5427" s="6">
        <v>-4.8053857653135898E-2</v>
      </c>
      <c r="R5427" s="7">
        <v>0.60253359182700195</v>
      </c>
      <c r="S5427" s="3" t="s">
        <v>5116</v>
      </c>
      <c r="U5427" s="3">
        <f t="shared" si="84"/>
        <v>1</v>
      </c>
      <c r="W5427" s="2" t="s">
        <v>5460</v>
      </c>
      <c r="X5427" s="2" t="s">
        <v>13068</v>
      </c>
      <c r="Y5427" s="2" t="s">
        <v>16956</v>
      </c>
      <c r="Z5427" s="2" t="s">
        <v>5460</v>
      </c>
      <c r="AA5427" s="2" t="s">
        <v>5461</v>
      </c>
      <c r="AB5427" s="2" t="s">
        <v>13067</v>
      </c>
      <c r="AC5427" s="2">
        <v>58875</v>
      </c>
    </row>
    <row r="5428" spans="1:29" x14ac:dyDescent="0.2">
      <c r="A5428" s="2" t="s">
        <v>6075</v>
      </c>
      <c r="B5428" s="2">
        <v>20617</v>
      </c>
      <c r="C5428" s="2" t="s">
        <v>6076</v>
      </c>
      <c r="D5428" s="10">
        <v>11988.8913760376</v>
      </c>
      <c r="E5428" s="20">
        <v>0.38213990751208898</v>
      </c>
      <c r="F5428" s="7">
        <v>8.95954885454383E-7</v>
      </c>
      <c r="G5428" s="3" t="s">
        <v>5116</v>
      </c>
      <c r="I5428" s="6">
        <v>-0.55189658081794102</v>
      </c>
      <c r="J5428" s="7">
        <v>3.24865210272626E-4</v>
      </c>
      <c r="K5428" s="3" t="s">
        <v>5116</v>
      </c>
      <c r="M5428" s="18">
        <v>0.59956655330487596</v>
      </c>
      <c r="N5428" s="7">
        <v>3.53586884815398E-6</v>
      </c>
      <c r="O5428" s="3" t="s">
        <v>8</v>
      </c>
      <c r="Q5428" s="6">
        <v>-0.33446993502515399</v>
      </c>
      <c r="R5428" s="7">
        <v>3.9565651749207996E-3</v>
      </c>
      <c r="S5428" s="3" t="s">
        <v>5116</v>
      </c>
      <c r="U5428" s="3">
        <f t="shared" si="84"/>
        <v>1</v>
      </c>
      <c r="W5428" s="2" t="s">
        <v>6075</v>
      </c>
      <c r="X5428" s="2" t="s">
        <v>13068</v>
      </c>
      <c r="Y5428" s="2" t="s">
        <v>20043</v>
      </c>
      <c r="Z5428" s="2" t="s">
        <v>6075</v>
      </c>
      <c r="AA5428" s="2" t="s">
        <v>6076</v>
      </c>
      <c r="AB5428" s="2" t="s">
        <v>13067</v>
      </c>
      <c r="AC5428" s="2">
        <v>20617</v>
      </c>
    </row>
    <row r="5429" spans="1:29" x14ac:dyDescent="0.2">
      <c r="A5429" s="2" t="s">
        <v>7862</v>
      </c>
      <c r="B5429" s="2">
        <v>13198</v>
      </c>
      <c r="C5429" s="2" t="s">
        <v>7863</v>
      </c>
      <c r="D5429" s="10">
        <v>2027.7904396655599</v>
      </c>
      <c r="E5429" s="20">
        <v>0.26948586372254302</v>
      </c>
      <c r="F5429" s="7">
        <v>6.8044809061488503E-3</v>
      </c>
      <c r="G5429" s="3" t="s">
        <v>5116</v>
      </c>
      <c r="I5429" s="6">
        <v>-0.55215662529763898</v>
      </c>
      <c r="J5429" s="7">
        <v>3.1950215101197001E-3</v>
      </c>
      <c r="K5429" s="3" t="s">
        <v>5116</v>
      </c>
      <c r="M5429" s="18">
        <v>0.73673949044190001</v>
      </c>
      <c r="N5429" s="7">
        <v>1.7106123186622499E-6</v>
      </c>
      <c r="O5429" s="3" t="s">
        <v>8</v>
      </c>
      <c r="Q5429" s="6">
        <v>-8.4902998578281194E-2</v>
      </c>
      <c r="R5429" s="7">
        <v>0.67322828966014603</v>
      </c>
      <c r="S5429" s="3" t="s">
        <v>5116</v>
      </c>
      <c r="U5429" s="3">
        <f t="shared" si="84"/>
        <v>1</v>
      </c>
      <c r="W5429" s="2" t="s">
        <v>7862</v>
      </c>
      <c r="X5429" s="2" t="s">
        <v>13068</v>
      </c>
      <c r="Y5429" s="2" t="s">
        <v>15610</v>
      </c>
      <c r="Z5429" s="2" t="s">
        <v>7862</v>
      </c>
      <c r="AA5429" s="2" t="s">
        <v>7863</v>
      </c>
      <c r="AB5429" s="2" t="s">
        <v>13067</v>
      </c>
      <c r="AC5429" s="2">
        <v>13198</v>
      </c>
    </row>
    <row r="5430" spans="1:29" x14ac:dyDescent="0.2">
      <c r="A5430" s="2" t="s">
        <v>7227</v>
      </c>
      <c r="B5430" s="2">
        <v>67046</v>
      </c>
      <c r="C5430" s="2" t="s">
        <v>7228</v>
      </c>
      <c r="D5430" s="10">
        <v>2026.1528223647999</v>
      </c>
      <c r="E5430" s="20">
        <v>0.305794938725796</v>
      </c>
      <c r="F5430" s="7">
        <v>8.7938077703073698E-4</v>
      </c>
      <c r="G5430" s="3" t="s">
        <v>5116</v>
      </c>
      <c r="I5430" s="6">
        <v>-0.55232431975054697</v>
      </c>
      <c r="J5430" s="7">
        <v>1.7591203328644199E-3</v>
      </c>
      <c r="K5430" s="3" t="s">
        <v>5116</v>
      </c>
      <c r="M5430" s="18">
        <v>0.640755731983357</v>
      </c>
      <c r="N5430" s="7">
        <v>1.3252253732562701E-5</v>
      </c>
      <c r="O5430" s="3" t="s">
        <v>8</v>
      </c>
      <c r="Q5430" s="6">
        <v>-0.21736352649298499</v>
      </c>
      <c r="R5430" s="7">
        <v>0.13869608646846501</v>
      </c>
      <c r="S5430" s="3" t="s">
        <v>5116</v>
      </c>
      <c r="U5430" s="3">
        <f t="shared" si="84"/>
        <v>1</v>
      </c>
      <c r="W5430" s="2" t="s">
        <v>7227</v>
      </c>
      <c r="X5430" s="2" t="s">
        <v>13068</v>
      </c>
      <c r="Y5430" s="2" t="s">
        <v>20424</v>
      </c>
      <c r="Z5430" s="2" t="s">
        <v>7227</v>
      </c>
      <c r="AA5430" s="2" t="s">
        <v>7228</v>
      </c>
      <c r="AB5430" s="2" t="s">
        <v>13067</v>
      </c>
      <c r="AC5430" s="2">
        <v>67046</v>
      </c>
    </row>
    <row r="5431" spans="1:29" x14ac:dyDescent="0.2">
      <c r="A5431" s="2" t="s">
        <v>6178</v>
      </c>
      <c r="B5431" s="2">
        <v>271457</v>
      </c>
      <c r="C5431" s="2" t="s">
        <v>6179</v>
      </c>
      <c r="D5431" s="10">
        <v>10308.6601668274</v>
      </c>
      <c r="E5431" s="20">
        <v>0.22476606615981401</v>
      </c>
      <c r="F5431" s="7">
        <v>2.0368169933296401E-6</v>
      </c>
      <c r="G5431" s="3" t="s">
        <v>5116</v>
      </c>
      <c r="I5431" s="6">
        <v>-0.55235607871590497</v>
      </c>
      <c r="J5431" s="7">
        <v>1.2847579816952001E-9</v>
      </c>
      <c r="K5431" s="3" t="s">
        <v>5116</v>
      </c>
      <c r="M5431" s="18">
        <v>0.68170443689739202</v>
      </c>
      <c r="N5431" s="7">
        <v>1.8877023906870501E-18</v>
      </c>
      <c r="O5431" s="3" t="s">
        <v>8</v>
      </c>
      <c r="Q5431" s="6">
        <v>-9.5417707978327396E-2</v>
      </c>
      <c r="R5431" s="7">
        <v>0.25051389251615902</v>
      </c>
      <c r="S5431" s="3" t="s">
        <v>5116</v>
      </c>
      <c r="U5431" s="3">
        <f t="shared" si="84"/>
        <v>1</v>
      </c>
      <c r="W5431" s="2" t="s">
        <v>6178</v>
      </c>
      <c r="X5431" s="2" t="s">
        <v>13068</v>
      </c>
      <c r="Y5431" s="2" t="s">
        <v>19209</v>
      </c>
      <c r="Z5431" s="2" t="s">
        <v>6178</v>
      </c>
      <c r="AA5431" s="2" t="s">
        <v>6179</v>
      </c>
      <c r="AB5431" s="2" t="s">
        <v>13067</v>
      </c>
      <c r="AC5431" s="2">
        <v>271457</v>
      </c>
    </row>
    <row r="5432" spans="1:29" x14ac:dyDescent="0.2">
      <c r="A5432" s="2" t="s">
        <v>9948</v>
      </c>
      <c r="B5432" s="2">
        <v>71268</v>
      </c>
      <c r="C5432" s="2" t="s">
        <v>9949</v>
      </c>
      <c r="D5432" s="10">
        <v>1831.9718194823699</v>
      </c>
      <c r="E5432" s="20">
        <v>0.13794627599981099</v>
      </c>
      <c r="F5432" s="7">
        <v>0.17795567428350301</v>
      </c>
      <c r="G5432" s="3" t="s">
        <v>5116</v>
      </c>
      <c r="I5432" s="6">
        <v>-0.55255391699822598</v>
      </c>
      <c r="J5432" s="7">
        <v>1.4775827580686301E-3</v>
      </c>
      <c r="K5432" s="3" t="s">
        <v>5116</v>
      </c>
      <c r="M5432" s="18">
        <v>0.72181935863979196</v>
      </c>
      <c r="N5432" s="7">
        <v>5.2057636400791802E-7</v>
      </c>
      <c r="O5432" s="3" t="s">
        <v>8</v>
      </c>
      <c r="Q5432" s="6">
        <v>3.1319165641755797E-2</v>
      </c>
      <c r="R5432" s="7">
        <v>0.884357302265801</v>
      </c>
      <c r="S5432" s="3" t="s">
        <v>5116</v>
      </c>
      <c r="U5432" s="3">
        <f t="shared" si="84"/>
        <v>1</v>
      </c>
      <c r="W5432" s="2" t="s">
        <v>9948</v>
      </c>
      <c r="X5432" s="2" t="s">
        <v>13068</v>
      </c>
      <c r="Y5432" s="2" t="s">
        <v>17556</v>
      </c>
      <c r="Z5432" s="2" t="s">
        <v>9948</v>
      </c>
      <c r="AA5432" s="2" t="s">
        <v>9949</v>
      </c>
      <c r="AB5432" s="2" t="s">
        <v>13067</v>
      </c>
      <c r="AC5432" s="2">
        <v>71268</v>
      </c>
    </row>
    <row r="5433" spans="1:29" x14ac:dyDescent="0.2">
      <c r="A5433" s="2" t="s">
        <v>3009</v>
      </c>
      <c r="B5433" s="2">
        <v>54402</v>
      </c>
      <c r="C5433" s="2" t="s">
        <v>3010</v>
      </c>
      <c r="D5433" s="10">
        <v>2007.5792224541699</v>
      </c>
      <c r="E5433" s="52">
        <v>0.59129544422259095</v>
      </c>
      <c r="F5433" s="7">
        <v>1.72462217281786E-9</v>
      </c>
      <c r="G5433" s="3" t="s">
        <v>8</v>
      </c>
      <c r="I5433" s="6">
        <v>-0.55277209522088699</v>
      </c>
      <c r="J5433" s="7">
        <v>5.2632195929899102E-3</v>
      </c>
      <c r="K5433" s="3" t="s">
        <v>5116</v>
      </c>
      <c r="M5433" s="18">
        <v>0.97304913358588696</v>
      </c>
      <c r="N5433" s="7">
        <v>1.14831576561993E-9</v>
      </c>
      <c r="O5433" s="3" t="s">
        <v>8</v>
      </c>
      <c r="Q5433" s="6">
        <v>-0.17101840585759101</v>
      </c>
      <c r="R5433" s="7">
        <v>0.33927748139108299</v>
      </c>
      <c r="S5433" s="3" t="s">
        <v>5116</v>
      </c>
      <c r="U5433" s="3">
        <f t="shared" si="84"/>
        <v>2</v>
      </c>
      <c r="W5433" s="2" t="s">
        <v>3009</v>
      </c>
      <c r="X5433" s="2" t="s">
        <v>13068</v>
      </c>
      <c r="Y5433" s="2" t="s">
        <v>20278</v>
      </c>
      <c r="Z5433" s="2" t="s">
        <v>3009</v>
      </c>
      <c r="AA5433" s="2" t="s">
        <v>3010</v>
      </c>
      <c r="AB5433" s="2" t="s">
        <v>13067</v>
      </c>
      <c r="AC5433" s="2">
        <v>54402</v>
      </c>
    </row>
    <row r="5434" spans="1:29" x14ac:dyDescent="0.2">
      <c r="A5434" s="2" t="s">
        <v>1668</v>
      </c>
      <c r="B5434" s="2">
        <v>20641</v>
      </c>
      <c r="C5434" s="2" t="s">
        <v>1669</v>
      </c>
      <c r="D5434" s="10">
        <v>3562.0145363217598</v>
      </c>
      <c r="E5434" s="52">
        <v>0.733676513099633</v>
      </c>
      <c r="F5434" s="7">
        <v>1.1452274673517101E-16</v>
      </c>
      <c r="G5434" s="3" t="s">
        <v>8</v>
      </c>
      <c r="I5434" s="6">
        <v>-0.55295460849953804</v>
      </c>
      <c r="J5434" s="7">
        <v>2.1972295518173902E-3</v>
      </c>
      <c r="K5434" s="3" t="s">
        <v>5116</v>
      </c>
      <c r="M5434" s="18">
        <v>0.81125373036840598</v>
      </c>
      <c r="N5434" s="7">
        <v>4.2424777048998099E-8</v>
      </c>
      <c r="O5434" s="3" t="s">
        <v>8</v>
      </c>
      <c r="Q5434" s="6">
        <v>-0.475377391230764</v>
      </c>
      <c r="R5434" s="7">
        <v>3.04014486905954E-4</v>
      </c>
      <c r="S5434" s="3" t="s">
        <v>5116</v>
      </c>
      <c r="U5434" s="3">
        <f t="shared" si="84"/>
        <v>2</v>
      </c>
      <c r="W5434" s="2" t="s">
        <v>1668</v>
      </c>
      <c r="X5434" s="2" t="s">
        <v>13068</v>
      </c>
      <c r="Y5434" s="2" t="s">
        <v>20066</v>
      </c>
      <c r="Z5434" s="2" t="s">
        <v>1668</v>
      </c>
      <c r="AA5434" s="2" t="s">
        <v>1669</v>
      </c>
      <c r="AB5434" s="2" t="s">
        <v>13067</v>
      </c>
      <c r="AC5434" s="2">
        <v>20641</v>
      </c>
    </row>
    <row r="5435" spans="1:29" x14ac:dyDescent="0.2">
      <c r="A5435" s="2" t="s">
        <v>6646</v>
      </c>
      <c r="B5435" s="2">
        <v>225027</v>
      </c>
      <c r="C5435" s="2" t="s">
        <v>6647</v>
      </c>
      <c r="D5435" s="10">
        <v>6323.7149821875601</v>
      </c>
      <c r="E5435" s="20">
        <v>0.190842611575746</v>
      </c>
      <c r="F5435" s="7">
        <v>6.2791654074515106E-5</v>
      </c>
      <c r="G5435" s="3" t="s">
        <v>5116</v>
      </c>
      <c r="I5435" s="6">
        <v>-0.55301108403867305</v>
      </c>
      <c r="J5435" s="7">
        <v>9.9415731069077007E-10</v>
      </c>
      <c r="K5435" s="3" t="s">
        <v>5116</v>
      </c>
      <c r="M5435" s="18">
        <v>0.69596633785543305</v>
      </c>
      <c r="N5435" s="7">
        <v>2.2180085538392998E-19</v>
      </c>
      <c r="O5435" s="3" t="s">
        <v>8</v>
      </c>
      <c r="Q5435" s="6">
        <v>-4.78873577589869E-2</v>
      </c>
      <c r="R5435" s="7">
        <v>0.62725409816615196</v>
      </c>
      <c r="S5435" s="3" t="s">
        <v>5116</v>
      </c>
      <c r="U5435" s="3">
        <f t="shared" si="84"/>
        <v>1</v>
      </c>
      <c r="W5435" s="2" t="s">
        <v>6646</v>
      </c>
      <c r="X5435" s="2" t="s">
        <v>13068</v>
      </c>
      <c r="Y5435" s="2" t="s">
        <v>20229</v>
      </c>
      <c r="Z5435" s="2" t="s">
        <v>6646</v>
      </c>
      <c r="AA5435" s="2" t="s">
        <v>20230</v>
      </c>
      <c r="AB5435" s="2" t="s">
        <v>13067</v>
      </c>
      <c r="AC5435" s="2">
        <v>225027</v>
      </c>
    </row>
    <row r="5436" spans="1:29" x14ac:dyDescent="0.2">
      <c r="A5436" s="2" t="s">
        <v>1436</v>
      </c>
      <c r="B5436" s="2">
        <v>66128</v>
      </c>
      <c r="C5436" s="2" t="s">
        <v>1437</v>
      </c>
      <c r="D5436" s="10">
        <v>3070.0519668113102</v>
      </c>
      <c r="E5436" s="52">
        <v>0.842175992412868</v>
      </c>
      <c r="F5436" s="7">
        <v>1.34641127639036E-18</v>
      </c>
      <c r="G5436" s="3" t="s">
        <v>8</v>
      </c>
      <c r="I5436" s="6">
        <v>-0.55329474294584402</v>
      </c>
      <c r="J5436" s="7">
        <v>4.7501634166877702E-3</v>
      </c>
      <c r="K5436" s="3" t="s">
        <v>5116</v>
      </c>
      <c r="M5436" s="18">
        <v>0.71746694868064498</v>
      </c>
      <c r="N5436" s="7">
        <v>8.4100068998585997E-6</v>
      </c>
      <c r="O5436" s="3" t="s">
        <v>8</v>
      </c>
      <c r="Q5436" s="19">
        <v>-0.67800378667806704</v>
      </c>
      <c r="R5436" s="7">
        <v>9.2158169857557201E-7</v>
      </c>
      <c r="S5436" s="3" t="s">
        <v>8</v>
      </c>
      <c r="U5436" s="3">
        <f t="shared" si="84"/>
        <v>3</v>
      </c>
      <c r="W5436" s="2" t="s">
        <v>1436</v>
      </c>
      <c r="X5436" s="2" t="s">
        <v>13068</v>
      </c>
      <c r="Y5436" s="2" t="s">
        <v>17938</v>
      </c>
      <c r="Z5436" s="2" t="s">
        <v>1436</v>
      </c>
      <c r="AA5436" s="2" t="s">
        <v>1437</v>
      </c>
      <c r="AB5436" s="2" t="s">
        <v>13067</v>
      </c>
      <c r="AC5436" s="2">
        <v>66128</v>
      </c>
    </row>
    <row r="5437" spans="1:29" x14ac:dyDescent="0.2">
      <c r="A5437" s="2" t="s">
        <v>9450</v>
      </c>
      <c r="B5437" s="2">
        <v>69097</v>
      </c>
      <c r="C5437" s="2" t="s">
        <v>9451</v>
      </c>
      <c r="D5437" s="10">
        <v>63.3314723317729</v>
      </c>
      <c r="E5437" s="20">
        <v>0.57560258490108396</v>
      </c>
      <c r="F5437" s="7">
        <v>0.109435940021804</v>
      </c>
      <c r="G5437" s="3" t="s">
        <v>5116</v>
      </c>
      <c r="I5437" s="6">
        <v>-0.55365481436778696</v>
      </c>
      <c r="J5437" s="7">
        <v>0.19413645715380901</v>
      </c>
      <c r="K5437" s="3" t="s">
        <v>5116</v>
      </c>
      <c r="M5437" s="18">
        <v>1.22691061398984</v>
      </c>
      <c r="N5437" s="7">
        <v>3.6215465231176E-4</v>
      </c>
      <c r="O5437" s="3" t="s">
        <v>8</v>
      </c>
      <c r="Q5437" s="6">
        <v>9.7653214720964596E-2</v>
      </c>
      <c r="R5437" s="7">
        <v>0.87608121149888096</v>
      </c>
      <c r="S5437" s="3" t="s">
        <v>5116</v>
      </c>
      <c r="U5437" s="3">
        <f t="shared" si="84"/>
        <v>1</v>
      </c>
      <c r="W5437" s="2" t="s">
        <v>9450</v>
      </c>
      <c r="X5437" s="2" t="s">
        <v>13068</v>
      </c>
      <c r="Y5437" s="2" t="s">
        <v>20739</v>
      </c>
      <c r="Z5437" s="2" t="s">
        <v>9450</v>
      </c>
      <c r="AA5437" s="2" t="s">
        <v>9451</v>
      </c>
      <c r="AB5437" s="2" t="s">
        <v>13067</v>
      </c>
      <c r="AC5437" s="2">
        <v>69097</v>
      </c>
    </row>
    <row r="5438" spans="1:29" x14ac:dyDescent="0.2">
      <c r="A5438" s="2" t="s">
        <v>7856</v>
      </c>
      <c r="B5438" s="2">
        <v>17692</v>
      </c>
      <c r="C5438" s="2" t="s">
        <v>7857</v>
      </c>
      <c r="D5438" s="10">
        <v>657.85752204944902</v>
      </c>
      <c r="E5438" s="20">
        <v>0.32788059335444703</v>
      </c>
      <c r="F5438" s="7">
        <v>6.6021827306337296E-3</v>
      </c>
      <c r="G5438" s="3" t="s">
        <v>5116</v>
      </c>
      <c r="I5438" s="6">
        <v>-0.55428524681385904</v>
      </c>
      <c r="J5438" s="7">
        <v>1.48719198364302E-2</v>
      </c>
      <c r="K5438" s="3" t="s">
        <v>5116</v>
      </c>
      <c r="M5438" s="18">
        <v>0.72973458627932097</v>
      </c>
      <c r="N5438" s="7">
        <v>8.2418811596640204E-5</v>
      </c>
      <c r="O5438" s="3" t="s">
        <v>8</v>
      </c>
      <c r="Q5438" s="6">
        <v>-0.15243125388898399</v>
      </c>
      <c r="R5438" s="7">
        <v>0.48514096257428202</v>
      </c>
      <c r="S5438" s="3" t="s">
        <v>5116</v>
      </c>
      <c r="U5438" s="3">
        <f t="shared" si="84"/>
        <v>1</v>
      </c>
      <c r="W5438" s="2" t="s">
        <v>7856</v>
      </c>
      <c r="X5438" s="2" t="s">
        <v>13068</v>
      </c>
      <c r="Y5438" s="2" t="s">
        <v>17948</v>
      </c>
      <c r="Z5438" s="2" t="s">
        <v>7856</v>
      </c>
      <c r="AA5438" s="2" t="s">
        <v>17949</v>
      </c>
      <c r="AB5438" s="2" t="s">
        <v>13067</v>
      </c>
      <c r="AC5438" s="2">
        <v>17692</v>
      </c>
    </row>
    <row r="5439" spans="1:29" x14ac:dyDescent="0.2">
      <c r="A5439" s="2" t="s">
        <v>3689</v>
      </c>
      <c r="B5439" s="2" t="s">
        <v>64</v>
      </c>
      <c r="C5439" s="2" t="s">
        <v>64</v>
      </c>
      <c r="D5439" s="10">
        <v>545.92675479893398</v>
      </c>
      <c r="E5439" s="52">
        <v>0.64236262344579698</v>
      </c>
      <c r="F5439" s="7">
        <v>9.4979976013411303E-7</v>
      </c>
      <c r="G5439" s="3" t="s">
        <v>8</v>
      </c>
      <c r="I5439" s="6">
        <v>-0.554639227289348</v>
      </c>
      <c r="J5439" s="7">
        <v>3.3307636015518498E-2</v>
      </c>
      <c r="K5439" s="3" t="s">
        <v>5116</v>
      </c>
      <c r="M5439" s="18">
        <v>0.78534390158676604</v>
      </c>
      <c r="N5439" s="7">
        <v>1.7194635920807799E-4</v>
      </c>
      <c r="O5439" s="3" t="s">
        <v>8</v>
      </c>
      <c r="Q5439" s="6">
        <v>-0.411657949148379</v>
      </c>
      <c r="R5439" s="7">
        <v>4.0062791450771899E-2</v>
      </c>
      <c r="S5439" s="3" t="s">
        <v>5116</v>
      </c>
      <c r="U5439" s="3">
        <f t="shared" si="84"/>
        <v>2</v>
      </c>
      <c r="W5439" s="2" t="s">
        <v>3689</v>
      </c>
      <c r="X5439" s="2" t="s">
        <v>13059</v>
      </c>
      <c r="Y5439" s="2" t="s">
        <v>16668</v>
      </c>
      <c r="Z5439" s="2" t="s">
        <v>16669</v>
      </c>
      <c r="AA5439" s="2" t="s">
        <v>16670</v>
      </c>
      <c r="AB5439" s="2" t="s">
        <v>13067</v>
      </c>
      <c r="AC5439" s="2">
        <v>546143</v>
      </c>
    </row>
    <row r="5440" spans="1:29" x14ac:dyDescent="0.2">
      <c r="A5440" s="2" t="s">
        <v>8593</v>
      </c>
      <c r="B5440" s="2">
        <v>74430</v>
      </c>
      <c r="C5440" s="2" t="s">
        <v>8594</v>
      </c>
      <c r="D5440" s="10">
        <v>773.24200183813798</v>
      </c>
      <c r="E5440" s="20">
        <v>0.346984578785968</v>
      </c>
      <c r="F5440" s="7">
        <v>3.1928810316020101E-2</v>
      </c>
      <c r="G5440" s="3" t="s">
        <v>5116</v>
      </c>
      <c r="I5440" s="6">
        <v>-0.55477822461301196</v>
      </c>
      <c r="J5440" s="7">
        <v>5.7783291546185403E-2</v>
      </c>
      <c r="K5440" s="3" t="s">
        <v>5116</v>
      </c>
      <c r="M5440" s="18">
        <v>0.75304221094068702</v>
      </c>
      <c r="N5440" s="7">
        <v>1.2947497560407699E-3</v>
      </c>
      <c r="O5440" s="3" t="s">
        <v>8</v>
      </c>
      <c r="Q5440" s="6">
        <v>-0.148720592458293</v>
      </c>
      <c r="R5440" s="7">
        <v>0.61768623951340396</v>
      </c>
      <c r="S5440" s="3" t="s">
        <v>5116</v>
      </c>
      <c r="U5440" s="3">
        <f t="shared" si="84"/>
        <v>1</v>
      </c>
      <c r="W5440" s="2" t="s">
        <v>8593</v>
      </c>
      <c r="X5440" s="2" t="s">
        <v>13059</v>
      </c>
      <c r="Y5440" s="2" t="s">
        <v>13731</v>
      </c>
      <c r="Z5440" s="2" t="s">
        <v>13732</v>
      </c>
      <c r="AA5440" s="2" t="s">
        <v>13733</v>
      </c>
      <c r="AB5440" s="2" t="s">
        <v>13067</v>
      </c>
      <c r="AC5440" s="2">
        <v>74430</v>
      </c>
    </row>
    <row r="5441" spans="1:29" x14ac:dyDescent="0.2">
      <c r="A5441" s="2" t="s">
        <v>5225</v>
      </c>
      <c r="B5441" s="2">
        <v>231889</v>
      </c>
      <c r="C5441" s="2" t="s">
        <v>5226</v>
      </c>
      <c r="D5441" s="10">
        <v>1979.7465371216399</v>
      </c>
      <c r="E5441" s="20">
        <v>0.54061681663452699</v>
      </c>
      <c r="F5441" s="7">
        <v>1.4308896993589399E-16</v>
      </c>
      <c r="G5441" s="3" t="s">
        <v>5116</v>
      </c>
      <c r="I5441" s="6">
        <v>-0.55483186079670299</v>
      </c>
      <c r="J5441" s="7">
        <v>2.6190596669142302E-5</v>
      </c>
      <c r="K5441" s="3" t="s">
        <v>5116</v>
      </c>
      <c r="M5441" s="18">
        <v>0.73844326419853101</v>
      </c>
      <c r="N5441" s="7">
        <v>2.6109576945802799E-11</v>
      </c>
      <c r="O5441" s="3" t="s">
        <v>8</v>
      </c>
      <c r="Q5441" s="6">
        <v>-0.35700541323269802</v>
      </c>
      <c r="R5441" s="7">
        <v>2.6648594847155201E-4</v>
      </c>
      <c r="S5441" s="3" t="s">
        <v>5116</v>
      </c>
      <c r="U5441" s="3">
        <f t="shared" si="84"/>
        <v>1</v>
      </c>
      <c r="W5441" s="2" t="s">
        <v>5225</v>
      </c>
      <c r="X5441" s="2" t="s">
        <v>13068</v>
      </c>
      <c r="Y5441" s="2" t="s">
        <v>14786</v>
      </c>
      <c r="Z5441" s="2" t="s">
        <v>5225</v>
      </c>
      <c r="AA5441" s="2" t="s">
        <v>5226</v>
      </c>
      <c r="AB5441" s="2" t="s">
        <v>13067</v>
      </c>
      <c r="AC5441" s="2">
        <v>231889</v>
      </c>
    </row>
    <row r="5442" spans="1:29" x14ac:dyDescent="0.2">
      <c r="A5442" s="2" t="s">
        <v>1800</v>
      </c>
      <c r="B5442" s="2">
        <v>20005</v>
      </c>
      <c r="C5442" s="2" t="s">
        <v>1801</v>
      </c>
      <c r="D5442" s="10">
        <v>8262.1884959450908</v>
      </c>
      <c r="E5442" s="52">
        <v>0.83239133305419799</v>
      </c>
      <c r="F5442" s="7">
        <v>9.0082373186788796E-16</v>
      </c>
      <c r="G5442" s="3" t="s">
        <v>8</v>
      </c>
      <c r="I5442" s="6">
        <v>-0.55498456879420399</v>
      </c>
      <c r="J5442" s="7">
        <v>8.6782274545506403E-3</v>
      </c>
      <c r="K5442" s="3" t="s">
        <v>5116</v>
      </c>
      <c r="M5442" s="18">
        <v>0.64576975224875</v>
      </c>
      <c r="N5442" s="7">
        <v>2.1874047266071499E-4</v>
      </c>
      <c r="O5442" s="3" t="s">
        <v>8</v>
      </c>
      <c r="Q5442" s="19">
        <v>-0.74160614959965199</v>
      </c>
      <c r="R5442" s="7">
        <v>5.5604676651479304E-7</v>
      </c>
      <c r="S5442" s="3" t="s">
        <v>8</v>
      </c>
      <c r="U5442" s="3">
        <f t="shared" si="84"/>
        <v>3</v>
      </c>
      <c r="W5442" s="2" t="s">
        <v>1800</v>
      </c>
      <c r="X5442" s="2" t="s">
        <v>13068</v>
      </c>
      <c r="Y5442" s="2" t="s">
        <v>19523</v>
      </c>
      <c r="Z5442" s="2" t="s">
        <v>1800</v>
      </c>
      <c r="AA5442" s="2" t="s">
        <v>1801</v>
      </c>
      <c r="AB5442" s="2" t="s">
        <v>13067</v>
      </c>
      <c r="AC5442" s="2">
        <v>20005</v>
      </c>
    </row>
    <row r="5443" spans="1:29" x14ac:dyDescent="0.2">
      <c r="A5443" s="2" t="s">
        <v>12097</v>
      </c>
      <c r="B5443" s="2">
        <v>12675</v>
      </c>
      <c r="C5443" s="2" t="s">
        <v>12098</v>
      </c>
      <c r="D5443" s="10">
        <v>1100.8224494241699</v>
      </c>
      <c r="E5443" s="20">
        <v>-6.1432199303427103E-2</v>
      </c>
      <c r="F5443" s="7">
        <v>0.76743029957131204</v>
      </c>
      <c r="G5443" s="3" t="s">
        <v>5116</v>
      </c>
      <c r="I5443" s="6">
        <v>-0.55540602998797495</v>
      </c>
      <c r="J5443" s="7">
        <v>3.5975105485612897E-2</v>
      </c>
      <c r="K5443" s="3" t="s">
        <v>5116</v>
      </c>
      <c r="M5443" s="18">
        <v>0.74125155967265299</v>
      </c>
      <c r="N5443" s="7">
        <v>5.1450272259936599E-4</v>
      </c>
      <c r="O5443" s="3" t="s">
        <v>8</v>
      </c>
      <c r="Q5443" s="6">
        <v>0.24727772898810499</v>
      </c>
      <c r="R5443" s="7">
        <v>0.28287256143961997</v>
      </c>
      <c r="S5443" s="3" t="s">
        <v>5116</v>
      </c>
      <c r="U5443" s="3">
        <f t="shared" si="84"/>
        <v>1</v>
      </c>
      <c r="W5443" s="2" t="s">
        <v>12097</v>
      </c>
      <c r="X5443" s="2" t="s">
        <v>13068</v>
      </c>
      <c r="Y5443" s="2" t="s">
        <v>15215</v>
      </c>
      <c r="Z5443" s="2" t="s">
        <v>12097</v>
      </c>
      <c r="AA5443" s="2" t="s">
        <v>12098</v>
      </c>
      <c r="AB5443" s="2" t="s">
        <v>13067</v>
      </c>
      <c r="AC5443" s="2">
        <v>12675</v>
      </c>
    </row>
    <row r="5444" spans="1:29" x14ac:dyDescent="0.2">
      <c r="A5444" s="2" t="s">
        <v>12442</v>
      </c>
      <c r="B5444" s="2">
        <v>18611</v>
      </c>
      <c r="C5444" s="2" t="s">
        <v>12443</v>
      </c>
      <c r="D5444" s="10">
        <v>41841.592390658399</v>
      </c>
      <c r="E5444" s="20">
        <v>1.6637963594962599E-2</v>
      </c>
      <c r="F5444" s="7">
        <v>0.85719488532769506</v>
      </c>
      <c r="G5444" s="3" t="s">
        <v>5116</v>
      </c>
      <c r="I5444" s="6">
        <v>-0.55546349771432901</v>
      </c>
      <c r="J5444" s="7">
        <v>2.3762458380412301E-7</v>
      </c>
      <c r="K5444" s="3" t="s">
        <v>5116</v>
      </c>
      <c r="M5444" s="18">
        <v>0.70713783243822304</v>
      </c>
      <c r="N5444" s="7">
        <v>8.8970749559335592E-15</v>
      </c>
      <c r="O5444" s="3" t="s">
        <v>8</v>
      </c>
      <c r="Q5444" s="6">
        <v>0.13503637112893099</v>
      </c>
      <c r="R5444" s="7">
        <v>0.144873779692343</v>
      </c>
      <c r="S5444" s="3" t="s">
        <v>5116</v>
      </c>
      <c r="U5444" s="3">
        <f t="shared" si="84"/>
        <v>1</v>
      </c>
      <c r="W5444" s="2" t="s">
        <v>12442</v>
      </c>
      <c r="X5444" s="2" t="s">
        <v>13068</v>
      </c>
      <c r="Y5444" s="2" t="s">
        <v>18627</v>
      </c>
      <c r="Z5444" s="2" t="s">
        <v>12442</v>
      </c>
      <c r="AA5444" s="2" t="s">
        <v>12443</v>
      </c>
      <c r="AB5444" s="2" t="s">
        <v>13067</v>
      </c>
      <c r="AC5444" s="2">
        <v>18611</v>
      </c>
    </row>
    <row r="5445" spans="1:29" x14ac:dyDescent="0.2">
      <c r="A5445" s="2" t="s">
        <v>5928</v>
      </c>
      <c r="B5445" s="2">
        <v>67711</v>
      </c>
      <c r="C5445" s="2" t="s">
        <v>5929</v>
      </c>
      <c r="D5445" s="10">
        <v>1546.48152456773</v>
      </c>
      <c r="E5445" s="20">
        <v>0.461360360017324</v>
      </c>
      <c r="F5445" s="7">
        <v>2.20846085068566E-7</v>
      </c>
      <c r="G5445" s="3" t="s">
        <v>5116</v>
      </c>
      <c r="I5445" s="6">
        <v>-0.55590709305474995</v>
      </c>
      <c r="J5445" s="7">
        <v>1.7317463491096799E-3</v>
      </c>
      <c r="K5445" s="3" t="s">
        <v>5116</v>
      </c>
      <c r="M5445" s="18">
        <v>0.74855046311718798</v>
      </c>
      <c r="N5445" s="7">
        <v>3.1956951404037402E-7</v>
      </c>
      <c r="O5445" s="3" t="s">
        <v>8</v>
      </c>
      <c r="Q5445" s="6">
        <v>-0.26871698995488702</v>
      </c>
      <c r="R5445" s="7">
        <v>5.6829670776958399E-2</v>
      </c>
      <c r="S5445" s="3" t="s">
        <v>5116</v>
      </c>
      <c r="U5445" s="3">
        <f t="shared" ref="U5445:U5508" si="85">COUNTIF(E5445:S5445, "YES")</f>
        <v>1</v>
      </c>
      <c r="W5445" s="2" t="s">
        <v>5928</v>
      </c>
      <c r="X5445" s="2" t="s">
        <v>13068</v>
      </c>
      <c r="Y5445" s="2" t="s">
        <v>18358</v>
      </c>
      <c r="Z5445" s="2" t="s">
        <v>5928</v>
      </c>
      <c r="AA5445" s="2" t="s">
        <v>5929</v>
      </c>
      <c r="AB5445" s="2" t="s">
        <v>13067</v>
      </c>
      <c r="AC5445" s="2">
        <v>67711</v>
      </c>
    </row>
    <row r="5446" spans="1:29" x14ac:dyDescent="0.2">
      <c r="A5446" s="2" t="s">
        <v>6481</v>
      </c>
      <c r="B5446" s="2">
        <v>53380</v>
      </c>
      <c r="C5446" s="2" t="s">
        <v>6482</v>
      </c>
      <c r="D5446" s="10">
        <v>1937.66024691182</v>
      </c>
      <c r="E5446" s="20">
        <v>0.31235339608691398</v>
      </c>
      <c r="F5446" s="7">
        <v>2.1236052151345401E-5</v>
      </c>
      <c r="G5446" s="3" t="s">
        <v>5116</v>
      </c>
      <c r="I5446" s="6">
        <v>-0.55596889927096005</v>
      </c>
      <c r="J5446" s="7">
        <v>1.01900270353292E-4</v>
      </c>
      <c r="K5446" s="3" t="s">
        <v>5116</v>
      </c>
      <c r="M5446" s="18">
        <v>0.60849559014365395</v>
      </c>
      <c r="N5446" s="7">
        <v>4.7999051675170105E-7</v>
      </c>
      <c r="O5446" s="3" t="s">
        <v>8</v>
      </c>
      <c r="Q5446" s="6">
        <v>-0.25982670521422002</v>
      </c>
      <c r="R5446" s="7">
        <v>1.9702087005895399E-2</v>
      </c>
      <c r="S5446" s="3" t="s">
        <v>5116</v>
      </c>
      <c r="U5446" s="3">
        <f t="shared" si="85"/>
        <v>1</v>
      </c>
      <c r="W5446" s="2" t="s">
        <v>6481</v>
      </c>
      <c r="X5446" s="2" t="s">
        <v>13068</v>
      </c>
      <c r="Y5446" s="2" t="s">
        <v>19070</v>
      </c>
      <c r="Z5446" s="2" t="s">
        <v>6481</v>
      </c>
      <c r="AA5446" s="2" t="s">
        <v>6482</v>
      </c>
      <c r="AB5446" s="2" t="s">
        <v>13067</v>
      </c>
      <c r="AC5446" s="2">
        <v>53380</v>
      </c>
    </row>
    <row r="5447" spans="1:29" x14ac:dyDescent="0.2">
      <c r="A5447" s="2" t="s">
        <v>5481</v>
      </c>
      <c r="B5447" s="2">
        <v>76773</v>
      </c>
      <c r="C5447" s="2" t="s">
        <v>5482</v>
      </c>
      <c r="D5447" s="10">
        <v>1187.50143916979</v>
      </c>
      <c r="E5447" s="20">
        <v>0.57113807978558895</v>
      </c>
      <c r="F5447" s="7">
        <v>1.26797191695016E-10</v>
      </c>
      <c r="G5447" s="3" t="s">
        <v>5116</v>
      </c>
      <c r="I5447" s="6">
        <v>-0.556594426656709</v>
      </c>
      <c r="J5447" s="7">
        <v>1.90373337403353E-3</v>
      </c>
      <c r="K5447" s="3" t="s">
        <v>5116</v>
      </c>
      <c r="M5447" s="18">
        <v>0.83725676901952495</v>
      </c>
      <c r="N5447" s="7">
        <v>1.19753082454311E-8</v>
      </c>
      <c r="O5447" s="3" t="s">
        <v>8</v>
      </c>
      <c r="Q5447" s="6">
        <v>-0.29047573742277299</v>
      </c>
      <c r="R5447" s="7">
        <v>3.8650230176897601E-2</v>
      </c>
      <c r="S5447" s="3" t="s">
        <v>5116</v>
      </c>
      <c r="U5447" s="3">
        <f t="shared" si="85"/>
        <v>1</v>
      </c>
      <c r="W5447" s="2" t="s">
        <v>5481</v>
      </c>
      <c r="X5447" s="2" t="s">
        <v>13068</v>
      </c>
      <c r="Y5447" s="2" t="s">
        <v>21087</v>
      </c>
      <c r="Z5447" s="2" t="s">
        <v>5481</v>
      </c>
      <c r="AA5447" s="2" t="s">
        <v>5482</v>
      </c>
      <c r="AB5447" s="2" t="s">
        <v>13067</v>
      </c>
      <c r="AC5447" s="2">
        <v>76773</v>
      </c>
    </row>
    <row r="5448" spans="1:29" x14ac:dyDescent="0.2">
      <c r="A5448" s="2" t="s">
        <v>9982</v>
      </c>
      <c r="B5448" s="2">
        <v>26891</v>
      </c>
      <c r="C5448" s="2" t="s">
        <v>9983</v>
      </c>
      <c r="D5448" s="10">
        <v>9725.96160180689</v>
      </c>
      <c r="E5448" s="20">
        <v>9.7526260250044294E-2</v>
      </c>
      <c r="F5448" s="7">
        <v>0.18552602995700099</v>
      </c>
      <c r="G5448" s="3" t="s">
        <v>5116</v>
      </c>
      <c r="I5448" s="6">
        <v>-0.55665748691519801</v>
      </c>
      <c r="J5448" s="7">
        <v>5.4880887204821699E-6</v>
      </c>
      <c r="K5448" s="3" t="s">
        <v>5116</v>
      </c>
      <c r="M5448" s="18">
        <v>0.69559038643126703</v>
      </c>
      <c r="N5448" s="7">
        <v>1.7949840706597801E-11</v>
      </c>
      <c r="O5448" s="3" t="s">
        <v>8</v>
      </c>
      <c r="Q5448" s="6">
        <v>4.1406639266024697E-2</v>
      </c>
      <c r="R5448" s="7">
        <v>0.77576664777892501</v>
      </c>
      <c r="S5448" s="3" t="s">
        <v>5116</v>
      </c>
      <c r="U5448" s="3">
        <f t="shared" si="85"/>
        <v>1</v>
      </c>
      <c r="W5448" s="2" t="s">
        <v>9982</v>
      </c>
      <c r="X5448" s="2" t="s">
        <v>13068</v>
      </c>
      <c r="Y5448" s="2" t="s">
        <v>15328</v>
      </c>
      <c r="Z5448" s="2" t="s">
        <v>9982</v>
      </c>
      <c r="AA5448" s="2" t="s">
        <v>9983</v>
      </c>
      <c r="AB5448" s="2" t="s">
        <v>13067</v>
      </c>
      <c r="AC5448" s="2">
        <v>26891</v>
      </c>
    </row>
    <row r="5449" spans="1:29" x14ac:dyDescent="0.2">
      <c r="A5449" s="2" t="s">
        <v>2444</v>
      </c>
      <c r="B5449" s="2" t="s">
        <v>64</v>
      </c>
      <c r="C5449" s="2" t="s">
        <v>64</v>
      </c>
      <c r="D5449" s="10">
        <v>3407.3316886866401</v>
      </c>
      <c r="E5449" s="52">
        <v>0.64620298317186098</v>
      </c>
      <c r="F5449" s="7">
        <v>7.7460868142723006E-12</v>
      </c>
      <c r="G5449" s="3" t="s">
        <v>8</v>
      </c>
      <c r="I5449" s="6">
        <v>-0.55679776085058896</v>
      </c>
      <c r="J5449" s="7">
        <v>3.5919879590957599E-3</v>
      </c>
      <c r="K5449" s="3" t="s">
        <v>5116</v>
      </c>
      <c r="M5449" s="18">
        <v>0.88655984426247203</v>
      </c>
      <c r="N5449" s="7">
        <v>1.1878337676357801E-8</v>
      </c>
      <c r="O5449" s="3" t="s">
        <v>8</v>
      </c>
      <c r="Q5449" s="6">
        <v>-0.31644089975997802</v>
      </c>
      <c r="R5449" s="7">
        <v>3.3381851055128003E-2</v>
      </c>
      <c r="S5449" s="3" t="s">
        <v>5116</v>
      </c>
      <c r="U5449" s="3">
        <f t="shared" si="85"/>
        <v>2</v>
      </c>
      <c r="W5449" s="2" t="s">
        <v>2444</v>
      </c>
      <c r="X5449" s="2" t="s">
        <v>13059</v>
      </c>
      <c r="Y5449" s="2" t="s">
        <v>18077</v>
      </c>
      <c r="Z5449" s="2" t="s">
        <v>18078</v>
      </c>
      <c r="AA5449" s="2" t="s">
        <v>18079</v>
      </c>
      <c r="AB5449" s="2" t="s">
        <v>13067</v>
      </c>
      <c r="AC5449" s="2">
        <v>68043</v>
      </c>
    </row>
    <row r="5450" spans="1:29" x14ac:dyDescent="0.2">
      <c r="A5450" s="2" t="s">
        <v>687</v>
      </c>
      <c r="B5450" s="2">
        <v>68035</v>
      </c>
      <c r="C5450" s="2" t="s">
        <v>688</v>
      </c>
      <c r="D5450" s="10">
        <v>6527.6157743584099</v>
      </c>
      <c r="E5450" s="52">
        <v>-0.71162261780934999</v>
      </c>
      <c r="F5450" s="7">
        <v>6.8455348826751805E-29</v>
      </c>
      <c r="G5450" s="3" t="s">
        <v>8</v>
      </c>
      <c r="I5450" s="6">
        <v>-0.55699054549571703</v>
      </c>
      <c r="J5450" s="7">
        <v>1.7430995541979899E-5</v>
      </c>
      <c r="K5450" s="3" t="s">
        <v>5116</v>
      </c>
      <c r="M5450" s="6">
        <v>4.1892685881787503E-2</v>
      </c>
      <c r="N5450" s="7">
        <v>0.79067459402459295</v>
      </c>
      <c r="O5450" s="3" t="s">
        <v>5116</v>
      </c>
      <c r="Q5450" s="6">
        <v>0.19652475819542001</v>
      </c>
      <c r="R5450" s="7">
        <v>6.2754378062033198E-2</v>
      </c>
      <c r="S5450" s="3" t="s">
        <v>5116</v>
      </c>
      <c r="U5450" s="3">
        <f t="shared" si="85"/>
        <v>1</v>
      </c>
      <c r="W5450" s="2" t="s">
        <v>687</v>
      </c>
      <c r="X5450" s="2" t="s">
        <v>13068</v>
      </c>
      <c r="Y5450" s="2" t="s">
        <v>19309</v>
      </c>
      <c r="Z5450" s="2" t="s">
        <v>687</v>
      </c>
      <c r="AA5450" s="2" t="s">
        <v>688</v>
      </c>
      <c r="AB5450" s="2" t="s">
        <v>13067</v>
      </c>
      <c r="AC5450" s="2">
        <v>68035</v>
      </c>
    </row>
    <row r="5451" spans="1:29" x14ac:dyDescent="0.2">
      <c r="A5451" s="2" t="s">
        <v>401</v>
      </c>
      <c r="B5451" s="2">
        <v>105083</v>
      </c>
      <c r="C5451" s="2" t="s">
        <v>402</v>
      </c>
      <c r="D5451" s="10">
        <v>771.03975979137294</v>
      </c>
      <c r="E5451" s="52">
        <v>-0.98966082730627702</v>
      </c>
      <c r="F5451" s="7">
        <v>1.46047109157428E-39</v>
      </c>
      <c r="G5451" s="3" t="s">
        <v>8</v>
      </c>
      <c r="I5451" s="6">
        <v>-0.55699392387050595</v>
      </c>
      <c r="J5451" s="7">
        <v>3.1322931234487701E-4</v>
      </c>
      <c r="K5451" s="3" t="s">
        <v>5116</v>
      </c>
      <c r="M5451" s="6">
        <v>-0.26445631533404401</v>
      </c>
      <c r="N5451" s="7">
        <v>6.3941456654987794E-2</v>
      </c>
      <c r="O5451" s="3" t="s">
        <v>5116</v>
      </c>
      <c r="Q5451" s="6">
        <v>0.16821058810172801</v>
      </c>
      <c r="R5451" s="7">
        <v>0.207941805889748</v>
      </c>
      <c r="S5451" s="3" t="s">
        <v>5116</v>
      </c>
      <c r="U5451" s="3">
        <f t="shared" si="85"/>
        <v>1</v>
      </c>
      <c r="W5451" s="2" t="s">
        <v>401</v>
      </c>
      <c r="X5451" s="2" t="s">
        <v>13068</v>
      </c>
      <c r="Y5451" s="2" t="s">
        <v>18640</v>
      </c>
      <c r="Z5451" s="2" t="s">
        <v>401</v>
      </c>
      <c r="AA5451" s="2" t="s">
        <v>18641</v>
      </c>
      <c r="AB5451" s="2" t="s">
        <v>13067</v>
      </c>
      <c r="AC5451" s="2">
        <v>105083</v>
      </c>
    </row>
    <row r="5452" spans="1:29" x14ac:dyDescent="0.2">
      <c r="A5452" s="2" t="s">
        <v>2866</v>
      </c>
      <c r="B5452" s="2">
        <v>67279</v>
      </c>
      <c r="C5452" s="2" t="s">
        <v>2867</v>
      </c>
      <c r="D5452" s="10">
        <v>1784.0913789644401</v>
      </c>
      <c r="E5452" s="52">
        <v>0.58971949243224597</v>
      </c>
      <c r="F5452" s="7">
        <v>5.9817287665811301E-10</v>
      </c>
      <c r="G5452" s="3" t="s">
        <v>8</v>
      </c>
      <c r="I5452" s="6">
        <v>-0.55717604916158303</v>
      </c>
      <c r="J5452" s="7">
        <v>3.6957729232823199E-3</v>
      </c>
      <c r="K5452" s="3" t="s">
        <v>5116</v>
      </c>
      <c r="M5452" s="18">
        <v>0.72313565049864004</v>
      </c>
      <c r="N5452" s="7">
        <v>4.74606189683438E-6</v>
      </c>
      <c r="O5452" s="3" t="s">
        <v>8</v>
      </c>
      <c r="Q5452" s="6">
        <v>-0.42375989109518902</v>
      </c>
      <c r="R5452" s="7">
        <v>2.97994118184697E-3</v>
      </c>
      <c r="S5452" s="3" t="s">
        <v>5116</v>
      </c>
      <c r="U5452" s="3">
        <f t="shared" si="85"/>
        <v>2</v>
      </c>
      <c r="W5452" s="2" t="s">
        <v>2866</v>
      </c>
      <c r="X5452" s="2" t="s">
        <v>13068</v>
      </c>
      <c r="Y5452" s="2" t="s">
        <v>17731</v>
      </c>
      <c r="Z5452" s="2" t="s">
        <v>2866</v>
      </c>
      <c r="AA5452" s="2" t="s">
        <v>2867</v>
      </c>
      <c r="AB5452" s="2" t="s">
        <v>13067</v>
      </c>
      <c r="AC5452" s="2">
        <v>67279</v>
      </c>
    </row>
    <row r="5453" spans="1:29" x14ac:dyDescent="0.2">
      <c r="A5453" s="2" t="s">
        <v>10782</v>
      </c>
      <c r="B5453" s="2">
        <v>60534</v>
      </c>
      <c r="C5453" s="2" t="s">
        <v>10783</v>
      </c>
      <c r="D5453" s="10">
        <v>473.72368069825899</v>
      </c>
      <c r="E5453" s="20">
        <v>-0.17778329208226501</v>
      </c>
      <c r="F5453" s="7">
        <v>0.36565094339218202</v>
      </c>
      <c r="G5453" s="3" t="s">
        <v>5116</v>
      </c>
      <c r="I5453" s="6">
        <v>-0.55740244637403003</v>
      </c>
      <c r="J5453" s="7">
        <v>7.0091848997335199E-2</v>
      </c>
      <c r="K5453" s="3" t="s">
        <v>5116</v>
      </c>
      <c r="M5453" s="18">
        <v>0.74747626364048603</v>
      </c>
      <c r="N5453" s="7">
        <v>2.3801419792318498E-3</v>
      </c>
      <c r="O5453" s="3" t="s">
        <v>8</v>
      </c>
      <c r="Q5453" s="6">
        <v>0.36785710934872201</v>
      </c>
      <c r="R5453" s="7">
        <v>0.14283106527616601</v>
      </c>
      <c r="S5453" s="3" t="s">
        <v>5116</v>
      </c>
      <c r="U5453" s="3">
        <f t="shared" si="85"/>
        <v>1</v>
      </c>
      <c r="W5453" s="2" t="s">
        <v>10782</v>
      </c>
      <c r="X5453" s="2" t="s">
        <v>13068</v>
      </c>
      <c r="Y5453" s="2" t="s">
        <v>16245</v>
      </c>
      <c r="Z5453" s="2" t="s">
        <v>10782</v>
      </c>
      <c r="AA5453" s="2" t="s">
        <v>10783</v>
      </c>
      <c r="AB5453" s="2" t="s">
        <v>13067</v>
      </c>
      <c r="AC5453" s="2">
        <v>60534</v>
      </c>
    </row>
    <row r="5454" spans="1:29" x14ac:dyDescent="0.2">
      <c r="A5454" s="2" t="s">
        <v>1700</v>
      </c>
      <c r="B5454" s="2" t="s">
        <v>64</v>
      </c>
      <c r="C5454" s="2" t="s">
        <v>64</v>
      </c>
      <c r="D5454" s="10">
        <v>3055.9076747140698</v>
      </c>
      <c r="E5454" s="52">
        <v>0.880947049117631</v>
      </c>
      <c r="F5454" s="7">
        <v>1.9938510569132199E-16</v>
      </c>
      <c r="G5454" s="3" t="s">
        <v>8</v>
      </c>
      <c r="I5454" s="6">
        <v>-0.55869715392105501</v>
      </c>
      <c r="J5454" s="7">
        <v>1.0707789054911401E-2</v>
      </c>
      <c r="K5454" s="3" t="s">
        <v>5116</v>
      </c>
      <c r="M5454" s="18">
        <v>1.09719368317021</v>
      </c>
      <c r="N5454" s="7">
        <v>3.2551761270576598E-10</v>
      </c>
      <c r="O5454" s="3" t="s">
        <v>8</v>
      </c>
      <c r="Q5454" s="6">
        <v>-0.34245051986847902</v>
      </c>
      <c r="R5454" s="7">
        <v>4.4888492398654403E-2</v>
      </c>
      <c r="S5454" s="3" t="s">
        <v>5116</v>
      </c>
      <c r="U5454" s="3">
        <f t="shared" si="85"/>
        <v>2</v>
      </c>
      <c r="W5454" s="2" t="s">
        <v>1700</v>
      </c>
      <c r="X5454" s="2" t="s">
        <v>13059</v>
      </c>
      <c r="Y5454" s="2" t="s">
        <v>13156</v>
      </c>
      <c r="Z5454" s="2" t="s">
        <v>13157</v>
      </c>
      <c r="AA5454" s="2" t="s">
        <v>13158</v>
      </c>
      <c r="AB5454" s="2" t="s">
        <v>13067</v>
      </c>
      <c r="AC5454" s="2">
        <v>68002</v>
      </c>
    </row>
    <row r="5455" spans="1:29" x14ac:dyDescent="0.2">
      <c r="A5455" s="2" t="s">
        <v>5891</v>
      </c>
      <c r="B5455" s="2">
        <v>77605</v>
      </c>
      <c r="C5455" s="2" t="s">
        <v>5892</v>
      </c>
      <c r="D5455" s="10">
        <v>4026.5713634552199</v>
      </c>
      <c r="E5455" s="20">
        <v>0.48084683056393501</v>
      </c>
      <c r="F5455" s="7">
        <v>1.4030604779986901E-7</v>
      </c>
      <c r="G5455" s="3" t="s">
        <v>5116</v>
      </c>
      <c r="I5455" s="6">
        <v>-0.55883997900578597</v>
      </c>
      <c r="J5455" s="7">
        <v>2.13631106256643E-3</v>
      </c>
      <c r="K5455" s="3" t="s">
        <v>5116</v>
      </c>
      <c r="M5455" s="18">
        <v>0.84024322966256004</v>
      </c>
      <c r="N5455" s="7">
        <v>1.7325716978550599E-8</v>
      </c>
      <c r="O5455" s="3" t="s">
        <v>8</v>
      </c>
      <c r="Q5455" s="6">
        <v>-0.19944357990716099</v>
      </c>
      <c r="R5455" s="7">
        <v>0.20083706856671299</v>
      </c>
      <c r="S5455" s="3" t="s">
        <v>5116</v>
      </c>
      <c r="U5455" s="3">
        <f t="shared" si="85"/>
        <v>1</v>
      </c>
      <c r="W5455" s="2" t="s">
        <v>5891</v>
      </c>
      <c r="X5455" s="2" t="s">
        <v>13059</v>
      </c>
      <c r="Y5455" s="2" t="s">
        <v>16883</v>
      </c>
      <c r="Z5455" s="2" t="s">
        <v>16884</v>
      </c>
      <c r="AA5455" s="2" t="s">
        <v>16885</v>
      </c>
      <c r="AB5455" s="2" t="s">
        <v>13067</v>
      </c>
      <c r="AC5455" s="2">
        <v>77605</v>
      </c>
    </row>
    <row r="5456" spans="1:29" x14ac:dyDescent="0.2">
      <c r="A5456" s="2" t="s">
        <v>10503</v>
      </c>
      <c r="B5456" s="2">
        <v>74187</v>
      </c>
      <c r="C5456" s="2" t="s">
        <v>10504</v>
      </c>
      <c r="D5456" s="10">
        <v>2998.6050870569002</v>
      </c>
      <c r="E5456" s="20">
        <v>-0.108330772397363</v>
      </c>
      <c r="F5456" s="7">
        <v>0.29323871508465799</v>
      </c>
      <c r="G5456" s="3" t="s">
        <v>5116</v>
      </c>
      <c r="I5456" s="6">
        <v>-0.558960227995003</v>
      </c>
      <c r="J5456" s="7">
        <v>8.4417382565905896E-4</v>
      </c>
      <c r="K5456" s="3" t="s">
        <v>5116</v>
      </c>
      <c r="M5456" s="18">
        <v>0.86166456617839904</v>
      </c>
      <c r="N5456" s="7">
        <v>3.9964411089069199E-10</v>
      </c>
      <c r="O5456" s="3" t="s">
        <v>8</v>
      </c>
      <c r="Q5456" s="6">
        <v>0.41103511058075898</v>
      </c>
      <c r="R5456" s="7">
        <v>8.8460338952489105E-4</v>
      </c>
      <c r="S5456" s="3" t="s">
        <v>5116</v>
      </c>
      <c r="U5456" s="3">
        <f t="shared" si="85"/>
        <v>1</v>
      </c>
      <c r="W5456" s="2" t="s">
        <v>10503</v>
      </c>
      <c r="X5456" s="2" t="s">
        <v>13068</v>
      </c>
      <c r="Y5456" s="2" t="s">
        <v>17252</v>
      </c>
      <c r="Z5456" s="2" t="s">
        <v>10503</v>
      </c>
      <c r="AA5456" s="2" t="s">
        <v>10504</v>
      </c>
      <c r="AB5456" s="2" t="s">
        <v>13067</v>
      </c>
      <c r="AC5456" s="2">
        <v>74187</v>
      </c>
    </row>
    <row r="5457" spans="1:29" x14ac:dyDescent="0.2">
      <c r="A5457" s="2" t="s">
        <v>7291</v>
      </c>
      <c r="B5457" s="2">
        <v>66926</v>
      </c>
      <c r="C5457" s="2" t="s">
        <v>7292</v>
      </c>
      <c r="D5457" s="10">
        <v>930.41061857322495</v>
      </c>
      <c r="E5457" s="20">
        <v>0.29830642790007</v>
      </c>
      <c r="F5457" s="7">
        <v>1.1894432076929101E-3</v>
      </c>
      <c r="G5457" s="3" t="s">
        <v>5116</v>
      </c>
      <c r="I5457" s="6">
        <v>-0.55924076145499102</v>
      </c>
      <c r="J5457" s="7">
        <v>1.5621876154022099E-3</v>
      </c>
      <c r="K5457" s="3" t="s">
        <v>5116</v>
      </c>
      <c r="M5457" s="18">
        <v>0.98514678312674298</v>
      </c>
      <c r="N5457" s="7">
        <v>7.8276501239922292E-12</v>
      </c>
      <c r="O5457" s="3" t="s">
        <v>8</v>
      </c>
      <c r="Q5457" s="6">
        <v>0.12759959377168101</v>
      </c>
      <c r="R5457" s="7">
        <v>0.45031408686371299</v>
      </c>
      <c r="S5457" s="3" t="s">
        <v>5116</v>
      </c>
      <c r="U5457" s="3">
        <f t="shared" si="85"/>
        <v>1</v>
      </c>
      <c r="W5457" s="2" t="s">
        <v>7291</v>
      </c>
      <c r="X5457" s="2" t="s">
        <v>13068</v>
      </c>
      <c r="Y5457" s="2" t="s">
        <v>20760</v>
      </c>
      <c r="Z5457" s="2" t="s">
        <v>7291</v>
      </c>
      <c r="AA5457" s="2" t="s">
        <v>7292</v>
      </c>
      <c r="AB5457" s="2" t="s">
        <v>13067</v>
      </c>
      <c r="AC5457" s="2">
        <v>66926</v>
      </c>
    </row>
    <row r="5458" spans="1:29" x14ac:dyDescent="0.2">
      <c r="A5458" s="2" t="s">
        <v>6180</v>
      </c>
      <c r="B5458" s="2" t="s">
        <v>64</v>
      </c>
      <c r="C5458" s="2" t="s">
        <v>64</v>
      </c>
      <c r="D5458" s="10">
        <v>6138.9133778810101</v>
      </c>
      <c r="E5458" s="20">
        <v>0.37138054771641199</v>
      </c>
      <c r="F5458" s="7">
        <v>2.1078991514339902E-6</v>
      </c>
      <c r="G5458" s="3" t="s">
        <v>5116</v>
      </c>
      <c r="I5458" s="6">
        <v>-0.55942220305663903</v>
      </c>
      <c r="J5458" s="7">
        <v>2.8161583086983401E-4</v>
      </c>
      <c r="K5458" s="3" t="s">
        <v>5116</v>
      </c>
      <c r="M5458" s="18">
        <v>0.80895249702624406</v>
      </c>
      <c r="N5458" s="7">
        <v>2.4634520783214898E-10</v>
      </c>
      <c r="O5458" s="3" t="s">
        <v>8</v>
      </c>
      <c r="Q5458" s="6">
        <v>-0.121850253746807</v>
      </c>
      <c r="R5458" s="7">
        <v>0.40159434813328498</v>
      </c>
      <c r="S5458" s="3" t="s">
        <v>5116</v>
      </c>
      <c r="U5458" s="3">
        <f t="shared" si="85"/>
        <v>1</v>
      </c>
      <c r="W5458" s="2" t="s">
        <v>6180</v>
      </c>
      <c r="X5458" s="2" t="s">
        <v>13059</v>
      </c>
      <c r="Y5458" s="2" t="s">
        <v>19218</v>
      </c>
      <c r="Z5458" s="2" t="s">
        <v>19219</v>
      </c>
      <c r="AA5458" s="2" t="s">
        <v>19220</v>
      </c>
      <c r="AB5458" s="2" t="s">
        <v>13067</v>
      </c>
      <c r="AC5458" s="2">
        <v>67286</v>
      </c>
    </row>
    <row r="5459" spans="1:29" x14ac:dyDescent="0.2">
      <c r="A5459" s="2" t="s">
        <v>6037</v>
      </c>
      <c r="B5459" s="2">
        <v>105246</v>
      </c>
      <c r="C5459" s="2" t="s">
        <v>6038</v>
      </c>
      <c r="D5459" s="10">
        <v>2835.9593925116201</v>
      </c>
      <c r="E5459" s="20">
        <v>0.37864921871118201</v>
      </c>
      <c r="F5459" s="7">
        <v>6.7156366355895499E-7</v>
      </c>
      <c r="G5459" s="3" t="s">
        <v>5116</v>
      </c>
      <c r="I5459" s="6">
        <v>-0.55957289607076699</v>
      </c>
      <c r="J5459" s="7">
        <v>2.1339835393745099E-4</v>
      </c>
      <c r="K5459" s="3" t="s">
        <v>5116</v>
      </c>
      <c r="M5459" s="18">
        <v>1.6195492589941001</v>
      </c>
      <c r="N5459" s="7">
        <v>3.8209426884612097E-40</v>
      </c>
      <c r="O5459" s="3" t="s">
        <v>8</v>
      </c>
      <c r="Q5459" s="19">
        <v>0.68132714421215002</v>
      </c>
      <c r="R5459" s="7">
        <v>1.2104864135817E-10</v>
      </c>
      <c r="S5459" s="3" t="s">
        <v>8</v>
      </c>
      <c r="U5459" s="3">
        <f t="shared" si="85"/>
        <v>2</v>
      </c>
      <c r="W5459" s="2" t="s">
        <v>6037</v>
      </c>
      <c r="X5459" s="2" t="s">
        <v>13068</v>
      </c>
      <c r="Y5459" s="2" t="s">
        <v>14755</v>
      </c>
      <c r="Z5459" s="2" t="s">
        <v>6037</v>
      </c>
      <c r="AA5459" s="2" t="s">
        <v>6038</v>
      </c>
      <c r="AB5459" s="2" t="s">
        <v>13067</v>
      </c>
      <c r="AC5459" s="2">
        <v>105246</v>
      </c>
    </row>
    <row r="5460" spans="1:29" x14ac:dyDescent="0.2">
      <c r="A5460" s="2" t="s">
        <v>5356</v>
      </c>
      <c r="B5460" s="2">
        <v>67332</v>
      </c>
      <c r="C5460" s="2" t="s">
        <v>5357</v>
      </c>
      <c r="D5460" s="10">
        <v>3927.9219256331198</v>
      </c>
      <c r="E5460" s="20">
        <v>0.57977426621509198</v>
      </c>
      <c r="F5460" s="7">
        <v>2.7687705508343498E-12</v>
      </c>
      <c r="G5460" s="3" t="s">
        <v>5116</v>
      </c>
      <c r="I5460" s="6">
        <v>-0.55976245492628596</v>
      </c>
      <c r="J5460" s="7">
        <v>8.1906111898857902E-4</v>
      </c>
      <c r="K5460" s="3" t="s">
        <v>5116</v>
      </c>
      <c r="M5460" s="18">
        <v>0.66617579364012203</v>
      </c>
      <c r="N5460" s="7">
        <v>1.8183141583977399E-6</v>
      </c>
      <c r="O5460" s="3" t="s">
        <v>8</v>
      </c>
      <c r="Q5460" s="6">
        <v>-0.47336092750125602</v>
      </c>
      <c r="R5460" s="7">
        <v>1.03260548991178E-4</v>
      </c>
      <c r="S5460" s="3" t="s">
        <v>5116</v>
      </c>
      <c r="U5460" s="3">
        <f t="shared" si="85"/>
        <v>1</v>
      </c>
      <c r="W5460" s="2" t="s">
        <v>5356</v>
      </c>
      <c r="X5460" s="2" t="s">
        <v>13068</v>
      </c>
      <c r="Y5460" s="2" t="s">
        <v>20068</v>
      </c>
      <c r="Z5460" s="2" t="s">
        <v>5356</v>
      </c>
      <c r="AA5460" s="2" t="s">
        <v>5357</v>
      </c>
      <c r="AB5460" s="2" t="s">
        <v>13067</v>
      </c>
      <c r="AC5460" s="2">
        <v>67332</v>
      </c>
    </row>
    <row r="5461" spans="1:29" x14ac:dyDescent="0.2">
      <c r="A5461" s="2" t="s">
        <v>4358</v>
      </c>
      <c r="B5461" s="2">
        <v>75465</v>
      </c>
      <c r="C5461" s="2" t="s">
        <v>4359</v>
      </c>
      <c r="D5461" s="10">
        <v>379.90525122415602</v>
      </c>
      <c r="E5461" s="52">
        <v>0.62998164036412097</v>
      </c>
      <c r="F5461" s="7">
        <v>3.4845433290946502E-4</v>
      </c>
      <c r="G5461" s="3" t="s">
        <v>8</v>
      </c>
      <c r="I5461" s="6">
        <v>-0.56013578121151497</v>
      </c>
      <c r="J5461" s="7">
        <v>9.1022944701466199E-2</v>
      </c>
      <c r="K5461" s="3" t="s">
        <v>5116</v>
      </c>
      <c r="M5461" s="18">
        <v>0.99915549858050201</v>
      </c>
      <c r="N5461" s="7">
        <v>1.01210088005374E-4</v>
      </c>
      <c r="O5461" s="3" t="s">
        <v>8</v>
      </c>
      <c r="Q5461" s="6">
        <v>-0.19096192299513401</v>
      </c>
      <c r="R5461" s="7">
        <v>0.56250438088479104</v>
      </c>
      <c r="S5461" s="3" t="s">
        <v>5116</v>
      </c>
      <c r="U5461" s="3">
        <f t="shared" si="85"/>
        <v>2</v>
      </c>
      <c r="W5461" s="2" t="s">
        <v>4358</v>
      </c>
      <c r="X5461" s="2" t="s">
        <v>13068</v>
      </c>
      <c r="Y5461" s="2" t="s">
        <v>15828</v>
      </c>
      <c r="Z5461" s="2" t="s">
        <v>4358</v>
      </c>
      <c r="AA5461" s="2" t="s">
        <v>4359</v>
      </c>
      <c r="AB5461" s="2" t="s">
        <v>13067</v>
      </c>
      <c r="AC5461" s="2">
        <v>75465</v>
      </c>
    </row>
    <row r="5462" spans="1:29" x14ac:dyDescent="0.2">
      <c r="A5462" s="2" t="s">
        <v>3071</v>
      </c>
      <c r="B5462" s="2">
        <v>72562</v>
      </c>
      <c r="C5462" s="2" t="s">
        <v>3072</v>
      </c>
      <c r="D5462" s="10">
        <v>1003.38820939601</v>
      </c>
      <c r="E5462" s="52">
        <v>0.66712873472839995</v>
      </c>
      <c r="F5462" s="7">
        <v>3.1831826824004601E-9</v>
      </c>
      <c r="G5462" s="3" t="s">
        <v>8</v>
      </c>
      <c r="I5462" s="6">
        <v>-0.56062686498149406</v>
      </c>
      <c r="J5462" s="7">
        <v>1.33770535433859E-2</v>
      </c>
      <c r="K5462" s="3" t="s">
        <v>5116</v>
      </c>
      <c r="M5462" s="18">
        <v>0.86372333894360398</v>
      </c>
      <c r="N5462" s="7">
        <v>2.27282629735904E-6</v>
      </c>
      <c r="O5462" s="3" t="s">
        <v>8</v>
      </c>
      <c r="Q5462" s="6">
        <v>-0.36403226076628997</v>
      </c>
      <c r="R5462" s="7">
        <v>3.8067561886461897E-2</v>
      </c>
      <c r="S5462" s="3" t="s">
        <v>5116</v>
      </c>
      <c r="U5462" s="3">
        <f t="shared" si="85"/>
        <v>2</v>
      </c>
      <c r="W5462" s="2" t="s">
        <v>3071</v>
      </c>
      <c r="X5462" s="2" t="s">
        <v>13068</v>
      </c>
      <c r="Y5462" s="2" t="s">
        <v>18542</v>
      </c>
      <c r="Z5462" s="2" t="s">
        <v>3071</v>
      </c>
      <c r="AA5462" s="2" t="s">
        <v>3072</v>
      </c>
      <c r="AB5462" s="2" t="s">
        <v>13067</v>
      </c>
      <c r="AC5462" s="2">
        <v>72562</v>
      </c>
    </row>
    <row r="5463" spans="1:29" x14ac:dyDescent="0.2">
      <c r="A5463" s="2" t="s">
        <v>6490</v>
      </c>
      <c r="B5463" s="2">
        <v>64660</v>
      </c>
      <c r="C5463" s="2" t="s">
        <v>6491</v>
      </c>
      <c r="D5463" s="10">
        <v>3598.2723174462299</v>
      </c>
      <c r="E5463" s="20">
        <v>0.48249499621846198</v>
      </c>
      <c r="F5463" s="7">
        <v>2.2054605529023302E-5</v>
      </c>
      <c r="G5463" s="3" t="s">
        <v>5116</v>
      </c>
      <c r="I5463" s="6">
        <v>-0.56104804063466196</v>
      </c>
      <c r="J5463" s="7">
        <v>1.20192244360358E-2</v>
      </c>
      <c r="K5463" s="3" t="s">
        <v>5116</v>
      </c>
      <c r="M5463" s="18">
        <v>0.75644527055147803</v>
      </c>
      <c r="N5463" s="7">
        <v>3.2040794771023399E-5</v>
      </c>
      <c r="O5463" s="3" t="s">
        <v>8</v>
      </c>
      <c r="Q5463" s="6">
        <v>-0.28709776630164602</v>
      </c>
      <c r="R5463" s="7">
        <v>0.11361474329639</v>
      </c>
      <c r="S5463" s="3" t="s">
        <v>5116</v>
      </c>
      <c r="U5463" s="3">
        <f t="shared" si="85"/>
        <v>1</v>
      </c>
      <c r="W5463" s="2" t="s">
        <v>6490</v>
      </c>
      <c r="X5463" s="2" t="s">
        <v>13068</v>
      </c>
      <c r="Y5463" s="2" t="s">
        <v>17932</v>
      </c>
      <c r="Z5463" s="2" t="s">
        <v>6490</v>
      </c>
      <c r="AA5463" s="2" t="s">
        <v>6491</v>
      </c>
      <c r="AB5463" s="2" t="s">
        <v>13067</v>
      </c>
      <c r="AC5463" s="2">
        <v>64660</v>
      </c>
    </row>
    <row r="5464" spans="1:29" x14ac:dyDescent="0.2">
      <c r="A5464" s="2" t="s">
        <v>5714</v>
      </c>
      <c r="B5464" s="2" t="s">
        <v>64</v>
      </c>
      <c r="C5464" s="2" t="s">
        <v>64</v>
      </c>
      <c r="D5464" s="10">
        <v>543.80524310548606</v>
      </c>
      <c r="E5464" s="20">
        <v>0.57621819983706501</v>
      </c>
      <c r="F5464" s="7">
        <v>9.6128350204871199E-9</v>
      </c>
      <c r="G5464" s="3" t="s">
        <v>5116</v>
      </c>
      <c r="I5464" s="6">
        <v>-0.56115132719605199</v>
      </c>
      <c r="J5464" s="7">
        <v>5.5461596021036197E-3</v>
      </c>
      <c r="K5464" s="3" t="s">
        <v>5116</v>
      </c>
      <c r="M5464" s="18">
        <v>0.90870974805753202</v>
      </c>
      <c r="N5464" s="7">
        <v>2.9624648133605401E-8</v>
      </c>
      <c r="O5464" s="3" t="s">
        <v>8</v>
      </c>
      <c r="Q5464" s="6">
        <v>-0.22865977897558501</v>
      </c>
      <c r="R5464" s="7">
        <v>0.17888343915194099</v>
      </c>
      <c r="S5464" s="3" t="s">
        <v>5116</v>
      </c>
      <c r="U5464" s="3">
        <f t="shared" si="85"/>
        <v>1</v>
      </c>
      <c r="W5464" s="2" t="s">
        <v>5714</v>
      </c>
      <c r="X5464" s="2" t="s">
        <v>13059</v>
      </c>
      <c r="Y5464" s="2" t="s">
        <v>13109</v>
      </c>
      <c r="Z5464" s="2" t="s">
        <v>13110</v>
      </c>
      <c r="AA5464" s="2" t="s">
        <v>13111</v>
      </c>
      <c r="AB5464" s="2" t="s">
        <v>13067</v>
      </c>
      <c r="AC5464" s="2">
        <v>68550</v>
      </c>
    </row>
    <row r="5465" spans="1:29" x14ac:dyDescent="0.2">
      <c r="A5465" s="2" t="s">
        <v>2580</v>
      </c>
      <c r="B5465" s="2">
        <v>69327</v>
      </c>
      <c r="C5465" s="2" t="s">
        <v>2581</v>
      </c>
      <c r="D5465" s="10">
        <v>699.94906126638705</v>
      </c>
      <c r="E5465" s="52">
        <v>0.84027163925993698</v>
      </c>
      <c r="F5465" s="7">
        <v>2.84514578376624E-11</v>
      </c>
      <c r="G5465" s="3" t="s">
        <v>8</v>
      </c>
      <c r="I5465" s="6">
        <v>-0.56211771157406698</v>
      </c>
      <c r="J5465" s="7">
        <v>2.8161417514447999E-2</v>
      </c>
      <c r="K5465" s="3" t="s">
        <v>5116</v>
      </c>
      <c r="M5465" s="18">
        <v>1.3865814172477799</v>
      </c>
      <c r="N5465" s="7">
        <v>3.1092571344794098E-12</v>
      </c>
      <c r="O5465" s="3" t="s">
        <v>8</v>
      </c>
      <c r="Q5465" s="6">
        <v>-1.58079335862189E-2</v>
      </c>
      <c r="R5465" s="7">
        <v>0.96288417757919598</v>
      </c>
      <c r="S5465" s="3" t="s">
        <v>5116</v>
      </c>
      <c r="U5465" s="3">
        <f t="shared" si="85"/>
        <v>2</v>
      </c>
      <c r="W5465" s="2" t="s">
        <v>2580</v>
      </c>
      <c r="X5465" s="2" t="s">
        <v>13068</v>
      </c>
      <c r="Y5465" s="2" t="s">
        <v>13224</v>
      </c>
      <c r="Z5465" s="2" t="s">
        <v>2580</v>
      </c>
      <c r="AA5465" s="2" t="s">
        <v>2581</v>
      </c>
      <c r="AB5465" s="2" t="s">
        <v>13067</v>
      </c>
      <c r="AC5465" s="2">
        <v>69327</v>
      </c>
    </row>
    <row r="5466" spans="1:29" x14ac:dyDescent="0.2">
      <c r="A5466" s="2" t="s">
        <v>674</v>
      </c>
      <c r="B5466" s="2" t="s">
        <v>64</v>
      </c>
      <c r="C5466" s="2" t="s">
        <v>64</v>
      </c>
      <c r="D5466" s="10">
        <v>1061.12161005693</v>
      </c>
      <c r="E5466" s="52">
        <v>-0.935459393668298</v>
      </c>
      <c r="F5466" s="7">
        <v>3.3539028237967098E-29</v>
      </c>
      <c r="G5466" s="3" t="s">
        <v>8</v>
      </c>
      <c r="I5466" s="6">
        <v>-0.56221335216949997</v>
      </c>
      <c r="J5466" s="7">
        <v>1.0209035961611401E-3</v>
      </c>
      <c r="K5466" s="3" t="s">
        <v>5116</v>
      </c>
      <c r="M5466" s="6">
        <v>-0.215473484121049</v>
      </c>
      <c r="N5466" s="7">
        <v>0.18769395488502</v>
      </c>
      <c r="O5466" s="3" t="s">
        <v>5116</v>
      </c>
      <c r="Q5466" s="6">
        <v>0.15777255737774901</v>
      </c>
      <c r="R5466" s="7">
        <v>0.304305977141831</v>
      </c>
      <c r="S5466" s="3" t="s">
        <v>5116</v>
      </c>
      <c r="U5466" s="3">
        <f t="shared" si="85"/>
        <v>1</v>
      </c>
      <c r="W5466" s="2" t="s">
        <v>674</v>
      </c>
      <c r="X5466" s="2" t="s">
        <v>13059</v>
      </c>
      <c r="Y5466" s="2" t="s">
        <v>13621</v>
      </c>
      <c r="Z5466" s="2" t="s">
        <v>13622</v>
      </c>
      <c r="AA5466" s="2" t="s">
        <v>13623</v>
      </c>
      <c r="AB5466" s="2" t="s">
        <v>13067</v>
      </c>
      <c r="AC5466" s="2">
        <v>67238</v>
      </c>
    </row>
    <row r="5467" spans="1:29" x14ac:dyDescent="0.2">
      <c r="A5467" s="2" t="s">
        <v>6008</v>
      </c>
      <c r="B5467" s="2">
        <v>69792</v>
      </c>
      <c r="C5467" s="2" t="s">
        <v>6009</v>
      </c>
      <c r="D5467" s="10">
        <v>835.14422115832394</v>
      </c>
      <c r="E5467" s="20">
        <v>0.49408195029101099</v>
      </c>
      <c r="F5467" s="7">
        <v>5.5111914049655504E-7</v>
      </c>
      <c r="G5467" s="3" t="s">
        <v>5116</v>
      </c>
      <c r="I5467" s="6">
        <v>-0.56255221014877099</v>
      </c>
      <c r="J5467" s="7">
        <v>4.2002981758430804E-3</v>
      </c>
      <c r="K5467" s="3" t="s">
        <v>5116</v>
      </c>
      <c r="M5467" s="18">
        <v>0.81373767014480503</v>
      </c>
      <c r="N5467" s="7">
        <v>4.0518229894595999E-7</v>
      </c>
      <c r="O5467" s="3" t="s">
        <v>8</v>
      </c>
      <c r="Q5467" s="6">
        <v>-0.24289649029497801</v>
      </c>
      <c r="R5467" s="7">
        <v>0.13447654976148701</v>
      </c>
      <c r="S5467" s="3" t="s">
        <v>5116</v>
      </c>
      <c r="U5467" s="3">
        <f t="shared" si="85"/>
        <v>1</v>
      </c>
      <c r="W5467" s="2" t="s">
        <v>6008</v>
      </c>
      <c r="X5467" s="2" t="s">
        <v>13068</v>
      </c>
      <c r="Y5467" s="2" t="s">
        <v>17732</v>
      </c>
      <c r="Z5467" s="2" t="s">
        <v>6008</v>
      </c>
      <c r="AA5467" s="2" t="s">
        <v>6009</v>
      </c>
      <c r="AB5467" s="2" t="s">
        <v>13067</v>
      </c>
      <c r="AC5467" s="2">
        <v>69792</v>
      </c>
    </row>
    <row r="5468" spans="1:29" x14ac:dyDescent="0.2">
      <c r="A5468" s="2" t="s">
        <v>1102</v>
      </c>
      <c r="B5468" s="2">
        <v>69539</v>
      </c>
      <c r="C5468" s="2" t="s">
        <v>1103</v>
      </c>
      <c r="D5468" s="10">
        <v>8937.1450357508293</v>
      </c>
      <c r="E5468" s="52">
        <v>-0.77076826763795603</v>
      </c>
      <c r="F5468" s="7">
        <v>1.25672733061412E-22</v>
      </c>
      <c r="G5468" s="3" t="s">
        <v>8</v>
      </c>
      <c r="I5468" s="6">
        <v>-0.56277499842129897</v>
      </c>
      <c r="J5468" s="7">
        <v>4.5770565580255103E-4</v>
      </c>
      <c r="K5468" s="3" t="s">
        <v>5116</v>
      </c>
      <c r="M5468" s="6">
        <v>-9.1600908290817407E-2</v>
      </c>
      <c r="N5468" s="7">
        <v>0.60310896916611501</v>
      </c>
      <c r="O5468" s="3" t="s">
        <v>5116</v>
      </c>
      <c r="Q5468" s="6">
        <v>0.116392360925841</v>
      </c>
      <c r="R5468" s="7">
        <v>0.45369183605608099</v>
      </c>
      <c r="S5468" s="3" t="s">
        <v>5116</v>
      </c>
      <c r="U5468" s="3">
        <f t="shared" si="85"/>
        <v>1</v>
      </c>
      <c r="W5468" s="2" t="s">
        <v>1102</v>
      </c>
      <c r="X5468" s="2" t="s">
        <v>13068</v>
      </c>
      <c r="Y5468" s="2" t="s">
        <v>20762</v>
      </c>
      <c r="Z5468" s="2" t="s">
        <v>1102</v>
      </c>
      <c r="AA5468" s="2" t="s">
        <v>1103</v>
      </c>
      <c r="AB5468" s="2" t="s">
        <v>13067</v>
      </c>
      <c r="AC5468" s="2">
        <v>69539</v>
      </c>
    </row>
    <row r="5469" spans="1:29" x14ac:dyDescent="0.2">
      <c r="A5469" s="2" t="s">
        <v>1196</v>
      </c>
      <c r="B5469" s="2">
        <v>67923</v>
      </c>
      <c r="C5469" s="2" t="s">
        <v>1197</v>
      </c>
      <c r="D5469" s="10">
        <v>4912.4156387462099</v>
      </c>
      <c r="E5469" s="52">
        <v>0.67842799213038896</v>
      </c>
      <c r="F5469" s="7">
        <v>1.7946743415566301E-21</v>
      </c>
      <c r="G5469" s="3" t="s">
        <v>8</v>
      </c>
      <c r="I5469" s="6">
        <v>-0.56291616021683799</v>
      </c>
      <c r="J5469" s="7">
        <v>1.0082848896646501E-4</v>
      </c>
      <c r="K5469" s="3" t="s">
        <v>5116</v>
      </c>
      <c r="M5469" s="18">
        <v>0.73837824767448701</v>
      </c>
      <c r="N5469" s="7">
        <v>1.0759747356095999E-9</v>
      </c>
      <c r="O5469" s="3" t="s">
        <v>8</v>
      </c>
      <c r="Q5469" s="6">
        <v>-0.50296590467274005</v>
      </c>
      <c r="R5469" s="7">
        <v>1.42566268657083E-6</v>
      </c>
      <c r="S5469" s="3" t="s">
        <v>5116</v>
      </c>
      <c r="U5469" s="3">
        <f t="shared" si="85"/>
        <v>2</v>
      </c>
      <c r="W5469" s="2" t="s">
        <v>1196</v>
      </c>
      <c r="X5469" s="2" t="s">
        <v>13059</v>
      </c>
      <c r="Y5469" s="2" t="s">
        <v>20447</v>
      </c>
      <c r="Z5469" s="2" t="s">
        <v>20448</v>
      </c>
      <c r="AA5469" s="2" t="s">
        <v>20449</v>
      </c>
      <c r="AB5469" s="2" t="s">
        <v>13067</v>
      </c>
      <c r="AC5469" s="2">
        <v>67923</v>
      </c>
    </row>
    <row r="5470" spans="1:29" x14ac:dyDescent="0.2">
      <c r="A5470" s="2" t="s">
        <v>3050</v>
      </c>
      <c r="B5470" s="2">
        <v>26941</v>
      </c>
      <c r="C5470" s="2" t="s">
        <v>3051</v>
      </c>
      <c r="D5470" s="10">
        <v>1453.8911120313501</v>
      </c>
      <c r="E5470" s="52">
        <v>-0.77373673589009695</v>
      </c>
      <c r="F5470" s="7">
        <v>2.27331009159225E-9</v>
      </c>
      <c r="G5470" s="3" t="s">
        <v>8</v>
      </c>
      <c r="I5470" s="6">
        <v>-0.56306044757821205</v>
      </c>
      <c r="J5470" s="7">
        <v>3.0050979854711401E-2</v>
      </c>
      <c r="K5470" s="3" t="s">
        <v>5116</v>
      </c>
      <c r="M5470" s="6">
        <v>-0.41917139473954701</v>
      </c>
      <c r="N5470" s="7">
        <v>6.1899051959413899E-2</v>
      </c>
      <c r="O5470" s="3" t="s">
        <v>5116</v>
      </c>
      <c r="Q5470" s="6">
        <v>-0.208495106427663</v>
      </c>
      <c r="R5470" s="7">
        <v>0.37596977560123901</v>
      </c>
      <c r="S5470" s="3" t="s">
        <v>5116</v>
      </c>
      <c r="U5470" s="3">
        <f t="shared" si="85"/>
        <v>1</v>
      </c>
      <c r="W5470" s="2" t="s">
        <v>3050</v>
      </c>
      <c r="X5470" s="2" t="s">
        <v>13068</v>
      </c>
      <c r="Y5470" s="2" t="s">
        <v>19986</v>
      </c>
      <c r="Z5470" s="2" t="s">
        <v>3050</v>
      </c>
      <c r="AA5470" s="2" t="s">
        <v>3051</v>
      </c>
      <c r="AB5470" s="2" t="s">
        <v>13067</v>
      </c>
      <c r="AC5470" s="2">
        <v>26941</v>
      </c>
    </row>
    <row r="5471" spans="1:29" x14ac:dyDescent="0.2">
      <c r="A5471" s="2" t="s">
        <v>7709</v>
      </c>
      <c r="B5471" s="2">
        <v>68180</v>
      </c>
      <c r="C5471" s="2" t="s">
        <v>7710</v>
      </c>
      <c r="D5471" s="10">
        <v>1351.5631565077699</v>
      </c>
      <c r="E5471" s="20">
        <v>0.36328158088801799</v>
      </c>
      <c r="F5471" s="7">
        <v>4.4594203850580102E-3</v>
      </c>
      <c r="G5471" s="3" t="s">
        <v>5116</v>
      </c>
      <c r="I5471" s="6">
        <v>-0.56312715514178602</v>
      </c>
      <c r="J5471" s="7">
        <v>1.94521704975779E-2</v>
      </c>
      <c r="K5471" s="3" t="s">
        <v>5116</v>
      </c>
      <c r="M5471" s="18">
        <v>0.68666826503396405</v>
      </c>
      <c r="N5471" s="7">
        <v>4.9983636906312005E-4</v>
      </c>
      <c r="O5471" s="3" t="s">
        <v>8</v>
      </c>
      <c r="Q5471" s="6">
        <v>-0.23974047099584</v>
      </c>
      <c r="R5471" s="7">
        <v>0.24906084650097299</v>
      </c>
      <c r="S5471" s="3" t="s">
        <v>5116</v>
      </c>
      <c r="U5471" s="3">
        <f t="shared" si="85"/>
        <v>1</v>
      </c>
      <c r="W5471" s="2" t="s">
        <v>7709</v>
      </c>
      <c r="X5471" s="2" t="s">
        <v>13068</v>
      </c>
      <c r="Y5471" s="2" t="s">
        <v>17074</v>
      </c>
      <c r="Z5471" s="2" t="s">
        <v>7709</v>
      </c>
      <c r="AA5471" s="2" t="s">
        <v>7710</v>
      </c>
      <c r="AB5471" s="2" t="s">
        <v>16871</v>
      </c>
      <c r="AC5471" s="2">
        <v>68180</v>
      </c>
    </row>
    <row r="5472" spans="1:29" x14ac:dyDescent="0.2">
      <c r="A5472" s="2" t="s">
        <v>1466</v>
      </c>
      <c r="B5472" s="2">
        <v>212307</v>
      </c>
      <c r="C5472" s="2" t="s">
        <v>1467</v>
      </c>
      <c r="D5472" s="10">
        <v>12684.917814391099</v>
      </c>
      <c r="E5472" s="52">
        <v>-0.58624965889143799</v>
      </c>
      <c r="F5472" s="7">
        <v>2.1865527468659299E-18</v>
      </c>
      <c r="G5472" s="3" t="s">
        <v>8</v>
      </c>
      <c r="I5472" s="6">
        <v>-0.56334213696707602</v>
      </c>
      <c r="J5472" s="7">
        <v>3.0951111697442903E-5</v>
      </c>
      <c r="K5472" s="3" t="s">
        <v>5116</v>
      </c>
      <c r="M5472" s="6">
        <v>0.23648755066882299</v>
      </c>
      <c r="N5472" s="7">
        <v>6.0724306946241903E-2</v>
      </c>
      <c r="O5472" s="3" t="s">
        <v>5116</v>
      </c>
      <c r="Q5472" s="6">
        <v>0.25939507259318501</v>
      </c>
      <c r="R5472" s="7">
        <v>1.36232346772923E-2</v>
      </c>
      <c r="S5472" s="3" t="s">
        <v>5116</v>
      </c>
      <c r="U5472" s="3">
        <f t="shared" si="85"/>
        <v>1</v>
      </c>
      <c r="W5472" s="2" t="s">
        <v>1466</v>
      </c>
      <c r="X5472" s="2" t="s">
        <v>13068</v>
      </c>
      <c r="Y5472" s="2" t="s">
        <v>17653</v>
      </c>
      <c r="Z5472" s="2" t="s">
        <v>1466</v>
      </c>
      <c r="AA5472" s="2" t="s">
        <v>1467</v>
      </c>
      <c r="AB5472" s="2" t="s">
        <v>13067</v>
      </c>
      <c r="AC5472" s="2">
        <v>212307</v>
      </c>
    </row>
    <row r="5473" spans="1:29" x14ac:dyDescent="0.2">
      <c r="A5473" s="2" t="s">
        <v>7459</v>
      </c>
      <c r="B5473" s="2">
        <v>53612</v>
      </c>
      <c r="C5473" s="2" t="s">
        <v>7460</v>
      </c>
      <c r="D5473" s="10">
        <v>15200.627181912299</v>
      </c>
      <c r="E5473" s="20">
        <v>0.298579267876521</v>
      </c>
      <c r="F5473" s="7">
        <v>2.1388981592313202E-3</v>
      </c>
      <c r="G5473" s="3" t="s">
        <v>5116</v>
      </c>
      <c r="I5473" s="6">
        <v>-0.56335324471069204</v>
      </c>
      <c r="J5473" s="7">
        <v>2.2818373056107399E-3</v>
      </c>
      <c r="K5473" s="3" t="s">
        <v>5116</v>
      </c>
      <c r="M5473" s="18">
        <v>0.66146216932619295</v>
      </c>
      <c r="N5473" s="7">
        <v>1.6363947221030499E-5</v>
      </c>
      <c r="O5473" s="3" t="s">
        <v>8</v>
      </c>
      <c r="Q5473" s="6">
        <v>-0.20047034326102001</v>
      </c>
      <c r="R5473" s="7">
        <v>0.20663851397188601</v>
      </c>
      <c r="S5473" s="3" t="s">
        <v>5116</v>
      </c>
      <c r="U5473" s="3">
        <f t="shared" si="85"/>
        <v>1</v>
      </c>
      <c r="W5473" s="2" t="s">
        <v>7459</v>
      </c>
      <c r="X5473" s="2" t="s">
        <v>13068</v>
      </c>
      <c r="Y5473" s="2" t="s">
        <v>21046</v>
      </c>
      <c r="Z5473" s="2" t="s">
        <v>7459</v>
      </c>
      <c r="AA5473" s="2" t="s">
        <v>7460</v>
      </c>
      <c r="AB5473" s="2" t="s">
        <v>13067</v>
      </c>
      <c r="AC5473" s="2">
        <v>53612</v>
      </c>
    </row>
    <row r="5474" spans="1:29" x14ac:dyDescent="0.2">
      <c r="A5474" s="2" t="s">
        <v>12200</v>
      </c>
      <c r="B5474" s="2">
        <v>20196</v>
      </c>
      <c r="C5474" s="2" t="s">
        <v>12201</v>
      </c>
      <c r="D5474" s="10">
        <v>374.06072036579599</v>
      </c>
      <c r="E5474" s="20">
        <v>6.7861220520932394E-2</v>
      </c>
      <c r="F5474" s="7">
        <v>0.79619838820883404</v>
      </c>
      <c r="G5474" s="3" t="s">
        <v>5116</v>
      </c>
      <c r="I5474" s="6">
        <v>-0.56337206519314897</v>
      </c>
      <c r="J5474" s="7">
        <v>7.7262381760352203E-2</v>
      </c>
      <c r="K5474" s="3" t="s">
        <v>5116</v>
      </c>
      <c r="M5474" s="6">
        <v>-5.1065168063509803E-2</v>
      </c>
      <c r="N5474" s="7">
        <v>0.893925027135272</v>
      </c>
      <c r="O5474" s="3" t="s">
        <v>5116</v>
      </c>
      <c r="Q5474" s="19">
        <v>-0.68229845377759102</v>
      </c>
      <c r="R5474" s="7">
        <v>3.6725706273938899E-3</v>
      </c>
      <c r="S5474" s="3" t="s">
        <v>8</v>
      </c>
      <c r="U5474" s="3">
        <f t="shared" si="85"/>
        <v>1</v>
      </c>
      <c r="W5474" s="2" t="s">
        <v>12200</v>
      </c>
      <c r="X5474" s="2" t="s">
        <v>13068</v>
      </c>
      <c r="Y5474" s="2" t="s">
        <v>19620</v>
      </c>
      <c r="Z5474" s="2" t="s">
        <v>12200</v>
      </c>
      <c r="AA5474" s="2" t="s">
        <v>12201</v>
      </c>
      <c r="AB5474" s="2" t="s">
        <v>13067</v>
      </c>
      <c r="AC5474" s="2">
        <v>20196</v>
      </c>
    </row>
    <row r="5475" spans="1:29" x14ac:dyDescent="0.2">
      <c r="A5475" s="2" t="s">
        <v>7451</v>
      </c>
      <c r="B5475" s="2">
        <v>69441</v>
      </c>
      <c r="C5475" s="2" t="s">
        <v>7452</v>
      </c>
      <c r="D5475" s="10">
        <v>303.76066749653103</v>
      </c>
      <c r="E5475" s="20">
        <v>0.45701944273748102</v>
      </c>
      <c r="F5475" s="7">
        <v>2.0599755879342398E-3</v>
      </c>
      <c r="G5475" s="3" t="s">
        <v>5116</v>
      </c>
      <c r="I5475" s="6">
        <v>-0.563392885705989</v>
      </c>
      <c r="J5475" s="7">
        <v>4.4692359228156703E-2</v>
      </c>
      <c r="K5475" s="3" t="s">
        <v>5116</v>
      </c>
      <c r="M5475" s="18">
        <v>0.76711509133436195</v>
      </c>
      <c r="N5475" s="7">
        <v>6.7328069154523205E-4</v>
      </c>
      <c r="O5475" s="3" t="s">
        <v>8</v>
      </c>
      <c r="Q5475" s="6">
        <v>-0.25329723710910801</v>
      </c>
      <c r="R5475" s="7">
        <v>0.30481969968584699</v>
      </c>
      <c r="S5475" s="3" t="s">
        <v>5116</v>
      </c>
      <c r="U5475" s="3">
        <f t="shared" si="85"/>
        <v>1</v>
      </c>
      <c r="W5475" s="2" t="s">
        <v>7451</v>
      </c>
      <c r="X5475" s="2" t="s">
        <v>13059</v>
      </c>
      <c r="Y5475" s="2" t="s">
        <v>13263</v>
      </c>
      <c r="Z5475" s="2" t="s">
        <v>13264</v>
      </c>
      <c r="AA5475" s="2" t="s">
        <v>13265</v>
      </c>
      <c r="AB5475" s="2" t="s">
        <v>13067</v>
      </c>
      <c r="AC5475" s="2">
        <v>69441</v>
      </c>
    </row>
    <row r="5476" spans="1:29" x14ac:dyDescent="0.2">
      <c r="A5476" s="2" t="s">
        <v>6910</v>
      </c>
      <c r="B5476" s="2">
        <v>64424</v>
      </c>
      <c r="C5476" s="2" t="s">
        <v>6911</v>
      </c>
      <c r="D5476" s="10">
        <v>593.61812048825698</v>
      </c>
      <c r="E5476" s="20">
        <v>0.42967837615764398</v>
      </c>
      <c r="F5476" s="7">
        <v>2.5155187886750799E-4</v>
      </c>
      <c r="G5476" s="3" t="s">
        <v>5116</v>
      </c>
      <c r="I5476" s="6">
        <v>-0.56416070029431198</v>
      </c>
      <c r="J5476" s="7">
        <v>1.35437385895733E-2</v>
      </c>
      <c r="K5476" s="3" t="s">
        <v>5116</v>
      </c>
      <c r="M5476" s="18">
        <v>0.97398194077654798</v>
      </c>
      <c r="N5476" s="7">
        <v>1.0080345377289E-7</v>
      </c>
      <c r="O5476" s="3" t="s">
        <v>8</v>
      </c>
      <c r="Q5476" s="6">
        <v>-1.9857135675408501E-2</v>
      </c>
      <c r="R5476" s="7">
        <v>0.94552113139785998</v>
      </c>
      <c r="S5476" s="3" t="s">
        <v>5116</v>
      </c>
      <c r="U5476" s="3">
        <f t="shared" si="85"/>
        <v>1</v>
      </c>
      <c r="W5476" s="2" t="s">
        <v>6910</v>
      </c>
      <c r="X5476" s="2" t="s">
        <v>13068</v>
      </c>
      <c r="Y5476" s="2" t="s">
        <v>18857</v>
      </c>
      <c r="Z5476" s="2" t="s">
        <v>6910</v>
      </c>
      <c r="AA5476" s="2" t="s">
        <v>6911</v>
      </c>
      <c r="AB5476" s="2" t="s">
        <v>13067</v>
      </c>
      <c r="AC5476" s="2">
        <v>64424</v>
      </c>
    </row>
    <row r="5477" spans="1:29" x14ac:dyDescent="0.2">
      <c r="A5477" s="2" t="s">
        <v>2682</v>
      </c>
      <c r="B5477" s="2">
        <v>67115</v>
      </c>
      <c r="C5477" s="2" t="s">
        <v>2683</v>
      </c>
      <c r="D5477" s="10">
        <v>10181.331691801901</v>
      </c>
      <c r="E5477" s="52">
        <v>0.70958036999280105</v>
      </c>
      <c r="F5477" s="7">
        <v>8.0430905426148898E-11</v>
      </c>
      <c r="G5477" s="3" t="s">
        <v>8</v>
      </c>
      <c r="I5477" s="6">
        <v>-0.56424568122548702</v>
      </c>
      <c r="J5477" s="7">
        <v>1.04401485772684E-2</v>
      </c>
      <c r="K5477" s="3" t="s">
        <v>5116</v>
      </c>
      <c r="M5477" s="18">
        <v>0.94366363380627405</v>
      </c>
      <c r="N5477" s="7">
        <v>9.8863969292841205E-8</v>
      </c>
      <c r="O5477" s="3" t="s">
        <v>8</v>
      </c>
      <c r="Q5477" s="6">
        <v>-0.33016241741201402</v>
      </c>
      <c r="R5477" s="7">
        <v>5.7197553734491202E-2</v>
      </c>
      <c r="S5477" s="3" t="s">
        <v>5116</v>
      </c>
      <c r="U5477" s="3">
        <f t="shared" si="85"/>
        <v>2</v>
      </c>
      <c r="W5477" s="2" t="s">
        <v>2682</v>
      </c>
      <c r="X5477" s="2" t="s">
        <v>13068</v>
      </c>
      <c r="Y5477" s="2" t="s">
        <v>19486</v>
      </c>
      <c r="Z5477" s="2" t="s">
        <v>2682</v>
      </c>
      <c r="AA5477" s="2" t="s">
        <v>2683</v>
      </c>
      <c r="AB5477" s="2" t="s">
        <v>13067</v>
      </c>
      <c r="AC5477" s="2">
        <v>67115</v>
      </c>
    </row>
    <row r="5478" spans="1:29" x14ac:dyDescent="0.2">
      <c r="A5478" s="2" t="s">
        <v>5215</v>
      </c>
      <c r="B5478" s="2">
        <v>67869</v>
      </c>
      <c r="C5478" s="2" t="s">
        <v>5216</v>
      </c>
      <c r="D5478" s="10">
        <v>19480.8116641571</v>
      </c>
      <c r="E5478" s="20">
        <v>0.463244155988148</v>
      </c>
      <c r="F5478" s="7">
        <v>2.5743962332815699E-17</v>
      </c>
      <c r="G5478" s="3" t="s">
        <v>5116</v>
      </c>
      <c r="I5478" s="6">
        <v>-0.56452522441554998</v>
      </c>
      <c r="J5478" s="7">
        <v>2.34681136468597E-7</v>
      </c>
      <c r="K5478" s="3" t="s">
        <v>5116</v>
      </c>
      <c r="M5478" s="18">
        <v>0.78046015258771595</v>
      </c>
      <c r="N5478" s="7">
        <v>2.7531495311196499E-17</v>
      </c>
      <c r="O5478" s="3" t="s">
        <v>8</v>
      </c>
      <c r="Q5478" s="6">
        <v>-0.247309227815982</v>
      </c>
      <c r="R5478" s="7">
        <v>3.3600043735979601E-3</v>
      </c>
      <c r="S5478" s="3" t="s">
        <v>5116</v>
      </c>
      <c r="U5478" s="3">
        <f t="shared" si="85"/>
        <v>1</v>
      </c>
      <c r="W5478" s="2" t="s">
        <v>5215</v>
      </c>
      <c r="X5478" s="2" t="s">
        <v>13068</v>
      </c>
      <c r="Y5478" s="2" t="s">
        <v>18501</v>
      </c>
      <c r="Z5478" s="2" t="s">
        <v>5215</v>
      </c>
      <c r="AA5478" s="2" t="s">
        <v>5216</v>
      </c>
      <c r="AB5478" s="2" t="s">
        <v>13067</v>
      </c>
      <c r="AC5478" s="2">
        <v>67869</v>
      </c>
    </row>
    <row r="5479" spans="1:29" x14ac:dyDescent="0.2">
      <c r="A5479" s="2" t="s">
        <v>71</v>
      </c>
      <c r="B5479" s="2">
        <v>72205</v>
      </c>
      <c r="C5479" s="2" t="s">
        <v>72</v>
      </c>
      <c r="D5479" s="10">
        <v>8403.2593180981294</v>
      </c>
      <c r="E5479" s="52">
        <v>-1.53913112575833</v>
      </c>
      <c r="F5479" s="7">
        <v>3.1718471848176701E-110</v>
      </c>
      <c r="G5479" s="3" t="s">
        <v>8</v>
      </c>
      <c r="I5479" s="6">
        <v>-0.56587855235487305</v>
      </c>
      <c r="J5479" s="7">
        <v>7.5394971184170197E-5</v>
      </c>
      <c r="K5479" s="3" t="s">
        <v>5116</v>
      </c>
      <c r="M5479" s="18">
        <v>-0.73375530198997296</v>
      </c>
      <c r="N5479" s="7">
        <v>9.1854568986751103E-10</v>
      </c>
      <c r="O5479" s="3" t="s">
        <v>8</v>
      </c>
      <c r="Q5479" s="6">
        <v>0.23949727141348501</v>
      </c>
      <c r="R5479" s="7">
        <v>3.4971231029961497E-2</v>
      </c>
      <c r="S5479" s="3" t="s">
        <v>5116</v>
      </c>
      <c r="U5479" s="3">
        <f t="shared" si="85"/>
        <v>2</v>
      </c>
      <c r="W5479" s="2" t="s">
        <v>71</v>
      </c>
      <c r="X5479" s="2" t="s">
        <v>13068</v>
      </c>
      <c r="Y5479" s="2" t="s">
        <v>15976</v>
      </c>
      <c r="Z5479" s="2" t="s">
        <v>71</v>
      </c>
      <c r="AA5479" s="2" t="s">
        <v>72</v>
      </c>
      <c r="AB5479" s="2" t="s">
        <v>13067</v>
      </c>
      <c r="AC5479" s="2">
        <v>72205</v>
      </c>
    </row>
    <row r="5480" spans="1:29" x14ac:dyDescent="0.2">
      <c r="A5480" s="2" t="s">
        <v>7977</v>
      </c>
      <c r="B5480" s="2">
        <v>234362</v>
      </c>
      <c r="C5480" s="2" t="s">
        <v>7978</v>
      </c>
      <c r="D5480" s="10">
        <v>807.88423877516698</v>
      </c>
      <c r="E5480" s="20">
        <v>0.32895598866909997</v>
      </c>
      <c r="F5480" s="7">
        <v>9.2783380746874998E-3</v>
      </c>
      <c r="G5480" s="3" t="s">
        <v>5116</v>
      </c>
      <c r="I5480" s="6">
        <v>-0.56604287539857601</v>
      </c>
      <c r="J5480" s="7">
        <v>1.6722055973358001E-2</v>
      </c>
      <c r="K5480" s="3" t="s">
        <v>5116</v>
      </c>
      <c r="M5480" s="18">
        <v>0.94459047022153597</v>
      </c>
      <c r="N5480" s="7">
        <v>6.02862252803362E-7</v>
      </c>
      <c r="O5480" s="3" t="s">
        <v>8</v>
      </c>
      <c r="Q5480" s="6">
        <v>4.9591606153859803E-2</v>
      </c>
      <c r="R5480" s="7">
        <v>0.86106934778816302</v>
      </c>
      <c r="S5480" s="3" t="s">
        <v>5116</v>
      </c>
      <c r="U5480" s="3">
        <f t="shared" si="85"/>
        <v>1</v>
      </c>
      <c r="W5480" s="2" t="s">
        <v>7977</v>
      </c>
      <c r="X5480" s="2" t="s">
        <v>13068</v>
      </c>
      <c r="Y5480" s="2" t="s">
        <v>21394</v>
      </c>
      <c r="Z5480" s="2" t="s">
        <v>7977</v>
      </c>
      <c r="AA5480" s="2" t="s">
        <v>7978</v>
      </c>
      <c r="AB5480" s="2" t="s">
        <v>13067</v>
      </c>
      <c r="AC5480" s="2">
        <v>234362</v>
      </c>
    </row>
    <row r="5481" spans="1:29" x14ac:dyDescent="0.2">
      <c r="A5481" s="2" t="s">
        <v>2812</v>
      </c>
      <c r="B5481" s="2">
        <v>94043</v>
      </c>
      <c r="C5481" s="2" t="s">
        <v>2813</v>
      </c>
      <c r="D5481" s="10">
        <v>2471.5782749906398</v>
      </c>
      <c r="E5481" s="52">
        <v>0.59868343250021805</v>
      </c>
      <c r="F5481" s="7">
        <v>3.4690786282449301E-10</v>
      </c>
      <c r="G5481" s="3" t="s">
        <v>8</v>
      </c>
      <c r="I5481" s="6">
        <v>-0.56610550338834997</v>
      </c>
      <c r="J5481" s="7">
        <v>3.1833324143037398E-3</v>
      </c>
      <c r="K5481" s="3" t="s">
        <v>5116</v>
      </c>
      <c r="M5481" s="18">
        <v>0.72852224704736801</v>
      </c>
      <c r="N5481" s="7">
        <v>4.1485414524086504E-6</v>
      </c>
      <c r="O5481" s="3" t="s">
        <v>8</v>
      </c>
      <c r="Q5481" s="6">
        <v>-0.43626668884119901</v>
      </c>
      <c r="R5481" s="7">
        <v>2.2035286733651598E-3</v>
      </c>
      <c r="S5481" s="3" t="s">
        <v>5116</v>
      </c>
      <c r="U5481" s="3">
        <f t="shared" si="85"/>
        <v>2</v>
      </c>
      <c r="W5481" s="2" t="s">
        <v>2812</v>
      </c>
      <c r="X5481" s="2" t="s">
        <v>13068</v>
      </c>
      <c r="Y5481" s="2" t="s">
        <v>20539</v>
      </c>
      <c r="Z5481" s="2" t="s">
        <v>2812</v>
      </c>
      <c r="AA5481" s="2" t="s">
        <v>2813</v>
      </c>
      <c r="AB5481" s="2" t="s">
        <v>13067</v>
      </c>
      <c r="AC5481" s="2">
        <v>94043</v>
      </c>
    </row>
    <row r="5482" spans="1:29" x14ac:dyDescent="0.2">
      <c r="A5482" s="2" t="s">
        <v>7961</v>
      </c>
      <c r="B5482" s="2">
        <v>319822</v>
      </c>
      <c r="C5482" s="2" t="s">
        <v>7962</v>
      </c>
      <c r="D5482" s="10">
        <v>736.11077494577103</v>
      </c>
      <c r="E5482" s="20">
        <v>0.29380638136888898</v>
      </c>
      <c r="F5482" s="7">
        <v>8.8324227996386204E-3</v>
      </c>
      <c r="G5482" s="3" t="s">
        <v>5116</v>
      </c>
      <c r="I5482" s="6">
        <v>-0.56643061007659801</v>
      </c>
      <c r="J5482" s="7">
        <v>7.1698990057894102E-3</v>
      </c>
      <c r="K5482" s="3" t="s">
        <v>5116</v>
      </c>
      <c r="M5482" s="18">
        <v>1.04200501028255</v>
      </c>
      <c r="N5482" s="7">
        <v>7.42160485669014E-10</v>
      </c>
      <c r="O5482" s="3" t="s">
        <v>8</v>
      </c>
      <c r="Q5482" s="6">
        <v>0.181768018837065</v>
      </c>
      <c r="R5482" s="7">
        <v>0.33819809858097</v>
      </c>
      <c r="S5482" s="3" t="s">
        <v>5116</v>
      </c>
      <c r="U5482" s="3">
        <f t="shared" si="85"/>
        <v>1</v>
      </c>
      <c r="W5482" s="2" t="s">
        <v>7961</v>
      </c>
      <c r="X5482" s="2" t="s">
        <v>13068</v>
      </c>
      <c r="Y5482" s="2" t="s">
        <v>20037</v>
      </c>
      <c r="Z5482" s="2" t="s">
        <v>7961</v>
      </c>
      <c r="AA5482" s="2" t="s">
        <v>7962</v>
      </c>
      <c r="AB5482" s="2" t="s">
        <v>13067</v>
      </c>
      <c r="AC5482" s="2">
        <v>319822</v>
      </c>
    </row>
    <row r="5483" spans="1:29" x14ac:dyDescent="0.2">
      <c r="A5483" s="2" t="s">
        <v>7030</v>
      </c>
      <c r="B5483" s="2">
        <v>218035</v>
      </c>
      <c r="C5483" s="2" t="s">
        <v>7031</v>
      </c>
      <c r="D5483" s="10">
        <v>9435.6540573103193</v>
      </c>
      <c r="E5483" s="20">
        <v>-0.19318387453196501</v>
      </c>
      <c r="F5483" s="7">
        <v>3.8118011762132599E-4</v>
      </c>
      <c r="G5483" s="3" t="s">
        <v>5116</v>
      </c>
      <c r="I5483" s="6">
        <v>-0.56664967742040895</v>
      </c>
      <c r="J5483" s="7">
        <v>3.1092560357863603E-8</v>
      </c>
      <c r="K5483" s="3" t="s">
        <v>5116</v>
      </c>
      <c r="M5483" s="18">
        <v>0.63893262303176002</v>
      </c>
      <c r="N5483" s="7">
        <v>3.1001798417046801E-13</v>
      </c>
      <c r="O5483" s="3" t="s">
        <v>8</v>
      </c>
      <c r="Q5483" s="6">
        <v>0.26546682014331602</v>
      </c>
      <c r="R5483" s="7">
        <v>6.5569808560483704E-4</v>
      </c>
      <c r="S5483" s="3" t="s">
        <v>5116</v>
      </c>
      <c r="U5483" s="3">
        <f t="shared" si="85"/>
        <v>1</v>
      </c>
      <c r="W5483" s="2" t="s">
        <v>7030</v>
      </c>
      <c r="X5483" s="2" t="s">
        <v>13068</v>
      </c>
      <c r="Y5483" s="2" t="s">
        <v>21039</v>
      </c>
      <c r="Z5483" s="2" t="s">
        <v>7030</v>
      </c>
      <c r="AA5483" s="2" t="s">
        <v>7031</v>
      </c>
      <c r="AB5483" s="2" t="s">
        <v>13067</v>
      </c>
      <c r="AC5483" s="2">
        <v>218035</v>
      </c>
    </row>
    <row r="5484" spans="1:29" x14ac:dyDescent="0.2">
      <c r="A5484" s="2" t="s">
        <v>2126</v>
      </c>
      <c r="B5484" s="2">
        <v>68193</v>
      </c>
      <c r="C5484" s="2" t="s">
        <v>2127</v>
      </c>
      <c r="D5484" s="10">
        <v>6188.99472692366</v>
      </c>
      <c r="E5484" s="52">
        <v>0.80547773230059505</v>
      </c>
      <c r="F5484" s="7">
        <v>1.1681637481011E-13</v>
      </c>
      <c r="G5484" s="3" t="s">
        <v>8</v>
      </c>
      <c r="I5484" s="6">
        <v>-0.56672559294214098</v>
      </c>
      <c r="J5484" s="7">
        <v>1.00952665529573E-2</v>
      </c>
      <c r="K5484" s="3" t="s">
        <v>5116</v>
      </c>
      <c r="M5484" s="18">
        <v>0.81756557244889205</v>
      </c>
      <c r="N5484" s="7">
        <v>4.7846841516383604E-6</v>
      </c>
      <c r="O5484" s="3" t="s">
        <v>8</v>
      </c>
      <c r="Q5484" s="6">
        <v>-0.55463775279384397</v>
      </c>
      <c r="R5484" s="7">
        <v>5.3022747551489404E-4</v>
      </c>
      <c r="S5484" s="3" t="s">
        <v>5116</v>
      </c>
      <c r="U5484" s="3">
        <f t="shared" si="85"/>
        <v>2</v>
      </c>
      <c r="W5484" s="2" t="s">
        <v>2126</v>
      </c>
      <c r="X5484" s="2" t="s">
        <v>13068</v>
      </c>
      <c r="Y5484" s="2" t="s">
        <v>19497</v>
      </c>
      <c r="Z5484" s="2" t="s">
        <v>2126</v>
      </c>
      <c r="AA5484" s="2" t="s">
        <v>2127</v>
      </c>
      <c r="AB5484" s="2" t="s">
        <v>13067</v>
      </c>
      <c r="AC5484" s="2">
        <v>68193</v>
      </c>
    </row>
    <row r="5485" spans="1:29" x14ac:dyDescent="0.2">
      <c r="A5485" s="2" t="s">
        <v>5840</v>
      </c>
      <c r="B5485" s="2">
        <v>66506</v>
      </c>
      <c r="C5485" s="2" t="s">
        <v>5841</v>
      </c>
      <c r="D5485" s="10">
        <v>1681.8683592785201</v>
      </c>
      <c r="E5485" s="20">
        <v>0.43019187796979302</v>
      </c>
      <c r="F5485" s="7">
        <v>7.0885108945665405E-8</v>
      </c>
      <c r="G5485" s="3" t="s">
        <v>5116</v>
      </c>
      <c r="I5485" s="6">
        <v>-0.56686862732551502</v>
      </c>
      <c r="J5485" s="7">
        <v>3.5413161600067602E-4</v>
      </c>
      <c r="K5485" s="3" t="s">
        <v>5116</v>
      </c>
      <c r="M5485" s="18">
        <v>0.79481285352810205</v>
      </c>
      <c r="N5485" s="7">
        <v>1.6035474972241499E-9</v>
      </c>
      <c r="O5485" s="3" t="s">
        <v>8</v>
      </c>
      <c r="Q5485" s="6">
        <v>-0.20224765176720699</v>
      </c>
      <c r="R5485" s="7">
        <v>0.12607494573695299</v>
      </c>
      <c r="S5485" s="3" t="s">
        <v>5116</v>
      </c>
      <c r="U5485" s="3">
        <f t="shared" si="85"/>
        <v>1</v>
      </c>
      <c r="W5485" s="2" t="s">
        <v>5840</v>
      </c>
      <c r="X5485" s="2" t="s">
        <v>13068</v>
      </c>
      <c r="Y5485" s="2" t="s">
        <v>19081</v>
      </c>
      <c r="Z5485" s="2" t="s">
        <v>5840</v>
      </c>
      <c r="AA5485" s="2" t="s">
        <v>5841</v>
      </c>
      <c r="AB5485" s="2" t="s">
        <v>13067</v>
      </c>
      <c r="AC5485" s="2">
        <v>66506</v>
      </c>
    </row>
    <row r="5486" spans="1:29" x14ac:dyDescent="0.2">
      <c r="A5486" s="2" t="s">
        <v>12060</v>
      </c>
      <c r="B5486" s="2">
        <v>76568</v>
      </c>
      <c r="C5486" s="2" t="s">
        <v>12061</v>
      </c>
      <c r="D5486" s="10">
        <v>3174.1865837117002</v>
      </c>
      <c r="E5486" s="20">
        <v>-4.47874168035109E-2</v>
      </c>
      <c r="F5486" s="7">
        <v>0.76043888726327502</v>
      </c>
      <c r="G5486" s="3" t="s">
        <v>5116</v>
      </c>
      <c r="I5486" s="6">
        <v>-0.56702328327687401</v>
      </c>
      <c r="J5486" s="7">
        <v>2.5054736283959701E-3</v>
      </c>
      <c r="K5486" s="3" t="s">
        <v>5116</v>
      </c>
      <c r="M5486" s="18">
        <v>0.65790580013160105</v>
      </c>
      <c r="N5486" s="7">
        <v>2.47762258532523E-5</v>
      </c>
      <c r="O5486" s="3" t="s">
        <v>8</v>
      </c>
      <c r="Q5486" s="6">
        <v>0.13566993365823901</v>
      </c>
      <c r="R5486" s="7">
        <v>0.449360600707775</v>
      </c>
      <c r="S5486" s="3" t="s">
        <v>5116</v>
      </c>
      <c r="U5486" s="3">
        <f t="shared" si="85"/>
        <v>1</v>
      </c>
      <c r="W5486" s="2" t="s">
        <v>12060</v>
      </c>
      <c r="X5486" s="2" t="s">
        <v>13068</v>
      </c>
      <c r="Y5486" s="2" t="s">
        <v>17110</v>
      </c>
      <c r="Z5486" s="2" t="s">
        <v>12060</v>
      </c>
      <c r="AA5486" s="2" t="s">
        <v>12061</v>
      </c>
      <c r="AB5486" s="2" t="s">
        <v>13067</v>
      </c>
      <c r="AC5486" s="2">
        <v>76568</v>
      </c>
    </row>
    <row r="5487" spans="1:29" x14ac:dyDescent="0.2">
      <c r="A5487" s="2" t="s">
        <v>1200</v>
      </c>
      <c r="B5487" s="2">
        <v>18634</v>
      </c>
      <c r="C5487" s="2" t="s">
        <v>1201</v>
      </c>
      <c r="D5487" s="10">
        <v>2867.51522089643</v>
      </c>
      <c r="E5487" s="52">
        <v>0.61205219343334105</v>
      </c>
      <c r="F5487" s="7">
        <v>1.8733611119566502E-21</v>
      </c>
      <c r="G5487" s="3" t="s">
        <v>8</v>
      </c>
      <c r="I5487" s="6">
        <v>-0.56749286665732901</v>
      </c>
      <c r="J5487" s="7">
        <v>1.32106976736723E-5</v>
      </c>
      <c r="K5487" s="3" t="s">
        <v>5116</v>
      </c>
      <c r="M5487" s="18">
        <v>1.01960630753241</v>
      </c>
      <c r="N5487" s="7">
        <v>4.1157277873746E-21</v>
      </c>
      <c r="O5487" s="3" t="s">
        <v>8</v>
      </c>
      <c r="Q5487" s="6">
        <v>-0.15993875255826001</v>
      </c>
      <c r="R5487" s="7">
        <v>0.15060890121005799</v>
      </c>
      <c r="S5487" s="3" t="s">
        <v>5116</v>
      </c>
      <c r="U5487" s="3">
        <f t="shared" si="85"/>
        <v>2</v>
      </c>
      <c r="W5487" s="2" t="s">
        <v>1200</v>
      </c>
      <c r="X5487" s="2" t="s">
        <v>13068</v>
      </c>
      <c r="Y5487" s="2" t="s">
        <v>18658</v>
      </c>
      <c r="Z5487" s="2" t="s">
        <v>1200</v>
      </c>
      <c r="AA5487" s="2" t="s">
        <v>1201</v>
      </c>
      <c r="AB5487" s="2" t="s">
        <v>13067</v>
      </c>
      <c r="AC5487" s="2">
        <v>18634</v>
      </c>
    </row>
    <row r="5488" spans="1:29" x14ac:dyDescent="0.2">
      <c r="A5488" s="2" t="s">
        <v>6146</v>
      </c>
      <c r="B5488" s="2">
        <v>68161</v>
      </c>
      <c r="C5488" s="2" t="s">
        <v>6147</v>
      </c>
      <c r="D5488" s="10">
        <v>1107.80212298632</v>
      </c>
      <c r="E5488" s="20">
        <v>0.50066998956929099</v>
      </c>
      <c r="F5488" s="7">
        <v>1.59607473157138E-6</v>
      </c>
      <c r="G5488" s="3" t="s">
        <v>5116</v>
      </c>
      <c r="I5488" s="6">
        <v>-0.56823317202267498</v>
      </c>
      <c r="J5488" s="7">
        <v>6.0666147144593603E-3</v>
      </c>
      <c r="K5488" s="3" t="s">
        <v>5116</v>
      </c>
      <c r="M5488" s="18">
        <v>0.90067867991045403</v>
      </c>
      <c r="N5488" s="7">
        <v>8.0615002184341095E-8</v>
      </c>
      <c r="O5488" s="3" t="s">
        <v>8</v>
      </c>
      <c r="Q5488" s="6">
        <v>-0.16822448168151299</v>
      </c>
      <c r="R5488" s="7">
        <v>0.37596977560123901</v>
      </c>
      <c r="S5488" s="3" t="s">
        <v>5116</v>
      </c>
      <c r="U5488" s="3">
        <f t="shared" si="85"/>
        <v>1</v>
      </c>
      <c r="W5488" s="2" t="s">
        <v>6146</v>
      </c>
      <c r="X5488" s="2" t="s">
        <v>13068</v>
      </c>
      <c r="Y5488" s="2" t="s">
        <v>14002</v>
      </c>
      <c r="Z5488" s="2" t="s">
        <v>6146</v>
      </c>
      <c r="AA5488" s="2" t="s">
        <v>6147</v>
      </c>
      <c r="AB5488" s="2" t="s">
        <v>13063</v>
      </c>
      <c r="AC5488" s="2">
        <v>68161</v>
      </c>
    </row>
    <row r="5489" spans="1:29" x14ac:dyDescent="0.2">
      <c r="A5489" s="2" t="s">
        <v>3046</v>
      </c>
      <c r="B5489" s="2">
        <v>66964</v>
      </c>
      <c r="C5489" s="2" t="s">
        <v>3047</v>
      </c>
      <c r="D5489" s="10">
        <v>745.47690932243404</v>
      </c>
      <c r="E5489" s="52">
        <v>-0.65537275719778898</v>
      </c>
      <c r="F5489" s="7">
        <v>2.17311374303404E-9</v>
      </c>
      <c r="G5489" s="3" t="s">
        <v>8</v>
      </c>
      <c r="I5489" s="6">
        <v>-0.56849496013516398</v>
      </c>
      <c r="J5489" s="7">
        <v>9.7140326583925792E-3</v>
      </c>
      <c r="K5489" s="3" t="s">
        <v>5116</v>
      </c>
      <c r="M5489" s="6">
        <v>-4.3250384613711099E-2</v>
      </c>
      <c r="N5489" s="7">
        <v>0.87332806162933097</v>
      </c>
      <c r="O5489" s="3" t="s">
        <v>5116</v>
      </c>
      <c r="Q5489" s="6">
        <v>4.3627412448914403E-2</v>
      </c>
      <c r="R5489" s="7">
        <v>0.87023806551181104</v>
      </c>
      <c r="S5489" s="3" t="s">
        <v>5116</v>
      </c>
      <c r="U5489" s="3">
        <f t="shared" si="85"/>
        <v>1</v>
      </c>
      <c r="W5489" s="2" t="s">
        <v>3046</v>
      </c>
      <c r="X5489" s="2" t="s">
        <v>13068</v>
      </c>
      <c r="Y5489" s="2" t="s">
        <v>16733</v>
      </c>
      <c r="Z5489" s="2" t="s">
        <v>3046</v>
      </c>
      <c r="AA5489" s="2" t="s">
        <v>3047</v>
      </c>
      <c r="AB5489" s="2" t="s">
        <v>13067</v>
      </c>
      <c r="AC5489" s="2">
        <v>66964</v>
      </c>
    </row>
    <row r="5490" spans="1:29" x14ac:dyDescent="0.2">
      <c r="A5490" s="2" t="s">
        <v>6095</v>
      </c>
      <c r="B5490" s="2">
        <v>433771</v>
      </c>
      <c r="C5490" s="2" t="s">
        <v>6096</v>
      </c>
      <c r="D5490" s="10">
        <v>8737.1454121891293</v>
      </c>
      <c r="E5490" s="20">
        <v>0.46235739052035002</v>
      </c>
      <c r="F5490" s="7">
        <v>1.02284921414079E-6</v>
      </c>
      <c r="G5490" s="3" t="s">
        <v>5116</v>
      </c>
      <c r="I5490" s="6">
        <v>-0.56855772328434795</v>
      </c>
      <c r="J5490" s="7">
        <v>2.3856025930733302E-3</v>
      </c>
      <c r="K5490" s="3" t="s">
        <v>5116</v>
      </c>
      <c r="M5490" s="18">
        <v>0.61097395040733704</v>
      </c>
      <c r="N5490" s="7">
        <v>9.6169597849767895E-5</v>
      </c>
      <c r="O5490" s="3" t="s">
        <v>8</v>
      </c>
      <c r="Q5490" s="6">
        <v>-0.41994116339736098</v>
      </c>
      <c r="R5490" s="7">
        <v>2.6294837724248499E-3</v>
      </c>
      <c r="S5490" s="3" t="s">
        <v>5116</v>
      </c>
      <c r="U5490" s="3">
        <f t="shared" si="85"/>
        <v>1</v>
      </c>
      <c r="W5490" s="2" t="s">
        <v>6095</v>
      </c>
      <c r="X5490" s="2" t="s">
        <v>13059</v>
      </c>
      <c r="Y5490" s="2" t="s">
        <v>17798</v>
      </c>
      <c r="Z5490" s="2" t="s">
        <v>17799</v>
      </c>
      <c r="AA5490" s="2" t="s">
        <v>17800</v>
      </c>
      <c r="AB5490" s="2" t="s">
        <v>13067</v>
      </c>
      <c r="AC5490" s="2">
        <v>433771</v>
      </c>
    </row>
    <row r="5491" spans="1:29" x14ac:dyDescent="0.2">
      <c r="A5491" s="2" t="s">
        <v>7271</v>
      </c>
      <c r="B5491" s="2">
        <v>20614</v>
      </c>
      <c r="C5491" s="2" t="s">
        <v>7272</v>
      </c>
      <c r="D5491" s="10">
        <v>103937.377780863</v>
      </c>
      <c r="E5491" s="20">
        <v>0.13518401758517801</v>
      </c>
      <c r="F5491" s="7">
        <v>1.0912638268058101E-3</v>
      </c>
      <c r="G5491" s="3" t="s">
        <v>5116</v>
      </c>
      <c r="I5491" s="6">
        <v>-0.56879765422654704</v>
      </c>
      <c r="J5491" s="7">
        <v>8.2411345370848702E-14</v>
      </c>
      <c r="K5491" s="3" t="s">
        <v>5116</v>
      </c>
      <c r="M5491" s="18">
        <v>0.64058165565658898</v>
      </c>
      <c r="N5491" s="7">
        <v>2.0155961311300801E-22</v>
      </c>
      <c r="O5491" s="3" t="s">
        <v>8</v>
      </c>
      <c r="Q5491" s="6">
        <v>-6.3400016155135699E-2</v>
      </c>
      <c r="R5491" s="7">
        <v>0.39675234326625203</v>
      </c>
      <c r="S5491" s="3" t="s">
        <v>5116</v>
      </c>
      <c r="U5491" s="3">
        <f t="shared" si="85"/>
        <v>1</v>
      </c>
      <c r="W5491" s="2" t="s">
        <v>7271</v>
      </c>
      <c r="X5491" s="2" t="s">
        <v>13068</v>
      </c>
      <c r="Y5491" s="2" t="s">
        <v>20039</v>
      </c>
      <c r="Z5491" s="2" t="s">
        <v>7271</v>
      </c>
      <c r="AA5491" s="2" t="s">
        <v>7272</v>
      </c>
      <c r="AB5491" s="2" t="s">
        <v>13067</v>
      </c>
      <c r="AC5491" s="2">
        <v>20614</v>
      </c>
    </row>
    <row r="5492" spans="1:29" x14ac:dyDescent="0.2">
      <c r="A5492" s="2" t="s">
        <v>6766</v>
      </c>
      <c r="B5492" s="2">
        <v>20630</v>
      </c>
      <c r="C5492" s="2" t="s">
        <v>6767</v>
      </c>
      <c r="D5492" s="10">
        <v>3590.9641304033398</v>
      </c>
      <c r="E5492" s="20">
        <v>0.39975372573359602</v>
      </c>
      <c r="F5492" s="7">
        <v>1.1500300803720299E-4</v>
      </c>
      <c r="G5492" s="3" t="s">
        <v>5116</v>
      </c>
      <c r="I5492" s="6">
        <v>-0.56879977060978504</v>
      </c>
      <c r="J5492" s="7">
        <v>4.7709675394327702E-3</v>
      </c>
      <c r="K5492" s="3" t="s">
        <v>5116</v>
      </c>
      <c r="M5492" s="18">
        <v>0.72242540212819994</v>
      </c>
      <c r="N5492" s="7">
        <v>1.34616077757731E-5</v>
      </c>
      <c r="O5492" s="3" t="s">
        <v>8</v>
      </c>
      <c r="Q5492" s="6">
        <v>-0.246128094215182</v>
      </c>
      <c r="R5492" s="7">
        <v>0.14117431743638501</v>
      </c>
      <c r="S5492" s="3" t="s">
        <v>5116</v>
      </c>
      <c r="U5492" s="3">
        <f t="shared" si="85"/>
        <v>1</v>
      </c>
      <c r="W5492" s="2" t="s">
        <v>6766</v>
      </c>
      <c r="X5492" s="2" t="s">
        <v>13068</v>
      </c>
      <c r="Y5492" s="2" t="s">
        <v>20065</v>
      </c>
      <c r="Z5492" s="2" t="s">
        <v>6766</v>
      </c>
      <c r="AA5492" s="2" t="s">
        <v>6767</v>
      </c>
      <c r="AB5492" s="2" t="s">
        <v>13067</v>
      </c>
      <c r="AC5492" s="2">
        <v>20630</v>
      </c>
    </row>
    <row r="5493" spans="1:29" x14ac:dyDescent="0.2">
      <c r="A5493" s="2" t="s">
        <v>6057</v>
      </c>
      <c r="B5493" s="2">
        <v>27176</v>
      </c>
      <c r="C5493" s="2" t="s">
        <v>6058</v>
      </c>
      <c r="D5493" s="10">
        <v>4315.7591028544402</v>
      </c>
      <c r="E5493" s="20">
        <v>0.47967343689134101</v>
      </c>
      <c r="F5493" s="7">
        <v>7.50739092708832E-7</v>
      </c>
      <c r="G5493" s="3" t="s">
        <v>5116</v>
      </c>
      <c r="I5493" s="6">
        <v>-0.56994953787154101</v>
      </c>
      <c r="J5493" s="7">
        <v>2.9878946590956501E-3</v>
      </c>
      <c r="K5493" s="3" t="s">
        <v>5116</v>
      </c>
      <c r="M5493" s="6">
        <v>0.40708315409421297</v>
      </c>
      <c r="N5493" s="7">
        <v>1.52774882390937E-2</v>
      </c>
      <c r="O5493" s="3" t="s">
        <v>5116</v>
      </c>
      <c r="Q5493" s="19">
        <v>-0.64253982066866899</v>
      </c>
      <c r="R5493" s="7">
        <v>2.5452624936761701E-6</v>
      </c>
      <c r="S5493" s="3" t="s">
        <v>8</v>
      </c>
      <c r="U5493" s="3">
        <f t="shared" si="85"/>
        <v>1</v>
      </c>
      <c r="W5493" s="2" t="s">
        <v>6057</v>
      </c>
      <c r="X5493" s="2" t="s">
        <v>13068</v>
      </c>
      <c r="Y5493" s="2" t="s">
        <v>19520</v>
      </c>
      <c r="Z5493" s="2" t="s">
        <v>6057</v>
      </c>
      <c r="AA5493" s="2" t="s">
        <v>6058</v>
      </c>
      <c r="AB5493" s="2" t="s">
        <v>13067</v>
      </c>
      <c r="AC5493" s="2">
        <v>27176</v>
      </c>
    </row>
    <row r="5494" spans="1:29" x14ac:dyDescent="0.2">
      <c r="A5494" s="2" t="s">
        <v>7455</v>
      </c>
      <c r="B5494" s="2">
        <v>68603</v>
      </c>
      <c r="C5494" s="2" t="s">
        <v>7456</v>
      </c>
      <c r="D5494" s="10">
        <v>4464.3831092292003</v>
      </c>
      <c r="E5494" s="20">
        <v>0.27377813657158101</v>
      </c>
      <c r="F5494" s="7">
        <v>2.1056922841896099E-3</v>
      </c>
      <c r="G5494" s="3" t="s">
        <v>5116</v>
      </c>
      <c r="I5494" s="6">
        <v>-0.57004717881959399</v>
      </c>
      <c r="J5494" s="7">
        <v>7.1989708140572195E-4</v>
      </c>
      <c r="K5494" s="3" t="s">
        <v>5116</v>
      </c>
      <c r="M5494" s="18">
        <v>0.86997986686378803</v>
      </c>
      <c r="N5494" s="7">
        <v>3.7635437719419299E-10</v>
      </c>
      <c r="O5494" s="3" t="s">
        <v>8</v>
      </c>
      <c r="Q5494" s="6">
        <v>2.61545514726138E-2</v>
      </c>
      <c r="R5494" s="7">
        <v>0.90277913518292496</v>
      </c>
      <c r="S5494" s="3" t="s">
        <v>5116</v>
      </c>
      <c r="U5494" s="3">
        <f t="shared" si="85"/>
        <v>1</v>
      </c>
      <c r="W5494" s="2" t="s">
        <v>7455</v>
      </c>
      <c r="X5494" s="2" t="s">
        <v>13068</v>
      </c>
      <c r="Y5494" s="2" t="s">
        <v>18830</v>
      </c>
      <c r="Z5494" s="2" t="s">
        <v>7455</v>
      </c>
      <c r="AA5494" s="2" t="s">
        <v>7456</v>
      </c>
      <c r="AB5494" s="2" t="s">
        <v>13067</v>
      </c>
      <c r="AC5494" s="2">
        <v>68603</v>
      </c>
    </row>
    <row r="5495" spans="1:29" x14ac:dyDescent="0.2">
      <c r="A5495" s="2" t="s">
        <v>2268</v>
      </c>
      <c r="B5495" s="2">
        <v>12238</v>
      </c>
      <c r="C5495" s="2" t="s">
        <v>2269</v>
      </c>
      <c r="D5495" s="10">
        <v>4317.13978802581</v>
      </c>
      <c r="E5495" s="52">
        <v>0.61650525981139004</v>
      </c>
      <c r="F5495" s="7">
        <v>1.07123825995677E-12</v>
      </c>
      <c r="G5495" s="3" t="s">
        <v>8</v>
      </c>
      <c r="I5495" s="6">
        <v>-0.57029841156940997</v>
      </c>
      <c r="J5495" s="7">
        <v>1.0931910758791199E-3</v>
      </c>
      <c r="K5495" s="3" t="s">
        <v>5116</v>
      </c>
      <c r="M5495" s="18">
        <v>0.84406536565333401</v>
      </c>
      <c r="N5495" s="7">
        <v>4.2532949534610798E-9</v>
      </c>
      <c r="O5495" s="3" t="s">
        <v>8</v>
      </c>
      <c r="Q5495" s="6">
        <v>-0.342738305727465</v>
      </c>
      <c r="R5495" s="7">
        <v>1.0048053321062801E-2</v>
      </c>
      <c r="S5495" s="3" t="s">
        <v>5116</v>
      </c>
      <c r="U5495" s="3">
        <f t="shared" si="85"/>
        <v>2</v>
      </c>
      <c r="W5495" s="2" t="s">
        <v>2268</v>
      </c>
      <c r="X5495" s="2" t="s">
        <v>13068</v>
      </c>
      <c r="Y5495" s="2" t="s">
        <v>15321</v>
      </c>
      <c r="Z5495" s="2" t="s">
        <v>2268</v>
      </c>
      <c r="AA5495" s="2" t="s">
        <v>2269</v>
      </c>
      <c r="AB5495" s="2" t="s">
        <v>13067</v>
      </c>
      <c r="AC5495" s="2">
        <v>12238</v>
      </c>
    </row>
    <row r="5496" spans="1:29" x14ac:dyDescent="0.2">
      <c r="A5496" s="2" t="s">
        <v>6469</v>
      </c>
      <c r="B5496" s="2">
        <v>66070</v>
      </c>
      <c r="C5496" s="2" t="s">
        <v>6470</v>
      </c>
      <c r="D5496" s="10">
        <v>5020.2057588501903</v>
      </c>
      <c r="E5496" s="20">
        <v>0.36410120098652998</v>
      </c>
      <c r="F5496" s="7">
        <v>2.0134192688422199E-5</v>
      </c>
      <c r="G5496" s="3" t="s">
        <v>5116</v>
      </c>
      <c r="I5496" s="6">
        <v>-0.57053493108129505</v>
      </c>
      <c r="J5496" s="7">
        <v>6.1948132822923498E-4</v>
      </c>
      <c r="K5496" s="3" t="s">
        <v>5116</v>
      </c>
      <c r="M5496" s="18">
        <v>0.67949887228511596</v>
      </c>
      <c r="N5496" s="7">
        <v>1.0629469796061801E-6</v>
      </c>
      <c r="O5496" s="3" t="s">
        <v>8</v>
      </c>
      <c r="Q5496" s="6">
        <v>-0.25513725978270901</v>
      </c>
      <c r="R5496" s="7">
        <v>5.5966513221346097E-2</v>
      </c>
      <c r="S5496" s="3" t="s">
        <v>5116</v>
      </c>
      <c r="U5496" s="3">
        <f t="shared" si="85"/>
        <v>1</v>
      </c>
      <c r="W5496" s="2" t="s">
        <v>6469</v>
      </c>
      <c r="X5496" s="2" t="s">
        <v>13068</v>
      </c>
      <c r="Y5496" s="2" t="s">
        <v>15466</v>
      </c>
      <c r="Z5496" s="2" t="s">
        <v>6469</v>
      </c>
      <c r="AA5496" s="2" t="s">
        <v>6470</v>
      </c>
      <c r="AB5496" s="2" t="s">
        <v>13067</v>
      </c>
      <c r="AC5496" s="2">
        <v>66070</v>
      </c>
    </row>
    <row r="5497" spans="1:29" x14ac:dyDescent="0.2">
      <c r="A5497" s="2" t="s">
        <v>6021</v>
      </c>
      <c r="B5497" s="2">
        <v>107047</v>
      </c>
      <c r="C5497" s="2" t="s">
        <v>6022</v>
      </c>
      <c r="D5497" s="10">
        <v>1297.98625542849</v>
      </c>
      <c r="E5497" s="20">
        <v>0.45077787685938198</v>
      </c>
      <c r="F5497" s="7">
        <v>5.9636751187306101E-7</v>
      </c>
      <c r="G5497" s="3" t="s">
        <v>5116</v>
      </c>
      <c r="I5497" s="6">
        <v>-0.57094417227387695</v>
      </c>
      <c r="J5497" s="7">
        <v>1.4002596012048199E-3</v>
      </c>
      <c r="K5497" s="3" t="s">
        <v>5116</v>
      </c>
      <c r="M5497" s="18">
        <v>0.638082867760286</v>
      </c>
      <c r="N5497" s="7">
        <v>1.9725074495067201E-5</v>
      </c>
      <c r="O5497" s="3" t="s">
        <v>8</v>
      </c>
      <c r="Q5497" s="6">
        <v>-0.38363918137297298</v>
      </c>
      <c r="R5497" s="7">
        <v>4.3372998511996396E-3</v>
      </c>
      <c r="S5497" s="3" t="s">
        <v>5116</v>
      </c>
      <c r="U5497" s="3">
        <f t="shared" si="85"/>
        <v>1</v>
      </c>
      <c r="W5497" s="2" t="s">
        <v>6021</v>
      </c>
      <c r="X5497" s="2" t="s">
        <v>13068</v>
      </c>
      <c r="Y5497" s="2" t="s">
        <v>19080</v>
      </c>
      <c r="Z5497" s="2" t="s">
        <v>6021</v>
      </c>
      <c r="AA5497" s="2" t="s">
        <v>6022</v>
      </c>
      <c r="AB5497" s="2" t="s">
        <v>13067</v>
      </c>
      <c r="AC5497" s="2">
        <v>107047</v>
      </c>
    </row>
    <row r="5498" spans="1:29" x14ac:dyDescent="0.2">
      <c r="A5498" s="2" t="s">
        <v>83</v>
      </c>
      <c r="B5498" s="2">
        <v>224727</v>
      </c>
      <c r="C5498" s="2" t="s">
        <v>84</v>
      </c>
      <c r="D5498" s="10">
        <v>2708.4548403673298</v>
      </c>
      <c r="E5498" s="52">
        <v>-2.0329879098857102</v>
      </c>
      <c r="F5498" s="7">
        <v>7.4482993412611399E-99</v>
      </c>
      <c r="G5498" s="3" t="s">
        <v>8</v>
      </c>
      <c r="I5498" s="6">
        <v>-0.571136931720995</v>
      </c>
      <c r="J5498" s="7">
        <v>4.5199357253541397E-3</v>
      </c>
      <c r="K5498" s="3" t="s">
        <v>5116</v>
      </c>
      <c r="M5498" s="18">
        <v>-0.68238261872156203</v>
      </c>
      <c r="N5498" s="7">
        <v>4.20197761032757E-5</v>
      </c>
      <c r="O5498" s="3" t="s">
        <v>8</v>
      </c>
      <c r="Q5498" s="19">
        <v>0.77946835944314896</v>
      </c>
      <c r="R5498" s="7">
        <v>2.9717650660117399E-8</v>
      </c>
      <c r="S5498" s="3" t="s">
        <v>8</v>
      </c>
      <c r="U5498" s="3">
        <f t="shared" si="85"/>
        <v>3</v>
      </c>
      <c r="W5498" s="2" t="s">
        <v>83</v>
      </c>
      <c r="X5498" s="2" t="s">
        <v>13068</v>
      </c>
      <c r="Y5498" s="2" t="s">
        <v>14576</v>
      </c>
      <c r="Z5498" s="2" t="s">
        <v>83</v>
      </c>
      <c r="AA5498" s="2" t="s">
        <v>84</v>
      </c>
      <c r="AB5498" s="2" t="s">
        <v>13067</v>
      </c>
      <c r="AC5498" s="2">
        <v>224727</v>
      </c>
    </row>
    <row r="5499" spans="1:29" x14ac:dyDescent="0.2">
      <c r="A5499" s="2" t="s">
        <v>8925</v>
      </c>
      <c r="B5499" s="2">
        <v>226162</v>
      </c>
      <c r="C5499" s="2" t="s">
        <v>8926</v>
      </c>
      <c r="D5499" s="10">
        <v>5792.6852618544899</v>
      </c>
      <c r="E5499" s="20">
        <v>0.20775329491998601</v>
      </c>
      <c r="F5499" s="7">
        <v>5.7965289188676598E-2</v>
      </c>
      <c r="G5499" s="3" t="s">
        <v>5116</v>
      </c>
      <c r="I5499" s="6">
        <v>-0.57136625677903297</v>
      </c>
      <c r="J5499" s="7">
        <v>3.4819907604593599E-3</v>
      </c>
      <c r="K5499" s="3" t="s">
        <v>5116</v>
      </c>
      <c r="M5499" s="18">
        <v>0.60912658034797995</v>
      </c>
      <c r="N5499" s="7">
        <v>1.9731629666417899E-4</v>
      </c>
      <c r="O5499" s="3" t="s">
        <v>8</v>
      </c>
      <c r="Q5499" s="6">
        <v>-0.169992971351039</v>
      </c>
      <c r="R5499" s="7">
        <v>0.33860620618477</v>
      </c>
      <c r="S5499" s="3" t="s">
        <v>5116</v>
      </c>
      <c r="U5499" s="3">
        <f t="shared" si="85"/>
        <v>1</v>
      </c>
      <c r="W5499" s="2" t="s">
        <v>8925</v>
      </c>
      <c r="X5499" s="2" t="s">
        <v>13068</v>
      </c>
      <c r="Y5499" s="2" t="s">
        <v>15770</v>
      </c>
      <c r="Z5499" s="2" t="s">
        <v>8925</v>
      </c>
      <c r="AA5499" s="2" t="s">
        <v>8926</v>
      </c>
      <c r="AB5499" s="2" t="s">
        <v>13067</v>
      </c>
      <c r="AC5499" s="2">
        <v>226162</v>
      </c>
    </row>
    <row r="5500" spans="1:29" x14ac:dyDescent="0.2">
      <c r="A5500" s="2" t="s">
        <v>6033</v>
      </c>
      <c r="B5500" s="2">
        <v>22245</v>
      </c>
      <c r="C5500" s="2" t="s">
        <v>6034</v>
      </c>
      <c r="D5500" s="10">
        <v>5094.33710209535</v>
      </c>
      <c r="E5500" s="20">
        <v>0.32943908185737902</v>
      </c>
      <c r="F5500" s="7">
        <v>6.4558562959181596E-7</v>
      </c>
      <c r="G5500" s="3" t="s">
        <v>5116</v>
      </c>
      <c r="I5500" s="6">
        <v>-0.57152273589614599</v>
      </c>
      <c r="J5500" s="7">
        <v>1.0382651310709001E-5</v>
      </c>
      <c r="K5500" s="3" t="s">
        <v>5116</v>
      </c>
      <c r="M5500" s="18">
        <v>1.0931430149214301</v>
      </c>
      <c r="N5500" s="7">
        <v>2.71480310010025E-24</v>
      </c>
      <c r="O5500" s="3" t="s">
        <v>8</v>
      </c>
      <c r="Q5500" s="6">
        <v>0.192181197167901</v>
      </c>
      <c r="R5500" s="7">
        <v>7.0608995568849101E-2</v>
      </c>
      <c r="S5500" s="3" t="s">
        <v>5116</v>
      </c>
      <c r="U5500" s="3">
        <f t="shared" si="85"/>
        <v>1</v>
      </c>
      <c r="W5500" s="2" t="s">
        <v>6033</v>
      </c>
      <c r="X5500" s="2" t="s">
        <v>13068</v>
      </c>
      <c r="Y5500" s="2" t="s">
        <v>20917</v>
      </c>
      <c r="Z5500" s="2" t="s">
        <v>6033</v>
      </c>
      <c r="AA5500" s="2" t="s">
        <v>6034</v>
      </c>
      <c r="AB5500" s="2" t="s">
        <v>13067</v>
      </c>
      <c r="AC5500" s="2">
        <v>22245</v>
      </c>
    </row>
    <row r="5501" spans="1:29" x14ac:dyDescent="0.2">
      <c r="A5501" s="2" t="s">
        <v>7627</v>
      </c>
      <c r="B5501" s="2">
        <v>79044</v>
      </c>
      <c r="C5501" s="2" t="s">
        <v>7628</v>
      </c>
      <c r="D5501" s="10">
        <v>5682.6859333566599</v>
      </c>
      <c r="E5501" s="20">
        <v>0.25200146805944301</v>
      </c>
      <c r="F5501" s="7">
        <v>3.43390576187853E-3</v>
      </c>
      <c r="G5501" s="3" t="s">
        <v>5116</v>
      </c>
      <c r="I5501" s="6">
        <v>-0.57191028014294798</v>
      </c>
      <c r="J5501" s="7">
        <v>4.0873263018918201E-4</v>
      </c>
      <c r="K5501" s="3" t="s">
        <v>5116</v>
      </c>
      <c r="M5501" s="18">
        <v>0.79743318937018703</v>
      </c>
      <c r="N5501" s="7">
        <v>2.8489805528943198E-9</v>
      </c>
      <c r="O5501" s="3" t="s">
        <v>8</v>
      </c>
      <c r="Q5501" s="6">
        <v>-2.6478558832203999E-2</v>
      </c>
      <c r="R5501" s="7">
        <v>0.89800486434952698</v>
      </c>
      <c r="S5501" s="3" t="s">
        <v>5116</v>
      </c>
      <c r="U5501" s="3">
        <f t="shared" si="85"/>
        <v>1</v>
      </c>
      <c r="W5501" s="2" t="s">
        <v>7627</v>
      </c>
      <c r="X5501" s="2" t="s">
        <v>13068</v>
      </c>
      <c r="Y5501" s="2" t="s">
        <v>17937</v>
      </c>
      <c r="Z5501" s="2" t="s">
        <v>7627</v>
      </c>
      <c r="AA5501" s="2" t="s">
        <v>7628</v>
      </c>
      <c r="AB5501" s="2" t="s">
        <v>13067</v>
      </c>
      <c r="AC5501" s="2">
        <v>79044</v>
      </c>
    </row>
    <row r="5502" spans="1:29" x14ac:dyDescent="0.2">
      <c r="A5502" s="2" t="s">
        <v>63</v>
      </c>
      <c r="B5502" s="2" t="s">
        <v>64</v>
      </c>
      <c r="C5502" s="2" t="s">
        <v>64</v>
      </c>
      <c r="D5502" s="10">
        <v>11984.479462744601</v>
      </c>
      <c r="E5502" s="52">
        <v>-1.23540191939677</v>
      </c>
      <c r="F5502" s="7">
        <v>8.0948167439992801E-121</v>
      </c>
      <c r="G5502" s="3" t="s">
        <v>8</v>
      </c>
      <c r="I5502" s="6">
        <v>-0.57209359566598095</v>
      </c>
      <c r="J5502" s="7">
        <v>1.28602980948892E-7</v>
      </c>
      <c r="K5502" s="3" t="s">
        <v>5116</v>
      </c>
      <c r="M5502" s="6">
        <v>0.136874311368337</v>
      </c>
      <c r="N5502" s="7">
        <v>0.20782779347178301</v>
      </c>
      <c r="O5502" s="3" t="s">
        <v>5116</v>
      </c>
      <c r="Q5502" s="19">
        <v>0.80018263509912302</v>
      </c>
      <c r="R5502" s="7">
        <v>2.48736049339069E-27</v>
      </c>
      <c r="S5502" s="3" t="s">
        <v>8</v>
      </c>
      <c r="U5502" s="3">
        <f t="shared" si="85"/>
        <v>2</v>
      </c>
      <c r="W5502" s="2" t="s">
        <v>63</v>
      </c>
      <c r="X5502" s="2" t="s">
        <v>13059</v>
      </c>
      <c r="Y5502" s="2" t="s">
        <v>17979</v>
      </c>
      <c r="Z5502" s="2" t="s">
        <v>17980</v>
      </c>
      <c r="AA5502" s="2" t="s">
        <v>17981</v>
      </c>
      <c r="AB5502" s="2" t="s">
        <v>13067</v>
      </c>
      <c r="AC5502" s="2">
        <v>245877</v>
      </c>
    </row>
    <row r="5503" spans="1:29" x14ac:dyDescent="0.2">
      <c r="A5503" s="2" t="s">
        <v>12719</v>
      </c>
      <c r="B5503" s="2">
        <v>19201</v>
      </c>
      <c r="C5503" s="2" t="s">
        <v>12720</v>
      </c>
      <c r="D5503" s="10">
        <v>458.01512203280703</v>
      </c>
      <c r="E5503" s="20">
        <v>-2.96467860593174E-2</v>
      </c>
      <c r="F5503" s="7">
        <v>0.93077621275839795</v>
      </c>
      <c r="G5503" s="3" t="s">
        <v>5116</v>
      </c>
      <c r="I5503" s="6">
        <v>-0.57239866548764495</v>
      </c>
      <c r="J5503" s="7">
        <v>0.113820856466778</v>
      </c>
      <c r="K5503" s="3" t="s">
        <v>5116</v>
      </c>
      <c r="M5503" s="18">
        <v>0.70024923749676804</v>
      </c>
      <c r="N5503" s="7">
        <v>1.67353084239329E-2</v>
      </c>
      <c r="O5503" s="3" t="s">
        <v>8</v>
      </c>
      <c r="Q5503" s="6">
        <v>0.15749735806844101</v>
      </c>
      <c r="R5503" s="7">
        <v>0.68983788131603196</v>
      </c>
      <c r="S5503" s="3" t="s">
        <v>5116</v>
      </c>
      <c r="U5503" s="3">
        <f t="shared" si="85"/>
        <v>1</v>
      </c>
      <c r="W5503" s="2" t="s">
        <v>12719</v>
      </c>
      <c r="X5503" s="2" t="s">
        <v>13068</v>
      </c>
      <c r="Y5503" s="2" t="s">
        <v>19084</v>
      </c>
      <c r="Z5503" s="2" t="s">
        <v>12719</v>
      </c>
      <c r="AA5503" s="2" t="s">
        <v>12720</v>
      </c>
      <c r="AB5503" s="2" t="s">
        <v>13067</v>
      </c>
      <c r="AC5503" s="2">
        <v>19201</v>
      </c>
    </row>
    <row r="5504" spans="1:29" x14ac:dyDescent="0.2">
      <c r="A5504" s="2" t="s">
        <v>1241</v>
      </c>
      <c r="B5504" s="2">
        <v>23894</v>
      </c>
      <c r="C5504" s="2" t="s">
        <v>1242</v>
      </c>
      <c r="D5504" s="10">
        <v>1369.4443160712301</v>
      </c>
      <c r="E5504" s="52">
        <v>0.63346538763093796</v>
      </c>
      <c r="F5504" s="7">
        <v>4.1802334696737398E-21</v>
      </c>
      <c r="G5504" s="3" t="s">
        <v>8</v>
      </c>
      <c r="I5504" s="6">
        <v>-0.57281350943298803</v>
      </c>
      <c r="J5504" s="7">
        <v>2.70937967356651E-5</v>
      </c>
      <c r="K5504" s="3" t="s">
        <v>5116</v>
      </c>
      <c r="M5504" s="18">
        <v>1.0536265104051299</v>
      </c>
      <c r="N5504" s="7">
        <v>1.11277326995519E-20</v>
      </c>
      <c r="O5504" s="3" t="s">
        <v>8</v>
      </c>
      <c r="Q5504" s="6">
        <v>-0.15265238665879799</v>
      </c>
      <c r="R5504" s="7">
        <v>0.19929847676763801</v>
      </c>
      <c r="S5504" s="3" t="s">
        <v>5116</v>
      </c>
      <c r="U5504" s="3">
        <f t="shared" si="85"/>
        <v>2</v>
      </c>
      <c r="W5504" s="2" t="s">
        <v>1241</v>
      </c>
      <c r="X5504" s="2" t="s">
        <v>13068</v>
      </c>
      <c r="Y5504" s="2" t="s">
        <v>16842</v>
      </c>
      <c r="Z5504" s="2" t="s">
        <v>1241</v>
      </c>
      <c r="AA5504" s="2" t="s">
        <v>1242</v>
      </c>
      <c r="AB5504" s="2" t="s">
        <v>13067</v>
      </c>
      <c r="AC5504" s="2">
        <v>23894</v>
      </c>
    </row>
    <row r="5505" spans="1:29" x14ac:dyDescent="0.2">
      <c r="A5505" s="2" t="s">
        <v>2364</v>
      </c>
      <c r="B5505" s="2">
        <v>68170</v>
      </c>
      <c r="C5505" s="2" t="s">
        <v>2365</v>
      </c>
      <c r="D5505" s="10">
        <v>2597.9506281601102</v>
      </c>
      <c r="E5505" s="52">
        <v>0.70179822307526596</v>
      </c>
      <c r="F5505" s="7">
        <v>3.4272708477007201E-12</v>
      </c>
      <c r="G5505" s="3" t="s">
        <v>8</v>
      </c>
      <c r="I5505" s="6">
        <v>-0.57322794632915197</v>
      </c>
      <c r="J5505" s="7">
        <v>4.8831980602240099E-3</v>
      </c>
      <c r="K5505" s="3" t="s">
        <v>5116</v>
      </c>
      <c r="M5505" s="18">
        <v>0.93013064432979597</v>
      </c>
      <c r="N5505" s="7">
        <v>1.7917917175453199E-8</v>
      </c>
      <c r="O5505" s="3" t="s">
        <v>8</v>
      </c>
      <c r="Q5505" s="6">
        <v>-0.34489552507462201</v>
      </c>
      <c r="R5505" s="7">
        <v>2.8905244083715601E-2</v>
      </c>
      <c r="S5505" s="3" t="s">
        <v>5116</v>
      </c>
      <c r="U5505" s="3">
        <f t="shared" si="85"/>
        <v>2</v>
      </c>
      <c r="W5505" s="2" t="s">
        <v>2364</v>
      </c>
      <c r="X5505" s="2" t="s">
        <v>13059</v>
      </c>
      <c r="Y5505" s="2" t="s">
        <v>14542</v>
      </c>
      <c r="Z5505" s="2" t="s">
        <v>14543</v>
      </c>
      <c r="AA5505" s="2" t="s">
        <v>14544</v>
      </c>
      <c r="AB5505" s="2" t="s">
        <v>13067</v>
      </c>
      <c r="AC5505" s="2">
        <v>68170</v>
      </c>
    </row>
    <row r="5506" spans="1:29" x14ac:dyDescent="0.2">
      <c r="A5506" s="2" t="s">
        <v>8876</v>
      </c>
      <c r="B5506" s="2">
        <v>66120</v>
      </c>
      <c r="C5506" s="2" t="s">
        <v>8877</v>
      </c>
      <c r="D5506" s="10">
        <v>113.099609062784</v>
      </c>
      <c r="E5506" s="20">
        <v>0.44835566878960598</v>
      </c>
      <c r="F5506" s="7">
        <v>5.3310450526838901E-2</v>
      </c>
      <c r="G5506" s="3" t="s">
        <v>5116</v>
      </c>
      <c r="I5506" s="6">
        <v>-0.57332348338927397</v>
      </c>
      <c r="J5506" s="7">
        <v>0.135080082431006</v>
      </c>
      <c r="K5506" s="3" t="s">
        <v>5116</v>
      </c>
      <c r="M5506" s="18">
        <v>1.0992435687866799</v>
      </c>
      <c r="N5506" s="7">
        <v>1.9995316329162301E-4</v>
      </c>
      <c r="O5506" s="3" t="s">
        <v>8</v>
      </c>
      <c r="Q5506" s="6">
        <v>7.7564416607800404E-2</v>
      </c>
      <c r="R5506" s="7">
        <v>0.87023806551181104</v>
      </c>
      <c r="S5506" s="3" t="s">
        <v>5116</v>
      </c>
      <c r="U5506" s="3">
        <f t="shared" si="85"/>
        <v>1</v>
      </c>
      <c r="W5506" s="2" t="s">
        <v>8876</v>
      </c>
      <c r="X5506" s="2" t="s">
        <v>13068</v>
      </c>
      <c r="Y5506" s="2" t="s">
        <v>16317</v>
      </c>
      <c r="Z5506" s="2" t="s">
        <v>8876</v>
      </c>
      <c r="AA5506" s="2" t="s">
        <v>8877</v>
      </c>
      <c r="AB5506" s="2" t="s">
        <v>13067</v>
      </c>
      <c r="AC5506" s="2">
        <v>66120</v>
      </c>
    </row>
    <row r="5507" spans="1:29" x14ac:dyDescent="0.2">
      <c r="A5507" s="2" t="s">
        <v>7609</v>
      </c>
      <c r="B5507" s="2">
        <v>18247</v>
      </c>
      <c r="C5507" s="2" t="s">
        <v>7610</v>
      </c>
      <c r="D5507" s="10">
        <v>29402.985642758598</v>
      </c>
      <c r="E5507" s="20">
        <v>0.169998361091937</v>
      </c>
      <c r="F5507" s="7">
        <v>3.1988100900704002E-3</v>
      </c>
      <c r="G5507" s="3" t="s">
        <v>5116</v>
      </c>
      <c r="I5507" s="6">
        <v>-0.57407665577608802</v>
      </c>
      <c r="J5507" s="7">
        <v>6.7730102545729601E-8</v>
      </c>
      <c r="K5507" s="3" t="s">
        <v>5116</v>
      </c>
      <c r="M5507" s="18">
        <v>0.68590517816132701</v>
      </c>
      <c r="N5507" s="7">
        <v>4.1168909318570102E-14</v>
      </c>
      <c r="O5507" s="3" t="s">
        <v>8</v>
      </c>
      <c r="Q5507" s="6">
        <v>-5.8169838706699402E-2</v>
      </c>
      <c r="R5507" s="7">
        <v>0.61091420803541097</v>
      </c>
      <c r="S5507" s="3" t="s">
        <v>5116</v>
      </c>
      <c r="U5507" s="3">
        <f t="shared" si="85"/>
        <v>1</v>
      </c>
      <c r="W5507" s="2" t="s">
        <v>7609</v>
      </c>
      <c r="X5507" s="2" t="s">
        <v>13068</v>
      </c>
      <c r="Y5507" s="2" t="s">
        <v>18417</v>
      </c>
      <c r="Z5507" s="2" t="s">
        <v>7609</v>
      </c>
      <c r="AA5507" s="2" t="s">
        <v>7610</v>
      </c>
      <c r="AB5507" s="2" t="s">
        <v>13067</v>
      </c>
      <c r="AC5507" s="2">
        <v>18247</v>
      </c>
    </row>
    <row r="5508" spans="1:29" x14ac:dyDescent="0.2">
      <c r="A5508" s="2" t="s">
        <v>7314</v>
      </c>
      <c r="B5508" s="2">
        <v>66690</v>
      </c>
      <c r="C5508" s="2" t="s">
        <v>7315</v>
      </c>
      <c r="D5508" s="10">
        <v>1273.6870752792299</v>
      </c>
      <c r="E5508" s="20">
        <v>0.252500449549866</v>
      </c>
      <c r="F5508" s="7">
        <v>1.32938260889423E-3</v>
      </c>
      <c r="G5508" s="3" t="s">
        <v>5116</v>
      </c>
      <c r="I5508" s="6">
        <v>-0.574204255602354</v>
      </c>
      <c r="J5508" s="7">
        <v>1.2370370565057E-4</v>
      </c>
      <c r="K5508" s="3" t="s">
        <v>5116</v>
      </c>
      <c r="M5508" s="18">
        <v>0.91592799167563099</v>
      </c>
      <c r="N5508" s="7">
        <v>1.4254100570336E-13</v>
      </c>
      <c r="O5508" s="3" t="s">
        <v>8</v>
      </c>
      <c r="Q5508" s="6">
        <v>8.9223286523410703E-2</v>
      </c>
      <c r="R5508" s="7">
        <v>0.55930978838984602</v>
      </c>
      <c r="S5508" s="3" t="s">
        <v>5116</v>
      </c>
      <c r="U5508" s="3">
        <f t="shared" si="85"/>
        <v>1</v>
      </c>
      <c r="W5508" s="2" t="s">
        <v>7314</v>
      </c>
      <c r="X5508" s="2" t="s">
        <v>13068</v>
      </c>
      <c r="Y5508" s="2" t="s">
        <v>20594</v>
      </c>
      <c r="Z5508" s="2" t="s">
        <v>7314</v>
      </c>
      <c r="AA5508" s="2" t="s">
        <v>7315</v>
      </c>
      <c r="AB5508" s="2" t="s">
        <v>13067</v>
      </c>
      <c r="AC5508" s="2">
        <v>66690</v>
      </c>
    </row>
    <row r="5509" spans="1:29" x14ac:dyDescent="0.2">
      <c r="A5509" s="2" t="s">
        <v>8729</v>
      </c>
      <c r="B5509" s="2">
        <v>19175</v>
      </c>
      <c r="C5509" s="2" t="s">
        <v>8730</v>
      </c>
      <c r="D5509" s="10">
        <v>16275.432545273399</v>
      </c>
      <c r="E5509" s="20">
        <v>0.14086907385188299</v>
      </c>
      <c r="F5509" s="7">
        <v>4.3086463222393102E-2</v>
      </c>
      <c r="G5509" s="3" t="s">
        <v>5116</v>
      </c>
      <c r="I5509" s="6">
        <v>-0.57421069180280404</v>
      </c>
      <c r="J5509" s="7">
        <v>3.1968135758472301E-6</v>
      </c>
      <c r="K5509" s="3" t="s">
        <v>5116</v>
      </c>
      <c r="M5509" s="18">
        <v>0.66352571791912995</v>
      </c>
      <c r="N5509" s="7">
        <v>2.3678579851633E-10</v>
      </c>
      <c r="O5509" s="3" t="s">
        <v>8</v>
      </c>
      <c r="Q5509" s="6">
        <v>-5.15540477355566E-2</v>
      </c>
      <c r="R5509" s="7">
        <v>0.71267177330607601</v>
      </c>
      <c r="S5509" s="3" t="s">
        <v>5116</v>
      </c>
      <c r="U5509" s="3">
        <f t="shared" ref="U5509:U5572" si="86">COUNTIF(E5509:S5509, "YES")</f>
        <v>1</v>
      </c>
      <c r="W5509" s="2" t="s">
        <v>8729</v>
      </c>
      <c r="X5509" s="2" t="s">
        <v>13068</v>
      </c>
      <c r="Y5509" s="2" t="s">
        <v>19063</v>
      </c>
      <c r="Z5509" s="2" t="s">
        <v>8729</v>
      </c>
      <c r="AA5509" s="2" t="s">
        <v>8730</v>
      </c>
      <c r="AB5509" s="2" t="s">
        <v>13067</v>
      </c>
      <c r="AC5509" s="2">
        <v>19175</v>
      </c>
    </row>
    <row r="5510" spans="1:29" x14ac:dyDescent="0.2">
      <c r="A5510" s="2" t="s">
        <v>2083</v>
      </c>
      <c r="B5510" s="2">
        <v>20084</v>
      </c>
      <c r="C5510" s="2" t="s">
        <v>2084</v>
      </c>
      <c r="D5510" s="10">
        <v>3840.7451663106099</v>
      </c>
      <c r="E5510" s="52">
        <v>0.88701901761908097</v>
      </c>
      <c r="F5510" s="7">
        <v>7.2827298174922103E-14</v>
      </c>
      <c r="G5510" s="3" t="s">
        <v>8</v>
      </c>
      <c r="I5510" s="6">
        <v>-0.57442592145260096</v>
      </c>
      <c r="J5510" s="7">
        <v>1.6555835022668001E-2</v>
      </c>
      <c r="K5510" s="3" t="s">
        <v>5116</v>
      </c>
      <c r="M5510" s="18">
        <v>0.78897662138694402</v>
      </c>
      <c r="N5510" s="7">
        <v>4.9395264243567298E-5</v>
      </c>
      <c r="O5510" s="3" t="s">
        <v>8</v>
      </c>
      <c r="Q5510" s="19">
        <v>-0.67246831768473803</v>
      </c>
      <c r="R5510" s="7">
        <v>9.3359758774811698E-5</v>
      </c>
      <c r="S5510" s="3" t="s">
        <v>8</v>
      </c>
      <c r="U5510" s="3">
        <f t="shared" si="86"/>
        <v>3</v>
      </c>
      <c r="W5510" s="2" t="s">
        <v>2083</v>
      </c>
      <c r="X5510" s="2" t="s">
        <v>13068</v>
      </c>
      <c r="Y5510" s="2" t="s">
        <v>19544</v>
      </c>
      <c r="Z5510" s="2" t="s">
        <v>2083</v>
      </c>
      <c r="AA5510" s="2" t="s">
        <v>2084</v>
      </c>
      <c r="AB5510" s="2" t="s">
        <v>13067</v>
      </c>
      <c r="AC5510" s="2">
        <v>20084</v>
      </c>
    </row>
    <row r="5511" spans="1:29" x14ac:dyDescent="0.2">
      <c r="A5511" s="2" t="s">
        <v>10267</v>
      </c>
      <c r="B5511" s="2">
        <v>56205</v>
      </c>
      <c r="C5511" s="2" t="s">
        <v>10268</v>
      </c>
      <c r="D5511" s="10">
        <v>17136.353285555899</v>
      </c>
      <c r="E5511" s="20">
        <v>8.2389761269435202E-2</v>
      </c>
      <c r="F5511" s="7">
        <v>0.24010273429231499</v>
      </c>
      <c r="G5511" s="3" t="s">
        <v>5116</v>
      </c>
      <c r="I5511" s="6">
        <v>-0.57449547881523999</v>
      </c>
      <c r="J5511" s="7">
        <v>4.2984637053595302E-7</v>
      </c>
      <c r="K5511" s="3" t="s">
        <v>5116</v>
      </c>
      <c r="M5511" s="18">
        <v>0.64110058726692098</v>
      </c>
      <c r="N5511" s="7">
        <v>3.7266661724576201E-11</v>
      </c>
      <c r="O5511" s="3" t="s">
        <v>8</v>
      </c>
      <c r="Q5511" s="6">
        <v>-1.5784652817754801E-2</v>
      </c>
      <c r="R5511" s="7">
        <v>0.91512438351907099</v>
      </c>
      <c r="S5511" s="3" t="s">
        <v>5116</v>
      </c>
      <c r="U5511" s="3">
        <f t="shared" si="86"/>
        <v>1</v>
      </c>
      <c r="W5511" s="2" t="s">
        <v>10267</v>
      </c>
      <c r="X5511" s="2" t="s">
        <v>13068</v>
      </c>
      <c r="Y5511" s="2" t="s">
        <v>15990</v>
      </c>
      <c r="Z5511" s="2" t="s">
        <v>10267</v>
      </c>
      <c r="AA5511" s="2" t="s">
        <v>10268</v>
      </c>
      <c r="AB5511" s="2" t="s">
        <v>13067</v>
      </c>
      <c r="AC5511" s="2">
        <v>56205</v>
      </c>
    </row>
    <row r="5512" spans="1:29" x14ac:dyDescent="0.2">
      <c r="A5512" s="2" t="s">
        <v>1588</v>
      </c>
      <c r="B5512" s="2">
        <v>74781</v>
      </c>
      <c r="C5512" s="2" t="s">
        <v>1589</v>
      </c>
      <c r="D5512" s="10">
        <v>5810.4553509657799</v>
      </c>
      <c r="E5512" s="52">
        <v>-0.61437460500666896</v>
      </c>
      <c r="F5512" s="7">
        <v>3.1495151770165598E-17</v>
      </c>
      <c r="G5512" s="3" t="s">
        <v>8</v>
      </c>
      <c r="I5512" s="6">
        <v>-0.574541317260301</v>
      </c>
      <c r="J5512" s="7">
        <v>9.2058842715914905E-5</v>
      </c>
      <c r="K5512" s="3" t="s">
        <v>5116</v>
      </c>
      <c r="M5512" s="6">
        <v>0.30381392458157802</v>
      </c>
      <c r="N5512" s="7">
        <v>2.2450421737695299E-2</v>
      </c>
      <c r="O5512" s="3" t="s">
        <v>5116</v>
      </c>
      <c r="Q5512" s="6">
        <v>0.34364721232794598</v>
      </c>
      <c r="R5512" s="7">
        <v>1.9379847305923199E-3</v>
      </c>
      <c r="S5512" s="3" t="s">
        <v>5116</v>
      </c>
      <c r="U5512" s="3">
        <f t="shared" si="86"/>
        <v>1</v>
      </c>
      <c r="W5512" s="2" t="s">
        <v>1588</v>
      </c>
      <c r="X5512" s="2" t="s">
        <v>13068</v>
      </c>
      <c r="Y5512" s="2" t="s">
        <v>21103</v>
      </c>
      <c r="Z5512" s="2" t="s">
        <v>1588</v>
      </c>
      <c r="AA5512" s="2" t="s">
        <v>1589</v>
      </c>
      <c r="AB5512" s="2" t="s">
        <v>13067</v>
      </c>
      <c r="AC5512" s="2">
        <v>74781</v>
      </c>
    </row>
    <row r="5513" spans="1:29" x14ac:dyDescent="0.2">
      <c r="A5513" s="2" t="s">
        <v>6594</v>
      </c>
      <c r="B5513" s="2">
        <v>66420</v>
      </c>
      <c r="C5513" s="2" t="s">
        <v>6595</v>
      </c>
      <c r="D5513" s="10">
        <v>5140.4405061359403</v>
      </c>
      <c r="E5513" s="20">
        <v>0.33346539165205702</v>
      </c>
      <c r="F5513" s="7">
        <v>4.5310637372532497E-5</v>
      </c>
      <c r="G5513" s="3" t="s">
        <v>5116</v>
      </c>
      <c r="I5513" s="6">
        <v>-0.57468215214979201</v>
      </c>
      <c r="J5513" s="7">
        <v>2.9092678654392998E-4</v>
      </c>
      <c r="K5513" s="3" t="s">
        <v>5116</v>
      </c>
      <c r="M5513" s="18">
        <v>0.78999744417718298</v>
      </c>
      <c r="N5513" s="7">
        <v>2.09546985096181E-9</v>
      </c>
      <c r="O5513" s="3" t="s">
        <v>8</v>
      </c>
      <c r="Q5513" s="6">
        <v>-0.11815009962466699</v>
      </c>
      <c r="R5513" s="7">
        <v>0.43904629345396501</v>
      </c>
      <c r="S5513" s="3" t="s">
        <v>5116</v>
      </c>
      <c r="U5513" s="3">
        <f t="shared" si="86"/>
        <v>1</v>
      </c>
      <c r="W5513" s="2" t="s">
        <v>6594</v>
      </c>
      <c r="X5513" s="2" t="s">
        <v>13068</v>
      </c>
      <c r="Y5513" s="2" t="s">
        <v>18859</v>
      </c>
      <c r="Z5513" s="2" t="s">
        <v>6594</v>
      </c>
      <c r="AA5513" s="2" t="s">
        <v>6595</v>
      </c>
      <c r="AB5513" s="2" t="s">
        <v>13067</v>
      </c>
      <c r="AC5513" s="2">
        <v>66420</v>
      </c>
    </row>
    <row r="5514" spans="1:29" x14ac:dyDescent="0.2">
      <c r="A5514" s="2" t="s">
        <v>7850</v>
      </c>
      <c r="B5514" s="2">
        <v>19891</v>
      </c>
      <c r="C5514" s="2" t="s">
        <v>7851</v>
      </c>
      <c r="D5514" s="10">
        <v>911.45196014912801</v>
      </c>
      <c r="E5514" s="20">
        <v>0.30653839063856497</v>
      </c>
      <c r="F5514" s="7">
        <v>6.4636589923061797E-3</v>
      </c>
      <c r="G5514" s="3" t="s">
        <v>5116</v>
      </c>
      <c r="I5514" s="6">
        <v>-0.57531978912344495</v>
      </c>
      <c r="J5514" s="7">
        <v>6.3988882156130302E-3</v>
      </c>
      <c r="K5514" s="3" t="s">
        <v>5116</v>
      </c>
      <c r="M5514" s="18">
        <v>0.74413071539929998</v>
      </c>
      <c r="N5514" s="7">
        <v>1.7422491494824701E-5</v>
      </c>
      <c r="O5514" s="3" t="s">
        <v>8</v>
      </c>
      <c r="Q5514" s="6">
        <v>-0.13772746436270999</v>
      </c>
      <c r="R5514" s="7">
        <v>0.50331480529273898</v>
      </c>
      <c r="S5514" s="3" t="s">
        <v>5116</v>
      </c>
      <c r="U5514" s="3">
        <f t="shared" si="86"/>
        <v>1</v>
      </c>
      <c r="W5514" s="2" t="s">
        <v>7850</v>
      </c>
      <c r="X5514" s="2" t="s">
        <v>13068</v>
      </c>
      <c r="Y5514" s="2" t="s">
        <v>19472</v>
      </c>
      <c r="Z5514" s="2" t="s">
        <v>7850</v>
      </c>
      <c r="AA5514" s="2" t="s">
        <v>7851</v>
      </c>
      <c r="AB5514" s="2" t="s">
        <v>13067</v>
      </c>
      <c r="AC5514" s="2">
        <v>19891</v>
      </c>
    </row>
    <row r="5515" spans="1:29" x14ac:dyDescent="0.2">
      <c r="A5515" s="2" t="s">
        <v>4768</v>
      </c>
      <c r="B5515" s="2">
        <v>71877</v>
      </c>
      <c r="C5515" s="2" t="s">
        <v>4769</v>
      </c>
      <c r="D5515" s="10">
        <v>100.580524878022</v>
      </c>
      <c r="E5515" s="52">
        <v>0.80791496397555296</v>
      </c>
      <c r="F5515" s="7">
        <v>7.8114166002022801E-3</v>
      </c>
      <c r="G5515" s="3" t="s">
        <v>8</v>
      </c>
      <c r="I5515" s="6">
        <v>-0.57587450575204702</v>
      </c>
      <c r="J5515" s="7">
        <v>0.180540188966301</v>
      </c>
      <c r="K5515" s="3" t="s">
        <v>5116</v>
      </c>
      <c r="M5515" s="18">
        <v>1.51153415340694</v>
      </c>
      <c r="N5515" s="7">
        <v>5.8094874254641999E-6</v>
      </c>
      <c r="O5515" s="3" t="s">
        <v>8</v>
      </c>
      <c r="Q5515" s="6">
        <v>0.127744683679343</v>
      </c>
      <c r="R5515" s="7">
        <v>0.82843330989070196</v>
      </c>
      <c r="S5515" s="3" t="s">
        <v>5116</v>
      </c>
      <c r="U5515" s="3">
        <f t="shared" si="86"/>
        <v>2</v>
      </c>
      <c r="W5515" s="2" t="s">
        <v>4768</v>
      </c>
      <c r="X5515" s="2" t="s">
        <v>13068</v>
      </c>
      <c r="Y5515" s="2" t="s">
        <v>15896</v>
      </c>
      <c r="Z5515" s="2" t="s">
        <v>4768</v>
      </c>
      <c r="AA5515" s="2" t="s">
        <v>4769</v>
      </c>
      <c r="AB5515" s="2" t="s">
        <v>13067</v>
      </c>
      <c r="AC5515" s="2">
        <v>71877</v>
      </c>
    </row>
    <row r="5516" spans="1:29" x14ac:dyDescent="0.2">
      <c r="A5516" s="2" t="s">
        <v>10897</v>
      </c>
      <c r="B5516" s="2" t="s">
        <v>64</v>
      </c>
      <c r="C5516" s="2" t="s">
        <v>64</v>
      </c>
      <c r="D5516" s="10">
        <v>431.55396399984801</v>
      </c>
      <c r="E5516" s="20">
        <v>-0.177971781749903</v>
      </c>
      <c r="F5516" s="7">
        <v>0.39953907688513601</v>
      </c>
      <c r="G5516" s="3" t="s">
        <v>5116</v>
      </c>
      <c r="I5516" s="6">
        <v>-0.57613602238453399</v>
      </c>
      <c r="J5516" s="7">
        <v>7.3127950465403602E-2</v>
      </c>
      <c r="K5516" s="3" t="s">
        <v>5116</v>
      </c>
      <c r="M5516" s="18">
        <v>0.87325934865232302</v>
      </c>
      <c r="N5516" s="7">
        <v>5.9665967879818501E-4</v>
      </c>
      <c r="O5516" s="3" t="s">
        <v>8</v>
      </c>
      <c r="Q5516" s="6">
        <v>0.475095108017691</v>
      </c>
      <c r="R5516" s="7">
        <v>6.0539975641900702E-2</v>
      </c>
      <c r="S5516" s="3" t="s">
        <v>5116</v>
      </c>
      <c r="U5516" s="3">
        <f t="shared" si="86"/>
        <v>1</v>
      </c>
      <c r="W5516" s="2" t="s">
        <v>10897</v>
      </c>
      <c r="X5516" s="2" t="s">
        <v>13059</v>
      </c>
      <c r="Y5516" s="2" t="s">
        <v>20789</v>
      </c>
      <c r="Z5516" s="2" t="s">
        <v>20790</v>
      </c>
      <c r="AA5516" s="2" t="s">
        <v>20791</v>
      </c>
      <c r="AB5516" s="2" t="s">
        <v>13067</v>
      </c>
      <c r="AC5516" s="2">
        <v>83922</v>
      </c>
    </row>
    <row r="5517" spans="1:29" x14ac:dyDescent="0.2">
      <c r="A5517" s="2" t="s">
        <v>5871</v>
      </c>
      <c r="B5517" s="2">
        <v>232910</v>
      </c>
      <c r="C5517" s="2" t="s">
        <v>5872</v>
      </c>
      <c r="D5517" s="10">
        <v>13960.0542444975</v>
      </c>
      <c r="E5517" s="20">
        <v>0.42410835746839798</v>
      </c>
      <c r="F5517" s="7">
        <v>1.07843349631909E-7</v>
      </c>
      <c r="G5517" s="3" t="s">
        <v>5116</v>
      </c>
      <c r="I5517" s="6">
        <v>-0.57621096673753602</v>
      </c>
      <c r="J5517" s="7">
        <v>2.5951128070441401E-4</v>
      </c>
      <c r="K5517" s="3" t="s">
        <v>5116</v>
      </c>
      <c r="M5517" s="18">
        <v>0.73037605323500498</v>
      </c>
      <c r="N5517" s="7">
        <v>2.9855233404136098E-8</v>
      </c>
      <c r="O5517" s="3" t="s">
        <v>8</v>
      </c>
      <c r="Q5517" s="6">
        <v>-0.26994327097092802</v>
      </c>
      <c r="R5517" s="7">
        <v>2.9906198489956699E-2</v>
      </c>
      <c r="S5517" s="3" t="s">
        <v>5116</v>
      </c>
      <c r="U5517" s="3">
        <f t="shared" si="86"/>
        <v>1</v>
      </c>
      <c r="W5517" s="2" t="s">
        <v>5871</v>
      </c>
      <c r="X5517" s="2" t="s">
        <v>13068</v>
      </c>
      <c r="Y5517" s="2" t="s">
        <v>14307</v>
      </c>
      <c r="Z5517" s="2" t="s">
        <v>5871</v>
      </c>
      <c r="AA5517" s="2" t="s">
        <v>5872</v>
      </c>
      <c r="AB5517" s="2" t="s">
        <v>13067</v>
      </c>
      <c r="AC5517" s="2">
        <v>232910</v>
      </c>
    </row>
    <row r="5518" spans="1:29" x14ac:dyDescent="0.2">
      <c r="A5518" s="2" t="s">
        <v>7811</v>
      </c>
      <c r="B5518" s="2">
        <v>67023</v>
      </c>
      <c r="C5518" s="2" t="s">
        <v>7812</v>
      </c>
      <c r="D5518" s="10">
        <v>3127.33109996455</v>
      </c>
      <c r="E5518" s="20">
        <v>0.29441872431913002</v>
      </c>
      <c r="F5518" s="7">
        <v>5.7826051814609597E-3</v>
      </c>
      <c r="G5518" s="3" t="s">
        <v>5116</v>
      </c>
      <c r="I5518" s="6">
        <v>-0.57624398104577701</v>
      </c>
      <c r="J5518" s="7">
        <v>3.9429372966276596E-3</v>
      </c>
      <c r="K5518" s="3" t="s">
        <v>5116</v>
      </c>
      <c r="M5518" s="18">
        <v>0.62298604672465696</v>
      </c>
      <c r="N5518" s="7">
        <v>1.9125716158726599E-4</v>
      </c>
      <c r="O5518" s="3" t="s">
        <v>8</v>
      </c>
      <c r="Q5518" s="6">
        <v>-0.24767665864025001</v>
      </c>
      <c r="R5518" s="7">
        <v>0.13510527944409201</v>
      </c>
      <c r="S5518" s="3" t="s">
        <v>5116</v>
      </c>
      <c r="U5518" s="3">
        <f t="shared" si="86"/>
        <v>1</v>
      </c>
      <c r="W5518" s="2" t="s">
        <v>7811</v>
      </c>
      <c r="X5518" s="2" t="s">
        <v>13068</v>
      </c>
      <c r="Y5518" s="2" t="s">
        <v>20960</v>
      </c>
      <c r="Z5518" s="2" t="s">
        <v>7811</v>
      </c>
      <c r="AA5518" s="2" t="s">
        <v>7812</v>
      </c>
      <c r="AB5518" s="2" t="s">
        <v>13067</v>
      </c>
      <c r="AC5518" s="2">
        <v>67023</v>
      </c>
    </row>
    <row r="5519" spans="1:29" x14ac:dyDescent="0.2">
      <c r="A5519" s="2" t="s">
        <v>2952</v>
      </c>
      <c r="B5519" s="2">
        <v>68836</v>
      </c>
      <c r="C5519" s="2" t="s">
        <v>2953</v>
      </c>
      <c r="D5519" s="10">
        <v>1672.0000858962901</v>
      </c>
      <c r="E5519" s="52">
        <v>0.784599807575174</v>
      </c>
      <c r="F5519" s="7">
        <v>1.01018442514173E-9</v>
      </c>
      <c r="G5519" s="3" t="s">
        <v>8</v>
      </c>
      <c r="I5519" s="6">
        <v>-0.57641740234591698</v>
      </c>
      <c r="J5519" s="7">
        <v>2.4796638624526999E-2</v>
      </c>
      <c r="K5519" s="3" t="s">
        <v>5116</v>
      </c>
      <c r="M5519" s="18">
        <v>0.85653457976370295</v>
      </c>
      <c r="N5519" s="7">
        <v>3.21917765203163E-5</v>
      </c>
      <c r="O5519" s="3" t="s">
        <v>8</v>
      </c>
      <c r="Q5519" s="6">
        <v>-0.50448263015738803</v>
      </c>
      <c r="R5519" s="7">
        <v>8.5895054729054603E-3</v>
      </c>
      <c r="S5519" s="3" t="s">
        <v>5116</v>
      </c>
      <c r="U5519" s="3">
        <f t="shared" si="86"/>
        <v>2</v>
      </c>
      <c r="W5519" s="2" t="s">
        <v>2952</v>
      </c>
      <c r="X5519" s="2" t="s">
        <v>13068</v>
      </c>
      <c r="Y5519" s="2" t="s">
        <v>17917</v>
      </c>
      <c r="Z5519" s="2" t="s">
        <v>2952</v>
      </c>
      <c r="AA5519" s="2" t="s">
        <v>2953</v>
      </c>
      <c r="AB5519" s="2" t="s">
        <v>13067</v>
      </c>
      <c r="AC5519" s="2">
        <v>68836</v>
      </c>
    </row>
    <row r="5520" spans="1:29" x14ac:dyDescent="0.2">
      <c r="A5520" s="2" t="s">
        <v>1596</v>
      </c>
      <c r="B5520" s="2" t="s">
        <v>64</v>
      </c>
      <c r="C5520" s="2" t="s">
        <v>64</v>
      </c>
      <c r="D5520" s="10">
        <v>701.95332703525298</v>
      </c>
      <c r="E5520" s="52">
        <v>0.88386426422880504</v>
      </c>
      <c r="F5520" s="7">
        <v>3.5711263116418998E-17</v>
      </c>
      <c r="G5520" s="3" t="s">
        <v>8</v>
      </c>
      <c r="I5520" s="6">
        <v>-0.57666687138093897</v>
      </c>
      <c r="J5520" s="7">
        <v>6.8543266146191698E-3</v>
      </c>
      <c r="K5520" s="3" t="s">
        <v>5116</v>
      </c>
      <c r="M5520" s="18">
        <v>0.77131597347818004</v>
      </c>
      <c r="N5520" s="7">
        <v>1.0126086184251101E-5</v>
      </c>
      <c r="O5520" s="3" t="s">
        <v>8</v>
      </c>
      <c r="Q5520" s="19">
        <v>-0.68921516213156397</v>
      </c>
      <c r="R5520" s="7">
        <v>5.3605733708163396E-6</v>
      </c>
      <c r="S5520" s="3" t="s">
        <v>8</v>
      </c>
      <c r="U5520" s="3">
        <f t="shared" si="86"/>
        <v>3</v>
      </c>
      <c r="W5520" s="2" t="s">
        <v>1596</v>
      </c>
      <c r="X5520" s="2" t="s">
        <v>13059</v>
      </c>
      <c r="Y5520" s="2" t="s">
        <v>13119</v>
      </c>
      <c r="Z5520" s="2" t="s">
        <v>13120</v>
      </c>
      <c r="AA5520" s="2" t="s">
        <v>13121</v>
      </c>
      <c r="AB5520" s="2" t="s">
        <v>13067</v>
      </c>
      <c r="AC5520" s="2">
        <v>74319</v>
      </c>
    </row>
    <row r="5521" spans="1:29" x14ac:dyDescent="0.2">
      <c r="A5521" s="2" t="s">
        <v>7233</v>
      </c>
      <c r="B5521" s="2" t="s">
        <v>64</v>
      </c>
      <c r="C5521" s="2" t="s">
        <v>64</v>
      </c>
      <c r="D5521" s="10">
        <v>3864.67335583153</v>
      </c>
      <c r="E5521" s="20">
        <v>0.31219668395904798</v>
      </c>
      <c r="F5521" s="7">
        <v>9.0389000205632697E-4</v>
      </c>
      <c r="G5521" s="3" t="s">
        <v>5116</v>
      </c>
      <c r="I5521" s="6">
        <v>-0.57672987717526003</v>
      </c>
      <c r="J5521" s="7">
        <v>1.3159528661477501E-3</v>
      </c>
      <c r="K5521" s="3" t="s">
        <v>5116</v>
      </c>
      <c r="M5521" s="18">
        <v>0.63324981305662698</v>
      </c>
      <c r="N5521" s="7">
        <v>2.5491391722842999E-5</v>
      </c>
      <c r="O5521" s="3" t="s">
        <v>8</v>
      </c>
      <c r="Q5521" s="6">
        <v>-0.25567674807768098</v>
      </c>
      <c r="R5521" s="7">
        <v>7.8436195093152805E-2</v>
      </c>
      <c r="S5521" s="3" t="s">
        <v>5116</v>
      </c>
      <c r="U5521" s="3">
        <f t="shared" si="86"/>
        <v>1</v>
      </c>
      <c r="W5521" s="2" t="s">
        <v>7233</v>
      </c>
      <c r="X5521" s="2" t="s">
        <v>13059</v>
      </c>
      <c r="Y5521" s="2" t="s">
        <v>13575</v>
      </c>
      <c r="Z5521" s="2" t="s">
        <v>13576</v>
      </c>
      <c r="AA5521" s="2" t="s">
        <v>13577</v>
      </c>
      <c r="AB5521" s="2" t="s">
        <v>13067</v>
      </c>
      <c r="AC5521" s="2">
        <v>72612</v>
      </c>
    </row>
    <row r="5522" spans="1:29" x14ac:dyDescent="0.2">
      <c r="A5522" s="2" t="s">
        <v>6872</v>
      </c>
      <c r="B5522" s="2">
        <v>19935</v>
      </c>
      <c r="C5522" s="2" t="s">
        <v>6873</v>
      </c>
      <c r="D5522" s="10">
        <v>2887.6637617582301</v>
      </c>
      <c r="E5522" s="20">
        <v>0.410621451944366</v>
      </c>
      <c r="F5522" s="7">
        <v>2.1055892640442999E-4</v>
      </c>
      <c r="G5522" s="3" t="s">
        <v>5116</v>
      </c>
      <c r="I5522" s="6">
        <v>-0.57687396294182902</v>
      </c>
      <c r="J5522" s="7">
        <v>7.04859203603479E-3</v>
      </c>
      <c r="K5522" s="3" t="s">
        <v>5116</v>
      </c>
      <c r="M5522" s="18">
        <v>0.70237148976983499</v>
      </c>
      <c r="N5522" s="7">
        <v>6.9329821417336696E-5</v>
      </c>
      <c r="O5522" s="3" t="s">
        <v>8</v>
      </c>
      <c r="Q5522" s="6">
        <v>-0.28512392511635998</v>
      </c>
      <c r="R5522" s="7">
        <v>0.10101885014426901</v>
      </c>
      <c r="S5522" s="3" t="s">
        <v>5116</v>
      </c>
      <c r="U5522" s="3">
        <f t="shared" si="86"/>
        <v>1</v>
      </c>
      <c r="W5522" s="2" t="s">
        <v>6872</v>
      </c>
      <c r="X5522" s="2" t="s">
        <v>13068</v>
      </c>
      <c r="Y5522" s="2" t="s">
        <v>17896</v>
      </c>
      <c r="Z5522" s="2" t="s">
        <v>6872</v>
      </c>
      <c r="AA5522" s="2" t="s">
        <v>6873</v>
      </c>
      <c r="AB5522" s="2" t="s">
        <v>13067</v>
      </c>
      <c r="AC5522" s="2">
        <v>19935</v>
      </c>
    </row>
    <row r="5523" spans="1:29" x14ac:dyDescent="0.2">
      <c r="A5523" s="2" t="s">
        <v>6378</v>
      </c>
      <c r="B5523" s="2">
        <v>76808</v>
      </c>
      <c r="C5523" s="2" t="s">
        <v>6379</v>
      </c>
      <c r="D5523" s="10">
        <v>10304.9371016773</v>
      </c>
      <c r="E5523" s="20">
        <v>0.50580283296680595</v>
      </c>
      <c r="F5523" s="7">
        <v>9.1766152856249399E-6</v>
      </c>
      <c r="G5523" s="3" t="s">
        <v>5116</v>
      </c>
      <c r="I5523" s="6">
        <v>-0.57693404008145799</v>
      </c>
      <c r="J5523" s="7">
        <v>9.9533797021605398E-3</v>
      </c>
      <c r="K5523" s="3" t="s">
        <v>5116</v>
      </c>
      <c r="M5523" s="6">
        <v>0.45236136338330701</v>
      </c>
      <c r="N5523" s="7">
        <v>1.9159898567476501E-2</v>
      </c>
      <c r="O5523" s="3" t="s">
        <v>5116</v>
      </c>
      <c r="Q5523" s="19">
        <v>-0.63037550966495604</v>
      </c>
      <c r="R5523" s="7">
        <v>9.2127855558949405E-5</v>
      </c>
      <c r="S5523" s="3" t="s">
        <v>8</v>
      </c>
      <c r="U5523" s="3">
        <f t="shared" si="86"/>
        <v>1</v>
      </c>
      <c r="W5523" s="2" t="s">
        <v>6378</v>
      </c>
      <c r="X5523" s="2" t="s">
        <v>13068</v>
      </c>
      <c r="Y5523" s="2" t="s">
        <v>19490</v>
      </c>
      <c r="Z5523" s="2" t="s">
        <v>6378</v>
      </c>
      <c r="AA5523" s="2" t="s">
        <v>6379</v>
      </c>
      <c r="AB5523" s="2" t="s">
        <v>13067</v>
      </c>
      <c r="AC5523" s="2">
        <v>76808</v>
      </c>
    </row>
    <row r="5524" spans="1:29" x14ac:dyDescent="0.2">
      <c r="A5524" s="2" t="s">
        <v>5348</v>
      </c>
      <c r="B5524" s="2">
        <v>66258</v>
      </c>
      <c r="C5524" s="2" t="s">
        <v>5349</v>
      </c>
      <c r="D5524" s="10">
        <v>3933.06325799359</v>
      </c>
      <c r="E5524" s="20">
        <v>0.58074086882825104</v>
      </c>
      <c r="F5524" s="7">
        <v>1.72578537512463E-12</v>
      </c>
      <c r="G5524" s="3" t="s">
        <v>5116</v>
      </c>
      <c r="I5524" s="6">
        <v>-0.57723889929421301</v>
      </c>
      <c r="J5524" s="7">
        <v>4.8518204785548001E-4</v>
      </c>
      <c r="K5524" s="3" t="s">
        <v>5116</v>
      </c>
      <c r="M5524" s="18">
        <v>0.93047138759899095</v>
      </c>
      <c r="N5524" s="7">
        <v>8.5656439527169394E-12</v>
      </c>
      <c r="O5524" s="3" t="s">
        <v>8</v>
      </c>
      <c r="Q5524" s="6">
        <v>-0.227508380523474</v>
      </c>
      <c r="R5524" s="7">
        <v>9.3980610259236194E-2</v>
      </c>
      <c r="S5524" s="3" t="s">
        <v>5116</v>
      </c>
      <c r="U5524" s="3">
        <f t="shared" si="86"/>
        <v>1</v>
      </c>
      <c r="W5524" s="2" t="s">
        <v>5348</v>
      </c>
      <c r="X5524" s="2" t="s">
        <v>13068</v>
      </c>
      <c r="Y5524" s="2" t="s">
        <v>17927</v>
      </c>
      <c r="Z5524" s="2" t="s">
        <v>5348</v>
      </c>
      <c r="AA5524" s="2" t="s">
        <v>5349</v>
      </c>
      <c r="AB5524" s="2" t="s">
        <v>13067</v>
      </c>
      <c r="AC5524" s="2">
        <v>66258</v>
      </c>
    </row>
    <row r="5525" spans="1:29" x14ac:dyDescent="0.2">
      <c r="A5525" s="2" t="s">
        <v>2618</v>
      </c>
      <c r="B5525" s="2">
        <v>11957</v>
      </c>
      <c r="C5525" s="2" t="s">
        <v>2619</v>
      </c>
      <c r="D5525" s="10">
        <v>20604.033120867301</v>
      </c>
      <c r="E5525" s="52">
        <v>0.67302462051077405</v>
      </c>
      <c r="F5525" s="7">
        <v>4.59937266420008E-11</v>
      </c>
      <c r="G5525" s="3" t="s">
        <v>8</v>
      </c>
      <c r="I5525" s="6">
        <v>-0.577555172594165</v>
      </c>
      <c r="J5525" s="7">
        <v>4.9642790367343901E-3</v>
      </c>
      <c r="K5525" s="3" t="s">
        <v>5116</v>
      </c>
      <c r="M5525" s="18">
        <v>0.79275537641149396</v>
      </c>
      <c r="N5525" s="7">
        <v>2.51154641832344E-6</v>
      </c>
      <c r="O5525" s="3" t="s">
        <v>8</v>
      </c>
      <c r="Q5525" s="6">
        <v>-0.45782441669344398</v>
      </c>
      <c r="R5525" s="7">
        <v>2.7677345751073801E-3</v>
      </c>
      <c r="S5525" s="3" t="s">
        <v>5116</v>
      </c>
      <c r="U5525" s="3">
        <f t="shared" si="86"/>
        <v>2</v>
      </c>
      <c r="W5525" s="2" t="s">
        <v>2618</v>
      </c>
      <c r="X5525" s="2" t="s">
        <v>13068</v>
      </c>
      <c r="Y5525" s="2" t="s">
        <v>14484</v>
      </c>
      <c r="Z5525" s="2" t="s">
        <v>2618</v>
      </c>
      <c r="AA5525" s="2" t="s">
        <v>2619</v>
      </c>
      <c r="AB5525" s="2" t="s">
        <v>13067</v>
      </c>
      <c r="AC5525" s="2">
        <v>11957</v>
      </c>
    </row>
    <row r="5526" spans="1:29" x14ac:dyDescent="0.2">
      <c r="A5526" s="2" t="s">
        <v>3017</v>
      </c>
      <c r="B5526" s="2">
        <v>67270</v>
      </c>
      <c r="C5526" s="2" t="s">
        <v>3018</v>
      </c>
      <c r="D5526" s="10">
        <v>6730.4044546598298</v>
      </c>
      <c r="E5526" s="52">
        <v>0.59279710450790801</v>
      </c>
      <c r="F5526" s="7">
        <v>1.8996147385893E-9</v>
      </c>
      <c r="G5526" s="3" t="s">
        <v>8</v>
      </c>
      <c r="I5526" s="6">
        <v>-0.57790030362141098</v>
      </c>
      <c r="J5526" s="7">
        <v>3.4432373514402602E-3</v>
      </c>
      <c r="K5526" s="3" t="s">
        <v>5116</v>
      </c>
      <c r="M5526" s="18">
        <v>0.90278255805557495</v>
      </c>
      <c r="N5526" s="7">
        <v>2.03968571910106E-8</v>
      </c>
      <c r="O5526" s="3" t="s">
        <v>8</v>
      </c>
      <c r="Q5526" s="6">
        <v>-0.26791485007374399</v>
      </c>
      <c r="R5526" s="7">
        <v>9.5560053568169503E-2</v>
      </c>
      <c r="S5526" s="3" t="s">
        <v>5116</v>
      </c>
      <c r="U5526" s="3">
        <f t="shared" si="86"/>
        <v>2</v>
      </c>
      <c r="W5526" s="2" t="s">
        <v>3017</v>
      </c>
      <c r="X5526" s="2" t="s">
        <v>13068</v>
      </c>
      <c r="Y5526" s="2" t="s">
        <v>17911</v>
      </c>
      <c r="Z5526" s="2" t="s">
        <v>3017</v>
      </c>
      <c r="AA5526" s="2" t="s">
        <v>3018</v>
      </c>
      <c r="AB5526" s="2" t="s">
        <v>13067</v>
      </c>
      <c r="AC5526" s="2">
        <v>67270</v>
      </c>
    </row>
    <row r="5527" spans="1:29" x14ac:dyDescent="0.2">
      <c r="A5527" s="2" t="s">
        <v>7594</v>
      </c>
      <c r="B5527" s="2">
        <v>71617</v>
      </c>
      <c r="C5527" s="2" t="s">
        <v>7595</v>
      </c>
      <c r="D5527" s="10">
        <v>533.44576274102405</v>
      </c>
      <c r="E5527" s="20">
        <v>-0.41987609148448901</v>
      </c>
      <c r="F5527" s="7">
        <v>3.0873316031756201E-3</v>
      </c>
      <c r="G5527" s="3" t="s">
        <v>5116</v>
      </c>
      <c r="I5527" s="6">
        <v>-0.57830853913442504</v>
      </c>
      <c r="J5527" s="7">
        <v>3.1228285146318199E-2</v>
      </c>
      <c r="K5527" s="3" t="s">
        <v>5116</v>
      </c>
      <c r="M5527" s="18">
        <v>0.86231019134256504</v>
      </c>
      <c r="N5527" s="7">
        <v>5.8795997065322601E-5</v>
      </c>
      <c r="O5527" s="3" t="s">
        <v>8</v>
      </c>
      <c r="Q5527" s="19">
        <v>0.70387774369262801</v>
      </c>
      <c r="R5527" s="7">
        <v>2.4881768791995502E-4</v>
      </c>
      <c r="S5527" s="3" t="s">
        <v>8</v>
      </c>
      <c r="U5527" s="3">
        <f t="shared" si="86"/>
        <v>2</v>
      </c>
      <c r="W5527" s="2" t="s">
        <v>7594</v>
      </c>
      <c r="X5527" s="2" t="s">
        <v>13059</v>
      </c>
      <c r="Y5527" s="2" t="s">
        <v>13919</v>
      </c>
      <c r="Z5527" s="2" t="s">
        <v>13920</v>
      </c>
      <c r="AA5527" s="2" t="s">
        <v>13921</v>
      </c>
      <c r="AB5527" s="2" t="s">
        <v>13067</v>
      </c>
      <c r="AC5527" s="2">
        <v>71617</v>
      </c>
    </row>
    <row r="5528" spans="1:29" x14ac:dyDescent="0.2">
      <c r="A5528" s="2" t="s">
        <v>3285</v>
      </c>
      <c r="B5528" s="2">
        <v>14198</v>
      </c>
      <c r="C5528" s="2" t="s">
        <v>3286</v>
      </c>
      <c r="D5528" s="10">
        <v>455.71006731944101</v>
      </c>
      <c r="E5528" s="52">
        <v>0.692680562909605</v>
      </c>
      <c r="F5528" s="7">
        <v>1.8658759604654298E-8</v>
      </c>
      <c r="G5528" s="3" t="s">
        <v>8</v>
      </c>
      <c r="I5528" s="6">
        <v>-0.57956710494854202</v>
      </c>
      <c r="J5528" s="7">
        <v>1.8533618544326499E-2</v>
      </c>
      <c r="K5528" s="3" t="s">
        <v>5116</v>
      </c>
      <c r="M5528" s="18">
        <v>1.0812187998673599</v>
      </c>
      <c r="N5528" s="7">
        <v>3.15536087272341E-8</v>
      </c>
      <c r="O5528" s="3" t="s">
        <v>8</v>
      </c>
      <c r="Q5528" s="6">
        <v>-0.191028867990792</v>
      </c>
      <c r="R5528" s="7">
        <v>0.40016783858462601</v>
      </c>
      <c r="S5528" s="3" t="s">
        <v>5116</v>
      </c>
      <c r="U5528" s="3">
        <f t="shared" si="86"/>
        <v>2</v>
      </c>
      <c r="W5528" s="2" t="s">
        <v>3285</v>
      </c>
      <c r="X5528" s="2" t="s">
        <v>13068</v>
      </c>
      <c r="Y5528" s="2" t="s">
        <v>16310</v>
      </c>
      <c r="Z5528" s="2" t="s">
        <v>3285</v>
      </c>
      <c r="AA5528" s="2" t="s">
        <v>3286</v>
      </c>
      <c r="AB5528" s="2" t="s">
        <v>13067</v>
      </c>
      <c r="AC5528" s="2">
        <v>14198</v>
      </c>
    </row>
    <row r="5529" spans="1:29" x14ac:dyDescent="0.2">
      <c r="A5529" s="2" t="s">
        <v>5838</v>
      </c>
      <c r="B5529" s="2">
        <v>66276</v>
      </c>
      <c r="C5529" s="2" t="s">
        <v>5839</v>
      </c>
      <c r="D5529" s="10">
        <v>1318.7384359330799</v>
      </c>
      <c r="E5529" s="20">
        <v>0.57915858013050503</v>
      </c>
      <c r="F5529" s="7">
        <v>7.0328279913726203E-8</v>
      </c>
      <c r="G5529" s="3" t="s">
        <v>5116</v>
      </c>
      <c r="I5529" s="6">
        <v>-0.58008515949888995</v>
      </c>
      <c r="J5529" s="7">
        <v>6.7448164347047304E-3</v>
      </c>
      <c r="K5529" s="3" t="s">
        <v>5116</v>
      </c>
      <c r="M5529" s="18">
        <v>1.06478627958118</v>
      </c>
      <c r="N5529" s="7">
        <v>6.30515661504275E-10</v>
      </c>
      <c r="O5529" s="3" t="s">
        <v>8</v>
      </c>
      <c r="Q5529" s="6">
        <v>-9.4457460048215897E-2</v>
      </c>
      <c r="R5529" s="7">
        <v>0.68333709690455802</v>
      </c>
      <c r="S5529" s="3" t="s">
        <v>5116</v>
      </c>
      <c r="U5529" s="3">
        <f t="shared" si="86"/>
        <v>1</v>
      </c>
      <c r="W5529" s="2" t="s">
        <v>5838</v>
      </c>
      <c r="X5529" s="2" t="s">
        <v>13068</v>
      </c>
      <c r="Y5529" s="2" t="s">
        <v>13324</v>
      </c>
      <c r="Z5529" s="2" t="s">
        <v>5838</v>
      </c>
      <c r="AA5529" s="2" t="s">
        <v>5839</v>
      </c>
      <c r="AB5529" s="2" t="s">
        <v>13067</v>
      </c>
      <c r="AC5529" s="2">
        <v>66276</v>
      </c>
    </row>
    <row r="5530" spans="1:29" x14ac:dyDescent="0.2">
      <c r="A5530" s="2" t="s">
        <v>10180</v>
      </c>
      <c r="B5530" s="2">
        <v>66049</v>
      </c>
      <c r="C5530" s="2" t="s">
        <v>10181</v>
      </c>
      <c r="D5530" s="10">
        <v>13193.242006430401</v>
      </c>
      <c r="E5530" s="20">
        <v>-7.7670445589974602E-2</v>
      </c>
      <c r="F5530" s="7">
        <v>0.225889049844019</v>
      </c>
      <c r="G5530" s="3" t="s">
        <v>5116</v>
      </c>
      <c r="I5530" s="6">
        <v>-0.58011677011038199</v>
      </c>
      <c r="J5530" s="7">
        <v>2.3415715657222698E-8</v>
      </c>
      <c r="K5530" s="3" t="s">
        <v>5116</v>
      </c>
      <c r="M5530" s="18">
        <v>0.65046816284479902</v>
      </c>
      <c r="N5530" s="7">
        <v>2.6452620942614602E-13</v>
      </c>
      <c r="O5530" s="3" t="s">
        <v>8</v>
      </c>
      <c r="Q5530" s="6">
        <v>0.148021838324391</v>
      </c>
      <c r="R5530" s="7">
        <v>9.0963607923412404E-2</v>
      </c>
      <c r="S5530" s="3" t="s">
        <v>5116</v>
      </c>
      <c r="U5530" s="3">
        <f t="shared" si="86"/>
        <v>1</v>
      </c>
      <c r="W5530" s="2" t="s">
        <v>10180</v>
      </c>
      <c r="X5530" s="2" t="s">
        <v>13068</v>
      </c>
      <c r="Y5530" s="2" t="s">
        <v>19466</v>
      </c>
      <c r="Z5530" s="2" t="s">
        <v>10180</v>
      </c>
      <c r="AA5530" s="2" t="s">
        <v>10181</v>
      </c>
      <c r="AB5530" s="2" t="s">
        <v>13067</v>
      </c>
      <c r="AC5530" s="2">
        <v>66049</v>
      </c>
    </row>
    <row r="5531" spans="1:29" x14ac:dyDescent="0.2">
      <c r="A5531" s="2" t="s">
        <v>1869</v>
      </c>
      <c r="B5531" s="2">
        <v>65246</v>
      </c>
      <c r="C5531" s="2" t="s">
        <v>1870</v>
      </c>
      <c r="D5531" s="10">
        <v>2227.7668411982099</v>
      </c>
      <c r="E5531" s="52">
        <v>-0.80484497011810197</v>
      </c>
      <c r="F5531" s="7">
        <v>3.2867788302870002E-15</v>
      </c>
      <c r="G5531" s="3" t="s">
        <v>8</v>
      </c>
      <c r="I5531" s="6">
        <v>-0.58012399958657901</v>
      </c>
      <c r="J5531" s="7">
        <v>5.09550039542425E-3</v>
      </c>
      <c r="K5531" s="3" t="s">
        <v>5116</v>
      </c>
      <c r="M5531" s="6">
        <v>0.16205069681627199</v>
      </c>
      <c r="N5531" s="7">
        <v>0.439592325737101</v>
      </c>
      <c r="O5531" s="3" t="s">
        <v>5116</v>
      </c>
      <c r="Q5531" s="6">
        <v>0.386771667347795</v>
      </c>
      <c r="R5531" s="7">
        <v>1.41469765043012E-2</v>
      </c>
      <c r="S5531" s="3" t="s">
        <v>5116</v>
      </c>
      <c r="U5531" s="3">
        <f t="shared" si="86"/>
        <v>1</v>
      </c>
      <c r="W5531" s="2" t="s">
        <v>1869</v>
      </c>
      <c r="X5531" s="2" t="s">
        <v>13068</v>
      </c>
      <c r="Y5531" s="2" t="s">
        <v>21132</v>
      </c>
      <c r="Z5531" s="2" t="s">
        <v>1869</v>
      </c>
      <c r="AA5531" s="2" t="s">
        <v>1870</v>
      </c>
      <c r="AB5531" s="2" t="s">
        <v>13067</v>
      </c>
      <c r="AC5531" s="2">
        <v>65246</v>
      </c>
    </row>
    <row r="5532" spans="1:29" x14ac:dyDescent="0.2">
      <c r="A5532" s="2" t="s">
        <v>12006</v>
      </c>
      <c r="B5532" s="2">
        <v>71711</v>
      </c>
      <c r="C5532" s="2" t="s">
        <v>12007</v>
      </c>
      <c r="D5532" s="10">
        <v>1260.9636464120199</v>
      </c>
      <c r="E5532" s="20">
        <v>3.8906756883066197E-2</v>
      </c>
      <c r="F5532" s="7">
        <v>0.74428382850095698</v>
      </c>
      <c r="G5532" s="3" t="s">
        <v>5116</v>
      </c>
      <c r="I5532" s="6">
        <v>-0.58075250886599805</v>
      </c>
      <c r="J5532" s="7">
        <v>1.6080189964735799E-4</v>
      </c>
      <c r="K5532" s="3" t="s">
        <v>5116</v>
      </c>
      <c r="M5532" s="18">
        <v>0.71475418135917601</v>
      </c>
      <c r="N5532" s="7">
        <v>3.0452975551986103E-8</v>
      </c>
      <c r="O5532" s="3" t="s">
        <v>8</v>
      </c>
      <c r="Q5532" s="6">
        <v>9.5094915610112199E-2</v>
      </c>
      <c r="R5532" s="7">
        <v>0.54106372047764495</v>
      </c>
      <c r="S5532" s="3" t="s">
        <v>5116</v>
      </c>
      <c r="U5532" s="3">
        <f t="shared" si="86"/>
        <v>1</v>
      </c>
      <c r="W5532" s="2" t="s">
        <v>12006</v>
      </c>
      <c r="X5532" s="2" t="s">
        <v>13068</v>
      </c>
      <c r="Y5532" s="2" t="s">
        <v>18020</v>
      </c>
      <c r="Z5532" s="2" t="s">
        <v>12006</v>
      </c>
      <c r="AA5532" s="2" t="s">
        <v>12007</v>
      </c>
      <c r="AB5532" s="2" t="s">
        <v>13067</v>
      </c>
      <c r="AC5532" s="2">
        <v>71711</v>
      </c>
    </row>
    <row r="5533" spans="1:29" x14ac:dyDescent="0.2">
      <c r="A5533" s="2" t="s">
        <v>7024</v>
      </c>
      <c r="B5533" s="2">
        <v>14707</v>
      </c>
      <c r="C5533" s="2" t="s">
        <v>7025</v>
      </c>
      <c r="D5533" s="10">
        <v>1505.11132390124</v>
      </c>
      <c r="E5533" s="20">
        <v>0.46354373355029199</v>
      </c>
      <c r="F5533" s="7">
        <v>3.7742977900175002E-4</v>
      </c>
      <c r="G5533" s="3" t="s">
        <v>5116</v>
      </c>
      <c r="I5533" s="6">
        <v>-0.58076046134599402</v>
      </c>
      <c r="J5533" s="7">
        <v>2.0166649087950399E-2</v>
      </c>
      <c r="K5533" s="3" t="s">
        <v>5116</v>
      </c>
      <c r="M5533" s="6">
        <v>0.34462355828980001</v>
      </c>
      <c r="N5533" s="7">
        <v>0.12481873540751</v>
      </c>
      <c r="O5533" s="3" t="s">
        <v>5116</v>
      </c>
      <c r="Q5533" s="19">
        <v>-0.69968063660648605</v>
      </c>
      <c r="R5533" s="7">
        <v>9.7527360204828695E-5</v>
      </c>
      <c r="S5533" s="3" t="s">
        <v>8</v>
      </c>
      <c r="U5533" s="3">
        <f t="shared" si="86"/>
        <v>1</v>
      </c>
      <c r="W5533" s="2" t="s">
        <v>7024</v>
      </c>
      <c r="X5533" s="2" t="s">
        <v>13068</v>
      </c>
      <c r="Y5533" s="2" t="s">
        <v>16721</v>
      </c>
      <c r="Z5533" s="2" t="s">
        <v>7024</v>
      </c>
      <c r="AA5533" s="2" t="s">
        <v>7025</v>
      </c>
      <c r="AB5533" s="2" t="s">
        <v>13067</v>
      </c>
      <c r="AC5533" s="2">
        <v>14707</v>
      </c>
    </row>
    <row r="5534" spans="1:29" x14ac:dyDescent="0.2">
      <c r="A5534" s="2" t="s">
        <v>5167</v>
      </c>
      <c r="B5534" s="2">
        <v>19762</v>
      </c>
      <c r="C5534" s="2" t="s">
        <v>5168</v>
      </c>
      <c r="D5534" s="10">
        <v>19251.578197237101</v>
      </c>
      <c r="E5534" s="20">
        <v>0.48278241750163098</v>
      </c>
      <c r="F5534" s="7">
        <v>6.40044215746568E-22</v>
      </c>
      <c r="G5534" s="3" t="s">
        <v>5116</v>
      </c>
      <c r="I5534" s="6">
        <v>-0.58079607251110099</v>
      </c>
      <c r="J5534" s="7">
        <v>6.1432533230880102E-9</v>
      </c>
      <c r="K5534" s="3" t="s">
        <v>5116</v>
      </c>
      <c r="M5534" s="18">
        <v>0.90199689115251303</v>
      </c>
      <c r="N5534" s="7">
        <v>1.6139366565942899E-26</v>
      </c>
      <c r="O5534" s="3" t="s">
        <v>8</v>
      </c>
      <c r="Q5534" s="6">
        <v>-0.161581598860219</v>
      </c>
      <c r="R5534" s="7">
        <v>4.9507108836360801E-2</v>
      </c>
      <c r="S5534" s="3" t="s">
        <v>5116</v>
      </c>
      <c r="U5534" s="3">
        <f t="shared" si="86"/>
        <v>1</v>
      </c>
      <c r="W5534" s="2" t="s">
        <v>5167</v>
      </c>
      <c r="X5534" s="2" t="s">
        <v>13068</v>
      </c>
      <c r="Y5534" s="2" t="s">
        <v>19421</v>
      </c>
      <c r="Z5534" s="2" t="s">
        <v>5167</v>
      </c>
      <c r="AA5534" s="2" t="s">
        <v>5168</v>
      </c>
      <c r="AB5534" s="2" t="s">
        <v>13067</v>
      </c>
      <c r="AC5534" s="2">
        <v>19762</v>
      </c>
    </row>
    <row r="5535" spans="1:29" x14ac:dyDescent="0.2">
      <c r="A5535" s="2" t="s">
        <v>12601</v>
      </c>
      <c r="B5535" s="2">
        <v>192775</v>
      </c>
      <c r="C5535" s="2" t="s">
        <v>12602</v>
      </c>
      <c r="D5535" s="10">
        <v>351.62009985483598</v>
      </c>
      <c r="E5535" s="20">
        <v>3.1849815455621003E-2</v>
      </c>
      <c r="F5535" s="7">
        <v>0.89641298996234597</v>
      </c>
      <c r="G5535" s="3" t="s">
        <v>5116</v>
      </c>
      <c r="I5535" s="6">
        <v>-0.58095905432703498</v>
      </c>
      <c r="J5535" s="7">
        <v>4.1304628378722702E-2</v>
      </c>
      <c r="K5535" s="3" t="s">
        <v>5116</v>
      </c>
      <c r="M5535" s="18">
        <v>1.01403283372055</v>
      </c>
      <c r="N5535" s="7">
        <v>6.3056851337744496E-6</v>
      </c>
      <c r="O5535" s="3" t="s">
        <v>8</v>
      </c>
      <c r="Q5535" s="6">
        <v>0.401223963937899</v>
      </c>
      <c r="R5535" s="7">
        <v>7.4771720745182194E-2</v>
      </c>
      <c r="S5535" s="3" t="s">
        <v>5116</v>
      </c>
      <c r="U5535" s="3">
        <f t="shared" si="86"/>
        <v>1</v>
      </c>
      <c r="W5535" s="2" t="s">
        <v>12601</v>
      </c>
      <c r="X5535" s="2" t="s">
        <v>13068</v>
      </c>
      <c r="Y5535" s="2" t="s">
        <v>17276</v>
      </c>
      <c r="Z5535" s="2" t="s">
        <v>12601</v>
      </c>
      <c r="AA5535" s="2" t="s">
        <v>12602</v>
      </c>
      <c r="AB5535" s="2" t="s">
        <v>13067</v>
      </c>
      <c r="AC5535" s="2">
        <v>192775</v>
      </c>
    </row>
    <row r="5536" spans="1:29" x14ac:dyDescent="0.2">
      <c r="A5536" s="2" t="s">
        <v>9428</v>
      </c>
      <c r="B5536" s="2">
        <v>66628</v>
      </c>
      <c r="C5536" s="2" t="s">
        <v>9429</v>
      </c>
      <c r="D5536" s="10">
        <v>105.653358304672</v>
      </c>
      <c r="E5536" s="20">
        <v>0.40930478203581799</v>
      </c>
      <c r="F5536" s="7">
        <v>0.10734306582750899</v>
      </c>
      <c r="G5536" s="3" t="s">
        <v>5116</v>
      </c>
      <c r="I5536" s="6">
        <v>-0.58134201921312001</v>
      </c>
      <c r="J5536" s="7">
        <v>0.14147411831501999</v>
      </c>
      <c r="K5536" s="3" t="s">
        <v>5116</v>
      </c>
      <c r="M5536" s="18">
        <v>0.70368721060511696</v>
      </c>
      <c r="N5536" s="7">
        <v>2.8906158478385201E-2</v>
      </c>
      <c r="O5536" s="3" t="s">
        <v>8</v>
      </c>
      <c r="Q5536" s="6">
        <v>-0.28695959064382098</v>
      </c>
      <c r="R5536" s="7">
        <v>0.46412645678523101</v>
      </c>
      <c r="S5536" s="3" t="s">
        <v>5116</v>
      </c>
      <c r="U5536" s="3">
        <f t="shared" si="86"/>
        <v>1</v>
      </c>
      <c r="W5536" s="2" t="s">
        <v>9428</v>
      </c>
      <c r="X5536" s="2" t="s">
        <v>13068</v>
      </c>
      <c r="Y5536" s="2" t="s">
        <v>20503</v>
      </c>
      <c r="Z5536" s="2" t="s">
        <v>9428</v>
      </c>
      <c r="AA5536" s="2" t="s">
        <v>9429</v>
      </c>
      <c r="AB5536" s="2" t="s">
        <v>13067</v>
      </c>
      <c r="AC5536" s="2">
        <v>66628</v>
      </c>
    </row>
    <row r="5537" spans="1:29" x14ac:dyDescent="0.2">
      <c r="A5537" s="2" t="s">
        <v>3677</v>
      </c>
      <c r="B5537" s="2">
        <v>69312</v>
      </c>
      <c r="C5537" s="2" t="s">
        <v>3678</v>
      </c>
      <c r="D5537" s="10">
        <v>50.81229934548</v>
      </c>
      <c r="E5537" s="52">
        <v>1.5552908694768699</v>
      </c>
      <c r="F5537" s="7">
        <v>8.5979815819907699E-7</v>
      </c>
      <c r="G5537" s="3" t="s">
        <v>8</v>
      </c>
      <c r="I5537" s="6">
        <v>-0.58201570638641198</v>
      </c>
      <c r="J5537" s="7">
        <v>0.16670269669940899</v>
      </c>
      <c r="K5537" s="3" t="s">
        <v>5116</v>
      </c>
      <c r="M5537" s="18">
        <v>1.75279962027452</v>
      </c>
      <c r="N5537" s="7">
        <v>1.62257546222815E-7</v>
      </c>
      <c r="O5537" s="3" t="s">
        <v>8</v>
      </c>
      <c r="Q5537" s="6">
        <v>-0.38450695558876302</v>
      </c>
      <c r="R5537" s="7">
        <v>0.42640715268353602</v>
      </c>
      <c r="S5537" s="3" t="s">
        <v>5116</v>
      </c>
      <c r="U5537" s="3">
        <f t="shared" si="86"/>
        <v>2</v>
      </c>
      <c r="W5537" s="2" t="s">
        <v>3677</v>
      </c>
      <c r="X5537" s="2" t="s">
        <v>13068</v>
      </c>
      <c r="Y5537" s="2" t="s">
        <v>18945</v>
      </c>
      <c r="Z5537" s="2" t="s">
        <v>3677</v>
      </c>
      <c r="AA5537" s="2" t="s">
        <v>3678</v>
      </c>
      <c r="AB5537" s="2" t="s">
        <v>13067</v>
      </c>
      <c r="AC5537" s="2">
        <v>69312</v>
      </c>
    </row>
    <row r="5538" spans="1:29" x14ac:dyDescent="0.2">
      <c r="A5538" s="2" t="s">
        <v>5612</v>
      </c>
      <c r="B5538" s="2" t="s">
        <v>64</v>
      </c>
      <c r="C5538" s="2" t="s">
        <v>64</v>
      </c>
      <c r="D5538" s="10">
        <v>1402.05767656841</v>
      </c>
      <c r="E5538" s="20">
        <v>0.50332686393566395</v>
      </c>
      <c r="F5538" s="7">
        <v>1.7338833034073001E-9</v>
      </c>
      <c r="G5538" s="3" t="s">
        <v>5116</v>
      </c>
      <c r="I5538" s="6">
        <v>-0.58231191120697101</v>
      </c>
      <c r="J5538" s="7">
        <v>4.7883476797892099E-4</v>
      </c>
      <c r="K5538" s="3" t="s">
        <v>5116</v>
      </c>
      <c r="M5538" s="18">
        <v>0.75552239018212197</v>
      </c>
      <c r="N5538" s="7">
        <v>5.2940526363788897E-8</v>
      </c>
      <c r="O5538" s="3" t="s">
        <v>8</v>
      </c>
      <c r="Q5538" s="6">
        <v>-0.33011638496051199</v>
      </c>
      <c r="R5538" s="7">
        <v>9.6755449193589305E-3</v>
      </c>
      <c r="S5538" s="3" t="s">
        <v>5116</v>
      </c>
      <c r="U5538" s="3">
        <f t="shared" si="86"/>
        <v>1</v>
      </c>
      <c r="W5538" s="2" t="s">
        <v>5612</v>
      </c>
      <c r="X5538" s="2" t="s">
        <v>13059</v>
      </c>
      <c r="Y5538" s="2" t="s">
        <v>13550</v>
      </c>
      <c r="Z5538" s="2" t="s">
        <v>13551</v>
      </c>
      <c r="AA5538" s="2" t="s">
        <v>13552</v>
      </c>
      <c r="AB5538" s="2" t="s">
        <v>13067</v>
      </c>
      <c r="AC5538" s="2">
        <v>67683</v>
      </c>
    </row>
    <row r="5539" spans="1:29" x14ac:dyDescent="0.2">
      <c r="A5539" s="2" t="s">
        <v>818</v>
      </c>
      <c r="B5539" s="2">
        <v>69126</v>
      </c>
      <c r="C5539" s="2" t="s">
        <v>819</v>
      </c>
      <c r="D5539" s="10">
        <v>2457.6890941751499</v>
      </c>
      <c r="E5539" s="52">
        <v>1.2307266136431001</v>
      </c>
      <c r="F5539" s="7">
        <v>1.1319200450637E-26</v>
      </c>
      <c r="G5539" s="3" t="s">
        <v>8</v>
      </c>
      <c r="I5539" s="6">
        <v>-0.58237753735960396</v>
      </c>
      <c r="J5539" s="7">
        <v>1.3406778255216601E-2</v>
      </c>
      <c r="K5539" s="3" t="s">
        <v>5116</v>
      </c>
      <c r="M5539" s="18">
        <v>1.2657680454654701</v>
      </c>
      <c r="N5539" s="7">
        <v>1.1510806287227701E-11</v>
      </c>
      <c r="O5539" s="3" t="s">
        <v>8</v>
      </c>
      <c r="Q5539" s="6">
        <v>-0.54733610553723</v>
      </c>
      <c r="R5539" s="7">
        <v>1.5942590821804901E-3</v>
      </c>
      <c r="S5539" s="3" t="s">
        <v>5116</v>
      </c>
      <c r="U5539" s="3">
        <f t="shared" si="86"/>
        <v>2</v>
      </c>
      <c r="W5539" s="2" t="s">
        <v>818</v>
      </c>
      <c r="X5539" s="2" t="s">
        <v>13059</v>
      </c>
      <c r="Y5539" s="2" t="s">
        <v>13345</v>
      </c>
      <c r="Z5539" s="2" t="s">
        <v>13346</v>
      </c>
      <c r="AA5539" s="2" t="s">
        <v>13347</v>
      </c>
      <c r="AB5539" s="2" t="s">
        <v>13067</v>
      </c>
      <c r="AC5539" s="2">
        <v>69126</v>
      </c>
    </row>
    <row r="5540" spans="1:29" x14ac:dyDescent="0.2">
      <c r="A5540" s="2" t="s">
        <v>10062</v>
      </c>
      <c r="B5540" s="2">
        <v>232679</v>
      </c>
      <c r="C5540" s="2" t="s">
        <v>10063</v>
      </c>
      <c r="D5540" s="10">
        <v>1893.3878424549</v>
      </c>
      <c r="E5540" s="20">
        <v>0.112310710777347</v>
      </c>
      <c r="F5540" s="7">
        <v>0.20165093337312501</v>
      </c>
      <c r="G5540" s="3" t="s">
        <v>5116</v>
      </c>
      <c r="I5540" s="6">
        <v>-0.58272384069786098</v>
      </c>
      <c r="J5540" s="7">
        <v>6.9676697781290094E-5</v>
      </c>
      <c r="K5540" s="3" t="s">
        <v>5116</v>
      </c>
      <c r="M5540" s="18">
        <v>0.82490986907383401</v>
      </c>
      <c r="N5540" s="7">
        <v>1.52560996033606E-11</v>
      </c>
      <c r="O5540" s="3" t="s">
        <v>8</v>
      </c>
      <c r="Q5540" s="6">
        <v>0.129875317598626</v>
      </c>
      <c r="R5540" s="7">
        <v>0.33657237286754599</v>
      </c>
      <c r="S5540" s="3" t="s">
        <v>5116</v>
      </c>
      <c r="U5540" s="3">
        <f t="shared" si="86"/>
        <v>1</v>
      </c>
      <c r="W5540" s="2" t="s">
        <v>10062</v>
      </c>
      <c r="X5540" s="2" t="s">
        <v>13068</v>
      </c>
      <c r="Y5540" s="2" t="s">
        <v>21201</v>
      </c>
      <c r="Z5540" s="2" t="s">
        <v>10062</v>
      </c>
      <c r="AA5540" s="2" t="s">
        <v>10063</v>
      </c>
      <c r="AB5540" s="2" t="s">
        <v>13067</v>
      </c>
      <c r="AC5540" s="2">
        <v>232679</v>
      </c>
    </row>
    <row r="5541" spans="1:29" x14ac:dyDescent="0.2">
      <c r="A5541" s="2" t="s">
        <v>4985</v>
      </c>
      <c r="B5541" s="2">
        <v>192166</v>
      </c>
      <c r="C5541" s="2" t="s">
        <v>4986</v>
      </c>
      <c r="D5541" s="10">
        <v>203.078619258662</v>
      </c>
      <c r="E5541" s="52">
        <v>-0.65448872372081202</v>
      </c>
      <c r="F5541" s="7">
        <v>2.4881587014026499E-2</v>
      </c>
      <c r="G5541" s="3" t="s">
        <v>8</v>
      </c>
      <c r="I5541" s="6">
        <v>-0.58300354918476105</v>
      </c>
      <c r="J5541" s="7">
        <v>0.171076181097436</v>
      </c>
      <c r="K5541" s="3" t="s">
        <v>5116</v>
      </c>
      <c r="M5541" s="6">
        <v>6.1221869009058801E-2</v>
      </c>
      <c r="N5541" s="7">
        <v>0.90559670848657003</v>
      </c>
      <c r="O5541" s="3" t="s">
        <v>5116</v>
      </c>
      <c r="Q5541" s="6">
        <v>0.13270704354511101</v>
      </c>
      <c r="R5541" s="7">
        <v>0.81165950282388899</v>
      </c>
      <c r="S5541" s="3" t="s">
        <v>5116</v>
      </c>
      <c r="U5541" s="3">
        <f t="shared" si="86"/>
        <v>1</v>
      </c>
      <c r="W5541" s="2" t="s">
        <v>4985</v>
      </c>
      <c r="X5541" s="2" t="s">
        <v>13068</v>
      </c>
      <c r="Y5541" s="2" t="s">
        <v>19647</v>
      </c>
      <c r="Z5541" s="2" t="s">
        <v>4985</v>
      </c>
      <c r="AA5541" s="2" t="s">
        <v>4986</v>
      </c>
      <c r="AB5541" s="2" t="s">
        <v>13067</v>
      </c>
      <c r="AC5541" s="2">
        <v>192166</v>
      </c>
    </row>
    <row r="5542" spans="1:29" x14ac:dyDescent="0.2">
      <c r="A5542" s="2" t="s">
        <v>8416</v>
      </c>
      <c r="B5542" s="2">
        <v>77422</v>
      </c>
      <c r="C5542" s="2" t="s">
        <v>8417</v>
      </c>
      <c r="D5542" s="10">
        <v>683.87638052589602</v>
      </c>
      <c r="E5542" s="20">
        <v>0.36302972745650602</v>
      </c>
      <c r="F5542" s="7">
        <v>2.32716840494703E-2</v>
      </c>
      <c r="G5542" s="3" t="s">
        <v>5116</v>
      </c>
      <c r="I5542" s="6">
        <v>-0.58305325184447199</v>
      </c>
      <c r="J5542" s="7">
        <v>4.31311460455941E-2</v>
      </c>
      <c r="K5542" s="3" t="s">
        <v>5116</v>
      </c>
      <c r="M5542" s="18">
        <v>0.74677658669118396</v>
      </c>
      <c r="N5542" s="7">
        <v>1.3931737231806E-3</v>
      </c>
      <c r="O5542" s="3" t="s">
        <v>8</v>
      </c>
      <c r="Q5542" s="6">
        <v>-0.19930639260979399</v>
      </c>
      <c r="R5542" s="7">
        <v>0.46932056925126697</v>
      </c>
      <c r="S5542" s="3" t="s">
        <v>5116</v>
      </c>
      <c r="U5542" s="3">
        <f t="shared" si="86"/>
        <v>1</v>
      </c>
      <c r="W5542" s="2" t="s">
        <v>8416</v>
      </c>
      <c r="X5542" s="2" t="s">
        <v>13068</v>
      </c>
      <c r="Y5542" s="2" t="s">
        <v>14829</v>
      </c>
      <c r="Z5542" s="2" t="s">
        <v>8416</v>
      </c>
      <c r="AA5542" s="2" t="s">
        <v>8417</v>
      </c>
      <c r="AB5542" s="2" t="s">
        <v>13067</v>
      </c>
      <c r="AC5542" s="2">
        <v>77422</v>
      </c>
    </row>
    <row r="5543" spans="1:29" x14ac:dyDescent="0.2">
      <c r="A5543" s="2" t="s">
        <v>2147</v>
      </c>
      <c r="B5543" s="2">
        <v>56330</v>
      </c>
      <c r="C5543" s="2" t="s">
        <v>2148</v>
      </c>
      <c r="D5543" s="10">
        <v>3627.8653916814001</v>
      </c>
      <c r="E5543" s="52">
        <v>0.82655961612963202</v>
      </c>
      <c r="F5543" s="7">
        <v>1.5793996037085501E-13</v>
      </c>
      <c r="G5543" s="3" t="s">
        <v>8</v>
      </c>
      <c r="I5543" s="6">
        <v>-0.58315126718384602</v>
      </c>
      <c r="J5543" s="7">
        <v>9.95498614341459E-3</v>
      </c>
      <c r="K5543" s="3" t="s">
        <v>5116</v>
      </c>
      <c r="M5543" s="18">
        <v>1.2212993332331801</v>
      </c>
      <c r="N5543" s="7">
        <v>1.16728783977537E-11</v>
      </c>
      <c r="O5543" s="3" t="s">
        <v>8</v>
      </c>
      <c r="Q5543" s="6">
        <v>-0.188411550080294</v>
      </c>
      <c r="R5543" s="7">
        <v>0.36212757199317303</v>
      </c>
      <c r="S5543" s="3" t="s">
        <v>5116</v>
      </c>
      <c r="U5543" s="3">
        <f t="shared" si="86"/>
        <v>2</v>
      </c>
      <c r="W5543" s="2" t="s">
        <v>2147</v>
      </c>
      <c r="X5543" s="2" t="s">
        <v>13068</v>
      </c>
      <c r="Y5543" s="2" t="s">
        <v>18590</v>
      </c>
      <c r="Z5543" s="2" t="s">
        <v>2147</v>
      </c>
      <c r="AA5543" s="2" t="s">
        <v>2148</v>
      </c>
      <c r="AB5543" s="2" t="s">
        <v>13067</v>
      </c>
      <c r="AC5543" s="2">
        <v>56330</v>
      </c>
    </row>
    <row r="5544" spans="1:29" x14ac:dyDescent="0.2">
      <c r="A5544" s="2" t="s">
        <v>992</v>
      </c>
      <c r="B5544" s="2">
        <v>66521</v>
      </c>
      <c r="C5544" s="2" t="s">
        <v>993</v>
      </c>
      <c r="D5544" s="10">
        <v>4573.0508979557198</v>
      </c>
      <c r="E5544" s="52">
        <v>0.80864057454970895</v>
      </c>
      <c r="F5544" s="7">
        <v>5.4955222071274999E-24</v>
      </c>
      <c r="G5544" s="3" t="s">
        <v>8</v>
      </c>
      <c r="I5544" s="6">
        <v>-0.58326359789725402</v>
      </c>
      <c r="J5544" s="7">
        <v>3.4605666599784798E-4</v>
      </c>
      <c r="K5544" s="3" t="s">
        <v>5116</v>
      </c>
      <c r="M5544" s="18">
        <v>1.1292740931479901</v>
      </c>
      <c r="N5544" s="7">
        <v>2.4686770646880101E-17</v>
      </c>
      <c r="O5544" s="3" t="s">
        <v>8</v>
      </c>
      <c r="Q5544" s="6">
        <v>-0.26263007929897703</v>
      </c>
      <c r="R5544" s="7">
        <v>4.2996244046179702E-2</v>
      </c>
      <c r="S5544" s="3" t="s">
        <v>5116</v>
      </c>
      <c r="U5544" s="3">
        <f t="shared" si="86"/>
        <v>2</v>
      </c>
      <c r="W5544" s="2" t="s">
        <v>992</v>
      </c>
      <c r="X5544" s="2" t="s">
        <v>13068</v>
      </c>
      <c r="Y5544" s="2" t="s">
        <v>19608</v>
      </c>
      <c r="Z5544" s="2" t="s">
        <v>992</v>
      </c>
      <c r="AA5544" s="2" t="s">
        <v>993</v>
      </c>
      <c r="AB5544" s="2" t="s">
        <v>13067</v>
      </c>
      <c r="AC5544" s="2">
        <v>66521</v>
      </c>
    </row>
    <row r="5545" spans="1:29" x14ac:dyDescent="0.2">
      <c r="A5545" s="2" t="s">
        <v>12414</v>
      </c>
      <c r="B5545" s="2">
        <v>20193</v>
      </c>
      <c r="C5545" s="2" t="s">
        <v>12415</v>
      </c>
      <c r="D5545" s="10">
        <v>1580.3121703506699</v>
      </c>
      <c r="E5545" s="20">
        <v>4.2693339603359602E-2</v>
      </c>
      <c r="F5545" s="7">
        <v>0.84965970756504605</v>
      </c>
      <c r="G5545" s="3" t="s">
        <v>5116</v>
      </c>
      <c r="I5545" s="6">
        <v>-0.58372475862153295</v>
      </c>
      <c r="J5545" s="7">
        <v>2.9081133506236399E-2</v>
      </c>
      <c r="K5545" s="3" t="s">
        <v>5116</v>
      </c>
      <c r="M5545" s="6">
        <v>2.2129380076970399E-2</v>
      </c>
      <c r="N5545" s="7">
        <v>0.95349306031054704</v>
      </c>
      <c r="O5545" s="3" t="s">
        <v>5116</v>
      </c>
      <c r="Q5545" s="19">
        <v>-0.60428871814792195</v>
      </c>
      <c r="R5545" s="7">
        <v>2.1173606283681301E-3</v>
      </c>
      <c r="S5545" s="3" t="s">
        <v>8</v>
      </c>
      <c r="U5545" s="3">
        <f t="shared" si="86"/>
        <v>1</v>
      </c>
      <c r="W5545" s="2" t="s">
        <v>12414</v>
      </c>
      <c r="X5545" s="2" t="s">
        <v>13068</v>
      </c>
      <c r="Y5545" s="2" t="s">
        <v>19617</v>
      </c>
      <c r="Z5545" s="2" t="s">
        <v>12414</v>
      </c>
      <c r="AA5545" s="2" t="s">
        <v>12415</v>
      </c>
      <c r="AB5545" s="2" t="s">
        <v>13067</v>
      </c>
      <c r="AC5545" s="2">
        <v>20193</v>
      </c>
    </row>
    <row r="5546" spans="1:29" x14ac:dyDescent="0.2">
      <c r="A5546" s="2" t="s">
        <v>6198</v>
      </c>
      <c r="B5546" s="2">
        <v>108124</v>
      </c>
      <c r="C5546" s="2" t="s">
        <v>6199</v>
      </c>
      <c r="D5546" s="10">
        <v>22298.263920158101</v>
      </c>
      <c r="E5546" s="20">
        <v>-0.21386079295736701</v>
      </c>
      <c r="F5546" s="7">
        <v>2.2534136379301401E-6</v>
      </c>
      <c r="G5546" s="3" t="s">
        <v>5116</v>
      </c>
      <c r="I5546" s="6">
        <v>-0.58373326656554603</v>
      </c>
      <c r="J5546" s="7">
        <v>1.4086292181751E-11</v>
      </c>
      <c r="K5546" s="3" t="s">
        <v>5116</v>
      </c>
      <c r="M5546" s="18">
        <v>0.60322167121760595</v>
      </c>
      <c r="N5546" s="7">
        <v>6.2934259846655401E-16</v>
      </c>
      <c r="O5546" s="3" t="s">
        <v>8</v>
      </c>
      <c r="Q5546" s="6">
        <v>0.23334919760942799</v>
      </c>
      <c r="R5546" s="7">
        <v>4.3084707558967101E-4</v>
      </c>
      <c r="S5546" s="3" t="s">
        <v>5116</v>
      </c>
      <c r="U5546" s="3">
        <f t="shared" si="86"/>
        <v>1</v>
      </c>
      <c r="W5546" s="2" t="s">
        <v>6198</v>
      </c>
      <c r="X5546" s="2" t="s">
        <v>13068</v>
      </c>
      <c r="Y5546" s="2" t="s">
        <v>18102</v>
      </c>
      <c r="Z5546" s="2" t="s">
        <v>6198</v>
      </c>
      <c r="AA5546" s="2" t="s">
        <v>6199</v>
      </c>
      <c r="AB5546" s="2" t="s">
        <v>13067</v>
      </c>
      <c r="AC5546" s="2">
        <v>108124</v>
      </c>
    </row>
    <row r="5547" spans="1:29" x14ac:dyDescent="0.2">
      <c r="A5547" s="2" t="s">
        <v>3518</v>
      </c>
      <c r="B5547" s="2" t="s">
        <v>64</v>
      </c>
      <c r="C5547" s="2" t="s">
        <v>64</v>
      </c>
      <c r="D5547" s="10">
        <v>70.038922385770704</v>
      </c>
      <c r="E5547" s="52">
        <v>1.155390271088</v>
      </c>
      <c r="F5547" s="7">
        <v>1.45167778767033E-7</v>
      </c>
      <c r="G5547" s="3" t="s">
        <v>8</v>
      </c>
      <c r="I5547" s="6">
        <v>-0.58377069662487002</v>
      </c>
      <c r="J5547" s="7">
        <v>0.13793339672867699</v>
      </c>
      <c r="K5547" s="3" t="s">
        <v>5116</v>
      </c>
      <c r="M5547" s="18">
        <v>1.3796147321582399</v>
      </c>
      <c r="N5547" s="7">
        <v>3.9427221732392896E-6</v>
      </c>
      <c r="O5547" s="3" t="s">
        <v>8</v>
      </c>
      <c r="Q5547" s="6">
        <v>-0.359546235554631</v>
      </c>
      <c r="R5547" s="7">
        <v>0.32607188607395099</v>
      </c>
      <c r="S5547" s="3" t="s">
        <v>5116</v>
      </c>
      <c r="U5547" s="3">
        <f t="shared" si="86"/>
        <v>2</v>
      </c>
      <c r="W5547" s="2" t="s">
        <v>3518</v>
      </c>
      <c r="X5547" s="2" t="s">
        <v>13059</v>
      </c>
      <c r="Y5547" s="2" t="s">
        <v>13254</v>
      </c>
      <c r="Z5547" s="2" t="s">
        <v>13255</v>
      </c>
      <c r="AA5547" s="2" t="s">
        <v>13256</v>
      </c>
      <c r="AB5547" s="2" t="s">
        <v>13067</v>
      </c>
      <c r="AC5547" s="2">
        <v>76927</v>
      </c>
    </row>
    <row r="5548" spans="1:29" x14ac:dyDescent="0.2">
      <c r="A5548" s="2" t="s">
        <v>3721</v>
      </c>
      <c r="B5548" s="2">
        <v>212163</v>
      </c>
      <c r="C5548" s="2" t="s">
        <v>3722</v>
      </c>
      <c r="D5548" s="10">
        <v>427.81268431390998</v>
      </c>
      <c r="E5548" s="52">
        <v>-1.2098404943915899</v>
      </c>
      <c r="F5548" s="7">
        <v>1.14099353755067E-6</v>
      </c>
      <c r="G5548" s="3" t="s">
        <v>8</v>
      </c>
      <c r="I5548" s="6">
        <v>-0.58385615727046503</v>
      </c>
      <c r="J5548" s="7">
        <v>0.15973791280564101</v>
      </c>
      <c r="K5548" s="3" t="s">
        <v>5116</v>
      </c>
      <c r="M5548" s="6">
        <v>-0.346967224611401</v>
      </c>
      <c r="N5548" s="7">
        <v>0.36244178059654097</v>
      </c>
      <c r="O5548" s="3" t="s">
        <v>5116</v>
      </c>
      <c r="Q5548" s="6">
        <v>0.279017112509719</v>
      </c>
      <c r="R5548" s="7">
        <v>0.52299554190252995</v>
      </c>
      <c r="S5548" s="3" t="s">
        <v>5116</v>
      </c>
      <c r="U5548" s="3">
        <f t="shared" si="86"/>
        <v>1</v>
      </c>
      <c r="W5548" s="2" t="s">
        <v>3721</v>
      </c>
      <c r="X5548" s="2" t="s">
        <v>13068</v>
      </c>
      <c r="Y5548" s="2" t="s">
        <v>13903</v>
      </c>
      <c r="Z5548" s="2" t="s">
        <v>3721</v>
      </c>
      <c r="AA5548" s="2" t="s">
        <v>3722</v>
      </c>
      <c r="AB5548" s="2" t="s">
        <v>13067</v>
      </c>
      <c r="AC5548" s="2">
        <v>212163</v>
      </c>
    </row>
    <row r="5549" spans="1:29" x14ac:dyDescent="0.2">
      <c r="A5549" s="2" t="s">
        <v>6125</v>
      </c>
      <c r="B5549" s="2">
        <v>195040</v>
      </c>
      <c r="C5549" s="2" t="s">
        <v>6126</v>
      </c>
      <c r="D5549" s="10">
        <v>5623.5747109764197</v>
      </c>
      <c r="E5549" s="20">
        <v>0.34644073768296302</v>
      </c>
      <c r="F5549" s="7">
        <v>1.3384198296743401E-6</v>
      </c>
      <c r="G5549" s="3" t="s">
        <v>5116</v>
      </c>
      <c r="I5549" s="6">
        <v>-0.58399727556385606</v>
      </c>
      <c r="J5549" s="7">
        <v>3.06659621917644E-5</v>
      </c>
      <c r="K5549" s="3" t="s">
        <v>5116</v>
      </c>
      <c r="M5549" s="18">
        <v>0.92246996789061497</v>
      </c>
      <c r="N5549" s="7">
        <v>2.6275228254864401E-15</v>
      </c>
      <c r="O5549" s="3" t="s">
        <v>8</v>
      </c>
      <c r="Q5549" s="6">
        <v>-7.9680453562038008E-3</v>
      </c>
      <c r="R5549" s="7">
        <v>0.96701095026138595</v>
      </c>
      <c r="S5549" s="3" t="s">
        <v>5116</v>
      </c>
      <c r="U5549" s="3">
        <f t="shared" si="86"/>
        <v>1</v>
      </c>
      <c r="W5549" s="2" t="s">
        <v>6125</v>
      </c>
      <c r="X5549" s="2" t="s">
        <v>13068</v>
      </c>
      <c r="Y5549" s="2" t="s">
        <v>20599</v>
      </c>
      <c r="Z5549" s="2" t="s">
        <v>6125</v>
      </c>
      <c r="AA5549" s="2" t="s">
        <v>6126</v>
      </c>
      <c r="AB5549" s="2" t="s">
        <v>13067</v>
      </c>
      <c r="AC5549" s="2">
        <v>195040</v>
      </c>
    </row>
    <row r="5550" spans="1:29" x14ac:dyDescent="0.2">
      <c r="A5550" s="2" t="s">
        <v>6525</v>
      </c>
      <c r="B5550" s="2">
        <v>407819</v>
      </c>
      <c r="C5550" s="2" t="s">
        <v>6526</v>
      </c>
      <c r="D5550" s="10">
        <v>9909.31449263998</v>
      </c>
      <c r="E5550" s="20">
        <v>0.36997190701011601</v>
      </c>
      <c r="F5550" s="7">
        <v>2.738911820157E-5</v>
      </c>
      <c r="G5550" s="3" t="s">
        <v>5116</v>
      </c>
      <c r="I5550" s="6">
        <v>-0.58421967736227498</v>
      </c>
      <c r="J5550" s="7">
        <v>6.6019091241830601E-4</v>
      </c>
      <c r="K5550" s="3" t="s">
        <v>5116</v>
      </c>
      <c r="M5550" s="18">
        <v>0.690177974818585</v>
      </c>
      <c r="N5550" s="7">
        <v>1.4832371483323699E-6</v>
      </c>
      <c r="O5550" s="3" t="s">
        <v>8</v>
      </c>
      <c r="Q5550" s="6">
        <v>-0.26401360955380598</v>
      </c>
      <c r="R5550" s="7">
        <v>5.4820134815771797E-2</v>
      </c>
      <c r="S5550" s="3" t="s">
        <v>5116</v>
      </c>
      <c r="U5550" s="3">
        <f t="shared" si="86"/>
        <v>1</v>
      </c>
      <c r="W5550" s="2" t="s">
        <v>6525</v>
      </c>
      <c r="X5550" s="2" t="s">
        <v>13068</v>
      </c>
      <c r="Y5550" s="2" t="s">
        <v>14642</v>
      </c>
      <c r="Z5550" s="2" t="s">
        <v>6525</v>
      </c>
      <c r="AA5550" s="2" t="s">
        <v>6526</v>
      </c>
      <c r="AB5550" s="2" t="s">
        <v>13067</v>
      </c>
      <c r="AC5550" s="2">
        <v>407819</v>
      </c>
    </row>
    <row r="5551" spans="1:29" x14ac:dyDescent="0.2">
      <c r="A5551" s="2" t="s">
        <v>533</v>
      </c>
      <c r="B5551" s="2">
        <v>193736</v>
      </c>
      <c r="C5551" s="2" t="s">
        <v>534</v>
      </c>
      <c r="D5551" s="10">
        <v>75.138853370594902</v>
      </c>
      <c r="E5551" s="52">
        <v>-2.2043364732798199</v>
      </c>
      <c r="F5551" s="7">
        <v>2.2929227009791E-33</v>
      </c>
      <c r="G5551" s="3" t="s">
        <v>8</v>
      </c>
      <c r="I5551" s="6">
        <v>-0.58451367538750598</v>
      </c>
      <c r="J5551" s="7">
        <v>9.2574519517181694E-2</v>
      </c>
      <c r="K5551" s="3" t="s">
        <v>5116</v>
      </c>
      <c r="M5551" s="18">
        <v>-1.57383487343535</v>
      </c>
      <c r="N5551" s="7">
        <v>3.9125943556914896E-9</v>
      </c>
      <c r="O5551" s="3" t="s">
        <v>8</v>
      </c>
      <c r="Q5551" s="6">
        <v>4.5987924456959699E-2</v>
      </c>
      <c r="R5551" s="7">
        <v>0.91618898374559499</v>
      </c>
      <c r="S5551" s="3" t="s">
        <v>5116</v>
      </c>
      <c r="U5551" s="3">
        <f t="shared" si="86"/>
        <v>2</v>
      </c>
      <c r="W5551" s="2" t="s">
        <v>533</v>
      </c>
      <c r="X5551" s="2" t="s">
        <v>13068</v>
      </c>
      <c r="Y5551" s="2" t="s">
        <v>21172</v>
      </c>
      <c r="Z5551" s="2" t="s">
        <v>533</v>
      </c>
      <c r="AA5551" s="2" t="s">
        <v>534</v>
      </c>
      <c r="AB5551" s="2" t="s">
        <v>13067</v>
      </c>
      <c r="AC5551" s="2">
        <v>193736</v>
      </c>
    </row>
    <row r="5552" spans="1:29" x14ac:dyDescent="0.2">
      <c r="A5552" s="2" t="s">
        <v>1897</v>
      </c>
      <c r="B5552" s="2">
        <v>68045</v>
      </c>
      <c r="C5552" s="2" t="s">
        <v>1898</v>
      </c>
      <c r="D5552" s="10">
        <v>5519.4173645398796</v>
      </c>
      <c r="E5552" s="52">
        <v>0.63783615317803</v>
      </c>
      <c r="F5552" s="7">
        <v>4.6115003449515498E-15</v>
      </c>
      <c r="G5552" s="3" t="s">
        <v>8</v>
      </c>
      <c r="I5552" s="17">
        <v>-0.58530209789074195</v>
      </c>
      <c r="J5552" s="7">
        <v>3.5577312333752702E-4</v>
      </c>
      <c r="K5552" s="3" t="s">
        <v>8</v>
      </c>
      <c r="M5552" s="18">
        <v>0.67220777137328702</v>
      </c>
      <c r="N5552" s="7">
        <v>1.02874131830018E-6</v>
      </c>
      <c r="O5552" s="3" t="s">
        <v>8</v>
      </c>
      <c r="Q5552" s="6">
        <v>-0.55093047969548403</v>
      </c>
      <c r="R5552" s="7">
        <v>3.1506375868434201E-6</v>
      </c>
      <c r="S5552" s="3" t="s">
        <v>5116</v>
      </c>
      <c r="U5552" s="3">
        <f t="shared" si="86"/>
        <v>3</v>
      </c>
      <c r="W5552" s="2" t="s">
        <v>1897</v>
      </c>
      <c r="X5552" s="2" t="s">
        <v>13059</v>
      </c>
      <c r="Y5552" s="2" t="s">
        <v>13579</v>
      </c>
      <c r="Z5552" s="2" t="s">
        <v>13580</v>
      </c>
      <c r="AA5552" s="2" t="s">
        <v>13581</v>
      </c>
      <c r="AB5552" s="2" t="s">
        <v>13067</v>
      </c>
      <c r="AC5552" s="2">
        <v>68045</v>
      </c>
    </row>
    <row r="5553" spans="1:29" x14ac:dyDescent="0.2">
      <c r="A5553" s="2" t="s">
        <v>5938</v>
      </c>
      <c r="B5553" s="2">
        <v>229906</v>
      </c>
      <c r="C5553" s="2" t="s">
        <v>5939</v>
      </c>
      <c r="D5553" s="10">
        <v>2993.19406107959</v>
      </c>
      <c r="E5553" s="20">
        <v>0.32482554255561102</v>
      </c>
      <c r="F5553" s="7">
        <v>2.4575563603458901E-7</v>
      </c>
      <c r="G5553" s="3" t="s">
        <v>5116</v>
      </c>
      <c r="I5553" s="17">
        <v>-0.58539224490515795</v>
      </c>
      <c r="J5553" s="7">
        <v>1.8654280475255299E-6</v>
      </c>
      <c r="K5553" s="3" t="s">
        <v>8</v>
      </c>
      <c r="M5553" s="6">
        <v>0.56342364490459795</v>
      </c>
      <c r="N5553" s="7">
        <v>8.9871665149605303E-8</v>
      </c>
      <c r="O5553" s="3" t="s">
        <v>5116</v>
      </c>
      <c r="Q5553" s="6">
        <v>-0.34679414255617003</v>
      </c>
      <c r="R5553" s="7">
        <v>1.55751418586416E-4</v>
      </c>
      <c r="S5553" s="3" t="s">
        <v>5116</v>
      </c>
      <c r="U5553" s="3">
        <f t="shared" si="86"/>
        <v>1</v>
      </c>
      <c r="W5553" s="2" t="s">
        <v>5938</v>
      </c>
      <c r="X5553" s="2" t="s">
        <v>13068</v>
      </c>
      <c r="Y5553" s="2" t="s">
        <v>16841</v>
      </c>
      <c r="Z5553" s="2" t="s">
        <v>5938</v>
      </c>
      <c r="AA5553" s="2" t="s">
        <v>5939</v>
      </c>
      <c r="AB5553" s="2" t="s">
        <v>13067</v>
      </c>
      <c r="AC5553" s="2">
        <v>229906</v>
      </c>
    </row>
    <row r="5554" spans="1:29" x14ac:dyDescent="0.2">
      <c r="A5554" s="2" t="s">
        <v>6168</v>
      </c>
      <c r="B5554" s="2">
        <v>75454</v>
      </c>
      <c r="C5554" s="2" t="s">
        <v>6169</v>
      </c>
      <c r="D5554" s="10">
        <v>3877.4364490238399</v>
      </c>
      <c r="E5554" s="20">
        <v>0.52819767862573697</v>
      </c>
      <c r="F5554" s="7">
        <v>1.85633714038386E-6</v>
      </c>
      <c r="G5554" s="3" t="s">
        <v>5116</v>
      </c>
      <c r="I5554" s="17">
        <v>-0.58540120472272705</v>
      </c>
      <c r="J5554" s="7">
        <v>7.28848405257735E-3</v>
      </c>
      <c r="K5554" s="3" t="s">
        <v>8</v>
      </c>
      <c r="M5554" s="18">
        <v>0.82749388846177496</v>
      </c>
      <c r="N5554" s="7">
        <v>3.3304820322261199E-6</v>
      </c>
      <c r="O5554" s="3" t="s">
        <v>8</v>
      </c>
      <c r="Q5554" s="6">
        <v>-0.286104994886688</v>
      </c>
      <c r="R5554" s="7">
        <v>0.10816824825811901</v>
      </c>
      <c r="S5554" s="3" t="s">
        <v>5116</v>
      </c>
      <c r="U5554" s="3">
        <f t="shared" si="86"/>
        <v>2</v>
      </c>
      <c r="W5554" s="2" t="s">
        <v>6168</v>
      </c>
      <c r="X5554" s="2" t="s">
        <v>13068</v>
      </c>
      <c r="Y5554" s="2" t="s">
        <v>18706</v>
      </c>
      <c r="Z5554" s="2" t="s">
        <v>6168</v>
      </c>
      <c r="AA5554" s="2" t="s">
        <v>6169</v>
      </c>
      <c r="AB5554" s="2" t="s">
        <v>13067</v>
      </c>
      <c r="AC5554" s="2">
        <v>75454</v>
      </c>
    </row>
    <row r="5555" spans="1:29" x14ac:dyDescent="0.2">
      <c r="A5555" s="2" t="s">
        <v>5881</v>
      </c>
      <c r="B5555" s="2">
        <v>73736</v>
      </c>
      <c r="C5555" s="2" t="s">
        <v>5882</v>
      </c>
      <c r="D5555" s="10">
        <v>1161.75294700217</v>
      </c>
      <c r="E5555" s="20">
        <v>0.49747231639751799</v>
      </c>
      <c r="F5555" s="7">
        <v>1.27438759478616E-7</v>
      </c>
      <c r="G5555" s="3" t="s">
        <v>5116</v>
      </c>
      <c r="I5555" s="17">
        <v>-0.58571217834363898</v>
      </c>
      <c r="J5555" s="7">
        <v>1.7247467852545299E-3</v>
      </c>
      <c r="K5555" s="3" t="s">
        <v>8</v>
      </c>
      <c r="M5555" s="18">
        <v>0.81212630578537304</v>
      </c>
      <c r="N5555" s="7">
        <v>1.3567753795955499E-7</v>
      </c>
      <c r="O5555" s="3" t="s">
        <v>8</v>
      </c>
      <c r="Q5555" s="6">
        <v>-0.27105818895578498</v>
      </c>
      <c r="R5555" s="7">
        <v>7.1625466597759105E-2</v>
      </c>
      <c r="S5555" s="3" t="s">
        <v>5116</v>
      </c>
      <c r="U5555" s="3">
        <f t="shared" si="86"/>
        <v>2</v>
      </c>
      <c r="W5555" s="2" t="s">
        <v>5881</v>
      </c>
      <c r="X5555" s="2" t="s">
        <v>13068</v>
      </c>
      <c r="Y5555" s="2" t="s">
        <v>16286</v>
      </c>
      <c r="Z5555" s="2" t="s">
        <v>5881</v>
      </c>
      <c r="AA5555" s="2" t="s">
        <v>5882</v>
      </c>
      <c r="AB5555" s="2" t="s">
        <v>13067</v>
      </c>
      <c r="AC5555" s="2">
        <v>73736</v>
      </c>
    </row>
    <row r="5556" spans="1:29" x14ac:dyDescent="0.2">
      <c r="A5556" s="2" t="s">
        <v>8556</v>
      </c>
      <c r="B5556" s="2">
        <v>22184</v>
      </c>
      <c r="C5556" s="2" t="s">
        <v>8557</v>
      </c>
      <c r="D5556" s="10">
        <v>3534.2276954532799</v>
      </c>
      <c r="E5556" s="20">
        <v>0.16017007249166099</v>
      </c>
      <c r="F5556" s="7">
        <v>3.01745885249552E-2</v>
      </c>
      <c r="G5556" s="3" t="s">
        <v>5116</v>
      </c>
      <c r="I5556" s="17">
        <v>-0.58578438862641202</v>
      </c>
      <c r="J5556" s="7">
        <v>9.5256899434314504E-6</v>
      </c>
      <c r="K5556" s="3" t="s">
        <v>8</v>
      </c>
      <c r="M5556" s="18">
        <v>0.58742056258252995</v>
      </c>
      <c r="N5556" s="7">
        <v>2.0080256539476599E-7</v>
      </c>
      <c r="O5556" s="3" t="s">
        <v>8</v>
      </c>
      <c r="Q5556" s="6">
        <v>-0.158533898535544</v>
      </c>
      <c r="R5556" s="7">
        <v>0.16498553982443501</v>
      </c>
      <c r="S5556" s="3" t="s">
        <v>5116</v>
      </c>
      <c r="U5556" s="3">
        <f t="shared" si="86"/>
        <v>2</v>
      </c>
      <c r="W5556" s="2" t="s">
        <v>8556</v>
      </c>
      <c r="X5556" s="2" t="s">
        <v>13068</v>
      </c>
      <c r="Y5556" s="2" t="s">
        <v>21462</v>
      </c>
      <c r="Z5556" s="2" t="s">
        <v>8556</v>
      </c>
      <c r="AA5556" s="2" t="s">
        <v>8557</v>
      </c>
      <c r="AB5556" s="2" t="s">
        <v>13067</v>
      </c>
      <c r="AC5556" s="2">
        <v>22184</v>
      </c>
    </row>
    <row r="5557" spans="1:29" x14ac:dyDescent="0.2">
      <c r="A5557" s="2" t="s">
        <v>8028</v>
      </c>
      <c r="B5557" s="2">
        <v>70285</v>
      </c>
      <c r="C5557" s="2" t="s">
        <v>8029</v>
      </c>
      <c r="D5557" s="10">
        <v>959.25624589783604</v>
      </c>
      <c r="E5557" s="20">
        <v>0.28653595481841998</v>
      </c>
      <c r="F5557" s="7">
        <v>1.0161707638719699E-2</v>
      </c>
      <c r="G5557" s="3" t="s">
        <v>5116</v>
      </c>
      <c r="I5557" s="17">
        <v>-0.58589158267428898</v>
      </c>
      <c r="J5557" s="7">
        <v>4.6541389749515799E-3</v>
      </c>
      <c r="K5557" s="3" t="s">
        <v>8</v>
      </c>
      <c r="M5557" s="18">
        <v>0.739627759721044</v>
      </c>
      <c r="N5557" s="7">
        <v>1.47323417047522E-5</v>
      </c>
      <c r="O5557" s="3" t="s">
        <v>8</v>
      </c>
      <c r="Q5557" s="6">
        <v>-0.13279977777166399</v>
      </c>
      <c r="R5557" s="7">
        <v>0.51342249262973105</v>
      </c>
      <c r="S5557" s="3" t="s">
        <v>5116</v>
      </c>
      <c r="U5557" s="3">
        <f t="shared" si="86"/>
        <v>2</v>
      </c>
      <c r="W5557" s="2" t="s">
        <v>8028</v>
      </c>
      <c r="X5557" s="2" t="s">
        <v>13068</v>
      </c>
      <c r="Y5557" s="2" t="s">
        <v>19476</v>
      </c>
      <c r="Z5557" s="2" t="s">
        <v>8028</v>
      </c>
      <c r="AA5557" s="2" t="s">
        <v>8029</v>
      </c>
      <c r="AB5557" s="2" t="s">
        <v>13067</v>
      </c>
      <c r="AC5557" s="2">
        <v>70285</v>
      </c>
    </row>
    <row r="5558" spans="1:29" x14ac:dyDescent="0.2">
      <c r="A5558" s="2" t="s">
        <v>7568</v>
      </c>
      <c r="B5558" s="2">
        <v>14701</v>
      </c>
      <c r="C5558" s="2" t="s">
        <v>7569</v>
      </c>
      <c r="D5558" s="10">
        <v>2503.7595330662002</v>
      </c>
      <c r="E5558" s="20">
        <v>-0.428724747714256</v>
      </c>
      <c r="F5558" s="7">
        <v>2.88181226481411E-3</v>
      </c>
      <c r="G5558" s="3" t="s">
        <v>5116</v>
      </c>
      <c r="I5558" s="17">
        <v>-0.58643213083434798</v>
      </c>
      <c r="J5558" s="7">
        <v>2.9665667711696601E-2</v>
      </c>
      <c r="K5558" s="3" t="s">
        <v>8</v>
      </c>
      <c r="M5558" s="6">
        <v>5.6274377328890901E-2</v>
      </c>
      <c r="N5558" s="7">
        <v>0.86093780885758797</v>
      </c>
      <c r="O5558" s="3" t="s">
        <v>5116</v>
      </c>
      <c r="Q5558" s="6">
        <v>-0.101433005791201</v>
      </c>
      <c r="R5558" s="7">
        <v>0.73475925819073995</v>
      </c>
      <c r="S5558" s="3" t="s">
        <v>5116</v>
      </c>
      <c r="U5558" s="3">
        <f t="shared" si="86"/>
        <v>1</v>
      </c>
      <c r="W5558" s="2" t="s">
        <v>7568</v>
      </c>
      <c r="X5558" s="2" t="s">
        <v>13068</v>
      </c>
      <c r="Y5558" s="2" t="s">
        <v>16716</v>
      </c>
      <c r="Z5558" s="2" t="s">
        <v>7568</v>
      </c>
      <c r="AA5558" s="2" t="s">
        <v>7569</v>
      </c>
      <c r="AB5558" s="2" t="s">
        <v>13067</v>
      </c>
      <c r="AC5558" s="2">
        <v>14701</v>
      </c>
    </row>
    <row r="5559" spans="1:29" x14ac:dyDescent="0.2">
      <c r="A5559" s="2" t="s">
        <v>5384</v>
      </c>
      <c r="B5559" s="2">
        <v>51813</v>
      </c>
      <c r="C5559" s="2" t="s">
        <v>5385</v>
      </c>
      <c r="D5559" s="10">
        <v>2250.9505539942902</v>
      </c>
      <c r="E5559" s="20">
        <v>0.414934778025288</v>
      </c>
      <c r="F5559" s="7">
        <v>1.12690887027085E-11</v>
      </c>
      <c r="G5559" s="3" t="s">
        <v>5116</v>
      </c>
      <c r="I5559" s="17">
        <v>-0.58647766245204103</v>
      </c>
      <c r="J5559" s="7">
        <v>1.21664138451245E-6</v>
      </c>
      <c r="K5559" s="3" t="s">
        <v>8</v>
      </c>
      <c r="M5559" s="6">
        <v>0.50782658122530899</v>
      </c>
      <c r="N5559" s="7">
        <v>1.1674239635236599E-6</v>
      </c>
      <c r="O5559" s="3" t="s">
        <v>5116</v>
      </c>
      <c r="Q5559" s="6">
        <v>-0.49358585925202098</v>
      </c>
      <c r="R5559" s="7">
        <v>1.4791353551880201E-8</v>
      </c>
      <c r="S5559" s="3" t="s">
        <v>5116</v>
      </c>
      <c r="U5559" s="3">
        <f t="shared" si="86"/>
        <v>1</v>
      </c>
      <c r="W5559" s="2" t="s">
        <v>5384</v>
      </c>
      <c r="X5559" s="2" t="s">
        <v>13068</v>
      </c>
      <c r="Y5559" s="2" t="s">
        <v>15041</v>
      </c>
      <c r="Z5559" s="2" t="s">
        <v>5384</v>
      </c>
      <c r="AA5559" s="2" t="s">
        <v>5385</v>
      </c>
      <c r="AB5559" s="2" t="s">
        <v>13067</v>
      </c>
      <c r="AC5559" s="2">
        <v>51813</v>
      </c>
    </row>
    <row r="5560" spans="1:29" x14ac:dyDescent="0.2">
      <c r="A5560" s="2" t="s">
        <v>1983</v>
      </c>
      <c r="B5560" s="2">
        <v>30058</v>
      </c>
      <c r="C5560" s="2" t="s">
        <v>1984</v>
      </c>
      <c r="D5560" s="10">
        <v>1770.5599076553301</v>
      </c>
      <c r="E5560" s="52">
        <v>0.67151538402486799</v>
      </c>
      <c r="F5560" s="7">
        <v>1.86029534884164E-14</v>
      </c>
      <c r="G5560" s="3" t="s">
        <v>8</v>
      </c>
      <c r="I5560" s="17">
        <v>-0.58705831030204303</v>
      </c>
      <c r="J5560" s="7">
        <v>8.9955947653837405E-4</v>
      </c>
      <c r="K5560" s="3" t="s">
        <v>8</v>
      </c>
      <c r="M5560" s="18">
        <v>0.74144773762126603</v>
      </c>
      <c r="N5560" s="7">
        <v>4.5714541496904802E-7</v>
      </c>
      <c r="O5560" s="3" t="s">
        <v>8</v>
      </c>
      <c r="Q5560" s="6">
        <v>-0.51712595670564598</v>
      </c>
      <c r="R5560" s="7">
        <v>5.90965176599043E-5</v>
      </c>
      <c r="S5560" s="3" t="s">
        <v>5116</v>
      </c>
      <c r="U5560" s="3">
        <f t="shared" si="86"/>
        <v>3</v>
      </c>
      <c r="W5560" s="2" t="s">
        <v>1983</v>
      </c>
      <c r="X5560" s="2" t="s">
        <v>13068</v>
      </c>
      <c r="Y5560" s="2" t="s">
        <v>20524</v>
      </c>
      <c r="Z5560" s="2" t="s">
        <v>1983</v>
      </c>
      <c r="AA5560" s="2" t="s">
        <v>1984</v>
      </c>
      <c r="AB5560" s="2" t="s">
        <v>13067</v>
      </c>
      <c r="AC5560" s="2">
        <v>30058</v>
      </c>
    </row>
    <row r="5561" spans="1:29" x14ac:dyDescent="0.2">
      <c r="A5561" s="2" t="s">
        <v>6069</v>
      </c>
      <c r="B5561" s="2">
        <v>52690</v>
      </c>
      <c r="C5561" s="2" t="s">
        <v>6070</v>
      </c>
      <c r="D5561" s="10">
        <v>8717.3636574942102</v>
      </c>
      <c r="E5561" s="20">
        <v>-0.22545659476253699</v>
      </c>
      <c r="F5561" s="7">
        <v>8.1393344962595804E-7</v>
      </c>
      <c r="G5561" s="3" t="s">
        <v>5116</v>
      </c>
      <c r="I5561" s="17">
        <v>-0.58729465373329803</v>
      </c>
      <c r="J5561" s="7">
        <v>2.0482706774855601E-11</v>
      </c>
      <c r="K5561" s="3" t="s">
        <v>8</v>
      </c>
      <c r="M5561" s="6">
        <v>0.45060495497980502</v>
      </c>
      <c r="N5561" s="7">
        <v>4.2760435454719698E-9</v>
      </c>
      <c r="O5561" s="3" t="s">
        <v>5116</v>
      </c>
      <c r="Q5561" s="6">
        <v>8.8766896009043694E-2</v>
      </c>
      <c r="R5561" s="7">
        <v>0.27444761686852098</v>
      </c>
      <c r="S5561" s="3" t="s">
        <v>5116</v>
      </c>
      <c r="U5561" s="3">
        <f t="shared" si="86"/>
        <v>1</v>
      </c>
      <c r="W5561" s="2" t="s">
        <v>6069</v>
      </c>
      <c r="X5561" s="2" t="s">
        <v>13068</v>
      </c>
      <c r="Y5561" s="2" t="s">
        <v>19784</v>
      </c>
      <c r="Z5561" s="2" t="s">
        <v>6069</v>
      </c>
      <c r="AA5561" s="2" t="s">
        <v>6070</v>
      </c>
      <c r="AB5561" s="2" t="s">
        <v>13067</v>
      </c>
      <c r="AC5561" s="2">
        <v>52690</v>
      </c>
    </row>
    <row r="5562" spans="1:29" x14ac:dyDescent="0.2">
      <c r="A5562" s="2" t="s">
        <v>5442</v>
      </c>
      <c r="B5562" s="2">
        <v>53869</v>
      </c>
      <c r="C5562" s="2" t="s">
        <v>5443</v>
      </c>
      <c r="D5562" s="10">
        <v>11987.8491697518</v>
      </c>
      <c r="E5562" s="20">
        <v>0.30697923881286399</v>
      </c>
      <c r="F5562" s="7">
        <v>4.1971593290727703E-11</v>
      </c>
      <c r="G5562" s="3" t="s">
        <v>5116</v>
      </c>
      <c r="I5562" s="17">
        <v>-0.58777934290328004</v>
      </c>
      <c r="J5562" s="7">
        <v>9.6089360029764498E-11</v>
      </c>
      <c r="K5562" s="3" t="s">
        <v>8</v>
      </c>
      <c r="M5562" s="6">
        <v>0.58430332135575802</v>
      </c>
      <c r="N5562" s="7">
        <v>9.6525028067414304E-14</v>
      </c>
      <c r="O5562" s="3" t="s">
        <v>5116</v>
      </c>
      <c r="Q5562" s="6">
        <v>-0.31045526036038601</v>
      </c>
      <c r="R5562" s="7">
        <v>4.5694933672192403E-6</v>
      </c>
      <c r="S5562" s="3" t="s">
        <v>5116</v>
      </c>
      <c r="U5562" s="3">
        <f t="shared" si="86"/>
        <v>1</v>
      </c>
      <c r="W5562" s="2" t="s">
        <v>5442</v>
      </c>
      <c r="X5562" s="2" t="s">
        <v>13068</v>
      </c>
      <c r="Y5562" s="2" t="s">
        <v>19185</v>
      </c>
      <c r="Z5562" s="2" t="s">
        <v>5442</v>
      </c>
      <c r="AA5562" s="2" t="s">
        <v>5443</v>
      </c>
      <c r="AB5562" s="2" t="s">
        <v>13067</v>
      </c>
      <c r="AC5562" s="2">
        <v>53869</v>
      </c>
    </row>
    <row r="5563" spans="1:29" x14ac:dyDescent="0.2">
      <c r="A5563" s="2" t="s">
        <v>5959</v>
      </c>
      <c r="B5563" s="2">
        <v>56216</v>
      </c>
      <c r="C5563" s="2" t="s">
        <v>5960</v>
      </c>
      <c r="D5563" s="10">
        <v>2914.5591847227302</v>
      </c>
      <c r="E5563" s="20">
        <v>-0.50743177239453097</v>
      </c>
      <c r="F5563" s="7">
        <v>3.0470186866716499E-7</v>
      </c>
      <c r="G5563" s="3" t="s">
        <v>5116</v>
      </c>
      <c r="I5563" s="17">
        <v>-0.58798801958619595</v>
      </c>
      <c r="J5563" s="7">
        <v>2.6866839708819998E-3</v>
      </c>
      <c r="K5563" s="3" t="s">
        <v>8</v>
      </c>
      <c r="M5563" s="6">
        <v>1.30253270288669E-2</v>
      </c>
      <c r="N5563" s="7">
        <v>0.96596094605412197</v>
      </c>
      <c r="O5563" s="3" t="s">
        <v>5116</v>
      </c>
      <c r="Q5563" s="6">
        <v>-6.7530920162798103E-2</v>
      </c>
      <c r="R5563" s="7">
        <v>0.76552488542325703</v>
      </c>
      <c r="S5563" s="3" t="s">
        <v>5116</v>
      </c>
      <c r="U5563" s="3">
        <f t="shared" si="86"/>
        <v>1</v>
      </c>
      <c r="W5563" s="2" t="s">
        <v>5959</v>
      </c>
      <c r="X5563" s="2" t="s">
        <v>13068</v>
      </c>
      <c r="Y5563" s="2" t="s">
        <v>20303</v>
      </c>
      <c r="Z5563" s="2" t="s">
        <v>5959</v>
      </c>
      <c r="AA5563" s="2" t="s">
        <v>5960</v>
      </c>
      <c r="AB5563" s="2" t="s">
        <v>13067</v>
      </c>
      <c r="AC5563" s="2">
        <v>56216</v>
      </c>
    </row>
    <row r="5564" spans="1:29" x14ac:dyDescent="0.2">
      <c r="A5564" s="2" t="s">
        <v>12289</v>
      </c>
      <c r="B5564" s="2">
        <v>12140</v>
      </c>
      <c r="C5564" s="2" t="s">
        <v>12290</v>
      </c>
      <c r="D5564" s="10">
        <v>1556.79032148039</v>
      </c>
      <c r="E5564" s="20">
        <v>-6.0383484000733102E-2</v>
      </c>
      <c r="F5564" s="7">
        <v>0.81936840812123402</v>
      </c>
      <c r="G5564" s="3" t="s">
        <v>5116</v>
      </c>
      <c r="I5564" s="6">
        <v>-0.58838793298249703</v>
      </c>
      <c r="J5564" s="7">
        <v>6.0453646190724901E-2</v>
      </c>
      <c r="K5564" s="3" t="s">
        <v>5116</v>
      </c>
      <c r="M5564" s="6">
        <v>-0.25464450772396302</v>
      </c>
      <c r="N5564" s="7">
        <v>0.38986870806691398</v>
      </c>
      <c r="O5564" s="3" t="s">
        <v>5116</v>
      </c>
      <c r="Q5564" s="19">
        <v>-0.78264895670572598</v>
      </c>
      <c r="R5564" s="7">
        <v>6.0384174493932803E-4</v>
      </c>
      <c r="S5564" s="3" t="s">
        <v>8</v>
      </c>
      <c r="U5564" s="3">
        <f t="shared" si="86"/>
        <v>1</v>
      </c>
      <c r="W5564" s="2" t="s">
        <v>12289</v>
      </c>
      <c r="X5564" s="2" t="s">
        <v>13068</v>
      </c>
      <c r="Y5564" s="2" t="s">
        <v>16079</v>
      </c>
      <c r="Z5564" s="2" t="s">
        <v>12289</v>
      </c>
      <c r="AA5564" s="2" t="s">
        <v>12290</v>
      </c>
      <c r="AB5564" s="2" t="s">
        <v>13067</v>
      </c>
      <c r="AC5564" s="2">
        <v>12140</v>
      </c>
    </row>
    <row r="5565" spans="1:29" x14ac:dyDescent="0.2">
      <c r="A5565" s="2" t="s">
        <v>3405</v>
      </c>
      <c r="B5565" s="2">
        <v>66047</v>
      </c>
      <c r="C5565" s="2" t="s">
        <v>3406</v>
      </c>
      <c r="D5565" s="10">
        <v>2841.9473834344699</v>
      </c>
      <c r="E5565" s="52">
        <v>0.58947350254634001</v>
      </c>
      <c r="F5565" s="7">
        <v>5.0192870344294001E-8</v>
      </c>
      <c r="G5565" s="3" t="s">
        <v>8</v>
      </c>
      <c r="I5565" s="17">
        <v>-0.58842922626528504</v>
      </c>
      <c r="J5565" s="7">
        <v>6.1733152707605897E-3</v>
      </c>
      <c r="K5565" s="3" t="s">
        <v>8</v>
      </c>
      <c r="M5565" s="18">
        <v>0.98992562146949103</v>
      </c>
      <c r="N5565" s="7">
        <v>1.19901846930536E-8</v>
      </c>
      <c r="O5565" s="3" t="s">
        <v>8</v>
      </c>
      <c r="Q5565" s="6">
        <v>-0.18797710734213399</v>
      </c>
      <c r="R5565" s="7">
        <v>0.33446126504631901</v>
      </c>
      <c r="S5565" s="3" t="s">
        <v>5116</v>
      </c>
      <c r="U5565" s="3">
        <f t="shared" si="86"/>
        <v>3</v>
      </c>
      <c r="W5565" s="2" t="s">
        <v>3405</v>
      </c>
      <c r="X5565" s="2" t="s">
        <v>13068</v>
      </c>
      <c r="Y5565" s="2" t="s">
        <v>17919</v>
      </c>
      <c r="Z5565" s="2" t="s">
        <v>3405</v>
      </c>
      <c r="AA5565" s="2" t="s">
        <v>3406</v>
      </c>
      <c r="AB5565" s="2" t="s">
        <v>13067</v>
      </c>
      <c r="AC5565" s="2">
        <v>66047</v>
      </c>
    </row>
    <row r="5566" spans="1:29" x14ac:dyDescent="0.2">
      <c r="A5566" s="2" t="s">
        <v>6639</v>
      </c>
      <c r="B5566" s="2">
        <v>66125</v>
      </c>
      <c r="C5566" s="2" t="s">
        <v>6640</v>
      </c>
      <c r="D5566" s="10">
        <v>3115.80100671029</v>
      </c>
      <c r="E5566" s="20">
        <v>0.40247159585227599</v>
      </c>
      <c r="F5566" s="7">
        <v>6.0601848487014398E-5</v>
      </c>
      <c r="G5566" s="3" t="s">
        <v>5116</v>
      </c>
      <c r="I5566" s="17">
        <v>-0.58858064146602995</v>
      </c>
      <c r="J5566" s="7">
        <v>2.5095999105385499E-3</v>
      </c>
      <c r="K5566" s="3" t="s">
        <v>8</v>
      </c>
      <c r="M5566" s="18">
        <v>0.672713935766723</v>
      </c>
      <c r="N5566" s="7">
        <v>3.3734672697163401E-5</v>
      </c>
      <c r="O5566" s="3" t="s">
        <v>8</v>
      </c>
      <c r="Q5566" s="6">
        <v>-0.31833830155158299</v>
      </c>
      <c r="R5566" s="7">
        <v>3.7380081393303802E-2</v>
      </c>
      <c r="S5566" s="3" t="s">
        <v>5116</v>
      </c>
      <c r="U5566" s="3">
        <f t="shared" si="86"/>
        <v>2</v>
      </c>
      <c r="W5566" s="2" t="s">
        <v>6639</v>
      </c>
      <c r="X5566" s="2" t="s">
        <v>13068</v>
      </c>
      <c r="Y5566" s="2" t="s">
        <v>19798</v>
      </c>
      <c r="Z5566" s="2" t="s">
        <v>6639</v>
      </c>
      <c r="AA5566" s="2" t="s">
        <v>6640</v>
      </c>
      <c r="AB5566" s="2" t="s">
        <v>13067</v>
      </c>
      <c r="AC5566" s="2">
        <v>66125</v>
      </c>
    </row>
    <row r="5567" spans="1:29" x14ac:dyDescent="0.2">
      <c r="A5567" s="2" t="s">
        <v>5526</v>
      </c>
      <c r="B5567" s="2">
        <v>13169</v>
      </c>
      <c r="C5567" s="2" t="s">
        <v>5527</v>
      </c>
      <c r="D5567" s="10">
        <v>8285.2598363972102</v>
      </c>
      <c r="E5567" s="20">
        <v>-0.35699727491882999</v>
      </c>
      <c r="F5567" s="7">
        <v>2.9103418443085699E-10</v>
      </c>
      <c r="G5567" s="3" t="s">
        <v>5116</v>
      </c>
      <c r="I5567" s="17">
        <v>-0.58861315906561595</v>
      </c>
      <c r="J5567" s="7">
        <v>1.2404442914315401E-7</v>
      </c>
      <c r="K5567" s="3" t="s">
        <v>8</v>
      </c>
      <c r="M5567" s="6">
        <v>0.57357186777335201</v>
      </c>
      <c r="N5567" s="7">
        <v>2.10323258960006E-9</v>
      </c>
      <c r="O5567" s="3" t="s">
        <v>5116</v>
      </c>
      <c r="Q5567" s="6">
        <v>0.34195598362656598</v>
      </c>
      <c r="R5567" s="7">
        <v>3.8412031753057599E-5</v>
      </c>
      <c r="S5567" s="3" t="s">
        <v>5116</v>
      </c>
      <c r="U5567" s="3">
        <f t="shared" si="86"/>
        <v>1</v>
      </c>
      <c r="W5567" s="2" t="s">
        <v>5526</v>
      </c>
      <c r="X5567" s="2" t="s">
        <v>13068</v>
      </c>
      <c r="Y5567" s="2" t="s">
        <v>15586</v>
      </c>
      <c r="Z5567" s="2" t="s">
        <v>5526</v>
      </c>
      <c r="AA5567" s="2" t="s">
        <v>5527</v>
      </c>
      <c r="AB5567" s="2" t="s">
        <v>13067</v>
      </c>
      <c r="AC5567" s="2">
        <v>13169</v>
      </c>
    </row>
    <row r="5568" spans="1:29" x14ac:dyDescent="0.2">
      <c r="A5568" s="2" t="s">
        <v>5936</v>
      </c>
      <c r="B5568" s="2">
        <v>232664</v>
      </c>
      <c r="C5568" s="2" t="s">
        <v>5937</v>
      </c>
      <c r="D5568" s="10">
        <v>5391.3317600897999</v>
      </c>
      <c r="E5568" s="20">
        <v>-0.33915839977927098</v>
      </c>
      <c r="F5568" s="7">
        <v>2.3954706621433798E-7</v>
      </c>
      <c r="G5568" s="3" t="s">
        <v>5116</v>
      </c>
      <c r="I5568" s="17">
        <v>-0.58880052601755195</v>
      </c>
      <c r="J5568" s="7">
        <v>4.3889987943726601E-6</v>
      </c>
      <c r="K5568" s="3" t="s">
        <v>8</v>
      </c>
      <c r="M5568" s="6">
        <v>0.27997975778849399</v>
      </c>
      <c r="N5568" s="7">
        <v>1.7088494802974599E-2</v>
      </c>
      <c r="O5568" s="3" t="s">
        <v>5116</v>
      </c>
      <c r="Q5568" s="6">
        <v>3.03376315502129E-2</v>
      </c>
      <c r="R5568" s="7">
        <v>0.85074755648383404</v>
      </c>
      <c r="S5568" s="3" t="s">
        <v>5116</v>
      </c>
      <c r="U5568" s="3">
        <f t="shared" si="86"/>
        <v>1</v>
      </c>
      <c r="W5568" s="2" t="s">
        <v>5936</v>
      </c>
      <c r="X5568" s="2" t="s">
        <v>13068</v>
      </c>
      <c r="Y5568" s="2" t="s">
        <v>14963</v>
      </c>
      <c r="Z5568" s="2" t="s">
        <v>5936</v>
      </c>
      <c r="AA5568" s="2" t="s">
        <v>5937</v>
      </c>
      <c r="AB5568" s="2" t="s">
        <v>13067</v>
      </c>
      <c r="AC5568" s="2">
        <v>232664</v>
      </c>
    </row>
    <row r="5569" spans="1:29" x14ac:dyDescent="0.2">
      <c r="A5569" s="2" t="s">
        <v>5940</v>
      </c>
      <c r="B5569" s="2">
        <v>102462</v>
      </c>
      <c r="C5569" s="2" t="s">
        <v>5941</v>
      </c>
      <c r="D5569" s="10">
        <v>2308.77665829428</v>
      </c>
      <c r="E5569" s="20">
        <v>0.40914452093208098</v>
      </c>
      <c r="F5569" s="7">
        <v>2.51534644521289E-7</v>
      </c>
      <c r="G5569" s="3" t="s">
        <v>5116</v>
      </c>
      <c r="I5569" s="17">
        <v>-0.58899611460010104</v>
      </c>
      <c r="J5569" s="7">
        <v>1.60072445136128E-4</v>
      </c>
      <c r="K5569" s="3" t="s">
        <v>8</v>
      </c>
      <c r="M5569" s="6">
        <v>0.46190891482982699</v>
      </c>
      <c r="N5569" s="7">
        <v>6.3939187017969003E-4</v>
      </c>
      <c r="O5569" s="3" t="s">
        <v>5116</v>
      </c>
      <c r="Q5569" s="6">
        <v>-0.53623172070235403</v>
      </c>
      <c r="R5569" s="7">
        <v>1.9241692222579301E-6</v>
      </c>
      <c r="S5569" s="3" t="s">
        <v>5116</v>
      </c>
      <c r="U5569" s="3">
        <f t="shared" si="86"/>
        <v>1</v>
      </c>
      <c r="W5569" s="2" t="s">
        <v>5940</v>
      </c>
      <c r="X5569" s="2" t="s">
        <v>13068</v>
      </c>
      <c r="Y5569" s="2" t="s">
        <v>17147</v>
      </c>
      <c r="Z5569" s="2" t="s">
        <v>5940</v>
      </c>
      <c r="AA5569" s="2" t="s">
        <v>5941</v>
      </c>
      <c r="AB5569" s="2" t="s">
        <v>13067</v>
      </c>
      <c r="AC5569" s="2">
        <v>102462</v>
      </c>
    </row>
    <row r="5570" spans="1:29" x14ac:dyDescent="0.2">
      <c r="A5570" s="2" t="s">
        <v>8420</v>
      </c>
      <c r="B5570" s="2">
        <v>72057</v>
      </c>
      <c r="C5570" s="2" t="s">
        <v>8421</v>
      </c>
      <c r="D5570" s="10">
        <v>880.99346799800503</v>
      </c>
      <c r="E5570" s="20">
        <v>0.226721022897962</v>
      </c>
      <c r="F5570" s="7">
        <v>2.3403406664373599E-2</v>
      </c>
      <c r="G5570" s="3" t="s">
        <v>5116</v>
      </c>
      <c r="I5570" s="17">
        <v>-0.58915443244815002</v>
      </c>
      <c r="J5570" s="7">
        <v>1.2081107012188899E-3</v>
      </c>
      <c r="K5570" s="3" t="s">
        <v>8</v>
      </c>
      <c r="M5570" s="6">
        <v>0.51116591305252601</v>
      </c>
      <c r="N5570" s="7">
        <v>1.0508022411447201E-3</v>
      </c>
      <c r="O5570" s="3" t="s">
        <v>5116</v>
      </c>
      <c r="Q5570" s="6">
        <v>-0.30470954229358499</v>
      </c>
      <c r="R5570" s="7">
        <v>3.2912458009782403E-2</v>
      </c>
      <c r="S5570" s="3" t="s">
        <v>5116</v>
      </c>
      <c r="U5570" s="3">
        <f t="shared" si="86"/>
        <v>1</v>
      </c>
      <c r="W5570" s="2" t="s">
        <v>8420</v>
      </c>
      <c r="X5570" s="2" t="s">
        <v>13068</v>
      </c>
      <c r="Y5570" s="2" t="s">
        <v>18682</v>
      </c>
      <c r="Z5570" s="2" t="s">
        <v>8420</v>
      </c>
      <c r="AA5570" s="2" t="s">
        <v>8421</v>
      </c>
      <c r="AB5570" s="2" t="s">
        <v>13067</v>
      </c>
      <c r="AC5570" s="2">
        <v>72057</v>
      </c>
    </row>
    <row r="5571" spans="1:29" x14ac:dyDescent="0.2">
      <c r="A5571" s="2" t="s">
        <v>5899</v>
      </c>
      <c r="B5571" s="2">
        <v>67966</v>
      </c>
      <c r="C5571" s="2" t="s">
        <v>5900</v>
      </c>
      <c r="D5571" s="10">
        <v>920.47992800954501</v>
      </c>
      <c r="E5571" s="20">
        <v>0.54227330830623299</v>
      </c>
      <c r="F5571" s="7">
        <v>1.57859677534143E-7</v>
      </c>
      <c r="G5571" s="3" t="s">
        <v>5116</v>
      </c>
      <c r="I5571" s="17">
        <v>-0.58917836579048599</v>
      </c>
      <c r="J5571" s="7">
        <v>4.1367577914987403E-3</v>
      </c>
      <c r="K5571" s="3" t="s">
        <v>8</v>
      </c>
      <c r="M5571" s="18">
        <v>0.962025276384186</v>
      </c>
      <c r="N5571" s="7">
        <v>8.1657822536198906E-9</v>
      </c>
      <c r="O5571" s="3" t="s">
        <v>8</v>
      </c>
      <c r="Q5571" s="6">
        <v>-0.16942639771253301</v>
      </c>
      <c r="R5571" s="7">
        <v>0.37072332583310402</v>
      </c>
      <c r="S5571" s="3" t="s">
        <v>5116</v>
      </c>
      <c r="U5571" s="3">
        <f t="shared" si="86"/>
        <v>2</v>
      </c>
      <c r="W5571" s="2" t="s">
        <v>5899</v>
      </c>
      <c r="X5571" s="2" t="s">
        <v>13068</v>
      </c>
      <c r="Y5571" s="2" t="s">
        <v>21203</v>
      </c>
      <c r="Z5571" s="2" t="s">
        <v>5899</v>
      </c>
      <c r="AA5571" s="2" t="s">
        <v>5900</v>
      </c>
      <c r="AB5571" s="2" t="s">
        <v>13067</v>
      </c>
      <c r="AC5571" s="2">
        <v>67966</v>
      </c>
    </row>
    <row r="5572" spans="1:29" x14ac:dyDescent="0.2">
      <c r="A5572" s="2" t="s">
        <v>5594</v>
      </c>
      <c r="B5572" s="2">
        <v>240518</v>
      </c>
      <c r="C5572" s="2" t="s">
        <v>5595</v>
      </c>
      <c r="D5572" s="10">
        <v>1253.44957366528</v>
      </c>
      <c r="E5572" s="20">
        <v>-0.55424852887773002</v>
      </c>
      <c r="F5572" s="7">
        <v>1.16224236984104E-9</v>
      </c>
      <c r="G5572" s="3" t="s">
        <v>5116</v>
      </c>
      <c r="I5572" s="17">
        <v>-0.58929405950117697</v>
      </c>
      <c r="J5572" s="7">
        <v>1.2349782805427801E-3</v>
      </c>
      <c r="K5572" s="3" t="s">
        <v>8</v>
      </c>
      <c r="M5572" s="6">
        <v>0.51157337214342502</v>
      </c>
      <c r="N5572" s="7">
        <v>1.06792601525542E-3</v>
      </c>
      <c r="O5572" s="3" t="s">
        <v>5116</v>
      </c>
      <c r="Q5572" s="6">
        <v>0.47652784151997801</v>
      </c>
      <c r="R5572" s="7">
        <v>3.6389157963427702E-4</v>
      </c>
      <c r="S5572" s="3" t="s">
        <v>5116</v>
      </c>
      <c r="U5572" s="3">
        <f t="shared" si="86"/>
        <v>1</v>
      </c>
      <c r="W5572" s="2" t="s">
        <v>5594</v>
      </c>
      <c r="X5572" s="2" t="s">
        <v>13068</v>
      </c>
      <c r="Y5572" s="2" t="s">
        <v>18639</v>
      </c>
      <c r="Z5572" s="2" t="s">
        <v>5594</v>
      </c>
      <c r="AA5572" s="2" t="s">
        <v>5595</v>
      </c>
      <c r="AB5572" s="2" t="s">
        <v>13067</v>
      </c>
      <c r="AC5572" s="2">
        <v>240518</v>
      </c>
    </row>
    <row r="5573" spans="1:29" x14ac:dyDescent="0.2">
      <c r="A5573" s="2" t="s">
        <v>2880</v>
      </c>
      <c r="B5573" s="2">
        <v>66373</v>
      </c>
      <c r="C5573" s="2" t="s">
        <v>2881</v>
      </c>
      <c r="D5573" s="10">
        <v>740.80876849697904</v>
      </c>
      <c r="E5573" s="52">
        <v>0.83803489575224699</v>
      </c>
      <c r="F5573" s="7">
        <v>6.5786575894457095E-10</v>
      </c>
      <c r="G5573" s="3" t="s">
        <v>8</v>
      </c>
      <c r="I5573" s="17">
        <v>-0.58964915854828504</v>
      </c>
      <c r="J5573" s="7">
        <v>2.8831753889530201E-2</v>
      </c>
      <c r="K5573" s="3" t="s">
        <v>8</v>
      </c>
      <c r="M5573" s="18">
        <v>0.92835067072095201</v>
      </c>
      <c r="N5573" s="7">
        <v>1.59860887462812E-5</v>
      </c>
      <c r="O5573" s="3" t="s">
        <v>8</v>
      </c>
      <c r="Q5573" s="6">
        <v>-0.49933338357958001</v>
      </c>
      <c r="R5573" s="7">
        <v>1.43435324168526E-2</v>
      </c>
      <c r="S5573" s="3" t="s">
        <v>5116</v>
      </c>
      <c r="U5573" s="3">
        <f t="shared" ref="U5573:U5636" si="87">COUNTIF(E5573:S5573, "YES")</f>
        <v>3</v>
      </c>
      <c r="W5573" s="2" t="s">
        <v>2880</v>
      </c>
      <c r="X5573" s="2" t="s">
        <v>13068</v>
      </c>
      <c r="Y5573" s="2" t="s">
        <v>17572</v>
      </c>
      <c r="Z5573" s="2" t="s">
        <v>2880</v>
      </c>
      <c r="AA5573" s="2" t="s">
        <v>2881</v>
      </c>
      <c r="AB5573" s="2" t="s">
        <v>13067</v>
      </c>
      <c r="AC5573" s="2">
        <v>66373</v>
      </c>
    </row>
    <row r="5574" spans="1:29" x14ac:dyDescent="0.2">
      <c r="A5574" s="2" t="s">
        <v>1785</v>
      </c>
      <c r="B5574" s="2">
        <v>66384</v>
      </c>
      <c r="C5574" s="2" t="s">
        <v>1786</v>
      </c>
      <c r="D5574" s="10">
        <v>5511.3469423802699</v>
      </c>
      <c r="E5574" s="52">
        <v>0.68672020802232903</v>
      </c>
      <c r="F5574" s="7">
        <v>7.3150844736059202E-16</v>
      </c>
      <c r="G5574" s="3" t="s">
        <v>8</v>
      </c>
      <c r="I5574" s="17">
        <v>-0.58978052914507495</v>
      </c>
      <c r="J5574" s="7">
        <v>5.9672160107258703E-4</v>
      </c>
      <c r="K5574" s="3" t="s">
        <v>8</v>
      </c>
      <c r="M5574" s="18">
        <v>0.81894972194597704</v>
      </c>
      <c r="N5574" s="7">
        <v>8.7886122775301604E-9</v>
      </c>
      <c r="O5574" s="3" t="s">
        <v>8</v>
      </c>
      <c r="Q5574" s="6">
        <v>-0.45755101522142699</v>
      </c>
      <c r="R5574" s="7">
        <v>3.0166190099894602E-4</v>
      </c>
      <c r="S5574" s="3" t="s">
        <v>5116</v>
      </c>
      <c r="U5574" s="3">
        <f t="shared" si="87"/>
        <v>3</v>
      </c>
      <c r="W5574" s="2" t="s">
        <v>1785</v>
      </c>
      <c r="X5574" s="2" t="s">
        <v>13068</v>
      </c>
      <c r="Y5574" s="2" t="s">
        <v>20212</v>
      </c>
      <c r="Z5574" s="2" t="s">
        <v>1785</v>
      </c>
      <c r="AA5574" s="2" t="s">
        <v>1786</v>
      </c>
      <c r="AB5574" s="2" t="s">
        <v>13067</v>
      </c>
      <c r="AC5574" s="2">
        <v>66384</v>
      </c>
    </row>
    <row r="5575" spans="1:29" x14ac:dyDescent="0.2">
      <c r="A5575" s="2" t="s">
        <v>6794</v>
      </c>
      <c r="B5575" s="2">
        <v>67091</v>
      </c>
      <c r="C5575" s="2" t="s">
        <v>6795</v>
      </c>
      <c r="D5575" s="10">
        <v>1305.5456047745599</v>
      </c>
      <c r="E5575" s="20">
        <v>0.46597806789554902</v>
      </c>
      <c r="F5575" s="7">
        <v>1.2955133485166901E-4</v>
      </c>
      <c r="G5575" s="3" t="s">
        <v>5116</v>
      </c>
      <c r="I5575" s="17">
        <v>-0.59004451963216498</v>
      </c>
      <c r="J5575" s="7">
        <v>1.2144906266046E-2</v>
      </c>
      <c r="K5575" s="3" t="s">
        <v>8</v>
      </c>
      <c r="M5575" s="18">
        <v>1.0694553759310299</v>
      </c>
      <c r="N5575" s="7">
        <v>1.3427493976085301E-8</v>
      </c>
      <c r="O5575" s="3" t="s">
        <v>8</v>
      </c>
      <c r="Q5575" s="6">
        <v>1.34327884033203E-2</v>
      </c>
      <c r="R5575" s="7">
        <v>0.96592480494867095</v>
      </c>
      <c r="S5575" s="3" t="s">
        <v>5116</v>
      </c>
      <c r="U5575" s="3">
        <f t="shared" si="87"/>
        <v>2</v>
      </c>
      <c r="W5575" s="2" t="s">
        <v>6794</v>
      </c>
      <c r="X5575" s="2" t="s">
        <v>13068</v>
      </c>
      <c r="Y5575" s="2" t="s">
        <v>20730</v>
      </c>
      <c r="Z5575" s="2" t="s">
        <v>6794</v>
      </c>
      <c r="AA5575" s="2" t="s">
        <v>6795</v>
      </c>
      <c r="AB5575" s="2" t="s">
        <v>13067</v>
      </c>
      <c r="AC5575" s="2">
        <v>67091</v>
      </c>
    </row>
    <row r="5576" spans="1:29" x14ac:dyDescent="0.2">
      <c r="A5576" s="2" t="s">
        <v>11882</v>
      </c>
      <c r="B5576" s="2">
        <v>67268</v>
      </c>
      <c r="C5576" s="2" t="s">
        <v>11883</v>
      </c>
      <c r="D5576" s="10">
        <v>1753.7223333956899</v>
      </c>
      <c r="E5576" s="20">
        <v>6.7145549731908796E-2</v>
      </c>
      <c r="F5576" s="7">
        <v>0.69065424949482601</v>
      </c>
      <c r="G5576" s="3" t="s">
        <v>5116</v>
      </c>
      <c r="I5576" s="17">
        <v>-0.590300702874483</v>
      </c>
      <c r="J5576" s="7">
        <v>9.2741849495991697E-3</v>
      </c>
      <c r="K5576" s="3" t="s">
        <v>8</v>
      </c>
      <c r="M5576" s="6">
        <v>0.16334684488721199</v>
      </c>
      <c r="N5576" s="7">
        <v>0.47857745130296903</v>
      </c>
      <c r="O5576" s="3" t="s">
        <v>5116</v>
      </c>
      <c r="Q5576" s="6">
        <v>-0.49409940771917898</v>
      </c>
      <c r="R5576" s="7">
        <v>3.4773281801154399E-3</v>
      </c>
      <c r="S5576" s="3" t="s">
        <v>5116</v>
      </c>
      <c r="U5576" s="3">
        <f t="shared" si="87"/>
        <v>1</v>
      </c>
      <c r="W5576" s="2" t="s">
        <v>11882</v>
      </c>
      <c r="X5576" s="2" t="s">
        <v>13068</v>
      </c>
      <c r="Y5576" s="2" t="s">
        <v>18043</v>
      </c>
      <c r="Z5576" s="2" t="s">
        <v>11882</v>
      </c>
      <c r="AA5576" s="2" t="s">
        <v>11883</v>
      </c>
      <c r="AB5576" s="2" t="s">
        <v>13067</v>
      </c>
      <c r="AC5576" s="2">
        <v>67268</v>
      </c>
    </row>
    <row r="5577" spans="1:29" x14ac:dyDescent="0.2">
      <c r="A5577" s="2" t="s">
        <v>7766</v>
      </c>
      <c r="B5577" s="2">
        <v>68024</v>
      </c>
      <c r="C5577" s="2" t="s">
        <v>7767</v>
      </c>
      <c r="D5577" s="10">
        <v>780.92415559981396</v>
      </c>
      <c r="E5577" s="20">
        <v>0.38937546316563099</v>
      </c>
      <c r="F5577" s="7">
        <v>5.1015066089145598E-3</v>
      </c>
      <c r="G5577" s="3" t="s">
        <v>5116</v>
      </c>
      <c r="I5577" s="17">
        <v>-0.59057161968091798</v>
      </c>
      <c r="J5577" s="7">
        <v>2.2295505320535602E-2</v>
      </c>
      <c r="K5577" s="3" t="s">
        <v>8</v>
      </c>
      <c r="M5577" s="6">
        <v>0.27970578903883903</v>
      </c>
      <c r="N5577" s="7">
        <v>0.244178907332816</v>
      </c>
      <c r="O5577" s="3" t="s">
        <v>5116</v>
      </c>
      <c r="Q5577" s="19">
        <v>-0.70024129380770905</v>
      </c>
      <c r="R5577" s="7">
        <v>1.7099316787330299E-4</v>
      </c>
      <c r="S5577" s="3" t="s">
        <v>8</v>
      </c>
      <c r="U5577" s="3">
        <f t="shared" si="87"/>
        <v>2</v>
      </c>
      <c r="W5577" s="2" t="s">
        <v>7766</v>
      </c>
      <c r="X5577" s="2" t="s">
        <v>13059</v>
      </c>
      <c r="Y5577" s="2" t="s">
        <v>16978</v>
      </c>
      <c r="Z5577" s="2" t="s">
        <v>16979</v>
      </c>
      <c r="AA5577" s="2" t="s">
        <v>16980</v>
      </c>
      <c r="AB5577" s="2" t="s">
        <v>13067</v>
      </c>
      <c r="AC5577" s="2">
        <v>68024</v>
      </c>
    </row>
    <row r="5578" spans="1:29" x14ac:dyDescent="0.2">
      <c r="A5578" s="2" t="s">
        <v>12400</v>
      </c>
      <c r="B5578" s="2">
        <v>320865</v>
      </c>
      <c r="C5578" s="2" t="s">
        <v>12401</v>
      </c>
      <c r="D5578" s="10">
        <v>328.26970674462302</v>
      </c>
      <c r="E5578" s="20">
        <v>7.9710776420019003E-2</v>
      </c>
      <c r="F5578" s="7">
        <v>0.84586473727965295</v>
      </c>
      <c r="G5578" s="3" t="s">
        <v>5116</v>
      </c>
      <c r="I5578" s="6">
        <v>-0.59061515082584903</v>
      </c>
      <c r="J5578" s="7">
        <v>0.15469577490836101</v>
      </c>
      <c r="K5578" s="3" t="s">
        <v>5116</v>
      </c>
      <c r="M5578" s="18">
        <v>0.82821431700493398</v>
      </c>
      <c r="N5578" s="7">
        <v>1.3476084661262801E-2</v>
      </c>
      <c r="O5578" s="3" t="s">
        <v>8</v>
      </c>
      <c r="Q5578" s="6">
        <v>0.157888389759065</v>
      </c>
      <c r="R5578" s="7">
        <v>0.75400422754504803</v>
      </c>
      <c r="S5578" s="3" t="s">
        <v>5116</v>
      </c>
      <c r="U5578" s="3">
        <f t="shared" si="87"/>
        <v>1</v>
      </c>
      <c r="W5578" s="2" t="s">
        <v>12400</v>
      </c>
      <c r="X5578" s="2" t="s">
        <v>13068</v>
      </c>
      <c r="Y5578" s="2" t="s">
        <v>15087</v>
      </c>
      <c r="Z5578" s="2" t="s">
        <v>12400</v>
      </c>
      <c r="AA5578" s="2" t="s">
        <v>12401</v>
      </c>
      <c r="AB5578" s="2" t="s">
        <v>13067</v>
      </c>
      <c r="AC5578" s="2">
        <v>320865</v>
      </c>
    </row>
    <row r="5579" spans="1:29" x14ac:dyDescent="0.2">
      <c r="A5579" s="2" t="s">
        <v>7386</v>
      </c>
      <c r="B5579" s="2">
        <v>94332</v>
      </c>
      <c r="C5579" s="2" t="s">
        <v>7387</v>
      </c>
      <c r="D5579" s="10">
        <v>299.68509720733402</v>
      </c>
      <c r="E5579" s="20">
        <v>-0.46646462049252801</v>
      </c>
      <c r="F5579" s="7">
        <v>1.66909342917891E-3</v>
      </c>
      <c r="G5579" s="3" t="s">
        <v>5116</v>
      </c>
      <c r="I5579" s="17">
        <v>-0.59079891282129304</v>
      </c>
      <c r="J5579" s="7">
        <v>3.3221521340011197E-2</v>
      </c>
      <c r="K5579" s="3" t="s">
        <v>8</v>
      </c>
      <c r="M5579" s="6">
        <v>-0.33824823184345099</v>
      </c>
      <c r="N5579" s="7">
        <v>0.17759528520637399</v>
      </c>
      <c r="O5579" s="3" t="s">
        <v>5116</v>
      </c>
      <c r="Q5579" s="6">
        <v>-0.46258252417221601</v>
      </c>
      <c r="R5579" s="7">
        <v>3.06320705293237E-2</v>
      </c>
      <c r="S5579" s="3" t="s">
        <v>5116</v>
      </c>
      <c r="U5579" s="3">
        <f t="shared" si="87"/>
        <v>1</v>
      </c>
      <c r="W5579" s="2" t="s">
        <v>7386</v>
      </c>
      <c r="X5579" s="2" t="s">
        <v>13068</v>
      </c>
      <c r="Y5579" s="2" t="s">
        <v>14870</v>
      </c>
      <c r="Z5579" s="2" t="s">
        <v>7386</v>
      </c>
      <c r="AA5579" s="2" t="s">
        <v>7387</v>
      </c>
      <c r="AB5579" s="2" t="s">
        <v>13067</v>
      </c>
      <c r="AC5579" s="2">
        <v>94332</v>
      </c>
    </row>
    <row r="5580" spans="1:29" x14ac:dyDescent="0.2">
      <c r="A5580" s="2" t="s">
        <v>11859</v>
      </c>
      <c r="B5580" s="2">
        <v>66432</v>
      </c>
      <c r="C5580" s="2" t="s">
        <v>11860</v>
      </c>
      <c r="D5580" s="10">
        <v>1103.54769231718</v>
      </c>
      <c r="E5580" s="20">
        <v>6.6744589690211006E-2</v>
      </c>
      <c r="F5580" s="7">
        <v>0.68123320282774502</v>
      </c>
      <c r="G5580" s="3" t="s">
        <v>5116</v>
      </c>
      <c r="I5580" s="17">
        <v>-0.59126827065244902</v>
      </c>
      <c r="J5580" s="7">
        <v>7.2220943305188598E-3</v>
      </c>
      <c r="K5580" s="3" t="s">
        <v>8</v>
      </c>
      <c r="M5580" s="6">
        <v>0.49407738411723201</v>
      </c>
      <c r="N5580" s="7">
        <v>8.80571377302229E-3</v>
      </c>
      <c r="O5580" s="3" t="s">
        <v>5116</v>
      </c>
      <c r="Q5580" s="6">
        <v>-0.16393547622542801</v>
      </c>
      <c r="R5580" s="7">
        <v>0.43127007207873003</v>
      </c>
      <c r="S5580" s="3" t="s">
        <v>5116</v>
      </c>
      <c r="U5580" s="3">
        <f t="shared" si="87"/>
        <v>1</v>
      </c>
      <c r="W5580" s="2" t="s">
        <v>11859</v>
      </c>
      <c r="X5580" s="2" t="s">
        <v>13068</v>
      </c>
      <c r="Y5580" s="2" t="s">
        <v>19980</v>
      </c>
      <c r="Z5580" s="2" t="s">
        <v>11859</v>
      </c>
      <c r="AA5580" s="2" t="s">
        <v>11860</v>
      </c>
      <c r="AB5580" s="2" t="s">
        <v>13067</v>
      </c>
      <c r="AC5580" s="2">
        <v>66432</v>
      </c>
    </row>
    <row r="5581" spans="1:29" x14ac:dyDescent="0.2">
      <c r="A5581" s="2" t="s">
        <v>11466</v>
      </c>
      <c r="B5581" s="2">
        <v>14873</v>
      </c>
      <c r="C5581" s="2" t="s">
        <v>11467</v>
      </c>
      <c r="D5581" s="10">
        <v>3723.1604647170702</v>
      </c>
      <c r="E5581" s="20">
        <v>4.6935022805297301E-2</v>
      </c>
      <c r="F5581" s="7">
        <v>0.56637285979519902</v>
      </c>
      <c r="G5581" s="3" t="s">
        <v>5116</v>
      </c>
      <c r="I5581" s="17">
        <v>-0.59139216846662801</v>
      </c>
      <c r="J5581" s="7">
        <v>3.46446362004637E-7</v>
      </c>
      <c r="K5581" s="3" t="s">
        <v>8</v>
      </c>
      <c r="M5581" s="6">
        <v>0.36189388722215898</v>
      </c>
      <c r="N5581" s="7">
        <v>4.4683927471460603E-4</v>
      </c>
      <c r="O5581" s="3" t="s">
        <v>5116</v>
      </c>
      <c r="Q5581" s="6">
        <v>-0.27643330404976701</v>
      </c>
      <c r="R5581" s="7">
        <v>1.88306474633992E-3</v>
      </c>
      <c r="S5581" s="3" t="s">
        <v>5116</v>
      </c>
      <c r="U5581" s="3">
        <f t="shared" si="87"/>
        <v>1</v>
      </c>
      <c r="W5581" s="2" t="s">
        <v>11466</v>
      </c>
      <c r="X5581" s="2" t="s">
        <v>13068</v>
      </c>
      <c r="Y5581" s="2" t="s">
        <v>16834</v>
      </c>
      <c r="Z5581" s="2" t="s">
        <v>11466</v>
      </c>
      <c r="AA5581" s="2" t="s">
        <v>11467</v>
      </c>
      <c r="AB5581" s="2" t="s">
        <v>13067</v>
      </c>
      <c r="AC5581" s="2">
        <v>14873</v>
      </c>
    </row>
    <row r="5582" spans="1:29" x14ac:dyDescent="0.2">
      <c r="A5582" s="2" t="s">
        <v>7950</v>
      </c>
      <c r="B5582" s="2">
        <v>69747</v>
      </c>
      <c r="C5582" s="2" t="s">
        <v>7951</v>
      </c>
      <c r="D5582" s="10">
        <v>693.04974009605905</v>
      </c>
      <c r="E5582" s="20">
        <v>0.33903326617157997</v>
      </c>
      <c r="F5582" s="7">
        <v>8.6137614474532196E-3</v>
      </c>
      <c r="G5582" s="3" t="s">
        <v>5116</v>
      </c>
      <c r="I5582" s="17">
        <v>-0.59151456588386397</v>
      </c>
      <c r="J5582" s="7">
        <v>1.33079779204596E-2</v>
      </c>
      <c r="K5582" s="3" t="s">
        <v>8</v>
      </c>
      <c r="M5582" s="6">
        <v>0.574782197797304</v>
      </c>
      <c r="N5582" s="7">
        <v>4.25433095017999E-3</v>
      </c>
      <c r="O5582" s="3" t="s">
        <v>5116</v>
      </c>
      <c r="Q5582" s="6">
        <v>-0.35576563425813901</v>
      </c>
      <c r="R5582" s="7">
        <v>6.0476124202240598E-2</v>
      </c>
      <c r="S5582" s="3" t="s">
        <v>5116</v>
      </c>
      <c r="U5582" s="3">
        <f t="shared" si="87"/>
        <v>1</v>
      </c>
      <c r="W5582" s="2" t="s">
        <v>7950</v>
      </c>
      <c r="X5582" s="2" t="s">
        <v>13068</v>
      </c>
      <c r="Y5582" s="2" t="s">
        <v>21468</v>
      </c>
      <c r="Z5582" s="2" t="s">
        <v>7950</v>
      </c>
      <c r="AA5582" s="2" t="s">
        <v>7951</v>
      </c>
      <c r="AB5582" s="2" t="s">
        <v>13067</v>
      </c>
      <c r="AC5582" s="2">
        <v>69747</v>
      </c>
    </row>
    <row r="5583" spans="1:29" x14ac:dyDescent="0.2">
      <c r="A5583" s="2" t="s">
        <v>10088</v>
      </c>
      <c r="B5583" s="2">
        <v>67466</v>
      </c>
      <c r="C5583" s="2" t="s">
        <v>10089</v>
      </c>
      <c r="D5583" s="10">
        <v>1253.49486761973</v>
      </c>
      <c r="E5583" s="20">
        <v>-0.15219377758213201</v>
      </c>
      <c r="F5583" s="7">
        <v>0.20674075804907299</v>
      </c>
      <c r="G5583" s="3" t="s">
        <v>5116</v>
      </c>
      <c r="I5583" s="17">
        <v>-0.59182647236687702</v>
      </c>
      <c r="J5583" s="7">
        <v>3.2219633725141198E-3</v>
      </c>
      <c r="K5583" s="3" t="s">
        <v>8</v>
      </c>
      <c r="M5583" s="6">
        <v>0.34633022279974701</v>
      </c>
      <c r="N5583" s="7">
        <v>5.4960073751361499E-2</v>
      </c>
      <c r="O5583" s="3" t="s">
        <v>5116</v>
      </c>
      <c r="Q5583" s="6">
        <v>-9.33024719849984E-2</v>
      </c>
      <c r="R5583" s="7">
        <v>0.66512952055439101</v>
      </c>
      <c r="S5583" s="3" t="s">
        <v>5116</v>
      </c>
      <c r="U5583" s="3">
        <f t="shared" si="87"/>
        <v>1</v>
      </c>
      <c r="W5583" s="2" t="s">
        <v>10088</v>
      </c>
      <c r="X5583" s="2" t="s">
        <v>13068</v>
      </c>
      <c r="Y5583" s="2" t="s">
        <v>18592</v>
      </c>
      <c r="Z5583" s="2" t="s">
        <v>10088</v>
      </c>
      <c r="AA5583" s="2" t="s">
        <v>10089</v>
      </c>
      <c r="AB5583" s="2" t="s">
        <v>13067</v>
      </c>
      <c r="AC5583" s="2">
        <v>67466</v>
      </c>
    </row>
    <row r="5584" spans="1:29" x14ac:dyDescent="0.2">
      <c r="A5584" s="2" t="s">
        <v>6411</v>
      </c>
      <c r="B5584" s="2">
        <v>227620</v>
      </c>
      <c r="C5584" s="2" t="s">
        <v>6412</v>
      </c>
      <c r="D5584" s="10">
        <v>1239.69445936393</v>
      </c>
      <c r="E5584" s="20">
        <v>-0.39612302545207101</v>
      </c>
      <c r="F5584" s="7">
        <v>1.2516094384579799E-5</v>
      </c>
      <c r="G5584" s="3" t="s">
        <v>5116</v>
      </c>
      <c r="I5584" s="17">
        <v>-0.59195660564338903</v>
      </c>
      <c r="J5584" s="7">
        <v>8.1497223527756204E-4</v>
      </c>
      <c r="K5584" s="3" t="s">
        <v>8</v>
      </c>
      <c r="M5584" s="6">
        <v>0.20204347805393499</v>
      </c>
      <c r="N5584" s="7">
        <v>0.23950130721021701</v>
      </c>
      <c r="O5584" s="3" t="s">
        <v>5116</v>
      </c>
      <c r="Q5584" s="6">
        <v>6.2098978626168198E-3</v>
      </c>
      <c r="R5584" s="7">
        <v>0.97923473725440602</v>
      </c>
      <c r="S5584" s="3" t="s">
        <v>5116</v>
      </c>
      <c r="U5584" s="3">
        <f t="shared" si="87"/>
        <v>1</v>
      </c>
      <c r="W5584" s="2" t="s">
        <v>6411</v>
      </c>
      <c r="X5584" s="2" t="s">
        <v>13068</v>
      </c>
      <c r="Y5584" s="2" t="s">
        <v>20871</v>
      </c>
      <c r="Z5584" s="2" t="s">
        <v>6411</v>
      </c>
      <c r="AA5584" s="2" t="s">
        <v>6412</v>
      </c>
      <c r="AB5584" s="2" t="s">
        <v>13067</v>
      </c>
      <c r="AC5584" s="2">
        <v>227620</v>
      </c>
    </row>
    <row r="5585" spans="1:29" x14ac:dyDescent="0.2">
      <c r="A5585" s="2" t="s">
        <v>5893</v>
      </c>
      <c r="B5585" s="2">
        <v>54198</v>
      </c>
      <c r="C5585" s="2" t="s">
        <v>5894</v>
      </c>
      <c r="D5585" s="10">
        <v>19614.703898368502</v>
      </c>
      <c r="E5585" s="20">
        <v>0.325671888740937</v>
      </c>
      <c r="F5585" s="7">
        <v>1.4293132446024701E-7</v>
      </c>
      <c r="G5585" s="3" t="s">
        <v>5116</v>
      </c>
      <c r="I5585" s="17">
        <v>-0.59196304253283405</v>
      </c>
      <c r="J5585" s="7">
        <v>9.2495038753763199E-7</v>
      </c>
      <c r="K5585" s="3" t="s">
        <v>8</v>
      </c>
      <c r="M5585" s="18">
        <v>0.69319014625964304</v>
      </c>
      <c r="N5585" s="7">
        <v>1.40412983609359E-11</v>
      </c>
      <c r="O5585" s="3" t="s">
        <v>8</v>
      </c>
      <c r="Q5585" s="6">
        <v>-0.22444478501412901</v>
      </c>
      <c r="R5585" s="7">
        <v>1.8776278106356702E-2</v>
      </c>
      <c r="S5585" s="3" t="s">
        <v>5116</v>
      </c>
      <c r="U5585" s="3">
        <f t="shared" si="87"/>
        <v>2</v>
      </c>
      <c r="W5585" s="2" t="s">
        <v>5893</v>
      </c>
      <c r="X5585" s="2" t="s">
        <v>13068</v>
      </c>
      <c r="Y5585" s="2" t="s">
        <v>20084</v>
      </c>
      <c r="Z5585" s="2" t="s">
        <v>5893</v>
      </c>
      <c r="AA5585" s="2" t="s">
        <v>5894</v>
      </c>
      <c r="AB5585" s="2" t="s">
        <v>13067</v>
      </c>
      <c r="AC5585" s="2">
        <v>54198</v>
      </c>
    </row>
    <row r="5586" spans="1:29" x14ac:dyDescent="0.2">
      <c r="A5586" s="2" t="s">
        <v>8554</v>
      </c>
      <c r="B5586" s="2">
        <v>74252</v>
      </c>
      <c r="C5586" s="2" t="s">
        <v>8555</v>
      </c>
      <c r="D5586" s="10">
        <v>4958.5668028406199</v>
      </c>
      <c r="E5586" s="20">
        <v>-0.13194415500331</v>
      </c>
      <c r="F5586" s="7">
        <v>2.9925817383752999E-2</v>
      </c>
      <c r="G5586" s="3" t="s">
        <v>5116</v>
      </c>
      <c r="I5586" s="17">
        <v>-0.59196328821425703</v>
      </c>
      <c r="J5586" s="7">
        <v>3.6823999868286098E-8</v>
      </c>
      <c r="K5586" s="3" t="s">
        <v>8</v>
      </c>
      <c r="M5586" s="6">
        <v>0.120090763257499</v>
      </c>
      <c r="N5586" s="7">
        <v>0.27678138771350003</v>
      </c>
      <c r="O5586" s="3" t="s">
        <v>5116</v>
      </c>
      <c r="Q5586" s="6">
        <v>-0.339928369953448</v>
      </c>
      <c r="R5586" s="7">
        <v>2.3156002433566301E-5</v>
      </c>
      <c r="S5586" s="3" t="s">
        <v>5116</v>
      </c>
      <c r="U5586" s="3">
        <f t="shared" si="87"/>
        <v>1</v>
      </c>
      <c r="W5586" s="2" t="s">
        <v>8554</v>
      </c>
      <c r="X5586" s="2" t="s">
        <v>13068</v>
      </c>
      <c r="Y5586" s="2" t="s">
        <v>14395</v>
      </c>
      <c r="Z5586" s="2" t="s">
        <v>8554</v>
      </c>
      <c r="AA5586" s="2" t="s">
        <v>8555</v>
      </c>
      <c r="AB5586" s="2" t="s">
        <v>13067</v>
      </c>
      <c r="AC5586" s="2">
        <v>74252</v>
      </c>
    </row>
    <row r="5587" spans="1:29" x14ac:dyDescent="0.2">
      <c r="A5587" s="2" t="s">
        <v>5004</v>
      </c>
      <c r="B5587" s="2">
        <v>78088</v>
      </c>
      <c r="C5587" s="2" t="s">
        <v>5005</v>
      </c>
      <c r="D5587" s="10">
        <v>203.929631905647</v>
      </c>
      <c r="E5587" s="52">
        <v>-0.61437297599056195</v>
      </c>
      <c r="F5587" s="7">
        <v>2.7837710304335201E-2</v>
      </c>
      <c r="G5587" s="3" t="s">
        <v>8</v>
      </c>
      <c r="I5587" s="6">
        <v>-0.59260157230942101</v>
      </c>
      <c r="J5587" s="7">
        <v>0.15739740122684001</v>
      </c>
      <c r="K5587" s="3" t="s">
        <v>5116</v>
      </c>
      <c r="M5587" s="6">
        <v>0.44006674155901199</v>
      </c>
      <c r="N5587" s="7">
        <v>0.23792814877686799</v>
      </c>
      <c r="O5587" s="3" t="s">
        <v>5116</v>
      </c>
      <c r="Q5587" s="6">
        <v>0.46183814524015299</v>
      </c>
      <c r="R5587" s="7">
        <v>0.24135433511575199</v>
      </c>
      <c r="S5587" s="3" t="s">
        <v>5116</v>
      </c>
      <c r="U5587" s="3">
        <f t="shared" si="87"/>
        <v>1</v>
      </c>
      <c r="W5587" s="2" t="s">
        <v>5004</v>
      </c>
      <c r="X5587" s="2" t="s">
        <v>13068</v>
      </c>
      <c r="Y5587" s="2" t="s">
        <v>20114</v>
      </c>
      <c r="Z5587" s="2" t="s">
        <v>5004</v>
      </c>
      <c r="AA5587" s="2" t="s">
        <v>5005</v>
      </c>
      <c r="AB5587" s="2" t="s">
        <v>13067</v>
      </c>
      <c r="AC5587" s="2">
        <v>78088</v>
      </c>
    </row>
    <row r="5588" spans="1:29" x14ac:dyDescent="0.2">
      <c r="A5588" s="2" t="s">
        <v>10111</v>
      </c>
      <c r="B5588" s="2">
        <v>26894</v>
      </c>
      <c r="C5588" s="2" t="s">
        <v>10112</v>
      </c>
      <c r="D5588" s="10">
        <v>11886.6536569122</v>
      </c>
      <c r="E5588" s="20">
        <v>-8.0467848351577401E-2</v>
      </c>
      <c r="F5588" s="7">
        <v>0.21097851931188299</v>
      </c>
      <c r="G5588" s="3" t="s">
        <v>5116</v>
      </c>
      <c r="I5588" s="17">
        <v>-0.59280560876053401</v>
      </c>
      <c r="J5588" s="7">
        <v>1.4671775046199099E-8</v>
      </c>
      <c r="K5588" s="3" t="s">
        <v>8</v>
      </c>
      <c r="M5588" s="6">
        <v>0.54710288018289499</v>
      </c>
      <c r="N5588" s="7">
        <v>1.4787300190165801E-9</v>
      </c>
      <c r="O5588" s="3" t="s">
        <v>5116</v>
      </c>
      <c r="Q5588" s="6">
        <v>3.4765119773939299E-2</v>
      </c>
      <c r="R5588" s="7">
        <v>0.78401203634625805</v>
      </c>
      <c r="S5588" s="3" t="s">
        <v>5116</v>
      </c>
      <c r="U5588" s="3">
        <f t="shared" si="87"/>
        <v>1</v>
      </c>
      <c r="W5588" s="2" t="s">
        <v>10111</v>
      </c>
      <c r="X5588" s="2" t="s">
        <v>13068</v>
      </c>
      <c r="Y5588" s="2" t="s">
        <v>15331</v>
      </c>
      <c r="Z5588" s="2" t="s">
        <v>10111</v>
      </c>
      <c r="AA5588" s="2" t="s">
        <v>10112</v>
      </c>
      <c r="AB5588" s="2" t="s">
        <v>13067</v>
      </c>
      <c r="AC5588" s="2">
        <v>26894</v>
      </c>
    </row>
    <row r="5589" spans="1:29" x14ac:dyDescent="0.2">
      <c r="A5589" s="2" t="s">
        <v>9330</v>
      </c>
      <c r="B5589" s="2">
        <v>67057</v>
      </c>
      <c r="C5589" s="2" t="s">
        <v>9331</v>
      </c>
      <c r="D5589" s="10">
        <v>7655.35550148518</v>
      </c>
      <c r="E5589" s="20">
        <v>0.121111748180403</v>
      </c>
      <c r="F5589" s="7">
        <v>9.2399176136175099E-2</v>
      </c>
      <c r="G5589" s="3" t="s">
        <v>5116</v>
      </c>
      <c r="I5589" s="17">
        <v>-0.59281814123222698</v>
      </c>
      <c r="J5589" s="7">
        <v>1.6754981215064401E-6</v>
      </c>
      <c r="K5589" s="3" t="s">
        <v>8</v>
      </c>
      <c r="M5589" s="6">
        <v>0.45436346638060199</v>
      </c>
      <c r="N5589" s="7">
        <v>2.5033886642258402E-5</v>
      </c>
      <c r="O5589" s="3" t="s">
        <v>5116</v>
      </c>
      <c r="Q5589" s="6">
        <v>-0.25956642303202798</v>
      </c>
      <c r="R5589" s="7">
        <v>6.9828271676288904E-3</v>
      </c>
      <c r="S5589" s="3" t="s">
        <v>5116</v>
      </c>
      <c r="U5589" s="3">
        <f t="shared" si="87"/>
        <v>1</v>
      </c>
      <c r="W5589" s="2" t="s">
        <v>9330</v>
      </c>
      <c r="X5589" s="2" t="s">
        <v>13068</v>
      </c>
      <c r="Y5589" s="2" t="s">
        <v>21140</v>
      </c>
      <c r="Z5589" s="2" t="s">
        <v>9330</v>
      </c>
      <c r="AA5589" s="2" t="s">
        <v>9331</v>
      </c>
      <c r="AB5589" s="2" t="s">
        <v>13067</v>
      </c>
      <c r="AC5589" s="2">
        <v>67057</v>
      </c>
    </row>
    <row r="5590" spans="1:29" x14ac:dyDescent="0.2">
      <c r="A5590" s="2" t="s">
        <v>12210</v>
      </c>
      <c r="B5590" s="2">
        <v>18030</v>
      </c>
      <c r="C5590" s="2" t="s">
        <v>12211</v>
      </c>
      <c r="D5590" s="10">
        <v>588.74329184355202</v>
      </c>
      <c r="E5590" s="20">
        <v>-6.0737762436619401E-2</v>
      </c>
      <c r="F5590" s="7">
        <v>0.80056859580625495</v>
      </c>
      <c r="G5590" s="3" t="s">
        <v>5116</v>
      </c>
      <c r="I5590" s="17">
        <v>-0.59309560350411505</v>
      </c>
      <c r="J5590" s="7">
        <v>4.2185544615643E-2</v>
      </c>
      <c r="K5590" s="3" t="s">
        <v>8</v>
      </c>
      <c r="M5590" s="18">
        <v>0.67455982094670397</v>
      </c>
      <c r="N5590" s="7">
        <v>4.8978667330975504E-3</v>
      </c>
      <c r="O5590" s="3" t="s">
        <v>8</v>
      </c>
      <c r="Q5590" s="6">
        <v>0.14220197987920799</v>
      </c>
      <c r="R5590" s="7">
        <v>0.641693764655485</v>
      </c>
      <c r="S5590" s="3" t="s">
        <v>5116</v>
      </c>
      <c r="U5590" s="3">
        <f t="shared" si="87"/>
        <v>2</v>
      </c>
      <c r="W5590" s="2" t="s">
        <v>12210</v>
      </c>
      <c r="X5590" s="2" t="s">
        <v>13068</v>
      </c>
      <c r="Y5590" s="2" t="s">
        <v>18240</v>
      </c>
      <c r="Z5590" s="2" t="s">
        <v>12210</v>
      </c>
      <c r="AA5590" s="2" t="s">
        <v>12211</v>
      </c>
      <c r="AB5590" s="2" t="s">
        <v>13067</v>
      </c>
      <c r="AC5590" s="2">
        <v>18030</v>
      </c>
    </row>
    <row r="5591" spans="1:29" x14ac:dyDescent="0.2">
      <c r="A5591" s="2" t="s">
        <v>4287</v>
      </c>
      <c r="B5591" s="2">
        <v>74230</v>
      </c>
      <c r="C5591" s="2" t="s">
        <v>4288</v>
      </c>
      <c r="D5591" s="10">
        <v>282.345910266609</v>
      </c>
      <c r="E5591" s="52">
        <v>0.68984443686882702</v>
      </c>
      <c r="F5591" s="7">
        <v>2.08667322544555E-4</v>
      </c>
      <c r="G5591" s="3" t="s">
        <v>8</v>
      </c>
      <c r="I5591" s="6">
        <v>-0.59320872005435199</v>
      </c>
      <c r="J5591" s="7">
        <v>8.3853758069965395E-2</v>
      </c>
      <c r="K5591" s="3" t="s">
        <v>5116</v>
      </c>
      <c r="M5591" s="18">
        <v>1.34469238716119</v>
      </c>
      <c r="N5591" s="7">
        <v>3.2757651766606901E-7</v>
      </c>
      <c r="O5591" s="3" t="s">
        <v>8</v>
      </c>
      <c r="Q5591" s="6">
        <v>6.1639230238013799E-2</v>
      </c>
      <c r="R5591" s="7">
        <v>0.88510055863403103</v>
      </c>
      <c r="S5591" s="3" t="s">
        <v>5116</v>
      </c>
      <c r="U5591" s="3">
        <f t="shared" si="87"/>
        <v>2</v>
      </c>
      <c r="W5591" s="2" t="s">
        <v>4287</v>
      </c>
      <c r="X5591" s="2" t="s">
        <v>13068</v>
      </c>
      <c r="Y5591" s="2" t="s">
        <v>13242</v>
      </c>
      <c r="Z5591" s="2" t="s">
        <v>4287</v>
      </c>
      <c r="AA5591" s="2" t="s">
        <v>4288</v>
      </c>
      <c r="AB5591" s="2" t="s">
        <v>13067</v>
      </c>
      <c r="AC5591" s="2">
        <v>74230</v>
      </c>
    </row>
    <row r="5592" spans="1:29" x14ac:dyDescent="0.2">
      <c r="A5592" s="2" t="s">
        <v>1763</v>
      </c>
      <c r="B5592" s="2">
        <v>75429</v>
      </c>
      <c r="C5592" s="2" t="s">
        <v>1764</v>
      </c>
      <c r="D5592" s="10">
        <v>1035.0102080424699</v>
      </c>
      <c r="E5592" s="52">
        <v>1.18404639184297</v>
      </c>
      <c r="F5592" s="7">
        <v>5.1992132341475101E-16</v>
      </c>
      <c r="G5592" s="3" t="s">
        <v>8</v>
      </c>
      <c r="I5592" s="17">
        <v>-0.59326773490400397</v>
      </c>
      <c r="J5592" s="7">
        <v>4.1808569818322198E-2</v>
      </c>
      <c r="K5592" s="3" t="s">
        <v>8</v>
      </c>
      <c r="M5592" s="18">
        <v>1.6987330775190499</v>
      </c>
      <c r="N5592" s="7">
        <v>3.4104690819045698E-14</v>
      </c>
      <c r="O5592" s="3" t="s">
        <v>8</v>
      </c>
      <c r="Q5592" s="6">
        <v>-7.8581049227923305E-2</v>
      </c>
      <c r="R5592" s="7">
        <v>0.82218030163102895</v>
      </c>
      <c r="S5592" s="3" t="s">
        <v>5116</v>
      </c>
      <c r="U5592" s="3">
        <f t="shared" si="87"/>
        <v>3</v>
      </c>
      <c r="W5592" s="2" t="s">
        <v>1763</v>
      </c>
      <c r="X5592" s="2" t="s">
        <v>13068</v>
      </c>
      <c r="Y5592" s="2" t="s">
        <v>16158</v>
      </c>
      <c r="Z5592" s="2" t="s">
        <v>1763</v>
      </c>
      <c r="AA5592" s="2" t="s">
        <v>1764</v>
      </c>
      <c r="AB5592" s="2" t="s">
        <v>13067</v>
      </c>
      <c r="AC5592" s="2">
        <v>75429</v>
      </c>
    </row>
    <row r="5593" spans="1:29" x14ac:dyDescent="0.2">
      <c r="A5593" s="2" t="s">
        <v>6572</v>
      </c>
      <c r="B5593" s="2">
        <v>59021</v>
      </c>
      <c r="C5593" s="2" t="s">
        <v>6573</v>
      </c>
      <c r="D5593" s="10">
        <v>28009.140346796299</v>
      </c>
      <c r="E5593" s="20">
        <v>0.16448448010609301</v>
      </c>
      <c r="F5593" s="7">
        <v>3.7875200176376403E-5</v>
      </c>
      <c r="G5593" s="3" t="s">
        <v>5116</v>
      </c>
      <c r="I5593" s="17">
        <v>-0.59358171540050197</v>
      </c>
      <c r="J5593" s="7">
        <v>2.31218148399163E-15</v>
      </c>
      <c r="K5593" s="3" t="s">
        <v>8</v>
      </c>
      <c r="M5593" s="18">
        <v>0.69810652087938296</v>
      </c>
      <c r="N5593" s="7">
        <v>3.7618324237346399E-27</v>
      </c>
      <c r="O5593" s="3" t="s">
        <v>8</v>
      </c>
      <c r="Q5593" s="6">
        <v>-5.9959674627211898E-2</v>
      </c>
      <c r="R5593" s="7">
        <v>0.42246813969282698</v>
      </c>
      <c r="S5593" s="3" t="s">
        <v>5116</v>
      </c>
      <c r="U5593" s="3">
        <f t="shared" si="87"/>
        <v>2</v>
      </c>
      <c r="W5593" s="2" t="s">
        <v>6572</v>
      </c>
      <c r="X5593" s="2" t="s">
        <v>13068</v>
      </c>
      <c r="Y5593" s="2" t="s">
        <v>19199</v>
      </c>
      <c r="Z5593" s="2" t="s">
        <v>6572</v>
      </c>
      <c r="AA5593" s="2" t="s">
        <v>6573</v>
      </c>
      <c r="AB5593" s="2" t="s">
        <v>13067</v>
      </c>
      <c r="AC5593" s="2">
        <v>59021</v>
      </c>
    </row>
    <row r="5594" spans="1:29" x14ac:dyDescent="0.2">
      <c r="A5594" s="2" t="s">
        <v>11585</v>
      </c>
      <c r="B5594" s="2">
        <v>18679</v>
      </c>
      <c r="C5594" s="2" t="s">
        <v>11586</v>
      </c>
      <c r="D5594" s="10">
        <v>398.32166723451599</v>
      </c>
      <c r="E5594" s="20">
        <v>-0.17834487148789199</v>
      </c>
      <c r="F5594" s="7">
        <v>0.60324498096095103</v>
      </c>
      <c r="G5594" s="3" t="s">
        <v>5116</v>
      </c>
      <c r="I5594" s="6">
        <v>-0.59360154620025696</v>
      </c>
      <c r="J5594" s="7">
        <v>0.150308114928702</v>
      </c>
      <c r="K5594" s="3" t="s">
        <v>5116</v>
      </c>
      <c r="M5594" s="18">
        <v>0.72642573418907197</v>
      </c>
      <c r="N5594" s="7">
        <v>3.2127867262711302E-2</v>
      </c>
      <c r="O5594" s="3" t="s">
        <v>8</v>
      </c>
      <c r="Q5594" s="6">
        <v>0.31116905947670698</v>
      </c>
      <c r="R5594" s="7">
        <v>0.46068030637628399</v>
      </c>
      <c r="S5594" s="3" t="s">
        <v>5116</v>
      </c>
      <c r="U5594" s="3">
        <f t="shared" si="87"/>
        <v>1</v>
      </c>
      <c r="W5594" s="2" t="s">
        <v>11585</v>
      </c>
      <c r="X5594" s="2" t="s">
        <v>13068</v>
      </c>
      <c r="Y5594" s="2" t="s">
        <v>18697</v>
      </c>
      <c r="Z5594" s="2" t="s">
        <v>11585</v>
      </c>
      <c r="AA5594" s="2" t="s">
        <v>11586</v>
      </c>
      <c r="AB5594" s="2" t="s">
        <v>13067</v>
      </c>
      <c r="AC5594" s="2">
        <v>18679</v>
      </c>
    </row>
    <row r="5595" spans="1:29" x14ac:dyDescent="0.2">
      <c r="A5595" s="2" t="s">
        <v>10505</v>
      </c>
      <c r="B5595" s="2">
        <v>407786</v>
      </c>
      <c r="C5595" s="2" t="s">
        <v>10506</v>
      </c>
      <c r="D5595" s="10">
        <v>2392.0149557279001</v>
      </c>
      <c r="E5595" s="20">
        <v>-0.123711376498144</v>
      </c>
      <c r="F5595" s="7">
        <v>0.293323789332951</v>
      </c>
      <c r="G5595" s="3" t="s">
        <v>5116</v>
      </c>
      <c r="I5595" s="17">
        <v>-0.59363050126210704</v>
      </c>
      <c r="J5595" s="7">
        <v>1.7627561757339099E-3</v>
      </c>
      <c r="K5595" s="3" t="s">
        <v>8</v>
      </c>
      <c r="M5595" s="6">
        <v>0.422508342103878</v>
      </c>
      <c r="N5595" s="7">
        <v>1.09605558446373E-2</v>
      </c>
      <c r="O5595" s="3" t="s">
        <v>5116</v>
      </c>
      <c r="Q5595" s="6">
        <v>-4.7410782660084999E-2</v>
      </c>
      <c r="R5595" s="7">
        <v>0.83803290119670104</v>
      </c>
      <c r="S5595" s="3" t="s">
        <v>5116</v>
      </c>
      <c r="U5595" s="3">
        <f t="shared" si="87"/>
        <v>1</v>
      </c>
      <c r="W5595" s="2" t="s">
        <v>10505</v>
      </c>
      <c r="X5595" s="2" t="s">
        <v>13068</v>
      </c>
      <c r="Y5595" s="2" t="s">
        <v>20401</v>
      </c>
      <c r="Z5595" s="2" t="s">
        <v>10505</v>
      </c>
      <c r="AA5595" s="2" t="s">
        <v>10506</v>
      </c>
      <c r="AB5595" s="2" t="s">
        <v>13067</v>
      </c>
      <c r="AC5595" s="2">
        <v>407786</v>
      </c>
    </row>
    <row r="5596" spans="1:29" x14ac:dyDescent="0.2">
      <c r="A5596" s="2" t="s">
        <v>11443</v>
      </c>
      <c r="B5596" s="2">
        <v>72147</v>
      </c>
      <c r="C5596" s="2" t="s">
        <v>11444</v>
      </c>
      <c r="D5596" s="10">
        <v>200.32496556805901</v>
      </c>
      <c r="E5596" s="20">
        <v>-0.213031369875025</v>
      </c>
      <c r="F5596" s="7">
        <v>0.56210703677498297</v>
      </c>
      <c r="G5596" s="3" t="s">
        <v>5116</v>
      </c>
      <c r="I5596" s="6">
        <v>-0.59365448306389401</v>
      </c>
      <c r="J5596" s="7">
        <v>0.16172519560050999</v>
      </c>
      <c r="K5596" s="3" t="s">
        <v>5116</v>
      </c>
      <c r="M5596" s="18">
        <v>0.83694352977648201</v>
      </c>
      <c r="N5596" s="7">
        <v>1.5788943996562499E-2</v>
      </c>
      <c r="O5596" s="3" t="s">
        <v>8</v>
      </c>
      <c r="Q5596" s="6">
        <v>0.45632041658761302</v>
      </c>
      <c r="R5596" s="7">
        <v>0.26805809606168701</v>
      </c>
      <c r="S5596" s="3" t="s">
        <v>5116</v>
      </c>
      <c r="U5596" s="3">
        <f t="shared" si="87"/>
        <v>1</v>
      </c>
      <c r="W5596" s="2" t="s">
        <v>11443</v>
      </c>
      <c r="X5596" s="2" t="s">
        <v>13068</v>
      </c>
      <c r="Y5596" s="2" t="s">
        <v>21184</v>
      </c>
      <c r="Z5596" s="2" t="s">
        <v>11443</v>
      </c>
      <c r="AA5596" s="2" t="s">
        <v>11444</v>
      </c>
      <c r="AB5596" s="2" t="s">
        <v>13067</v>
      </c>
      <c r="AC5596" s="2">
        <v>72147</v>
      </c>
    </row>
    <row r="5597" spans="1:29" x14ac:dyDescent="0.2">
      <c r="A5597" s="2" t="s">
        <v>6670</v>
      </c>
      <c r="B5597" s="2">
        <v>67212</v>
      </c>
      <c r="C5597" s="2" t="s">
        <v>6671</v>
      </c>
      <c r="D5597" s="10">
        <v>2776.82865339514</v>
      </c>
      <c r="E5597" s="20">
        <v>0.36376393721622802</v>
      </c>
      <c r="F5597" s="7">
        <v>6.9994740798905706E-5</v>
      </c>
      <c r="G5597" s="3" t="s">
        <v>5116</v>
      </c>
      <c r="I5597" s="17">
        <v>-0.59390814293031702</v>
      </c>
      <c r="J5597" s="7">
        <v>7.8933793709516902E-4</v>
      </c>
      <c r="K5597" s="3" t="s">
        <v>8</v>
      </c>
      <c r="M5597" s="18">
        <v>0.65403992396715804</v>
      </c>
      <c r="N5597" s="7">
        <v>1.0693590421994801E-5</v>
      </c>
      <c r="O5597" s="3" t="s">
        <v>8</v>
      </c>
      <c r="Q5597" s="6">
        <v>-0.30363215617938799</v>
      </c>
      <c r="R5597" s="7">
        <v>2.86468013248624E-2</v>
      </c>
      <c r="S5597" s="3" t="s">
        <v>5116</v>
      </c>
      <c r="U5597" s="3">
        <f t="shared" si="87"/>
        <v>2</v>
      </c>
      <c r="W5597" s="2" t="s">
        <v>6670</v>
      </c>
      <c r="X5597" s="2" t="s">
        <v>13068</v>
      </c>
      <c r="Y5597" s="2" t="s">
        <v>17920</v>
      </c>
      <c r="Z5597" s="2" t="s">
        <v>6670</v>
      </c>
      <c r="AA5597" s="2" t="s">
        <v>6671</v>
      </c>
      <c r="AB5597" s="2" t="s">
        <v>13067</v>
      </c>
      <c r="AC5597" s="2">
        <v>67212</v>
      </c>
    </row>
    <row r="5598" spans="1:29" x14ac:dyDescent="0.2">
      <c r="A5598" s="2" t="s">
        <v>5572</v>
      </c>
      <c r="B5598" s="2">
        <v>97159</v>
      </c>
      <c r="C5598" s="2" t="s">
        <v>5573</v>
      </c>
      <c r="D5598" s="10">
        <v>2650.3024566977101</v>
      </c>
      <c r="E5598" s="20">
        <v>0.45631709961967698</v>
      </c>
      <c r="F5598" s="7">
        <v>7.8598764203023698E-10</v>
      </c>
      <c r="G5598" s="3" t="s">
        <v>5116</v>
      </c>
      <c r="I5598" s="17">
        <v>-0.59393860975319202</v>
      </c>
      <c r="J5598" s="7">
        <v>5.6321781781305598E-5</v>
      </c>
      <c r="K5598" s="3" t="s">
        <v>8</v>
      </c>
      <c r="M5598" s="18">
        <v>1.0517346375529999</v>
      </c>
      <c r="N5598" s="7">
        <v>6.7536769636036097E-18</v>
      </c>
      <c r="O5598" s="3" t="s">
        <v>8</v>
      </c>
      <c r="Q5598" s="6">
        <v>1.47892818013551E-3</v>
      </c>
      <c r="R5598" s="7">
        <v>0.99434497298317503</v>
      </c>
      <c r="S5598" s="3" t="s">
        <v>5116</v>
      </c>
      <c r="U5598" s="3">
        <f t="shared" si="87"/>
        <v>2</v>
      </c>
      <c r="W5598" s="2" t="s">
        <v>5572</v>
      </c>
      <c r="X5598" s="2" t="s">
        <v>13068</v>
      </c>
      <c r="Y5598" s="2" t="s">
        <v>13969</v>
      </c>
      <c r="Z5598" s="2" t="s">
        <v>5572</v>
      </c>
      <c r="AA5598" s="2" t="s">
        <v>5573</v>
      </c>
      <c r="AB5598" s="2" t="s">
        <v>13067</v>
      </c>
      <c r="AC5598" s="2">
        <v>97159</v>
      </c>
    </row>
    <row r="5599" spans="1:29" x14ac:dyDescent="0.2">
      <c r="A5599" s="2" t="s">
        <v>922</v>
      </c>
      <c r="B5599" s="2">
        <v>15223</v>
      </c>
      <c r="C5599" s="2" t="s">
        <v>923</v>
      </c>
      <c r="D5599" s="10">
        <v>567.78502972630304</v>
      </c>
      <c r="E5599" s="52">
        <v>-1.88580712159562</v>
      </c>
      <c r="F5599" s="7">
        <v>5.98329083750436E-25</v>
      </c>
      <c r="G5599" s="3" t="s">
        <v>8</v>
      </c>
      <c r="I5599" s="6">
        <v>-0.59418158789461295</v>
      </c>
      <c r="J5599" s="7">
        <v>9.1811124130417393E-2</v>
      </c>
      <c r="K5599" s="3" t="s">
        <v>5116</v>
      </c>
      <c r="M5599" s="6">
        <v>-0.49642420776669499</v>
      </c>
      <c r="N5599" s="7">
        <v>0.10012331938213501</v>
      </c>
      <c r="O5599" s="3" t="s">
        <v>5116</v>
      </c>
      <c r="Q5599" s="19">
        <v>0.79520132593431303</v>
      </c>
      <c r="R5599" s="7">
        <v>2.6117926547524601E-3</v>
      </c>
      <c r="S5599" s="3" t="s">
        <v>8</v>
      </c>
      <c r="U5599" s="3">
        <f t="shared" si="87"/>
        <v>2</v>
      </c>
      <c r="W5599" s="2" t="s">
        <v>922</v>
      </c>
      <c r="X5599" s="2" t="s">
        <v>13068</v>
      </c>
      <c r="Y5599" s="2" t="s">
        <v>16356</v>
      </c>
      <c r="Z5599" s="2" t="s">
        <v>922</v>
      </c>
      <c r="AA5599" s="2" t="s">
        <v>923</v>
      </c>
      <c r="AB5599" s="2" t="s">
        <v>13067</v>
      </c>
      <c r="AC5599" s="2">
        <v>15223</v>
      </c>
    </row>
    <row r="5600" spans="1:29" x14ac:dyDescent="0.2">
      <c r="A5600" s="2" t="s">
        <v>6992</v>
      </c>
      <c r="B5600" s="2" t="s">
        <v>64</v>
      </c>
      <c r="C5600" s="2" t="s">
        <v>64</v>
      </c>
      <c r="D5600" s="10">
        <v>1990.72328747343</v>
      </c>
      <c r="E5600" s="20">
        <v>0.34577524937792498</v>
      </c>
      <c r="F5600" s="7">
        <v>3.3538498576374303E-4</v>
      </c>
      <c r="G5600" s="3" t="s">
        <v>5116</v>
      </c>
      <c r="I5600" s="17">
        <v>-0.59421040332338004</v>
      </c>
      <c r="J5600" s="7">
        <v>1.3229533112116599E-3</v>
      </c>
      <c r="K5600" s="3" t="s">
        <v>8</v>
      </c>
      <c r="M5600" s="18">
        <v>0.900292315138432</v>
      </c>
      <c r="N5600" s="7">
        <v>3.2098967125915001E-9</v>
      </c>
      <c r="O5600" s="3" t="s">
        <v>8</v>
      </c>
      <c r="Q5600" s="6">
        <v>-3.96933375628735E-2</v>
      </c>
      <c r="R5600" s="7">
        <v>0.86059719150967096</v>
      </c>
      <c r="S5600" s="3" t="s">
        <v>5116</v>
      </c>
      <c r="U5600" s="3">
        <f t="shared" si="87"/>
        <v>2</v>
      </c>
      <c r="W5600" s="2" t="s">
        <v>6992</v>
      </c>
      <c r="X5600" s="2" t="s">
        <v>13059</v>
      </c>
      <c r="Y5600" s="2" t="s">
        <v>13077</v>
      </c>
      <c r="Z5600" s="2" t="s">
        <v>13078</v>
      </c>
      <c r="AA5600" s="2" t="s">
        <v>13079</v>
      </c>
      <c r="AB5600" s="2" t="s">
        <v>13067</v>
      </c>
      <c r="AC5600" s="2">
        <v>66060</v>
      </c>
    </row>
    <row r="5601" spans="1:29" x14ac:dyDescent="0.2">
      <c r="A5601" s="2" t="s">
        <v>466</v>
      </c>
      <c r="B5601" s="2" t="s">
        <v>64</v>
      </c>
      <c r="C5601" s="2" t="s">
        <v>64</v>
      </c>
      <c r="D5601" s="10">
        <v>1613.7279960146</v>
      </c>
      <c r="E5601" s="52">
        <v>0.73060501660923804</v>
      </c>
      <c r="F5601" s="7">
        <v>1.3894956954588499E-36</v>
      </c>
      <c r="G5601" s="3" t="s">
        <v>8</v>
      </c>
      <c r="I5601" s="17">
        <v>-0.59431964031332596</v>
      </c>
      <c r="J5601" s="7">
        <v>3.9793081571754602E-7</v>
      </c>
      <c r="K5601" s="3" t="s">
        <v>8</v>
      </c>
      <c r="M5601" s="18">
        <v>0.94082166383001398</v>
      </c>
      <c r="N5601" s="7">
        <v>1.35513293783078E-21</v>
      </c>
      <c r="O5601" s="3" t="s">
        <v>8</v>
      </c>
      <c r="Q5601" s="6">
        <v>-0.38410299309255003</v>
      </c>
      <c r="R5601" s="7">
        <v>8.8067678364182097E-6</v>
      </c>
      <c r="S5601" s="3" t="s">
        <v>5116</v>
      </c>
      <c r="U5601" s="3">
        <f t="shared" si="87"/>
        <v>3</v>
      </c>
      <c r="W5601" s="2" t="s">
        <v>466</v>
      </c>
      <c r="X5601" s="2" t="s">
        <v>13059</v>
      </c>
      <c r="Y5601" s="2" t="s">
        <v>16555</v>
      </c>
      <c r="Z5601" s="2" t="s">
        <v>16556</v>
      </c>
      <c r="AA5601" s="2" t="s">
        <v>16557</v>
      </c>
      <c r="AB5601" s="2" t="s">
        <v>13067</v>
      </c>
      <c r="AC5601" s="2">
        <v>208820</v>
      </c>
    </row>
    <row r="5602" spans="1:29" x14ac:dyDescent="0.2">
      <c r="A5602" s="2" t="s">
        <v>11286</v>
      </c>
      <c r="B5602" s="2" t="s">
        <v>64</v>
      </c>
      <c r="C5602" s="2" t="s">
        <v>64</v>
      </c>
      <c r="D5602" s="10">
        <v>707.35171615851402</v>
      </c>
      <c r="E5602" s="20">
        <v>0.112093879068017</v>
      </c>
      <c r="F5602" s="7">
        <v>0.51302550944665504</v>
      </c>
      <c r="G5602" s="3" t="s">
        <v>5116</v>
      </c>
      <c r="I5602" s="17">
        <v>-0.59444824488065595</v>
      </c>
      <c r="J5602" s="7">
        <v>1.8998066967366101E-2</v>
      </c>
      <c r="K5602" s="3" t="s">
        <v>8</v>
      </c>
      <c r="M5602" s="18">
        <v>1.18531688916547</v>
      </c>
      <c r="N5602" s="7">
        <v>3.4888396630783E-9</v>
      </c>
      <c r="O5602" s="3" t="s">
        <v>8</v>
      </c>
      <c r="Q5602" s="6">
        <v>0.47877476521679702</v>
      </c>
      <c r="R5602" s="7">
        <v>1.23190002851396E-2</v>
      </c>
      <c r="S5602" s="3" t="s">
        <v>5116</v>
      </c>
      <c r="U5602" s="3">
        <f t="shared" si="87"/>
        <v>2</v>
      </c>
      <c r="W5602" s="2" t="s">
        <v>11286</v>
      </c>
      <c r="X5602" s="2" t="s">
        <v>13059</v>
      </c>
      <c r="Y5602" s="2" t="s">
        <v>16187</v>
      </c>
      <c r="Z5602" s="2" t="s">
        <v>16188</v>
      </c>
      <c r="AA5602" s="2" t="s">
        <v>16189</v>
      </c>
      <c r="AB5602" s="2" t="s">
        <v>13067</v>
      </c>
      <c r="AC5602" s="2">
        <v>56790</v>
      </c>
    </row>
    <row r="5603" spans="1:29" x14ac:dyDescent="0.2">
      <c r="A5603" s="2" t="s">
        <v>1062</v>
      </c>
      <c r="B5603" s="2">
        <v>66427</v>
      </c>
      <c r="C5603" s="2" t="s">
        <v>1063</v>
      </c>
      <c r="D5603" s="10">
        <v>7215.2268292905501</v>
      </c>
      <c r="E5603" s="52">
        <v>-0.66228318837496003</v>
      </c>
      <c r="F5603" s="7">
        <v>3.5603352311727501E-23</v>
      </c>
      <c r="G5603" s="3" t="s">
        <v>8</v>
      </c>
      <c r="I5603" s="17">
        <v>-0.59469759906099495</v>
      </c>
      <c r="J5603" s="7">
        <v>1.0042598147099799E-5</v>
      </c>
      <c r="K5603" s="3" t="s">
        <v>8</v>
      </c>
      <c r="M5603" s="6">
        <v>0.289330286675274</v>
      </c>
      <c r="N5603" s="7">
        <v>1.86846104732343E-2</v>
      </c>
      <c r="O5603" s="3" t="s">
        <v>5116</v>
      </c>
      <c r="Q5603" s="6">
        <v>0.35691587598923902</v>
      </c>
      <c r="R5603" s="7">
        <v>4.0336097035310702E-4</v>
      </c>
      <c r="S5603" s="3" t="s">
        <v>5116</v>
      </c>
      <c r="U5603" s="3">
        <f t="shared" si="87"/>
        <v>2</v>
      </c>
      <c r="W5603" s="2" t="s">
        <v>1062</v>
      </c>
      <c r="X5603" s="2" t="s">
        <v>13068</v>
      </c>
      <c r="Y5603" s="2" t="s">
        <v>15484</v>
      </c>
      <c r="Z5603" s="2" t="s">
        <v>1062</v>
      </c>
      <c r="AA5603" s="2" t="s">
        <v>1063</v>
      </c>
      <c r="AB5603" s="2" t="s">
        <v>13067</v>
      </c>
      <c r="AC5603" s="2">
        <v>66427</v>
      </c>
    </row>
    <row r="5604" spans="1:29" x14ac:dyDescent="0.2">
      <c r="A5604" s="2" t="s">
        <v>2174</v>
      </c>
      <c r="B5604" s="2">
        <v>73724</v>
      </c>
      <c r="C5604" s="2" t="s">
        <v>2175</v>
      </c>
      <c r="D5604" s="10">
        <v>1569.88963607043</v>
      </c>
      <c r="E5604" s="52">
        <v>0.77854329388484</v>
      </c>
      <c r="F5604" s="7">
        <v>2.8781303809960699E-13</v>
      </c>
      <c r="G5604" s="3" t="s">
        <v>8</v>
      </c>
      <c r="I5604" s="17">
        <v>-0.59480178738058398</v>
      </c>
      <c r="J5604" s="7">
        <v>5.5461596021036197E-3</v>
      </c>
      <c r="K5604" s="3" t="s">
        <v>8</v>
      </c>
      <c r="M5604" s="18">
        <v>0.70058682371179104</v>
      </c>
      <c r="N5604" s="7">
        <v>8.0515233066152502E-5</v>
      </c>
      <c r="O5604" s="3" t="s">
        <v>8</v>
      </c>
      <c r="Q5604" s="19">
        <v>-0.67275825755363305</v>
      </c>
      <c r="R5604" s="7">
        <v>1.20182763184936E-5</v>
      </c>
      <c r="S5604" s="3" t="s">
        <v>8</v>
      </c>
      <c r="U5604" s="3">
        <f t="shared" si="87"/>
        <v>4</v>
      </c>
      <c r="W5604" s="2" t="s">
        <v>2174</v>
      </c>
      <c r="X5604" s="2" t="s">
        <v>13068</v>
      </c>
      <c r="Y5604" s="2" t="s">
        <v>17700</v>
      </c>
      <c r="Z5604" s="2" t="s">
        <v>2174</v>
      </c>
      <c r="AA5604" s="2" t="s">
        <v>2175</v>
      </c>
      <c r="AB5604" s="2" t="s">
        <v>13067</v>
      </c>
      <c r="AC5604" s="2">
        <v>73724</v>
      </c>
    </row>
    <row r="5605" spans="1:29" x14ac:dyDescent="0.2">
      <c r="A5605" s="2" t="s">
        <v>7242</v>
      </c>
      <c r="B5605" s="2">
        <v>63985</v>
      </c>
      <c r="C5605" s="2" t="s">
        <v>7243</v>
      </c>
      <c r="D5605" s="10">
        <v>7639.3332250534304</v>
      </c>
      <c r="E5605" s="20">
        <v>-0.20872130478272299</v>
      </c>
      <c r="F5605" s="7">
        <v>9.5123347646532998E-4</v>
      </c>
      <c r="G5605" s="3" t="s">
        <v>5116</v>
      </c>
      <c r="I5605" s="17">
        <v>-0.59500653459971198</v>
      </c>
      <c r="J5605" s="7">
        <v>4.9904534410949305E-7</v>
      </c>
      <c r="K5605" s="3" t="s">
        <v>8</v>
      </c>
      <c r="M5605" s="6">
        <v>0.38925649111084298</v>
      </c>
      <c r="N5605" s="7">
        <v>1.94493325065527E-4</v>
      </c>
      <c r="O5605" s="3" t="s">
        <v>5116</v>
      </c>
      <c r="Q5605" s="6">
        <v>2.9712612938546899E-3</v>
      </c>
      <c r="R5605" s="7">
        <v>0.98522719152706995</v>
      </c>
      <c r="S5605" s="3" t="s">
        <v>5116</v>
      </c>
      <c r="U5605" s="3">
        <f t="shared" si="87"/>
        <v>1</v>
      </c>
      <c r="W5605" s="2" t="s">
        <v>7242</v>
      </c>
      <c r="X5605" s="2" t="s">
        <v>13068</v>
      </c>
      <c r="Y5605" s="2" t="s">
        <v>16703</v>
      </c>
      <c r="Z5605" s="2" t="s">
        <v>7242</v>
      </c>
      <c r="AA5605" s="2" t="s">
        <v>7243</v>
      </c>
      <c r="AB5605" s="2" t="s">
        <v>13067</v>
      </c>
      <c r="AC5605" s="2">
        <v>63985</v>
      </c>
    </row>
    <row r="5606" spans="1:29" x14ac:dyDescent="0.2">
      <c r="A5606" s="2" t="s">
        <v>2286</v>
      </c>
      <c r="B5606" s="2">
        <v>27058</v>
      </c>
      <c r="C5606" s="2" t="s">
        <v>2287</v>
      </c>
      <c r="D5606" s="10">
        <v>9776.9405477334203</v>
      </c>
      <c r="E5606" s="52">
        <v>0.60362929483570604</v>
      </c>
      <c r="F5606" s="7">
        <v>1.3141731533148399E-12</v>
      </c>
      <c r="G5606" s="3" t="s">
        <v>8</v>
      </c>
      <c r="I5606" s="17">
        <v>-0.59501605277024605</v>
      </c>
      <c r="J5606" s="7">
        <v>4.8214912661756601E-4</v>
      </c>
      <c r="K5606" s="3" t="s">
        <v>8</v>
      </c>
      <c r="M5606" s="18">
        <v>0.833656941578241</v>
      </c>
      <c r="N5606" s="7">
        <v>3.6864371197861502E-9</v>
      </c>
      <c r="O5606" s="3" t="s">
        <v>8</v>
      </c>
      <c r="Q5606" s="6">
        <v>-0.36498840602771199</v>
      </c>
      <c r="R5606" s="7">
        <v>4.8539449779453998E-3</v>
      </c>
      <c r="S5606" s="3" t="s">
        <v>5116</v>
      </c>
      <c r="U5606" s="3">
        <f t="shared" si="87"/>
        <v>3</v>
      </c>
      <c r="W5606" s="2" t="s">
        <v>2286</v>
      </c>
      <c r="X5606" s="2" t="s">
        <v>13068</v>
      </c>
      <c r="Y5606" s="2" t="s">
        <v>20214</v>
      </c>
      <c r="Z5606" s="2" t="s">
        <v>2286</v>
      </c>
      <c r="AA5606" s="2" t="s">
        <v>2287</v>
      </c>
      <c r="AB5606" s="2" t="s">
        <v>13067</v>
      </c>
      <c r="AC5606" s="2">
        <v>27058</v>
      </c>
    </row>
    <row r="5607" spans="1:29" x14ac:dyDescent="0.2">
      <c r="A5607" s="2" t="s">
        <v>11278</v>
      </c>
      <c r="B5607" s="2">
        <v>109108</v>
      </c>
      <c r="C5607" s="2" t="s">
        <v>11279</v>
      </c>
      <c r="D5607" s="10">
        <v>11379.7481034883</v>
      </c>
      <c r="E5607" s="20">
        <v>-4.2752829273564497E-2</v>
      </c>
      <c r="F5607" s="7">
        <v>0.51068376518965997</v>
      </c>
      <c r="G5607" s="3" t="s">
        <v>5116</v>
      </c>
      <c r="I5607" s="17">
        <v>-0.59512216186571598</v>
      </c>
      <c r="J5607" s="7">
        <v>2.09079971901789E-10</v>
      </c>
      <c r="K5607" s="3" t="s">
        <v>8</v>
      </c>
      <c r="M5607" s="18">
        <v>0.63093482962718495</v>
      </c>
      <c r="N5607" s="7">
        <v>5.4129670220209502E-15</v>
      </c>
      <c r="O5607" s="3" t="s">
        <v>8</v>
      </c>
      <c r="Q5607" s="6">
        <v>7.8565497035033502E-2</v>
      </c>
      <c r="R5607" s="7">
        <v>0.38696599620217997</v>
      </c>
      <c r="S5607" s="3" t="s">
        <v>5116</v>
      </c>
      <c r="U5607" s="3">
        <f t="shared" si="87"/>
        <v>2</v>
      </c>
      <c r="W5607" s="2" t="s">
        <v>11278</v>
      </c>
      <c r="X5607" s="2" t="s">
        <v>13068</v>
      </c>
      <c r="Y5607" s="2" t="s">
        <v>19931</v>
      </c>
      <c r="Z5607" s="2" t="s">
        <v>11278</v>
      </c>
      <c r="AA5607" s="2" t="s">
        <v>11279</v>
      </c>
      <c r="AB5607" s="2" t="s">
        <v>13067</v>
      </c>
      <c r="AC5607" s="2">
        <v>109108</v>
      </c>
    </row>
    <row r="5608" spans="1:29" x14ac:dyDescent="0.2">
      <c r="A5608" s="2" t="s">
        <v>6267</v>
      </c>
      <c r="B5608" s="2">
        <v>97820</v>
      </c>
      <c r="C5608" s="2" t="s">
        <v>6268</v>
      </c>
      <c r="D5608" s="10">
        <v>12097.7206310813</v>
      </c>
      <c r="E5608" s="20">
        <v>-0.26528713488921701</v>
      </c>
      <c r="F5608" s="7">
        <v>4.0879153162983499E-6</v>
      </c>
      <c r="G5608" s="3" t="s">
        <v>5116</v>
      </c>
      <c r="I5608" s="17">
        <v>-0.59519871345600095</v>
      </c>
      <c r="J5608" s="7">
        <v>7.6480457983013893E-8</v>
      </c>
      <c r="K5608" s="3" t="s">
        <v>8</v>
      </c>
      <c r="M5608" s="6">
        <v>0.41945303436426301</v>
      </c>
      <c r="N5608" s="7">
        <v>1.5970239873701802E-5</v>
      </c>
      <c r="O5608" s="3" t="s">
        <v>5116</v>
      </c>
      <c r="Q5608" s="6">
        <v>8.95414557974782E-2</v>
      </c>
      <c r="R5608" s="7">
        <v>0.40359883744249397</v>
      </c>
      <c r="S5608" s="3" t="s">
        <v>5116</v>
      </c>
      <c r="U5608" s="3">
        <f t="shared" si="87"/>
        <v>1</v>
      </c>
      <c r="W5608" s="2" t="s">
        <v>6267</v>
      </c>
      <c r="X5608" s="2" t="s">
        <v>13068</v>
      </c>
      <c r="Y5608" s="2" t="s">
        <v>13702</v>
      </c>
      <c r="Z5608" s="2" t="s">
        <v>6267</v>
      </c>
      <c r="AA5608" s="2" t="s">
        <v>6268</v>
      </c>
      <c r="AB5608" s="2" t="s">
        <v>13067</v>
      </c>
      <c r="AC5608" s="2">
        <v>97820</v>
      </c>
    </row>
    <row r="5609" spans="1:29" x14ac:dyDescent="0.2">
      <c r="A5609" s="2" t="s">
        <v>11203</v>
      </c>
      <c r="B5609" s="2">
        <v>100336</v>
      </c>
      <c r="C5609" s="2" t="s">
        <v>11204</v>
      </c>
      <c r="D5609" s="10">
        <v>1913.93059967159</v>
      </c>
      <c r="E5609" s="20">
        <v>-8.5460356988837499E-2</v>
      </c>
      <c r="F5609" s="7">
        <v>0.49068225706060697</v>
      </c>
      <c r="G5609" s="3" t="s">
        <v>5116</v>
      </c>
      <c r="I5609" s="17">
        <v>-0.59526437849031899</v>
      </c>
      <c r="J5609" s="7">
        <v>1.2595756036164101E-3</v>
      </c>
      <c r="K5609" s="3" t="s">
        <v>8</v>
      </c>
      <c r="M5609" s="6">
        <v>0.20002629616038101</v>
      </c>
      <c r="N5609" s="7">
        <v>0.26584653913568002</v>
      </c>
      <c r="O5609" s="3" t="s">
        <v>5116</v>
      </c>
      <c r="Q5609" s="6">
        <v>-0.30977772534109999</v>
      </c>
      <c r="R5609" s="7">
        <v>3.2705170606903297E-2</v>
      </c>
      <c r="S5609" s="3" t="s">
        <v>5116</v>
      </c>
      <c r="U5609" s="3">
        <f t="shared" si="87"/>
        <v>1</v>
      </c>
      <c r="W5609" s="2" t="s">
        <v>11203</v>
      </c>
      <c r="X5609" s="2" t="s">
        <v>13068</v>
      </c>
      <c r="Y5609" s="2" t="s">
        <v>18946</v>
      </c>
      <c r="Z5609" s="2" t="s">
        <v>11203</v>
      </c>
      <c r="AA5609" s="2" t="s">
        <v>18947</v>
      </c>
      <c r="AB5609" s="2" t="s">
        <v>13067</v>
      </c>
      <c r="AC5609" s="2">
        <v>100336</v>
      </c>
    </row>
    <row r="5610" spans="1:29" x14ac:dyDescent="0.2">
      <c r="A5610" s="2" t="s">
        <v>11424</v>
      </c>
      <c r="B5610" s="2">
        <v>23996</v>
      </c>
      <c r="C5610" s="2" t="s">
        <v>11425</v>
      </c>
      <c r="D5610" s="10">
        <v>9535.5147183467798</v>
      </c>
      <c r="E5610" s="20">
        <v>3.9777889295701002E-2</v>
      </c>
      <c r="F5610" s="7">
        <v>0.55608724292800404</v>
      </c>
      <c r="G5610" s="3" t="s">
        <v>5116</v>
      </c>
      <c r="I5610" s="17">
        <v>-0.59528121903412101</v>
      </c>
      <c r="J5610" s="7">
        <v>4.4745690169593198E-10</v>
      </c>
      <c r="K5610" s="3" t="s">
        <v>8</v>
      </c>
      <c r="M5610" s="18">
        <v>0.79044661996061405</v>
      </c>
      <c r="N5610" s="7">
        <v>3.0833261022908402E-22</v>
      </c>
      <c r="O5610" s="3" t="s">
        <v>8</v>
      </c>
      <c r="Q5610" s="6">
        <v>0.15538751163079201</v>
      </c>
      <c r="R5610" s="7">
        <v>4.8664521250819701E-2</v>
      </c>
      <c r="S5610" s="3" t="s">
        <v>5116</v>
      </c>
      <c r="U5610" s="3">
        <f t="shared" si="87"/>
        <v>2</v>
      </c>
      <c r="W5610" s="2" t="s">
        <v>11424</v>
      </c>
      <c r="X5610" s="2" t="s">
        <v>13068</v>
      </c>
      <c r="Y5610" s="2" t="s">
        <v>19068</v>
      </c>
      <c r="Z5610" s="2" t="s">
        <v>11424</v>
      </c>
      <c r="AA5610" s="2" t="s">
        <v>11425</v>
      </c>
      <c r="AB5610" s="2" t="s">
        <v>13067</v>
      </c>
      <c r="AC5610" s="2">
        <v>23996</v>
      </c>
    </row>
    <row r="5611" spans="1:29" x14ac:dyDescent="0.2">
      <c r="A5611" s="2" t="s">
        <v>8826</v>
      </c>
      <c r="B5611" s="2">
        <v>100038847</v>
      </c>
      <c r="C5611" s="2" t="s">
        <v>8827</v>
      </c>
      <c r="D5611" s="10">
        <v>298.49779851363598</v>
      </c>
      <c r="E5611" s="20">
        <v>0.31031117904601102</v>
      </c>
      <c r="F5611" s="7">
        <v>5.0167998494173499E-2</v>
      </c>
      <c r="G5611" s="3" t="s">
        <v>5116</v>
      </c>
      <c r="I5611" s="17">
        <v>-0.59554840709371704</v>
      </c>
      <c r="J5611" s="7">
        <v>3.43420119461645E-2</v>
      </c>
      <c r="K5611" s="3" t="s">
        <v>8</v>
      </c>
      <c r="M5611" s="18">
        <v>1.08669687197089</v>
      </c>
      <c r="N5611" s="7">
        <v>9.7929788456141602E-7</v>
      </c>
      <c r="O5611" s="3" t="s">
        <v>8</v>
      </c>
      <c r="Q5611" s="6">
        <v>0.18083728583116701</v>
      </c>
      <c r="R5611" s="7">
        <v>0.50791180867425001</v>
      </c>
      <c r="S5611" s="3" t="s">
        <v>5116</v>
      </c>
      <c r="U5611" s="3">
        <f t="shared" si="87"/>
        <v>2</v>
      </c>
      <c r="W5611" s="2" t="s">
        <v>8826</v>
      </c>
      <c r="X5611" s="2" t="s">
        <v>13068</v>
      </c>
      <c r="Y5611" s="2" t="s">
        <v>16543</v>
      </c>
      <c r="Z5611" s="2" t="s">
        <v>8826</v>
      </c>
      <c r="AA5611" s="2" t="s">
        <v>8827</v>
      </c>
      <c r="AB5611" s="2" t="s">
        <v>13067</v>
      </c>
      <c r="AC5611" s="2">
        <v>100038847</v>
      </c>
    </row>
    <row r="5612" spans="1:29" x14ac:dyDescent="0.2">
      <c r="A5612" s="2" t="s">
        <v>9696</v>
      </c>
      <c r="B5612" s="2">
        <v>14105</v>
      </c>
      <c r="C5612" s="2" t="s">
        <v>9697</v>
      </c>
      <c r="D5612" s="10">
        <v>2739.7302046792602</v>
      </c>
      <c r="E5612" s="20">
        <v>0.13125870371987</v>
      </c>
      <c r="F5612" s="7">
        <v>0.14076783252924299</v>
      </c>
      <c r="G5612" s="3" t="s">
        <v>5116</v>
      </c>
      <c r="I5612" s="17">
        <v>-0.59579199298042396</v>
      </c>
      <c r="J5612" s="7">
        <v>8.1682185756441406E-5</v>
      </c>
      <c r="K5612" s="3" t="s">
        <v>8</v>
      </c>
      <c r="M5612" s="18">
        <v>0.60972278691460402</v>
      </c>
      <c r="N5612" s="7">
        <v>2.0624083480089999E-6</v>
      </c>
      <c r="O5612" s="3" t="s">
        <v>8</v>
      </c>
      <c r="Q5612" s="6">
        <v>-0.11732790978568999</v>
      </c>
      <c r="R5612" s="7">
        <v>0.41846502792915002</v>
      </c>
      <c r="S5612" s="3" t="s">
        <v>5116</v>
      </c>
      <c r="U5612" s="3">
        <f t="shared" si="87"/>
        <v>2</v>
      </c>
      <c r="W5612" s="2" t="s">
        <v>9696</v>
      </c>
      <c r="X5612" s="2" t="s">
        <v>13068</v>
      </c>
      <c r="Y5612" s="2" t="s">
        <v>20223</v>
      </c>
      <c r="Z5612" s="2" t="s">
        <v>9696</v>
      </c>
      <c r="AA5612" s="2" t="s">
        <v>20224</v>
      </c>
      <c r="AB5612" s="2" t="s">
        <v>13067</v>
      </c>
      <c r="AC5612" s="2">
        <v>14105</v>
      </c>
    </row>
    <row r="5613" spans="1:29" x14ac:dyDescent="0.2">
      <c r="A5613" s="2" t="s">
        <v>11751</v>
      </c>
      <c r="B5613" s="2">
        <v>19361</v>
      </c>
      <c r="C5613" s="2" t="s">
        <v>11752</v>
      </c>
      <c r="D5613" s="10">
        <v>120.14843366358799</v>
      </c>
      <c r="E5613" s="20">
        <v>0.16743089640801101</v>
      </c>
      <c r="F5613" s="7">
        <v>0.64795735347472905</v>
      </c>
      <c r="G5613" s="3" t="s">
        <v>5116</v>
      </c>
      <c r="I5613" s="6">
        <v>-0.59581538382486998</v>
      </c>
      <c r="J5613" s="7">
        <v>0.15519187738154</v>
      </c>
      <c r="K5613" s="3" t="s">
        <v>5116</v>
      </c>
      <c r="M5613" s="18">
        <v>0.831749609812932</v>
      </c>
      <c r="N5613" s="7">
        <v>1.4613859373347299E-2</v>
      </c>
      <c r="O5613" s="3" t="s">
        <v>8</v>
      </c>
      <c r="Q5613" s="6">
        <v>6.8503329580050301E-2</v>
      </c>
      <c r="R5613" s="7">
        <v>0.90494354601273297</v>
      </c>
      <c r="S5613" s="3" t="s">
        <v>5116</v>
      </c>
      <c r="U5613" s="3">
        <f t="shared" si="87"/>
        <v>1</v>
      </c>
      <c r="W5613" s="2" t="s">
        <v>11751</v>
      </c>
      <c r="X5613" s="2" t="s">
        <v>13068</v>
      </c>
      <c r="Y5613" s="2" t="s">
        <v>19226</v>
      </c>
      <c r="Z5613" s="2" t="s">
        <v>11751</v>
      </c>
      <c r="AA5613" s="2" t="s">
        <v>11752</v>
      </c>
      <c r="AB5613" s="2" t="s">
        <v>13067</v>
      </c>
      <c r="AC5613" s="2">
        <v>19361</v>
      </c>
    </row>
    <row r="5614" spans="1:29" x14ac:dyDescent="0.2">
      <c r="A5614" s="2" t="s">
        <v>5129</v>
      </c>
      <c r="B5614" s="2">
        <v>15452</v>
      </c>
      <c r="C5614" s="2" t="s">
        <v>5130</v>
      </c>
      <c r="D5614" s="10">
        <v>17082.423984916801</v>
      </c>
      <c r="E5614" s="20">
        <v>0.47638176205344601</v>
      </c>
      <c r="F5614" s="7">
        <v>2.1077284522813201E-29</v>
      </c>
      <c r="G5614" s="3" t="s">
        <v>5116</v>
      </c>
      <c r="I5614" s="17">
        <v>-0.59588117067924995</v>
      </c>
      <c r="J5614" s="7">
        <v>1.21058448145201E-12</v>
      </c>
      <c r="K5614" s="3" t="s">
        <v>8</v>
      </c>
      <c r="M5614" s="18">
        <v>0.65802892083770803</v>
      </c>
      <c r="N5614" s="7">
        <v>9.4031706758262199E-20</v>
      </c>
      <c r="O5614" s="3" t="s">
        <v>8</v>
      </c>
      <c r="Q5614" s="6">
        <v>-0.41423401189498699</v>
      </c>
      <c r="R5614" s="7">
        <v>9.6983623216650598E-12</v>
      </c>
      <c r="S5614" s="3" t="s">
        <v>5116</v>
      </c>
      <c r="U5614" s="3">
        <f t="shared" si="87"/>
        <v>2</v>
      </c>
      <c r="W5614" s="2" t="s">
        <v>5129</v>
      </c>
      <c r="X5614" s="2" t="s">
        <v>13068</v>
      </c>
      <c r="Y5614" s="2" t="s">
        <v>17029</v>
      </c>
      <c r="Z5614" s="2" t="s">
        <v>5129</v>
      </c>
      <c r="AA5614" s="2" t="s">
        <v>5130</v>
      </c>
      <c r="AB5614" s="2" t="s">
        <v>13067</v>
      </c>
      <c r="AC5614" s="2">
        <v>15452</v>
      </c>
    </row>
    <row r="5615" spans="1:29" x14ac:dyDescent="0.2">
      <c r="A5615" s="2" t="s">
        <v>9533</v>
      </c>
      <c r="B5615" s="2">
        <v>67119</v>
      </c>
      <c r="C5615" s="2" t="s">
        <v>9534</v>
      </c>
      <c r="D5615" s="10">
        <v>278.98238667181602</v>
      </c>
      <c r="E5615" s="20">
        <v>0.28767178676819899</v>
      </c>
      <c r="F5615" s="7">
        <v>0.11842385182692999</v>
      </c>
      <c r="G5615" s="3" t="s">
        <v>5116</v>
      </c>
      <c r="I5615" s="6">
        <v>-0.59605060648115304</v>
      </c>
      <c r="J5615" s="7">
        <v>5.5026948495635698E-2</v>
      </c>
      <c r="K5615" s="3" t="s">
        <v>5116</v>
      </c>
      <c r="M5615" s="18">
        <v>0.79813852622589898</v>
      </c>
      <c r="N5615" s="7">
        <v>1.43541086285541E-3</v>
      </c>
      <c r="O5615" s="3" t="s">
        <v>8</v>
      </c>
      <c r="Q5615" s="6">
        <v>-8.55838670234529E-2</v>
      </c>
      <c r="R5615" s="7">
        <v>0.81790654557893805</v>
      </c>
      <c r="S5615" s="3" t="s">
        <v>5116</v>
      </c>
      <c r="U5615" s="3">
        <f t="shared" si="87"/>
        <v>1</v>
      </c>
      <c r="W5615" s="2" t="s">
        <v>9533</v>
      </c>
      <c r="X5615" s="2" t="s">
        <v>13068</v>
      </c>
      <c r="Y5615" s="2" t="s">
        <v>14972</v>
      </c>
      <c r="Z5615" s="2" t="s">
        <v>9533</v>
      </c>
      <c r="AA5615" s="2" t="s">
        <v>9534</v>
      </c>
      <c r="AB5615" s="2" t="s">
        <v>13067</v>
      </c>
      <c r="AC5615" s="2">
        <v>67119</v>
      </c>
    </row>
    <row r="5616" spans="1:29" x14ac:dyDescent="0.2">
      <c r="A5616" s="2" t="s">
        <v>977</v>
      </c>
      <c r="B5616" s="2" t="s">
        <v>64</v>
      </c>
      <c r="C5616" s="2" t="s">
        <v>64</v>
      </c>
      <c r="D5616" s="10">
        <v>1483.19743707165</v>
      </c>
      <c r="E5616" s="52">
        <v>1.2674740644607601</v>
      </c>
      <c r="F5616" s="7">
        <v>4.2304034688314101E-24</v>
      </c>
      <c r="G5616" s="3" t="s">
        <v>8</v>
      </c>
      <c r="I5616" s="17">
        <v>-0.59607683198597905</v>
      </c>
      <c r="J5616" s="7">
        <v>1.9030383457982601E-2</v>
      </c>
      <c r="K5616" s="3" t="s">
        <v>8</v>
      </c>
      <c r="M5616" s="18">
        <v>1.4950816545904699</v>
      </c>
      <c r="N5616" s="7">
        <v>6.0949379736423402E-14</v>
      </c>
      <c r="O5616" s="3" t="s">
        <v>8</v>
      </c>
      <c r="Q5616" s="6">
        <v>-0.368469241856274</v>
      </c>
      <c r="R5616" s="7">
        <v>6.90181043161395E-2</v>
      </c>
      <c r="S5616" s="3" t="s">
        <v>5116</v>
      </c>
      <c r="U5616" s="3">
        <f t="shared" si="87"/>
        <v>3</v>
      </c>
      <c r="W5616" s="2" t="s">
        <v>977</v>
      </c>
      <c r="X5616" s="2" t="s">
        <v>13059</v>
      </c>
      <c r="Y5616" s="2" t="s">
        <v>13355</v>
      </c>
      <c r="Z5616" s="2" t="s">
        <v>13356</v>
      </c>
      <c r="AA5616" s="2" t="s">
        <v>13357</v>
      </c>
      <c r="AB5616" s="2" t="s">
        <v>13067</v>
      </c>
      <c r="AC5616" s="2">
        <v>66291</v>
      </c>
    </row>
    <row r="5617" spans="1:29" x14ac:dyDescent="0.2">
      <c r="A5617" s="2" t="s">
        <v>11939</v>
      </c>
      <c r="B5617" s="2">
        <v>231872</v>
      </c>
      <c r="C5617" s="2" t="s">
        <v>11940</v>
      </c>
      <c r="D5617" s="10">
        <v>2719.7137034944099</v>
      </c>
      <c r="E5617" s="20">
        <v>4.3217986573027597E-2</v>
      </c>
      <c r="F5617" s="7">
        <v>0.71348006554980403</v>
      </c>
      <c r="G5617" s="3" t="s">
        <v>5116</v>
      </c>
      <c r="I5617" s="17">
        <v>-0.596186446902778</v>
      </c>
      <c r="J5617" s="7">
        <v>1.13516517949737E-4</v>
      </c>
      <c r="K5617" s="3" t="s">
        <v>8</v>
      </c>
      <c r="M5617" s="18">
        <v>0.64030160414729698</v>
      </c>
      <c r="N5617" s="7">
        <v>9.60371031569373E-7</v>
      </c>
      <c r="O5617" s="3" t="s">
        <v>8</v>
      </c>
      <c r="Q5617" s="6">
        <v>8.9717067149126502E-4</v>
      </c>
      <c r="R5617" s="7">
        <v>0.99711797899450005</v>
      </c>
      <c r="S5617" s="3" t="s">
        <v>5116</v>
      </c>
      <c r="U5617" s="3">
        <f t="shared" si="87"/>
        <v>2</v>
      </c>
      <c r="W5617" s="2" t="s">
        <v>11939</v>
      </c>
      <c r="X5617" s="2" t="s">
        <v>13068</v>
      </c>
      <c r="Y5617" s="2" t="s">
        <v>14190</v>
      </c>
      <c r="Z5617" s="2" t="s">
        <v>11939</v>
      </c>
      <c r="AA5617" s="2" t="s">
        <v>11940</v>
      </c>
      <c r="AB5617" s="2" t="s">
        <v>13067</v>
      </c>
      <c r="AC5617" s="2">
        <v>231872</v>
      </c>
    </row>
    <row r="5618" spans="1:29" x14ac:dyDescent="0.2">
      <c r="A5618" s="2" t="s">
        <v>932</v>
      </c>
      <c r="B5618" s="2">
        <v>12626</v>
      </c>
      <c r="C5618" s="2" t="s">
        <v>933</v>
      </c>
      <c r="D5618" s="10">
        <v>5140.3379816741999</v>
      </c>
      <c r="E5618" s="52">
        <v>0.93857419840209999</v>
      </c>
      <c r="F5618" s="7">
        <v>8.1137836570881296E-25</v>
      </c>
      <c r="G5618" s="3" t="s">
        <v>8</v>
      </c>
      <c r="I5618" s="17">
        <v>-0.59637024766987001</v>
      </c>
      <c r="J5618" s="7">
        <v>1.33486779142738E-3</v>
      </c>
      <c r="K5618" s="3" t="s">
        <v>8</v>
      </c>
      <c r="M5618" s="18">
        <v>1.2236618200428</v>
      </c>
      <c r="N5618" s="7">
        <v>4.5496323308002498E-16</v>
      </c>
      <c r="O5618" s="3" t="s">
        <v>8</v>
      </c>
      <c r="Q5618" s="6">
        <v>-0.311282626029174</v>
      </c>
      <c r="R5618" s="7">
        <v>3.3246047572281903E-2</v>
      </c>
      <c r="S5618" s="3" t="s">
        <v>5116</v>
      </c>
      <c r="U5618" s="3">
        <f t="shared" si="87"/>
        <v>3</v>
      </c>
      <c r="W5618" s="2" t="s">
        <v>932</v>
      </c>
      <c r="X5618" s="2" t="s">
        <v>13068</v>
      </c>
      <c r="Y5618" s="2" t="s">
        <v>15146</v>
      </c>
      <c r="Z5618" s="2" t="s">
        <v>932</v>
      </c>
      <c r="AA5618" s="2" t="s">
        <v>933</v>
      </c>
      <c r="AB5618" s="2" t="s">
        <v>13067</v>
      </c>
      <c r="AC5618" s="2">
        <v>12626</v>
      </c>
    </row>
    <row r="5619" spans="1:29" x14ac:dyDescent="0.2">
      <c r="A5619" s="2" t="s">
        <v>2588</v>
      </c>
      <c r="B5619" s="2">
        <v>13447</v>
      </c>
      <c r="C5619" s="2" t="s">
        <v>2589</v>
      </c>
      <c r="D5619" s="10">
        <v>386.305998266703</v>
      </c>
      <c r="E5619" s="52">
        <v>-0.99154593741243102</v>
      </c>
      <c r="F5619" s="7">
        <v>3.3356259142050803E-11</v>
      </c>
      <c r="G5619" s="3" t="s">
        <v>8</v>
      </c>
      <c r="I5619" s="17">
        <v>-0.596370367428392</v>
      </c>
      <c r="J5619" s="7">
        <v>4.2786605626700697E-2</v>
      </c>
      <c r="K5619" s="3" t="s">
        <v>8</v>
      </c>
      <c r="M5619" s="6">
        <v>-8.8561974114357303E-2</v>
      </c>
      <c r="N5619" s="7">
        <v>0.78797269609046805</v>
      </c>
      <c r="O5619" s="3" t="s">
        <v>5116</v>
      </c>
      <c r="Q5619" s="6">
        <v>0.30661359586968201</v>
      </c>
      <c r="R5619" s="7">
        <v>0.22592435513475301</v>
      </c>
      <c r="S5619" s="3" t="s">
        <v>5116</v>
      </c>
      <c r="U5619" s="3">
        <f t="shared" si="87"/>
        <v>2</v>
      </c>
      <c r="W5619" s="2" t="s">
        <v>2588</v>
      </c>
      <c r="X5619" s="2" t="s">
        <v>13068</v>
      </c>
      <c r="Y5619" s="2" t="s">
        <v>15750</v>
      </c>
      <c r="Z5619" s="2" t="s">
        <v>2588</v>
      </c>
      <c r="AA5619" s="2" t="s">
        <v>2589</v>
      </c>
      <c r="AB5619" s="2" t="s">
        <v>13067</v>
      </c>
      <c r="AC5619" s="2">
        <v>13447</v>
      </c>
    </row>
    <row r="5620" spans="1:29" x14ac:dyDescent="0.2">
      <c r="A5620" s="2" t="s">
        <v>6286</v>
      </c>
      <c r="B5620" s="2">
        <v>11927</v>
      </c>
      <c r="C5620" s="2" t="s">
        <v>6287</v>
      </c>
      <c r="D5620" s="10">
        <v>3746.9116671416</v>
      </c>
      <c r="E5620" s="20">
        <v>0.527141061158796</v>
      </c>
      <c r="F5620" s="7">
        <v>4.4744895197924001E-6</v>
      </c>
      <c r="G5620" s="3" t="s">
        <v>5116</v>
      </c>
      <c r="I5620" s="17">
        <v>-0.59666121773338598</v>
      </c>
      <c r="J5620" s="7">
        <v>7.9772492465183201E-3</v>
      </c>
      <c r="K5620" s="3" t="s">
        <v>8</v>
      </c>
      <c r="M5620" s="18">
        <v>0.80262856425701601</v>
      </c>
      <c r="N5620" s="7">
        <v>1.28555997868361E-5</v>
      </c>
      <c r="O5620" s="3" t="s">
        <v>8</v>
      </c>
      <c r="Q5620" s="6">
        <v>-0.32117371463516597</v>
      </c>
      <c r="R5620" s="7">
        <v>7.5309995100147201E-2</v>
      </c>
      <c r="S5620" s="3" t="s">
        <v>5116</v>
      </c>
      <c r="U5620" s="3">
        <f t="shared" si="87"/>
        <v>2</v>
      </c>
      <c r="W5620" s="2" t="s">
        <v>6286</v>
      </c>
      <c r="X5620" s="2" t="s">
        <v>13068</v>
      </c>
      <c r="Y5620" s="2" t="s">
        <v>14460</v>
      </c>
      <c r="Z5620" s="2" t="s">
        <v>6286</v>
      </c>
      <c r="AA5620" s="2" t="s">
        <v>6287</v>
      </c>
      <c r="AB5620" s="2" t="s">
        <v>13067</v>
      </c>
      <c r="AC5620" s="2">
        <v>11927</v>
      </c>
    </row>
    <row r="5621" spans="1:29" x14ac:dyDescent="0.2">
      <c r="A5621" s="2" t="s">
        <v>11336</v>
      </c>
      <c r="B5621" s="2">
        <v>225995</v>
      </c>
      <c r="C5621" s="2" t="s">
        <v>11337</v>
      </c>
      <c r="D5621" s="10">
        <v>1781.66772553238</v>
      </c>
      <c r="E5621" s="20">
        <v>-7.2691730680152306E-2</v>
      </c>
      <c r="F5621" s="7">
        <v>0.52666732939666605</v>
      </c>
      <c r="G5621" s="3" t="s">
        <v>5116</v>
      </c>
      <c r="I5621" s="17">
        <v>-0.59693253468836904</v>
      </c>
      <c r="J5621" s="7">
        <v>3.6910254994297999E-4</v>
      </c>
      <c r="K5621" s="3" t="s">
        <v>8</v>
      </c>
      <c r="M5621" s="6">
        <v>0.196144109137146</v>
      </c>
      <c r="N5621" s="7">
        <v>0.23018428983850001</v>
      </c>
      <c r="O5621" s="3" t="s">
        <v>5116</v>
      </c>
      <c r="Q5621" s="6">
        <v>-0.32809669487107102</v>
      </c>
      <c r="R5621" s="7">
        <v>1.0984785247112499E-2</v>
      </c>
      <c r="S5621" s="3" t="s">
        <v>5116</v>
      </c>
      <c r="U5621" s="3">
        <f t="shared" si="87"/>
        <v>1</v>
      </c>
      <c r="W5621" s="2" t="s">
        <v>11336</v>
      </c>
      <c r="X5621" s="2" t="s">
        <v>13068</v>
      </c>
      <c r="Y5621" s="2" t="s">
        <v>15496</v>
      </c>
      <c r="Z5621" s="2" t="s">
        <v>11336</v>
      </c>
      <c r="AA5621" s="2" t="s">
        <v>11337</v>
      </c>
      <c r="AB5621" s="2" t="s">
        <v>13067</v>
      </c>
      <c r="AC5621" s="2">
        <v>225995</v>
      </c>
    </row>
    <row r="5622" spans="1:29" x14ac:dyDescent="0.2">
      <c r="A5622" s="24" t="s">
        <v>6585</v>
      </c>
      <c r="B5622" s="24">
        <v>654309</v>
      </c>
      <c r="C5622" s="24" t="s">
        <v>6586</v>
      </c>
      <c r="D5622" s="25">
        <v>306.55778689488199</v>
      </c>
      <c r="E5622" s="29">
        <v>0.537288389743241</v>
      </c>
      <c r="F5622" s="27">
        <v>4.3719681674400601E-5</v>
      </c>
      <c r="G5622" s="28" t="s">
        <v>5116</v>
      </c>
      <c r="H5622" s="24"/>
      <c r="I5622" s="17">
        <v>-0.59721713923628905</v>
      </c>
      <c r="J5622" s="30">
        <v>1.8816377176781099E-2</v>
      </c>
      <c r="K5622" s="31" t="s">
        <v>8</v>
      </c>
      <c r="L5622" s="32"/>
      <c r="M5622" s="33">
        <v>0.71593987160305494</v>
      </c>
      <c r="N5622" s="30">
        <v>6.1194539150648502E-4</v>
      </c>
      <c r="O5622" s="31" t="s">
        <v>8</v>
      </c>
      <c r="P5622" s="32"/>
      <c r="Q5622" s="33">
        <v>-0.418565657376475</v>
      </c>
      <c r="R5622" s="30">
        <v>3.3939680109431603E-2</v>
      </c>
      <c r="S5622" s="31" t="s">
        <v>5116</v>
      </c>
      <c r="T5622" s="32"/>
      <c r="U5622" s="3">
        <f t="shared" si="87"/>
        <v>2</v>
      </c>
      <c r="V5622" s="32"/>
      <c r="W5622" s="2">
        <v>654309</v>
      </c>
      <c r="X5622" s="2" t="s">
        <v>21474</v>
      </c>
      <c r="Y5622" s="2" t="s">
        <v>21475</v>
      </c>
      <c r="Z5622" s="2" t="s">
        <v>21476</v>
      </c>
      <c r="AA5622" s="2" t="s">
        <v>21477</v>
      </c>
      <c r="AB5622" s="2" t="s">
        <v>13067</v>
      </c>
      <c r="AC5622" s="2">
        <v>654309</v>
      </c>
    </row>
    <row r="5623" spans="1:29" x14ac:dyDescent="0.2">
      <c r="A5623" s="2" t="s">
        <v>3414</v>
      </c>
      <c r="B5623" s="2">
        <v>73103</v>
      </c>
      <c r="C5623" s="2" t="s">
        <v>3415</v>
      </c>
      <c r="D5623" s="10">
        <v>138.331416874582</v>
      </c>
      <c r="E5623" s="52">
        <v>0.90468710045034595</v>
      </c>
      <c r="F5623" s="7">
        <v>5.2602114290166899E-8</v>
      </c>
      <c r="G5623" s="3" t="s">
        <v>8</v>
      </c>
      <c r="I5623" s="6">
        <v>-0.59755209692186695</v>
      </c>
      <c r="J5623" s="7">
        <v>6.1953698028467702E-2</v>
      </c>
      <c r="K5623" s="3" t="s">
        <v>5116</v>
      </c>
      <c r="M5623" s="18">
        <v>0.86216961351675603</v>
      </c>
      <c r="N5623" s="7">
        <v>7.4020038498782601E-4</v>
      </c>
      <c r="O5623" s="3" t="s">
        <v>8</v>
      </c>
      <c r="Q5623" s="19">
        <v>-0.64006958385545798</v>
      </c>
      <c r="R5623" s="7">
        <v>7.94983469173168E-3</v>
      </c>
      <c r="S5623" s="3" t="s">
        <v>8</v>
      </c>
      <c r="U5623" s="3">
        <f t="shared" si="87"/>
        <v>3</v>
      </c>
      <c r="W5623" s="2" t="s">
        <v>3414</v>
      </c>
      <c r="X5623" s="2" t="s">
        <v>13068</v>
      </c>
      <c r="Y5623" s="2" t="s">
        <v>13660</v>
      </c>
      <c r="Z5623" s="2" t="s">
        <v>3414</v>
      </c>
      <c r="AA5623" s="2" t="s">
        <v>3415</v>
      </c>
      <c r="AB5623" s="2" t="s">
        <v>13067</v>
      </c>
      <c r="AC5623" s="2">
        <v>73103</v>
      </c>
    </row>
    <row r="5624" spans="1:29" x14ac:dyDescent="0.2">
      <c r="A5624" s="2" t="s">
        <v>6263</v>
      </c>
      <c r="B5624" s="2">
        <v>67681</v>
      </c>
      <c r="C5624" s="2" t="s">
        <v>6264</v>
      </c>
      <c r="D5624" s="10">
        <v>5346.2222329903998</v>
      </c>
      <c r="E5624" s="20">
        <v>0.41617723926484301</v>
      </c>
      <c r="F5624" s="7">
        <v>4.0443077239596804E-6</v>
      </c>
      <c r="G5624" s="3" t="s">
        <v>5116</v>
      </c>
      <c r="I5624" s="17">
        <v>-0.59825417820673898</v>
      </c>
      <c r="J5624" s="7">
        <v>7.02275182074014E-4</v>
      </c>
      <c r="K5624" s="3" t="s">
        <v>8</v>
      </c>
      <c r="M5624" s="18">
        <v>0.77887328938562495</v>
      </c>
      <c r="N5624" s="7">
        <v>1.10759652985696E-7</v>
      </c>
      <c r="O5624" s="3" t="s">
        <v>8</v>
      </c>
      <c r="Q5624" s="6">
        <v>-0.235558128085957</v>
      </c>
      <c r="R5624" s="7">
        <v>0.106307882206662</v>
      </c>
      <c r="S5624" s="3" t="s">
        <v>5116</v>
      </c>
      <c r="U5624" s="3">
        <f t="shared" si="87"/>
        <v>2</v>
      </c>
      <c r="W5624" s="2" t="s">
        <v>6263</v>
      </c>
      <c r="X5624" s="2" t="s">
        <v>13068</v>
      </c>
      <c r="Y5624" s="2" t="s">
        <v>17892</v>
      </c>
      <c r="Z5624" s="2" t="s">
        <v>6263</v>
      </c>
      <c r="AA5624" s="2" t="s">
        <v>6264</v>
      </c>
      <c r="AB5624" s="2" t="s">
        <v>13067</v>
      </c>
      <c r="AC5624" s="2">
        <v>67681</v>
      </c>
    </row>
    <row r="5625" spans="1:29" x14ac:dyDescent="0.2">
      <c r="A5625" s="2" t="s">
        <v>2385</v>
      </c>
      <c r="B5625" s="2">
        <v>78304</v>
      </c>
      <c r="C5625" s="2" t="s">
        <v>2386</v>
      </c>
      <c r="D5625" s="10">
        <v>1235.8142143417799</v>
      </c>
      <c r="E5625" s="52">
        <v>0.68315130390284695</v>
      </c>
      <c r="F5625" s="7">
        <v>3.9076328737159399E-12</v>
      </c>
      <c r="G5625" s="3" t="s">
        <v>8</v>
      </c>
      <c r="I5625" s="17">
        <v>-0.59838182629499004</v>
      </c>
      <c r="J5625" s="7">
        <v>2.4012310547298602E-3</v>
      </c>
      <c r="K5625" s="3" t="s">
        <v>8</v>
      </c>
      <c r="M5625" s="6">
        <v>0.48595776802080898</v>
      </c>
      <c r="N5625" s="7">
        <v>4.23011241457486E-3</v>
      </c>
      <c r="O5625" s="3" t="s">
        <v>5116</v>
      </c>
      <c r="Q5625" s="19">
        <v>-0.79557536217702796</v>
      </c>
      <c r="R5625" s="7">
        <v>9.46877624882018E-9</v>
      </c>
      <c r="S5625" s="3" t="s">
        <v>8</v>
      </c>
      <c r="U5625" s="3">
        <f t="shared" si="87"/>
        <v>3</v>
      </c>
      <c r="W5625" s="2" t="s">
        <v>2385</v>
      </c>
      <c r="X5625" s="2" t="s">
        <v>13068</v>
      </c>
      <c r="Y5625" s="2" t="s">
        <v>17575</v>
      </c>
      <c r="Z5625" s="2" t="s">
        <v>2385</v>
      </c>
      <c r="AA5625" s="2" t="s">
        <v>2386</v>
      </c>
      <c r="AB5625" s="2" t="s">
        <v>13067</v>
      </c>
      <c r="AC5625" s="2">
        <v>78304</v>
      </c>
    </row>
    <row r="5626" spans="1:29" x14ac:dyDescent="0.2">
      <c r="A5626" s="2" t="s">
        <v>5438</v>
      </c>
      <c r="B5626" s="2">
        <v>20383</v>
      </c>
      <c r="C5626" s="2" t="s">
        <v>5439</v>
      </c>
      <c r="D5626" s="10">
        <v>11006.6714078191</v>
      </c>
      <c r="E5626" s="20">
        <v>0.30900911118707902</v>
      </c>
      <c r="F5626" s="7">
        <v>3.7491933915921197E-11</v>
      </c>
      <c r="G5626" s="3" t="s">
        <v>5116</v>
      </c>
      <c r="I5626" s="17">
        <v>-0.59924516541470696</v>
      </c>
      <c r="J5626" s="7">
        <v>4.6189371599041398E-11</v>
      </c>
      <c r="K5626" s="3" t="s">
        <v>8</v>
      </c>
      <c r="M5626" s="6">
        <v>0.49630403342005702</v>
      </c>
      <c r="N5626" s="7">
        <v>4.07535834802792E-10</v>
      </c>
      <c r="O5626" s="3" t="s">
        <v>5116</v>
      </c>
      <c r="Q5626" s="6">
        <v>-0.41195024318172802</v>
      </c>
      <c r="R5626" s="7">
        <v>5.2999926937278698E-10</v>
      </c>
      <c r="S5626" s="3" t="s">
        <v>5116</v>
      </c>
      <c r="U5626" s="3">
        <f t="shared" si="87"/>
        <v>1</v>
      </c>
      <c r="W5626" s="2" t="s">
        <v>5438</v>
      </c>
      <c r="X5626" s="2" t="s">
        <v>13068</v>
      </c>
      <c r="Y5626" s="2" t="s">
        <v>20227</v>
      </c>
      <c r="Z5626" s="2" t="s">
        <v>5438</v>
      </c>
      <c r="AA5626" s="2" t="s">
        <v>20228</v>
      </c>
      <c r="AB5626" s="2" t="s">
        <v>13067</v>
      </c>
      <c r="AC5626" s="2">
        <v>20383</v>
      </c>
    </row>
    <row r="5627" spans="1:29" x14ac:dyDescent="0.2">
      <c r="A5627" s="2" t="s">
        <v>9387</v>
      </c>
      <c r="B5627" s="2">
        <v>67675</v>
      </c>
      <c r="C5627" s="2" t="s">
        <v>9388</v>
      </c>
      <c r="D5627" s="10">
        <v>3097.91796913603</v>
      </c>
      <c r="E5627" s="20">
        <v>0.164615271620176</v>
      </c>
      <c r="F5627" s="7">
        <v>0.102088463338513</v>
      </c>
      <c r="G5627" s="3" t="s">
        <v>5116</v>
      </c>
      <c r="I5627" s="17">
        <v>-0.59924866235319996</v>
      </c>
      <c r="J5627" s="7">
        <v>5.7710830013420905E-4</v>
      </c>
      <c r="K5627" s="3" t="s">
        <v>8</v>
      </c>
      <c r="M5627" s="6">
        <v>0.33929052956849298</v>
      </c>
      <c r="N5627" s="7">
        <v>3.0543535863123101E-2</v>
      </c>
      <c r="O5627" s="3" t="s">
        <v>5116</v>
      </c>
      <c r="Q5627" s="6">
        <v>-0.424573404404883</v>
      </c>
      <c r="R5627" s="7">
        <v>1.0758525234457301E-3</v>
      </c>
      <c r="S5627" s="3" t="s">
        <v>5116</v>
      </c>
      <c r="U5627" s="3">
        <f t="shared" si="87"/>
        <v>1</v>
      </c>
      <c r="W5627" s="2" t="s">
        <v>9387</v>
      </c>
      <c r="X5627" s="2" t="s">
        <v>13068</v>
      </c>
      <c r="Y5627" s="2" t="s">
        <v>15464</v>
      </c>
      <c r="Z5627" s="2" t="s">
        <v>9387</v>
      </c>
      <c r="AA5627" s="2" t="s">
        <v>9388</v>
      </c>
      <c r="AB5627" s="2" t="s">
        <v>13067</v>
      </c>
      <c r="AC5627" s="2">
        <v>67675</v>
      </c>
    </row>
    <row r="5628" spans="1:29" x14ac:dyDescent="0.2">
      <c r="A5628" s="2" t="s">
        <v>5360</v>
      </c>
      <c r="B5628" s="2">
        <v>22209</v>
      </c>
      <c r="C5628" s="2" t="s">
        <v>5361</v>
      </c>
      <c r="D5628" s="10">
        <v>3782.27735078756</v>
      </c>
      <c r="E5628" s="20">
        <v>0.42911899851206398</v>
      </c>
      <c r="F5628" s="7">
        <v>3.5763722962040901E-12</v>
      </c>
      <c r="G5628" s="3" t="s">
        <v>5116</v>
      </c>
      <c r="I5628" s="17">
        <v>-0.59943129065890799</v>
      </c>
      <c r="J5628" s="7">
        <v>8.9679922142509795E-7</v>
      </c>
      <c r="K5628" s="3" t="s">
        <v>8</v>
      </c>
      <c r="M5628" s="6">
        <v>0.56821478093220201</v>
      </c>
      <c r="N5628" s="7">
        <v>6.0651192528612404E-8</v>
      </c>
      <c r="O5628" s="3" t="s">
        <v>5116</v>
      </c>
      <c r="Q5628" s="6">
        <v>-0.46033550823877001</v>
      </c>
      <c r="R5628" s="7">
        <v>2.1557778851098901E-7</v>
      </c>
      <c r="S5628" s="3" t="s">
        <v>5116</v>
      </c>
      <c r="U5628" s="3">
        <f t="shared" si="87"/>
        <v>1</v>
      </c>
      <c r="W5628" s="2" t="s">
        <v>5360</v>
      </c>
      <c r="X5628" s="2" t="s">
        <v>13068</v>
      </c>
      <c r="Y5628" s="2" t="s">
        <v>20877</v>
      </c>
      <c r="Z5628" s="2" t="s">
        <v>5360</v>
      </c>
      <c r="AA5628" s="2" t="s">
        <v>5361</v>
      </c>
      <c r="AB5628" s="2" t="s">
        <v>13067</v>
      </c>
      <c r="AC5628" s="2">
        <v>22209</v>
      </c>
    </row>
    <row r="5629" spans="1:29" x14ac:dyDescent="0.2">
      <c r="A5629" s="2" t="s">
        <v>6045</v>
      </c>
      <c r="B5629" s="2">
        <v>66999</v>
      </c>
      <c r="C5629" s="2" t="s">
        <v>6046</v>
      </c>
      <c r="D5629" s="10">
        <v>7818.8640697771598</v>
      </c>
      <c r="E5629" s="20">
        <v>0.48486873202172498</v>
      </c>
      <c r="F5629" s="7">
        <v>6.9821900041380496E-7</v>
      </c>
      <c r="G5629" s="3" t="s">
        <v>5116</v>
      </c>
      <c r="I5629" s="17">
        <v>-0.59946197361099096</v>
      </c>
      <c r="J5629" s="7">
        <v>1.8149729012693801E-3</v>
      </c>
      <c r="K5629" s="3" t="s">
        <v>8</v>
      </c>
      <c r="M5629" s="18">
        <v>0.89018349420778498</v>
      </c>
      <c r="N5629" s="7">
        <v>1.6977677870355299E-8</v>
      </c>
      <c r="O5629" s="3" t="s">
        <v>8</v>
      </c>
      <c r="Q5629" s="6">
        <v>-0.19414721142493099</v>
      </c>
      <c r="R5629" s="7">
        <v>0.252208867681259</v>
      </c>
      <c r="S5629" s="3" t="s">
        <v>5116</v>
      </c>
      <c r="U5629" s="3">
        <f t="shared" si="87"/>
        <v>2</v>
      </c>
      <c r="W5629" s="2" t="s">
        <v>6045</v>
      </c>
      <c r="X5629" s="2" t="s">
        <v>13068</v>
      </c>
      <c r="Y5629" s="2" t="s">
        <v>17728</v>
      </c>
      <c r="Z5629" s="2" t="s">
        <v>6045</v>
      </c>
      <c r="AA5629" s="2" t="s">
        <v>6046</v>
      </c>
      <c r="AB5629" s="2" t="s">
        <v>13067</v>
      </c>
      <c r="AC5629" s="2">
        <v>66999</v>
      </c>
    </row>
    <row r="5630" spans="1:29" x14ac:dyDescent="0.2">
      <c r="A5630" s="2" t="s">
        <v>6672</v>
      </c>
      <c r="B5630" s="2" t="s">
        <v>64</v>
      </c>
      <c r="C5630" s="2" t="s">
        <v>64</v>
      </c>
      <c r="D5630" s="10">
        <v>170.05290493671799</v>
      </c>
      <c r="E5630" s="20">
        <v>0.58089870435799196</v>
      </c>
      <c r="F5630" s="7">
        <v>7.0182185005190001E-5</v>
      </c>
      <c r="G5630" s="3" t="s">
        <v>5116</v>
      </c>
      <c r="I5630" s="17">
        <v>-0.59974360762328305</v>
      </c>
      <c r="J5630" s="7">
        <v>3.2367730386437699E-2</v>
      </c>
      <c r="K5630" s="3" t="s">
        <v>8</v>
      </c>
      <c r="M5630" s="18">
        <v>0.72045851583120402</v>
      </c>
      <c r="N5630" s="7">
        <v>1.66917115891088E-3</v>
      </c>
      <c r="O5630" s="3" t="s">
        <v>8</v>
      </c>
      <c r="Q5630" s="6">
        <v>-0.46018379615007099</v>
      </c>
      <c r="R5630" s="7">
        <v>3.3976962986008601E-2</v>
      </c>
      <c r="S5630" s="3" t="s">
        <v>5116</v>
      </c>
      <c r="U5630" s="3">
        <f t="shared" si="87"/>
        <v>2</v>
      </c>
      <c r="W5630" s="2" t="s">
        <v>6672</v>
      </c>
      <c r="X5630" s="2" t="s">
        <v>13059</v>
      </c>
      <c r="Y5630" s="2" t="s">
        <v>16622</v>
      </c>
      <c r="Z5630" s="2" t="s">
        <v>16623</v>
      </c>
      <c r="AA5630" s="2" t="s">
        <v>16624</v>
      </c>
      <c r="AB5630" s="2" t="s">
        <v>13067</v>
      </c>
      <c r="AC5630" s="2">
        <v>100039707</v>
      </c>
    </row>
    <row r="5631" spans="1:29" x14ac:dyDescent="0.2">
      <c r="A5631" s="2" t="s">
        <v>7349</v>
      </c>
      <c r="B5631" s="2">
        <v>52715</v>
      </c>
      <c r="C5631" s="2" t="s">
        <v>7350</v>
      </c>
      <c r="D5631" s="10">
        <v>1341.09358929272</v>
      </c>
      <c r="E5631" s="20">
        <v>-0.31004837810019498</v>
      </c>
      <c r="F5631" s="7">
        <v>1.51005715936541E-3</v>
      </c>
      <c r="G5631" s="3" t="s">
        <v>5116</v>
      </c>
      <c r="I5631" s="17">
        <v>-0.59999777490384598</v>
      </c>
      <c r="J5631" s="7">
        <v>1.1567028730434499E-3</v>
      </c>
      <c r="K5631" s="3" t="s">
        <v>8</v>
      </c>
      <c r="M5631" s="6">
        <v>0.14355654608518301</v>
      </c>
      <c r="N5631" s="7">
        <v>0.45281492684435798</v>
      </c>
      <c r="O5631" s="3" t="s">
        <v>5116</v>
      </c>
      <c r="Q5631" s="6">
        <v>-0.146392850718469</v>
      </c>
      <c r="R5631" s="7">
        <v>0.39829944738659501</v>
      </c>
      <c r="S5631" s="3" t="s">
        <v>5116</v>
      </c>
      <c r="U5631" s="3">
        <f t="shared" si="87"/>
        <v>1</v>
      </c>
      <c r="W5631" s="2" t="s">
        <v>7349</v>
      </c>
      <c r="X5631" s="2" t="s">
        <v>13068</v>
      </c>
      <c r="Y5631" s="2" t="s">
        <v>14993</v>
      </c>
      <c r="Z5631" s="2" t="s">
        <v>7349</v>
      </c>
      <c r="AA5631" s="2" t="s">
        <v>7350</v>
      </c>
      <c r="AB5631" s="2" t="s">
        <v>13067</v>
      </c>
      <c r="AC5631" s="2">
        <v>52715</v>
      </c>
    </row>
    <row r="5632" spans="1:29" x14ac:dyDescent="0.2">
      <c r="A5632" s="2" t="s">
        <v>5294</v>
      </c>
      <c r="B5632" s="2">
        <v>67053</v>
      </c>
      <c r="C5632" s="2" t="s">
        <v>5295</v>
      </c>
      <c r="D5632" s="10">
        <v>2464.2482863250698</v>
      </c>
      <c r="E5632" s="20">
        <v>0.40802225883865301</v>
      </c>
      <c r="F5632" s="7">
        <v>7.7134384028627398E-14</v>
      </c>
      <c r="G5632" s="3" t="s">
        <v>5116</v>
      </c>
      <c r="I5632" s="17">
        <v>-0.60027805349645902</v>
      </c>
      <c r="J5632" s="7">
        <v>2.70464489145181E-8</v>
      </c>
      <c r="K5632" s="3" t="s">
        <v>8</v>
      </c>
      <c r="M5632" s="18">
        <v>0.748570200198307</v>
      </c>
      <c r="N5632" s="7">
        <v>4.4226787537055402E-16</v>
      </c>
      <c r="O5632" s="3" t="s">
        <v>8</v>
      </c>
      <c r="Q5632" s="6">
        <v>-0.25973011213680602</v>
      </c>
      <c r="R5632" s="7">
        <v>1.7654297790133399E-3</v>
      </c>
      <c r="S5632" s="3" t="s">
        <v>5116</v>
      </c>
      <c r="U5632" s="3">
        <f t="shared" si="87"/>
        <v>2</v>
      </c>
      <c r="W5632" s="2" t="s">
        <v>5294</v>
      </c>
      <c r="X5632" s="2" t="s">
        <v>13068</v>
      </c>
      <c r="Y5632" s="2" t="s">
        <v>19527</v>
      </c>
      <c r="Z5632" s="2" t="s">
        <v>5294</v>
      </c>
      <c r="AA5632" s="2" t="s">
        <v>5295</v>
      </c>
      <c r="AB5632" s="2" t="s">
        <v>13067</v>
      </c>
      <c r="AC5632" s="2">
        <v>67053</v>
      </c>
    </row>
    <row r="5633" spans="1:29" x14ac:dyDescent="0.2">
      <c r="A5633" s="2" t="s">
        <v>1124</v>
      </c>
      <c r="B5633" s="2" t="s">
        <v>64</v>
      </c>
      <c r="C5633" s="2" t="s">
        <v>64</v>
      </c>
      <c r="D5633" s="10">
        <v>7625.9079763289301</v>
      </c>
      <c r="E5633" s="52">
        <v>0.69271496076271499</v>
      </c>
      <c r="F5633" s="7">
        <v>2.8934602550228499E-22</v>
      </c>
      <c r="G5633" s="3" t="s">
        <v>8</v>
      </c>
      <c r="I5633" s="17">
        <v>-0.60061894936479598</v>
      </c>
      <c r="J5633" s="7">
        <v>3.0648813843737697E-5</v>
      </c>
      <c r="K5633" s="3" t="s">
        <v>8</v>
      </c>
      <c r="M5633" s="18">
        <v>1.1666342639337199</v>
      </c>
      <c r="N5633" s="7">
        <v>1.15567343954161E-22</v>
      </c>
      <c r="O5633" s="3" t="s">
        <v>8</v>
      </c>
      <c r="Q5633" s="6">
        <v>-0.12669964619379201</v>
      </c>
      <c r="R5633" s="7">
        <v>0.34531358708278698</v>
      </c>
      <c r="S5633" s="3" t="s">
        <v>5116</v>
      </c>
      <c r="U5633" s="3">
        <f t="shared" si="87"/>
        <v>3</v>
      </c>
      <c r="W5633" s="2" t="s">
        <v>1124</v>
      </c>
      <c r="X5633" s="2" t="s">
        <v>13059</v>
      </c>
      <c r="Y5633" s="2" t="s">
        <v>14942</v>
      </c>
      <c r="Z5633" s="2" t="s">
        <v>14943</v>
      </c>
      <c r="AA5633" s="2" t="s">
        <v>14944</v>
      </c>
      <c r="AB5633" s="2" t="s">
        <v>13067</v>
      </c>
      <c r="AC5633" s="2">
        <v>216618</v>
      </c>
    </row>
    <row r="5634" spans="1:29" x14ac:dyDescent="0.2">
      <c r="A5634" s="2" t="s">
        <v>12778</v>
      </c>
      <c r="B5634" s="2">
        <v>76338</v>
      </c>
      <c r="C5634" s="2" t="s">
        <v>12779</v>
      </c>
      <c r="D5634" s="10">
        <v>2698.7718980018299</v>
      </c>
      <c r="E5634" s="20">
        <v>-9.5365340003530797E-3</v>
      </c>
      <c r="F5634" s="7">
        <v>0.94323835956172497</v>
      </c>
      <c r="G5634" s="3" t="s">
        <v>5116</v>
      </c>
      <c r="I5634" s="17">
        <v>-0.60087756124582403</v>
      </c>
      <c r="J5634" s="7">
        <v>4.1519394677318598E-5</v>
      </c>
      <c r="K5634" s="3" t="s">
        <v>8</v>
      </c>
      <c r="M5634" s="18">
        <v>0.60246136947058704</v>
      </c>
      <c r="N5634" s="7">
        <v>1.40151515977282E-6</v>
      </c>
      <c r="O5634" s="3" t="s">
        <v>8</v>
      </c>
      <c r="Q5634" s="6">
        <v>1.11203422251156E-2</v>
      </c>
      <c r="R5634" s="7">
        <v>0.95473967951989003</v>
      </c>
      <c r="S5634" s="3" t="s">
        <v>5116</v>
      </c>
      <c r="U5634" s="3">
        <f t="shared" si="87"/>
        <v>2</v>
      </c>
      <c r="W5634" s="2" t="s">
        <v>12778</v>
      </c>
      <c r="X5634" s="2" t="s">
        <v>13068</v>
      </c>
      <c r="Y5634" s="2" t="s">
        <v>19200</v>
      </c>
      <c r="Z5634" s="2" t="s">
        <v>12778</v>
      </c>
      <c r="AA5634" s="2" t="s">
        <v>12779</v>
      </c>
      <c r="AB5634" s="2" t="s">
        <v>13067</v>
      </c>
      <c r="AC5634" s="2">
        <v>76338</v>
      </c>
    </row>
    <row r="5635" spans="1:29" x14ac:dyDescent="0.2">
      <c r="A5635" s="2" t="s">
        <v>8580</v>
      </c>
      <c r="B5635" s="2">
        <v>66071</v>
      </c>
      <c r="C5635" s="2" t="s">
        <v>8581</v>
      </c>
      <c r="D5635" s="10">
        <v>1911.93914195347</v>
      </c>
      <c r="E5635" s="20">
        <v>-0.18820388120724901</v>
      </c>
      <c r="F5635" s="7">
        <v>3.1347282173919702E-2</v>
      </c>
      <c r="G5635" s="3" t="s">
        <v>5116</v>
      </c>
      <c r="I5635" s="17">
        <v>-0.60097740275844602</v>
      </c>
      <c r="J5635" s="7">
        <v>1.30139418794206E-4</v>
      </c>
      <c r="K5635" s="3" t="s">
        <v>8</v>
      </c>
      <c r="M5635" s="6">
        <v>0.41019435471386501</v>
      </c>
      <c r="N5635" s="7">
        <v>2.9809163903163202E-3</v>
      </c>
      <c r="O5635" s="3" t="s">
        <v>5116</v>
      </c>
      <c r="Q5635" s="6">
        <v>-2.5791668373312802E-3</v>
      </c>
      <c r="R5635" s="7">
        <v>0.99019784083562401</v>
      </c>
      <c r="S5635" s="3" t="s">
        <v>5116</v>
      </c>
      <c r="U5635" s="3">
        <f t="shared" si="87"/>
        <v>1</v>
      </c>
      <c r="W5635" s="2" t="s">
        <v>8580</v>
      </c>
      <c r="X5635" s="2" t="s">
        <v>13068</v>
      </c>
      <c r="Y5635" s="2" t="s">
        <v>16045</v>
      </c>
      <c r="Z5635" s="2" t="s">
        <v>8580</v>
      </c>
      <c r="AA5635" s="2" t="s">
        <v>8581</v>
      </c>
      <c r="AB5635" s="2" t="s">
        <v>13067</v>
      </c>
      <c r="AC5635" s="2">
        <v>66071</v>
      </c>
    </row>
    <row r="5636" spans="1:29" x14ac:dyDescent="0.2">
      <c r="A5636" s="2" t="s">
        <v>5725</v>
      </c>
      <c r="B5636" s="2">
        <v>27050</v>
      </c>
      <c r="C5636" s="2" t="s">
        <v>5726</v>
      </c>
      <c r="D5636" s="10">
        <v>11042.6580845836</v>
      </c>
      <c r="E5636" s="20">
        <v>0.50884154354780398</v>
      </c>
      <c r="F5636" s="7">
        <v>1.27620098399889E-8</v>
      </c>
      <c r="G5636" s="3" t="s">
        <v>5116</v>
      </c>
      <c r="I5636" s="17">
        <v>-0.60099021026698696</v>
      </c>
      <c r="J5636" s="7">
        <v>6.9356049170447604E-4</v>
      </c>
      <c r="K5636" s="3" t="s">
        <v>8</v>
      </c>
      <c r="M5636" s="18">
        <v>0.60706174313458505</v>
      </c>
      <c r="N5636" s="7">
        <v>5.0250279556781101E-5</v>
      </c>
      <c r="O5636" s="3" t="s">
        <v>8</v>
      </c>
      <c r="Q5636" s="6">
        <v>-0.50277001068020599</v>
      </c>
      <c r="R5636" s="7">
        <v>1.0799855050890299E-4</v>
      </c>
      <c r="S5636" s="3" t="s">
        <v>5116</v>
      </c>
      <c r="U5636" s="3">
        <f t="shared" si="87"/>
        <v>2</v>
      </c>
      <c r="W5636" s="2" t="s">
        <v>5725</v>
      </c>
      <c r="X5636" s="2" t="s">
        <v>13068</v>
      </c>
      <c r="Y5636" s="2" t="s">
        <v>19558</v>
      </c>
      <c r="Z5636" s="2" t="s">
        <v>5725</v>
      </c>
      <c r="AA5636" s="2" t="s">
        <v>5726</v>
      </c>
      <c r="AB5636" s="2" t="s">
        <v>13067</v>
      </c>
      <c r="AC5636" s="2">
        <v>27050</v>
      </c>
    </row>
    <row r="5637" spans="1:29" x14ac:dyDescent="0.2">
      <c r="A5637" s="2" t="s">
        <v>1891</v>
      </c>
      <c r="B5637" s="2">
        <v>20018</v>
      </c>
      <c r="C5637" s="2" t="s">
        <v>1892</v>
      </c>
      <c r="D5637" s="10">
        <v>3921.62411947487</v>
      </c>
      <c r="E5637" s="52">
        <v>0.87326806227472198</v>
      </c>
      <c r="F5637" s="7">
        <v>4.3848228736169797E-15</v>
      </c>
      <c r="G5637" s="3" t="s">
        <v>8</v>
      </c>
      <c r="I5637" s="17">
        <v>-0.60120290224981399</v>
      </c>
      <c r="J5637" s="7">
        <v>7.3192895595678197E-3</v>
      </c>
      <c r="K5637" s="3" t="s">
        <v>8</v>
      </c>
      <c r="M5637" s="18">
        <v>1.05866551692627</v>
      </c>
      <c r="N5637" s="7">
        <v>4.5739345466511501E-9</v>
      </c>
      <c r="O5637" s="3" t="s">
        <v>8</v>
      </c>
      <c r="Q5637" s="6">
        <v>-0.41580544759826699</v>
      </c>
      <c r="R5637" s="7">
        <v>1.5278991951001899E-2</v>
      </c>
      <c r="S5637" s="3" t="s">
        <v>5116</v>
      </c>
      <c r="U5637" s="3">
        <f t="shared" ref="U5637:U5700" si="88">COUNTIF(E5637:S5637, "YES")</f>
        <v>3</v>
      </c>
      <c r="W5637" s="2" t="s">
        <v>1891</v>
      </c>
      <c r="X5637" s="2" t="s">
        <v>13068</v>
      </c>
      <c r="Y5637" s="2" t="s">
        <v>18856</v>
      </c>
      <c r="Z5637" s="2" t="s">
        <v>1891</v>
      </c>
      <c r="AA5637" s="2" t="s">
        <v>1892</v>
      </c>
      <c r="AB5637" s="2" t="s">
        <v>13067</v>
      </c>
      <c r="AC5637" s="2">
        <v>20018</v>
      </c>
    </row>
    <row r="5638" spans="1:29" x14ac:dyDescent="0.2">
      <c r="A5638" s="2" t="s">
        <v>5452</v>
      </c>
      <c r="B5638" s="2">
        <v>52713</v>
      </c>
      <c r="C5638" s="2" t="s">
        <v>5453</v>
      </c>
      <c r="D5638" s="10">
        <v>1855.7043237097801</v>
      </c>
      <c r="E5638" s="20">
        <v>0.52837071269300695</v>
      </c>
      <c r="F5638" s="7">
        <v>5.87495727017828E-11</v>
      </c>
      <c r="G5638" s="3" t="s">
        <v>5116</v>
      </c>
      <c r="I5638" s="17">
        <v>-0.60140488958967797</v>
      </c>
      <c r="J5638" s="7">
        <v>1.8899860984921801E-4</v>
      </c>
      <c r="K5638" s="3" t="s">
        <v>8</v>
      </c>
      <c r="M5638" s="18">
        <v>1.05227893324521</v>
      </c>
      <c r="N5638" s="7">
        <v>2.26760270112103E-15</v>
      </c>
      <c r="O5638" s="3" t="s">
        <v>8</v>
      </c>
      <c r="Q5638" s="6">
        <v>-7.7496669037471905E-2</v>
      </c>
      <c r="R5638" s="7">
        <v>0.65655033714228195</v>
      </c>
      <c r="S5638" s="3" t="s">
        <v>5116</v>
      </c>
      <c r="U5638" s="3">
        <f t="shared" si="88"/>
        <v>2</v>
      </c>
      <c r="W5638" s="2" t="s">
        <v>5452</v>
      </c>
      <c r="X5638" s="2" t="s">
        <v>13068</v>
      </c>
      <c r="Y5638" s="2" t="s">
        <v>15011</v>
      </c>
      <c r="Z5638" s="2" t="s">
        <v>5452</v>
      </c>
      <c r="AA5638" s="2" t="s">
        <v>5453</v>
      </c>
      <c r="AB5638" s="2" t="s">
        <v>13067</v>
      </c>
      <c r="AC5638" s="2">
        <v>52713</v>
      </c>
    </row>
    <row r="5639" spans="1:29" x14ac:dyDescent="0.2">
      <c r="A5639" s="2" t="s">
        <v>5586</v>
      </c>
      <c r="B5639" s="2">
        <v>20102</v>
      </c>
      <c r="C5639" s="2" t="s">
        <v>5587</v>
      </c>
      <c r="D5639" s="10">
        <v>5607.6861460190603</v>
      </c>
      <c r="E5639" s="20">
        <v>0.57304625212315397</v>
      </c>
      <c r="F5639" s="7">
        <v>1.01902673450304E-9</v>
      </c>
      <c r="G5639" s="3" t="s">
        <v>5116</v>
      </c>
      <c r="I5639" s="17">
        <v>-0.60142982589313698</v>
      </c>
      <c r="J5639" s="7">
        <v>1.2777421690568301E-3</v>
      </c>
      <c r="K5639" s="3" t="s">
        <v>8</v>
      </c>
      <c r="M5639" s="6">
        <v>0.49145561005411997</v>
      </c>
      <c r="N5639" s="7">
        <v>2.2460586139433801E-3</v>
      </c>
      <c r="O5639" s="3" t="s">
        <v>5116</v>
      </c>
      <c r="Q5639" s="19">
        <v>-0.68302046796217197</v>
      </c>
      <c r="R5639" s="7">
        <v>2.7704394915049502E-7</v>
      </c>
      <c r="S5639" s="3" t="s">
        <v>8</v>
      </c>
      <c r="U5639" s="3">
        <f t="shared" si="88"/>
        <v>2</v>
      </c>
      <c r="W5639" s="2" t="s">
        <v>5586</v>
      </c>
      <c r="X5639" s="2" t="s">
        <v>13068</v>
      </c>
      <c r="Y5639" s="2" t="s">
        <v>19562</v>
      </c>
      <c r="Z5639" s="2" t="s">
        <v>5586</v>
      </c>
      <c r="AA5639" s="2" t="s">
        <v>5587</v>
      </c>
      <c r="AB5639" s="2" t="s">
        <v>13067</v>
      </c>
      <c r="AC5639" s="2">
        <v>20102</v>
      </c>
    </row>
    <row r="5640" spans="1:29" x14ac:dyDescent="0.2">
      <c r="A5640" s="2" t="s">
        <v>1701</v>
      </c>
      <c r="B5640" s="2">
        <v>66061</v>
      </c>
      <c r="C5640" s="2" t="s">
        <v>1702</v>
      </c>
      <c r="D5640" s="10">
        <v>966.913069722508</v>
      </c>
      <c r="E5640" s="52">
        <v>0.97359126634583604</v>
      </c>
      <c r="F5640" s="7">
        <v>2.0530106743437999E-16</v>
      </c>
      <c r="G5640" s="3" t="s">
        <v>8</v>
      </c>
      <c r="I5640" s="17">
        <v>-0.60150133155645003</v>
      </c>
      <c r="J5640" s="7">
        <v>1.16933544586849E-2</v>
      </c>
      <c r="K5640" s="3" t="s">
        <v>8</v>
      </c>
      <c r="M5640" s="18">
        <v>0.86137214421525399</v>
      </c>
      <c r="N5640" s="7">
        <v>8.8597271544658394E-6</v>
      </c>
      <c r="O5640" s="3" t="s">
        <v>8</v>
      </c>
      <c r="Q5640" s="19">
        <v>-0.71372045368703196</v>
      </c>
      <c r="R5640" s="7">
        <v>3.2159163853953898E-5</v>
      </c>
      <c r="S5640" s="3" t="s">
        <v>8</v>
      </c>
      <c r="U5640" s="3">
        <f t="shared" si="88"/>
        <v>4</v>
      </c>
      <c r="W5640" s="2" t="s">
        <v>1701</v>
      </c>
      <c r="X5640" s="2" t="s">
        <v>13068</v>
      </c>
      <c r="Y5640" s="2" t="s">
        <v>20468</v>
      </c>
      <c r="Z5640" s="2" t="s">
        <v>1701</v>
      </c>
      <c r="AA5640" s="2" t="s">
        <v>1702</v>
      </c>
      <c r="AB5640" s="2" t="s">
        <v>13067</v>
      </c>
      <c r="AC5640" s="2">
        <v>66061</v>
      </c>
    </row>
    <row r="5641" spans="1:29" x14ac:dyDescent="0.2">
      <c r="A5641" s="2" t="s">
        <v>6546</v>
      </c>
      <c r="B5641" s="2">
        <v>81489</v>
      </c>
      <c r="C5641" s="2" t="s">
        <v>6547</v>
      </c>
      <c r="D5641" s="10">
        <v>6137.1495720835201</v>
      </c>
      <c r="E5641" s="20">
        <v>-0.26738132635598799</v>
      </c>
      <c r="F5641" s="7">
        <v>3.3416813999998997E-5</v>
      </c>
      <c r="G5641" s="3" t="s">
        <v>5116</v>
      </c>
      <c r="I5641" s="17">
        <v>-0.60151932236450401</v>
      </c>
      <c r="J5641" s="7">
        <v>1.10988810907791E-6</v>
      </c>
      <c r="K5641" s="3" t="s">
        <v>8</v>
      </c>
      <c r="M5641" s="18">
        <v>0.61532249241154802</v>
      </c>
      <c r="N5641" s="7">
        <v>5.8154246060864396E-9</v>
      </c>
      <c r="O5641" s="3" t="s">
        <v>8</v>
      </c>
      <c r="Q5641" s="6">
        <v>0.281184496403032</v>
      </c>
      <c r="R5641" s="7">
        <v>3.09503850459668E-3</v>
      </c>
      <c r="S5641" s="3" t="s">
        <v>5116</v>
      </c>
      <c r="U5641" s="3">
        <f t="shared" si="88"/>
        <v>2</v>
      </c>
      <c r="W5641" s="2" t="s">
        <v>6546</v>
      </c>
      <c r="X5641" s="2" t="s">
        <v>13068</v>
      </c>
      <c r="Y5641" s="2" t="s">
        <v>15720</v>
      </c>
      <c r="Z5641" s="2" t="s">
        <v>6546</v>
      </c>
      <c r="AA5641" s="2" t="s">
        <v>6547</v>
      </c>
      <c r="AB5641" s="2" t="s">
        <v>13067</v>
      </c>
      <c r="AC5641" s="2">
        <v>81489</v>
      </c>
    </row>
    <row r="5642" spans="1:29" x14ac:dyDescent="0.2">
      <c r="A5642" s="2" t="s">
        <v>9416</v>
      </c>
      <c r="B5642" s="2">
        <v>66229</v>
      </c>
      <c r="C5642" s="2" t="s">
        <v>9417</v>
      </c>
      <c r="D5642" s="10">
        <v>4964.53890957974</v>
      </c>
      <c r="E5642" s="20">
        <v>-9.8193925274821306E-2</v>
      </c>
      <c r="F5642" s="7">
        <v>0.10707866163111</v>
      </c>
      <c r="G5642" s="3" t="s">
        <v>5116</v>
      </c>
      <c r="I5642" s="17">
        <v>-0.60178536706789898</v>
      </c>
      <c r="J5642" s="7">
        <v>5.5079536319274003E-9</v>
      </c>
      <c r="K5642" s="3" t="s">
        <v>8</v>
      </c>
      <c r="M5642" s="18">
        <v>0.59444988098066598</v>
      </c>
      <c r="N5642" s="7">
        <v>2.4548324101031201E-11</v>
      </c>
      <c r="O5642" s="3" t="s">
        <v>8</v>
      </c>
      <c r="Q5642" s="6">
        <v>9.0858439187587903E-2</v>
      </c>
      <c r="R5642" s="7">
        <v>0.35548861600673698</v>
      </c>
      <c r="S5642" s="3" t="s">
        <v>5116</v>
      </c>
      <c r="U5642" s="3">
        <f t="shared" si="88"/>
        <v>2</v>
      </c>
      <c r="W5642" s="2" t="s">
        <v>9416</v>
      </c>
      <c r="X5642" s="2" t="s">
        <v>13068</v>
      </c>
      <c r="Y5642" s="2" t="s">
        <v>19521</v>
      </c>
      <c r="Z5642" s="2" t="s">
        <v>9416</v>
      </c>
      <c r="AA5642" s="2" t="s">
        <v>9417</v>
      </c>
      <c r="AB5642" s="2" t="s">
        <v>13067</v>
      </c>
      <c r="AC5642" s="2">
        <v>66229</v>
      </c>
    </row>
    <row r="5643" spans="1:29" x14ac:dyDescent="0.2">
      <c r="A5643" s="2" t="s">
        <v>5851</v>
      </c>
      <c r="B5643" s="2">
        <v>66799</v>
      </c>
      <c r="C5643" s="2" t="s">
        <v>5852</v>
      </c>
      <c r="D5643" s="10">
        <v>4368.3814608908897</v>
      </c>
      <c r="E5643" s="20">
        <v>0.35479040756437602</v>
      </c>
      <c r="F5643" s="7">
        <v>8.4851169723540296E-8</v>
      </c>
      <c r="G5643" s="3" t="s">
        <v>5116</v>
      </c>
      <c r="I5643" s="17">
        <v>-0.60191838700515798</v>
      </c>
      <c r="J5643" s="7">
        <v>3.2915651188998E-6</v>
      </c>
      <c r="K5643" s="3" t="s">
        <v>8</v>
      </c>
      <c r="M5643" s="18">
        <v>0.586213701045737</v>
      </c>
      <c r="N5643" s="7">
        <v>1.2668310083004E-7</v>
      </c>
      <c r="O5643" s="3" t="s">
        <v>8</v>
      </c>
      <c r="Q5643" s="6">
        <v>-0.370495093523797</v>
      </c>
      <c r="R5643" s="7">
        <v>1.24736008470205E-4</v>
      </c>
      <c r="S5643" s="3" t="s">
        <v>5116</v>
      </c>
      <c r="U5643" s="3">
        <f t="shared" si="88"/>
        <v>2</v>
      </c>
      <c r="W5643" s="2" t="s">
        <v>5851</v>
      </c>
      <c r="X5643" s="2" t="s">
        <v>13068</v>
      </c>
      <c r="Y5643" s="2" t="s">
        <v>20891</v>
      </c>
      <c r="Z5643" s="2" t="s">
        <v>5851</v>
      </c>
      <c r="AA5643" s="2" t="s">
        <v>5852</v>
      </c>
      <c r="AB5643" s="2" t="s">
        <v>13067</v>
      </c>
      <c r="AC5643" s="2">
        <v>66799</v>
      </c>
    </row>
    <row r="5644" spans="1:29" x14ac:dyDescent="0.2">
      <c r="A5644" s="2" t="s">
        <v>9573</v>
      </c>
      <c r="B5644" s="2">
        <v>625054</v>
      </c>
      <c r="C5644" s="2" t="s">
        <v>9574</v>
      </c>
      <c r="D5644" s="10">
        <v>85.118407518416703</v>
      </c>
      <c r="E5644" s="20">
        <v>0.43564944253653898</v>
      </c>
      <c r="F5644" s="7">
        <v>0.12530216920639101</v>
      </c>
      <c r="G5644" s="3" t="s">
        <v>5116</v>
      </c>
      <c r="I5644" s="6">
        <v>-0.60194596541736001</v>
      </c>
      <c r="J5644" s="7">
        <v>0.14302813516033</v>
      </c>
      <c r="K5644" s="3" t="s">
        <v>5116</v>
      </c>
      <c r="M5644" s="18">
        <v>0.690920755597217</v>
      </c>
      <c r="N5644" s="7">
        <v>4.3103133009835599E-2</v>
      </c>
      <c r="O5644" s="3" t="s">
        <v>8</v>
      </c>
      <c r="Q5644" s="6">
        <v>-0.34667465235668199</v>
      </c>
      <c r="R5644" s="7">
        <v>0.397113160373118</v>
      </c>
      <c r="S5644" s="3" t="s">
        <v>5116</v>
      </c>
      <c r="U5644" s="3">
        <f t="shared" si="88"/>
        <v>1</v>
      </c>
      <c r="W5644" s="2" t="s">
        <v>9573</v>
      </c>
      <c r="X5644" s="2" t="s">
        <v>13068</v>
      </c>
      <c r="Y5644" s="2" t="s">
        <v>16679</v>
      </c>
      <c r="Z5644" s="2" t="s">
        <v>9573</v>
      </c>
      <c r="AA5644" s="2" t="s">
        <v>16680</v>
      </c>
      <c r="AB5644" s="2" t="s">
        <v>13335</v>
      </c>
      <c r="AC5644" s="2">
        <v>625054</v>
      </c>
    </row>
    <row r="5645" spans="1:29" x14ac:dyDescent="0.2">
      <c r="A5645" s="2" t="s">
        <v>343</v>
      </c>
      <c r="B5645" s="2">
        <v>20621</v>
      </c>
      <c r="C5645" s="2" t="s">
        <v>344</v>
      </c>
      <c r="D5645" s="10">
        <v>1295.1795024667399</v>
      </c>
      <c r="E5645" s="52">
        <v>-1.23139338638299</v>
      </c>
      <c r="F5645" s="7">
        <v>1.60037261132873E-43</v>
      </c>
      <c r="G5645" s="3" t="s">
        <v>8</v>
      </c>
      <c r="I5645" s="17">
        <v>-0.60216135722452402</v>
      </c>
      <c r="J5645" s="7">
        <v>9.3585254614709395E-4</v>
      </c>
      <c r="K5645" s="3" t="s">
        <v>8</v>
      </c>
      <c r="M5645" s="18">
        <v>-0.73812058291323501</v>
      </c>
      <c r="N5645" s="7">
        <v>1.1833451233251999E-6</v>
      </c>
      <c r="O5645" s="3" t="s">
        <v>8</v>
      </c>
      <c r="Q5645" s="6">
        <v>-0.108888553754765</v>
      </c>
      <c r="R5645" s="7">
        <v>0.55497169847590599</v>
      </c>
      <c r="S5645" s="3" t="s">
        <v>5116</v>
      </c>
      <c r="U5645" s="3">
        <f t="shared" si="88"/>
        <v>3</v>
      </c>
      <c r="W5645" s="2" t="s">
        <v>343</v>
      </c>
      <c r="X5645" s="2" t="s">
        <v>13068</v>
      </c>
      <c r="Y5645" s="2" t="s">
        <v>20057</v>
      </c>
      <c r="Z5645" s="2" t="s">
        <v>343</v>
      </c>
      <c r="AA5645" s="2" t="s">
        <v>344</v>
      </c>
      <c r="AB5645" s="2" t="s">
        <v>13067</v>
      </c>
      <c r="AC5645" s="2">
        <v>20621</v>
      </c>
    </row>
    <row r="5646" spans="1:29" x14ac:dyDescent="0.2">
      <c r="A5646" s="2" t="s">
        <v>11264</v>
      </c>
      <c r="B5646" s="2">
        <v>22317</v>
      </c>
      <c r="C5646" s="2" t="s">
        <v>11265</v>
      </c>
      <c r="D5646" s="10">
        <v>14468.1007818815</v>
      </c>
      <c r="E5646" s="20">
        <v>-4.95101348158518E-2</v>
      </c>
      <c r="F5646" s="7">
        <v>0.50828589196866703</v>
      </c>
      <c r="G5646" s="3" t="s">
        <v>5116</v>
      </c>
      <c r="I5646" s="17">
        <v>-0.60243683585594698</v>
      </c>
      <c r="J5646" s="7">
        <v>2.70866651356755E-8</v>
      </c>
      <c r="K5646" s="3" t="s">
        <v>8</v>
      </c>
      <c r="M5646" s="6">
        <v>0.33525555004235502</v>
      </c>
      <c r="N5646" s="7">
        <v>5.5693933047111705E-4</v>
      </c>
      <c r="O5646" s="3" t="s">
        <v>5116</v>
      </c>
      <c r="Q5646" s="6">
        <v>-0.21767115099773901</v>
      </c>
      <c r="R5646" s="7">
        <v>1.10239608573267E-2</v>
      </c>
      <c r="S5646" s="3" t="s">
        <v>5116</v>
      </c>
      <c r="U5646" s="3">
        <f t="shared" si="88"/>
        <v>1</v>
      </c>
      <c r="W5646" s="2" t="s">
        <v>11264</v>
      </c>
      <c r="X5646" s="2" t="s">
        <v>13068</v>
      </c>
      <c r="Y5646" s="2" t="s">
        <v>20991</v>
      </c>
      <c r="Z5646" s="2" t="s">
        <v>11264</v>
      </c>
      <c r="AA5646" s="2" t="s">
        <v>11265</v>
      </c>
      <c r="AB5646" s="2" t="s">
        <v>13067</v>
      </c>
      <c r="AC5646" s="2">
        <v>22317</v>
      </c>
    </row>
    <row r="5647" spans="1:29" x14ac:dyDescent="0.2">
      <c r="A5647" s="2" t="s">
        <v>9201</v>
      </c>
      <c r="B5647" s="2">
        <v>57443</v>
      </c>
      <c r="C5647" s="2" t="s">
        <v>9202</v>
      </c>
      <c r="D5647" s="10">
        <v>4754.0242514046504</v>
      </c>
      <c r="E5647" s="20">
        <v>-0.174872606098884</v>
      </c>
      <c r="F5647" s="7">
        <v>7.9699348852354801E-2</v>
      </c>
      <c r="G5647" s="3" t="s">
        <v>5116</v>
      </c>
      <c r="I5647" s="17">
        <v>-0.60260414231214798</v>
      </c>
      <c r="J5647" s="7">
        <v>5.5194338994343805E-4</v>
      </c>
      <c r="K5647" s="3" t="s">
        <v>8</v>
      </c>
      <c r="M5647" s="6">
        <v>0.5296233520675</v>
      </c>
      <c r="N5647" s="7">
        <v>3.9522199046668498E-4</v>
      </c>
      <c r="O5647" s="3" t="s">
        <v>5116</v>
      </c>
      <c r="Q5647" s="6">
        <v>0.101891815854236</v>
      </c>
      <c r="R5647" s="7">
        <v>0.56888323417023101</v>
      </c>
      <c r="S5647" s="3" t="s">
        <v>5116</v>
      </c>
      <c r="U5647" s="3">
        <f t="shared" si="88"/>
        <v>1</v>
      </c>
      <c r="W5647" s="2" t="s">
        <v>9201</v>
      </c>
      <c r="X5647" s="2" t="s">
        <v>13068</v>
      </c>
      <c r="Y5647" s="2" t="s">
        <v>16274</v>
      </c>
      <c r="Z5647" s="2" t="s">
        <v>9201</v>
      </c>
      <c r="AA5647" s="2" t="s">
        <v>9202</v>
      </c>
      <c r="AB5647" s="2" t="s">
        <v>13067</v>
      </c>
      <c r="AC5647" s="2">
        <v>57443</v>
      </c>
    </row>
    <row r="5648" spans="1:29" x14ac:dyDescent="0.2">
      <c r="A5648" s="2" t="s">
        <v>10917</v>
      </c>
      <c r="B5648" s="2">
        <v>66682</v>
      </c>
      <c r="C5648" s="2" t="s">
        <v>10918</v>
      </c>
      <c r="D5648" s="10">
        <v>2316.0375383783999</v>
      </c>
      <c r="E5648" s="20">
        <v>-7.6870995177512502E-2</v>
      </c>
      <c r="F5648" s="7">
        <v>0.40387927890590403</v>
      </c>
      <c r="G5648" s="3" t="s">
        <v>5116</v>
      </c>
      <c r="I5648" s="17">
        <v>-0.60260549947995301</v>
      </c>
      <c r="J5648" s="7">
        <v>1.9669896093061801E-5</v>
      </c>
      <c r="K5648" s="3" t="s">
        <v>8</v>
      </c>
      <c r="M5648" s="6">
        <v>0.40904822809118901</v>
      </c>
      <c r="N5648" s="7">
        <v>9.9544228000823191E-4</v>
      </c>
      <c r="O5648" s="3" t="s">
        <v>5116</v>
      </c>
      <c r="Q5648" s="6">
        <v>-0.11668627621125199</v>
      </c>
      <c r="R5648" s="7">
        <v>0.382639355637585</v>
      </c>
      <c r="S5648" s="3" t="s">
        <v>5116</v>
      </c>
      <c r="U5648" s="3">
        <f t="shared" si="88"/>
        <v>1</v>
      </c>
      <c r="W5648" s="2" t="s">
        <v>10917</v>
      </c>
      <c r="X5648" s="2" t="s">
        <v>13068</v>
      </c>
      <c r="Y5648" s="2" t="s">
        <v>20729</v>
      </c>
      <c r="Z5648" s="2" t="s">
        <v>10917</v>
      </c>
      <c r="AA5648" s="2" t="s">
        <v>10918</v>
      </c>
      <c r="AB5648" s="2" t="s">
        <v>13067</v>
      </c>
      <c r="AC5648" s="2">
        <v>66682</v>
      </c>
    </row>
    <row r="5649" spans="1:29" x14ac:dyDescent="0.2">
      <c r="A5649" s="2" t="s">
        <v>5623</v>
      </c>
      <c r="B5649" s="2">
        <v>22223</v>
      </c>
      <c r="C5649" s="2" t="s">
        <v>5624</v>
      </c>
      <c r="D5649" s="10">
        <v>49887.746239545399</v>
      </c>
      <c r="E5649" s="20">
        <v>0.37054731604346802</v>
      </c>
      <c r="F5649" s="7">
        <v>2.3008026107626899E-9</v>
      </c>
      <c r="G5649" s="3" t="s">
        <v>5116</v>
      </c>
      <c r="I5649" s="17">
        <v>-0.60268399503988501</v>
      </c>
      <c r="J5649" s="7">
        <v>7.23078943859524E-7</v>
      </c>
      <c r="K5649" s="3" t="s">
        <v>8</v>
      </c>
      <c r="M5649" s="18">
        <v>0.62254251591883902</v>
      </c>
      <c r="N5649" s="7">
        <v>2.1983393957988902E-9</v>
      </c>
      <c r="O5649" s="3" t="s">
        <v>8</v>
      </c>
      <c r="Q5649" s="6">
        <v>-0.35068879516451401</v>
      </c>
      <c r="R5649" s="7">
        <v>1.17533262626325E-4</v>
      </c>
      <c r="S5649" s="3" t="s">
        <v>5116</v>
      </c>
      <c r="U5649" s="3">
        <f t="shared" si="88"/>
        <v>2</v>
      </c>
      <c r="W5649" s="2" t="s">
        <v>5623</v>
      </c>
      <c r="X5649" s="2" t="s">
        <v>13068</v>
      </c>
      <c r="Y5649" s="2" t="s">
        <v>20915</v>
      </c>
      <c r="Z5649" s="2" t="s">
        <v>5623</v>
      </c>
      <c r="AA5649" s="2" t="s">
        <v>5624</v>
      </c>
      <c r="AB5649" s="2" t="s">
        <v>13067</v>
      </c>
      <c r="AC5649" s="2">
        <v>22223</v>
      </c>
    </row>
    <row r="5650" spans="1:29" x14ac:dyDescent="0.2">
      <c r="A5650" s="2" t="s">
        <v>5241</v>
      </c>
      <c r="B5650" s="2">
        <v>109905</v>
      </c>
      <c r="C5650" s="2" t="s">
        <v>5242</v>
      </c>
      <c r="D5650" s="10">
        <v>3049.11979225704</v>
      </c>
      <c r="E5650" s="20">
        <v>0.48551463282463397</v>
      </c>
      <c r="F5650" s="7">
        <v>1.3863817351255401E-15</v>
      </c>
      <c r="G5650" s="3" t="s">
        <v>5116</v>
      </c>
      <c r="I5650" s="17">
        <v>-0.60271781338962704</v>
      </c>
      <c r="J5650" s="7">
        <v>6.0870988483460799E-7</v>
      </c>
      <c r="K5650" s="3" t="s">
        <v>8</v>
      </c>
      <c r="M5650" s="6">
        <v>0.50254948026807</v>
      </c>
      <c r="N5650" s="7">
        <v>1.58968770935835E-6</v>
      </c>
      <c r="O5650" s="3" t="s">
        <v>5116</v>
      </c>
      <c r="Q5650" s="19">
        <v>-0.58568296594619096</v>
      </c>
      <c r="R5650" s="7">
        <v>9.5300007117844306E-12</v>
      </c>
      <c r="S5650" s="3" t="s">
        <v>8</v>
      </c>
      <c r="U5650" s="3">
        <f t="shared" si="88"/>
        <v>2</v>
      </c>
      <c r="W5650" s="2" t="s">
        <v>5241</v>
      </c>
      <c r="X5650" s="2" t="s">
        <v>13068</v>
      </c>
      <c r="Y5650" s="2" t="s">
        <v>19251</v>
      </c>
      <c r="Z5650" s="2" t="s">
        <v>5241</v>
      </c>
      <c r="AA5650" s="2" t="s">
        <v>19252</v>
      </c>
      <c r="AB5650" s="2" t="s">
        <v>13067</v>
      </c>
      <c r="AC5650" s="2">
        <v>109905</v>
      </c>
    </row>
    <row r="5651" spans="1:29" x14ac:dyDescent="0.2">
      <c r="A5651" s="2" t="s">
        <v>11846</v>
      </c>
      <c r="B5651" s="2">
        <v>20195</v>
      </c>
      <c r="C5651" s="2" t="s">
        <v>11847</v>
      </c>
      <c r="D5651" s="10">
        <v>613.03529869986005</v>
      </c>
      <c r="E5651" s="20">
        <v>9.9379423758352403E-2</v>
      </c>
      <c r="F5651" s="7">
        <v>0.67323310751518195</v>
      </c>
      <c r="G5651" s="3" t="s">
        <v>5116</v>
      </c>
      <c r="I5651" s="6">
        <v>-0.60292937625469001</v>
      </c>
      <c r="J5651" s="7">
        <v>5.2868133171742902E-2</v>
      </c>
      <c r="K5651" s="3" t="s">
        <v>5116</v>
      </c>
      <c r="M5651" s="6">
        <v>-0.28430294304972797</v>
      </c>
      <c r="N5651" s="7">
        <v>0.32841081261299399</v>
      </c>
      <c r="O5651" s="3" t="s">
        <v>5116</v>
      </c>
      <c r="Q5651" s="19">
        <v>-0.98661174306277</v>
      </c>
      <c r="R5651" s="7">
        <v>9.46874674334035E-6</v>
      </c>
      <c r="S5651" s="3" t="s">
        <v>8</v>
      </c>
      <c r="U5651" s="3">
        <f t="shared" si="88"/>
        <v>1</v>
      </c>
      <c r="W5651" s="2" t="s">
        <v>11846</v>
      </c>
      <c r="X5651" s="2" t="s">
        <v>13068</v>
      </c>
      <c r="Y5651" s="2" t="s">
        <v>19619</v>
      </c>
      <c r="Z5651" s="2" t="s">
        <v>11846</v>
      </c>
      <c r="AA5651" s="2" t="s">
        <v>11847</v>
      </c>
      <c r="AB5651" s="2" t="s">
        <v>13067</v>
      </c>
      <c r="AC5651" s="2">
        <v>20195</v>
      </c>
    </row>
    <row r="5652" spans="1:29" x14ac:dyDescent="0.2">
      <c r="A5652" s="2" t="s">
        <v>10937</v>
      </c>
      <c r="B5652" s="2">
        <v>59288</v>
      </c>
      <c r="C5652" s="2" t="s">
        <v>10938</v>
      </c>
      <c r="D5652" s="10">
        <v>5605.4621343644303</v>
      </c>
      <c r="E5652" s="20">
        <v>7.7764483937624598E-2</v>
      </c>
      <c r="F5652" s="7">
        <v>0.40999140915381699</v>
      </c>
      <c r="G5652" s="3" t="s">
        <v>5116</v>
      </c>
      <c r="I5652" s="17">
        <v>-0.60323839935275603</v>
      </c>
      <c r="J5652" s="7">
        <v>2.92938338750622E-5</v>
      </c>
      <c r="K5652" s="3" t="s">
        <v>8</v>
      </c>
      <c r="M5652" s="6">
        <v>0.41427103418092798</v>
      </c>
      <c r="N5652" s="7">
        <v>1.09797327928166E-3</v>
      </c>
      <c r="O5652" s="3" t="s">
        <v>5116</v>
      </c>
      <c r="Q5652" s="6">
        <v>-0.26673184910945202</v>
      </c>
      <c r="R5652" s="7">
        <v>1.8513082245161499E-2</v>
      </c>
      <c r="S5652" s="3" t="s">
        <v>5116</v>
      </c>
      <c r="U5652" s="3">
        <f t="shared" si="88"/>
        <v>1</v>
      </c>
      <c r="W5652" s="2" t="s">
        <v>10937</v>
      </c>
      <c r="X5652" s="2" t="s">
        <v>13068</v>
      </c>
      <c r="Y5652" s="2" t="s">
        <v>15601</v>
      </c>
      <c r="Z5652" s="2" t="s">
        <v>10937</v>
      </c>
      <c r="AA5652" s="2" t="s">
        <v>10938</v>
      </c>
      <c r="AB5652" s="2" t="s">
        <v>13067</v>
      </c>
      <c r="AC5652" s="2">
        <v>59288</v>
      </c>
    </row>
    <row r="5653" spans="1:29" x14ac:dyDescent="0.2">
      <c r="A5653" s="2" t="s">
        <v>9509</v>
      </c>
      <c r="B5653" s="2">
        <v>22694</v>
      </c>
      <c r="C5653" s="2" t="s">
        <v>9510</v>
      </c>
      <c r="D5653" s="10">
        <v>1474.65339455804</v>
      </c>
      <c r="E5653" s="20">
        <v>0.14932011030001199</v>
      </c>
      <c r="F5653" s="7">
        <v>0.116859950915165</v>
      </c>
      <c r="G5653" s="3" t="s">
        <v>5116</v>
      </c>
      <c r="I5653" s="17">
        <v>-0.60328003839222</v>
      </c>
      <c r="J5653" s="7">
        <v>2.2627519025808699E-4</v>
      </c>
      <c r="K5653" s="3" t="s">
        <v>8</v>
      </c>
      <c r="M5653" s="18">
        <v>0.71708827120857099</v>
      </c>
      <c r="N5653" s="7">
        <v>1.7876445158729201E-7</v>
      </c>
      <c r="O5653" s="3" t="s">
        <v>8</v>
      </c>
      <c r="Q5653" s="6">
        <v>-3.5511877483660602E-2</v>
      </c>
      <c r="R5653" s="7">
        <v>0.86022337420936601</v>
      </c>
      <c r="S5653" s="3" t="s">
        <v>5116</v>
      </c>
      <c r="U5653" s="3">
        <f t="shared" si="88"/>
        <v>2</v>
      </c>
      <c r="W5653" s="2" t="s">
        <v>9509</v>
      </c>
      <c r="X5653" s="2" t="s">
        <v>13068</v>
      </c>
      <c r="Y5653" s="2" t="s">
        <v>21292</v>
      </c>
      <c r="Z5653" s="2" t="s">
        <v>9509</v>
      </c>
      <c r="AA5653" s="2" t="s">
        <v>9510</v>
      </c>
      <c r="AB5653" s="2" t="s">
        <v>13067</v>
      </c>
      <c r="AC5653" s="2">
        <v>22694</v>
      </c>
    </row>
    <row r="5654" spans="1:29" x14ac:dyDescent="0.2">
      <c r="A5654" s="2" t="s">
        <v>5515</v>
      </c>
      <c r="B5654" s="2">
        <v>66201</v>
      </c>
      <c r="C5654" s="2" t="s">
        <v>5516</v>
      </c>
      <c r="D5654" s="10">
        <v>4049.9959195568699</v>
      </c>
      <c r="E5654" s="20">
        <v>0.32350414858240201</v>
      </c>
      <c r="F5654" s="7">
        <v>2.6000502138793799E-10</v>
      </c>
      <c r="G5654" s="3" t="s">
        <v>5116</v>
      </c>
      <c r="I5654" s="17">
        <v>-0.60366518419645998</v>
      </c>
      <c r="J5654" s="7">
        <v>1.5528990178017701E-9</v>
      </c>
      <c r="K5654" s="3" t="s">
        <v>8</v>
      </c>
      <c r="M5654" s="18">
        <v>0.70248366972642495</v>
      </c>
      <c r="N5654" s="7">
        <v>2.4458708163001898E-16</v>
      </c>
      <c r="O5654" s="3" t="s">
        <v>8</v>
      </c>
      <c r="Q5654" s="6">
        <v>-0.22468566305243701</v>
      </c>
      <c r="R5654" s="7">
        <v>4.00971758036153E-3</v>
      </c>
      <c r="S5654" s="3" t="s">
        <v>5116</v>
      </c>
      <c r="U5654" s="3">
        <f t="shared" si="88"/>
        <v>2</v>
      </c>
      <c r="W5654" s="2" t="s">
        <v>5515</v>
      </c>
      <c r="X5654" s="2" t="s">
        <v>13068</v>
      </c>
      <c r="Y5654" s="2" t="s">
        <v>21044</v>
      </c>
      <c r="Z5654" s="2" t="s">
        <v>5515</v>
      </c>
      <c r="AA5654" s="2" t="s">
        <v>5516</v>
      </c>
      <c r="AB5654" s="2" t="s">
        <v>13067</v>
      </c>
      <c r="AC5654" s="2">
        <v>66201</v>
      </c>
    </row>
    <row r="5655" spans="1:29" x14ac:dyDescent="0.2">
      <c r="A5655" s="2" t="s">
        <v>7187</v>
      </c>
      <c r="B5655" s="2">
        <v>434402</v>
      </c>
      <c r="C5655" s="2" t="s">
        <v>7188</v>
      </c>
      <c r="D5655" s="10">
        <v>614.08452797415396</v>
      </c>
      <c r="E5655" s="20">
        <v>0.51125896677462501</v>
      </c>
      <c r="F5655" s="7">
        <v>7.6459279196166804E-4</v>
      </c>
      <c r="G5655" s="3" t="s">
        <v>5116</v>
      </c>
      <c r="I5655" s="17">
        <v>-0.60400882284601398</v>
      </c>
      <c r="J5655" s="7">
        <v>3.4524661470756599E-2</v>
      </c>
      <c r="K5655" s="3" t="s">
        <v>8</v>
      </c>
      <c r="M5655" s="18">
        <v>1.0245815179911999</v>
      </c>
      <c r="N5655" s="7">
        <v>6.0963034801864704E-6</v>
      </c>
      <c r="O5655" s="3" t="s">
        <v>8</v>
      </c>
      <c r="Q5655" s="6">
        <v>-9.0686271629433907E-2</v>
      </c>
      <c r="R5655" s="7">
        <v>0.78439276840866001</v>
      </c>
      <c r="S5655" s="3" t="s">
        <v>5116</v>
      </c>
      <c r="U5655" s="3">
        <f t="shared" si="88"/>
        <v>2</v>
      </c>
      <c r="W5655" s="2" t="s">
        <v>7187</v>
      </c>
      <c r="X5655" s="2" t="s">
        <v>13068</v>
      </c>
      <c r="Y5655" s="2" t="s">
        <v>16666</v>
      </c>
      <c r="Z5655" s="2" t="s">
        <v>7187</v>
      </c>
      <c r="AA5655" s="2" t="s">
        <v>7188</v>
      </c>
      <c r="AB5655" s="2" t="s">
        <v>13067</v>
      </c>
      <c r="AC5655" s="2">
        <v>434402</v>
      </c>
    </row>
    <row r="5656" spans="1:29" x14ac:dyDescent="0.2">
      <c r="A5656" s="2" t="s">
        <v>10817</v>
      </c>
      <c r="B5656" s="2">
        <v>16391</v>
      </c>
      <c r="C5656" s="2" t="s">
        <v>10818</v>
      </c>
      <c r="D5656" s="10">
        <v>407.7202637986</v>
      </c>
      <c r="E5656" s="20">
        <v>-0.15609706870496001</v>
      </c>
      <c r="F5656" s="7">
        <v>0.37777698811058202</v>
      </c>
      <c r="G5656" s="3" t="s">
        <v>5116</v>
      </c>
      <c r="I5656" s="17">
        <v>-0.60414172067461702</v>
      </c>
      <c r="J5656" s="7">
        <v>2.74828410798315E-2</v>
      </c>
      <c r="K5656" s="3" t="s">
        <v>8</v>
      </c>
      <c r="M5656" s="6">
        <v>0.49800993489638401</v>
      </c>
      <c r="N5656" s="7">
        <v>3.3729749335940098E-2</v>
      </c>
      <c r="O5656" s="3" t="s">
        <v>5116</v>
      </c>
      <c r="Q5656" s="6">
        <v>4.9965282926727403E-2</v>
      </c>
      <c r="R5656" s="7">
        <v>0.88225667372553296</v>
      </c>
      <c r="S5656" s="3" t="s">
        <v>5116</v>
      </c>
      <c r="U5656" s="3">
        <f t="shared" si="88"/>
        <v>1</v>
      </c>
      <c r="W5656" s="2" t="s">
        <v>10817</v>
      </c>
      <c r="X5656" s="2" t="s">
        <v>13068</v>
      </c>
      <c r="Y5656" s="2" t="s">
        <v>17182</v>
      </c>
      <c r="Z5656" s="2" t="s">
        <v>10817</v>
      </c>
      <c r="AA5656" s="2" t="s">
        <v>10818</v>
      </c>
      <c r="AB5656" s="2" t="s">
        <v>13067</v>
      </c>
      <c r="AC5656" s="2">
        <v>16391</v>
      </c>
    </row>
    <row r="5657" spans="1:29" x14ac:dyDescent="0.2">
      <c r="A5657" s="2" t="s">
        <v>6237</v>
      </c>
      <c r="B5657" s="2">
        <v>67097</v>
      </c>
      <c r="C5657" s="2" t="s">
        <v>6238</v>
      </c>
      <c r="D5657" s="10">
        <v>3051.8637315669798</v>
      </c>
      <c r="E5657" s="20">
        <v>0.52335359546053595</v>
      </c>
      <c r="F5657" s="7">
        <v>3.0827984392054401E-6</v>
      </c>
      <c r="G5657" s="3" t="s">
        <v>5116</v>
      </c>
      <c r="I5657" s="17">
        <v>-0.60417419707011999</v>
      </c>
      <c r="J5657" s="7">
        <v>5.8825343906727199E-3</v>
      </c>
      <c r="K5657" s="3" t="s">
        <v>8</v>
      </c>
      <c r="M5657" s="6">
        <v>0.35101492888865199</v>
      </c>
      <c r="N5657" s="7">
        <v>7.5387928600757895E-2</v>
      </c>
      <c r="O5657" s="3" t="s">
        <v>5116</v>
      </c>
      <c r="Q5657" s="19">
        <v>-0.776512863642003</v>
      </c>
      <c r="R5657" s="7">
        <v>5.8330843974198403E-7</v>
      </c>
      <c r="S5657" s="3" t="s">
        <v>8</v>
      </c>
      <c r="U5657" s="3">
        <f t="shared" si="88"/>
        <v>2</v>
      </c>
      <c r="W5657" s="2" t="s">
        <v>6237</v>
      </c>
      <c r="X5657" s="2" t="s">
        <v>13068</v>
      </c>
      <c r="Y5657" s="2" t="s">
        <v>19534</v>
      </c>
      <c r="Z5657" s="2" t="s">
        <v>6237</v>
      </c>
      <c r="AA5657" s="2" t="s">
        <v>6238</v>
      </c>
      <c r="AB5657" s="2" t="s">
        <v>13067</v>
      </c>
      <c r="AC5657" s="2">
        <v>67097</v>
      </c>
    </row>
    <row r="5658" spans="1:29" x14ac:dyDescent="0.2">
      <c r="A5658" s="2" t="s">
        <v>1271</v>
      </c>
      <c r="B5658" s="2">
        <v>66142</v>
      </c>
      <c r="C5658" s="2" t="s">
        <v>1272</v>
      </c>
      <c r="D5658" s="10">
        <v>11688.345652201</v>
      </c>
      <c r="E5658" s="52">
        <v>1.0245704484540401</v>
      </c>
      <c r="F5658" s="7">
        <v>8.7779850672130993E-21</v>
      </c>
      <c r="G5658" s="3" t="s">
        <v>8</v>
      </c>
      <c r="I5658" s="17">
        <v>-0.60453489295737395</v>
      </c>
      <c r="J5658" s="7">
        <v>6.49445551079097E-3</v>
      </c>
      <c r="K5658" s="3" t="s">
        <v>8</v>
      </c>
      <c r="M5658" s="18">
        <v>1.1263223453526101</v>
      </c>
      <c r="N5658" s="7">
        <v>2.9265608443051901E-10</v>
      </c>
      <c r="O5658" s="3" t="s">
        <v>8</v>
      </c>
      <c r="Q5658" s="6">
        <v>-0.50278299605880505</v>
      </c>
      <c r="R5658" s="7">
        <v>2.3876023969431502E-3</v>
      </c>
      <c r="S5658" s="3" t="s">
        <v>5116</v>
      </c>
      <c r="U5658" s="3">
        <f t="shared" si="88"/>
        <v>3</v>
      </c>
      <c r="W5658" s="2" t="s">
        <v>1271</v>
      </c>
      <c r="X5658" s="2" t="s">
        <v>13068</v>
      </c>
      <c r="Y5658" s="2" t="s">
        <v>15367</v>
      </c>
      <c r="Z5658" s="2" t="s">
        <v>1271</v>
      </c>
      <c r="AA5658" s="2" t="s">
        <v>15368</v>
      </c>
      <c r="AB5658" s="2" t="s">
        <v>13067</v>
      </c>
      <c r="AC5658" s="2">
        <v>66142</v>
      </c>
    </row>
    <row r="5659" spans="1:29" x14ac:dyDescent="0.2">
      <c r="A5659" s="2" t="s">
        <v>12479</v>
      </c>
      <c r="B5659" s="2">
        <v>24012</v>
      </c>
      <c r="C5659" s="2" t="s">
        <v>12480</v>
      </c>
      <c r="D5659" s="10">
        <v>3720.3825857819502</v>
      </c>
      <c r="E5659" s="20">
        <v>-1.6392183783347399E-2</v>
      </c>
      <c r="F5659" s="7">
        <v>0.86266225902716298</v>
      </c>
      <c r="G5659" s="3" t="s">
        <v>5116</v>
      </c>
      <c r="I5659" s="17">
        <v>-0.60470602530557505</v>
      </c>
      <c r="J5659" s="7">
        <v>3.8354588731278003E-8</v>
      </c>
      <c r="K5659" s="3" t="s">
        <v>8</v>
      </c>
      <c r="M5659" s="18">
        <v>0.70340348919393103</v>
      </c>
      <c r="N5659" s="7">
        <v>7.8012735175856199E-14</v>
      </c>
      <c r="O5659" s="3" t="s">
        <v>8</v>
      </c>
      <c r="Q5659" s="6">
        <v>0.115089647671703</v>
      </c>
      <c r="R5659" s="7">
        <v>0.24887268375174801</v>
      </c>
      <c r="S5659" s="3" t="s">
        <v>5116</v>
      </c>
      <c r="U5659" s="3">
        <f t="shared" si="88"/>
        <v>2</v>
      </c>
      <c r="W5659" s="2" t="s">
        <v>12479</v>
      </c>
      <c r="X5659" s="2" t="s">
        <v>13068</v>
      </c>
      <c r="Y5659" s="2" t="s">
        <v>19385</v>
      </c>
      <c r="Z5659" s="2" t="s">
        <v>12479</v>
      </c>
      <c r="AA5659" s="2" t="s">
        <v>12480</v>
      </c>
      <c r="AB5659" s="2" t="s">
        <v>13067</v>
      </c>
      <c r="AC5659" s="2">
        <v>24012</v>
      </c>
    </row>
    <row r="5660" spans="1:29" x14ac:dyDescent="0.2">
      <c r="A5660" s="2" t="s">
        <v>9477</v>
      </c>
      <c r="B5660" s="2">
        <v>15374</v>
      </c>
      <c r="C5660" s="2" t="s">
        <v>9478</v>
      </c>
      <c r="D5660" s="10">
        <v>8957.9540755509606</v>
      </c>
      <c r="E5660" s="20">
        <v>0.124069515300147</v>
      </c>
      <c r="F5660" s="7">
        <v>0.11342126760205801</v>
      </c>
      <c r="G5660" s="3" t="s">
        <v>5116</v>
      </c>
      <c r="I5660" s="17">
        <v>-0.60486386125061298</v>
      </c>
      <c r="J5660" s="7">
        <v>5.8869403247724801E-6</v>
      </c>
      <c r="K5660" s="3" t="s">
        <v>8</v>
      </c>
      <c r="M5660" s="18">
        <v>0.72088197774989005</v>
      </c>
      <c r="N5660" s="7">
        <v>1.8958547015728901E-10</v>
      </c>
      <c r="O5660" s="3" t="s">
        <v>8</v>
      </c>
      <c r="Q5660" s="6">
        <v>-8.0513988008700296E-3</v>
      </c>
      <c r="R5660" s="7">
        <v>0.96504483249287198</v>
      </c>
      <c r="S5660" s="3" t="s">
        <v>5116</v>
      </c>
      <c r="U5660" s="3">
        <f t="shared" si="88"/>
        <v>2</v>
      </c>
      <c r="W5660" s="2" t="s">
        <v>9477</v>
      </c>
      <c r="X5660" s="2" t="s">
        <v>13059</v>
      </c>
      <c r="Y5660" s="2" t="s">
        <v>17013</v>
      </c>
      <c r="Z5660" s="2" t="s">
        <v>17014</v>
      </c>
      <c r="AA5660" s="2" t="s">
        <v>17015</v>
      </c>
      <c r="AB5660" s="2" t="s">
        <v>13067</v>
      </c>
      <c r="AC5660" s="2">
        <v>15374</v>
      </c>
    </row>
    <row r="5661" spans="1:29" x14ac:dyDescent="0.2">
      <c r="A5661" s="2" t="s">
        <v>8501</v>
      </c>
      <c r="B5661" s="2">
        <v>242819</v>
      </c>
      <c r="C5661" s="2" t="s">
        <v>8502</v>
      </c>
      <c r="D5661" s="10">
        <v>2261.0543100453101</v>
      </c>
      <c r="E5661" s="20">
        <v>-0.30091283051603401</v>
      </c>
      <c r="F5661" s="7">
        <v>2.75064185797095E-2</v>
      </c>
      <c r="G5661" s="3" t="s">
        <v>5116</v>
      </c>
      <c r="I5661" s="17">
        <v>-0.60529506309160397</v>
      </c>
      <c r="J5661" s="7">
        <v>1.38111290401769E-2</v>
      </c>
      <c r="K5661" s="3" t="s">
        <v>8</v>
      </c>
      <c r="M5661" s="18">
        <v>0.63257629714823105</v>
      </c>
      <c r="N5661" s="7">
        <v>2.0589592142673898E-3</v>
      </c>
      <c r="O5661" s="3" t="s">
        <v>8</v>
      </c>
      <c r="Q5661" s="6">
        <v>0.32819406457266098</v>
      </c>
      <c r="R5661" s="7">
        <v>0.10097461040977999</v>
      </c>
      <c r="S5661" s="3" t="s">
        <v>5116</v>
      </c>
      <c r="U5661" s="3">
        <f t="shared" si="88"/>
        <v>2</v>
      </c>
      <c r="W5661" s="2" t="s">
        <v>8501</v>
      </c>
      <c r="X5661" s="2" t="s">
        <v>13068</v>
      </c>
      <c r="Y5661" s="2" t="s">
        <v>19603</v>
      </c>
      <c r="Z5661" s="2" t="s">
        <v>8501</v>
      </c>
      <c r="AA5661" s="2" t="s">
        <v>8502</v>
      </c>
      <c r="AB5661" s="2" t="s">
        <v>13067</v>
      </c>
      <c r="AC5661" s="2">
        <v>242819</v>
      </c>
    </row>
    <row r="5662" spans="1:29" x14ac:dyDescent="0.2">
      <c r="A5662" s="2" t="s">
        <v>9597</v>
      </c>
      <c r="B5662" s="2">
        <v>319653</v>
      </c>
      <c r="C5662" s="2" t="s">
        <v>9598</v>
      </c>
      <c r="D5662" s="10">
        <v>624.15087174736402</v>
      </c>
      <c r="E5662" s="20">
        <v>0.31468139360901998</v>
      </c>
      <c r="F5662" s="7">
        <v>0.12704131487539999</v>
      </c>
      <c r="G5662" s="3" t="s">
        <v>5116</v>
      </c>
      <c r="I5662" s="6">
        <v>-0.60537959270906405</v>
      </c>
      <c r="J5662" s="7">
        <v>7.3127950465403602E-2</v>
      </c>
      <c r="K5662" s="3" t="s">
        <v>5116</v>
      </c>
      <c r="M5662" s="18">
        <v>0.80890747413882402</v>
      </c>
      <c r="N5662" s="7">
        <v>2.9170816887031099E-3</v>
      </c>
      <c r="O5662" s="3" t="s">
        <v>8</v>
      </c>
      <c r="Q5662" s="6">
        <v>-0.111153512179261</v>
      </c>
      <c r="R5662" s="7">
        <v>0.77775767507538196</v>
      </c>
      <c r="S5662" s="3" t="s">
        <v>5116</v>
      </c>
      <c r="U5662" s="3">
        <f t="shared" si="88"/>
        <v>1</v>
      </c>
      <c r="W5662" s="2" t="s">
        <v>9597</v>
      </c>
      <c r="X5662" s="2" t="s">
        <v>13068</v>
      </c>
      <c r="Y5662" s="2" t="s">
        <v>19921</v>
      </c>
      <c r="Z5662" s="2" t="s">
        <v>9597</v>
      </c>
      <c r="AA5662" s="2" t="s">
        <v>9598</v>
      </c>
      <c r="AB5662" s="2" t="s">
        <v>13067</v>
      </c>
      <c r="AC5662" s="2">
        <v>319653</v>
      </c>
    </row>
    <row r="5663" spans="1:29" x14ac:dyDescent="0.2">
      <c r="A5663" s="2" t="s">
        <v>5163</v>
      </c>
      <c r="B5663" s="2">
        <v>11949</v>
      </c>
      <c r="C5663" s="2" t="s">
        <v>5164</v>
      </c>
      <c r="D5663" s="10">
        <v>25615.496589464201</v>
      </c>
      <c r="E5663" s="20">
        <v>0.54379335727822897</v>
      </c>
      <c r="F5663" s="7">
        <v>3.59134395255728E-22</v>
      </c>
      <c r="G5663" s="3" t="s">
        <v>5116</v>
      </c>
      <c r="I5663" s="17">
        <v>-0.60544600431322704</v>
      </c>
      <c r="J5663" s="7">
        <v>6.3908878279805397E-8</v>
      </c>
      <c r="K5663" s="3" t="s">
        <v>8</v>
      </c>
      <c r="M5663" s="18">
        <v>0.80203489850013898</v>
      </c>
      <c r="N5663" s="7">
        <v>3.3472256771745298E-17</v>
      </c>
      <c r="O5663" s="3" t="s">
        <v>8</v>
      </c>
      <c r="Q5663" s="6">
        <v>-0.34720446309131697</v>
      </c>
      <c r="R5663" s="7">
        <v>3.4604657871821197E-5</v>
      </c>
      <c r="S5663" s="3" t="s">
        <v>5116</v>
      </c>
      <c r="U5663" s="3">
        <f t="shared" si="88"/>
        <v>2</v>
      </c>
      <c r="W5663" s="2" t="s">
        <v>5163</v>
      </c>
      <c r="X5663" s="2" t="s">
        <v>13068</v>
      </c>
      <c r="Y5663" s="2" t="s">
        <v>14474</v>
      </c>
      <c r="Z5663" s="2" t="s">
        <v>5163</v>
      </c>
      <c r="AA5663" s="2" t="s">
        <v>5164</v>
      </c>
      <c r="AB5663" s="2" t="s">
        <v>13067</v>
      </c>
      <c r="AC5663" s="2">
        <v>11949</v>
      </c>
    </row>
    <row r="5664" spans="1:29" x14ac:dyDescent="0.2">
      <c r="A5664" s="2" t="s">
        <v>7156</v>
      </c>
      <c r="B5664" s="2">
        <v>67994</v>
      </c>
      <c r="C5664" s="2" t="s">
        <v>7157</v>
      </c>
      <c r="D5664" s="10">
        <v>2759.9999317897</v>
      </c>
      <c r="E5664" s="20">
        <v>0.32235357108114099</v>
      </c>
      <c r="F5664" s="7">
        <v>6.8004990207425195E-4</v>
      </c>
      <c r="G5664" s="3" t="s">
        <v>5116</v>
      </c>
      <c r="I5664" s="17">
        <v>-0.60566695696805595</v>
      </c>
      <c r="J5664" s="7">
        <v>7.9702231274285395E-4</v>
      </c>
      <c r="K5664" s="3" t="s">
        <v>8</v>
      </c>
      <c r="M5664" s="18">
        <v>0.89169269763214398</v>
      </c>
      <c r="N5664" s="7">
        <v>2.1959394159912901E-9</v>
      </c>
      <c r="O5664" s="3" t="s">
        <v>8</v>
      </c>
      <c r="Q5664" s="6">
        <v>-3.6327830417053501E-2</v>
      </c>
      <c r="R5664" s="7">
        <v>0.871093104309132</v>
      </c>
      <c r="S5664" s="3" t="s">
        <v>5116</v>
      </c>
      <c r="U5664" s="3">
        <f t="shared" si="88"/>
        <v>2</v>
      </c>
      <c r="W5664" s="2" t="s">
        <v>7156</v>
      </c>
      <c r="X5664" s="2" t="s">
        <v>13068</v>
      </c>
      <c r="Y5664" s="2" t="s">
        <v>17922</v>
      </c>
      <c r="Z5664" s="2" t="s">
        <v>7156</v>
      </c>
      <c r="AA5664" s="2" t="s">
        <v>7157</v>
      </c>
      <c r="AB5664" s="2" t="s">
        <v>13067</v>
      </c>
      <c r="AC5664" s="2">
        <v>67994</v>
      </c>
    </row>
    <row r="5665" spans="1:29" x14ac:dyDescent="0.2">
      <c r="A5665" s="2" t="s">
        <v>5832</v>
      </c>
      <c r="B5665" s="2">
        <v>18479</v>
      </c>
      <c r="C5665" s="2" t="s">
        <v>5833</v>
      </c>
      <c r="D5665" s="10">
        <v>13241.475926061499</v>
      </c>
      <c r="E5665" s="20">
        <v>-0.28375940422060197</v>
      </c>
      <c r="F5665" s="7">
        <v>6.3641335276087297E-8</v>
      </c>
      <c r="G5665" s="3" t="s">
        <v>5116</v>
      </c>
      <c r="I5665" s="17">
        <v>-0.60572141531460699</v>
      </c>
      <c r="J5665" s="7">
        <v>2.4634945194766201E-9</v>
      </c>
      <c r="K5665" s="3" t="s">
        <v>8</v>
      </c>
      <c r="M5665" s="6">
        <v>0.53595718320216001</v>
      </c>
      <c r="N5665" s="7">
        <v>1.18253395698562E-9</v>
      </c>
      <c r="O5665" s="3" t="s">
        <v>5116</v>
      </c>
      <c r="Q5665" s="6">
        <v>0.213995172108155</v>
      </c>
      <c r="R5665" s="7">
        <v>7.46011036232609E-3</v>
      </c>
      <c r="S5665" s="3" t="s">
        <v>5116</v>
      </c>
      <c r="U5665" s="3">
        <f t="shared" si="88"/>
        <v>1</v>
      </c>
      <c r="W5665" s="2" t="s">
        <v>5832</v>
      </c>
      <c r="X5665" s="2" t="s">
        <v>13068</v>
      </c>
      <c r="Y5665" s="2" t="s">
        <v>18503</v>
      </c>
      <c r="Z5665" s="2" t="s">
        <v>5832</v>
      </c>
      <c r="AA5665" s="2" t="s">
        <v>18504</v>
      </c>
      <c r="AB5665" s="2" t="s">
        <v>13067</v>
      </c>
      <c r="AC5665" s="2">
        <v>18479</v>
      </c>
    </row>
    <row r="5666" spans="1:29" x14ac:dyDescent="0.2">
      <c r="A5666" s="2" t="s">
        <v>12224</v>
      </c>
      <c r="B5666" s="2" t="s">
        <v>64</v>
      </c>
      <c r="C5666" s="2" t="s">
        <v>64</v>
      </c>
      <c r="D5666" s="10">
        <v>1396.19633942015</v>
      </c>
      <c r="E5666" s="20">
        <v>3.4504329388676099E-2</v>
      </c>
      <c r="F5666" s="7">
        <v>0.80448318760058601</v>
      </c>
      <c r="G5666" s="3" t="s">
        <v>5116</v>
      </c>
      <c r="I5666" s="17">
        <v>-0.605939753535228</v>
      </c>
      <c r="J5666" s="7">
        <v>3.81451944627727E-4</v>
      </c>
      <c r="K5666" s="3" t="s">
        <v>8</v>
      </c>
      <c r="M5666" s="6">
        <v>0.36268591420534702</v>
      </c>
      <c r="N5666" s="7">
        <v>1.74566019105372E-2</v>
      </c>
      <c r="O5666" s="3" t="s">
        <v>5116</v>
      </c>
      <c r="Q5666" s="6">
        <v>-0.27775816871855702</v>
      </c>
      <c r="R5666" s="7">
        <v>4.0794163182013898E-2</v>
      </c>
      <c r="S5666" s="3" t="s">
        <v>5116</v>
      </c>
      <c r="U5666" s="3">
        <f t="shared" si="88"/>
        <v>1</v>
      </c>
      <c r="W5666" s="2" t="s">
        <v>12224</v>
      </c>
      <c r="X5666" s="2" t="s">
        <v>13059</v>
      </c>
      <c r="Y5666" s="2" t="s">
        <v>13445</v>
      </c>
      <c r="Z5666" s="2" t="s">
        <v>13446</v>
      </c>
      <c r="AA5666" s="2" t="s">
        <v>13447</v>
      </c>
      <c r="AB5666" s="2" t="s">
        <v>13067</v>
      </c>
      <c r="AC5666" s="2">
        <v>76425</v>
      </c>
    </row>
    <row r="5667" spans="1:29" x14ac:dyDescent="0.2">
      <c r="A5667" s="2" t="s">
        <v>11209</v>
      </c>
      <c r="B5667" s="2">
        <v>72106</v>
      </c>
      <c r="C5667" s="2" t="s">
        <v>11210</v>
      </c>
      <c r="D5667" s="10">
        <v>15902.0666100581</v>
      </c>
      <c r="E5667" s="20">
        <v>6.6922431062243104E-2</v>
      </c>
      <c r="F5667" s="7">
        <v>0.49151318924503701</v>
      </c>
      <c r="G5667" s="3" t="s">
        <v>5116</v>
      </c>
      <c r="I5667" s="17">
        <v>-0.60609871501655699</v>
      </c>
      <c r="J5667" s="7">
        <v>2.4127181266258999E-5</v>
      </c>
      <c r="K5667" s="3" t="s">
        <v>8</v>
      </c>
      <c r="M5667" s="18">
        <v>0.61607706766994796</v>
      </c>
      <c r="N5667" s="7">
        <v>4.6711645925824799E-7</v>
      </c>
      <c r="O5667" s="3" t="s">
        <v>8</v>
      </c>
      <c r="Q5667" s="6">
        <v>-5.6944078408851698E-2</v>
      </c>
      <c r="R5667" s="7">
        <v>0.72775601419369995</v>
      </c>
      <c r="S5667" s="3" t="s">
        <v>5116</v>
      </c>
      <c r="U5667" s="3">
        <f t="shared" si="88"/>
        <v>2</v>
      </c>
      <c r="W5667" s="2" t="s">
        <v>11209</v>
      </c>
      <c r="X5667" s="2" t="s">
        <v>13068</v>
      </c>
      <c r="Y5667" s="2" t="s">
        <v>17234</v>
      </c>
      <c r="Z5667" s="2" t="s">
        <v>11209</v>
      </c>
      <c r="AA5667" s="2" t="s">
        <v>11210</v>
      </c>
      <c r="AB5667" s="2" t="s">
        <v>13067</v>
      </c>
      <c r="AC5667" s="2">
        <v>72106</v>
      </c>
    </row>
    <row r="5668" spans="1:29" x14ac:dyDescent="0.2">
      <c r="A5668" s="2" t="s">
        <v>3569</v>
      </c>
      <c r="B5668" s="2">
        <v>105440</v>
      </c>
      <c r="C5668" s="2" t="s">
        <v>3570</v>
      </c>
      <c r="D5668" s="10">
        <v>1205.4246366407201</v>
      </c>
      <c r="E5668" s="52">
        <v>0.62328926575585597</v>
      </c>
      <c r="F5668" s="7">
        <v>2.31175643414166E-7</v>
      </c>
      <c r="G5668" s="3" t="s">
        <v>8</v>
      </c>
      <c r="I5668" s="17">
        <v>-0.60661231054447295</v>
      </c>
      <c r="J5668" s="7">
        <v>1.05746320022948E-2</v>
      </c>
      <c r="K5668" s="3" t="s">
        <v>8</v>
      </c>
      <c r="M5668" s="18">
        <v>1.0096698140663201</v>
      </c>
      <c r="N5668" s="7">
        <v>1.27301615898385E-7</v>
      </c>
      <c r="O5668" s="3" t="s">
        <v>8</v>
      </c>
      <c r="Q5668" s="6">
        <v>-0.220231762234013</v>
      </c>
      <c r="R5668" s="7">
        <v>0.298283769136588</v>
      </c>
      <c r="S5668" s="3" t="s">
        <v>5116</v>
      </c>
      <c r="U5668" s="3">
        <f t="shared" si="88"/>
        <v>3</v>
      </c>
      <c r="W5668" s="2" t="s">
        <v>3569</v>
      </c>
      <c r="X5668" s="2" t="s">
        <v>13068</v>
      </c>
      <c r="Y5668" s="2" t="s">
        <v>17300</v>
      </c>
      <c r="Z5668" s="2" t="s">
        <v>3569</v>
      </c>
      <c r="AA5668" s="2" t="s">
        <v>3570</v>
      </c>
      <c r="AB5668" s="2" t="s">
        <v>13067</v>
      </c>
      <c r="AC5668" s="2">
        <v>105440</v>
      </c>
    </row>
    <row r="5669" spans="1:29" x14ac:dyDescent="0.2">
      <c r="A5669" s="2" t="s">
        <v>5475</v>
      </c>
      <c r="B5669" s="2">
        <v>20639</v>
      </c>
      <c r="C5669" s="2" t="s">
        <v>5476</v>
      </c>
      <c r="D5669" s="10">
        <v>1369.6225084429</v>
      </c>
      <c r="E5669" s="20">
        <v>0.56275877563629195</v>
      </c>
      <c r="F5669" s="7">
        <v>1.1699109267785599E-10</v>
      </c>
      <c r="G5669" s="3" t="s">
        <v>5116</v>
      </c>
      <c r="I5669" s="17">
        <v>-0.60662551013842902</v>
      </c>
      <c r="J5669" s="7">
        <v>5.0025802686856505E-4</v>
      </c>
      <c r="K5669" s="3" t="s">
        <v>8</v>
      </c>
      <c r="M5669" s="18">
        <v>0.96722094951630699</v>
      </c>
      <c r="N5669" s="7">
        <v>1.6475098255379899E-11</v>
      </c>
      <c r="O5669" s="3" t="s">
        <v>8</v>
      </c>
      <c r="Q5669" s="6">
        <v>-0.20216333625841401</v>
      </c>
      <c r="R5669" s="7">
        <v>0.17560626450481701</v>
      </c>
      <c r="S5669" s="3" t="s">
        <v>5116</v>
      </c>
      <c r="U5669" s="3">
        <f t="shared" si="88"/>
        <v>2</v>
      </c>
      <c r="W5669" s="2" t="s">
        <v>5475</v>
      </c>
      <c r="X5669" s="2" t="s">
        <v>13068</v>
      </c>
      <c r="Y5669" s="2" t="s">
        <v>20064</v>
      </c>
      <c r="Z5669" s="2" t="s">
        <v>5475</v>
      </c>
      <c r="AA5669" s="2" t="s">
        <v>5476</v>
      </c>
      <c r="AB5669" s="2" t="s">
        <v>13067</v>
      </c>
      <c r="AC5669" s="2">
        <v>20639</v>
      </c>
    </row>
    <row r="5670" spans="1:29" x14ac:dyDescent="0.2">
      <c r="A5670" s="2" t="s">
        <v>4872</v>
      </c>
      <c r="B5670" s="2">
        <v>214292</v>
      </c>
      <c r="C5670" s="2" t="s">
        <v>4873</v>
      </c>
      <c r="D5670" s="10">
        <v>63.409695658897697</v>
      </c>
      <c r="E5670" s="52">
        <v>-0.89293317412126205</v>
      </c>
      <c r="F5670" s="7">
        <v>1.4016134804926099E-2</v>
      </c>
      <c r="G5670" s="3" t="s">
        <v>8</v>
      </c>
      <c r="I5670" s="6">
        <v>-0.60700191607395804</v>
      </c>
      <c r="J5670" s="7">
        <v>0.11907155203841401</v>
      </c>
      <c r="K5670" s="3" t="s">
        <v>5116</v>
      </c>
      <c r="M5670" s="6">
        <v>-0.31213116523512002</v>
      </c>
      <c r="N5670" s="7">
        <v>0.44591507257627999</v>
      </c>
      <c r="O5670" s="3" t="s">
        <v>5116</v>
      </c>
      <c r="Q5670" s="6">
        <v>-2.6199907187815299E-2</v>
      </c>
      <c r="R5670" s="7">
        <v>0.96984453140841698</v>
      </c>
      <c r="S5670" s="3" t="s">
        <v>5116</v>
      </c>
      <c r="U5670" s="3">
        <f t="shared" si="88"/>
        <v>1</v>
      </c>
      <c r="W5670" s="2" t="s">
        <v>4872</v>
      </c>
      <c r="X5670" s="2" t="s">
        <v>13068</v>
      </c>
      <c r="Y5670" s="2" t="s">
        <v>20363</v>
      </c>
      <c r="Z5670" s="2" t="s">
        <v>4872</v>
      </c>
      <c r="AA5670" s="2" t="s">
        <v>4873</v>
      </c>
      <c r="AB5670" s="2" t="s">
        <v>13067</v>
      </c>
      <c r="AC5670" s="2">
        <v>214292</v>
      </c>
    </row>
    <row r="5671" spans="1:29" x14ac:dyDescent="0.2">
      <c r="A5671" s="2" t="s">
        <v>12418</v>
      </c>
      <c r="B5671" s="2">
        <v>20901</v>
      </c>
      <c r="C5671" s="2" t="s">
        <v>12419</v>
      </c>
      <c r="D5671" s="10">
        <v>7680.7392376470898</v>
      </c>
      <c r="E5671" s="20">
        <v>1.53983575872407E-2</v>
      </c>
      <c r="F5671" s="7">
        <v>0.85228163873958995</v>
      </c>
      <c r="G5671" s="3" t="s">
        <v>5116</v>
      </c>
      <c r="I5671" s="17">
        <v>-0.60701045406360898</v>
      </c>
      <c r="J5671" s="7">
        <v>2.0308882576813101E-10</v>
      </c>
      <c r="K5671" s="3" t="s">
        <v>8</v>
      </c>
      <c r="M5671" s="6">
        <v>0.48601323493410298</v>
      </c>
      <c r="N5671" s="7">
        <v>5.5173580945655903E-9</v>
      </c>
      <c r="O5671" s="3" t="s">
        <v>5116</v>
      </c>
      <c r="Q5671" s="6">
        <v>-0.13639557671674599</v>
      </c>
      <c r="R5671" s="7">
        <v>9.2804114601259799E-2</v>
      </c>
      <c r="S5671" s="3" t="s">
        <v>5116</v>
      </c>
      <c r="U5671" s="3">
        <f t="shared" si="88"/>
        <v>1</v>
      </c>
      <c r="W5671" s="2" t="s">
        <v>12418</v>
      </c>
      <c r="X5671" s="2" t="s">
        <v>13068</v>
      </c>
      <c r="Y5671" s="2" t="s">
        <v>20299</v>
      </c>
      <c r="Z5671" s="2" t="s">
        <v>12418</v>
      </c>
      <c r="AA5671" s="2" t="s">
        <v>12419</v>
      </c>
      <c r="AB5671" s="2" t="s">
        <v>13067</v>
      </c>
      <c r="AC5671" s="2">
        <v>20901</v>
      </c>
    </row>
    <row r="5672" spans="1:29" x14ac:dyDescent="0.2">
      <c r="A5672" s="2" t="s">
        <v>1877</v>
      </c>
      <c r="B5672" s="2">
        <v>59032</v>
      </c>
      <c r="C5672" s="2" t="s">
        <v>1878</v>
      </c>
      <c r="D5672" s="10">
        <v>1647.0639986935701</v>
      </c>
      <c r="E5672" s="52">
        <v>0.62765432996918602</v>
      </c>
      <c r="F5672" s="7">
        <v>4.1502719405695402E-15</v>
      </c>
      <c r="G5672" s="3" t="s">
        <v>8</v>
      </c>
      <c r="I5672" s="17">
        <v>-0.60708578963665905</v>
      </c>
      <c r="J5672" s="7">
        <v>1.66928824383679E-4</v>
      </c>
      <c r="K5672" s="3" t="s">
        <v>8</v>
      </c>
      <c r="M5672" s="18">
        <v>1.39323549499455</v>
      </c>
      <c r="N5672" s="7">
        <v>3.6102090975535601E-26</v>
      </c>
      <c r="O5672" s="3" t="s">
        <v>8</v>
      </c>
      <c r="Q5672" s="6">
        <v>0.15849537538870601</v>
      </c>
      <c r="R5672" s="7">
        <v>0.27285617372647403</v>
      </c>
      <c r="S5672" s="3" t="s">
        <v>5116</v>
      </c>
      <c r="U5672" s="3">
        <f t="shared" si="88"/>
        <v>3</v>
      </c>
      <c r="W5672" s="2" t="s">
        <v>1877</v>
      </c>
      <c r="X5672" s="2" t="s">
        <v>13068</v>
      </c>
      <c r="Y5672" s="2" t="s">
        <v>18955</v>
      </c>
      <c r="Z5672" s="2" t="s">
        <v>1877</v>
      </c>
      <c r="AA5672" s="2" t="s">
        <v>1878</v>
      </c>
      <c r="AB5672" s="2" t="s">
        <v>13067</v>
      </c>
      <c r="AC5672" s="2">
        <v>59032</v>
      </c>
    </row>
    <row r="5673" spans="1:29" x14ac:dyDescent="0.2">
      <c r="A5673" s="2" t="s">
        <v>5820</v>
      </c>
      <c r="B5673" s="2">
        <v>22185</v>
      </c>
      <c r="C5673" s="2" t="s">
        <v>5821</v>
      </c>
      <c r="D5673" s="10">
        <v>1992.3310009668401</v>
      </c>
      <c r="E5673" s="20">
        <v>-0.393471496862562</v>
      </c>
      <c r="F5673" s="7">
        <v>5.5289898087395703E-8</v>
      </c>
      <c r="G5673" s="3" t="s">
        <v>5116</v>
      </c>
      <c r="I5673" s="17">
        <v>-0.607124321588424</v>
      </c>
      <c r="J5673" s="7">
        <v>1.8208153469846798E-5</v>
      </c>
      <c r="K5673" s="3" t="s">
        <v>8</v>
      </c>
      <c r="M5673" s="6">
        <v>-0.27621212191273398</v>
      </c>
      <c r="N5673" s="7">
        <v>3.45983285222832E-2</v>
      </c>
      <c r="O5673" s="3" t="s">
        <v>5116</v>
      </c>
      <c r="Q5673" s="6">
        <v>-0.48986494663859498</v>
      </c>
      <c r="R5673" s="7">
        <v>2.0357469129364502E-6</v>
      </c>
      <c r="S5673" s="3" t="s">
        <v>5116</v>
      </c>
      <c r="U5673" s="3">
        <f t="shared" si="88"/>
        <v>1</v>
      </c>
      <c r="W5673" s="2" t="s">
        <v>5820</v>
      </c>
      <c r="X5673" s="2" t="s">
        <v>13068</v>
      </c>
      <c r="Y5673" s="2" t="s">
        <v>20869</v>
      </c>
      <c r="Z5673" s="2" t="s">
        <v>5820</v>
      </c>
      <c r="AA5673" s="2" t="s">
        <v>5821</v>
      </c>
      <c r="AB5673" s="2" t="s">
        <v>13067</v>
      </c>
      <c r="AC5673" s="2">
        <v>22185</v>
      </c>
    </row>
    <row r="5674" spans="1:29" x14ac:dyDescent="0.2">
      <c r="A5674" s="2" t="s">
        <v>1676</v>
      </c>
      <c r="B5674" s="2">
        <v>69694</v>
      </c>
      <c r="C5674" s="2" t="s">
        <v>1677</v>
      </c>
      <c r="D5674" s="10">
        <v>471.43533636440498</v>
      </c>
      <c r="E5674" s="52">
        <v>0.755674933745626</v>
      </c>
      <c r="F5674" s="7">
        <v>1.28874547281467E-16</v>
      </c>
      <c r="G5674" s="3" t="s">
        <v>8</v>
      </c>
      <c r="I5674" s="17">
        <v>-0.60713510249576497</v>
      </c>
      <c r="J5674" s="7">
        <v>1.0350689782928301E-3</v>
      </c>
      <c r="K5674" s="3" t="s">
        <v>8</v>
      </c>
      <c r="M5674" s="18">
        <v>0.86031883016459998</v>
      </c>
      <c r="N5674" s="7">
        <v>1.8442361533242002E-8</v>
      </c>
      <c r="O5674" s="3" t="s">
        <v>8</v>
      </c>
      <c r="Q5674" s="6">
        <v>-0.50249120607679099</v>
      </c>
      <c r="R5674" s="7">
        <v>2.0226875538760701E-4</v>
      </c>
      <c r="S5674" s="3" t="s">
        <v>5116</v>
      </c>
      <c r="U5674" s="3">
        <f t="shared" si="88"/>
        <v>3</v>
      </c>
      <c r="W5674" s="2" t="s">
        <v>1676</v>
      </c>
      <c r="X5674" s="2" t="s">
        <v>13068</v>
      </c>
      <c r="Y5674" s="2" t="s">
        <v>20412</v>
      </c>
      <c r="Z5674" s="2" t="s">
        <v>1676</v>
      </c>
      <c r="AA5674" s="2" t="s">
        <v>1677</v>
      </c>
      <c r="AB5674" s="2" t="s">
        <v>13067</v>
      </c>
      <c r="AC5674" s="2">
        <v>69694</v>
      </c>
    </row>
    <row r="5675" spans="1:29" x14ac:dyDescent="0.2">
      <c r="A5675" s="2" t="s">
        <v>6235</v>
      </c>
      <c r="B5675" s="2">
        <v>212508</v>
      </c>
      <c r="C5675" s="2" t="s">
        <v>6236</v>
      </c>
      <c r="D5675" s="10">
        <v>1748.97993476786</v>
      </c>
      <c r="E5675" s="20">
        <v>0.35000792664861402</v>
      </c>
      <c r="F5675" s="7">
        <v>3.0628215822555899E-6</v>
      </c>
      <c r="G5675" s="3" t="s">
        <v>5116</v>
      </c>
      <c r="I5675" s="17">
        <v>-0.60721979291168604</v>
      </c>
      <c r="J5675" s="7">
        <v>3.2782100606924903E-5</v>
      </c>
      <c r="K5675" s="3" t="s">
        <v>8</v>
      </c>
      <c r="M5675" s="18">
        <v>0.89160253343847495</v>
      </c>
      <c r="N5675" s="7">
        <v>2.9434818746032902E-13</v>
      </c>
      <c r="O5675" s="3" t="s">
        <v>8</v>
      </c>
      <c r="Q5675" s="6">
        <v>-6.5625186121825704E-2</v>
      </c>
      <c r="R5675" s="7">
        <v>0.68584458859504205</v>
      </c>
      <c r="S5675" s="3" t="s">
        <v>5116</v>
      </c>
      <c r="U5675" s="3">
        <f t="shared" si="88"/>
        <v>2</v>
      </c>
      <c r="W5675" s="2" t="s">
        <v>6235</v>
      </c>
      <c r="X5675" s="2" t="s">
        <v>13068</v>
      </c>
      <c r="Y5675" s="2" t="s">
        <v>17992</v>
      </c>
      <c r="Z5675" s="2" t="s">
        <v>6235</v>
      </c>
      <c r="AA5675" s="2" t="s">
        <v>6236</v>
      </c>
      <c r="AB5675" s="2" t="s">
        <v>13067</v>
      </c>
      <c r="AC5675" s="2">
        <v>212508</v>
      </c>
    </row>
    <row r="5676" spans="1:29" x14ac:dyDescent="0.2">
      <c r="A5676" s="2" t="s">
        <v>9199</v>
      </c>
      <c r="B5676" s="2">
        <v>14431</v>
      </c>
      <c r="C5676" s="2" t="s">
        <v>9200</v>
      </c>
      <c r="D5676" s="10">
        <v>1369.5772239492001</v>
      </c>
      <c r="E5676" s="20">
        <v>-0.22152384333064801</v>
      </c>
      <c r="F5676" s="7">
        <v>7.9574614624380896E-2</v>
      </c>
      <c r="G5676" s="3" t="s">
        <v>5116</v>
      </c>
      <c r="I5676" s="17">
        <v>-0.60738286022499299</v>
      </c>
      <c r="J5676" s="7">
        <v>5.9206344843180398E-3</v>
      </c>
      <c r="K5676" s="3" t="s">
        <v>8</v>
      </c>
      <c r="M5676" s="6">
        <v>-1.31931117435195E-2</v>
      </c>
      <c r="N5676" s="7">
        <v>0.97050317057945701</v>
      </c>
      <c r="O5676" s="3" t="s">
        <v>5116</v>
      </c>
      <c r="Q5676" s="6">
        <v>-0.39905212863786399</v>
      </c>
      <c r="R5676" s="7">
        <v>1.86520670701373E-2</v>
      </c>
      <c r="S5676" s="3" t="s">
        <v>5116</v>
      </c>
      <c r="U5676" s="3">
        <f t="shared" si="88"/>
        <v>1</v>
      </c>
      <c r="W5676" s="2" t="s">
        <v>9199</v>
      </c>
      <c r="X5676" s="2" t="s">
        <v>13068</v>
      </c>
      <c r="Y5676" s="2" t="s">
        <v>16447</v>
      </c>
      <c r="Z5676" s="2" t="s">
        <v>9199</v>
      </c>
      <c r="AA5676" s="2" t="s">
        <v>9200</v>
      </c>
      <c r="AB5676" s="2" t="s">
        <v>13067</v>
      </c>
      <c r="AC5676" s="2">
        <v>14431</v>
      </c>
    </row>
    <row r="5677" spans="1:29" x14ac:dyDescent="0.2">
      <c r="A5677" s="2" t="s">
        <v>9593</v>
      </c>
      <c r="B5677" s="2">
        <v>68634</v>
      </c>
      <c r="C5677" s="2" t="s">
        <v>9594</v>
      </c>
      <c r="D5677" s="10">
        <v>2043.6666138164301</v>
      </c>
      <c r="E5677" s="20">
        <v>0.16336027685263901</v>
      </c>
      <c r="F5677" s="7">
        <v>0.12691855324397799</v>
      </c>
      <c r="G5677" s="3" t="s">
        <v>5116</v>
      </c>
      <c r="I5677" s="17">
        <v>-0.60756761606937004</v>
      </c>
      <c r="J5677" s="7">
        <v>9.1070511466796104E-4</v>
      </c>
      <c r="K5677" s="3" t="s">
        <v>8</v>
      </c>
      <c r="M5677" s="18">
        <v>0.68874879794952204</v>
      </c>
      <c r="N5677" s="7">
        <v>7.1260599144032897E-6</v>
      </c>
      <c r="O5677" s="3" t="s">
        <v>8</v>
      </c>
      <c r="Q5677" s="6">
        <v>-8.2179094972486599E-2</v>
      </c>
      <c r="R5677" s="7">
        <v>0.68245738506279896</v>
      </c>
      <c r="S5677" s="3" t="s">
        <v>5116</v>
      </c>
      <c r="U5677" s="3">
        <f t="shared" si="88"/>
        <v>2</v>
      </c>
      <c r="W5677" s="2" t="s">
        <v>9593</v>
      </c>
      <c r="X5677" s="2" t="s">
        <v>13068</v>
      </c>
      <c r="Y5677" s="2" t="s">
        <v>20540</v>
      </c>
      <c r="Z5677" s="2" t="s">
        <v>9593</v>
      </c>
      <c r="AA5677" s="2" t="s">
        <v>9594</v>
      </c>
      <c r="AB5677" s="2" t="s">
        <v>13067</v>
      </c>
      <c r="AC5677" s="2">
        <v>68634</v>
      </c>
    </row>
    <row r="5678" spans="1:29" x14ac:dyDescent="0.2">
      <c r="A5678" s="2" t="s">
        <v>999</v>
      </c>
      <c r="B5678" s="2">
        <v>22323</v>
      </c>
      <c r="C5678" s="2" t="s">
        <v>1000</v>
      </c>
      <c r="D5678" s="10">
        <v>485.22182005353898</v>
      </c>
      <c r="E5678" s="52">
        <v>-1.1519500592270899</v>
      </c>
      <c r="F5678" s="7">
        <v>6.4659279725365698E-24</v>
      </c>
      <c r="G5678" s="3" t="s">
        <v>8</v>
      </c>
      <c r="I5678" s="17">
        <v>-0.60759677239331999</v>
      </c>
      <c r="J5678" s="7">
        <v>8.6405794189404403E-3</v>
      </c>
      <c r="K5678" s="3" t="s">
        <v>8</v>
      </c>
      <c r="M5678" s="6">
        <v>-0.31073043670855999</v>
      </c>
      <c r="N5678" s="7">
        <v>0.14500880116971401</v>
      </c>
      <c r="O5678" s="3" t="s">
        <v>5116</v>
      </c>
      <c r="Q5678" s="6">
        <v>0.233622850125215</v>
      </c>
      <c r="R5678" s="7">
        <v>0.24720215531695799</v>
      </c>
      <c r="S5678" s="3" t="s">
        <v>5116</v>
      </c>
      <c r="U5678" s="3">
        <f t="shared" si="88"/>
        <v>2</v>
      </c>
      <c r="W5678" s="2" t="s">
        <v>999</v>
      </c>
      <c r="X5678" s="2" t="s">
        <v>13068</v>
      </c>
      <c r="Y5678" s="2" t="s">
        <v>21005</v>
      </c>
      <c r="Z5678" s="2" t="s">
        <v>999</v>
      </c>
      <c r="AA5678" s="2" t="s">
        <v>1000</v>
      </c>
      <c r="AB5678" s="2" t="s">
        <v>13067</v>
      </c>
      <c r="AC5678" s="2">
        <v>22323</v>
      </c>
    </row>
    <row r="5679" spans="1:29" x14ac:dyDescent="0.2">
      <c r="A5679" s="2" t="s">
        <v>2858</v>
      </c>
      <c r="B5679" s="2">
        <v>68355</v>
      </c>
      <c r="C5679" s="2" t="s">
        <v>2859</v>
      </c>
      <c r="D5679" s="10">
        <v>3270.3522485276699</v>
      </c>
      <c r="E5679" s="52">
        <v>0.86159788314284003</v>
      </c>
      <c r="F5679" s="7">
        <v>5.3283844643920596E-10</v>
      </c>
      <c r="G5679" s="3" t="s">
        <v>8</v>
      </c>
      <c r="I5679" s="17">
        <v>-0.60770390716750899</v>
      </c>
      <c r="J5679" s="7">
        <v>2.6352589438451798E-2</v>
      </c>
      <c r="K5679" s="3" t="s">
        <v>8</v>
      </c>
      <c r="M5679" s="18">
        <v>0.99808989064096798</v>
      </c>
      <c r="N5679" s="7">
        <v>4.7813812902684004E-6</v>
      </c>
      <c r="O5679" s="3" t="s">
        <v>8</v>
      </c>
      <c r="Q5679" s="6">
        <v>-0.47121189966938098</v>
      </c>
      <c r="R5679" s="7">
        <v>2.56886849974736E-2</v>
      </c>
      <c r="S5679" s="3" t="s">
        <v>5116</v>
      </c>
      <c r="U5679" s="3">
        <f t="shared" si="88"/>
        <v>3</v>
      </c>
      <c r="W5679" s="2" t="s">
        <v>2858</v>
      </c>
      <c r="X5679" s="2" t="s">
        <v>13068</v>
      </c>
      <c r="Y5679" s="2" t="s">
        <v>13407</v>
      </c>
      <c r="Z5679" s="2" t="s">
        <v>2858</v>
      </c>
      <c r="AA5679" s="2" t="s">
        <v>2859</v>
      </c>
      <c r="AB5679" s="2" t="s">
        <v>13063</v>
      </c>
      <c r="AC5679" s="2">
        <v>68355</v>
      </c>
    </row>
    <row r="5680" spans="1:29" x14ac:dyDescent="0.2">
      <c r="A5680" s="2" t="s">
        <v>12693</v>
      </c>
      <c r="B5680" s="2">
        <v>20379</v>
      </c>
      <c r="C5680" s="2" t="s">
        <v>12694</v>
      </c>
      <c r="D5680" s="10">
        <v>75.3944689911132</v>
      </c>
      <c r="E5680" s="20">
        <v>4.9781954351189601E-2</v>
      </c>
      <c r="F5680" s="7">
        <v>0.92761865589359305</v>
      </c>
      <c r="G5680" s="3" t="s">
        <v>5116</v>
      </c>
      <c r="I5680" s="6">
        <v>-0.60794214772961896</v>
      </c>
      <c r="J5680" s="7">
        <v>0.149340112760075</v>
      </c>
      <c r="K5680" s="3" t="s">
        <v>5116</v>
      </c>
      <c r="M5680" s="18">
        <v>0.76615754598276598</v>
      </c>
      <c r="N5680" s="7">
        <v>3.45908957973926E-2</v>
      </c>
      <c r="O5680" s="3" t="s">
        <v>8</v>
      </c>
      <c r="Q5680" s="6">
        <v>0.108433443901958</v>
      </c>
      <c r="R5680" s="7">
        <v>0.85956468926101803</v>
      </c>
      <c r="S5680" s="3" t="s">
        <v>5116</v>
      </c>
      <c r="U5680" s="3">
        <f t="shared" si="88"/>
        <v>1</v>
      </c>
      <c r="W5680" s="2" t="s">
        <v>12693</v>
      </c>
      <c r="X5680" s="2" t="s">
        <v>13068</v>
      </c>
      <c r="Y5680" s="2" t="s">
        <v>19801</v>
      </c>
      <c r="Z5680" s="2" t="s">
        <v>12693</v>
      </c>
      <c r="AA5680" s="2" t="s">
        <v>12694</v>
      </c>
      <c r="AB5680" s="2" t="s">
        <v>13067</v>
      </c>
      <c r="AC5680" s="2">
        <v>20379</v>
      </c>
    </row>
    <row r="5681" spans="1:29" x14ac:dyDescent="0.2">
      <c r="A5681" s="2" t="s">
        <v>5684</v>
      </c>
      <c r="B5681" s="2">
        <v>28185</v>
      </c>
      <c r="C5681" s="2" t="s">
        <v>5685</v>
      </c>
      <c r="D5681" s="10">
        <v>6680.4321356362198</v>
      </c>
      <c r="E5681" s="20">
        <v>-0.477991532699441</v>
      </c>
      <c r="F5681" s="7">
        <v>5.7553473903267596E-9</v>
      </c>
      <c r="G5681" s="3" t="s">
        <v>5116</v>
      </c>
      <c r="I5681" s="17">
        <v>-0.60795415893180704</v>
      </c>
      <c r="J5681" s="7">
        <v>1.78191260389185E-4</v>
      </c>
      <c r="K5681" s="3" t="s">
        <v>8</v>
      </c>
      <c r="M5681" s="6">
        <v>8.0980108737296497E-2</v>
      </c>
      <c r="N5681" s="7">
        <v>0.65888329856445604</v>
      </c>
      <c r="O5681" s="3" t="s">
        <v>5116</v>
      </c>
      <c r="Q5681" s="6">
        <v>-4.8982517495069398E-2</v>
      </c>
      <c r="R5681" s="7">
        <v>0.80195027497470395</v>
      </c>
      <c r="S5681" s="3" t="s">
        <v>5116</v>
      </c>
      <c r="U5681" s="3">
        <f t="shared" si="88"/>
        <v>1</v>
      </c>
      <c r="W5681" s="2" t="s">
        <v>5684</v>
      </c>
      <c r="X5681" s="2" t="s">
        <v>13068</v>
      </c>
      <c r="Y5681" s="2" t="s">
        <v>20690</v>
      </c>
      <c r="Z5681" s="2" t="s">
        <v>5684</v>
      </c>
      <c r="AA5681" s="2" t="s">
        <v>20691</v>
      </c>
      <c r="AB5681" s="2" t="s">
        <v>13067</v>
      </c>
      <c r="AC5681" s="2">
        <v>28185</v>
      </c>
    </row>
    <row r="5682" spans="1:29" x14ac:dyDescent="0.2">
      <c r="A5682" s="2" t="s">
        <v>6319</v>
      </c>
      <c r="B5682" s="2">
        <v>80915</v>
      </c>
      <c r="C5682" s="2" t="s">
        <v>6320</v>
      </c>
      <c r="D5682" s="10">
        <v>1125.1606632174501</v>
      </c>
      <c r="E5682" s="20">
        <v>0.41505089347919999</v>
      </c>
      <c r="F5682" s="7">
        <v>5.8829108692632498E-6</v>
      </c>
      <c r="G5682" s="3" t="s">
        <v>5116</v>
      </c>
      <c r="I5682" s="17">
        <v>-0.60800813235403095</v>
      </c>
      <c r="J5682" s="7">
        <v>6.8089853709940302E-4</v>
      </c>
      <c r="K5682" s="3" t="s">
        <v>8</v>
      </c>
      <c r="M5682" s="18">
        <v>0.80652021544198405</v>
      </c>
      <c r="N5682" s="7">
        <v>5.8185290075132498E-8</v>
      </c>
      <c r="O5682" s="3" t="s">
        <v>8</v>
      </c>
      <c r="Q5682" s="6">
        <v>-0.21653881039124701</v>
      </c>
      <c r="R5682" s="7">
        <v>0.15227102323736899</v>
      </c>
      <c r="S5682" s="3" t="s">
        <v>5116</v>
      </c>
      <c r="U5682" s="3">
        <f t="shared" si="88"/>
        <v>2</v>
      </c>
      <c r="W5682" s="2" t="s">
        <v>6319</v>
      </c>
      <c r="X5682" s="2" t="s">
        <v>13068</v>
      </c>
      <c r="Y5682" s="2" t="s">
        <v>15806</v>
      </c>
      <c r="Z5682" s="2" t="s">
        <v>6319</v>
      </c>
      <c r="AA5682" s="2" t="s">
        <v>6320</v>
      </c>
      <c r="AB5682" s="2" t="s">
        <v>13067</v>
      </c>
      <c r="AC5682" s="2">
        <v>80915</v>
      </c>
    </row>
    <row r="5683" spans="1:29" x14ac:dyDescent="0.2">
      <c r="A5683" s="2" t="s">
        <v>5268</v>
      </c>
      <c r="B5683" s="2">
        <v>84113</v>
      </c>
      <c r="C5683" s="2" t="s">
        <v>5269</v>
      </c>
      <c r="D5683" s="10">
        <v>17060.977932753001</v>
      </c>
      <c r="E5683" s="20">
        <v>-0.41916768076083</v>
      </c>
      <c r="F5683" s="7">
        <v>8.8217702340613894E-15</v>
      </c>
      <c r="G5683" s="3" t="s">
        <v>5116</v>
      </c>
      <c r="I5683" s="17">
        <v>-0.60830742344733002</v>
      </c>
      <c r="J5683" s="7">
        <v>1.1823961016087099E-8</v>
      </c>
      <c r="K5683" s="3" t="s">
        <v>8</v>
      </c>
      <c r="M5683" s="6">
        <v>0.47940380685324901</v>
      </c>
      <c r="N5683" s="7">
        <v>2.56610674168142E-7</v>
      </c>
      <c r="O5683" s="3" t="s">
        <v>5116</v>
      </c>
      <c r="Q5683" s="6">
        <v>0.29026406416674899</v>
      </c>
      <c r="R5683" s="7">
        <v>3.4145626304166301E-4</v>
      </c>
      <c r="S5683" s="3" t="s">
        <v>5116</v>
      </c>
      <c r="U5683" s="3">
        <f t="shared" si="88"/>
        <v>1</v>
      </c>
      <c r="W5683" s="2" t="s">
        <v>5268</v>
      </c>
      <c r="X5683" s="2" t="s">
        <v>13068</v>
      </c>
      <c r="Y5683" s="2" t="s">
        <v>19109</v>
      </c>
      <c r="Z5683" s="2" t="s">
        <v>5268</v>
      </c>
      <c r="AA5683" s="2" t="s">
        <v>5269</v>
      </c>
      <c r="AB5683" s="2" t="s">
        <v>13067</v>
      </c>
      <c r="AC5683" s="2">
        <v>84113</v>
      </c>
    </row>
    <row r="5684" spans="1:29" x14ac:dyDescent="0.2">
      <c r="A5684" s="2" t="s">
        <v>6261</v>
      </c>
      <c r="B5684" s="2">
        <v>67952</v>
      </c>
      <c r="C5684" s="2" t="s">
        <v>6262</v>
      </c>
      <c r="D5684" s="10">
        <v>10002.9111334551</v>
      </c>
      <c r="E5684" s="20">
        <v>0.30081369116697099</v>
      </c>
      <c r="F5684" s="7">
        <v>3.9844316822495298E-6</v>
      </c>
      <c r="G5684" s="3" t="s">
        <v>5116</v>
      </c>
      <c r="I5684" s="17">
        <v>-0.60858671791109997</v>
      </c>
      <c r="J5684" s="7">
        <v>1.3260281388476499E-6</v>
      </c>
      <c r="K5684" s="3" t="s">
        <v>8</v>
      </c>
      <c r="M5684" s="18">
        <v>0.76107266300772802</v>
      </c>
      <c r="N5684" s="7">
        <v>9.8274863787333699E-13</v>
      </c>
      <c r="O5684" s="3" t="s">
        <v>8</v>
      </c>
      <c r="Q5684" s="6">
        <v>-0.14832774607034299</v>
      </c>
      <c r="R5684" s="7">
        <v>0.17742573298242501</v>
      </c>
      <c r="S5684" s="3" t="s">
        <v>5116</v>
      </c>
      <c r="U5684" s="3">
        <f t="shared" si="88"/>
        <v>2</v>
      </c>
      <c r="W5684" s="2" t="s">
        <v>6261</v>
      </c>
      <c r="X5684" s="2" t="s">
        <v>13068</v>
      </c>
      <c r="Y5684" s="2" t="s">
        <v>20678</v>
      </c>
      <c r="Z5684" s="2" t="s">
        <v>6261</v>
      </c>
      <c r="AA5684" s="2" t="s">
        <v>20679</v>
      </c>
      <c r="AB5684" s="2" t="s">
        <v>13067</v>
      </c>
      <c r="AC5684" s="2">
        <v>67952</v>
      </c>
    </row>
    <row r="5685" spans="1:29" x14ac:dyDescent="0.2">
      <c r="A5685" s="2" t="s">
        <v>10533</v>
      </c>
      <c r="B5685" s="2">
        <v>100042149</v>
      </c>
      <c r="C5685" s="2" t="s">
        <v>10534</v>
      </c>
      <c r="D5685" s="10">
        <v>93.871395451663304</v>
      </c>
      <c r="E5685" s="20">
        <v>-0.19594212704604499</v>
      </c>
      <c r="F5685" s="7">
        <v>0.29768723921727702</v>
      </c>
      <c r="G5685" s="3" t="s">
        <v>5116</v>
      </c>
      <c r="I5685" s="17">
        <v>-0.60873159672740296</v>
      </c>
      <c r="J5685" s="7">
        <v>4.2495123346549701E-2</v>
      </c>
      <c r="K5685" s="3" t="s">
        <v>8</v>
      </c>
      <c r="M5685" s="18">
        <v>0.70093333282014203</v>
      </c>
      <c r="N5685" s="7">
        <v>4.50582935293073E-3</v>
      </c>
      <c r="O5685" s="3" t="s">
        <v>8</v>
      </c>
      <c r="Q5685" s="6">
        <v>0.28814386313878498</v>
      </c>
      <c r="R5685" s="7">
        <v>0.27229184893486702</v>
      </c>
      <c r="S5685" s="3" t="s">
        <v>5116</v>
      </c>
      <c r="U5685" s="3">
        <f t="shared" si="88"/>
        <v>2</v>
      </c>
      <c r="W5685" s="2" t="s">
        <v>10533</v>
      </c>
      <c r="X5685" s="2" t="s">
        <v>13068</v>
      </c>
      <c r="Y5685" s="2" t="s">
        <v>16632</v>
      </c>
      <c r="Z5685" s="2" t="s">
        <v>10533</v>
      </c>
      <c r="AA5685" s="2" t="s">
        <v>10534</v>
      </c>
      <c r="AB5685" s="2" t="s">
        <v>13067</v>
      </c>
      <c r="AC5685" s="2">
        <v>100042149</v>
      </c>
    </row>
    <row r="5686" spans="1:29" x14ac:dyDescent="0.2">
      <c r="A5686" s="2" t="s">
        <v>11897</v>
      </c>
      <c r="B5686" s="2">
        <v>108159</v>
      </c>
      <c r="C5686" s="2" t="s">
        <v>11898</v>
      </c>
      <c r="D5686" s="10">
        <v>1153.04757324246</v>
      </c>
      <c r="E5686" s="20">
        <v>4.3533379698388601E-2</v>
      </c>
      <c r="F5686" s="7">
        <v>0.69717243552393404</v>
      </c>
      <c r="G5686" s="3" t="s">
        <v>5116</v>
      </c>
      <c r="I5686" s="17">
        <v>-0.60886811381005002</v>
      </c>
      <c r="J5686" s="7">
        <v>4.0614156802843002E-5</v>
      </c>
      <c r="K5686" s="3" t="s">
        <v>8</v>
      </c>
      <c r="M5686" s="6">
        <v>0.48335042960035601</v>
      </c>
      <c r="N5686" s="7">
        <v>1.73203158729716E-4</v>
      </c>
      <c r="O5686" s="3" t="s">
        <v>5116</v>
      </c>
      <c r="Q5686" s="6">
        <v>-0.169051063908083</v>
      </c>
      <c r="R5686" s="7">
        <v>0.190185415439312</v>
      </c>
      <c r="S5686" s="3" t="s">
        <v>5116</v>
      </c>
      <c r="U5686" s="3">
        <f t="shared" si="88"/>
        <v>1</v>
      </c>
      <c r="W5686" s="2" t="s">
        <v>11897</v>
      </c>
      <c r="X5686" s="2" t="s">
        <v>13068</v>
      </c>
      <c r="Y5686" s="2" t="s">
        <v>20914</v>
      </c>
      <c r="Z5686" s="2" t="s">
        <v>11897</v>
      </c>
      <c r="AA5686" s="2" t="s">
        <v>11898</v>
      </c>
      <c r="AB5686" s="2" t="s">
        <v>13067</v>
      </c>
      <c r="AC5686" s="2">
        <v>108159</v>
      </c>
    </row>
    <row r="5687" spans="1:29" x14ac:dyDescent="0.2">
      <c r="A5687" s="2" t="s">
        <v>1680</v>
      </c>
      <c r="B5687" s="2">
        <v>67025</v>
      </c>
      <c r="C5687" s="2" t="s">
        <v>1681</v>
      </c>
      <c r="D5687" s="10">
        <v>5906.1636856712903</v>
      </c>
      <c r="E5687" s="52">
        <v>0.905751332872479</v>
      </c>
      <c r="F5687" s="7">
        <v>1.3274450016921499E-16</v>
      </c>
      <c r="G5687" s="3" t="s">
        <v>8</v>
      </c>
      <c r="I5687" s="17">
        <v>-0.60888788824950002</v>
      </c>
      <c r="J5687" s="7">
        <v>5.78112832485898E-3</v>
      </c>
      <c r="K5687" s="3" t="s">
        <v>8</v>
      </c>
      <c r="M5687" s="18">
        <v>0.91987667495879899</v>
      </c>
      <c r="N5687" s="7">
        <v>3.0521228084165802E-7</v>
      </c>
      <c r="O5687" s="3" t="s">
        <v>8</v>
      </c>
      <c r="Q5687" s="19">
        <v>-0.59476254616318103</v>
      </c>
      <c r="R5687" s="7">
        <v>2.19020266977263E-4</v>
      </c>
      <c r="S5687" s="3" t="s">
        <v>8</v>
      </c>
      <c r="U5687" s="3">
        <f t="shared" si="88"/>
        <v>4</v>
      </c>
      <c r="W5687" s="2" t="s">
        <v>1680</v>
      </c>
      <c r="X5687" s="2" t="s">
        <v>13068</v>
      </c>
      <c r="Y5687" s="2" t="s">
        <v>19482</v>
      </c>
      <c r="Z5687" s="2" t="s">
        <v>1680</v>
      </c>
      <c r="AA5687" s="2" t="s">
        <v>1681</v>
      </c>
      <c r="AB5687" s="2" t="s">
        <v>13067</v>
      </c>
      <c r="AC5687" s="2">
        <v>67025</v>
      </c>
    </row>
    <row r="5688" spans="1:29" x14ac:dyDescent="0.2">
      <c r="A5688" s="2" t="s">
        <v>9928</v>
      </c>
      <c r="B5688" s="2">
        <v>72865</v>
      </c>
      <c r="C5688" s="2" t="s">
        <v>9929</v>
      </c>
      <c r="D5688" s="10">
        <v>12686.429416966001</v>
      </c>
      <c r="E5688" s="20">
        <v>-0.11982100015003599</v>
      </c>
      <c r="F5688" s="7">
        <v>0.174214958286323</v>
      </c>
      <c r="G5688" s="3" t="s">
        <v>5116</v>
      </c>
      <c r="I5688" s="17">
        <v>-0.60955208185821996</v>
      </c>
      <c r="J5688" s="7">
        <v>3.3870747002677399E-5</v>
      </c>
      <c r="K5688" s="3" t="s">
        <v>8</v>
      </c>
      <c r="M5688" s="6">
        <v>0.33225664557495999</v>
      </c>
      <c r="N5688" s="7">
        <v>1.22521661735086E-2</v>
      </c>
      <c r="O5688" s="3" t="s">
        <v>5116</v>
      </c>
      <c r="Q5688" s="6">
        <v>-0.15747443613322401</v>
      </c>
      <c r="R5688" s="7">
        <v>0.22724112281227901</v>
      </c>
      <c r="S5688" s="3" t="s">
        <v>5116</v>
      </c>
      <c r="U5688" s="3">
        <f t="shared" si="88"/>
        <v>1</v>
      </c>
      <c r="W5688" s="2" t="s">
        <v>9928</v>
      </c>
      <c r="X5688" s="2" t="s">
        <v>13059</v>
      </c>
      <c r="Y5688" s="2" t="s">
        <v>15478</v>
      </c>
      <c r="Z5688" s="2" t="s">
        <v>15479</v>
      </c>
      <c r="AA5688" s="2" t="s">
        <v>15480</v>
      </c>
      <c r="AB5688" s="2" t="s">
        <v>13067</v>
      </c>
      <c r="AC5688" s="2">
        <v>72865</v>
      </c>
    </row>
    <row r="5689" spans="1:29" x14ac:dyDescent="0.2">
      <c r="A5689" s="2" t="s">
        <v>8772</v>
      </c>
      <c r="B5689" s="2">
        <v>59001</v>
      </c>
      <c r="C5689" s="2" t="s">
        <v>8773</v>
      </c>
      <c r="D5689" s="10">
        <v>633.56555228835896</v>
      </c>
      <c r="E5689" s="20">
        <v>0.232144676449416</v>
      </c>
      <c r="F5689" s="7">
        <v>4.5580110848070003E-2</v>
      </c>
      <c r="G5689" s="3" t="s">
        <v>5116</v>
      </c>
      <c r="I5689" s="17">
        <v>-0.60977031942965898</v>
      </c>
      <c r="J5689" s="7">
        <v>3.2634348081851802E-3</v>
      </c>
      <c r="K5689" s="3" t="s">
        <v>8</v>
      </c>
      <c r="M5689" s="18">
        <v>0.61760064566900397</v>
      </c>
      <c r="N5689" s="7">
        <v>4.0392375713836599E-4</v>
      </c>
      <c r="O5689" s="3" t="s">
        <v>8</v>
      </c>
      <c r="Q5689" s="6">
        <v>-0.22431435021007001</v>
      </c>
      <c r="R5689" s="7">
        <v>0.209795189496086</v>
      </c>
      <c r="S5689" s="3" t="s">
        <v>5116</v>
      </c>
      <c r="U5689" s="3">
        <f t="shared" si="88"/>
        <v>2</v>
      </c>
      <c r="W5689" s="2" t="s">
        <v>8772</v>
      </c>
      <c r="X5689" s="2" t="s">
        <v>13068</v>
      </c>
      <c r="Y5689" s="2" t="s">
        <v>18851</v>
      </c>
      <c r="Z5689" s="2" t="s">
        <v>8772</v>
      </c>
      <c r="AA5689" s="2" t="s">
        <v>8773</v>
      </c>
      <c r="AB5689" s="2" t="s">
        <v>13067</v>
      </c>
      <c r="AC5689" s="2">
        <v>59001</v>
      </c>
    </row>
    <row r="5690" spans="1:29" x14ac:dyDescent="0.2">
      <c r="A5690" s="2" t="s">
        <v>4362</v>
      </c>
      <c r="B5690" s="2">
        <v>319865</v>
      </c>
      <c r="C5690" s="2" t="s">
        <v>4363</v>
      </c>
      <c r="D5690" s="10">
        <v>198.87288079740301</v>
      </c>
      <c r="E5690" s="52">
        <v>0.68090643152157904</v>
      </c>
      <c r="F5690" s="7">
        <v>3.6079186207294402E-4</v>
      </c>
      <c r="G5690" s="3" t="s">
        <v>8</v>
      </c>
      <c r="I5690" s="6">
        <v>-0.60999526780912605</v>
      </c>
      <c r="J5690" s="7">
        <v>7.7797386998174498E-2</v>
      </c>
      <c r="K5690" s="3" t="s">
        <v>5116</v>
      </c>
      <c r="M5690" s="18">
        <v>0.70303722176386596</v>
      </c>
      <c r="N5690" s="7">
        <v>1.3121970033897199E-2</v>
      </c>
      <c r="O5690" s="3" t="s">
        <v>8</v>
      </c>
      <c r="Q5690" s="19">
        <v>-0.58786447756684002</v>
      </c>
      <c r="R5690" s="7">
        <v>3.0720357027134101E-2</v>
      </c>
      <c r="S5690" s="3" t="s">
        <v>8</v>
      </c>
      <c r="U5690" s="3">
        <f t="shared" si="88"/>
        <v>3</v>
      </c>
      <c r="W5690" s="2" t="s">
        <v>4362</v>
      </c>
      <c r="X5690" s="2" t="s">
        <v>13068</v>
      </c>
      <c r="Y5690" s="2" t="s">
        <v>15851</v>
      </c>
      <c r="Z5690" s="2" t="s">
        <v>4362</v>
      </c>
      <c r="AA5690" s="2" t="s">
        <v>4363</v>
      </c>
      <c r="AB5690" s="2" t="s">
        <v>13067</v>
      </c>
      <c r="AC5690" s="2">
        <v>319865</v>
      </c>
    </row>
    <row r="5691" spans="1:29" x14ac:dyDescent="0.2">
      <c r="A5691" s="2" t="s">
        <v>2455</v>
      </c>
      <c r="B5691" s="2">
        <v>66448</v>
      </c>
      <c r="C5691" s="2" t="s">
        <v>2456</v>
      </c>
      <c r="D5691" s="10">
        <v>6209.1630089693399</v>
      </c>
      <c r="E5691" s="52">
        <v>0.64532941547758405</v>
      </c>
      <c r="F5691" s="7">
        <v>8.3802165888225702E-12</v>
      </c>
      <c r="G5691" s="3" t="s">
        <v>8</v>
      </c>
      <c r="I5691" s="17">
        <v>-0.61008456313766102</v>
      </c>
      <c r="J5691" s="7">
        <v>1.22260731837368E-3</v>
      </c>
      <c r="K5691" s="3" t="s">
        <v>8</v>
      </c>
      <c r="M5691" s="18">
        <v>0.81298786210154705</v>
      </c>
      <c r="N5691" s="7">
        <v>1.96335851083304E-7</v>
      </c>
      <c r="O5691" s="3" t="s">
        <v>8</v>
      </c>
      <c r="Q5691" s="6">
        <v>-0.44242611651369801</v>
      </c>
      <c r="R5691" s="7">
        <v>1.7422420019000101E-3</v>
      </c>
      <c r="S5691" s="3" t="s">
        <v>5116</v>
      </c>
      <c r="U5691" s="3">
        <f t="shared" si="88"/>
        <v>3</v>
      </c>
      <c r="W5691" s="2" t="s">
        <v>2455</v>
      </c>
      <c r="X5691" s="2" t="s">
        <v>13068</v>
      </c>
      <c r="Y5691" s="2" t="s">
        <v>17893</v>
      </c>
      <c r="Z5691" s="2" t="s">
        <v>2455</v>
      </c>
      <c r="AA5691" s="2" t="s">
        <v>2456</v>
      </c>
      <c r="AB5691" s="2" t="s">
        <v>13067</v>
      </c>
      <c r="AC5691" s="2">
        <v>66448</v>
      </c>
    </row>
    <row r="5692" spans="1:29" x14ac:dyDescent="0.2">
      <c r="A5692" s="2" t="s">
        <v>8815</v>
      </c>
      <c r="B5692" s="2">
        <v>69894</v>
      </c>
      <c r="C5692" s="2" t="s">
        <v>8816</v>
      </c>
      <c r="D5692" s="10">
        <v>4603.5826337218696</v>
      </c>
      <c r="E5692" s="20">
        <v>0.16333567200204499</v>
      </c>
      <c r="F5692" s="7">
        <v>4.9757873480053401E-2</v>
      </c>
      <c r="G5692" s="3" t="s">
        <v>5116</v>
      </c>
      <c r="I5692" s="17">
        <v>-0.61066530859357104</v>
      </c>
      <c r="J5692" s="7">
        <v>3.2511315447270499E-5</v>
      </c>
      <c r="K5692" s="3" t="s">
        <v>8</v>
      </c>
      <c r="M5692" s="18">
        <v>0.70013449555211504</v>
      </c>
      <c r="N5692" s="7">
        <v>1.76030119618082E-8</v>
      </c>
      <c r="O5692" s="3" t="s">
        <v>8</v>
      </c>
      <c r="Q5692" s="6">
        <v>-7.3866485043501504E-2</v>
      </c>
      <c r="R5692" s="7">
        <v>0.64122677786666105</v>
      </c>
      <c r="S5692" s="3" t="s">
        <v>5116</v>
      </c>
      <c r="U5692" s="3">
        <f t="shared" si="88"/>
        <v>2</v>
      </c>
      <c r="W5692" s="2" t="s">
        <v>8815</v>
      </c>
      <c r="X5692" s="2" t="s">
        <v>13059</v>
      </c>
      <c r="Y5692" s="2" t="s">
        <v>13401</v>
      </c>
      <c r="Z5692" s="2" t="s">
        <v>13402</v>
      </c>
      <c r="AA5692" s="2" t="s">
        <v>13403</v>
      </c>
      <c r="AB5692" s="2" t="s">
        <v>13067</v>
      </c>
      <c r="AC5692" s="2">
        <v>69894</v>
      </c>
    </row>
    <row r="5693" spans="1:29" x14ac:dyDescent="0.2">
      <c r="A5693" s="2" t="s">
        <v>6662</v>
      </c>
      <c r="B5693" s="2">
        <v>246735</v>
      </c>
      <c r="C5693" s="2" t="s">
        <v>6663</v>
      </c>
      <c r="D5693" s="10">
        <v>99.472494461873495</v>
      </c>
      <c r="E5693" s="20">
        <v>0.37674345493189498</v>
      </c>
      <c r="F5693" s="7">
        <v>6.8547108001296104E-5</v>
      </c>
      <c r="G5693" s="3" t="s">
        <v>5116</v>
      </c>
      <c r="I5693" s="17">
        <v>-0.61068864497220898</v>
      </c>
      <c r="J5693" s="7">
        <v>1.07810691096936E-3</v>
      </c>
      <c r="K5693" s="3" t="s">
        <v>8</v>
      </c>
      <c r="M5693" s="18">
        <v>0.74166002268834796</v>
      </c>
      <c r="N5693" s="7">
        <v>2.0658343165306502E-6</v>
      </c>
      <c r="O5693" s="3" t="s">
        <v>8</v>
      </c>
      <c r="Q5693" s="6">
        <v>-0.245772077215756</v>
      </c>
      <c r="R5693" s="7">
        <v>0.104159050342657</v>
      </c>
      <c r="S5693" s="3" t="s">
        <v>5116</v>
      </c>
      <c r="U5693" s="3">
        <f t="shared" si="88"/>
        <v>2</v>
      </c>
      <c r="W5693" s="2" t="s">
        <v>6662</v>
      </c>
      <c r="X5693" s="2" t="s">
        <v>13068</v>
      </c>
      <c r="Y5693" s="2" t="s">
        <v>14538</v>
      </c>
      <c r="Z5693" s="2" t="s">
        <v>6662</v>
      </c>
      <c r="AA5693" s="2" t="s">
        <v>6663</v>
      </c>
      <c r="AB5693" s="2" t="s">
        <v>13067</v>
      </c>
      <c r="AC5693" s="2">
        <v>246735</v>
      </c>
    </row>
    <row r="5694" spans="1:29" x14ac:dyDescent="0.2">
      <c r="A5694" s="2" t="s">
        <v>12214</v>
      </c>
      <c r="B5694" s="2">
        <v>76743</v>
      </c>
      <c r="C5694" s="2" t="s">
        <v>12215</v>
      </c>
      <c r="D5694" s="10">
        <v>109.173123835387</v>
      </c>
      <c r="E5694" s="20">
        <v>-0.117615498903135</v>
      </c>
      <c r="F5694" s="7">
        <v>0.80278776908918903</v>
      </c>
      <c r="G5694" s="3" t="s">
        <v>5116</v>
      </c>
      <c r="I5694" s="6">
        <v>-0.61094081105171405</v>
      </c>
      <c r="J5694" s="7">
        <v>0.14956932817618901</v>
      </c>
      <c r="K5694" s="3" t="s">
        <v>5116</v>
      </c>
      <c r="M5694" s="18">
        <v>-1.9310874024907601</v>
      </c>
      <c r="N5694" s="7">
        <v>5.0676281581318596E-9</v>
      </c>
      <c r="O5694" s="3" t="s">
        <v>8</v>
      </c>
      <c r="Q5694" s="19">
        <v>-2.4244127146393399</v>
      </c>
      <c r="R5694" s="7">
        <v>5.4273081182660795E-13</v>
      </c>
      <c r="S5694" s="3" t="s">
        <v>8</v>
      </c>
      <c r="U5694" s="3">
        <f t="shared" si="88"/>
        <v>2</v>
      </c>
      <c r="W5694" s="2" t="s">
        <v>12214</v>
      </c>
      <c r="X5694" s="2" t="s">
        <v>13068</v>
      </c>
      <c r="Y5694" s="2" t="s">
        <v>16513</v>
      </c>
      <c r="Z5694" s="2" t="s">
        <v>12214</v>
      </c>
      <c r="AA5694" s="2" t="s">
        <v>12215</v>
      </c>
      <c r="AB5694" s="2" t="s">
        <v>13067</v>
      </c>
      <c r="AC5694" s="2">
        <v>76743</v>
      </c>
    </row>
    <row r="5695" spans="1:29" x14ac:dyDescent="0.2">
      <c r="A5695" s="2" t="s">
        <v>12510</v>
      </c>
      <c r="B5695" s="2">
        <v>76479</v>
      </c>
      <c r="C5695" s="2" t="s">
        <v>12511</v>
      </c>
      <c r="D5695" s="10">
        <v>1194.96596625387</v>
      </c>
      <c r="E5695" s="20">
        <v>2.5661499691395799E-2</v>
      </c>
      <c r="F5695" s="7">
        <v>0.87494812305371905</v>
      </c>
      <c r="G5695" s="3" t="s">
        <v>5116</v>
      </c>
      <c r="I5695" s="17">
        <v>-0.61113326288440495</v>
      </c>
      <c r="J5695" s="7">
        <v>1.0830212496189299E-3</v>
      </c>
      <c r="K5695" s="3" t="s">
        <v>8</v>
      </c>
      <c r="M5695" s="6">
        <v>0.29167058407822599</v>
      </c>
      <c r="N5695" s="7">
        <v>9.1560515887661301E-2</v>
      </c>
      <c r="O5695" s="3" t="s">
        <v>5116</v>
      </c>
      <c r="Q5695" s="6">
        <v>-0.34512417849757498</v>
      </c>
      <c r="R5695" s="7">
        <v>1.69183003788567E-2</v>
      </c>
      <c r="S5695" s="3" t="s">
        <v>5116</v>
      </c>
      <c r="U5695" s="3">
        <f t="shared" si="88"/>
        <v>1</v>
      </c>
      <c r="W5695" s="2" t="s">
        <v>12510</v>
      </c>
      <c r="X5695" s="2" t="s">
        <v>13068</v>
      </c>
      <c r="Y5695" s="2" t="s">
        <v>20028</v>
      </c>
      <c r="Z5695" s="2" t="s">
        <v>12510</v>
      </c>
      <c r="AA5695" s="2" t="s">
        <v>12511</v>
      </c>
      <c r="AB5695" s="2" t="s">
        <v>13067</v>
      </c>
      <c r="AC5695" s="2">
        <v>76479</v>
      </c>
    </row>
    <row r="5696" spans="1:29" x14ac:dyDescent="0.2">
      <c r="A5696" s="2" t="s">
        <v>8648</v>
      </c>
      <c r="B5696" s="2">
        <v>67015</v>
      </c>
      <c r="C5696" s="2" t="s">
        <v>8649</v>
      </c>
      <c r="D5696" s="10">
        <v>4251.9423305913297</v>
      </c>
      <c r="E5696" s="20">
        <v>0.16951367304585899</v>
      </c>
      <c r="F5696" s="7">
        <v>3.6520497492118602E-2</v>
      </c>
      <c r="G5696" s="3" t="s">
        <v>5116</v>
      </c>
      <c r="I5696" s="17">
        <v>-0.61120565628263701</v>
      </c>
      <c r="J5696" s="7">
        <v>2.3233932332677302E-5</v>
      </c>
      <c r="K5696" s="3" t="s">
        <v>8</v>
      </c>
      <c r="M5696" s="18">
        <v>0.91462258301745303</v>
      </c>
      <c r="N5696" s="7">
        <v>3.4983727026266699E-14</v>
      </c>
      <c r="O5696" s="3" t="s">
        <v>8</v>
      </c>
      <c r="Q5696" s="6">
        <v>0.133903253688957</v>
      </c>
      <c r="R5696" s="7">
        <v>0.313890216681523</v>
      </c>
      <c r="S5696" s="3" t="s">
        <v>5116</v>
      </c>
      <c r="U5696" s="3">
        <f t="shared" si="88"/>
        <v>2</v>
      </c>
      <c r="W5696" s="2" t="s">
        <v>8648</v>
      </c>
      <c r="X5696" s="2" t="s">
        <v>13068</v>
      </c>
      <c r="Y5696" s="2" t="s">
        <v>15034</v>
      </c>
      <c r="Z5696" s="2" t="s">
        <v>8648</v>
      </c>
      <c r="AA5696" s="2" t="s">
        <v>8649</v>
      </c>
      <c r="AB5696" s="2" t="s">
        <v>13067</v>
      </c>
      <c r="AC5696" s="2">
        <v>67015</v>
      </c>
    </row>
    <row r="5697" spans="1:29" x14ac:dyDescent="0.2">
      <c r="A5697" s="2" t="s">
        <v>1639</v>
      </c>
      <c r="B5697" s="2">
        <v>30057</v>
      </c>
      <c r="C5697" s="2" t="s">
        <v>1640</v>
      </c>
      <c r="D5697" s="10">
        <v>9036.9748526963303</v>
      </c>
      <c r="E5697" s="52">
        <v>0.990864910827707</v>
      </c>
      <c r="F5697" s="7">
        <v>7.9211566849563006E-17</v>
      </c>
      <c r="G5697" s="3" t="s">
        <v>8</v>
      </c>
      <c r="I5697" s="17">
        <v>-0.61137297407325797</v>
      </c>
      <c r="J5697" s="7">
        <v>1.05318680808104E-2</v>
      </c>
      <c r="K5697" s="3" t="s">
        <v>8</v>
      </c>
      <c r="M5697" s="18">
        <v>1.1690185680163001</v>
      </c>
      <c r="N5697" s="7">
        <v>9.6560517918784799E-10</v>
      </c>
      <c r="O5697" s="3" t="s">
        <v>8</v>
      </c>
      <c r="Q5697" s="6">
        <v>-0.43321931688466397</v>
      </c>
      <c r="R5697" s="7">
        <v>1.8179473388233301E-2</v>
      </c>
      <c r="S5697" s="3" t="s">
        <v>5116</v>
      </c>
      <c r="U5697" s="3">
        <f t="shared" si="88"/>
        <v>3</v>
      </c>
      <c r="W5697" s="2" t="s">
        <v>1639</v>
      </c>
      <c r="X5697" s="2" t="s">
        <v>13068</v>
      </c>
      <c r="Y5697" s="2" t="s">
        <v>20525</v>
      </c>
      <c r="Z5697" s="2" t="s">
        <v>1639</v>
      </c>
      <c r="AA5697" s="2" t="s">
        <v>1640</v>
      </c>
      <c r="AB5697" s="2" t="s">
        <v>13067</v>
      </c>
      <c r="AC5697" s="2">
        <v>30057</v>
      </c>
    </row>
    <row r="5698" spans="1:29" x14ac:dyDescent="0.2">
      <c r="A5698" s="2" t="s">
        <v>5995</v>
      </c>
      <c r="B5698" s="2">
        <v>27998</v>
      </c>
      <c r="C5698" s="2" t="s">
        <v>5996</v>
      </c>
      <c r="D5698" s="10">
        <v>1592.58158084972</v>
      </c>
      <c r="E5698" s="20">
        <v>0.35824699568037199</v>
      </c>
      <c r="F5698" s="7">
        <v>5.0066792954595705E-7</v>
      </c>
      <c r="G5698" s="3" t="s">
        <v>5116</v>
      </c>
      <c r="I5698" s="17">
        <v>-0.61142149929477796</v>
      </c>
      <c r="J5698" s="7">
        <v>1.1414615522714699E-5</v>
      </c>
      <c r="K5698" s="3" t="s">
        <v>8</v>
      </c>
      <c r="M5698" s="18">
        <v>0.84708918109362197</v>
      </c>
      <c r="N5698" s="7">
        <v>4.6164397183522001E-13</v>
      </c>
      <c r="O5698" s="3" t="s">
        <v>8</v>
      </c>
      <c r="Q5698" s="6">
        <v>-0.122579313881528</v>
      </c>
      <c r="R5698" s="7">
        <v>0.34588876301233901</v>
      </c>
      <c r="S5698" s="3" t="s">
        <v>5116</v>
      </c>
      <c r="U5698" s="3">
        <f t="shared" si="88"/>
        <v>2</v>
      </c>
      <c r="W5698" s="2" t="s">
        <v>5995</v>
      </c>
      <c r="X5698" s="2" t="s">
        <v>13068</v>
      </c>
      <c r="Y5698" s="2" t="s">
        <v>16065</v>
      </c>
      <c r="Z5698" s="2" t="s">
        <v>5995</v>
      </c>
      <c r="AA5698" s="2" t="s">
        <v>5996</v>
      </c>
      <c r="AB5698" s="2" t="s">
        <v>13067</v>
      </c>
      <c r="AC5698" s="2">
        <v>27998</v>
      </c>
    </row>
    <row r="5699" spans="1:29" x14ac:dyDescent="0.2">
      <c r="A5699" s="2" t="s">
        <v>5748</v>
      </c>
      <c r="B5699" s="2">
        <v>67865</v>
      </c>
      <c r="C5699" s="2" t="s">
        <v>5749</v>
      </c>
      <c r="D5699" s="10">
        <v>5350.0282029657801</v>
      </c>
      <c r="E5699" s="20">
        <v>0.43654302666664702</v>
      </c>
      <c r="F5699" s="7">
        <v>1.8481115368900099E-8</v>
      </c>
      <c r="G5699" s="3" t="s">
        <v>5116</v>
      </c>
      <c r="I5699" s="17">
        <v>-0.61201854897834196</v>
      </c>
      <c r="J5699" s="7">
        <v>6.1858516183981195E-5</v>
      </c>
      <c r="K5699" s="3" t="s">
        <v>8</v>
      </c>
      <c r="M5699" s="18">
        <v>0.76815326039846499</v>
      </c>
      <c r="N5699" s="7">
        <v>2.1887660180546E-9</v>
      </c>
      <c r="O5699" s="3" t="s">
        <v>8</v>
      </c>
      <c r="Q5699" s="6">
        <v>-0.28040831524652399</v>
      </c>
      <c r="R5699" s="7">
        <v>1.9202111179539901E-2</v>
      </c>
      <c r="S5699" s="3" t="s">
        <v>5116</v>
      </c>
      <c r="U5699" s="3">
        <f t="shared" si="88"/>
        <v>2</v>
      </c>
      <c r="W5699" s="2" t="s">
        <v>5748</v>
      </c>
      <c r="X5699" s="2" t="s">
        <v>13068</v>
      </c>
      <c r="Y5699" s="2" t="s">
        <v>19379</v>
      </c>
      <c r="Z5699" s="2" t="s">
        <v>5748</v>
      </c>
      <c r="AA5699" s="2" t="s">
        <v>5749</v>
      </c>
      <c r="AB5699" s="2" t="s">
        <v>13067</v>
      </c>
      <c r="AC5699" s="2">
        <v>67865</v>
      </c>
    </row>
    <row r="5700" spans="1:29" x14ac:dyDescent="0.2">
      <c r="A5700" s="2" t="s">
        <v>1344</v>
      </c>
      <c r="B5700" s="2" t="s">
        <v>64</v>
      </c>
      <c r="C5700" s="2" t="s">
        <v>64</v>
      </c>
      <c r="D5700" s="10">
        <v>57.274523827336601</v>
      </c>
      <c r="E5700" s="52">
        <v>2.1698139137030998</v>
      </c>
      <c r="F5700" s="7">
        <v>9.1215360917744498E-20</v>
      </c>
      <c r="G5700" s="3" t="s">
        <v>8</v>
      </c>
      <c r="I5700" s="6">
        <v>-0.61219870733504</v>
      </c>
      <c r="J5700" s="7">
        <v>0.13701418921052499</v>
      </c>
      <c r="K5700" s="3" t="s">
        <v>5116</v>
      </c>
      <c r="M5700" s="18">
        <v>2.5804045301879501</v>
      </c>
      <c r="N5700" s="7">
        <v>4.28136835716838E-17</v>
      </c>
      <c r="O5700" s="3" t="s">
        <v>8</v>
      </c>
      <c r="Q5700" s="6">
        <v>-0.201608090850181</v>
      </c>
      <c r="R5700" s="7">
        <v>0.67281443393796003</v>
      </c>
      <c r="S5700" s="3" t="s">
        <v>5116</v>
      </c>
      <c r="U5700" s="3">
        <f t="shared" si="88"/>
        <v>2</v>
      </c>
      <c r="W5700" s="2" t="s">
        <v>1344</v>
      </c>
      <c r="X5700" s="2" t="s">
        <v>13059</v>
      </c>
      <c r="Y5700" s="2" t="s">
        <v>16650</v>
      </c>
      <c r="Z5700" s="2" t="s">
        <v>16651</v>
      </c>
      <c r="AA5700" s="2" t="s">
        <v>16652</v>
      </c>
      <c r="AB5700" s="2" t="s">
        <v>13067</v>
      </c>
      <c r="AC5700" s="2">
        <v>432995</v>
      </c>
    </row>
    <row r="5701" spans="1:29" x14ac:dyDescent="0.2">
      <c r="A5701" s="2" t="s">
        <v>7592</v>
      </c>
      <c r="B5701" s="2">
        <v>27395</v>
      </c>
      <c r="C5701" s="2" t="s">
        <v>7593</v>
      </c>
      <c r="D5701" s="10">
        <v>3731.65789780262</v>
      </c>
      <c r="E5701" s="20">
        <v>0.216088099149605</v>
      </c>
      <c r="F5701" s="7">
        <v>3.0835895145509399E-3</v>
      </c>
      <c r="G5701" s="3" t="s">
        <v>5116</v>
      </c>
      <c r="I5701" s="17">
        <v>-0.61249181725190005</v>
      </c>
      <c r="J5701" s="7">
        <v>6.2165498703138498E-6</v>
      </c>
      <c r="K5701" s="3" t="s">
        <v>8</v>
      </c>
      <c r="M5701" s="18">
        <v>0.72087157541047298</v>
      </c>
      <c r="N5701" s="7">
        <v>3.6412864893525699E-10</v>
      </c>
      <c r="O5701" s="3" t="s">
        <v>8</v>
      </c>
      <c r="Q5701" s="6">
        <v>-0.10770834099103101</v>
      </c>
      <c r="R5701" s="7">
        <v>0.40855317698462301</v>
      </c>
      <c r="S5701" s="3" t="s">
        <v>5116</v>
      </c>
      <c r="U5701" s="3">
        <f t="shared" ref="U5701:U5764" si="89">COUNTIF(E5701:S5701, "YES")</f>
        <v>2</v>
      </c>
      <c r="W5701" s="2" t="s">
        <v>7592</v>
      </c>
      <c r="X5701" s="2" t="s">
        <v>13068</v>
      </c>
      <c r="Y5701" s="2" t="s">
        <v>17890</v>
      </c>
      <c r="Z5701" s="2" t="s">
        <v>7592</v>
      </c>
      <c r="AA5701" s="2" t="s">
        <v>7593</v>
      </c>
      <c r="AB5701" s="2" t="s">
        <v>13067</v>
      </c>
      <c r="AC5701" s="2">
        <v>27395</v>
      </c>
    </row>
    <row r="5702" spans="1:29" x14ac:dyDescent="0.2">
      <c r="A5702" s="2" t="s">
        <v>6309</v>
      </c>
      <c r="B5702" s="2">
        <v>106298</v>
      </c>
      <c r="C5702" s="2" t="s">
        <v>6310</v>
      </c>
      <c r="D5702" s="10">
        <v>1914.5269918531301</v>
      </c>
      <c r="E5702" s="20">
        <v>-0.54700563500603105</v>
      </c>
      <c r="F5702" s="7">
        <v>5.3045770121132704E-6</v>
      </c>
      <c r="G5702" s="3" t="s">
        <v>5116</v>
      </c>
      <c r="I5702" s="17">
        <v>-0.61282062778728097</v>
      </c>
      <c r="J5702" s="7">
        <v>8.7994432009484494E-3</v>
      </c>
      <c r="K5702" s="3" t="s">
        <v>8</v>
      </c>
      <c r="M5702" s="6">
        <v>0.34247981841158698</v>
      </c>
      <c r="N5702" s="7">
        <v>0.106570858689086</v>
      </c>
      <c r="O5702" s="3" t="s">
        <v>5116</v>
      </c>
      <c r="Q5702" s="6">
        <v>0.27666482563033801</v>
      </c>
      <c r="R5702" s="7">
        <v>0.15985940640527499</v>
      </c>
      <c r="S5702" s="3" t="s">
        <v>5116</v>
      </c>
      <c r="U5702" s="3">
        <f t="shared" si="89"/>
        <v>1</v>
      </c>
      <c r="W5702" s="2" t="s">
        <v>6309</v>
      </c>
      <c r="X5702" s="2" t="s">
        <v>13068</v>
      </c>
      <c r="Y5702" s="2" t="s">
        <v>19581</v>
      </c>
      <c r="Z5702" s="2" t="s">
        <v>6309</v>
      </c>
      <c r="AA5702" s="2" t="s">
        <v>6310</v>
      </c>
      <c r="AB5702" s="2" t="s">
        <v>13067</v>
      </c>
      <c r="AC5702" s="2">
        <v>106298</v>
      </c>
    </row>
    <row r="5703" spans="1:29" x14ac:dyDescent="0.2">
      <c r="A5703" s="2" t="s">
        <v>8550</v>
      </c>
      <c r="B5703" s="2">
        <v>70387</v>
      </c>
      <c r="C5703" s="2" t="s">
        <v>8551</v>
      </c>
      <c r="D5703" s="10">
        <v>1329.15114930185</v>
      </c>
      <c r="E5703" s="20">
        <v>-0.297524560888206</v>
      </c>
      <c r="F5703" s="7">
        <v>2.9754995204900301E-2</v>
      </c>
      <c r="G5703" s="3" t="s">
        <v>5116</v>
      </c>
      <c r="I5703" s="17">
        <v>-0.61309787898342805</v>
      </c>
      <c r="J5703" s="7">
        <v>1.23882883349642E-2</v>
      </c>
      <c r="K5703" s="3" t="s">
        <v>8</v>
      </c>
      <c r="M5703" s="6">
        <v>0.11438951773068699</v>
      </c>
      <c r="N5703" s="7">
        <v>0.66832972224287901</v>
      </c>
      <c r="O5703" s="3" t="s">
        <v>5116</v>
      </c>
      <c r="Q5703" s="6">
        <v>-0.20118380036453501</v>
      </c>
      <c r="R5703" s="7">
        <v>0.37517829787715501</v>
      </c>
      <c r="S5703" s="3" t="s">
        <v>5116</v>
      </c>
      <c r="U5703" s="3">
        <f t="shared" si="89"/>
        <v>1</v>
      </c>
      <c r="W5703" s="2" t="s">
        <v>8550</v>
      </c>
      <c r="X5703" s="2" t="s">
        <v>13068</v>
      </c>
      <c r="Y5703" s="2" t="s">
        <v>20834</v>
      </c>
      <c r="Z5703" s="2" t="s">
        <v>8550</v>
      </c>
      <c r="AA5703" s="2" t="s">
        <v>8551</v>
      </c>
      <c r="AB5703" s="2" t="s">
        <v>13067</v>
      </c>
      <c r="AC5703" s="2">
        <v>70387</v>
      </c>
    </row>
    <row r="5704" spans="1:29" x14ac:dyDescent="0.2">
      <c r="A5704" s="2" t="s">
        <v>7503</v>
      </c>
      <c r="B5704" s="2">
        <v>15444</v>
      </c>
      <c r="C5704" s="2" t="s">
        <v>7504</v>
      </c>
      <c r="D5704" s="10">
        <v>22145.862698135101</v>
      </c>
      <c r="E5704" s="20">
        <v>-0.33164862269782902</v>
      </c>
      <c r="F5704" s="7">
        <v>2.4364106425563102E-3</v>
      </c>
      <c r="G5704" s="3" t="s">
        <v>5116</v>
      </c>
      <c r="I5704" s="17">
        <v>-0.61325617372960695</v>
      </c>
      <c r="J5704" s="7">
        <v>2.8048479122647898E-3</v>
      </c>
      <c r="K5704" s="3" t="s">
        <v>8</v>
      </c>
      <c r="M5704" s="6">
        <v>8.9346425950233996E-2</v>
      </c>
      <c r="N5704" s="7">
        <v>0.697748682927257</v>
      </c>
      <c r="O5704" s="3" t="s">
        <v>5116</v>
      </c>
      <c r="Q5704" s="6">
        <v>-0.192261125081544</v>
      </c>
      <c r="R5704" s="7">
        <v>0.29770646970897502</v>
      </c>
      <c r="S5704" s="3" t="s">
        <v>5116</v>
      </c>
      <c r="U5704" s="3">
        <f t="shared" si="89"/>
        <v>1</v>
      </c>
      <c r="W5704" s="2" t="s">
        <v>7503</v>
      </c>
      <c r="X5704" s="2" t="s">
        <v>13068</v>
      </c>
      <c r="Y5704" s="2" t="s">
        <v>17026</v>
      </c>
      <c r="Z5704" s="2" t="s">
        <v>7503</v>
      </c>
      <c r="AA5704" s="2" t="s">
        <v>7504</v>
      </c>
      <c r="AB5704" s="2" t="s">
        <v>13067</v>
      </c>
      <c r="AC5704" s="2">
        <v>15444</v>
      </c>
    </row>
    <row r="5705" spans="1:29" x14ac:dyDescent="0.2">
      <c r="A5705" s="2" t="s">
        <v>8442</v>
      </c>
      <c r="B5705" s="2">
        <v>14593</v>
      </c>
      <c r="C5705" s="2" t="s">
        <v>8443</v>
      </c>
      <c r="D5705" s="10">
        <v>2284.3948801482002</v>
      </c>
      <c r="E5705" s="20">
        <v>-0.18509712324725999</v>
      </c>
      <c r="F5705" s="7">
        <v>2.4110643067981299E-2</v>
      </c>
      <c r="G5705" s="3" t="s">
        <v>5116</v>
      </c>
      <c r="I5705" s="17">
        <v>-0.61331951286480801</v>
      </c>
      <c r="J5705" s="7">
        <v>3.2253425642798701E-5</v>
      </c>
      <c r="K5705" s="3" t="s">
        <v>8</v>
      </c>
      <c r="M5705" s="6">
        <v>0.18179351141799699</v>
      </c>
      <c r="N5705" s="7">
        <v>0.21102632424611301</v>
      </c>
      <c r="O5705" s="3" t="s">
        <v>5116</v>
      </c>
      <c r="Q5705" s="6">
        <v>-0.246428878199551</v>
      </c>
      <c r="R5705" s="7">
        <v>3.6780524178256897E-2</v>
      </c>
      <c r="S5705" s="3" t="s">
        <v>5116</v>
      </c>
      <c r="U5705" s="3">
        <f t="shared" si="89"/>
        <v>1</v>
      </c>
      <c r="W5705" s="2" t="s">
        <v>8442</v>
      </c>
      <c r="X5705" s="2" t="s">
        <v>13068</v>
      </c>
      <c r="Y5705" s="2" t="s">
        <v>16498</v>
      </c>
      <c r="Z5705" s="2" t="s">
        <v>8442</v>
      </c>
      <c r="AA5705" s="2" t="s">
        <v>8443</v>
      </c>
      <c r="AB5705" s="2" t="s">
        <v>13067</v>
      </c>
      <c r="AC5705" s="2">
        <v>14593</v>
      </c>
    </row>
    <row r="5706" spans="1:29" x14ac:dyDescent="0.2">
      <c r="A5706" s="2" t="s">
        <v>7269</v>
      </c>
      <c r="B5706" s="2" t="s">
        <v>64</v>
      </c>
      <c r="C5706" s="2" t="s">
        <v>64</v>
      </c>
      <c r="D5706" s="10">
        <v>1041.8161322989099</v>
      </c>
      <c r="E5706" s="20">
        <v>0.45337285027561902</v>
      </c>
      <c r="F5706" s="7">
        <v>1.08554586752956E-3</v>
      </c>
      <c r="G5706" s="3" t="s">
        <v>5116</v>
      </c>
      <c r="I5706" s="17">
        <v>-0.61337510500138603</v>
      </c>
      <c r="J5706" s="7">
        <v>1.8566572997768802E-2</v>
      </c>
      <c r="K5706" s="3" t="s">
        <v>8</v>
      </c>
      <c r="M5706" s="18">
        <v>0.63818084227806904</v>
      </c>
      <c r="N5706" s="7">
        <v>3.3329475322085001E-3</v>
      </c>
      <c r="O5706" s="3" t="s">
        <v>8</v>
      </c>
      <c r="Q5706" s="6">
        <v>-0.42856711299893602</v>
      </c>
      <c r="R5706" s="7">
        <v>3.5369436668042598E-2</v>
      </c>
      <c r="S5706" s="3" t="s">
        <v>5116</v>
      </c>
      <c r="U5706" s="3">
        <f t="shared" si="89"/>
        <v>2</v>
      </c>
      <c r="W5706" s="2" t="s">
        <v>7269</v>
      </c>
      <c r="X5706" s="2" t="s">
        <v>13059</v>
      </c>
      <c r="Y5706" s="2" t="s">
        <v>13546</v>
      </c>
      <c r="Z5706" s="2" t="s">
        <v>13547</v>
      </c>
      <c r="AA5706" s="2" t="s">
        <v>13548</v>
      </c>
      <c r="AB5706" s="2" t="s">
        <v>13063</v>
      </c>
      <c r="AC5706" s="2">
        <v>66297</v>
      </c>
    </row>
    <row r="5707" spans="1:29" x14ac:dyDescent="0.2">
      <c r="A5707" s="2" t="s">
        <v>10690</v>
      </c>
      <c r="B5707" s="2">
        <v>237758</v>
      </c>
      <c r="C5707" s="2" t="s">
        <v>10691</v>
      </c>
      <c r="D5707" s="10">
        <v>304.65896172467001</v>
      </c>
      <c r="E5707" s="20">
        <v>0.174718714268502</v>
      </c>
      <c r="F5707" s="7">
        <v>0.34091810983143001</v>
      </c>
      <c r="G5707" s="3" t="s">
        <v>5116</v>
      </c>
      <c r="I5707" s="17">
        <v>-0.61348238390748</v>
      </c>
      <c r="J5707" s="7">
        <v>3.21631188274231E-2</v>
      </c>
      <c r="K5707" s="3" t="s">
        <v>8</v>
      </c>
      <c r="M5707" s="18">
        <v>0.62648092105553399</v>
      </c>
      <c r="N5707" s="7">
        <v>8.6203716500283106E-3</v>
      </c>
      <c r="O5707" s="3" t="s">
        <v>8</v>
      </c>
      <c r="Q5707" s="6">
        <v>-0.16172017712044701</v>
      </c>
      <c r="R5707" s="7">
        <v>0.57745267735050698</v>
      </c>
      <c r="S5707" s="3" t="s">
        <v>5116</v>
      </c>
      <c r="U5707" s="3">
        <f t="shared" si="89"/>
        <v>2</v>
      </c>
      <c r="W5707" s="2" t="s">
        <v>10690</v>
      </c>
      <c r="X5707" s="2" t="s">
        <v>13068</v>
      </c>
      <c r="Y5707" s="2" t="s">
        <v>21312</v>
      </c>
      <c r="Z5707" s="2" t="s">
        <v>10690</v>
      </c>
      <c r="AA5707" s="2" t="s">
        <v>10691</v>
      </c>
      <c r="AB5707" s="2" t="s">
        <v>13067</v>
      </c>
      <c r="AC5707" s="2">
        <v>237758</v>
      </c>
    </row>
    <row r="5708" spans="1:29" x14ac:dyDescent="0.2">
      <c r="A5708" s="2" t="s">
        <v>6467</v>
      </c>
      <c r="B5708" s="2">
        <v>57816</v>
      </c>
      <c r="C5708" s="2" t="s">
        <v>6468</v>
      </c>
      <c r="D5708" s="10">
        <v>2489.6937219894198</v>
      </c>
      <c r="E5708" s="20">
        <v>0.48946032048529398</v>
      </c>
      <c r="F5708" s="7">
        <v>1.97349698417421E-5</v>
      </c>
      <c r="G5708" s="3" t="s">
        <v>5116</v>
      </c>
      <c r="I5708" s="17">
        <v>-0.613941836349857</v>
      </c>
      <c r="J5708" s="7">
        <v>5.7270188968216304E-3</v>
      </c>
      <c r="K5708" s="3" t="s">
        <v>8</v>
      </c>
      <c r="M5708" s="18">
        <v>0.72487447318741505</v>
      </c>
      <c r="N5708" s="7">
        <v>8.2444387373978298E-5</v>
      </c>
      <c r="O5708" s="3" t="s">
        <v>8</v>
      </c>
      <c r="Q5708" s="6">
        <v>-0.37852768364773498</v>
      </c>
      <c r="R5708" s="7">
        <v>2.9012847650472601E-2</v>
      </c>
      <c r="S5708" s="3" t="s">
        <v>5116</v>
      </c>
      <c r="U5708" s="3">
        <f t="shared" si="89"/>
        <v>2</v>
      </c>
      <c r="W5708" s="2" t="s">
        <v>6467</v>
      </c>
      <c r="X5708" s="2" t="s">
        <v>13068</v>
      </c>
      <c r="Y5708" s="2" t="s">
        <v>20480</v>
      </c>
      <c r="Z5708" s="2" t="s">
        <v>6467</v>
      </c>
      <c r="AA5708" s="2" t="s">
        <v>6468</v>
      </c>
      <c r="AB5708" s="2" t="s">
        <v>13067</v>
      </c>
      <c r="AC5708" s="2">
        <v>57816</v>
      </c>
    </row>
    <row r="5709" spans="1:29" x14ac:dyDescent="0.2">
      <c r="A5709" s="2" t="s">
        <v>6174</v>
      </c>
      <c r="B5709" s="2">
        <v>69908</v>
      </c>
      <c r="C5709" s="2" t="s">
        <v>6175</v>
      </c>
      <c r="D5709" s="10">
        <v>17455.755872467402</v>
      </c>
      <c r="E5709" s="20">
        <v>0.363132446491019</v>
      </c>
      <c r="F5709" s="7">
        <v>1.9618776902826502E-6</v>
      </c>
      <c r="G5709" s="3" t="s">
        <v>5116</v>
      </c>
      <c r="I5709" s="17">
        <v>-0.61427762396446195</v>
      </c>
      <c r="J5709" s="7">
        <v>3.4685371395775202E-5</v>
      </c>
      <c r="K5709" s="3" t="s">
        <v>8</v>
      </c>
      <c r="M5709" s="18">
        <v>0.84445197472449895</v>
      </c>
      <c r="N5709" s="7">
        <v>1.10624686872674E-11</v>
      </c>
      <c r="O5709" s="3" t="s">
        <v>8</v>
      </c>
      <c r="Q5709" s="6">
        <v>-0.132958095730981</v>
      </c>
      <c r="R5709" s="7">
        <v>0.33483344971942602</v>
      </c>
      <c r="S5709" s="3" t="s">
        <v>5116</v>
      </c>
      <c r="U5709" s="3">
        <f t="shared" si="89"/>
        <v>2</v>
      </c>
      <c r="W5709" s="2" t="s">
        <v>6174</v>
      </c>
      <c r="X5709" s="2" t="s">
        <v>13068</v>
      </c>
      <c r="Y5709" s="2" t="s">
        <v>19204</v>
      </c>
      <c r="Z5709" s="2" t="s">
        <v>6174</v>
      </c>
      <c r="AA5709" s="2" t="s">
        <v>6175</v>
      </c>
      <c r="AB5709" s="2" t="s">
        <v>13067</v>
      </c>
      <c r="AC5709" s="2">
        <v>69908</v>
      </c>
    </row>
    <row r="5710" spans="1:29" x14ac:dyDescent="0.2">
      <c r="A5710" s="2" t="s">
        <v>1495</v>
      </c>
      <c r="B5710" s="2">
        <v>67704</v>
      </c>
      <c r="C5710" s="2" t="s">
        <v>1496</v>
      </c>
      <c r="D5710" s="10">
        <v>4885.7813701391397</v>
      </c>
      <c r="E5710" s="52">
        <v>0.82565835259607301</v>
      </c>
      <c r="F5710" s="7">
        <v>5.5135811016435903E-18</v>
      </c>
      <c r="G5710" s="3" t="s">
        <v>8</v>
      </c>
      <c r="I5710" s="17">
        <v>-0.61437815815124197</v>
      </c>
      <c r="J5710" s="7">
        <v>1.4276718287833999E-3</v>
      </c>
      <c r="K5710" s="3" t="s">
        <v>8</v>
      </c>
      <c r="M5710" s="18">
        <v>1.0358047004745801</v>
      </c>
      <c r="N5710" s="7">
        <v>4.8353776804050699E-11</v>
      </c>
      <c r="O5710" s="3" t="s">
        <v>8</v>
      </c>
      <c r="Q5710" s="6">
        <v>-0.40423181027273702</v>
      </c>
      <c r="R5710" s="7">
        <v>5.74014670474432E-3</v>
      </c>
      <c r="S5710" s="3" t="s">
        <v>5116</v>
      </c>
      <c r="U5710" s="3">
        <f t="shared" si="89"/>
        <v>3</v>
      </c>
      <c r="W5710" s="2" t="s">
        <v>1495</v>
      </c>
      <c r="X5710" s="2" t="s">
        <v>13068</v>
      </c>
      <c r="Y5710" s="2" t="s">
        <v>13367</v>
      </c>
      <c r="Z5710" s="2" t="s">
        <v>1495</v>
      </c>
      <c r="AA5710" s="2" t="s">
        <v>1496</v>
      </c>
      <c r="AB5710" s="2" t="s">
        <v>13067</v>
      </c>
      <c r="AC5710" s="2">
        <v>67704</v>
      </c>
    </row>
    <row r="5711" spans="1:29" x14ac:dyDescent="0.2">
      <c r="A5711" s="2" t="s">
        <v>5528</v>
      </c>
      <c r="B5711" s="2">
        <v>66960</v>
      </c>
      <c r="C5711" s="2" t="s">
        <v>5529</v>
      </c>
      <c r="D5711" s="10">
        <v>1816.3798513900099</v>
      </c>
      <c r="E5711" s="20">
        <v>0.503463381534486</v>
      </c>
      <c r="F5711" s="7">
        <v>2.9180432000471801E-10</v>
      </c>
      <c r="G5711" s="3" t="s">
        <v>5116</v>
      </c>
      <c r="I5711" s="17">
        <v>-0.61485806066925996</v>
      </c>
      <c r="J5711" s="7">
        <v>1.03473631607063E-4</v>
      </c>
      <c r="K5711" s="3" t="s">
        <v>8</v>
      </c>
      <c r="M5711" s="18">
        <v>0.75187844701901696</v>
      </c>
      <c r="N5711" s="7">
        <v>1.5989221781211899E-8</v>
      </c>
      <c r="O5711" s="3" t="s">
        <v>8</v>
      </c>
      <c r="Q5711" s="6">
        <v>-0.366442995184729</v>
      </c>
      <c r="R5711" s="7">
        <v>2.2717146544934301E-3</v>
      </c>
      <c r="S5711" s="3" t="s">
        <v>5116</v>
      </c>
      <c r="U5711" s="3">
        <f t="shared" si="89"/>
        <v>2</v>
      </c>
      <c r="W5711" s="2" t="s">
        <v>5528</v>
      </c>
      <c r="X5711" s="2" t="s">
        <v>13059</v>
      </c>
      <c r="Y5711" s="2" t="s">
        <v>16161</v>
      </c>
      <c r="Z5711" s="2" t="s">
        <v>16162</v>
      </c>
      <c r="AA5711" s="2" t="s">
        <v>16163</v>
      </c>
      <c r="AB5711" s="2" t="s">
        <v>13067</v>
      </c>
      <c r="AC5711" s="2">
        <v>66960</v>
      </c>
    </row>
    <row r="5712" spans="1:29" x14ac:dyDescent="0.2">
      <c r="A5712" s="2" t="s">
        <v>2064</v>
      </c>
      <c r="B5712" s="2">
        <v>228715</v>
      </c>
      <c r="C5712" s="2" t="s">
        <v>2065</v>
      </c>
      <c r="D5712" s="10">
        <v>833.00006492362104</v>
      </c>
      <c r="E5712" s="52">
        <v>0.99337194132223094</v>
      </c>
      <c r="F5712" s="7">
        <v>6.1809316505546005E-14</v>
      </c>
      <c r="G5712" s="3" t="s">
        <v>8</v>
      </c>
      <c r="I5712" s="17">
        <v>-0.61491771971085696</v>
      </c>
      <c r="J5712" s="7">
        <v>1.94752221133557E-2</v>
      </c>
      <c r="K5712" s="3" t="s">
        <v>8</v>
      </c>
      <c r="M5712" s="18">
        <v>0.91582567148866501</v>
      </c>
      <c r="N5712" s="7">
        <v>1.6087397890101699E-5</v>
      </c>
      <c r="O5712" s="3" t="s">
        <v>8</v>
      </c>
      <c r="Q5712" s="19">
        <v>-0.69246398954442301</v>
      </c>
      <c r="R5712" s="7">
        <v>3.1234214387069797E-4</v>
      </c>
      <c r="S5712" s="3" t="s">
        <v>8</v>
      </c>
      <c r="U5712" s="3">
        <f t="shared" si="89"/>
        <v>4</v>
      </c>
      <c r="W5712" s="2" t="s">
        <v>2064</v>
      </c>
      <c r="X5712" s="2" t="s">
        <v>13059</v>
      </c>
      <c r="Y5712" s="2" t="s">
        <v>16663</v>
      </c>
      <c r="Z5712" s="2" t="s">
        <v>16664</v>
      </c>
      <c r="AA5712" s="2" t="s">
        <v>16665</v>
      </c>
      <c r="AB5712" s="2" t="s">
        <v>13067</v>
      </c>
      <c r="AC5712" s="2">
        <v>228715</v>
      </c>
    </row>
    <row r="5713" spans="1:29" x14ac:dyDescent="0.2">
      <c r="A5713" s="2" t="s">
        <v>2833</v>
      </c>
      <c r="B5713" s="2">
        <v>547127</v>
      </c>
      <c r="C5713" s="2" t="s">
        <v>2834</v>
      </c>
      <c r="D5713" s="10">
        <v>797.24006293685204</v>
      </c>
      <c r="E5713" s="52">
        <v>-0.95230679201794</v>
      </c>
      <c r="F5713" s="7">
        <v>4.38634560229779E-10</v>
      </c>
      <c r="G5713" s="3" t="s">
        <v>8</v>
      </c>
      <c r="I5713" s="17">
        <v>-0.61572608285297503</v>
      </c>
      <c r="J5713" s="7">
        <v>3.8694975439118803E-2</v>
      </c>
      <c r="K5713" s="3" t="s">
        <v>8</v>
      </c>
      <c r="M5713" s="6">
        <v>0.53077929791267497</v>
      </c>
      <c r="N5713" s="7">
        <v>3.6334369509171599E-2</v>
      </c>
      <c r="O5713" s="3" t="s">
        <v>5116</v>
      </c>
      <c r="Q5713" s="19">
        <v>0.86736000707764005</v>
      </c>
      <c r="R5713" s="7">
        <v>5.4615950602229797E-5</v>
      </c>
      <c r="S5713" s="3" t="s">
        <v>8</v>
      </c>
      <c r="U5713" s="3">
        <f t="shared" si="89"/>
        <v>3</v>
      </c>
      <c r="W5713" s="2" t="s">
        <v>2833</v>
      </c>
      <c r="X5713" s="2" t="s">
        <v>13068</v>
      </c>
      <c r="Y5713" s="2" t="s">
        <v>20591</v>
      </c>
      <c r="Z5713" s="2" t="s">
        <v>2833</v>
      </c>
      <c r="AA5713" s="2" t="s">
        <v>2834</v>
      </c>
      <c r="AB5713" s="2" t="s">
        <v>13335</v>
      </c>
      <c r="AC5713" s="2">
        <v>547127</v>
      </c>
    </row>
    <row r="5714" spans="1:29" x14ac:dyDescent="0.2">
      <c r="A5714" s="2" t="s">
        <v>11969</v>
      </c>
      <c r="B5714" s="2">
        <v>67604</v>
      </c>
      <c r="C5714" s="2" t="s">
        <v>11970</v>
      </c>
      <c r="D5714" s="10">
        <v>7334.9660838895597</v>
      </c>
      <c r="E5714" s="20">
        <v>2.8203026105281401E-2</v>
      </c>
      <c r="F5714" s="7">
        <v>0.72812163402153496</v>
      </c>
      <c r="G5714" s="3" t="s">
        <v>5116</v>
      </c>
      <c r="I5714" s="17">
        <v>-0.615756279705724</v>
      </c>
      <c r="J5714" s="7">
        <v>2.4801310198411501E-9</v>
      </c>
      <c r="K5714" s="3" t="s">
        <v>8</v>
      </c>
      <c r="M5714" s="18">
        <v>0.78087630777803996</v>
      </c>
      <c r="N5714" s="7">
        <v>8.0903014955993601E-19</v>
      </c>
      <c r="O5714" s="3" t="s">
        <v>8</v>
      </c>
      <c r="Q5714" s="6">
        <v>0.13691700196703399</v>
      </c>
      <c r="R5714" s="7">
        <v>0.123151886404997</v>
      </c>
      <c r="S5714" s="3" t="s">
        <v>5116</v>
      </c>
      <c r="U5714" s="3">
        <f t="shared" si="89"/>
        <v>2</v>
      </c>
      <c r="W5714" s="2" t="s">
        <v>11969</v>
      </c>
      <c r="X5714" s="2" t="s">
        <v>13068</v>
      </c>
      <c r="Y5714" s="2" t="s">
        <v>16488</v>
      </c>
      <c r="Z5714" s="2" t="s">
        <v>11969</v>
      </c>
      <c r="AA5714" s="2" t="s">
        <v>11970</v>
      </c>
      <c r="AB5714" s="2" t="s">
        <v>13067</v>
      </c>
      <c r="AC5714" s="2">
        <v>67604</v>
      </c>
    </row>
    <row r="5715" spans="1:29" x14ac:dyDescent="0.2">
      <c r="A5715" s="2" t="s">
        <v>6616</v>
      </c>
      <c r="B5715" s="2">
        <v>386655</v>
      </c>
      <c r="C5715" s="2" t="s">
        <v>6617</v>
      </c>
      <c r="D5715" s="10">
        <v>7439.4155416129397</v>
      </c>
      <c r="E5715" s="20">
        <v>-0.25569521517791499</v>
      </c>
      <c r="F5715" s="7">
        <v>4.9938542031214802E-5</v>
      </c>
      <c r="G5715" s="3" t="s">
        <v>5116</v>
      </c>
      <c r="I5715" s="17">
        <v>-0.61614449719995801</v>
      </c>
      <c r="J5715" s="7">
        <v>2.9013779058484301E-7</v>
      </c>
      <c r="K5715" s="3" t="s">
        <v>8</v>
      </c>
      <c r="M5715" s="6">
        <v>0.32341153701177799</v>
      </c>
      <c r="N5715" s="7">
        <v>2.8284823082043902E-3</v>
      </c>
      <c r="O5715" s="3" t="s">
        <v>5116</v>
      </c>
      <c r="Q5715" s="6">
        <v>-3.7037745010265098E-2</v>
      </c>
      <c r="R5715" s="7">
        <v>0.80138370958721405</v>
      </c>
      <c r="S5715" s="3" t="s">
        <v>5116</v>
      </c>
      <c r="U5715" s="3">
        <f t="shared" si="89"/>
        <v>1</v>
      </c>
      <c r="W5715" s="2" t="s">
        <v>6616</v>
      </c>
      <c r="X5715" s="2" t="s">
        <v>13068</v>
      </c>
      <c r="Y5715" s="2" t="s">
        <v>15917</v>
      </c>
      <c r="Z5715" s="2" t="s">
        <v>6616</v>
      </c>
      <c r="AA5715" s="2" t="s">
        <v>6617</v>
      </c>
      <c r="AB5715" s="2" t="s">
        <v>13067</v>
      </c>
      <c r="AC5715" s="2">
        <v>386655</v>
      </c>
    </row>
    <row r="5716" spans="1:29" x14ac:dyDescent="0.2">
      <c r="A5716" s="2" t="s">
        <v>1166</v>
      </c>
      <c r="B5716" s="2">
        <v>93739</v>
      </c>
      <c r="C5716" s="2" t="s">
        <v>1167</v>
      </c>
      <c r="D5716" s="10">
        <v>28745.4267060602</v>
      </c>
      <c r="E5716" s="52">
        <v>0.81441964405498901</v>
      </c>
      <c r="F5716" s="7">
        <v>9.4814586042302605E-22</v>
      </c>
      <c r="G5716" s="3" t="s">
        <v>8</v>
      </c>
      <c r="I5716" s="17">
        <v>-0.61628752777947204</v>
      </c>
      <c r="J5716" s="7">
        <v>3.3110257338877299E-4</v>
      </c>
      <c r="K5716" s="3" t="s">
        <v>8</v>
      </c>
      <c r="M5716" s="18">
        <v>0.99715346603528798</v>
      </c>
      <c r="N5716" s="7">
        <v>1.9270025544394501E-12</v>
      </c>
      <c r="O5716" s="3" t="s">
        <v>8</v>
      </c>
      <c r="Q5716" s="6">
        <v>-0.43355370579917302</v>
      </c>
      <c r="R5716" s="7">
        <v>7.1051658673249702E-4</v>
      </c>
      <c r="S5716" s="3" t="s">
        <v>5116</v>
      </c>
      <c r="U5716" s="3">
        <f t="shared" si="89"/>
        <v>3</v>
      </c>
      <c r="W5716" s="2" t="s">
        <v>1166</v>
      </c>
      <c r="X5716" s="2" t="s">
        <v>13068</v>
      </c>
      <c r="Y5716" s="2" t="s">
        <v>16419</v>
      </c>
      <c r="Z5716" s="2" t="s">
        <v>1166</v>
      </c>
      <c r="AA5716" s="2" t="s">
        <v>1167</v>
      </c>
      <c r="AB5716" s="2" t="s">
        <v>13067</v>
      </c>
      <c r="AC5716" s="2">
        <v>93739</v>
      </c>
    </row>
    <row r="5717" spans="1:29" x14ac:dyDescent="0.2">
      <c r="A5717" s="2" t="s">
        <v>12725</v>
      </c>
      <c r="B5717" s="2">
        <v>67326</v>
      </c>
      <c r="C5717" s="2" t="s">
        <v>12726</v>
      </c>
      <c r="D5717" s="10">
        <v>13900.2135627795</v>
      </c>
      <c r="E5717" s="20">
        <v>1.0882551034650899E-2</v>
      </c>
      <c r="F5717" s="7">
        <v>0.93219775044157105</v>
      </c>
      <c r="G5717" s="3" t="s">
        <v>5116</v>
      </c>
      <c r="I5717" s="17">
        <v>-0.61638052570240798</v>
      </c>
      <c r="J5717" s="7">
        <v>1.5131116651413501E-5</v>
      </c>
      <c r="K5717" s="3" t="s">
        <v>8</v>
      </c>
      <c r="M5717" s="6">
        <v>0.53742607790366403</v>
      </c>
      <c r="N5717" s="7">
        <v>1.17206315565434E-5</v>
      </c>
      <c r="O5717" s="3" t="s">
        <v>5116</v>
      </c>
      <c r="Q5717" s="6">
        <v>-8.9836998833394896E-2</v>
      </c>
      <c r="R5717" s="7">
        <v>0.53773195230646598</v>
      </c>
      <c r="S5717" s="3" t="s">
        <v>5116</v>
      </c>
      <c r="U5717" s="3">
        <f t="shared" si="89"/>
        <v>1</v>
      </c>
      <c r="W5717" s="2" t="s">
        <v>12725</v>
      </c>
      <c r="X5717" s="2" t="s">
        <v>13068</v>
      </c>
      <c r="Y5717" s="2" t="s">
        <v>13287</v>
      </c>
      <c r="Z5717" s="2" t="s">
        <v>12725</v>
      </c>
      <c r="AA5717" s="2" t="s">
        <v>12726</v>
      </c>
      <c r="AB5717" s="2" t="s">
        <v>13067</v>
      </c>
      <c r="AC5717" s="2">
        <v>67326</v>
      </c>
    </row>
    <row r="5718" spans="1:29" x14ac:dyDescent="0.2">
      <c r="A5718" s="2" t="s">
        <v>7623</v>
      </c>
      <c r="B5718" s="2">
        <v>107392</v>
      </c>
      <c r="C5718" s="2" t="s">
        <v>7624</v>
      </c>
      <c r="D5718" s="10">
        <v>1322.7804079484799</v>
      </c>
      <c r="E5718" s="20">
        <v>0.31001714393362101</v>
      </c>
      <c r="F5718" s="7">
        <v>3.4173330923494998E-3</v>
      </c>
      <c r="G5718" s="3" t="s">
        <v>5116</v>
      </c>
      <c r="I5718" s="17">
        <v>-0.61694122403804197</v>
      </c>
      <c r="J5718" s="7">
        <v>1.8539231870327E-3</v>
      </c>
      <c r="K5718" s="3" t="s">
        <v>8</v>
      </c>
      <c r="M5718" s="18">
        <v>0.90773130682001402</v>
      </c>
      <c r="N5718" s="7">
        <v>2.5211525641961501E-8</v>
      </c>
      <c r="O5718" s="3" t="s">
        <v>8</v>
      </c>
      <c r="Q5718" s="6">
        <v>-1.9227061151648999E-2</v>
      </c>
      <c r="R5718" s="7">
        <v>0.94054197224844205</v>
      </c>
      <c r="S5718" s="3" t="s">
        <v>5116</v>
      </c>
      <c r="U5718" s="3">
        <f t="shared" si="89"/>
        <v>2</v>
      </c>
      <c r="W5718" s="2" t="s">
        <v>7623</v>
      </c>
      <c r="X5718" s="2" t="s">
        <v>13068</v>
      </c>
      <c r="Y5718" s="2" t="s">
        <v>14760</v>
      </c>
      <c r="Z5718" s="2" t="s">
        <v>7623</v>
      </c>
      <c r="AA5718" s="2" t="s">
        <v>7624</v>
      </c>
      <c r="AB5718" s="2" t="s">
        <v>13067</v>
      </c>
      <c r="AC5718" s="2">
        <v>107392</v>
      </c>
    </row>
    <row r="5719" spans="1:29" x14ac:dyDescent="0.2">
      <c r="A5719" s="24" t="s">
        <v>5958</v>
      </c>
      <c r="B5719" s="24" t="s">
        <v>64</v>
      </c>
      <c r="C5719" s="24" t="s">
        <v>64</v>
      </c>
      <c r="D5719" s="25">
        <v>9652.0659502419094</v>
      </c>
      <c r="E5719" s="29">
        <v>-0.28925132433342698</v>
      </c>
      <c r="F5719" s="27">
        <v>2.9682973048444802E-7</v>
      </c>
      <c r="G5719" s="28" t="s">
        <v>5116</v>
      </c>
      <c r="H5719" s="24"/>
      <c r="I5719" s="17">
        <v>-0.61777080313551902</v>
      </c>
      <c r="J5719" s="27">
        <v>1.4170726950902599E-8</v>
      </c>
      <c r="K5719" s="28" t="s">
        <v>8</v>
      </c>
      <c r="L5719" s="24"/>
      <c r="M5719" s="26">
        <v>0.21022884427875699</v>
      </c>
      <c r="N5719" s="27">
        <v>4.1751802186211703E-2</v>
      </c>
      <c r="O5719" s="28" t="s">
        <v>5116</v>
      </c>
      <c r="P5719" s="24"/>
      <c r="Q5719" s="26">
        <v>-0.11829063452333401</v>
      </c>
      <c r="R5719" s="27">
        <v>0.22910877658606901</v>
      </c>
      <c r="S5719" s="28" t="s">
        <v>5116</v>
      </c>
      <c r="T5719" s="24"/>
      <c r="U5719" s="3">
        <f t="shared" si="89"/>
        <v>1</v>
      </c>
      <c r="V5719" s="24"/>
      <c r="W5719" s="2">
        <v>56550</v>
      </c>
      <c r="X5719" s="2" t="s">
        <v>21474</v>
      </c>
      <c r="Y5719" s="2" t="s">
        <v>21478</v>
      </c>
      <c r="Z5719" s="2" t="s">
        <v>21479</v>
      </c>
      <c r="AA5719" s="2" t="s">
        <v>21480</v>
      </c>
      <c r="AB5719" s="2" t="s">
        <v>13067</v>
      </c>
      <c r="AC5719" s="2">
        <v>56550</v>
      </c>
    </row>
    <row r="5720" spans="1:29" x14ac:dyDescent="0.2">
      <c r="A5720" s="2" t="s">
        <v>1362</v>
      </c>
      <c r="B5720" s="2" t="s">
        <v>64</v>
      </c>
      <c r="C5720" s="2" t="s">
        <v>64</v>
      </c>
      <c r="D5720" s="10">
        <v>1180.7272360167699</v>
      </c>
      <c r="E5720" s="52">
        <v>0.95760254102160203</v>
      </c>
      <c r="F5720" s="7">
        <v>1.9252236789272601E-19</v>
      </c>
      <c r="G5720" s="3" t="s">
        <v>8</v>
      </c>
      <c r="I5720" s="17">
        <v>-0.61797699524588401</v>
      </c>
      <c r="J5720" s="7">
        <v>4.0414235457922904E-3</v>
      </c>
      <c r="K5720" s="3" t="s">
        <v>8</v>
      </c>
      <c r="M5720" s="18">
        <v>1.40023353185043</v>
      </c>
      <c r="N5720" s="7">
        <v>4.1400520646652701E-16</v>
      </c>
      <c r="O5720" s="3" t="s">
        <v>8</v>
      </c>
      <c r="Q5720" s="6">
        <v>-0.175346004417061</v>
      </c>
      <c r="R5720" s="7">
        <v>0.380022945349972</v>
      </c>
      <c r="S5720" s="3" t="s">
        <v>5116</v>
      </c>
      <c r="U5720" s="3">
        <f t="shared" si="89"/>
        <v>3</v>
      </c>
      <c r="W5720" s="2" t="s">
        <v>1362</v>
      </c>
      <c r="X5720" s="2" t="s">
        <v>13059</v>
      </c>
      <c r="Y5720" s="2" t="s">
        <v>13245</v>
      </c>
      <c r="Z5720" s="2" t="s">
        <v>13246</v>
      </c>
      <c r="AA5720" s="2" t="s">
        <v>13247</v>
      </c>
      <c r="AB5720" s="2" t="s">
        <v>13067</v>
      </c>
      <c r="AC5720" s="2">
        <v>76411</v>
      </c>
    </row>
    <row r="5721" spans="1:29" x14ac:dyDescent="0.2">
      <c r="A5721" s="2" t="s">
        <v>8643</v>
      </c>
      <c r="B5721" s="2">
        <v>26942</v>
      </c>
      <c r="C5721" s="2" t="s">
        <v>8644</v>
      </c>
      <c r="D5721" s="10">
        <v>476.56714453644099</v>
      </c>
      <c r="E5721" s="20">
        <v>0.32919403905469002</v>
      </c>
      <c r="F5721" s="7">
        <v>3.61029964634038E-2</v>
      </c>
      <c r="G5721" s="3" t="s">
        <v>5116</v>
      </c>
      <c r="I5721" s="17">
        <v>-0.61800654002604105</v>
      </c>
      <c r="J5721" s="7">
        <v>2.65535641948145E-2</v>
      </c>
      <c r="K5721" s="3" t="s">
        <v>8</v>
      </c>
      <c r="M5721" s="18">
        <v>1.0218588607598</v>
      </c>
      <c r="N5721" s="7">
        <v>4.2932660762621798E-6</v>
      </c>
      <c r="O5721" s="3" t="s">
        <v>8</v>
      </c>
      <c r="Q5721" s="6">
        <v>7.4658281679069793E-2</v>
      </c>
      <c r="R5721" s="7">
        <v>0.824399068254839</v>
      </c>
      <c r="S5721" s="3" t="s">
        <v>5116</v>
      </c>
      <c r="U5721" s="3">
        <f t="shared" si="89"/>
        <v>2</v>
      </c>
      <c r="W5721" s="2" t="s">
        <v>8643</v>
      </c>
      <c r="X5721" s="2" t="s">
        <v>13068</v>
      </c>
      <c r="Y5721" s="2" t="s">
        <v>20135</v>
      </c>
      <c r="Z5721" s="2" t="s">
        <v>8643</v>
      </c>
      <c r="AA5721" s="2" t="s">
        <v>8644</v>
      </c>
      <c r="AB5721" s="2" t="s">
        <v>13067</v>
      </c>
      <c r="AC5721" s="2">
        <v>26942</v>
      </c>
    </row>
    <row r="5722" spans="1:29" x14ac:dyDescent="0.2">
      <c r="A5722" s="2" t="s">
        <v>5135</v>
      </c>
      <c r="B5722" s="2" t="s">
        <v>64</v>
      </c>
      <c r="C5722" s="2" t="s">
        <v>64</v>
      </c>
      <c r="D5722" s="10">
        <v>14245.519491199901</v>
      </c>
      <c r="E5722" s="20">
        <v>-0.561260577296265</v>
      </c>
      <c r="F5722" s="7">
        <v>1.6079558401729799E-27</v>
      </c>
      <c r="G5722" s="3" t="s">
        <v>5116</v>
      </c>
      <c r="I5722" s="17">
        <v>-0.61800898164842</v>
      </c>
      <c r="J5722" s="7">
        <v>1.8623534725704199E-9</v>
      </c>
      <c r="K5722" s="3" t="s">
        <v>8</v>
      </c>
      <c r="M5722" s="6">
        <v>0.23648922827946001</v>
      </c>
      <c r="N5722" s="7">
        <v>1.35501250758216E-2</v>
      </c>
      <c r="O5722" s="3" t="s">
        <v>5116</v>
      </c>
      <c r="Q5722" s="6">
        <v>0.17974082392730401</v>
      </c>
      <c r="R5722" s="7">
        <v>3.1736953087936802E-2</v>
      </c>
      <c r="S5722" s="3" t="s">
        <v>5116</v>
      </c>
      <c r="U5722" s="3">
        <f t="shared" si="89"/>
        <v>1</v>
      </c>
      <c r="W5722" s="2" t="s">
        <v>5135</v>
      </c>
      <c r="X5722" s="2" t="s">
        <v>13059</v>
      </c>
      <c r="Y5722" s="2" t="s">
        <v>18956</v>
      </c>
      <c r="Z5722" s="2" t="s">
        <v>18957</v>
      </c>
      <c r="AA5722" s="2" t="s">
        <v>18958</v>
      </c>
      <c r="AB5722" s="2" t="s">
        <v>13067</v>
      </c>
      <c r="AC5722" s="2">
        <v>110854</v>
      </c>
    </row>
    <row r="5723" spans="1:29" x14ac:dyDescent="0.2">
      <c r="A5723" s="2" t="s">
        <v>6511</v>
      </c>
      <c r="B5723" s="2">
        <v>20437</v>
      </c>
      <c r="C5723" s="2" t="s">
        <v>6512</v>
      </c>
      <c r="D5723" s="10">
        <v>1451.7131414038199</v>
      </c>
      <c r="E5723" s="20">
        <v>-0.38105699703597001</v>
      </c>
      <c r="F5723" s="7">
        <v>2.5363770044987801E-5</v>
      </c>
      <c r="G5723" s="3" t="s">
        <v>5116</v>
      </c>
      <c r="I5723" s="17">
        <v>-0.61807124684288794</v>
      </c>
      <c r="J5723" s="7">
        <v>4.04573223727542E-4</v>
      </c>
      <c r="K5723" s="3" t="s">
        <v>8</v>
      </c>
      <c r="M5723" s="6">
        <v>9.7553389566671395E-2</v>
      </c>
      <c r="N5723" s="7">
        <v>0.61333802019284001</v>
      </c>
      <c r="O5723" s="3" t="s">
        <v>5116</v>
      </c>
      <c r="Q5723" s="6">
        <v>-0.13946086024024701</v>
      </c>
      <c r="R5723" s="7">
        <v>0.39831970736586803</v>
      </c>
      <c r="S5723" s="3" t="s">
        <v>5116</v>
      </c>
      <c r="U5723" s="3">
        <f t="shared" si="89"/>
        <v>1</v>
      </c>
      <c r="W5723" s="2" t="s">
        <v>6511</v>
      </c>
      <c r="X5723" s="2" t="s">
        <v>13068</v>
      </c>
      <c r="Y5723" s="2" t="s">
        <v>19851</v>
      </c>
      <c r="Z5723" s="2" t="s">
        <v>6511</v>
      </c>
      <c r="AA5723" s="2" t="s">
        <v>19852</v>
      </c>
      <c r="AB5723" s="2" t="s">
        <v>13067</v>
      </c>
      <c r="AC5723" s="2">
        <v>20437</v>
      </c>
    </row>
    <row r="5724" spans="1:29" x14ac:dyDescent="0.2">
      <c r="A5724" s="2" t="s">
        <v>12707</v>
      </c>
      <c r="B5724" s="2">
        <v>78651</v>
      </c>
      <c r="C5724" s="2" t="s">
        <v>12708</v>
      </c>
      <c r="D5724" s="10">
        <v>4220.4246585187902</v>
      </c>
      <c r="E5724" s="20">
        <v>1.34228570953195E-2</v>
      </c>
      <c r="F5724" s="7">
        <v>0.93077621275839795</v>
      </c>
      <c r="G5724" s="3" t="s">
        <v>5116</v>
      </c>
      <c r="I5724" s="17">
        <v>-0.61848157041136698</v>
      </c>
      <c r="J5724" s="7">
        <v>2.3270037791088701E-4</v>
      </c>
      <c r="K5724" s="3" t="s">
        <v>8</v>
      </c>
      <c r="M5724" s="6">
        <v>0.39487079954912502</v>
      </c>
      <c r="N5724" s="7">
        <v>8.0209302374641706E-3</v>
      </c>
      <c r="O5724" s="3" t="s">
        <v>5116</v>
      </c>
      <c r="Q5724" s="6">
        <v>-0.237033627957562</v>
      </c>
      <c r="R5724" s="7">
        <v>8.6648320349866498E-2</v>
      </c>
      <c r="S5724" s="3" t="s">
        <v>5116</v>
      </c>
      <c r="U5724" s="3">
        <f t="shared" si="89"/>
        <v>1</v>
      </c>
      <c r="W5724" s="2" t="s">
        <v>12707</v>
      </c>
      <c r="X5724" s="2" t="s">
        <v>13068</v>
      </c>
      <c r="Y5724" s="2" t="s">
        <v>17573</v>
      </c>
      <c r="Z5724" s="2" t="s">
        <v>12707</v>
      </c>
      <c r="AA5724" s="2" t="s">
        <v>12708</v>
      </c>
      <c r="AB5724" s="2" t="s">
        <v>13067</v>
      </c>
      <c r="AC5724" s="2">
        <v>78651</v>
      </c>
    </row>
    <row r="5725" spans="1:29" x14ac:dyDescent="0.2">
      <c r="A5725" s="2" t="s">
        <v>9603</v>
      </c>
      <c r="B5725" s="2">
        <v>12017</v>
      </c>
      <c r="C5725" s="2" t="s">
        <v>9604</v>
      </c>
      <c r="D5725" s="10">
        <v>16699.2369306162</v>
      </c>
      <c r="E5725" s="20">
        <v>0.174190254569356</v>
      </c>
      <c r="F5725" s="7">
        <v>0.12829111823025899</v>
      </c>
      <c r="G5725" s="3" t="s">
        <v>5116</v>
      </c>
      <c r="I5725" s="17">
        <v>-0.61868199932464096</v>
      </c>
      <c r="J5725" s="7">
        <v>1.5334508298241499E-3</v>
      </c>
      <c r="K5725" s="3" t="s">
        <v>8</v>
      </c>
      <c r="M5725" s="18">
        <v>0.75789955701605705</v>
      </c>
      <c r="N5725" s="7">
        <v>3.0808668150183002E-6</v>
      </c>
      <c r="O5725" s="3" t="s">
        <v>8</v>
      </c>
      <c r="Q5725" s="6">
        <v>-3.4972696877939802E-2</v>
      </c>
      <c r="R5725" s="7">
        <v>0.88735064148613796</v>
      </c>
      <c r="S5725" s="3" t="s">
        <v>5116</v>
      </c>
      <c r="U5725" s="3">
        <f t="shared" si="89"/>
        <v>2</v>
      </c>
      <c r="W5725" s="2" t="s">
        <v>9603</v>
      </c>
      <c r="X5725" s="2" t="s">
        <v>13068</v>
      </c>
      <c r="Y5725" s="2" t="s">
        <v>14573</v>
      </c>
      <c r="Z5725" s="2" t="s">
        <v>9603</v>
      </c>
      <c r="AA5725" s="2" t="s">
        <v>9604</v>
      </c>
      <c r="AB5725" s="2" t="s">
        <v>13067</v>
      </c>
      <c r="AC5725" s="2">
        <v>12017</v>
      </c>
    </row>
    <row r="5726" spans="1:29" x14ac:dyDescent="0.2">
      <c r="A5726" s="2" t="s">
        <v>5818</v>
      </c>
      <c r="B5726" s="2">
        <v>22630</v>
      </c>
      <c r="C5726" s="2" t="s">
        <v>5819</v>
      </c>
      <c r="D5726" s="10">
        <v>59081.8511685993</v>
      </c>
      <c r="E5726" s="20">
        <v>0.22352964381051299</v>
      </c>
      <c r="F5726" s="7">
        <v>5.1920676423102302E-8</v>
      </c>
      <c r="G5726" s="3" t="s">
        <v>5116</v>
      </c>
      <c r="I5726" s="17">
        <v>-0.61918878879092198</v>
      </c>
      <c r="J5726" s="7">
        <v>3.2448988293540098E-15</v>
      </c>
      <c r="K5726" s="3" t="s">
        <v>8</v>
      </c>
      <c r="M5726" s="18">
        <v>0.801404052608093</v>
      </c>
      <c r="N5726" s="7">
        <v>2.15557406693555E-32</v>
      </c>
      <c r="O5726" s="3" t="s">
        <v>8</v>
      </c>
      <c r="Q5726" s="6">
        <v>-4.13143799933419E-2</v>
      </c>
      <c r="R5726" s="7">
        <v>0.63665763425382504</v>
      </c>
      <c r="S5726" s="3" t="s">
        <v>5116</v>
      </c>
      <c r="U5726" s="3">
        <f t="shared" si="89"/>
        <v>2</v>
      </c>
      <c r="W5726" s="2" t="s">
        <v>5818</v>
      </c>
      <c r="X5726" s="2" t="s">
        <v>13068</v>
      </c>
      <c r="Y5726" s="2" t="s">
        <v>21165</v>
      </c>
      <c r="Z5726" s="2" t="s">
        <v>5818</v>
      </c>
      <c r="AA5726" s="2" t="s">
        <v>21166</v>
      </c>
      <c r="AB5726" s="2" t="s">
        <v>13067</v>
      </c>
      <c r="AC5726" s="2">
        <v>22630</v>
      </c>
    </row>
    <row r="5727" spans="1:29" x14ac:dyDescent="0.2">
      <c r="A5727" s="2" t="s">
        <v>1804</v>
      </c>
      <c r="B5727" s="2">
        <v>22381</v>
      </c>
      <c r="C5727" s="2" t="s">
        <v>1805</v>
      </c>
      <c r="D5727" s="10">
        <v>10160.3536332485</v>
      </c>
      <c r="E5727" s="52">
        <v>0.71654752334834604</v>
      </c>
      <c r="F5727" s="7">
        <v>9.7044882307619094E-16</v>
      </c>
      <c r="G5727" s="3" t="s">
        <v>8</v>
      </c>
      <c r="I5727" s="17">
        <v>-0.61926608196095401</v>
      </c>
      <c r="J5727" s="7">
        <v>5.4243784755608803E-4</v>
      </c>
      <c r="K5727" s="3" t="s">
        <v>8</v>
      </c>
      <c r="M5727" s="18">
        <v>1.0916415761040601</v>
      </c>
      <c r="N5727" s="7">
        <v>1.0622234224596099E-13</v>
      </c>
      <c r="O5727" s="3" t="s">
        <v>8</v>
      </c>
      <c r="Q5727" s="6">
        <v>-0.24417202920523901</v>
      </c>
      <c r="R5727" s="7">
        <v>9.8866895171012506E-2</v>
      </c>
      <c r="S5727" s="3" t="s">
        <v>5116</v>
      </c>
      <c r="U5727" s="3">
        <f t="shared" si="89"/>
        <v>3</v>
      </c>
      <c r="W5727" s="2" t="s">
        <v>1804</v>
      </c>
      <c r="X5727" s="2" t="s">
        <v>13059</v>
      </c>
      <c r="Y5727" s="2" t="s">
        <v>21063</v>
      </c>
      <c r="Z5727" s="2" t="s">
        <v>21064</v>
      </c>
      <c r="AA5727" s="2" t="s">
        <v>21065</v>
      </c>
      <c r="AB5727" s="2" t="s">
        <v>13067</v>
      </c>
      <c r="AC5727" s="2">
        <v>22381</v>
      </c>
    </row>
    <row r="5728" spans="1:29" x14ac:dyDescent="0.2">
      <c r="A5728" s="2" t="s">
        <v>7486</v>
      </c>
      <c r="B5728" s="2">
        <v>56722</v>
      </c>
      <c r="C5728" s="2" t="s">
        <v>7487</v>
      </c>
      <c r="D5728" s="10">
        <v>1234.88267715136</v>
      </c>
      <c r="E5728" s="20">
        <v>-0.42337774417991297</v>
      </c>
      <c r="F5728" s="7">
        <v>2.3415093414292099E-3</v>
      </c>
      <c r="G5728" s="3" t="s">
        <v>5116</v>
      </c>
      <c r="I5728" s="17">
        <v>-0.61940675213673801</v>
      </c>
      <c r="J5728" s="7">
        <v>1.66133312085175E-2</v>
      </c>
      <c r="K5728" s="3" t="s">
        <v>8</v>
      </c>
      <c r="M5728" s="6">
        <v>-0.13697574246208</v>
      </c>
      <c r="N5728" s="7">
        <v>0.61703682278385896</v>
      </c>
      <c r="O5728" s="3" t="s">
        <v>5116</v>
      </c>
      <c r="Q5728" s="6">
        <v>-0.33300475041890498</v>
      </c>
      <c r="R5728" s="7">
        <v>0.117836294489881</v>
      </c>
      <c r="S5728" s="3" t="s">
        <v>5116</v>
      </c>
      <c r="U5728" s="3">
        <f t="shared" si="89"/>
        <v>1</v>
      </c>
      <c r="W5728" s="2" t="s">
        <v>7486</v>
      </c>
      <c r="X5728" s="2" t="s">
        <v>13068</v>
      </c>
      <c r="Y5728" s="2" t="s">
        <v>17469</v>
      </c>
      <c r="Z5728" s="2" t="s">
        <v>7486</v>
      </c>
      <c r="AA5728" s="2" t="s">
        <v>7487</v>
      </c>
      <c r="AB5728" s="2" t="s">
        <v>13067</v>
      </c>
      <c r="AC5728" s="2">
        <v>56722</v>
      </c>
    </row>
    <row r="5729" spans="1:29" x14ac:dyDescent="0.2">
      <c r="A5729" s="2" t="s">
        <v>10720</v>
      </c>
      <c r="B5729" s="2">
        <v>20224</v>
      </c>
      <c r="C5729" s="2" t="s">
        <v>10721</v>
      </c>
      <c r="D5729" s="10">
        <v>7190.1100385598402</v>
      </c>
      <c r="E5729" s="20">
        <v>-6.7514650480742996E-2</v>
      </c>
      <c r="F5729" s="7">
        <v>0.35028703184149601</v>
      </c>
      <c r="G5729" s="3" t="s">
        <v>5116</v>
      </c>
      <c r="I5729" s="17">
        <v>-0.61946427783466695</v>
      </c>
      <c r="J5729" s="7">
        <v>2.9435358607745501E-8</v>
      </c>
      <c r="K5729" s="3" t="s">
        <v>8</v>
      </c>
      <c r="M5729" s="18">
        <v>0.60994212734151199</v>
      </c>
      <c r="N5729" s="7">
        <v>2.4343855169459001E-10</v>
      </c>
      <c r="O5729" s="3" t="s">
        <v>8</v>
      </c>
      <c r="Q5729" s="6">
        <v>5.7992499987588403E-2</v>
      </c>
      <c r="R5729" s="7">
        <v>0.63516661166578003</v>
      </c>
      <c r="S5729" s="3" t="s">
        <v>5116</v>
      </c>
      <c r="U5729" s="3">
        <f t="shared" si="89"/>
        <v>2</v>
      </c>
      <c r="W5729" s="2" t="s">
        <v>10720</v>
      </c>
      <c r="X5729" s="2" t="s">
        <v>13068</v>
      </c>
      <c r="Y5729" s="2" t="s">
        <v>19645</v>
      </c>
      <c r="Z5729" s="2" t="s">
        <v>10720</v>
      </c>
      <c r="AA5729" s="2" t="s">
        <v>10721</v>
      </c>
      <c r="AB5729" s="2" t="s">
        <v>13067</v>
      </c>
      <c r="AC5729" s="2">
        <v>20224</v>
      </c>
    </row>
    <row r="5730" spans="1:29" x14ac:dyDescent="0.2">
      <c r="A5730" s="2" t="s">
        <v>6239</v>
      </c>
      <c r="B5730" s="2">
        <v>66136</v>
      </c>
      <c r="C5730" s="2" t="s">
        <v>6240</v>
      </c>
      <c r="D5730" s="10">
        <v>861.00829106986498</v>
      </c>
      <c r="E5730" s="20">
        <v>0.47219498950059502</v>
      </c>
      <c r="F5730" s="7">
        <v>3.1096723825697999E-6</v>
      </c>
      <c r="G5730" s="3" t="s">
        <v>5116</v>
      </c>
      <c r="I5730" s="17">
        <v>-0.619711351059413</v>
      </c>
      <c r="J5730" s="7">
        <v>1.6868266899677999E-3</v>
      </c>
      <c r="K5730" s="3" t="s">
        <v>8</v>
      </c>
      <c r="M5730" s="6">
        <v>0.48159146574776102</v>
      </c>
      <c r="N5730" s="7">
        <v>4.8752917422641203E-3</v>
      </c>
      <c r="O5730" s="3" t="s">
        <v>5116</v>
      </c>
      <c r="Q5730" s="19">
        <v>-0.610314874812246</v>
      </c>
      <c r="R5730" s="7">
        <v>1.9908875545959101E-5</v>
      </c>
      <c r="S5730" s="3" t="s">
        <v>8</v>
      </c>
      <c r="U5730" s="3">
        <f t="shared" si="89"/>
        <v>2</v>
      </c>
      <c r="W5730" s="2" t="s">
        <v>6239</v>
      </c>
      <c r="X5730" s="2" t="s">
        <v>13068</v>
      </c>
      <c r="Y5730" s="2" t="s">
        <v>21456</v>
      </c>
      <c r="Z5730" s="2" t="s">
        <v>6239</v>
      </c>
      <c r="AA5730" s="2" t="s">
        <v>21457</v>
      </c>
      <c r="AB5730" s="2" t="s">
        <v>13067</v>
      </c>
      <c r="AC5730" s="2">
        <v>66136</v>
      </c>
    </row>
    <row r="5731" spans="1:29" x14ac:dyDescent="0.2">
      <c r="A5731" s="2" t="s">
        <v>10756</v>
      </c>
      <c r="B5731" s="2">
        <v>26893</v>
      </c>
      <c r="C5731" s="2" t="s">
        <v>10757</v>
      </c>
      <c r="D5731" s="10">
        <v>13836.2551039387</v>
      </c>
      <c r="E5731" s="20">
        <v>-6.7311335828512994E-2</v>
      </c>
      <c r="F5731" s="7">
        <v>0.35677638570126502</v>
      </c>
      <c r="G5731" s="3" t="s">
        <v>5116</v>
      </c>
      <c r="I5731" s="17">
        <v>-0.61992203079184705</v>
      </c>
      <c r="J5731" s="7">
        <v>3.6666126546688497E-8</v>
      </c>
      <c r="K5731" s="3" t="s">
        <v>8</v>
      </c>
      <c r="M5731" s="6">
        <v>0.56961586353472005</v>
      </c>
      <c r="N5731" s="7">
        <v>4.8732624449340599E-9</v>
      </c>
      <c r="O5731" s="3" t="s">
        <v>5116</v>
      </c>
      <c r="Q5731" s="6">
        <v>1.70051685713863E-2</v>
      </c>
      <c r="R5731" s="7">
        <v>0.90877827797061295</v>
      </c>
      <c r="S5731" s="3" t="s">
        <v>5116</v>
      </c>
      <c r="U5731" s="3">
        <f t="shared" si="89"/>
        <v>1</v>
      </c>
      <c r="W5731" s="2" t="s">
        <v>10756</v>
      </c>
      <c r="X5731" s="2" t="s">
        <v>13068</v>
      </c>
      <c r="Y5731" s="2" t="s">
        <v>15330</v>
      </c>
      <c r="Z5731" s="2" t="s">
        <v>10756</v>
      </c>
      <c r="AA5731" s="2" t="s">
        <v>10757</v>
      </c>
      <c r="AB5731" s="2" t="s">
        <v>13067</v>
      </c>
      <c r="AC5731" s="2">
        <v>26893</v>
      </c>
    </row>
    <row r="5732" spans="1:29" x14ac:dyDescent="0.2">
      <c r="A5732" s="2" t="s">
        <v>11771</v>
      </c>
      <c r="B5732" s="2" t="s">
        <v>64</v>
      </c>
      <c r="C5732" s="2" t="s">
        <v>64</v>
      </c>
      <c r="D5732" s="10">
        <v>2747.33506401156</v>
      </c>
      <c r="E5732" s="20">
        <v>4.73938644637205E-2</v>
      </c>
      <c r="F5732" s="7">
        <v>0.65274982125996195</v>
      </c>
      <c r="G5732" s="3" t="s">
        <v>5116</v>
      </c>
      <c r="I5732" s="17">
        <v>-0.62023899897346801</v>
      </c>
      <c r="J5732" s="7">
        <v>1.5873846848936501E-5</v>
      </c>
      <c r="K5732" s="3" t="s">
        <v>8</v>
      </c>
      <c r="M5732" s="6">
        <v>0.51699314150934095</v>
      </c>
      <c r="N5732" s="7">
        <v>3.1161786866348902E-5</v>
      </c>
      <c r="O5732" s="3" t="s">
        <v>5116</v>
      </c>
      <c r="Q5732" s="6">
        <v>-0.150639721927847</v>
      </c>
      <c r="R5732" s="7">
        <v>0.24098208522355599</v>
      </c>
      <c r="S5732" s="3" t="s">
        <v>5116</v>
      </c>
      <c r="U5732" s="3">
        <f t="shared" si="89"/>
        <v>1</v>
      </c>
      <c r="W5732" s="2" t="s">
        <v>11771</v>
      </c>
      <c r="X5732" s="2" t="s">
        <v>13059</v>
      </c>
      <c r="Y5732" s="2" t="s">
        <v>17486</v>
      </c>
      <c r="Z5732" s="2" t="s">
        <v>17487</v>
      </c>
      <c r="AA5732" s="2" t="s">
        <v>17488</v>
      </c>
      <c r="AB5732" s="2" t="s">
        <v>13067</v>
      </c>
      <c r="AC5732" s="2">
        <v>67774</v>
      </c>
    </row>
    <row r="5733" spans="1:29" x14ac:dyDescent="0.2">
      <c r="A5733" s="2" t="s">
        <v>5545</v>
      </c>
      <c r="B5733" s="2">
        <v>17955</v>
      </c>
      <c r="C5733" s="2" t="s">
        <v>5546</v>
      </c>
      <c r="D5733" s="10">
        <v>12665.420383443299</v>
      </c>
      <c r="E5733" s="20">
        <v>-0.28032637487384099</v>
      </c>
      <c r="F5733" s="7">
        <v>3.7508054527856301E-10</v>
      </c>
      <c r="G5733" s="3" t="s">
        <v>5116</v>
      </c>
      <c r="I5733" s="17">
        <v>-0.62047742901789005</v>
      </c>
      <c r="J5733" s="7">
        <v>8.1316526704502198E-13</v>
      </c>
      <c r="K5733" s="3" t="s">
        <v>8</v>
      </c>
      <c r="M5733" s="18">
        <v>0.62074035737675304</v>
      </c>
      <c r="N5733" s="7">
        <v>1.3723658385758701E-16</v>
      </c>
      <c r="O5733" s="3" t="s">
        <v>8</v>
      </c>
      <c r="Q5733" s="6">
        <v>0.28058930323270398</v>
      </c>
      <c r="R5733" s="7">
        <v>1.8458730590172099E-5</v>
      </c>
      <c r="S5733" s="3" t="s">
        <v>5116</v>
      </c>
      <c r="U5733" s="3">
        <f t="shared" si="89"/>
        <v>2</v>
      </c>
      <c r="W5733" s="2" t="s">
        <v>5545</v>
      </c>
      <c r="X5733" s="2" t="s">
        <v>13068</v>
      </c>
      <c r="Y5733" s="2" t="s">
        <v>18100</v>
      </c>
      <c r="Z5733" s="2" t="s">
        <v>5545</v>
      </c>
      <c r="AA5733" s="2" t="s">
        <v>5546</v>
      </c>
      <c r="AB5733" s="2" t="s">
        <v>13067</v>
      </c>
      <c r="AC5733" s="2">
        <v>17955</v>
      </c>
    </row>
    <row r="5734" spans="1:29" x14ac:dyDescent="0.2">
      <c r="A5734" s="2" t="s">
        <v>9837</v>
      </c>
      <c r="B5734" s="2">
        <v>76646</v>
      </c>
      <c r="C5734" s="2" t="s">
        <v>9838</v>
      </c>
      <c r="D5734" s="10">
        <v>108.805086262654</v>
      </c>
      <c r="E5734" s="20">
        <v>0.27825269579404499</v>
      </c>
      <c r="F5734" s="7">
        <v>0.16189910748729699</v>
      </c>
      <c r="G5734" s="3" t="s">
        <v>5116</v>
      </c>
      <c r="I5734" s="6">
        <v>-0.62068001235367098</v>
      </c>
      <c r="J5734" s="7">
        <v>5.5307791753227302E-2</v>
      </c>
      <c r="K5734" s="3" t="s">
        <v>5116</v>
      </c>
      <c r="M5734" s="18">
        <v>0.75045290722784597</v>
      </c>
      <c r="N5734" s="7">
        <v>4.5675589609712602E-3</v>
      </c>
      <c r="O5734" s="3" t="s">
        <v>8</v>
      </c>
      <c r="Q5734" s="6">
        <v>-0.14847980091987001</v>
      </c>
      <c r="R5734" s="7">
        <v>0.67250425908906797</v>
      </c>
      <c r="S5734" s="3" t="s">
        <v>5116</v>
      </c>
      <c r="U5734" s="3">
        <f t="shared" si="89"/>
        <v>1</v>
      </c>
      <c r="W5734" s="2" t="s">
        <v>9837</v>
      </c>
      <c r="X5734" s="2" t="s">
        <v>13068</v>
      </c>
      <c r="Y5734" s="2" t="s">
        <v>21077</v>
      </c>
      <c r="Z5734" s="2" t="s">
        <v>9837</v>
      </c>
      <c r="AA5734" s="2" t="s">
        <v>9838</v>
      </c>
      <c r="AB5734" s="2" t="s">
        <v>13067</v>
      </c>
      <c r="AC5734" s="2">
        <v>76646</v>
      </c>
    </row>
    <row r="5735" spans="1:29" x14ac:dyDescent="0.2">
      <c r="A5735" s="2" t="s">
        <v>4552</v>
      </c>
      <c r="B5735" s="2">
        <v>12790</v>
      </c>
      <c r="C5735" s="2" t="s">
        <v>4553</v>
      </c>
      <c r="D5735" s="10">
        <v>83.341698694227702</v>
      </c>
      <c r="E5735" s="52">
        <v>-1.0467383980123599</v>
      </c>
      <c r="F5735" s="7">
        <v>1.94428454122082E-3</v>
      </c>
      <c r="G5735" s="3" t="s">
        <v>8</v>
      </c>
      <c r="I5735" s="6">
        <v>-0.62097661040040997</v>
      </c>
      <c r="J5735" s="7">
        <v>0.128340767042708</v>
      </c>
      <c r="K5735" s="3" t="s">
        <v>5116</v>
      </c>
      <c r="M5735" s="6">
        <v>0.29761733179668198</v>
      </c>
      <c r="N5735" s="7">
        <v>0.479260870128558</v>
      </c>
      <c r="O5735" s="3" t="s">
        <v>5116</v>
      </c>
      <c r="Q5735" s="6">
        <v>0.72337911940863098</v>
      </c>
      <c r="R5735" s="7">
        <v>8.1804479085450202E-2</v>
      </c>
      <c r="S5735" s="3" t="s">
        <v>5116</v>
      </c>
      <c r="U5735" s="3">
        <f t="shared" si="89"/>
        <v>1</v>
      </c>
      <c r="W5735" s="2" t="s">
        <v>4552</v>
      </c>
      <c r="X5735" s="2" t="s">
        <v>13068</v>
      </c>
      <c r="Y5735" s="2" t="s">
        <v>15279</v>
      </c>
      <c r="Z5735" s="2" t="s">
        <v>4552</v>
      </c>
      <c r="AA5735" s="2" t="s">
        <v>4553</v>
      </c>
      <c r="AB5735" s="2" t="s">
        <v>13067</v>
      </c>
      <c r="AC5735" s="2">
        <v>12790</v>
      </c>
    </row>
    <row r="5736" spans="1:29" x14ac:dyDescent="0.2">
      <c r="A5736" s="2" t="s">
        <v>7944</v>
      </c>
      <c r="B5736" s="2">
        <v>239706</v>
      </c>
      <c r="C5736" s="2" t="s">
        <v>7945</v>
      </c>
      <c r="D5736" s="10">
        <v>1839.3214753607699</v>
      </c>
      <c r="E5736" s="20">
        <v>0.247848730355236</v>
      </c>
      <c r="F5736" s="7">
        <v>8.4420386089744601E-3</v>
      </c>
      <c r="G5736" s="3" t="s">
        <v>5116</v>
      </c>
      <c r="I5736" s="17">
        <v>-0.62131694057831299</v>
      </c>
      <c r="J5736" s="7">
        <v>3.4111599534059197E-4</v>
      </c>
      <c r="K5736" s="3" t="s">
        <v>8</v>
      </c>
      <c r="M5736" s="18">
        <v>0.81749967906302201</v>
      </c>
      <c r="N5736" s="7">
        <v>1.57884468631165E-8</v>
      </c>
      <c r="O5736" s="3" t="s">
        <v>8</v>
      </c>
      <c r="Q5736" s="6">
        <v>-5.16659918705277E-2</v>
      </c>
      <c r="R5736" s="7">
        <v>0.80462838561462402</v>
      </c>
      <c r="S5736" s="3" t="s">
        <v>5116</v>
      </c>
      <c r="U5736" s="3">
        <f t="shared" si="89"/>
        <v>2</v>
      </c>
      <c r="W5736" s="2" t="s">
        <v>7944</v>
      </c>
      <c r="X5736" s="2" t="s">
        <v>13068</v>
      </c>
      <c r="Y5736" s="2" t="s">
        <v>17760</v>
      </c>
      <c r="Z5736" s="2" t="s">
        <v>7944</v>
      </c>
      <c r="AA5736" s="2" t="s">
        <v>7945</v>
      </c>
      <c r="AB5736" s="2" t="s">
        <v>13067</v>
      </c>
      <c r="AC5736" s="2">
        <v>239706</v>
      </c>
    </row>
    <row r="5737" spans="1:29" x14ac:dyDescent="0.2">
      <c r="A5737" s="2" t="s">
        <v>9659</v>
      </c>
      <c r="B5737" s="2">
        <v>67542</v>
      </c>
      <c r="C5737" s="2" t="s">
        <v>9660</v>
      </c>
      <c r="D5737" s="10">
        <v>2166.6849540757298</v>
      </c>
      <c r="E5737" s="20">
        <v>-0.150314748476267</v>
      </c>
      <c r="F5737" s="7">
        <v>0.13471901619677101</v>
      </c>
      <c r="G5737" s="3" t="s">
        <v>5116</v>
      </c>
      <c r="I5737" s="17">
        <v>-0.62135760595473399</v>
      </c>
      <c r="J5737" s="7">
        <v>2.7465354833156199E-4</v>
      </c>
      <c r="K5737" s="3" t="s">
        <v>8</v>
      </c>
      <c r="M5737" s="18">
        <v>0.62963492269114196</v>
      </c>
      <c r="N5737" s="7">
        <v>1.3807397883086399E-5</v>
      </c>
      <c r="O5737" s="3" t="s">
        <v>8</v>
      </c>
      <c r="Q5737" s="6">
        <v>0.15859206521267399</v>
      </c>
      <c r="R5737" s="7">
        <v>0.308374387830403</v>
      </c>
      <c r="S5737" s="3" t="s">
        <v>5116</v>
      </c>
      <c r="U5737" s="3">
        <f t="shared" si="89"/>
        <v>2</v>
      </c>
      <c r="W5737" s="2" t="s">
        <v>9659</v>
      </c>
      <c r="X5737" s="2" t="s">
        <v>13068</v>
      </c>
      <c r="Y5737" s="2" t="s">
        <v>15305</v>
      </c>
      <c r="Z5737" s="2" t="s">
        <v>9659</v>
      </c>
      <c r="AA5737" s="2" t="s">
        <v>9660</v>
      </c>
      <c r="AB5737" s="2" t="s">
        <v>13067</v>
      </c>
      <c r="AC5737" s="2">
        <v>67542</v>
      </c>
    </row>
    <row r="5738" spans="1:29" x14ac:dyDescent="0.2">
      <c r="A5738" s="2" t="s">
        <v>10604</v>
      </c>
      <c r="B5738" s="2">
        <v>78321</v>
      </c>
      <c r="C5738" s="2" t="s">
        <v>10605</v>
      </c>
      <c r="D5738" s="10">
        <v>77.089835224302206</v>
      </c>
      <c r="E5738" s="20">
        <v>-0.37763858081019802</v>
      </c>
      <c r="F5738" s="7">
        <v>0.32131769315466702</v>
      </c>
      <c r="G5738" s="3" t="s">
        <v>5116</v>
      </c>
      <c r="I5738" s="6">
        <v>-0.62183406345217296</v>
      </c>
      <c r="J5738" s="7">
        <v>0.13706764877646899</v>
      </c>
      <c r="K5738" s="3" t="s">
        <v>5116</v>
      </c>
      <c r="M5738" s="18">
        <v>0.96748766462608304</v>
      </c>
      <c r="N5738" s="7">
        <v>6.0245292375956903E-3</v>
      </c>
      <c r="O5738" s="3" t="s">
        <v>8</v>
      </c>
      <c r="Q5738" s="6">
        <v>0.72329218198410805</v>
      </c>
      <c r="R5738" s="7">
        <v>7.5101001481397006E-2</v>
      </c>
      <c r="S5738" s="3" t="s">
        <v>5116</v>
      </c>
      <c r="U5738" s="3">
        <f t="shared" si="89"/>
        <v>1</v>
      </c>
      <c r="W5738" s="2" t="s">
        <v>10604</v>
      </c>
      <c r="X5738" s="2" t="s">
        <v>13068</v>
      </c>
      <c r="Y5738" s="2" t="s">
        <v>14279</v>
      </c>
      <c r="Z5738" s="2" t="s">
        <v>10604</v>
      </c>
      <c r="AA5738" s="2" t="s">
        <v>10605</v>
      </c>
      <c r="AB5738" s="2" t="s">
        <v>13067</v>
      </c>
      <c r="AC5738" s="2">
        <v>78321</v>
      </c>
    </row>
    <row r="5739" spans="1:29" x14ac:dyDescent="0.2">
      <c r="A5739" s="2" t="s">
        <v>5750</v>
      </c>
      <c r="B5739" s="2">
        <v>68107</v>
      </c>
      <c r="C5739" s="2" t="s">
        <v>5751</v>
      </c>
      <c r="D5739" s="10">
        <v>1673.5586187095701</v>
      </c>
      <c r="E5739" s="20">
        <v>0.37963454299604299</v>
      </c>
      <c r="F5739" s="7">
        <v>2.1144452322205499E-8</v>
      </c>
      <c r="G5739" s="3" t="s">
        <v>5116</v>
      </c>
      <c r="I5739" s="17">
        <v>-0.62187978787098197</v>
      </c>
      <c r="J5739" s="7">
        <v>2.8034419176892299E-6</v>
      </c>
      <c r="K5739" s="3" t="s">
        <v>8</v>
      </c>
      <c r="M5739" s="18">
        <v>0.70724267966071397</v>
      </c>
      <c r="N5739" s="7">
        <v>3.88805001736263E-10</v>
      </c>
      <c r="O5739" s="3" t="s">
        <v>8</v>
      </c>
      <c r="Q5739" s="6">
        <v>-0.29427165120630999</v>
      </c>
      <c r="R5739" s="7">
        <v>4.0356738937122301E-3</v>
      </c>
      <c r="S5739" s="3" t="s">
        <v>5116</v>
      </c>
      <c r="U5739" s="3">
        <f t="shared" si="89"/>
        <v>2</v>
      </c>
      <c r="W5739" s="2" t="s">
        <v>5750</v>
      </c>
      <c r="X5739" s="2" t="s">
        <v>13068</v>
      </c>
      <c r="Y5739" s="2" t="s">
        <v>15295</v>
      </c>
      <c r="Z5739" s="2" t="s">
        <v>5750</v>
      </c>
      <c r="AA5739" s="2" t="s">
        <v>5751</v>
      </c>
      <c r="AB5739" s="2" t="s">
        <v>13067</v>
      </c>
      <c r="AC5739" s="2">
        <v>68107</v>
      </c>
    </row>
    <row r="5740" spans="1:29" x14ac:dyDescent="0.2">
      <c r="A5740" s="2" t="s">
        <v>10445</v>
      </c>
      <c r="B5740" s="2">
        <v>225896</v>
      </c>
      <c r="C5740" s="2" t="s">
        <v>10446</v>
      </c>
      <c r="D5740" s="10">
        <v>4370.4175342850904</v>
      </c>
      <c r="E5740" s="20">
        <v>9.9460007171384701E-2</v>
      </c>
      <c r="F5740" s="7">
        <v>0.27877906063222602</v>
      </c>
      <c r="G5740" s="3" t="s">
        <v>5116</v>
      </c>
      <c r="I5740" s="17">
        <v>-0.62189122723755896</v>
      </c>
      <c r="J5740" s="7">
        <v>2.36777948971443E-5</v>
      </c>
      <c r="K5740" s="3" t="s">
        <v>8</v>
      </c>
      <c r="M5740" s="6">
        <v>0.43945098506366298</v>
      </c>
      <c r="N5740" s="7">
        <v>6.5607727750191004E-4</v>
      </c>
      <c r="O5740" s="3" t="s">
        <v>5116</v>
      </c>
      <c r="Q5740" s="6">
        <v>-0.28190024934528102</v>
      </c>
      <c r="R5740" s="7">
        <v>1.42823607695727E-2</v>
      </c>
      <c r="S5740" s="3" t="s">
        <v>5116</v>
      </c>
      <c r="U5740" s="3">
        <f t="shared" si="89"/>
        <v>1</v>
      </c>
      <c r="W5740" s="2" t="s">
        <v>10445</v>
      </c>
      <c r="X5740" s="2" t="s">
        <v>13068</v>
      </c>
      <c r="Y5740" s="2" t="s">
        <v>20910</v>
      </c>
      <c r="Z5740" s="2" t="s">
        <v>10445</v>
      </c>
      <c r="AA5740" s="2" t="s">
        <v>10446</v>
      </c>
      <c r="AB5740" s="2" t="s">
        <v>13067</v>
      </c>
      <c r="AC5740" s="2">
        <v>225896</v>
      </c>
    </row>
    <row r="5741" spans="1:29" x14ac:dyDescent="0.2">
      <c r="A5741" s="2" t="s">
        <v>6158</v>
      </c>
      <c r="B5741" s="2">
        <v>22003</v>
      </c>
      <c r="C5741" s="2" t="s">
        <v>6159</v>
      </c>
      <c r="D5741" s="10">
        <v>5491.0095087799</v>
      </c>
      <c r="E5741" s="20">
        <v>-0.37875120641583199</v>
      </c>
      <c r="F5741" s="7">
        <v>1.7441032055106099E-6</v>
      </c>
      <c r="G5741" s="3" t="s">
        <v>5116</v>
      </c>
      <c r="I5741" s="17">
        <v>-0.62195430425972598</v>
      </c>
      <c r="J5741" s="7">
        <v>5.34176634904438E-5</v>
      </c>
      <c r="K5741" s="3" t="s">
        <v>8</v>
      </c>
      <c r="M5741" s="6">
        <v>0.152447885383553</v>
      </c>
      <c r="N5741" s="7">
        <v>0.33011591005198099</v>
      </c>
      <c r="O5741" s="3" t="s">
        <v>5116</v>
      </c>
      <c r="Q5741" s="6">
        <v>-9.0755212460341003E-2</v>
      </c>
      <c r="R5741" s="7">
        <v>0.56923697004173002</v>
      </c>
      <c r="S5741" s="3" t="s">
        <v>5116</v>
      </c>
      <c r="U5741" s="3">
        <f t="shared" si="89"/>
        <v>1</v>
      </c>
      <c r="W5741" s="2" t="s">
        <v>6158</v>
      </c>
      <c r="X5741" s="2" t="s">
        <v>13068</v>
      </c>
      <c r="Y5741" s="2" t="s">
        <v>20705</v>
      </c>
      <c r="Z5741" s="2" t="s">
        <v>6158</v>
      </c>
      <c r="AA5741" s="2" t="s">
        <v>6159</v>
      </c>
      <c r="AB5741" s="2" t="s">
        <v>13067</v>
      </c>
      <c r="AC5741" s="2">
        <v>22003</v>
      </c>
    </row>
    <row r="5742" spans="1:29" x14ac:dyDescent="0.2">
      <c r="A5742" s="2" t="s">
        <v>173</v>
      </c>
      <c r="B5742" s="2">
        <v>15388</v>
      </c>
      <c r="C5742" s="2" t="s">
        <v>174</v>
      </c>
      <c r="D5742" s="10">
        <v>8020.93130196119</v>
      </c>
      <c r="E5742" s="52">
        <v>-0.970421310749087</v>
      </c>
      <c r="F5742" s="7">
        <v>9.5318637699446504E-67</v>
      </c>
      <c r="G5742" s="3" t="s">
        <v>8</v>
      </c>
      <c r="I5742" s="17">
        <v>-0.62209624023676902</v>
      </c>
      <c r="J5742" s="7">
        <v>4.5460041319800202E-8</v>
      </c>
      <c r="K5742" s="3" t="s">
        <v>8</v>
      </c>
      <c r="M5742" s="6">
        <v>-0.11138893525940199</v>
      </c>
      <c r="N5742" s="7">
        <v>0.35088543229583902</v>
      </c>
      <c r="O5742" s="3" t="s">
        <v>5116</v>
      </c>
      <c r="Q5742" s="6">
        <v>0.23693613525291499</v>
      </c>
      <c r="R5742" s="7">
        <v>8.0396435731512599E-3</v>
      </c>
      <c r="S5742" s="3" t="s">
        <v>5116</v>
      </c>
      <c r="U5742" s="3">
        <f t="shared" si="89"/>
        <v>2</v>
      </c>
      <c r="W5742" s="2" t="s">
        <v>173</v>
      </c>
      <c r="X5742" s="2" t="s">
        <v>13068</v>
      </c>
      <c r="Y5742" s="2" t="s">
        <v>17019</v>
      </c>
      <c r="Z5742" s="2" t="s">
        <v>173</v>
      </c>
      <c r="AA5742" s="2" t="s">
        <v>174</v>
      </c>
      <c r="AB5742" s="2" t="s">
        <v>13067</v>
      </c>
      <c r="AC5742" s="2">
        <v>15388</v>
      </c>
    </row>
    <row r="5743" spans="1:29" x14ac:dyDescent="0.2">
      <c r="A5743" s="2" t="s">
        <v>8356</v>
      </c>
      <c r="B5743" s="2">
        <v>66176</v>
      </c>
      <c r="C5743" s="2" t="s">
        <v>8357</v>
      </c>
      <c r="D5743" s="10">
        <v>1065.5597622118901</v>
      </c>
      <c r="E5743" s="20">
        <v>0.23539359235548801</v>
      </c>
      <c r="F5743" s="7">
        <v>2.1135585731554701E-2</v>
      </c>
      <c r="G5743" s="3" t="s">
        <v>5116</v>
      </c>
      <c r="I5743" s="17">
        <v>-0.62285693045344903</v>
      </c>
      <c r="J5743" s="7">
        <v>7.6969151612286295E-4</v>
      </c>
      <c r="K5743" s="3" t="s">
        <v>8</v>
      </c>
      <c r="M5743" s="18">
        <v>0.69563501001039896</v>
      </c>
      <c r="N5743" s="7">
        <v>7.6681933604627207E-6</v>
      </c>
      <c r="O5743" s="3" t="s">
        <v>8</v>
      </c>
      <c r="Q5743" s="6">
        <v>-0.162615512798538</v>
      </c>
      <c r="R5743" s="7">
        <v>0.33980901902093102</v>
      </c>
      <c r="S5743" s="3" t="s">
        <v>5116</v>
      </c>
      <c r="U5743" s="3">
        <f t="shared" si="89"/>
        <v>2</v>
      </c>
      <c r="W5743" s="2" t="s">
        <v>8356</v>
      </c>
      <c r="X5743" s="2" t="s">
        <v>13068</v>
      </c>
      <c r="Y5743" s="2" t="s">
        <v>18105</v>
      </c>
      <c r="Z5743" s="2" t="s">
        <v>8356</v>
      </c>
      <c r="AA5743" s="2" t="s">
        <v>8357</v>
      </c>
      <c r="AB5743" s="2" t="s">
        <v>13067</v>
      </c>
      <c r="AC5743" s="2">
        <v>66176</v>
      </c>
    </row>
    <row r="5744" spans="1:29" x14ac:dyDescent="0.2">
      <c r="A5744" s="2" t="s">
        <v>5227</v>
      </c>
      <c r="B5744" s="2">
        <v>50933</v>
      </c>
      <c r="C5744" s="2" t="s">
        <v>5228</v>
      </c>
      <c r="D5744" s="10">
        <v>2439.0957878784602</v>
      </c>
      <c r="E5744" s="20">
        <v>0.57773278954576202</v>
      </c>
      <c r="F5744" s="7">
        <v>1.4949533077642899E-16</v>
      </c>
      <c r="G5744" s="3" t="s">
        <v>5116</v>
      </c>
      <c r="I5744" s="17">
        <v>-0.62293679028416604</v>
      </c>
      <c r="J5744" s="7">
        <v>8.4167609081760402E-6</v>
      </c>
      <c r="K5744" s="3" t="s">
        <v>8</v>
      </c>
      <c r="M5744" s="18">
        <v>0.97195323003170897</v>
      </c>
      <c r="N5744" s="7">
        <v>9.6972873719808298E-17</v>
      </c>
      <c r="O5744" s="3" t="s">
        <v>8</v>
      </c>
      <c r="Q5744" s="6">
        <v>-0.228716349798218</v>
      </c>
      <c r="R5744" s="7">
        <v>4.2959188194556297E-2</v>
      </c>
      <c r="S5744" s="3" t="s">
        <v>5116</v>
      </c>
      <c r="U5744" s="3">
        <f t="shared" si="89"/>
        <v>2</v>
      </c>
      <c r="W5744" s="2" t="s">
        <v>5227</v>
      </c>
      <c r="X5744" s="2" t="s">
        <v>13068</v>
      </c>
      <c r="Y5744" s="2" t="s">
        <v>20916</v>
      </c>
      <c r="Z5744" s="2" t="s">
        <v>5227</v>
      </c>
      <c r="AA5744" s="2" t="s">
        <v>5228</v>
      </c>
      <c r="AB5744" s="2" t="s">
        <v>13067</v>
      </c>
      <c r="AC5744" s="2">
        <v>50933</v>
      </c>
    </row>
    <row r="5745" spans="1:29" x14ac:dyDescent="0.2">
      <c r="A5745" s="2" t="s">
        <v>51</v>
      </c>
      <c r="B5745" s="2">
        <v>269713</v>
      </c>
      <c r="C5745" s="2" t="s">
        <v>52</v>
      </c>
      <c r="D5745" s="10">
        <v>918.14356652973697</v>
      </c>
      <c r="E5745" s="52">
        <v>-2.4685228711446698</v>
      </c>
      <c r="F5745" s="7">
        <v>3.2735081944244399E-143</v>
      </c>
      <c r="G5745" s="3" t="s">
        <v>8</v>
      </c>
      <c r="I5745" s="17">
        <v>-0.62334098610172195</v>
      </c>
      <c r="J5745" s="7">
        <v>1.7615740992193501E-3</v>
      </c>
      <c r="K5745" s="3" t="s">
        <v>8</v>
      </c>
      <c r="M5745" s="18">
        <v>-1.0000473702280801</v>
      </c>
      <c r="N5745" s="7">
        <v>1.06984920393282E-9</v>
      </c>
      <c r="O5745" s="3" t="s">
        <v>8</v>
      </c>
      <c r="Q5745" s="19">
        <v>0.84513451481487201</v>
      </c>
      <c r="R5745" s="7">
        <v>1.55258620969103E-9</v>
      </c>
      <c r="S5745" s="3" t="s">
        <v>8</v>
      </c>
      <c r="U5745" s="3">
        <f t="shared" si="89"/>
        <v>4</v>
      </c>
      <c r="W5745" s="2" t="s">
        <v>51</v>
      </c>
      <c r="X5745" s="2" t="s">
        <v>13068</v>
      </c>
      <c r="Y5745" s="2" t="s">
        <v>15255</v>
      </c>
      <c r="Z5745" s="2" t="s">
        <v>51</v>
      </c>
      <c r="AA5745" s="2" t="s">
        <v>52</v>
      </c>
      <c r="AB5745" s="2" t="s">
        <v>13067</v>
      </c>
      <c r="AC5745" s="2">
        <v>269713</v>
      </c>
    </row>
    <row r="5746" spans="1:29" x14ac:dyDescent="0.2">
      <c r="A5746" s="2" t="s">
        <v>9974</v>
      </c>
      <c r="B5746" s="2">
        <v>15504</v>
      </c>
      <c r="C5746" s="2" t="s">
        <v>9975</v>
      </c>
      <c r="D5746" s="10">
        <v>246.30678412254301</v>
      </c>
      <c r="E5746" s="20">
        <v>0.29323470943563901</v>
      </c>
      <c r="F5746" s="7">
        <v>0.183049790595222</v>
      </c>
      <c r="G5746" s="3" t="s">
        <v>5116</v>
      </c>
      <c r="I5746" s="6">
        <v>-0.62362988247881401</v>
      </c>
      <c r="J5746" s="7">
        <v>7.2280510422451705E-2</v>
      </c>
      <c r="K5746" s="3" t="s">
        <v>5116</v>
      </c>
      <c r="M5746" s="18">
        <v>0.65356696318792495</v>
      </c>
      <c r="N5746" s="7">
        <v>2.34627260806517E-2</v>
      </c>
      <c r="O5746" s="3" t="s">
        <v>8</v>
      </c>
      <c r="Q5746" s="6">
        <v>-0.26329762872652801</v>
      </c>
      <c r="R5746" s="7">
        <v>0.43097438186454001</v>
      </c>
      <c r="S5746" s="3" t="s">
        <v>5116</v>
      </c>
      <c r="U5746" s="3">
        <f t="shared" si="89"/>
        <v>1</v>
      </c>
      <c r="W5746" s="2" t="s">
        <v>9974</v>
      </c>
      <c r="X5746" s="2" t="s">
        <v>13068</v>
      </c>
      <c r="Y5746" s="2" t="s">
        <v>15723</v>
      </c>
      <c r="Z5746" s="2" t="s">
        <v>9974</v>
      </c>
      <c r="AA5746" s="2" t="s">
        <v>9975</v>
      </c>
      <c r="AB5746" s="2" t="s">
        <v>13067</v>
      </c>
      <c r="AC5746" s="2">
        <v>15504</v>
      </c>
    </row>
    <row r="5747" spans="1:29" x14ac:dyDescent="0.2">
      <c r="A5747" s="2" t="s">
        <v>7120</v>
      </c>
      <c r="B5747" s="2">
        <v>23988</v>
      </c>
      <c r="C5747" s="2" t="s">
        <v>7121</v>
      </c>
      <c r="D5747" s="10">
        <v>11823.953608006401</v>
      </c>
      <c r="E5747" s="20">
        <v>0.27826354879356102</v>
      </c>
      <c r="F5747" s="7">
        <v>5.8168154679017305E-4</v>
      </c>
      <c r="G5747" s="3" t="s">
        <v>5116</v>
      </c>
      <c r="I5747" s="17">
        <v>-0.62370474204742399</v>
      </c>
      <c r="J5747" s="7">
        <v>4.51491261988653E-5</v>
      </c>
      <c r="K5747" s="3" t="s">
        <v>8</v>
      </c>
      <c r="M5747" s="18">
        <v>0.96973587924058702</v>
      </c>
      <c r="N5747" s="7">
        <v>2.61671107904757E-14</v>
      </c>
      <c r="O5747" s="3" t="s">
        <v>8</v>
      </c>
      <c r="Q5747" s="6">
        <v>6.7767588399601897E-2</v>
      </c>
      <c r="R5747" s="7">
        <v>0.69089766190308599</v>
      </c>
      <c r="S5747" s="3" t="s">
        <v>5116</v>
      </c>
      <c r="U5747" s="3">
        <f t="shared" si="89"/>
        <v>2</v>
      </c>
      <c r="W5747" s="2" t="s">
        <v>7120</v>
      </c>
      <c r="X5747" s="2" t="s">
        <v>13068</v>
      </c>
      <c r="Y5747" s="2" t="s">
        <v>18742</v>
      </c>
      <c r="Z5747" s="2" t="s">
        <v>7120</v>
      </c>
      <c r="AA5747" s="2" t="s">
        <v>7121</v>
      </c>
      <c r="AB5747" s="2" t="s">
        <v>13067</v>
      </c>
      <c r="AC5747" s="2">
        <v>23988</v>
      </c>
    </row>
    <row r="5748" spans="1:29" x14ac:dyDescent="0.2">
      <c r="A5748" s="2" t="s">
        <v>11023</v>
      </c>
      <c r="B5748" s="2">
        <v>67166</v>
      </c>
      <c r="C5748" s="2" t="s">
        <v>11024</v>
      </c>
      <c r="D5748" s="10">
        <v>7608.4293177561403</v>
      </c>
      <c r="E5748" s="20">
        <v>-5.71824870858492E-2</v>
      </c>
      <c r="F5748" s="7">
        <v>0.43391520575109799</v>
      </c>
      <c r="G5748" s="3" t="s">
        <v>5116</v>
      </c>
      <c r="I5748" s="17">
        <v>-0.62377560369294205</v>
      </c>
      <c r="J5748" s="7">
        <v>1.11994057209447E-8</v>
      </c>
      <c r="K5748" s="3" t="s">
        <v>8</v>
      </c>
      <c r="M5748" s="6">
        <v>0.43615985485258602</v>
      </c>
      <c r="N5748" s="7">
        <v>5.5141079413868698E-6</v>
      </c>
      <c r="O5748" s="3" t="s">
        <v>5116</v>
      </c>
      <c r="Q5748" s="6">
        <v>-0.13043326175450701</v>
      </c>
      <c r="R5748" s="7">
        <v>0.17529177283584399</v>
      </c>
      <c r="S5748" s="3" t="s">
        <v>5116</v>
      </c>
      <c r="U5748" s="3">
        <f t="shared" si="89"/>
        <v>1</v>
      </c>
      <c r="W5748" s="2" t="s">
        <v>11023</v>
      </c>
      <c r="X5748" s="2" t="s">
        <v>13068</v>
      </c>
      <c r="Y5748" s="2" t="s">
        <v>14394</v>
      </c>
      <c r="Z5748" s="2" t="s">
        <v>11023</v>
      </c>
      <c r="AA5748" s="2" t="s">
        <v>11024</v>
      </c>
      <c r="AB5748" s="2" t="s">
        <v>13067</v>
      </c>
      <c r="AC5748" s="2">
        <v>67166</v>
      </c>
    </row>
    <row r="5749" spans="1:29" x14ac:dyDescent="0.2">
      <c r="A5749" s="2" t="s">
        <v>3466</v>
      </c>
      <c r="B5749" s="2" t="s">
        <v>64</v>
      </c>
      <c r="C5749" s="2" t="s">
        <v>64</v>
      </c>
      <c r="D5749" s="10">
        <v>1043.1717032295301</v>
      </c>
      <c r="E5749" s="52">
        <v>0.62940476450500105</v>
      </c>
      <c r="F5749" s="7">
        <v>9.2903590520479701E-8</v>
      </c>
      <c r="G5749" s="3" t="s">
        <v>8</v>
      </c>
      <c r="I5749" s="17">
        <v>-0.623878923754283</v>
      </c>
      <c r="J5749" s="7">
        <v>7.0387092611651301E-3</v>
      </c>
      <c r="K5749" s="3" t="s">
        <v>8</v>
      </c>
      <c r="M5749" s="18">
        <v>0.94961177806799302</v>
      </c>
      <c r="N5749" s="7">
        <v>4.6144832986063801E-7</v>
      </c>
      <c r="O5749" s="3" t="s">
        <v>8</v>
      </c>
      <c r="Q5749" s="6">
        <v>-0.30367191019129097</v>
      </c>
      <c r="R5749" s="7">
        <v>0.111094429324075</v>
      </c>
      <c r="S5749" s="3" t="s">
        <v>5116</v>
      </c>
      <c r="U5749" s="3">
        <f t="shared" si="89"/>
        <v>3</v>
      </c>
      <c r="W5749" s="2" t="s">
        <v>3466</v>
      </c>
      <c r="X5749" s="2" t="s">
        <v>13059</v>
      </c>
      <c r="Y5749" s="2" t="s">
        <v>16147</v>
      </c>
      <c r="Z5749" s="2" t="s">
        <v>16148</v>
      </c>
      <c r="AA5749" s="2" t="s">
        <v>16149</v>
      </c>
      <c r="AB5749" s="2" t="s">
        <v>13067</v>
      </c>
      <c r="AC5749" s="2">
        <v>68936</v>
      </c>
    </row>
    <row r="5750" spans="1:29" x14ac:dyDescent="0.2">
      <c r="A5750" s="2" t="s">
        <v>11591</v>
      </c>
      <c r="B5750" s="2">
        <v>66556</v>
      </c>
      <c r="C5750" s="2" t="s">
        <v>11592</v>
      </c>
      <c r="D5750" s="10">
        <v>8485.0771646318899</v>
      </c>
      <c r="E5750" s="20">
        <v>6.7697761287547606E-2</v>
      </c>
      <c r="F5750" s="7">
        <v>0.60467375331298701</v>
      </c>
      <c r="G5750" s="3" t="s">
        <v>5116</v>
      </c>
      <c r="I5750" s="17">
        <v>-0.62390473749872499</v>
      </c>
      <c r="J5750" s="7">
        <v>6.7187584478361898E-4</v>
      </c>
      <c r="K5750" s="3" t="s">
        <v>8</v>
      </c>
      <c r="M5750" s="18">
        <v>0.59757132220402698</v>
      </c>
      <c r="N5750" s="7">
        <v>1.2621421320059399E-4</v>
      </c>
      <c r="O5750" s="3" t="s">
        <v>8</v>
      </c>
      <c r="Q5750" s="6">
        <v>-9.4031176582245704E-2</v>
      </c>
      <c r="R5750" s="7">
        <v>0.629329906090772</v>
      </c>
      <c r="S5750" s="3" t="s">
        <v>5116</v>
      </c>
      <c r="U5750" s="3">
        <f t="shared" si="89"/>
        <v>2</v>
      </c>
      <c r="W5750" s="2" t="s">
        <v>11591</v>
      </c>
      <c r="X5750" s="2" t="s">
        <v>13068</v>
      </c>
      <c r="Y5750" s="2" t="s">
        <v>15782</v>
      </c>
      <c r="Z5750" s="2" t="s">
        <v>11591</v>
      </c>
      <c r="AA5750" s="2" t="s">
        <v>11592</v>
      </c>
      <c r="AB5750" s="2" t="s">
        <v>13067</v>
      </c>
      <c r="AC5750" s="2">
        <v>66556</v>
      </c>
    </row>
    <row r="5751" spans="1:29" x14ac:dyDescent="0.2">
      <c r="A5751" s="2" t="s">
        <v>5701</v>
      </c>
      <c r="B5751" s="2">
        <v>269397</v>
      </c>
      <c r="C5751" s="2" t="s">
        <v>5702</v>
      </c>
      <c r="D5751" s="10">
        <v>2685.0226706695398</v>
      </c>
      <c r="E5751" s="20">
        <v>-0.50137804351429505</v>
      </c>
      <c r="F5751" s="7">
        <v>7.3082910801531E-9</v>
      </c>
      <c r="G5751" s="3" t="s">
        <v>5116</v>
      </c>
      <c r="I5751" s="17">
        <v>-0.62403853033104695</v>
      </c>
      <c r="J5751" s="7">
        <v>2.6790409273836301E-4</v>
      </c>
      <c r="K5751" s="3" t="s">
        <v>8</v>
      </c>
      <c r="M5751" s="6">
        <v>0.47030109094900302</v>
      </c>
      <c r="N5751" s="7">
        <v>1.6213322163347601E-3</v>
      </c>
      <c r="O5751" s="3" t="s">
        <v>5116</v>
      </c>
      <c r="Q5751" s="6">
        <v>0.34764060413225201</v>
      </c>
      <c r="R5751" s="7">
        <v>8.1990534968263105E-3</v>
      </c>
      <c r="S5751" s="3" t="s">
        <v>5116</v>
      </c>
      <c r="U5751" s="3">
        <f t="shared" si="89"/>
        <v>1</v>
      </c>
      <c r="W5751" s="2" t="s">
        <v>5701</v>
      </c>
      <c r="X5751" s="2" t="s">
        <v>13068</v>
      </c>
      <c r="Y5751" s="2" t="s">
        <v>20233</v>
      </c>
      <c r="Z5751" s="2" t="s">
        <v>5701</v>
      </c>
      <c r="AA5751" s="2" t="s">
        <v>20234</v>
      </c>
      <c r="AB5751" s="2" t="s">
        <v>13067</v>
      </c>
      <c r="AC5751" s="2">
        <v>269397</v>
      </c>
    </row>
    <row r="5752" spans="1:29" x14ac:dyDescent="0.2">
      <c r="A5752" s="2" t="s">
        <v>3747</v>
      </c>
      <c r="B5752" s="2">
        <v>20085</v>
      </c>
      <c r="C5752" s="2" t="s">
        <v>3748</v>
      </c>
      <c r="D5752" s="10">
        <v>6483.3903547590298</v>
      </c>
      <c r="E5752" s="52">
        <v>0.66652223640702402</v>
      </c>
      <c r="F5752" s="7">
        <v>1.3963263011777701E-6</v>
      </c>
      <c r="G5752" s="3" t="s">
        <v>8</v>
      </c>
      <c r="I5752" s="17">
        <v>-0.62414693332964999</v>
      </c>
      <c r="J5752" s="7">
        <v>1.9419609054539499E-2</v>
      </c>
      <c r="K5752" s="3" t="s">
        <v>8</v>
      </c>
      <c r="M5752" s="18">
        <v>0.84501180912719798</v>
      </c>
      <c r="N5752" s="7">
        <v>9.9369417963083404E-5</v>
      </c>
      <c r="O5752" s="3" t="s">
        <v>8</v>
      </c>
      <c r="Q5752" s="6">
        <v>-0.44565736060947497</v>
      </c>
      <c r="R5752" s="7">
        <v>3.2991459905694499E-2</v>
      </c>
      <c r="S5752" s="3" t="s">
        <v>5116</v>
      </c>
      <c r="U5752" s="3">
        <f t="shared" si="89"/>
        <v>3</v>
      </c>
      <c r="W5752" s="2" t="s">
        <v>3747</v>
      </c>
      <c r="X5752" s="2" t="s">
        <v>13068</v>
      </c>
      <c r="Y5752" s="2" t="s">
        <v>19545</v>
      </c>
      <c r="Z5752" s="2" t="s">
        <v>3747</v>
      </c>
      <c r="AA5752" s="2" t="s">
        <v>3748</v>
      </c>
      <c r="AB5752" s="2" t="s">
        <v>13067</v>
      </c>
      <c r="AC5752" s="2">
        <v>20085</v>
      </c>
    </row>
    <row r="5753" spans="1:29" x14ac:dyDescent="0.2">
      <c r="A5753" s="2" t="s">
        <v>9292</v>
      </c>
      <c r="B5753" s="2">
        <v>228139</v>
      </c>
      <c r="C5753" s="2" t="s">
        <v>9293</v>
      </c>
      <c r="D5753" s="10">
        <v>52.734500515725699</v>
      </c>
      <c r="E5753" s="20">
        <v>0.59329922784040201</v>
      </c>
      <c r="F5753" s="7">
        <v>8.9919445478610194E-2</v>
      </c>
      <c r="G5753" s="3" t="s">
        <v>5116</v>
      </c>
      <c r="I5753" s="6">
        <v>-0.62430212758438497</v>
      </c>
      <c r="J5753" s="7">
        <v>0.13467196255298799</v>
      </c>
      <c r="K5753" s="3" t="s">
        <v>5116</v>
      </c>
      <c r="M5753" s="18">
        <v>1.0172134739866201</v>
      </c>
      <c r="N5753" s="7">
        <v>3.6974360470446001E-3</v>
      </c>
      <c r="O5753" s="3" t="s">
        <v>8</v>
      </c>
      <c r="Q5753" s="6">
        <v>-0.20038788143817099</v>
      </c>
      <c r="R5753" s="7">
        <v>0.72120308787012599</v>
      </c>
      <c r="S5753" s="3" t="s">
        <v>5116</v>
      </c>
      <c r="U5753" s="3">
        <f t="shared" si="89"/>
        <v>1</v>
      </c>
      <c r="W5753" s="2" t="s">
        <v>9292</v>
      </c>
      <c r="X5753" s="2" t="s">
        <v>13068</v>
      </c>
      <c r="Y5753" s="2" t="s">
        <v>18483</v>
      </c>
      <c r="Z5753" s="2" t="s">
        <v>9292</v>
      </c>
      <c r="AA5753" s="2" t="s">
        <v>9293</v>
      </c>
      <c r="AB5753" s="2" t="s">
        <v>13067</v>
      </c>
      <c r="AC5753" s="2">
        <v>228139</v>
      </c>
    </row>
    <row r="5754" spans="1:29" x14ac:dyDescent="0.2">
      <c r="A5754" s="2" t="s">
        <v>12393</v>
      </c>
      <c r="B5754" s="2">
        <v>56424</v>
      </c>
      <c r="C5754" s="2" t="s">
        <v>12394</v>
      </c>
      <c r="D5754" s="10">
        <v>23799.819192206302</v>
      </c>
      <c r="E5754" s="20">
        <v>2.4145274420709899E-2</v>
      </c>
      <c r="F5754" s="7">
        <v>0.84329507511711499</v>
      </c>
      <c r="G5754" s="3" t="s">
        <v>5116</v>
      </c>
      <c r="I5754" s="17">
        <v>-0.62435959763337001</v>
      </c>
      <c r="J5754" s="7">
        <v>1.5430714662758601E-5</v>
      </c>
      <c r="K5754" s="3" t="s">
        <v>8</v>
      </c>
      <c r="M5754" s="18">
        <v>0.64778336380944701</v>
      </c>
      <c r="N5754" s="7">
        <v>1.38298775026952E-7</v>
      </c>
      <c r="O5754" s="3" t="s">
        <v>8</v>
      </c>
      <c r="Q5754" s="6">
        <v>-7.2150824463325695E-4</v>
      </c>
      <c r="R5754" s="7">
        <v>0.99734945972769495</v>
      </c>
      <c r="S5754" s="3" t="s">
        <v>5116</v>
      </c>
      <c r="U5754" s="3">
        <f t="shared" si="89"/>
        <v>2</v>
      </c>
      <c r="W5754" s="2" t="s">
        <v>12393</v>
      </c>
      <c r="X5754" s="2" t="s">
        <v>13068</v>
      </c>
      <c r="Y5754" s="2" t="s">
        <v>20302</v>
      </c>
      <c r="Z5754" s="2" t="s">
        <v>12393</v>
      </c>
      <c r="AA5754" s="2" t="s">
        <v>12394</v>
      </c>
      <c r="AB5754" s="2" t="s">
        <v>13067</v>
      </c>
      <c r="AC5754" s="2">
        <v>56424</v>
      </c>
    </row>
    <row r="5755" spans="1:29" x14ac:dyDescent="0.2">
      <c r="A5755" s="2" t="s">
        <v>1077</v>
      </c>
      <c r="B5755" s="2">
        <v>11636</v>
      </c>
      <c r="C5755" s="2" t="s">
        <v>1078</v>
      </c>
      <c r="D5755" s="10">
        <v>10892.7231550657</v>
      </c>
      <c r="E5755" s="52">
        <v>-0.58985806728463896</v>
      </c>
      <c r="F5755" s="7">
        <v>6.2061789818789501E-23</v>
      </c>
      <c r="G5755" s="3" t="s">
        <v>8</v>
      </c>
      <c r="I5755" s="17">
        <v>-0.62462185528891701</v>
      </c>
      <c r="J5755" s="7">
        <v>1.7107833553356399E-7</v>
      </c>
      <c r="K5755" s="3" t="s">
        <v>8</v>
      </c>
      <c r="M5755" s="6">
        <v>0.25019392616692299</v>
      </c>
      <c r="N5755" s="7">
        <v>2.45196963228368E-2</v>
      </c>
      <c r="O5755" s="3" t="s">
        <v>5116</v>
      </c>
      <c r="Q5755" s="6">
        <v>0.215430138162646</v>
      </c>
      <c r="R5755" s="7">
        <v>2.44633256482048E-2</v>
      </c>
      <c r="S5755" s="3" t="s">
        <v>5116</v>
      </c>
      <c r="U5755" s="3">
        <f t="shared" si="89"/>
        <v>2</v>
      </c>
      <c r="W5755" s="2" t="s">
        <v>1077</v>
      </c>
      <c r="X5755" s="2" t="s">
        <v>13068</v>
      </c>
      <c r="Y5755" s="2" t="s">
        <v>14196</v>
      </c>
      <c r="Z5755" s="2" t="s">
        <v>1077</v>
      </c>
      <c r="AA5755" s="2" t="s">
        <v>1078</v>
      </c>
      <c r="AB5755" s="2" t="s">
        <v>13067</v>
      </c>
      <c r="AC5755" s="2">
        <v>11636</v>
      </c>
    </row>
    <row r="5756" spans="1:29" x14ac:dyDescent="0.2">
      <c r="A5756" s="2" t="s">
        <v>7304</v>
      </c>
      <c r="B5756" s="2">
        <v>14706</v>
      </c>
      <c r="C5756" s="2" t="s">
        <v>7305</v>
      </c>
      <c r="D5756" s="10">
        <v>6734.2553853921299</v>
      </c>
      <c r="E5756" s="20">
        <v>-0.182391259402476</v>
      </c>
      <c r="F5756" s="7">
        <v>1.2885334278594899E-3</v>
      </c>
      <c r="G5756" s="3" t="s">
        <v>5116</v>
      </c>
      <c r="I5756" s="17">
        <v>-0.62462983738148903</v>
      </c>
      <c r="J5756" s="7">
        <v>2.73585129966981E-9</v>
      </c>
      <c r="K5756" s="3" t="s">
        <v>8</v>
      </c>
      <c r="M5756" s="18">
        <v>0.62742605422209596</v>
      </c>
      <c r="N5756" s="7">
        <v>4.3909396895148E-12</v>
      </c>
      <c r="O5756" s="3" t="s">
        <v>8</v>
      </c>
      <c r="Q5756" s="6">
        <v>0.18518747624308299</v>
      </c>
      <c r="R5756" s="7">
        <v>2.97164925590476E-2</v>
      </c>
      <c r="S5756" s="3" t="s">
        <v>5116</v>
      </c>
      <c r="U5756" s="3">
        <f t="shared" si="89"/>
        <v>2</v>
      </c>
      <c r="W5756" s="2" t="s">
        <v>7304</v>
      </c>
      <c r="X5756" s="2" t="s">
        <v>13068</v>
      </c>
      <c r="Y5756" s="2" t="s">
        <v>16720</v>
      </c>
      <c r="Z5756" s="2" t="s">
        <v>7304</v>
      </c>
      <c r="AA5756" s="2" t="s">
        <v>7305</v>
      </c>
      <c r="AB5756" s="2" t="s">
        <v>13067</v>
      </c>
      <c r="AC5756" s="2">
        <v>14706</v>
      </c>
    </row>
    <row r="5757" spans="1:29" x14ac:dyDescent="0.2">
      <c r="A5757" s="2" t="s">
        <v>11769</v>
      </c>
      <c r="B5757" s="2">
        <v>14489</v>
      </c>
      <c r="C5757" s="2" t="s">
        <v>11770</v>
      </c>
      <c r="D5757" s="10">
        <v>9930.2545430217506</v>
      </c>
      <c r="E5757" s="20">
        <v>3.64577622599681E-2</v>
      </c>
      <c r="F5757" s="7">
        <v>0.65249883769376005</v>
      </c>
      <c r="G5757" s="3" t="s">
        <v>5116</v>
      </c>
      <c r="I5757" s="17">
        <v>-0.62479381650256505</v>
      </c>
      <c r="J5757" s="7">
        <v>1.03199657912926E-8</v>
      </c>
      <c r="K5757" s="3" t="s">
        <v>8</v>
      </c>
      <c r="M5757" s="6">
        <v>0.274265396157446</v>
      </c>
      <c r="N5757" s="7">
        <v>6.1546253723701403E-3</v>
      </c>
      <c r="O5757" s="3" t="s">
        <v>5116</v>
      </c>
      <c r="Q5757" s="6">
        <v>-0.38698618260508699</v>
      </c>
      <c r="R5757" s="7">
        <v>1.6543786827077E-6</v>
      </c>
      <c r="S5757" s="3" t="s">
        <v>5116</v>
      </c>
      <c r="U5757" s="3">
        <f t="shared" si="89"/>
        <v>1</v>
      </c>
      <c r="W5757" s="2" t="s">
        <v>11769</v>
      </c>
      <c r="X5757" s="2" t="s">
        <v>13068</v>
      </c>
      <c r="Y5757" s="2" t="s">
        <v>18007</v>
      </c>
      <c r="Z5757" s="2" t="s">
        <v>11769</v>
      </c>
      <c r="AA5757" s="2" t="s">
        <v>11770</v>
      </c>
      <c r="AB5757" s="2" t="s">
        <v>13067</v>
      </c>
      <c r="AC5757" s="2">
        <v>14489</v>
      </c>
    </row>
    <row r="5758" spans="1:29" x14ac:dyDescent="0.2">
      <c r="A5758" s="2" t="s">
        <v>7794</v>
      </c>
      <c r="B5758" s="2">
        <v>69104</v>
      </c>
      <c r="C5758" s="2" t="s">
        <v>7795</v>
      </c>
      <c r="D5758" s="10">
        <v>4815.8505575120198</v>
      </c>
      <c r="E5758" s="20">
        <v>0.17213178320250999</v>
      </c>
      <c r="F5758" s="7">
        <v>5.4516343197243402E-3</v>
      </c>
      <c r="G5758" s="3" t="s">
        <v>5116</v>
      </c>
      <c r="I5758" s="17">
        <v>-0.62483146842142401</v>
      </c>
      <c r="J5758" s="7">
        <v>3.2593658167154201E-8</v>
      </c>
      <c r="K5758" s="3" t="s">
        <v>8</v>
      </c>
      <c r="M5758" s="6">
        <v>0.535653868388833</v>
      </c>
      <c r="N5758" s="7">
        <v>4.84144511993023E-8</v>
      </c>
      <c r="O5758" s="3" t="s">
        <v>5116</v>
      </c>
      <c r="Q5758" s="6">
        <v>-0.261309383235101</v>
      </c>
      <c r="R5758" s="7">
        <v>2.8841000328226501E-3</v>
      </c>
      <c r="S5758" s="3" t="s">
        <v>5116</v>
      </c>
      <c r="U5758" s="3">
        <f t="shared" si="89"/>
        <v>1</v>
      </c>
      <c r="W5758" s="2" t="s">
        <v>7794</v>
      </c>
      <c r="X5758" s="2" t="s">
        <v>13059</v>
      </c>
      <c r="Y5758" s="2" t="s">
        <v>17659</v>
      </c>
      <c r="Z5758" s="2" t="s">
        <v>17660</v>
      </c>
      <c r="AA5758" s="2" t="s">
        <v>17661</v>
      </c>
      <c r="AB5758" s="2" t="s">
        <v>13067</v>
      </c>
      <c r="AC5758" s="2">
        <v>69104</v>
      </c>
    </row>
    <row r="5759" spans="1:29" x14ac:dyDescent="0.2">
      <c r="A5759" s="2" t="s">
        <v>12843</v>
      </c>
      <c r="B5759" s="2">
        <v>76123</v>
      </c>
      <c r="C5759" s="2" t="s">
        <v>12844</v>
      </c>
      <c r="D5759" s="10">
        <v>457.93208915319099</v>
      </c>
      <c r="E5759" s="20">
        <v>-2.1060705940324699E-2</v>
      </c>
      <c r="F5759" s="7">
        <v>0.956819942187771</v>
      </c>
      <c r="G5759" s="3" t="s">
        <v>5116</v>
      </c>
      <c r="I5759" s="6">
        <v>-0.62488239708176696</v>
      </c>
      <c r="J5759" s="7">
        <v>9.8238371770732399E-2</v>
      </c>
      <c r="K5759" s="3" t="s">
        <v>5116</v>
      </c>
      <c r="M5759" s="18">
        <v>0.70340303305137097</v>
      </c>
      <c r="N5759" s="7">
        <v>2.4449250186624399E-2</v>
      </c>
      <c r="O5759" s="3" t="s">
        <v>8</v>
      </c>
      <c r="Q5759" s="6">
        <v>9.9581341909928803E-2</v>
      </c>
      <c r="R5759" s="7">
        <v>0.83440679756262703</v>
      </c>
      <c r="S5759" s="3" t="s">
        <v>5116</v>
      </c>
      <c r="U5759" s="3">
        <f t="shared" si="89"/>
        <v>1</v>
      </c>
      <c r="W5759" s="2" t="s">
        <v>12843</v>
      </c>
      <c r="X5759" s="2" t="s">
        <v>13068</v>
      </c>
      <c r="Y5759" s="2" t="s">
        <v>16793</v>
      </c>
      <c r="Z5759" s="2" t="s">
        <v>12843</v>
      </c>
      <c r="AA5759" s="2" t="s">
        <v>12844</v>
      </c>
      <c r="AB5759" s="2" t="s">
        <v>13067</v>
      </c>
      <c r="AC5759" s="2">
        <v>76123</v>
      </c>
    </row>
    <row r="5760" spans="1:29" x14ac:dyDescent="0.2">
      <c r="A5760" s="2" t="s">
        <v>748</v>
      </c>
      <c r="B5760" s="2">
        <v>232314</v>
      </c>
      <c r="C5760" s="2" t="s">
        <v>749</v>
      </c>
      <c r="D5760" s="10">
        <v>1046.42861722675</v>
      </c>
      <c r="E5760" s="52">
        <v>-1.2404364395844001</v>
      </c>
      <c r="F5760" s="7">
        <v>1.1719131051023499E-27</v>
      </c>
      <c r="G5760" s="3" t="s">
        <v>8</v>
      </c>
      <c r="I5760" s="17">
        <v>-0.62498804030057598</v>
      </c>
      <c r="J5760" s="7">
        <v>6.5050212871831303E-3</v>
      </c>
      <c r="K5760" s="3" t="s">
        <v>8</v>
      </c>
      <c r="M5760" s="18">
        <v>-0.72893586367363195</v>
      </c>
      <c r="N5760" s="7">
        <v>1.3322092527538599E-4</v>
      </c>
      <c r="O5760" s="3" t="s">
        <v>8</v>
      </c>
      <c r="Q5760" s="6">
        <v>-0.113487464389805</v>
      </c>
      <c r="R5760" s="7">
        <v>0.64111364178905506</v>
      </c>
      <c r="S5760" s="3" t="s">
        <v>5116</v>
      </c>
      <c r="U5760" s="3">
        <f t="shared" si="89"/>
        <v>3</v>
      </c>
      <c r="W5760" s="2" t="s">
        <v>748</v>
      </c>
      <c r="X5760" s="2" t="s">
        <v>13068</v>
      </c>
      <c r="Y5760" s="2" t="s">
        <v>18963</v>
      </c>
      <c r="Z5760" s="2" t="s">
        <v>748</v>
      </c>
      <c r="AA5760" s="2" t="s">
        <v>749</v>
      </c>
      <c r="AB5760" s="2" t="s">
        <v>13067</v>
      </c>
      <c r="AC5760" s="2">
        <v>232314</v>
      </c>
    </row>
    <row r="5761" spans="1:29" x14ac:dyDescent="0.2">
      <c r="A5761" s="2" t="s">
        <v>9591</v>
      </c>
      <c r="B5761" s="2">
        <v>226977</v>
      </c>
      <c r="C5761" s="2" t="s">
        <v>9592</v>
      </c>
      <c r="D5761" s="10">
        <v>12519.8225371431</v>
      </c>
      <c r="E5761" s="20">
        <v>-7.6368042941137096E-2</v>
      </c>
      <c r="F5761" s="7">
        <v>0.12652008666155701</v>
      </c>
      <c r="G5761" s="3" t="s">
        <v>5116</v>
      </c>
      <c r="I5761" s="17">
        <v>-0.62552381613698604</v>
      </c>
      <c r="J5761" s="7">
        <v>4.9571418616226497E-14</v>
      </c>
      <c r="K5761" s="3" t="s">
        <v>8</v>
      </c>
      <c r="M5761" s="18">
        <v>0.77812216823990799</v>
      </c>
      <c r="N5761" s="7">
        <v>1.4235622934383899E-27</v>
      </c>
      <c r="O5761" s="3" t="s">
        <v>8</v>
      </c>
      <c r="Q5761" s="6">
        <v>0.228966395044059</v>
      </c>
      <c r="R5761" s="7">
        <v>3.4145626304166301E-4</v>
      </c>
      <c r="S5761" s="3" t="s">
        <v>5116</v>
      </c>
      <c r="U5761" s="3">
        <f t="shared" si="89"/>
        <v>2</v>
      </c>
      <c r="W5761" s="2" t="s">
        <v>9591</v>
      </c>
      <c r="X5761" s="2" t="s">
        <v>13068</v>
      </c>
      <c r="Y5761" s="2" t="s">
        <v>14072</v>
      </c>
      <c r="Z5761" s="2" t="s">
        <v>9591</v>
      </c>
      <c r="AA5761" s="2" t="s">
        <v>9592</v>
      </c>
      <c r="AB5761" s="2" t="s">
        <v>13067</v>
      </c>
      <c r="AC5761" s="2">
        <v>226977</v>
      </c>
    </row>
    <row r="5762" spans="1:29" x14ac:dyDescent="0.2">
      <c r="A5762" s="2" t="s">
        <v>10531</v>
      </c>
      <c r="B5762" s="2">
        <v>52530</v>
      </c>
      <c r="C5762" s="2" t="s">
        <v>10532</v>
      </c>
      <c r="D5762" s="10">
        <v>2024.075250413</v>
      </c>
      <c r="E5762" s="20">
        <v>0.145789193521906</v>
      </c>
      <c r="F5762" s="7">
        <v>0.29722532465637902</v>
      </c>
      <c r="G5762" s="3" t="s">
        <v>5116</v>
      </c>
      <c r="I5762" s="17">
        <v>-0.625690961564485</v>
      </c>
      <c r="J5762" s="7">
        <v>5.0911206463918101E-3</v>
      </c>
      <c r="K5762" s="3" t="s">
        <v>8</v>
      </c>
      <c r="M5762" s="6">
        <v>0.483071688248566</v>
      </c>
      <c r="N5762" s="7">
        <v>1.26437008181347E-2</v>
      </c>
      <c r="O5762" s="3" t="s">
        <v>5116</v>
      </c>
      <c r="Q5762" s="6">
        <v>-0.28840846683782501</v>
      </c>
      <c r="R5762" s="7">
        <v>0.11869444426356</v>
      </c>
      <c r="S5762" s="3" t="s">
        <v>5116</v>
      </c>
      <c r="U5762" s="3">
        <f t="shared" si="89"/>
        <v>1</v>
      </c>
      <c r="W5762" s="2" t="s">
        <v>10531</v>
      </c>
      <c r="X5762" s="2" t="s">
        <v>13068</v>
      </c>
      <c r="Y5762" s="2" t="s">
        <v>18255</v>
      </c>
      <c r="Z5762" s="2" t="s">
        <v>10531</v>
      </c>
      <c r="AA5762" s="2" t="s">
        <v>10532</v>
      </c>
      <c r="AB5762" s="2" t="s">
        <v>13067</v>
      </c>
      <c r="AC5762" s="2">
        <v>52530</v>
      </c>
    </row>
    <row r="5763" spans="1:29" x14ac:dyDescent="0.2">
      <c r="A5763" s="2" t="s">
        <v>5861</v>
      </c>
      <c r="B5763" s="2">
        <v>50773</v>
      </c>
      <c r="C5763" s="2" t="s">
        <v>5862</v>
      </c>
      <c r="D5763" s="10">
        <v>3939.4820707405402</v>
      </c>
      <c r="E5763" s="20">
        <v>0.45298084849123599</v>
      </c>
      <c r="F5763" s="7">
        <v>9.77398025747125E-8</v>
      </c>
      <c r="G5763" s="3" t="s">
        <v>5116</v>
      </c>
      <c r="I5763" s="17">
        <v>-0.62604344262562905</v>
      </c>
      <c r="J5763" s="7">
        <v>1.74010692098574E-4</v>
      </c>
      <c r="K5763" s="3" t="s">
        <v>8</v>
      </c>
      <c r="M5763" s="18">
        <v>0.86767636525654601</v>
      </c>
      <c r="N5763" s="7">
        <v>4.3657118224762799E-10</v>
      </c>
      <c r="O5763" s="3" t="s">
        <v>8</v>
      </c>
      <c r="Q5763" s="6">
        <v>-0.211347925860319</v>
      </c>
      <c r="R5763" s="7">
        <v>0.13386721018152101</v>
      </c>
      <c r="S5763" s="3" t="s">
        <v>5116</v>
      </c>
      <c r="U5763" s="3">
        <f t="shared" si="89"/>
        <v>2</v>
      </c>
      <c r="W5763" s="2" t="s">
        <v>5861</v>
      </c>
      <c r="X5763" s="2" t="s">
        <v>13068</v>
      </c>
      <c r="Y5763" s="2" t="s">
        <v>18363</v>
      </c>
      <c r="Z5763" s="2" t="s">
        <v>5861</v>
      </c>
      <c r="AA5763" s="2" t="s">
        <v>5862</v>
      </c>
      <c r="AB5763" s="2" t="s">
        <v>13067</v>
      </c>
      <c r="AC5763" s="2">
        <v>50773</v>
      </c>
    </row>
    <row r="5764" spans="1:29" x14ac:dyDescent="0.2">
      <c r="A5764" s="2" t="s">
        <v>8802</v>
      </c>
      <c r="B5764" s="2">
        <v>68349</v>
      </c>
      <c r="C5764" s="2" t="s">
        <v>8803</v>
      </c>
      <c r="D5764" s="10">
        <v>8444.7413971549104</v>
      </c>
      <c r="E5764" s="20">
        <v>0.12046861376325201</v>
      </c>
      <c r="F5764" s="7">
        <v>4.8354336300726899E-2</v>
      </c>
      <c r="G5764" s="3" t="s">
        <v>5116</v>
      </c>
      <c r="I5764" s="17">
        <v>-0.62614426918795796</v>
      </c>
      <c r="J5764" s="7">
        <v>3.7257808233207702E-9</v>
      </c>
      <c r="K5764" s="3" t="s">
        <v>8</v>
      </c>
      <c r="M5764" s="6">
        <v>0.48160405404176498</v>
      </c>
      <c r="N5764" s="7">
        <v>2.1378795933578601E-7</v>
      </c>
      <c r="O5764" s="3" t="s">
        <v>5116</v>
      </c>
      <c r="Q5764" s="6">
        <v>-0.26500882890944499</v>
      </c>
      <c r="R5764" s="7">
        <v>1.2021922570439E-3</v>
      </c>
      <c r="S5764" s="3" t="s">
        <v>5116</v>
      </c>
      <c r="U5764" s="3">
        <f t="shared" si="89"/>
        <v>1</v>
      </c>
      <c r="W5764" s="2" t="s">
        <v>8802</v>
      </c>
      <c r="X5764" s="2" t="s">
        <v>13068</v>
      </c>
      <c r="Y5764" s="2" t="s">
        <v>18190</v>
      </c>
      <c r="Z5764" s="2" t="s">
        <v>8802</v>
      </c>
      <c r="AA5764" s="2" t="s">
        <v>18191</v>
      </c>
      <c r="AB5764" s="2" t="s">
        <v>13067</v>
      </c>
      <c r="AC5764" s="2">
        <v>68349</v>
      </c>
    </row>
    <row r="5765" spans="1:29" x14ac:dyDescent="0.2">
      <c r="A5765" s="2" t="s">
        <v>10473</v>
      </c>
      <c r="B5765" s="2">
        <v>76938</v>
      </c>
      <c r="C5765" s="2" t="s">
        <v>10474</v>
      </c>
      <c r="D5765" s="10">
        <v>3595.0236061175401</v>
      </c>
      <c r="E5765" s="20">
        <v>-8.2929789783757202E-2</v>
      </c>
      <c r="F5765" s="7">
        <v>0.28666970521000801</v>
      </c>
      <c r="G5765" s="3" t="s">
        <v>5116</v>
      </c>
      <c r="I5765" s="17">
        <v>-0.62655157321308896</v>
      </c>
      <c r="J5765" s="7">
        <v>4.0959118916313699E-7</v>
      </c>
      <c r="K5765" s="3" t="s">
        <v>8</v>
      </c>
      <c r="M5765" s="6">
        <v>0.50910297497242696</v>
      </c>
      <c r="N5765" s="7">
        <v>2.1493912276534501E-6</v>
      </c>
      <c r="O5765" s="3" t="s">
        <v>5116</v>
      </c>
      <c r="Q5765" s="6">
        <v>-3.45188084569047E-2</v>
      </c>
      <c r="R5765" s="7">
        <v>0.82355950603002204</v>
      </c>
      <c r="S5765" s="3" t="s">
        <v>5116</v>
      </c>
      <c r="U5765" s="3">
        <f t="shared" ref="U5765:U5828" si="90">COUNTIF(E5765:S5765, "YES")</f>
        <v>1</v>
      </c>
      <c r="W5765" s="2" t="s">
        <v>10473</v>
      </c>
      <c r="X5765" s="2" t="s">
        <v>13068</v>
      </c>
      <c r="Y5765" s="2" t="s">
        <v>19299</v>
      </c>
      <c r="Z5765" s="2" t="s">
        <v>10473</v>
      </c>
      <c r="AA5765" s="2" t="s">
        <v>10474</v>
      </c>
      <c r="AB5765" s="2" t="s">
        <v>13067</v>
      </c>
      <c r="AC5765" s="2">
        <v>76938</v>
      </c>
    </row>
    <row r="5766" spans="1:29" x14ac:dyDescent="0.2">
      <c r="A5766" s="2" t="s">
        <v>3796</v>
      </c>
      <c r="B5766" s="2">
        <v>15353</v>
      </c>
      <c r="C5766" s="2" t="s">
        <v>3797</v>
      </c>
      <c r="D5766" s="10">
        <v>497.54556359678799</v>
      </c>
      <c r="E5766" s="52">
        <v>-0.58954871933960595</v>
      </c>
      <c r="F5766" s="7">
        <v>2.2830407454774402E-6</v>
      </c>
      <c r="G5766" s="3" t="s">
        <v>8</v>
      </c>
      <c r="I5766" s="17">
        <v>-0.62675729154792603</v>
      </c>
      <c r="J5766" s="7">
        <v>9.8802176710743404E-3</v>
      </c>
      <c r="K5766" s="3" t="s">
        <v>8</v>
      </c>
      <c r="M5766" s="6">
        <v>0.41555917277649701</v>
      </c>
      <c r="N5766" s="7">
        <v>5.3235667045950903E-2</v>
      </c>
      <c r="O5766" s="3" t="s">
        <v>5116</v>
      </c>
      <c r="Q5766" s="6">
        <v>0.37835060056817699</v>
      </c>
      <c r="R5766" s="7">
        <v>4.9002821802646201E-2</v>
      </c>
      <c r="S5766" s="3" t="s">
        <v>5116</v>
      </c>
      <c r="U5766" s="3">
        <f t="shared" si="90"/>
        <v>2</v>
      </c>
      <c r="W5766" s="2" t="s">
        <v>3796</v>
      </c>
      <c r="X5766" s="2" t="s">
        <v>13068</v>
      </c>
      <c r="Y5766" s="2" t="s">
        <v>17003</v>
      </c>
      <c r="Z5766" s="2" t="s">
        <v>3796</v>
      </c>
      <c r="AA5766" s="2" t="s">
        <v>3797</v>
      </c>
      <c r="AB5766" s="2" t="s">
        <v>13067</v>
      </c>
      <c r="AC5766" s="2">
        <v>15353</v>
      </c>
    </row>
    <row r="5767" spans="1:29" x14ac:dyDescent="0.2">
      <c r="A5767" s="2" t="s">
        <v>5394</v>
      </c>
      <c r="B5767" s="2">
        <v>74778</v>
      </c>
      <c r="C5767" s="2" t="s">
        <v>5395</v>
      </c>
      <c r="D5767" s="10">
        <v>7211.5268646578097</v>
      </c>
      <c r="E5767" s="20">
        <v>-0.47154199131213598</v>
      </c>
      <c r="F5767" s="7">
        <v>1.4517312299985099E-11</v>
      </c>
      <c r="G5767" s="3" t="s">
        <v>5116</v>
      </c>
      <c r="I5767" s="17">
        <v>-0.62721051247741999</v>
      </c>
      <c r="J5767" s="7">
        <v>5.3916625722112599E-6</v>
      </c>
      <c r="K5767" s="3" t="s">
        <v>8</v>
      </c>
      <c r="M5767" s="6">
        <v>0.34430385001929797</v>
      </c>
      <c r="N5767" s="7">
        <v>5.5402664102280202E-3</v>
      </c>
      <c r="O5767" s="3" t="s">
        <v>5116</v>
      </c>
      <c r="Q5767" s="6">
        <v>0.18863532885401399</v>
      </c>
      <c r="R5767" s="7">
        <v>0.10377933751395101</v>
      </c>
      <c r="S5767" s="3" t="s">
        <v>5116</v>
      </c>
      <c r="U5767" s="3">
        <f t="shared" si="90"/>
        <v>1</v>
      </c>
      <c r="W5767" s="2" t="s">
        <v>5394</v>
      </c>
      <c r="X5767" s="2" t="s">
        <v>13068</v>
      </c>
      <c r="Y5767" s="2" t="s">
        <v>19584</v>
      </c>
      <c r="Z5767" s="2" t="s">
        <v>5394</v>
      </c>
      <c r="AA5767" s="2" t="s">
        <v>5395</v>
      </c>
      <c r="AB5767" s="2" t="s">
        <v>13067</v>
      </c>
      <c r="AC5767" s="2">
        <v>74778</v>
      </c>
    </row>
    <row r="5768" spans="1:29" x14ac:dyDescent="0.2">
      <c r="A5768" s="2" t="s">
        <v>8004</v>
      </c>
      <c r="B5768" s="2">
        <v>68611</v>
      </c>
      <c r="C5768" s="2" t="s">
        <v>8005</v>
      </c>
      <c r="D5768" s="10">
        <v>7373.8563274769804</v>
      </c>
      <c r="E5768" s="20">
        <v>0.22741758683820601</v>
      </c>
      <c r="F5768" s="7">
        <v>9.6710241269210608E-3</v>
      </c>
      <c r="G5768" s="3" t="s">
        <v>5116</v>
      </c>
      <c r="I5768" s="17">
        <v>-0.62761489641601098</v>
      </c>
      <c r="J5768" s="7">
        <v>9.7281619462692194E-5</v>
      </c>
      <c r="K5768" s="3" t="s">
        <v>8</v>
      </c>
      <c r="M5768" s="18">
        <v>0.92035379888771296</v>
      </c>
      <c r="N5768" s="7">
        <v>6.7969291288445001E-12</v>
      </c>
      <c r="O5768" s="3" t="s">
        <v>8</v>
      </c>
      <c r="Q5768" s="6">
        <v>6.5321315633496496E-2</v>
      </c>
      <c r="R5768" s="7">
        <v>0.71993506005229102</v>
      </c>
      <c r="S5768" s="3" t="s">
        <v>5116</v>
      </c>
      <c r="U5768" s="3">
        <f t="shared" si="90"/>
        <v>2</v>
      </c>
      <c r="W5768" s="2" t="s">
        <v>8004</v>
      </c>
      <c r="X5768" s="2" t="s">
        <v>13068</v>
      </c>
      <c r="Y5768" s="2" t="s">
        <v>17899</v>
      </c>
      <c r="Z5768" s="2" t="s">
        <v>8004</v>
      </c>
      <c r="AA5768" s="2" t="s">
        <v>8005</v>
      </c>
      <c r="AB5768" s="2" t="s">
        <v>13067</v>
      </c>
      <c r="AC5768" s="2">
        <v>68611</v>
      </c>
    </row>
    <row r="5769" spans="1:29" x14ac:dyDescent="0.2">
      <c r="A5769" s="2" t="s">
        <v>6100</v>
      </c>
      <c r="B5769" s="2">
        <v>22631</v>
      </c>
      <c r="C5769" s="2" t="s">
        <v>6101</v>
      </c>
      <c r="D5769" s="10">
        <v>81464.845166810599</v>
      </c>
      <c r="E5769" s="20">
        <v>-0.222484042164763</v>
      </c>
      <c r="F5769" s="7">
        <v>1.07046139604948E-6</v>
      </c>
      <c r="G5769" s="3" t="s">
        <v>5116</v>
      </c>
      <c r="I5769" s="17">
        <v>-0.62770104836771201</v>
      </c>
      <c r="J5769" s="7">
        <v>4.8869498264041403E-13</v>
      </c>
      <c r="K5769" s="3" t="s">
        <v>8</v>
      </c>
      <c r="M5769" s="6">
        <v>0.28217351020593401</v>
      </c>
      <c r="N5769" s="7">
        <v>3.5039433869774999E-4</v>
      </c>
      <c r="O5769" s="3" t="s">
        <v>5116</v>
      </c>
      <c r="Q5769" s="6">
        <v>-0.123043495997016</v>
      </c>
      <c r="R5769" s="7">
        <v>9.8999898900814204E-2</v>
      </c>
      <c r="S5769" s="3" t="s">
        <v>5116</v>
      </c>
      <c r="U5769" s="3">
        <f t="shared" si="90"/>
        <v>1</v>
      </c>
      <c r="W5769" s="2" t="s">
        <v>6100</v>
      </c>
      <c r="X5769" s="2" t="s">
        <v>13068</v>
      </c>
      <c r="Y5769" s="2" t="s">
        <v>21167</v>
      </c>
      <c r="Z5769" s="2" t="s">
        <v>6100</v>
      </c>
      <c r="AA5769" s="2" t="s">
        <v>6101</v>
      </c>
      <c r="AB5769" s="2" t="s">
        <v>13067</v>
      </c>
      <c r="AC5769" s="2">
        <v>22631</v>
      </c>
    </row>
    <row r="5770" spans="1:29" x14ac:dyDescent="0.2">
      <c r="A5770" s="2" t="s">
        <v>7745</v>
      </c>
      <c r="B5770" s="2">
        <v>21399</v>
      </c>
      <c r="C5770" s="2" t="s">
        <v>7746</v>
      </c>
      <c r="D5770" s="10">
        <v>5452.37228917436</v>
      </c>
      <c r="E5770" s="20">
        <v>0.12900086123881399</v>
      </c>
      <c r="F5770" s="7">
        <v>4.7818922565478102E-3</v>
      </c>
      <c r="G5770" s="3" t="s">
        <v>5116</v>
      </c>
      <c r="I5770" s="17">
        <v>-0.62784876774330101</v>
      </c>
      <c r="J5770" s="7">
        <v>3.4402025451070999E-14</v>
      </c>
      <c r="K5770" s="3" t="s">
        <v>8</v>
      </c>
      <c r="M5770" s="18">
        <v>0.747786852708063</v>
      </c>
      <c r="N5770" s="7">
        <v>1.1891633373046299E-25</v>
      </c>
      <c r="O5770" s="3" t="s">
        <v>8</v>
      </c>
      <c r="Q5770" s="6">
        <v>-9.0627762740523102E-3</v>
      </c>
      <c r="R5770" s="7">
        <v>0.93569021950060205</v>
      </c>
      <c r="S5770" s="3" t="s">
        <v>5116</v>
      </c>
      <c r="U5770" s="3">
        <f t="shared" si="90"/>
        <v>2</v>
      </c>
      <c r="W5770" s="2" t="s">
        <v>7745</v>
      </c>
      <c r="X5770" s="2" t="s">
        <v>13068</v>
      </c>
      <c r="Y5770" s="2" t="s">
        <v>20440</v>
      </c>
      <c r="Z5770" s="2" t="s">
        <v>7745</v>
      </c>
      <c r="AA5770" s="2" t="s">
        <v>7746</v>
      </c>
      <c r="AB5770" s="2" t="s">
        <v>13067</v>
      </c>
      <c r="AC5770" s="2">
        <v>21399</v>
      </c>
    </row>
    <row r="5771" spans="1:29" x14ac:dyDescent="0.2">
      <c r="A5771" s="2" t="s">
        <v>10190</v>
      </c>
      <c r="B5771" s="2">
        <v>64242</v>
      </c>
      <c r="C5771" s="2" t="s">
        <v>10191</v>
      </c>
      <c r="D5771" s="10">
        <v>8306.6214524964907</v>
      </c>
      <c r="E5771" s="20">
        <v>0.12829350259235101</v>
      </c>
      <c r="F5771" s="7">
        <v>0.226611621350646</v>
      </c>
      <c r="G5771" s="3" t="s">
        <v>5116</v>
      </c>
      <c r="I5771" s="17">
        <v>-0.62787109589739898</v>
      </c>
      <c r="J5771" s="7">
        <v>2.9987496099966602E-4</v>
      </c>
      <c r="K5771" s="3" t="s">
        <v>8</v>
      </c>
      <c r="M5771" s="18">
        <v>0.86625052100556899</v>
      </c>
      <c r="N5771" s="7">
        <v>2.0414795671154502E-9</v>
      </c>
      <c r="O5771" s="3" t="s">
        <v>8</v>
      </c>
      <c r="Q5771" s="6">
        <v>0.11008592251582</v>
      </c>
      <c r="R5771" s="7">
        <v>0.53124135707185804</v>
      </c>
      <c r="S5771" s="3" t="s">
        <v>5116</v>
      </c>
      <c r="U5771" s="3">
        <f t="shared" si="90"/>
        <v>2</v>
      </c>
      <c r="W5771" s="2" t="s">
        <v>10190</v>
      </c>
      <c r="X5771" s="2" t="s">
        <v>13068</v>
      </c>
      <c r="Y5771" s="2" t="s">
        <v>18245</v>
      </c>
      <c r="Z5771" s="2" t="s">
        <v>10190</v>
      </c>
      <c r="AA5771" s="2" t="s">
        <v>10191</v>
      </c>
      <c r="AB5771" s="2" t="s">
        <v>13067</v>
      </c>
      <c r="AC5771" s="2">
        <v>64242</v>
      </c>
    </row>
    <row r="5772" spans="1:29" x14ac:dyDescent="0.2">
      <c r="A5772" s="2" t="s">
        <v>6544</v>
      </c>
      <c r="B5772" s="2">
        <v>76917</v>
      </c>
      <c r="C5772" s="2" t="s">
        <v>6545</v>
      </c>
      <c r="D5772" s="10">
        <v>3055.2312104016</v>
      </c>
      <c r="E5772" s="20">
        <v>0.47404390140271802</v>
      </c>
      <c r="F5772" s="7">
        <v>3.3207105831908601E-5</v>
      </c>
      <c r="G5772" s="3" t="s">
        <v>5116</v>
      </c>
      <c r="I5772" s="17">
        <v>-0.62789087887861506</v>
      </c>
      <c r="J5772" s="7">
        <v>4.3593190316660599E-3</v>
      </c>
      <c r="K5772" s="3" t="s">
        <v>8</v>
      </c>
      <c r="M5772" s="18">
        <v>1.0318358693083101</v>
      </c>
      <c r="N5772" s="7">
        <v>8.1657822536198906E-9</v>
      </c>
      <c r="O5772" s="3" t="s">
        <v>8</v>
      </c>
      <c r="Q5772" s="6">
        <v>-7.0098910973021095E-2</v>
      </c>
      <c r="R5772" s="7">
        <v>0.78587067473405003</v>
      </c>
      <c r="S5772" s="3" t="s">
        <v>5116</v>
      </c>
      <c r="U5772" s="3">
        <f t="shared" si="90"/>
        <v>2</v>
      </c>
      <c r="W5772" s="2" t="s">
        <v>6544</v>
      </c>
      <c r="X5772" s="2" t="s">
        <v>13068</v>
      </c>
      <c r="Y5772" s="2" t="s">
        <v>16331</v>
      </c>
      <c r="Z5772" s="2" t="s">
        <v>6544</v>
      </c>
      <c r="AA5772" s="2" t="s">
        <v>6545</v>
      </c>
      <c r="AB5772" s="2" t="s">
        <v>13067</v>
      </c>
      <c r="AC5772" s="2">
        <v>76917</v>
      </c>
    </row>
    <row r="5773" spans="1:29" x14ac:dyDescent="0.2">
      <c r="A5773" s="2" t="s">
        <v>12314</v>
      </c>
      <c r="B5773" s="2">
        <v>11781</v>
      </c>
      <c r="C5773" s="2" t="s">
        <v>12315</v>
      </c>
      <c r="D5773" s="10">
        <v>339.59166858128998</v>
      </c>
      <c r="E5773" s="20">
        <v>5.7666302877889999E-2</v>
      </c>
      <c r="F5773" s="7">
        <v>0.82900109082382101</v>
      </c>
      <c r="G5773" s="3" t="s">
        <v>5116</v>
      </c>
      <c r="I5773" s="17">
        <v>-0.62796594129616701</v>
      </c>
      <c r="J5773" s="7">
        <v>4.29578728789244E-2</v>
      </c>
      <c r="K5773" s="3" t="s">
        <v>8</v>
      </c>
      <c r="M5773" s="18">
        <v>0.90004143886309596</v>
      </c>
      <c r="N5773" s="7">
        <v>3.1379157407543297E-4</v>
      </c>
      <c r="O5773" s="3" t="s">
        <v>8</v>
      </c>
      <c r="Q5773" s="6">
        <v>0.21440919468903799</v>
      </c>
      <c r="R5773" s="7">
        <v>0.47956890529926299</v>
      </c>
      <c r="S5773" s="3" t="s">
        <v>5116</v>
      </c>
      <c r="U5773" s="3">
        <f t="shared" si="90"/>
        <v>2</v>
      </c>
      <c r="W5773" s="2" t="s">
        <v>12314</v>
      </c>
      <c r="X5773" s="2" t="s">
        <v>13068</v>
      </c>
      <c r="Y5773" s="2" t="s">
        <v>14309</v>
      </c>
      <c r="Z5773" s="2" t="s">
        <v>12314</v>
      </c>
      <c r="AA5773" s="2" t="s">
        <v>12315</v>
      </c>
      <c r="AB5773" s="2" t="s">
        <v>13067</v>
      </c>
      <c r="AC5773" s="2">
        <v>11781</v>
      </c>
    </row>
    <row r="5774" spans="1:29" x14ac:dyDescent="0.2">
      <c r="A5774" s="2" t="s">
        <v>2863</v>
      </c>
      <c r="B5774" s="2" t="s">
        <v>64</v>
      </c>
      <c r="C5774" s="2" t="s">
        <v>64</v>
      </c>
      <c r="D5774" s="10">
        <v>1504.6831423159899</v>
      </c>
      <c r="E5774" s="52">
        <v>-0.76239208619421905</v>
      </c>
      <c r="F5774" s="7">
        <v>5.7643981588559397E-10</v>
      </c>
      <c r="G5774" s="3" t="s">
        <v>8</v>
      </c>
      <c r="I5774" s="17">
        <v>-0.62807192329278705</v>
      </c>
      <c r="J5774" s="7">
        <v>9.5589354786513002E-3</v>
      </c>
      <c r="K5774" s="3" t="s">
        <v>8</v>
      </c>
      <c r="M5774" s="18">
        <v>-0.60288814463708695</v>
      </c>
      <c r="N5774" s="7">
        <v>3.2354422566293899E-3</v>
      </c>
      <c r="O5774" s="3" t="s">
        <v>8</v>
      </c>
      <c r="Q5774" s="6">
        <v>-0.468567981735655</v>
      </c>
      <c r="R5774" s="7">
        <v>1.12942467596169E-2</v>
      </c>
      <c r="S5774" s="3" t="s">
        <v>5116</v>
      </c>
      <c r="U5774" s="3">
        <f t="shared" si="90"/>
        <v>3</v>
      </c>
      <c r="W5774" s="2" t="s">
        <v>2863</v>
      </c>
      <c r="X5774" s="2" t="s">
        <v>13059</v>
      </c>
      <c r="Y5774" s="2" t="s">
        <v>14169</v>
      </c>
      <c r="Z5774" s="2" t="s">
        <v>14170</v>
      </c>
      <c r="AA5774" s="2" t="s">
        <v>14171</v>
      </c>
      <c r="AB5774" s="2" t="s">
        <v>13067</v>
      </c>
      <c r="AC5774" s="2">
        <v>103266</v>
      </c>
    </row>
    <row r="5775" spans="1:29" x14ac:dyDescent="0.2">
      <c r="A5775" s="2" t="s">
        <v>5485</v>
      </c>
      <c r="B5775" s="2">
        <v>73094</v>
      </c>
      <c r="C5775" s="2" t="s">
        <v>5486</v>
      </c>
      <c r="D5775" s="10">
        <v>2195.8876612521699</v>
      </c>
      <c r="E5775" s="20">
        <v>-0.52464835927828202</v>
      </c>
      <c r="F5775" s="7">
        <v>1.3044191570183599E-10</v>
      </c>
      <c r="G5775" s="3" t="s">
        <v>5116</v>
      </c>
      <c r="I5775" s="17">
        <v>-0.628551416296529</v>
      </c>
      <c r="J5775" s="7">
        <v>1.01001948662515E-4</v>
      </c>
      <c r="K5775" s="3" t="s">
        <v>8</v>
      </c>
      <c r="M5775" s="6">
        <v>0.169204667419387</v>
      </c>
      <c r="N5775" s="7">
        <v>0.29658356224131899</v>
      </c>
      <c r="O5775" s="3" t="s">
        <v>5116</v>
      </c>
      <c r="Q5775" s="6">
        <v>6.5301610401140298E-2</v>
      </c>
      <c r="R5775" s="7">
        <v>0.72091043486857898</v>
      </c>
      <c r="S5775" s="3" t="s">
        <v>5116</v>
      </c>
      <c r="U5775" s="3">
        <f t="shared" si="90"/>
        <v>1</v>
      </c>
      <c r="W5775" s="2" t="s">
        <v>5485</v>
      </c>
      <c r="X5775" s="2" t="s">
        <v>13068</v>
      </c>
      <c r="Y5775" s="2" t="s">
        <v>19809</v>
      </c>
      <c r="Z5775" s="2" t="s">
        <v>5485</v>
      </c>
      <c r="AA5775" s="2" t="s">
        <v>5486</v>
      </c>
      <c r="AB5775" s="2" t="s">
        <v>13067</v>
      </c>
      <c r="AC5775" s="2">
        <v>73094</v>
      </c>
    </row>
    <row r="5776" spans="1:29" x14ac:dyDescent="0.2">
      <c r="A5776" s="2" t="s">
        <v>7226</v>
      </c>
      <c r="B5776" s="2" t="s">
        <v>64</v>
      </c>
      <c r="C5776" s="2" t="s">
        <v>64</v>
      </c>
      <c r="D5776" s="10">
        <v>3077.3616394995202</v>
      </c>
      <c r="E5776" s="20">
        <v>0.19266043034452299</v>
      </c>
      <c r="F5776" s="7">
        <v>8.7328141158081398E-4</v>
      </c>
      <c r="G5776" s="3" t="s">
        <v>5116</v>
      </c>
      <c r="I5776" s="17">
        <v>-0.62862774852023096</v>
      </c>
      <c r="J5776" s="7">
        <v>5.8630477759198803E-9</v>
      </c>
      <c r="K5776" s="3" t="s">
        <v>8</v>
      </c>
      <c r="M5776" s="18">
        <v>0.865363707801028</v>
      </c>
      <c r="N5776" s="7">
        <v>4.7549004279461502E-21</v>
      </c>
      <c r="O5776" s="3" t="s">
        <v>8</v>
      </c>
      <c r="Q5776" s="6">
        <v>4.4075528936274103E-2</v>
      </c>
      <c r="R5776" s="7">
        <v>0.72356379293175799</v>
      </c>
      <c r="S5776" s="3" t="s">
        <v>5116</v>
      </c>
      <c r="U5776" s="3">
        <f t="shared" si="90"/>
        <v>2</v>
      </c>
      <c r="W5776" s="2" t="s">
        <v>7226</v>
      </c>
      <c r="X5776" s="2" t="s">
        <v>13059</v>
      </c>
      <c r="Y5776" s="2" t="s">
        <v>18365</v>
      </c>
      <c r="Z5776" s="2" t="s">
        <v>18366</v>
      </c>
      <c r="AA5776" s="2" t="s">
        <v>18367</v>
      </c>
      <c r="AB5776" s="2" t="s">
        <v>13067</v>
      </c>
      <c r="AC5776" s="2">
        <v>68106</v>
      </c>
    </row>
    <row r="5777" spans="1:29" x14ac:dyDescent="0.2">
      <c r="A5777" s="2" t="s">
        <v>9707</v>
      </c>
      <c r="B5777" s="2">
        <v>28114</v>
      </c>
      <c r="C5777" s="2" t="s">
        <v>9708</v>
      </c>
      <c r="D5777" s="10">
        <v>4608.4219905054797</v>
      </c>
      <c r="E5777" s="20">
        <v>-9.21061030874398E-2</v>
      </c>
      <c r="F5777" s="7">
        <v>0.14302026053650199</v>
      </c>
      <c r="G5777" s="3" t="s">
        <v>5116</v>
      </c>
      <c r="I5777" s="17">
        <v>-0.62871903682910402</v>
      </c>
      <c r="J5777" s="7">
        <v>1.9528199629113202E-9</v>
      </c>
      <c r="K5777" s="3" t="s">
        <v>8</v>
      </c>
      <c r="M5777" s="18">
        <v>0.72950028056917404</v>
      </c>
      <c r="N5777" s="7">
        <v>4.6043445282798702E-16</v>
      </c>
      <c r="O5777" s="3" t="s">
        <v>8</v>
      </c>
      <c r="Q5777" s="6">
        <v>0.19288734682750999</v>
      </c>
      <c r="R5777" s="7">
        <v>2.1997641903284699E-2</v>
      </c>
      <c r="S5777" s="3" t="s">
        <v>5116</v>
      </c>
      <c r="U5777" s="3">
        <f t="shared" si="90"/>
        <v>2</v>
      </c>
      <c r="W5777" s="2" t="s">
        <v>9707</v>
      </c>
      <c r="X5777" s="2" t="s">
        <v>13068</v>
      </c>
      <c r="Y5777" s="2" t="s">
        <v>18360</v>
      </c>
      <c r="Z5777" s="2" t="s">
        <v>9707</v>
      </c>
      <c r="AA5777" s="2" t="s">
        <v>9708</v>
      </c>
      <c r="AB5777" s="2" t="s">
        <v>13067</v>
      </c>
      <c r="AC5777" s="2">
        <v>28114</v>
      </c>
    </row>
    <row r="5778" spans="1:29" x14ac:dyDescent="0.2">
      <c r="A5778" s="2" t="s">
        <v>6380</v>
      </c>
      <c r="B5778" s="2">
        <v>19899</v>
      </c>
      <c r="C5778" s="2" t="s">
        <v>6381</v>
      </c>
      <c r="D5778" s="10">
        <v>5209.9509829776498</v>
      </c>
      <c r="E5778" s="20">
        <v>0.43997863284469402</v>
      </c>
      <c r="F5778" s="7">
        <v>9.2929602668899202E-6</v>
      </c>
      <c r="G5778" s="3" t="s">
        <v>5116</v>
      </c>
      <c r="I5778" s="17">
        <v>-0.62900707591569305</v>
      </c>
      <c r="J5778" s="7">
        <v>1.0780920139651701E-3</v>
      </c>
      <c r="K5778" s="3" t="s">
        <v>8</v>
      </c>
      <c r="M5778" s="6">
        <v>0.53594100822289903</v>
      </c>
      <c r="N5778" s="7">
        <v>1.1788176699164001E-3</v>
      </c>
      <c r="O5778" s="3" t="s">
        <v>5116</v>
      </c>
      <c r="Q5778" s="6">
        <v>-0.53304470053748798</v>
      </c>
      <c r="R5778" s="7">
        <v>1.6384507884131699E-4</v>
      </c>
      <c r="S5778" s="3" t="s">
        <v>5116</v>
      </c>
      <c r="U5778" s="3">
        <f t="shared" si="90"/>
        <v>1</v>
      </c>
      <c r="W5778" s="2" t="s">
        <v>6380</v>
      </c>
      <c r="X5778" s="2" t="s">
        <v>13068</v>
      </c>
      <c r="Y5778" s="2" t="s">
        <v>19489</v>
      </c>
      <c r="Z5778" s="2" t="s">
        <v>6380</v>
      </c>
      <c r="AA5778" s="2" t="s">
        <v>6381</v>
      </c>
      <c r="AB5778" s="2" t="s">
        <v>13067</v>
      </c>
      <c r="AC5778" s="2">
        <v>19899</v>
      </c>
    </row>
    <row r="5779" spans="1:29" x14ac:dyDescent="0.2">
      <c r="A5779" s="2" t="s">
        <v>3254</v>
      </c>
      <c r="B5779" s="2">
        <v>233824</v>
      </c>
      <c r="C5779" s="2" t="s">
        <v>3255</v>
      </c>
      <c r="D5779" s="10">
        <v>2607.73635963894</v>
      </c>
      <c r="E5779" s="52">
        <v>-0.621258217027846</v>
      </c>
      <c r="F5779" s="7">
        <v>1.5215623686835099E-8</v>
      </c>
      <c r="G5779" s="3" t="s">
        <v>8</v>
      </c>
      <c r="I5779" s="17">
        <v>-0.62965120596072599</v>
      </c>
      <c r="J5779" s="7">
        <v>3.6248190400185098E-3</v>
      </c>
      <c r="K5779" s="3" t="s">
        <v>8</v>
      </c>
      <c r="M5779" s="6">
        <v>0.40693308290408697</v>
      </c>
      <c r="N5779" s="7">
        <v>3.3954297544722199E-2</v>
      </c>
      <c r="O5779" s="3" t="s">
        <v>5116</v>
      </c>
      <c r="Q5779" s="6">
        <v>0.39854009397120699</v>
      </c>
      <c r="R5779" s="7">
        <v>1.69395838884677E-2</v>
      </c>
      <c r="S5779" s="3" t="s">
        <v>5116</v>
      </c>
      <c r="U5779" s="3">
        <f t="shared" si="90"/>
        <v>2</v>
      </c>
      <c r="W5779" s="2" t="s">
        <v>3254</v>
      </c>
      <c r="X5779" s="2" t="s">
        <v>13068</v>
      </c>
      <c r="Y5779" s="2" t="s">
        <v>15306</v>
      </c>
      <c r="Z5779" s="2" t="s">
        <v>3254</v>
      </c>
      <c r="AA5779" s="2" t="s">
        <v>3255</v>
      </c>
      <c r="AB5779" s="2" t="s">
        <v>13067</v>
      </c>
      <c r="AC5779" s="2">
        <v>233824</v>
      </c>
    </row>
    <row r="5780" spans="1:29" x14ac:dyDescent="0.2">
      <c r="A5780" s="2" t="s">
        <v>5965</v>
      </c>
      <c r="B5780" s="2">
        <v>107686</v>
      </c>
      <c r="C5780" s="2" t="s">
        <v>5966</v>
      </c>
      <c r="D5780" s="10">
        <v>3271.7559126166002</v>
      </c>
      <c r="E5780" s="20">
        <v>0.58332478354595796</v>
      </c>
      <c r="F5780" s="7">
        <v>3.12806445402903E-7</v>
      </c>
      <c r="G5780" s="3" t="s">
        <v>5116</v>
      </c>
      <c r="I5780" s="17">
        <v>-0.62982138078754901</v>
      </c>
      <c r="J5780" s="7">
        <v>4.7501634166877702E-3</v>
      </c>
      <c r="K5780" s="3" t="s">
        <v>8</v>
      </c>
      <c r="M5780" s="18">
        <v>0.86211954920393097</v>
      </c>
      <c r="N5780" s="7">
        <v>2.5120020698801998E-6</v>
      </c>
      <c r="O5780" s="3" t="s">
        <v>8</v>
      </c>
      <c r="Q5780" s="6">
        <v>-0.351026615129576</v>
      </c>
      <c r="R5780" s="7">
        <v>4.7932158303156801E-2</v>
      </c>
      <c r="S5780" s="3" t="s">
        <v>5116</v>
      </c>
      <c r="U5780" s="3">
        <f t="shared" si="90"/>
        <v>2</v>
      </c>
      <c r="W5780" s="2" t="s">
        <v>5965</v>
      </c>
      <c r="X5780" s="2" t="s">
        <v>13068</v>
      </c>
      <c r="Y5780" s="2" t="s">
        <v>20067</v>
      </c>
      <c r="Z5780" s="2" t="s">
        <v>5965</v>
      </c>
      <c r="AA5780" s="2" t="s">
        <v>5966</v>
      </c>
      <c r="AB5780" s="2" t="s">
        <v>13067</v>
      </c>
      <c r="AC5780" s="2">
        <v>107686</v>
      </c>
    </row>
    <row r="5781" spans="1:29" x14ac:dyDescent="0.2">
      <c r="A5781" s="2" t="s">
        <v>375</v>
      </c>
      <c r="B5781" s="2">
        <v>75572</v>
      </c>
      <c r="C5781" s="2" t="s">
        <v>376</v>
      </c>
      <c r="D5781" s="10">
        <v>2746.4066134438299</v>
      </c>
      <c r="E5781" s="52">
        <v>1.1647275941016799</v>
      </c>
      <c r="F5781" s="7">
        <v>4.4922065515341702E-41</v>
      </c>
      <c r="G5781" s="3" t="s">
        <v>8</v>
      </c>
      <c r="I5781" s="17">
        <v>-0.62990339684105201</v>
      </c>
      <c r="J5781" s="7">
        <v>3.64160545942223E-4</v>
      </c>
      <c r="K5781" s="3" t="s">
        <v>8</v>
      </c>
      <c r="M5781" s="18">
        <v>1.0793131918462999</v>
      </c>
      <c r="N5781" s="7">
        <v>1.1642083026157899E-13</v>
      </c>
      <c r="O5781" s="3" t="s">
        <v>8</v>
      </c>
      <c r="Q5781" s="19">
        <v>-0.715317799096434</v>
      </c>
      <c r="R5781" s="7">
        <v>1.3067533850295E-8</v>
      </c>
      <c r="S5781" s="3" t="s">
        <v>8</v>
      </c>
      <c r="U5781" s="3">
        <f t="shared" si="90"/>
        <v>4</v>
      </c>
      <c r="W5781" s="2" t="s">
        <v>375</v>
      </c>
      <c r="X5781" s="2" t="s">
        <v>13068</v>
      </c>
      <c r="Y5781" s="2" t="s">
        <v>14080</v>
      </c>
      <c r="Z5781" s="2" t="s">
        <v>375</v>
      </c>
      <c r="AA5781" s="2" t="s">
        <v>376</v>
      </c>
      <c r="AB5781" s="2" t="s">
        <v>13067</v>
      </c>
      <c r="AC5781" s="2">
        <v>75572</v>
      </c>
    </row>
    <row r="5782" spans="1:29" x14ac:dyDescent="0.2">
      <c r="A5782" s="2" t="s">
        <v>9557</v>
      </c>
      <c r="B5782" s="2">
        <v>219135</v>
      </c>
      <c r="C5782" s="2" t="s">
        <v>9558</v>
      </c>
      <c r="D5782" s="10">
        <v>5743.5098721369995</v>
      </c>
      <c r="E5782" s="20">
        <v>-0.16090374698349599</v>
      </c>
      <c r="F5782" s="7">
        <v>0.12270585576995301</v>
      </c>
      <c r="G5782" s="3" t="s">
        <v>5116</v>
      </c>
      <c r="I5782" s="17">
        <v>-0.62997753461796102</v>
      </c>
      <c r="J5782" s="7">
        <v>3.9077760774056E-4</v>
      </c>
      <c r="K5782" s="3" t="s">
        <v>8</v>
      </c>
      <c r="M5782" s="18">
        <v>0.80296405117137504</v>
      </c>
      <c r="N5782" s="7">
        <v>6.1570241570560694E-8</v>
      </c>
      <c r="O5782" s="3" t="s">
        <v>8</v>
      </c>
      <c r="Q5782" s="6">
        <v>0.33389026353690998</v>
      </c>
      <c r="R5782" s="7">
        <v>1.55946901848541E-2</v>
      </c>
      <c r="S5782" s="3" t="s">
        <v>5116</v>
      </c>
      <c r="U5782" s="3">
        <f t="shared" si="90"/>
        <v>2</v>
      </c>
      <c r="W5782" s="2" t="s">
        <v>9557</v>
      </c>
      <c r="X5782" s="2" t="s">
        <v>13068</v>
      </c>
      <c r="Y5782" s="2" t="s">
        <v>18003</v>
      </c>
      <c r="Z5782" s="2" t="s">
        <v>9557</v>
      </c>
      <c r="AA5782" s="2" t="s">
        <v>9558</v>
      </c>
      <c r="AB5782" s="2" t="s">
        <v>13067</v>
      </c>
      <c r="AC5782" s="2">
        <v>219135</v>
      </c>
    </row>
    <row r="5783" spans="1:29" x14ac:dyDescent="0.2">
      <c r="A5783" s="2" t="s">
        <v>171</v>
      </c>
      <c r="B5783" s="2">
        <v>77124</v>
      </c>
      <c r="C5783" s="2" t="s">
        <v>172</v>
      </c>
      <c r="D5783" s="10">
        <v>3063.8340944357601</v>
      </c>
      <c r="E5783" s="52">
        <v>-0.93699992068652205</v>
      </c>
      <c r="F5783" s="7">
        <v>6.0027225921091306E-67</v>
      </c>
      <c r="G5783" s="3" t="s">
        <v>8</v>
      </c>
      <c r="I5783" s="17">
        <v>-0.63011599791818196</v>
      </c>
      <c r="J5783" s="7">
        <v>8.7582187933782902E-9</v>
      </c>
      <c r="K5783" s="3" t="s">
        <v>8</v>
      </c>
      <c r="M5783" s="6">
        <v>-0.10692820186940299</v>
      </c>
      <c r="N5783" s="7">
        <v>0.35487897775428601</v>
      </c>
      <c r="O5783" s="3" t="s">
        <v>5116</v>
      </c>
      <c r="Q5783" s="6">
        <v>0.19995572089893601</v>
      </c>
      <c r="R5783" s="7">
        <v>2.2871633078573299E-2</v>
      </c>
      <c r="S5783" s="3" t="s">
        <v>5116</v>
      </c>
      <c r="U5783" s="3">
        <f t="shared" si="90"/>
        <v>2</v>
      </c>
      <c r="W5783" s="2" t="s">
        <v>171</v>
      </c>
      <c r="X5783" s="2" t="s">
        <v>13068</v>
      </c>
      <c r="Y5783" s="2" t="s">
        <v>13922</v>
      </c>
      <c r="Z5783" s="2" t="s">
        <v>171</v>
      </c>
      <c r="AA5783" s="2" t="s">
        <v>172</v>
      </c>
      <c r="AB5783" s="2" t="s">
        <v>13063</v>
      </c>
      <c r="AC5783" s="2">
        <v>77124</v>
      </c>
    </row>
    <row r="5784" spans="1:29" x14ac:dyDescent="0.2">
      <c r="A5784" s="2" t="s">
        <v>9168</v>
      </c>
      <c r="B5784" s="2">
        <v>27096</v>
      </c>
      <c r="C5784" s="2" t="s">
        <v>9169</v>
      </c>
      <c r="D5784" s="10">
        <v>5779.5428818230403</v>
      </c>
      <c r="E5784" s="20">
        <v>-0.13867744537111701</v>
      </c>
      <c r="F5784" s="7">
        <v>7.6881601172679906E-2</v>
      </c>
      <c r="G5784" s="3" t="s">
        <v>5116</v>
      </c>
      <c r="I5784" s="17">
        <v>-0.63019813476117503</v>
      </c>
      <c r="J5784" s="7">
        <v>3.2782408874560599E-6</v>
      </c>
      <c r="K5784" s="3" t="s">
        <v>8</v>
      </c>
      <c r="M5784" s="6">
        <v>0.35707586008255898</v>
      </c>
      <c r="N5784" s="7">
        <v>3.2903653472876699E-3</v>
      </c>
      <c r="O5784" s="3" t="s">
        <v>5116</v>
      </c>
      <c r="Q5784" s="6">
        <v>-0.13444482930749899</v>
      </c>
      <c r="R5784" s="7">
        <v>0.27665316215198699</v>
      </c>
      <c r="S5784" s="3" t="s">
        <v>5116</v>
      </c>
      <c r="U5784" s="3">
        <f t="shared" si="90"/>
        <v>1</v>
      </c>
      <c r="W5784" s="2" t="s">
        <v>9168</v>
      </c>
      <c r="X5784" s="2" t="s">
        <v>13068</v>
      </c>
      <c r="Y5784" s="2" t="s">
        <v>20728</v>
      </c>
      <c r="Z5784" s="2" t="s">
        <v>9168</v>
      </c>
      <c r="AA5784" s="2" t="s">
        <v>9169</v>
      </c>
      <c r="AB5784" s="2" t="s">
        <v>13067</v>
      </c>
      <c r="AC5784" s="2">
        <v>27096</v>
      </c>
    </row>
    <row r="5785" spans="1:29" x14ac:dyDescent="0.2">
      <c r="A5785" s="2" t="s">
        <v>11579</v>
      </c>
      <c r="B5785" s="2">
        <v>225887</v>
      </c>
      <c r="C5785" s="2" t="s">
        <v>11580</v>
      </c>
      <c r="D5785" s="10">
        <v>9392.1229251733002</v>
      </c>
      <c r="E5785" s="20">
        <v>5.79273364439205E-2</v>
      </c>
      <c r="F5785" s="7">
        <v>0.60091963255853698</v>
      </c>
      <c r="G5785" s="3" t="s">
        <v>5116</v>
      </c>
      <c r="I5785" s="17">
        <v>-0.63055831749982605</v>
      </c>
      <c r="J5785" s="7">
        <v>4.7243096058081297E-5</v>
      </c>
      <c r="K5785" s="3" t="s">
        <v>8</v>
      </c>
      <c r="M5785" s="6">
        <v>0.57412231724990404</v>
      </c>
      <c r="N5785" s="7">
        <v>1.5483643545708501E-5</v>
      </c>
      <c r="O5785" s="3" t="s">
        <v>5116</v>
      </c>
      <c r="Q5785" s="6">
        <v>-0.11436333669384199</v>
      </c>
      <c r="R5785" s="7">
        <v>0.451633707485116</v>
      </c>
      <c r="S5785" s="3" t="s">
        <v>5116</v>
      </c>
      <c r="U5785" s="3">
        <f t="shared" si="90"/>
        <v>1</v>
      </c>
      <c r="W5785" s="2" t="s">
        <v>11579</v>
      </c>
      <c r="X5785" s="2" t="s">
        <v>13068</v>
      </c>
      <c r="Y5785" s="2" t="s">
        <v>18196</v>
      </c>
      <c r="Z5785" s="2" t="s">
        <v>11579</v>
      </c>
      <c r="AA5785" s="2" t="s">
        <v>18197</v>
      </c>
      <c r="AB5785" s="2" t="s">
        <v>13067</v>
      </c>
      <c r="AC5785" s="2">
        <v>225887</v>
      </c>
    </row>
    <row r="5786" spans="1:29" x14ac:dyDescent="0.2">
      <c r="A5786" s="2" t="s">
        <v>5414</v>
      </c>
      <c r="B5786" s="2">
        <v>20648</v>
      </c>
      <c r="C5786" s="2" t="s">
        <v>5415</v>
      </c>
      <c r="D5786" s="10">
        <v>2527.8157579363801</v>
      </c>
      <c r="E5786" s="20">
        <v>-0.46440511722462802</v>
      </c>
      <c r="F5786" s="7">
        <v>2.0764813939929102E-11</v>
      </c>
      <c r="G5786" s="3" t="s">
        <v>5116</v>
      </c>
      <c r="I5786" s="17">
        <v>-0.63156181146666202</v>
      </c>
      <c r="J5786" s="7">
        <v>3.9803448526568498E-6</v>
      </c>
      <c r="K5786" s="3" t="s">
        <v>8</v>
      </c>
      <c r="M5786" s="6">
        <v>0.28148760898359398</v>
      </c>
      <c r="N5786" s="7">
        <v>2.6156814910941101E-2</v>
      </c>
      <c r="O5786" s="3" t="s">
        <v>5116</v>
      </c>
      <c r="Q5786" s="6">
        <v>0.11433091474156</v>
      </c>
      <c r="R5786" s="7">
        <v>0.38003783122025298</v>
      </c>
      <c r="S5786" s="3" t="s">
        <v>5116</v>
      </c>
      <c r="U5786" s="3">
        <f t="shared" si="90"/>
        <v>1</v>
      </c>
      <c r="W5786" s="2" t="s">
        <v>5414</v>
      </c>
      <c r="X5786" s="2" t="s">
        <v>13068</v>
      </c>
      <c r="Y5786" s="2" t="s">
        <v>20073</v>
      </c>
      <c r="Z5786" s="2" t="s">
        <v>5414</v>
      </c>
      <c r="AA5786" s="2" t="s">
        <v>5415</v>
      </c>
      <c r="AB5786" s="2" t="s">
        <v>13067</v>
      </c>
      <c r="AC5786" s="2">
        <v>20648</v>
      </c>
    </row>
    <row r="5787" spans="1:29" x14ac:dyDescent="0.2">
      <c r="A5787" s="2" t="s">
        <v>2897</v>
      </c>
      <c r="B5787" s="2">
        <v>70186</v>
      </c>
      <c r="C5787" s="2" t="s">
        <v>2898</v>
      </c>
      <c r="D5787" s="10">
        <v>3058.4119712489801</v>
      </c>
      <c r="E5787" s="52">
        <v>0.62686018921166298</v>
      </c>
      <c r="F5787" s="7">
        <v>7.5075171244190705E-10</v>
      </c>
      <c r="G5787" s="3" t="s">
        <v>8</v>
      </c>
      <c r="I5787" s="17">
        <v>-0.63163023423911901</v>
      </c>
      <c r="J5787" s="7">
        <v>1.72728955811366E-3</v>
      </c>
      <c r="K5787" s="3" t="s">
        <v>8</v>
      </c>
      <c r="M5787" s="18">
        <v>0.88075523001522804</v>
      </c>
      <c r="N5787" s="7">
        <v>1.18504868809823E-7</v>
      </c>
      <c r="O5787" s="3" t="s">
        <v>8</v>
      </c>
      <c r="Q5787" s="6">
        <v>-0.37773519343555401</v>
      </c>
      <c r="R5787" s="7">
        <v>1.5339329951823801E-2</v>
      </c>
      <c r="S5787" s="3" t="s">
        <v>5116</v>
      </c>
      <c r="U5787" s="3">
        <f t="shared" si="90"/>
        <v>3</v>
      </c>
      <c r="W5787" s="2" t="s">
        <v>2897</v>
      </c>
      <c r="X5787" s="2" t="s">
        <v>13068</v>
      </c>
      <c r="Y5787" s="2" t="s">
        <v>16145</v>
      </c>
      <c r="Z5787" s="2" t="s">
        <v>2897</v>
      </c>
      <c r="AA5787" s="2" t="s">
        <v>2898</v>
      </c>
      <c r="AB5787" s="2" t="s">
        <v>13067</v>
      </c>
      <c r="AC5787" s="2">
        <v>70186</v>
      </c>
    </row>
    <row r="5788" spans="1:29" x14ac:dyDescent="0.2">
      <c r="A5788" s="2" t="s">
        <v>8480</v>
      </c>
      <c r="B5788" s="2">
        <v>24030</v>
      </c>
      <c r="C5788" s="2" t="s">
        <v>8481</v>
      </c>
      <c r="D5788" s="10">
        <v>5264.2800296266596</v>
      </c>
      <c r="E5788" s="20">
        <v>0.23934355356908801</v>
      </c>
      <c r="F5788" s="7">
        <v>2.6272988579440701E-2</v>
      </c>
      <c r="G5788" s="3" t="s">
        <v>5116</v>
      </c>
      <c r="I5788" s="17">
        <v>-0.63169572996932799</v>
      </c>
      <c r="J5788" s="7">
        <v>1.1063126844413E-3</v>
      </c>
      <c r="K5788" s="3" t="s">
        <v>8</v>
      </c>
      <c r="M5788" s="18">
        <v>0.67386622296001797</v>
      </c>
      <c r="N5788" s="7">
        <v>3.4962530420814803E-5</v>
      </c>
      <c r="O5788" s="3" t="s">
        <v>8</v>
      </c>
      <c r="Q5788" s="6">
        <v>-0.19717306057839801</v>
      </c>
      <c r="R5788" s="7">
        <v>0.25107205965368601</v>
      </c>
      <c r="S5788" s="3" t="s">
        <v>5116</v>
      </c>
      <c r="U5788" s="3">
        <f t="shared" si="90"/>
        <v>2</v>
      </c>
      <c r="W5788" s="2" t="s">
        <v>8480</v>
      </c>
      <c r="X5788" s="2" t="s">
        <v>13068</v>
      </c>
      <c r="Y5788" s="2" t="s">
        <v>17923</v>
      </c>
      <c r="Z5788" s="2" t="s">
        <v>8480</v>
      </c>
      <c r="AA5788" s="2" t="s">
        <v>8481</v>
      </c>
      <c r="AB5788" s="2" t="s">
        <v>13067</v>
      </c>
      <c r="AC5788" s="2">
        <v>24030</v>
      </c>
    </row>
    <row r="5789" spans="1:29" x14ac:dyDescent="0.2">
      <c r="A5789" s="2" t="s">
        <v>8963</v>
      </c>
      <c r="B5789" s="2">
        <v>12340</v>
      </c>
      <c r="C5789" s="2" t="s">
        <v>8964</v>
      </c>
      <c r="D5789" s="10">
        <v>6532.2158613134397</v>
      </c>
      <c r="E5789" s="20">
        <v>-0.12578195918336199</v>
      </c>
      <c r="F5789" s="7">
        <v>5.9766282969147398E-2</v>
      </c>
      <c r="G5789" s="3" t="s">
        <v>5116</v>
      </c>
      <c r="I5789" s="17">
        <v>-0.63185326870816105</v>
      </c>
      <c r="J5789" s="7">
        <v>5.0393835494633199E-8</v>
      </c>
      <c r="K5789" s="3" t="s">
        <v>8</v>
      </c>
      <c r="M5789" s="18">
        <v>0.65503257054005504</v>
      </c>
      <c r="N5789" s="7">
        <v>4.9701001319228201E-11</v>
      </c>
      <c r="O5789" s="3" t="s">
        <v>8</v>
      </c>
      <c r="Q5789" s="6">
        <v>0.148961261015256</v>
      </c>
      <c r="R5789" s="7">
        <v>0.136994183772609</v>
      </c>
      <c r="S5789" s="3" t="s">
        <v>5116</v>
      </c>
      <c r="U5789" s="3">
        <f t="shared" si="90"/>
        <v>2</v>
      </c>
      <c r="W5789" s="2" t="s">
        <v>8963</v>
      </c>
      <c r="X5789" s="2" t="s">
        <v>13068</v>
      </c>
      <c r="Y5789" s="2" t="s">
        <v>14902</v>
      </c>
      <c r="Z5789" s="2" t="s">
        <v>8963</v>
      </c>
      <c r="AA5789" s="2" t="s">
        <v>8964</v>
      </c>
      <c r="AB5789" s="2" t="s">
        <v>13067</v>
      </c>
      <c r="AC5789" s="2">
        <v>12340</v>
      </c>
    </row>
    <row r="5790" spans="1:29" x14ac:dyDescent="0.2">
      <c r="A5790" s="2" t="s">
        <v>8166</v>
      </c>
      <c r="B5790" s="2">
        <v>66491</v>
      </c>
      <c r="C5790" s="2" t="s">
        <v>8167</v>
      </c>
      <c r="D5790" s="10">
        <v>2625.30739072386</v>
      </c>
      <c r="E5790" s="20">
        <v>0.28405669503728598</v>
      </c>
      <c r="F5790" s="7">
        <v>1.40990820066002E-2</v>
      </c>
      <c r="G5790" s="3" t="s">
        <v>5116</v>
      </c>
      <c r="I5790" s="17">
        <v>-0.63193128002744903</v>
      </c>
      <c r="J5790" s="7">
        <v>2.7007027102983498E-3</v>
      </c>
      <c r="K5790" s="3" t="s">
        <v>8</v>
      </c>
      <c r="M5790" s="6">
        <v>0.464381831991865</v>
      </c>
      <c r="N5790" s="7">
        <v>1.1514416814992399E-2</v>
      </c>
      <c r="O5790" s="3" t="s">
        <v>5116</v>
      </c>
      <c r="Q5790" s="6">
        <v>-0.45160614307287</v>
      </c>
      <c r="R5790" s="7">
        <v>4.6838095798051203E-3</v>
      </c>
      <c r="S5790" s="3" t="s">
        <v>5116</v>
      </c>
      <c r="U5790" s="3">
        <f t="shared" si="90"/>
        <v>1</v>
      </c>
      <c r="W5790" s="2" t="s">
        <v>8166</v>
      </c>
      <c r="X5790" s="2" t="s">
        <v>13068</v>
      </c>
      <c r="Y5790" s="2" t="s">
        <v>18866</v>
      </c>
      <c r="Z5790" s="2" t="s">
        <v>8166</v>
      </c>
      <c r="AA5790" s="2" t="s">
        <v>8167</v>
      </c>
      <c r="AB5790" s="2" t="s">
        <v>13067</v>
      </c>
      <c r="AC5790" s="2">
        <v>66491</v>
      </c>
    </row>
    <row r="5791" spans="1:29" x14ac:dyDescent="0.2">
      <c r="A5791" s="2" t="s">
        <v>407</v>
      </c>
      <c r="B5791" s="2">
        <v>26913</v>
      </c>
      <c r="C5791" s="2" t="s">
        <v>408</v>
      </c>
      <c r="D5791" s="10">
        <v>4658.7791795905096</v>
      </c>
      <c r="E5791" s="52">
        <v>-1.0097363101251</v>
      </c>
      <c r="F5791" s="7">
        <v>2.1738670291698299E-39</v>
      </c>
      <c r="G5791" s="3" t="s">
        <v>8</v>
      </c>
      <c r="I5791" s="17">
        <v>-0.63197137339648302</v>
      </c>
      <c r="J5791" s="7">
        <v>5.1487908201127202E-5</v>
      </c>
      <c r="K5791" s="3" t="s">
        <v>8</v>
      </c>
      <c r="M5791" s="6">
        <v>0.159515681236159</v>
      </c>
      <c r="N5791" s="7">
        <v>0.31231087974610799</v>
      </c>
      <c r="O5791" s="3" t="s">
        <v>5116</v>
      </c>
      <c r="Q5791" s="6">
        <v>0.537280617964778</v>
      </c>
      <c r="R5791" s="7">
        <v>2.2444843906457798E-6</v>
      </c>
      <c r="S5791" s="3" t="s">
        <v>5116</v>
      </c>
      <c r="U5791" s="3">
        <f t="shared" si="90"/>
        <v>2</v>
      </c>
      <c r="W5791" s="2" t="s">
        <v>407</v>
      </c>
      <c r="X5791" s="2" t="s">
        <v>13068</v>
      </c>
      <c r="Y5791" s="2" t="s">
        <v>16789</v>
      </c>
      <c r="Z5791" s="2" t="s">
        <v>407</v>
      </c>
      <c r="AA5791" s="2" t="s">
        <v>408</v>
      </c>
      <c r="AB5791" s="2" t="s">
        <v>13067</v>
      </c>
      <c r="AC5791" s="2">
        <v>26913</v>
      </c>
    </row>
    <row r="5792" spans="1:29" x14ac:dyDescent="0.2">
      <c r="A5792" s="2" t="s">
        <v>1122</v>
      </c>
      <c r="B5792" s="2">
        <v>67899</v>
      </c>
      <c r="C5792" s="2" t="s">
        <v>1123</v>
      </c>
      <c r="D5792" s="10">
        <v>1394.0928330908</v>
      </c>
      <c r="E5792" s="52">
        <v>0.89520458379879697</v>
      </c>
      <c r="F5792" s="7">
        <v>2.8516140909679398E-22</v>
      </c>
      <c r="G5792" s="3" t="s">
        <v>8</v>
      </c>
      <c r="I5792" s="17">
        <v>-0.63201328444951599</v>
      </c>
      <c r="J5792" s="7">
        <v>6.9100767967821095E-4</v>
      </c>
      <c r="K5792" s="3" t="s">
        <v>8</v>
      </c>
      <c r="M5792" s="18">
        <v>0.99765231759726303</v>
      </c>
      <c r="N5792" s="7">
        <v>7.9217362353999298E-11</v>
      </c>
      <c r="O5792" s="3" t="s">
        <v>8</v>
      </c>
      <c r="Q5792" s="6">
        <v>-0.52956555065104904</v>
      </c>
      <c r="R5792" s="7">
        <v>1.10210973390476E-4</v>
      </c>
      <c r="S5792" s="3" t="s">
        <v>5116</v>
      </c>
      <c r="U5792" s="3">
        <f t="shared" si="90"/>
        <v>3</v>
      </c>
      <c r="W5792" s="2" t="s">
        <v>1122</v>
      </c>
      <c r="X5792" s="2" t="s">
        <v>13068</v>
      </c>
      <c r="Y5792" s="2" t="s">
        <v>15274</v>
      </c>
      <c r="Z5792" s="2" t="s">
        <v>1122</v>
      </c>
      <c r="AA5792" s="2" t="s">
        <v>1123</v>
      </c>
      <c r="AB5792" s="2" t="s">
        <v>13067</v>
      </c>
      <c r="AC5792" s="2">
        <v>67899</v>
      </c>
    </row>
    <row r="5793" spans="1:29" x14ac:dyDescent="0.2">
      <c r="A5793" s="2" t="s">
        <v>865</v>
      </c>
      <c r="B5793" s="2">
        <v>108098</v>
      </c>
      <c r="C5793" s="2" t="s">
        <v>866</v>
      </c>
      <c r="D5793" s="10">
        <v>2651.8334208983802</v>
      </c>
      <c r="E5793" s="52">
        <v>0.838196733680595</v>
      </c>
      <c r="F5793" s="7">
        <v>9.8387530564326803E-26</v>
      </c>
      <c r="G5793" s="3" t="s">
        <v>8</v>
      </c>
      <c r="I5793" s="17">
        <v>-0.63201480941011001</v>
      </c>
      <c r="J5793" s="7">
        <v>8.8186952026174893E-5</v>
      </c>
      <c r="K5793" s="3" t="s">
        <v>8</v>
      </c>
      <c r="M5793" s="18">
        <v>0.79853057546756001</v>
      </c>
      <c r="N5793" s="7">
        <v>3.56553761923024E-9</v>
      </c>
      <c r="O5793" s="3" t="s">
        <v>8</v>
      </c>
      <c r="Q5793" s="19">
        <v>-0.671680967623145</v>
      </c>
      <c r="R5793" s="7">
        <v>5.5381300170223304E-9</v>
      </c>
      <c r="S5793" s="3" t="s">
        <v>8</v>
      </c>
      <c r="U5793" s="3">
        <f t="shared" si="90"/>
        <v>4</v>
      </c>
      <c r="W5793" s="2" t="s">
        <v>865</v>
      </c>
      <c r="X5793" s="2" t="s">
        <v>13068</v>
      </c>
      <c r="Y5793" s="2" t="s">
        <v>17725</v>
      </c>
      <c r="Z5793" s="2" t="s">
        <v>865</v>
      </c>
      <c r="AA5793" s="2" t="s">
        <v>866</v>
      </c>
      <c r="AB5793" s="2" t="s">
        <v>13067</v>
      </c>
      <c r="AC5793" s="2">
        <v>108098</v>
      </c>
    </row>
    <row r="5794" spans="1:29" x14ac:dyDescent="0.2">
      <c r="A5794" s="2" t="s">
        <v>10601</v>
      </c>
      <c r="B5794" s="2">
        <v>107250</v>
      </c>
      <c r="C5794" s="2" t="s">
        <v>10602</v>
      </c>
      <c r="D5794" s="10">
        <v>194.144518942855</v>
      </c>
      <c r="E5794" s="20">
        <v>0.280086462881114</v>
      </c>
      <c r="F5794" s="7">
        <v>0.319709957852362</v>
      </c>
      <c r="G5794" s="3" t="s">
        <v>5116</v>
      </c>
      <c r="I5794" s="6">
        <v>-0.632651071986013</v>
      </c>
      <c r="J5794" s="7">
        <v>0.106707214030604</v>
      </c>
      <c r="K5794" s="3" t="s">
        <v>5116</v>
      </c>
      <c r="M5794" s="18">
        <v>0.700914592532352</v>
      </c>
      <c r="N5794" s="7">
        <v>3.1958920056130602E-2</v>
      </c>
      <c r="O5794" s="3" t="s">
        <v>8</v>
      </c>
      <c r="Q5794" s="6">
        <v>-0.211822942334774</v>
      </c>
      <c r="R5794" s="7">
        <v>0.62451054247436899</v>
      </c>
      <c r="S5794" s="3" t="s">
        <v>5116</v>
      </c>
      <c r="U5794" s="3">
        <f t="shared" si="90"/>
        <v>1</v>
      </c>
      <c r="W5794" s="2" t="s">
        <v>10601</v>
      </c>
      <c r="X5794" s="2" t="s">
        <v>13068</v>
      </c>
      <c r="Y5794" s="2" t="s">
        <v>17253</v>
      </c>
      <c r="Z5794" s="2" t="s">
        <v>10601</v>
      </c>
      <c r="AA5794" s="2" t="s">
        <v>10602</v>
      </c>
      <c r="AB5794" s="2" t="s">
        <v>13067</v>
      </c>
      <c r="AC5794" s="2">
        <v>107250</v>
      </c>
    </row>
    <row r="5795" spans="1:29" x14ac:dyDescent="0.2">
      <c r="A5795" s="2" t="s">
        <v>11670</v>
      </c>
      <c r="B5795" s="2">
        <v>11840</v>
      </c>
      <c r="C5795" s="2" t="s">
        <v>11671</v>
      </c>
      <c r="D5795" s="10">
        <v>30349.793503934001</v>
      </c>
      <c r="E5795" s="20">
        <v>2.1248492210929299E-2</v>
      </c>
      <c r="F5795" s="7">
        <v>0.62677879054308505</v>
      </c>
      <c r="G5795" s="3" t="s">
        <v>5116</v>
      </c>
      <c r="I5795" s="17">
        <v>-0.63276928418494705</v>
      </c>
      <c r="J5795" s="7">
        <v>1.7139756581963701E-27</v>
      </c>
      <c r="K5795" s="3" t="s">
        <v>8</v>
      </c>
      <c r="M5795" s="6">
        <v>0.48176694106990298</v>
      </c>
      <c r="N5795" s="7">
        <v>6.2967104865316698E-21</v>
      </c>
      <c r="O5795" s="3" t="s">
        <v>5116</v>
      </c>
      <c r="Q5795" s="6">
        <v>-0.17225083532597299</v>
      </c>
      <c r="R5795" s="7">
        <v>1.45096734986721E-4</v>
      </c>
      <c r="S5795" s="3" t="s">
        <v>5116</v>
      </c>
      <c r="U5795" s="3">
        <f t="shared" si="90"/>
        <v>1</v>
      </c>
      <c r="W5795" s="2" t="s">
        <v>11670</v>
      </c>
      <c r="X5795" s="2" t="s">
        <v>13068</v>
      </c>
      <c r="Y5795" s="2" t="s">
        <v>14343</v>
      </c>
      <c r="Z5795" s="2" t="s">
        <v>11670</v>
      </c>
      <c r="AA5795" s="2" t="s">
        <v>11671</v>
      </c>
      <c r="AB5795" s="2" t="s">
        <v>13067</v>
      </c>
      <c r="AC5795" s="2">
        <v>11840</v>
      </c>
    </row>
    <row r="5796" spans="1:29" x14ac:dyDescent="0.2">
      <c r="A5796" s="2" t="s">
        <v>5660</v>
      </c>
      <c r="B5796" s="2">
        <v>72552</v>
      </c>
      <c r="C5796" s="2" t="s">
        <v>5661</v>
      </c>
      <c r="D5796" s="10">
        <v>5620.4230156178901</v>
      </c>
      <c r="E5796" s="20">
        <v>-0.41831838756828499</v>
      </c>
      <c r="F5796" s="7">
        <v>4.1902129393053097E-9</v>
      </c>
      <c r="G5796" s="3" t="s">
        <v>5116</v>
      </c>
      <c r="I5796" s="17">
        <v>-0.63325840197971195</v>
      </c>
      <c r="J5796" s="7">
        <v>5.8072487232057899E-6</v>
      </c>
      <c r="K5796" s="3" t="s">
        <v>8</v>
      </c>
      <c r="M5796" s="18">
        <v>0.67349254387940805</v>
      </c>
      <c r="N5796" s="7">
        <v>1.5674024320130801E-8</v>
      </c>
      <c r="O5796" s="3" t="s">
        <v>8</v>
      </c>
      <c r="Q5796" s="6">
        <v>0.45855252946797997</v>
      </c>
      <c r="R5796" s="7">
        <v>8.1661863577105702E-6</v>
      </c>
      <c r="S5796" s="3" t="s">
        <v>5116</v>
      </c>
      <c r="U5796" s="3">
        <f t="shared" si="90"/>
        <v>2</v>
      </c>
      <c r="W5796" s="2" t="s">
        <v>5660</v>
      </c>
      <c r="X5796" s="2" t="s">
        <v>13068</v>
      </c>
      <c r="Y5796" s="2" t="s">
        <v>17054</v>
      </c>
      <c r="Z5796" s="2" t="s">
        <v>5660</v>
      </c>
      <c r="AA5796" s="2" t="s">
        <v>5661</v>
      </c>
      <c r="AB5796" s="2" t="s">
        <v>13067</v>
      </c>
      <c r="AC5796" s="2">
        <v>72552</v>
      </c>
    </row>
    <row r="5797" spans="1:29" x14ac:dyDescent="0.2">
      <c r="A5797" s="2" t="s">
        <v>1462</v>
      </c>
      <c r="B5797" s="2">
        <v>66364</v>
      </c>
      <c r="C5797" s="2" t="s">
        <v>1463</v>
      </c>
      <c r="D5797" s="10">
        <v>781.64937078117396</v>
      </c>
      <c r="E5797" s="52">
        <v>1.0373732929553501</v>
      </c>
      <c r="F5797" s="7">
        <v>2.1132870696932702E-18</v>
      </c>
      <c r="G5797" s="3" t="s">
        <v>8</v>
      </c>
      <c r="I5797" s="17">
        <v>-0.63326614446735296</v>
      </c>
      <c r="J5797" s="7">
        <v>7.6990231931968901E-3</v>
      </c>
      <c r="K5797" s="3" t="s">
        <v>8</v>
      </c>
      <c r="M5797" s="18">
        <v>1.14160353553037</v>
      </c>
      <c r="N5797" s="7">
        <v>2.4459359158959698E-9</v>
      </c>
      <c r="O5797" s="3" t="s">
        <v>8</v>
      </c>
      <c r="Q5797" s="6">
        <v>-0.52903590189232896</v>
      </c>
      <c r="R5797" s="7">
        <v>3.0332745751102102E-3</v>
      </c>
      <c r="S5797" s="3" t="s">
        <v>5116</v>
      </c>
      <c r="U5797" s="3">
        <f t="shared" si="90"/>
        <v>3</v>
      </c>
      <c r="W5797" s="2" t="s">
        <v>1462</v>
      </c>
      <c r="X5797" s="2" t="s">
        <v>13059</v>
      </c>
      <c r="Y5797" s="2" t="s">
        <v>13463</v>
      </c>
      <c r="Z5797" s="2" t="s">
        <v>13464</v>
      </c>
      <c r="AA5797" s="2" t="s">
        <v>13465</v>
      </c>
      <c r="AB5797" s="2" t="s">
        <v>13067</v>
      </c>
      <c r="AC5797" s="2">
        <v>66364</v>
      </c>
    </row>
    <row r="5798" spans="1:29" x14ac:dyDescent="0.2">
      <c r="A5798" s="2" t="s">
        <v>651</v>
      </c>
      <c r="B5798" s="2">
        <v>18420</v>
      </c>
      <c r="C5798" s="2" t="s">
        <v>652</v>
      </c>
      <c r="D5798" s="10">
        <v>78.325467105002403</v>
      </c>
      <c r="E5798" s="52">
        <v>-2.94864404988349</v>
      </c>
      <c r="F5798" s="7">
        <v>9.8650967339428393E-30</v>
      </c>
      <c r="G5798" s="3" t="s">
        <v>8</v>
      </c>
      <c r="I5798" s="6">
        <v>-0.63340011175606803</v>
      </c>
      <c r="J5798" s="7">
        <v>0.12839652762658799</v>
      </c>
      <c r="K5798" s="3" t="s">
        <v>5116</v>
      </c>
      <c r="M5798" s="18">
        <v>-1.6232089181905101</v>
      </c>
      <c r="N5798" s="7">
        <v>6.7246616205449205E-7</v>
      </c>
      <c r="O5798" s="3" t="s">
        <v>8</v>
      </c>
      <c r="Q5798" s="6">
        <v>0.69203501993691896</v>
      </c>
      <c r="R5798" s="7">
        <v>6.1049323903461301E-2</v>
      </c>
      <c r="S5798" s="3" t="s">
        <v>5116</v>
      </c>
      <c r="U5798" s="3">
        <f t="shared" si="90"/>
        <v>2</v>
      </c>
      <c r="W5798" s="2" t="s">
        <v>651</v>
      </c>
      <c r="X5798" s="2" t="s">
        <v>13068</v>
      </c>
      <c r="Y5798" s="2" t="s">
        <v>18473</v>
      </c>
      <c r="Z5798" s="2" t="s">
        <v>651</v>
      </c>
      <c r="AA5798" s="2" t="s">
        <v>652</v>
      </c>
      <c r="AB5798" s="2" t="s">
        <v>13067</v>
      </c>
      <c r="AC5798" s="2">
        <v>18420</v>
      </c>
    </row>
    <row r="5799" spans="1:29" x14ac:dyDescent="0.2">
      <c r="A5799" s="2" t="s">
        <v>10682</v>
      </c>
      <c r="B5799" s="2">
        <v>68775</v>
      </c>
      <c r="C5799" s="2" t="s">
        <v>10683</v>
      </c>
      <c r="D5799" s="10">
        <v>301.32079368297502</v>
      </c>
      <c r="E5799" s="20">
        <v>0.22263688024666101</v>
      </c>
      <c r="F5799" s="7">
        <v>0.33828890239250398</v>
      </c>
      <c r="G5799" s="3" t="s">
        <v>5116</v>
      </c>
      <c r="I5799" s="6">
        <v>-0.63364028700755604</v>
      </c>
      <c r="J5799" s="7">
        <v>6.7089031360478404E-2</v>
      </c>
      <c r="K5799" s="3" t="s">
        <v>5116</v>
      </c>
      <c r="M5799" s="18">
        <v>0.96647661435592702</v>
      </c>
      <c r="N5799" s="7">
        <v>4.6448286668483301E-4</v>
      </c>
      <c r="O5799" s="3" t="s">
        <v>8</v>
      </c>
      <c r="Q5799" s="6">
        <v>0.11019944710170999</v>
      </c>
      <c r="R5799" s="7">
        <v>0.78877406880487499</v>
      </c>
      <c r="S5799" s="3" t="s">
        <v>5116</v>
      </c>
      <c r="U5799" s="3">
        <f t="shared" si="90"/>
        <v>1</v>
      </c>
      <c r="W5799" s="2" t="s">
        <v>10682</v>
      </c>
      <c r="X5799" s="2" t="s">
        <v>13068</v>
      </c>
      <c r="Y5799" s="2" t="s">
        <v>14498</v>
      </c>
      <c r="Z5799" s="2" t="s">
        <v>10682</v>
      </c>
      <c r="AA5799" s="2" t="s">
        <v>10683</v>
      </c>
      <c r="AB5799" s="2" t="s">
        <v>13067</v>
      </c>
      <c r="AC5799" s="2">
        <v>68775</v>
      </c>
    </row>
    <row r="5800" spans="1:29" x14ac:dyDescent="0.2">
      <c r="A5800" s="2" t="s">
        <v>886</v>
      </c>
      <c r="B5800" s="2">
        <v>30795</v>
      </c>
      <c r="C5800" s="2" t="s">
        <v>887</v>
      </c>
      <c r="D5800" s="10">
        <v>19731.791323080499</v>
      </c>
      <c r="E5800" s="52">
        <v>0.69784744917617003</v>
      </c>
      <c r="F5800" s="7">
        <v>1.5956034256517599E-25</v>
      </c>
      <c r="G5800" s="3" t="s">
        <v>8</v>
      </c>
      <c r="I5800" s="17">
        <v>-0.63403673488168699</v>
      </c>
      <c r="J5800" s="7">
        <v>2.2421472085672599E-6</v>
      </c>
      <c r="K5800" s="3" t="s">
        <v>8</v>
      </c>
      <c r="M5800" s="18">
        <v>1.53542571071337</v>
      </c>
      <c r="N5800" s="7">
        <v>1.1233643807085501E-43</v>
      </c>
      <c r="O5800" s="3" t="s">
        <v>8</v>
      </c>
      <c r="Q5800" s="6">
        <v>0.203541526655516</v>
      </c>
      <c r="R5800" s="7">
        <v>6.5816166787439498E-2</v>
      </c>
      <c r="S5800" s="3" t="s">
        <v>5116</v>
      </c>
      <c r="U5800" s="3">
        <f t="shared" si="90"/>
        <v>3</v>
      </c>
      <c r="W5800" s="2" t="s">
        <v>886</v>
      </c>
      <c r="X5800" s="2" t="s">
        <v>13068</v>
      </c>
      <c r="Y5800" s="2" t="s">
        <v>16320</v>
      </c>
      <c r="Z5800" s="2" t="s">
        <v>886</v>
      </c>
      <c r="AA5800" s="2" t="s">
        <v>887</v>
      </c>
      <c r="AB5800" s="2" t="s">
        <v>13067</v>
      </c>
      <c r="AC5800" s="2">
        <v>30795</v>
      </c>
    </row>
    <row r="5801" spans="1:29" x14ac:dyDescent="0.2">
      <c r="A5801" s="2" t="s">
        <v>11759</v>
      </c>
      <c r="B5801" s="2">
        <v>227580</v>
      </c>
      <c r="C5801" s="2" t="s">
        <v>11760</v>
      </c>
      <c r="D5801" s="10">
        <v>737.66224079337098</v>
      </c>
      <c r="E5801" s="20">
        <v>9.4565421305923006E-2</v>
      </c>
      <c r="F5801" s="7">
        <v>0.64987736545580699</v>
      </c>
      <c r="G5801" s="3" t="s">
        <v>5116</v>
      </c>
      <c r="I5801" s="17">
        <v>-0.63470461091894703</v>
      </c>
      <c r="J5801" s="7">
        <v>2.4137325176951701E-2</v>
      </c>
      <c r="K5801" s="3" t="s">
        <v>8</v>
      </c>
      <c r="M5801" s="18">
        <v>0.85691674661625095</v>
      </c>
      <c r="N5801" s="7">
        <v>1.7911649141594201E-4</v>
      </c>
      <c r="O5801" s="3" t="s">
        <v>8</v>
      </c>
      <c r="Q5801" s="6">
        <v>0.12764671439138101</v>
      </c>
      <c r="R5801" s="7">
        <v>0.67627542992656797</v>
      </c>
      <c r="S5801" s="3" t="s">
        <v>5116</v>
      </c>
      <c r="U5801" s="3">
        <f t="shared" si="90"/>
        <v>2</v>
      </c>
      <c r="W5801" s="2" t="s">
        <v>11759</v>
      </c>
      <c r="X5801" s="2" t="s">
        <v>13068</v>
      </c>
      <c r="Y5801" s="2" t="s">
        <v>14807</v>
      </c>
      <c r="Z5801" s="2" t="s">
        <v>11759</v>
      </c>
      <c r="AA5801" s="2" t="s">
        <v>11760</v>
      </c>
      <c r="AB5801" s="2" t="s">
        <v>13067</v>
      </c>
      <c r="AC5801" s="2">
        <v>227580</v>
      </c>
    </row>
    <row r="5802" spans="1:29" x14ac:dyDescent="0.2">
      <c r="A5802" s="2" t="s">
        <v>4232</v>
      </c>
      <c r="B5802" s="2" t="s">
        <v>64</v>
      </c>
      <c r="C5802" s="2" t="s">
        <v>64</v>
      </c>
      <c r="D5802" s="10">
        <v>642.59788355994101</v>
      </c>
      <c r="E5802" s="52">
        <v>-0.625697597071874</v>
      </c>
      <c r="F5802" s="7">
        <v>1.17306072996009E-4</v>
      </c>
      <c r="G5802" s="3" t="s">
        <v>8</v>
      </c>
      <c r="I5802" s="17">
        <v>-0.63488392640289704</v>
      </c>
      <c r="J5802" s="7">
        <v>3.6429272690431898E-2</v>
      </c>
      <c r="K5802" s="3" t="s">
        <v>8</v>
      </c>
      <c r="M5802" s="18">
        <v>0.64335640978372099</v>
      </c>
      <c r="N5802" s="7">
        <v>1.1169001772933E-2</v>
      </c>
      <c r="O5802" s="3" t="s">
        <v>8</v>
      </c>
      <c r="Q5802" s="19">
        <v>0.63417008045269796</v>
      </c>
      <c r="R5802" s="7">
        <v>5.7837982330792301E-3</v>
      </c>
      <c r="S5802" s="3" t="s">
        <v>8</v>
      </c>
      <c r="U5802" s="3">
        <f t="shared" si="90"/>
        <v>4</v>
      </c>
      <c r="W5802" s="2" t="s">
        <v>4232</v>
      </c>
      <c r="X5802" s="2" t="s">
        <v>13059</v>
      </c>
      <c r="Y5802" s="2" t="s">
        <v>14790</v>
      </c>
      <c r="Z5802" s="2" t="s">
        <v>14791</v>
      </c>
      <c r="AA5802" s="2" t="s">
        <v>14792</v>
      </c>
      <c r="AB5802" s="2" t="s">
        <v>13067</v>
      </c>
      <c r="AC5802" s="2">
        <v>320116</v>
      </c>
    </row>
    <row r="5803" spans="1:29" x14ac:dyDescent="0.2">
      <c r="A5803" s="2" t="s">
        <v>9686</v>
      </c>
      <c r="B5803" s="2">
        <v>68036</v>
      </c>
      <c r="C5803" s="2" t="s">
        <v>9687</v>
      </c>
      <c r="D5803" s="10">
        <v>23987.200295971699</v>
      </c>
      <c r="E5803" s="20">
        <v>8.8493632407078804E-2</v>
      </c>
      <c r="F5803" s="7">
        <v>0.138171270487216</v>
      </c>
      <c r="G5803" s="3" t="s">
        <v>5116</v>
      </c>
      <c r="I5803" s="17">
        <v>-0.63520971914014701</v>
      </c>
      <c r="J5803" s="7">
        <v>1.48815698855931E-10</v>
      </c>
      <c r="K5803" s="3" t="s">
        <v>8</v>
      </c>
      <c r="M5803" s="18">
        <v>0.65383183202557604</v>
      </c>
      <c r="N5803" s="7">
        <v>2.16464614575736E-14</v>
      </c>
      <c r="O5803" s="3" t="s">
        <v>8</v>
      </c>
      <c r="Q5803" s="6">
        <v>-6.9871519521649203E-2</v>
      </c>
      <c r="R5803" s="7">
        <v>0.49044853736921501</v>
      </c>
      <c r="S5803" s="3" t="s">
        <v>5116</v>
      </c>
      <c r="U5803" s="3">
        <f t="shared" si="90"/>
        <v>2</v>
      </c>
      <c r="W5803" s="2" t="s">
        <v>9686</v>
      </c>
      <c r="X5803" s="2" t="s">
        <v>13068</v>
      </c>
      <c r="Y5803" s="2" t="s">
        <v>21363</v>
      </c>
      <c r="Z5803" s="2" t="s">
        <v>9686</v>
      </c>
      <c r="AA5803" s="2" t="s">
        <v>9687</v>
      </c>
      <c r="AB5803" s="2" t="s">
        <v>13067</v>
      </c>
      <c r="AC5803" s="2">
        <v>68036</v>
      </c>
    </row>
    <row r="5804" spans="1:29" x14ac:dyDescent="0.2">
      <c r="A5804" s="2" t="s">
        <v>12366</v>
      </c>
      <c r="B5804" s="2" t="s">
        <v>64</v>
      </c>
      <c r="C5804" s="2" t="s">
        <v>64</v>
      </c>
      <c r="D5804" s="10">
        <v>2907.10671130017</v>
      </c>
      <c r="E5804" s="20">
        <v>3.3586903782533102E-2</v>
      </c>
      <c r="F5804" s="7">
        <v>0.83863949391026105</v>
      </c>
      <c r="G5804" s="3" t="s">
        <v>5116</v>
      </c>
      <c r="I5804" s="17">
        <v>-0.63526033527655901</v>
      </c>
      <c r="J5804" s="7">
        <v>1.0991003359131001E-3</v>
      </c>
      <c r="K5804" s="3" t="s">
        <v>8</v>
      </c>
      <c r="M5804" s="18">
        <v>0.66991665654545296</v>
      </c>
      <c r="N5804" s="7">
        <v>4.34120131861415E-5</v>
      </c>
      <c r="O5804" s="3" t="s">
        <v>8</v>
      </c>
      <c r="Q5804" s="6">
        <v>1.0694174863603799E-3</v>
      </c>
      <c r="R5804" s="7">
        <v>0.99714541962891901</v>
      </c>
      <c r="S5804" s="3" t="s">
        <v>5116</v>
      </c>
      <c r="U5804" s="3">
        <f t="shared" si="90"/>
        <v>2</v>
      </c>
      <c r="W5804" s="2" t="s">
        <v>12366</v>
      </c>
      <c r="X5804" s="2" t="s">
        <v>13059</v>
      </c>
      <c r="Y5804" s="2" t="s">
        <v>19563</v>
      </c>
      <c r="Z5804" s="2" t="s">
        <v>19564</v>
      </c>
      <c r="AA5804" s="2" t="s">
        <v>19565</v>
      </c>
      <c r="AB5804" s="2" t="s">
        <v>13335</v>
      </c>
      <c r="AC5804" s="2">
        <v>66184</v>
      </c>
    </row>
    <row r="5805" spans="1:29" x14ac:dyDescent="0.2">
      <c r="A5805" s="2" t="s">
        <v>6931</v>
      </c>
      <c r="B5805" s="2">
        <v>12857</v>
      </c>
      <c r="C5805" s="2" t="s">
        <v>6932</v>
      </c>
      <c r="D5805" s="10">
        <v>37796.499586120699</v>
      </c>
      <c r="E5805" s="20">
        <v>0.383117637616263</v>
      </c>
      <c r="F5805" s="7">
        <v>2.7190406623874301E-4</v>
      </c>
      <c r="G5805" s="3" t="s">
        <v>5116</v>
      </c>
      <c r="I5805" s="17">
        <v>-0.63557385887616602</v>
      </c>
      <c r="J5805" s="7">
        <v>1.4936415488041601E-3</v>
      </c>
      <c r="K5805" s="3" t="s">
        <v>8</v>
      </c>
      <c r="M5805" s="18">
        <v>0.68540934916735896</v>
      </c>
      <c r="N5805" s="7">
        <v>4.5238748978736598E-5</v>
      </c>
      <c r="O5805" s="3" t="s">
        <v>8</v>
      </c>
      <c r="Q5805" s="6">
        <v>-0.33328214732507</v>
      </c>
      <c r="R5805" s="7">
        <v>3.5456273203908102E-2</v>
      </c>
      <c r="S5805" s="3" t="s">
        <v>5116</v>
      </c>
      <c r="U5805" s="3">
        <f t="shared" si="90"/>
        <v>2</v>
      </c>
      <c r="W5805" s="2" t="s">
        <v>6931</v>
      </c>
      <c r="X5805" s="2" t="s">
        <v>13068</v>
      </c>
      <c r="Y5805" s="2" t="s">
        <v>15345</v>
      </c>
      <c r="Z5805" s="2" t="s">
        <v>6931</v>
      </c>
      <c r="AA5805" s="2" t="s">
        <v>15346</v>
      </c>
      <c r="AB5805" s="2" t="s">
        <v>13067</v>
      </c>
      <c r="AC5805" s="2">
        <v>12857</v>
      </c>
    </row>
    <row r="5806" spans="1:29" x14ac:dyDescent="0.2">
      <c r="A5806" s="2" t="s">
        <v>6796</v>
      </c>
      <c r="B5806" s="2">
        <v>68776</v>
      </c>
      <c r="C5806" s="2" t="s">
        <v>6797</v>
      </c>
      <c r="D5806" s="10">
        <v>2635.1356474396498</v>
      </c>
      <c r="E5806" s="20">
        <v>0.29187749657620998</v>
      </c>
      <c r="F5806" s="7">
        <v>1.2995643794893301E-4</v>
      </c>
      <c r="G5806" s="3" t="s">
        <v>5116</v>
      </c>
      <c r="I5806" s="17">
        <v>-0.63575262192788895</v>
      </c>
      <c r="J5806" s="7">
        <v>1.18166780218315E-5</v>
      </c>
      <c r="K5806" s="3" t="s">
        <v>8</v>
      </c>
      <c r="M5806" s="6">
        <v>0.56163245274506901</v>
      </c>
      <c r="N5806" s="7">
        <v>6.9539556993515197E-6</v>
      </c>
      <c r="O5806" s="3" t="s">
        <v>5116</v>
      </c>
      <c r="Q5806" s="6">
        <v>-0.36599766575902998</v>
      </c>
      <c r="R5806" s="7">
        <v>8.4362659557495805E-4</v>
      </c>
      <c r="S5806" s="3" t="s">
        <v>5116</v>
      </c>
      <c r="U5806" s="3">
        <f t="shared" si="90"/>
        <v>1</v>
      </c>
      <c r="W5806" s="2" t="s">
        <v>6796</v>
      </c>
      <c r="X5806" s="2" t="s">
        <v>13068</v>
      </c>
      <c r="Y5806" s="2" t="s">
        <v>20389</v>
      </c>
      <c r="Z5806" s="2" t="s">
        <v>6796</v>
      </c>
      <c r="AA5806" s="2" t="s">
        <v>6797</v>
      </c>
      <c r="AB5806" s="2" t="s">
        <v>13067</v>
      </c>
      <c r="AC5806" s="2">
        <v>68776</v>
      </c>
    </row>
    <row r="5807" spans="1:29" x14ac:dyDescent="0.2">
      <c r="A5807" s="2" t="s">
        <v>7164</v>
      </c>
      <c r="B5807" s="2">
        <v>73032</v>
      </c>
      <c r="C5807" s="2" t="s">
        <v>7165</v>
      </c>
      <c r="D5807" s="10">
        <v>7480.2415875259403</v>
      </c>
      <c r="E5807" s="20">
        <v>0.39420110262179803</v>
      </c>
      <c r="F5807" s="7">
        <v>7.0750762846314395E-4</v>
      </c>
      <c r="G5807" s="3" t="s">
        <v>5116</v>
      </c>
      <c r="I5807" s="17">
        <v>-0.635874669901346</v>
      </c>
      <c r="J5807" s="7">
        <v>3.8118691196840698E-3</v>
      </c>
      <c r="K5807" s="3" t="s">
        <v>8</v>
      </c>
      <c r="M5807" s="18">
        <v>1.02370215607795</v>
      </c>
      <c r="N5807" s="7">
        <v>1.06660139519595E-8</v>
      </c>
      <c r="O5807" s="3" t="s">
        <v>8</v>
      </c>
      <c r="Q5807" s="6">
        <v>-6.3736164451958302E-3</v>
      </c>
      <c r="R5807" s="7">
        <v>0.982424060502045</v>
      </c>
      <c r="S5807" s="3" t="s">
        <v>5116</v>
      </c>
      <c r="U5807" s="3">
        <f t="shared" si="90"/>
        <v>2</v>
      </c>
      <c r="W5807" s="2" t="s">
        <v>7164</v>
      </c>
      <c r="X5807" s="2" t="s">
        <v>13068</v>
      </c>
      <c r="Y5807" s="2" t="s">
        <v>20833</v>
      </c>
      <c r="Z5807" s="2" t="s">
        <v>7164</v>
      </c>
      <c r="AA5807" s="2" t="s">
        <v>7165</v>
      </c>
      <c r="AB5807" s="2" t="s">
        <v>13067</v>
      </c>
      <c r="AC5807" s="2">
        <v>73032</v>
      </c>
    </row>
    <row r="5808" spans="1:29" x14ac:dyDescent="0.2">
      <c r="A5808" s="2" t="s">
        <v>7840</v>
      </c>
      <c r="B5808" s="2">
        <v>208501</v>
      </c>
      <c r="C5808" s="2" t="s">
        <v>7841</v>
      </c>
      <c r="D5808" s="10">
        <v>969.78947930079198</v>
      </c>
      <c r="E5808" s="20">
        <v>0.33560034559278101</v>
      </c>
      <c r="F5808" s="7">
        <v>6.2922439669600497E-3</v>
      </c>
      <c r="G5808" s="3" t="s">
        <v>5116</v>
      </c>
      <c r="I5808" s="17">
        <v>-0.636396896841531</v>
      </c>
      <c r="J5808" s="7">
        <v>4.8948344180796497E-3</v>
      </c>
      <c r="K5808" s="3" t="s">
        <v>8</v>
      </c>
      <c r="M5808" s="18">
        <v>0.58579316529896297</v>
      </c>
      <c r="N5808" s="7">
        <v>2.3132796010179998E-3</v>
      </c>
      <c r="O5808" s="3" t="s">
        <v>8</v>
      </c>
      <c r="Q5808" s="6">
        <v>-0.38620407713534899</v>
      </c>
      <c r="R5808" s="7">
        <v>2.93194204392806E-2</v>
      </c>
      <c r="S5808" s="3" t="s">
        <v>5116</v>
      </c>
      <c r="U5808" s="3">
        <f t="shared" si="90"/>
        <v>2</v>
      </c>
      <c r="W5808" s="2" t="s">
        <v>7840</v>
      </c>
      <c r="X5808" s="2" t="s">
        <v>13059</v>
      </c>
      <c r="Y5808" s="2" t="s">
        <v>13368</v>
      </c>
      <c r="Z5808" s="2" t="s">
        <v>13369</v>
      </c>
      <c r="AA5808" s="2" t="s">
        <v>13370</v>
      </c>
      <c r="AB5808" s="2" t="s">
        <v>13067</v>
      </c>
      <c r="AC5808" s="2">
        <v>208501</v>
      </c>
    </row>
    <row r="5809" spans="1:29" x14ac:dyDescent="0.2">
      <c r="A5809" s="2" t="s">
        <v>2476</v>
      </c>
      <c r="B5809" s="2">
        <v>234344</v>
      </c>
      <c r="C5809" s="2" t="s">
        <v>2477</v>
      </c>
      <c r="D5809" s="10">
        <v>186.96851214997</v>
      </c>
      <c r="E5809" s="52">
        <v>-1.1725383573986801</v>
      </c>
      <c r="F5809" s="7">
        <v>1.0419394931192899E-11</v>
      </c>
      <c r="G5809" s="3" t="s">
        <v>8</v>
      </c>
      <c r="I5809" s="6">
        <v>-0.63646554194062099</v>
      </c>
      <c r="J5809" s="7">
        <v>5.0904639221168099E-2</v>
      </c>
      <c r="K5809" s="3" t="s">
        <v>5116</v>
      </c>
      <c r="M5809" s="18">
        <v>-0.73683711055256096</v>
      </c>
      <c r="N5809" s="7">
        <v>6.1854624741930998E-3</v>
      </c>
      <c r="O5809" s="3" t="s">
        <v>8</v>
      </c>
      <c r="Q5809" s="6">
        <v>-0.20076429509450699</v>
      </c>
      <c r="R5809" s="7">
        <v>0.54351594244423995</v>
      </c>
      <c r="S5809" s="3" t="s">
        <v>5116</v>
      </c>
      <c r="U5809" s="3">
        <f t="shared" si="90"/>
        <v>2</v>
      </c>
      <c r="W5809" s="2" t="s">
        <v>2476</v>
      </c>
      <c r="X5809" s="2" t="s">
        <v>13068</v>
      </c>
      <c r="Y5809" s="2" t="s">
        <v>18092</v>
      </c>
      <c r="Z5809" s="2" t="s">
        <v>2476</v>
      </c>
      <c r="AA5809" s="2" t="s">
        <v>2477</v>
      </c>
      <c r="AB5809" s="2" t="s">
        <v>13067</v>
      </c>
      <c r="AC5809" s="2">
        <v>234344</v>
      </c>
    </row>
    <row r="5810" spans="1:29" x14ac:dyDescent="0.2">
      <c r="A5810" s="2" t="s">
        <v>11193</v>
      </c>
      <c r="B5810" s="2">
        <v>67437</v>
      </c>
      <c r="C5810" s="2" t="s">
        <v>11194</v>
      </c>
      <c r="D5810" s="10">
        <v>2012.0025056940899</v>
      </c>
      <c r="E5810" s="20">
        <v>-9.4656226074657804E-2</v>
      </c>
      <c r="F5810" s="7">
        <v>0.48651364916529799</v>
      </c>
      <c r="G5810" s="3" t="s">
        <v>5116</v>
      </c>
      <c r="I5810" s="17">
        <v>-0.63652242326770303</v>
      </c>
      <c r="J5810" s="7">
        <v>1.56281006243007E-3</v>
      </c>
      <c r="K5810" s="3" t="s">
        <v>8</v>
      </c>
      <c r="M5810" s="6">
        <v>0.33979843313886199</v>
      </c>
      <c r="N5810" s="7">
        <v>6.3512835890744496E-2</v>
      </c>
      <c r="O5810" s="3" t="s">
        <v>5116</v>
      </c>
      <c r="Q5810" s="6">
        <v>-0.202067764054183</v>
      </c>
      <c r="R5810" s="7">
        <v>0.25871344145000602</v>
      </c>
      <c r="S5810" s="3" t="s">
        <v>5116</v>
      </c>
      <c r="U5810" s="3">
        <f t="shared" si="90"/>
        <v>1</v>
      </c>
      <c r="W5810" s="2" t="s">
        <v>11193</v>
      </c>
      <c r="X5810" s="2" t="s">
        <v>13068</v>
      </c>
      <c r="Y5810" s="2" t="s">
        <v>20247</v>
      </c>
      <c r="Z5810" s="2" t="s">
        <v>11193</v>
      </c>
      <c r="AA5810" s="2" t="s">
        <v>11194</v>
      </c>
      <c r="AB5810" s="2" t="s">
        <v>13067</v>
      </c>
      <c r="AC5810" s="2">
        <v>67437</v>
      </c>
    </row>
    <row r="5811" spans="1:29" x14ac:dyDescent="0.2">
      <c r="A5811" s="2" t="s">
        <v>5171</v>
      </c>
      <c r="B5811" s="2">
        <v>29859</v>
      </c>
      <c r="C5811" s="2" t="s">
        <v>5172</v>
      </c>
      <c r="D5811" s="10">
        <v>36823.6724017128</v>
      </c>
      <c r="E5811" s="20">
        <v>-0.33587456819566203</v>
      </c>
      <c r="F5811" s="7">
        <v>6.3761870950200899E-21</v>
      </c>
      <c r="G5811" s="3" t="s">
        <v>5116</v>
      </c>
      <c r="I5811" s="17">
        <v>-0.63683011599978001</v>
      </c>
      <c r="J5811" s="7">
        <v>7.7789868435793703E-20</v>
      </c>
      <c r="K5811" s="3" t="s">
        <v>8</v>
      </c>
      <c r="M5811" s="6">
        <v>0.48140699652603502</v>
      </c>
      <c r="N5811" s="7">
        <v>4.7272482647526802E-15</v>
      </c>
      <c r="O5811" s="3" t="s">
        <v>5116</v>
      </c>
      <c r="Q5811" s="6">
        <v>0.18045144872191701</v>
      </c>
      <c r="R5811" s="7">
        <v>9.8485828784692004E-4</v>
      </c>
      <c r="S5811" s="3" t="s">
        <v>5116</v>
      </c>
      <c r="U5811" s="3">
        <f t="shared" si="90"/>
        <v>1</v>
      </c>
      <c r="W5811" s="2" t="s">
        <v>5171</v>
      </c>
      <c r="X5811" s="2" t="s">
        <v>13068</v>
      </c>
      <c r="Y5811" s="2" t="s">
        <v>20319</v>
      </c>
      <c r="Z5811" s="2" t="s">
        <v>5171</v>
      </c>
      <c r="AA5811" s="2" t="s">
        <v>5172</v>
      </c>
      <c r="AB5811" s="2" t="s">
        <v>13067</v>
      </c>
      <c r="AC5811" s="2">
        <v>29859</v>
      </c>
    </row>
    <row r="5812" spans="1:29" x14ac:dyDescent="0.2">
      <c r="A5812" s="2" t="s">
        <v>11483</v>
      </c>
      <c r="B5812" s="2">
        <v>100037260</v>
      </c>
      <c r="C5812" s="2" t="s">
        <v>11484</v>
      </c>
      <c r="D5812" s="10">
        <v>472.38313024518902</v>
      </c>
      <c r="E5812" s="20">
        <v>-6.8390678833864502E-2</v>
      </c>
      <c r="F5812" s="7">
        <v>0.57313931632147397</v>
      </c>
      <c r="G5812" s="3" t="s">
        <v>5116</v>
      </c>
      <c r="I5812" s="17">
        <v>-0.63695589628278404</v>
      </c>
      <c r="J5812" s="7">
        <v>2.35187453063435E-4</v>
      </c>
      <c r="K5812" s="3" t="s">
        <v>8</v>
      </c>
      <c r="M5812" s="6">
        <v>0.53785551904890505</v>
      </c>
      <c r="N5812" s="7">
        <v>3.2066532106672597E-4</v>
      </c>
      <c r="O5812" s="3" t="s">
        <v>5116</v>
      </c>
      <c r="Q5812" s="6">
        <v>-3.07096984000138E-2</v>
      </c>
      <c r="R5812" s="7">
        <v>0.88799075555083395</v>
      </c>
      <c r="S5812" s="3" t="s">
        <v>5116</v>
      </c>
      <c r="U5812" s="3">
        <f t="shared" si="90"/>
        <v>1</v>
      </c>
      <c r="W5812" s="2" t="s">
        <v>11483</v>
      </c>
      <c r="X5812" s="2" t="s">
        <v>13068</v>
      </c>
      <c r="Y5812" s="2" t="s">
        <v>13934</v>
      </c>
      <c r="Z5812" s="2" t="s">
        <v>11483</v>
      </c>
      <c r="AA5812" s="2" t="s">
        <v>11484</v>
      </c>
      <c r="AB5812" s="2" t="s">
        <v>13063</v>
      </c>
      <c r="AC5812" s="2">
        <v>100037260</v>
      </c>
    </row>
    <row r="5813" spans="1:29" x14ac:dyDescent="0.2">
      <c r="A5813" s="2" t="s">
        <v>9061</v>
      </c>
      <c r="B5813" s="2">
        <v>208982</v>
      </c>
      <c r="C5813" s="2" t="s">
        <v>9062</v>
      </c>
      <c r="D5813" s="10">
        <v>856.39755337841098</v>
      </c>
      <c r="E5813" s="20">
        <v>0.28047028709918698</v>
      </c>
      <c r="F5813" s="7">
        <v>6.5583950760799398E-2</v>
      </c>
      <c r="G5813" s="3" t="s">
        <v>5116</v>
      </c>
      <c r="I5813" s="17">
        <v>-0.63734343515485503</v>
      </c>
      <c r="J5813" s="7">
        <v>1.5936744238753901E-2</v>
      </c>
      <c r="K5813" s="3" t="s">
        <v>8</v>
      </c>
      <c r="M5813" s="18">
        <v>0.93170454883116804</v>
      </c>
      <c r="N5813" s="7">
        <v>1.38539383992384E-5</v>
      </c>
      <c r="O5813" s="3" t="s">
        <v>8</v>
      </c>
      <c r="Q5813" s="6">
        <v>1.38908265771263E-2</v>
      </c>
      <c r="R5813" s="7">
        <v>0.96931261435354898</v>
      </c>
      <c r="S5813" s="3" t="s">
        <v>5116</v>
      </c>
      <c r="U5813" s="3">
        <f t="shared" si="90"/>
        <v>2</v>
      </c>
      <c r="W5813" s="2" t="s">
        <v>9061</v>
      </c>
      <c r="X5813" s="2" t="s">
        <v>13068</v>
      </c>
      <c r="Y5813" s="2" t="s">
        <v>17005</v>
      </c>
      <c r="Z5813" s="2" t="s">
        <v>9061</v>
      </c>
      <c r="AA5813" s="2" t="s">
        <v>9062</v>
      </c>
      <c r="AB5813" s="2" t="s">
        <v>13067</v>
      </c>
      <c r="AC5813" s="2">
        <v>208982</v>
      </c>
    </row>
    <row r="5814" spans="1:29" x14ac:dyDescent="0.2">
      <c r="A5814" s="2" t="s">
        <v>12928</v>
      </c>
      <c r="B5814" s="2">
        <v>12307</v>
      </c>
      <c r="C5814" s="2" t="s">
        <v>12929</v>
      </c>
      <c r="D5814" s="10">
        <v>9211.1148225672205</v>
      </c>
      <c r="E5814" s="20">
        <v>-5.7199425008883599E-3</v>
      </c>
      <c r="F5814" s="7">
        <v>0.973164852494385</v>
      </c>
      <c r="G5814" s="3" t="s">
        <v>5116</v>
      </c>
      <c r="I5814" s="17">
        <v>-0.63736125605843097</v>
      </c>
      <c r="J5814" s="7">
        <v>3.1469103393421202E-4</v>
      </c>
      <c r="K5814" s="3" t="s">
        <v>8</v>
      </c>
      <c r="M5814" s="18">
        <v>0.73682818068234901</v>
      </c>
      <c r="N5814" s="7">
        <v>7.1202167959767396E-7</v>
      </c>
      <c r="O5814" s="3" t="s">
        <v>8</v>
      </c>
      <c r="Q5814" s="6">
        <v>0.105186867124806</v>
      </c>
      <c r="R5814" s="7">
        <v>0.56333463731320699</v>
      </c>
      <c r="S5814" s="3" t="s">
        <v>5116</v>
      </c>
      <c r="U5814" s="3">
        <f t="shared" si="90"/>
        <v>2</v>
      </c>
      <c r="W5814" s="2" t="s">
        <v>12928</v>
      </c>
      <c r="X5814" s="2" t="s">
        <v>13068</v>
      </c>
      <c r="Y5814" s="2" t="s">
        <v>14872</v>
      </c>
      <c r="Z5814" s="2" t="s">
        <v>12928</v>
      </c>
      <c r="AA5814" s="2" t="s">
        <v>12929</v>
      </c>
      <c r="AB5814" s="2" t="s">
        <v>13067</v>
      </c>
      <c r="AC5814" s="2">
        <v>12307</v>
      </c>
    </row>
    <row r="5815" spans="1:29" x14ac:dyDescent="0.2">
      <c r="A5815" s="2" t="s">
        <v>908</v>
      </c>
      <c r="B5815" s="2">
        <v>54364</v>
      </c>
      <c r="C5815" s="2" t="s">
        <v>909</v>
      </c>
      <c r="D5815" s="10">
        <v>1571.3681818314501</v>
      </c>
      <c r="E5815" s="52">
        <v>0.79875155320436597</v>
      </c>
      <c r="F5815" s="7">
        <v>3.96447837234998E-25</v>
      </c>
      <c r="G5815" s="3" t="s">
        <v>8</v>
      </c>
      <c r="I5815" s="17">
        <v>-0.63805871960247496</v>
      </c>
      <c r="J5815" s="7">
        <v>4.1337461405497002E-5</v>
      </c>
      <c r="K5815" s="3" t="s">
        <v>8</v>
      </c>
      <c r="M5815" s="18">
        <v>1.01696833059406</v>
      </c>
      <c r="N5815" s="7">
        <v>4.1428982324230398E-15</v>
      </c>
      <c r="O5815" s="3" t="s">
        <v>8</v>
      </c>
      <c r="Q5815" s="6">
        <v>-0.41984194221278498</v>
      </c>
      <c r="R5815" s="7">
        <v>2.9987495839146601E-4</v>
      </c>
      <c r="S5815" s="3" t="s">
        <v>5116</v>
      </c>
      <c r="U5815" s="3">
        <f t="shared" si="90"/>
        <v>3</v>
      </c>
      <c r="W5815" s="2" t="s">
        <v>908</v>
      </c>
      <c r="X5815" s="2" t="s">
        <v>13068</v>
      </c>
      <c r="Y5815" s="2" t="s">
        <v>19529</v>
      </c>
      <c r="Z5815" s="2" t="s">
        <v>908</v>
      </c>
      <c r="AA5815" s="2" t="s">
        <v>909</v>
      </c>
      <c r="AB5815" s="2" t="s">
        <v>13067</v>
      </c>
      <c r="AC5815" s="2">
        <v>54364</v>
      </c>
    </row>
    <row r="5816" spans="1:29" x14ac:dyDescent="0.2">
      <c r="A5816" s="2" t="s">
        <v>5378</v>
      </c>
      <c r="B5816" s="2">
        <v>23992</v>
      </c>
      <c r="C5816" s="2" t="s">
        <v>5379</v>
      </c>
      <c r="D5816" s="10">
        <v>1924.5924048622801</v>
      </c>
      <c r="E5816" s="20">
        <v>0.46780741459738701</v>
      </c>
      <c r="F5816" s="7">
        <v>6.4178870729320296E-12</v>
      </c>
      <c r="G5816" s="3" t="s">
        <v>5116</v>
      </c>
      <c r="I5816" s="17">
        <v>-0.638222973917834</v>
      </c>
      <c r="J5816" s="7">
        <v>2.10791881257868E-6</v>
      </c>
      <c r="K5816" s="3" t="s">
        <v>8</v>
      </c>
      <c r="M5816" s="18">
        <v>0.86289240009042401</v>
      </c>
      <c r="N5816" s="7">
        <v>3.1576248742860403E-14</v>
      </c>
      <c r="O5816" s="3" t="s">
        <v>8</v>
      </c>
      <c r="Q5816" s="6">
        <v>-0.243137988424797</v>
      </c>
      <c r="R5816" s="7">
        <v>2.31129995962342E-2</v>
      </c>
      <c r="S5816" s="3" t="s">
        <v>5116</v>
      </c>
      <c r="U5816" s="3">
        <f t="shared" si="90"/>
        <v>2</v>
      </c>
      <c r="W5816" s="2" t="s">
        <v>5378</v>
      </c>
      <c r="X5816" s="2" t="s">
        <v>13068</v>
      </c>
      <c r="Y5816" s="2" t="s">
        <v>18996</v>
      </c>
      <c r="Z5816" s="2" t="s">
        <v>5378</v>
      </c>
      <c r="AA5816" s="2" t="s">
        <v>5379</v>
      </c>
      <c r="AB5816" s="2" t="s">
        <v>13067</v>
      </c>
      <c r="AC5816" s="2">
        <v>23992</v>
      </c>
    </row>
    <row r="5817" spans="1:29" x14ac:dyDescent="0.2">
      <c r="A5817" s="2" t="s">
        <v>9457</v>
      </c>
      <c r="B5817" s="2">
        <v>52898</v>
      </c>
      <c r="C5817" s="2" t="s">
        <v>9458</v>
      </c>
      <c r="D5817" s="10">
        <v>6206.2059548788602</v>
      </c>
      <c r="E5817" s="20">
        <v>0.18550388997407399</v>
      </c>
      <c r="F5817" s="7">
        <v>0.110370152832614</v>
      </c>
      <c r="G5817" s="3" t="s">
        <v>5116</v>
      </c>
      <c r="I5817" s="17">
        <v>-0.63838634441633801</v>
      </c>
      <c r="J5817" s="7">
        <v>1.31370477110496E-3</v>
      </c>
      <c r="K5817" s="3" t="s">
        <v>8</v>
      </c>
      <c r="M5817" s="6">
        <v>0.34117600092035599</v>
      </c>
      <c r="N5817" s="7">
        <v>5.9043073279416797E-2</v>
      </c>
      <c r="O5817" s="3" t="s">
        <v>5116</v>
      </c>
      <c r="Q5817" s="6">
        <v>-0.48271423347005499</v>
      </c>
      <c r="R5817" s="7">
        <v>1.1610474310475699E-3</v>
      </c>
      <c r="S5817" s="3" t="s">
        <v>5116</v>
      </c>
      <c r="U5817" s="3">
        <f t="shared" si="90"/>
        <v>1</v>
      </c>
      <c r="W5817" s="2" t="s">
        <v>9457</v>
      </c>
      <c r="X5817" s="2" t="s">
        <v>13068</v>
      </c>
      <c r="Y5817" s="2" t="s">
        <v>19429</v>
      </c>
      <c r="Z5817" s="2" t="s">
        <v>9457</v>
      </c>
      <c r="AA5817" s="2" t="s">
        <v>9458</v>
      </c>
      <c r="AB5817" s="2" t="s">
        <v>13067</v>
      </c>
      <c r="AC5817" s="2">
        <v>52898</v>
      </c>
    </row>
    <row r="5818" spans="1:29" x14ac:dyDescent="0.2">
      <c r="A5818" s="2" t="s">
        <v>8790</v>
      </c>
      <c r="B5818" s="2">
        <v>100040852</v>
      </c>
      <c r="C5818" s="2" t="s">
        <v>8791</v>
      </c>
      <c r="D5818" s="10">
        <v>211.80050466218199</v>
      </c>
      <c r="E5818" s="20">
        <v>-0.35139534567247199</v>
      </c>
      <c r="F5818" s="7">
        <v>4.7039687512466503E-2</v>
      </c>
      <c r="G5818" s="3" t="s">
        <v>5116</v>
      </c>
      <c r="I5818" s="17">
        <v>-0.63846229400633503</v>
      </c>
      <c r="J5818" s="7">
        <v>3.67364574010016E-2</v>
      </c>
      <c r="K5818" s="3" t="s">
        <v>8</v>
      </c>
      <c r="M5818" s="6">
        <v>0.56478214407416605</v>
      </c>
      <c r="N5818" s="7">
        <v>3.0004781244392799E-2</v>
      </c>
      <c r="O5818" s="3" t="s">
        <v>5116</v>
      </c>
      <c r="Q5818" s="6">
        <v>0.27771519574030201</v>
      </c>
      <c r="R5818" s="7">
        <v>0.31582738672861999</v>
      </c>
      <c r="S5818" s="3" t="s">
        <v>5116</v>
      </c>
      <c r="U5818" s="3">
        <f t="shared" si="90"/>
        <v>1</v>
      </c>
      <c r="W5818" s="2" t="s">
        <v>8790</v>
      </c>
      <c r="X5818" s="2" t="s">
        <v>13068</v>
      </c>
      <c r="Y5818" s="2" t="s">
        <v>16627</v>
      </c>
      <c r="Z5818" s="2" t="s">
        <v>8790</v>
      </c>
      <c r="AA5818" s="2" t="s">
        <v>16628</v>
      </c>
      <c r="AB5818" s="2" t="s">
        <v>13067</v>
      </c>
      <c r="AC5818" s="2">
        <v>100040852</v>
      </c>
    </row>
    <row r="5819" spans="1:29" x14ac:dyDescent="0.2">
      <c r="A5819" s="2" t="s">
        <v>7297</v>
      </c>
      <c r="B5819" s="2" t="s">
        <v>64</v>
      </c>
      <c r="C5819" s="2" t="s">
        <v>64</v>
      </c>
      <c r="D5819" s="10">
        <v>9232.0933898776693</v>
      </c>
      <c r="E5819" s="20">
        <v>0.15093309862359799</v>
      </c>
      <c r="F5819" s="7">
        <v>1.22546197045405E-3</v>
      </c>
      <c r="G5819" s="3" t="s">
        <v>5116</v>
      </c>
      <c r="I5819" s="17">
        <v>-0.63860159227967594</v>
      </c>
      <c r="J5819" s="7">
        <v>9.1994156360709796E-14</v>
      </c>
      <c r="K5819" s="3" t="s">
        <v>8</v>
      </c>
      <c r="M5819" s="18">
        <v>0.59714184732946196</v>
      </c>
      <c r="N5819" s="7">
        <v>1.1447699549146599E-15</v>
      </c>
      <c r="O5819" s="3" t="s">
        <v>8</v>
      </c>
      <c r="Q5819" s="6">
        <v>-0.19239284357381201</v>
      </c>
      <c r="R5819" s="7">
        <v>4.5901118463262704E-3</v>
      </c>
      <c r="S5819" s="3" t="s">
        <v>5116</v>
      </c>
      <c r="U5819" s="3">
        <f t="shared" si="90"/>
        <v>2</v>
      </c>
      <c r="W5819" s="2" t="s">
        <v>7297</v>
      </c>
      <c r="X5819" s="2" t="s">
        <v>13059</v>
      </c>
      <c r="Y5819" s="2" t="s">
        <v>13176</v>
      </c>
      <c r="Z5819" s="2" t="s">
        <v>13177</v>
      </c>
      <c r="AA5819" s="2" t="s">
        <v>13178</v>
      </c>
      <c r="AB5819" s="2" t="s">
        <v>13067</v>
      </c>
      <c r="AC5819" s="2">
        <v>56398</v>
      </c>
    </row>
    <row r="5820" spans="1:29" x14ac:dyDescent="0.2">
      <c r="A5820" s="2" t="s">
        <v>12902</v>
      </c>
      <c r="B5820" s="2" t="s">
        <v>64</v>
      </c>
      <c r="C5820" s="2" t="s">
        <v>64</v>
      </c>
      <c r="D5820" s="10">
        <v>4136.33758437494</v>
      </c>
      <c r="E5820" s="20">
        <v>4.7016043345120802E-3</v>
      </c>
      <c r="F5820" s="7">
        <v>0.96739841438110397</v>
      </c>
      <c r="G5820" s="3" t="s">
        <v>5116</v>
      </c>
      <c r="I5820" s="17">
        <v>-0.63923357695095895</v>
      </c>
      <c r="J5820" s="7">
        <v>2.5251774971106598E-7</v>
      </c>
      <c r="K5820" s="3" t="s">
        <v>8</v>
      </c>
      <c r="M5820" s="6">
        <v>0.57069436708294097</v>
      </c>
      <c r="N5820" s="7">
        <v>9.9249169493235301E-8</v>
      </c>
      <c r="O5820" s="3" t="s">
        <v>5116</v>
      </c>
      <c r="Q5820" s="6">
        <v>-7.3240814202530799E-2</v>
      </c>
      <c r="R5820" s="7">
        <v>0.574929455666635</v>
      </c>
      <c r="S5820" s="3" t="s">
        <v>5116</v>
      </c>
      <c r="U5820" s="3">
        <f t="shared" si="90"/>
        <v>1</v>
      </c>
      <c r="W5820" s="2" t="s">
        <v>12902</v>
      </c>
      <c r="X5820" s="2" t="s">
        <v>13059</v>
      </c>
      <c r="Y5820" s="2" t="s">
        <v>13510</v>
      </c>
      <c r="Z5820" s="2" t="s">
        <v>13511</v>
      </c>
      <c r="AA5820" s="2" t="s">
        <v>13512</v>
      </c>
      <c r="AB5820" s="2" t="s">
        <v>13067</v>
      </c>
      <c r="AC5820" s="2">
        <v>66975</v>
      </c>
    </row>
    <row r="5821" spans="1:29" x14ac:dyDescent="0.2">
      <c r="A5821" s="2" t="s">
        <v>11059</v>
      </c>
      <c r="B5821" s="2">
        <v>20284</v>
      </c>
      <c r="C5821" s="2" t="s">
        <v>11060</v>
      </c>
      <c r="D5821" s="10">
        <v>302.69087850765601</v>
      </c>
      <c r="E5821" s="20">
        <v>-0.15849911273998901</v>
      </c>
      <c r="F5821" s="7">
        <v>0.440174120965722</v>
      </c>
      <c r="G5821" s="3" t="s">
        <v>5116</v>
      </c>
      <c r="I5821" s="17">
        <v>-0.63928290290832102</v>
      </c>
      <c r="J5821" s="7">
        <v>3.3877917989302599E-2</v>
      </c>
      <c r="K5821" s="3" t="s">
        <v>8</v>
      </c>
      <c r="M5821" s="6">
        <v>-0.16558055352999099</v>
      </c>
      <c r="N5821" s="7">
        <v>0.59598169444307503</v>
      </c>
      <c r="O5821" s="3" t="s">
        <v>5116</v>
      </c>
      <c r="Q5821" s="19">
        <v>-0.64636434369832296</v>
      </c>
      <c r="R5821" s="7">
        <v>4.6348110993448804E-3</v>
      </c>
      <c r="S5821" s="3" t="s">
        <v>8</v>
      </c>
      <c r="U5821" s="3">
        <f t="shared" si="90"/>
        <v>2</v>
      </c>
      <c r="W5821" s="2" t="s">
        <v>11059</v>
      </c>
      <c r="X5821" s="2" t="s">
        <v>13068</v>
      </c>
      <c r="Y5821" s="2" t="s">
        <v>19690</v>
      </c>
      <c r="Z5821" s="2" t="s">
        <v>11059</v>
      </c>
      <c r="AA5821" s="2" t="s">
        <v>11060</v>
      </c>
      <c r="AB5821" s="2" t="s">
        <v>13067</v>
      </c>
      <c r="AC5821" s="2">
        <v>20284</v>
      </c>
    </row>
    <row r="5822" spans="1:29" x14ac:dyDescent="0.2">
      <c r="A5822" s="2" t="s">
        <v>8898</v>
      </c>
      <c r="B5822" s="2">
        <v>67254</v>
      </c>
      <c r="C5822" s="2" t="s">
        <v>8899</v>
      </c>
      <c r="D5822" s="10">
        <v>18694.8677376005</v>
      </c>
      <c r="E5822" s="20">
        <v>0.124541091632276</v>
      </c>
      <c r="F5822" s="7">
        <v>5.49917145981932E-2</v>
      </c>
      <c r="G5822" s="3" t="s">
        <v>5116</v>
      </c>
      <c r="I5822" s="17">
        <v>-0.63950991714685002</v>
      </c>
      <c r="J5822" s="7">
        <v>1.3555804307146699E-8</v>
      </c>
      <c r="K5822" s="3" t="s">
        <v>8</v>
      </c>
      <c r="M5822" s="18">
        <v>0.75686540441912498</v>
      </c>
      <c r="N5822" s="7">
        <v>3.8187851655297201E-15</v>
      </c>
      <c r="O5822" s="3" t="s">
        <v>8</v>
      </c>
      <c r="Q5822" s="6">
        <v>-7.1856043600008702E-3</v>
      </c>
      <c r="R5822" s="7">
        <v>0.96357709450919504</v>
      </c>
      <c r="S5822" s="3" t="s">
        <v>5116</v>
      </c>
      <c r="U5822" s="3">
        <f t="shared" si="90"/>
        <v>2</v>
      </c>
      <c r="W5822" s="2" t="s">
        <v>8898</v>
      </c>
      <c r="X5822" s="2" t="s">
        <v>13059</v>
      </c>
      <c r="Y5822" s="2" t="s">
        <v>13633</v>
      </c>
      <c r="Z5822" s="2" t="s">
        <v>13634</v>
      </c>
      <c r="AA5822" s="2" t="s">
        <v>13635</v>
      </c>
      <c r="AB5822" s="2" t="s">
        <v>13067</v>
      </c>
      <c r="AC5822" s="2">
        <v>67254</v>
      </c>
    </row>
    <row r="5823" spans="1:29" x14ac:dyDescent="0.2">
      <c r="A5823" s="2" t="s">
        <v>8144</v>
      </c>
      <c r="B5823" s="2">
        <v>22642</v>
      </c>
      <c r="C5823" s="2" t="s">
        <v>8145</v>
      </c>
      <c r="D5823" s="10">
        <v>1393.17057170313</v>
      </c>
      <c r="E5823" s="20">
        <v>-0.32137499704676598</v>
      </c>
      <c r="F5823" s="7">
        <v>1.3661939465616399E-2</v>
      </c>
      <c r="G5823" s="3" t="s">
        <v>5116</v>
      </c>
      <c r="I5823" s="17">
        <v>-0.63983670091660505</v>
      </c>
      <c r="J5823" s="7">
        <v>6.8505725600100896E-3</v>
      </c>
      <c r="K5823" s="3" t="s">
        <v>8</v>
      </c>
      <c r="M5823" s="18">
        <v>0.62753624055521096</v>
      </c>
      <c r="N5823" s="7">
        <v>1.6859931368444199E-3</v>
      </c>
      <c r="O5823" s="3" t="s">
        <v>8</v>
      </c>
      <c r="Q5823" s="6">
        <v>0.30907453668537199</v>
      </c>
      <c r="R5823" s="7">
        <v>0.113897555939377</v>
      </c>
      <c r="S5823" s="3" t="s">
        <v>5116</v>
      </c>
      <c r="U5823" s="3">
        <f t="shared" si="90"/>
        <v>2</v>
      </c>
      <c r="W5823" s="2" t="s">
        <v>8144</v>
      </c>
      <c r="X5823" s="2" t="s">
        <v>13068</v>
      </c>
      <c r="Y5823" s="2" t="s">
        <v>21174</v>
      </c>
      <c r="Z5823" s="2" t="s">
        <v>8144</v>
      </c>
      <c r="AA5823" s="2" t="s">
        <v>8145</v>
      </c>
      <c r="AB5823" s="2" t="s">
        <v>13067</v>
      </c>
      <c r="AC5823" s="2">
        <v>22642</v>
      </c>
    </row>
    <row r="5824" spans="1:29" x14ac:dyDescent="0.2">
      <c r="A5824" s="2" t="s">
        <v>988</v>
      </c>
      <c r="B5824" s="2">
        <v>27425</v>
      </c>
      <c r="C5824" s="2" t="s">
        <v>989</v>
      </c>
      <c r="D5824" s="10">
        <v>10373.8862078804</v>
      </c>
      <c r="E5824" s="52">
        <v>1.08373539125123</v>
      </c>
      <c r="F5824" s="7">
        <v>5.2375716611417202E-24</v>
      </c>
      <c r="G5824" s="3" t="s">
        <v>8</v>
      </c>
      <c r="I5824" s="17">
        <v>-0.64000627513291797</v>
      </c>
      <c r="J5824" s="7">
        <v>3.0614682084935301E-3</v>
      </c>
      <c r="K5824" s="3" t="s">
        <v>8</v>
      </c>
      <c r="M5824" s="18">
        <v>1.00837823114898</v>
      </c>
      <c r="N5824" s="7">
        <v>1.1018771889833601E-8</v>
      </c>
      <c r="O5824" s="3" t="s">
        <v>8</v>
      </c>
      <c r="Q5824" s="19">
        <v>-0.71536343523517198</v>
      </c>
      <c r="R5824" s="7">
        <v>4.3401616133486099E-6</v>
      </c>
      <c r="S5824" s="3" t="s">
        <v>8</v>
      </c>
      <c r="U5824" s="3">
        <f t="shared" si="90"/>
        <v>4</v>
      </c>
      <c r="W5824" s="2" t="s">
        <v>988</v>
      </c>
      <c r="X5824" s="2" t="s">
        <v>13068</v>
      </c>
      <c r="Y5824" s="2" t="s">
        <v>14487</v>
      </c>
      <c r="Z5824" s="2" t="s">
        <v>988</v>
      </c>
      <c r="AA5824" s="2" t="s">
        <v>989</v>
      </c>
      <c r="AB5824" s="2" t="s">
        <v>13067</v>
      </c>
      <c r="AC5824" s="2">
        <v>27425</v>
      </c>
    </row>
    <row r="5825" spans="1:29" x14ac:dyDescent="0.2">
      <c r="A5825" s="2" t="s">
        <v>6451</v>
      </c>
      <c r="B5825" s="2">
        <v>56496</v>
      </c>
      <c r="C5825" s="2" t="s">
        <v>6452</v>
      </c>
      <c r="D5825" s="10">
        <v>1196.57172321282</v>
      </c>
      <c r="E5825" s="20">
        <v>0.48127792704243499</v>
      </c>
      <c r="F5825" s="7">
        <v>1.68625481527997E-5</v>
      </c>
      <c r="G5825" s="3" t="s">
        <v>5116</v>
      </c>
      <c r="I5825" s="17">
        <v>-0.64030917125806497</v>
      </c>
      <c r="J5825" s="7">
        <v>3.0179918184419599E-3</v>
      </c>
      <c r="K5825" s="3" t="s">
        <v>8</v>
      </c>
      <c r="M5825" s="18">
        <v>0.86721842274132899</v>
      </c>
      <c r="N5825" s="7">
        <v>1.09448928623821E-6</v>
      </c>
      <c r="O5825" s="3" t="s">
        <v>8</v>
      </c>
      <c r="Q5825" s="6">
        <v>-0.25436867555917198</v>
      </c>
      <c r="R5825" s="7">
        <v>0.16647698143739201</v>
      </c>
      <c r="S5825" s="3" t="s">
        <v>5116</v>
      </c>
      <c r="U5825" s="3">
        <f t="shared" si="90"/>
        <v>2</v>
      </c>
      <c r="W5825" s="2" t="s">
        <v>6451</v>
      </c>
      <c r="X5825" s="2" t="s">
        <v>13068</v>
      </c>
      <c r="Y5825" s="2" t="s">
        <v>20800</v>
      </c>
      <c r="Z5825" s="2" t="s">
        <v>6451</v>
      </c>
      <c r="AA5825" s="2" t="s">
        <v>6452</v>
      </c>
      <c r="AB5825" s="2" t="s">
        <v>13067</v>
      </c>
      <c r="AC5825" s="2">
        <v>56496</v>
      </c>
    </row>
    <row r="5826" spans="1:29" x14ac:dyDescent="0.2">
      <c r="A5826" s="2" t="s">
        <v>6420</v>
      </c>
      <c r="B5826" s="2">
        <v>100504717</v>
      </c>
      <c r="C5826" s="2" t="s">
        <v>6421</v>
      </c>
      <c r="D5826" s="10">
        <v>243.66904094490201</v>
      </c>
      <c r="E5826" s="20">
        <v>-0.39414272732762201</v>
      </c>
      <c r="F5826" s="7">
        <v>1.39996159199194E-5</v>
      </c>
      <c r="G5826" s="3" t="s">
        <v>5116</v>
      </c>
      <c r="I5826" s="17">
        <v>-0.64073672513784996</v>
      </c>
      <c r="J5826" s="7">
        <v>2.6005934816342603E-4</v>
      </c>
      <c r="K5826" s="3" t="s">
        <v>8</v>
      </c>
      <c r="M5826" s="6">
        <v>0.180882627479418</v>
      </c>
      <c r="N5826" s="7">
        <v>0.30461979366647501</v>
      </c>
      <c r="O5826" s="3" t="s">
        <v>5116</v>
      </c>
      <c r="Q5826" s="6">
        <v>-6.5711370330810301E-2</v>
      </c>
      <c r="R5826" s="7">
        <v>0.74284223743975197</v>
      </c>
      <c r="S5826" s="3" t="s">
        <v>5116</v>
      </c>
      <c r="U5826" s="3">
        <f t="shared" si="90"/>
        <v>1</v>
      </c>
      <c r="W5826" s="2" t="s">
        <v>6420</v>
      </c>
      <c r="X5826" s="2" t="s">
        <v>13068</v>
      </c>
      <c r="Y5826" s="2" t="s">
        <v>16564</v>
      </c>
      <c r="Z5826" s="2" t="s">
        <v>6420</v>
      </c>
      <c r="AA5826" s="2" t="s">
        <v>6421</v>
      </c>
      <c r="AB5826" s="2" t="s">
        <v>13063</v>
      </c>
      <c r="AC5826" s="2">
        <v>100504717</v>
      </c>
    </row>
    <row r="5827" spans="1:29" x14ac:dyDescent="0.2">
      <c r="A5827" s="2" t="s">
        <v>3903</v>
      </c>
      <c r="B5827" s="2">
        <v>104079</v>
      </c>
      <c r="C5827" s="2" t="s">
        <v>3904</v>
      </c>
      <c r="D5827" s="10">
        <v>88.498200896999805</v>
      </c>
      <c r="E5827" s="52">
        <v>-1.2151265431821101</v>
      </c>
      <c r="F5827" s="7">
        <v>6.1699134550614999E-6</v>
      </c>
      <c r="G5827" s="3" t="s">
        <v>8</v>
      </c>
      <c r="I5827" s="6">
        <v>-0.64080153883352398</v>
      </c>
      <c r="J5827" s="7">
        <v>0.122871835753895</v>
      </c>
      <c r="K5827" s="3" t="s">
        <v>5116</v>
      </c>
      <c r="M5827" s="6">
        <v>-0.57077191889218903</v>
      </c>
      <c r="N5827" s="7">
        <v>0.117788269488054</v>
      </c>
      <c r="O5827" s="3" t="s">
        <v>5116</v>
      </c>
      <c r="Q5827" s="6">
        <v>3.5530854564010499E-3</v>
      </c>
      <c r="R5827" s="7">
        <v>0.99596976102391199</v>
      </c>
      <c r="S5827" s="3" t="s">
        <v>5116</v>
      </c>
      <c r="U5827" s="3">
        <f t="shared" si="90"/>
        <v>1</v>
      </c>
      <c r="W5827" s="2" t="s">
        <v>3903</v>
      </c>
      <c r="X5827" s="2" t="s">
        <v>13068</v>
      </c>
      <c r="Y5827" s="2" t="s">
        <v>18411</v>
      </c>
      <c r="Z5827" s="2" t="s">
        <v>3903</v>
      </c>
      <c r="AA5827" s="2" t="s">
        <v>3904</v>
      </c>
      <c r="AB5827" s="2" t="s">
        <v>13067</v>
      </c>
      <c r="AC5827" s="2">
        <v>104079</v>
      </c>
    </row>
    <row r="5828" spans="1:29" x14ac:dyDescent="0.2">
      <c r="A5828" s="2" t="s">
        <v>8344</v>
      </c>
      <c r="B5828" s="2">
        <v>76846</v>
      </c>
      <c r="C5828" s="2" t="s">
        <v>8345</v>
      </c>
      <c r="D5828" s="10">
        <v>6639.0282487638897</v>
      </c>
      <c r="E5828" s="20">
        <v>0.254335292227377</v>
      </c>
      <c r="F5828" s="7">
        <v>2.0645898423779101E-2</v>
      </c>
      <c r="G5828" s="3" t="s">
        <v>5116</v>
      </c>
      <c r="I5828" s="17">
        <v>-0.64097608452222399</v>
      </c>
      <c r="J5828" s="7">
        <v>1.22085713267695E-3</v>
      </c>
      <c r="K5828" s="3" t="s">
        <v>8</v>
      </c>
      <c r="M5828" s="6">
        <v>0.43541161786919402</v>
      </c>
      <c r="N5828" s="7">
        <v>1.2678879628616999E-2</v>
      </c>
      <c r="O5828" s="3" t="s">
        <v>5116</v>
      </c>
      <c r="Q5828" s="6">
        <v>-0.45989975888040702</v>
      </c>
      <c r="R5828" s="7">
        <v>2.0857866914326998E-3</v>
      </c>
      <c r="S5828" s="3" t="s">
        <v>5116</v>
      </c>
      <c r="U5828" s="3">
        <f t="shared" si="90"/>
        <v>1</v>
      </c>
      <c r="W5828" s="2" t="s">
        <v>8344</v>
      </c>
      <c r="X5828" s="2" t="s">
        <v>13068</v>
      </c>
      <c r="Y5828" s="2" t="s">
        <v>19575</v>
      </c>
      <c r="Z5828" s="2" t="s">
        <v>8344</v>
      </c>
      <c r="AA5828" s="2" t="s">
        <v>8345</v>
      </c>
      <c r="AB5828" s="2" t="s">
        <v>13067</v>
      </c>
      <c r="AC5828" s="2">
        <v>76846</v>
      </c>
    </row>
    <row r="5829" spans="1:29" x14ac:dyDescent="0.2">
      <c r="A5829" s="2" t="s">
        <v>9692</v>
      </c>
      <c r="B5829" s="2">
        <v>20656</v>
      </c>
      <c r="C5829" s="2" t="s">
        <v>9693</v>
      </c>
      <c r="D5829" s="10">
        <v>9474.0503693945102</v>
      </c>
      <c r="E5829" s="20">
        <v>-9.9791408810496807E-2</v>
      </c>
      <c r="F5829" s="7">
        <v>0.139900775045189</v>
      </c>
      <c r="G5829" s="3" t="s">
        <v>5116</v>
      </c>
      <c r="I5829" s="17">
        <v>-0.64100505898287397</v>
      </c>
      <c r="J5829" s="7">
        <v>1.25513151280307E-8</v>
      </c>
      <c r="K5829" s="3" t="s">
        <v>8</v>
      </c>
      <c r="M5829" s="6">
        <v>0.30951821513309002</v>
      </c>
      <c r="N5829" s="7">
        <v>2.4737605333895801E-3</v>
      </c>
      <c r="O5829" s="3" t="s">
        <v>5116</v>
      </c>
      <c r="Q5829" s="6">
        <v>-0.231695435039287</v>
      </c>
      <c r="R5829" s="7">
        <v>9.1453853794031294E-3</v>
      </c>
      <c r="S5829" s="3" t="s">
        <v>5116</v>
      </c>
      <c r="U5829" s="3">
        <f t="shared" ref="U5829:U5892" si="91">COUNTIF(E5829:S5829, "YES")</f>
        <v>1</v>
      </c>
      <c r="W5829" s="2" t="s">
        <v>9692</v>
      </c>
      <c r="X5829" s="2" t="s">
        <v>13068</v>
      </c>
      <c r="Y5829" s="2" t="s">
        <v>20098</v>
      </c>
      <c r="Z5829" s="2" t="s">
        <v>9692</v>
      </c>
      <c r="AA5829" s="2" t="s">
        <v>9693</v>
      </c>
      <c r="AB5829" s="2" t="s">
        <v>13067</v>
      </c>
      <c r="AC5829" s="2">
        <v>20656</v>
      </c>
    </row>
    <row r="5830" spans="1:29" x14ac:dyDescent="0.2">
      <c r="A5830" s="2" t="s">
        <v>2980</v>
      </c>
      <c r="B5830" s="2">
        <v>67427</v>
      </c>
      <c r="C5830" s="2" t="s">
        <v>2981</v>
      </c>
      <c r="D5830" s="10">
        <v>2499.9596992096499</v>
      </c>
      <c r="E5830" s="52">
        <v>0.82461462586909295</v>
      </c>
      <c r="F5830" s="7">
        <v>1.1592883194592199E-9</v>
      </c>
      <c r="G5830" s="3" t="s">
        <v>8</v>
      </c>
      <c r="I5830" s="17">
        <v>-0.64101748339388598</v>
      </c>
      <c r="J5830" s="7">
        <v>1.53280402870424E-2</v>
      </c>
      <c r="K5830" s="3" t="s">
        <v>8</v>
      </c>
      <c r="M5830" s="18">
        <v>0.62067811743924794</v>
      </c>
      <c r="N5830" s="7">
        <v>5.3739512611282302E-3</v>
      </c>
      <c r="O5830" s="3" t="s">
        <v>8</v>
      </c>
      <c r="Q5830" s="19">
        <v>-0.84495399182373099</v>
      </c>
      <c r="R5830" s="7">
        <v>9.4199008220341295E-6</v>
      </c>
      <c r="S5830" s="3" t="s">
        <v>8</v>
      </c>
      <c r="U5830" s="3">
        <f t="shared" si="91"/>
        <v>4</v>
      </c>
      <c r="W5830" s="2" t="s">
        <v>2980</v>
      </c>
      <c r="X5830" s="2" t="s">
        <v>13068</v>
      </c>
      <c r="Y5830" s="2" t="s">
        <v>19548</v>
      </c>
      <c r="Z5830" s="2" t="s">
        <v>2980</v>
      </c>
      <c r="AA5830" s="2" t="s">
        <v>2981</v>
      </c>
      <c r="AB5830" s="2" t="s">
        <v>13067</v>
      </c>
      <c r="AC5830" s="2">
        <v>67427</v>
      </c>
    </row>
    <row r="5831" spans="1:29" x14ac:dyDescent="0.2">
      <c r="A5831" s="2" t="s">
        <v>6170</v>
      </c>
      <c r="B5831" s="2">
        <v>26445</v>
      </c>
      <c r="C5831" s="2" t="s">
        <v>6171</v>
      </c>
      <c r="D5831" s="10">
        <v>10233.8309107725</v>
      </c>
      <c r="E5831" s="20">
        <v>0.321803849104147</v>
      </c>
      <c r="F5831" s="7">
        <v>1.88331294215501E-6</v>
      </c>
      <c r="G5831" s="3" t="s">
        <v>5116</v>
      </c>
      <c r="I5831" s="17">
        <v>-0.64120577519272104</v>
      </c>
      <c r="J5831" s="7">
        <v>8.4595169210300696E-7</v>
      </c>
      <c r="K5831" s="3" t="s">
        <v>8</v>
      </c>
      <c r="M5831" s="18">
        <v>0.73449388333247301</v>
      </c>
      <c r="N5831" s="7">
        <v>3.5171291064581198E-11</v>
      </c>
      <c r="O5831" s="3" t="s">
        <v>8</v>
      </c>
      <c r="Q5831" s="6">
        <v>-0.228515740964395</v>
      </c>
      <c r="R5831" s="7">
        <v>2.9070656504987798E-2</v>
      </c>
      <c r="S5831" s="3" t="s">
        <v>5116</v>
      </c>
      <c r="U5831" s="3">
        <f t="shared" si="91"/>
        <v>2</v>
      </c>
      <c r="W5831" s="2" t="s">
        <v>6170</v>
      </c>
      <c r="X5831" s="2" t="s">
        <v>13068</v>
      </c>
      <c r="Y5831" s="2" t="s">
        <v>19062</v>
      </c>
      <c r="Z5831" s="2" t="s">
        <v>6170</v>
      </c>
      <c r="AA5831" s="2" t="s">
        <v>6171</v>
      </c>
      <c r="AB5831" s="2" t="s">
        <v>13067</v>
      </c>
      <c r="AC5831" s="2">
        <v>26445</v>
      </c>
    </row>
    <row r="5832" spans="1:29" x14ac:dyDescent="0.2">
      <c r="A5832" s="2" t="s">
        <v>5328</v>
      </c>
      <c r="B5832" s="2">
        <v>21770</v>
      </c>
      <c r="C5832" s="2" t="s">
        <v>5329</v>
      </c>
      <c r="D5832" s="10">
        <v>7248.8802457124602</v>
      </c>
      <c r="E5832" s="20">
        <v>-0.39041058438309101</v>
      </c>
      <c r="F5832" s="7">
        <v>6.2339873841831096E-13</v>
      </c>
      <c r="G5832" s="3" t="s">
        <v>5116</v>
      </c>
      <c r="I5832" s="17">
        <v>-0.64144995197335997</v>
      </c>
      <c r="J5832" s="7">
        <v>1.67219645615391E-9</v>
      </c>
      <c r="K5832" s="3" t="s">
        <v>8</v>
      </c>
      <c r="M5832" s="18">
        <v>0.58587905154659803</v>
      </c>
      <c r="N5832" s="7">
        <v>2.18167709541375E-10</v>
      </c>
      <c r="O5832" s="3" t="s">
        <v>8</v>
      </c>
      <c r="Q5832" s="6">
        <v>0.33483968395632902</v>
      </c>
      <c r="R5832" s="7">
        <v>2.8634815363157201E-5</v>
      </c>
      <c r="S5832" s="3" t="s">
        <v>5116</v>
      </c>
      <c r="U5832" s="3">
        <f t="shared" si="91"/>
        <v>2</v>
      </c>
      <c r="W5832" s="2" t="s">
        <v>5328</v>
      </c>
      <c r="X5832" s="2" t="s">
        <v>13068</v>
      </c>
      <c r="Y5832" s="2" t="s">
        <v>18959</v>
      </c>
      <c r="Z5832" s="2" t="s">
        <v>5328</v>
      </c>
      <c r="AA5832" s="2" t="s">
        <v>5329</v>
      </c>
      <c r="AB5832" s="2" t="s">
        <v>13067</v>
      </c>
      <c r="AC5832" s="2">
        <v>21770</v>
      </c>
    </row>
    <row r="5833" spans="1:29" x14ac:dyDescent="0.2">
      <c r="A5833" s="2" t="s">
        <v>2846</v>
      </c>
      <c r="B5833" s="2">
        <v>11593</v>
      </c>
      <c r="C5833" s="2" t="s">
        <v>2847</v>
      </c>
      <c r="D5833" s="10">
        <v>273.21610189769302</v>
      </c>
      <c r="E5833" s="52">
        <v>0.81451547392825896</v>
      </c>
      <c r="F5833" s="7">
        <v>5.1428240425362198E-10</v>
      </c>
      <c r="G5833" s="3" t="s">
        <v>8</v>
      </c>
      <c r="I5833" s="17">
        <v>-0.64152016659932398</v>
      </c>
      <c r="J5833" s="7">
        <v>1.29891234146921E-2</v>
      </c>
      <c r="K5833" s="3" t="s">
        <v>8</v>
      </c>
      <c r="M5833" s="18">
        <v>1.2162477793461099</v>
      </c>
      <c r="N5833" s="7">
        <v>3.8528519942374403E-9</v>
      </c>
      <c r="O5833" s="3" t="s">
        <v>8</v>
      </c>
      <c r="Q5833" s="6">
        <v>-0.23978786118147299</v>
      </c>
      <c r="R5833" s="7">
        <v>0.30168201996552702</v>
      </c>
      <c r="S5833" s="3" t="s">
        <v>5116</v>
      </c>
      <c r="U5833" s="3">
        <f t="shared" si="91"/>
        <v>3</v>
      </c>
      <c r="W5833" s="2" t="s">
        <v>2846</v>
      </c>
      <c r="X5833" s="2" t="s">
        <v>13068</v>
      </c>
      <c r="Y5833" s="2" t="s">
        <v>14132</v>
      </c>
      <c r="Z5833" s="2" t="s">
        <v>2846</v>
      </c>
      <c r="AA5833" s="2" t="s">
        <v>2847</v>
      </c>
      <c r="AB5833" s="2" t="s">
        <v>13067</v>
      </c>
      <c r="AC5833" s="2">
        <v>11593</v>
      </c>
    </row>
    <row r="5834" spans="1:29" x14ac:dyDescent="0.2">
      <c r="A5834" s="2" t="s">
        <v>5138</v>
      </c>
      <c r="B5834" s="2">
        <v>12540</v>
      </c>
      <c r="C5834" s="2" t="s">
        <v>5139</v>
      </c>
      <c r="D5834" s="10">
        <v>23214.097777474599</v>
      </c>
      <c r="E5834" s="20">
        <v>0.32378495707544902</v>
      </c>
      <c r="F5834" s="7">
        <v>3.4011366922250501E-27</v>
      </c>
      <c r="G5834" s="3" t="s">
        <v>5116</v>
      </c>
      <c r="I5834" s="17">
        <v>-0.64156618538660803</v>
      </c>
      <c r="J5834" s="7">
        <v>3.73108407687793E-28</v>
      </c>
      <c r="K5834" s="3" t="s">
        <v>8</v>
      </c>
      <c r="M5834" s="18">
        <v>0.60817680363570303</v>
      </c>
      <c r="N5834" s="7">
        <v>1.1179421000984899E-32</v>
      </c>
      <c r="O5834" s="3" t="s">
        <v>8</v>
      </c>
      <c r="Q5834" s="6">
        <v>-0.35717433882635402</v>
      </c>
      <c r="R5834" s="7">
        <v>2.8395223157112401E-17</v>
      </c>
      <c r="S5834" s="3" t="s">
        <v>5116</v>
      </c>
      <c r="U5834" s="3">
        <f t="shared" si="91"/>
        <v>2</v>
      </c>
      <c r="W5834" s="2" t="s">
        <v>5138</v>
      </c>
      <c r="X5834" s="2" t="s">
        <v>13068</v>
      </c>
      <c r="Y5834" s="2" t="s">
        <v>15077</v>
      </c>
      <c r="Z5834" s="2" t="s">
        <v>5138</v>
      </c>
      <c r="AA5834" s="2" t="s">
        <v>5139</v>
      </c>
      <c r="AB5834" s="2" t="s">
        <v>13067</v>
      </c>
      <c r="AC5834" s="2">
        <v>12540</v>
      </c>
    </row>
    <row r="5835" spans="1:29" x14ac:dyDescent="0.2">
      <c r="A5835" s="2" t="s">
        <v>1986</v>
      </c>
      <c r="B5835" s="2">
        <v>19981</v>
      </c>
      <c r="C5835" s="2" t="s">
        <v>1987</v>
      </c>
      <c r="D5835" s="10">
        <v>4287.2745338286404</v>
      </c>
      <c r="E5835" s="52">
        <v>0.95113422928972202</v>
      </c>
      <c r="F5835" s="7">
        <v>1.9798337596180602E-14</v>
      </c>
      <c r="G5835" s="3" t="s">
        <v>8</v>
      </c>
      <c r="I5835" s="17">
        <v>-0.641699645072625</v>
      </c>
      <c r="J5835" s="7">
        <v>9.22362952905878E-3</v>
      </c>
      <c r="K5835" s="3" t="s">
        <v>8</v>
      </c>
      <c r="M5835" s="18">
        <v>0.63663219388121195</v>
      </c>
      <c r="N5835" s="7">
        <v>2.14587023408324E-3</v>
      </c>
      <c r="O5835" s="3" t="s">
        <v>8</v>
      </c>
      <c r="Q5835" s="19">
        <v>-0.95620168048113496</v>
      </c>
      <c r="R5835" s="7">
        <v>4.2139266253206897E-8</v>
      </c>
      <c r="S5835" s="3" t="s">
        <v>8</v>
      </c>
      <c r="U5835" s="3">
        <f t="shared" si="91"/>
        <v>4</v>
      </c>
      <c r="W5835" s="2" t="s">
        <v>1986</v>
      </c>
      <c r="X5835" s="2" t="s">
        <v>13068</v>
      </c>
      <c r="Y5835" s="2" t="s">
        <v>19513</v>
      </c>
      <c r="Z5835" s="2" t="s">
        <v>1986</v>
      </c>
      <c r="AA5835" s="2" t="s">
        <v>1987</v>
      </c>
      <c r="AB5835" s="2" t="s">
        <v>13067</v>
      </c>
      <c r="AC5835" s="2">
        <v>19981</v>
      </c>
    </row>
    <row r="5836" spans="1:29" x14ac:dyDescent="0.2">
      <c r="A5836" s="2" t="s">
        <v>11645</v>
      </c>
      <c r="B5836" s="2" t="s">
        <v>64</v>
      </c>
      <c r="C5836" s="2" t="s">
        <v>64</v>
      </c>
      <c r="D5836" s="10">
        <v>2959.50717813755</v>
      </c>
      <c r="E5836" s="20">
        <v>-3.7011927904761703E-2</v>
      </c>
      <c r="F5836" s="7">
        <v>0.62034220990431599</v>
      </c>
      <c r="G5836" s="3" t="s">
        <v>5116</v>
      </c>
      <c r="I5836" s="17">
        <v>-0.64189737502529498</v>
      </c>
      <c r="J5836" s="7">
        <v>3.8039753429001199E-10</v>
      </c>
      <c r="K5836" s="3" t="s">
        <v>8</v>
      </c>
      <c r="M5836" s="18">
        <v>0.77961931515957805</v>
      </c>
      <c r="N5836" s="7">
        <v>7.0371064160040599E-19</v>
      </c>
      <c r="O5836" s="3" t="s">
        <v>8</v>
      </c>
      <c r="Q5836" s="6">
        <v>0.174733868039045</v>
      </c>
      <c r="R5836" s="7">
        <v>3.6780524178256897E-2</v>
      </c>
      <c r="S5836" s="3" t="s">
        <v>5116</v>
      </c>
      <c r="U5836" s="3">
        <f t="shared" si="91"/>
        <v>2</v>
      </c>
      <c r="W5836" s="2" t="s">
        <v>11645</v>
      </c>
      <c r="X5836" s="2" t="s">
        <v>13059</v>
      </c>
      <c r="Y5836" s="2" t="s">
        <v>21274</v>
      </c>
      <c r="Z5836" s="2" t="s">
        <v>21275</v>
      </c>
      <c r="AA5836" s="2" t="s">
        <v>21276</v>
      </c>
      <c r="AB5836" s="2" t="s">
        <v>13067</v>
      </c>
      <c r="AC5836" s="2">
        <v>22687</v>
      </c>
    </row>
    <row r="5837" spans="1:29" x14ac:dyDescent="0.2">
      <c r="A5837" s="2" t="s">
        <v>5885</v>
      </c>
      <c r="B5837" s="2">
        <v>15331</v>
      </c>
      <c r="C5837" s="2" t="s">
        <v>5886</v>
      </c>
      <c r="D5837" s="10">
        <v>14289.0161875423</v>
      </c>
      <c r="E5837" s="20">
        <v>0.454586875939684</v>
      </c>
      <c r="F5837" s="7">
        <v>1.3219244442479101E-7</v>
      </c>
      <c r="G5837" s="3" t="s">
        <v>5116</v>
      </c>
      <c r="I5837" s="17">
        <v>-0.64230252061861604</v>
      </c>
      <c r="J5837" s="7">
        <v>1.3703972752675199E-4</v>
      </c>
      <c r="K5837" s="3" t="s">
        <v>8</v>
      </c>
      <c r="M5837" s="18">
        <v>0.83978885629770195</v>
      </c>
      <c r="N5837" s="7">
        <v>2.5137530227078801E-9</v>
      </c>
      <c r="O5837" s="3" t="s">
        <v>8</v>
      </c>
      <c r="Q5837" s="6">
        <v>-0.25710054026059798</v>
      </c>
      <c r="R5837" s="7">
        <v>6.07884452304783E-2</v>
      </c>
      <c r="S5837" s="3" t="s">
        <v>5116</v>
      </c>
      <c r="U5837" s="3">
        <f t="shared" si="91"/>
        <v>2</v>
      </c>
      <c r="W5837" s="2" t="s">
        <v>5885</v>
      </c>
      <c r="X5837" s="2" t="s">
        <v>13068</v>
      </c>
      <c r="Y5837" s="2" t="s">
        <v>17008</v>
      </c>
      <c r="Z5837" s="2" t="s">
        <v>5885</v>
      </c>
      <c r="AA5837" s="2" t="s">
        <v>5886</v>
      </c>
      <c r="AB5837" s="2" t="s">
        <v>13067</v>
      </c>
      <c r="AC5837" s="2">
        <v>15331</v>
      </c>
    </row>
    <row r="5838" spans="1:29" x14ac:dyDescent="0.2">
      <c r="A5838" s="2" t="s">
        <v>6062</v>
      </c>
      <c r="B5838" s="2">
        <v>66230</v>
      </c>
      <c r="C5838" s="2" t="s">
        <v>6063</v>
      </c>
      <c r="D5838" s="10">
        <v>1888.09375866404</v>
      </c>
      <c r="E5838" s="20">
        <v>0.53738696683525899</v>
      </c>
      <c r="F5838" s="7">
        <v>7.6572536905515195E-7</v>
      </c>
      <c r="G5838" s="3" t="s">
        <v>5116</v>
      </c>
      <c r="I5838" s="17">
        <v>-0.64231415099936096</v>
      </c>
      <c r="J5838" s="7">
        <v>2.4208100445254799E-3</v>
      </c>
      <c r="K5838" s="3" t="s">
        <v>8</v>
      </c>
      <c r="M5838" s="18">
        <v>0.82955820966245797</v>
      </c>
      <c r="N5838" s="7">
        <v>2.2211122058262399E-6</v>
      </c>
      <c r="O5838" s="3" t="s">
        <v>8</v>
      </c>
      <c r="Q5838" s="6">
        <v>-0.35014290817216198</v>
      </c>
      <c r="R5838" s="7">
        <v>3.6688082013585199E-2</v>
      </c>
      <c r="S5838" s="3" t="s">
        <v>5116</v>
      </c>
      <c r="U5838" s="3">
        <f t="shared" si="91"/>
        <v>2</v>
      </c>
      <c r="W5838" s="2" t="s">
        <v>6062</v>
      </c>
      <c r="X5838" s="2" t="s">
        <v>13068</v>
      </c>
      <c r="Y5838" s="2" t="s">
        <v>17935</v>
      </c>
      <c r="Z5838" s="2" t="s">
        <v>6062</v>
      </c>
      <c r="AA5838" s="2" t="s">
        <v>6063</v>
      </c>
      <c r="AB5838" s="2" t="s">
        <v>13067</v>
      </c>
      <c r="AC5838" s="2">
        <v>66230</v>
      </c>
    </row>
    <row r="5839" spans="1:29" x14ac:dyDescent="0.2">
      <c r="A5839" s="2" t="s">
        <v>10338</v>
      </c>
      <c r="B5839" s="2">
        <v>56698</v>
      </c>
      <c r="C5839" s="2" t="s">
        <v>10339</v>
      </c>
      <c r="D5839" s="10">
        <v>4336.7816593410198</v>
      </c>
      <c r="E5839" s="20">
        <v>9.3057757289546003E-2</v>
      </c>
      <c r="F5839" s="7">
        <v>0.25314551499335203</v>
      </c>
      <c r="G5839" s="3" t="s">
        <v>5116</v>
      </c>
      <c r="I5839" s="17">
        <v>-0.64253624216074401</v>
      </c>
      <c r="J5839" s="7">
        <v>9.0387220903080598E-7</v>
      </c>
      <c r="K5839" s="3" t="s">
        <v>8</v>
      </c>
      <c r="M5839" s="18">
        <v>0.75542797532851302</v>
      </c>
      <c r="N5839" s="7">
        <v>1.14679491050326E-11</v>
      </c>
      <c r="O5839" s="3" t="s">
        <v>8</v>
      </c>
      <c r="Q5839" s="6">
        <v>1.9833975878223699E-2</v>
      </c>
      <c r="R5839" s="7">
        <v>0.90807597976383703</v>
      </c>
      <c r="S5839" s="3" t="s">
        <v>5116</v>
      </c>
      <c r="U5839" s="3">
        <f t="shared" si="91"/>
        <v>2</v>
      </c>
      <c r="W5839" s="2" t="s">
        <v>10338</v>
      </c>
      <c r="X5839" s="2" t="s">
        <v>13068</v>
      </c>
      <c r="Y5839" s="2" t="s">
        <v>18677</v>
      </c>
      <c r="Z5839" s="2" t="s">
        <v>10338</v>
      </c>
      <c r="AA5839" s="2" t="s">
        <v>10339</v>
      </c>
      <c r="AB5839" s="2" t="s">
        <v>13067</v>
      </c>
      <c r="AC5839" s="2">
        <v>56698</v>
      </c>
    </row>
    <row r="5840" spans="1:29" x14ac:dyDescent="0.2">
      <c r="A5840" s="2" t="s">
        <v>2414</v>
      </c>
      <c r="B5840" s="2">
        <v>21838</v>
      </c>
      <c r="C5840" s="2" t="s">
        <v>2415</v>
      </c>
      <c r="D5840" s="10">
        <v>1207.63708371239</v>
      </c>
      <c r="E5840" s="52">
        <v>-0.70635314479459099</v>
      </c>
      <c r="F5840" s="7">
        <v>5.08534617269994E-12</v>
      </c>
      <c r="G5840" s="3" t="s">
        <v>8</v>
      </c>
      <c r="I5840" s="17">
        <v>-0.64254898296604002</v>
      </c>
      <c r="J5840" s="7">
        <v>1.51957939099317E-3</v>
      </c>
      <c r="K5840" s="3" t="s">
        <v>8</v>
      </c>
      <c r="M5840" s="6">
        <v>-0.35234853008337402</v>
      </c>
      <c r="N5840" s="7">
        <v>5.5458498719147799E-2</v>
      </c>
      <c r="O5840" s="3" t="s">
        <v>5116</v>
      </c>
      <c r="Q5840" s="6">
        <v>-0.28854436825482299</v>
      </c>
      <c r="R5840" s="7">
        <v>8.1442346511453795E-2</v>
      </c>
      <c r="S5840" s="3" t="s">
        <v>5116</v>
      </c>
      <c r="U5840" s="3">
        <f t="shared" si="91"/>
        <v>2</v>
      </c>
      <c r="W5840" s="2" t="s">
        <v>2414</v>
      </c>
      <c r="X5840" s="2" t="s">
        <v>13068</v>
      </c>
      <c r="Y5840" s="2" t="s">
        <v>20514</v>
      </c>
      <c r="Z5840" s="2" t="s">
        <v>2414</v>
      </c>
      <c r="AA5840" s="2" t="s">
        <v>2415</v>
      </c>
      <c r="AB5840" s="2" t="s">
        <v>13067</v>
      </c>
      <c r="AC5840" s="2">
        <v>21838</v>
      </c>
    </row>
    <row r="5841" spans="1:29" x14ac:dyDescent="0.2">
      <c r="A5841" s="2" t="s">
        <v>9819</v>
      </c>
      <c r="B5841" s="2">
        <v>19047</v>
      </c>
      <c r="C5841" s="2" t="s">
        <v>9820</v>
      </c>
      <c r="D5841" s="10">
        <v>10653.8605382107</v>
      </c>
      <c r="E5841" s="20">
        <v>-6.7144018067509095E-2</v>
      </c>
      <c r="F5841" s="7">
        <v>0.16068095446466299</v>
      </c>
      <c r="G5841" s="3" t="s">
        <v>5116</v>
      </c>
      <c r="I5841" s="17">
        <v>-0.64285644399774799</v>
      </c>
      <c r="J5841" s="7">
        <v>1.8586268877455599E-16</v>
      </c>
      <c r="K5841" s="3" t="s">
        <v>8</v>
      </c>
      <c r="M5841" s="6">
        <v>0.52864903804073604</v>
      </c>
      <c r="N5841" s="7">
        <v>1.06449462424794E-14</v>
      </c>
      <c r="O5841" s="3" t="s">
        <v>5116</v>
      </c>
      <c r="Q5841" s="6">
        <v>-4.7063387889503198E-2</v>
      </c>
      <c r="R5841" s="7">
        <v>0.57599507855493004</v>
      </c>
      <c r="S5841" s="3" t="s">
        <v>5116</v>
      </c>
      <c r="U5841" s="3">
        <f t="shared" si="91"/>
        <v>1</v>
      </c>
      <c r="W5841" s="2" t="s">
        <v>9819</v>
      </c>
      <c r="X5841" s="2" t="s">
        <v>13068</v>
      </c>
      <c r="Y5841" s="2" t="s">
        <v>18918</v>
      </c>
      <c r="Z5841" s="2" t="s">
        <v>9819</v>
      </c>
      <c r="AA5841" s="2" t="s">
        <v>18919</v>
      </c>
      <c r="AB5841" s="2" t="s">
        <v>13067</v>
      </c>
      <c r="AC5841" s="2">
        <v>19047</v>
      </c>
    </row>
    <row r="5842" spans="1:29" x14ac:dyDescent="0.2">
      <c r="A5842" s="2" t="s">
        <v>5541</v>
      </c>
      <c r="B5842" s="2">
        <v>51788</v>
      </c>
      <c r="C5842" s="2" t="s">
        <v>5542</v>
      </c>
      <c r="D5842" s="10">
        <v>15896.0097838319</v>
      </c>
      <c r="E5842" s="20">
        <v>0.51918694470863702</v>
      </c>
      <c r="F5842" s="7">
        <v>3.3644265176605299E-10</v>
      </c>
      <c r="G5842" s="3" t="s">
        <v>5116</v>
      </c>
      <c r="I5842" s="17">
        <v>-0.642935274169398</v>
      </c>
      <c r="J5842" s="7">
        <v>8.0200472644814899E-5</v>
      </c>
      <c r="K5842" s="3" t="s">
        <v>8</v>
      </c>
      <c r="M5842" s="18">
        <v>0.86466796899448595</v>
      </c>
      <c r="N5842" s="7">
        <v>2.36880492119827E-10</v>
      </c>
      <c r="O5842" s="3" t="s">
        <v>8</v>
      </c>
      <c r="Q5842" s="6">
        <v>-0.29745424988354902</v>
      </c>
      <c r="R5842" s="7">
        <v>2.0439056942399201E-2</v>
      </c>
      <c r="S5842" s="3" t="s">
        <v>5116</v>
      </c>
      <c r="U5842" s="3">
        <f t="shared" si="91"/>
        <v>2</v>
      </c>
      <c r="W5842" s="2" t="s">
        <v>5541</v>
      </c>
      <c r="X5842" s="2" t="s">
        <v>13059</v>
      </c>
      <c r="Y5842" s="2" t="s">
        <v>16886</v>
      </c>
      <c r="Z5842" s="2" t="s">
        <v>16887</v>
      </c>
      <c r="AA5842" s="2" t="s">
        <v>16888</v>
      </c>
      <c r="AB5842" s="2" t="s">
        <v>13067</v>
      </c>
      <c r="AC5842" s="2">
        <v>51788</v>
      </c>
    </row>
    <row r="5843" spans="1:29" x14ac:dyDescent="0.2">
      <c r="A5843" s="2" t="s">
        <v>4710</v>
      </c>
      <c r="B5843" s="2">
        <v>21847</v>
      </c>
      <c r="C5843" s="2" t="s">
        <v>4711</v>
      </c>
      <c r="D5843" s="10">
        <v>457.01500842279302</v>
      </c>
      <c r="E5843" s="52">
        <v>-0.61345468590363195</v>
      </c>
      <c r="F5843" s="7">
        <v>5.4804389610801502E-3</v>
      </c>
      <c r="G5843" s="3" t="s">
        <v>8</v>
      </c>
      <c r="I5843" s="6">
        <v>-0.64318421313628005</v>
      </c>
      <c r="J5843" s="7">
        <v>8.3020489055350699E-2</v>
      </c>
      <c r="K5843" s="3" t="s">
        <v>5116</v>
      </c>
      <c r="M5843" s="6">
        <v>0.176264654094578</v>
      </c>
      <c r="N5843" s="7">
        <v>0.64605173948351402</v>
      </c>
      <c r="O5843" s="3" t="s">
        <v>5116</v>
      </c>
      <c r="Q5843" s="6">
        <v>0.14653512686192999</v>
      </c>
      <c r="R5843" s="7">
        <v>0.73513156447920702</v>
      </c>
      <c r="S5843" s="3" t="s">
        <v>5116</v>
      </c>
      <c r="U5843" s="3">
        <f t="shared" si="91"/>
        <v>1</v>
      </c>
      <c r="W5843" s="2" t="s">
        <v>4710</v>
      </c>
      <c r="X5843" s="2" t="s">
        <v>13068</v>
      </c>
      <c r="Y5843" s="2" t="s">
        <v>17337</v>
      </c>
      <c r="Z5843" s="2" t="s">
        <v>4710</v>
      </c>
      <c r="AA5843" s="2" t="s">
        <v>4711</v>
      </c>
      <c r="AB5843" s="2" t="s">
        <v>13067</v>
      </c>
      <c r="AC5843" s="2">
        <v>21847</v>
      </c>
    </row>
    <row r="5844" spans="1:29" x14ac:dyDescent="0.2">
      <c r="A5844" s="2" t="s">
        <v>493</v>
      </c>
      <c r="B5844" s="2">
        <v>70093</v>
      </c>
      <c r="C5844" s="2" t="s">
        <v>494</v>
      </c>
      <c r="D5844" s="10">
        <v>4171.7262357686104</v>
      </c>
      <c r="E5844" s="52">
        <v>-0.81542375059494898</v>
      </c>
      <c r="F5844" s="7">
        <v>5.6353470290799904E-35</v>
      </c>
      <c r="G5844" s="3" t="s">
        <v>8</v>
      </c>
      <c r="I5844" s="17">
        <v>-0.64358989132505195</v>
      </c>
      <c r="J5844" s="7">
        <v>1.2786407663569901E-6</v>
      </c>
      <c r="K5844" s="3" t="s">
        <v>8</v>
      </c>
      <c r="M5844" s="6">
        <v>-4.1715368493787798E-2</v>
      </c>
      <c r="N5844" s="7">
        <v>0.80009634630381199</v>
      </c>
      <c r="O5844" s="3" t="s">
        <v>5116</v>
      </c>
      <c r="Q5844" s="6">
        <v>0.13011849077610901</v>
      </c>
      <c r="R5844" s="7">
        <v>0.28723627962027598</v>
      </c>
      <c r="S5844" s="3" t="s">
        <v>5116</v>
      </c>
      <c r="U5844" s="3">
        <f t="shared" si="91"/>
        <v>2</v>
      </c>
      <c r="W5844" s="2" t="s">
        <v>493</v>
      </c>
      <c r="X5844" s="2" t="s">
        <v>13068</v>
      </c>
      <c r="Y5844" s="2" t="s">
        <v>20888</v>
      </c>
      <c r="Z5844" s="2" t="s">
        <v>493</v>
      </c>
      <c r="AA5844" s="2" t="s">
        <v>494</v>
      </c>
      <c r="AB5844" s="2" t="s">
        <v>13067</v>
      </c>
      <c r="AC5844" s="2">
        <v>70093</v>
      </c>
    </row>
    <row r="5845" spans="1:29" x14ac:dyDescent="0.2">
      <c r="A5845" s="2" t="s">
        <v>2372</v>
      </c>
      <c r="B5845" s="2">
        <v>66441</v>
      </c>
      <c r="C5845" s="2" t="s">
        <v>2373</v>
      </c>
      <c r="D5845" s="10">
        <v>482.88331005175502</v>
      </c>
      <c r="E5845" s="52">
        <v>0.74301320927987202</v>
      </c>
      <c r="F5845" s="7">
        <v>3.5472331449816699E-12</v>
      </c>
      <c r="G5845" s="3" t="s">
        <v>8</v>
      </c>
      <c r="I5845" s="17">
        <v>-0.64371709150231704</v>
      </c>
      <c r="J5845" s="7">
        <v>2.3838733291263801E-3</v>
      </c>
      <c r="K5845" s="3" t="s">
        <v>8</v>
      </c>
      <c r="M5845" s="18">
        <v>0.66560703843855795</v>
      </c>
      <c r="N5845" s="7">
        <v>1.94096108003345E-4</v>
      </c>
      <c r="O5845" s="3" t="s">
        <v>8</v>
      </c>
      <c r="Q5845" s="19">
        <v>-0.721123262343632</v>
      </c>
      <c r="R5845" s="7">
        <v>2.2410020862213199E-6</v>
      </c>
      <c r="S5845" s="3" t="s">
        <v>8</v>
      </c>
      <c r="U5845" s="3">
        <f t="shared" si="91"/>
        <v>4</v>
      </c>
      <c r="W5845" s="2" t="s">
        <v>2372</v>
      </c>
      <c r="X5845" s="2" t="s">
        <v>13068</v>
      </c>
      <c r="Y5845" s="2" t="s">
        <v>17615</v>
      </c>
      <c r="Z5845" s="2" t="s">
        <v>2372</v>
      </c>
      <c r="AA5845" s="2" t="s">
        <v>2373</v>
      </c>
      <c r="AB5845" s="2" t="s">
        <v>13067</v>
      </c>
      <c r="AC5845" s="2">
        <v>66441</v>
      </c>
    </row>
    <row r="5846" spans="1:29" x14ac:dyDescent="0.2">
      <c r="A5846" s="2" t="s">
        <v>8446</v>
      </c>
      <c r="B5846" s="2">
        <v>66104</v>
      </c>
      <c r="C5846" s="2" t="s">
        <v>8447</v>
      </c>
      <c r="D5846" s="10">
        <v>2923.2750450081198</v>
      </c>
      <c r="E5846" s="20">
        <v>-0.200529862220031</v>
      </c>
      <c r="F5846" s="7">
        <v>2.42249000327735E-2</v>
      </c>
      <c r="G5846" s="3" t="s">
        <v>5116</v>
      </c>
      <c r="I5846" s="17">
        <v>-0.64409667475351395</v>
      </c>
      <c r="J5846" s="7">
        <v>5.3586720611510599E-5</v>
      </c>
      <c r="K5846" s="3" t="s">
        <v>8</v>
      </c>
      <c r="M5846" s="6">
        <v>0.34500644326035601</v>
      </c>
      <c r="N5846" s="7">
        <v>1.6903813639498E-2</v>
      </c>
      <c r="O5846" s="3" t="s">
        <v>5116</v>
      </c>
      <c r="Q5846" s="6">
        <v>-9.8560369273126405E-2</v>
      </c>
      <c r="R5846" s="7">
        <v>0.54730190586703498</v>
      </c>
      <c r="S5846" s="3" t="s">
        <v>5116</v>
      </c>
      <c r="U5846" s="3">
        <f t="shared" si="91"/>
        <v>1</v>
      </c>
      <c r="W5846" s="2" t="s">
        <v>8446</v>
      </c>
      <c r="X5846" s="2" t="s">
        <v>13068</v>
      </c>
      <c r="Y5846" s="2" t="s">
        <v>20445</v>
      </c>
      <c r="Z5846" s="2" t="s">
        <v>8446</v>
      </c>
      <c r="AA5846" s="2" t="s">
        <v>8447</v>
      </c>
      <c r="AB5846" s="2" t="s">
        <v>13067</v>
      </c>
      <c r="AC5846" s="2">
        <v>66104</v>
      </c>
    </row>
    <row r="5847" spans="1:29" x14ac:dyDescent="0.2">
      <c r="A5847" s="2" t="s">
        <v>6260</v>
      </c>
      <c r="B5847" s="2" t="s">
        <v>64</v>
      </c>
      <c r="C5847" s="2" t="s">
        <v>64</v>
      </c>
      <c r="D5847" s="10">
        <v>2286.9488052710699</v>
      </c>
      <c r="E5847" s="20">
        <v>0.4588481921716</v>
      </c>
      <c r="F5847" s="7">
        <v>3.8129206247431598E-6</v>
      </c>
      <c r="G5847" s="3" t="s">
        <v>5116</v>
      </c>
      <c r="I5847" s="17">
        <v>-0.64414526754881796</v>
      </c>
      <c r="J5847" s="7">
        <v>8.1868982588242305E-4</v>
      </c>
      <c r="K5847" s="3" t="s">
        <v>8</v>
      </c>
      <c r="M5847" s="18">
        <v>0.64957758315552105</v>
      </c>
      <c r="N5847" s="7">
        <v>6.6360770867708E-5</v>
      </c>
      <c r="O5847" s="3" t="s">
        <v>8</v>
      </c>
      <c r="Q5847" s="6">
        <v>-0.45341587656489801</v>
      </c>
      <c r="R5847" s="7">
        <v>1.7646385014556201E-3</v>
      </c>
      <c r="S5847" s="3" t="s">
        <v>5116</v>
      </c>
      <c r="U5847" s="3">
        <f t="shared" si="91"/>
        <v>2</v>
      </c>
      <c r="W5847" s="2" t="s">
        <v>6260</v>
      </c>
      <c r="X5847" s="2" t="s">
        <v>13059</v>
      </c>
      <c r="Y5847" s="2" t="s">
        <v>13096</v>
      </c>
      <c r="Z5847" s="2" t="s">
        <v>13097</v>
      </c>
      <c r="AA5847" s="2" t="s">
        <v>13098</v>
      </c>
      <c r="AB5847" s="2" t="s">
        <v>13067</v>
      </c>
      <c r="AC5847" s="2">
        <v>66096</v>
      </c>
    </row>
    <row r="5848" spans="1:29" x14ac:dyDescent="0.2">
      <c r="A5848" s="2" t="s">
        <v>3864</v>
      </c>
      <c r="B5848" s="2">
        <v>73754</v>
      </c>
      <c r="C5848" s="2" t="s">
        <v>3865</v>
      </c>
      <c r="D5848" s="10">
        <v>528.19917378857394</v>
      </c>
      <c r="E5848" s="52">
        <v>-0.62305423530402104</v>
      </c>
      <c r="F5848" s="7">
        <v>4.4492986709439703E-6</v>
      </c>
      <c r="G5848" s="3" t="s">
        <v>8</v>
      </c>
      <c r="I5848" s="17">
        <v>-0.64559008537717899</v>
      </c>
      <c r="J5848" s="7">
        <v>1.3156699795350699E-2</v>
      </c>
      <c r="K5848" s="3" t="s">
        <v>8</v>
      </c>
      <c r="M5848" s="6">
        <v>0.136921768473554</v>
      </c>
      <c r="N5848" s="7">
        <v>0.62218127474119</v>
      </c>
      <c r="O5848" s="3" t="s">
        <v>5116</v>
      </c>
      <c r="Q5848" s="6">
        <v>0.114385918400395</v>
      </c>
      <c r="R5848" s="7">
        <v>0.68862066281713197</v>
      </c>
      <c r="S5848" s="3" t="s">
        <v>5116</v>
      </c>
      <c r="U5848" s="3">
        <f t="shared" si="91"/>
        <v>2</v>
      </c>
      <c r="W5848" s="2" t="s">
        <v>3864</v>
      </c>
      <c r="X5848" s="2" t="s">
        <v>13068</v>
      </c>
      <c r="Y5848" s="2" t="s">
        <v>20498</v>
      </c>
      <c r="Z5848" s="2" t="s">
        <v>3864</v>
      </c>
      <c r="AA5848" s="2" t="s">
        <v>3865</v>
      </c>
      <c r="AB5848" s="2" t="s">
        <v>13067</v>
      </c>
      <c r="AC5848" s="2">
        <v>73754</v>
      </c>
    </row>
    <row r="5849" spans="1:29" x14ac:dyDescent="0.2">
      <c r="A5849" s="2" t="s">
        <v>12342</v>
      </c>
      <c r="B5849" s="2">
        <v>23920</v>
      </c>
      <c r="C5849" s="2" t="s">
        <v>12343</v>
      </c>
      <c r="D5849" s="10">
        <v>110.176243451722</v>
      </c>
      <c r="E5849" s="20">
        <v>-0.110856478681542</v>
      </c>
      <c r="F5849" s="7">
        <v>0.83509530390219699</v>
      </c>
      <c r="G5849" s="3" t="s">
        <v>5116</v>
      </c>
      <c r="I5849" s="6">
        <v>-0.645848252333731</v>
      </c>
      <c r="J5849" s="7">
        <v>0.11073721308414899</v>
      </c>
      <c r="K5849" s="3" t="s">
        <v>5116</v>
      </c>
      <c r="M5849" s="18">
        <v>0.88551705770005895</v>
      </c>
      <c r="N5849" s="7">
        <v>1.27906913484334E-2</v>
      </c>
      <c r="O5849" s="3" t="s">
        <v>8</v>
      </c>
      <c r="Q5849" s="6">
        <v>0.35052528404787098</v>
      </c>
      <c r="R5849" s="7">
        <v>0.48420636658271199</v>
      </c>
      <c r="S5849" s="3" t="s">
        <v>5116</v>
      </c>
      <c r="U5849" s="3">
        <f t="shared" si="91"/>
        <v>1</v>
      </c>
      <c r="W5849" s="2" t="s">
        <v>12342</v>
      </c>
      <c r="X5849" s="2" t="s">
        <v>13068</v>
      </c>
      <c r="Y5849" s="2" t="s">
        <v>17165</v>
      </c>
      <c r="Z5849" s="2" t="s">
        <v>12342</v>
      </c>
      <c r="AA5849" s="2" t="s">
        <v>12343</v>
      </c>
      <c r="AB5849" s="2" t="s">
        <v>13067</v>
      </c>
      <c r="AC5849" s="2">
        <v>23920</v>
      </c>
    </row>
    <row r="5850" spans="1:29" x14ac:dyDescent="0.2">
      <c r="A5850" s="2" t="s">
        <v>7538</v>
      </c>
      <c r="B5850" s="2">
        <v>72519</v>
      </c>
      <c r="C5850" s="2" t="s">
        <v>7539</v>
      </c>
      <c r="D5850" s="10">
        <v>2905.19972420471</v>
      </c>
      <c r="E5850" s="20">
        <v>0.21132774602144799</v>
      </c>
      <c r="F5850" s="7">
        <v>2.6585214165307102E-3</v>
      </c>
      <c r="G5850" s="3" t="s">
        <v>5116</v>
      </c>
      <c r="I5850" s="17">
        <v>-0.64596925615593204</v>
      </c>
      <c r="J5850" s="7">
        <v>6.7260661899848403E-7</v>
      </c>
      <c r="K5850" s="3" t="s">
        <v>8</v>
      </c>
      <c r="M5850" s="18">
        <v>0.62614892271704903</v>
      </c>
      <c r="N5850" s="7">
        <v>2.04514183804119E-8</v>
      </c>
      <c r="O5850" s="3" t="s">
        <v>8</v>
      </c>
      <c r="Q5850" s="6">
        <v>-0.231148079460331</v>
      </c>
      <c r="R5850" s="7">
        <v>2.6568436992422E-2</v>
      </c>
      <c r="S5850" s="3" t="s">
        <v>5116</v>
      </c>
      <c r="U5850" s="3">
        <f t="shared" si="91"/>
        <v>2</v>
      </c>
      <c r="W5850" s="2" t="s">
        <v>7538</v>
      </c>
      <c r="X5850" s="2" t="s">
        <v>13059</v>
      </c>
      <c r="Y5850" s="2" t="s">
        <v>20622</v>
      </c>
      <c r="Z5850" s="2" t="s">
        <v>20623</v>
      </c>
      <c r="AA5850" s="2" t="s">
        <v>20624</v>
      </c>
      <c r="AB5850" s="2" t="s">
        <v>13067</v>
      </c>
      <c r="AC5850" s="2">
        <v>72519</v>
      </c>
    </row>
    <row r="5851" spans="1:29" x14ac:dyDescent="0.2">
      <c r="A5851" s="2" t="s">
        <v>11755</v>
      </c>
      <c r="B5851" s="2">
        <v>30959</v>
      </c>
      <c r="C5851" s="2" t="s">
        <v>11756</v>
      </c>
      <c r="D5851" s="10">
        <v>4976.569560983</v>
      </c>
      <c r="E5851" s="20">
        <v>3.3612975484987102E-2</v>
      </c>
      <c r="F5851" s="7">
        <v>0.64815710119296199</v>
      </c>
      <c r="G5851" s="3" t="s">
        <v>5116</v>
      </c>
      <c r="I5851" s="17">
        <v>-0.64604929352759399</v>
      </c>
      <c r="J5851" s="7">
        <v>7.0455776353862204E-11</v>
      </c>
      <c r="K5851" s="3" t="s">
        <v>8</v>
      </c>
      <c r="M5851" s="18">
        <v>0.67479774633965695</v>
      </c>
      <c r="N5851" s="7">
        <v>3.0478369492742101E-15</v>
      </c>
      <c r="O5851" s="3" t="s">
        <v>8</v>
      </c>
      <c r="Q5851" s="6">
        <v>-4.8645226729240702E-3</v>
      </c>
      <c r="R5851" s="7">
        <v>0.97194940128759799</v>
      </c>
      <c r="S5851" s="3" t="s">
        <v>5116</v>
      </c>
      <c r="U5851" s="3">
        <f t="shared" si="91"/>
        <v>2</v>
      </c>
      <c r="W5851" s="2" t="s">
        <v>11755</v>
      </c>
      <c r="X5851" s="2" t="s">
        <v>13068</v>
      </c>
      <c r="Y5851" s="2" t="s">
        <v>15621</v>
      </c>
      <c r="Z5851" s="2" t="s">
        <v>11755</v>
      </c>
      <c r="AA5851" s="2" t="s">
        <v>11756</v>
      </c>
      <c r="AB5851" s="2" t="s">
        <v>13067</v>
      </c>
      <c r="AC5851" s="2">
        <v>30959</v>
      </c>
    </row>
    <row r="5852" spans="1:29" x14ac:dyDescent="0.2">
      <c r="A5852" s="2" t="s">
        <v>11818</v>
      </c>
      <c r="B5852" s="2">
        <v>192651</v>
      </c>
      <c r="C5852" s="2" t="s">
        <v>11819</v>
      </c>
      <c r="D5852" s="10">
        <v>750.40788599246798</v>
      </c>
      <c r="E5852" s="20">
        <v>0.10367583019056401</v>
      </c>
      <c r="F5852" s="7">
        <v>0.66071285576425098</v>
      </c>
      <c r="G5852" s="3" t="s">
        <v>5116</v>
      </c>
      <c r="I5852" s="17">
        <v>-0.64620972830069801</v>
      </c>
      <c r="J5852" s="7">
        <v>3.77731631138708E-2</v>
      </c>
      <c r="K5852" s="3" t="s">
        <v>8</v>
      </c>
      <c r="M5852" s="18">
        <v>0.92472780094930096</v>
      </c>
      <c r="N5852" s="7">
        <v>2.2760101462596401E-4</v>
      </c>
      <c r="O5852" s="3" t="s">
        <v>8</v>
      </c>
      <c r="Q5852" s="6">
        <v>0.174842242458039</v>
      </c>
      <c r="R5852" s="7">
        <v>0.587069655196092</v>
      </c>
      <c r="S5852" s="3" t="s">
        <v>5116</v>
      </c>
      <c r="U5852" s="3">
        <f t="shared" si="91"/>
        <v>2</v>
      </c>
      <c r="W5852" s="2" t="s">
        <v>11818</v>
      </c>
      <c r="X5852" s="2" t="s">
        <v>13068</v>
      </c>
      <c r="Y5852" s="2" t="s">
        <v>21283</v>
      </c>
      <c r="Z5852" s="2" t="s">
        <v>11818</v>
      </c>
      <c r="AA5852" s="2" t="s">
        <v>11819</v>
      </c>
      <c r="AB5852" s="2" t="s">
        <v>13067</v>
      </c>
      <c r="AC5852" s="2">
        <v>192651</v>
      </c>
    </row>
    <row r="5853" spans="1:29" x14ac:dyDescent="0.2">
      <c r="A5853" s="2" t="s">
        <v>9900</v>
      </c>
      <c r="B5853" s="2">
        <v>108679</v>
      </c>
      <c r="C5853" s="2" t="s">
        <v>9901</v>
      </c>
      <c r="D5853" s="10">
        <v>8789.0454224453806</v>
      </c>
      <c r="E5853" s="20">
        <v>-9.7036992532688701E-2</v>
      </c>
      <c r="F5853" s="7">
        <v>0.16881775305355901</v>
      </c>
      <c r="G5853" s="3" t="s">
        <v>5116</v>
      </c>
      <c r="I5853" s="17">
        <v>-0.64639122115691405</v>
      </c>
      <c r="J5853" s="7">
        <v>2.6731987820050501E-8</v>
      </c>
      <c r="K5853" s="3" t="s">
        <v>8</v>
      </c>
      <c r="M5853" s="6">
        <v>0.45629727947026799</v>
      </c>
      <c r="N5853" s="7">
        <v>7.8602800998089095E-6</v>
      </c>
      <c r="O5853" s="3" t="s">
        <v>5116</v>
      </c>
      <c r="Q5853" s="6">
        <v>-9.3056949153957305E-2</v>
      </c>
      <c r="R5853" s="7">
        <v>0.412629329811044</v>
      </c>
      <c r="S5853" s="3" t="s">
        <v>5116</v>
      </c>
      <c r="U5853" s="3">
        <f t="shared" si="91"/>
        <v>1</v>
      </c>
      <c r="W5853" s="2" t="s">
        <v>9900</v>
      </c>
      <c r="X5853" s="2" t="s">
        <v>13068</v>
      </c>
      <c r="Y5853" s="2" t="s">
        <v>15332</v>
      </c>
      <c r="Z5853" s="2" t="s">
        <v>9900</v>
      </c>
      <c r="AA5853" s="2" t="s">
        <v>9901</v>
      </c>
      <c r="AB5853" s="2" t="s">
        <v>13067</v>
      </c>
      <c r="AC5853" s="2">
        <v>108679</v>
      </c>
    </row>
    <row r="5854" spans="1:29" x14ac:dyDescent="0.2">
      <c r="A5854" s="2" t="s">
        <v>3209</v>
      </c>
      <c r="B5854" s="2">
        <v>19921</v>
      </c>
      <c r="C5854" s="2" t="s">
        <v>3210</v>
      </c>
      <c r="D5854" s="10">
        <v>14166.229638050399</v>
      </c>
      <c r="E5854" s="52">
        <v>0.58981198147442904</v>
      </c>
      <c r="F5854" s="7">
        <v>1.1419711464331901E-8</v>
      </c>
      <c r="G5854" s="3" t="s">
        <v>8</v>
      </c>
      <c r="I5854" s="17">
        <v>-0.64642912057281499</v>
      </c>
      <c r="J5854" s="7">
        <v>1.44712109022757E-3</v>
      </c>
      <c r="K5854" s="3" t="s">
        <v>8</v>
      </c>
      <c r="M5854" s="18">
        <v>0.94498449136110996</v>
      </c>
      <c r="N5854" s="7">
        <v>1.59245961083413E-8</v>
      </c>
      <c r="O5854" s="3" t="s">
        <v>8</v>
      </c>
      <c r="Q5854" s="6">
        <v>-0.29125661068613301</v>
      </c>
      <c r="R5854" s="7">
        <v>7.9167971888637598E-2</v>
      </c>
      <c r="S5854" s="3" t="s">
        <v>5116</v>
      </c>
      <c r="U5854" s="3">
        <f t="shared" si="91"/>
        <v>3</v>
      </c>
      <c r="W5854" s="2" t="s">
        <v>3209</v>
      </c>
      <c r="X5854" s="2" t="s">
        <v>13068</v>
      </c>
      <c r="Y5854" s="2" t="s">
        <v>19491</v>
      </c>
      <c r="Z5854" s="2" t="s">
        <v>3209</v>
      </c>
      <c r="AA5854" s="2" t="s">
        <v>3210</v>
      </c>
      <c r="AB5854" s="2" t="s">
        <v>13067</v>
      </c>
      <c r="AC5854" s="2">
        <v>19921</v>
      </c>
    </row>
    <row r="5855" spans="1:29" x14ac:dyDescent="0.2">
      <c r="A5855" s="2" t="s">
        <v>5703</v>
      </c>
      <c r="B5855" s="2">
        <v>13627</v>
      </c>
      <c r="C5855" s="2" t="s">
        <v>5704</v>
      </c>
      <c r="D5855" s="10">
        <v>38129.013463855903</v>
      </c>
      <c r="E5855" s="20">
        <v>0.43296557717309497</v>
      </c>
      <c r="F5855" s="7">
        <v>7.9340777127570392E-9</v>
      </c>
      <c r="G5855" s="3" t="s">
        <v>5116</v>
      </c>
      <c r="I5855" s="17">
        <v>-0.646467289248849</v>
      </c>
      <c r="J5855" s="7">
        <v>1.0625064536823901E-5</v>
      </c>
      <c r="K5855" s="3" t="s">
        <v>8</v>
      </c>
      <c r="M5855" s="6">
        <v>0.17591327593730699</v>
      </c>
      <c r="N5855" s="7">
        <v>0.22826308940451101</v>
      </c>
      <c r="O5855" s="3" t="s">
        <v>5116</v>
      </c>
      <c r="Q5855" s="19">
        <v>-0.90351959048463804</v>
      </c>
      <c r="R5855" s="7">
        <v>5.4799431385064896E-19</v>
      </c>
      <c r="S5855" s="3" t="s">
        <v>8</v>
      </c>
      <c r="U5855" s="3">
        <f t="shared" si="91"/>
        <v>2</v>
      </c>
      <c r="W5855" s="2" t="s">
        <v>5703</v>
      </c>
      <c r="X5855" s="2" t="s">
        <v>13068</v>
      </c>
      <c r="Y5855" s="2" t="s">
        <v>15882</v>
      </c>
      <c r="Z5855" s="2" t="s">
        <v>5703</v>
      </c>
      <c r="AA5855" s="2" t="s">
        <v>5704</v>
      </c>
      <c r="AB5855" s="2" t="s">
        <v>13067</v>
      </c>
      <c r="AC5855" s="2">
        <v>13627</v>
      </c>
    </row>
    <row r="5856" spans="1:29" x14ac:dyDescent="0.2">
      <c r="A5856" s="2" t="s">
        <v>302</v>
      </c>
      <c r="B5856" s="2">
        <v>15469</v>
      </c>
      <c r="C5856" s="2" t="s">
        <v>303</v>
      </c>
      <c r="D5856" s="10">
        <v>7542.5069485226004</v>
      </c>
      <c r="E5856" s="52">
        <v>-0.82861880689640599</v>
      </c>
      <c r="F5856" s="7">
        <v>5.3515854723306698E-46</v>
      </c>
      <c r="G5856" s="3" t="s">
        <v>8</v>
      </c>
      <c r="I5856" s="17">
        <v>-0.64683191359685199</v>
      </c>
      <c r="J5856" s="7">
        <v>3.1399916569179998E-8</v>
      </c>
      <c r="K5856" s="3" t="s">
        <v>8</v>
      </c>
      <c r="M5856" s="6">
        <v>1.43468756659421E-2</v>
      </c>
      <c r="N5856" s="7">
        <v>0.93359545743425798</v>
      </c>
      <c r="O5856" s="3" t="s">
        <v>5116</v>
      </c>
      <c r="Q5856" s="6">
        <v>0.196133768965496</v>
      </c>
      <c r="R5856" s="7">
        <v>4.02315892550935E-2</v>
      </c>
      <c r="S5856" s="3" t="s">
        <v>5116</v>
      </c>
      <c r="U5856" s="3">
        <f t="shared" si="91"/>
        <v>2</v>
      </c>
      <c r="W5856" s="2" t="s">
        <v>302</v>
      </c>
      <c r="X5856" s="2" t="s">
        <v>13068</v>
      </c>
      <c r="Y5856" s="2" t="s">
        <v>19003</v>
      </c>
      <c r="Z5856" s="2" t="s">
        <v>302</v>
      </c>
      <c r="AA5856" s="2" t="s">
        <v>303</v>
      </c>
      <c r="AB5856" s="2" t="s">
        <v>13067</v>
      </c>
      <c r="AC5856" s="2">
        <v>15469</v>
      </c>
    </row>
    <row r="5857" spans="1:29" x14ac:dyDescent="0.2">
      <c r="A5857" s="2" t="s">
        <v>12446</v>
      </c>
      <c r="B5857" s="2">
        <v>77219</v>
      </c>
      <c r="C5857" s="2" t="s">
        <v>12447</v>
      </c>
      <c r="D5857" s="10">
        <v>2564.7599898265598</v>
      </c>
      <c r="E5857" s="20">
        <v>-2.1534433616161999E-2</v>
      </c>
      <c r="F5857" s="7">
        <v>0.85729782380802499</v>
      </c>
      <c r="G5857" s="3" t="s">
        <v>5116</v>
      </c>
      <c r="I5857" s="17">
        <v>-0.64707339860609603</v>
      </c>
      <c r="J5857" s="7">
        <v>3.2561099985317801E-6</v>
      </c>
      <c r="K5857" s="3" t="s">
        <v>8</v>
      </c>
      <c r="M5857" s="18">
        <v>0.68103278532431</v>
      </c>
      <c r="N5857" s="7">
        <v>9.7902179273334292E-9</v>
      </c>
      <c r="O5857" s="3" t="s">
        <v>8</v>
      </c>
      <c r="Q5857" s="6">
        <v>5.5493820334376297E-2</v>
      </c>
      <c r="R5857" s="7">
        <v>0.72816623641782396</v>
      </c>
      <c r="S5857" s="3" t="s">
        <v>5116</v>
      </c>
      <c r="U5857" s="3">
        <f t="shared" si="91"/>
        <v>2</v>
      </c>
      <c r="W5857" s="2" t="s">
        <v>12446</v>
      </c>
      <c r="X5857" s="2" t="s">
        <v>13068</v>
      </c>
      <c r="Y5857" s="2" t="s">
        <v>19102</v>
      </c>
      <c r="Z5857" s="2" t="s">
        <v>12446</v>
      </c>
      <c r="AA5857" s="2" t="s">
        <v>12447</v>
      </c>
      <c r="AB5857" s="2" t="s">
        <v>13067</v>
      </c>
      <c r="AC5857" s="2">
        <v>77219</v>
      </c>
    </row>
    <row r="5858" spans="1:29" x14ac:dyDescent="0.2">
      <c r="A5858" s="2" t="s">
        <v>8058</v>
      </c>
      <c r="B5858" s="2">
        <v>14272</v>
      </c>
      <c r="C5858" s="2" t="s">
        <v>8059</v>
      </c>
      <c r="D5858" s="10">
        <v>7759.2623621721896</v>
      </c>
      <c r="E5858" s="20">
        <v>0.205938378869994</v>
      </c>
      <c r="F5858" s="7">
        <v>1.1066479427283501E-2</v>
      </c>
      <c r="G5858" s="3" t="s">
        <v>5116</v>
      </c>
      <c r="I5858" s="17">
        <v>-0.64715560164325103</v>
      </c>
      <c r="J5858" s="7">
        <v>1.1135609077186199E-5</v>
      </c>
      <c r="K5858" s="3" t="s">
        <v>8</v>
      </c>
      <c r="M5858" s="18">
        <v>0.84826796775520097</v>
      </c>
      <c r="N5858" s="7">
        <v>8.2247138894579699E-12</v>
      </c>
      <c r="O5858" s="3" t="s">
        <v>8</v>
      </c>
      <c r="Q5858" s="6">
        <v>-4.8260127580447504E-3</v>
      </c>
      <c r="R5858" s="7">
        <v>0.98062720351284705</v>
      </c>
      <c r="S5858" s="3" t="s">
        <v>5116</v>
      </c>
      <c r="U5858" s="3">
        <f t="shared" si="91"/>
        <v>2</v>
      </c>
      <c r="W5858" s="2" t="s">
        <v>8058</v>
      </c>
      <c r="X5858" s="2" t="s">
        <v>13068</v>
      </c>
      <c r="Y5858" s="2" t="s">
        <v>16345</v>
      </c>
      <c r="Z5858" s="2" t="s">
        <v>8058</v>
      </c>
      <c r="AA5858" s="2" t="s">
        <v>8059</v>
      </c>
      <c r="AB5858" s="2" t="s">
        <v>13067</v>
      </c>
      <c r="AC5858" s="2">
        <v>14272</v>
      </c>
    </row>
    <row r="5859" spans="1:29" x14ac:dyDescent="0.2">
      <c r="A5859" s="2" t="s">
        <v>7189</v>
      </c>
      <c r="B5859" s="2">
        <v>19716</v>
      </c>
      <c r="C5859" s="2" t="s">
        <v>7190</v>
      </c>
      <c r="D5859" s="10">
        <v>5856.5065080413897</v>
      </c>
      <c r="E5859" s="20">
        <v>0.33792404319750502</v>
      </c>
      <c r="F5859" s="7">
        <v>7.7061014518232203E-4</v>
      </c>
      <c r="G5859" s="3" t="s">
        <v>5116</v>
      </c>
      <c r="I5859" s="17">
        <v>-0.64719655647076202</v>
      </c>
      <c r="J5859" s="7">
        <v>6.2714933225240801E-4</v>
      </c>
      <c r="K5859" s="3" t="s">
        <v>8</v>
      </c>
      <c r="M5859" s="6">
        <v>0.57398957136050099</v>
      </c>
      <c r="N5859" s="7">
        <v>3.9877219417853299E-4</v>
      </c>
      <c r="O5859" s="3" t="s">
        <v>5116</v>
      </c>
      <c r="Q5859" s="6">
        <v>-0.41113102830776699</v>
      </c>
      <c r="R5859" s="7">
        <v>4.42102140839292E-3</v>
      </c>
      <c r="S5859" s="3" t="s">
        <v>5116</v>
      </c>
      <c r="U5859" s="3">
        <f t="shared" si="91"/>
        <v>1</v>
      </c>
      <c r="W5859" s="2" t="s">
        <v>7189</v>
      </c>
      <c r="X5859" s="2" t="s">
        <v>13068</v>
      </c>
      <c r="Y5859" s="2" t="s">
        <v>14719</v>
      </c>
      <c r="Z5859" s="2" t="s">
        <v>7189</v>
      </c>
      <c r="AA5859" s="2" t="s">
        <v>7190</v>
      </c>
      <c r="AB5859" s="2" t="s">
        <v>13067</v>
      </c>
      <c r="AC5859" s="2">
        <v>19716</v>
      </c>
    </row>
    <row r="5860" spans="1:29" x14ac:dyDescent="0.2">
      <c r="A5860" s="2" t="s">
        <v>6047</v>
      </c>
      <c r="B5860" s="2">
        <v>66292</v>
      </c>
      <c r="C5860" s="2" t="s">
        <v>6048</v>
      </c>
      <c r="D5860" s="10">
        <v>2781.45352473909</v>
      </c>
      <c r="E5860" s="20">
        <v>0.57681314696530595</v>
      </c>
      <c r="F5860" s="7">
        <v>7.0446815220444503E-7</v>
      </c>
      <c r="G5860" s="3" t="s">
        <v>5116</v>
      </c>
      <c r="I5860" s="17">
        <v>-0.647693177298585</v>
      </c>
      <c r="J5860" s="7">
        <v>4.14264669681724E-3</v>
      </c>
      <c r="K5860" s="3" t="s">
        <v>8</v>
      </c>
      <c r="M5860" s="18">
        <v>0.86014490916152697</v>
      </c>
      <c r="N5860" s="7">
        <v>3.8179147115950601E-6</v>
      </c>
      <c r="O5860" s="3" t="s">
        <v>8</v>
      </c>
      <c r="Q5860" s="6">
        <v>-0.36436141510236397</v>
      </c>
      <c r="R5860" s="7">
        <v>4.2619354503416799E-2</v>
      </c>
      <c r="S5860" s="3" t="s">
        <v>5116</v>
      </c>
      <c r="U5860" s="3">
        <f t="shared" si="91"/>
        <v>2</v>
      </c>
      <c r="W5860" s="2" t="s">
        <v>6047</v>
      </c>
      <c r="X5860" s="2" t="s">
        <v>13068</v>
      </c>
      <c r="Y5860" s="2" t="s">
        <v>17931</v>
      </c>
      <c r="Z5860" s="2" t="s">
        <v>6047</v>
      </c>
      <c r="AA5860" s="2" t="s">
        <v>6048</v>
      </c>
      <c r="AB5860" s="2" t="s">
        <v>13067</v>
      </c>
      <c r="AC5860" s="2">
        <v>66292</v>
      </c>
    </row>
    <row r="5861" spans="1:29" x14ac:dyDescent="0.2">
      <c r="A5861" s="2" t="s">
        <v>9723</v>
      </c>
      <c r="B5861" s="2">
        <v>68404</v>
      </c>
      <c r="C5861" s="2" t="s">
        <v>9724</v>
      </c>
      <c r="D5861" s="10">
        <v>1212.91928891578</v>
      </c>
      <c r="E5861" s="20">
        <v>0.17745847671710699</v>
      </c>
      <c r="F5861" s="7">
        <v>0.14470968787737901</v>
      </c>
      <c r="G5861" s="3" t="s">
        <v>5116</v>
      </c>
      <c r="I5861" s="17">
        <v>-0.64791886323055603</v>
      </c>
      <c r="J5861" s="7">
        <v>1.5718893713325701E-3</v>
      </c>
      <c r="K5861" s="3" t="s">
        <v>8</v>
      </c>
      <c r="M5861" s="6">
        <v>0.57934084944921005</v>
      </c>
      <c r="N5861" s="7">
        <v>9.5195700044300405E-4</v>
      </c>
      <c r="O5861" s="3" t="s">
        <v>5116</v>
      </c>
      <c r="Q5861" s="6">
        <v>-0.246036490498454</v>
      </c>
      <c r="R5861" s="7">
        <v>0.15821328689631101</v>
      </c>
      <c r="S5861" s="3" t="s">
        <v>5116</v>
      </c>
      <c r="U5861" s="3">
        <f t="shared" si="91"/>
        <v>1</v>
      </c>
      <c r="W5861" s="2" t="s">
        <v>9723</v>
      </c>
      <c r="X5861" s="2" t="s">
        <v>13068</v>
      </c>
      <c r="Y5861" s="2" t="s">
        <v>18348</v>
      </c>
      <c r="Z5861" s="2" t="s">
        <v>9723</v>
      </c>
      <c r="AA5861" s="2" t="s">
        <v>9724</v>
      </c>
      <c r="AB5861" s="2" t="s">
        <v>13067</v>
      </c>
      <c r="AC5861" s="2">
        <v>68404</v>
      </c>
    </row>
    <row r="5862" spans="1:29" x14ac:dyDescent="0.2">
      <c r="A5862" s="2" t="s">
        <v>8276</v>
      </c>
      <c r="B5862" s="2">
        <v>66880</v>
      </c>
      <c r="C5862" s="2" t="s">
        <v>8277</v>
      </c>
      <c r="D5862" s="10">
        <v>2418.2526008060599</v>
      </c>
      <c r="E5862" s="20">
        <v>0.223960512191032</v>
      </c>
      <c r="F5862" s="7">
        <v>1.7559336444064402E-2</v>
      </c>
      <c r="G5862" s="3" t="s">
        <v>5116</v>
      </c>
      <c r="I5862" s="17">
        <v>-0.64822246505731296</v>
      </c>
      <c r="J5862" s="7">
        <v>1.4771350702171601E-4</v>
      </c>
      <c r="K5862" s="3" t="s">
        <v>8</v>
      </c>
      <c r="M5862" s="18">
        <v>1.1118239266568399</v>
      </c>
      <c r="N5862" s="7">
        <v>3.31722000339781E-15</v>
      </c>
      <c r="O5862" s="3" t="s">
        <v>8</v>
      </c>
      <c r="Q5862" s="6">
        <v>0.23964094940849301</v>
      </c>
      <c r="R5862" s="7">
        <v>9.0033501247818601E-2</v>
      </c>
      <c r="S5862" s="3" t="s">
        <v>5116</v>
      </c>
      <c r="U5862" s="3">
        <f t="shared" si="91"/>
        <v>2</v>
      </c>
      <c r="W5862" s="2" t="s">
        <v>8276</v>
      </c>
      <c r="X5862" s="2" t="s">
        <v>13068</v>
      </c>
      <c r="Y5862" s="2" t="s">
        <v>19593</v>
      </c>
      <c r="Z5862" s="2" t="s">
        <v>8276</v>
      </c>
      <c r="AA5862" s="2" t="s">
        <v>8277</v>
      </c>
      <c r="AB5862" s="2" t="s">
        <v>13067</v>
      </c>
      <c r="AC5862" s="2">
        <v>66880</v>
      </c>
    </row>
    <row r="5863" spans="1:29" x14ac:dyDescent="0.2">
      <c r="A5863" s="2" t="s">
        <v>619</v>
      </c>
      <c r="B5863" s="2">
        <v>330460</v>
      </c>
      <c r="C5863" s="2" t="s">
        <v>620</v>
      </c>
      <c r="D5863" s="10">
        <v>111.64963178348</v>
      </c>
      <c r="E5863" s="52">
        <v>-1.97002137077338</v>
      </c>
      <c r="F5863" s="7">
        <v>2.1110958036059102E-30</v>
      </c>
      <c r="G5863" s="3" t="s">
        <v>8</v>
      </c>
      <c r="I5863" s="17">
        <v>-0.64825778956874103</v>
      </c>
      <c r="J5863" s="7">
        <v>4.6628594033223399E-2</v>
      </c>
      <c r="K5863" s="3" t="s">
        <v>8</v>
      </c>
      <c r="M5863" s="18">
        <v>-1.27152494666336</v>
      </c>
      <c r="N5863" s="7">
        <v>9.1556102533092999E-7</v>
      </c>
      <c r="O5863" s="3" t="s">
        <v>8</v>
      </c>
      <c r="Q5863" s="6">
        <v>5.0238634541283002E-2</v>
      </c>
      <c r="R5863" s="7">
        <v>0.90478677910921101</v>
      </c>
      <c r="S5863" s="3" t="s">
        <v>5116</v>
      </c>
      <c r="U5863" s="3">
        <f t="shared" si="91"/>
        <v>3</v>
      </c>
      <c r="W5863" s="2" t="s">
        <v>619</v>
      </c>
      <c r="X5863" s="2" t="s">
        <v>13068</v>
      </c>
      <c r="Y5863" s="2" t="s">
        <v>20579</v>
      </c>
      <c r="Z5863" s="2" t="s">
        <v>619</v>
      </c>
      <c r="AA5863" s="2" t="s">
        <v>620</v>
      </c>
      <c r="AB5863" s="2" t="s">
        <v>13067</v>
      </c>
      <c r="AC5863" s="2">
        <v>330460</v>
      </c>
    </row>
    <row r="5864" spans="1:29" x14ac:dyDescent="0.2">
      <c r="A5864" s="2" t="s">
        <v>8274</v>
      </c>
      <c r="B5864" s="2">
        <v>19231</v>
      </c>
      <c r="C5864" s="2" t="s">
        <v>8275</v>
      </c>
      <c r="D5864" s="10">
        <v>10770.9997432524</v>
      </c>
      <c r="E5864" s="20">
        <v>0.174472653990694</v>
      </c>
      <c r="F5864" s="7">
        <v>1.7356661843570698E-2</v>
      </c>
      <c r="G5864" s="3" t="s">
        <v>5116</v>
      </c>
      <c r="I5864" s="17">
        <v>-0.64902447493656701</v>
      </c>
      <c r="J5864" s="7">
        <v>8.0024205842946802E-7</v>
      </c>
      <c r="K5864" s="3" t="s">
        <v>8</v>
      </c>
      <c r="M5864" s="6">
        <v>6.1030624775331298E-2</v>
      </c>
      <c r="N5864" s="7">
        <v>0.69301085456212597</v>
      </c>
      <c r="O5864" s="3" t="s">
        <v>5116</v>
      </c>
      <c r="Q5864" s="19">
        <v>-0.76246650415192896</v>
      </c>
      <c r="R5864" s="7">
        <v>1.21402049100079E-16</v>
      </c>
      <c r="S5864" s="3" t="s">
        <v>8</v>
      </c>
      <c r="U5864" s="3">
        <f t="shared" si="91"/>
        <v>2</v>
      </c>
      <c r="W5864" s="2" t="s">
        <v>8274</v>
      </c>
      <c r="X5864" s="2" t="s">
        <v>13068</v>
      </c>
      <c r="Y5864" s="2" t="s">
        <v>19106</v>
      </c>
      <c r="Z5864" s="2" t="s">
        <v>8274</v>
      </c>
      <c r="AA5864" s="2" t="s">
        <v>8275</v>
      </c>
      <c r="AB5864" s="2" t="s">
        <v>13067</v>
      </c>
      <c r="AC5864" s="2">
        <v>19231</v>
      </c>
    </row>
    <row r="5865" spans="1:29" x14ac:dyDescent="0.2">
      <c r="A5865" s="2" t="s">
        <v>6952</v>
      </c>
      <c r="B5865" s="2">
        <v>74103</v>
      </c>
      <c r="C5865" s="2" t="s">
        <v>6953</v>
      </c>
      <c r="D5865" s="10">
        <v>802.15375642201298</v>
      </c>
      <c r="E5865" s="20">
        <v>-0.57375644263959502</v>
      </c>
      <c r="F5865" s="7">
        <v>3.0119050910718399E-4</v>
      </c>
      <c r="G5865" s="3" t="s">
        <v>5116</v>
      </c>
      <c r="I5865" s="17">
        <v>-0.64913457405980401</v>
      </c>
      <c r="J5865" s="7">
        <v>2.7241009232409401E-2</v>
      </c>
      <c r="K5865" s="3" t="s">
        <v>8</v>
      </c>
      <c r="M5865" s="6">
        <v>-9.6698612293612096E-2</v>
      </c>
      <c r="N5865" s="7">
        <v>0.76933297564382996</v>
      </c>
      <c r="O5865" s="3" t="s">
        <v>5116</v>
      </c>
      <c r="Q5865" s="6">
        <v>-0.17207674371382101</v>
      </c>
      <c r="R5865" s="7">
        <v>0.56740642608936898</v>
      </c>
      <c r="S5865" s="3" t="s">
        <v>5116</v>
      </c>
      <c r="U5865" s="3">
        <f t="shared" si="91"/>
        <v>1</v>
      </c>
      <c r="W5865" s="2" t="s">
        <v>6952</v>
      </c>
      <c r="X5865" s="2" t="s">
        <v>13068</v>
      </c>
      <c r="Y5865" s="2" t="s">
        <v>18204</v>
      </c>
      <c r="Z5865" s="2" t="s">
        <v>6952</v>
      </c>
      <c r="AA5865" s="2" t="s">
        <v>6953</v>
      </c>
      <c r="AB5865" s="2" t="s">
        <v>13067</v>
      </c>
      <c r="AC5865" s="2">
        <v>74103</v>
      </c>
    </row>
    <row r="5866" spans="1:29" x14ac:dyDescent="0.2">
      <c r="A5866" s="2" t="s">
        <v>6509</v>
      </c>
      <c r="B5866" s="2">
        <v>66520</v>
      </c>
      <c r="C5866" s="2" t="s">
        <v>6510</v>
      </c>
      <c r="D5866" s="10">
        <v>2666.8893964715398</v>
      </c>
      <c r="E5866" s="20">
        <v>0.40085515893830198</v>
      </c>
      <c r="F5866" s="7">
        <v>2.51847352060812E-5</v>
      </c>
      <c r="G5866" s="3" t="s">
        <v>5116</v>
      </c>
      <c r="I5866" s="17">
        <v>-0.64914469348624504</v>
      </c>
      <c r="J5866" s="7">
        <v>3.8411621296282901E-4</v>
      </c>
      <c r="K5866" s="3" t="s">
        <v>8</v>
      </c>
      <c r="M5866" s="18">
        <v>0.58661350308070004</v>
      </c>
      <c r="N5866" s="7">
        <v>1.78090624196832E-4</v>
      </c>
      <c r="O5866" s="3" t="s">
        <v>8</v>
      </c>
      <c r="Q5866" s="6">
        <v>-0.46338634934384698</v>
      </c>
      <c r="R5866" s="7">
        <v>7.0281319655875695E-4</v>
      </c>
      <c r="S5866" s="3" t="s">
        <v>5116</v>
      </c>
      <c r="U5866" s="3">
        <f t="shared" si="91"/>
        <v>2</v>
      </c>
      <c r="W5866" s="2" t="s">
        <v>6509</v>
      </c>
      <c r="X5866" s="2" t="s">
        <v>13068</v>
      </c>
      <c r="Y5866" s="2" t="s">
        <v>13541</v>
      </c>
      <c r="Z5866" s="2" t="s">
        <v>6509</v>
      </c>
      <c r="AA5866" s="2" t="s">
        <v>6510</v>
      </c>
      <c r="AB5866" s="2" t="s">
        <v>13067</v>
      </c>
      <c r="AC5866" s="2">
        <v>66520</v>
      </c>
    </row>
    <row r="5867" spans="1:29" x14ac:dyDescent="0.2">
      <c r="A5867" s="2" t="s">
        <v>12837</v>
      </c>
      <c r="B5867" s="2">
        <v>70153</v>
      </c>
      <c r="C5867" s="2" t="s">
        <v>12838</v>
      </c>
      <c r="D5867" s="10">
        <v>2149.73683848051</v>
      </c>
      <c r="E5867" s="20">
        <v>-9.7582247751939501E-3</v>
      </c>
      <c r="F5867" s="7">
        <v>0.95595715740850096</v>
      </c>
      <c r="G5867" s="3" t="s">
        <v>5116</v>
      </c>
      <c r="I5867" s="17">
        <v>-0.64948598134995705</v>
      </c>
      <c r="J5867" s="7">
        <v>5.8971201463978097E-4</v>
      </c>
      <c r="K5867" s="3" t="s">
        <v>8</v>
      </c>
      <c r="M5867" s="18">
        <v>0.599485776705036</v>
      </c>
      <c r="N5867" s="7">
        <v>2.03720057996745E-4</v>
      </c>
      <c r="O5867" s="3" t="s">
        <v>8</v>
      </c>
      <c r="Q5867" s="6">
        <v>-4.0241979869726302E-2</v>
      </c>
      <c r="R5867" s="7">
        <v>0.86321649153852198</v>
      </c>
      <c r="S5867" s="3" t="s">
        <v>5116</v>
      </c>
      <c r="U5867" s="3">
        <f t="shared" si="91"/>
        <v>2</v>
      </c>
      <c r="W5867" s="2" t="s">
        <v>12837</v>
      </c>
      <c r="X5867" s="2" t="s">
        <v>13068</v>
      </c>
      <c r="Y5867" s="2" t="s">
        <v>13421</v>
      </c>
      <c r="Z5867" s="2" t="s">
        <v>12837</v>
      </c>
      <c r="AA5867" s="2" t="s">
        <v>12838</v>
      </c>
      <c r="AB5867" s="2" t="s">
        <v>13067</v>
      </c>
      <c r="AC5867" s="2">
        <v>70153</v>
      </c>
    </row>
    <row r="5868" spans="1:29" x14ac:dyDescent="0.2">
      <c r="A5868" s="2" t="s">
        <v>5739</v>
      </c>
      <c r="B5868" s="2">
        <v>68953</v>
      </c>
      <c r="C5868" s="2" t="s">
        <v>5740</v>
      </c>
      <c r="D5868" s="10">
        <v>8162.7860871374196</v>
      </c>
      <c r="E5868" s="20">
        <v>0.493030548797739</v>
      </c>
      <c r="F5868" s="7">
        <v>1.5182180954996999E-8</v>
      </c>
      <c r="G5868" s="3" t="s">
        <v>5116</v>
      </c>
      <c r="I5868" s="17">
        <v>-0.64952426160509602</v>
      </c>
      <c r="J5868" s="7">
        <v>1.44591225010644E-4</v>
      </c>
      <c r="K5868" s="3" t="s">
        <v>8</v>
      </c>
      <c r="M5868" s="18">
        <v>1.0077317866377</v>
      </c>
      <c r="N5868" s="7">
        <v>1.20229329046742E-12</v>
      </c>
      <c r="O5868" s="3" t="s">
        <v>8</v>
      </c>
      <c r="Q5868" s="6">
        <v>-0.134823023765133</v>
      </c>
      <c r="R5868" s="7">
        <v>0.40964057204965598</v>
      </c>
      <c r="S5868" s="3" t="s">
        <v>5116</v>
      </c>
      <c r="U5868" s="3">
        <f t="shared" si="91"/>
        <v>2</v>
      </c>
      <c r="W5868" s="2" t="s">
        <v>5739</v>
      </c>
      <c r="X5868" s="2" t="s">
        <v>13068</v>
      </c>
      <c r="Y5868" s="2" t="s">
        <v>15188</v>
      </c>
      <c r="Z5868" s="2" t="s">
        <v>5739</v>
      </c>
      <c r="AA5868" s="2" t="s">
        <v>5740</v>
      </c>
      <c r="AB5868" s="2" t="s">
        <v>13067</v>
      </c>
      <c r="AC5868" s="2">
        <v>68953</v>
      </c>
    </row>
    <row r="5869" spans="1:29" x14ac:dyDescent="0.2">
      <c r="A5869" s="2" t="s">
        <v>5156</v>
      </c>
      <c r="B5869" s="2">
        <v>56409</v>
      </c>
      <c r="C5869" s="2" t="s">
        <v>5157</v>
      </c>
      <c r="D5869" s="10">
        <v>14208.1890065679</v>
      </c>
      <c r="E5869" s="20">
        <v>-0.53178886267685799</v>
      </c>
      <c r="F5869" s="7">
        <v>4.1140672526572203E-24</v>
      </c>
      <c r="G5869" s="3" t="s">
        <v>5116</v>
      </c>
      <c r="I5869" s="17">
        <v>-0.64988902174416696</v>
      </c>
      <c r="J5869" s="7">
        <v>4.11735190521628E-10</v>
      </c>
      <c r="K5869" s="3" t="s">
        <v>8</v>
      </c>
      <c r="M5869" s="6">
        <v>0.14614035667834199</v>
      </c>
      <c r="N5869" s="7">
        <v>0.160904019101303</v>
      </c>
      <c r="O5869" s="3" t="s">
        <v>5116</v>
      </c>
      <c r="Q5869" s="6">
        <v>2.80401976110323E-2</v>
      </c>
      <c r="R5869" s="7">
        <v>0.83200789021625599</v>
      </c>
      <c r="S5869" s="3" t="s">
        <v>5116</v>
      </c>
      <c r="U5869" s="3">
        <f t="shared" si="91"/>
        <v>1</v>
      </c>
      <c r="W5869" s="2" t="s">
        <v>5156</v>
      </c>
      <c r="X5869" s="2" t="s">
        <v>13068</v>
      </c>
      <c r="Y5869" s="2" t="s">
        <v>18390</v>
      </c>
      <c r="Z5869" s="2" t="s">
        <v>5156</v>
      </c>
      <c r="AA5869" s="2" t="s">
        <v>5157</v>
      </c>
      <c r="AB5869" s="2" t="s">
        <v>13067</v>
      </c>
      <c r="AC5869" s="2">
        <v>56409</v>
      </c>
    </row>
    <row r="5870" spans="1:29" x14ac:dyDescent="0.2">
      <c r="A5870" s="2" t="s">
        <v>6301</v>
      </c>
      <c r="B5870" s="2">
        <v>19177</v>
      </c>
      <c r="C5870" s="2" t="s">
        <v>6302</v>
      </c>
      <c r="D5870" s="10">
        <v>9166.3446065264907</v>
      </c>
      <c r="E5870" s="20">
        <v>0.30514982750695802</v>
      </c>
      <c r="F5870" s="7">
        <v>5.02401293017164E-6</v>
      </c>
      <c r="G5870" s="3" t="s">
        <v>5116</v>
      </c>
      <c r="I5870" s="17">
        <v>-0.64992229543841695</v>
      </c>
      <c r="J5870" s="7">
        <v>4.0937826971655599E-7</v>
      </c>
      <c r="K5870" s="3" t="s">
        <v>8</v>
      </c>
      <c r="M5870" s="6">
        <v>0.58075622991570097</v>
      </c>
      <c r="N5870" s="7">
        <v>1.58324000333457E-7</v>
      </c>
      <c r="O5870" s="3" t="s">
        <v>5116</v>
      </c>
      <c r="Q5870" s="6">
        <v>-0.374315893029674</v>
      </c>
      <c r="R5870" s="7">
        <v>1.0305797302857101E-4</v>
      </c>
      <c r="S5870" s="3" t="s">
        <v>5116</v>
      </c>
      <c r="U5870" s="3">
        <f t="shared" si="91"/>
        <v>1</v>
      </c>
      <c r="W5870" s="2" t="s">
        <v>6301</v>
      </c>
      <c r="X5870" s="2" t="s">
        <v>13068</v>
      </c>
      <c r="Y5870" s="2" t="s">
        <v>19064</v>
      </c>
      <c r="Z5870" s="2" t="s">
        <v>6301</v>
      </c>
      <c r="AA5870" s="2" t="s">
        <v>6302</v>
      </c>
      <c r="AB5870" s="2" t="s">
        <v>13067</v>
      </c>
      <c r="AC5870" s="2">
        <v>19177</v>
      </c>
    </row>
    <row r="5871" spans="1:29" x14ac:dyDescent="0.2">
      <c r="A5871" s="2" t="s">
        <v>2002</v>
      </c>
      <c r="B5871" s="2">
        <v>26451</v>
      </c>
      <c r="C5871" s="2" t="s">
        <v>2003</v>
      </c>
      <c r="D5871" s="10">
        <v>3464.0925953964502</v>
      </c>
      <c r="E5871" s="52">
        <v>0.91080359418561996</v>
      </c>
      <c r="F5871" s="7">
        <v>2.46978107530412E-14</v>
      </c>
      <c r="G5871" s="3" t="s">
        <v>8</v>
      </c>
      <c r="I5871" s="17">
        <v>-0.65004361199949401</v>
      </c>
      <c r="J5871" s="7">
        <v>6.04313843922523E-3</v>
      </c>
      <c r="K5871" s="3" t="s">
        <v>8</v>
      </c>
      <c r="M5871" s="18">
        <v>0.74027099890994097</v>
      </c>
      <c r="N5871" s="7">
        <v>1.7303591363318201E-4</v>
      </c>
      <c r="O5871" s="3" t="s">
        <v>8</v>
      </c>
      <c r="Q5871" s="19">
        <v>-0.820576207275173</v>
      </c>
      <c r="R5871" s="7">
        <v>1.36617363043587E-6</v>
      </c>
      <c r="S5871" s="3" t="s">
        <v>8</v>
      </c>
      <c r="U5871" s="3">
        <f t="shared" si="91"/>
        <v>4</v>
      </c>
      <c r="W5871" s="2" t="s">
        <v>2002</v>
      </c>
      <c r="X5871" s="2" t="s">
        <v>13068</v>
      </c>
      <c r="Y5871" s="2" t="s">
        <v>19499</v>
      </c>
      <c r="Z5871" s="2" t="s">
        <v>2002</v>
      </c>
      <c r="AA5871" s="2" t="s">
        <v>2003</v>
      </c>
      <c r="AB5871" s="2" t="s">
        <v>13067</v>
      </c>
      <c r="AC5871" s="2">
        <v>26451</v>
      </c>
    </row>
    <row r="5872" spans="1:29" x14ac:dyDescent="0.2">
      <c r="A5872" s="2" t="s">
        <v>5754</v>
      </c>
      <c r="B5872" s="2">
        <v>12070</v>
      </c>
      <c r="C5872" s="2" t="s">
        <v>5755</v>
      </c>
      <c r="D5872" s="10">
        <v>31127.3866166753</v>
      </c>
      <c r="E5872" s="20">
        <v>0.45801014919170202</v>
      </c>
      <c r="F5872" s="7">
        <v>2.20559477718599E-8</v>
      </c>
      <c r="G5872" s="3" t="s">
        <v>5116</v>
      </c>
      <c r="I5872" s="17">
        <v>-0.65067295032083605</v>
      </c>
      <c r="J5872" s="7">
        <v>4.8593604368120003E-5</v>
      </c>
      <c r="K5872" s="3" t="s">
        <v>8</v>
      </c>
      <c r="M5872" s="18">
        <v>0.93043858821012604</v>
      </c>
      <c r="N5872" s="7">
        <v>3.6498332166131001E-12</v>
      </c>
      <c r="O5872" s="3" t="s">
        <v>8</v>
      </c>
      <c r="Q5872" s="6">
        <v>-0.17824451130241101</v>
      </c>
      <c r="R5872" s="7">
        <v>0.206650315103694</v>
      </c>
      <c r="S5872" s="3" t="s">
        <v>5116</v>
      </c>
      <c r="U5872" s="3">
        <f t="shared" si="91"/>
        <v>2</v>
      </c>
      <c r="W5872" s="2" t="s">
        <v>5754</v>
      </c>
      <c r="X5872" s="2" t="s">
        <v>13059</v>
      </c>
      <c r="Y5872" s="2" t="s">
        <v>18248</v>
      </c>
      <c r="Z5872" s="2" t="s">
        <v>18249</v>
      </c>
      <c r="AA5872" s="2" t="s">
        <v>18250</v>
      </c>
      <c r="AB5872" s="2" t="s">
        <v>13067</v>
      </c>
      <c r="AC5872" s="2">
        <v>12070</v>
      </c>
    </row>
    <row r="5873" spans="1:29" x14ac:dyDescent="0.2">
      <c r="A5873" s="2" t="s">
        <v>6918</v>
      </c>
      <c r="B5873" s="2">
        <v>67674</v>
      </c>
      <c r="C5873" s="2" t="s">
        <v>6919</v>
      </c>
      <c r="D5873" s="10">
        <v>4676.1786642935804</v>
      </c>
      <c r="E5873" s="20">
        <v>0.31632475593173798</v>
      </c>
      <c r="F5873" s="7">
        <v>2.5849597967956601E-4</v>
      </c>
      <c r="G5873" s="3" t="s">
        <v>5116</v>
      </c>
      <c r="I5873" s="17">
        <v>-0.65107091350644497</v>
      </c>
      <c r="J5873" s="7">
        <v>7.18397988498059E-5</v>
      </c>
      <c r="K5873" s="3" t="s">
        <v>8</v>
      </c>
      <c r="M5873" s="18">
        <v>0.58777453850794104</v>
      </c>
      <c r="N5873" s="7">
        <v>2.90184256271002E-5</v>
      </c>
      <c r="O5873" s="3" t="s">
        <v>8</v>
      </c>
      <c r="Q5873" s="6">
        <v>-0.37962113093024202</v>
      </c>
      <c r="R5873" s="7">
        <v>2.3876023969431502E-3</v>
      </c>
      <c r="S5873" s="3" t="s">
        <v>5116</v>
      </c>
      <c r="U5873" s="3">
        <f t="shared" si="91"/>
        <v>2</v>
      </c>
      <c r="W5873" s="2" t="s">
        <v>6918</v>
      </c>
      <c r="X5873" s="2" t="s">
        <v>13068</v>
      </c>
      <c r="Y5873" s="2" t="s">
        <v>20759</v>
      </c>
      <c r="Z5873" s="2" t="s">
        <v>6918</v>
      </c>
      <c r="AA5873" s="2" t="s">
        <v>6919</v>
      </c>
      <c r="AB5873" s="2" t="s">
        <v>13067</v>
      </c>
      <c r="AC5873" s="2">
        <v>67674</v>
      </c>
    </row>
    <row r="5874" spans="1:29" x14ac:dyDescent="0.2">
      <c r="A5874" s="2" t="s">
        <v>10547</v>
      </c>
      <c r="B5874" s="2">
        <v>69408</v>
      </c>
      <c r="C5874" s="2" t="s">
        <v>10548</v>
      </c>
      <c r="D5874" s="10">
        <v>769.04892812571597</v>
      </c>
      <c r="E5874" s="20">
        <v>0.141241300262758</v>
      </c>
      <c r="F5874" s="7">
        <v>0.30231444560663101</v>
      </c>
      <c r="G5874" s="3" t="s">
        <v>5116</v>
      </c>
      <c r="I5874" s="17">
        <v>-0.65150688746730101</v>
      </c>
      <c r="J5874" s="7">
        <v>2.8059277550514E-3</v>
      </c>
      <c r="K5874" s="3" t="s">
        <v>8</v>
      </c>
      <c r="M5874" s="18">
        <v>0.97845435020139404</v>
      </c>
      <c r="N5874" s="7">
        <v>4.4184242723913603E-8</v>
      </c>
      <c r="O5874" s="3" t="s">
        <v>8</v>
      </c>
      <c r="Q5874" s="6">
        <v>0.18570616247133401</v>
      </c>
      <c r="R5874" s="7">
        <v>0.35753673086433502</v>
      </c>
      <c r="S5874" s="3" t="s">
        <v>5116</v>
      </c>
      <c r="U5874" s="3">
        <f t="shared" si="91"/>
        <v>2</v>
      </c>
      <c r="W5874" s="2" t="s">
        <v>10547</v>
      </c>
      <c r="X5874" s="2" t="s">
        <v>13068</v>
      </c>
      <c r="Y5874" s="2" t="s">
        <v>15733</v>
      </c>
      <c r="Z5874" s="2" t="s">
        <v>10547</v>
      </c>
      <c r="AA5874" s="2" t="s">
        <v>10548</v>
      </c>
      <c r="AB5874" s="2" t="s">
        <v>13067</v>
      </c>
      <c r="AC5874" s="2">
        <v>69408</v>
      </c>
    </row>
    <row r="5875" spans="1:29" x14ac:dyDescent="0.2">
      <c r="A5875" s="2" t="s">
        <v>8786</v>
      </c>
      <c r="B5875" s="2">
        <v>74318</v>
      </c>
      <c r="C5875" s="2" t="s">
        <v>8787</v>
      </c>
      <c r="D5875" s="10">
        <v>1260.41506487487</v>
      </c>
      <c r="E5875" s="20">
        <v>0.24000600920552101</v>
      </c>
      <c r="F5875" s="7">
        <v>4.6471149735218202E-2</v>
      </c>
      <c r="G5875" s="3" t="s">
        <v>5116</v>
      </c>
      <c r="I5875" s="17">
        <v>-0.65155420304355605</v>
      </c>
      <c r="J5875" s="7">
        <v>2.1430217919785098E-3</v>
      </c>
      <c r="K5875" s="3" t="s">
        <v>8</v>
      </c>
      <c r="M5875" s="6">
        <v>0.34027689715194298</v>
      </c>
      <c r="N5875" s="7">
        <v>7.9746014498025999E-2</v>
      </c>
      <c r="O5875" s="3" t="s">
        <v>5116</v>
      </c>
      <c r="Q5875" s="6">
        <v>-0.55128331509713502</v>
      </c>
      <c r="R5875" s="7">
        <v>4.65616699049939E-4</v>
      </c>
      <c r="S5875" s="3" t="s">
        <v>5116</v>
      </c>
      <c r="U5875" s="3">
        <f t="shared" si="91"/>
        <v>1</v>
      </c>
      <c r="W5875" s="2" t="s">
        <v>8786</v>
      </c>
      <c r="X5875" s="2" t="s">
        <v>13068</v>
      </c>
      <c r="Y5875" s="2" t="s">
        <v>17025</v>
      </c>
      <c r="Z5875" s="2" t="s">
        <v>8786</v>
      </c>
      <c r="AA5875" s="2" t="s">
        <v>8787</v>
      </c>
      <c r="AB5875" s="2" t="s">
        <v>13067</v>
      </c>
      <c r="AC5875" s="2">
        <v>74318</v>
      </c>
    </row>
    <row r="5876" spans="1:29" x14ac:dyDescent="0.2">
      <c r="A5876" s="2" t="s">
        <v>9018</v>
      </c>
      <c r="B5876" s="2" t="s">
        <v>64</v>
      </c>
      <c r="C5876" s="2" t="s">
        <v>64</v>
      </c>
      <c r="D5876" s="10">
        <v>14304.804092747199</v>
      </c>
      <c r="E5876" s="20">
        <v>7.9488946579849604E-2</v>
      </c>
      <c r="F5876" s="7">
        <v>6.2768928314273997E-2</v>
      </c>
      <c r="G5876" s="3" t="s">
        <v>5116</v>
      </c>
      <c r="I5876" s="17">
        <v>-0.65175378494660097</v>
      </c>
      <c r="J5876" s="7">
        <v>2.7984179414675401E-19</v>
      </c>
      <c r="K5876" s="3" t="s">
        <v>8</v>
      </c>
      <c r="M5876" s="6">
        <v>0.51950581229748705</v>
      </c>
      <c r="N5876" s="7">
        <v>3.6222512149135999E-16</v>
      </c>
      <c r="O5876" s="3" t="s">
        <v>5116</v>
      </c>
      <c r="Q5876" s="6">
        <v>-0.21173691922896401</v>
      </c>
      <c r="R5876" s="7">
        <v>1.58760323247338E-4</v>
      </c>
      <c r="S5876" s="3" t="s">
        <v>5116</v>
      </c>
      <c r="U5876" s="3">
        <f t="shared" si="91"/>
        <v>1</v>
      </c>
      <c r="W5876" s="2" t="s">
        <v>9018</v>
      </c>
      <c r="X5876" s="2" t="s">
        <v>13059</v>
      </c>
      <c r="Y5876" s="2" t="s">
        <v>19182</v>
      </c>
      <c r="Z5876" s="2" t="s">
        <v>19183</v>
      </c>
      <c r="AA5876" s="2" t="s">
        <v>19184</v>
      </c>
      <c r="AB5876" s="2" t="s">
        <v>13067</v>
      </c>
      <c r="AC5876" s="2">
        <v>19324</v>
      </c>
    </row>
    <row r="5877" spans="1:29" x14ac:dyDescent="0.2">
      <c r="A5877" s="2" t="s">
        <v>8012</v>
      </c>
      <c r="B5877" s="2">
        <v>19646</v>
      </c>
      <c r="C5877" s="2" t="s">
        <v>8013</v>
      </c>
      <c r="D5877" s="10">
        <v>8270.4033902854408</v>
      </c>
      <c r="E5877" s="20">
        <v>-0.187911903253417</v>
      </c>
      <c r="F5877" s="7">
        <v>9.7306984206918801E-3</v>
      </c>
      <c r="G5877" s="3" t="s">
        <v>5116</v>
      </c>
      <c r="I5877" s="17">
        <v>-0.65196268668217905</v>
      </c>
      <c r="J5877" s="7">
        <v>7.5566647957211102E-7</v>
      </c>
      <c r="K5877" s="3" t="s">
        <v>8</v>
      </c>
      <c r="M5877" s="6">
        <v>0.30705092607438</v>
      </c>
      <c r="N5877" s="7">
        <v>1.08270810806718E-2</v>
      </c>
      <c r="O5877" s="3" t="s">
        <v>5116</v>
      </c>
      <c r="Q5877" s="6">
        <v>-0.15699985735438199</v>
      </c>
      <c r="R5877" s="7">
        <v>0.17381556389109701</v>
      </c>
      <c r="S5877" s="3" t="s">
        <v>5116</v>
      </c>
      <c r="U5877" s="3">
        <f t="shared" si="91"/>
        <v>1</v>
      </c>
      <c r="W5877" s="2" t="s">
        <v>8012</v>
      </c>
      <c r="X5877" s="2" t="s">
        <v>13068</v>
      </c>
      <c r="Y5877" s="2" t="s">
        <v>19287</v>
      </c>
      <c r="Z5877" s="2" t="s">
        <v>8012</v>
      </c>
      <c r="AA5877" s="2" t="s">
        <v>19288</v>
      </c>
      <c r="AB5877" s="2" t="s">
        <v>13067</v>
      </c>
      <c r="AC5877" s="2">
        <v>19646</v>
      </c>
    </row>
    <row r="5878" spans="1:29" x14ac:dyDescent="0.2">
      <c r="A5878" s="2" t="s">
        <v>3030</v>
      </c>
      <c r="B5878" s="2">
        <v>59005</v>
      </c>
      <c r="C5878" s="2" t="s">
        <v>3031</v>
      </c>
      <c r="D5878" s="10">
        <v>5433.0765346276203</v>
      </c>
      <c r="E5878" s="52">
        <v>0.67072851930049204</v>
      </c>
      <c r="F5878" s="7">
        <v>2.01174271969785E-9</v>
      </c>
      <c r="G5878" s="3" t="s">
        <v>8</v>
      </c>
      <c r="I5878" s="17">
        <v>-0.652194649638559</v>
      </c>
      <c r="J5878" s="7">
        <v>2.9988214668222601E-3</v>
      </c>
      <c r="K5878" s="3" t="s">
        <v>8</v>
      </c>
      <c r="M5878" s="18">
        <v>0.87881646307871397</v>
      </c>
      <c r="N5878" s="7">
        <v>1.239167481808E-6</v>
      </c>
      <c r="O5878" s="3" t="s">
        <v>8</v>
      </c>
      <c r="Q5878" s="6">
        <v>-0.44410670586033801</v>
      </c>
      <c r="R5878" s="7">
        <v>8.2966699881274301E-3</v>
      </c>
      <c r="S5878" s="3" t="s">
        <v>5116</v>
      </c>
      <c r="U5878" s="3">
        <f t="shared" si="91"/>
        <v>3</v>
      </c>
      <c r="W5878" s="2" t="s">
        <v>3030</v>
      </c>
      <c r="X5878" s="2" t="s">
        <v>13068</v>
      </c>
      <c r="Y5878" s="2" t="s">
        <v>20727</v>
      </c>
      <c r="Z5878" s="2" t="s">
        <v>3030</v>
      </c>
      <c r="AA5878" s="2" t="s">
        <v>3031</v>
      </c>
      <c r="AB5878" s="2" t="s">
        <v>13067</v>
      </c>
      <c r="AC5878" s="2">
        <v>59005</v>
      </c>
    </row>
    <row r="5879" spans="1:29" x14ac:dyDescent="0.2">
      <c r="A5879" s="2" t="s">
        <v>11648</v>
      </c>
      <c r="B5879" s="2">
        <v>56437</v>
      </c>
      <c r="C5879" s="2" t="s">
        <v>11649</v>
      </c>
      <c r="D5879" s="10">
        <v>875.89917550223902</v>
      </c>
      <c r="E5879" s="20">
        <v>-0.10254015980249601</v>
      </c>
      <c r="F5879" s="7">
        <v>0.62147307195943502</v>
      </c>
      <c r="G5879" s="3" t="s">
        <v>5116</v>
      </c>
      <c r="I5879" s="17">
        <v>-0.65232413191358596</v>
      </c>
      <c r="J5879" s="7">
        <v>2.1058098669865501E-2</v>
      </c>
      <c r="K5879" s="3" t="s">
        <v>8</v>
      </c>
      <c r="M5879" s="18">
        <v>0.85225469906618001</v>
      </c>
      <c r="N5879" s="7">
        <v>2.25647609684321E-4</v>
      </c>
      <c r="O5879" s="3" t="s">
        <v>8</v>
      </c>
      <c r="Q5879" s="6">
        <v>0.30247072695509097</v>
      </c>
      <c r="R5879" s="7">
        <v>0.220097517060654</v>
      </c>
      <c r="S5879" s="3" t="s">
        <v>5116</v>
      </c>
      <c r="U5879" s="3">
        <f t="shared" si="91"/>
        <v>2</v>
      </c>
      <c r="W5879" s="2" t="s">
        <v>11648</v>
      </c>
      <c r="X5879" s="2" t="s">
        <v>13068</v>
      </c>
      <c r="Y5879" s="2" t="s">
        <v>19577</v>
      </c>
      <c r="Z5879" s="2" t="s">
        <v>11648</v>
      </c>
      <c r="AA5879" s="2" t="s">
        <v>11649</v>
      </c>
      <c r="AB5879" s="2" t="s">
        <v>13067</v>
      </c>
      <c r="AC5879" s="2">
        <v>56437</v>
      </c>
    </row>
    <row r="5880" spans="1:29" x14ac:dyDescent="0.2">
      <c r="A5880" s="2" t="s">
        <v>12256</v>
      </c>
      <c r="B5880" s="2">
        <v>209462</v>
      </c>
      <c r="C5880" s="2" t="s">
        <v>12257</v>
      </c>
      <c r="D5880" s="10">
        <v>1262.43080382536</v>
      </c>
      <c r="E5880" s="20">
        <v>-5.2546535808784697E-2</v>
      </c>
      <c r="F5880" s="7">
        <v>0.81194354446102301</v>
      </c>
      <c r="G5880" s="3" t="s">
        <v>5116</v>
      </c>
      <c r="I5880" s="17">
        <v>-0.65261892826784496</v>
      </c>
      <c r="J5880" s="7">
        <v>1.3364299943566501E-2</v>
      </c>
      <c r="K5880" s="3" t="s">
        <v>8</v>
      </c>
      <c r="M5880" s="18">
        <v>0.89966390305341903</v>
      </c>
      <c r="N5880" s="7">
        <v>2.9167988983053201E-5</v>
      </c>
      <c r="O5880" s="3" t="s">
        <v>8</v>
      </c>
      <c r="Q5880" s="6">
        <v>0.29959151059435901</v>
      </c>
      <c r="R5880" s="7">
        <v>0.18641880159543101</v>
      </c>
      <c r="S5880" s="3" t="s">
        <v>5116</v>
      </c>
      <c r="U5880" s="3">
        <f t="shared" si="91"/>
        <v>2</v>
      </c>
      <c r="W5880" s="2" t="s">
        <v>12256</v>
      </c>
      <c r="X5880" s="2" t="s">
        <v>13068</v>
      </c>
      <c r="Y5880" s="2" t="s">
        <v>16892</v>
      </c>
      <c r="Z5880" s="2" t="s">
        <v>12256</v>
      </c>
      <c r="AA5880" s="2" t="s">
        <v>12257</v>
      </c>
      <c r="AB5880" s="2" t="s">
        <v>13067</v>
      </c>
      <c r="AC5880" s="2">
        <v>209462</v>
      </c>
    </row>
    <row r="5881" spans="1:29" x14ac:dyDescent="0.2">
      <c r="A5881" s="2" t="s">
        <v>10895</v>
      </c>
      <c r="B5881" s="2">
        <v>270150</v>
      </c>
      <c r="C5881" s="2" t="s">
        <v>10896</v>
      </c>
      <c r="D5881" s="10">
        <v>779.12327819364202</v>
      </c>
      <c r="E5881" s="20">
        <v>0.21303501811251799</v>
      </c>
      <c r="F5881" s="7">
        <v>0.39779152741888901</v>
      </c>
      <c r="G5881" s="3" t="s">
        <v>5116</v>
      </c>
      <c r="I5881" s="6">
        <v>-0.65391526307096104</v>
      </c>
      <c r="J5881" s="7">
        <v>6.7309707838553598E-2</v>
      </c>
      <c r="K5881" s="3" t="s">
        <v>5116</v>
      </c>
      <c r="M5881" s="18">
        <v>1.05936340881849</v>
      </c>
      <c r="N5881" s="7">
        <v>1.98115391003506E-4</v>
      </c>
      <c r="O5881" s="3" t="s">
        <v>8</v>
      </c>
      <c r="Q5881" s="6">
        <v>0.19241312763500701</v>
      </c>
      <c r="R5881" s="7">
        <v>0.61714814998091105</v>
      </c>
      <c r="S5881" s="3" t="s">
        <v>5116</v>
      </c>
      <c r="U5881" s="3">
        <f t="shared" si="91"/>
        <v>1</v>
      </c>
      <c r="W5881" s="2" t="s">
        <v>10895</v>
      </c>
      <c r="X5881" s="2" t="s">
        <v>13068</v>
      </c>
      <c r="Y5881" s="2" t="s">
        <v>14971</v>
      </c>
      <c r="Z5881" s="2" t="s">
        <v>10895</v>
      </c>
      <c r="AA5881" s="2" t="s">
        <v>10896</v>
      </c>
      <c r="AB5881" s="2" t="s">
        <v>13067</v>
      </c>
      <c r="AC5881" s="2">
        <v>270150</v>
      </c>
    </row>
    <row r="5882" spans="1:29" x14ac:dyDescent="0.2">
      <c r="A5882" s="2" t="s">
        <v>11323</v>
      </c>
      <c r="B5882" s="2" t="s">
        <v>64</v>
      </c>
      <c r="C5882" s="2" t="s">
        <v>64</v>
      </c>
      <c r="D5882" s="10">
        <v>10765.5717140779</v>
      </c>
      <c r="E5882" s="20">
        <v>4.65392009551958E-2</v>
      </c>
      <c r="F5882" s="7">
        <v>0.52093735218711301</v>
      </c>
      <c r="G5882" s="3" t="s">
        <v>5116</v>
      </c>
      <c r="I5882" s="17">
        <v>-0.65395021589402702</v>
      </c>
      <c r="J5882" s="7">
        <v>2.7758929070132902E-10</v>
      </c>
      <c r="K5882" s="3" t="s">
        <v>8</v>
      </c>
      <c r="M5882" s="18">
        <v>0.587340662577718</v>
      </c>
      <c r="N5882" s="7">
        <v>6.7883988166743602E-11</v>
      </c>
      <c r="O5882" s="3" t="s">
        <v>8</v>
      </c>
      <c r="Q5882" s="6">
        <v>-0.113148754271505</v>
      </c>
      <c r="R5882" s="7">
        <v>0.229845241312782</v>
      </c>
      <c r="S5882" s="3" t="s">
        <v>5116</v>
      </c>
      <c r="U5882" s="3">
        <f t="shared" si="91"/>
        <v>2</v>
      </c>
      <c r="W5882" s="2" t="s">
        <v>11323</v>
      </c>
      <c r="X5882" s="2" t="s">
        <v>13059</v>
      </c>
      <c r="Y5882" s="2" t="s">
        <v>13112</v>
      </c>
      <c r="Z5882" s="2" t="s">
        <v>13113</v>
      </c>
      <c r="AA5882" s="2" t="s">
        <v>13114</v>
      </c>
      <c r="AB5882" s="2" t="s">
        <v>13067</v>
      </c>
      <c r="AC5882" s="2">
        <v>68552</v>
      </c>
    </row>
    <row r="5883" spans="1:29" x14ac:dyDescent="0.2">
      <c r="A5883" s="2" t="s">
        <v>5836</v>
      </c>
      <c r="B5883" s="2">
        <v>76302</v>
      </c>
      <c r="C5883" s="2" t="s">
        <v>5837</v>
      </c>
      <c r="D5883" s="10">
        <v>10039.2107554546</v>
      </c>
      <c r="E5883" s="20">
        <v>-0.35621291229837299</v>
      </c>
      <c r="F5883" s="7">
        <v>6.8507858636784197E-8</v>
      </c>
      <c r="G5883" s="3" t="s">
        <v>5116</v>
      </c>
      <c r="I5883" s="17">
        <v>-0.65427115531816604</v>
      </c>
      <c r="J5883" s="7">
        <v>3.2046617821238199E-7</v>
      </c>
      <c r="K5883" s="3" t="s">
        <v>8</v>
      </c>
      <c r="M5883" s="6">
        <v>-5.5563345737797802E-2</v>
      </c>
      <c r="N5883" s="7">
        <v>0.71514058962522498</v>
      </c>
      <c r="O5883" s="3" t="s">
        <v>5116</v>
      </c>
      <c r="Q5883" s="6">
        <v>-0.35362158875758998</v>
      </c>
      <c r="R5883" s="7">
        <v>2.5529247240195599E-4</v>
      </c>
      <c r="S5883" s="3" t="s">
        <v>5116</v>
      </c>
      <c r="U5883" s="3">
        <f t="shared" si="91"/>
        <v>1</v>
      </c>
      <c r="W5883" s="2" t="s">
        <v>5836</v>
      </c>
      <c r="X5883" s="2" t="s">
        <v>13068</v>
      </c>
      <c r="Y5883" s="2" t="s">
        <v>18567</v>
      </c>
      <c r="Z5883" s="2" t="s">
        <v>5836</v>
      </c>
      <c r="AA5883" s="2" t="s">
        <v>5837</v>
      </c>
      <c r="AB5883" s="2" t="s">
        <v>13067</v>
      </c>
      <c r="AC5883" s="2">
        <v>76302</v>
      </c>
    </row>
    <row r="5884" spans="1:29" x14ac:dyDescent="0.2">
      <c r="A5884" s="2" t="s">
        <v>5386</v>
      </c>
      <c r="B5884" s="2">
        <v>78232</v>
      </c>
      <c r="C5884" s="2" t="s">
        <v>5387</v>
      </c>
      <c r="D5884" s="10">
        <v>8301.8766689146596</v>
      </c>
      <c r="E5884" s="20">
        <v>0.52553177560943798</v>
      </c>
      <c r="F5884" s="7">
        <v>1.2811579189819001E-11</v>
      </c>
      <c r="G5884" s="3" t="s">
        <v>5116</v>
      </c>
      <c r="I5884" s="17">
        <v>-0.65429885783026998</v>
      </c>
      <c r="J5884" s="7">
        <v>1.9356331740800499E-5</v>
      </c>
      <c r="K5884" s="3" t="s">
        <v>8</v>
      </c>
      <c r="M5884" s="18">
        <v>0.72572469439723197</v>
      </c>
      <c r="N5884" s="7">
        <v>2.2939437694107198E-8</v>
      </c>
      <c r="O5884" s="3" t="s">
        <v>8</v>
      </c>
      <c r="Q5884" s="6">
        <v>-0.45410593904247598</v>
      </c>
      <c r="R5884" s="7">
        <v>6.7044340353171404E-5</v>
      </c>
      <c r="S5884" s="3" t="s">
        <v>5116</v>
      </c>
      <c r="U5884" s="3">
        <f t="shared" si="91"/>
        <v>2</v>
      </c>
      <c r="W5884" s="2" t="s">
        <v>5386</v>
      </c>
      <c r="X5884" s="2" t="s">
        <v>13068</v>
      </c>
      <c r="Y5884" s="2" t="s">
        <v>20731</v>
      </c>
      <c r="Z5884" s="2" t="s">
        <v>5386</v>
      </c>
      <c r="AA5884" s="2" t="s">
        <v>5387</v>
      </c>
      <c r="AB5884" s="2" t="s">
        <v>13067</v>
      </c>
      <c r="AC5884" s="2">
        <v>78232</v>
      </c>
    </row>
    <row r="5885" spans="1:29" x14ac:dyDescent="0.2">
      <c r="A5885" s="2" t="s">
        <v>6186</v>
      </c>
      <c r="B5885" s="2">
        <v>18759</v>
      </c>
      <c r="C5885" s="2" t="s">
        <v>6187</v>
      </c>
      <c r="D5885" s="10">
        <v>2016.41337663628</v>
      </c>
      <c r="E5885" s="20">
        <v>-0.405301404190888</v>
      </c>
      <c r="F5885" s="7">
        <v>2.167764864172E-6</v>
      </c>
      <c r="G5885" s="3" t="s">
        <v>5116</v>
      </c>
      <c r="I5885" s="17">
        <v>-0.65445144803515698</v>
      </c>
      <c r="J5885" s="7">
        <v>8.1479780386057394E-5</v>
      </c>
      <c r="K5885" s="3" t="s">
        <v>8</v>
      </c>
      <c r="M5885" s="18">
        <v>0.64916240024014904</v>
      </c>
      <c r="N5885" s="7">
        <v>4.4974230890549103E-6</v>
      </c>
      <c r="O5885" s="3" t="s">
        <v>8</v>
      </c>
      <c r="Q5885" s="6">
        <v>0.40001235639588001</v>
      </c>
      <c r="R5885" s="7">
        <v>1.43605395652152E-3</v>
      </c>
      <c r="S5885" s="3" t="s">
        <v>5116</v>
      </c>
      <c r="U5885" s="3">
        <f t="shared" si="91"/>
        <v>2</v>
      </c>
      <c r="W5885" s="2" t="s">
        <v>6186</v>
      </c>
      <c r="X5885" s="2" t="s">
        <v>13068</v>
      </c>
      <c r="Y5885" s="2" t="s">
        <v>18995</v>
      </c>
      <c r="Z5885" s="2" t="s">
        <v>6186</v>
      </c>
      <c r="AA5885" s="2" t="s">
        <v>6187</v>
      </c>
      <c r="AB5885" s="2" t="s">
        <v>13067</v>
      </c>
      <c r="AC5885" s="2">
        <v>18759</v>
      </c>
    </row>
    <row r="5886" spans="1:29" x14ac:dyDescent="0.2">
      <c r="A5886" s="2" t="s">
        <v>3716</v>
      </c>
      <c r="B5886" s="2" t="s">
        <v>64</v>
      </c>
      <c r="C5886" s="2" t="s">
        <v>64</v>
      </c>
      <c r="D5886" s="10">
        <v>377.53002635369597</v>
      </c>
      <c r="E5886" s="52">
        <v>1.1895646693467199</v>
      </c>
      <c r="F5886" s="7">
        <v>1.10182528520489E-6</v>
      </c>
      <c r="G5886" s="3" t="s">
        <v>8</v>
      </c>
      <c r="I5886" s="6">
        <v>-0.65446650440055398</v>
      </c>
      <c r="J5886" s="7">
        <v>0.102990398473894</v>
      </c>
      <c r="K5886" s="3" t="s">
        <v>5116</v>
      </c>
      <c r="M5886" s="18">
        <v>2.1435603641628602</v>
      </c>
      <c r="N5886" s="7">
        <v>3.3200648092743299E-12</v>
      </c>
      <c r="O5886" s="3" t="s">
        <v>8</v>
      </c>
      <c r="Q5886" s="6">
        <v>0.29952919041558701</v>
      </c>
      <c r="R5886" s="7">
        <v>0.47957508299292401</v>
      </c>
      <c r="S5886" s="3" t="s">
        <v>5116</v>
      </c>
      <c r="U5886" s="3">
        <f t="shared" si="91"/>
        <v>2</v>
      </c>
      <c r="W5886" s="2" t="s">
        <v>3716</v>
      </c>
      <c r="X5886" s="2" t="s">
        <v>13059</v>
      </c>
      <c r="Y5886" s="2" t="s">
        <v>13696</v>
      </c>
      <c r="Z5886" s="2" t="s">
        <v>13697</v>
      </c>
      <c r="AA5886" s="2" t="s">
        <v>13698</v>
      </c>
      <c r="AB5886" s="2" t="s">
        <v>13067</v>
      </c>
      <c r="AC5886" s="2">
        <v>239673</v>
      </c>
    </row>
    <row r="5887" spans="1:29" x14ac:dyDescent="0.2">
      <c r="A5887" s="2" t="s">
        <v>5477</v>
      </c>
      <c r="B5887" s="2">
        <v>67308</v>
      </c>
      <c r="C5887" s="2" t="s">
        <v>5478</v>
      </c>
      <c r="D5887" s="10">
        <v>3636.62828017127</v>
      </c>
      <c r="E5887" s="20">
        <v>0.51269976143145801</v>
      </c>
      <c r="F5887" s="7">
        <v>1.1882507981940599E-10</v>
      </c>
      <c r="G5887" s="3" t="s">
        <v>5116</v>
      </c>
      <c r="I5887" s="17">
        <v>-0.65448276640040803</v>
      </c>
      <c r="J5887" s="7">
        <v>3.06659621917644E-5</v>
      </c>
      <c r="K5887" s="3" t="s">
        <v>8</v>
      </c>
      <c r="M5887" s="18">
        <v>1.1239848654799101</v>
      </c>
      <c r="N5887" s="7">
        <v>6.7536769636036097E-18</v>
      </c>
      <c r="O5887" s="3" t="s">
        <v>8</v>
      </c>
      <c r="Q5887" s="6">
        <v>-4.3197662351958099E-2</v>
      </c>
      <c r="R5887" s="7">
        <v>0.82461584757091999</v>
      </c>
      <c r="S5887" s="3" t="s">
        <v>5116</v>
      </c>
      <c r="U5887" s="3">
        <f t="shared" si="91"/>
        <v>2</v>
      </c>
      <c r="W5887" s="2" t="s">
        <v>5477</v>
      </c>
      <c r="X5887" s="2" t="s">
        <v>13068</v>
      </c>
      <c r="Y5887" s="2" t="s">
        <v>17912</v>
      </c>
      <c r="Z5887" s="2" t="s">
        <v>5477</v>
      </c>
      <c r="AA5887" s="2" t="s">
        <v>5478</v>
      </c>
      <c r="AB5887" s="2" t="s">
        <v>13067</v>
      </c>
      <c r="AC5887" s="2">
        <v>67308</v>
      </c>
    </row>
    <row r="5888" spans="1:29" x14ac:dyDescent="0.2">
      <c r="A5888" s="2" t="s">
        <v>6099</v>
      </c>
      <c r="B5888" s="2" t="s">
        <v>64</v>
      </c>
      <c r="C5888" s="2" t="s">
        <v>64</v>
      </c>
      <c r="D5888" s="10">
        <v>2596.5120762157999</v>
      </c>
      <c r="E5888" s="20">
        <v>0.43882061470579797</v>
      </c>
      <c r="F5888" s="7">
        <v>1.05708300611915E-6</v>
      </c>
      <c r="G5888" s="3" t="s">
        <v>5116</v>
      </c>
      <c r="I5888" s="17">
        <v>-0.65448681194429004</v>
      </c>
      <c r="J5888" s="7">
        <v>1.76746156221588E-4</v>
      </c>
      <c r="K5888" s="3" t="s">
        <v>8</v>
      </c>
      <c r="M5888" s="18">
        <v>0.68615783502046601</v>
      </c>
      <c r="N5888" s="7">
        <v>3.4935812631403599E-6</v>
      </c>
      <c r="O5888" s="3" t="s">
        <v>8</v>
      </c>
      <c r="Q5888" s="6">
        <v>-0.407149591629621</v>
      </c>
      <c r="R5888" s="7">
        <v>2.1293152436985098E-3</v>
      </c>
      <c r="S5888" s="3" t="s">
        <v>5116</v>
      </c>
      <c r="U5888" s="3">
        <f t="shared" si="91"/>
        <v>2</v>
      </c>
      <c r="W5888" s="2" t="s">
        <v>6099</v>
      </c>
      <c r="X5888" s="2" t="s">
        <v>13059</v>
      </c>
      <c r="Y5888" s="2" t="s">
        <v>20331</v>
      </c>
      <c r="Z5888" s="2" t="s">
        <v>20332</v>
      </c>
      <c r="AA5888" s="2" t="s">
        <v>20333</v>
      </c>
      <c r="AB5888" s="2" t="s">
        <v>13067</v>
      </c>
      <c r="AC5888" s="2">
        <v>20922</v>
      </c>
    </row>
    <row r="5889" spans="1:29" x14ac:dyDescent="0.2">
      <c r="A5889" s="2" t="s">
        <v>5420</v>
      </c>
      <c r="B5889" s="2">
        <v>66684</v>
      </c>
      <c r="C5889" s="2" t="s">
        <v>5421</v>
      </c>
      <c r="D5889" s="10">
        <v>3312.1212333107801</v>
      </c>
      <c r="E5889" s="20">
        <v>0.58125489147016896</v>
      </c>
      <c r="F5889" s="7">
        <v>2.4930561273107401E-11</v>
      </c>
      <c r="G5889" s="3" t="s">
        <v>5116</v>
      </c>
      <c r="I5889" s="17">
        <v>-0.65464763672786697</v>
      </c>
      <c r="J5889" s="7">
        <v>1.42447657235099E-4</v>
      </c>
      <c r="K5889" s="3" t="s">
        <v>8</v>
      </c>
      <c r="M5889" s="18">
        <v>0.66100649118460297</v>
      </c>
      <c r="N5889" s="7">
        <v>6.1373409504951096E-6</v>
      </c>
      <c r="O5889" s="3" t="s">
        <v>8</v>
      </c>
      <c r="Q5889" s="6">
        <v>-0.57489603701343295</v>
      </c>
      <c r="R5889" s="7">
        <v>4.5581447071279902E-6</v>
      </c>
      <c r="S5889" s="3" t="s">
        <v>5116</v>
      </c>
      <c r="U5889" s="3">
        <f t="shared" si="91"/>
        <v>2</v>
      </c>
      <c r="W5889" s="2" t="s">
        <v>5420</v>
      </c>
      <c r="X5889" s="2" t="s">
        <v>13068</v>
      </c>
      <c r="Y5889" s="2" t="s">
        <v>20446</v>
      </c>
      <c r="Z5889" s="2" t="s">
        <v>5420</v>
      </c>
      <c r="AA5889" s="2" t="s">
        <v>5421</v>
      </c>
      <c r="AB5889" s="2" t="s">
        <v>13067</v>
      </c>
      <c r="AC5889" s="2">
        <v>66684</v>
      </c>
    </row>
    <row r="5890" spans="1:29" x14ac:dyDescent="0.2">
      <c r="A5890" s="2" t="s">
        <v>9274</v>
      </c>
      <c r="B5890" s="2">
        <v>67276</v>
      </c>
      <c r="C5890" s="2" t="s">
        <v>9275</v>
      </c>
      <c r="D5890" s="10">
        <v>583.45501674851096</v>
      </c>
      <c r="E5890" s="20">
        <v>-0.22832751182827499</v>
      </c>
      <c r="F5890" s="7">
        <v>8.8328864807005206E-2</v>
      </c>
      <c r="G5890" s="3" t="s">
        <v>5116</v>
      </c>
      <c r="I5890" s="17">
        <v>-0.65487317048761295</v>
      </c>
      <c r="J5890" s="7">
        <v>4.4895340721430102E-3</v>
      </c>
      <c r="K5890" s="3" t="s">
        <v>8</v>
      </c>
      <c r="M5890" s="6">
        <v>0.39638662278992298</v>
      </c>
      <c r="N5890" s="7">
        <v>5.5190775794620499E-2</v>
      </c>
      <c r="O5890" s="3" t="s">
        <v>5116</v>
      </c>
      <c r="Q5890" s="6">
        <v>-3.0159035869414701E-2</v>
      </c>
      <c r="R5890" s="7">
        <v>0.91779219656170896</v>
      </c>
      <c r="S5890" s="3" t="s">
        <v>5116</v>
      </c>
      <c r="U5890" s="3">
        <f t="shared" si="91"/>
        <v>1</v>
      </c>
      <c r="W5890" s="2" t="s">
        <v>9274</v>
      </c>
      <c r="X5890" s="2" t="s">
        <v>13068</v>
      </c>
      <c r="Y5890" s="2" t="s">
        <v>16032</v>
      </c>
      <c r="Z5890" s="2" t="s">
        <v>9274</v>
      </c>
      <c r="AA5890" s="2" t="s">
        <v>9275</v>
      </c>
      <c r="AB5890" s="2" t="s">
        <v>13067</v>
      </c>
      <c r="AC5890" s="2">
        <v>67276</v>
      </c>
    </row>
    <row r="5891" spans="1:29" x14ac:dyDescent="0.2">
      <c r="A5891" s="2" t="s">
        <v>645</v>
      </c>
      <c r="B5891" s="2">
        <v>26379</v>
      </c>
      <c r="C5891" s="2" t="s">
        <v>646</v>
      </c>
      <c r="D5891" s="10">
        <v>2457.6665597312199</v>
      </c>
      <c r="E5891" s="52">
        <v>-0.901359049240121</v>
      </c>
      <c r="F5891" s="7">
        <v>8.0456840902091E-30</v>
      </c>
      <c r="G5891" s="3" t="s">
        <v>8</v>
      </c>
      <c r="I5891" s="17">
        <v>-0.65506175074539297</v>
      </c>
      <c r="J5891" s="7">
        <v>4.1387951901188002E-5</v>
      </c>
      <c r="K5891" s="3" t="s">
        <v>8</v>
      </c>
      <c r="M5891" s="6">
        <v>-0.25954074166440799</v>
      </c>
      <c r="N5891" s="7">
        <v>8.5405087792189902E-2</v>
      </c>
      <c r="O5891" s="3" t="s">
        <v>5116</v>
      </c>
      <c r="Q5891" s="6">
        <v>-1.3243443169680199E-2</v>
      </c>
      <c r="R5891" s="7">
        <v>0.95049110312718399</v>
      </c>
      <c r="S5891" s="3" t="s">
        <v>5116</v>
      </c>
      <c r="U5891" s="3">
        <f t="shared" si="91"/>
        <v>2</v>
      </c>
      <c r="W5891" s="2" t="s">
        <v>645</v>
      </c>
      <c r="X5891" s="2" t="s">
        <v>13068</v>
      </c>
      <c r="Y5891" s="2" t="s">
        <v>16042</v>
      </c>
      <c r="Z5891" s="2" t="s">
        <v>645</v>
      </c>
      <c r="AA5891" s="2" t="s">
        <v>646</v>
      </c>
      <c r="AB5891" s="2" t="s">
        <v>13067</v>
      </c>
      <c r="AC5891" s="2">
        <v>26379</v>
      </c>
    </row>
    <row r="5892" spans="1:29" x14ac:dyDescent="0.2">
      <c r="A5892" s="2" t="s">
        <v>3211</v>
      </c>
      <c r="B5892" s="2">
        <v>66152</v>
      </c>
      <c r="C5892" s="2" t="s">
        <v>3212</v>
      </c>
      <c r="D5892" s="10">
        <v>9188.7075880594693</v>
      </c>
      <c r="E5892" s="52">
        <v>0.63823781015250003</v>
      </c>
      <c r="F5892" s="7">
        <v>1.1570257249068699E-8</v>
      </c>
      <c r="G5892" s="3" t="s">
        <v>8</v>
      </c>
      <c r="I5892" s="17">
        <v>-0.65509500976056001</v>
      </c>
      <c r="J5892" s="7">
        <v>2.7766564022172402E-3</v>
      </c>
      <c r="K5892" s="3" t="s">
        <v>8</v>
      </c>
      <c r="M5892" s="18">
        <v>0.84559931282718603</v>
      </c>
      <c r="N5892" s="7">
        <v>3.0806378729084301E-6</v>
      </c>
      <c r="O5892" s="3" t="s">
        <v>8</v>
      </c>
      <c r="Q5892" s="6">
        <v>-0.44773350708587401</v>
      </c>
      <c r="R5892" s="7">
        <v>7.5626042493834103E-3</v>
      </c>
      <c r="S5892" s="3" t="s">
        <v>5116</v>
      </c>
      <c r="U5892" s="3">
        <f t="shared" si="91"/>
        <v>3</v>
      </c>
      <c r="W5892" s="2" t="s">
        <v>3211</v>
      </c>
      <c r="X5892" s="2" t="s">
        <v>13068</v>
      </c>
      <c r="Y5892" s="2" t="s">
        <v>20953</v>
      </c>
      <c r="Z5892" s="2" t="s">
        <v>3211</v>
      </c>
      <c r="AA5892" s="2" t="s">
        <v>3212</v>
      </c>
      <c r="AB5892" s="2" t="s">
        <v>13067</v>
      </c>
      <c r="AC5892" s="2">
        <v>66152</v>
      </c>
    </row>
    <row r="5893" spans="1:29" x14ac:dyDescent="0.2">
      <c r="A5893" s="2" t="s">
        <v>4135</v>
      </c>
      <c r="B5893" s="2">
        <v>14590</v>
      </c>
      <c r="C5893" s="2" t="s">
        <v>4136</v>
      </c>
      <c r="D5893" s="10">
        <v>362.07049273259298</v>
      </c>
      <c r="E5893" s="52">
        <v>0.59332584611694195</v>
      </c>
      <c r="F5893" s="7">
        <v>5.4204708143312501E-5</v>
      </c>
      <c r="G5893" s="3" t="s">
        <v>8</v>
      </c>
      <c r="I5893" s="17">
        <v>-0.65550203081490699</v>
      </c>
      <c r="J5893" s="7">
        <v>1.7926312787354601E-2</v>
      </c>
      <c r="K5893" s="3" t="s">
        <v>8</v>
      </c>
      <c r="M5893" s="18">
        <v>0.80403749885893905</v>
      </c>
      <c r="N5893" s="7">
        <v>4.2038400030147699E-4</v>
      </c>
      <c r="O5893" s="3" t="s">
        <v>8</v>
      </c>
      <c r="Q5893" s="6">
        <v>-0.44479037807291</v>
      </c>
      <c r="R5893" s="7">
        <v>4.3544274953994801E-2</v>
      </c>
      <c r="S5893" s="3" t="s">
        <v>5116</v>
      </c>
      <c r="U5893" s="3">
        <f t="shared" ref="U5893:U5956" si="92">COUNTIF(E5893:S5893, "YES")</f>
        <v>3</v>
      </c>
      <c r="W5893" s="2" t="s">
        <v>4135</v>
      </c>
      <c r="X5893" s="2" t="s">
        <v>13068</v>
      </c>
      <c r="Y5893" s="2" t="s">
        <v>16497</v>
      </c>
      <c r="Z5893" s="2" t="s">
        <v>4135</v>
      </c>
      <c r="AA5893" s="2" t="s">
        <v>4136</v>
      </c>
      <c r="AB5893" s="2" t="s">
        <v>13067</v>
      </c>
      <c r="AC5893" s="2">
        <v>14590</v>
      </c>
    </row>
    <row r="5894" spans="1:29" x14ac:dyDescent="0.2">
      <c r="A5894" s="2" t="s">
        <v>6160</v>
      </c>
      <c r="B5894" s="2">
        <v>20103</v>
      </c>
      <c r="C5894" s="2" t="s">
        <v>6161</v>
      </c>
      <c r="D5894" s="10">
        <v>5288.9330241274602</v>
      </c>
      <c r="E5894" s="20">
        <v>0.49321087240123601</v>
      </c>
      <c r="F5894" s="7">
        <v>1.7564684194950901E-6</v>
      </c>
      <c r="G5894" s="3" t="s">
        <v>5116</v>
      </c>
      <c r="I5894" s="17">
        <v>-0.65620609506875704</v>
      </c>
      <c r="J5894" s="7">
        <v>1.0350689782928301E-3</v>
      </c>
      <c r="K5894" s="3" t="s">
        <v>8</v>
      </c>
      <c r="M5894" s="6">
        <v>0.52951988326460797</v>
      </c>
      <c r="N5894" s="7">
        <v>2.1740333508534701E-3</v>
      </c>
      <c r="O5894" s="3" t="s">
        <v>5116</v>
      </c>
      <c r="Q5894" s="19">
        <v>-0.61989708420538503</v>
      </c>
      <c r="R5894" s="7">
        <v>2.22511532630392E-5</v>
      </c>
      <c r="S5894" s="3" t="s">
        <v>8</v>
      </c>
      <c r="U5894" s="3">
        <f t="shared" si="92"/>
        <v>2</v>
      </c>
      <c r="W5894" s="2" t="s">
        <v>6160</v>
      </c>
      <c r="X5894" s="2" t="s">
        <v>13068</v>
      </c>
      <c r="Y5894" s="2" t="s">
        <v>19566</v>
      </c>
      <c r="Z5894" s="2" t="s">
        <v>6160</v>
      </c>
      <c r="AA5894" s="2" t="s">
        <v>6161</v>
      </c>
      <c r="AB5894" s="2" t="s">
        <v>13067</v>
      </c>
      <c r="AC5894" s="2">
        <v>20103</v>
      </c>
    </row>
    <row r="5895" spans="1:29" x14ac:dyDescent="0.2">
      <c r="A5895" s="2" t="s">
        <v>10167</v>
      </c>
      <c r="B5895" s="2">
        <v>27275</v>
      </c>
      <c r="C5895" s="2" t="s">
        <v>10168</v>
      </c>
      <c r="D5895" s="10">
        <v>928.85565633782403</v>
      </c>
      <c r="E5895" s="20">
        <v>0.13232117654879</v>
      </c>
      <c r="F5895" s="7">
        <v>0.22319971763138499</v>
      </c>
      <c r="G5895" s="3" t="s">
        <v>5116</v>
      </c>
      <c r="I5895" s="17">
        <v>-0.65642219911853705</v>
      </c>
      <c r="J5895" s="7">
        <v>2.2222268952404301E-4</v>
      </c>
      <c r="K5895" s="3" t="s">
        <v>8</v>
      </c>
      <c r="M5895" s="18">
        <v>0.77389585657346804</v>
      </c>
      <c r="N5895" s="7">
        <v>2.2662662364298101E-7</v>
      </c>
      <c r="O5895" s="3" t="s">
        <v>8</v>
      </c>
      <c r="Q5895" s="6">
        <v>-1.48475190938592E-2</v>
      </c>
      <c r="R5895" s="7">
        <v>0.95013376711174502</v>
      </c>
      <c r="S5895" s="3" t="s">
        <v>5116</v>
      </c>
      <c r="U5895" s="3">
        <f t="shared" si="92"/>
        <v>2</v>
      </c>
      <c r="W5895" s="2" t="s">
        <v>10167</v>
      </c>
      <c r="X5895" s="2" t="s">
        <v>13068</v>
      </c>
      <c r="Y5895" s="2" t="s">
        <v>18394</v>
      </c>
      <c r="Z5895" s="2" t="s">
        <v>10167</v>
      </c>
      <c r="AA5895" s="2" t="s">
        <v>10168</v>
      </c>
      <c r="AB5895" s="2" t="s">
        <v>13067</v>
      </c>
      <c r="AC5895" s="2">
        <v>27275</v>
      </c>
    </row>
    <row r="5896" spans="1:29" x14ac:dyDescent="0.2">
      <c r="A5896" s="2" t="s">
        <v>6666</v>
      </c>
      <c r="B5896" s="2">
        <v>14109</v>
      </c>
      <c r="C5896" s="2" t="s">
        <v>6667</v>
      </c>
      <c r="D5896" s="10">
        <v>6499.8090884847497</v>
      </c>
      <c r="E5896" s="20">
        <v>0.42749540982736101</v>
      </c>
      <c r="F5896" s="7">
        <v>6.9382939053732907E-5</v>
      </c>
      <c r="G5896" s="3" t="s">
        <v>5116</v>
      </c>
      <c r="I5896" s="17">
        <v>-0.65675749419999196</v>
      </c>
      <c r="J5896" s="7">
        <v>1.3670156979852901E-3</v>
      </c>
      <c r="K5896" s="3" t="s">
        <v>8</v>
      </c>
      <c r="M5896" s="18">
        <v>0.72404792316712197</v>
      </c>
      <c r="N5896" s="7">
        <v>2.5955275660315901E-5</v>
      </c>
      <c r="O5896" s="3" t="s">
        <v>8</v>
      </c>
      <c r="Q5896" s="6">
        <v>-0.36020498086023101</v>
      </c>
      <c r="R5896" s="7">
        <v>2.5642119115812802E-2</v>
      </c>
      <c r="S5896" s="3" t="s">
        <v>5116</v>
      </c>
      <c r="U5896" s="3">
        <f t="shared" si="92"/>
        <v>2</v>
      </c>
      <c r="W5896" s="2" t="s">
        <v>6666</v>
      </c>
      <c r="X5896" s="2" t="s">
        <v>13068</v>
      </c>
      <c r="Y5896" s="2" t="s">
        <v>16252</v>
      </c>
      <c r="Z5896" s="2" t="s">
        <v>6666</v>
      </c>
      <c r="AA5896" s="2" t="s">
        <v>6667</v>
      </c>
      <c r="AB5896" s="2" t="s">
        <v>13067</v>
      </c>
      <c r="AC5896" s="2">
        <v>14109</v>
      </c>
    </row>
    <row r="5897" spans="1:29" x14ac:dyDescent="0.2">
      <c r="A5897" s="2" t="s">
        <v>2178</v>
      </c>
      <c r="B5897" s="2">
        <v>20116</v>
      </c>
      <c r="C5897" s="2" t="s">
        <v>2179</v>
      </c>
      <c r="D5897" s="10">
        <v>6085.3729971515204</v>
      </c>
      <c r="E5897" s="52">
        <v>0.82191485200675496</v>
      </c>
      <c r="F5897" s="7">
        <v>2.94931946746564E-13</v>
      </c>
      <c r="G5897" s="3" t="s">
        <v>8</v>
      </c>
      <c r="I5897" s="17">
        <v>-0.65678235740227198</v>
      </c>
      <c r="J5897" s="7">
        <v>3.2432351442785098E-3</v>
      </c>
      <c r="K5897" s="3" t="s">
        <v>8</v>
      </c>
      <c r="M5897" s="18">
        <v>1.0187860101828501</v>
      </c>
      <c r="N5897" s="7">
        <v>2.31106834558155E-8</v>
      </c>
      <c r="O5897" s="3" t="s">
        <v>8</v>
      </c>
      <c r="Q5897" s="6">
        <v>-0.45991119922617901</v>
      </c>
      <c r="R5897" s="7">
        <v>7.0241125109174697E-3</v>
      </c>
      <c r="S5897" s="3" t="s">
        <v>5116</v>
      </c>
      <c r="U5897" s="3">
        <f t="shared" si="92"/>
        <v>3</v>
      </c>
      <c r="W5897" s="2" t="s">
        <v>2178</v>
      </c>
      <c r="X5897" s="2" t="s">
        <v>13068</v>
      </c>
      <c r="Y5897" s="2" t="s">
        <v>19574</v>
      </c>
      <c r="Z5897" s="2" t="s">
        <v>2178</v>
      </c>
      <c r="AA5897" s="2" t="s">
        <v>2179</v>
      </c>
      <c r="AB5897" s="2" t="s">
        <v>13067</v>
      </c>
      <c r="AC5897" s="2">
        <v>20116</v>
      </c>
    </row>
    <row r="5898" spans="1:29" x14ac:dyDescent="0.2">
      <c r="A5898" s="2" t="s">
        <v>12999</v>
      </c>
      <c r="B5898" s="2">
        <v>108012</v>
      </c>
      <c r="C5898" s="2" t="s">
        <v>13000</v>
      </c>
      <c r="D5898" s="10">
        <v>2515.85671303449</v>
      </c>
      <c r="E5898" s="20">
        <v>9.5644912738440202E-4</v>
      </c>
      <c r="F5898" s="7">
        <v>0.99104171272323505</v>
      </c>
      <c r="G5898" s="3" t="s">
        <v>5116</v>
      </c>
      <c r="I5898" s="17">
        <v>-0.65703883645678396</v>
      </c>
      <c r="J5898" s="7">
        <v>6.8787708522021001E-16</v>
      </c>
      <c r="K5898" s="3" t="s">
        <v>8</v>
      </c>
      <c r="M5898" s="6">
        <v>0.32898173401790398</v>
      </c>
      <c r="N5898" s="7">
        <v>7.1310367606289299E-6</v>
      </c>
      <c r="O5898" s="3" t="s">
        <v>5116</v>
      </c>
      <c r="Q5898" s="6">
        <v>-0.32901355156626499</v>
      </c>
      <c r="R5898" s="7">
        <v>5.0377844803548803E-8</v>
      </c>
      <c r="S5898" s="3" t="s">
        <v>5116</v>
      </c>
      <c r="U5898" s="3">
        <f t="shared" si="92"/>
        <v>1</v>
      </c>
      <c r="W5898" s="2" t="s">
        <v>12999</v>
      </c>
      <c r="X5898" s="2" t="s">
        <v>13068</v>
      </c>
      <c r="Y5898" s="2" t="s">
        <v>14304</v>
      </c>
      <c r="Z5898" s="2" t="s">
        <v>12999</v>
      </c>
      <c r="AA5898" s="2" t="s">
        <v>13000</v>
      </c>
      <c r="AB5898" s="2" t="s">
        <v>13067</v>
      </c>
      <c r="AC5898" s="2">
        <v>108012</v>
      </c>
    </row>
    <row r="5899" spans="1:29" x14ac:dyDescent="0.2">
      <c r="A5899" s="2" t="s">
        <v>9104</v>
      </c>
      <c r="B5899" s="2">
        <v>14373</v>
      </c>
      <c r="C5899" s="2" t="s">
        <v>9105</v>
      </c>
      <c r="D5899" s="10">
        <v>267.46008619161199</v>
      </c>
      <c r="E5899" s="20">
        <v>0.29157380159135099</v>
      </c>
      <c r="F5899" s="7">
        <v>7.0654458819111393E-2</v>
      </c>
      <c r="G5899" s="3" t="s">
        <v>5116</v>
      </c>
      <c r="I5899" s="17">
        <v>-0.65705072802595899</v>
      </c>
      <c r="J5899" s="7">
        <v>1.7463189081231598E-2</v>
      </c>
      <c r="K5899" s="3" t="s">
        <v>8</v>
      </c>
      <c r="M5899" s="18">
        <v>0.73691867941869005</v>
      </c>
      <c r="N5899" s="7">
        <v>1.3428864199923399E-3</v>
      </c>
      <c r="O5899" s="3" t="s">
        <v>8</v>
      </c>
      <c r="Q5899" s="6">
        <v>-0.21170585019862101</v>
      </c>
      <c r="R5899" s="7">
        <v>0.42166561841346101</v>
      </c>
      <c r="S5899" s="3" t="s">
        <v>5116</v>
      </c>
      <c r="U5899" s="3">
        <f t="shared" si="92"/>
        <v>2</v>
      </c>
      <c r="W5899" s="2" t="s">
        <v>9104</v>
      </c>
      <c r="X5899" s="2" t="s">
        <v>13068</v>
      </c>
      <c r="Y5899" s="2" t="s">
        <v>16413</v>
      </c>
      <c r="Z5899" s="2" t="s">
        <v>9104</v>
      </c>
      <c r="AA5899" s="2" t="s">
        <v>9105</v>
      </c>
      <c r="AB5899" s="2" t="s">
        <v>13067</v>
      </c>
      <c r="AC5899" s="2">
        <v>14373</v>
      </c>
    </row>
    <row r="5900" spans="1:29" x14ac:dyDescent="0.2">
      <c r="A5900" s="2" t="s">
        <v>7899</v>
      </c>
      <c r="B5900" s="2">
        <v>330817</v>
      </c>
      <c r="C5900" s="2" t="s">
        <v>7900</v>
      </c>
      <c r="D5900" s="10">
        <v>3142.6297758206601</v>
      </c>
      <c r="E5900" s="20">
        <v>0.216002726232014</v>
      </c>
      <c r="F5900" s="7">
        <v>7.4197891963255101E-3</v>
      </c>
      <c r="G5900" s="3" t="s">
        <v>5116</v>
      </c>
      <c r="I5900" s="17">
        <v>-0.65725382419675404</v>
      </c>
      <c r="J5900" s="7">
        <v>8.1926615218119895E-6</v>
      </c>
      <c r="K5900" s="3" t="s">
        <v>8</v>
      </c>
      <c r="M5900" s="18">
        <v>0.74323018238315997</v>
      </c>
      <c r="N5900" s="7">
        <v>2.8807347470619402E-9</v>
      </c>
      <c r="O5900" s="3" t="s">
        <v>8</v>
      </c>
      <c r="Q5900" s="6">
        <v>-0.13002636804560899</v>
      </c>
      <c r="R5900" s="7">
        <v>0.34783583078158098</v>
      </c>
      <c r="S5900" s="3" t="s">
        <v>5116</v>
      </c>
      <c r="U5900" s="3">
        <f t="shared" si="92"/>
        <v>2</v>
      </c>
      <c r="W5900" s="2" t="s">
        <v>7899</v>
      </c>
      <c r="X5900" s="2" t="s">
        <v>13068</v>
      </c>
      <c r="Y5900" s="2" t="s">
        <v>15657</v>
      </c>
      <c r="Z5900" s="2" t="s">
        <v>7899</v>
      </c>
      <c r="AA5900" s="2" t="s">
        <v>7900</v>
      </c>
      <c r="AB5900" s="2" t="s">
        <v>13067</v>
      </c>
      <c r="AC5900" s="2">
        <v>330817</v>
      </c>
    </row>
    <row r="5901" spans="1:29" x14ac:dyDescent="0.2">
      <c r="A5901" s="2" t="s">
        <v>6598</v>
      </c>
      <c r="B5901" s="2">
        <v>77407</v>
      </c>
      <c r="C5901" s="2" t="s">
        <v>6599</v>
      </c>
      <c r="D5901" s="10">
        <v>2371.05939574699</v>
      </c>
      <c r="E5901" s="20">
        <v>-0.53480342576208895</v>
      </c>
      <c r="F5901" s="7">
        <v>4.61856528561385E-5</v>
      </c>
      <c r="G5901" s="3" t="s">
        <v>5116</v>
      </c>
      <c r="I5901" s="17">
        <v>-0.657275750515664</v>
      </c>
      <c r="J5901" s="7">
        <v>8.4044751102952901E-3</v>
      </c>
      <c r="K5901" s="3" t="s">
        <v>8</v>
      </c>
      <c r="M5901" s="6">
        <v>0.27352255952756999</v>
      </c>
      <c r="N5901" s="7">
        <v>0.248285607592582</v>
      </c>
      <c r="O5901" s="3" t="s">
        <v>5116</v>
      </c>
      <c r="Q5901" s="6">
        <v>0.15105023477399601</v>
      </c>
      <c r="R5901" s="7">
        <v>0.551001024882246</v>
      </c>
      <c r="S5901" s="3" t="s">
        <v>5116</v>
      </c>
      <c r="U5901" s="3">
        <f t="shared" si="92"/>
        <v>1</v>
      </c>
      <c r="W5901" s="2" t="s">
        <v>6598</v>
      </c>
      <c r="X5901" s="2" t="s">
        <v>13068</v>
      </c>
      <c r="Y5901" s="2" t="s">
        <v>19203</v>
      </c>
      <c r="Z5901" s="2" t="s">
        <v>6598</v>
      </c>
      <c r="AA5901" s="2" t="s">
        <v>6599</v>
      </c>
      <c r="AB5901" s="2" t="s">
        <v>13067</v>
      </c>
      <c r="AC5901" s="2">
        <v>77407</v>
      </c>
    </row>
    <row r="5902" spans="1:29" x14ac:dyDescent="0.2">
      <c r="A5902" s="2" t="s">
        <v>6479</v>
      </c>
      <c r="B5902" s="2">
        <v>68917</v>
      </c>
      <c r="C5902" s="2" t="s">
        <v>6480</v>
      </c>
      <c r="D5902" s="10">
        <v>2813.9738934022198</v>
      </c>
      <c r="E5902" s="20">
        <v>0.44980557656182601</v>
      </c>
      <c r="F5902" s="7">
        <v>2.08859892872434E-5</v>
      </c>
      <c r="G5902" s="3" t="s">
        <v>5116</v>
      </c>
      <c r="I5902" s="17">
        <v>-0.65748096532729405</v>
      </c>
      <c r="J5902" s="7">
        <v>1.2066346728408001E-3</v>
      </c>
      <c r="K5902" s="3" t="s">
        <v>8</v>
      </c>
      <c r="M5902" s="18">
        <v>0.95487226650479395</v>
      </c>
      <c r="N5902" s="7">
        <v>1.21408855481804E-8</v>
      </c>
      <c r="O5902" s="3" t="s">
        <v>8</v>
      </c>
      <c r="Q5902" s="6">
        <v>-0.152414275384326</v>
      </c>
      <c r="R5902" s="7">
        <v>0.437387746571201</v>
      </c>
      <c r="S5902" s="3" t="s">
        <v>5116</v>
      </c>
      <c r="U5902" s="3">
        <f t="shared" si="92"/>
        <v>2</v>
      </c>
      <c r="W5902" s="2" t="s">
        <v>6479</v>
      </c>
      <c r="X5902" s="2" t="s">
        <v>13068</v>
      </c>
      <c r="Y5902" s="2" t="s">
        <v>16965</v>
      </c>
      <c r="Z5902" s="2" t="s">
        <v>6479</v>
      </c>
      <c r="AA5902" s="2" t="s">
        <v>6480</v>
      </c>
      <c r="AB5902" s="2" t="s">
        <v>13067</v>
      </c>
      <c r="AC5902" s="2">
        <v>68917</v>
      </c>
    </row>
    <row r="5903" spans="1:29" x14ac:dyDescent="0.2">
      <c r="A5903" s="2" t="s">
        <v>3451</v>
      </c>
      <c r="B5903" s="2">
        <v>100038591</v>
      </c>
      <c r="C5903" s="2" t="s">
        <v>3452</v>
      </c>
      <c r="D5903" s="10">
        <v>128.045111655016</v>
      </c>
      <c r="E5903" s="52">
        <v>-0.63709276522936997</v>
      </c>
      <c r="F5903" s="7">
        <v>7.2070503748798904E-8</v>
      </c>
      <c r="G5903" s="3" t="s">
        <v>8</v>
      </c>
      <c r="I5903" s="17">
        <v>-0.65760611323278795</v>
      </c>
      <c r="J5903" s="7">
        <v>4.86498151156038E-3</v>
      </c>
      <c r="K5903" s="3" t="s">
        <v>8</v>
      </c>
      <c r="M5903" s="6">
        <v>0.38582161002813697</v>
      </c>
      <c r="N5903" s="7">
        <v>6.7887417630781197E-2</v>
      </c>
      <c r="O5903" s="3" t="s">
        <v>5116</v>
      </c>
      <c r="Q5903" s="6">
        <v>0.365308262024719</v>
      </c>
      <c r="R5903" s="7">
        <v>4.68889821742276E-2</v>
      </c>
      <c r="S5903" s="3" t="s">
        <v>5116</v>
      </c>
      <c r="U5903" s="3">
        <f t="shared" si="92"/>
        <v>2</v>
      </c>
      <c r="W5903" s="2" t="s">
        <v>3451</v>
      </c>
      <c r="X5903" s="2" t="s">
        <v>13068</v>
      </c>
      <c r="Y5903" s="2" t="s">
        <v>16075</v>
      </c>
      <c r="Z5903" s="2" t="s">
        <v>3451</v>
      </c>
      <c r="AA5903" s="2" t="s">
        <v>3452</v>
      </c>
      <c r="AB5903" s="2" t="s">
        <v>13063</v>
      </c>
      <c r="AC5903" s="2">
        <v>100038591</v>
      </c>
    </row>
    <row r="5904" spans="1:29" x14ac:dyDescent="0.2">
      <c r="A5904" s="2" t="s">
        <v>12240</v>
      </c>
      <c r="B5904" s="2">
        <v>72201</v>
      </c>
      <c r="C5904" s="2" t="s">
        <v>12241</v>
      </c>
      <c r="D5904" s="10">
        <v>3612.5966303145501</v>
      </c>
      <c r="E5904" s="20">
        <v>-2.5965557186459699E-2</v>
      </c>
      <c r="F5904" s="7">
        <v>0.80853244001664304</v>
      </c>
      <c r="G5904" s="3" t="s">
        <v>5116</v>
      </c>
      <c r="I5904" s="17">
        <v>-0.65838201831629595</v>
      </c>
      <c r="J5904" s="7">
        <v>3.0123304201513402E-7</v>
      </c>
      <c r="K5904" s="3" t="s">
        <v>8</v>
      </c>
      <c r="M5904" s="6">
        <v>0.50766115362675901</v>
      </c>
      <c r="N5904" s="7">
        <v>5.9087037128351302E-6</v>
      </c>
      <c r="O5904" s="3" t="s">
        <v>5116</v>
      </c>
      <c r="Q5904" s="6">
        <v>-0.12475530750307701</v>
      </c>
      <c r="R5904" s="7">
        <v>0.29393746467175802</v>
      </c>
      <c r="S5904" s="3" t="s">
        <v>5116</v>
      </c>
      <c r="U5904" s="3">
        <f t="shared" si="92"/>
        <v>1</v>
      </c>
      <c r="W5904" s="2" t="s">
        <v>12240</v>
      </c>
      <c r="X5904" s="2" t="s">
        <v>13068</v>
      </c>
      <c r="Y5904" s="2" t="s">
        <v>18477</v>
      </c>
      <c r="Z5904" s="2" t="s">
        <v>12240</v>
      </c>
      <c r="AA5904" s="2" t="s">
        <v>12241</v>
      </c>
      <c r="AB5904" s="2" t="s">
        <v>13067</v>
      </c>
      <c r="AC5904" s="2">
        <v>72201</v>
      </c>
    </row>
    <row r="5905" spans="1:29" x14ac:dyDescent="0.2">
      <c r="A5905" s="2" t="s">
        <v>522</v>
      </c>
      <c r="B5905" s="2">
        <v>217695</v>
      </c>
      <c r="C5905" s="2" t="s">
        <v>523</v>
      </c>
      <c r="D5905" s="10">
        <v>890.568542817913</v>
      </c>
      <c r="E5905" s="52">
        <v>-1.2192386470580601</v>
      </c>
      <c r="F5905" s="7">
        <v>6.2320089953709397E-34</v>
      </c>
      <c r="G5905" s="3" t="s">
        <v>8</v>
      </c>
      <c r="I5905" s="17">
        <v>-0.65957452285454599</v>
      </c>
      <c r="J5905" s="7">
        <v>1.15439875363779E-3</v>
      </c>
      <c r="K5905" s="3" t="s">
        <v>8</v>
      </c>
      <c r="M5905" s="6">
        <v>-4.1726174786348401E-2</v>
      </c>
      <c r="N5905" s="7">
        <v>0.87102756156872396</v>
      </c>
      <c r="O5905" s="3" t="s">
        <v>5116</v>
      </c>
      <c r="Q5905" s="6">
        <v>0.51793794941716698</v>
      </c>
      <c r="R5905" s="7">
        <v>5.9459595530579699E-4</v>
      </c>
      <c r="S5905" s="3" t="s">
        <v>5116</v>
      </c>
      <c r="U5905" s="3">
        <f t="shared" si="92"/>
        <v>2</v>
      </c>
      <c r="W5905" s="2" t="s">
        <v>522</v>
      </c>
      <c r="X5905" s="2" t="s">
        <v>13068</v>
      </c>
      <c r="Y5905" s="2" t="s">
        <v>21425</v>
      </c>
      <c r="Z5905" s="2" t="s">
        <v>522</v>
      </c>
      <c r="AA5905" s="2" t="s">
        <v>523</v>
      </c>
      <c r="AB5905" s="2" t="s">
        <v>13067</v>
      </c>
      <c r="AC5905" s="2">
        <v>217695</v>
      </c>
    </row>
    <row r="5906" spans="1:29" x14ac:dyDescent="0.2">
      <c r="A5906" s="2" t="s">
        <v>12036</v>
      </c>
      <c r="B5906" s="2">
        <v>76497</v>
      </c>
      <c r="C5906" s="2" t="s">
        <v>12037</v>
      </c>
      <c r="D5906" s="10">
        <v>8494.5383746786501</v>
      </c>
      <c r="E5906" s="20">
        <v>3.9896278461437597E-2</v>
      </c>
      <c r="F5906" s="7">
        <v>0.74849430562486297</v>
      </c>
      <c r="G5906" s="3" t="s">
        <v>5116</v>
      </c>
      <c r="I5906" s="17">
        <v>-0.65974832104373105</v>
      </c>
      <c r="J5906" s="7">
        <v>2.6955250484560199E-5</v>
      </c>
      <c r="K5906" s="3" t="s">
        <v>8</v>
      </c>
      <c r="M5906" s="18">
        <v>0.633030760482585</v>
      </c>
      <c r="N5906" s="7">
        <v>2.4900552442454599E-6</v>
      </c>
      <c r="O5906" s="3" t="s">
        <v>8</v>
      </c>
      <c r="Q5906" s="6">
        <v>-6.6613839022582805E-2</v>
      </c>
      <c r="R5906" s="7">
        <v>0.70867333092964302</v>
      </c>
      <c r="S5906" s="3" t="s">
        <v>5116</v>
      </c>
      <c r="U5906" s="3">
        <f t="shared" si="92"/>
        <v>2</v>
      </c>
      <c r="W5906" s="2" t="s">
        <v>12036</v>
      </c>
      <c r="X5906" s="2" t="s">
        <v>13068</v>
      </c>
      <c r="Y5906" s="2" t="s">
        <v>18920</v>
      </c>
      <c r="Z5906" s="2" t="s">
        <v>12036</v>
      </c>
      <c r="AA5906" s="2" t="s">
        <v>18921</v>
      </c>
      <c r="AB5906" s="2" t="s">
        <v>13067</v>
      </c>
      <c r="AC5906" s="2">
        <v>76497</v>
      </c>
    </row>
    <row r="5907" spans="1:29" x14ac:dyDescent="0.2">
      <c r="A5907" s="2" t="s">
        <v>6059</v>
      </c>
      <c r="B5907" s="2" t="s">
        <v>64</v>
      </c>
      <c r="C5907" s="2" t="s">
        <v>64</v>
      </c>
      <c r="D5907" s="10">
        <v>1911.4511266571899</v>
      </c>
      <c r="E5907" s="20">
        <v>0.52519077113936197</v>
      </c>
      <c r="F5907" s="7">
        <v>7.5207059583743196E-7</v>
      </c>
      <c r="G5907" s="3" t="s">
        <v>5116</v>
      </c>
      <c r="I5907" s="17">
        <v>-0.66000910480257402</v>
      </c>
      <c r="J5907" s="7">
        <v>1.36162717793094E-3</v>
      </c>
      <c r="K5907" s="3" t="s">
        <v>8</v>
      </c>
      <c r="M5907" s="18">
        <v>0.79009907404100399</v>
      </c>
      <c r="N5907" s="7">
        <v>4.3523065016582704E-6</v>
      </c>
      <c r="O5907" s="3" t="s">
        <v>8</v>
      </c>
      <c r="Q5907" s="6">
        <v>-0.395100801900932</v>
      </c>
      <c r="R5907" s="7">
        <v>1.32843109673436E-2</v>
      </c>
      <c r="S5907" s="3" t="s">
        <v>5116</v>
      </c>
      <c r="U5907" s="3">
        <f t="shared" si="92"/>
        <v>2</v>
      </c>
      <c r="W5907" s="2" t="s">
        <v>6059</v>
      </c>
      <c r="X5907" s="2" t="s">
        <v>13059</v>
      </c>
      <c r="Y5907" s="2" t="s">
        <v>13336</v>
      </c>
      <c r="Z5907" s="2" t="s">
        <v>13337</v>
      </c>
      <c r="AA5907" s="2" t="s">
        <v>13338</v>
      </c>
      <c r="AB5907" s="2" t="s">
        <v>13067</v>
      </c>
      <c r="AC5907" s="2">
        <v>69064</v>
      </c>
    </row>
    <row r="5908" spans="1:29" x14ac:dyDescent="0.2">
      <c r="A5908" s="2" t="s">
        <v>9350</v>
      </c>
      <c r="B5908" s="2">
        <v>227933</v>
      </c>
      <c r="C5908" s="2" t="s">
        <v>9351</v>
      </c>
      <c r="D5908" s="10">
        <v>642.38247871020303</v>
      </c>
      <c r="E5908" s="20">
        <v>-0.23929447429477299</v>
      </c>
      <c r="F5908" s="7">
        <v>9.5719932572288696E-2</v>
      </c>
      <c r="G5908" s="3" t="s">
        <v>5116</v>
      </c>
      <c r="I5908" s="17">
        <v>-0.66004280609449495</v>
      </c>
      <c r="J5908" s="7">
        <v>7.0076804607429001E-3</v>
      </c>
      <c r="K5908" s="3" t="s">
        <v>8</v>
      </c>
      <c r="M5908" s="6">
        <v>0.25215102491413799</v>
      </c>
      <c r="N5908" s="7">
        <v>0.28456891091557401</v>
      </c>
      <c r="O5908" s="3" t="s">
        <v>5116</v>
      </c>
      <c r="Q5908" s="6">
        <v>-0.168597306885584</v>
      </c>
      <c r="R5908" s="7">
        <v>0.48439350739957998</v>
      </c>
      <c r="S5908" s="3" t="s">
        <v>5116</v>
      </c>
      <c r="U5908" s="3">
        <f t="shared" si="92"/>
        <v>1</v>
      </c>
      <c r="W5908" s="2" t="s">
        <v>9350</v>
      </c>
      <c r="X5908" s="2" t="s">
        <v>13068</v>
      </c>
      <c r="Y5908" s="2" t="s">
        <v>14968</v>
      </c>
      <c r="Z5908" s="2" t="s">
        <v>9350</v>
      </c>
      <c r="AA5908" s="2" t="s">
        <v>9351</v>
      </c>
      <c r="AB5908" s="2" t="s">
        <v>13067</v>
      </c>
      <c r="AC5908" s="2">
        <v>227933</v>
      </c>
    </row>
    <row r="5909" spans="1:29" x14ac:dyDescent="0.2">
      <c r="A5909" s="2" t="s">
        <v>5613</v>
      </c>
      <c r="B5909" s="2">
        <v>56361</v>
      </c>
      <c r="C5909" s="2" t="s">
        <v>5614</v>
      </c>
      <c r="D5909" s="10">
        <v>779.43096459903995</v>
      </c>
      <c r="E5909" s="20">
        <v>-0.455221751337895</v>
      </c>
      <c r="F5909" s="7">
        <v>1.9676432881495602E-9</v>
      </c>
      <c r="G5909" s="3" t="s">
        <v>5116</v>
      </c>
      <c r="I5909" s="17">
        <v>-0.66009946753593896</v>
      </c>
      <c r="J5909" s="7">
        <v>9.0016055199018899E-6</v>
      </c>
      <c r="K5909" s="3" t="s">
        <v>8</v>
      </c>
      <c r="M5909" s="6">
        <v>0.178020289842201</v>
      </c>
      <c r="N5909" s="7">
        <v>0.23045838005102601</v>
      </c>
      <c r="O5909" s="3" t="s">
        <v>5116</v>
      </c>
      <c r="Q5909" s="6">
        <v>-2.6857426355843001E-2</v>
      </c>
      <c r="R5909" s="7">
        <v>0.88770765252100203</v>
      </c>
      <c r="S5909" s="3" t="s">
        <v>5116</v>
      </c>
      <c r="U5909" s="3">
        <f t="shared" si="92"/>
        <v>1</v>
      </c>
      <c r="W5909" s="2" t="s">
        <v>5613</v>
      </c>
      <c r="X5909" s="2" t="s">
        <v>13068</v>
      </c>
      <c r="Y5909" s="2" t="s">
        <v>19147</v>
      </c>
      <c r="Z5909" s="2" t="s">
        <v>5613</v>
      </c>
      <c r="AA5909" s="2" t="s">
        <v>5614</v>
      </c>
      <c r="AB5909" s="2" t="s">
        <v>13067</v>
      </c>
      <c r="AC5909" s="2">
        <v>56361</v>
      </c>
    </row>
    <row r="5910" spans="1:29" x14ac:dyDescent="0.2">
      <c r="A5910" s="2" t="s">
        <v>7256</v>
      </c>
      <c r="B5910" s="2">
        <v>22195</v>
      </c>
      <c r="C5910" s="2" t="s">
        <v>7257</v>
      </c>
      <c r="D5910" s="10">
        <v>12189.3391623723</v>
      </c>
      <c r="E5910" s="20">
        <v>-0.173319841271773</v>
      </c>
      <c r="F5910" s="7">
        <v>1.0112360987616E-3</v>
      </c>
      <c r="G5910" s="3" t="s">
        <v>5116</v>
      </c>
      <c r="I5910" s="17">
        <v>-0.66025394669200999</v>
      </c>
      <c r="J5910" s="7">
        <v>1.0736302739008199E-11</v>
      </c>
      <c r="K5910" s="3" t="s">
        <v>8</v>
      </c>
      <c r="M5910" s="6">
        <v>0.41949528272910402</v>
      </c>
      <c r="N5910" s="7">
        <v>1.0773546702031699E-6</v>
      </c>
      <c r="O5910" s="3" t="s">
        <v>5116</v>
      </c>
      <c r="Q5910" s="6">
        <v>-6.7438822691132994E-2</v>
      </c>
      <c r="R5910" s="7">
        <v>0.49957075521681399</v>
      </c>
      <c r="S5910" s="3" t="s">
        <v>5116</v>
      </c>
      <c r="U5910" s="3">
        <f t="shared" si="92"/>
        <v>1</v>
      </c>
      <c r="W5910" s="2" t="s">
        <v>7256</v>
      </c>
      <c r="X5910" s="2" t="s">
        <v>13068</v>
      </c>
      <c r="Y5910" s="2" t="s">
        <v>20885</v>
      </c>
      <c r="Z5910" s="2" t="s">
        <v>7256</v>
      </c>
      <c r="AA5910" s="2" t="s">
        <v>7257</v>
      </c>
      <c r="AB5910" s="2" t="s">
        <v>13067</v>
      </c>
      <c r="AC5910" s="2">
        <v>22195</v>
      </c>
    </row>
    <row r="5911" spans="1:29" x14ac:dyDescent="0.2">
      <c r="A5911" s="2" t="s">
        <v>10710</v>
      </c>
      <c r="B5911" s="2">
        <v>93692</v>
      </c>
      <c r="C5911" s="2" t="s">
        <v>10711</v>
      </c>
      <c r="D5911" s="10">
        <v>3887.3674722158698</v>
      </c>
      <c r="E5911" s="20">
        <v>8.1829701557671705E-2</v>
      </c>
      <c r="F5911" s="7">
        <v>0.34830324351554398</v>
      </c>
      <c r="G5911" s="3" t="s">
        <v>5116</v>
      </c>
      <c r="I5911" s="17">
        <v>-0.66037267322690796</v>
      </c>
      <c r="J5911" s="7">
        <v>1.0184498136408601E-6</v>
      </c>
      <c r="K5911" s="3" t="s">
        <v>8</v>
      </c>
      <c r="M5911" s="6">
        <v>0.39175034357740202</v>
      </c>
      <c r="N5911" s="7">
        <v>1.1601096881920601E-3</v>
      </c>
      <c r="O5911" s="3" t="s">
        <v>5116</v>
      </c>
      <c r="Q5911" s="6">
        <v>-0.35045203120717799</v>
      </c>
      <c r="R5911" s="7">
        <v>6.2807469417292005E-4</v>
      </c>
      <c r="S5911" s="3" t="s">
        <v>5116</v>
      </c>
      <c r="U5911" s="3">
        <f t="shared" si="92"/>
        <v>1</v>
      </c>
      <c r="W5911" s="2" t="s">
        <v>10710</v>
      </c>
      <c r="X5911" s="2" t="s">
        <v>13068</v>
      </c>
      <c r="Y5911" s="2" t="s">
        <v>16528</v>
      </c>
      <c r="Z5911" s="2" t="s">
        <v>10710</v>
      </c>
      <c r="AA5911" s="2" t="s">
        <v>10711</v>
      </c>
      <c r="AB5911" s="2" t="s">
        <v>13067</v>
      </c>
      <c r="AC5911" s="2">
        <v>93692</v>
      </c>
    </row>
    <row r="5912" spans="1:29" x14ac:dyDescent="0.2">
      <c r="A5912" s="2" t="s">
        <v>8613</v>
      </c>
      <c r="B5912" s="2">
        <v>59022</v>
      </c>
      <c r="C5912" s="2" t="s">
        <v>8614</v>
      </c>
      <c r="D5912" s="10">
        <v>11510.4031636659</v>
      </c>
      <c r="E5912" s="20">
        <v>0.21372700920846999</v>
      </c>
      <c r="F5912" s="7">
        <v>3.4029046119622701E-2</v>
      </c>
      <c r="G5912" s="3" t="s">
        <v>5116</v>
      </c>
      <c r="I5912" s="17">
        <v>-0.66061677265563601</v>
      </c>
      <c r="J5912" s="7">
        <v>2.2277277235452299E-4</v>
      </c>
      <c r="K5912" s="3" t="s">
        <v>8</v>
      </c>
      <c r="M5912" s="18">
        <v>0.76273086532196099</v>
      </c>
      <c r="N5912" s="7">
        <v>4.1108293631424801E-7</v>
      </c>
      <c r="O5912" s="3" t="s">
        <v>8</v>
      </c>
      <c r="Q5912" s="6">
        <v>-0.111612916542145</v>
      </c>
      <c r="R5912" s="7">
        <v>0.54160832814966797</v>
      </c>
      <c r="S5912" s="3" t="s">
        <v>5116</v>
      </c>
      <c r="U5912" s="3">
        <f t="shared" si="92"/>
        <v>2</v>
      </c>
      <c r="W5912" s="2" t="s">
        <v>8613</v>
      </c>
      <c r="X5912" s="2" t="s">
        <v>13068</v>
      </c>
      <c r="Y5912" s="2" t="s">
        <v>15878</v>
      </c>
      <c r="Z5912" s="2" t="s">
        <v>8613</v>
      </c>
      <c r="AA5912" s="2" t="s">
        <v>8614</v>
      </c>
      <c r="AB5912" s="2" t="s">
        <v>13067</v>
      </c>
      <c r="AC5912" s="2">
        <v>59022</v>
      </c>
    </row>
    <row r="5913" spans="1:29" x14ac:dyDescent="0.2">
      <c r="A5913" s="2" t="s">
        <v>7357</v>
      </c>
      <c r="B5913" s="2">
        <v>16765</v>
      </c>
      <c r="C5913" s="2" t="s">
        <v>7358</v>
      </c>
      <c r="D5913" s="10">
        <v>56723.548037820103</v>
      </c>
      <c r="E5913" s="20">
        <v>0.24722783963844899</v>
      </c>
      <c r="F5913" s="7">
        <v>1.5441771411510801E-3</v>
      </c>
      <c r="G5913" s="3" t="s">
        <v>5116</v>
      </c>
      <c r="I5913" s="17">
        <v>-0.66075970495432101</v>
      </c>
      <c r="J5913" s="7">
        <v>5.2019076074096398E-6</v>
      </c>
      <c r="K5913" s="3" t="s">
        <v>8</v>
      </c>
      <c r="M5913" s="18">
        <v>0.90088980713760602</v>
      </c>
      <c r="N5913" s="7">
        <v>1.6757505671755299E-13</v>
      </c>
      <c r="O5913" s="3" t="s">
        <v>8</v>
      </c>
      <c r="Q5913" s="6">
        <v>-7.0977374551639402E-3</v>
      </c>
      <c r="R5913" s="7">
        <v>0.97175610727589301</v>
      </c>
      <c r="S5913" s="3" t="s">
        <v>5116</v>
      </c>
      <c r="U5913" s="3">
        <f t="shared" si="92"/>
        <v>2</v>
      </c>
      <c r="W5913" s="2" t="s">
        <v>7357</v>
      </c>
      <c r="X5913" s="2" t="s">
        <v>13068</v>
      </c>
      <c r="Y5913" s="2" t="s">
        <v>20289</v>
      </c>
      <c r="Z5913" s="2" t="s">
        <v>7357</v>
      </c>
      <c r="AA5913" s="2" t="s">
        <v>7358</v>
      </c>
      <c r="AB5913" s="2" t="s">
        <v>13067</v>
      </c>
      <c r="AC5913" s="2">
        <v>16765</v>
      </c>
    </row>
    <row r="5914" spans="1:29" x14ac:dyDescent="0.2">
      <c r="A5914" s="2" t="s">
        <v>1164</v>
      </c>
      <c r="B5914" s="2">
        <v>73826</v>
      </c>
      <c r="C5914" s="2" t="s">
        <v>1165</v>
      </c>
      <c r="D5914" s="10">
        <v>6349.68229902862</v>
      </c>
      <c r="E5914" s="52">
        <v>-0.62890667866177397</v>
      </c>
      <c r="F5914" s="7">
        <v>8.5597823263511791E-22</v>
      </c>
      <c r="G5914" s="3" t="s">
        <v>8</v>
      </c>
      <c r="I5914" s="17">
        <v>-0.66077493185242997</v>
      </c>
      <c r="J5914" s="7">
        <v>4.27622062861621E-7</v>
      </c>
      <c r="K5914" s="3" t="s">
        <v>8</v>
      </c>
      <c r="M5914" s="6">
        <v>0.31389382353532203</v>
      </c>
      <c r="N5914" s="7">
        <v>8.4779638856385103E-3</v>
      </c>
      <c r="O5914" s="3" t="s">
        <v>5116</v>
      </c>
      <c r="Q5914" s="6">
        <v>0.28202557034466602</v>
      </c>
      <c r="R5914" s="7">
        <v>5.6129671874077299E-3</v>
      </c>
      <c r="S5914" s="3" t="s">
        <v>5116</v>
      </c>
      <c r="U5914" s="3">
        <f t="shared" si="92"/>
        <v>2</v>
      </c>
      <c r="W5914" s="2" t="s">
        <v>1164</v>
      </c>
      <c r="X5914" s="2" t="s">
        <v>13068</v>
      </c>
      <c r="Y5914" s="2" t="s">
        <v>18850</v>
      </c>
      <c r="Z5914" s="2" t="s">
        <v>1164</v>
      </c>
      <c r="AA5914" s="2" t="s">
        <v>1165</v>
      </c>
      <c r="AB5914" s="2" t="s">
        <v>13067</v>
      </c>
      <c r="AC5914" s="2">
        <v>73826</v>
      </c>
    </row>
    <row r="5915" spans="1:29" x14ac:dyDescent="0.2">
      <c r="A5915" s="2" t="s">
        <v>2935</v>
      </c>
      <c r="B5915" s="2">
        <v>18546</v>
      </c>
      <c r="C5915" s="2" t="s">
        <v>2936</v>
      </c>
      <c r="D5915" s="10">
        <v>18782.930107413002</v>
      </c>
      <c r="E5915" s="52">
        <v>0.67123401888038803</v>
      </c>
      <c r="F5915" s="7">
        <v>9.2396995015951201E-10</v>
      </c>
      <c r="G5915" s="3" t="s">
        <v>8</v>
      </c>
      <c r="I5915" s="17">
        <v>-0.66084862512153197</v>
      </c>
      <c r="J5915" s="7">
        <v>2.13631106256643E-3</v>
      </c>
      <c r="K5915" s="3" t="s">
        <v>8</v>
      </c>
      <c r="M5915" s="18">
        <v>0.68766525111324495</v>
      </c>
      <c r="N5915" s="7">
        <v>1.4883229925782E-4</v>
      </c>
      <c r="O5915" s="3" t="s">
        <v>8</v>
      </c>
      <c r="Q5915" s="19">
        <v>-0.64441739288867494</v>
      </c>
      <c r="R5915" s="7">
        <v>4.3800497582347898E-5</v>
      </c>
      <c r="S5915" s="3" t="s">
        <v>8</v>
      </c>
      <c r="U5915" s="3">
        <f t="shared" si="92"/>
        <v>4</v>
      </c>
      <c r="W5915" s="2" t="s">
        <v>2935</v>
      </c>
      <c r="X5915" s="2" t="s">
        <v>13068</v>
      </c>
      <c r="Y5915" s="2" t="s">
        <v>18578</v>
      </c>
      <c r="Z5915" s="2" t="s">
        <v>2935</v>
      </c>
      <c r="AA5915" s="2" t="s">
        <v>2936</v>
      </c>
      <c r="AB5915" s="2" t="s">
        <v>13067</v>
      </c>
      <c r="AC5915" s="2">
        <v>18546</v>
      </c>
    </row>
    <row r="5916" spans="1:29" x14ac:dyDescent="0.2">
      <c r="A5916" s="2" t="s">
        <v>1107</v>
      </c>
      <c r="B5916" s="2">
        <v>76686</v>
      </c>
      <c r="C5916" s="2" t="s">
        <v>1108</v>
      </c>
      <c r="D5916" s="10">
        <v>15320.039821279701</v>
      </c>
      <c r="E5916" s="52">
        <v>-0.63189296352094904</v>
      </c>
      <c r="F5916" s="7">
        <v>1.7406264430306099E-22</v>
      </c>
      <c r="G5916" s="3" t="s">
        <v>8</v>
      </c>
      <c r="I5916" s="17">
        <v>-0.66104823050898498</v>
      </c>
      <c r="J5916" s="7">
        <v>2.9804760261790702E-7</v>
      </c>
      <c r="K5916" s="3" t="s">
        <v>8</v>
      </c>
      <c r="M5916" s="6">
        <v>0.140901813141314</v>
      </c>
      <c r="N5916" s="7">
        <v>0.28549091805189702</v>
      </c>
      <c r="O5916" s="3" t="s">
        <v>5116</v>
      </c>
      <c r="Q5916" s="6">
        <v>0.111746546153278</v>
      </c>
      <c r="R5916" s="7">
        <v>0.36371811219387601</v>
      </c>
      <c r="S5916" s="3" t="s">
        <v>5116</v>
      </c>
      <c r="U5916" s="3">
        <f t="shared" si="92"/>
        <v>2</v>
      </c>
      <c r="W5916" s="2" t="s">
        <v>1107</v>
      </c>
      <c r="X5916" s="2" t="s">
        <v>13068</v>
      </c>
      <c r="Y5916" s="2" t="s">
        <v>15256</v>
      </c>
      <c r="Z5916" s="2" t="s">
        <v>1107</v>
      </c>
      <c r="AA5916" s="2" t="s">
        <v>1108</v>
      </c>
      <c r="AB5916" s="2" t="s">
        <v>13067</v>
      </c>
      <c r="AC5916" s="2">
        <v>76686</v>
      </c>
    </row>
    <row r="5917" spans="1:29" x14ac:dyDescent="0.2">
      <c r="A5917" s="2" t="s">
        <v>8597</v>
      </c>
      <c r="B5917" s="2">
        <v>66914</v>
      </c>
      <c r="C5917" s="2" t="s">
        <v>8598</v>
      </c>
      <c r="D5917" s="10">
        <v>13957.228808247601</v>
      </c>
      <c r="E5917" s="20">
        <v>0.157725454572618</v>
      </c>
      <c r="F5917" s="7">
        <v>3.2503629433169499E-2</v>
      </c>
      <c r="G5917" s="3" t="s">
        <v>5116</v>
      </c>
      <c r="I5917" s="17">
        <v>-0.66125082653651401</v>
      </c>
      <c r="J5917" s="7">
        <v>3.84689148585083E-7</v>
      </c>
      <c r="K5917" s="3" t="s">
        <v>8</v>
      </c>
      <c r="M5917" s="18">
        <v>0.79883563742143404</v>
      </c>
      <c r="N5917" s="7">
        <v>5.48809555141268E-13</v>
      </c>
      <c r="O5917" s="3" t="s">
        <v>8</v>
      </c>
      <c r="Q5917" s="6">
        <v>-2.0140643687698401E-2</v>
      </c>
      <c r="R5917" s="7">
        <v>0.90634001153310395</v>
      </c>
      <c r="S5917" s="3" t="s">
        <v>5116</v>
      </c>
      <c r="U5917" s="3">
        <f t="shared" si="92"/>
        <v>2</v>
      </c>
      <c r="W5917" s="2" t="s">
        <v>8597</v>
      </c>
      <c r="X5917" s="2" t="s">
        <v>13068</v>
      </c>
      <c r="Y5917" s="2" t="s">
        <v>21032</v>
      </c>
      <c r="Z5917" s="2" t="s">
        <v>8597</v>
      </c>
      <c r="AA5917" s="2" t="s">
        <v>8598</v>
      </c>
      <c r="AB5917" s="2" t="s">
        <v>13067</v>
      </c>
      <c r="AC5917" s="2">
        <v>66914</v>
      </c>
    </row>
    <row r="5918" spans="1:29" x14ac:dyDescent="0.2">
      <c r="A5918" s="2" t="s">
        <v>6039</v>
      </c>
      <c r="B5918" s="2">
        <v>67199</v>
      </c>
      <c r="C5918" s="2" t="s">
        <v>6040</v>
      </c>
      <c r="D5918" s="10">
        <v>4813.5568193189802</v>
      </c>
      <c r="E5918" s="20">
        <v>0.48337536419731503</v>
      </c>
      <c r="F5918" s="7">
        <v>6.7708320707425399E-7</v>
      </c>
      <c r="G5918" s="3" t="s">
        <v>5116</v>
      </c>
      <c r="I5918" s="17">
        <v>-0.66142688240999403</v>
      </c>
      <c r="J5918" s="7">
        <v>4.6663520385371502E-4</v>
      </c>
      <c r="K5918" s="3" t="s">
        <v>8</v>
      </c>
      <c r="M5918" s="18">
        <v>1.22210971334927</v>
      </c>
      <c r="N5918" s="7">
        <v>3.1765466510458301E-15</v>
      </c>
      <c r="O5918" s="3" t="s">
        <v>8</v>
      </c>
      <c r="Q5918" s="6">
        <v>7.7307466741960595E-2</v>
      </c>
      <c r="R5918" s="7">
        <v>0.717185112046549</v>
      </c>
      <c r="S5918" s="3" t="s">
        <v>5116</v>
      </c>
      <c r="U5918" s="3">
        <f t="shared" si="92"/>
        <v>2</v>
      </c>
      <c r="W5918" s="2" t="s">
        <v>6039</v>
      </c>
      <c r="X5918" s="2" t="s">
        <v>13068</v>
      </c>
      <c r="Y5918" s="2" t="s">
        <v>18660</v>
      </c>
      <c r="Z5918" s="2" t="s">
        <v>6039</v>
      </c>
      <c r="AA5918" s="2" t="s">
        <v>6040</v>
      </c>
      <c r="AB5918" s="2" t="s">
        <v>13067</v>
      </c>
      <c r="AC5918" s="2">
        <v>67199</v>
      </c>
    </row>
    <row r="5919" spans="1:29" x14ac:dyDescent="0.2">
      <c r="A5919" s="2" t="s">
        <v>10878</v>
      </c>
      <c r="B5919" s="2">
        <v>20604</v>
      </c>
      <c r="C5919" s="2" t="s">
        <v>10879</v>
      </c>
      <c r="D5919" s="10">
        <v>4253.4921546574396</v>
      </c>
      <c r="E5919" s="20">
        <v>-0.15018104789266501</v>
      </c>
      <c r="F5919" s="7">
        <v>0.39266133187688201</v>
      </c>
      <c r="G5919" s="3" t="s">
        <v>5116</v>
      </c>
      <c r="I5919" s="17">
        <v>-0.66180874876385198</v>
      </c>
      <c r="J5919" s="7">
        <v>1.2621188798139201E-2</v>
      </c>
      <c r="K5919" s="3" t="s">
        <v>8</v>
      </c>
      <c r="M5919" s="6">
        <v>0.40475836048762998</v>
      </c>
      <c r="N5919" s="7">
        <v>8.9404868736722501E-2</v>
      </c>
      <c r="O5919" s="3" t="s">
        <v>5116</v>
      </c>
      <c r="Q5919" s="6">
        <v>-0.106869340383557</v>
      </c>
      <c r="R5919" s="7">
        <v>0.71999164556837203</v>
      </c>
      <c r="S5919" s="3" t="s">
        <v>5116</v>
      </c>
      <c r="U5919" s="3">
        <f t="shared" si="92"/>
        <v>1</v>
      </c>
      <c r="W5919" s="2" t="s">
        <v>10878</v>
      </c>
      <c r="X5919" s="2" t="s">
        <v>13068</v>
      </c>
      <c r="Y5919" s="2" t="s">
        <v>20252</v>
      </c>
      <c r="Z5919" s="2" t="s">
        <v>10878</v>
      </c>
      <c r="AA5919" s="2" t="s">
        <v>10879</v>
      </c>
      <c r="AB5919" s="2" t="s">
        <v>13067</v>
      </c>
      <c r="AC5919" s="2">
        <v>20604</v>
      </c>
    </row>
    <row r="5920" spans="1:29" x14ac:dyDescent="0.2">
      <c r="A5920" s="2" t="s">
        <v>6808</v>
      </c>
      <c r="B5920" s="2">
        <v>67836</v>
      </c>
      <c r="C5920" s="2" t="s">
        <v>6809</v>
      </c>
      <c r="D5920" s="10">
        <v>2502.829766328</v>
      </c>
      <c r="E5920" s="20">
        <v>0.32478701149066902</v>
      </c>
      <c r="F5920" s="7">
        <v>1.37903393613787E-4</v>
      </c>
      <c r="G5920" s="3" t="s">
        <v>5116</v>
      </c>
      <c r="I5920" s="17">
        <v>-0.66205314176080399</v>
      </c>
      <c r="J5920" s="7">
        <v>4.3972739669761501E-5</v>
      </c>
      <c r="K5920" s="3" t="s">
        <v>8</v>
      </c>
      <c r="M5920" s="18">
        <v>0.91206491326902195</v>
      </c>
      <c r="N5920" s="7">
        <v>1.8582927480583701E-11</v>
      </c>
      <c r="O5920" s="3" t="s">
        <v>8</v>
      </c>
      <c r="Q5920" s="6">
        <v>-7.4775239982452099E-2</v>
      </c>
      <c r="R5920" s="7">
        <v>0.67744051130796701</v>
      </c>
      <c r="S5920" s="3" t="s">
        <v>5116</v>
      </c>
      <c r="U5920" s="3">
        <f t="shared" si="92"/>
        <v>2</v>
      </c>
      <c r="W5920" s="2" t="s">
        <v>6808</v>
      </c>
      <c r="X5920" s="2" t="s">
        <v>13068</v>
      </c>
      <c r="Y5920" s="2" t="s">
        <v>21084</v>
      </c>
      <c r="Z5920" s="2" t="s">
        <v>6808</v>
      </c>
      <c r="AA5920" s="2" t="s">
        <v>6809</v>
      </c>
      <c r="AB5920" s="2" t="s">
        <v>13067</v>
      </c>
      <c r="AC5920" s="2">
        <v>67836</v>
      </c>
    </row>
    <row r="5921" spans="1:29" x14ac:dyDescent="0.2">
      <c r="A5921" s="2" t="s">
        <v>11179</v>
      </c>
      <c r="B5921" s="2">
        <v>73723</v>
      </c>
      <c r="C5921" s="2" t="s">
        <v>11180</v>
      </c>
      <c r="D5921" s="10">
        <v>9169.5561274335705</v>
      </c>
      <c r="E5921" s="20">
        <v>8.3085391285896898E-2</v>
      </c>
      <c r="F5921" s="7">
        <v>0.48453926316206802</v>
      </c>
      <c r="G5921" s="3" t="s">
        <v>5116</v>
      </c>
      <c r="I5921" s="17">
        <v>-0.66209367206818104</v>
      </c>
      <c r="J5921" s="7">
        <v>1.5386038159091999E-4</v>
      </c>
      <c r="K5921" s="3" t="s">
        <v>8</v>
      </c>
      <c r="M5921" s="6">
        <v>0.416072231254217</v>
      </c>
      <c r="N5921" s="7">
        <v>7.4329307078899697E-3</v>
      </c>
      <c r="O5921" s="3" t="s">
        <v>5116</v>
      </c>
      <c r="Q5921" s="6">
        <v>-0.32910683209986102</v>
      </c>
      <c r="R5921" s="7">
        <v>1.6285550391533499E-2</v>
      </c>
      <c r="S5921" s="3" t="s">
        <v>5116</v>
      </c>
      <c r="U5921" s="3">
        <f t="shared" si="92"/>
        <v>1</v>
      </c>
      <c r="W5921" s="2" t="s">
        <v>11179</v>
      </c>
      <c r="X5921" s="2" t="s">
        <v>13068</v>
      </c>
      <c r="Y5921" s="2" t="s">
        <v>19821</v>
      </c>
      <c r="Z5921" s="2" t="s">
        <v>11179</v>
      </c>
      <c r="AA5921" s="2" t="s">
        <v>11180</v>
      </c>
      <c r="AB5921" s="2" t="s">
        <v>13067</v>
      </c>
      <c r="AC5921" s="2">
        <v>73723</v>
      </c>
    </row>
    <row r="5922" spans="1:29" x14ac:dyDescent="0.2">
      <c r="A5922" s="2" t="s">
        <v>2121</v>
      </c>
      <c r="B5922" s="2" t="s">
        <v>64</v>
      </c>
      <c r="C5922" s="2" t="s">
        <v>64</v>
      </c>
      <c r="D5922" s="10">
        <v>80.011613661742203</v>
      </c>
      <c r="E5922" s="52">
        <v>-0.99988399341580703</v>
      </c>
      <c r="F5922" s="7">
        <v>1.11442983072192E-13</v>
      </c>
      <c r="G5922" s="3" t="s">
        <v>8</v>
      </c>
      <c r="I5922" s="17">
        <v>-0.66291721323202102</v>
      </c>
      <c r="J5922" s="7">
        <v>1.34047100184008E-2</v>
      </c>
      <c r="K5922" s="3" t="s">
        <v>8</v>
      </c>
      <c r="M5922" s="6">
        <v>0.177693179916322</v>
      </c>
      <c r="N5922" s="7">
        <v>0.52267480576916903</v>
      </c>
      <c r="O5922" s="3" t="s">
        <v>5116</v>
      </c>
      <c r="Q5922" s="6">
        <v>0.51465996010010795</v>
      </c>
      <c r="R5922" s="7">
        <v>1.0712460819017101E-2</v>
      </c>
      <c r="S5922" s="3" t="s">
        <v>5116</v>
      </c>
      <c r="U5922" s="3">
        <f t="shared" si="92"/>
        <v>2</v>
      </c>
      <c r="W5922" s="2" t="s">
        <v>2121</v>
      </c>
      <c r="X5922" s="2" t="s">
        <v>13059</v>
      </c>
      <c r="Y5922" s="2" t="s">
        <v>13090</v>
      </c>
      <c r="Z5922" s="2" t="s">
        <v>13091</v>
      </c>
      <c r="AA5922" s="2" t="s">
        <v>13092</v>
      </c>
      <c r="AB5922" s="2" t="s">
        <v>13093</v>
      </c>
      <c r="AC5922" s="2">
        <v>74092</v>
      </c>
    </row>
    <row r="5923" spans="1:29" x14ac:dyDescent="0.2">
      <c r="A5923" s="2" t="s">
        <v>1771</v>
      </c>
      <c r="B5923" s="2">
        <v>67282</v>
      </c>
      <c r="C5923" s="2" t="s">
        <v>1772</v>
      </c>
      <c r="D5923" s="10">
        <v>1185.20184882938</v>
      </c>
      <c r="E5923" s="52">
        <v>0.726990342528546</v>
      </c>
      <c r="F5923" s="7">
        <v>6.1820460910598396E-16</v>
      </c>
      <c r="G5923" s="3" t="s">
        <v>8</v>
      </c>
      <c r="I5923" s="17">
        <v>-0.66306627656542905</v>
      </c>
      <c r="J5923" s="7">
        <v>2.1864012640184901E-4</v>
      </c>
      <c r="K5923" s="3" t="s">
        <v>8</v>
      </c>
      <c r="M5923" s="18">
        <v>1.00267610802907</v>
      </c>
      <c r="N5923" s="7">
        <v>1.64415728043381E-11</v>
      </c>
      <c r="O5923" s="3" t="s">
        <v>8</v>
      </c>
      <c r="Q5923" s="6">
        <v>-0.38738051106491</v>
      </c>
      <c r="R5923" s="7">
        <v>4.84487700086753E-3</v>
      </c>
      <c r="S5923" s="3" t="s">
        <v>5116</v>
      </c>
      <c r="U5923" s="3">
        <f t="shared" si="92"/>
        <v>3</v>
      </c>
      <c r="W5923" s="2" t="s">
        <v>1771</v>
      </c>
      <c r="X5923" s="2" t="s">
        <v>13059</v>
      </c>
      <c r="Y5923" s="2" t="s">
        <v>15004</v>
      </c>
      <c r="Z5923" s="2" t="s">
        <v>15005</v>
      </c>
      <c r="AA5923" s="2" t="s">
        <v>15006</v>
      </c>
      <c r="AB5923" s="2" t="s">
        <v>13067</v>
      </c>
      <c r="AC5923" s="2">
        <v>67282</v>
      </c>
    </row>
    <row r="5924" spans="1:29" x14ac:dyDescent="0.2">
      <c r="A5924" s="2" t="s">
        <v>1074</v>
      </c>
      <c r="B5924" s="2" t="s">
        <v>64</v>
      </c>
      <c r="C5924" s="2" t="s">
        <v>64</v>
      </c>
      <c r="D5924" s="10">
        <v>348.75169131267398</v>
      </c>
      <c r="E5924" s="52">
        <v>-0.97221534614481397</v>
      </c>
      <c r="F5924" s="7">
        <v>5.1737777644399001E-23</v>
      </c>
      <c r="G5924" s="3" t="s">
        <v>8</v>
      </c>
      <c r="I5924" s="17">
        <v>-0.66318363758684895</v>
      </c>
      <c r="J5924" s="7">
        <v>8.9350818615085005E-4</v>
      </c>
      <c r="K5924" s="3" t="s">
        <v>8</v>
      </c>
      <c r="M5924" s="6">
        <v>0.34364856468716798</v>
      </c>
      <c r="N5924" s="7">
        <v>6.0222230999304398E-2</v>
      </c>
      <c r="O5924" s="3" t="s">
        <v>5116</v>
      </c>
      <c r="Q5924" s="19">
        <v>0.652680273245134</v>
      </c>
      <c r="R5924" s="7">
        <v>5.2332911057118496E-6</v>
      </c>
      <c r="S5924" s="3" t="s">
        <v>8</v>
      </c>
      <c r="U5924" s="3">
        <f t="shared" si="92"/>
        <v>3</v>
      </c>
      <c r="W5924" s="2" t="s">
        <v>1074</v>
      </c>
      <c r="X5924" s="2" t="s">
        <v>13059</v>
      </c>
      <c r="Y5924" s="2" t="s">
        <v>13750</v>
      </c>
      <c r="Z5924" s="2" t="s">
        <v>13751</v>
      </c>
      <c r="AA5924" s="2" t="s">
        <v>13752</v>
      </c>
      <c r="AB5924" s="2" t="s">
        <v>13063</v>
      </c>
      <c r="AC5924" s="2">
        <v>78185</v>
      </c>
    </row>
    <row r="5925" spans="1:29" x14ac:dyDescent="0.2">
      <c r="A5925" s="2" t="s">
        <v>12113</v>
      </c>
      <c r="B5925" s="2">
        <v>75718</v>
      </c>
      <c r="C5925" s="2" t="s">
        <v>12114</v>
      </c>
      <c r="D5925" s="10">
        <v>323.55195965754098</v>
      </c>
      <c r="E5925" s="20">
        <v>0.107248351979394</v>
      </c>
      <c r="F5925" s="7">
        <v>0.77191656224664096</v>
      </c>
      <c r="G5925" s="3" t="s">
        <v>5116</v>
      </c>
      <c r="I5925" s="6">
        <v>-0.66320805595159604</v>
      </c>
      <c r="J5925" s="7">
        <v>9.2826518254210205E-2</v>
      </c>
      <c r="K5925" s="3" t="s">
        <v>5116</v>
      </c>
      <c r="M5925" s="18">
        <v>1.3898719622396101</v>
      </c>
      <c r="N5925" s="7">
        <v>7.3833207109148304E-6</v>
      </c>
      <c r="O5925" s="3" t="s">
        <v>8</v>
      </c>
      <c r="Q5925" s="6">
        <v>0.61941555430862405</v>
      </c>
      <c r="R5925" s="7">
        <v>6.9268991088034401E-2</v>
      </c>
      <c r="S5925" s="3" t="s">
        <v>5116</v>
      </c>
      <c r="U5925" s="3">
        <f t="shared" si="92"/>
        <v>1</v>
      </c>
      <c r="W5925" s="2" t="s">
        <v>12113</v>
      </c>
      <c r="X5925" s="2" t="s">
        <v>13068</v>
      </c>
      <c r="Y5925" s="2" t="s">
        <v>21048</v>
      </c>
      <c r="Z5925" s="2" t="s">
        <v>12113</v>
      </c>
      <c r="AA5925" s="2" t="s">
        <v>12114</v>
      </c>
      <c r="AB5925" s="2" t="s">
        <v>13067</v>
      </c>
      <c r="AC5925" s="2">
        <v>75718</v>
      </c>
    </row>
    <row r="5926" spans="1:29" x14ac:dyDescent="0.2">
      <c r="A5926" s="2" t="s">
        <v>10579</v>
      </c>
      <c r="B5926" s="2">
        <v>56047</v>
      </c>
      <c r="C5926" s="2" t="s">
        <v>10580</v>
      </c>
      <c r="D5926" s="10">
        <v>58.440365152785702</v>
      </c>
      <c r="E5926" s="20">
        <v>0.41284849366809501</v>
      </c>
      <c r="F5926" s="7">
        <v>0.31063408634976802</v>
      </c>
      <c r="G5926" s="3" t="s">
        <v>5116</v>
      </c>
      <c r="I5926" s="6">
        <v>-0.66353224497316599</v>
      </c>
      <c r="J5926" s="7">
        <v>9.1755496851090398E-2</v>
      </c>
      <c r="K5926" s="3" t="s">
        <v>5116</v>
      </c>
      <c r="M5926" s="18">
        <v>1.06050269441228</v>
      </c>
      <c r="N5926" s="7">
        <v>2.16041936231067E-3</v>
      </c>
      <c r="O5926" s="3" t="s">
        <v>8</v>
      </c>
      <c r="Q5926" s="6">
        <v>-1.5878044228976401E-2</v>
      </c>
      <c r="R5926" s="7">
        <v>0.98105545178588205</v>
      </c>
      <c r="S5926" s="3" t="s">
        <v>5116</v>
      </c>
      <c r="U5926" s="3">
        <f t="shared" si="92"/>
        <v>1</v>
      </c>
      <c r="W5926" s="2" t="s">
        <v>10579</v>
      </c>
      <c r="X5926" s="2" t="s">
        <v>13068</v>
      </c>
      <c r="Y5926" s="2" t="s">
        <v>17952</v>
      </c>
      <c r="Z5926" s="2" t="s">
        <v>10579</v>
      </c>
      <c r="AA5926" s="2" t="s">
        <v>10580</v>
      </c>
      <c r="AB5926" s="2" t="s">
        <v>13067</v>
      </c>
      <c r="AC5926" s="2">
        <v>56047</v>
      </c>
    </row>
    <row r="5927" spans="1:29" x14ac:dyDescent="0.2">
      <c r="A5927" s="2" t="s">
        <v>3102</v>
      </c>
      <c r="B5927" s="2">
        <v>53334</v>
      </c>
      <c r="C5927" s="2" t="s">
        <v>3103</v>
      </c>
      <c r="D5927" s="10">
        <v>2632.6506400256799</v>
      </c>
      <c r="E5927" s="52">
        <v>-0.60731465642029603</v>
      </c>
      <c r="F5927" s="7">
        <v>4.3355742114199603E-9</v>
      </c>
      <c r="G5927" s="3" t="s">
        <v>8</v>
      </c>
      <c r="I5927" s="17">
        <v>-0.66369047285678595</v>
      </c>
      <c r="J5927" s="7">
        <v>1.0820593819477701E-3</v>
      </c>
      <c r="K5927" s="3" t="s">
        <v>8</v>
      </c>
      <c r="M5927" s="6">
        <v>0.48542980034973598</v>
      </c>
      <c r="N5927" s="7">
        <v>6.21317778196347E-3</v>
      </c>
      <c r="O5927" s="3" t="s">
        <v>5116</v>
      </c>
      <c r="Q5927" s="6">
        <v>0.42905398391324701</v>
      </c>
      <c r="R5927" s="7">
        <v>5.7311132978841101E-3</v>
      </c>
      <c r="S5927" s="3" t="s">
        <v>5116</v>
      </c>
      <c r="U5927" s="3">
        <f t="shared" si="92"/>
        <v>2</v>
      </c>
      <c r="W5927" s="2" t="s">
        <v>3102</v>
      </c>
      <c r="X5927" s="2" t="s">
        <v>13068</v>
      </c>
      <c r="Y5927" s="2" t="s">
        <v>16735</v>
      </c>
      <c r="Z5927" s="2" t="s">
        <v>3102</v>
      </c>
      <c r="AA5927" s="2" t="s">
        <v>3103</v>
      </c>
      <c r="AB5927" s="2" t="s">
        <v>13067</v>
      </c>
      <c r="AC5927" s="2">
        <v>53334</v>
      </c>
    </row>
    <row r="5928" spans="1:29" x14ac:dyDescent="0.2">
      <c r="A5928" s="2" t="s">
        <v>223</v>
      </c>
      <c r="B5928" s="2">
        <v>243846</v>
      </c>
      <c r="C5928" s="2" t="s">
        <v>224</v>
      </c>
      <c r="D5928" s="10">
        <v>1676.46135165848</v>
      </c>
      <c r="E5928" s="52">
        <v>-1.2879252886367301</v>
      </c>
      <c r="F5928" s="7">
        <v>1.7130237229025401E-55</v>
      </c>
      <c r="G5928" s="3" t="s">
        <v>8</v>
      </c>
      <c r="I5928" s="17">
        <v>-0.66382437042945897</v>
      </c>
      <c r="J5928" s="7">
        <v>6.8194748599304796E-5</v>
      </c>
      <c r="K5928" s="3" t="s">
        <v>8</v>
      </c>
      <c r="M5928" s="6">
        <v>-0.17080503291961999</v>
      </c>
      <c r="N5928" s="7">
        <v>0.31064957171461299</v>
      </c>
      <c r="O5928" s="3" t="s">
        <v>5116</v>
      </c>
      <c r="Q5928" s="6">
        <v>0.45329588528764703</v>
      </c>
      <c r="R5928" s="7">
        <v>2.65053539165306E-4</v>
      </c>
      <c r="S5928" s="3" t="s">
        <v>5116</v>
      </c>
      <c r="U5928" s="3">
        <f t="shared" si="92"/>
        <v>2</v>
      </c>
      <c r="W5928" s="2" t="s">
        <v>223</v>
      </c>
      <c r="X5928" s="2" t="s">
        <v>13068</v>
      </c>
      <c r="Y5928" s="2" t="s">
        <v>15032</v>
      </c>
      <c r="Z5928" s="2" t="s">
        <v>223</v>
      </c>
      <c r="AA5928" s="2" t="s">
        <v>224</v>
      </c>
      <c r="AB5928" s="2" t="s">
        <v>13067</v>
      </c>
      <c r="AC5928" s="2">
        <v>243846</v>
      </c>
    </row>
    <row r="5929" spans="1:29" x14ac:dyDescent="0.2">
      <c r="A5929" s="2" t="s">
        <v>11729</v>
      </c>
      <c r="B5929" s="2">
        <v>30939</v>
      </c>
      <c r="C5929" s="2" t="s">
        <v>11730</v>
      </c>
      <c r="D5929" s="10">
        <v>1307.67793875188</v>
      </c>
      <c r="E5929" s="20">
        <v>9.4756272142303893E-2</v>
      </c>
      <c r="F5929" s="7">
        <v>0.640378656989397</v>
      </c>
      <c r="G5929" s="3" t="s">
        <v>5116</v>
      </c>
      <c r="I5929" s="17">
        <v>-0.66388769828435901</v>
      </c>
      <c r="J5929" s="7">
        <v>1.5061465517061501E-2</v>
      </c>
      <c r="K5929" s="3" t="s">
        <v>8</v>
      </c>
      <c r="M5929" s="6">
        <v>0.23377114909136101</v>
      </c>
      <c r="N5929" s="7">
        <v>0.382312298742219</v>
      </c>
      <c r="O5929" s="3" t="s">
        <v>5116</v>
      </c>
      <c r="Q5929" s="6">
        <v>-0.524872821335302</v>
      </c>
      <c r="R5929" s="7">
        <v>1.2858005017913199E-2</v>
      </c>
      <c r="S5929" s="3" t="s">
        <v>5116</v>
      </c>
      <c r="U5929" s="3">
        <f t="shared" si="92"/>
        <v>1</v>
      </c>
      <c r="W5929" s="2" t="s">
        <v>11729</v>
      </c>
      <c r="X5929" s="2" t="s">
        <v>13068</v>
      </c>
      <c r="Y5929" s="2" t="s">
        <v>19140</v>
      </c>
      <c r="Z5929" s="2" t="s">
        <v>11729</v>
      </c>
      <c r="AA5929" s="2" t="s">
        <v>11730</v>
      </c>
      <c r="AB5929" s="2" t="s">
        <v>13067</v>
      </c>
      <c r="AC5929" s="2">
        <v>30939</v>
      </c>
    </row>
    <row r="5930" spans="1:29" x14ac:dyDescent="0.2">
      <c r="A5930" s="2" t="s">
        <v>1388</v>
      </c>
      <c r="B5930" s="2">
        <v>66480</v>
      </c>
      <c r="C5930" s="2" t="s">
        <v>1389</v>
      </c>
      <c r="D5930" s="10">
        <v>9408.9989764929796</v>
      </c>
      <c r="E5930" s="52">
        <v>0.65826539617670699</v>
      </c>
      <c r="F5930" s="7">
        <v>4.6908273915316199E-19</v>
      </c>
      <c r="G5930" s="3" t="s">
        <v>8</v>
      </c>
      <c r="I5930" s="17">
        <v>-0.66402614878274702</v>
      </c>
      <c r="J5930" s="7">
        <v>6.12024779048215E-6</v>
      </c>
      <c r="K5930" s="3" t="s">
        <v>8</v>
      </c>
      <c r="M5930" s="18">
        <v>0.84587786118650699</v>
      </c>
      <c r="N5930" s="7">
        <v>9.5202842132629807E-12</v>
      </c>
      <c r="O5930" s="3" t="s">
        <v>8</v>
      </c>
      <c r="Q5930" s="6">
        <v>-0.47641368377294802</v>
      </c>
      <c r="R5930" s="7">
        <v>1.14334834949693E-5</v>
      </c>
      <c r="S5930" s="3" t="s">
        <v>5116</v>
      </c>
      <c r="U5930" s="3">
        <f t="shared" si="92"/>
        <v>3</v>
      </c>
      <c r="W5930" s="2" t="s">
        <v>1388</v>
      </c>
      <c r="X5930" s="2" t="s">
        <v>13068</v>
      </c>
      <c r="Y5930" s="2" t="s">
        <v>19487</v>
      </c>
      <c r="Z5930" s="2" t="s">
        <v>1388</v>
      </c>
      <c r="AA5930" s="2" t="s">
        <v>1389</v>
      </c>
      <c r="AB5930" s="2" t="s">
        <v>13067</v>
      </c>
      <c r="AC5930" s="2">
        <v>66480</v>
      </c>
    </row>
    <row r="5931" spans="1:29" x14ac:dyDescent="0.2">
      <c r="A5931" s="2" t="s">
        <v>2014</v>
      </c>
      <c r="B5931" s="2">
        <v>66477</v>
      </c>
      <c r="C5931" s="2" t="s">
        <v>2015</v>
      </c>
      <c r="D5931" s="10">
        <v>11065.357088095499</v>
      </c>
      <c r="E5931" s="52">
        <v>0.969703650645524</v>
      </c>
      <c r="F5931" s="7">
        <v>2.8730127287539702E-14</v>
      </c>
      <c r="G5931" s="3" t="s">
        <v>8</v>
      </c>
      <c r="I5931" s="17">
        <v>-0.66424785155777699</v>
      </c>
      <c r="J5931" s="7">
        <v>8.1258030260416992E-3</v>
      </c>
      <c r="K5931" s="3" t="s">
        <v>8</v>
      </c>
      <c r="M5931" s="18">
        <v>0.87505429284107805</v>
      </c>
      <c r="N5931" s="7">
        <v>2.1928973215651399E-5</v>
      </c>
      <c r="O5931" s="3" t="s">
        <v>8</v>
      </c>
      <c r="Q5931" s="19">
        <v>-0.75889720936222405</v>
      </c>
      <c r="R5931" s="7">
        <v>3.5081351092082299E-5</v>
      </c>
      <c r="S5931" s="3" t="s">
        <v>8</v>
      </c>
      <c r="U5931" s="3">
        <f t="shared" si="92"/>
        <v>4</v>
      </c>
      <c r="W5931" s="2" t="s">
        <v>2014</v>
      </c>
      <c r="X5931" s="2" t="s">
        <v>13059</v>
      </c>
      <c r="Y5931" s="2" t="s">
        <v>20962</v>
      </c>
      <c r="Z5931" s="2" t="s">
        <v>20963</v>
      </c>
      <c r="AA5931" s="2" t="s">
        <v>20964</v>
      </c>
      <c r="AB5931" s="2" t="s">
        <v>13067</v>
      </c>
      <c r="AC5931" s="2">
        <v>66477</v>
      </c>
    </row>
    <row r="5932" spans="1:29" x14ac:dyDescent="0.2">
      <c r="A5932" s="2" t="s">
        <v>5590</v>
      </c>
      <c r="B5932" s="2">
        <v>66266</v>
      </c>
      <c r="C5932" s="2" t="s">
        <v>5591</v>
      </c>
      <c r="D5932" s="10">
        <v>1376.4334649019199</v>
      </c>
      <c r="E5932" s="20">
        <v>0.482240680512105</v>
      </c>
      <c r="F5932" s="7">
        <v>1.0839417202499201E-9</v>
      </c>
      <c r="G5932" s="3" t="s">
        <v>5116</v>
      </c>
      <c r="I5932" s="17">
        <v>-0.66461641505682301</v>
      </c>
      <c r="J5932" s="7">
        <v>2.0025292324813501E-5</v>
      </c>
      <c r="K5932" s="3" t="s">
        <v>8</v>
      </c>
      <c r="M5932" s="18">
        <v>1.10086950444035</v>
      </c>
      <c r="N5932" s="7">
        <v>2.1565781196541799E-17</v>
      </c>
      <c r="O5932" s="3" t="s">
        <v>8</v>
      </c>
      <c r="Q5932" s="6">
        <v>-4.5987591128579197E-2</v>
      </c>
      <c r="R5932" s="7">
        <v>0.80887455507706796</v>
      </c>
      <c r="S5932" s="3" t="s">
        <v>5116</v>
      </c>
      <c r="U5932" s="3">
        <f t="shared" si="92"/>
        <v>2</v>
      </c>
      <c r="W5932" s="2" t="s">
        <v>5590</v>
      </c>
      <c r="X5932" s="2" t="s">
        <v>13068</v>
      </c>
      <c r="Y5932" s="2" t="s">
        <v>15866</v>
      </c>
      <c r="Z5932" s="2" t="s">
        <v>5590</v>
      </c>
      <c r="AA5932" s="2" t="s">
        <v>5591</v>
      </c>
      <c r="AB5932" s="2" t="s">
        <v>13067</v>
      </c>
      <c r="AC5932" s="2">
        <v>66266</v>
      </c>
    </row>
    <row r="5933" spans="1:29" x14ac:dyDescent="0.2">
      <c r="A5933" s="2" t="s">
        <v>1236</v>
      </c>
      <c r="B5933" s="2" t="s">
        <v>64</v>
      </c>
      <c r="C5933" s="2" t="s">
        <v>64</v>
      </c>
      <c r="D5933" s="10">
        <v>871.10122046381605</v>
      </c>
      <c r="E5933" s="52">
        <v>-0.92323067641728296</v>
      </c>
      <c r="F5933" s="7">
        <v>3.4336928475839602E-21</v>
      </c>
      <c r="G5933" s="3" t="s">
        <v>8</v>
      </c>
      <c r="I5933" s="17">
        <v>-0.66485041731549599</v>
      </c>
      <c r="J5933" s="7">
        <v>6.93248660026897E-4</v>
      </c>
      <c r="K5933" s="3" t="s">
        <v>8</v>
      </c>
      <c r="M5933" s="6">
        <v>0.118744238391965</v>
      </c>
      <c r="N5933" s="7">
        <v>0.57740064332459895</v>
      </c>
      <c r="O5933" s="3" t="s">
        <v>5116</v>
      </c>
      <c r="Q5933" s="6">
        <v>0.37712449749375199</v>
      </c>
      <c r="R5933" s="7">
        <v>1.2904257365004199E-2</v>
      </c>
      <c r="S5933" s="3" t="s">
        <v>5116</v>
      </c>
      <c r="U5933" s="3">
        <f t="shared" si="92"/>
        <v>2</v>
      </c>
      <c r="W5933" s="2" t="s">
        <v>1236</v>
      </c>
      <c r="X5933" s="2" t="s">
        <v>13059</v>
      </c>
      <c r="Y5933" s="2" t="s">
        <v>13941</v>
      </c>
      <c r="Z5933" s="2" t="s">
        <v>13942</v>
      </c>
      <c r="AA5933" s="2" t="s">
        <v>13943</v>
      </c>
      <c r="AB5933" s="2" t="s">
        <v>13067</v>
      </c>
      <c r="AC5933" s="2">
        <v>319801</v>
      </c>
    </row>
    <row r="5934" spans="1:29" x14ac:dyDescent="0.2">
      <c r="A5934" s="2" t="s">
        <v>1406</v>
      </c>
      <c r="B5934" s="2">
        <v>67941</v>
      </c>
      <c r="C5934" s="2" t="s">
        <v>1407</v>
      </c>
      <c r="D5934" s="10">
        <v>1450.06385331351</v>
      </c>
      <c r="E5934" s="52">
        <v>1.0507980584007399</v>
      </c>
      <c r="F5934" s="7">
        <v>7.2359826145172797E-19</v>
      </c>
      <c r="G5934" s="3" t="s">
        <v>8</v>
      </c>
      <c r="I5934" s="17">
        <v>-0.665083927182191</v>
      </c>
      <c r="J5934" s="7">
        <v>4.7501634166877702E-3</v>
      </c>
      <c r="K5934" s="3" t="s">
        <v>8</v>
      </c>
      <c r="M5934" s="18">
        <v>1.0924064825449999</v>
      </c>
      <c r="N5934" s="7">
        <v>1.184738684685E-8</v>
      </c>
      <c r="O5934" s="3" t="s">
        <v>8</v>
      </c>
      <c r="Q5934" s="19">
        <v>-0.62347550303793098</v>
      </c>
      <c r="R5934" s="7">
        <v>3.5022945609149001E-4</v>
      </c>
      <c r="S5934" s="3" t="s">
        <v>8</v>
      </c>
      <c r="U5934" s="3">
        <f t="shared" si="92"/>
        <v>4</v>
      </c>
      <c r="W5934" s="2" t="s">
        <v>1406</v>
      </c>
      <c r="X5934" s="2" t="s">
        <v>13068</v>
      </c>
      <c r="Y5934" s="2" t="s">
        <v>19555</v>
      </c>
      <c r="Z5934" s="2" t="s">
        <v>1406</v>
      </c>
      <c r="AA5934" s="2" t="s">
        <v>1407</v>
      </c>
      <c r="AB5934" s="2" t="s">
        <v>13067</v>
      </c>
      <c r="AC5934" s="2">
        <v>67941</v>
      </c>
    </row>
    <row r="5935" spans="1:29" x14ac:dyDescent="0.2">
      <c r="A5935" s="2" t="s">
        <v>7920</v>
      </c>
      <c r="B5935" s="2">
        <v>67264</v>
      </c>
      <c r="C5935" s="2" t="s">
        <v>7921</v>
      </c>
      <c r="D5935" s="10">
        <v>18405.625280882301</v>
      </c>
      <c r="E5935" s="20">
        <v>0.28003173385319302</v>
      </c>
      <c r="F5935" s="7">
        <v>7.9558584423352202E-3</v>
      </c>
      <c r="G5935" s="3" t="s">
        <v>5116</v>
      </c>
      <c r="I5935" s="17">
        <v>-0.66522809467658806</v>
      </c>
      <c r="J5935" s="7">
        <v>5.5782392537597695E-4</v>
      </c>
      <c r="K5935" s="3" t="s">
        <v>8</v>
      </c>
      <c r="M5935" s="18">
        <v>0.73465786243773901</v>
      </c>
      <c r="N5935" s="7">
        <v>5.9522332433508096E-6</v>
      </c>
      <c r="O5935" s="3" t="s">
        <v>8</v>
      </c>
      <c r="Q5935" s="6">
        <v>-0.21060196609204199</v>
      </c>
      <c r="R5935" s="7">
        <v>0.21357688028161601</v>
      </c>
      <c r="S5935" s="3" t="s">
        <v>5116</v>
      </c>
      <c r="U5935" s="3">
        <f t="shared" si="92"/>
        <v>2</v>
      </c>
      <c r="W5935" s="2" t="s">
        <v>7920</v>
      </c>
      <c r="X5935" s="2" t="s">
        <v>13068</v>
      </c>
      <c r="Y5935" s="2" t="s">
        <v>18182</v>
      </c>
      <c r="Z5935" s="2" t="s">
        <v>7920</v>
      </c>
      <c r="AA5935" s="2" t="s">
        <v>18183</v>
      </c>
      <c r="AB5935" s="2" t="s">
        <v>13067</v>
      </c>
      <c r="AC5935" s="2">
        <v>67264</v>
      </c>
    </row>
    <row r="5936" spans="1:29" x14ac:dyDescent="0.2">
      <c r="A5936" s="2" t="s">
        <v>7802</v>
      </c>
      <c r="B5936" s="2" t="s">
        <v>64</v>
      </c>
      <c r="C5936" s="2" t="s">
        <v>64</v>
      </c>
      <c r="D5936" s="10">
        <v>1804.6227278364399</v>
      </c>
      <c r="E5936" s="20">
        <v>0.30488731920069601</v>
      </c>
      <c r="F5936" s="7">
        <v>5.6761224946239404E-3</v>
      </c>
      <c r="G5936" s="3" t="s">
        <v>5116</v>
      </c>
      <c r="I5936" s="17">
        <v>-0.66530427210047105</v>
      </c>
      <c r="J5936" s="7">
        <v>1.0209035961611401E-3</v>
      </c>
      <c r="K5936" s="3" t="s">
        <v>8</v>
      </c>
      <c r="M5936" s="18">
        <v>0.68664843492935501</v>
      </c>
      <c r="N5936" s="7">
        <v>5.9093861524020199E-5</v>
      </c>
      <c r="O5936" s="3" t="s">
        <v>8</v>
      </c>
      <c r="Q5936" s="6">
        <v>-0.28354315637181199</v>
      </c>
      <c r="R5936" s="7">
        <v>8.9670996276495205E-2</v>
      </c>
      <c r="S5936" s="3" t="s">
        <v>5116</v>
      </c>
      <c r="U5936" s="3">
        <f t="shared" si="92"/>
        <v>2</v>
      </c>
      <c r="W5936" s="2" t="s">
        <v>7802</v>
      </c>
      <c r="X5936" s="2" t="s">
        <v>13059</v>
      </c>
      <c r="Y5936" s="2" t="s">
        <v>13342</v>
      </c>
      <c r="Z5936" s="2" t="s">
        <v>13343</v>
      </c>
      <c r="AA5936" s="2" t="s">
        <v>13344</v>
      </c>
      <c r="AB5936" s="2" t="s">
        <v>13067</v>
      </c>
      <c r="AC5936" s="2">
        <v>66273</v>
      </c>
    </row>
    <row r="5937" spans="1:29" x14ac:dyDescent="0.2">
      <c r="A5937" s="2" t="s">
        <v>6256</v>
      </c>
      <c r="B5937" s="2">
        <v>56541</v>
      </c>
      <c r="C5937" s="2" t="s">
        <v>6257</v>
      </c>
      <c r="D5937" s="10">
        <v>26654.194033431799</v>
      </c>
      <c r="E5937" s="20">
        <v>-0.31076889914574901</v>
      </c>
      <c r="F5937" s="7">
        <v>3.66938320920891E-6</v>
      </c>
      <c r="G5937" s="3" t="s">
        <v>5116</v>
      </c>
      <c r="I5937" s="17">
        <v>-0.66548018157983102</v>
      </c>
      <c r="J5937" s="7">
        <v>2.3279817574854601E-7</v>
      </c>
      <c r="K5937" s="3" t="s">
        <v>8</v>
      </c>
      <c r="M5937" s="18">
        <v>0.65649165040199797</v>
      </c>
      <c r="N5937" s="7">
        <v>2.9017876464455001E-9</v>
      </c>
      <c r="O5937" s="3" t="s">
        <v>8</v>
      </c>
      <c r="Q5937" s="6">
        <v>0.30178036796791702</v>
      </c>
      <c r="R5937" s="7">
        <v>2.40970242797951E-3</v>
      </c>
      <c r="S5937" s="3" t="s">
        <v>5116</v>
      </c>
      <c r="U5937" s="3">
        <f t="shared" si="92"/>
        <v>2</v>
      </c>
      <c r="W5937" s="2" t="s">
        <v>6256</v>
      </c>
      <c r="X5937" s="2" t="s">
        <v>13068</v>
      </c>
      <c r="Y5937" s="2" t="s">
        <v>16891</v>
      </c>
      <c r="Z5937" s="2" t="s">
        <v>6256</v>
      </c>
      <c r="AA5937" s="2" t="s">
        <v>6257</v>
      </c>
      <c r="AB5937" s="2" t="s">
        <v>13067</v>
      </c>
      <c r="AC5937" s="2">
        <v>56541</v>
      </c>
    </row>
    <row r="5938" spans="1:29" x14ac:dyDescent="0.2">
      <c r="A5938" s="2" t="s">
        <v>7498</v>
      </c>
      <c r="B5938" s="2">
        <v>69168</v>
      </c>
      <c r="C5938" s="2" t="s">
        <v>7499</v>
      </c>
      <c r="D5938" s="10">
        <v>1493.2616942561599</v>
      </c>
      <c r="E5938" s="20">
        <v>0.32653187671926998</v>
      </c>
      <c r="F5938" s="7">
        <v>2.41422024799187E-3</v>
      </c>
      <c r="G5938" s="3" t="s">
        <v>5116</v>
      </c>
      <c r="I5938" s="17">
        <v>-0.66556019822578105</v>
      </c>
      <c r="J5938" s="7">
        <v>8.8248986109595298E-4</v>
      </c>
      <c r="K5938" s="3" t="s">
        <v>8</v>
      </c>
      <c r="M5938" s="18">
        <v>0.93348256877404301</v>
      </c>
      <c r="N5938" s="7">
        <v>1.7658647064367099E-8</v>
      </c>
      <c r="O5938" s="3" t="s">
        <v>8</v>
      </c>
      <c r="Q5938" s="6">
        <v>-5.8609506171008498E-2</v>
      </c>
      <c r="R5938" s="7">
        <v>0.80874745659214797</v>
      </c>
      <c r="S5938" s="3" t="s">
        <v>5116</v>
      </c>
      <c r="U5938" s="3">
        <f t="shared" si="92"/>
        <v>2</v>
      </c>
      <c r="W5938" s="2" t="s">
        <v>7498</v>
      </c>
      <c r="X5938" s="2" t="s">
        <v>13068</v>
      </c>
      <c r="Y5938" s="2" t="s">
        <v>14744</v>
      </c>
      <c r="Z5938" s="2" t="s">
        <v>7498</v>
      </c>
      <c r="AA5938" s="2" t="s">
        <v>7499</v>
      </c>
      <c r="AB5938" s="2" t="s">
        <v>13067</v>
      </c>
      <c r="AC5938" s="2">
        <v>69168</v>
      </c>
    </row>
    <row r="5939" spans="1:29" x14ac:dyDescent="0.2">
      <c r="A5939" s="2" t="s">
        <v>3443</v>
      </c>
      <c r="B5939" s="2">
        <v>27207</v>
      </c>
      <c r="C5939" s="2" t="s">
        <v>3444</v>
      </c>
      <c r="D5939" s="10">
        <v>8061.5503351704101</v>
      </c>
      <c r="E5939" s="52">
        <v>0.61902254215322805</v>
      </c>
      <c r="F5939" s="7">
        <v>6.8925667143189094E-8</v>
      </c>
      <c r="G5939" s="3" t="s">
        <v>8</v>
      </c>
      <c r="I5939" s="17">
        <v>-0.66557327224763796</v>
      </c>
      <c r="J5939" s="7">
        <v>2.8716535913505602E-3</v>
      </c>
      <c r="K5939" s="3" t="s">
        <v>8</v>
      </c>
      <c r="M5939" s="18">
        <v>0.690701098856353</v>
      </c>
      <c r="N5939" s="7">
        <v>2.3948851518209099E-4</v>
      </c>
      <c r="O5939" s="3" t="s">
        <v>8</v>
      </c>
      <c r="Q5939" s="19">
        <v>-0.59389471554451301</v>
      </c>
      <c r="R5939" s="7">
        <v>3.3426620714173898E-4</v>
      </c>
      <c r="S5939" s="3" t="s">
        <v>8</v>
      </c>
      <c r="U5939" s="3">
        <f t="shared" si="92"/>
        <v>4</v>
      </c>
      <c r="W5939" s="2" t="s">
        <v>3443</v>
      </c>
      <c r="X5939" s="2" t="s">
        <v>13068</v>
      </c>
      <c r="Y5939" s="2" t="s">
        <v>19535</v>
      </c>
      <c r="Z5939" s="2" t="s">
        <v>3443</v>
      </c>
      <c r="AA5939" s="2" t="s">
        <v>3444</v>
      </c>
      <c r="AB5939" s="2" t="s">
        <v>13067</v>
      </c>
      <c r="AC5939" s="2">
        <v>27207</v>
      </c>
    </row>
    <row r="5940" spans="1:29" x14ac:dyDescent="0.2">
      <c r="A5940" s="2" t="s">
        <v>1243</v>
      </c>
      <c r="B5940" s="2" t="s">
        <v>64</v>
      </c>
      <c r="C5940" s="2" t="s">
        <v>64</v>
      </c>
      <c r="D5940" s="10">
        <v>1047.4663249571299</v>
      </c>
      <c r="E5940" s="52">
        <v>-0.85521086082695896</v>
      </c>
      <c r="F5940" s="7">
        <v>4.2586157381207502E-21</v>
      </c>
      <c r="G5940" s="3" t="s">
        <v>8</v>
      </c>
      <c r="I5940" s="17">
        <v>-0.66575463528121004</v>
      </c>
      <c r="J5940" s="7">
        <v>2.54064159612782E-4</v>
      </c>
      <c r="K5940" s="3" t="s">
        <v>8</v>
      </c>
      <c r="M5940" s="6">
        <v>0.20291305021478501</v>
      </c>
      <c r="N5940" s="7">
        <v>0.25902723613984202</v>
      </c>
      <c r="O5940" s="3" t="s">
        <v>5116</v>
      </c>
      <c r="Q5940" s="6">
        <v>0.39236927576053399</v>
      </c>
      <c r="R5940" s="7">
        <v>4.84487700086753E-3</v>
      </c>
      <c r="S5940" s="3" t="s">
        <v>5116</v>
      </c>
      <c r="U5940" s="3">
        <f t="shared" si="92"/>
        <v>2</v>
      </c>
      <c r="W5940" s="2" t="s">
        <v>1243</v>
      </c>
      <c r="X5940" s="2" t="s">
        <v>13059</v>
      </c>
      <c r="Y5940" s="2" t="s">
        <v>13527</v>
      </c>
      <c r="Z5940" s="2" t="s">
        <v>13528</v>
      </c>
      <c r="AA5940" s="2" t="s">
        <v>13529</v>
      </c>
      <c r="AB5940" s="2" t="s">
        <v>13067</v>
      </c>
      <c r="AC5940" s="2">
        <v>68235</v>
      </c>
    </row>
    <row r="5941" spans="1:29" x14ac:dyDescent="0.2">
      <c r="A5941" s="2" t="s">
        <v>5950</v>
      </c>
      <c r="B5941" s="2">
        <v>18120</v>
      </c>
      <c r="C5941" s="2" t="s">
        <v>5951</v>
      </c>
      <c r="D5941" s="10">
        <v>3570.3061872949602</v>
      </c>
      <c r="E5941" s="20">
        <v>0.33550406174004899</v>
      </c>
      <c r="F5941" s="7">
        <v>2.7785710025002601E-7</v>
      </c>
      <c r="G5941" s="3" t="s">
        <v>5116</v>
      </c>
      <c r="I5941" s="17">
        <v>-0.66600543799087897</v>
      </c>
      <c r="J5941" s="7">
        <v>1.2860822964550599E-7</v>
      </c>
      <c r="K5941" s="3" t="s">
        <v>8</v>
      </c>
      <c r="M5941" s="18">
        <v>0.72902114888876202</v>
      </c>
      <c r="N5941" s="7">
        <v>1.45172211146487E-11</v>
      </c>
      <c r="O5941" s="3" t="s">
        <v>8</v>
      </c>
      <c r="Q5941" s="6">
        <v>-0.27248835084216599</v>
      </c>
      <c r="R5941" s="7">
        <v>5.7085509076915102E-3</v>
      </c>
      <c r="S5941" s="3" t="s">
        <v>5116</v>
      </c>
      <c r="U5941" s="3">
        <f t="shared" si="92"/>
        <v>2</v>
      </c>
      <c r="W5941" s="2" t="s">
        <v>5950</v>
      </c>
      <c r="X5941" s="2" t="s">
        <v>13068</v>
      </c>
      <c r="Y5941" s="2" t="s">
        <v>17914</v>
      </c>
      <c r="Z5941" s="2" t="s">
        <v>5950</v>
      </c>
      <c r="AA5941" s="2" t="s">
        <v>5951</v>
      </c>
      <c r="AB5941" s="2" t="s">
        <v>13067</v>
      </c>
      <c r="AC5941" s="2">
        <v>18120</v>
      </c>
    </row>
    <row r="5942" spans="1:29" x14ac:dyDescent="0.2">
      <c r="A5942" s="2" t="s">
        <v>4281</v>
      </c>
      <c r="B5942" s="2">
        <v>67946</v>
      </c>
      <c r="C5942" s="2" t="s">
        <v>4282</v>
      </c>
      <c r="D5942" s="10">
        <v>309.86632889354502</v>
      </c>
      <c r="E5942" s="52">
        <v>0.72420721618511597</v>
      </c>
      <c r="F5942" s="7">
        <v>1.90741831073275E-4</v>
      </c>
      <c r="G5942" s="3" t="s">
        <v>8</v>
      </c>
      <c r="I5942" s="6">
        <v>-0.66626773635016601</v>
      </c>
      <c r="J5942" s="7">
        <v>5.3362220482988103E-2</v>
      </c>
      <c r="K5942" s="3" t="s">
        <v>5116</v>
      </c>
      <c r="M5942" s="18">
        <v>1.17695857353924</v>
      </c>
      <c r="N5942" s="7">
        <v>1.6863074779742898E-5</v>
      </c>
      <c r="O5942" s="3" t="s">
        <v>8</v>
      </c>
      <c r="Q5942" s="6">
        <v>-0.21351637899604101</v>
      </c>
      <c r="R5942" s="7">
        <v>0.55047881592567505</v>
      </c>
      <c r="S5942" s="3" t="s">
        <v>5116</v>
      </c>
      <c r="U5942" s="3">
        <f t="shared" si="92"/>
        <v>2</v>
      </c>
      <c r="W5942" s="2" t="s">
        <v>4281</v>
      </c>
      <c r="X5942" s="2" t="s">
        <v>13068</v>
      </c>
      <c r="Y5942" s="2" t="s">
        <v>20147</v>
      </c>
      <c r="Z5942" s="2" t="s">
        <v>4281</v>
      </c>
      <c r="AA5942" s="2" t="s">
        <v>4282</v>
      </c>
      <c r="AB5942" s="2" t="s">
        <v>13067</v>
      </c>
      <c r="AC5942" s="2">
        <v>67946</v>
      </c>
    </row>
    <row r="5943" spans="1:29" x14ac:dyDescent="0.2">
      <c r="A5943" s="2" t="s">
        <v>3271</v>
      </c>
      <c r="B5943" s="2">
        <v>268449</v>
      </c>
      <c r="C5943" s="2" t="s">
        <v>3272</v>
      </c>
      <c r="D5943" s="10">
        <v>5308.9165497425602</v>
      </c>
      <c r="E5943" s="52">
        <v>0.67830471926114799</v>
      </c>
      <c r="F5943" s="7">
        <v>1.7788704439765E-8</v>
      </c>
      <c r="G5943" s="3" t="s">
        <v>8</v>
      </c>
      <c r="I5943" s="17">
        <v>-0.666411699090802</v>
      </c>
      <c r="J5943" s="7">
        <v>4.4721241398478304E-3</v>
      </c>
      <c r="K5943" s="3" t="s">
        <v>8</v>
      </c>
      <c r="M5943" s="18">
        <v>0.710002672700356</v>
      </c>
      <c r="N5943" s="7">
        <v>3.0678190945980001E-4</v>
      </c>
      <c r="O5943" s="3" t="s">
        <v>8</v>
      </c>
      <c r="Q5943" s="19">
        <v>-0.634713745651594</v>
      </c>
      <c r="R5943" s="7">
        <v>2.48483571388718E-4</v>
      </c>
      <c r="S5943" s="3" t="s">
        <v>8</v>
      </c>
      <c r="U5943" s="3">
        <f t="shared" si="92"/>
        <v>4</v>
      </c>
      <c r="W5943" s="2" t="s">
        <v>3271</v>
      </c>
      <c r="X5943" s="2" t="s">
        <v>13068</v>
      </c>
      <c r="Y5943" s="2" t="s">
        <v>19496</v>
      </c>
      <c r="Z5943" s="2" t="s">
        <v>3271</v>
      </c>
      <c r="AA5943" s="2" t="s">
        <v>3272</v>
      </c>
      <c r="AB5943" s="2" t="s">
        <v>13067</v>
      </c>
      <c r="AC5943" s="2">
        <v>268449</v>
      </c>
    </row>
    <row r="5944" spans="1:29" x14ac:dyDescent="0.2">
      <c r="A5944" s="2" t="s">
        <v>5221</v>
      </c>
      <c r="B5944" s="2">
        <v>225283</v>
      </c>
      <c r="C5944" s="2" t="s">
        <v>5222</v>
      </c>
      <c r="D5944" s="10">
        <v>3509.9116024968398</v>
      </c>
      <c r="E5944" s="20">
        <v>-0.44196300652119302</v>
      </c>
      <c r="F5944" s="7">
        <v>7.92112341483989E-17</v>
      </c>
      <c r="G5944" s="3" t="s">
        <v>5116</v>
      </c>
      <c r="I5944" s="17">
        <v>-0.66670409153736898</v>
      </c>
      <c r="J5944" s="7">
        <v>1.65917989002821E-10</v>
      </c>
      <c r="K5944" s="3" t="s">
        <v>8</v>
      </c>
      <c r="M5944" s="6">
        <v>0.31482801803149102</v>
      </c>
      <c r="N5944" s="7">
        <v>9.0412767070143201E-4</v>
      </c>
      <c r="O5944" s="3" t="s">
        <v>5116</v>
      </c>
      <c r="Q5944" s="6">
        <v>9.0086933015314494E-2</v>
      </c>
      <c r="R5944" s="7">
        <v>0.37101158078740298</v>
      </c>
      <c r="S5944" s="3" t="s">
        <v>5116</v>
      </c>
      <c r="U5944" s="3">
        <f t="shared" si="92"/>
        <v>1</v>
      </c>
      <c r="W5944" s="2" t="s">
        <v>5221</v>
      </c>
      <c r="X5944" s="2" t="s">
        <v>13068</v>
      </c>
      <c r="Y5944" s="2" t="s">
        <v>19532</v>
      </c>
      <c r="Z5944" s="2" t="s">
        <v>5221</v>
      </c>
      <c r="AA5944" s="2" t="s">
        <v>5222</v>
      </c>
      <c r="AB5944" s="2" t="s">
        <v>13067</v>
      </c>
      <c r="AC5944" s="2">
        <v>225283</v>
      </c>
    </row>
    <row r="5945" spans="1:29" x14ac:dyDescent="0.2">
      <c r="A5945" s="2" t="s">
        <v>158</v>
      </c>
      <c r="B5945" s="2" t="s">
        <v>64</v>
      </c>
      <c r="C5945" s="2" t="s">
        <v>64</v>
      </c>
      <c r="D5945" s="10">
        <v>876.46445137677199</v>
      </c>
      <c r="E5945" s="52">
        <v>-1.6110353661435901</v>
      </c>
      <c r="F5945" s="7">
        <v>2.13662203115672E-69</v>
      </c>
      <c r="G5945" s="3" t="s">
        <v>8</v>
      </c>
      <c r="I5945" s="17">
        <v>-0.66671890809289203</v>
      </c>
      <c r="J5945" s="7">
        <v>3.3659081611107602E-4</v>
      </c>
      <c r="K5945" s="3" t="s">
        <v>8</v>
      </c>
      <c r="M5945" s="6">
        <v>-0.511740852483065</v>
      </c>
      <c r="N5945" s="7">
        <v>1.61736017331198E-3</v>
      </c>
      <c r="O5945" s="3" t="s">
        <v>5116</v>
      </c>
      <c r="Q5945" s="6">
        <v>0.43257560556762797</v>
      </c>
      <c r="R5945" s="7">
        <v>2.1132157885029499E-3</v>
      </c>
      <c r="S5945" s="3" t="s">
        <v>5116</v>
      </c>
      <c r="U5945" s="3">
        <f t="shared" si="92"/>
        <v>2</v>
      </c>
      <c r="W5945" s="2" t="s">
        <v>158</v>
      </c>
      <c r="X5945" s="2" t="s">
        <v>13059</v>
      </c>
      <c r="Y5945" s="2" t="s">
        <v>16646</v>
      </c>
      <c r="Z5945" s="2" t="s">
        <v>16647</v>
      </c>
      <c r="AA5945" s="2" t="s">
        <v>16648</v>
      </c>
      <c r="AB5945" s="2" t="s">
        <v>13067</v>
      </c>
      <c r="AC5945" s="2">
        <v>381582</v>
      </c>
    </row>
    <row r="5946" spans="1:29" x14ac:dyDescent="0.2">
      <c r="A5946" s="2" t="s">
        <v>11266</v>
      </c>
      <c r="B5946" s="2">
        <v>381067</v>
      </c>
      <c r="C5946" s="2" t="s">
        <v>11267</v>
      </c>
      <c r="D5946" s="10">
        <v>130.33481893718701</v>
      </c>
      <c r="E5946" s="20">
        <v>0.21816774644466699</v>
      </c>
      <c r="F5946" s="7">
        <v>0.508985690620117</v>
      </c>
      <c r="G5946" s="3" t="s">
        <v>5116</v>
      </c>
      <c r="I5946" s="6">
        <v>-0.66681993359862002</v>
      </c>
      <c r="J5946" s="7">
        <v>9.7030026740640804E-2</v>
      </c>
      <c r="K5946" s="3" t="s">
        <v>5116</v>
      </c>
      <c r="M5946" s="18">
        <v>0.81589747319689598</v>
      </c>
      <c r="N5946" s="7">
        <v>1.49487031736119E-2</v>
      </c>
      <c r="O5946" s="3" t="s">
        <v>8</v>
      </c>
      <c r="Q5946" s="6">
        <v>-6.9090206846391194E-2</v>
      </c>
      <c r="R5946" s="7">
        <v>0.90187927375127797</v>
      </c>
      <c r="S5946" s="3" t="s">
        <v>5116</v>
      </c>
      <c r="U5946" s="3">
        <f t="shared" si="92"/>
        <v>1</v>
      </c>
      <c r="W5946" s="2" t="s">
        <v>11266</v>
      </c>
      <c r="X5946" s="2" t="s">
        <v>13068</v>
      </c>
      <c r="Y5946" s="2" t="s">
        <v>21268</v>
      </c>
      <c r="Z5946" s="2" t="s">
        <v>11266</v>
      </c>
      <c r="AA5946" s="2" t="s">
        <v>11267</v>
      </c>
      <c r="AB5946" s="2" t="s">
        <v>13067</v>
      </c>
      <c r="AC5946" s="2">
        <v>381067</v>
      </c>
    </row>
    <row r="5947" spans="1:29" x14ac:dyDescent="0.2">
      <c r="A5947" s="2" t="s">
        <v>1326</v>
      </c>
      <c r="B5947" s="2">
        <v>22608</v>
      </c>
      <c r="C5947" s="2" t="s">
        <v>1327</v>
      </c>
      <c r="D5947" s="10">
        <v>6212.4192598235804</v>
      </c>
      <c r="E5947" s="52">
        <v>-0.80980665225773896</v>
      </c>
      <c r="F5947" s="7">
        <v>6.4116405276872695E-20</v>
      </c>
      <c r="G5947" s="3" t="s">
        <v>8</v>
      </c>
      <c r="I5947" s="17">
        <v>-0.666918087964537</v>
      </c>
      <c r="J5947" s="7">
        <v>1.65046953317924E-4</v>
      </c>
      <c r="K5947" s="3" t="s">
        <v>8</v>
      </c>
      <c r="M5947" s="6">
        <v>-0.262783585962374</v>
      </c>
      <c r="N5947" s="7">
        <v>0.117565697880922</v>
      </c>
      <c r="O5947" s="3" t="s">
        <v>5116</v>
      </c>
      <c r="Q5947" s="6">
        <v>-0.119895021669173</v>
      </c>
      <c r="R5947" s="7">
        <v>0.498638792299821</v>
      </c>
      <c r="S5947" s="3" t="s">
        <v>5116</v>
      </c>
      <c r="U5947" s="3">
        <f t="shared" si="92"/>
        <v>2</v>
      </c>
      <c r="W5947" s="2" t="s">
        <v>1326</v>
      </c>
      <c r="X5947" s="2" t="s">
        <v>13068</v>
      </c>
      <c r="Y5947" s="2" t="s">
        <v>21143</v>
      </c>
      <c r="Z5947" s="2" t="s">
        <v>1326</v>
      </c>
      <c r="AA5947" s="2" t="s">
        <v>1327</v>
      </c>
      <c r="AB5947" s="2" t="s">
        <v>13067</v>
      </c>
      <c r="AC5947" s="2">
        <v>22608</v>
      </c>
    </row>
    <row r="5948" spans="1:29" x14ac:dyDescent="0.2">
      <c r="A5948" s="2" t="s">
        <v>12350</v>
      </c>
      <c r="B5948" s="2">
        <v>56370</v>
      </c>
      <c r="C5948" s="2" t="s">
        <v>12351</v>
      </c>
      <c r="D5948" s="10">
        <v>23490.133020747999</v>
      </c>
      <c r="E5948" s="20">
        <v>2.5767615831521401E-2</v>
      </c>
      <c r="F5948" s="7">
        <v>0.83563465130720405</v>
      </c>
      <c r="G5948" s="3" t="s">
        <v>5116</v>
      </c>
      <c r="I5948" s="17">
        <v>-0.667025129616449</v>
      </c>
      <c r="J5948" s="7">
        <v>4.4678678729837504E-6</v>
      </c>
      <c r="K5948" s="3" t="s">
        <v>8</v>
      </c>
      <c r="M5948" s="6">
        <v>0.51103236654666995</v>
      </c>
      <c r="N5948" s="7">
        <v>5.4452525621837701E-5</v>
      </c>
      <c r="O5948" s="3" t="s">
        <v>5116</v>
      </c>
      <c r="Q5948" s="6">
        <v>-0.18176037890130001</v>
      </c>
      <c r="R5948" s="7">
        <v>0.14732832134302201</v>
      </c>
      <c r="S5948" s="3" t="s">
        <v>5116</v>
      </c>
      <c r="U5948" s="3">
        <f t="shared" si="92"/>
        <v>1</v>
      </c>
      <c r="W5948" s="2" t="s">
        <v>12350</v>
      </c>
      <c r="X5948" s="2" t="s">
        <v>13068</v>
      </c>
      <c r="Y5948" s="2" t="s">
        <v>20404</v>
      </c>
      <c r="Z5948" s="2" t="s">
        <v>12350</v>
      </c>
      <c r="AA5948" s="2" t="s">
        <v>12351</v>
      </c>
      <c r="AB5948" s="2" t="s">
        <v>13067</v>
      </c>
      <c r="AC5948" s="2">
        <v>56370</v>
      </c>
    </row>
    <row r="5949" spans="1:29" x14ac:dyDescent="0.2">
      <c r="A5949" s="2" t="s">
        <v>11563</v>
      </c>
      <c r="B5949" s="2">
        <v>72556</v>
      </c>
      <c r="C5949" s="2" t="s">
        <v>11564</v>
      </c>
      <c r="D5949" s="10">
        <v>312.37942302478098</v>
      </c>
      <c r="E5949" s="20">
        <v>0.122195606434716</v>
      </c>
      <c r="F5949" s="7">
        <v>0.59647089067939696</v>
      </c>
      <c r="G5949" s="3" t="s">
        <v>5116</v>
      </c>
      <c r="I5949" s="17">
        <v>-0.66706733586570299</v>
      </c>
      <c r="J5949" s="7">
        <v>3.2486939954208399E-2</v>
      </c>
      <c r="K5949" s="3" t="s">
        <v>8</v>
      </c>
      <c r="M5949" s="18">
        <v>0.71830139416204997</v>
      </c>
      <c r="N5949" s="7">
        <v>5.6562391164800604E-3</v>
      </c>
      <c r="O5949" s="3" t="s">
        <v>8</v>
      </c>
      <c r="Q5949" s="6">
        <v>-7.0961548138368996E-2</v>
      </c>
      <c r="R5949" s="7">
        <v>0.85428667893326504</v>
      </c>
      <c r="S5949" s="3" t="s">
        <v>5116</v>
      </c>
      <c r="U5949" s="3">
        <f t="shared" si="92"/>
        <v>2</v>
      </c>
      <c r="W5949" s="2" t="s">
        <v>11563</v>
      </c>
      <c r="X5949" s="2" t="s">
        <v>13068</v>
      </c>
      <c r="Y5949" s="2" t="s">
        <v>21333</v>
      </c>
      <c r="Z5949" s="2" t="s">
        <v>11563</v>
      </c>
      <c r="AA5949" s="2" t="s">
        <v>11564</v>
      </c>
      <c r="AB5949" s="2" t="s">
        <v>13067</v>
      </c>
      <c r="AC5949" s="2">
        <v>72556</v>
      </c>
    </row>
    <row r="5950" spans="1:29" x14ac:dyDescent="0.2">
      <c r="A5950" s="2" t="s">
        <v>12607</v>
      </c>
      <c r="B5950" s="2">
        <v>19385</v>
      </c>
      <c r="C5950" s="2" t="s">
        <v>12608</v>
      </c>
      <c r="D5950" s="10">
        <v>8270.5962355996398</v>
      </c>
      <c r="E5950" s="20">
        <v>1.5428260449608501E-2</v>
      </c>
      <c r="F5950" s="7">
        <v>0.89850276477919999</v>
      </c>
      <c r="G5950" s="3" t="s">
        <v>5116</v>
      </c>
      <c r="I5950" s="17">
        <v>-0.66800012412637599</v>
      </c>
      <c r="J5950" s="7">
        <v>1.09096055736649E-6</v>
      </c>
      <c r="K5950" s="3" t="s">
        <v>8</v>
      </c>
      <c r="M5950" s="18">
        <v>0.69853334266772305</v>
      </c>
      <c r="N5950" s="7">
        <v>2.5494689125841401E-9</v>
      </c>
      <c r="O5950" s="3" t="s">
        <v>8</v>
      </c>
      <c r="Q5950" s="6">
        <v>1.51049580917393E-2</v>
      </c>
      <c r="R5950" s="7">
        <v>0.93404157296067902</v>
      </c>
      <c r="S5950" s="3" t="s">
        <v>5116</v>
      </c>
      <c r="U5950" s="3">
        <f t="shared" si="92"/>
        <v>2</v>
      </c>
      <c r="W5950" s="2" t="s">
        <v>12607</v>
      </c>
      <c r="X5950" s="2" t="s">
        <v>13068</v>
      </c>
      <c r="Y5950" s="2" t="s">
        <v>19248</v>
      </c>
      <c r="Z5950" s="2" t="s">
        <v>12607</v>
      </c>
      <c r="AA5950" s="2" t="s">
        <v>12608</v>
      </c>
      <c r="AB5950" s="2" t="s">
        <v>13067</v>
      </c>
      <c r="AC5950" s="2">
        <v>19385</v>
      </c>
    </row>
    <row r="5951" spans="1:29" x14ac:dyDescent="0.2">
      <c r="A5951" s="2" t="s">
        <v>7015</v>
      </c>
      <c r="B5951" s="2">
        <v>68695</v>
      </c>
      <c r="C5951" s="2" t="s">
        <v>7016</v>
      </c>
      <c r="D5951" s="10">
        <v>2554.75499636226</v>
      </c>
      <c r="E5951" s="20">
        <v>0.402502875489961</v>
      </c>
      <c r="F5951" s="7">
        <v>3.65837331845572E-4</v>
      </c>
      <c r="G5951" s="3" t="s">
        <v>5116</v>
      </c>
      <c r="I5951" s="17">
        <v>-0.66828120876097197</v>
      </c>
      <c r="J5951" s="7">
        <v>1.7251724466027E-3</v>
      </c>
      <c r="K5951" s="3" t="s">
        <v>8</v>
      </c>
      <c r="M5951" s="18">
        <v>1.17533327777615</v>
      </c>
      <c r="N5951" s="7">
        <v>1.44990234571476E-11</v>
      </c>
      <c r="O5951" s="3" t="s">
        <v>8</v>
      </c>
      <c r="Q5951" s="6">
        <v>0.10454919352522</v>
      </c>
      <c r="R5951" s="7">
        <v>0.64927904329985797</v>
      </c>
      <c r="S5951" s="3" t="s">
        <v>5116</v>
      </c>
      <c r="U5951" s="3">
        <f t="shared" si="92"/>
        <v>2</v>
      </c>
      <c r="W5951" s="2" t="s">
        <v>7015</v>
      </c>
      <c r="X5951" s="2" t="s">
        <v>13068</v>
      </c>
      <c r="Y5951" s="2" t="s">
        <v>16920</v>
      </c>
      <c r="Z5951" s="2" t="s">
        <v>7015</v>
      </c>
      <c r="AA5951" s="2" t="s">
        <v>7016</v>
      </c>
      <c r="AB5951" s="2" t="s">
        <v>13067</v>
      </c>
      <c r="AC5951" s="2">
        <v>68695</v>
      </c>
    </row>
    <row r="5952" spans="1:29" x14ac:dyDescent="0.2">
      <c r="A5952" s="2" t="s">
        <v>5696</v>
      </c>
      <c r="B5952" s="2" t="s">
        <v>64</v>
      </c>
      <c r="C5952" s="2" t="s">
        <v>64</v>
      </c>
      <c r="D5952" s="10">
        <v>2852.3177629030502</v>
      </c>
      <c r="E5952" s="20">
        <v>-0.53361953190580502</v>
      </c>
      <c r="F5952" s="7">
        <v>6.77788583999952E-9</v>
      </c>
      <c r="G5952" s="3" t="s">
        <v>5116</v>
      </c>
      <c r="I5952" s="17">
        <v>-0.66834202416331501</v>
      </c>
      <c r="J5952" s="7">
        <v>2.12196082707818E-4</v>
      </c>
      <c r="K5952" s="3" t="s">
        <v>8</v>
      </c>
      <c r="M5952" s="6">
        <v>0.49717750981824599</v>
      </c>
      <c r="N5952" s="7">
        <v>1.5998147193203201E-3</v>
      </c>
      <c r="O5952" s="3" t="s">
        <v>5116</v>
      </c>
      <c r="Q5952" s="6">
        <v>0.362455017560736</v>
      </c>
      <c r="R5952" s="7">
        <v>9.4869198835499692E-3</v>
      </c>
      <c r="S5952" s="3" t="s">
        <v>5116</v>
      </c>
      <c r="U5952" s="3">
        <f t="shared" si="92"/>
        <v>1</v>
      </c>
      <c r="W5952" s="2" t="s">
        <v>5696</v>
      </c>
      <c r="X5952" s="2" t="s">
        <v>13059</v>
      </c>
      <c r="Y5952" s="2" t="s">
        <v>20817</v>
      </c>
      <c r="Z5952" s="2" t="s">
        <v>20818</v>
      </c>
      <c r="AA5952" s="2" t="s">
        <v>20819</v>
      </c>
      <c r="AB5952" s="2" t="s">
        <v>13067</v>
      </c>
      <c r="AC5952" s="2">
        <v>217449</v>
      </c>
    </row>
    <row r="5953" spans="1:29" x14ac:dyDescent="0.2">
      <c r="A5953" s="2" t="s">
        <v>298</v>
      </c>
      <c r="B5953" s="2">
        <v>381979</v>
      </c>
      <c r="C5953" s="2" t="s">
        <v>299</v>
      </c>
      <c r="D5953" s="10">
        <v>399.00778161527302</v>
      </c>
      <c r="E5953" s="52">
        <v>-1.9009569266032</v>
      </c>
      <c r="F5953" s="7">
        <v>2.1635552181116699E-46</v>
      </c>
      <c r="G5953" s="3" t="s">
        <v>8</v>
      </c>
      <c r="I5953" s="17">
        <v>-0.66853487810196899</v>
      </c>
      <c r="J5953" s="7">
        <v>1.1103073027153999E-2</v>
      </c>
      <c r="K5953" s="3" t="s">
        <v>8</v>
      </c>
      <c r="M5953" s="18">
        <v>-1.27080627150659</v>
      </c>
      <c r="N5953" s="7">
        <v>2.12505189833724E-9</v>
      </c>
      <c r="O5953" s="3" t="s">
        <v>8</v>
      </c>
      <c r="Q5953" s="6">
        <v>-3.8384223005352401E-2</v>
      </c>
      <c r="R5953" s="7">
        <v>0.90970705978485999</v>
      </c>
      <c r="S5953" s="3" t="s">
        <v>5116</v>
      </c>
      <c r="U5953" s="3">
        <f t="shared" si="92"/>
        <v>3</v>
      </c>
      <c r="W5953" s="2" t="s">
        <v>298</v>
      </c>
      <c r="X5953" s="2" t="s">
        <v>13068</v>
      </c>
      <c r="Y5953" s="2" t="s">
        <v>14769</v>
      </c>
      <c r="Z5953" s="2" t="s">
        <v>298</v>
      </c>
      <c r="AA5953" s="2" t="s">
        <v>299</v>
      </c>
      <c r="AB5953" s="2" t="s">
        <v>13067</v>
      </c>
      <c r="AC5953" s="2">
        <v>381979</v>
      </c>
    </row>
    <row r="5954" spans="1:29" x14ac:dyDescent="0.2">
      <c r="A5954" s="2" t="s">
        <v>6738</v>
      </c>
      <c r="B5954" s="2">
        <v>67942</v>
      </c>
      <c r="C5954" s="2" t="s">
        <v>6739</v>
      </c>
      <c r="D5954" s="10">
        <v>6396.2353581301604</v>
      </c>
      <c r="E5954" s="20">
        <v>0.360648418423624</v>
      </c>
      <c r="F5954" s="7">
        <v>9.3504506654916702E-5</v>
      </c>
      <c r="G5954" s="3" t="s">
        <v>5116</v>
      </c>
      <c r="I5954" s="17">
        <v>-0.66856896070154503</v>
      </c>
      <c r="J5954" s="7">
        <v>1.4020187920515099E-4</v>
      </c>
      <c r="K5954" s="3" t="s">
        <v>8</v>
      </c>
      <c r="M5954" s="6">
        <v>0.34902086435965202</v>
      </c>
      <c r="N5954" s="7">
        <v>2.8867642689428201E-2</v>
      </c>
      <c r="O5954" s="3" t="s">
        <v>5116</v>
      </c>
      <c r="Q5954" s="19">
        <v>-0.68019651476551701</v>
      </c>
      <c r="R5954" s="7">
        <v>7.4755309667134894E-8</v>
      </c>
      <c r="S5954" s="3" t="s">
        <v>8</v>
      </c>
      <c r="U5954" s="3">
        <f t="shared" si="92"/>
        <v>2</v>
      </c>
      <c r="W5954" s="2" t="s">
        <v>6738</v>
      </c>
      <c r="X5954" s="2" t="s">
        <v>13068</v>
      </c>
      <c r="Y5954" s="2" t="s">
        <v>14481</v>
      </c>
      <c r="Z5954" s="2" t="s">
        <v>6738</v>
      </c>
      <c r="AA5954" s="2" t="s">
        <v>6739</v>
      </c>
      <c r="AB5954" s="2" t="s">
        <v>13067</v>
      </c>
      <c r="AC5954" s="2">
        <v>67942</v>
      </c>
    </row>
    <row r="5955" spans="1:29" x14ac:dyDescent="0.2">
      <c r="A5955" s="2" t="s">
        <v>7815</v>
      </c>
      <c r="B5955" s="2">
        <v>73830</v>
      </c>
      <c r="C5955" s="2" t="s">
        <v>7816</v>
      </c>
      <c r="D5955" s="10">
        <v>4611.3299509594399</v>
      </c>
      <c r="E5955" s="20">
        <v>0.22056410675726301</v>
      </c>
      <c r="F5955" s="7">
        <v>5.8568998302893699E-3</v>
      </c>
      <c r="G5955" s="3" t="s">
        <v>5116</v>
      </c>
      <c r="I5955" s="17">
        <v>-0.66859753088177398</v>
      </c>
      <c r="J5955" s="7">
        <v>4.8240638323004199E-6</v>
      </c>
      <c r="K5955" s="3" t="s">
        <v>8</v>
      </c>
      <c r="M5955" s="6">
        <v>0.48841112106193002</v>
      </c>
      <c r="N5955" s="7">
        <v>1.3526950942889201E-4</v>
      </c>
      <c r="O5955" s="3" t="s">
        <v>5116</v>
      </c>
      <c r="Q5955" s="6">
        <v>-0.40075051657710697</v>
      </c>
      <c r="R5955" s="7">
        <v>2.7048882571945298E-4</v>
      </c>
      <c r="S5955" s="3" t="s">
        <v>5116</v>
      </c>
      <c r="U5955" s="3">
        <f t="shared" si="92"/>
        <v>1</v>
      </c>
      <c r="W5955" s="2" t="s">
        <v>7815</v>
      </c>
      <c r="X5955" s="2" t="s">
        <v>13068</v>
      </c>
      <c r="Y5955" s="2" t="s">
        <v>15940</v>
      </c>
      <c r="Z5955" s="2" t="s">
        <v>7815</v>
      </c>
      <c r="AA5955" s="2" t="s">
        <v>7816</v>
      </c>
      <c r="AB5955" s="2" t="s">
        <v>13067</v>
      </c>
      <c r="AC5955" s="2">
        <v>73830</v>
      </c>
    </row>
    <row r="5956" spans="1:29" x14ac:dyDescent="0.2">
      <c r="A5956" s="2" t="s">
        <v>2486</v>
      </c>
      <c r="B5956" s="2">
        <v>50759</v>
      </c>
      <c r="C5956" s="2" t="s">
        <v>2487</v>
      </c>
      <c r="D5956" s="10">
        <v>601.59881973020902</v>
      </c>
      <c r="E5956" s="52">
        <v>0.67244634798241598</v>
      </c>
      <c r="F5956" s="7">
        <v>1.1066804099164E-11</v>
      </c>
      <c r="G5956" s="3" t="s">
        <v>8</v>
      </c>
      <c r="I5956" s="17">
        <v>-0.66870904609594095</v>
      </c>
      <c r="J5956" s="7">
        <v>6.7937494193221501E-4</v>
      </c>
      <c r="K5956" s="3" t="s">
        <v>8</v>
      </c>
      <c r="M5956" s="18">
        <v>1.2532791882082699</v>
      </c>
      <c r="N5956" s="7">
        <v>6.9437427214211998E-15</v>
      </c>
      <c r="O5956" s="3" t="s">
        <v>8</v>
      </c>
      <c r="Q5956" s="6">
        <v>-8.78762058700822E-2</v>
      </c>
      <c r="R5956" s="7">
        <v>0.685990732657905</v>
      </c>
      <c r="S5956" s="3" t="s">
        <v>5116</v>
      </c>
      <c r="U5956" s="3">
        <f t="shared" si="92"/>
        <v>3</v>
      </c>
      <c r="W5956" s="2" t="s">
        <v>2486</v>
      </c>
      <c r="X5956" s="2" t="s">
        <v>13068</v>
      </c>
      <c r="Y5956" s="2" t="s">
        <v>16271</v>
      </c>
      <c r="Z5956" s="2" t="s">
        <v>2486</v>
      </c>
      <c r="AA5956" s="2" t="s">
        <v>2487</v>
      </c>
      <c r="AB5956" s="2" t="s">
        <v>13067</v>
      </c>
      <c r="AC5956" s="2">
        <v>50759</v>
      </c>
    </row>
    <row r="5957" spans="1:29" x14ac:dyDescent="0.2">
      <c r="A5957" s="2" t="s">
        <v>12742</v>
      </c>
      <c r="B5957" s="2">
        <v>12311</v>
      </c>
      <c r="C5957" s="2" t="s">
        <v>12743</v>
      </c>
      <c r="D5957" s="10">
        <v>503.44588191494199</v>
      </c>
      <c r="E5957" s="20">
        <v>-2.7157882958226E-2</v>
      </c>
      <c r="F5957" s="7">
        <v>0.93577573461724906</v>
      </c>
      <c r="G5957" s="3" t="s">
        <v>5116</v>
      </c>
      <c r="I5957" s="6">
        <v>-0.66874002537892796</v>
      </c>
      <c r="J5957" s="7">
        <v>5.30524674250746E-2</v>
      </c>
      <c r="K5957" s="3" t="s">
        <v>5116</v>
      </c>
      <c r="M5957" s="18">
        <v>1.0039416223077799</v>
      </c>
      <c r="N5957" s="7">
        <v>3.0930782605136E-4</v>
      </c>
      <c r="O5957" s="3" t="s">
        <v>8</v>
      </c>
      <c r="Q5957" s="6">
        <v>0.362359479887081</v>
      </c>
      <c r="R5957" s="7">
        <v>0.24620462282929501</v>
      </c>
      <c r="S5957" s="3" t="s">
        <v>5116</v>
      </c>
      <c r="U5957" s="3">
        <f t="shared" ref="U5957:U6020" si="93">COUNTIF(E5957:S5957, "YES")</f>
        <v>1</v>
      </c>
      <c r="W5957" s="2" t="s">
        <v>12742</v>
      </c>
      <c r="X5957" s="2" t="s">
        <v>13068</v>
      </c>
      <c r="Y5957" s="2" t="s">
        <v>14874</v>
      </c>
      <c r="Z5957" s="2" t="s">
        <v>12742</v>
      </c>
      <c r="AA5957" s="2" t="s">
        <v>12743</v>
      </c>
      <c r="AB5957" s="2" t="s">
        <v>13067</v>
      </c>
      <c r="AC5957" s="2">
        <v>12311</v>
      </c>
    </row>
    <row r="5958" spans="1:29" x14ac:dyDescent="0.2">
      <c r="A5958" s="2" t="s">
        <v>1624</v>
      </c>
      <c r="B5958" s="2">
        <v>16210</v>
      </c>
      <c r="C5958" s="2" t="s">
        <v>1625</v>
      </c>
      <c r="D5958" s="10">
        <v>27961.4866991249</v>
      </c>
      <c r="E5958" s="52">
        <v>-0.60149681268941602</v>
      </c>
      <c r="F5958" s="7">
        <v>5.6613779429225701E-17</v>
      </c>
      <c r="G5958" s="3" t="s">
        <v>8</v>
      </c>
      <c r="I5958" s="17">
        <v>-0.66876250664011605</v>
      </c>
      <c r="J5958" s="7">
        <v>2.6379264901967E-6</v>
      </c>
      <c r="K5958" s="3" t="s">
        <v>8</v>
      </c>
      <c r="M5958" s="6">
        <v>-2.79128786666278E-2</v>
      </c>
      <c r="N5958" s="7">
        <v>0.88228677436325897</v>
      </c>
      <c r="O5958" s="3" t="s">
        <v>5116</v>
      </c>
      <c r="Q5958" s="6">
        <v>-9.5178572617327803E-2</v>
      </c>
      <c r="R5958" s="7">
        <v>0.510909463632224</v>
      </c>
      <c r="S5958" s="3" t="s">
        <v>5116</v>
      </c>
      <c r="U5958" s="3">
        <f t="shared" si="93"/>
        <v>2</v>
      </c>
      <c r="W5958" s="2" t="s">
        <v>1624</v>
      </c>
      <c r="X5958" s="2" t="s">
        <v>13068</v>
      </c>
      <c r="Y5958" s="2" t="s">
        <v>17148</v>
      </c>
      <c r="Z5958" s="2" t="s">
        <v>1624</v>
      </c>
      <c r="AA5958" s="2" t="s">
        <v>1625</v>
      </c>
      <c r="AB5958" s="2" t="s">
        <v>13067</v>
      </c>
      <c r="AC5958" s="2">
        <v>16210</v>
      </c>
    </row>
    <row r="5959" spans="1:29" x14ac:dyDescent="0.2">
      <c r="A5959" s="2" t="s">
        <v>6981</v>
      </c>
      <c r="B5959" s="2">
        <v>22343</v>
      </c>
      <c r="C5959" s="2" t="s">
        <v>6982</v>
      </c>
      <c r="D5959" s="10">
        <v>2666.5046543717399</v>
      </c>
      <c r="E5959" s="20">
        <v>-0.57473428145485295</v>
      </c>
      <c r="F5959" s="7">
        <v>3.2786381420372301E-4</v>
      </c>
      <c r="G5959" s="3" t="s">
        <v>5116</v>
      </c>
      <c r="I5959" s="17">
        <v>-0.66891744946459797</v>
      </c>
      <c r="J5959" s="7">
        <v>2.29515280707005E-2</v>
      </c>
      <c r="K5959" s="3" t="s">
        <v>8</v>
      </c>
      <c r="M5959" s="6">
        <v>0.118583468051372</v>
      </c>
      <c r="N5959" s="7">
        <v>0.71306587960039802</v>
      </c>
      <c r="O5959" s="3" t="s">
        <v>5116</v>
      </c>
      <c r="Q5959" s="6">
        <v>2.44003000416269E-2</v>
      </c>
      <c r="R5959" s="7">
        <v>0.95013518228848803</v>
      </c>
      <c r="S5959" s="3" t="s">
        <v>5116</v>
      </c>
      <c r="U5959" s="3">
        <f t="shared" si="93"/>
        <v>1</v>
      </c>
      <c r="W5959" s="2" t="s">
        <v>6981</v>
      </c>
      <c r="X5959" s="2" t="s">
        <v>13068</v>
      </c>
      <c r="Y5959" s="2" t="s">
        <v>17459</v>
      </c>
      <c r="Z5959" s="2" t="s">
        <v>6981</v>
      </c>
      <c r="AA5959" s="2" t="s">
        <v>6982</v>
      </c>
      <c r="AB5959" s="2" t="s">
        <v>13067</v>
      </c>
      <c r="AC5959" s="2">
        <v>22343</v>
      </c>
    </row>
    <row r="5960" spans="1:29" x14ac:dyDescent="0.2">
      <c r="A5960" s="2" t="s">
        <v>1810</v>
      </c>
      <c r="B5960" s="2">
        <v>19823</v>
      </c>
      <c r="C5960" s="2" t="s">
        <v>1811</v>
      </c>
      <c r="D5960" s="10">
        <v>8793.5121283016797</v>
      </c>
      <c r="E5960" s="52">
        <v>0.72097255583437103</v>
      </c>
      <c r="F5960" s="7">
        <v>1.0254508245025301E-15</v>
      </c>
      <c r="G5960" s="3" t="s">
        <v>8</v>
      </c>
      <c r="I5960" s="17">
        <v>-0.66945152102986005</v>
      </c>
      <c r="J5960" s="7">
        <v>1.77066061742669E-4</v>
      </c>
      <c r="K5960" s="3" t="s">
        <v>8</v>
      </c>
      <c r="M5960" s="18">
        <v>0.79277879117833905</v>
      </c>
      <c r="N5960" s="7">
        <v>1.2987157551544401E-7</v>
      </c>
      <c r="O5960" s="3" t="s">
        <v>8</v>
      </c>
      <c r="Q5960" s="19">
        <v>-0.59764528568589104</v>
      </c>
      <c r="R5960" s="7">
        <v>4.5101804392870903E-6</v>
      </c>
      <c r="S5960" s="3" t="s">
        <v>8</v>
      </c>
      <c r="U5960" s="3">
        <f t="shared" si="93"/>
        <v>4</v>
      </c>
      <c r="W5960" s="2" t="s">
        <v>1810</v>
      </c>
      <c r="X5960" s="2" t="s">
        <v>13068</v>
      </c>
      <c r="Y5960" s="2" t="s">
        <v>19453</v>
      </c>
      <c r="Z5960" s="2" t="s">
        <v>1810</v>
      </c>
      <c r="AA5960" s="2" t="s">
        <v>1811</v>
      </c>
      <c r="AB5960" s="2" t="s">
        <v>13067</v>
      </c>
      <c r="AC5960" s="2">
        <v>19823</v>
      </c>
    </row>
    <row r="5961" spans="1:29" x14ac:dyDescent="0.2">
      <c r="A5961" s="2" t="s">
        <v>6850</v>
      </c>
      <c r="B5961" s="2" t="s">
        <v>64</v>
      </c>
      <c r="C5961" s="2" t="s">
        <v>64</v>
      </c>
      <c r="D5961" s="10">
        <v>1850.3166787975999</v>
      </c>
      <c r="E5961" s="20">
        <v>0.453458417619996</v>
      </c>
      <c r="F5961" s="7">
        <v>1.8009846536380601E-4</v>
      </c>
      <c r="G5961" s="3" t="s">
        <v>5116</v>
      </c>
      <c r="I5961" s="17">
        <v>-0.669699076296291</v>
      </c>
      <c r="J5961" s="7">
        <v>3.4093387939025401E-3</v>
      </c>
      <c r="K5961" s="3" t="s">
        <v>8</v>
      </c>
      <c r="M5961" s="18">
        <v>0.82742093784776705</v>
      </c>
      <c r="N5961" s="7">
        <v>1.2915921625730399E-5</v>
      </c>
      <c r="O5961" s="3" t="s">
        <v>8</v>
      </c>
      <c r="Q5961" s="6">
        <v>-0.29573655606852101</v>
      </c>
      <c r="R5961" s="7">
        <v>0.122567447434118</v>
      </c>
      <c r="S5961" s="3" t="s">
        <v>5116</v>
      </c>
      <c r="U5961" s="3">
        <f t="shared" si="93"/>
        <v>2</v>
      </c>
      <c r="W5961" s="2" t="s">
        <v>6850</v>
      </c>
      <c r="X5961" s="2" t="s">
        <v>13059</v>
      </c>
      <c r="Y5961" s="2" t="s">
        <v>17575</v>
      </c>
      <c r="Z5961" s="2" t="s">
        <v>2385</v>
      </c>
      <c r="AA5961" s="2" t="s">
        <v>2386</v>
      </c>
      <c r="AB5961" s="2" t="s">
        <v>13067</v>
      </c>
      <c r="AC5961" s="2">
        <v>78304</v>
      </c>
    </row>
    <row r="5962" spans="1:29" x14ac:dyDescent="0.2">
      <c r="A5962" s="2" t="s">
        <v>637</v>
      </c>
      <c r="B5962" s="2">
        <v>234723</v>
      </c>
      <c r="C5962" s="2" t="s">
        <v>638</v>
      </c>
      <c r="D5962" s="10">
        <v>700.009099600024</v>
      </c>
      <c r="E5962" s="52">
        <v>-1.39361682745895</v>
      </c>
      <c r="F5962" s="7">
        <v>4.9821527696435897E-30</v>
      </c>
      <c r="G5962" s="3" t="s">
        <v>8</v>
      </c>
      <c r="I5962" s="17">
        <v>-0.66979216828502597</v>
      </c>
      <c r="J5962" s="7">
        <v>6.0530851088212304E-3</v>
      </c>
      <c r="K5962" s="3" t="s">
        <v>8</v>
      </c>
      <c r="M5962" s="6">
        <v>-0.52978763046882804</v>
      </c>
      <c r="N5962" s="7">
        <v>1.2366907780604701E-2</v>
      </c>
      <c r="O5962" s="3" t="s">
        <v>5116</v>
      </c>
      <c r="Q5962" s="6">
        <v>0.19403702870509601</v>
      </c>
      <c r="R5962" s="7">
        <v>0.40016783858462601</v>
      </c>
      <c r="S5962" s="3" t="s">
        <v>5116</v>
      </c>
      <c r="U5962" s="3">
        <f t="shared" si="93"/>
        <v>2</v>
      </c>
      <c r="W5962" s="2" t="s">
        <v>637</v>
      </c>
      <c r="X5962" s="2" t="s">
        <v>13068</v>
      </c>
      <c r="Y5962" s="2" t="s">
        <v>20865</v>
      </c>
      <c r="Z5962" s="2" t="s">
        <v>637</v>
      </c>
      <c r="AA5962" s="2" t="s">
        <v>638</v>
      </c>
      <c r="AB5962" s="2" t="s">
        <v>13067</v>
      </c>
      <c r="AC5962" s="2">
        <v>234723</v>
      </c>
    </row>
    <row r="5963" spans="1:29" x14ac:dyDescent="0.2">
      <c r="A5963" s="2" t="s">
        <v>7633</v>
      </c>
      <c r="B5963" s="2">
        <v>66077</v>
      </c>
      <c r="C5963" s="2" t="s">
        <v>7634</v>
      </c>
      <c r="D5963" s="10">
        <v>7066.6707943111696</v>
      </c>
      <c r="E5963" s="20">
        <v>0.22722975245600799</v>
      </c>
      <c r="F5963" s="7">
        <v>3.5146954611035902E-3</v>
      </c>
      <c r="G5963" s="3" t="s">
        <v>5116</v>
      </c>
      <c r="I5963" s="17">
        <v>-0.67004024256836403</v>
      </c>
      <c r="J5963" s="7">
        <v>2.8489990305837101E-6</v>
      </c>
      <c r="K5963" s="3" t="s">
        <v>8</v>
      </c>
      <c r="M5963" s="18">
        <v>0.76544327769443099</v>
      </c>
      <c r="N5963" s="7">
        <v>3.3353129328112201E-10</v>
      </c>
      <c r="O5963" s="3" t="s">
        <v>8</v>
      </c>
      <c r="Q5963" s="6">
        <v>-0.131826717329941</v>
      </c>
      <c r="R5963" s="7">
        <v>0.324865226241626</v>
      </c>
      <c r="S5963" s="3" t="s">
        <v>5116</v>
      </c>
      <c r="U5963" s="3">
        <f t="shared" si="93"/>
        <v>2</v>
      </c>
      <c r="W5963" s="2" t="s">
        <v>7633</v>
      </c>
      <c r="X5963" s="2" t="s">
        <v>13068</v>
      </c>
      <c r="Y5963" s="2" t="s">
        <v>14523</v>
      </c>
      <c r="Z5963" s="2" t="s">
        <v>7633</v>
      </c>
      <c r="AA5963" s="2" t="s">
        <v>7634</v>
      </c>
      <c r="AB5963" s="2" t="s">
        <v>13067</v>
      </c>
      <c r="AC5963" s="2">
        <v>66077</v>
      </c>
    </row>
    <row r="5964" spans="1:29" x14ac:dyDescent="0.2">
      <c r="A5964" s="2" t="s">
        <v>8796</v>
      </c>
      <c r="B5964" s="2">
        <v>17876</v>
      </c>
      <c r="C5964" s="2" t="s">
        <v>8797</v>
      </c>
      <c r="D5964" s="10">
        <v>1365.0494245728</v>
      </c>
      <c r="E5964" s="20">
        <v>-0.23188983542944799</v>
      </c>
      <c r="F5964" s="7">
        <v>4.7548917826049801E-2</v>
      </c>
      <c r="G5964" s="3" t="s">
        <v>5116</v>
      </c>
      <c r="I5964" s="17">
        <v>-0.67020636784119003</v>
      </c>
      <c r="J5964" s="7">
        <v>1.0970173920452E-3</v>
      </c>
      <c r="K5964" s="3" t="s">
        <v>8</v>
      </c>
      <c r="M5964" s="6">
        <v>8.7082695633907498E-2</v>
      </c>
      <c r="N5964" s="7">
        <v>0.70937826097884604</v>
      </c>
      <c r="O5964" s="3" t="s">
        <v>5116</v>
      </c>
      <c r="Q5964" s="6">
        <v>-0.35123383677783498</v>
      </c>
      <c r="R5964" s="7">
        <v>3.0911297031888399E-2</v>
      </c>
      <c r="S5964" s="3" t="s">
        <v>5116</v>
      </c>
      <c r="U5964" s="3">
        <f t="shared" si="93"/>
        <v>1</v>
      </c>
      <c r="W5964" s="2" t="s">
        <v>8796</v>
      </c>
      <c r="X5964" s="2" t="s">
        <v>13068</v>
      </c>
      <c r="Y5964" s="2" t="s">
        <v>18033</v>
      </c>
      <c r="Z5964" s="2" t="s">
        <v>8796</v>
      </c>
      <c r="AA5964" s="2" t="s">
        <v>8797</v>
      </c>
      <c r="AB5964" s="2" t="s">
        <v>13067</v>
      </c>
      <c r="AC5964" s="2">
        <v>17876</v>
      </c>
    </row>
    <row r="5965" spans="1:29" x14ac:dyDescent="0.2">
      <c r="A5965" s="2" t="s">
        <v>9426</v>
      </c>
      <c r="B5965" s="2">
        <v>67370</v>
      </c>
      <c r="C5965" s="2" t="s">
        <v>9427</v>
      </c>
      <c r="D5965" s="10">
        <v>707.700082261592</v>
      </c>
      <c r="E5965" s="20">
        <v>0.227979765068617</v>
      </c>
      <c r="F5965" s="7">
        <v>0.107215602904958</v>
      </c>
      <c r="G5965" s="3" t="s">
        <v>5116</v>
      </c>
      <c r="I5965" s="17">
        <v>-0.67042427976610697</v>
      </c>
      <c r="J5965" s="7">
        <v>5.2643550787315301E-3</v>
      </c>
      <c r="K5965" s="3" t="s">
        <v>8</v>
      </c>
      <c r="M5965" s="18">
        <v>0.89742523032199895</v>
      </c>
      <c r="N5965" s="7">
        <v>5.7649929057641303E-6</v>
      </c>
      <c r="O5965" s="3" t="s">
        <v>8</v>
      </c>
      <c r="Q5965" s="6">
        <v>-9.7881451272452294E-4</v>
      </c>
      <c r="R5965" s="7">
        <v>0.99787136507215402</v>
      </c>
      <c r="S5965" s="3" t="s">
        <v>5116</v>
      </c>
      <c r="U5965" s="3">
        <f t="shared" si="93"/>
        <v>2</v>
      </c>
      <c r="W5965" s="2" t="s">
        <v>9426</v>
      </c>
      <c r="X5965" s="2" t="s">
        <v>13068</v>
      </c>
      <c r="Y5965" s="2" t="s">
        <v>21342</v>
      </c>
      <c r="Z5965" s="2" t="s">
        <v>9426</v>
      </c>
      <c r="AA5965" s="2" t="s">
        <v>9427</v>
      </c>
      <c r="AB5965" s="2" t="s">
        <v>13067</v>
      </c>
      <c r="AC5965" s="2">
        <v>67370</v>
      </c>
    </row>
    <row r="5966" spans="1:29" x14ac:dyDescent="0.2">
      <c r="A5966" s="2" t="s">
        <v>148</v>
      </c>
      <c r="B5966" s="2">
        <v>74123</v>
      </c>
      <c r="C5966" s="2" t="s">
        <v>149</v>
      </c>
      <c r="D5966" s="10">
        <v>1979.8265447776901</v>
      </c>
      <c r="E5966" s="52">
        <v>-1.5946224672410501</v>
      </c>
      <c r="F5966" s="7">
        <v>2.4365898163319802E-72</v>
      </c>
      <c r="G5966" s="3" t="s">
        <v>8</v>
      </c>
      <c r="I5966" s="17">
        <v>-0.67069237788460501</v>
      </c>
      <c r="J5966" s="7">
        <v>2.05313741966385E-4</v>
      </c>
      <c r="K5966" s="3" t="s">
        <v>8</v>
      </c>
      <c r="M5966" s="6">
        <v>-0.173019527679944</v>
      </c>
      <c r="N5966" s="7">
        <v>0.34482163579524999</v>
      </c>
      <c r="O5966" s="3" t="s">
        <v>5116</v>
      </c>
      <c r="Q5966" s="19">
        <v>0.75091056167649795</v>
      </c>
      <c r="R5966" s="7">
        <v>5.9842214707310498E-9</v>
      </c>
      <c r="S5966" s="3" t="s">
        <v>8</v>
      </c>
      <c r="U5966" s="3">
        <f t="shared" si="93"/>
        <v>3</v>
      </c>
      <c r="W5966" s="2" t="s">
        <v>148</v>
      </c>
      <c r="X5966" s="2" t="s">
        <v>13068</v>
      </c>
      <c r="Y5966" s="2" t="s">
        <v>16365</v>
      </c>
      <c r="Z5966" s="2" t="s">
        <v>148</v>
      </c>
      <c r="AA5966" s="2" t="s">
        <v>149</v>
      </c>
      <c r="AB5966" s="2" t="s">
        <v>13067</v>
      </c>
      <c r="AC5966" s="2">
        <v>74123</v>
      </c>
    </row>
    <row r="5967" spans="1:29" x14ac:dyDescent="0.2">
      <c r="A5967" s="2" t="s">
        <v>11181</v>
      </c>
      <c r="B5967" s="2">
        <v>17748</v>
      </c>
      <c r="C5967" s="2" t="s">
        <v>11182</v>
      </c>
      <c r="D5967" s="10">
        <v>5700.3614426335098</v>
      </c>
      <c r="E5967" s="20">
        <v>0.117143701381089</v>
      </c>
      <c r="F5967" s="7">
        <v>0.48469294446585398</v>
      </c>
      <c r="G5967" s="3" t="s">
        <v>5116</v>
      </c>
      <c r="I5967" s="17">
        <v>-0.67085344559444304</v>
      </c>
      <c r="J5967" s="7">
        <v>6.0813079747642097E-3</v>
      </c>
      <c r="K5967" s="3" t="s">
        <v>8</v>
      </c>
      <c r="M5967" s="6">
        <v>-0.23909208387271999</v>
      </c>
      <c r="N5967" s="7">
        <v>0.315180350852511</v>
      </c>
      <c r="O5967" s="3" t="s">
        <v>5116</v>
      </c>
      <c r="Q5967" s="19">
        <v>-1.02708923084825</v>
      </c>
      <c r="R5967" s="7">
        <v>3.2164036656259001E-9</v>
      </c>
      <c r="S5967" s="3" t="s">
        <v>8</v>
      </c>
      <c r="U5967" s="3">
        <f t="shared" si="93"/>
        <v>2</v>
      </c>
      <c r="W5967" s="2" t="s">
        <v>11181</v>
      </c>
      <c r="X5967" s="2" t="s">
        <v>13068</v>
      </c>
      <c r="Y5967" s="2" t="s">
        <v>17959</v>
      </c>
      <c r="Z5967" s="2" t="s">
        <v>11181</v>
      </c>
      <c r="AA5967" s="2" t="s">
        <v>11182</v>
      </c>
      <c r="AB5967" s="2" t="s">
        <v>13067</v>
      </c>
      <c r="AC5967" s="2">
        <v>17748</v>
      </c>
    </row>
    <row r="5968" spans="1:29" x14ac:dyDescent="0.2">
      <c r="A5968" s="2" t="s">
        <v>6973</v>
      </c>
      <c r="B5968" s="2">
        <v>26961</v>
      </c>
      <c r="C5968" s="2" t="s">
        <v>6974</v>
      </c>
      <c r="D5968" s="10">
        <v>6769.8991527754497</v>
      </c>
      <c r="E5968" s="20">
        <v>0.34407924696481901</v>
      </c>
      <c r="F5968" s="7">
        <v>3.1914367245349602E-4</v>
      </c>
      <c r="G5968" s="3" t="s">
        <v>5116</v>
      </c>
      <c r="I5968" s="17">
        <v>-0.67101701270858705</v>
      </c>
      <c r="J5968" s="7">
        <v>1.98516912328379E-4</v>
      </c>
      <c r="K5968" s="3" t="s">
        <v>8</v>
      </c>
      <c r="M5968" s="6">
        <v>0.467182163409469</v>
      </c>
      <c r="N5968" s="7">
        <v>3.1939011459103002E-3</v>
      </c>
      <c r="O5968" s="3" t="s">
        <v>5116</v>
      </c>
      <c r="Q5968" s="6">
        <v>-0.54791409626393595</v>
      </c>
      <c r="R5968" s="7">
        <v>3.8475551336157501E-5</v>
      </c>
      <c r="S5968" s="3" t="s">
        <v>5116</v>
      </c>
      <c r="U5968" s="3">
        <f t="shared" si="93"/>
        <v>1</v>
      </c>
      <c r="W5968" s="2" t="s">
        <v>6973</v>
      </c>
      <c r="X5968" s="2" t="s">
        <v>13068</v>
      </c>
      <c r="Y5968" s="2" t="s">
        <v>19522</v>
      </c>
      <c r="Z5968" s="2" t="s">
        <v>6973</v>
      </c>
      <c r="AA5968" s="2" t="s">
        <v>6974</v>
      </c>
      <c r="AB5968" s="2" t="s">
        <v>13067</v>
      </c>
      <c r="AC5968" s="2">
        <v>26961</v>
      </c>
    </row>
    <row r="5969" spans="1:29" x14ac:dyDescent="0.2">
      <c r="A5969" s="2" t="s">
        <v>6071</v>
      </c>
      <c r="B5969" s="2">
        <v>269261</v>
      </c>
      <c r="C5969" s="2" t="s">
        <v>6072</v>
      </c>
      <c r="D5969" s="10">
        <v>3556.6824847759599</v>
      </c>
      <c r="E5969" s="20">
        <v>0.49660148261467901</v>
      </c>
      <c r="F5969" s="7">
        <v>8.25744894136772E-7</v>
      </c>
      <c r="G5969" s="3" t="s">
        <v>5116</v>
      </c>
      <c r="I5969" s="17">
        <v>-0.67145364128074303</v>
      </c>
      <c r="J5969" s="7">
        <v>5.7710830013420905E-4</v>
      </c>
      <c r="K5969" s="3" t="s">
        <v>8</v>
      </c>
      <c r="M5969" s="18">
        <v>0.72022332317662197</v>
      </c>
      <c r="N5969" s="7">
        <v>1.2050202004121001E-5</v>
      </c>
      <c r="O5969" s="3" t="s">
        <v>8</v>
      </c>
      <c r="Q5969" s="6">
        <v>-0.44783180071880002</v>
      </c>
      <c r="R5969" s="7">
        <v>2.5240522444921398E-3</v>
      </c>
      <c r="S5969" s="3" t="s">
        <v>5116</v>
      </c>
      <c r="U5969" s="3">
        <f t="shared" si="93"/>
        <v>2</v>
      </c>
      <c r="W5969" s="2" t="s">
        <v>6071</v>
      </c>
      <c r="X5969" s="2" t="s">
        <v>13068</v>
      </c>
      <c r="Y5969" s="2" t="s">
        <v>19483</v>
      </c>
      <c r="Z5969" s="2" t="s">
        <v>6071</v>
      </c>
      <c r="AA5969" s="2" t="s">
        <v>6072</v>
      </c>
      <c r="AB5969" s="2" t="s">
        <v>13067</v>
      </c>
      <c r="AC5969" s="2">
        <v>269261</v>
      </c>
    </row>
    <row r="5970" spans="1:29" x14ac:dyDescent="0.2">
      <c r="A5970" s="2" t="s">
        <v>11931</v>
      </c>
      <c r="B5970" s="2">
        <v>239435</v>
      </c>
      <c r="C5970" s="2" t="s">
        <v>11932</v>
      </c>
      <c r="D5970" s="10">
        <v>445.18401364680102</v>
      </c>
      <c r="E5970" s="20">
        <v>-8.1278320733559603E-2</v>
      </c>
      <c r="F5970" s="7">
        <v>0.711772322612093</v>
      </c>
      <c r="G5970" s="3" t="s">
        <v>5116</v>
      </c>
      <c r="I5970" s="17">
        <v>-0.67191746067027303</v>
      </c>
      <c r="J5970" s="7">
        <v>1.6461815824757101E-2</v>
      </c>
      <c r="K5970" s="3" t="s">
        <v>8</v>
      </c>
      <c r="M5970" s="6">
        <v>0.43927039053371503</v>
      </c>
      <c r="N5970" s="7">
        <v>7.82883643527994E-2</v>
      </c>
      <c r="O5970" s="3" t="s">
        <v>5116</v>
      </c>
      <c r="Q5970" s="6">
        <v>-0.15136874940299899</v>
      </c>
      <c r="R5970" s="7">
        <v>0.60673044767902895</v>
      </c>
      <c r="S5970" s="3" t="s">
        <v>5116</v>
      </c>
      <c r="U5970" s="3">
        <f t="shared" si="93"/>
        <v>1</v>
      </c>
      <c r="W5970" s="2" t="s">
        <v>11931</v>
      </c>
      <c r="X5970" s="2" t="s">
        <v>13068</v>
      </c>
      <c r="Y5970" s="2" t="s">
        <v>14015</v>
      </c>
      <c r="Z5970" s="2" t="s">
        <v>11931</v>
      </c>
      <c r="AA5970" s="2" t="s">
        <v>11932</v>
      </c>
      <c r="AB5970" s="2" t="s">
        <v>13067</v>
      </c>
      <c r="AC5970" s="2">
        <v>239435</v>
      </c>
    </row>
    <row r="5971" spans="1:29" x14ac:dyDescent="0.2">
      <c r="A5971" s="2" t="s">
        <v>8428</v>
      </c>
      <c r="B5971" s="2">
        <v>227707</v>
      </c>
      <c r="C5971" s="2" t="s">
        <v>8429</v>
      </c>
      <c r="D5971" s="10">
        <v>7168.24601646271</v>
      </c>
      <c r="E5971" s="20">
        <v>0.148315133442631</v>
      </c>
      <c r="F5971" s="7">
        <v>2.35735489976923E-2</v>
      </c>
      <c r="G5971" s="3" t="s">
        <v>5116</v>
      </c>
      <c r="I5971" s="17">
        <v>-0.67221472153606099</v>
      </c>
      <c r="J5971" s="7">
        <v>6.7791234961200501E-9</v>
      </c>
      <c r="K5971" s="3" t="s">
        <v>8</v>
      </c>
      <c r="M5971" s="18">
        <v>0.69378670617173399</v>
      </c>
      <c r="N5971" s="7">
        <v>3.6727488943073501E-12</v>
      </c>
      <c r="O5971" s="3" t="s">
        <v>8</v>
      </c>
      <c r="Q5971" s="6">
        <v>-0.126743148806959</v>
      </c>
      <c r="R5971" s="7">
        <v>0.22743554157819099</v>
      </c>
      <c r="S5971" s="3" t="s">
        <v>5116</v>
      </c>
      <c r="U5971" s="3">
        <f t="shared" si="93"/>
        <v>2</v>
      </c>
      <c r="W5971" s="2" t="s">
        <v>8428</v>
      </c>
      <c r="X5971" s="2" t="s">
        <v>13068</v>
      </c>
      <c r="Y5971" s="2" t="s">
        <v>14608</v>
      </c>
      <c r="Z5971" s="2" t="s">
        <v>8428</v>
      </c>
      <c r="AA5971" s="2" t="s">
        <v>8429</v>
      </c>
      <c r="AB5971" s="2" t="s">
        <v>13067</v>
      </c>
      <c r="AC5971" s="2">
        <v>227707</v>
      </c>
    </row>
    <row r="5972" spans="1:29" x14ac:dyDescent="0.2">
      <c r="A5972" s="2" t="s">
        <v>2524</v>
      </c>
      <c r="B5972" s="2">
        <v>207175</v>
      </c>
      <c r="C5972" s="2" t="s">
        <v>2525</v>
      </c>
      <c r="D5972" s="10">
        <v>622.81514040970399</v>
      </c>
      <c r="E5972" s="52">
        <v>0.84331762429058899</v>
      </c>
      <c r="F5972" s="7">
        <v>1.7914294163037399E-11</v>
      </c>
      <c r="G5972" s="3" t="s">
        <v>8</v>
      </c>
      <c r="I5972" s="17">
        <v>-0.67221905817655003</v>
      </c>
      <c r="J5972" s="7">
        <v>6.42297632311635E-3</v>
      </c>
      <c r="K5972" s="3" t="s">
        <v>8</v>
      </c>
      <c r="M5972" s="18">
        <v>1.47162426454606</v>
      </c>
      <c r="N5972" s="7">
        <v>9.1444436332770998E-14</v>
      </c>
      <c r="O5972" s="3" t="s">
        <v>8</v>
      </c>
      <c r="Q5972" s="6">
        <v>-4.39124179210824E-2</v>
      </c>
      <c r="R5972" s="7">
        <v>0.88781971046852604</v>
      </c>
      <c r="S5972" s="3" t="s">
        <v>5116</v>
      </c>
      <c r="U5972" s="3">
        <f t="shared" si="93"/>
        <v>3</v>
      </c>
      <c r="W5972" s="2" t="s">
        <v>2524</v>
      </c>
      <c r="X5972" s="2" t="s">
        <v>13068</v>
      </c>
      <c r="Y5972" s="2" t="s">
        <v>15147</v>
      </c>
      <c r="Z5972" s="2" t="s">
        <v>2524</v>
      </c>
      <c r="AA5972" s="2" t="s">
        <v>2525</v>
      </c>
      <c r="AB5972" s="2" t="s">
        <v>13067</v>
      </c>
      <c r="AC5972" s="2">
        <v>207175</v>
      </c>
    </row>
    <row r="5973" spans="1:29" x14ac:dyDescent="0.2">
      <c r="A5973" s="2" t="s">
        <v>9764</v>
      </c>
      <c r="B5973" s="2">
        <v>53424</v>
      </c>
      <c r="C5973" s="2" t="s">
        <v>9765</v>
      </c>
      <c r="D5973" s="10">
        <v>13382.312878667401</v>
      </c>
      <c r="E5973" s="20">
        <v>8.2758933288546499E-2</v>
      </c>
      <c r="F5973" s="7">
        <v>0.15089640456805001</v>
      </c>
      <c r="G5973" s="3" t="s">
        <v>5116</v>
      </c>
      <c r="I5973" s="17">
        <v>-0.67227068292387204</v>
      </c>
      <c r="J5973" s="7">
        <v>1.2894416650757901E-12</v>
      </c>
      <c r="K5973" s="3" t="s">
        <v>8</v>
      </c>
      <c r="M5973" s="18">
        <v>0.82270544134968904</v>
      </c>
      <c r="N5973" s="7">
        <v>5.6850360280046297E-24</v>
      </c>
      <c r="O5973" s="3" t="s">
        <v>8</v>
      </c>
      <c r="Q5973" s="6">
        <v>6.7675825137270801E-2</v>
      </c>
      <c r="R5973" s="7">
        <v>0.48619961768654901</v>
      </c>
      <c r="S5973" s="3" t="s">
        <v>5116</v>
      </c>
      <c r="U5973" s="3">
        <f t="shared" si="93"/>
        <v>2</v>
      </c>
      <c r="W5973" s="2" t="s">
        <v>9764</v>
      </c>
      <c r="X5973" s="2" t="s">
        <v>13068</v>
      </c>
      <c r="Y5973" s="2" t="s">
        <v>20796</v>
      </c>
      <c r="Z5973" s="2" t="s">
        <v>9764</v>
      </c>
      <c r="AA5973" s="2" t="s">
        <v>9765</v>
      </c>
      <c r="AB5973" s="2" t="s">
        <v>13067</v>
      </c>
      <c r="AC5973" s="2">
        <v>53424</v>
      </c>
    </row>
    <row r="5974" spans="1:29" x14ac:dyDescent="0.2">
      <c r="A5974" s="2" t="s">
        <v>6002</v>
      </c>
      <c r="B5974" s="2">
        <v>66223</v>
      </c>
      <c r="C5974" s="2" t="s">
        <v>6003</v>
      </c>
      <c r="D5974" s="10">
        <v>3046.4155793623399</v>
      </c>
      <c r="E5974" s="20">
        <v>0.26725722414591302</v>
      </c>
      <c r="F5974" s="7">
        <v>5.2547043484063699E-7</v>
      </c>
      <c r="G5974" s="3" t="s">
        <v>5116</v>
      </c>
      <c r="I5974" s="17">
        <v>-0.67230244714174803</v>
      </c>
      <c r="J5974" s="7">
        <v>4.6996638464658399E-11</v>
      </c>
      <c r="K5974" s="3" t="s">
        <v>8</v>
      </c>
      <c r="M5974" s="18">
        <v>0.87010973878894704</v>
      </c>
      <c r="N5974" s="7">
        <v>2.7089176688021898E-23</v>
      </c>
      <c r="O5974" s="3" t="s">
        <v>8</v>
      </c>
      <c r="Q5974" s="6">
        <v>-6.9449932498714603E-2</v>
      </c>
      <c r="R5974" s="7">
        <v>0.50905522481476395</v>
      </c>
      <c r="S5974" s="3" t="s">
        <v>5116</v>
      </c>
      <c r="U5974" s="3">
        <f t="shared" si="93"/>
        <v>2</v>
      </c>
      <c r="W5974" s="2" t="s">
        <v>6002</v>
      </c>
      <c r="X5974" s="2" t="s">
        <v>13068</v>
      </c>
      <c r="Y5974" s="2" t="s">
        <v>17905</v>
      </c>
      <c r="Z5974" s="2" t="s">
        <v>6002</v>
      </c>
      <c r="AA5974" s="2" t="s">
        <v>6003</v>
      </c>
      <c r="AB5974" s="2" t="s">
        <v>13067</v>
      </c>
      <c r="AC5974" s="2">
        <v>66223</v>
      </c>
    </row>
    <row r="5975" spans="1:29" x14ac:dyDescent="0.2">
      <c r="A5975" s="2" t="s">
        <v>9955</v>
      </c>
      <c r="B5975" s="2">
        <v>53602</v>
      </c>
      <c r="C5975" s="2" t="s">
        <v>9956</v>
      </c>
      <c r="D5975" s="10">
        <v>7055.6603361855796</v>
      </c>
      <c r="E5975" s="20">
        <v>-8.3603734954775896E-2</v>
      </c>
      <c r="F5975" s="7">
        <v>0.17826995609261001</v>
      </c>
      <c r="G5975" s="3" t="s">
        <v>5116</v>
      </c>
      <c r="I5975" s="17">
        <v>-0.67248744096826396</v>
      </c>
      <c r="J5975" s="7">
        <v>3.0769682028051799E-11</v>
      </c>
      <c r="K5975" s="3" t="s">
        <v>8</v>
      </c>
      <c r="M5975" s="6">
        <v>0.43980824264983698</v>
      </c>
      <c r="N5975" s="7">
        <v>8.92524384713713E-7</v>
      </c>
      <c r="O5975" s="3" t="s">
        <v>5116</v>
      </c>
      <c r="Q5975" s="6">
        <v>-0.14907546336365099</v>
      </c>
      <c r="R5975" s="7">
        <v>8.2526034517087801E-2</v>
      </c>
      <c r="S5975" s="3" t="s">
        <v>5116</v>
      </c>
      <c r="U5975" s="3">
        <f t="shared" si="93"/>
        <v>1</v>
      </c>
      <c r="W5975" s="2" t="s">
        <v>9955</v>
      </c>
      <c r="X5975" s="2" t="s">
        <v>13068</v>
      </c>
      <c r="Y5975" s="2" t="s">
        <v>17027</v>
      </c>
      <c r="Z5975" s="2" t="s">
        <v>9955</v>
      </c>
      <c r="AA5975" s="2" t="s">
        <v>9956</v>
      </c>
      <c r="AB5975" s="2" t="s">
        <v>13067</v>
      </c>
      <c r="AC5975" s="2">
        <v>53602</v>
      </c>
    </row>
    <row r="5976" spans="1:29" x14ac:dyDescent="0.2">
      <c r="A5976" s="2" t="s">
        <v>11888</v>
      </c>
      <c r="B5976" s="2">
        <v>66257</v>
      </c>
      <c r="C5976" s="2" t="s">
        <v>11889</v>
      </c>
      <c r="D5976" s="10">
        <v>7024.2489536489302</v>
      </c>
      <c r="E5976" s="20">
        <v>3.8066652222230199E-2</v>
      </c>
      <c r="F5976" s="7">
        <v>0.69356136134428503</v>
      </c>
      <c r="G5976" s="3" t="s">
        <v>5116</v>
      </c>
      <c r="I5976" s="17">
        <v>-0.67269021616212299</v>
      </c>
      <c r="J5976" s="7">
        <v>1.06577480716563E-7</v>
      </c>
      <c r="K5976" s="3" t="s">
        <v>8</v>
      </c>
      <c r="M5976" s="18">
        <v>0.64214893362846304</v>
      </c>
      <c r="N5976" s="7">
        <v>3.9123973522655102E-9</v>
      </c>
      <c r="O5976" s="3" t="s">
        <v>8</v>
      </c>
      <c r="Q5976" s="6">
        <v>-6.8607934755890304E-2</v>
      </c>
      <c r="R5976" s="7">
        <v>0.61643548595103204</v>
      </c>
      <c r="S5976" s="3" t="s">
        <v>5116</v>
      </c>
      <c r="U5976" s="3">
        <f t="shared" si="93"/>
        <v>2</v>
      </c>
      <c r="W5976" s="2" t="s">
        <v>11888</v>
      </c>
      <c r="X5976" s="2" t="s">
        <v>13068</v>
      </c>
      <c r="Y5976" s="2" t="s">
        <v>18263</v>
      </c>
      <c r="Z5976" s="2" t="s">
        <v>11888</v>
      </c>
      <c r="AA5976" s="2" t="s">
        <v>11889</v>
      </c>
      <c r="AB5976" s="2" t="s">
        <v>13067</v>
      </c>
      <c r="AC5976" s="2">
        <v>66257</v>
      </c>
    </row>
    <row r="5977" spans="1:29" x14ac:dyDescent="0.2">
      <c r="A5977" s="2" t="s">
        <v>9849</v>
      </c>
      <c r="B5977" s="2">
        <v>67880</v>
      </c>
      <c r="C5977" s="2" t="s">
        <v>9850</v>
      </c>
      <c r="D5977" s="10">
        <v>298.48496703861798</v>
      </c>
      <c r="E5977" s="20">
        <v>-0.22845271876883799</v>
      </c>
      <c r="F5977" s="7">
        <v>0.16255202643490199</v>
      </c>
      <c r="G5977" s="3" t="s">
        <v>5116</v>
      </c>
      <c r="I5977" s="17">
        <v>-0.67297598783839996</v>
      </c>
      <c r="J5977" s="7">
        <v>1.1962887205981701E-2</v>
      </c>
      <c r="K5977" s="3" t="s">
        <v>8</v>
      </c>
      <c r="M5977" s="6">
        <v>0.14808176952351701</v>
      </c>
      <c r="N5977" s="7">
        <v>0.60295707945879395</v>
      </c>
      <c r="O5977" s="3" t="s">
        <v>5116</v>
      </c>
      <c r="Q5977" s="6">
        <v>-0.29644149954604498</v>
      </c>
      <c r="R5977" s="7">
        <v>0.203627113296066</v>
      </c>
      <c r="S5977" s="3" t="s">
        <v>5116</v>
      </c>
      <c r="U5977" s="3">
        <f t="shared" si="93"/>
        <v>1</v>
      </c>
      <c r="W5977" s="2" t="s">
        <v>9849</v>
      </c>
      <c r="X5977" s="2" t="s">
        <v>13068</v>
      </c>
      <c r="Y5977" s="2" t="s">
        <v>15607</v>
      </c>
      <c r="Z5977" s="2" t="s">
        <v>9849</v>
      </c>
      <c r="AA5977" s="2" t="s">
        <v>9850</v>
      </c>
      <c r="AB5977" s="2" t="s">
        <v>13067</v>
      </c>
      <c r="AC5977" s="2">
        <v>67880</v>
      </c>
    </row>
    <row r="5978" spans="1:29" x14ac:dyDescent="0.2">
      <c r="A5978" s="2" t="s">
        <v>12632</v>
      </c>
      <c r="B5978" s="2">
        <v>17772</v>
      </c>
      <c r="C5978" s="2" t="s">
        <v>12633</v>
      </c>
      <c r="D5978" s="10">
        <v>336.544137808237</v>
      </c>
      <c r="E5978" s="20">
        <v>3.6426054727635403E-2</v>
      </c>
      <c r="F5978" s="7">
        <v>0.90974048434882304</v>
      </c>
      <c r="G5978" s="3" t="s">
        <v>5116</v>
      </c>
      <c r="I5978" s="17">
        <v>-0.67321848193761002</v>
      </c>
      <c r="J5978" s="7">
        <v>4.4910869440949401E-2</v>
      </c>
      <c r="K5978" s="3" t="s">
        <v>8</v>
      </c>
      <c r="M5978" s="18">
        <v>0.933984017235165</v>
      </c>
      <c r="N5978" s="7">
        <v>6.1332947545569296E-4</v>
      </c>
      <c r="O5978" s="3" t="s">
        <v>8</v>
      </c>
      <c r="Q5978" s="6">
        <v>0.22433948056992001</v>
      </c>
      <c r="R5978" s="7">
        <v>0.50893152836141897</v>
      </c>
      <c r="S5978" s="3" t="s">
        <v>5116</v>
      </c>
      <c r="U5978" s="3">
        <f t="shared" si="93"/>
        <v>2</v>
      </c>
      <c r="W5978" s="2" t="s">
        <v>12632</v>
      </c>
      <c r="X5978" s="2" t="s">
        <v>13068</v>
      </c>
      <c r="Y5978" s="2" t="s">
        <v>17998</v>
      </c>
      <c r="Z5978" s="2" t="s">
        <v>12632</v>
      </c>
      <c r="AA5978" s="2" t="s">
        <v>12633</v>
      </c>
      <c r="AB5978" s="2" t="s">
        <v>13067</v>
      </c>
      <c r="AC5978" s="2">
        <v>17772</v>
      </c>
    </row>
    <row r="5979" spans="1:29" x14ac:dyDescent="0.2">
      <c r="A5979" s="2" t="s">
        <v>7480</v>
      </c>
      <c r="B5979" s="2">
        <v>625249</v>
      </c>
      <c r="C5979" s="2" t="s">
        <v>7481</v>
      </c>
      <c r="D5979" s="10">
        <v>28230.593444255501</v>
      </c>
      <c r="E5979" s="20">
        <v>0.33171642624542602</v>
      </c>
      <c r="F5979" s="7">
        <v>2.2903303636774099E-3</v>
      </c>
      <c r="G5979" s="3" t="s">
        <v>5116</v>
      </c>
      <c r="I5979" s="17">
        <v>-0.67392818126841803</v>
      </c>
      <c r="J5979" s="7">
        <v>8.2504262115648997E-4</v>
      </c>
      <c r="K5979" s="3" t="s">
        <v>8</v>
      </c>
      <c r="M5979" s="18">
        <v>0.64013252716134705</v>
      </c>
      <c r="N5979" s="7">
        <v>1.90625107252697E-4</v>
      </c>
      <c r="O5979" s="3" t="s">
        <v>8</v>
      </c>
      <c r="Q5979" s="6">
        <v>-0.36551208035249699</v>
      </c>
      <c r="R5979" s="7">
        <v>2.0814949069415199E-2</v>
      </c>
      <c r="S5979" s="3" t="s">
        <v>5116</v>
      </c>
      <c r="U5979" s="3">
        <f t="shared" si="93"/>
        <v>2</v>
      </c>
      <c r="W5979" s="2" t="s">
        <v>7480</v>
      </c>
      <c r="X5979" s="2" t="s">
        <v>13068</v>
      </c>
      <c r="Y5979" s="2" t="s">
        <v>16798</v>
      </c>
      <c r="Z5979" s="2" t="s">
        <v>7480</v>
      </c>
      <c r="AA5979" s="2" t="s">
        <v>7481</v>
      </c>
      <c r="AB5979" s="2" t="s">
        <v>13067</v>
      </c>
      <c r="AC5979" s="2">
        <v>625249</v>
      </c>
    </row>
    <row r="5980" spans="1:29" x14ac:dyDescent="0.2">
      <c r="A5980" s="2" t="s">
        <v>8092</v>
      </c>
      <c r="B5980" s="2">
        <v>11800</v>
      </c>
      <c r="C5980" s="2" t="s">
        <v>8093</v>
      </c>
      <c r="D5980" s="10">
        <v>4029.4981652573701</v>
      </c>
      <c r="E5980" s="20">
        <v>-0.25906110934318799</v>
      </c>
      <c r="F5980" s="7">
        <v>1.2379304688415501E-2</v>
      </c>
      <c r="G5980" s="3" t="s">
        <v>5116</v>
      </c>
      <c r="I5980" s="17">
        <v>-0.67393696797422697</v>
      </c>
      <c r="J5980" s="7">
        <v>3.2975761084094702E-4</v>
      </c>
      <c r="K5980" s="3" t="s">
        <v>8</v>
      </c>
      <c r="M5980" s="18">
        <v>0.71457599298274899</v>
      </c>
      <c r="N5980" s="7">
        <v>6.6883309079451198E-6</v>
      </c>
      <c r="O5980" s="3" t="s">
        <v>8</v>
      </c>
      <c r="Q5980" s="6">
        <v>0.29970013435171</v>
      </c>
      <c r="R5980" s="7">
        <v>4.7863667541389002E-2</v>
      </c>
      <c r="S5980" s="3" t="s">
        <v>5116</v>
      </c>
      <c r="U5980" s="3">
        <f t="shared" si="93"/>
        <v>2</v>
      </c>
      <c r="W5980" s="2" t="s">
        <v>8092</v>
      </c>
      <c r="X5980" s="2" t="s">
        <v>13068</v>
      </c>
      <c r="Y5980" s="2" t="s">
        <v>14321</v>
      </c>
      <c r="Z5980" s="2" t="s">
        <v>8092</v>
      </c>
      <c r="AA5980" s="2" t="s">
        <v>8093</v>
      </c>
      <c r="AB5980" s="2" t="s">
        <v>13067</v>
      </c>
      <c r="AC5980" s="2">
        <v>11800</v>
      </c>
    </row>
    <row r="5981" spans="1:29" x14ac:dyDescent="0.2">
      <c r="A5981" s="2" t="s">
        <v>9892</v>
      </c>
      <c r="B5981" s="2">
        <v>22351</v>
      </c>
      <c r="C5981" s="2" t="s">
        <v>9893</v>
      </c>
      <c r="D5981" s="10">
        <v>132.88972479862301</v>
      </c>
      <c r="E5981" s="20">
        <v>0.461547129887798</v>
      </c>
      <c r="F5981" s="7">
        <v>0.16781419348700199</v>
      </c>
      <c r="G5981" s="3" t="s">
        <v>5116</v>
      </c>
      <c r="I5981" s="6">
        <v>-0.67414778534289999</v>
      </c>
      <c r="J5981" s="7">
        <v>0.103571240495494</v>
      </c>
      <c r="K5981" s="3" t="s">
        <v>5116</v>
      </c>
      <c r="M5981" s="18">
        <v>1.39078418896453</v>
      </c>
      <c r="N5981" s="7">
        <v>3.4269979584501799E-5</v>
      </c>
      <c r="O5981" s="3" t="s">
        <v>8</v>
      </c>
      <c r="Q5981" s="6">
        <v>0.25508927373383</v>
      </c>
      <c r="R5981" s="7">
        <v>0.61342851081224303</v>
      </c>
      <c r="S5981" s="3" t="s">
        <v>5116</v>
      </c>
      <c r="U5981" s="3">
        <f t="shared" si="93"/>
        <v>1</v>
      </c>
      <c r="W5981" s="2" t="s">
        <v>9892</v>
      </c>
      <c r="X5981" s="2" t="s">
        <v>13068</v>
      </c>
      <c r="Y5981" s="2" t="s">
        <v>21019</v>
      </c>
      <c r="Z5981" s="2" t="s">
        <v>9892</v>
      </c>
      <c r="AA5981" s="2" t="s">
        <v>9893</v>
      </c>
      <c r="AB5981" s="2" t="s">
        <v>13067</v>
      </c>
      <c r="AC5981" s="2">
        <v>22351</v>
      </c>
    </row>
    <row r="5982" spans="1:29" x14ac:dyDescent="0.2">
      <c r="A5982" s="2" t="s">
        <v>7892</v>
      </c>
      <c r="B5982" s="2">
        <v>67834</v>
      </c>
      <c r="C5982" s="2" t="s">
        <v>7893</v>
      </c>
      <c r="D5982" s="10">
        <v>18988.8298301041</v>
      </c>
      <c r="E5982" s="20">
        <v>-0.117006120087896</v>
      </c>
      <c r="F5982" s="7">
        <v>7.34359447986463E-3</v>
      </c>
      <c r="G5982" s="3" t="s">
        <v>5116</v>
      </c>
      <c r="I5982" s="17">
        <v>-0.674181272380871</v>
      </c>
      <c r="J5982" s="7">
        <v>4.9773251356001797E-18</v>
      </c>
      <c r="K5982" s="3" t="s">
        <v>8</v>
      </c>
      <c r="M5982" s="18">
        <v>0.62389233007774103</v>
      </c>
      <c r="N5982" s="7">
        <v>4.2310668353644499E-20</v>
      </c>
      <c r="O5982" s="3" t="s">
        <v>8</v>
      </c>
      <c r="Q5982" s="6">
        <v>6.6717177784766699E-2</v>
      </c>
      <c r="R5982" s="7">
        <v>0.38446929996718898</v>
      </c>
      <c r="S5982" s="3" t="s">
        <v>5116</v>
      </c>
      <c r="U5982" s="3">
        <f t="shared" si="93"/>
        <v>2</v>
      </c>
      <c r="W5982" s="2" t="s">
        <v>7892</v>
      </c>
      <c r="X5982" s="2" t="s">
        <v>13068</v>
      </c>
      <c r="Y5982" s="2" t="s">
        <v>17092</v>
      </c>
      <c r="Z5982" s="2" t="s">
        <v>7892</v>
      </c>
      <c r="AA5982" s="2" t="s">
        <v>7893</v>
      </c>
      <c r="AB5982" s="2" t="s">
        <v>13067</v>
      </c>
      <c r="AC5982" s="2">
        <v>67834</v>
      </c>
    </row>
    <row r="5983" spans="1:29" x14ac:dyDescent="0.2">
      <c r="A5983" s="2" t="s">
        <v>41</v>
      </c>
      <c r="B5983" s="2">
        <v>226654</v>
      </c>
      <c r="C5983" s="2" t="s">
        <v>42</v>
      </c>
      <c r="D5983" s="10">
        <v>501.52765590262499</v>
      </c>
      <c r="E5983" s="52">
        <v>5.8346237322341601</v>
      </c>
      <c r="F5983" s="7">
        <v>4.4107559637185997E-157</v>
      </c>
      <c r="G5983" s="3" t="s">
        <v>8</v>
      </c>
      <c r="I5983" s="6">
        <v>-0.67419186337210302</v>
      </c>
      <c r="J5983" s="7">
        <v>8.85618005064914E-2</v>
      </c>
      <c r="K5983" s="3" t="s">
        <v>5116</v>
      </c>
      <c r="M5983" s="18">
        <v>6.2723199535952698</v>
      </c>
      <c r="N5983" s="7">
        <v>8.2873081756533704E-103</v>
      </c>
      <c r="O5983" s="3" t="s">
        <v>8</v>
      </c>
      <c r="Q5983" s="6">
        <v>-0.23649564201100101</v>
      </c>
      <c r="R5983" s="7">
        <v>0.58899276838256098</v>
      </c>
      <c r="S5983" s="3" t="s">
        <v>5116</v>
      </c>
      <c r="U5983" s="3">
        <f t="shared" si="93"/>
        <v>2</v>
      </c>
      <c r="W5983" s="2" t="s">
        <v>41</v>
      </c>
      <c r="X5983" s="2" t="s">
        <v>13068</v>
      </c>
      <c r="Y5983" s="2" t="s">
        <v>20813</v>
      </c>
      <c r="Z5983" s="2" t="s">
        <v>41</v>
      </c>
      <c r="AA5983" s="2" t="s">
        <v>42</v>
      </c>
      <c r="AB5983" s="2" t="s">
        <v>13067</v>
      </c>
      <c r="AC5983" s="2">
        <v>226654</v>
      </c>
    </row>
    <row r="5984" spans="1:29" x14ac:dyDescent="0.2">
      <c r="A5984" s="2" t="s">
        <v>7289</v>
      </c>
      <c r="B5984" s="2">
        <v>68184</v>
      </c>
      <c r="C5984" s="2" t="s">
        <v>7290</v>
      </c>
      <c r="D5984" s="10">
        <v>6581.48148568959</v>
      </c>
      <c r="E5984" s="20">
        <v>0.28178291613135698</v>
      </c>
      <c r="F5984" s="7">
        <v>1.1882753657140601E-3</v>
      </c>
      <c r="G5984" s="3" t="s">
        <v>5116</v>
      </c>
      <c r="I5984" s="17">
        <v>-0.67446555583052203</v>
      </c>
      <c r="J5984" s="7">
        <v>3.16337217529602E-5</v>
      </c>
      <c r="K5984" s="3" t="s">
        <v>8</v>
      </c>
      <c r="M5984" s="18">
        <v>0.80073451573716703</v>
      </c>
      <c r="N5984" s="7">
        <v>4.9619803522404497E-9</v>
      </c>
      <c r="O5984" s="3" t="s">
        <v>8</v>
      </c>
      <c r="Q5984" s="6">
        <v>-0.15551395622471201</v>
      </c>
      <c r="R5984" s="7">
        <v>0.296422384597608</v>
      </c>
      <c r="S5984" s="3" t="s">
        <v>5116</v>
      </c>
      <c r="U5984" s="3">
        <f t="shared" si="93"/>
        <v>2</v>
      </c>
      <c r="W5984" s="2" t="s">
        <v>7289</v>
      </c>
      <c r="X5984" s="2" t="s">
        <v>13068</v>
      </c>
      <c r="Y5984" s="2" t="s">
        <v>15646</v>
      </c>
      <c r="Z5984" s="2" t="s">
        <v>7289</v>
      </c>
      <c r="AA5984" s="2" t="s">
        <v>7290</v>
      </c>
      <c r="AB5984" s="2" t="s">
        <v>13067</v>
      </c>
      <c r="AC5984" s="2">
        <v>68184</v>
      </c>
    </row>
    <row r="5985" spans="1:29" x14ac:dyDescent="0.2">
      <c r="A5985" s="2" t="s">
        <v>8266</v>
      </c>
      <c r="B5985" s="2">
        <v>12859</v>
      </c>
      <c r="C5985" s="2" t="s">
        <v>8267</v>
      </c>
      <c r="D5985" s="10">
        <v>13670.671404832899</v>
      </c>
      <c r="E5985" s="20">
        <v>0.26920425914737101</v>
      </c>
      <c r="F5985" s="7">
        <v>1.73109987585837E-2</v>
      </c>
      <c r="G5985" s="3" t="s">
        <v>5116</v>
      </c>
      <c r="I5985" s="17">
        <v>-0.674686016303221</v>
      </c>
      <c r="J5985" s="7">
        <v>9.1005350258539699E-4</v>
      </c>
      <c r="K5985" s="3" t="s">
        <v>8</v>
      </c>
      <c r="M5985" s="6">
        <v>0.44936344079982499</v>
      </c>
      <c r="N5985" s="7">
        <v>1.2429536038443999E-2</v>
      </c>
      <c r="O5985" s="3" t="s">
        <v>5116</v>
      </c>
      <c r="Q5985" s="6">
        <v>-0.49452683465076702</v>
      </c>
      <c r="R5985" s="7">
        <v>1.24297652822516E-3</v>
      </c>
      <c r="S5985" s="3" t="s">
        <v>5116</v>
      </c>
      <c r="U5985" s="3">
        <f t="shared" si="93"/>
        <v>1</v>
      </c>
      <c r="W5985" s="2" t="s">
        <v>8266</v>
      </c>
      <c r="X5985" s="2" t="s">
        <v>13068</v>
      </c>
      <c r="Y5985" s="2" t="s">
        <v>15349</v>
      </c>
      <c r="Z5985" s="2" t="s">
        <v>8266</v>
      </c>
      <c r="AA5985" s="2" t="s">
        <v>15350</v>
      </c>
      <c r="AB5985" s="2" t="s">
        <v>13067</v>
      </c>
      <c r="AC5985" s="2">
        <v>12859</v>
      </c>
    </row>
    <row r="5986" spans="1:29" x14ac:dyDescent="0.2">
      <c r="A5986" s="2" t="s">
        <v>5181</v>
      </c>
      <c r="B5986" s="2">
        <v>13682</v>
      </c>
      <c r="C5986" s="2" t="s">
        <v>5182</v>
      </c>
      <c r="D5986" s="10">
        <v>21128.495954619499</v>
      </c>
      <c r="E5986" s="20">
        <v>0.35801049917283201</v>
      </c>
      <c r="F5986" s="7">
        <v>4.30011868510083E-20</v>
      </c>
      <c r="G5986" s="3" t="s">
        <v>5116</v>
      </c>
      <c r="I5986" s="17">
        <v>-0.67485349333546696</v>
      </c>
      <c r="J5986" s="7">
        <v>6.6317581366717703E-19</v>
      </c>
      <c r="K5986" s="3" t="s">
        <v>8</v>
      </c>
      <c r="M5986" s="18">
        <v>0.64439140214798196</v>
      </c>
      <c r="N5986" s="7">
        <v>2.3166381063119599E-22</v>
      </c>
      <c r="O5986" s="3" t="s">
        <v>8</v>
      </c>
      <c r="Q5986" s="6">
        <v>-0.388472590360317</v>
      </c>
      <c r="R5986" s="7">
        <v>2.8755093249272898E-12</v>
      </c>
      <c r="S5986" s="3" t="s">
        <v>5116</v>
      </c>
      <c r="U5986" s="3">
        <f t="shared" si="93"/>
        <v>2</v>
      </c>
      <c r="W5986" s="2" t="s">
        <v>5181</v>
      </c>
      <c r="X5986" s="2" t="s">
        <v>13068</v>
      </c>
      <c r="Y5986" s="2" t="s">
        <v>15942</v>
      </c>
      <c r="Z5986" s="2" t="s">
        <v>5181</v>
      </c>
      <c r="AA5986" s="2" t="s">
        <v>5182</v>
      </c>
      <c r="AB5986" s="2" t="s">
        <v>13067</v>
      </c>
      <c r="AC5986" s="2">
        <v>13682</v>
      </c>
    </row>
    <row r="5987" spans="1:29" x14ac:dyDescent="0.2">
      <c r="A5987" s="2" t="s">
        <v>1265</v>
      </c>
      <c r="B5987" s="2">
        <v>56452</v>
      </c>
      <c r="C5987" s="2" t="s">
        <v>1266</v>
      </c>
      <c r="D5987" s="10">
        <v>1426.2900506788201</v>
      </c>
      <c r="E5987" s="52">
        <v>0.63064497288176502</v>
      </c>
      <c r="F5987" s="7">
        <v>8.0109587955467604E-21</v>
      </c>
      <c r="G5987" s="3" t="s">
        <v>8</v>
      </c>
      <c r="I5987" s="17">
        <v>-0.67492338884154401</v>
      </c>
      <c r="J5987" s="7">
        <v>5.2274478202912397E-7</v>
      </c>
      <c r="K5987" s="3" t="s">
        <v>8</v>
      </c>
      <c r="M5987" s="18">
        <v>1.0167243128185799</v>
      </c>
      <c r="N5987" s="7">
        <v>2.8498252007286401E-19</v>
      </c>
      <c r="O5987" s="3" t="s">
        <v>8</v>
      </c>
      <c r="Q5987" s="6">
        <v>-0.28884404890473298</v>
      </c>
      <c r="R5987" s="7">
        <v>5.7893188935238902E-3</v>
      </c>
      <c r="S5987" s="3" t="s">
        <v>5116</v>
      </c>
      <c r="U5987" s="3">
        <f t="shared" si="93"/>
        <v>3</v>
      </c>
      <c r="W5987" s="2" t="s">
        <v>1265</v>
      </c>
      <c r="X5987" s="2" t="s">
        <v>13068</v>
      </c>
      <c r="Y5987" s="2" t="s">
        <v>18457</v>
      </c>
      <c r="Z5987" s="2" t="s">
        <v>1265</v>
      </c>
      <c r="AA5987" s="2" t="s">
        <v>1266</v>
      </c>
      <c r="AB5987" s="2" t="s">
        <v>13067</v>
      </c>
      <c r="AC5987" s="2">
        <v>56452</v>
      </c>
    </row>
    <row r="5988" spans="1:29" x14ac:dyDescent="0.2">
      <c r="A5988" s="2" t="s">
        <v>940</v>
      </c>
      <c r="B5988" s="2">
        <v>69232</v>
      </c>
      <c r="C5988" s="2" t="s">
        <v>941</v>
      </c>
      <c r="D5988" s="10">
        <v>3470.64687470735</v>
      </c>
      <c r="E5988" s="52">
        <v>-0.83582933491690103</v>
      </c>
      <c r="F5988" s="7">
        <v>1.2524320641752499E-24</v>
      </c>
      <c r="G5988" s="3" t="s">
        <v>8</v>
      </c>
      <c r="I5988" s="17">
        <v>-0.674943319565663</v>
      </c>
      <c r="J5988" s="7">
        <v>3.61409594868817E-5</v>
      </c>
      <c r="K5988" s="3" t="s">
        <v>8</v>
      </c>
      <c r="M5988" s="6">
        <v>0.22172502375969699</v>
      </c>
      <c r="N5988" s="7">
        <v>0.16242897012868601</v>
      </c>
      <c r="O5988" s="3" t="s">
        <v>5116</v>
      </c>
      <c r="Q5988" s="6">
        <v>0.38261103911093602</v>
      </c>
      <c r="R5988" s="7">
        <v>2.1855911603450499E-3</v>
      </c>
      <c r="S5988" s="3" t="s">
        <v>5116</v>
      </c>
      <c r="U5988" s="3">
        <f t="shared" si="93"/>
        <v>2</v>
      </c>
      <c r="W5988" s="2" t="s">
        <v>940</v>
      </c>
      <c r="X5988" s="2" t="s">
        <v>13068</v>
      </c>
      <c r="Y5988" s="2" t="s">
        <v>19172</v>
      </c>
      <c r="Z5988" s="2" t="s">
        <v>940</v>
      </c>
      <c r="AA5988" s="2" t="s">
        <v>941</v>
      </c>
      <c r="AB5988" s="2" t="s">
        <v>13067</v>
      </c>
      <c r="AC5988" s="2">
        <v>69232</v>
      </c>
    </row>
    <row r="5989" spans="1:29" x14ac:dyDescent="0.2">
      <c r="A5989" s="2" t="s">
        <v>8286</v>
      </c>
      <c r="B5989" s="2">
        <v>56392</v>
      </c>
      <c r="C5989" s="2" t="s">
        <v>8287</v>
      </c>
      <c r="D5989" s="10">
        <v>2679.61142950671</v>
      </c>
      <c r="E5989" s="20">
        <v>-0.24145883157460499</v>
      </c>
      <c r="F5989" s="7">
        <v>1.7834847358126401E-2</v>
      </c>
      <c r="G5989" s="3" t="s">
        <v>5116</v>
      </c>
      <c r="I5989" s="17">
        <v>-0.67528538799613802</v>
      </c>
      <c r="J5989" s="7">
        <v>2.31916679895664E-4</v>
      </c>
      <c r="K5989" s="3" t="s">
        <v>8</v>
      </c>
      <c r="M5989" s="18">
        <v>0.63593441159012198</v>
      </c>
      <c r="N5989" s="7">
        <v>4.8782357789033401E-5</v>
      </c>
      <c r="O5989" s="3" t="s">
        <v>8</v>
      </c>
      <c r="Q5989" s="6">
        <v>0.20210785516858801</v>
      </c>
      <c r="R5989" s="7">
        <v>0.2104000525204</v>
      </c>
      <c r="S5989" s="3" t="s">
        <v>5116</v>
      </c>
      <c r="U5989" s="3">
        <f t="shared" si="93"/>
        <v>2</v>
      </c>
      <c r="W5989" s="2" t="s">
        <v>8286</v>
      </c>
      <c r="X5989" s="2" t="s">
        <v>13068</v>
      </c>
      <c r="Y5989" s="2" t="s">
        <v>19846</v>
      </c>
      <c r="Z5989" s="2" t="s">
        <v>8286</v>
      </c>
      <c r="AA5989" s="2" t="s">
        <v>19847</v>
      </c>
      <c r="AB5989" s="2" t="s">
        <v>13067</v>
      </c>
      <c r="AC5989" s="2">
        <v>56392</v>
      </c>
    </row>
    <row r="5990" spans="1:29" x14ac:dyDescent="0.2">
      <c r="A5990" s="2" t="s">
        <v>93</v>
      </c>
      <c r="B5990" s="2">
        <v>14086</v>
      </c>
      <c r="C5990" s="2" t="s">
        <v>94</v>
      </c>
      <c r="D5990" s="10">
        <v>9238.3464464217195</v>
      </c>
      <c r="E5990" s="52">
        <v>-1.62268048517321</v>
      </c>
      <c r="F5990" s="7">
        <v>2.2610545398900599E-94</v>
      </c>
      <c r="G5990" s="3" t="s">
        <v>8</v>
      </c>
      <c r="I5990" s="17">
        <v>-0.67614982947138902</v>
      </c>
      <c r="J5990" s="7">
        <v>2.5157211909852099E-5</v>
      </c>
      <c r="K5990" s="3" t="s">
        <v>8</v>
      </c>
      <c r="M5990" s="6">
        <v>-0.209669616330598</v>
      </c>
      <c r="N5990" s="7">
        <v>0.181538832564026</v>
      </c>
      <c r="O5990" s="3" t="s">
        <v>5116</v>
      </c>
      <c r="Q5990" s="19">
        <v>0.73686103937122205</v>
      </c>
      <c r="R5990" s="7">
        <v>1.2631820964362001E-10</v>
      </c>
      <c r="S5990" s="3" t="s">
        <v>8</v>
      </c>
      <c r="U5990" s="3">
        <f t="shared" si="93"/>
        <v>3</v>
      </c>
      <c r="W5990" s="2" t="s">
        <v>93</v>
      </c>
      <c r="X5990" s="2" t="s">
        <v>13068</v>
      </c>
      <c r="Y5990" s="2" t="s">
        <v>16380</v>
      </c>
      <c r="Z5990" s="2" t="s">
        <v>93</v>
      </c>
      <c r="AA5990" s="2" t="s">
        <v>94</v>
      </c>
      <c r="AB5990" s="2" t="s">
        <v>13067</v>
      </c>
      <c r="AC5990" s="2">
        <v>14086</v>
      </c>
    </row>
    <row r="5991" spans="1:29" x14ac:dyDescent="0.2">
      <c r="A5991" s="2" t="s">
        <v>9268</v>
      </c>
      <c r="B5991" s="2">
        <v>29858</v>
      </c>
      <c r="C5991" s="2" t="s">
        <v>9269</v>
      </c>
      <c r="D5991" s="10">
        <v>8551.56651944439</v>
      </c>
      <c r="E5991" s="20">
        <v>-0.114492456724768</v>
      </c>
      <c r="F5991" s="7">
        <v>8.8013210292202396E-2</v>
      </c>
      <c r="G5991" s="3" t="s">
        <v>5116</v>
      </c>
      <c r="I5991" s="17">
        <v>-0.67618870110953699</v>
      </c>
      <c r="J5991" s="7">
        <v>2.9954185028057101E-9</v>
      </c>
      <c r="K5991" s="3" t="s">
        <v>8</v>
      </c>
      <c r="M5991" s="6">
        <v>0.47858949367103598</v>
      </c>
      <c r="N5991" s="7">
        <v>1.79025159974083E-6</v>
      </c>
      <c r="O5991" s="3" t="s">
        <v>5116</v>
      </c>
      <c r="Q5991" s="6">
        <v>-8.3106750713733399E-2</v>
      </c>
      <c r="R5991" s="7">
        <v>0.47044255303083199</v>
      </c>
      <c r="S5991" s="3" t="s">
        <v>5116</v>
      </c>
      <c r="U5991" s="3">
        <f t="shared" si="93"/>
        <v>1</v>
      </c>
      <c r="W5991" s="2" t="s">
        <v>9268</v>
      </c>
      <c r="X5991" s="2" t="s">
        <v>13068</v>
      </c>
      <c r="Y5991" s="2" t="s">
        <v>18826</v>
      </c>
      <c r="Z5991" s="2" t="s">
        <v>9268</v>
      </c>
      <c r="AA5991" s="2" t="s">
        <v>9269</v>
      </c>
      <c r="AB5991" s="2" t="s">
        <v>13067</v>
      </c>
      <c r="AC5991" s="2">
        <v>29858</v>
      </c>
    </row>
    <row r="5992" spans="1:29" x14ac:dyDescent="0.2">
      <c r="A5992" s="2" t="s">
        <v>6600</v>
      </c>
      <c r="B5992" s="2">
        <v>66144</v>
      </c>
      <c r="C5992" s="2" t="s">
        <v>6601</v>
      </c>
      <c r="D5992" s="10">
        <v>12625.674845473901</v>
      </c>
      <c r="E5992" s="20">
        <v>0.392652034022479</v>
      </c>
      <c r="F5992" s="7">
        <v>4.6315431711866999E-5</v>
      </c>
      <c r="G5992" s="3" t="s">
        <v>5116</v>
      </c>
      <c r="I5992" s="17">
        <v>-0.67642688016094898</v>
      </c>
      <c r="J5992" s="7">
        <v>2.32032137468488E-4</v>
      </c>
      <c r="K5992" s="3" t="s">
        <v>8</v>
      </c>
      <c r="M5992" s="18">
        <v>0.86223126868309397</v>
      </c>
      <c r="N5992" s="7">
        <v>2.0595711320495398E-8</v>
      </c>
      <c r="O5992" s="3" t="s">
        <v>8</v>
      </c>
      <c r="Q5992" s="6">
        <v>-0.20684764550033299</v>
      </c>
      <c r="R5992" s="7">
        <v>0.199037061064158</v>
      </c>
      <c r="S5992" s="3" t="s">
        <v>5116</v>
      </c>
      <c r="U5992" s="3">
        <f t="shared" si="93"/>
        <v>2</v>
      </c>
      <c r="W5992" s="2" t="s">
        <v>6600</v>
      </c>
      <c r="X5992" s="2" t="s">
        <v>13068</v>
      </c>
      <c r="Y5992" s="2" t="s">
        <v>14500</v>
      </c>
      <c r="Z5992" s="2" t="s">
        <v>6600</v>
      </c>
      <c r="AA5992" s="2" t="s">
        <v>6601</v>
      </c>
      <c r="AB5992" s="2" t="s">
        <v>13067</v>
      </c>
      <c r="AC5992" s="2">
        <v>66144</v>
      </c>
    </row>
    <row r="5993" spans="1:29" x14ac:dyDescent="0.2">
      <c r="A5993" s="2" t="s">
        <v>8136</v>
      </c>
      <c r="B5993" s="2">
        <v>241159</v>
      </c>
      <c r="C5993" s="2" t="s">
        <v>8137</v>
      </c>
      <c r="D5993" s="10">
        <v>609.37010778811396</v>
      </c>
      <c r="E5993" s="20">
        <v>-0.40544136992369101</v>
      </c>
      <c r="F5993" s="7">
        <v>1.3476352872916601E-2</v>
      </c>
      <c r="G5993" s="3" t="s">
        <v>5116</v>
      </c>
      <c r="I5993" s="17">
        <v>-0.67646860781783302</v>
      </c>
      <c r="J5993" s="7">
        <v>1.9584943810414701E-2</v>
      </c>
      <c r="K5993" s="3" t="s">
        <v>8</v>
      </c>
      <c r="M5993" s="18">
        <v>0.70459084157897001</v>
      </c>
      <c r="N5993" s="7">
        <v>3.7287081071095398E-3</v>
      </c>
      <c r="O5993" s="3" t="s">
        <v>8</v>
      </c>
      <c r="Q5993" s="6">
        <v>0.43356360368482799</v>
      </c>
      <c r="R5993" s="7">
        <v>6.5881534675264003E-2</v>
      </c>
      <c r="S5993" s="3" t="s">
        <v>5116</v>
      </c>
      <c r="U5993" s="3">
        <f t="shared" si="93"/>
        <v>2</v>
      </c>
      <c r="W5993" s="2" t="s">
        <v>8136</v>
      </c>
      <c r="X5993" s="2" t="s">
        <v>13068</v>
      </c>
      <c r="Y5993" s="2" t="s">
        <v>18224</v>
      </c>
      <c r="Z5993" s="2" t="s">
        <v>8136</v>
      </c>
      <c r="AA5993" s="2" t="s">
        <v>8137</v>
      </c>
      <c r="AB5993" s="2" t="s">
        <v>13067</v>
      </c>
      <c r="AC5993" s="2">
        <v>241159</v>
      </c>
    </row>
    <row r="5994" spans="1:29" x14ac:dyDescent="0.2">
      <c r="A5994" s="2" t="s">
        <v>5179</v>
      </c>
      <c r="B5994" s="2">
        <v>56431</v>
      </c>
      <c r="C5994" s="2" t="s">
        <v>5180</v>
      </c>
      <c r="D5994" s="10">
        <v>13234.8917455428</v>
      </c>
      <c r="E5994" s="20">
        <v>0.48018374554689802</v>
      </c>
      <c r="F5994" s="7">
        <v>1.18989194482099E-20</v>
      </c>
      <c r="G5994" s="3" t="s">
        <v>5116</v>
      </c>
      <c r="I5994" s="17">
        <v>-0.67651607886209597</v>
      </c>
      <c r="J5994" s="7">
        <v>2.6399795843784501E-11</v>
      </c>
      <c r="K5994" s="3" t="s">
        <v>8</v>
      </c>
      <c r="M5994" s="18">
        <v>0.84353522536020897</v>
      </c>
      <c r="N5994" s="7">
        <v>3.3617715287330502E-22</v>
      </c>
      <c r="O5994" s="3" t="s">
        <v>8</v>
      </c>
      <c r="Q5994" s="6">
        <v>-0.31316459904878502</v>
      </c>
      <c r="R5994" s="7">
        <v>4.7705226613141397E-5</v>
      </c>
      <c r="S5994" s="3" t="s">
        <v>5116</v>
      </c>
      <c r="U5994" s="3">
        <f t="shared" si="93"/>
        <v>2</v>
      </c>
      <c r="W5994" s="2" t="s">
        <v>5179</v>
      </c>
      <c r="X5994" s="2" t="s">
        <v>13068</v>
      </c>
      <c r="Y5994" s="2" t="s">
        <v>15800</v>
      </c>
      <c r="Z5994" s="2" t="s">
        <v>5179</v>
      </c>
      <c r="AA5994" s="2" t="s">
        <v>5180</v>
      </c>
      <c r="AB5994" s="2" t="s">
        <v>13067</v>
      </c>
      <c r="AC5994" s="2">
        <v>56431</v>
      </c>
    </row>
    <row r="5995" spans="1:29" x14ac:dyDescent="0.2">
      <c r="A5995" s="2" t="s">
        <v>11221</v>
      </c>
      <c r="B5995" s="2">
        <v>73990</v>
      </c>
      <c r="C5995" s="2" t="s">
        <v>11222</v>
      </c>
      <c r="D5995" s="10">
        <v>406.92010716957498</v>
      </c>
      <c r="E5995" s="20">
        <v>-6.8500231471145298E-2</v>
      </c>
      <c r="F5995" s="7">
        <v>0.49467546474215002</v>
      </c>
      <c r="G5995" s="3" t="s">
        <v>5116</v>
      </c>
      <c r="I5995" s="17">
        <v>-0.67704867980233197</v>
      </c>
      <c r="J5995" s="7">
        <v>6.8928006310306598E-6</v>
      </c>
      <c r="K5995" s="3" t="s">
        <v>8</v>
      </c>
      <c r="M5995" s="18">
        <v>0.98995977924923595</v>
      </c>
      <c r="N5995" s="7">
        <v>5.75648969823206E-15</v>
      </c>
      <c r="O5995" s="3" t="s">
        <v>8</v>
      </c>
      <c r="Q5995" s="6">
        <v>0.38141133091804902</v>
      </c>
      <c r="R5995" s="7">
        <v>6.4380373670848401E-4</v>
      </c>
      <c r="S5995" s="3" t="s">
        <v>5116</v>
      </c>
      <c r="U5995" s="3">
        <f t="shared" si="93"/>
        <v>2</v>
      </c>
      <c r="W5995" s="2" t="s">
        <v>11221</v>
      </c>
      <c r="X5995" s="2" t="s">
        <v>13068</v>
      </c>
      <c r="Y5995" s="2" t="s">
        <v>13735</v>
      </c>
      <c r="Z5995" s="2" t="s">
        <v>11221</v>
      </c>
      <c r="AA5995" s="2" t="s">
        <v>11222</v>
      </c>
      <c r="AB5995" s="2" t="s">
        <v>13063</v>
      </c>
      <c r="AC5995" s="2">
        <v>73990</v>
      </c>
    </row>
    <row r="5996" spans="1:29" x14ac:dyDescent="0.2">
      <c r="A5996" s="2" t="s">
        <v>12162</v>
      </c>
      <c r="B5996" s="2">
        <v>70281</v>
      </c>
      <c r="C5996" s="2" t="s">
        <v>12163</v>
      </c>
      <c r="D5996" s="10">
        <v>87.291416994318197</v>
      </c>
      <c r="E5996" s="20">
        <v>9.8354102961634104E-2</v>
      </c>
      <c r="F5996" s="7">
        <v>0.78632929965236098</v>
      </c>
      <c r="G5996" s="3" t="s">
        <v>5116</v>
      </c>
      <c r="I5996" s="6">
        <v>-0.67709030636645395</v>
      </c>
      <c r="J5996" s="7">
        <v>8.0390409761470605E-2</v>
      </c>
      <c r="K5996" s="3" t="s">
        <v>5116</v>
      </c>
      <c r="M5996" s="18">
        <v>0.68417737787720201</v>
      </c>
      <c r="N5996" s="7">
        <v>3.7368223466458801E-2</v>
      </c>
      <c r="O5996" s="3" t="s">
        <v>8</v>
      </c>
      <c r="Q5996" s="6">
        <v>-9.1267031450885397E-2</v>
      </c>
      <c r="R5996" s="7">
        <v>0.85657993247410702</v>
      </c>
      <c r="S5996" s="3" t="s">
        <v>5116</v>
      </c>
      <c r="U5996" s="3">
        <f t="shared" si="93"/>
        <v>1</v>
      </c>
      <c r="W5996" s="2" t="s">
        <v>12162</v>
      </c>
      <c r="X5996" s="2" t="s">
        <v>13068</v>
      </c>
      <c r="Y5996" s="2" t="s">
        <v>13502</v>
      </c>
      <c r="Z5996" s="2" t="s">
        <v>12162</v>
      </c>
      <c r="AA5996" s="2" t="s">
        <v>12163</v>
      </c>
      <c r="AB5996" s="2" t="s">
        <v>13063</v>
      </c>
      <c r="AC5996" s="2">
        <v>70281</v>
      </c>
    </row>
    <row r="5997" spans="1:29" x14ac:dyDescent="0.2">
      <c r="A5997" s="2" t="s">
        <v>11152</v>
      </c>
      <c r="B5997" s="2">
        <v>68328</v>
      </c>
      <c r="C5997" s="2" t="s">
        <v>11153</v>
      </c>
      <c r="D5997" s="10">
        <v>374.27370937614</v>
      </c>
      <c r="E5997" s="20">
        <v>-0.118711382099055</v>
      </c>
      <c r="F5997" s="7">
        <v>0.47779192673007498</v>
      </c>
      <c r="G5997" s="3" t="s">
        <v>5116</v>
      </c>
      <c r="I5997" s="17">
        <v>-0.67720277819385299</v>
      </c>
      <c r="J5997" s="7">
        <v>5.4801182975897202E-3</v>
      </c>
      <c r="K5997" s="3" t="s">
        <v>8</v>
      </c>
      <c r="M5997" s="6">
        <v>9.4237094192562695E-2</v>
      </c>
      <c r="N5997" s="7">
        <v>0.73351308781788405</v>
      </c>
      <c r="O5997" s="3" t="s">
        <v>5116</v>
      </c>
      <c r="Q5997" s="6">
        <v>-0.46425430190223599</v>
      </c>
      <c r="R5997" s="7">
        <v>1.40063169533849E-2</v>
      </c>
      <c r="S5997" s="3" t="s">
        <v>5116</v>
      </c>
      <c r="U5997" s="3">
        <f t="shared" si="93"/>
        <v>1</v>
      </c>
      <c r="W5997" s="2" t="s">
        <v>11152</v>
      </c>
      <c r="X5997" s="2" t="s">
        <v>13068</v>
      </c>
      <c r="Y5997" s="2" t="s">
        <v>19191</v>
      </c>
      <c r="Z5997" s="2" t="s">
        <v>11152</v>
      </c>
      <c r="AA5997" s="2" t="s">
        <v>11153</v>
      </c>
      <c r="AB5997" s="2" t="s">
        <v>13067</v>
      </c>
      <c r="AC5997" s="2">
        <v>68328</v>
      </c>
    </row>
    <row r="5998" spans="1:29" x14ac:dyDescent="0.2">
      <c r="A5998" s="2" t="s">
        <v>11609</v>
      </c>
      <c r="B5998" s="2">
        <v>20262</v>
      </c>
      <c r="C5998" s="2" t="s">
        <v>11610</v>
      </c>
      <c r="D5998" s="10">
        <v>48835.952243683801</v>
      </c>
      <c r="E5998" s="20">
        <v>5.0653077362381102E-2</v>
      </c>
      <c r="F5998" s="7">
        <v>0.612647312972182</v>
      </c>
      <c r="G5998" s="3" t="s">
        <v>5116</v>
      </c>
      <c r="I5998" s="17">
        <v>-0.677261663416871</v>
      </c>
      <c r="J5998" s="7">
        <v>8.6387112253359398E-7</v>
      </c>
      <c r="K5998" s="3" t="s">
        <v>8</v>
      </c>
      <c r="M5998" s="18">
        <v>0.588642066339371</v>
      </c>
      <c r="N5998" s="7">
        <v>7.5412523300595597E-7</v>
      </c>
      <c r="O5998" s="3" t="s">
        <v>8</v>
      </c>
      <c r="Q5998" s="6">
        <v>-0.13927267443988101</v>
      </c>
      <c r="R5998" s="7">
        <v>0.26889098055230698</v>
      </c>
      <c r="S5998" s="3" t="s">
        <v>5116</v>
      </c>
      <c r="U5998" s="3">
        <f t="shared" si="93"/>
        <v>2</v>
      </c>
      <c r="W5998" s="2" t="s">
        <v>11609</v>
      </c>
      <c r="X5998" s="2" t="s">
        <v>13068</v>
      </c>
      <c r="Y5998" s="2" t="s">
        <v>20292</v>
      </c>
      <c r="Z5998" s="2" t="s">
        <v>11609</v>
      </c>
      <c r="AA5998" s="2" t="s">
        <v>11610</v>
      </c>
      <c r="AB5998" s="2" t="s">
        <v>13067</v>
      </c>
      <c r="AC5998" s="2">
        <v>20262</v>
      </c>
    </row>
    <row r="5999" spans="1:29" x14ac:dyDescent="0.2">
      <c r="A5999" s="2" t="s">
        <v>9100</v>
      </c>
      <c r="B5999" s="2">
        <v>320492</v>
      </c>
      <c r="C5999" s="2" t="s">
        <v>9101</v>
      </c>
      <c r="D5999" s="10">
        <v>821.47241386840801</v>
      </c>
      <c r="E5999" s="20">
        <v>-0.28357413499956702</v>
      </c>
      <c r="F5999" s="7">
        <v>6.9693370165011703E-2</v>
      </c>
      <c r="G5999" s="3" t="s">
        <v>5116</v>
      </c>
      <c r="I5999" s="17">
        <v>-0.67726453869816705</v>
      </c>
      <c r="J5999" s="7">
        <v>1.11221534484022E-2</v>
      </c>
      <c r="K5999" s="3" t="s">
        <v>8</v>
      </c>
      <c r="M5999" s="6">
        <v>0.18287593931069401</v>
      </c>
      <c r="N5999" s="7">
        <v>0.50471701095141797</v>
      </c>
      <c r="O5999" s="3" t="s">
        <v>5116</v>
      </c>
      <c r="Q5999" s="6">
        <v>-0.21081446438790499</v>
      </c>
      <c r="R5999" s="7">
        <v>0.40576701790137998</v>
      </c>
      <c r="S5999" s="3" t="s">
        <v>5116</v>
      </c>
      <c r="U5999" s="3">
        <f t="shared" si="93"/>
        <v>1</v>
      </c>
      <c r="W5999" s="2" t="s">
        <v>9100</v>
      </c>
      <c r="X5999" s="2" t="s">
        <v>13068</v>
      </c>
      <c r="Y5999" s="2" t="s">
        <v>13992</v>
      </c>
      <c r="Z5999" s="2" t="s">
        <v>9100</v>
      </c>
      <c r="AA5999" s="2" t="s">
        <v>9101</v>
      </c>
      <c r="AB5999" s="2" t="s">
        <v>13067</v>
      </c>
      <c r="AC5999" s="2">
        <v>320492</v>
      </c>
    </row>
    <row r="6000" spans="1:29" x14ac:dyDescent="0.2">
      <c r="A6000" s="2" t="s">
        <v>9847</v>
      </c>
      <c r="B6000" s="2">
        <v>66488</v>
      </c>
      <c r="C6000" s="2" t="s">
        <v>9848</v>
      </c>
      <c r="D6000" s="10">
        <v>3406.4291184861199</v>
      </c>
      <c r="E6000" s="20">
        <v>0.11681388222816801</v>
      </c>
      <c r="F6000" s="7">
        <v>0.16248068688605399</v>
      </c>
      <c r="G6000" s="3" t="s">
        <v>5116</v>
      </c>
      <c r="I6000" s="17">
        <v>-0.67739571897373796</v>
      </c>
      <c r="J6000" s="7">
        <v>1.0044933152658901E-6</v>
      </c>
      <c r="K6000" s="3" t="s">
        <v>8</v>
      </c>
      <c r="M6000" s="18">
        <v>0.71214137843165204</v>
      </c>
      <c r="N6000" s="7">
        <v>1.8839798354262E-9</v>
      </c>
      <c r="O6000" s="3" t="s">
        <v>8</v>
      </c>
      <c r="Q6000" s="6">
        <v>-8.2068222770253496E-2</v>
      </c>
      <c r="R6000" s="7">
        <v>0.57339234987394505</v>
      </c>
      <c r="S6000" s="3" t="s">
        <v>5116</v>
      </c>
      <c r="U6000" s="3">
        <f t="shared" si="93"/>
        <v>2</v>
      </c>
      <c r="W6000" s="2" t="s">
        <v>9847</v>
      </c>
      <c r="X6000" s="2" t="s">
        <v>13068</v>
      </c>
      <c r="Y6000" s="2" t="s">
        <v>16131</v>
      </c>
      <c r="Z6000" s="2" t="s">
        <v>9847</v>
      </c>
      <c r="AA6000" s="2" t="s">
        <v>9848</v>
      </c>
      <c r="AB6000" s="2" t="s">
        <v>13067</v>
      </c>
      <c r="AC6000" s="2">
        <v>66488</v>
      </c>
    </row>
    <row r="6001" spans="1:29" x14ac:dyDescent="0.2">
      <c r="A6001" s="2" t="s">
        <v>8499</v>
      </c>
      <c r="B6001" s="2">
        <v>19018</v>
      </c>
      <c r="C6001" s="2" t="s">
        <v>8500</v>
      </c>
      <c r="D6001" s="10">
        <v>4022.5896255153302</v>
      </c>
      <c r="E6001" s="20">
        <v>-0.239903171311559</v>
      </c>
      <c r="F6001" s="7">
        <v>2.74776855221265E-2</v>
      </c>
      <c r="G6001" s="3" t="s">
        <v>5116</v>
      </c>
      <c r="I6001" s="17">
        <v>-0.67739722896592702</v>
      </c>
      <c r="J6001" s="7">
        <v>4.6637357253495203E-4</v>
      </c>
      <c r="K6001" s="3" t="s">
        <v>8</v>
      </c>
      <c r="M6001" s="6">
        <v>0.33762316010524002</v>
      </c>
      <c r="N6001" s="7">
        <v>5.7409444418277798E-2</v>
      </c>
      <c r="O6001" s="3" t="s">
        <v>5116</v>
      </c>
      <c r="Q6001" s="6">
        <v>-9.9870897549127702E-2</v>
      </c>
      <c r="R6001" s="7">
        <v>0.62993315866205501</v>
      </c>
      <c r="S6001" s="3" t="s">
        <v>5116</v>
      </c>
      <c r="U6001" s="3">
        <f t="shared" si="93"/>
        <v>1</v>
      </c>
      <c r="W6001" s="2" t="s">
        <v>8499</v>
      </c>
      <c r="X6001" s="2" t="s">
        <v>13068</v>
      </c>
      <c r="Y6001" s="2" t="s">
        <v>19668</v>
      </c>
      <c r="Z6001" s="2" t="s">
        <v>8499</v>
      </c>
      <c r="AA6001" s="2" t="s">
        <v>8500</v>
      </c>
      <c r="AB6001" s="2" t="s">
        <v>13067</v>
      </c>
      <c r="AC6001" s="2">
        <v>19018</v>
      </c>
    </row>
    <row r="6002" spans="1:29" x14ac:dyDescent="0.2">
      <c r="A6002" s="2" t="s">
        <v>1712</v>
      </c>
      <c r="B6002" s="2" t="s">
        <v>64</v>
      </c>
      <c r="C6002" s="2" t="s">
        <v>64</v>
      </c>
      <c r="D6002" s="10">
        <v>1085.97135546393</v>
      </c>
      <c r="E6002" s="52">
        <v>0.97185565882901903</v>
      </c>
      <c r="F6002" s="7">
        <v>2.40785674185651E-16</v>
      </c>
      <c r="G6002" s="3" t="s">
        <v>8</v>
      </c>
      <c r="I6002" s="17">
        <v>-0.67781824833680304</v>
      </c>
      <c r="J6002" s="7">
        <v>3.8591598585767202E-3</v>
      </c>
      <c r="K6002" s="3" t="s">
        <v>8</v>
      </c>
      <c r="M6002" s="18">
        <v>1.1753167846026</v>
      </c>
      <c r="N6002" s="7">
        <v>7.1552203852051997E-10</v>
      </c>
      <c r="O6002" s="3" t="s">
        <v>8</v>
      </c>
      <c r="Q6002" s="6">
        <v>-0.47435712256322698</v>
      </c>
      <c r="R6002" s="7">
        <v>8.53311002713175E-3</v>
      </c>
      <c r="S6002" s="3" t="s">
        <v>5116</v>
      </c>
      <c r="U6002" s="3">
        <f t="shared" si="93"/>
        <v>3</v>
      </c>
      <c r="W6002" s="2" t="s">
        <v>1712</v>
      </c>
      <c r="X6002" s="2" t="s">
        <v>13059</v>
      </c>
      <c r="Y6002" s="2" t="s">
        <v>13583</v>
      </c>
      <c r="Z6002" s="2" t="s">
        <v>13584</v>
      </c>
      <c r="AA6002" s="2" t="s">
        <v>13585</v>
      </c>
      <c r="AB6002" s="2" t="s">
        <v>13067</v>
      </c>
      <c r="AC6002" s="2">
        <v>72632</v>
      </c>
    </row>
    <row r="6003" spans="1:29" x14ac:dyDescent="0.2">
      <c r="A6003" s="2" t="s">
        <v>1922</v>
      </c>
      <c r="B6003" s="2">
        <v>68194</v>
      </c>
      <c r="C6003" s="2" t="s">
        <v>1923</v>
      </c>
      <c r="D6003" s="10">
        <v>7306.8438022151704</v>
      </c>
      <c r="E6003" s="52">
        <v>0.86339060715579896</v>
      </c>
      <c r="F6003" s="7">
        <v>5.7722167992872503E-15</v>
      </c>
      <c r="G6003" s="3" t="s">
        <v>8</v>
      </c>
      <c r="I6003" s="17">
        <v>-0.67781954680996104</v>
      </c>
      <c r="J6003" s="7">
        <v>1.93856162328417E-3</v>
      </c>
      <c r="K6003" s="3" t="s">
        <v>8</v>
      </c>
      <c r="M6003" s="18">
        <v>1.14636939154266</v>
      </c>
      <c r="N6003" s="7">
        <v>1.4411911468091901E-10</v>
      </c>
      <c r="O6003" s="3" t="s">
        <v>8</v>
      </c>
      <c r="Q6003" s="6">
        <v>-0.39484076242309801</v>
      </c>
      <c r="R6003" s="7">
        <v>2.13192695853931E-2</v>
      </c>
      <c r="S6003" s="3" t="s">
        <v>5116</v>
      </c>
      <c r="U6003" s="3">
        <f t="shared" si="93"/>
        <v>3</v>
      </c>
      <c r="W6003" s="2" t="s">
        <v>1922</v>
      </c>
      <c r="X6003" s="2" t="s">
        <v>13068</v>
      </c>
      <c r="Y6003" s="2" t="s">
        <v>18174</v>
      </c>
      <c r="Z6003" s="2" t="s">
        <v>1922</v>
      </c>
      <c r="AA6003" s="2" t="s">
        <v>18175</v>
      </c>
      <c r="AB6003" s="2" t="s">
        <v>13067</v>
      </c>
      <c r="AC6003" s="2">
        <v>68194</v>
      </c>
    </row>
    <row r="6004" spans="1:29" x14ac:dyDescent="0.2">
      <c r="A6004" s="2" t="s">
        <v>6608</v>
      </c>
      <c r="B6004" s="2">
        <v>56438</v>
      </c>
      <c r="C6004" s="2" t="s">
        <v>6609</v>
      </c>
      <c r="D6004" s="10">
        <v>17520.9409755495</v>
      </c>
      <c r="E6004" s="20">
        <v>0.29478505503461</v>
      </c>
      <c r="F6004" s="7">
        <v>4.6849282323774701E-5</v>
      </c>
      <c r="G6004" s="3" t="s">
        <v>5116</v>
      </c>
      <c r="I6004" s="17">
        <v>-0.67802846590657695</v>
      </c>
      <c r="J6004" s="7">
        <v>8.00105750184274E-7</v>
      </c>
      <c r="K6004" s="3" t="s">
        <v>8</v>
      </c>
      <c r="M6004" s="18">
        <v>0.731456398925176</v>
      </c>
      <c r="N6004" s="7">
        <v>4.6804454906874504E-10</v>
      </c>
      <c r="O6004" s="3" t="s">
        <v>8</v>
      </c>
      <c r="Q6004" s="6">
        <v>-0.24135712201601001</v>
      </c>
      <c r="R6004" s="7">
        <v>2.9379622683292701E-2</v>
      </c>
      <c r="S6004" s="3" t="s">
        <v>5116</v>
      </c>
      <c r="U6004" s="3">
        <f t="shared" si="93"/>
        <v>2</v>
      </c>
      <c r="W6004" s="2" t="s">
        <v>6608</v>
      </c>
      <c r="X6004" s="2" t="s">
        <v>13068</v>
      </c>
      <c r="Y6004" s="2" t="s">
        <v>19320</v>
      </c>
      <c r="Z6004" s="2" t="s">
        <v>6608</v>
      </c>
      <c r="AA6004" s="2" t="s">
        <v>6609</v>
      </c>
      <c r="AB6004" s="2" t="s">
        <v>13067</v>
      </c>
      <c r="AC6004" s="2">
        <v>56438</v>
      </c>
    </row>
    <row r="6005" spans="1:29" x14ac:dyDescent="0.2">
      <c r="A6005" s="2" t="s">
        <v>9465</v>
      </c>
      <c r="B6005" s="2">
        <v>68209</v>
      </c>
      <c r="C6005" s="2" t="s">
        <v>9466</v>
      </c>
      <c r="D6005" s="10">
        <v>1613.31395071832</v>
      </c>
      <c r="E6005" s="20">
        <v>0.17580931450050399</v>
      </c>
      <c r="F6005" s="7">
        <v>0.111999266765136</v>
      </c>
      <c r="G6005" s="3" t="s">
        <v>5116</v>
      </c>
      <c r="I6005" s="17">
        <v>-0.67804152499502301</v>
      </c>
      <c r="J6005" s="7">
        <v>3.07363437953794E-4</v>
      </c>
      <c r="K6005" s="3" t="s">
        <v>8</v>
      </c>
      <c r="M6005" s="18">
        <v>0.67428736631234198</v>
      </c>
      <c r="N6005" s="7">
        <v>2.4032651124321601E-5</v>
      </c>
      <c r="O6005" s="3" t="s">
        <v>8</v>
      </c>
      <c r="Q6005" s="6">
        <v>-0.179563473183186</v>
      </c>
      <c r="R6005" s="7">
        <v>0.29487608912213198</v>
      </c>
      <c r="S6005" s="3" t="s">
        <v>5116</v>
      </c>
      <c r="U6005" s="3">
        <f t="shared" si="93"/>
        <v>2</v>
      </c>
      <c r="W6005" s="2" t="s">
        <v>9465</v>
      </c>
      <c r="X6005" s="2" t="s">
        <v>13068</v>
      </c>
      <c r="Y6005" s="2" t="s">
        <v>19428</v>
      </c>
      <c r="Z6005" s="2" t="s">
        <v>9465</v>
      </c>
      <c r="AA6005" s="2" t="s">
        <v>9466</v>
      </c>
      <c r="AB6005" s="2" t="s">
        <v>13067</v>
      </c>
      <c r="AC6005" s="2">
        <v>68209</v>
      </c>
    </row>
    <row r="6006" spans="1:29" x14ac:dyDescent="0.2">
      <c r="A6006" s="2" t="s">
        <v>7040</v>
      </c>
      <c r="B6006" s="2">
        <v>80334</v>
      </c>
      <c r="C6006" s="2" t="s">
        <v>7041</v>
      </c>
      <c r="D6006" s="10">
        <v>5839.2853211874799</v>
      </c>
      <c r="E6006" s="20">
        <v>0.19247125843538701</v>
      </c>
      <c r="F6006" s="7">
        <v>3.94594344505016E-4</v>
      </c>
      <c r="G6006" s="3" t="s">
        <v>5116</v>
      </c>
      <c r="I6006" s="17">
        <v>-0.67807470421098204</v>
      </c>
      <c r="J6006" s="7">
        <v>1.8045498961152999E-11</v>
      </c>
      <c r="K6006" s="3" t="s">
        <v>8</v>
      </c>
      <c r="M6006" s="18">
        <v>0.67431549786132305</v>
      </c>
      <c r="N6006" s="7">
        <v>1.1722521095617E-14</v>
      </c>
      <c r="O6006" s="3" t="s">
        <v>8</v>
      </c>
      <c r="Q6006" s="6">
        <v>-0.19623046478504599</v>
      </c>
      <c r="R6006" s="7">
        <v>1.54948707790683E-2</v>
      </c>
      <c r="S6006" s="3" t="s">
        <v>5116</v>
      </c>
      <c r="U6006" s="3">
        <f t="shared" si="93"/>
        <v>2</v>
      </c>
      <c r="W6006" s="2" t="s">
        <v>7040</v>
      </c>
      <c r="X6006" s="2" t="s">
        <v>13068</v>
      </c>
      <c r="Y6006" s="2" t="s">
        <v>17277</v>
      </c>
      <c r="Z6006" s="2" t="s">
        <v>7040</v>
      </c>
      <c r="AA6006" s="2" t="s">
        <v>7041</v>
      </c>
      <c r="AB6006" s="2" t="s">
        <v>13067</v>
      </c>
      <c r="AC6006" s="2">
        <v>80334</v>
      </c>
    </row>
    <row r="6007" spans="1:29" x14ac:dyDescent="0.2">
      <c r="A6007" s="2" t="s">
        <v>3159</v>
      </c>
      <c r="B6007" s="2">
        <v>20115</v>
      </c>
      <c r="C6007" s="2" t="s">
        <v>3160</v>
      </c>
      <c r="D6007" s="10">
        <v>7410.8939345884801</v>
      </c>
      <c r="E6007" s="52">
        <v>0.58676468472249499</v>
      </c>
      <c r="F6007" s="7">
        <v>7.3728505372359501E-9</v>
      </c>
      <c r="G6007" s="3" t="s">
        <v>8</v>
      </c>
      <c r="I6007" s="17">
        <v>-0.67816976134164397</v>
      </c>
      <c r="J6007" s="7">
        <v>6.2287913323337302E-4</v>
      </c>
      <c r="K6007" s="3" t="s">
        <v>8</v>
      </c>
      <c r="M6007" s="18">
        <v>0.61628412208164596</v>
      </c>
      <c r="N6007" s="7">
        <v>2.78064278303343E-4</v>
      </c>
      <c r="O6007" s="3" t="s">
        <v>8</v>
      </c>
      <c r="Q6007" s="19">
        <v>-0.64865032398249201</v>
      </c>
      <c r="R6007" s="7">
        <v>7.3553381394795901E-6</v>
      </c>
      <c r="S6007" s="3" t="s">
        <v>8</v>
      </c>
      <c r="U6007" s="3">
        <f t="shared" si="93"/>
        <v>4</v>
      </c>
      <c r="W6007" s="2" t="s">
        <v>3159</v>
      </c>
      <c r="X6007" s="2" t="s">
        <v>13068</v>
      </c>
      <c r="Y6007" s="2" t="s">
        <v>19573</v>
      </c>
      <c r="Z6007" s="2" t="s">
        <v>3159</v>
      </c>
      <c r="AA6007" s="2" t="s">
        <v>3160</v>
      </c>
      <c r="AB6007" s="2" t="s">
        <v>13067</v>
      </c>
      <c r="AC6007" s="2">
        <v>20115</v>
      </c>
    </row>
    <row r="6008" spans="1:29" x14ac:dyDescent="0.2">
      <c r="A6008" s="2" t="s">
        <v>1202</v>
      </c>
      <c r="B6008" s="2">
        <v>66050</v>
      </c>
      <c r="C6008" s="2" t="s">
        <v>1203</v>
      </c>
      <c r="D6008" s="10">
        <v>2567.0414200914902</v>
      </c>
      <c r="E6008" s="52">
        <v>0.75239534679426601</v>
      </c>
      <c r="F6008" s="7">
        <v>1.9177649057361502E-21</v>
      </c>
      <c r="G6008" s="3" t="s">
        <v>8</v>
      </c>
      <c r="I6008" s="17">
        <v>-0.67933000706885505</v>
      </c>
      <c r="J6008" s="7">
        <v>1.71828020775589E-5</v>
      </c>
      <c r="K6008" s="3" t="s">
        <v>8</v>
      </c>
      <c r="M6008" s="18">
        <v>1.0053458150930601</v>
      </c>
      <c r="N6008" s="7">
        <v>3.0299161957324102E-14</v>
      </c>
      <c r="O6008" s="3" t="s">
        <v>8</v>
      </c>
      <c r="Q6008" s="6">
        <v>-0.42637953877005602</v>
      </c>
      <c r="R6008" s="7">
        <v>3.3209337175009701E-4</v>
      </c>
      <c r="S6008" s="3" t="s">
        <v>5116</v>
      </c>
      <c r="U6008" s="3">
        <f t="shared" si="93"/>
        <v>3</v>
      </c>
      <c r="W6008" s="2" t="s">
        <v>1202</v>
      </c>
      <c r="X6008" s="2" t="s">
        <v>13068</v>
      </c>
      <c r="Y6008" s="2" t="s">
        <v>13069</v>
      </c>
      <c r="Z6008" s="2" t="s">
        <v>1202</v>
      </c>
      <c r="AA6008" s="2" t="s">
        <v>1203</v>
      </c>
      <c r="AB6008" s="2" t="s">
        <v>13067</v>
      </c>
      <c r="AC6008" s="2">
        <v>66050</v>
      </c>
    </row>
    <row r="6009" spans="1:29" x14ac:dyDescent="0.2">
      <c r="A6009" s="2" t="s">
        <v>479</v>
      </c>
      <c r="B6009" s="2">
        <v>56086</v>
      </c>
      <c r="C6009" s="2" t="s">
        <v>480</v>
      </c>
      <c r="D6009" s="10">
        <v>10020.835947678001</v>
      </c>
      <c r="E6009" s="52">
        <v>-0.68866948086934798</v>
      </c>
      <c r="F6009" s="7">
        <v>1.45972779982159E-35</v>
      </c>
      <c r="G6009" s="3" t="s">
        <v>8</v>
      </c>
      <c r="I6009" s="17">
        <v>-0.67943628604086104</v>
      </c>
      <c r="J6009" s="7">
        <v>6.5398328186585102E-10</v>
      </c>
      <c r="K6009" s="3" t="s">
        <v>8</v>
      </c>
      <c r="M6009" s="6">
        <v>-0.44878636777858399</v>
      </c>
      <c r="N6009" s="7">
        <v>3.8638381373992201E-6</v>
      </c>
      <c r="O6009" s="3" t="s">
        <v>5116</v>
      </c>
      <c r="Q6009" s="6">
        <v>-0.43955317295009699</v>
      </c>
      <c r="R6009" s="7">
        <v>5.8188668470555998E-8</v>
      </c>
      <c r="S6009" s="3" t="s">
        <v>5116</v>
      </c>
      <c r="U6009" s="3">
        <f t="shared" si="93"/>
        <v>2</v>
      </c>
      <c r="W6009" s="2" t="s">
        <v>479</v>
      </c>
      <c r="X6009" s="2" t="s">
        <v>13068</v>
      </c>
      <c r="Y6009" s="2" t="s">
        <v>19780</v>
      </c>
      <c r="Z6009" s="2" t="s">
        <v>479</v>
      </c>
      <c r="AA6009" s="2" t="s">
        <v>480</v>
      </c>
      <c r="AB6009" s="2" t="s">
        <v>13067</v>
      </c>
      <c r="AC6009" s="2">
        <v>56086</v>
      </c>
    </row>
    <row r="6010" spans="1:29" x14ac:dyDescent="0.2">
      <c r="A6010" s="2" t="s">
        <v>11177</v>
      </c>
      <c r="B6010" s="2">
        <v>108653</v>
      </c>
      <c r="C6010" s="2" t="s">
        <v>11178</v>
      </c>
      <c r="D6010" s="10">
        <v>1442.19696652844</v>
      </c>
      <c r="E6010" s="20">
        <v>0.113187519336547</v>
      </c>
      <c r="F6010" s="7">
        <v>0.48340873674205398</v>
      </c>
      <c r="G6010" s="3" t="s">
        <v>5116</v>
      </c>
      <c r="I6010" s="17">
        <v>-0.67953297675720703</v>
      </c>
      <c r="J6010" s="7">
        <v>4.0002211499040596E-3</v>
      </c>
      <c r="K6010" s="3" t="s">
        <v>8</v>
      </c>
      <c r="M6010" s="18">
        <v>0.70396137427193195</v>
      </c>
      <c r="N6010" s="7">
        <v>3.9887013753725302E-4</v>
      </c>
      <c r="O6010" s="3" t="s">
        <v>8</v>
      </c>
      <c r="Q6010" s="6">
        <v>-8.8759121821821593E-2</v>
      </c>
      <c r="R6010" s="7">
        <v>0.74410923777707705</v>
      </c>
      <c r="S6010" s="3" t="s">
        <v>5116</v>
      </c>
      <c r="U6010" s="3">
        <f t="shared" si="93"/>
        <v>2</v>
      </c>
      <c r="W6010" s="2" t="s">
        <v>11177</v>
      </c>
      <c r="X6010" s="2" t="s">
        <v>13068</v>
      </c>
      <c r="Y6010" s="2" t="s">
        <v>19410</v>
      </c>
      <c r="Z6010" s="2" t="s">
        <v>11177</v>
      </c>
      <c r="AA6010" s="2" t="s">
        <v>11178</v>
      </c>
      <c r="AB6010" s="2" t="s">
        <v>13067</v>
      </c>
      <c r="AC6010" s="2">
        <v>108653</v>
      </c>
    </row>
    <row r="6011" spans="1:29" x14ac:dyDescent="0.2">
      <c r="A6011" s="2" t="s">
        <v>1705</v>
      </c>
      <c r="B6011" s="2">
        <v>22070</v>
      </c>
      <c r="C6011" s="2" t="s">
        <v>1706</v>
      </c>
      <c r="D6011" s="10">
        <v>17075.179441780099</v>
      </c>
      <c r="E6011" s="52">
        <v>0.61574227113979396</v>
      </c>
      <c r="F6011" s="7">
        <v>2.15064323366054E-16</v>
      </c>
      <c r="G6011" s="3" t="s">
        <v>8</v>
      </c>
      <c r="I6011" s="17">
        <v>-0.67964413847901195</v>
      </c>
      <c r="J6011" s="7">
        <v>4.6372701798147796E-6</v>
      </c>
      <c r="K6011" s="3" t="s">
        <v>8</v>
      </c>
      <c r="M6011" s="18">
        <v>0.68435126345192798</v>
      </c>
      <c r="N6011" s="7">
        <v>7.0592557719168794E-8</v>
      </c>
      <c r="O6011" s="3" t="s">
        <v>8</v>
      </c>
      <c r="Q6011" s="19">
        <v>-0.61103514616687804</v>
      </c>
      <c r="R6011" s="7">
        <v>1.30261406102225E-8</v>
      </c>
      <c r="S6011" s="3" t="s">
        <v>8</v>
      </c>
      <c r="U6011" s="3">
        <f t="shared" si="93"/>
        <v>4</v>
      </c>
      <c r="W6011" s="2" t="s">
        <v>1705</v>
      </c>
      <c r="X6011" s="2" t="s">
        <v>13068</v>
      </c>
      <c r="Y6011" s="2" t="s">
        <v>20714</v>
      </c>
      <c r="Z6011" s="2" t="s">
        <v>1705</v>
      </c>
      <c r="AA6011" s="2" t="s">
        <v>1706</v>
      </c>
      <c r="AB6011" s="2" t="s">
        <v>13067</v>
      </c>
      <c r="AC6011" s="2">
        <v>22070</v>
      </c>
    </row>
    <row r="6012" spans="1:29" x14ac:dyDescent="0.2">
      <c r="A6012" s="2" t="s">
        <v>3673</v>
      </c>
      <c r="B6012" s="2">
        <v>66489</v>
      </c>
      <c r="C6012" s="2" t="s">
        <v>3674</v>
      </c>
      <c r="D6012" s="10">
        <v>5279.3542366973597</v>
      </c>
      <c r="E6012" s="52">
        <v>0.61254962859529904</v>
      </c>
      <c r="F6012" s="7">
        <v>7.4034763742905399E-7</v>
      </c>
      <c r="G6012" s="3" t="s">
        <v>8</v>
      </c>
      <c r="I6012" s="17">
        <v>-0.68022760444813302</v>
      </c>
      <c r="J6012" s="7">
        <v>4.2471401282398596E-3</v>
      </c>
      <c r="K6012" s="3" t="s">
        <v>8</v>
      </c>
      <c r="M6012" s="18">
        <v>1.0339304992083</v>
      </c>
      <c r="N6012" s="7">
        <v>1.081433680796E-7</v>
      </c>
      <c r="O6012" s="3" t="s">
        <v>8</v>
      </c>
      <c r="Q6012" s="6">
        <v>-0.25884673383513201</v>
      </c>
      <c r="R6012" s="7">
        <v>0.21452181447142901</v>
      </c>
      <c r="S6012" s="3" t="s">
        <v>5116</v>
      </c>
      <c r="U6012" s="3">
        <f t="shared" si="93"/>
        <v>3</v>
      </c>
      <c r="W6012" s="2" t="s">
        <v>3673</v>
      </c>
      <c r="X6012" s="2" t="s">
        <v>13068</v>
      </c>
      <c r="Y6012" s="2" t="s">
        <v>19507</v>
      </c>
      <c r="Z6012" s="2" t="s">
        <v>3673</v>
      </c>
      <c r="AA6012" s="2" t="s">
        <v>3674</v>
      </c>
      <c r="AB6012" s="2" t="s">
        <v>13067</v>
      </c>
      <c r="AC6012" s="2">
        <v>66489</v>
      </c>
    </row>
    <row r="6013" spans="1:29" x14ac:dyDescent="0.2">
      <c r="A6013" s="2" t="s">
        <v>2101</v>
      </c>
      <c r="B6013" s="2">
        <v>15528</v>
      </c>
      <c r="C6013" s="2" t="s">
        <v>2102</v>
      </c>
      <c r="D6013" s="10">
        <v>7025.8221349366604</v>
      </c>
      <c r="E6013" s="52">
        <v>0.74559261226168605</v>
      </c>
      <c r="F6013" s="7">
        <v>9.3702766602170801E-14</v>
      </c>
      <c r="G6013" s="3" t="s">
        <v>8</v>
      </c>
      <c r="I6013" s="17">
        <v>-0.68090300461721498</v>
      </c>
      <c r="J6013" s="7">
        <v>5.7710830013420905E-4</v>
      </c>
      <c r="K6013" s="3" t="s">
        <v>8</v>
      </c>
      <c r="M6013" s="18">
        <v>0.94530143851027004</v>
      </c>
      <c r="N6013" s="7">
        <v>8.7409856230872303E-9</v>
      </c>
      <c r="O6013" s="3" t="s">
        <v>8</v>
      </c>
      <c r="Q6013" s="6">
        <v>-0.48119417836863099</v>
      </c>
      <c r="R6013" s="7">
        <v>1.27054125735892E-3</v>
      </c>
      <c r="S6013" s="3" t="s">
        <v>5116</v>
      </c>
      <c r="U6013" s="3">
        <f t="shared" si="93"/>
        <v>3</v>
      </c>
      <c r="W6013" s="2" t="s">
        <v>2101</v>
      </c>
      <c r="X6013" s="2" t="s">
        <v>13068</v>
      </c>
      <c r="Y6013" s="2" t="s">
        <v>17063</v>
      </c>
      <c r="Z6013" s="2" t="s">
        <v>2101</v>
      </c>
      <c r="AA6013" s="2" t="s">
        <v>2102</v>
      </c>
      <c r="AB6013" s="2" t="s">
        <v>13067</v>
      </c>
      <c r="AC6013" s="2">
        <v>15528</v>
      </c>
    </row>
    <row r="6014" spans="1:29" x14ac:dyDescent="0.2">
      <c r="A6014" s="2" t="s">
        <v>12857</v>
      </c>
      <c r="B6014" s="2">
        <v>218793</v>
      </c>
      <c r="C6014" s="2" t="s">
        <v>12858</v>
      </c>
      <c r="D6014" s="10">
        <v>6781.9449062621597</v>
      </c>
      <c r="E6014" s="20">
        <v>5.2448607178259502E-3</v>
      </c>
      <c r="F6014" s="7">
        <v>0.95962538233195405</v>
      </c>
      <c r="G6014" s="3" t="s">
        <v>5116</v>
      </c>
      <c r="I6014" s="17">
        <v>-0.68095808854360196</v>
      </c>
      <c r="J6014" s="7">
        <v>6.6441752323628095E-10</v>
      </c>
      <c r="K6014" s="3" t="s">
        <v>8</v>
      </c>
      <c r="M6014" s="18">
        <v>0.63343847615316595</v>
      </c>
      <c r="N6014" s="7">
        <v>3.4629622774678499E-11</v>
      </c>
      <c r="O6014" s="3" t="s">
        <v>8</v>
      </c>
      <c r="Q6014" s="6">
        <v>-5.2764473108262003E-2</v>
      </c>
      <c r="R6014" s="7">
        <v>0.67199767254543297</v>
      </c>
      <c r="S6014" s="3" t="s">
        <v>5116</v>
      </c>
      <c r="U6014" s="3">
        <f t="shared" si="93"/>
        <v>2</v>
      </c>
      <c r="W6014" s="2" t="s">
        <v>12857</v>
      </c>
      <c r="X6014" s="2" t="s">
        <v>13068</v>
      </c>
      <c r="Y6014" s="2" t="s">
        <v>20881</v>
      </c>
      <c r="Z6014" s="2" t="s">
        <v>12857</v>
      </c>
      <c r="AA6014" s="2" t="s">
        <v>12858</v>
      </c>
      <c r="AB6014" s="2" t="s">
        <v>13067</v>
      </c>
      <c r="AC6014" s="2">
        <v>218793</v>
      </c>
    </row>
    <row r="6015" spans="1:29" x14ac:dyDescent="0.2">
      <c r="A6015" s="2" t="s">
        <v>1729</v>
      </c>
      <c r="B6015" s="2">
        <v>68240</v>
      </c>
      <c r="C6015" s="2" t="s">
        <v>1730</v>
      </c>
      <c r="D6015" s="10">
        <v>622.54939353661598</v>
      </c>
      <c r="E6015" s="52">
        <v>0.91453321563907097</v>
      </c>
      <c r="F6015" s="7">
        <v>3.68972730770449E-16</v>
      </c>
      <c r="G6015" s="3" t="s">
        <v>8</v>
      </c>
      <c r="I6015" s="17">
        <v>-0.68140060916182599</v>
      </c>
      <c r="J6015" s="7">
        <v>2.19548512635733E-3</v>
      </c>
      <c r="K6015" s="3" t="s">
        <v>8</v>
      </c>
      <c r="M6015" s="18">
        <v>1.02693939828827</v>
      </c>
      <c r="N6015" s="7">
        <v>1.9474665882936199E-8</v>
      </c>
      <c r="O6015" s="3" t="s">
        <v>8</v>
      </c>
      <c r="Q6015" s="6">
        <v>-0.56899442651262699</v>
      </c>
      <c r="R6015" s="7">
        <v>6.0855635587724597E-4</v>
      </c>
      <c r="S6015" s="3" t="s">
        <v>5116</v>
      </c>
      <c r="U6015" s="3">
        <f t="shared" si="93"/>
        <v>3</v>
      </c>
      <c r="W6015" s="2" t="s">
        <v>1729</v>
      </c>
      <c r="X6015" s="2" t="s">
        <v>13068</v>
      </c>
      <c r="Y6015" s="2" t="s">
        <v>19473</v>
      </c>
      <c r="Z6015" s="2" t="s">
        <v>1729</v>
      </c>
      <c r="AA6015" s="2" t="s">
        <v>1730</v>
      </c>
      <c r="AB6015" s="2" t="s">
        <v>13067</v>
      </c>
      <c r="AC6015" s="2">
        <v>68240</v>
      </c>
    </row>
    <row r="6016" spans="1:29" x14ac:dyDescent="0.2">
      <c r="A6016" s="2" t="s">
        <v>11774</v>
      </c>
      <c r="B6016" s="2">
        <v>237213</v>
      </c>
      <c r="C6016" s="2" t="s">
        <v>11775</v>
      </c>
      <c r="D6016" s="10">
        <v>735.48208470789996</v>
      </c>
      <c r="E6016" s="20">
        <v>8.5600712769023202E-2</v>
      </c>
      <c r="F6016" s="7">
        <v>0.65400216554983504</v>
      </c>
      <c r="G6016" s="3" t="s">
        <v>5116</v>
      </c>
      <c r="I6016" s="17">
        <v>-0.68145409302791804</v>
      </c>
      <c r="J6016" s="7">
        <v>7.8130391596474696E-3</v>
      </c>
      <c r="K6016" s="3" t="s">
        <v>8</v>
      </c>
      <c r="M6016" s="18">
        <v>0.75739297313565701</v>
      </c>
      <c r="N6016" s="7">
        <v>4.0104742407039699E-4</v>
      </c>
      <c r="O6016" s="3" t="s">
        <v>8</v>
      </c>
      <c r="Q6016" s="6">
        <v>-9.6618326612840002E-3</v>
      </c>
      <c r="R6016" s="7">
        <v>0.97764611500312704</v>
      </c>
      <c r="S6016" s="3" t="s">
        <v>5116</v>
      </c>
      <c r="U6016" s="3">
        <f t="shared" si="93"/>
        <v>2</v>
      </c>
      <c r="W6016" s="2" t="s">
        <v>11774</v>
      </c>
      <c r="X6016" s="2" t="s">
        <v>13068</v>
      </c>
      <c r="Y6016" s="2" t="s">
        <v>16527</v>
      </c>
      <c r="Z6016" s="2" t="s">
        <v>11774</v>
      </c>
      <c r="AA6016" s="2" t="s">
        <v>11775</v>
      </c>
      <c r="AB6016" s="2" t="s">
        <v>13067</v>
      </c>
      <c r="AC6016" s="2">
        <v>237213</v>
      </c>
    </row>
    <row r="6017" spans="1:29" x14ac:dyDescent="0.2">
      <c r="A6017" s="2" t="s">
        <v>9309</v>
      </c>
      <c r="B6017" s="2">
        <v>12777</v>
      </c>
      <c r="C6017" s="2" t="s">
        <v>9310</v>
      </c>
      <c r="D6017" s="10">
        <v>66.545395984258803</v>
      </c>
      <c r="E6017" s="20">
        <v>0.50163659450040199</v>
      </c>
      <c r="F6017" s="7">
        <v>9.0889239028338106E-2</v>
      </c>
      <c r="G6017" s="3" t="s">
        <v>5116</v>
      </c>
      <c r="I6017" s="6">
        <v>-0.68157249795539498</v>
      </c>
      <c r="J6017" s="7">
        <v>9.48012419324233E-2</v>
      </c>
      <c r="K6017" s="3" t="s">
        <v>5116</v>
      </c>
      <c r="M6017" s="18">
        <v>1.06397249853628</v>
      </c>
      <c r="N6017" s="7">
        <v>1.4519323486183601E-3</v>
      </c>
      <c r="O6017" s="3" t="s">
        <v>8</v>
      </c>
      <c r="Q6017" s="6">
        <v>-0.119236593919521</v>
      </c>
      <c r="R6017" s="7">
        <v>0.83050871526991299</v>
      </c>
      <c r="S6017" s="3" t="s">
        <v>5116</v>
      </c>
      <c r="U6017" s="3">
        <f t="shared" si="93"/>
        <v>1</v>
      </c>
      <c r="W6017" s="2" t="s">
        <v>9309</v>
      </c>
      <c r="X6017" s="2" t="s">
        <v>13068</v>
      </c>
      <c r="Y6017" s="2" t="s">
        <v>15054</v>
      </c>
      <c r="Z6017" s="2" t="s">
        <v>9309</v>
      </c>
      <c r="AA6017" s="2" t="s">
        <v>9310</v>
      </c>
      <c r="AB6017" s="2" t="s">
        <v>13067</v>
      </c>
      <c r="AC6017" s="2">
        <v>12777</v>
      </c>
    </row>
    <row r="6018" spans="1:29" x14ac:dyDescent="0.2">
      <c r="A6018" s="2" t="s">
        <v>9940</v>
      </c>
      <c r="B6018" s="2">
        <v>16909</v>
      </c>
      <c r="C6018" s="2" t="s">
        <v>9941</v>
      </c>
      <c r="D6018" s="10">
        <v>1469.18487836909</v>
      </c>
      <c r="E6018" s="20">
        <v>-0.16497321771065299</v>
      </c>
      <c r="F6018" s="7">
        <v>0.17584014359085001</v>
      </c>
      <c r="G6018" s="3" t="s">
        <v>5116</v>
      </c>
      <c r="I6018" s="17">
        <v>-0.68194394287620597</v>
      </c>
      <c r="J6018" s="7">
        <v>7.0371918491313602E-4</v>
      </c>
      <c r="K6018" s="3" t="s">
        <v>8</v>
      </c>
      <c r="M6018" s="6">
        <v>0.22399376129994999</v>
      </c>
      <c r="N6018" s="7">
        <v>0.255717197700501</v>
      </c>
      <c r="O6018" s="3" t="s">
        <v>5116</v>
      </c>
      <c r="Q6018" s="6">
        <v>-0.29297696386560301</v>
      </c>
      <c r="R6018" s="7">
        <v>7.6135547872293097E-2</v>
      </c>
      <c r="S6018" s="3" t="s">
        <v>5116</v>
      </c>
      <c r="U6018" s="3">
        <f t="shared" si="93"/>
        <v>1</v>
      </c>
      <c r="W6018" s="2" t="s">
        <v>9940</v>
      </c>
      <c r="X6018" s="2" t="s">
        <v>13068</v>
      </c>
      <c r="Y6018" s="2" t="s">
        <v>17479</v>
      </c>
      <c r="Z6018" s="2" t="s">
        <v>9940</v>
      </c>
      <c r="AA6018" s="2" t="s">
        <v>9941</v>
      </c>
      <c r="AB6018" s="2" t="s">
        <v>13067</v>
      </c>
      <c r="AC6018" s="2">
        <v>16909</v>
      </c>
    </row>
    <row r="6019" spans="1:29" x14ac:dyDescent="0.2">
      <c r="A6019" s="2" t="s">
        <v>11164</v>
      </c>
      <c r="B6019" s="2" t="s">
        <v>64</v>
      </c>
      <c r="C6019" s="2" t="s">
        <v>64</v>
      </c>
      <c r="D6019" s="10">
        <v>668.64649947906196</v>
      </c>
      <c r="E6019" s="20">
        <v>9.4480464739869402E-2</v>
      </c>
      <c r="F6019" s="7">
        <v>0.48059284062139501</v>
      </c>
      <c r="G6019" s="3" t="s">
        <v>5116</v>
      </c>
      <c r="I6019" s="17">
        <v>-0.68227809189292199</v>
      </c>
      <c r="J6019" s="7">
        <v>5.5183706816711497E-4</v>
      </c>
      <c r="K6019" s="3" t="s">
        <v>8</v>
      </c>
      <c r="M6019" s="6">
        <v>0.51650506649945305</v>
      </c>
      <c r="N6019" s="7">
        <v>2.7107313131310901E-3</v>
      </c>
      <c r="O6019" s="3" t="s">
        <v>5116</v>
      </c>
      <c r="Q6019" s="6">
        <v>-0.26025349013333898</v>
      </c>
      <c r="R6019" s="7">
        <v>0.11490543179559599</v>
      </c>
      <c r="S6019" s="3" t="s">
        <v>5116</v>
      </c>
      <c r="U6019" s="3">
        <f t="shared" si="93"/>
        <v>1</v>
      </c>
      <c r="W6019" s="2" t="s">
        <v>11164</v>
      </c>
      <c r="X6019" s="2" t="s">
        <v>13059</v>
      </c>
      <c r="Y6019" s="2" t="s">
        <v>13736</v>
      </c>
      <c r="Z6019" s="2" t="s">
        <v>13737</v>
      </c>
      <c r="AA6019" s="2" t="s">
        <v>13738</v>
      </c>
      <c r="AB6019" s="2" t="s">
        <v>13067</v>
      </c>
      <c r="AC6019" s="2">
        <v>76916</v>
      </c>
    </row>
    <row r="6020" spans="1:29" x14ac:dyDescent="0.2">
      <c r="A6020" s="2" t="s">
        <v>5279</v>
      </c>
      <c r="B6020" s="2" t="s">
        <v>64</v>
      </c>
      <c r="C6020" s="2" t="s">
        <v>64</v>
      </c>
      <c r="D6020" s="10">
        <v>28495.662155842601</v>
      </c>
      <c r="E6020" s="20">
        <v>-0.27711641721105301</v>
      </c>
      <c r="F6020" s="7">
        <v>3.0477232504531497E-14</v>
      </c>
      <c r="G6020" s="3" t="s">
        <v>5116</v>
      </c>
      <c r="I6020" s="17">
        <v>-0.68229642057221596</v>
      </c>
      <c r="J6020" s="7">
        <v>2.9170009518256702E-22</v>
      </c>
      <c r="K6020" s="3" t="s">
        <v>8</v>
      </c>
      <c r="M6020" s="6">
        <v>0.54537365126882997</v>
      </c>
      <c r="N6020" s="7">
        <v>1.0600564150989499E-18</v>
      </c>
      <c r="O6020" s="3" t="s">
        <v>5116</v>
      </c>
      <c r="Q6020" s="6">
        <v>0.140193647907667</v>
      </c>
      <c r="R6020" s="7">
        <v>1.4480663958770399E-2</v>
      </c>
      <c r="S6020" s="3" t="s">
        <v>5116</v>
      </c>
      <c r="U6020" s="3">
        <f t="shared" si="93"/>
        <v>1</v>
      </c>
      <c r="W6020" s="2" t="s">
        <v>5279</v>
      </c>
      <c r="X6020" s="2" t="s">
        <v>13059</v>
      </c>
      <c r="Y6020" s="2" t="s">
        <v>13830</v>
      </c>
      <c r="Z6020" s="2" t="s">
        <v>13831</v>
      </c>
      <c r="AA6020" s="2" t="s">
        <v>13832</v>
      </c>
      <c r="AB6020" s="2" t="s">
        <v>13067</v>
      </c>
      <c r="AC6020" s="2">
        <v>66626</v>
      </c>
    </row>
    <row r="6021" spans="1:29" x14ac:dyDescent="0.2">
      <c r="A6021" s="2" t="s">
        <v>235</v>
      </c>
      <c r="B6021" s="2" t="s">
        <v>64</v>
      </c>
      <c r="C6021" s="2" t="s">
        <v>64</v>
      </c>
      <c r="D6021" s="10">
        <v>1005.47950740242</v>
      </c>
      <c r="E6021" s="52">
        <v>-1.44013734716485</v>
      </c>
      <c r="F6021" s="7">
        <v>5.48774346385859E-53</v>
      </c>
      <c r="G6021" s="3" t="s">
        <v>8</v>
      </c>
      <c r="I6021" s="17">
        <v>-0.68238695021824303</v>
      </c>
      <c r="J6021" s="7">
        <v>3.1934774416858699E-4</v>
      </c>
      <c r="K6021" s="3" t="s">
        <v>8</v>
      </c>
      <c r="M6021" s="18">
        <v>-0.74637132130111905</v>
      </c>
      <c r="N6021" s="7">
        <v>3.3120879759482201E-6</v>
      </c>
      <c r="O6021" s="3" t="s">
        <v>8</v>
      </c>
      <c r="Q6021" s="6">
        <v>1.1379075645484999E-2</v>
      </c>
      <c r="R6021" s="7">
        <v>0.96499780100663002</v>
      </c>
      <c r="S6021" s="3" t="s">
        <v>5116</v>
      </c>
      <c r="U6021" s="3">
        <f t="shared" ref="U6021:U6084" si="94">COUNTIF(E6021:S6021, "YES")</f>
        <v>3</v>
      </c>
      <c r="W6021" s="2" t="s">
        <v>235</v>
      </c>
      <c r="X6021" s="2" t="s">
        <v>13059</v>
      </c>
      <c r="Y6021" s="2" t="s">
        <v>13913</v>
      </c>
      <c r="Z6021" s="2" t="s">
        <v>13914</v>
      </c>
      <c r="AA6021" s="2" t="s">
        <v>13915</v>
      </c>
      <c r="AB6021" s="2" t="s">
        <v>13067</v>
      </c>
      <c r="AC6021" s="2">
        <v>71532</v>
      </c>
    </row>
    <row r="6022" spans="1:29" x14ac:dyDescent="0.2">
      <c r="A6022" s="2" t="s">
        <v>8641</v>
      </c>
      <c r="B6022" s="2">
        <v>99311</v>
      </c>
      <c r="C6022" s="2" t="s">
        <v>8642</v>
      </c>
      <c r="D6022" s="10">
        <v>3863.0316758357599</v>
      </c>
      <c r="E6022" s="20">
        <v>0.151048929433616</v>
      </c>
      <c r="F6022" s="7">
        <v>3.60346603705025E-2</v>
      </c>
      <c r="G6022" s="3" t="s">
        <v>5116</v>
      </c>
      <c r="I6022" s="17">
        <v>-0.68268051102310801</v>
      </c>
      <c r="J6022" s="7">
        <v>6.7167640065516596E-8</v>
      </c>
      <c r="K6022" s="3" t="s">
        <v>8</v>
      </c>
      <c r="M6022" s="18">
        <v>0.77441299998876401</v>
      </c>
      <c r="N6022" s="7">
        <v>8.5242712171221101E-13</v>
      </c>
      <c r="O6022" s="3" t="s">
        <v>8</v>
      </c>
      <c r="Q6022" s="6">
        <v>-5.9316440467960203E-2</v>
      </c>
      <c r="R6022" s="7">
        <v>0.67706025086421795</v>
      </c>
      <c r="S6022" s="3" t="s">
        <v>5116</v>
      </c>
      <c r="U6022" s="3">
        <f t="shared" si="94"/>
        <v>2</v>
      </c>
      <c r="W6022" s="2" t="s">
        <v>8641</v>
      </c>
      <c r="X6022" s="2" t="s">
        <v>13068</v>
      </c>
      <c r="Y6022" s="2" t="s">
        <v>15325</v>
      </c>
      <c r="Z6022" s="2" t="s">
        <v>8641</v>
      </c>
      <c r="AA6022" s="2" t="s">
        <v>8642</v>
      </c>
      <c r="AB6022" s="2" t="s">
        <v>13067</v>
      </c>
      <c r="AC6022" s="2">
        <v>99311</v>
      </c>
    </row>
    <row r="6023" spans="1:29" x14ac:dyDescent="0.2">
      <c r="A6023" s="2" t="s">
        <v>4879</v>
      </c>
      <c r="B6023" s="2">
        <v>21678</v>
      </c>
      <c r="C6023" s="2" t="s">
        <v>4880</v>
      </c>
      <c r="D6023" s="10">
        <v>67.899473442031095</v>
      </c>
      <c r="E6023" s="52">
        <v>-0.73571723230788799</v>
      </c>
      <c r="F6023" s="7">
        <v>1.4316850236732299E-2</v>
      </c>
      <c r="G6023" s="3" t="s">
        <v>8</v>
      </c>
      <c r="I6023" s="6">
        <v>-0.68295842891299596</v>
      </c>
      <c r="J6023" s="7">
        <v>9.7345720820892503E-2</v>
      </c>
      <c r="K6023" s="3" t="s">
        <v>5116</v>
      </c>
      <c r="M6023" s="6">
        <v>0.105670244290055</v>
      </c>
      <c r="N6023" s="7">
        <v>0.82757164242066605</v>
      </c>
      <c r="O6023" s="3" t="s">
        <v>5116</v>
      </c>
      <c r="Q6023" s="6">
        <v>0.15842904768494701</v>
      </c>
      <c r="R6023" s="7">
        <v>0.77507234007787795</v>
      </c>
      <c r="S6023" s="3" t="s">
        <v>5116</v>
      </c>
      <c r="U6023" s="3">
        <f t="shared" si="94"/>
        <v>1</v>
      </c>
      <c r="W6023" s="2" t="s">
        <v>4879</v>
      </c>
      <c r="X6023" s="2" t="s">
        <v>13068</v>
      </c>
      <c r="Y6023" s="2" t="s">
        <v>20471</v>
      </c>
      <c r="Z6023" s="2" t="s">
        <v>4879</v>
      </c>
      <c r="AA6023" s="2" t="s">
        <v>4880</v>
      </c>
      <c r="AB6023" s="2" t="s">
        <v>13067</v>
      </c>
      <c r="AC6023" s="2">
        <v>21678</v>
      </c>
    </row>
    <row r="6024" spans="1:29" x14ac:dyDescent="0.2">
      <c r="A6024" s="2" t="s">
        <v>6405</v>
      </c>
      <c r="B6024" s="2">
        <v>69019</v>
      </c>
      <c r="C6024" s="2" t="s">
        <v>6406</v>
      </c>
      <c r="D6024" s="10">
        <v>6111.21995807646</v>
      </c>
      <c r="E6024" s="20">
        <v>0.48115586868479199</v>
      </c>
      <c r="F6024" s="7">
        <v>1.17707284344512E-5</v>
      </c>
      <c r="G6024" s="3" t="s">
        <v>5116</v>
      </c>
      <c r="I6024" s="17">
        <v>-0.68328289883974802</v>
      </c>
      <c r="J6024" s="7">
        <v>1.14270702382325E-3</v>
      </c>
      <c r="K6024" s="3" t="s">
        <v>8</v>
      </c>
      <c r="M6024" s="18">
        <v>0.75633070522321899</v>
      </c>
      <c r="N6024" s="7">
        <v>1.8126811094951899E-5</v>
      </c>
      <c r="O6024" s="3" t="s">
        <v>8</v>
      </c>
      <c r="Q6024" s="6">
        <v>-0.40810806230132102</v>
      </c>
      <c r="R6024" s="7">
        <v>1.23935157795206E-2</v>
      </c>
      <c r="S6024" s="3" t="s">
        <v>5116</v>
      </c>
      <c r="U6024" s="3">
        <f t="shared" si="94"/>
        <v>2</v>
      </c>
      <c r="W6024" s="2" t="s">
        <v>6405</v>
      </c>
      <c r="X6024" s="2" t="s">
        <v>13068</v>
      </c>
      <c r="Y6024" s="2" t="s">
        <v>20151</v>
      </c>
      <c r="Z6024" s="2" t="s">
        <v>6405</v>
      </c>
      <c r="AA6024" s="2" t="s">
        <v>6406</v>
      </c>
      <c r="AB6024" s="2" t="s">
        <v>13067</v>
      </c>
      <c r="AC6024" s="2">
        <v>69019</v>
      </c>
    </row>
    <row r="6025" spans="1:29" x14ac:dyDescent="0.2">
      <c r="A6025" s="2" t="s">
        <v>12150</v>
      </c>
      <c r="B6025" s="2">
        <v>382077</v>
      </c>
      <c r="C6025" s="2" t="s">
        <v>12151</v>
      </c>
      <c r="D6025" s="10">
        <v>183.25089801773501</v>
      </c>
      <c r="E6025" s="20">
        <v>9.2332904082969E-2</v>
      </c>
      <c r="F6025" s="7">
        <v>0.78143725206702896</v>
      </c>
      <c r="G6025" s="3" t="s">
        <v>5116</v>
      </c>
      <c r="I6025" s="6">
        <v>-0.68337844716291696</v>
      </c>
      <c r="J6025" s="7">
        <v>6.4259031918040596E-2</v>
      </c>
      <c r="K6025" s="3" t="s">
        <v>5116</v>
      </c>
      <c r="M6025" s="18">
        <v>1.07955078141231</v>
      </c>
      <c r="N6025" s="7">
        <v>2.7424572541387198E-4</v>
      </c>
      <c r="O6025" s="3" t="s">
        <v>8</v>
      </c>
      <c r="Q6025" s="6">
        <v>0.30383943016641901</v>
      </c>
      <c r="R6025" s="7">
        <v>0.40320847593771802</v>
      </c>
      <c r="S6025" s="3" t="s">
        <v>5116</v>
      </c>
      <c r="U6025" s="3">
        <f t="shared" si="94"/>
        <v>1</v>
      </c>
      <c r="W6025" s="2" t="s">
        <v>12150</v>
      </c>
      <c r="X6025" s="2" t="s">
        <v>13068</v>
      </c>
      <c r="Y6025" s="2" t="s">
        <v>14987</v>
      </c>
      <c r="Z6025" s="2" t="s">
        <v>12150</v>
      </c>
      <c r="AA6025" s="2" t="s">
        <v>12151</v>
      </c>
      <c r="AB6025" s="2" t="s">
        <v>13067</v>
      </c>
      <c r="AC6025" s="2">
        <v>382077</v>
      </c>
    </row>
    <row r="6026" spans="1:29" x14ac:dyDescent="0.2">
      <c r="A6026" s="2" t="s">
        <v>2614</v>
      </c>
      <c r="B6026" s="2">
        <v>54217</v>
      </c>
      <c r="C6026" s="2" t="s">
        <v>2615</v>
      </c>
      <c r="D6026" s="10">
        <v>4301.1977392447197</v>
      </c>
      <c r="E6026" s="52">
        <v>0.81038235710369899</v>
      </c>
      <c r="F6026" s="7">
        <v>4.4741419473347899E-11</v>
      </c>
      <c r="G6026" s="3" t="s">
        <v>8</v>
      </c>
      <c r="I6026" s="17">
        <v>-0.68359378035636897</v>
      </c>
      <c r="J6026" s="7">
        <v>4.4146526913156599E-3</v>
      </c>
      <c r="K6026" s="3" t="s">
        <v>8</v>
      </c>
      <c r="M6026" s="18">
        <v>0.94276907217898198</v>
      </c>
      <c r="N6026" s="7">
        <v>1.82426906529605E-6</v>
      </c>
      <c r="O6026" s="3" t="s">
        <v>8</v>
      </c>
      <c r="Q6026" s="6">
        <v>-0.55120706528108598</v>
      </c>
      <c r="R6026" s="7">
        <v>2.4604347239969302E-3</v>
      </c>
      <c r="S6026" s="3" t="s">
        <v>5116</v>
      </c>
      <c r="U6026" s="3">
        <f t="shared" si="94"/>
        <v>3</v>
      </c>
      <c r="W6026" s="2" t="s">
        <v>2614</v>
      </c>
      <c r="X6026" s="2" t="s">
        <v>13068</v>
      </c>
      <c r="Y6026" s="2" t="s">
        <v>19509</v>
      </c>
      <c r="Z6026" s="2" t="s">
        <v>2614</v>
      </c>
      <c r="AA6026" s="2" t="s">
        <v>2615</v>
      </c>
      <c r="AB6026" s="2" t="s">
        <v>13067</v>
      </c>
      <c r="AC6026" s="2">
        <v>54217</v>
      </c>
    </row>
    <row r="6027" spans="1:29" x14ac:dyDescent="0.2">
      <c r="A6027" s="2" t="s">
        <v>13044</v>
      </c>
      <c r="B6027" s="2">
        <v>230162</v>
      </c>
      <c r="C6027" s="2" t="s">
        <v>13045</v>
      </c>
      <c r="D6027" s="10">
        <v>299.57644105272101</v>
      </c>
      <c r="E6027" s="20">
        <v>-2.9125963288842899E-4</v>
      </c>
      <c r="F6027" s="7">
        <v>0.99980894938478604</v>
      </c>
      <c r="G6027" s="3" t="s">
        <v>5116</v>
      </c>
      <c r="I6027" s="6">
        <v>-0.68382572508231099</v>
      </c>
      <c r="J6027" s="7">
        <v>5.94573732427056E-2</v>
      </c>
      <c r="K6027" s="3" t="s">
        <v>5116</v>
      </c>
      <c r="M6027" s="18">
        <v>0.73379219022692499</v>
      </c>
      <c r="N6027" s="7">
        <v>1.5776474718601101E-2</v>
      </c>
      <c r="O6027" s="3" t="s">
        <v>8</v>
      </c>
      <c r="Q6027" s="6">
        <v>5.0257724777502302E-2</v>
      </c>
      <c r="R6027" s="7">
        <v>0.916489957487304</v>
      </c>
      <c r="S6027" s="3" t="s">
        <v>5116</v>
      </c>
      <c r="U6027" s="3">
        <f t="shared" si="94"/>
        <v>1</v>
      </c>
      <c r="W6027" s="2" t="s">
        <v>13044</v>
      </c>
      <c r="X6027" s="2" t="s">
        <v>13068</v>
      </c>
      <c r="Y6027" s="2" t="s">
        <v>21263</v>
      </c>
      <c r="Z6027" s="2" t="s">
        <v>13044</v>
      </c>
      <c r="AA6027" s="2" t="s">
        <v>13045</v>
      </c>
      <c r="AB6027" s="2" t="s">
        <v>13067</v>
      </c>
      <c r="AC6027" s="2">
        <v>230162</v>
      </c>
    </row>
    <row r="6028" spans="1:29" x14ac:dyDescent="0.2">
      <c r="A6028" s="2" t="s">
        <v>292</v>
      </c>
      <c r="B6028" s="2">
        <v>213753</v>
      </c>
      <c r="C6028" s="2" t="s">
        <v>293</v>
      </c>
      <c r="D6028" s="10">
        <v>654.64272346227904</v>
      </c>
      <c r="E6028" s="52">
        <v>-1.37374853078153</v>
      </c>
      <c r="F6028" s="7">
        <v>6.1248748614573501E-47</v>
      </c>
      <c r="G6028" s="3" t="s">
        <v>8</v>
      </c>
      <c r="I6028" s="17">
        <v>-0.684187415008505</v>
      </c>
      <c r="J6028" s="7">
        <v>4.0233741188322502E-4</v>
      </c>
      <c r="K6028" s="3" t="s">
        <v>8</v>
      </c>
      <c r="M6028" s="6">
        <v>-4.6871972117683403E-2</v>
      </c>
      <c r="N6028" s="7">
        <v>0.84714750883976098</v>
      </c>
      <c r="O6028" s="3" t="s">
        <v>5116</v>
      </c>
      <c r="Q6028" s="19">
        <v>0.64268914365534602</v>
      </c>
      <c r="R6028" s="7">
        <v>4.5582202210552496E-6</v>
      </c>
      <c r="S6028" s="3" t="s">
        <v>8</v>
      </c>
      <c r="U6028" s="3">
        <f t="shared" si="94"/>
        <v>3</v>
      </c>
      <c r="W6028" s="2" t="s">
        <v>292</v>
      </c>
      <c r="X6028" s="2" t="s">
        <v>13068</v>
      </c>
      <c r="Y6028" s="2" t="s">
        <v>21340</v>
      </c>
      <c r="Z6028" s="2" t="s">
        <v>292</v>
      </c>
      <c r="AA6028" s="2" t="s">
        <v>293</v>
      </c>
      <c r="AB6028" s="2" t="s">
        <v>13067</v>
      </c>
      <c r="AC6028" s="2">
        <v>213753</v>
      </c>
    </row>
    <row r="6029" spans="1:29" x14ac:dyDescent="0.2">
      <c r="A6029" s="2" t="s">
        <v>11656</v>
      </c>
      <c r="B6029" s="2">
        <v>56208</v>
      </c>
      <c r="C6029" s="2" t="s">
        <v>11657</v>
      </c>
      <c r="D6029" s="10">
        <v>8566.2973057134805</v>
      </c>
      <c r="E6029" s="20">
        <v>4.0777715114650497E-2</v>
      </c>
      <c r="F6029" s="7">
        <v>0.62252311218855105</v>
      </c>
      <c r="G6029" s="3" t="s">
        <v>5116</v>
      </c>
      <c r="I6029" s="17">
        <v>-0.68420201035113204</v>
      </c>
      <c r="J6029" s="7">
        <v>1.32298664811325E-9</v>
      </c>
      <c r="K6029" s="3" t="s">
        <v>8</v>
      </c>
      <c r="M6029" s="18">
        <v>0.67980237638569596</v>
      </c>
      <c r="N6029" s="7">
        <v>3.0307735258405298E-12</v>
      </c>
      <c r="O6029" s="3" t="s">
        <v>8</v>
      </c>
      <c r="Q6029" s="6">
        <v>-4.5177349080087401E-2</v>
      </c>
      <c r="R6029" s="7">
        <v>0.73305734521529897</v>
      </c>
      <c r="S6029" s="3" t="s">
        <v>5116</v>
      </c>
      <c r="U6029" s="3">
        <f t="shared" si="94"/>
        <v>2</v>
      </c>
      <c r="W6029" s="2" t="s">
        <v>11656</v>
      </c>
      <c r="X6029" s="2" t="s">
        <v>13068</v>
      </c>
      <c r="Y6029" s="2" t="s">
        <v>14714</v>
      </c>
      <c r="Z6029" s="2" t="s">
        <v>11656</v>
      </c>
      <c r="AA6029" s="2" t="s">
        <v>11657</v>
      </c>
      <c r="AB6029" s="2" t="s">
        <v>13067</v>
      </c>
      <c r="AC6029" s="2">
        <v>56208</v>
      </c>
    </row>
    <row r="6030" spans="1:29" x14ac:dyDescent="0.2">
      <c r="A6030" s="2" t="s">
        <v>7265</v>
      </c>
      <c r="B6030" s="2">
        <v>53600</v>
      </c>
      <c r="C6030" s="2" t="s">
        <v>7266</v>
      </c>
      <c r="D6030" s="10">
        <v>9181.9713891533102</v>
      </c>
      <c r="E6030" s="20">
        <v>0.214589458633487</v>
      </c>
      <c r="F6030" s="7">
        <v>1.0696498439860601E-3</v>
      </c>
      <c r="G6030" s="3" t="s">
        <v>5116</v>
      </c>
      <c r="I6030" s="17">
        <v>-0.68558348706801198</v>
      </c>
      <c r="J6030" s="7">
        <v>1.58496871750597E-8</v>
      </c>
      <c r="K6030" s="3" t="s">
        <v>8</v>
      </c>
      <c r="M6030" s="18">
        <v>0.64264486584543301</v>
      </c>
      <c r="N6030" s="7">
        <v>9.0127501678214702E-10</v>
      </c>
      <c r="O6030" s="3" t="s">
        <v>8</v>
      </c>
      <c r="Q6030" s="6">
        <v>-0.25752807985606702</v>
      </c>
      <c r="R6030" s="7">
        <v>7.0702883734293197E-3</v>
      </c>
      <c r="S6030" s="3" t="s">
        <v>5116</v>
      </c>
      <c r="U6030" s="3">
        <f t="shared" si="94"/>
        <v>2</v>
      </c>
      <c r="W6030" s="2" t="s">
        <v>7265</v>
      </c>
      <c r="X6030" s="2" t="s">
        <v>13068</v>
      </c>
      <c r="Y6030" s="2" t="s">
        <v>20523</v>
      </c>
      <c r="Z6030" s="2" t="s">
        <v>7265</v>
      </c>
      <c r="AA6030" s="2" t="s">
        <v>7266</v>
      </c>
      <c r="AB6030" s="2" t="s">
        <v>13067</v>
      </c>
      <c r="AC6030" s="2">
        <v>53600</v>
      </c>
    </row>
    <row r="6031" spans="1:29" x14ac:dyDescent="0.2">
      <c r="A6031" s="2" t="s">
        <v>3810</v>
      </c>
      <c r="B6031" s="2">
        <v>78372</v>
      </c>
      <c r="C6031" s="2" t="s">
        <v>3811</v>
      </c>
      <c r="D6031" s="10">
        <v>1407.6291179498901</v>
      </c>
      <c r="E6031" s="52">
        <v>0.60555709603741603</v>
      </c>
      <c r="F6031" s="7">
        <v>2.6270245458671902E-6</v>
      </c>
      <c r="G6031" s="3" t="s">
        <v>8</v>
      </c>
      <c r="I6031" s="17">
        <v>-0.68583029509761595</v>
      </c>
      <c r="J6031" s="7">
        <v>5.3513991467409004E-3</v>
      </c>
      <c r="K6031" s="3" t="s">
        <v>8</v>
      </c>
      <c r="M6031" s="18">
        <v>1.0047950843214699</v>
      </c>
      <c r="N6031" s="7">
        <v>6.3003629498871302E-7</v>
      </c>
      <c r="O6031" s="3" t="s">
        <v>8</v>
      </c>
      <c r="Q6031" s="6">
        <v>-0.28659230681356601</v>
      </c>
      <c r="R6031" s="7">
        <v>0.177131309017032</v>
      </c>
      <c r="S6031" s="3" t="s">
        <v>5116</v>
      </c>
      <c r="U6031" s="3">
        <f t="shared" si="94"/>
        <v>3</v>
      </c>
      <c r="W6031" s="2" t="s">
        <v>3810</v>
      </c>
      <c r="X6031" s="2" t="s">
        <v>13068</v>
      </c>
      <c r="Y6031" s="2" t="s">
        <v>20060</v>
      </c>
      <c r="Z6031" s="2" t="s">
        <v>3810</v>
      </c>
      <c r="AA6031" s="2" t="s">
        <v>3811</v>
      </c>
      <c r="AB6031" s="2" t="s">
        <v>13067</v>
      </c>
      <c r="AC6031" s="2">
        <v>78372</v>
      </c>
    </row>
    <row r="6032" spans="1:29" x14ac:dyDescent="0.2">
      <c r="A6032" s="2" t="s">
        <v>10840</v>
      </c>
      <c r="B6032" s="2">
        <v>76982</v>
      </c>
      <c r="C6032" s="2" t="s">
        <v>10841</v>
      </c>
      <c r="D6032" s="10">
        <v>1632.9864470827899</v>
      </c>
      <c r="E6032" s="20">
        <v>-0.140373183668205</v>
      </c>
      <c r="F6032" s="7">
        <v>0.38378711079286398</v>
      </c>
      <c r="G6032" s="3" t="s">
        <v>5116</v>
      </c>
      <c r="I6032" s="17">
        <v>-0.68594747757929397</v>
      </c>
      <c r="J6032" s="7">
        <v>5.0769338081310504E-3</v>
      </c>
      <c r="K6032" s="3" t="s">
        <v>8</v>
      </c>
      <c r="M6032" s="18">
        <v>0.722471861244941</v>
      </c>
      <c r="N6032" s="7">
        <v>4.4728465322169499E-4</v>
      </c>
      <c r="O6032" s="3" t="s">
        <v>8</v>
      </c>
      <c r="Q6032" s="6">
        <v>0.17689756733385201</v>
      </c>
      <c r="R6032" s="7">
        <v>0.46016323030331502</v>
      </c>
      <c r="S6032" s="3" t="s">
        <v>5116</v>
      </c>
      <c r="U6032" s="3">
        <f t="shared" si="94"/>
        <v>2</v>
      </c>
      <c r="W6032" s="2" t="s">
        <v>10840</v>
      </c>
      <c r="X6032" s="2" t="s">
        <v>13059</v>
      </c>
      <c r="Y6032" s="2" t="s">
        <v>13663</v>
      </c>
      <c r="Z6032" s="2" t="s">
        <v>13664</v>
      </c>
      <c r="AA6032" s="2" t="s">
        <v>13665</v>
      </c>
      <c r="AB6032" s="2" t="s">
        <v>13067</v>
      </c>
      <c r="AC6032" s="2">
        <v>76982</v>
      </c>
    </row>
    <row r="6033" spans="1:29" x14ac:dyDescent="0.2">
      <c r="A6033" s="2" t="s">
        <v>6290</v>
      </c>
      <c r="B6033" s="2">
        <v>223696</v>
      </c>
      <c r="C6033" s="2" t="s">
        <v>6291</v>
      </c>
      <c r="D6033" s="10">
        <v>5326.83371800034</v>
      </c>
      <c r="E6033" s="20">
        <v>0.39241060951241202</v>
      </c>
      <c r="F6033" s="7">
        <v>4.6086559701263203E-6</v>
      </c>
      <c r="G6033" s="3" t="s">
        <v>5116</v>
      </c>
      <c r="I6033" s="17">
        <v>-0.68618017240634899</v>
      </c>
      <c r="J6033" s="7">
        <v>3.0114123703529601E-5</v>
      </c>
      <c r="K6033" s="3" t="s">
        <v>8</v>
      </c>
      <c r="M6033" s="6">
        <v>0.58279701029964104</v>
      </c>
      <c r="N6033" s="7">
        <v>3.9977747032940302E-5</v>
      </c>
      <c r="O6033" s="3" t="s">
        <v>5116</v>
      </c>
      <c r="Q6033" s="6">
        <v>-0.49579377161912003</v>
      </c>
      <c r="R6033" s="7">
        <v>5.0013258385579999E-5</v>
      </c>
      <c r="S6033" s="3" t="s">
        <v>5116</v>
      </c>
      <c r="U6033" s="3">
        <f t="shared" si="94"/>
        <v>1</v>
      </c>
      <c r="W6033" s="2" t="s">
        <v>6290</v>
      </c>
      <c r="X6033" s="2" t="s">
        <v>13068</v>
      </c>
      <c r="Y6033" s="2" t="s">
        <v>20682</v>
      </c>
      <c r="Z6033" s="2" t="s">
        <v>6290</v>
      </c>
      <c r="AA6033" s="2" t="s">
        <v>20683</v>
      </c>
      <c r="AB6033" s="2" t="s">
        <v>13067</v>
      </c>
      <c r="AC6033" s="2">
        <v>223696</v>
      </c>
    </row>
    <row r="6034" spans="1:29" x14ac:dyDescent="0.2">
      <c r="A6034" s="2" t="s">
        <v>6922</v>
      </c>
      <c r="B6034" s="2">
        <v>66998</v>
      </c>
      <c r="C6034" s="2" t="s">
        <v>6923</v>
      </c>
      <c r="D6034" s="10">
        <v>4924.3416477072797</v>
      </c>
      <c r="E6034" s="20">
        <v>-0.26191382256734302</v>
      </c>
      <c r="F6034" s="7">
        <v>2.6190230532059601E-4</v>
      </c>
      <c r="G6034" s="3" t="s">
        <v>5116</v>
      </c>
      <c r="I6034" s="17">
        <v>-0.686333487660303</v>
      </c>
      <c r="J6034" s="7">
        <v>3.5418934988830499E-7</v>
      </c>
      <c r="K6034" s="3" t="s">
        <v>8</v>
      </c>
      <c r="M6034" s="18">
        <v>0.66368047536650399</v>
      </c>
      <c r="N6034" s="7">
        <v>1.0300301885554401E-8</v>
      </c>
      <c r="O6034" s="3" t="s">
        <v>8</v>
      </c>
      <c r="Q6034" s="6">
        <v>0.23926081027354401</v>
      </c>
      <c r="R6034" s="7">
        <v>2.74799385009066E-2</v>
      </c>
      <c r="S6034" s="3" t="s">
        <v>5116</v>
      </c>
      <c r="U6034" s="3">
        <f t="shared" si="94"/>
        <v>2</v>
      </c>
      <c r="W6034" s="2" t="s">
        <v>6922</v>
      </c>
      <c r="X6034" s="2" t="s">
        <v>13068</v>
      </c>
      <c r="Y6034" s="2" t="s">
        <v>19074</v>
      </c>
      <c r="Z6034" s="2" t="s">
        <v>6922</v>
      </c>
      <c r="AA6034" s="2" t="s">
        <v>6923</v>
      </c>
      <c r="AB6034" s="2" t="s">
        <v>13067</v>
      </c>
      <c r="AC6034" s="2">
        <v>66998</v>
      </c>
    </row>
    <row r="6035" spans="1:29" x14ac:dyDescent="0.2">
      <c r="A6035" s="2" t="s">
        <v>11451</v>
      </c>
      <c r="B6035" s="2" t="s">
        <v>64</v>
      </c>
      <c r="C6035" s="2" t="s">
        <v>64</v>
      </c>
      <c r="D6035" s="10">
        <v>4448.5920842129999</v>
      </c>
      <c r="E6035" s="20">
        <v>4.4653129967780501E-2</v>
      </c>
      <c r="F6035" s="7">
        <v>0.56296805443910602</v>
      </c>
      <c r="G6035" s="3" t="s">
        <v>5116</v>
      </c>
      <c r="I6035" s="17">
        <v>-0.68654397350176799</v>
      </c>
      <c r="J6035" s="7">
        <v>2.1945470572546901E-10</v>
      </c>
      <c r="K6035" s="3" t="s">
        <v>8</v>
      </c>
      <c r="M6035" s="18">
        <v>0.78672687866527402</v>
      </c>
      <c r="N6035" s="7">
        <v>2.5970181816186199E-17</v>
      </c>
      <c r="O6035" s="3" t="s">
        <v>8</v>
      </c>
      <c r="Q6035" s="6">
        <v>5.5529775195725398E-2</v>
      </c>
      <c r="R6035" s="7">
        <v>0.64301606484404095</v>
      </c>
      <c r="S6035" s="3" t="s">
        <v>5116</v>
      </c>
      <c r="U6035" s="3">
        <f t="shared" si="94"/>
        <v>2</v>
      </c>
      <c r="W6035" s="2" t="s">
        <v>11451</v>
      </c>
      <c r="X6035" s="2" t="s">
        <v>13059</v>
      </c>
      <c r="Y6035" s="2" t="s">
        <v>13907</v>
      </c>
      <c r="Z6035" s="2" t="s">
        <v>13908</v>
      </c>
      <c r="AA6035" s="2" t="s">
        <v>13909</v>
      </c>
      <c r="AB6035" s="2" t="s">
        <v>13067</v>
      </c>
      <c r="AC6035" s="2">
        <v>78100</v>
      </c>
    </row>
    <row r="6036" spans="1:29" x14ac:dyDescent="0.2">
      <c r="A6036" s="2" t="s">
        <v>5889</v>
      </c>
      <c r="B6036" s="2">
        <v>78593</v>
      </c>
      <c r="C6036" s="2" t="s">
        <v>5890</v>
      </c>
      <c r="D6036" s="10">
        <v>9394.7284555081696</v>
      </c>
      <c r="E6036" s="20">
        <v>-0.42168105283797502</v>
      </c>
      <c r="F6036" s="7">
        <v>1.3671461066700801E-7</v>
      </c>
      <c r="G6036" s="3" t="s">
        <v>5116</v>
      </c>
      <c r="I6036" s="17">
        <v>-0.68686028901067198</v>
      </c>
      <c r="J6036" s="7">
        <v>9.3431344375600106E-6</v>
      </c>
      <c r="K6036" s="3" t="s">
        <v>8</v>
      </c>
      <c r="M6036" s="6">
        <v>0.341298718823005</v>
      </c>
      <c r="N6036" s="7">
        <v>1.5800499829421801E-2</v>
      </c>
      <c r="O6036" s="3" t="s">
        <v>5116</v>
      </c>
      <c r="Q6036" s="6">
        <v>7.6119482650307504E-2</v>
      </c>
      <c r="R6036" s="7">
        <v>0.65526085360042896</v>
      </c>
      <c r="S6036" s="3" t="s">
        <v>5116</v>
      </c>
      <c r="U6036" s="3">
        <f t="shared" si="94"/>
        <v>1</v>
      </c>
      <c r="W6036" s="2" t="s">
        <v>5889</v>
      </c>
      <c r="X6036" s="2" t="s">
        <v>13068</v>
      </c>
      <c r="Y6036" s="2" t="s">
        <v>18347</v>
      </c>
      <c r="Z6036" s="2" t="s">
        <v>5889</v>
      </c>
      <c r="AA6036" s="2" t="s">
        <v>5890</v>
      </c>
      <c r="AB6036" s="2" t="s">
        <v>13067</v>
      </c>
      <c r="AC6036" s="2">
        <v>78593</v>
      </c>
    </row>
    <row r="6037" spans="1:29" x14ac:dyDescent="0.2">
      <c r="A6037" s="2" t="s">
        <v>5733</v>
      </c>
      <c r="B6037" s="2">
        <v>107734</v>
      </c>
      <c r="C6037" s="2" t="s">
        <v>5734</v>
      </c>
      <c r="D6037" s="10">
        <v>3318.5033276908298</v>
      </c>
      <c r="E6037" s="20">
        <v>0.55291871042019802</v>
      </c>
      <c r="F6037" s="7">
        <v>1.37348050542696E-8</v>
      </c>
      <c r="G6037" s="3" t="s">
        <v>5116</v>
      </c>
      <c r="I6037" s="17">
        <v>-0.68708842920838198</v>
      </c>
      <c r="J6037" s="7">
        <v>2.9614785463525999E-4</v>
      </c>
      <c r="K6037" s="3" t="s">
        <v>8</v>
      </c>
      <c r="M6037" s="18">
        <v>0.79884182594151898</v>
      </c>
      <c r="N6037" s="7">
        <v>5.6859825595057104E-7</v>
      </c>
      <c r="O6037" s="3" t="s">
        <v>8</v>
      </c>
      <c r="Q6037" s="6">
        <v>-0.44116531368706102</v>
      </c>
      <c r="R6037" s="7">
        <v>2.2965217384087301E-3</v>
      </c>
      <c r="S6037" s="3" t="s">
        <v>5116</v>
      </c>
      <c r="U6037" s="3">
        <f t="shared" si="94"/>
        <v>2</v>
      </c>
      <c r="W6037" s="2" t="s">
        <v>5733</v>
      </c>
      <c r="X6037" s="2" t="s">
        <v>13068</v>
      </c>
      <c r="Y6037" s="2" t="s">
        <v>17901</v>
      </c>
      <c r="Z6037" s="2" t="s">
        <v>5733</v>
      </c>
      <c r="AA6037" s="2" t="s">
        <v>5734</v>
      </c>
      <c r="AB6037" s="2" t="s">
        <v>13067</v>
      </c>
      <c r="AC6037" s="2">
        <v>107734</v>
      </c>
    </row>
    <row r="6038" spans="1:29" x14ac:dyDescent="0.2">
      <c r="A6038" s="2" t="s">
        <v>621</v>
      </c>
      <c r="B6038" s="2">
        <v>66231</v>
      </c>
      <c r="C6038" s="2" t="s">
        <v>622</v>
      </c>
      <c r="D6038" s="10">
        <v>5145.1807443657199</v>
      </c>
      <c r="E6038" s="52">
        <v>0.885016031415507</v>
      </c>
      <c r="F6038" s="7">
        <v>2.2821219813645198E-30</v>
      </c>
      <c r="G6038" s="3" t="s">
        <v>8</v>
      </c>
      <c r="I6038" s="17">
        <v>-0.68721720955719101</v>
      </c>
      <c r="J6038" s="7">
        <v>9.1433090520172308E-6</v>
      </c>
      <c r="K6038" s="3" t="s">
        <v>8</v>
      </c>
      <c r="M6038" s="18">
        <v>1.45079204337045</v>
      </c>
      <c r="N6038" s="7">
        <v>1.2719328838693101E-29</v>
      </c>
      <c r="O6038" s="3" t="s">
        <v>8</v>
      </c>
      <c r="Q6038" s="6">
        <v>-0.121441197602245</v>
      </c>
      <c r="R6038" s="7">
        <v>0.42069214185123099</v>
      </c>
      <c r="S6038" s="3" t="s">
        <v>5116</v>
      </c>
      <c r="U6038" s="3">
        <f t="shared" si="94"/>
        <v>3</v>
      </c>
      <c r="W6038" s="2" t="s">
        <v>621</v>
      </c>
      <c r="X6038" s="2" t="s">
        <v>13068</v>
      </c>
      <c r="Y6038" s="2" t="s">
        <v>20505</v>
      </c>
      <c r="Z6038" s="2" t="s">
        <v>621</v>
      </c>
      <c r="AA6038" s="2" t="s">
        <v>622</v>
      </c>
      <c r="AB6038" s="2" t="s">
        <v>13067</v>
      </c>
      <c r="AC6038" s="2">
        <v>66231</v>
      </c>
    </row>
    <row r="6039" spans="1:29" x14ac:dyDescent="0.2">
      <c r="A6039" s="2" t="s">
        <v>1269</v>
      </c>
      <c r="B6039" s="2">
        <v>553127</v>
      </c>
      <c r="C6039" s="2" t="s">
        <v>1270</v>
      </c>
      <c r="D6039" s="10">
        <v>2445.6375616914802</v>
      </c>
      <c r="E6039" s="52">
        <v>-0.65641725900562398</v>
      </c>
      <c r="F6039" s="7">
        <v>8.6492887209303307E-21</v>
      </c>
      <c r="G6039" s="3" t="s">
        <v>8</v>
      </c>
      <c r="I6039" s="17">
        <v>-0.68747568417459204</v>
      </c>
      <c r="J6039" s="7">
        <v>8.0645273224374303E-7</v>
      </c>
      <c r="K6039" s="3" t="s">
        <v>8</v>
      </c>
      <c r="M6039" s="6">
        <v>-4.3559444457659203E-3</v>
      </c>
      <c r="N6039" s="7">
        <v>0.99069489551176904</v>
      </c>
      <c r="O6039" s="3" t="s">
        <v>5116</v>
      </c>
      <c r="Q6039" s="6">
        <v>-3.5414369614734598E-2</v>
      </c>
      <c r="R6039" s="7">
        <v>0.83973437105848003</v>
      </c>
      <c r="S6039" s="3" t="s">
        <v>5116</v>
      </c>
      <c r="U6039" s="3">
        <f t="shared" si="94"/>
        <v>2</v>
      </c>
      <c r="W6039" s="2" t="s">
        <v>1269</v>
      </c>
      <c r="X6039" s="2" t="s">
        <v>13059</v>
      </c>
      <c r="Y6039" s="2" t="s">
        <v>15475</v>
      </c>
      <c r="Z6039" s="2" t="s">
        <v>15476</v>
      </c>
      <c r="AA6039" s="2" t="s">
        <v>15477</v>
      </c>
      <c r="AB6039" s="2" t="s">
        <v>13067</v>
      </c>
      <c r="AC6039" s="2">
        <v>553127</v>
      </c>
    </row>
    <row r="6040" spans="1:29" x14ac:dyDescent="0.2">
      <c r="A6040" s="2" t="s">
        <v>6190</v>
      </c>
      <c r="B6040" s="2">
        <v>66576</v>
      </c>
      <c r="C6040" s="2" t="s">
        <v>6191</v>
      </c>
      <c r="D6040" s="10">
        <v>9493.0732913892098</v>
      </c>
      <c r="E6040" s="20">
        <v>0.53838776152562295</v>
      </c>
      <c r="F6040" s="7">
        <v>2.1913709187301802E-6</v>
      </c>
      <c r="G6040" s="3" t="s">
        <v>5116</v>
      </c>
      <c r="I6040" s="17">
        <v>-0.68785345398081799</v>
      </c>
      <c r="J6040" s="7">
        <v>1.63465877783797E-3</v>
      </c>
      <c r="K6040" s="3" t="s">
        <v>8</v>
      </c>
      <c r="M6040" s="18">
        <v>0.76377519514574499</v>
      </c>
      <c r="N6040" s="7">
        <v>3.05438117445691E-5</v>
      </c>
      <c r="O6040" s="3" t="s">
        <v>8</v>
      </c>
      <c r="Q6040" s="6">
        <v>-0.46246602036069601</v>
      </c>
      <c r="R6040" s="7">
        <v>5.8207234499641101E-3</v>
      </c>
      <c r="S6040" s="3" t="s">
        <v>5116</v>
      </c>
      <c r="U6040" s="3">
        <f t="shared" si="94"/>
        <v>2</v>
      </c>
      <c r="W6040" s="2" t="s">
        <v>6190</v>
      </c>
      <c r="X6040" s="2" t="s">
        <v>13068</v>
      </c>
      <c r="Y6040" s="2" t="s">
        <v>20957</v>
      </c>
      <c r="Z6040" s="2" t="s">
        <v>6190</v>
      </c>
      <c r="AA6040" s="2" t="s">
        <v>6191</v>
      </c>
      <c r="AB6040" s="2" t="s">
        <v>13067</v>
      </c>
      <c r="AC6040" s="2">
        <v>66576</v>
      </c>
    </row>
    <row r="6041" spans="1:29" x14ac:dyDescent="0.2">
      <c r="A6041" s="2" t="s">
        <v>9585</v>
      </c>
      <c r="B6041" s="2">
        <v>66827</v>
      </c>
      <c r="C6041" s="2" t="s">
        <v>9586</v>
      </c>
      <c r="D6041" s="10">
        <v>4621.80196160984</v>
      </c>
      <c r="E6041" s="20">
        <v>0.12779084159522999</v>
      </c>
      <c r="F6041" s="7">
        <v>0.12572585894121499</v>
      </c>
      <c r="G6041" s="3" t="s">
        <v>5116</v>
      </c>
      <c r="I6041" s="17">
        <v>-0.68804411736796101</v>
      </c>
      <c r="J6041" s="7">
        <v>9.1417349688246504E-7</v>
      </c>
      <c r="K6041" s="3" t="s">
        <v>8</v>
      </c>
      <c r="M6041" s="18">
        <v>0.94439829753884497</v>
      </c>
      <c r="N6041" s="7">
        <v>1.5867110846803101E-15</v>
      </c>
      <c r="O6041" s="3" t="s">
        <v>8</v>
      </c>
      <c r="Q6041" s="6">
        <v>0.128563338575654</v>
      </c>
      <c r="R6041" s="7">
        <v>0.32870731978405299</v>
      </c>
      <c r="S6041" s="3" t="s">
        <v>5116</v>
      </c>
      <c r="U6041" s="3">
        <f t="shared" si="94"/>
        <v>2</v>
      </c>
      <c r="W6041" s="2" t="s">
        <v>9585</v>
      </c>
      <c r="X6041" s="2" t="s">
        <v>13068</v>
      </c>
      <c r="Y6041" s="2" t="s">
        <v>20816</v>
      </c>
      <c r="Z6041" s="2" t="s">
        <v>9585</v>
      </c>
      <c r="AA6041" s="2" t="s">
        <v>9586</v>
      </c>
      <c r="AB6041" s="2" t="s">
        <v>13067</v>
      </c>
      <c r="AC6041" s="2">
        <v>66827</v>
      </c>
    </row>
    <row r="6042" spans="1:29" x14ac:dyDescent="0.2">
      <c r="A6042" s="2" t="s">
        <v>7194</v>
      </c>
      <c r="B6042" s="2">
        <v>16646</v>
      </c>
      <c r="C6042" s="2" t="s">
        <v>7195</v>
      </c>
      <c r="D6042" s="10">
        <v>3018.25221319396</v>
      </c>
      <c r="E6042" s="20">
        <v>-0.36130066256443599</v>
      </c>
      <c r="F6042" s="7">
        <v>7.77360018864982E-4</v>
      </c>
      <c r="G6042" s="3" t="s">
        <v>5116</v>
      </c>
      <c r="I6042" s="17">
        <v>-0.68907724375182999</v>
      </c>
      <c r="J6042" s="7">
        <v>6.0723796325276396E-4</v>
      </c>
      <c r="K6042" s="3" t="s">
        <v>8</v>
      </c>
      <c r="M6042" s="18">
        <v>0.70067600927739004</v>
      </c>
      <c r="N6042" s="7">
        <v>3.8650176440237798E-5</v>
      </c>
      <c r="O6042" s="3" t="s">
        <v>8</v>
      </c>
      <c r="Q6042" s="6">
        <v>0.37289942808999599</v>
      </c>
      <c r="R6042" s="7">
        <v>1.7913123462890999E-2</v>
      </c>
      <c r="S6042" s="3" t="s">
        <v>5116</v>
      </c>
      <c r="U6042" s="3">
        <f t="shared" si="94"/>
        <v>2</v>
      </c>
      <c r="W6042" s="2" t="s">
        <v>7194</v>
      </c>
      <c r="X6042" s="2" t="s">
        <v>13068</v>
      </c>
      <c r="Y6042" s="2" t="s">
        <v>17369</v>
      </c>
      <c r="Z6042" s="2" t="s">
        <v>7194</v>
      </c>
      <c r="AA6042" s="2" t="s">
        <v>7195</v>
      </c>
      <c r="AB6042" s="2" t="s">
        <v>13067</v>
      </c>
      <c r="AC6042" s="2">
        <v>16646</v>
      </c>
    </row>
    <row r="6043" spans="1:29" x14ac:dyDescent="0.2">
      <c r="A6043" s="2" t="s">
        <v>10760</v>
      </c>
      <c r="B6043" s="2">
        <v>69456</v>
      </c>
      <c r="C6043" s="2" t="s">
        <v>10761</v>
      </c>
      <c r="D6043" s="10">
        <v>1851.18515245605</v>
      </c>
      <c r="E6043" s="20">
        <v>0.108937670157498</v>
      </c>
      <c r="F6043" s="7">
        <v>0.35721803452770401</v>
      </c>
      <c r="G6043" s="3" t="s">
        <v>5116</v>
      </c>
      <c r="I6043" s="17">
        <v>-0.68912554087015598</v>
      </c>
      <c r="J6043" s="7">
        <v>1.65239978595177E-4</v>
      </c>
      <c r="K6043" s="3" t="s">
        <v>8</v>
      </c>
      <c r="M6043" s="6">
        <v>0.55542222276880504</v>
      </c>
      <c r="N6043" s="7">
        <v>4.60174775491652E-4</v>
      </c>
      <c r="O6043" s="3" t="s">
        <v>5116</v>
      </c>
      <c r="Q6043" s="6">
        <v>-0.242640988258849</v>
      </c>
      <c r="R6043" s="7">
        <v>0.11509613332053401</v>
      </c>
      <c r="S6043" s="3" t="s">
        <v>5116</v>
      </c>
      <c r="U6043" s="3">
        <f t="shared" si="94"/>
        <v>1</v>
      </c>
      <c r="W6043" s="2" t="s">
        <v>10760</v>
      </c>
      <c r="X6043" s="2" t="s">
        <v>13068</v>
      </c>
      <c r="Y6043" s="2" t="s">
        <v>15319</v>
      </c>
      <c r="Z6043" s="2" t="s">
        <v>10760</v>
      </c>
      <c r="AA6043" s="2" t="s">
        <v>10761</v>
      </c>
      <c r="AB6043" s="2" t="s">
        <v>13067</v>
      </c>
      <c r="AC6043" s="2">
        <v>69456</v>
      </c>
    </row>
    <row r="6044" spans="1:29" x14ac:dyDescent="0.2">
      <c r="A6044" s="2" t="s">
        <v>12567</v>
      </c>
      <c r="B6044" s="2">
        <v>100040671</v>
      </c>
      <c r="C6044" s="2" t="s">
        <v>12568</v>
      </c>
      <c r="D6044" s="10">
        <v>159.808829591322</v>
      </c>
      <c r="E6044" s="20">
        <v>-3.1718908033198802E-2</v>
      </c>
      <c r="F6044" s="7">
        <v>0.88771480980839301</v>
      </c>
      <c r="G6044" s="3" t="s">
        <v>5116</v>
      </c>
      <c r="I6044" s="17">
        <v>-0.68954750475975302</v>
      </c>
      <c r="J6044" s="7">
        <v>6.5295801646724702E-3</v>
      </c>
      <c r="K6044" s="3" t="s">
        <v>8</v>
      </c>
      <c r="M6044" s="18">
        <v>0.82724009392944697</v>
      </c>
      <c r="N6044" s="7">
        <v>8.5969353051504701E-5</v>
      </c>
      <c r="O6044" s="3" t="s">
        <v>8</v>
      </c>
      <c r="Q6044" s="6">
        <v>0.169411497202892</v>
      </c>
      <c r="R6044" s="7">
        <v>0.49871051975791197</v>
      </c>
      <c r="S6044" s="3" t="s">
        <v>5116</v>
      </c>
      <c r="U6044" s="3">
        <f t="shared" si="94"/>
        <v>2</v>
      </c>
      <c r="W6044" s="2" t="s">
        <v>12567</v>
      </c>
      <c r="X6044" s="2" t="s">
        <v>13068</v>
      </c>
      <c r="Y6044" s="2" t="s">
        <v>16626</v>
      </c>
      <c r="Z6044" s="2" t="s">
        <v>12567</v>
      </c>
      <c r="AA6044" s="2" t="s">
        <v>12568</v>
      </c>
      <c r="AB6044" s="2" t="s">
        <v>13067</v>
      </c>
      <c r="AC6044" s="2">
        <v>100040671</v>
      </c>
    </row>
    <row r="6045" spans="1:29" x14ac:dyDescent="0.2">
      <c r="A6045" s="2" t="s">
        <v>7526</v>
      </c>
      <c r="B6045" s="2">
        <v>66734</v>
      </c>
      <c r="C6045" s="2" t="s">
        <v>7527</v>
      </c>
      <c r="D6045" s="10">
        <v>27346.208634581399</v>
      </c>
      <c r="E6045" s="20">
        <v>-0.26003553788862099</v>
      </c>
      <c r="F6045" s="7">
        <v>2.59408947231227E-3</v>
      </c>
      <c r="G6045" s="3" t="s">
        <v>5116</v>
      </c>
      <c r="I6045" s="17">
        <v>-0.68989258277309795</v>
      </c>
      <c r="J6045" s="7">
        <v>1.46806103722601E-5</v>
      </c>
      <c r="K6045" s="3" t="s">
        <v>8</v>
      </c>
      <c r="M6045" s="6">
        <v>0.202528152433709</v>
      </c>
      <c r="N6045" s="7">
        <v>0.19644138564270899</v>
      </c>
      <c r="O6045" s="3" t="s">
        <v>5116</v>
      </c>
      <c r="Q6045" s="6">
        <v>-0.22732889245076901</v>
      </c>
      <c r="R6045" s="7">
        <v>8.7518843420968898E-2</v>
      </c>
      <c r="S6045" s="3" t="s">
        <v>5116</v>
      </c>
      <c r="U6045" s="3">
        <f t="shared" si="94"/>
        <v>1</v>
      </c>
      <c r="W6045" s="2" t="s">
        <v>7526</v>
      </c>
      <c r="X6045" s="2" t="s">
        <v>13068</v>
      </c>
      <c r="Y6045" s="2" t="s">
        <v>17635</v>
      </c>
      <c r="Z6045" s="2" t="s">
        <v>7526</v>
      </c>
      <c r="AA6045" s="2" t="s">
        <v>7527</v>
      </c>
      <c r="AB6045" s="2" t="s">
        <v>13067</v>
      </c>
      <c r="AC6045" s="2">
        <v>66734</v>
      </c>
    </row>
    <row r="6046" spans="1:29" x14ac:dyDescent="0.2">
      <c r="A6046" s="2" t="s">
        <v>6364</v>
      </c>
      <c r="B6046" s="2">
        <v>17121</v>
      </c>
      <c r="C6046" s="2" t="s">
        <v>6365</v>
      </c>
      <c r="D6046" s="10">
        <v>607.44379728141803</v>
      </c>
      <c r="E6046" s="20">
        <v>0.38648006110391903</v>
      </c>
      <c r="F6046" s="7">
        <v>8.3732693888977493E-6</v>
      </c>
      <c r="G6046" s="3" t="s">
        <v>5116</v>
      </c>
      <c r="I6046" s="17">
        <v>-0.69009126684965905</v>
      </c>
      <c r="J6046" s="7">
        <v>3.4351812665510898E-5</v>
      </c>
      <c r="K6046" s="3" t="s">
        <v>8</v>
      </c>
      <c r="M6046" s="18">
        <v>0.70527415359126699</v>
      </c>
      <c r="N6046" s="7">
        <v>6.9894136122364401E-7</v>
      </c>
      <c r="O6046" s="3" t="s">
        <v>8</v>
      </c>
      <c r="Q6046" s="6">
        <v>-0.37129717436231102</v>
      </c>
      <c r="R6046" s="7">
        <v>3.7279371524938602E-3</v>
      </c>
      <c r="S6046" s="3" t="s">
        <v>5116</v>
      </c>
      <c r="U6046" s="3">
        <f t="shared" si="94"/>
        <v>2</v>
      </c>
      <c r="W6046" s="2" t="s">
        <v>6364</v>
      </c>
      <c r="X6046" s="2" t="s">
        <v>13068</v>
      </c>
      <c r="Y6046" s="2" t="s">
        <v>18024</v>
      </c>
      <c r="Z6046" s="2" t="s">
        <v>6364</v>
      </c>
      <c r="AA6046" s="2" t="s">
        <v>6365</v>
      </c>
      <c r="AB6046" s="2" t="s">
        <v>13067</v>
      </c>
      <c r="AC6046" s="2">
        <v>17121</v>
      </c>
    </row>
    <row r="6047" spans="1:29" x14ac:dyDescent="0.2">
      <c r="A6047" s="2" t="s">
        <v>7148</v>
      </c>
      <c r="B6047" s="2">
        <v>229007</v>
      </c>
      <c r="C6047" s="2" t="s">
        <v>7149</v>
      </c>
      <c r="D6047" s="10">
        <v>2030.52929592435</v>
      </c>
      <c r="E6047" s="20">
        <v>-0.28707374033968902</v>
      </c>
      <c r="F6047" s="7">
        <v>6.5019326052709401E-4</v>
      </c>
      <c r="G6047" s="3" t="s">
        <v>5116</v>
      </c>
      <c r="I6047" s="17">
        <v>-0.69043574236806804</v>
      </c>
      <c r="J6047" s="7">
        <v>1.25624536497167E-5</v>
      </c>
      <c r="K6047" s="3" t="s">
        <v>8</v>
      </c>
      <c r="M6047" s="18">
        <v>0.86675349663732004</v>
      </c>
      <c r="N6047" s="7">
        <v>8.6262020992002499E-11</v>
      </c>
      <c r="O6047" s="3" t="s">
        <v>8</v>
      </c>
      <c r="Q6047" s="6">
        <v>0.46339149460894102</v>
      </c>
      <c r="R6047" s="7">
        <v>8.4357325809589694E-5</v>
      </c>
      <c r="S6047" s="3" t="s">
        <v>5116</v>
      </c>
      <c r="U6047" s="3">
        <f t="shared" si="94"/>
        <v>2</v>
      </c>
      <c r="W6047" s="2" t="s">
        <v>7148</v>
      </c>
      <c r="X6047" s="2" t="s">
        <v>13068</v>
      </c>
      <c r="Y6047" s="2" t="s">
        <v>21429</v>
      </c>
      <c r="Z6047" s="2" t="s">
        <v>7148</v>
      </c>
      <c r="AA6047" s="2" t="s">
        <v>7149</v>
      </c>
      <c r="AB6047" s="2" t="s">
        <v>13067</v>
      </c>
      <c r="AC6047" s="2">
        <v>229007</v>
      </c>
    </row>
    <row r="6048" spans="1:29" x14ac:dyDescent="0.2">
      <c r="A6048" s="2" t="s">
        <v>12529</v>
      </c>
      <c r="B6048" s="2">
        <v>67037</v>
      </c>
      <c r="C6048" s="2" t="s">
        <v>12530</v>
      </c>
      <c r="D6048" s="10">
        <v>494.23248773758598</v>
      </c>
      <c r="E6048" s="20">
        <v>3.26195408793193E-2</v>
      </c>
      <c r="F6048" s="7">
        <v>0.87931433419392202</v>
      </c>
      <c r="G6048" s="3" t="s">
        <v>5116</v>
      </c>
      <c r="I6048" s="17">
        <v>-0.69047831174970797</v>
      </c>
      <c r="J6048" s="7">
        <v>4.5444204850016504E-3</v>
      </c>
      <c r="K6048" s="3" t="s">
        <v>8</v>
      </c>
      <c r="M6048" s="18">
        <v>0.71767197703053198</v>
      </c>
      <c r="N6048" s="7">
        <v>4.6342732307520302E-4</v>
      </c>
      <c r="O6048" s="3" t="s">
        <v>8</v>
      </c>
      <c r="Q6048" s="6">
        <v>-5.4258755984946004E-3</v>
      </c>
      <c r="R6048" s="7">
        <v>0.98602757535240304</v>
      </c>
      <c r="S6048" s="3" t="s">
        <v>5116</v>
      </c>
      <c r="U6048" s="3">
        <f t="shared" si="94"/>
        <v>2</v>
      </c>
      <c r="W6048" s="2" t="s">
        <v>12529</v>
      </c>
      <c r="X6048" s="2" t="s">
        <v>13068</v>
      </c>
      <c r="Y6048" s="2" t="s">
        <v>18824</v>
      </c>
      <c r="Z6048" s="2" t="s">
        <v>12529</v>
      </c>
      <c r="AA6048" s="2" t="s">
        <v>12530</v>
      </c>
      <c r="AB6048" s="2" t="s">
        <v>13067</v>
      </c>
      <c r="AC6048" s="2">
        <v>67037</v>
      </c>
    </row>
    <row r="6049" spans="1:29" x14ac:dyDescent="0.2">
      <c r="A6049" s="2" t="s">
        <v>7703</v>
      </c>
      <c r="B6049" s="2">
        <v>66235</v>
      </c>
      <c r="C6049" s="2" t="s">
        <v>7704</v>
      </c>
      <c r="D6049" s="10">
        <v>1598.4466445462201</v>
      </c>
      <c r="E6049" s="20">
        <v>0.24216041255686499</v>
      </c>
      <c r="F6049" s="7">
        <v>4.3984583531627101E-3</v>
      </c>
      <c r="G6049" s="3" t="s">
        <v>5116</v>
      </c>
      <c r="I6049" s="17">
        <v>-0.69107737966536698</v>
      </c>
      <c r="J6049" s="7">
        <v>9.0016055199018899E-6</v>
      </c>
      <c r="K6049" s="3" t="s">
        <v>8</v>
      </c>
      <c r="M6049" s="6">
        <v>0.42370554067267602</v>
      </c>
      <c r="N6049" s="7">
        <v>2.23753927739346E-3</v>
      </c>
      <c r="O6049" s="3" t="s">
        <v>5116</v>
      </c>
      <c r="Q6049" s="6">
        <v>-0.50953225154955695</v>
      </c>
      <c r="R6049" s="7">
        <v>9.3574830939177494E-6</v>
      </c>
      <c r="S6049" s="3" t="s">
        <v>5116</v>
      </c>
      <c r="U6049" s="3">
        <f t="shared" si="94"/>
        <v>1</v>
      </c>
      <c r="W6049" s="2" t="s">
        <v>7703</v>
      </c>
      <c r="X6049" s="2" t="s">
        <v>13068</v>
      </c>
      <c r="Y6049" s="2" t="s">
        <v>15919</v>
      </c>
      <c r="Z6049" s="2" t="s">
        <v>7703</v>
      </c>
      <c r="AA6049" s="2" t="s">
        <v>7704</v>
      </c>
      <c r="AB6049" s="2" t="s">
        <v>13067</v>
      </c>
      <c r="AC6049" s="2">
        <v>66235</v>
      </c>
    </row>
    <row r="6050" spans="1:29" x14ac:dyDescent="0.2">
      <c r="A6050" s="2" t="s">
        <v>10994</v>
      </c>
      <c r="B6050" s="2">
        <v>244608</v>
      </c>
      <c r="C6050" s="2" t="s">
        <v>10995</v>
      </c>
      <c r="D6050" s="10">
        <v>356.573087112081</v>
      </c>
      <c r="E6050" s="20">
        <v>0.203298337486018</v>
      </c>
      <c r="F6050" s="7">
        <v>0.42528167678107798</v>
      </c>
      <c r="G6050" s="3" t="s">
        <v>5116</v>
      </c>
      <c r="I6050" s="6">
        <v>-0.69110008036369697</v>
      </c>
      <c r="J6050" s="7">
        <v>5.04454390881958E-2</v>
      </c>
      <c r="K6050" s="3" t="s">
        <v>5116</v>
      </c>
      <c r="M6050" s="18">
        <v>0.94699281420700998</v>
      </c>
      <c r="N6050" s="7">
        <v>1.0108073378208499E-3</v>
      </c>
      <c r="O6050" s="3" t="s">
        <v>8</v>
      </c>
      <c r="Q6050" s="6">
        <v>5.2594396357295202E-2</v>
      </c>
      <c r="R6050" s="7">
        <v>0.91027531607492695</v>
      </c>
      <c r="S6050" s="3" t="s">
        <v>5116</v>
      </c>
      <c r="U6050" s="3">
        <f t="shared" si="94"/>
        <v>1</v>
      </c>
      <c r="W6050" s="2" t="s">
        <v>10994</v>
      </c>
      <c r="X6050" s="2" t="s">
        <v>13068</v>
      </c>
      <c r="Y6050" s="2" t="s">
        <v>14955</v>
      </c>
      <c r="Z6050" s="2" t="s">
        <v>10994</v>
      </c>
      <c r="AA6050" s="2" t="s">
        <v>10995</v>
      </c>
      <c r="AB6050" s="2" t="s">
        <v>13067</v>
      </c>
      <c r="AC6050" s="2">
        <v>244608</v>
      </c>
    </row>
    <row r="6051" spans="1:29" x14ac:dyDescent="0.2">
      <c r="A6051" s="2" t="s">
        <v>8590</v>
      </c>
      <c r="B6051" s="2" t="s">
        <v>64</v>
      </c>
      <c r="C6051" s="2" t="s">
        <v>64</v>
      </c>
      <c r="D6051" s="10">
        <v>4915.5126331822103</v>
      </c>
      <c r="E6051" s="20">
        <v>0.13227681185578199</v>
      </c>
      <c r="F6051" s="7">
        <v>3.1828349796042398E-2</v>
      </c>
      <c r="G6051" s="3" t="s">
        <v>5116</v>
      </c>
      <c r="I6051" s="17">
        <v>-0.69151978153419402</v>
      </c>
      <c r="J6051" s="7">
        <v>1.48815698855931E-10</v>
      </c>
      <c r="K6051" s="3" t="s">
        <v>8</v>
      </c>
      <c r="M6051" s="18">
        <v>0.780882437543446</v>
      </c>
      <c r="N6051" s="7">
        <v>3.9924999535958603E-17</v>
      </c>
      <c r="O6051" s="3" t="s">
        <v>8</v>
      </c>
      <c r="Q6051" s="6">
        <v>-4.2914155846530098E-2</v>
      </c>
      <c r="R6051" s="7">
        <v>0.73558062546705805</v>
      </c>
      <c r="S6051" s="3" t="s">
        <v>5116</v>
      </c>
      <c r="U6051" s="3">
        <f t="shared" si="94"/>
        <v>2</v>
      </c>
      <c r="W6051" s="2" t="s">
        <v>8590</v>
      </c>
      <c r="X6051" s="2" t="s">
        <v>13059</v>
      </c>
      <c r="Y6051" s="2" t="s">
        <v>16600</v>
      </c>
      <c r="Z6051" s="2" t="s">
        <v>16601</v>
      </c>
      <c r="AA6051" s="2" t="s">
        <v>16602</v>
      </c>
      <c r="AB6051" s="2" t="s">
        <v>13067</v>
      </c>
      <c r="AC6051" s="2">
        <v>100036521</v>
      </c>
    </row>
    <row r="6052" spans="1:29" x14ac:dyDescent="0.2">
      <c r="A6052" s="2" t="s">
        <v>4036</v>
      </c>
      <c r="B6052" s="2">
        <v>13136</v>
      </c>
      <c r="C6052" s="2" t="s">
        <v>4037</v>
      </c>
      <c r="D6052" s="10">
        <v>127.258604943134</v>
      </c>
      <c r="E6052" s="52">
        <v>1.0531925884567399</v>
      </c>
      <c r="F6052" s="7">
        <v>2.2241135834576401E-5</v>
      </c>
      <c r="G6052" s="3" t="s">
        <v>8</v>
      </c>
      <c r="I6052" s="6">
        <v>-0.69170786346131397</v>
      </c>
      <c r="J6052" s="7">
        <v>8.2016553825661004E-2</v>
      </c>
      <c r="K6052" s="3" t="s">
        <v>5116</v>
      </c>
      <c r="M6052" s="18">
        <v>1.49633623079399</v>
      </c>
      <c r="N6052" s="7">
        <v>2.0097110195867298E-6</v>
      </c>
      <c r="O6052" s="3" t="s">
        <v>8</v>
      </c>
      <c r="Q6052" s="6">
        <v>-0.24856422112405799</v>
      </c>
      <c r="R6052" s="7">
        <v>0.57731407719709005</v>
      </c>
      <c r="S6052" s="3" t="s">
        <v>5116</v>
      </c>
      <c r="U6052" s="3">
        <f t="shared" si="94"/>
        <v>2</v>
      </c>
      <c r="W6052" s="2" t="s">
        <v>4036</v>
      </c>
      <c r="X6052" s="2" t="s">
        <v>13068</v>
      </c>
      <c r="Y6052" s="2" t="s">
        <v>15064</v>
      </c>
      <c r="Z6052" s="2" t="s">
        <v>4036</v>
      </c>
      <c r="AA6052" s="2" t="s">
        <v>4037</v>
      </c>
      <c r="AB6052" s="2" t="s">
        <v>13067</v>
      </c>
      <c r="AC6052" s="2">
        <v>13136</v>
      </c>
    </row>
    <row r="6053" spans="1:29" x14ac:dyDescent="0.2">
      <c r="A6053" s="2" t="s">
        <v>12320</v>
      </c>
      <c r="B6053" s="2">
        <v>66847</v>
      </c>
      <c r="C6053" s="2" t="s">
        <v>12321</v>
      </c>
      <c r="D6053" s="10">
        <v>311.74190185748103</v>
      </c>
      <c r="E6053" s="20">
        <v>4.7015233236764598E-2</v>
      </c>
      <c r="F6053" s="7">
        <v>0.83004272503800003</v>
      </c>
      <c r="G6053" s="3" t="s">
        <v>5116</v>
      </c>
      <c r="I6053" s="17">
        <v>-0.691775724871592</v>
      </c>
      <c r="J6053" s="7">
        <v>6.6945263563069303E-3</v>
      </c>
      <c r="K6053" s="3" t="s">
        <v>8</v>
      </c>
      <c r="M6053" s="6">
        <v>0.45801747937674803</v>
      </c>
      <c r="N6053" s="7">
        <v>4.3274637396253299E-2</v>
      </c>
      <c r="O6053" s="3" t="s">
        <v>5116</v>
      </c>
      <c r="Q6053" s="6">
        <v>-0.28077347873160802</v>
      </c>
      <c r="R6053" s="7">
        <v>0.20858204749520401</v>
      </c>
      <c r="S6053" s="3" t="s">
        <v>5116</v>
      </c>
      <c r="U6053" s="3">
        <f t="shared" si="94"/>
        <v>1</v>
      </c>
      <c r="W6053" s="2" t="s">
        <v>12320</v>
      </c>
      <c r="X6053" s="2" t="s">
        <v>13068</v>
      </c>
      <c r="Y6053" s="2" t="s">
        <v>16966</v>
      </c>
      <c r="Z6053" s="2" t="s">
        <v>12320</v>
      </c>
      <c r="AA6053" s="2" t="s">
        <v>12321</v>
      </c>
      <c r="AB6053" s="2" t="s">
        <v>13067</v>
      </c>
      <c r="AC6053" s="2">
        <v>66847</v>
      </c>
    </row>
    <row r="6054" spans="1:29" x14ac:dyDescent="0.2">
      <c r="A6054" s="2" t="s">
        <v>6432</v>
      </c>
      <c r="B6054" s="2">
        <v>68183</v>
      </c>
      <c r="C6054" s="2" t="s">
        <v>6433</v>
      </c>
      <c r="D6054" s="10">
        <v>6514.2861984338597</v>
      </c>
      <c r="E6054" s="20">
        <v>0.33347164785407601</v>
      </c>
      <c r="F6054" s="7">
        <v>1.52524856462094E-5</v>
      </c>
      <c r="G6054" s="3" t="s">
        <v>5116</v>
      </c>
      <c r="I6054" s="17">
        <v>-0.69227769556257301</v>
      </c>
      <c r="J6054" s="7">
        <v>2.4572800110823199E-6</v>
      </c>
      <c r="K6054" s="3" t="s">
        <v>8</v>
      </c>
      <c r="M6054" s="18">
        <v>0.696539159043981</v>
      </c>
      <c r="N6054" s="7">
        <v>3.1133270707795598E-8</v>
      </c>
      <c r="O6054" s="3" t="s">
        <v>8</v>
      </c>
      <c r="Q6054" s="6">
        <v>-0.32921018437266802</v>
      </c>
      <c r="R6054" s="7">
        <v>3.87940552261353E-3</v>
      </c>
      <c r="S6054" s="3" t="s">
        <v>5116</v>
      </c>
      <c r="U6054" s="3">
        <f t="shared" si="94"/>
        <v>2</v>
      </c>
      <c r="W6054" s="2" t="s">
        <v>6432</v>
      </c>
      <c r="X6054" s="2" t="s">
        <v>13068</v>
      </c>
      <c r="Y6054" s="2" t="s">
        <v>14697</v>
      </c>
      <c r="Z6054" s="2" t="s">
        <v>6432</v>
      </c>
      <c r="AA6054" s="2" t="s">
        <v>6433</v>
      </c>
      <c r="AB6054" s="2" t="s">
        <v>13067</v>
      </c>
      <c r="AC6054" s="2">
        <v>68183</v>
      </c>
    </row>
    <row r="6055" spans="1:29" x14ac:dyDescent="0.2">
      <c r="A6055" s="2" t="s">
        <v>5142</v>
      </c>
      <c r="B6055" s="2">
        <v>19349</v>
      </c>
      <c r="C6055" s="2" t="s">
        <v>5143</v>
      </c>
      <c r="D6055" s="10">
        <v>6908.6147360761097</v>
      </c>
      <c r="E6055" s="20">
        <v>-0.44323941353228602</v>
      </c>
      <c r="F6055" s="7">
        <v>6.77997871168968E-27</v>
      </c>
      <c r="G6055" s="3" t="s">
        <v>5116</v>
      </c>
      <c r="I6055" s="17">
        <v>-0.69240797012202004</v>
      </c>
      <c r="J6055" s="7">
        <v>1.28085277128902E-17</v>
      </c>
      <c r="K6055" s="3" t="s">
        <v>8</v>
      </c>
      <c r="M6055" s="6">
        <v>0.38236504185127801</v>
      </c>
      <c r="N6055" s="7">
        <v>1.2979329091918901E-7</v>
      </c>
      <c r="O6055" s="3" t="s">
        <v>5116</v>
      </c>
      <c r="Q6055" s="6">
        <v>0.13319648526154401</v>
      </c>
      <c r="R6055" s="7">
        <v>5.0140639971551701E-2</v>
      </c>
      <c r="S6055" s="3" t="s">
        <v>5116</v>
      </c>
      <c r="U6055" s="3">
        <f t="shared" si="94"/>
        <v>1</v>
      </c>
      <c r="W6055" s="2" t="s">
        <v>5142</v>
      </c>
      <c r="X6055" s="2" t="s">
        <v>13068</v>
      </c>
      <c r="Y6055" s="2" t="s">
        <v>19213</v>
      </c>
      <c r="Z6055" s="2" t="s">
        <v>5142</v>
      </c>
      <c r="AA6055" s="2" t="s">
        <v>5143</v>
      </c>
      <c r="AB6055" s="2" t="s">
        <v>13067</v>
      </c>
      <c r="AC6055" s="2">
        <v>19349</v>
      </c>
    </row>
    <row r="6056" spans="1:29" x14ac:dyDescent="0.2">
      <c r="A6056" s="2" t="s">
        <v>1828</v>
      </c>
      <c r="B6056" s="2">
        <v>268741</v>
      </c>
      <c r="C6056" s="2" t="s">
        <v>1829</v>
      </c>
      <c r="D6056" s="10">
        <v>3393.3337715756202</v>
      </c>
      <c r="E6056" s="52">
        <v>-0.68088959898568202</v>
      </c>
      <c r="F6056" s="7">
        <v>1.3558229271291599E-15</v>
      </c>
      <c r="G6056" s="3" t="s">
        <v>8</v>
      </c>
      <c r="I6056" s="17">
        <v>-0.69265667874756398</v>
      </c>
      <c r="J6056" s="7">
        <v>4.0614156802843002E-5</v>
      </c>
      <c r="K6056" s="3" t="s">
        <v>8</v>
      </c>
      <c r="M6056" s="6">
        <v>0.33838161109213399</v>
      </c>
      <c r="N6056" s="7">
        <v>2.8720681512306102E-2</v>
      </c>
      <c r="O6056" s="3" t="s">
        <v>5116</v>
      </c>
      <c r="Q6056" s="6">
        <v>0.32661453133025198</v>
      </c>
      <c r="R6056" s="7">
        <v>1.36448324201535E-2</v>
      </c>
      <c r="S6056" s="3" t="s">
        <v>5116</v>
      </c>
      <c r="U6056" s="3">
        <f t="shared" si="94"/>
        <v>2</v>
      </c>
      <c r="W6056" s="2" t="s">
        <v>1828</v>
      </c>
      <c r="X6056" s="2" t="s">
        <v>13068</v>
      </c>
      <c r="Y6056" s="2" t="s">
        <v>20701</v>
      </c>
      <c r="Z6056" s="2" t="s">
        <v>1828</v>
      </c>
      <c r="AA6056" s="2" t="s">
        <v>1829</v>
      </c>
      <c r="AB6056" s="2" t="s">
        <v>13067</v>
      </c>
      <c r="AC6056" s="2">
        <v>268741</v>
      </c>
    </row>
    <row r="6057" spans="1:29" x14ac:dyDescent="0.2">
      <c r="A6057" s="2" t="s">
        <v>1450</v>
      </c>
      <c r="B6057" s="2">
        <v>100043160</v>
      </c>
      <c r="C6057" s="2" t="s">
        <v>1451</v>
      </c>
      <c r="D6057" s="10">
        <v>294.630521618937</v>
      </c>
      <c r="E6057" s="52">
        <v>1.3113288937294501</v>
      </c>
      <c r="F6057" s="7">
        <v>1.8571097077809099E-18</v>
      </c>
      <c r="G6057" s="3" t="s">
        <v>8</v>
      </c>
      <c r="I6057" s="17">
        <v>-0.69266354900273097</v>
      </c>
      <c r="J6057" s="7">
        <v>1.6994972054065999E-2</v>
      </c>
      <c r="K6057" s="3" t="s">
        <v>8</v>
      </c>
      <c r="M6057" s="18">
        <v>1.52999354769213</v>
      </c>
      <c r="N6057" s="7">
        <v>3.13998996644618E-11</v>
      </c>
      <c r="O6057" s="3" t="s">
        <v>8</v>
      </c>
      <c r="Q6057" s="6">
        <v>-0.47399889504005899</v>
      </c>
      <c r="R6057" s="7">
        <v>4.24088702177969E-2</v>
      </c>
      <c r="S6057" s="3" t="s">
        <v>5116</v>
      </c>
      <c r="U6057" s="3">
        <f t="shared" si="94"/>
        <v>3</v>
      </c>
      <c r="W6057" s="2" t="s">
        <v>1450</v>
      </c>
      <c r="X6057" s="2" t="s">
        <v>13059</v>
      </c>
      <c r="Y6057" s="2" t="s">
        <v>16538</v>
      </c>
      <c r="Z6057" s="2" t="s">
        <v>16539</v>
      </c>
      <c r="AA6057" s="2" t="s">
        <v>16540</v>
      </c>
      <c r="AB6057" s="2" t="s">
        <v>13335</v>
      </c>
      <c r="AC6057" s="2">
        <v>100043160</v>
      </c>
    </row>
    <row r="6058" spans="1:29" x14ac:dyDescent="0.2">
      <c r="A6058" s="2" t="s">
        <v>7150</v>
      </c>
      <c r="B6058" s="2">
        <v>101187</v>
      </c>
      <c r="C6058" s="2" t="s">
        <v>7151</v>
      </c>
      <c r="D6058" s="10">
        <v>1109.25040266723</v>
      </c>
      <c r="E6058" s="20">
        <v>-0.37358720100360698</v>
      </c>
      <c r="F6058" s="7">
        <v>6.5581408818673895E-4</v>
      </c>
      <c r="G6058" s="3" t="s">
        <v>5116</v>
      </c>
      <c r="I6058" s="17">
        <v>-0.69298765126955797</v>
      </c>
      <c r="J6058" s="7">
        <v>7.3303498582413004E-4</v>
      </c>
      <c r="K6058" s="3" t="s">
        <v>8</v>
      </c>
      <c r="M6058" s="6">
        <v>0.44008639933284399</v>
      </c>
      <c r="N6058" s="7">
        <v>1.6019172217727799E-2</v>
      </c>
      <c r="O6058" s="3" t="s">
        <v>5116</v>
      </c>
      <c r="Q6058" s="6">
        <v>0.12068594906689301</v>
      </c>
      <c r="R6058" s="7">
        <v>0.56968564184473602</v>
      </c>
      <c r="S6058" s="3" t="s">
        <v>5116</v>
      </c>
      <c r="U6058" s="3">
        <f t="shared" si="94"/>
        <v>1</v>
      </c>
      <c r="W6058" s="2" t="s">
        <v>7150</v>
      </c>
      <c r="X6058" s="2" t="s">
        <v>13068</v>
      </c>
      <c r="Y6058" s="2" t="s">
        <v>18529</v>
      </c>
      <c r="Z6058" s="2" t="s">
        <v>7150</v>
      </c>
      <c r="AA6058" s="2" t="s">
        <v>7151</v>
      </c>
      <c r="AB6058" s="2" t="s">
        <v>13067</v>
      </c>
      <c r="AC6058" s="2">
        <v>101187</v>
      </c>
    </row>
    <row r="6059" spans="1:29" x14ac:dyDescent="0.2">
      <c r="A6059" s="2" t="s">
        <v>7995</v>
      </c>
      <c r="B6059" s="2">
        <v>238692</v>
      </c>
      <c r="C6059" s="2" t="s">
        <v>7996</v>
      </c>
      <c r="D6059" s="10">
        <v>446.355051928325</v>
      </c>
      <c r="E6059" s="20">
        <v>0.31142779147428801</v>
      </c>
      <c r="F6059" s="7">
        <v>9.5149455367358002E-3</v>
      </c>
      <c r="G6059" s="3" t="s">
        <v>5116</v>
      </c>
      <c r="I6059" s="17">
        <v>-0.69307152731835997</v>
      </c>
      <c r="J6059" s="7">
        <v>1.5080316106321E-3</v>
      </c>
      <c r="K6059" s="3" t="s">
        <v>8</v>
      </c>
      <c r="M6059" s="18">
        <v>0.85932197849213598</v>
      </c>
      <c r="N6059" s="7">
        <v>2.3901125760763199E-6</v>
      </c>
      <c r="O6059" s="3" t="s">
        <v>8</v>
      </c>
      <c r="Q6059" s="6">
        <v>-0.14517734030051099</v>
      </c>
      <c r="R6059" s="7">
        <v>0.50500884170351801</v>
      </c>
      <c r="S6059" s="3" t="s">
        <v>5116</v>
      </c>
      <c r="U6059" s="3">
        <f t="shared" si="94"/>
        <v>2</v>
      </c>
      <c r="W6059" s="2" t="s">
        <v>7995</v>
      </c>
      <c r="X6059" s="2" t="s">
        <v>13068</v>
      </c>
      <c r="Y6059" s="2" t="s">
        <v>21397</v>
      </c>
      <c r="Z6059" s="2" t="s">
        <v>7995</v>
      </c>
      <c r="AA6059" s="2" t="s">
        <v>7996</v>
      </c>
      <c r="AB6059" s="2" t="s">
        <v>13067</v>
      </c>
      <c r="AC6059" s="2">
        <v>238692</v>
      </c>
    </row>
    <row r="6060" spans="1:29" x14ac:dyDescent="0.2">
      <c r="A6060" s="2" t="s">
        <v>12436</v>
      </c>
      <c r="B6060" s="2">
        <v>109552</v>
      </c>
      <c r="C6060" s="2" t="s">
        <v>12437</v>
      </c>
      <c r="D6060" s="10">
        <v>5053.1402709245604</v>
      </c>
      <c r="E6060" s="20">
        <v>-1.9777551248309402E-2</v>
      </c>
      <c r="F6060" s="7">
        <v>0.856653633165394</v>
      </c>
      <c r="G6060" s="3" t="s">
        <v>5116</v>
      </c>
      <c r="I6060" s="17">
        <v>-0.69308479149421998</v>
      </c>
      <c r="J6060" s="7">
        <v>3.4488168774925699E-8</v>
      </c>
      <c r="K6060" s="3" t="s">
        <v>8</v>
      </c>
      <c r="M6060" s="6">
        <v>0.54842968631335998</v>
      </c>
      <c r="N6060" s="7">
        <v>5.6899613366849198E-7</v>
      </c>
      <c r="O6060" s="3" t="s">
        <v>5116</v>
      </c>
      <c r="Q6060" s="6">
        <v>-0.124877553932551</v>
      </c>
      <c r="R6060" s="7">
        <v>0.28338878776184201</v>
      </c>
      <c r="S6060" s="3" t="s">
        <v>5116</v>
      </c>
      <c r="U6060" s="3">
        <f t="shared" si="94"/>
        <v>1</v>
      </c>
      <c r="W6060" s="2" t="s">
        <v>12436</v>
      </c>
      <c r="X6060" s="2" t="s">
        <v>13068</v>
      </c>
      <c r="Y6060" s="2" t="s">
        <v>20210</v>
      </c>
      <c r="Z6060" s="2" t="s">
        <v>12436</v>
      </c>
      <c r="AA6060" s="2" t="s">
        <v>12437</v>
      </c>
      <c r="AB6060" s="2" t="s">
        <v>13067</v>
      </c>
      <c r="AC6060" s="2">
        <v>109552</v>
      </c>
    </row>
    <row r="6061" spans="1:29" x14ac:dyDescent="0.2">
      <c r="A6061" s="2" t="s">
        <v>2374</v>
      </c>
      <c r="B6061" s="2">
        <v>227102</v>
      </c>
      <c r="C6061" s="2" t="s">
        <v>2375</v>
      </c>
      <c r="D6061" s="10">
        <v>533.05423388008398</v>
      </c>
      <c r="E6061" s="52">
        <v>0.94088934816763603</v>
      </c>
      <c r="F6061" s="7">
        <v>3.5472331449816699E-12</v>
      </c>
      <c r="G6061" s="3" t="s">
        <v>8</v>
      </c>
      <c r="I6061" s="17">
        <v>-0.69326249739175105</v>
      </c>
      <c r="J6061" s="7">
        <v>8.4960738154016297E-3</v>
      </c>
      <c r="K6061" s="3" t="s">
        <v>8</v>
      </c>
      <c r="M6061" s="18">
        <v>1.4348665224085799</v>
      </c>
      <c r="N6061" s="7">
        <v>1.0695907326950301E-11</v>
      </c>
      <c r="O6061" s="3" t="s">
        <v>8</v>
      </c>
      <c r="Q6061" s="6">
        <v>-0.19928532315080999</v>
      </c>
      <c r="R6061" s="7">
        <v>0.43430178931655999</v>
      </c>
      <c r="S6061" s="3" t="s">
        <v>5116</v>
      </c>
      <c r="U6061" s="3">
        <f t="shared" si="94"/>
        <v>3</v>
      </c>
      <c r="W6061" s="2" t="s">
        <v>2374</v>
      </c>
      <c r="X6061" s="2" t="s">
        <v>13068</v>
      </c>
      <c r="Y6061" s="2" t="s">
        <v>18461</v>
      </c>
      <c r="Z6061" s="2" t="s">
        <v>2374</v>
      </c>
      <c r="AA6061" s="2" t="s">
        <v>2375</v>
      </c>
      <c r="AB6061" s="2" t="s">
        <v>13067</v>
      </c>
      <c r="AC6061" s="2">
        <v>227102</v>
      </c>
    </row>
    <row r="6062" spans="1:29" x14ac:dyDescent="0.2">
      <c r="A6062" s="2" t="s">
        <v>8362</v>
      </c>
      <c r="B6062" s="2">
        <v>13167</v>
      </c>
      <c r="C6062" s="2" t="s">
        <v>8363</v>
      </c>
      <c r="D6062" s="10">
        <v>9728.7700642372802</v>
      </c>
      <c r="E6062" s="20">
        <v>0.307669685562446</v>
      </c>
      <c r="F6062" s="7">
        <v>2.1209899467254201E-2</v>
      </c>
      <c r="G6062" s="3" t="s">
        <v>5116</v>
      </c>
      <c r="I6062" s="17">
        <v>-0.69400530130163096</v>
      </c>
      <c r="J6062" s="7">
        <v>3.3763194004324498E-3</v>
      </c>
      <c r="K6062" s="3" t="s">
        <v>8</v>
      </c>
      <c r="M6062" s="6">
        <v>0.57333440540790503</v>
      </c>
      <c r="N6062" s="7">
        <v>4.98345366174552E-3</v>
      </c>
      <c r="O6062" s="3" t="s">
        <v>5116</v>
      </c>
      <c r="Q6062" s="6">
        <v>-0.42834058145617199</v>
      </c>
      <c r="R6062" s="7">
        <v>2.13355542032252E-2</v>
      </c>
      <c r="S6062" s="3" t="s">
        <v>5116</v>
      </c>
      <c r="U6062" s="3">
        <f t="shared" si="94"/>
        <v>1</v>
      </c>
      <c r="W6062" s="2" t="s">
        <v>8362</v>
      </c>
      <c r="X6062" s="2" t="s">
        <v>13068</v>
      </c>
      <c r="Y6062" s="2" t="s">
        <v>15584</v>
      </c>
      <c r="Z6062" s="2" t="s">
        <v>8362</v>
      </c>
      <c r="AA6062" s="2" t="s">
        <v>8363</v>
      </c>
      <c r="AB6062" s="2" t="s">
        <v>13067</v>
      </c>
      <c r="AC6062" s="2">
        <v>13167</v>
      </c>
    </row>
    <row r="6063" spans="1:29" x14ac:dyDescent="0.2">
      <c r="A6063" s="2" t="s">
        <v>8633</v>
      </c>
      <c r="B6063" s="2">
        <v>72699</v>
      </c>
      <c r="C6063" s="2" t="s">
        <v>8634</v>
      </c>
      <c r="D6063" s="10">
        <v>603.84214478950105</v>
      </c>
      <c r="E6063" s="20">
        <v>-0.35794415819826497</v>
      </c>
      <c r="F6063" s="7">
        <v>3.56384462708512E-2</v>
      </c>
      <c r="G6063" s="3" t="s">
        <v>5116</v>
      </c>
      <c r="I6063" s="17">
        <v>-0.69426136272735095</v>
      </c>
      <c r="J6063" s="7">
        <v>1.81844078171098E-2</v>
      </c>
      <c r="K6063" s="3" t="s">
        <v>8</v>
      </c>
      <c r="M6063" s="18">
        <v>1.46822639464667</v>
      </c>
      <c r="N6063" s="7">
        <v>3.43776950933403E-10</v>
      </c>
      <c r="O6063" s="3" t="s">
        <v>8</v>
      </c>
      <c r="Q6063" s="19">
        <v>1.13190919011758</v>
      </c>
      <c r="R6063" s="7">
        <v>7.9305644036735503E-8</v>
      </c>
      <c r="S6063" s="3" t="s">
        <v>8</v>
      </c>
      <c r="U6063" s="3">
        <f t="shared" si="94"/>
        <v>3</v>
      </c>
      <c r="W6063" s="2" t="s">
        <v>8633</v>
      </c>
      <c r="X6063" s="2" t="s">
        <v>13068</v>
      </c>
      <c r="Y6063" s="2" t="s">
        <v>17453</v>
      </c>
      <c r="Z6063" s="2" t="s">
        <v>8633</v>
      </c>
      <c r="AA6063" s="2" t="s">
        <v>8634</v>
      </c>
      <c r="AB6063" s="2" t="s">
        <v>13067</v>
      </c>
      <c r="AC6063" s="2">
        <v>72699</v>
      </c>
    </row>
    <row r="6064" spans="1:29" x14ac:dyDescent="0.2">
      <c r="A6064" s="2" t="s">
        <v>5564</v>
      </c>
      <c r="B6064" s="2">
        <v>245841</v>
      </c>
      <c r="C6064" s="2" t="s">
        <v>5565</v>
      </c>
      <c r="D6064" s="10">
        <v>1372.1534572493999</v>
      </c>
      <c r="E6064" s="20">
        <v>0.55646864102558702</v>
      </c>
      <c r="F6064" s="7">
        <v>6.1769809586834695E-10</v>
      </c>
      <c r="G6064" s="3" t="s">
        <v>5116</v>
      </c>
      <c r="I6064" s="17">
        <v>-0.69487500804171298</v>
      </c>
      <c r="J6064" s="7">
        <v>7.90401227152414E-5</v>
      </c>
      <c r="K6064" s="3" t="s">
        <v>8</v>
      </c>
      <c r="M6064" s="18">
        <v>0.75923899860787403</v>
      </c>
      <c r="N6064" s="7">
        <v>3.60913925849119E-7</v>
      </c>
      <c r="O6064" s="3" t="s">
        <v>8</v>
      </c>
      <c r="Q6064" s="6">
        <v>-0.49210465045942597</v>
      </c>
      <c r="R6064" s="7">
        <v>1.79826332486394E-4</v>
      </c>
      <c r="S6064" s="3" t="s">
        <v>5116</v>
      </c>
      <c r="U6064" s="3">
        <f t="shared" si="94"/>
        <v>2</v>
      </c>
      <c r="W6064" s="2" t="s">
        <v>5564</v>
      </c>
      <c r="X6064" s="2" t="s">
        <v>13068</v>
      </c>
      <c r="Y6064" s="2" t="s">
        <v>18862</v>
      </c>
      <c r="Z6064" s="2" t="s">
        <v>5564</v>
      </c>
      <c r="AA6064" s="2" t="s">
        <v>5565</v>
      </c>
      <c r="AB6064" s="2" t="s">
        <v>13067</v>
      </c>
      <c r="AC6064" s="2">
        <v>245841</v>
      </c>
    </row>
    <row r="6065" spans="1:29" x14ac:dyDescent="0.2">
      <c r="A6065" s="2" t="s">
        <v>7229</v>
      </c>
      <c r="B6065" s="2">
        <v>66700</v>
      </c>
      <c r="C6065" s="2" t="s">
        <v>7230</v>
      </c>
      <c r="D6065" s="10">
        <v>6848.3318243906297</v>
      </c>
      <c r="E6065" s="20">
        <v>0.20336841472849099</v>
      </c>
      <c r="F6065" s="7">
        <v>8.9284509923895404E-4</v>
      </c>
      <c r="G6065" s="3" t="s">
        <v>5116</v>
      </c>
      <c r="I6065" s="17">
        <v>-0.69490476958349301</v>
      </c>
      <c r="J6065" s="7">
        <v>8.1312296365275497E-10</v>
      </c>
      <c r="K6065" s="3" t="s">
        <v>8</v>
      </c>
      <c r="M6065" s="18">
        <v>0.78840073568273195</v>
      </c>
      <c r="N6065" s="7">
        <v>4.96405616446588E-16</v>
      </c>
      <c r="O6065" s="3" t="s">
        <v>8</v>
      </c>
      <c r="Q6065" s="6">
        <v>-0.109872448629252</v>
      </c>
      <c r="R6065" s="7">
        <v>0.30006535422750702</v>
      </c>
      <c r="S6065" s="3" t="s">
        <v>5116</v>
      </c>
      <c r="U6065" s="3">
        <f t="shared" si="94"/>
        <v>2</v>
      </c>
      <c r="W6065" s="2" t="s">
        <v>7229</v>
      </c>
      <c r="X6065" s="2" t="s">
        <v>13068</v>
      </c>
      <c r="Y6065" s="2" t="s">
        <v>15189</v>
      </c>
      <c r="Z6065" s="2" t="s">
        <v>7229</v>
      </c>
      <c r="AA6065" s="2" t="s">
        <v>7230</v>
      </c>
      <c r="AB6065" s="2" t="s">
        <v>13067</v>
      </c>
      <c r="AC6065" s="2">
        <v>66700</v>
      </c>
    </row>
    <row r="6066" spans="1:29" x14ac:dyDescent="0.2">
      <c r="A6066" s="2" t="s">
        <v>6859</v>
      </c>
      <c r="B6066" s="2">
        <v>12069</v>
      </c>
      <c r="C6066" s="2" t="s">
        <v>6860</v>
      </c>
      <c r="D6066" s="10">
        <v>35302.640201036898</v>
      </c>
      <c r="E6066" s="20">
        <v>0.336717495802004</v>
      </c>
      <c r="F6066" s="7">
        <v>1.8517127383177399E-4</v>
      </c>
      <c r="G6066" s="3" t="s">
        <v>5116</v>
      </c>
      <c r="I6066" s="17">
        <v>-0.695538829620865</v>
      </c>
      <c r="J6066" s="7">
        <v>4.1764015585032399E-5</v>
      </c>
      <c r="K6066" s="3" t="s">
        <v>8</v>
      </c>
      <c r="M6066" s="18">
        <v>0.87947733311640397</v>
      </c>
      <c r="N6066" s="7">
        <v>7.6319042759988404E-10</v>
      </c>
      <c r="O6066" s="3" t="s">
        <v>8</v>
      </c>
      <c r="Q6066" s="6">
        <v>-0.15277899230646499</v>
      </c>
      <c r="R6066" s="7">
        <v>0.33643615199187599</v>
      </c>
      <c r="S6066" s="3" t="s">
        <v>5116</v>
      </c>
      <c r="U6066" s="3">
        <f t="shared" si="94"/>
        <v>2</v>
      </c>
      <c r="W6066" s="2" t="s">
        <v>6859</v>
      </c>
      <c r="X6066" s="2" t="s">
        <v>13068</v>
      </c>
      <c r="Y6066" s="2" t="s">
        <v>14720</v>
      </c>
      <c r="Z6066" s="2" t="s">
        <v>6859</v>
      </c>
      <c r="AA6066" s="2" t="s">
        <v>6860</v>
      </c>
      <c r="AB6066" s="2" t="s">
        <v>13067</v>
      </c>
      <c r="AC6066" s="2">
        <v>12069</v>
      </c>
    </row>
    <row r="6067" spans="1:29" x14ac:dyDescent="0.2">
      <c r="A6067" s="2" t="s">
        <v>8200</v>
      </c>
      <c r="B6067" s="2">
        <v>114679</v>
      </c>
      <c r="C6067" s="2" t="s">
        <v>8201</v>
      </c>
      <c r="D6067" s="10">
        <v>11498.7490409658</v>
      </c>
      <c r="E6067" s="20">
        <v>0.28786601941164203</v>
      </c>
      <c r="F6067" s="7">
        <v>1.52146323166471E-2</v>
      </c>
      <c r="G6067" s="3" t="s">
        <v>5116</v>
      </c>
      <c r="I6067" s="17">
        <v>-0.69566334653564799</v>
      </c>
      <c r="J6067" s="7">
        <v>1.0780920139651701E-3</v>
      </c>
      <c r="K6067" s="3" t="s">
        <v>8</v>
      </c>
      <c r="M6067" s="18">
        <v>0.98916695667297705</v>
      </c>
      <c r="N6067" s="7">
        <v>1.9019293824930401E-8</v>
      </c>
      <c r="O6067" s="3" t="s">
        <v>8</v>
      </c>
      <c r="Q6067" s="6">
        <v>5.6375907256871697E-3</v>
      </c>
      <c r="R6067" s="7">
        <v>0.98441784454047399</v>
      </c>
      <c r="S6067" s="3" t="s">
        <v>5116</v>
      </c>
      <c r="U6067" s="3">
        <f t="shared" si="94"/>
        <v>2</v>
      </c>
      <c r="W6067" s="2" t="s">
        <v>8200</v>
      </c>
      <c r="X6067" s="2" t="s">
        <v>13059</v>
      </c>
      <c r="Y6067" s="2" t="s">
        <v>19730</v>
      </c>
      <c r="Z6067" s="2" t="s">
        <v>19731</v>
      </c>
      <c r="AA6067" s="2" t="s">
        <v>8201</v>
      </c>
      <c r="AB6067" s="2" t="s">
        <v>13067</v>
      </c>
      <c r="AC6067" s="2">
        <v>114679</v>
      </c>
    </row>
    <row r="6068" spans="1:29" x14ac:dyDescent="0.2">
      <c r="A6068" s="2" t="s">
        <v>6245</v>
      </c>
      <c r="B6068" s="2">
        <v>18002</v>
      </c>
      <c r="C6068" s="2" t="s">
        <v>6246</v>
      </c>
      <c r="D6068" s="10">
        <v>10423.5357796718</v>
      </c>
      <c r="E6068" s="20">
        <v>0.46579379654288899</v>
      </c>
      <c r="F6068" s="7">
        <v>3.2887089686100199E-6</v>
      </c>
      <c r="G6068" s="3" t="s">
        <v>5116</v>
      </c>
      <c r="I6068" s="17">
        <v>-0.69584557275917303</v>
      </c>
      <c r="J6068" s="7">
        <v>2.9570476318320602E-4</v>
      </c>
      <c r="K6068" s="3" t="s">
        <v>8</v>
      </c>
      <c r="M6068" s="18">
        <v>0.90302096968433399</v>
      </c>
      <c r="N6068" s="7">
        <v>1.91171960530781E-8</v>
      </c>
      <c r="O6068" s="3" t="s">
        <v>8</v>
      </c>
      <c r="Q6068" s="6">
        <v>-0.25861839961772898</v>
      </c>
      <c r="R6068" s="7">
        <v>0.10937093952195399</v>
      </c>
      <c r="S6068" s="3" t="s">
        <v>5116</v>
      </c>
      <c r="U6068" s="3">
        <f t="shared" si="94"/>
        <v>2</v>
      </c>
      <c r="W6068" s="2" t="s">
        <v>6245</v>
      </c>
      <c r="X6068" s="2" t="s">
        <v>13068</v>
      </c>
      <c r="Y6068" s="2" t="s">
        <v>18210</v>
      </c>
      <c r="Z6068" s="2" t="s">
        <v>6245</v>
      </c>
      <c r="AA6068" s="2" t="s">
        <v>6246</v>
      </c>
      <c r="AB6068" s="2" t="s">
        <v>13067</v>
      </c>
      <c r="AC6068" s="2">
        <v>18002</v>
      </c>
    </row>
    <row r="6069" spans="1:29" x14ac:dyDescent="0.2">
      <c r="A6069" s="2" t="s">
        <v>6317</v>
      </c>
      <c r="B6069" s="2">
        <v>20463</v>
      </c>
      <c r="C6069" s="2" t="s">
        <v>6318</v>
      </c>
      <c r="D6069" s="10">
        <v>7535.9918477520096</v>
      </c>
      <c r="E6069" s="20">
        <v>0.36021864873728199</v>
      </c>
      <c r="F6069" s="7">
        <v>5.7509887993314103E-6</v>
      </c>
      <c r="G6069" s="3" t="s">
        <v>5116</v>
      </c>
      <c r="I6069" s="17">
        <v>-0.69589773686900602</v>
      </c>
      <c r="J6069" s="7">
        <v>4.6491536678535899E-6</v>
      </c>
      <c r="K6069" s="3" t="s">
        <v>8</v>
      </c>
      <c r="M6069" s="18">
        <v>0.76578746538216103</v>
      </c>
      <c r="N6069" s="7">
        <v>3.2934042487127001E-9</v>
      </c>
      <c r="O6069" s="3" t="s">
        <v>8</v>
      </c>
      <c r="Q6069" s="6">
        <v>-0.29032892022412699</v>
      </c>
      <c r="R6069" s="7">
        <v>1.5758620689425001E-2</v>
      </c>
      <c r="S6069" s="3" t="s">
        <v>5116</v>
      </c>
      <c r="U6069" s="3">
        <f t="shared" si="94"/>
        <v>2</v>
      </c>
      <c r="W6069" s="2" t="s">
        <v>6317</v>
      </c>
      <c r="X6069" s="2" t="s">
        <v>13068</v>
      </c>
      <c r="Y6069" s="2" t="s">
        <v>15365</v>
      </c>
      <c r="Z6069" s="2" t="s">
        <v>6317</v>
      </c>
      <c r="AA6069" s="2" t="s">
        <v>15366</v>
      </c>
      <c r="AB6069" s="2" t="s">
        <v>13067</v>
      </c>
      <c r="AC6069" s="2">
        <v>20463</v>
      </c>
    </row>
    <row r="6070" spans="1:29" x14ac:dyDescent="0.2">
      <c r="A6070" s="2" t="s">
        <v>7934</v>
      </c>
      <c r="B6070" s="2">
        <v>52696</v>
      </c>
      <c r="C6070" s="2" t="s">
        <v>7935</v>
      </c>
      <c r="D6070" s="10">
        <v>54691.5498800532</v>
      </c>
      <c r="E6070" s="20">
        <v>-0.113702939609891</v>
      </c>
      <c r="F6070" s="7">
        <v>8.1682161444871903E-3</v>
      </c>
      <c r="G6070" s="3" t="s">
        <v>5116</v>
      </c>
      <c r="I6070" s="17">
        <v>-0.69621799656946504</v>
      </c>
      <c r="J6070" s="7">
        <v>7.9314365719717902E-20</v>
      </c>
      <c r="K6070" s="3" t="s">
        <v>8</v>
      </c>
      <c r="M6070" s="18">
        <v>0.78064534979852296</v>
      </c>
      <c r="N6070" s="7">
        <v>5.2573494864197896E-32</v>
      </c>
      <c r="O6070" s="3" t="s">
        <v>8</v>
      </c>
      <c r="Q6070" s="6">
        <v>0.19813029283895001</v>
      </c>
      <c r="R6070" s="7">
        <v>9.5084906943680996E-4</v>
      </c>
      <c r="S6070" s="3" t="s">
        <v>5116</v>
      </c>
      <c r="U6070" s="3">
        <f t="shared" si="94"/>
        <v>2</v>
      </c>
      <c r="W6070" s="2" t="s">
        <v>7934</v>
      </c>
      <c r="X6070" s="2" t="s">
        <v>13068</v>
      </c>
      <c r="Y6070" s="2" t="s">
        <v>21470</v>
      </c>
      <c r="Z6070" s="2" t="s">
        <v>7934</v>
      </c>
      <c r="AA6070" s="2" t="s">
        <v>7935</v>
      </c>
      <c r="AB6070" s="2" t="s">
        <v>13067</v>
      </c>
      <c r="AC6070" s="2">
        <v>52696</v>
      </c>
    </row>
    <row r="6071" spans="1:29" x14ac:dyDescent="0.2">
      <c r="A6071" s="2" t="s">
        <v>543</v>
      </c>
      <c r="B6071" s="2">
        <v>22110</v>
      </c>
      <c r="C6071" s="2" t="s">
        <v>544</v>
      </c>
      <c r="D6071" s="10">
        <v>12483.398018144801</v>
      </c>
      <c r="E6071" s="52">
        <v>-0.65947344895904603</v>
      </c>
      <c r="F6071" s="7">
        <v>4.5546809800775801E-33</v>
      </c>
      <c r="G6071" s="3" t="s">
        <v>8</v>
      </c>
      <c r="I6071" s="17">
        <v>-0.69630211989127999</v>
      </c>
      <c r="J6071" s="7">
        <v>1.79548047770576E-10</v>
      </c>
      <c r="K6071" s="3" t="s">
        <v>8</v>
      </c>
      <c r="M6071" s="6">
        <v>3.5292329951705503E-2</v>
      </c>
      <c r="N6071" s="7">
        <v>0.79815311433818803</v>
      </c>
      <c r="O6071" s="3" t="s">
        <v>5116</v>
      </c>
      <c r="Q6071" s="6">
        <v>-1.53634098052892E-3</v>
      </c>
      <c r="R6071" s="7">
        <v>0.99234720804050403</v>
      </c>
      <c r="S6071" s="3" t="s">
        <v>5116</v>
      </c>
      <c r="U6071" s="3">
        <f t="shared" si="94"/>
        <v>2</v>
      </c>
      <c r="W6071" s="2" t="s">
        <v>543</v>
      </c>
      <c r="X6071" s="2" t="s">
        <v>13068</v>
      </c>
      <c r="Y6071" s="2" t="s">
        <v>20803</v>
      </c>
      <c r="Z6071" s="2" t="s">
        <v>543</v>
      </c>
      <c r="AA6071" s="2" t="s">
        <v>544</v>
      </c>
      <c r="AB6071" s="2" t="s">
        <v>13067</v>
      </c>
      <c r="AC6071" s="2">
        <v>22110</v>
      </c>
    </row>
    <row r="6072" spans="1:29" x14ac:dyDescent="0.2">
      <c r="A6072" s="2" t="s">
        <v>9705</v>
      </c>
      <c r="B6072" s="2">
        <v>14991</v>
      </c>
      <c r="C6072" s="2" t="s">
        <v>9706</v>
      </c>
      <c r="D6072" s="10">
        <v>115.820375092685</v>
      </c>
      <c r="E6072" s="20">
        <v>0.41786658053783299</v>
      </c>
      <c r="F6072" s="7">
        <v>0.14294798788971499</v>
      </c>
      <c r="G6072" s="3" t="s">
        <v>5116</v>
      </c>
      <c r="I6072" s="6">
        <v>-0.69668648963811597</v>
      </c>
      <c r="J6072" s="7">
        <v>7.9860551044439607E-2</v>
      </c>
      <c r="K6072" s="3" t="s">
        <v>5116</v>
      </c>
      <c r="M6072" s="18">
        <v>0.94746521579951404</v>
      </c>
      <c r="N6072" s="7">
        <v>3.9381764991873996E-3</v>
      </c>
      <c r="O6072" s="3" t="s">
        <v>8</v>
      </c>
      <c r="Q6072" s="6">
        <v>-0.167087854376435</v>
      </c>
      <c r="R6072" s="7">
        <v>0.73483511028013704</v>
      </c>
      <c r="S6072" s="3" t="s">
        <v>5116</v>
      </c>
      <c r="U6072" s="3">
        <f t="shared" si="94"/>
        <v>1</v>
      </c>
      <c r="W6072" s="2" t="s">
        <v>9705</v>
      </c>
      <c r="X6072" s="2" t="s">
        <v>13068</v>
      </c>
      <c r="Y6072" s="2" t="s">
        <v>16878</v>
      </c>
      <c r="Z6072" s="2" t="s">
        <v>9705</v>
      </c>
      <c r="AA6072" s="2" t="s">
        <v>9706</v>
      </c>
      <c r="AB6072" s="2" t="s">
        <v>13067</v>
      </c>
      <c r="AC6072" s="2">
        <v>14991</v>
      </c>
    </row>
    <row r="6073" spans="1:29" x14ac:dyDescent="0.2">
      <c r="A6073" s="2" t="s">
        <v>9255</v>
      </c>
      <c r="B6073" s="2">
        <v>76832</v>
      </c>
      <c r="C6073" s="2" t="s">
        <v>9256</v>
      </c>
      <c r="D6073" s="10">
        <v>224.46066304454999</v>
      </c>
      <c r="E6073" s="20">
        <v>0.44754119489491201</v>
      </c>
      <c r="F6073" s="7">
        <v>8.5086345816921996E-2</v>
      </c>
      <c r="G6073" s="3" t="s">
        <v>5116</v>
      </c>
      <c r="I6073" s="6">
        <v>-0.696705482492465</v>
      </c>
      <c r="J6073" s="7">
        <v>7.0845018560414003E-2</v>
      </c>
      <c r="K6073" s="3" t="s">
        <v>5116</v>
      </c>
      <c r="M6073" s="18">
        <v>0.75484480066928905</v>
      </c>
      <c r="N6073" s="7">
        <v>2.0391167603891501E-2</v>
      </c>
      <c r="O6073" s="3" t="s">
        <v>8</v>
      </c>
      <c r="Q6073" s="6">
        <v>-0.38940187671808801</v>
      </c>
      <c r="R6073" s="7">
        <v>0.29674652115538003</v>
      </c>
      <c r="S6073" s="3" t="s">
        <v>5116</v>
      </c>
      <c r="U6073" s="3">
        <f t="shared" si="94"/>
        <v>1</v>
      </c>
      <c r="W6073" s="2" t="s">
        <v>9255</v>
      </c>
      <c r="X6073" s="2" t="s">
        <v>13068</v>
      </c>
      <c r="Y6073" s="2" t="s">
        <v>17075</v>
      </c>
      <c r="Z6073" s="2" t="s">
        <v>9255</v>
      </c>
      <c r="AA6073" s="2" t="s">
        <v>17076</v>
      </c>
      <c r="AB6073" s="2" t="s">
        <v>13067</v>
      </c>
      <c r="AC6073" s="2">
        <v>76832</v>
      </c>
    </row>
    <row r="6074" spans="1:29" x14ac:dyDescent="0.2">
      <c r="A6074" s="2" t="s">
        <v>9183</v>
      </c>
      <c r="B6074" s="2">
        <v>53598</v>
      </c>
      <c r="C6074" s="2" t="s">
        <v>9184</v>
      </c>
      <c r="D6074" s="10">
        <v>12018.4048873227</v>
      </c>
      <c r="E6074" s="20">
        <v>0.169111776643808</v>
      </c>
      <c r="F6074" s="7">
        <v>7.8243306749740296E-2</v>
      </c>
      <c r="G6074" s="3" t="s">
        <v>5116</v>
      </c>
      <c r="I6074" s="17">
        <v>-0.69694599441239602</v>
      </c>
      <c r="J6074" s="7">
        <v>2.40420352321395E-5</v>
      </c>
      <c r="K6074" s="3" t="s">
        <v>8</v>
      </c>
      <c r="M6074" s="18">
        <v>0.77965892525343805</v>
      </c>
      <c r="N6074" s="7">
        <v>2.5290233879024301E-8</v>
      </c>
      <c r="O6074" s="3" t="s">
        <v>8</v>
      </c>
      <c r="Q6074" s="6">
        <v>-8.6398845802765301E-2</v>
      </c>
      <c r="R6074" s="7">
        <v>0.62735331240880499</v>
      </c>
      <c r="S6074" s="3" t="s">
        <v>5116</v>
      </c>
      <c r="U6074" s="3">
        <f t="shared" si="94"/>
        <v>2</v>
      </c>
      <c r="W6074" s="2" t="s">
        <v>9183</v>
      </c>
      <c r="X6074" s="2" t="s">
        <v>13068</v>
      </c>
      <c r="Y6074" s="2" t="s">
        <v>15600</v>
      </c>
      <c r="Z6074" s="2" t="s">
        <v>9183</v>
      </c>
      <c r="AA6074" s="2" t="s">
        <v>9184</v>
      </c>
      <c r="AB6074" s="2" t="s">
        <v>13067</v>
      </c>
      <c r="AC6074" s="2">
        <v>53598</v>
      </c>
    </row>
    <row r="6075" spans="1:29" x14ac:dyDescent="0.2">
      <c r="A6075" s="2" t="s">
        <v>102</v>
      </c>
      <c r="B6075" s="2">
        <v>70248</v>
      </c>
      <c r="C6075" s="2" t="s">
        <v>103</v>
      </c>
      <c r="D6075" s="10">
        <v>2262.0427400240501</v>
      </c>
      <c r="E6075" s="52">
        <v>-1.29256176573795</v>
      </c>
      <c r="F6075" s="7">
        <v>6.5768271771643901E-91</v>
      </c>
      <c r="G6075" s="3" t="s">
        <v>8</v>
      </c>
      <c r="I6075" s="17">
        <v>-0.69710859361628696</v>
      </c>
      <c r="J6075" s="7">
        <v>6.4811941224084905E-8</v>
      </c>
      <c r="K6075" s="3" t="s">
        <v>8</v>
      </c>
      <c r="M6075" s="6">
        <v>-0.32457023125879902</v>
      </c>
      <c r="N6075" s="7">
        <v>6.0254767286243302E-3</v>
      </c>
      <c r="O6075" s="3" t="s">
        <v>5116</v>
      </c>
      <c r="Q6075" s="6">
        <v>0.27088294086286402</v>
      </c>
      <c r="R6075" s="7">
        <v>7.5270441149727797E-3</v>
      </c>
      <c r="S6075" s="3" t="s">
        <v>5116</v>
      </c>
      <c r="U6075" s="3">
        <f t="shared" si="94"/>
        <v>2</v>
      </c>
      <c r="W6075" s="2" t="s">
        <v>102</v>
      </c>
      <c r="X6075" s="2" t="s">
        <v>13068</v>
      </c>
      <c r="Y6075" s="2" t="s">
        <v>15583</v>
      </c>
      <c r="Z6075" s="2" t="s">
        <v>102</v>
      </c>
      <c r="AA6075" s="2" t="s">
        <v>103</v>
      </c>
      <c r="AB6075" s="2" t="s">
        <v>13067</v>
      </c>
      <c r="AC6075" s="2">
        <v>70248</v>
      </c>
    </row>
    <row r="6076" spans="1:29" x14ac:dyDescent="0.2">
      <c r="A6076" s="2" t="s">
        <v>6821</v>
      </c>
      <c r="B6076" s="2">
        <v>208691</v>
      </c>
      <c r="C6076" s="2" t="s">
        <v>6822</v>
      </c>
      <c r="D6076" s="10">
        <v>1984.8759979857</v>
      </c>
      <c r="E6076" s="20">
        <v>-0.43596891720099201</v>
      </c>
      <c r="F6076" s="7">
        <v>1.4795568497385199E-4</v>
      </c>
      <c r="G6076" s="3" t="s">
        <v>5116</v>
      </c>
      <c r="I6076" s="17">
        <v>-0.69726424847657598</v>
      </c>
      <c r="J6076" s="7">
        <v>1.27970688918285E-3</v>
      </c>
      <c r="K6076" s="3" t="s">
        <v>8</v>
      </c>
      <c r="M6076" s="6">
        <v>0.42832640171485797</v>
      </c>
      <c r="N6076" s="7">
        <v>2.6977225544342301E-2</v>
      </c>
      <c r="O6076" s="3" t="s">
        <v>5116</v>
      </c>
      <c r="Q6076" s="6">
        <v>0.16703107043927401</v>
      </c>
      <c r="R6076" s="7">
        <v>0.42427838776336502</v>
      </c>
      <c r="S6076" s="3" t="s">
        <v>5116</v>
      </c>
      <c r="U6076" s="3">
        <f t="shared" si="94"/>
        <v>1</v>
      </c>
      <c r="W6076" s="2" t="s">
        <v>6821</v>
      </c>
      <c r="X6076" s="2" t="s">
        <v>13068</v>
      </c>
      <c r="Y6076" s="2" t="s">
        <v>15950</v>
      </c>
      <c r="Z6076" s="2" t="s">
        <v>6821</v>
      </c>
      <c r="AA6076" s="2" t="s">
        <v>6822</v>
      </c>
      <c r="AB6076" s="2" t="s">
        <v>13067</v>
      </c>
      <c r="AC6076" s="2">
        <v>208691</v>
      </c>
    </row>
    <row r="6077" spans="1:29" x14ac:dyDescent="0.2">
      <c r="A6077" s="2" t="s">
        <v>2738</v>
      </c>
      <c r="B6077" s="2">
        <v>14548</v>
      </c>
      <c r="C6077" s="2" t="s">
        <v>2739</v>
      </c>
      <c r="D6077" s="10">
        <v>6418.57270222238</v>
      </c>
      <c r="E6077" s="52">
        <v>0.65416647852814702</v>
      </c>
      <c r="F6077" s="7">
        <v>1.4857714184551599E-10</v>
      </c>
      <c r="G6077" s="3" t="s">
        <v>8</v>
      </c>
      <c r="I6077" s="17">
        <v>-0.69742835072623999</v>
      </c>
      <c r="J6077" s="7">
        <v>4.8046950918899302E-4</v>
      </c>
      <c r="K6077" s="3" t="s">
        <v>8</v>
      </c>
      <c r="M6077" s="18">
        <v>1.0505766204945699</v>
      </c>
      <c r="N6077" s="7">
        <v>2.2003175514468999E-10</v>
      </c>
      <c r="O6077" s="3" t="s">
        <v>8</v>
      </c>
      <c r="Q6077" s="6">
        <v>-0.301018208759813</v>
      </c>
      <c r="R6077" s="7">
        <v>6.5896614739052894E-2</v>
      </c>
      <c r="S6077" s="3" t="s">
        <v>5116</v>
      </c>
      <c r="U6077" s="3">
        <f t="shared" si="94"/>
        <v>3</v>
      </c>
      <c r="W6077" s="2" t="s">
        <v>2738</v>
      </c>
      <c r="X6077" s="2" t="s">
        <v>13068</v>
      </c>
      <c r="Y6077" s="2" t="s">
        <v>17936</v>
      </c>
      <c r="Z6077" s="2" t="s">
        <v>2738</v>
      </c>
      <c r="AA6077" s="2" t="s">
        <v>2739</v>
      </c>
      <c r="AB6077" s="2" t="s">
        <v>13067</v>
      </c>
      <c r="AC6077" s="2">
        <v>14548</v>
      </c>
    </row>
    <row r="6078" spans="1:29" x14ac:dyDescent="0.2">
      <c r="A6078" s="2" t="s">
        <v>4072</v>
      </c>
      <c r="B6078" s="2">
        <v>666704</v>
      </c>
      <c r="C6078" s="2" t="s">
        <v>4073</v>
      </c>
      <c r="D6078" s="10">
        <v>322.70273701422298</v>
      </c>
      <c r="E6078" s="52">
        <v>-0.63659653925079795</v>
      </c>
      <c r="F6078" s="7">
        <v>3.0056179851985499E-5</v>
      </c>
      <c r="G6078" s="3" t="s">
        <v>8</v>
      </c>
      <c r="I6078" s="17">
        <v>-0.69748480913809796</v>
      </c>
      <c r="J6078" s="7">
        <v>1.3406778255216601E-2</v>
      </c>
      <c r="K6078" s="3" t="s">
        <v>8</v>
      </c>
      <c r="M6078" s="6">
        <v>-0.49659141080552399</v>
      </c>
      <c r="N6078" s="7">
        <v>4.60409313189643E-2</v>
      </c>
      <c r="O6078" s="3" t="s">
        <v>5116</v>
      </c>
      <c r="Q6078" s="6">
        <v>-0.55747968069282405</v>
      </c>
      <c r="R6078" s="7">
        <v>1.1039257823419701E-2</v>
      </c>
      <c r="S6078" s="3" t="s">
        <v>5116</v>
      </c>
      <c r="U6078" s="3">
        <f t="shared" si="94"/>
        <v>2</v>
      </c>
      <c r="W6078" s="2" t="s">
        <v>4072</v>
      </c>
      <c r="X6078" s="2" t="s">
        <v>13068</v>
      </c>
      <c r="Y6078" s="2" t="s">
        <v>19633</v>
      </c>
      <c r="Z6078" s="2" t="s">
        <v>4072</v>
      </c>
      <c r="AA6078" s="2" t="s">
        <v>4073</v>
      </c>
      <c r="AB6078" s="2" t="s">
        <v>13067</v>
      </c>
      <c r="AC6078" s="2">
        <v>666704</v>
      </c>
    </row>
    <row r="6079" spans="1:29" x14ac:dyDescent="0.2">
      <c r="A6079" s="2" t="s">
        <v>10786</v>
      </c>
      <c r="B6079" s="2">
        <v>68375</v>
      </c>
      <c r="C6079" s="2" t="s">
        <v>10787</v>
      </c>
      <c r="D6079" s="10">
        <v>15629.8172886755</v>
      </c>
      <c r="E6079" s="20">
        <v>0.101747730070395</v>
      </c>
      <c r="F6079" s="7">
        <v>0.36619448260930498</v>
      </c>
      <c r="G6079" s="3" t="s">
        <v>5116</v>
      </c>
      <c r="I6079" s="17">
        <v>-0.69806569691063403</v>
      </c>
      <c r="J6079" s="7">
        <v>5.46704215440993E-5</v>
      </c>
      <c r="K6079" s="3" t="s">
        <v>8</v>
      </c>
      <c r="M6079" s="18">
        <v>0.68180723287741996</v>
      </c>
      <c r="N6079" s="7">
        <v>3.9639790735866401E-6</v>
      </c>
      <c r="O6079" s="3" t="s">
        <v>8</v>
      </c>
      <c r="Q6079" s="6">
        <v>-0.11800619410360901</v>
      </c>
      <c r="R6079" s="7">
        <v>0.49829318067408801</v>
      </c>
      <c r="S6079" s="3" t="s">
        <v>5116</v>
      </c>
      <c r="U6079" s="3">
        <f t="shared" si="94"/>
        <v>2</v>
      </c>
      <c r="W6079" s="2" t="s">
        <v>10786</v>
      </c>
      <c r="X6079" s="2" t="s">
        <v>13068</v>
      </c>
      <c r="Y6079" s="2" t="s">
        <v>18160</v>
      </c>
      <c r="Z6079" s="2" t="s">
        <v>10786</v>
      </c>
      <c r="AA6079" s="2" t="s">
        <v>18161</v>
      </c>
      <c r="AB6079" s="2" t="s">
        <v>13067</v>
      </c>
      <c r="AC6079" s="2">
        <v>68375</v>
      </c>
    </row>
    <row r="6080" spans="1:29" x14ac:dyDescent="0.2">
      <c r="A6080" s="2" t="s">
        <v>11907</v>
      </c>
      <c r="B6080" s="2">
        <v>19341</v>
      </c>
      <c r="C6080" s="2" t="s">
        <v>11908</v>
      </c>
      <c r="D6080" s="10">
        <v>4694.8635535271396</v>
      </c>
      <c r="E6080" s="20">
        <v>-3.8939985375312201E-2</v>
      </c>
      <c r="F6080" s="7">
        <v>0.70077172452089698</v>
      </c>
      <c r="G6080" s="3" t="s">
        <v>5116</v>
      </c>
      <c r="I6080" s="17">
        <v>-0.69827239047336298</v>
      </c>
      <c r="J6080" s="7">
        <v>1.1542529742553E-7</v>
      </c>
      <c r="K6080" s="3" t="s">
        <v>8</v>
      </c>
      <c r="M6080" s="18">
        <v>0.69718397451374603</v>
      </c>
      <c r="N6080" s="7">
        <v>7.7214460522800502E-10</v>
      </c>
      <c r="O6080" s="3" t="s">
        <v>8</v>
      </c>
      <c r="Q6080" s="6">
        <v>3.78515694156943E-2</v>
      </c>
      <c r="R6080" s="7">
        <v>0.81859749921260205</v>
      </c>
      <c r="S6080" s="3" t="s">
        <v>5116</v>
      </c>
      <c r="U6080" s="3">
        <f t="shared" si="94"/>
        <v>2</v>
      </c>
      <c r="W6080" s="2" t="s">
        <v>11907</v>
      </c>
      <c r="X6080" s="2" t="s">
        <v>13068</v>
      </c>
      <c r="Y6080" s="2" t="s">
        <v>19208</v>
      </c>
      <c r="Z6080" s="2" t="s">
        <v>11907</v>
      </c>
      <c r="AA6080" s="2" t="s">
        <v>11908</v>
      </c>
      <c r="AB6080" s="2" t="s">
        <v>13067</v>
      </c>
      <c r="AC6080" s="2">
        <v>19341</v>
      </c>
    </row>
    <row r="6081" spans="1:29" x14ac:dyDescent="0.2">
      <c r="A6081" s="2" t="s">
        <v>7416</v>
      </c>
      <c r="B6081" s="2">
        <v>225215</v>
      </c>
      <c r="C6081" s="2" t="s">
        <v>7417</v>
      </c>
      <c r="D6081" s="10">
        <v>3586.80076183141</v>
      </c>
      <c r="E6081" s="20">
        <v>-0.176356846874377</v>
      </c>
      <c r="F6081" s="7">
        <v>1.8280389655360701E-3</v>
      </c>
      <c r="G6081" s="3" t="s">
        <v>5116</v>
      </c>
      <c r="I6081" s="17">
        <v>-0.69829013402689299</v>
      </c>
      <c r="J6081" s="7">
        <v>1.40536676856678E-11</v>
      </c>
      <c r="K6081" s="3" t="s">
        <v>8</v>
      </c>
      <c r="M6081" s="6">
        <v>0.137501994932306</v>
      </c>
      <c r="N6081" s="7">
        <v>0.19086400505144399</v>
      </c>
      <c r="O6081" s="3" t="s">
        <v>5116</v>
      </c>
      <c r="Q6081" s="6">
        <v>-0.38443129222021</v>
      </c>
      <c r="R6081" s="7">
        <v>5.6763319531224197E-7</v>
      </c>
      <c r="S6081" s="3" t="s">
        <v>5116</v>
      </c>
      <c r="U6081" s="3">
        <f t="shared" si="94"/>
        <v>1</v>
      </c>
      <c r="W6081" s="2" t="s">
        <v>7416</v>
      </c>
      <c r="X6081" s="2" t="s">
        <v>13068</v>
      </c>
      <c r="Y6081" s="2" t="s">
        <v>19589</v>
      </c>
      <c r="Z6081" s="2" t="s">
        <v>7416</v>
      </c>
      <c r="AA6081" s="2" t="s">
        <v>7417</v>
      </c>
      <c r="AB6081" s="2" t="s">
        <v>13067</v>
      </c>
      <c r="AC6081" s="2">
        <v>225215</v>
      </c>
    </row>
    <row r="6082" spans="1:29" x14ac:dyDescent="0.2">
      <c r="A6082" s="2" t="s">
        <v>9700</v>
      </c>
      <c r="B6082" s="2">
        <v>68436</v>
      </c>
      <c r="C6082" s="2" t="s">
        <v>9701</v>
      </c>
      <c r="D6082" s="10">
        <v>292.893343522191</v>
      </c>
      <c r="E6082" s="20">
        <v>0.204144550559551</v>
      </c>
      <c r="F6082" s="7">
        <v>0.141068789504457</v>
      </c>
      <c r="G6082" s="3" t="s">
        <v>5116</v>
      </c>
      <c r="I6082" s="17">
        <v>-0.69829263417284304</v>
      </c>
      <c r="J6082" s="7">
        <v>2.6165116891684E-3</v>
      </c>
      <c r="K6082" s="3" t="s">
        <v>8</v>
      </c>
      <c r="M6082" s="18">
        <v>0.84588958103699297</v>
      </c>
      <c r="N6082" s="7">
        <v>1.2127376475891E-5</v>
      </c>
      <c r="O6082" s="3" t="s">
        <v>8</v>
      </c>
      <c r="Q6082" s="6">
        <v>-5.6547603695401599E-2</v>
      </c>
      <c r="R6082" s="7">
        <v>0.84346777396261996</v>
      </c>
      <c r="S6082" s="3" t="s">
        <v>5116</v>
      </c>
      <c r="U6082" s="3">
        <f t="shared" si="94"/>
        <v>2</v>
      </c>
      <c r="W6082" s="2" t="s">
        <v>9700</v>
      </c>
      <c r="X6082" s="2" t="s">
        <v>13068</v>
      </c>
      <c r="Y6082" s="2" t="s">
        <v>19506</v>
      </c>
      <c r="Z6082" s="2" t="s">
        <v>9700</v>
      </c>
      <c r="AA6082" s="2" t="s">
        <v>9701</v>
      </c>
      <c r="AB6082" s="2" t="s">
        <v>13067</v>
      </c>
      <c r="AC6082" s="2">
        <v>68436</v>
      </c>
    </row>
    <row r="6083" spans="1:29" x14ac:dyDescent="0.2">
      <c r="A6083" s="2" t="s">
        <v>5257</v>
      </c>
      <c r="B6083" s="2">
        <v>53375</v>
      </c>
      <c r="C6083" s="2" t="s">
        <v>5258</v>
      </c>
      <c r="D6083" s="10">
        <v>4690.3335282671296</v>
      </c>
      <c r="E6083" s="20">
        <v>0.45806680243200598</v>
      </c>
      <c r="F6083" s="7">
        <v>5.9393026127312499E-15</v>
      </c>
      <c r="G6083" s="3" t="s">
        <v>5116</v>
      </c>
      <c r="I6083" s="17">
        <v>-0.69837432612619799</v>
      </c>
      <c r="J6083" s="7">
        <v>1.2735759968894101E-9</v>
      </c>
      <c r="K6083" s="3" t="s">
        <v>8</v>
      </c>
      <c r="M6083" s="18">
        <v>0.85720125218561205</v>
      </c>
      <c r="N6083" s="7">
        <v>3.1972141610391698E-18</v>
      </c>
      <c r="O6083" s="3" t="s">
        <v>8</v>
      </c>
      <c r="Q6083" s="6">
        <v>-0.29923987637259097</v>
      </c>
      <c r="R6083" s="7">
        <v>7.17327664785612E-4</v>
      </c>
      <c r="S6083" s="3" t="s">
        <v>5116</v>
      </c>
      <c r="U6083" s="3">
        <f t="shared" si="94"/>
        <v>2</v>
      </c>
      <c r="W6083" s="2" t="s">
        <v>5257</v>
      </c>
      <c r="X6083" s="2" t="s">
        <v>13068</v>
      </c>
      <c r="Y6083" s="2" t="s">
        <v>18017</v>
      </c>
      <c r="Z6083" s="2" t="s">
        <v>5257</v>
      </c>
      <c r="AA6083" s="2" t="s">
        <v>5258</v>
      </c>
      <c r="AB6083" s="2" t="s">
        <v>13067</v>
      </c>
      <c r="AC6083" s="2">
        <v>53375</v>
      </c>
    </row>
    <row r="6084" spans="1:29" x14ac:dyDescent="0.2">
      <c r="A6084" s="2" t="s">
        <v>6926</v>
      </c>
      <c r="B6084" s="2">
        <v>52637</v>
      </c>
      <c r="C6084" s="2" t="s">
        <v>6927</v>
      </c>
      <c r="D6084" s="10">
        <v>11906.1365618205</v>
      </c>
      <c r="E6084" s="20">
        <v>0.33118625930256801</v>
      </c>
      <c r="F6084" s="7">
        <v>2.6413969344659798E-4</v>
      </c>
      <c r="G6084" s="3" t="s">
        <v>5116</v>
      </c>
      <c r="I6084" s="17">
        <v>-0.69893750336455296</v>
      </c>
      <c r="J6084" s="7">
        <v>4.1893211589972201E-5</v>
      </c>
      <c r="K6084" s="3" t="s">
        <v>8</v>
      </c>
      <c r="M6084" s="18">
        <v>0.64401194475228096</v>
      </c>
      <c r="N6084" s="7">
        <v>1.07841306140483E-5</v>
      </c>
      <c r="O6084" s="3" t="s">
        <v>8</v>
      </c>
      <c r="Q6084" s="6">
        <v>-0.38611181791484001</v>
      </c>
      <c r="R6084" s="7">
        <v>3.29817478617662E-3</v>
      </c>
      <c r="S6084" s="3" t="s">
        <v>5116</v>
      </c>
      <c r="U6084" s="3">
        <f t="shared" si="94"/>
        <v>2</v>
      </c>
      <c r="W6084" s="2" t="s">
        <v>6926</v>
      </c>
      <c r="X6084" s="2" t="s">
        <v>13068</v>
      </c>
      <c r="Y6084" s="2" t="s">
        <v>15221</v>
      </c>
      <c r="Z6084" s="2" t="s">
        <v>6926</v>
      </c>
      <c r="AA6084" s="2" t="s">
        <v>6927</v>
      </c>
      <c r="AB6084" s="2" t="s">
        <v>13067</v>
      </c>
      <c r="AC6084" s="2">
        <v>52637</v>
      </c>
    </row>
    <row r="6085" spans="1:29" x14ac:dyDescent="0.2">
      <c r="A6085" s="2" t="s">
        <v>513</v>
      </c>
      <c r="B6085" s="2">
        <v>386753</v>
      </c>
      <c r="C6085" s="2" t="s">
        <v>514</v>
      </c>
      <c r="D6085" s="10">
        <v>1324.9063257186899</v>
      </c>
      <c r="E6085" s="52">
        <v>-1.1234839759545501</v>
      </c>
      <c r="F6085" s="7">
        <v>2.9839661011953198E-34</v>
      </c>
      <c r="G6085" s="3" t="s">
        <v>8</v>
      </c>
      <c r="I6085" s="17">
        <v>-0.69926466990831004</v>
      </c>
      <c r="J6085" s="7">
        <v>1.4607100347045299E-4</v>
      </c>
      <c r="K6085" s="3" t="s">
        <v>8</v>
      </c>
      <c r="M6085" s="18">
        <v>-0.59678804864884105</v>
      </c>
      <c r="N6085" s="7">
        <v>1.7435260905272E-4</v>
      </c>
      <c r="O6085" s="3" t="s">
        <v>8</v>
      </c>
      <c r="Q6085" s="6">
        <v>-0.17256874260260599</v>
      </c>
      <c r="R6085" s="7">
        <v>0.30907163407801502</v>
      </c>
      <c r="S6085" s="3" t="s">
        <v>5116</v>
      </c>
      <c r="U6085" s="3">
        <f t="shared" ref="U6085:U6148" si="95">COUNTIF(E6085:S6085, "YES")</f>
        <v>3</v>
      </c>
      <c r="W6085" s="2" t="s">
        <v>513</v>
      </c>
      <c r="X6085" s="2" t="s">
        <v>13068</v>
      </c>
      <c r="Y6085" s="2" t="s">
        <v>15587</v>
      </c>
      <c r="Z6085" s="2" t="s">
        <v>513</v>
      </c>
      <c r="AA6085" s="2" t="s">
        <v>514</v>
      </c>
      <c r="AB6085" s="2" t="s">
        <v>13067</v>
      </c>
      <c r="AC6085" s="2">
        <v>386753</v>
      </c>
    </row>
    <row r="6086" spans="1:29" x14ac:dyDescent="0.2">
      <c r="A6086" s="2" t="s">
        <v>185</v>
      </c>
      <c r="B6086" s="2">
        <v>22628</v>
      </c>
      <c r="C6086" s="2" t="s">
        <v>186</v>
      </c>
      <c r="D6086" s="10">
        <v>34061.021613452802</v>
      </c>
      <c r="E6086" s="52">
        <v>-1.3518961060691099</v>
      </c>
      <c r="F6086" s="7">
        <v>2.5995171374723698E-65</v>
      </c>
      <c r="G6086" s="3" t="s">
        <v>8</v>
      </c>
      <c r="I6086" s="17">
        <v>-0.69966502728819402</v>
      </c>
      <c r="J6086" s="7">
        <v>1.26049162055861E-5</v>
      </c>
      <c r="K6086" s="3" t="s">
        <v>8</v>
      </c>
      <c r="M6086" s="6">
        <v>-0.400480592268533</v>
      </c>
      <c r="N6086" s="7">
        <v>5.3224110879429402E-3</v>
      </c>
      <c r="O6086" s="3" t="s">
        <v>5116</v>
      </c>
      <c r="Q6086" s="6">
        <v>0.25175048651238102</v>
      </c>
      <c r="R6086" s="7">
        <v>5.5631841909307901E-2</v>
      </c>
      <c r="S6086" s="3" t="s">
        <v>5116</v>
      </c>
      <c r="U6086" s="3">
        <f t="shared" si="95"/>
        <v>2</v>
      </c>
      <c r="W6086" s="2" t="s">
        <v>185</v>
      </c>
      <c r="X6086" s="2" t="s">
        <v>13068</v>
      </c>
      <c r="Y6086" s="2" t="s">
        <v>21163</v>
      </c>
      <c r="Z6086" s="2" t="s">
        <v>185</v>
      </c>
      <c r="AA6086" s="2" t="s">
        <v>186</v>
      </c>
      <c r="AB6086" s="2" t="s">
        <v>13067</v>
      </c>
      <c r="AC6086" s="2">
        <v>22628</v>
      </c>
    </row>
    <row r="6087" spans="1:29" x14ac:dyDescent="0.2">
      <c r="A6087" s="2" t="s">
        <v>9139</v>
      </c>
      <c r="B6087" s="2">
        <v>12861</v>
      </c>
      <c r="C6087" s="2" t="s">
        <v>9140</v>
      </c>
      <c r="D6087" s="10">
        <v>19577.691050190799</v>
      </c>
      <c r="E6087" s="20">
        <v>0.24391531494581201</v>
      </c>
      <c r="F6087" s="7">
        <v>7.38993451410727E-2</v>
      </c>
      <c r="G6087" s="3" t="s">
        <v>5116</v>
      </c>
      <c r="I6087" s="17">
        <v>-0.69996018549985495</v>
      </c>
      <c r="J6087" s="7">
        <v>2.7231220190738498E-3</v>
      </c>
      <c r="K6087" s="3" t="s">
        <v>8</v>
      </c>
      <c r="M6087" s="6">
        <v>0.56901932670685496</v>
      </c>
      <c r="N6087" s="7">
        <v>4.8171469061518103E-3</v>
      </c>
      <c r="O6087" s="3" t="s">
        <v>5116</v>
      </c>
      <c r="Q6087" s="6">
        <v>-0.37485617373881203</v>
      </c>
      <c r="R6087" s="7">
        <v>4.6660421694768299E-2</v>
      </c>
      <c r="S6087" s="3" t="s">
        <v>5116</v>
      </c>
      <c r="U6087" s="3">
        <f t="shared" si="95"/>
        <v>1</v>
      </c>
      <c r="W6087" s="2" t="s">
        <v>9139</v>
      </c>
      <c r="X6087" s="2" t="s">
        <v>13068</v>
      </c>
      <c r="Y6087" s="2" t="s">
        <v>15351</v>
      </c>
      <c r="Z6087" s="2" t="s">
        <v>9139</v>
      </c>
      <c r="AA6087" s="2" t="s">
        <v>15352</v>
      </c>
      <c r="AB6087" s="2" t="s">
        <v>13067</v>
      </c>
      <c r="AC6087" s="2">
        <v>12861</v>
      </c>
    </row>
    <row r="6088" spans="1:29" x14ac:dyDescent="0.2">
      <c r="A6088" s="2" t="s">
        <v>6477</v>
      </c>
      <c r="B6088" s="2">
        <v>67150</v>
      </c>
      <c r="C6088" s="2" t="s">
        <v>6478</v>
      </c>
      <c r="D6088" s="10">
        <v>405.52911575769701</v>
      </c>
      <c r="E6088" s="20">
        <v>-0.45325089578574801</v>
      </c>
      <c r="F6088" s="7">
        <v>2.0610920324579699E-5</v>
      </c>
      <c r="G6088" s="3" t="s">
        <v>5116</v>
      </c>
      <c r="I6088" s="17">
        <v>-0.700141163985462</v>
      </c>
      <c r="J6088" s="7">
        <v>5.5782392537597695E-4</v>
      </c>
      <c r="K6088" s="3" t="s">
        <v>8</v>
      </c>
      <c r="M6088" s="6">
        <v>0.194392303413714</v>
      </c>
      <c r="N6088" s="7">
        <v>0.34158373731067199</v>
      </c>
      <c r="O6088" s="3" t="s">
        <v>5116</v>
      </c>
      <c r="Q6088" s="6">
        <v>-5.2497964786000301E-2</v>
      </c>
      <c r="R6088" s="7">
        <v>0.83458611994501997</v>
      </c>
      <c r="S6088" s="3" t="s">
        <v>5116</v>
      </c>
      <c r="U6088" s="3">
        <f t="shared" si="95"/>
        <v>1</v>
      </c>
      <c r="W6088" s="2" t="s">
        <v>6477</v>
      </c>
      <c r="X6088" s="2" t="s">
        <v>13068</v>
      </c>
      <c r="Y6088" s="2" t="s">
        <v>19437</v>
      </c>
      <c r="Z6088" s="2" t="s">
        <v>6477</v>
      </c>
      <c r="AA6088" s="2" t="s">
        <v>6478</v>
      </c>
      <c r="AB6088" s="2" t="s">
        <v>13067</v>
      </c>
      <c r="AC6088" s="2">
        <v>67150</v>
      </c>
    </row>
    <row r="6089" spans="1:29" x14ac:dyDescent="0.2">
      <c r="A6089" s="2" t="s">
        <v>1954</v>
      </c>
      <c r="B6089" s="2" t="s">
        <v>64</v>
      </c>
      <c r="C6089" s="2" t="s">
        <v>64</v>
      </c>
      <c r="D6089" s="10">
        <v>2172.5124514894601</v>
      </c>
      <c r="E6089" s="52">
        <v>0.69508043217617699</v>
      </c>
      <c r="F6089" s="7">
        <v>1.02549731885731E-14</v>
      </c>
      <c r="G6089" s="3" t="s">
        <v>8</v>
      </c>
      <c r="I6089" s="17">
        <v>-0.70026984404346104</v>
      </c>
      <c r="J6089" s="7">
        <v>8.0377892582109806E-5</v>
      </c>
      <c r="K6089" s="3" t="s">
        <v>8</v>
      </c>
      <c r="M6089" s="18">
        <v>1.02865068718233</v>
      </c>
      <c r="N6089" s="7">
        <v>3.84276631713139E-12</v>
      </c>
      <c r="O6089" s="3" t="s">
        <v>8</v>
      </c>
      <c r="Q6089" s="6">
        <v>-0.36669958903730998</v>
      </c>
      <c r="R6089" s="7">
        <v>7.8605729274927108E-3</v>
      </c>
      <c r="S6089" s="3" t="s">
        <v>5116</v>
      </c>
      <c r="U6089" s="3">
        <f t="shared" si="95"/>
        <v>3</v>
      </c>
      <c r="W6089" s="2" t="s">
        <v>1954</v>
      </c>
      <c r="X6089" s="2" t="s">
        <v>13059</v>
      </c>
      <c r="Y6089" s="2" t="s">
        <v>17041</v>
      </c>
      <c r="Z6089" s="2" t="s">
        <v>17042</v>
      </c>
      <c r="AA6089" s="2" t="s">
        <v>17043</v>
      </c>
      <c r="AB6089" s="2" t="s">
        <v>13067</v>
      </c>
      <c r="AC6089" s="2">
        <v>15473</v>
      </c>
    </row>
    <row r="6090" spans="1:29" x14ac:dyDescent="0.2">
      <c r="A6090" s="2" t="s">
        <v>7749</v>
      </c>
      <c r="B6090" s="2">
        <v>217887</v>
      </c>
      <c r="C6090" s="2" t="s">
        <v>7750</v>
      </c>
      <c r="D6090" s="10">
        <v>1570.56973146308</v>
      </c>
      <c r="E6090" s="20">
        <v>0.25161270708674299</v>
      </c>
      <c r="F6090" s="7">
        <v>4.84717704535737E-3</v>
      </c>
      <c r="G6090" s="3" t="s">
        <v>5116</v>
      </c>
      <c r="I6090" s="17">
        <v>-0.70035750114009598</v>
      </c>
      <c r="J6090" s="7">
        <v>1.9786421793837E-5</v>
      </c>
      <c r="K6090" s="3" t="s">
        <v>8</v>
      </c>
      <c r="M6090" s="18">
        <v>1.0560100716331799</v>
      </c>
      <c r="N6090" s="7">
        <v>1.4892741524790199E-14</v>
      </c>
      <c r="O6090" s="3" t="s">
        <v>8</v>
      </c>
      <c r="Q6090" s="6">
        <v>0.104039863406341</v>
      </c>
      <c r="R6090" s="7">
        <v>0.53661997772845005</v>
      </c>
      <c r="S6090" s="3" t="s">
        <v>5116</v>
      </c>
      <c r="U6090" s="3">
        <f t="shared" si="95"/>
        <v>2</v>
      </c>
      <c r="W6090" s="2" t="s">
        <v>7749</v>
      </c>
      <c r="X6090" s="2" t="s">
        <v>13059</v>
      </c>
      <c r="Y6090" s="2" t="s">
        <v>14630</v>
      </c>
      <c r="Z6090" s="2" t="s">
        <v>14631</v>
      </c>
      <c r="AA6090" s="2" t="s">
        <v>14632</v>
      </c>
      <c r="AB6090" s="2" t="s">
        <v>13067</v>
      </c>
      <c r="AC6090" s="2">
        <v>217887</v>
      </c>
    </row>
    <row r="6091" spans="1:29" x14ac:dyDescent="0.2">
      <c r="A6091" s="2" t="s">
        <v>2860</v>
      </c>
      <c r="B6091" s="2" t="s">
        <v>64</v>
      </c>
      <c r="C6091" s="2" t="s">
        <v>64</v>
      </c>
      <c r="D6091" s="10">
        <v>1878.4768317389301</v>
      </c>
      <c r="E6091" s="52">
        <v>0.735775235351253</v>
      </c>
      <c r="F6091" s="7">
        <v>5.3307254993445895E-10</v>
      </c>
      <c r="G6091" s="3" t="s">
        <v>8</v>
      </c>
      <c r="I6091" s="17">
        <v>-0.70037557536528905</v>
      </c>
      <c r="J6091" s="7">
        <v>2.3653562283430401E-3</v>
      </c>
      <c r="K6091" s="3" t="s">
        <v>8</v>
      </c>
      <c r="M6091" s="18">
        <v>0.91532630580060503</v>
      </c>
      <c r="N6091" s="7">
        <v>1.63782416661562E-6</v>
      </c>
      <c r="O6091" s="3" t="s">
        <v>8</v>
      </c>
      <c r="Q6091" s="6">
        <v>-0.52082450491593701</v>
      </c>
      <c r="R6091" s="7">
        <v>3.0436707908018698E-3</v>
      </c>
      <c r="S6091" s="3" t="s">
        <v>5116</v>
      </c>
      <c r="U6091" s="3">
        <f t="shared" si="95"/>
        <v>3</v>
      </c>
      <c r="W6091" s="2" t="s">
        <v>2860</v>
      </c>
      <c r="X6091" s="2" t="s">
        <v>13059</v>
      </c>
      <c r="Y6091" s="2" t="s">
        <v>13364</v>
      </c>
      <c r="Z6091" s="2" t="s">
        <v>13365</v>
      </c>
      <c r="AA6091" s="2" t="s">
        <v>13366</v>
      </c>
      <c r="AB6091" s="2" t="s">
        <v>13067</v>
      </c>
      <c r="AC6091" s="2">
        <v>380773</v>
      </c>
    </row>
    <row r="6092" spans="1:29" x14ac:dyDescent="0.2">
      <c r="A6092" s="2" t="s">
        <v>6060</v>
      </c>
      <c r="B6092" s="2">
        <v>72657</v>
      </c>
      <c r="C6092" s="2" t="s">
        <v>6061</v>
      </c>
      <c r="D6092" s="10">
        <v>2067.5910175880699</v>
      </c>
      <c r="E6092" s="20">
        <v>0.57057121536336497</v>
      </c>
      <c r="F6092" s="7">
        <v>7.5436488096279504E-7</v>
      </c>
      <c r="G6092" s="3" t="s">
        <v>5116</v>
      </c>
      <c r="I6092" s="17">
        <v>-0.700607082452809</v>
      </c>
      <c r="J6092" s="7">
        <v>1.5705042074492101E-3</v>
      </c>
      <c r="K6092" s="3" t="s">
        <v>8</v>
      </c>
      <c r="M6092" s="18">
        <v>0.95961075666883</v>
      </c>
      <c r="N6092" s="7">
        <v>1.71430788397752E-7</v>
      </c>
      <c r="O6092" s="3" t="s">
        <v>8</v>
      </c>
      <c r="Q6092" s="6">
        <v>-0.31156754114734397</v>
      </c>
      <c r="R6092" s="7">
        <v>9.0066175135836604E-2</v>
      </c>
      <c r="S6092" s="3" t="s">
        <v>5116</v>
      </c>
      <c r="U6092" s="3">
        <f t="shared" si="95"/>
        <v>2</v>
      </c>
      <c r="W6092" s="2" t="s">
        <v>6060</v>
      </c>
      <c r="X6092" s="2" t="s">
        <v>13059</v>
      </c>
      <c r="Y6092" s="2" t="s">
        <v>13586</v>
      </c>
      <c r="Z6092" s="2" t="s">
        <v>13587</v>
      </c>
      <c r="AA6092" s="2" t="s">
        <v>13588</v>
      </c>
      <c r="AB6092" s="2" t="s">
        <v>13067</v>
      </c>
      <c r="AC6092" s="2">
        <v>72657</v>
      </c>
    </row>
    <row r="6093" spans="1:29" x14ac:dyDescent="0.2">
      <c r="A6093" s="2" t="s">
        <v>8817</v>
      </c>
      <c r="B6093" s="2" t="s">
        <v>64</v>
      </c>
      <c r="C6093" s="2" t="s">
        <v>64</v>
      </c>
      <c r="D6093" s="10">
        <v>65.528854904831604</v>
      </c>
      <c r="E6093" s="20">
        <v>0.45025202927741498</v>
      </c>
      <c r="F6093" s="7">
        <v>4.9983501060181498E-2</v>
      </c>
      <c r="G6093" s="3" t="s">
        <v>5116</v>
      </c>
      <c r="I6093" s="6">
        <v>-0.70080320745354696</v>
      </c>
      <c r="J6093" s="7">
        <v>5.4272792007481203E-2</v>
      </c>
      <c r="K6093" s="3" t="s">
        <v>5116</v>
      </c>
      <c r="M6093" s="18">
        <v>1.0271679076104301</v>
      </c>
      <c r="N6093" s="7">
        <v>5.1648348206796105E-4</v>
      </c>
      <c r="O6093" s="3" t="s">
        <v>8</v>
      </c>
      <c r="Q6093" s="6">
        <v>-0.12388732912053101</v>
      </c>
      <c r="R6093" s="7">
        <v>0.78195776373791803</v>
      </c>
      <c r="S6093" s="3" t="s">
        <v>5116</v>
      </c>
      <c r="U6093" s="3">
        <f t="shared" si="95"/>
        <v>1</v>
      </c>
      <c r="W6093" s="2" t="s">
        <v>8817</v>
      </c>
      <c r="X6093" s="2" t="s">
        <v>13059</v>
      </c>
      <c r="Y6093" s="2" t="s">
        <v>14650</v>
      </c>
      <c r="Z6093" s="2" t="s">
        <v>14651</v>
      </c>
      <c r="AA6093" s="2" t="s">
        <v>14652</v>
      </c>
      <c r="AB6093" s="2" t="s">
        <v>13067</v>
      </c>
      <c r="AC6093" s="2">
        <v>474160</v>
      </c>
    </row>
    <row r="6094" spans="1:29" x14ac:dyDescent="0.2">
      <c r="A6094" s="2" t="s">
        <v>8422</v>
      </c>
      <c r="B6094" s="2">
        <v>107684</v>
      </c>
      <c r="C6094" s="2" t="s">
        <v>8423</v>
      </c>
      <c r="D6094" s="10">
        <v>1445.59222642488</v>
      </c>
      <c r="E6094" s="20">
        <v>-0.23990744791062199</v>
      </c>
      <c r="F6094" s="7">
        <v>2.3410039118691099E-2</v>
      </c>
      <c r="G6094" s="3" t="s">
        <v>5116</v>
      </c>
      <c r="I6094" s="17">
        <v>-0.70082725250953504</v>
      </c>
      <c r="J6094" s="7">
        <v>2.1674141353687499E-4</v>
      </c>
      <c r="K6094" s="3" t="s">
        <v>8</v>
      </c>
      <c r="M6094" s="18">
        <v>0.93987438234912202</v>
      </c>
      <c r="N6094" s="7">
        <v>2.98409598443359E-9</v>
      </c>
      <c r="O6094" s="3" t="s">
        <v>8</v>
      </c>
      <c r="Q6094" s="6">
        <v>0.478954577750208</v>
      </c>
      <c r="R6094" s="7">
        <v>7.6138244954137299E-4</v>
      </c>
      <c r="S6094" s="3" t="s">
        <v>5116</v>
      </c>
      <c r="U6094" s="3">
        <f t="shared" si="95"/>
        <v>2</v>
      </c>
      <c r="W6094" s="2" t="s">
        <v>8422</v>
      </c>
      <c r="X6094" s="2" t="s">
        <v>13068</v>
      </c>
      <c r="Y6094" s="2" t="s">
        <v>15338</v>
      </c>
      <c r="Z6094" s="2" t="s">
        <v>8422</v>
      </c>
      <c r="AA6094" s="2" t="s">
        <v>8423</v>
      </c>
      <c r="AB6094" s="2" t="s">
        <v>13067</v>
      </c>
      <c r="AC6094" s="2">
        <v>107684</v>
      </c>
    </row>
    <row r="6095" spans="1:29" x14ac:dyDescent="0.2">
      <c r="A6095" s="2" t="s">
        <v>12377</v>
      </c>
      <c r="B6095" s="2">
        <v>17888</v>
      </c>
      <c r="C6095" s="2" t="s">
        <v>12378</v>
      </c>
      <c r="D6095" s="10">
        <v>110.18304484782099</v>
      </c>
      <c r="E6095" s="20">
        <v>-7.4939175458962407E-2</v>
      </c>
      <c r="F6095" s="7">
        <v>0.84298164111678597</v>
      </c>
      <c r="G6095" s="3" t="s">
        <v>5116</v>
      </c>
      <c r="I6095" s="6">
        <v>-0.70086121452235295</v>
      </c>
      <c r="J6095" s="7">
        <v>6.7812052714973106E-2</v>
      </c>
      <c r="K6095" s="3" t="s">
        <v>5116</v>
      </c>
      <c r="M6095" s="18">
        <v>1.04956668101332</v>
      </c>
      <c r="N6095" s="7">
        <v>7.7080947963167803E-4</v>
      </c>
      <c r="O6095" s="3" t="s">
        <v>8</v>
      </c>
      <c r="Q6095" s="6">
        <v>0.42364464194993101</v>
      </c>
      <c r="R6095" s="7">
        <v>0.24098208522355599</v>
      </c>
      <c r="S6095" s="3" t="s">
        <v>5116</v>
      </c>
      <c r="U6095" s="3">
        <f t="shared" si="95"/>
        <v>1</v>
      </c>
      <c r="W6095" s="2" t="s">
        <v>12377</v>
      </c>
      <c r="X6095" s="2" t="s">
        <v>13068</v>
      </c>
      <c r="Y6095" s="2" t="s">
        <v>18039</v>
      </c>
      <c r="Z6095" s="2" t="s">
        <v>12377</v>
      </c>
      <c r="AA6095" s="2" t="s">
        <v>12378</v>
      </c>
      <c r="AB6095" s="2" t="s">
        <v>13067</v>
      </c>
      <c r="AC6095" s="2">
        <v>17888</v>
      </c>
    </row>
    <row r="6096" spans="1:29" x14ac:dyDescent="0.2">
      <c r="A6096" s="2" t="s">
        <v>5903</v>
      </c>
      <c r="B6096" s="2">
        <v>66948</v>
      </c>
      <c r="C6096" s="2" t="s">
        <v>5904</v>
      </c>
      <c r="D6096" s="10">
        <v>1591.88574557326</v>
      </c>
      <c r="E6096" s="20">
        <v>0.460715873891128</v>
      </c>
      <c r="F6096" s="7">
        <v>1.7165448925087301E-7</v>
      </c>
      <c r="G6096" s="3" t="s">
        <v>5116</v>
      </c>
      <c r="I6096" s="17">
        <v>-0.70086832852481795</v>
      </c>
      <c r="J6096" s="7">
        <v>4.2875456322925402E-5</v>
      </c>
      <c r="K6096" s="3" t="s">
        <v>8</v>
      </c>
      <c r="M6096" s="18">
        <v>1.25259627383723</v>
      </c>
      <c r="N6096" s="7">
        <v>1.1480394784764101E-18</v>
      </c>
      <c r="O6096" s="3" t="s">
        <v>8</v>
      </c>
      <c r="Q6096" s="6">
        <v>9.10120714212862E-2</v>
      </c>
      <c r="R6096" s="7">
        <v>0.62006954294338701</v>
      </c>
      <c r="S6096" s="3" t="s">
        <v>5116</v>
      </c>
      <c r="U6096" s="3">
        <f t="shared" si="95"/>
        <v>2</v>
      </c>
      <c r="W6096" s="2" t="s">
        <v>5903</v>
      </c>
      <c r="X6096" s="2" t="s">
        <v>13068</v>
      </c>
      <c r="Y6096" s="2" t="s">
        <v>14042</v>
      </c>
      <c r="Z6096" s="2" t="s">
        <v>5903</v>
      </c>
      <c r="AA6096" s="2" t="s">
        <v>5904</v>
      </c>
      <c r="AB6096" s="2" t="s">
        <v>13067</v>
      </c>
      <c r="AC6096" s="2">
        <v>66948</v>
      </c>
    </row>
    <row r="6097" spans="1:29" x14ac:dyDescent="0.2">
      <c r="A6097" s="2" t="s">
        <v>183</v>
      </c>
      <c r="B6097" s="2">
        <v>11842</v>
      </c>
      <c r="C6097" s="2" t="s">
        <v>184</v>
      </c>
      <c r="D6097" s="10">
        <v>27182.579603976301</v>
      </c>
      <c r="E6097" s="52">
        <v>-1.1498771335861599</v>
      </c>
      <c r="F6097" s="7">
        <v>2.5995171374723698E-65</v>
      </c>
      <c r="G6097" s="3" t="s">
        <v>8</v>
      </c>
      <c r="I6097" s="17">
        <v>-0.70099944750649801</v>
      </c>
      <c r="J6097" s="7">
        <v>2.45733422525659E-7</v>
      </c>
      <c r="K6097" s="3" t="s">
        <v>8</v>
      </c>
      <c r="M6097" s="6">
        <v>-0.195443584165953</v>
      </c>
      <c r="N6097" s="7">
        <v>0.143275142893278</v>
      </c>
      <c r="O6097" s="3" t="s">
        <v>5116</v>
      </c>
      <c r="Q6097" s="6">
        <v>0.25343410191371002</v>
      </c>
      <c r="R6097" s="7">
        <v>1.95886186671483E-2</v>
      </c>
      <c r="S6097" s="3" t="s">
        <v>5116</v>
      </c>
      <c r="U6097" s="3">
        <f t="shared" si="95"/>
        <v>2</v>
      </c>
      <c r="W6097" s="2" t="s">
        <v>183</v>
      </c>
      <c r="X6097" s="2" t="s">
        <v>13068</v>
      </c>
      <c r="Y6097" s="2" t="s">
        <v>14344</v>
      </c>
      <c r="Z6097" s="2" t="s">
        <v>183</v>
      </c>
      <c r="AA6097" s="2" t="s">
        <v>184</v>
      </c>
      <c r="AB6097" s="2" t="s">
        <v>13067</v>
      </c>
      <c r="AC6097" s="2">
        <v>11842</v>
      </c>
    </row>
    <row r="6098" spans="1:29" x14ac:dyDescent="0.2">
      <c r="A6098" s="2" t="s">
        <v>3221</v>
      </c>
      <c r="B6098" s="2">
        <v>77889</v>
      </c>
      <c r="C6098" s="2" t="s">
        <v>3222</v>
      </c>
      <c r="D6098" s="10">
        <v>737.90773680598897</v>
      </c>
      <c r="E6098" s="52">
        <v>-0.75093848550446496</v>
      </c>
      <c r="F6098" s="7">
        <v>1.32950029917442E-8</v>
      </c>
      <c r="G6098" s="3" t="s">
        <v>8</v>
      </c>
      <c r="I6098" s="17">
        <v>-0.701112920963324</v>
      </c>
      <c r="J6098" s="7">
        <v>5.8202919808477901E-3</v>
      </c>
      <c r="K6098" s="3" t="s">
        <v>8</v>
      </c>
      <c r="M6098" s="6">
        <v>0.22049499587653201</v>
      </c>
      <c r="N6098" s="7">
        <v>0.38404387244993599</v>
      </c>
      <c r="O6098" s="3" t="s">
        <v>5116</v>
      </c>
      <c r="Q6098" s="6">
        <v>0.27032056041767299</v>
      </c>
      <c r="R6098" s="7">
        <v>0.22955105052956601</v>
      </c>
      <c r="S6098" s="3" t="s">
        <v>5116</v>
      </c>
      <c r="U6098" s="3">
        <f t="shared" si="95"/>
        <v>2</v>
      </c>
      <c r="W6098" s="2" t="s">
        <v>3221</v>
      </c>
      <c r="X6098" s="2" t="s">
        <v>13068</v>
      </c>
      <c r="Y6098" s="2" t="s">
        <v>17411</v>
      </c>
      <c r="Z6098" s="2" t="s">
        <v>3221</v>
      </c>
      <c r="AA6098" s="2" t="s">
        <v>3222</v>
      </c>
      <c r="AB6098" s="2" t="s">
        <v>13067</v>
      </c>
      <c r="AC6098" s="2">
        <v>77889</v>
      </c>
    </row>
    <row r="6099" spans="1:29" x14ac:dyDescent="0.2">
      <c r="A6099" s="2" t="s">
        <v>8116</v>
      </c>
      <c r="B6099" s="2">
        <v>100038570</v>
      </c>
      <c r="C6099" s="2" t="s">
        <v>8117</v>
      </c>
      <c r="D6099" s="10">
        <v>164.76501196908399</v>
      </c>
      <c r="E6099" s="20">
        <v>0.49198368282411797</v>
      </c>
      <c r="F6099" s="7">
        <v>1.29331028808402E-2</v>
      </c>
      <c r="G6099" s="3" t="s">
        <v>5116</v>
      </c>
      <c r="I6099" s="17">
        <v>-0.701237333632033</v>
      </c>
      <c r="J6099" s="7">
        <v>3.6560693655317597E-2</v>
      </c>
      <c r="K6099" s="3" t="s">
        <v>8</v>
      </c>
      <c r="M6099" s="18">
        <v>0.95280599515575004</v>
      </c>
      <c r="N6099" s="7">
        <v>5.0239141921515199E-4</v>
      </c>
      <c r="O6099" s="3" t="s">
        <v>8</v>
      </c>
      <c r="Q6099" s="6">
        <v>-0.24041502130040099</v>
      </c>
      <c r="R6099" s="7">
        <v>0.47694961147542397</v>
      </c>
      <c r="S6099" s="3" t="s">
        <v>5116</v>
      </c>
      <c r="U6099" s="3">
        <f t="shared" si="95"/>
        <v>2</v>
      </c>
      <c r="W6099" s="2" t="s">
        <v>8116</v>
      </c>
      <c r="X6099" s="2" t="s">
        <v>13059</v>
      </c>
      <c r="Y6099" s="2" t="s">
        <v>16552</v>
      </c>
      <c r="Z6099" s="2" t="s">
        <v>16553</v>
      </c>
      <c r="AA6099" s="2" t="s">
        <v>16554</v>
      </c>
      <c r="AB6099" s="2" t="s">
        <v>13067</v>
      </c>
      <c r="AC6099" s="2">
        <v>100038570</v>
      </c>
    </row>
    <row r="6100" spans="1:29" x14ac:dyDescent="0.2">
      <c r="A6100" s="2" t="s">
        <v>11346</v>
      </c>
      <c r="B6100" s="2">
        <v>14432</v>
      </c>
      <c r="C6100" s="2" t="s">
        <v>11347</v>
      </c>
      <c r="D6100" s="10">
        <v>43768.230546624298</v>
      </c>
      <c r="E6100" s="20">
        <v>-5.9965031611464201E-2</v>
      </c>
      <c r="F6100" s="7">
        <v>0.52904007958506705</v>
      </c>
      <c r="G6100" s="3" t="s">
        <v>5116</v>
      </c>
      <c r="I6100" s="17">
        <v>-0.70128862923537805</v>
      </c>
      <c r="J6100" s="7">
        <v>2.51185136171432E-7</v>
      </c>
      <c r="K6100" s="3" t="s">
        <v>8</v>
      </c>
      <c r="M6100" s="18">
        <v>0.68386107257290696</v>
      </c>
      <c r="N6100" s="7">
        <v>4.9829082708323199E-9</v>
      </c>
      <c r="O6100" s="3" t="s">
        <v>8</v>
      </c>
      <c r="Q6100" s="6">
        <v>4.2537474948993299E-2</v>
      </c>
      <c r="R6100" s="7">
        <v>0.79929774224033201</v>
      </c>
      <c r="S6100" s="3" t="s">
        <v>5116</v>
      </c>
      <c r="U6100" s="3">
        <f t="shared" si="95"/>
        <v>2</v>
      </c>
      <c r="W6100" s="2" t="s">
        <v>11346</v>
      </c>
      <c r="X6100" s="2" t="s">
        <v>13068</v>
      </c>
      <c r="Y6100" s="2" t="s">
        <v>16449</v>
      </c>
      <c r="Z6100" s="2" t="s">
        <v>11346</v>
      </c>
      <c r="AA6100" s="2" t="s">
        <v>11347</v>
      </c>
      <c r="AB6100" s="2" t="s">
        <v>13067</v>
      </c>
      <c r="AC6100" s="2">
        <v>14432</v>
      </c>
    </row>
    <row r="6101" spans="1:29" x14ac:dyDescent="0.2">
      <c r="A6101" s="2" t="s">
        <v>7894</v>
      </c>
      <c r="B6101" s="2" t="s">
        <v>64</v>
      </c>
      <c r="C6101" s="2" t="s">
        <v>64</v>
      </c>
      <c r="D6101" s="10">
        <v>6625.7911614506102</v>
      </c>
      <c r="E6101" s="20">
        <v>-0.27328857302568998</v>
      </c>
      <c r="F6101" s="7">
        <v>7.36253861568962E-3</v>
      </c>
      <c r="G6101" s="3" t="s">
        <v>5116</v>
      </c>
      <c r="I6101" s="17">
        <v>-0.70154053681305795</v>
      </c>
      <c r="J6101" s="7">
        <v>1.52907574408917E-4</v>
      </c>
      <c r="K6101" s="3" t="s">
        <v>8</v>
      </c>
      <c r="M6101" s="6">
        <v>0.32707201936166902</v>
      </c>
      <c r="N6101" s="7">
        <v>5.6200076424000302E-2</v>
      </c>
      <c r="O6101" s="3" t="s">
        <v>5116</v>
      </c>
      <c r="Q6101" s="6">
        <v>-0.101179944425698</v>
      </c>
      <c r="R6101" s="7">
        <v>0.60725748515358502</v>
      </c>
      <c r="S6101" s="3" t="s">
        <v>5116</v>
      </c>
      <c r="U6101" s="3">
        <f t="shared" si="95"/>
        <v>1</v>
      </c>
      <c r="W6101" s="2" t="s">
        <v>7894</v>
      </c>
      <c r="X6101" s="2" t="s">
        <v>13059</v>
      </c>
      <c r="Y6101" s="2" t="s">
        <v>13614</v>
      </c>
      <c r="Z6101" s="2" t="s">
        <v>13615</v>
      </c>
      <c r="AA6101" s="2" t="s">
        <v>13616</v>
      </c>
      <c r="AB6101" s="2" t="s">
        <v>13067</v>
      </c>
      <c r="AC6101" s="2">
        <v>66469</v>
      </c>
    </row>
    <row r="6102" spans="1:29" x14ac:dyDescent="0.2">
      <c r="A6102" s="2" t="s">
        <v>10222</v>
      </c>
      <c r="B6102" s="2">
        <v>65105</v>
      </c>
      <c r="C6102" s="2" t="s">
        <v>10223</v>
      </c>
      <c r="D6102" s="10">
        <v>5197.3540784889701</v>
      </c>
      <c r="E6102" s="20">
        <v>0.125405492931419</v>
      </c>
      <c r="F6102" s="7">
        <v>0.23172920286239501</v>
      </c>
      <c r="G6102" s="3" t="s">
        <v>5116</v>
      </c>
      <c r="I6102" s="17">
        <v>-0.70161284617124298</v>
      </c>
      <c r="J6102" s="7">
        <v>3.3527267872359202E-5</v>
      </c>
      <c r="K6102" s="3" t="s">
        <v>8</v>
      </c>
      <c r="M6102" s="18">
        <v>0.84156140692359904</v>
      </c>
      <c r="N6102" s="7">
        <v>3.8363196725704003E-9</v>
      </c>
      <c r="O6102" s="3" t="s">
        <v>8</v>
      </c>
      <c r="Q6102" s="6">
        <v>1.4543067820937301E-2</v>
      </c>
      <c r="R6102" s="7">
        <v>0.94921174906294004</v>
      </c>
      <c r="S6102" s="3" t="s">
        <v>5116</v>
      </c>
      <c r="U6102" s="3">
        <f t="shared" si="95"/>
        <v>2</v>
      </c>
      <c r="W6102" s="2" t="s">
        <v>10222</v>
      </c>
      <c r="X6102" s="2" t="s">
        <v>13068</v>
      </c>
      <c r="Y6102" s="2" t="s">
        <v>14391</v>
      </c>
      <c r="Z6102" s="2" t="s">
        <v>10222</v>
      </c>
      <c r="AA6102" s="2" t="s">
        <v>10223</v>
      </c>
      <c r="AB6102" s="2" t="s">
        <v>13067</v>
      </c>
      <c r="AC6102" s="2">
        <v>65105</v>
      </c>
    </row>
    <row r="6103" spans="1:29" x14ac:dyDescent="0.2">
      <c r="A6103" s="2" t="s">
        <v>8733</v>
      </c>
      <c r="B6103" s="2">
        <v>12757</v>
      </c>
      <c r="C6103" s="2" t="s">
        <v>8734</v>
      </c>
      <c r="D6103" s="10">
        <v>10711.1591077864</v>
      </c>
      <c r="E6103" s="20">
        <v>0.14254189053032801</v>
      </c>
      <c r="F6103" s="7">
        <v>4.3437617267769901E-2</v>
      </c>
      <c r="G6103" s="3" t="s">
        <v>5116</v>
      </c>
      <c r="I6103" s="17">
        <v>-0.70165973801861403</v>
      </c>
      <c r="J6103" s="7">
        <v>1.08504714381017E-8</v>
      </c>
      <c r="K6103" s="3" t="s">
        <v>8</v>
      </c>
      <c r="M6103" s="6">
        <v>0.48180059971267702</v>
      </c>
      <c r="N6103" s="7">
        <v>8.2281885013615297E-6</v>
      </c>
      <c r="O6103" s="3" t="s">
        <v>5116</v>
      </c>
      <c r="Q6103" s="6">
        <v>-0.36240102883626502</v>
      </c>
      <c r="R6103" s="7">
        <v>9.8111785151871398E-5</v>
      </c>
      <c r="S6103" s="3" t="s">
        <v>5116</v>
      </c>
      <c r="U6103" s="3">
        <f t="shared" si="95"/>
        <v>1</v>
      </c>
      <c r="W6103" s="2" t="s">
        <v>8733</v>
      </c>
      <c r="X6103" s="2" t="s">
        <v>13068</v>
      </c>
      <c r="Y6103" s="2" t="s">
        <v>15269</v>
      </c>
      <c r="Z6103" s="2" t="s">
        <v>8733</v>
      </c>
      <c r="AA6103" s="2" t="s">
        <v>8734</v>
      </c>
      <c r="AB6103" s="2" t="s">
        <v>13067</v>
      </c>
      <c r="AC6103" s="2">
        <v>12757</v>
      </c>
    </row>
    <row r="6104" spans="1:29" x14ac:dyDescent="0.2">
      <c r="A6104" s="2" t="s">
        <v>9567</v>
      </c>
      <c r="B6104" s="2">
        <v>66568</v>
      </c>
      <c r="C6104" s="2" t="s">
        <v>9568</v>
      </c>
      <c r="D6104" s="10">
        <v>443.187567515843</v>
      </c>
      <c r="E6104" s="20">
        <v>0.223797025587951</v>
      </c>
      <c r="F6104" s="7">
        <v>0.123984454986368</v>
      </c>
      <c r="G6104" s="3" t="s">
        <v>5116</v>
      </c>
      <c r="I6104" s="17">
        <v>-0.70167459655187403</v>
      </c>
      <c r="J6104" s="7">
        <v>3.8686624640652399E-3</v>
      </c>
      <c r="K6104" s="3" t="s">
        <v>8</v>
      </c>
      <c r="M6104" s="18">
        <v>0.65843080848157798</v>
      </c>
      <c r="N6104" s="7">
        <v>1.4582519810161E-3</v>
      </c>
      <c r="O6104" s="3" t="s">
        <v>8</v>
      </c>
      <c r="Q6104" s="6">
        <v>-0.267040813658247</v>
      </c>
      <c r="R6104" s="7">
        <v>0.21010742626009599</v>
      </c>
      <c r="S6104" s="3" t="s">
        <v>5116</v>
      </c>
      <c r="U6104" s="3">
        <f t="shared" si="95"/>
        <v>2</v>
      </c>
      <c r="W6104" s="2" t="s">
        <v>9567</v>
      </c>
      <c r="X6104" s="2" t="s">
        <v>13068</v>
      </c>
      <c r="Y6104" s="2" t="s">
        <v>19611</v>
      </c>
      <c r="Z6104" s="2" t="s">
        <v>9567</v>
      </c>
      <c r="AA6104" s="2" t="s">
        <v>9568</v>
      </c>
      <c r="AB6104" s="2" t="s">
        <v>13067</v>
      </c>
      <c r="AC6104" s="2">
        <v>66568</v>
      </c>
    </row>
    <row r="6105" spans="1:29" x14ac:dyDescent="0.2">
      <c r="A6105" s="2" t="s">
        <v>7505</v>
      </c>
      <c r="B6105" s="2">
        <v>14225</v>
      </c>
      <c r="C6105" s="2" t="s">
        <v>7506</v>
      </c>
      <c r="D6105" s="10">
        <v>43929.596010852903</v>
      </c>
      <c r="E6105" s="20">
        <v>-0.20303433782868899</v>
      </c>
      <c r="F6105" s="7">
        <v>2.4605677441130098E-3</v>
      </c>
      <c r="G6105" s="3" t="s">
        <v>5116</v>
      </c>
      <c r="I6105" s="17">
        <v>-0.70203617109977801</v>
      </c>
      <c r="J6105" s="7">
        <v>1.06044673069433E-8</v>
      </c>
      <c r="K6105" s="3" t="s">
        <v>8</v>
      </c>
      <c r="M6105" s="6">
        <v>0.19206484460456</v>
      </c>
      <c r="N6105" s="7">
        <v>0.110070904278711</v>
      </c>
      <c r="O6105" s="3" t="s">
        <v>5116</v>
      </c>
      <c r="Q6105" s="6">
        <v>-0.30693698866653002</v>
      </c>
      <c r="R6105" s="7">
        <v>1.20141554798124E-3</v>
      </c>
      <c r="S6105" s="3" t="s">
        <v>5116</v>
      </c>
      <c r="U6105" s="3">
        <f t="shared" si="95"/>
        <v>1</v>
      </c>
      <c r="W6105" s="2" t="s">
        <v>7505</v>
      </c>
      <c r="X6105" s="2" t="s">
        <v>13068</v>
      </c>
      <c r="Y6105" s="2" t="s">
        <v>16318</v>
      </c>
      <c r="Z6105" s="2" t="s">
        <v>7505</v>
      </c>
      <c r="AA6105" s="2" t="s">
        <v>7506</v>
      </c>
      <c r="AB6105" s="2" t="s">
        <v>13067</v>
      </c>
      <c r="AC6105" s="2">
        <v>14225</v>
      </c>
    </row>
    <row r="6106" spans="1:29" x14ac:dyDescent="0.2">
      <c r="A6106" s="2" t="s">
        <v>10374</v>
      </c>
      <c r="B6106" s="2">
        <v>66119</v>
      </c>
      <c r="C6106" s="2" t="s">
        <v>10375</v>
      </c>
      <c r="D6106" s="10">
        <v>9184.1593962947099</v>
      </c>
      <c r="E6106" s="20">
        <v>0.14642493572661699</v>
      </c>
      <c r="F6106" s="7">
        <v>0.261831379874502</v>
      </c>
      <c r="G6106" s="3" t="s">
        <v>5116</v>
      </c>
      <c r="I6106" s="17">
        <v>-0.70204243705830405</v>
      </c>
      <c r="J6106" s="7">
        <v>7.2615631313744603E-4</v>
      </c>
      <c r="K6106" s="3" t="s">
        <v>8</v>
      </c>
      <c r="M6106" s="6">
        <v>0.53873968689579099</v>
      </c>
      <c r="N6106" s="7">
        <v>2.8798853995943602E-3</v>
      </c>
      <c r="O6106" s="3" t="s">
        <v>5116</v>
      </c>
      <c r="Q6106" s="6">
        <v>-0.30972768588913002</v>
      </c>
      <c r="R6106" s="7">
        <v>6.9467195832692896E-2</v>
      </c>
      <c r="S6106" s="3" t="s">
        <v>5116</v>
      </c>
      <c r="U6106" s="3">
        <f t="shared" si="95"/>
        <v>1</v>
      </c>
      <c r="W6106" s="2" t="s">
        <v>10374</v>
      </c>
      <c r="X6106" s="2" t="s">
        <v>13068</v>
      </c>
      <c r="Y6106" s="2" t="s">
        <v>20686</v>
      </c>
      <c r="Z6106" s="2" t="s">
        <v>10374</v>
      </c>
      <c r="AA6106" s="2" t="s">
        <v>20687</v>
      </c>
      <c r="AB6106" s="2" t="s">
        <v>13067</v>
      </c>
      <c r="AC6106" s="2">
        <v>66119</v>
      </c>
    </row>
    <row r="6107" spans="1:29" x14ac:dyDescent="0.2">
      <c r="A6107" s="2" t="s">
        <v>8432</v>
      </c>
      <c r="B6107" s="2">
        <v>224630</v>
      </c>
      <c r="C6107" s="2" t="s">
        <v>8433</v>
      </c>
      <c r="D6107" s="10">
        <v>1366.41455582407</v>
      </c>
      <c r="E6107" s="20">
        <v>0.246759185862263</v>
      </c>
      <c r="F6107" s="7">
        <v>2.3666365786444599E-2</v>
      </c>
      <c r="G6107" s="3" t="s">
        <v>5116</v>
      </c>
      <c r="I6107" s="17">
        <v>-0.70220917039585795</v>
      </c>
      <c r="J6107" s="7">
        <v>2.9916191928014597E-4</v>
      </c>
      <c r="K6107" s="3" t="s">
        <v>8</v>
      </c>
      <c r="M6107" s="18">
        <v>0.74258463752373005</v>
      </c>
      <c r="N6107" s="7">
        <v>6.2890512686678299E-6</v>
      </c>
      <c r="O6107" s="3" t="s">
        <v>8</v>
      </c>
      <c r="Q6107" s="6">
        <v>-0.20638371873439099</v>
      </c>
      <c r="R6107" s="7">
        <v>0.23244273718774</v>
      </c>
      <c r="S6107" s="3" t="s">
        <v>5116</v>
      </c>
      <c r="U6107" s="3">
        <f t="shared" si="95"/>
        <v>2</v>
      </c>
      <c r="W6107" s="2" t="s">
        <v>8432</v>
      </c>
      <c r="X6107" s="2" t="s">
        <v>13068</v>
      </c>
      <c r="Y6107" s="2" t="s">
        <v>14740</v>
      </c>
      <c r="Z6107" s="2" t="s">
        <v>8432</v>
      </c>
      <c r="AA6107" s="2" t="s">
        <v>8433</v>
      </c>
      <c r="AB6107" s="2" t="s">
        <v>13067</v>
      </c>
      <c r="AC6107" s="2">
        <v>224630</v>
      </c>
    </row>
    <row r="6108" spans="1:29" x14ac:dyDescent="0.2">
      <c r="A6108" s="2" t="s">
        <v>10245</v>
      </c>
      <c r="B6108" s="2">
        <v>22342</v>
      </c>
      <c r="C6108" s="2" t="s">
        <v>10246</v>
      </c>
      <c r="D6108" s="10">
        <v>3551.38960531264</v>
      </c>
      <c r="E6108" s="20">
        <v>0.109101919831012</v>
      </c>
      <c r="F6108" s="7">
        <v>0.236903104415778</v>
      </c>
      <c r="G6108" s="3" t="s">
        <v>5116</v>
      </c>
      <c r="I6108" s="17">
        <v>-0.70245278464989203</v>
      </c>
      <c r="J6108" s="7">
        <v>2.11450743379234E-6</v>
      </c>
      <c r="K6108" s="3" t="s">
        <v>8</v>
      </c>
      <c r="M6108" s="18">
        <v>0.588354465273073</v>
      </c>
      <c r="N6108" s="7">
        <v>4.5937180278604898E-6</v>
      </c>
      <c r="O6108" s="3" t="s">
        <v>8</v>
      </c>
      <c r="Q6108" s="6">
        <v>-0.223200239207831</v>
      </c>
      <c r="R6108" s="7">
        <v>6.9639944040963103E-2</v>
      </c>
      <c r="S6108" s="3" t="s">
        <v>5116</v>
      </c>
      <c r="U6108" s="3">
        <f t="shared" si="95"/>
        <v>2</v>
      </c>
      <c r="W6108" s="2" t="s">
        <v>10245</v>
      </c>
      <c r="X6108" s="2" t="s">
        <v>13068</v>
      </c>
      <c r="Y6108" s="2" t="s">
        <v>17458</v>
      </c>
      <c r="Z6108" s="2" t="s">
        <v>10245</v>
      </c>
      <c r="AA6108" s="2" t="s">
        <v>10246</v>
      </c>
      <c r="AB6108" s="2" t="s">
        <v>13067</v>
      </c>
      <c r="AC6108" s="2">
        <v>22342</v>
      </c>
    </row>
    <row r="6109" spans="1:29" x14ac:dyDescent="0.2">
      <c r="A6109" s="2" t="s">
        <v>312</v>
      </c>
      <c r="B6109" s="2">
        <v>72590</v>
      </c>
      <c r="C6109" s="2" t="s">
        <v>313</v>
      </c>
      <c r="D6109" s="10">
        <v>6489.7292986618404</v>
      </c>
      <c r="E6109" s="52">
        <v>-0.94236580245206902</v>
      </c>
      <c r="F6109" s="7">
        <v>4.5493041916405997E-45</v>
      </c>
      <c r="G6109" s="3" t="s">
        <v>8</v>
      </c>
      <c r="I6109" s="17">
        <v>-0.70247386355295205</v>
      </c>
      <c r="J6109" s="7">
        <v>1.6515357590814901E-7</v>
      </c>
      <c r="K6109" s="3" t="s">
        <v>8</v>
      </c>
      <c r="M6109" s="6">
        <v>0.32021043530786503</v>
      </c>
      <c r="N6109" s="7">
        <v>9.2233129866995198E-3</v>
      </c>
      <c r="O6109" s="3" t="s">
        <v>5116</v>
      </c>
      <c r="Q6109" s="6">
        <v>0.56010237420698195</v>
      </c>
      <c r="R6109" s="7">
        <v>9.7597320201165908E-9</v>
      </c>
      <c r="S6109" s="3" t="s">
        <v>5116</v>
      </c>
      <c r="U6109" s="3">
        <f t="shared" si="95"/>
        <v>2</v>
      </c>
      <c r="W6109" s="2" t="s">
        <v>312</v>
      </c>
      <c r="X6109" s="2" t="s">
        <v>13068</v>
      </c>
      <c r="Y6109" s="2" t="s">
        <v>18915</v>
      </c>
      <c r="Z6109" s="2" t="s">
        <v>312</v>
      </c>
      <c r="AA6109" s="2" t="s">
        <v>313</v>
      </c>
      <c r="AB6109" s="2" t="s">
        <v>13067</v>
      </c>
      <c r="AC6109" s="2">
        <v>72590</v>
      </c>
    </row>
    <row r="6110" spans="1:29" x14ac:dyDescent="0.2">
      <c r="A6110" s="2" t="s">
        <v>746</v>
      </c>
      <c r="B6110" s="2">
        <v>595139</v>
      </c>
      <c r="C6110" s="2" t="s">
        <v>747</v>
      </c>
      <c r="D6110" s="10">
        <v>985.505224611686</v>
      </c>
      <c r="E6110" s="52">
        <v>1.0074280446831501</v>
      </c>
      <c r="F6110" s="7">
        <v>1.09540091937861E-27</v>
      </c>
      <c r="G6110" s="3" t="s">
        <v>8</v>
      </c>
      <c r="I6110" s="17">
        <v>-0.70258330547257697</v>
      </c>
      <c r="J6110" s="7">
        <v>1.4677687127548399E-4</v>
      </c>
      <c r="K6110" s="3" t="s">
        <v>8</v>
      </c>
      <c r="M6110" s="18">
        <v>1.2177068130323601</v>
      </c>
      <c r="N6110" s="7">
        <v>1.7575708792689899E-15</v>
      </c>
      <c r="O6110" s="3" t="s">
        <v>8</v>
      </c>
      <c r="Q6110" s="6">
        <v>-0.49230453712337402</v>
      </c>
      <c r="R6110" s="7">
        <v>3.88656717519798E-4</v>
      </c>
      <c r="S6110" s="3" t="s">
        <v>5116</v>
      </c>
      <c r="U6110" s="3">
        <f t="shared" si="95"/>
        <v>3</v>
      </c>
      <c r="W6110" s="2" t="s">
        <v>746</v>
      </c>
      <c r="X6110" s="2" t="s">
        <v>13068</v>
      </c>
      <c r="Y6110" s="2" t="s">
        <v>15843</v>
      </c>
      <c r="Z6110" s="2" t="s">
        <v>746</v>
      </c>
      <c r="AA6110" s="2" t="s">
        <v>15844</v>
      </c>
      <c r="AB6110" s="2" t="s">
        <v>13335</v>
      </c>
      <c r="AC6110" s="2">
        <v>595139</v>
      </c>
    </row>
    <row r="6111" spans="1:29" x14ac:dyDescent="0.2">
      <c r="A6111" s="2" t="s">
        <v>5474</v>
      </c>
      <c r="B6111" s="2" t="s">
        <v>64</v>
      </c>
      <c r="C6111" s="2" t="s">
        <v>64</v>
      </c>
      <c r="D6111" s="10">
        <v>9580.7566180033791</v>
      </c>
      <c r="E6111" s="20">
        <v>0.57527371990320197</v>
      </c>
      <c r="F6111" s="7">
        <v>1.12768345301821E-10</v>
      </c>
      <c r="G6111" s="3" t="s">
        <v>5116</v>
      </c>
      <c r="I6111" s="17">
        <v>-0.70296638719677296</v>
      </c>
      <c r="J6111" s="7">
        <v>5.6158774570513401E-5</v>
      </c>
      <c r="K6111" s="3" t="s">
        <v>8</v>
      </c>
      <c r="M6111" s="18">
        <v>0.96231545116322104</v>
      </c>
      <c r="N6111" s="7">
        <v>4.7860526526282902E-11</v>
      </c>
      <c r="O6111" s="3" t="s">
        <v>8</v>
      </c>
      <c r="Q6111" s="6">
        <v>-0.31592465593675401</v>
      </c>
      <c r="R6111" s="7">
        <v>2.2793350196731999E-2</v>
      </c>
      <c r="S6111" s="3" t="s">
        <v>5116</v>
      </c>
      <c r="U6111" s="3">
        <f t="shared" si="95"/>
        <v>2</v>
      </c>
      <c r="W6111" s="2" t="s">
        <v>5474</v>
      </c>
      <c r="X6111" s="2" t="s">
        <v>13059</v>
      </c>
      <c r="Y6111" s="2" t="s">
        <v>14761</v>
      </c>
      <c r="Z6111" s="2" t="s">
        <v>14762</v>
      </c>
      <c r="AA6111" s="2" t="s">
        <v>14763</v>
      </c>
      <c r="AB6111" s="2" t="s">
        <v>13067</v>
      </c>
      <c r="AC6111" s="2">
        <v>70456</v>
      </c>
    </row>
    <row r="6112" spans="1:29" x14ac:dyDescent="0.2">
      <c r="A6112" s="2" t="s">
        <v>116</v>
      </c>
      <c r="B6112" s="2">
        <v>606496</v>
      </c>
      <c r="C6112" s="2" t="s">
        <v>117</v>
      </c>
      <c r="D6112" s="10">
        <v>9165.0343318915202</v>
      </c>
      <c r="E6112" s="52">
        <v>-1.0420530812398601</v>
      </c>
      <c r="F6112" s="7">
        <v>4.70639192009916E-85</v>
      </c>
      <c r="G6112" s="3" t="s">
        <v>8</v>
      </c>
      <c r="I6112" s="17">
        <v>-0.70332278524307001</v>
      </c>
      <c r="J6112" s="7">
        <v>5.0719082159906298E-11</v>
      </c>
      <c r="K6112" s="3" t="s">
        <v>8</v>
      </c>
      <c r="M6112" s="6">
        <v>-5.8508056468686703E-2</v>
      </c>
      <c r="N6112" s="7">
        <v>0.64204876343135298</v>
      </c>
      <c r="O6112" s="3" t="s">
        <v>5116</v>
      </c>
      <c r="Q6112" s="6">
        <v>0.28022223952810199</v>
      </c>
      <c r="R6112" s="7">
        <v>6.9354819339972798E-4</v>
      </c>
      <c r="S6112" s="3" t="s">
        <v>5116</v>
      </c>
      <c r="U6112" s="3">
        <f t="shared" si="95"/>
        <v>2</v>
      </c>
      <c r="W6112" s="2" t="s">
        <v>116</v>
      </c>
      <c r="X6112" s="2" t="s">
        <v>13068</v>
      </c>
      <c r="Y6112" s="2" t="s">
        <v>16827</v>
      </c>
      <c r="Z6112" s="2" t="s">
        <v>116</v>
      </c>
      <c r="AA6112" s="2" t="s">
        <v>117</v>
      </c>
      <c r="AB6112" s="2" t="s">
        <v>13067</v>
      </c>
      <c r="AC6112" s="2">
        <v>606496</v>
      </c>
    </row>
    <row r="6113" spans="1:29" x14ac:dyDescent="0.2">
      <c r="A6113" s="2" t="s">
        <v>11458</v>
      </c>
      <c r="B6113" s="2">
        <v>58911</v>
      </c>
      <c r="C6113" s="2" t="s">
        <v>11459</v>
      </c>
      <c r="D6113" s="10">
        <v>954.25016815777201</v>
      </c>
      <c r="E6113" s="20">
        <v>0.104793347161049</v>
      </c>
      <c r="F6113" s="7">
        <v>0.56446988003191501</v>
      </c>
      <c r="G6113" s="3" t="s">
        <v>5116</v>
      </c>
      <c r="I6113" s="17">
        <v>-0.703703735963634</v>
      </c>
      <c r="J6113" s="7">
        <v>5.5810987115361196E-3</v>
      </c>
      <c r="K6113" s="3" t="s">
        <v>8</v>
      </c>
      <c r="M6113" s="18">
        <v>1.03663639959431</v>
      </c>
      <c r="N6113" s="7">
        <v>6.2718958216948898E-7</v>
      </c>
      <c r="O6113" s="3" t="s">
        <v>8</v>
      </c>
      <c r="Q6113" s="6">
        <v>0.22813931646962601</v>
      </c>
      <c r="R6113" s="7">
        <v>0.33239006689831901</v>
      </c>
      <c r="S6113" s="3" t="s">
        <v>5116</v>
      </c>
      <c r="U6113" s="3">
        <f t="shared" si="95"/>
        <v>2</v>
      </c>
      <c r="W6113" s="2" t="s">
        <v>11458</v>
      </c>
      <c r="X6113" s="2" t="s">
        <v>13068</v>
      </c>
      <c r="Y6113" s="2" t="s">
        <v>20320</v>
      </c>
      <c r="Z6113" s="2" t="s">
        <v>11458</v>
      </c>
      <c r="AA6113" s="2" t="s">
        <v>11459</v>
      </c>
      <c r="AB6113" s="2" t="s">
        <v>13067</v>
      </c>
      <c r="AC6113" s="2">
        <v>58911</v>
      </c>
    </row>
    <row r="6114" spans="1:29" x14ac:dyDescent="0.2">
      <c r="A6114" s="2" t="s">
        <v>7834</v>
      </c>
      <c r="B6114" s="2">
        <v>19946</v>
      </c>
      <c r="C6114" s="2" t="s">
        <v>7835</v>
      </c>
      <c r="D6114" s="10">
        <v>66.944190254731595</v>
      </c>
      <c r="E6114" s="20">
        <v>0.42769065304635301</v>
      </c>
      <c r="F6114" s="7">
        <v>6.2252869508303997E-3</v>
      </c>
      <c r="G6114" s="3" t="s">
        <v>5116</v>
      </c>
      <c r="I6114" s="17">
        <v>-0.70380871228997</v>
      </c>
      <c r="J6114" s="7">
        <v>1.2643240065670301E-2</v>
      </c>
      <c r="K6114" s="3" t="s">
        <v>8</v>
      </c>
      <c r="M6114" s="18">
        <v>0.92491504592971396</v>
      </c>
      <c r="N6114" s="7">
        <v>6.9444665207866094E-5</v>
      </c>
      <c r="O6114" s="3" t="s">
        <v>8</v>
      </c>
      <c r="Q6114" s="6">
        <v>-0.20658431940661001</v>
      </c>
      <c r="R6114" s="7">
        <v>0.45120180203534899</v>
      </c>
      <c r="S6114" s="3" t="s">
        <v>5116</v>
      </c>
      <c r="U6114" s="3">
        <f t="shared" si="95"/>
        <v>2</v>
      </c>
      <c r="W6114" s="2" t="s">
        <v>7834</v>
      </c>
      <c r="X6114" s="2" t="s">
        <v>13068</v>
      </c>
      <c r="Y6114" s="2" t="s">
        <v>19502</v>
      </c>
      <c r="Z6114" s="2" t="s">
        <v>7834</v>
      </c>
      <c r="AA6114" s="2" t="s">
        <v>7835</v>
      </c>
      <c r="AB6114" s="2" t="s">
        <v>13067</v>
      </c>
      <c r="AC6114" s="2">
        <v>19946</v>
      </c>
    </row>
    <row r="6115" spans="1:29" x14ac:dyDescent="0.2">
      <c r="A6115" s="2" t="s">
        <v>1628</v>
      </c>
      <c r="B6115" s="2">
        <v>80718</v>
      </c>
      <c r="C6115" s="2" t="s">
        <v>1629</v>
      </c>
      <c r="D6115" s="10">
        <v>3400.4045252405399</v>
      </c>
      <c r="E6115" s="52">
        <v>0.80029912771201295</v>
      </c>
      <c r="F6115" s="7">
        <v>6.12412208350327E-17</v>
      </c>
      <c r="G6115" s="3" t="s">
        <v>8</v>
      </c>
      <c r="I6115" s="17">
        <v>-0.70395498735121798</v>
      </c>
      <c r="J6115" s="7">
        <v>2.0440333381997299E-4</v>
      </c>
      <c r="K6115" s="3" t="s">
        <v>8</v>
      </c>
      <c r="M6115" s="18">
        <v>1.23133170948816</v>
      </c>
      <c r="N6115" s="7">
        <v>3.6010725846026297E-15</v>
      </c>
      <c r="O6115" s="3" t="s">
        <v>8</v>
      </c>
      <c r="Q6115" s="6">
        <v>-0.27292240557507103</v>
      </c>
      <c r="R6115" s="7">
        <v>8.2421095584426105E-2</v>
      </c>
      <c r="S6115" s="3" t="s">
        <v>5116</v>
      </c>
      <c r="U6115" s="3">
        <f t="shared" si="95"/>
        <v>3</v>
      </c>
      <c r="W6115" s="2" t="s">
        <v>1628</v>
      </c>
      <c r="X6115" s="2" t="s">
        <v>13068</v>
      </c>
      <c r="Y6115" s="2" t="s">
        <v>19198</v>
      </c>
      <c r="Z6115" s="2" t="s">
        <v>1628</v>
      </c>
      <c r="AA6115" s="2" t="s">
        <v>1629</v>
      </c>
      <c r="AB6115" s="2" t="s">
        <v>13067</v>
      </c>
      <c r="AC6115" s="2">
        <v>80718</v>
      </c>
    </row>
    <row r="6116" spans="1:29" x14ac:dyDescent="0.2">
      <c r="A6116" s="2" t="s">
        <v>6700</v>
      </c>
      <c r="B6116" s="2">
        <v>22186</v>
      </c>
      <c r="C6116" s="2" t="s">
        <v>6701</v>
      </c>
      <c r="D6116" s="10">
        <v>9331.7608991835605</v>
      </c>
      <c r="E6116" s="20">
        <v>0.44994976054936298</v>
      </c>
      <c r="F6116" s="7">
        <v>8.2367830589713198E-5</v>
      </c>
      <c r="G6116" s="3" t="s">
        <v>5116</v>
      </c>
      <c r="I6116" s="17">
        <v>-0.70409793418641997</v>
      </c>
      <c r="J6116" s="7">
        <v>1.09365998939895E-3</v>
      </c>
      <c r="K6116" s="3" t="s">
        <v>8</v>
      </c>
      <c r="M6116" s="18">
        <v>0.62385033229951903</v>
      </c>
      <c r="N6116" s="7">
        <v>7.3750373545630895E-4</v>
      </c>
      <c r="O6116" s="3" t="s">
        <v>8</v>
      </c>
      <c r="Q6116" s="6">
        <v>-0.53019736243626503</v>
      </c>
      <c r="R6116" s="7">
        <v>1.1384295136492399E-3</v>
      </c>
      <c r="S6116" s="3" t="s">
        <v>5116</v>
      </c>
      <c r="U6116" s="3">
        <f t="shared" si="95"/>
        <v>2</v>
      </c>
      <c r="W6116" s="2" t="s">
        <v>6700</v>
      </c>
      <c r="X6116" s="2" t="s">
        <v>13068</v>
      </c>
      <c r="Y6116" s="2" t="s">
        <v>20873</v>
      </c>
      <c r="Z6116" s="2" t="s">
        <v>6700</v>
      </c>
      <c r="AA6116" s="2" t="s">
        <v>6701</v>
      </c>
      <c r="AB6116" s="2" t="s">
        <v>13067</v>
      </c>
      <c r="AC6116" s="2">
        <v>22186</v>
      </c>
    </row>
    <row r="6117" spans="1:29" x14ac:dyDescent="0.2">
      <c r="A6117" s="2" t="s">
        <v>11627</v>
      </c>
      <c r="B6117" s="2">
        <v>73690</v>
      </c>
      <c r="C6117" s="2" t="s">
        <v>11628</v>
      </c>
      <c r="D6117" s="10">
        <v>342.71306896603897</v>
      </c>
      <c r="E6117" s="20">
        <v>6.5122020327547298E-2</v>
      </c>
      <c r="F6117" s="7">
        <v>0.61690128449367498</v>
      </c>
      <c r="G6117" s="3" t="s">
        <v>5116</v>
      </c>
      <c r="I6117" s="17">
        <v>-0.70430899108309897</v>
      </c>
      <c r="J6117" s="7">
        <v>1.01966674546923E-4</v>
      </c>
      <c r="K6117" s="3" t="s">
        <v>8</v>
      </c>
      <c r="M6117" s="18">
        <v>0.84308905308851501</v>
      </c>
      <c r="N6117" s="7">
        <v>3.5339676435650399E-8</v>
      </c>
      <c r="O6117" s="3" t="s">
        <v>8</v>
      </c>
      <c r="Q6117" s="6">
        <v>7.3658041677868394E-2</v>
      </c>
      <c r="R6117" s="7">
        <v>0.71864470924049695</v>
      </c>
      <c r="S6117" s="3" t="s">
        <v>5116</v>
      </c>
      <c r="U6117" s="3">
        <f t="shared" si="95"/>
        <v>2</v>
      </c>
      <c r="W6117" s="2" t="s">
        <v>11627</v>
      </c>
      <c r="X6117" s="2" t="s">
        <v>13068</v>
      </c>
      <c r="Y6117" s="2" t="s">
        <v>16520</v>
      </c>
      <c r="Z6117" s="2" t="s">
        <v>11627</v>
      </c>
      <c r="AA6117" s="2" t="s">
        <v>11628</v>
      </c>
      <c r="AB6117" s="2" t="s">
        <v>13067</v>
      </c>
      <c r="AC6117" s="2">
        <v>73690</v>
      </c>
    </row>
    <row r="6118" spans="1:29" x14ac:dyDescent="0.2">
      <c r="A6118" s="2" t="s">
        <v>1761</v>
      </c>
      <c r="B6118" s="2">
        <v>21379</v>
      </c>
      <c r="C6118" s="2" t="s">
        <v>1762</v>
      </c>
      <c r="D6118" s="10">
        <v>380.75156546204198</v>
      </c>
      <c r="E6118" s="52">
        <v>-0.98858633872964696</v>
      </c>
      <c r="F6118" s="7">
        <v>5.1836615778898498E-16</v>
      </c>
      <c r="G6118" s="3" t="s">
        <v>8</v>
      </c>
      <c r="I6118" s="17">
        <v>-0.704594632341771</v>
      </c>
      <c r="J6118" s="7">
        <v>3.2251385206152599E-3</v>
      </c>
      <c r="K6118" s="3" t="s">
        <v>8</v>
      </c>
      <c r="M6118" s="6">
        <v>-6.8129260398841596E-2</v>
      </c>
      <c r="N6118" s="7">
        <v>0.811782196996785</v>
      </c>
      <c r="O6118" s="3" t="s">
        <v>5116</v>
      </c>
      <c r="Q6118" s="6">
        <v>0.21586244598903401</v>
      </c>
      <c r="R6118" s="7">
        <v>0.32794013100149699</v>
      </c>
      <c r="S6118" s="3" t="s">
        <v>5116</v>
      </c>
      <c r="U6118" s="3">
        <f t="shared" si="95"/>
        <v>2</v>
      </c>
      <c r="W6118" s="2" t="s">
        <v>1761</v>
      </c>
      <c r="X6118" s="2" t="s">
        <v>13068</v>
      </c>
      <c r="Y6118" s="2" t="s">
        <v>20438</v>
      </c>
      <c r="Z6118" s="2" t="s">
        <v>1761</v>
      </c>
      <c r="AA6118" s="2" t="s">
        <v>1762</v>
      </c>
      <c r="AB6118" s="2" t="s">
        <v>13067</v>
      </c>
      <c r="AC6118" s="2">
        <v>21379</v>
      </c>
    </row>
    <row r="6119" spans="1:29" x14ac:dyDescent="0.2">
      <c r="A6119" s="2" t="s">
        <v>11892</v>
      </c>
      <c r="B6119" s="2" t="s">
        <v>64</v>
      </c>
      <c r="C6119" s="2" t="s">
        <v>64</v>
      </c>
      <c r="D6119" s="10">
        <v>223.450411437143</v>
      </c>
      <c r="E6119" s="20">
        <v>-0.10508879454813901</v>
      </c>
      <c r="F6119" s="7">
        <v>0.69604740500678097</v>
      </c>
      <c r="G6119" s="3" t="s">
        <v>5116</v>
      </c>
      <c r="I6119" s="17">
        <v>-0.704915823074868</v>
      </c>
      <c r="J6119" s="7">
        <v>3.3672043590564499E-2</v>
      </c>
      <c r="K6119" s="3" t="s">
        <v>8</v>
      </c>
      <c r="M6119" s="6">
        <v>0.49844876976864499</v>
      </c>
      <c r="N6119" s="7">
        <v>8.9894218904504206E-2</v>
      </c>
      <c r="O6119" s="3" t="s">
        <v>5116</v>
      </c>
      <c r="Q6119" s="6">
        <v>-0.101378258758084</v>
      </c>
      <c r="R6119" s="7">
        <v>0.80393623114690305</v>
      </c>
      <c r="S6119" s="3" t="s">
        <v>5116</v>
      </c>
      <c r="U6119" s="3">
        <f t="shared" si="95"/>
        <v>1</v>
      </c>
      <c r="W6119" s="2" t="s">
        <v>11892</v>
      </c>
      <c r="X6119" s="2" t="s">
        <v>13059</v>
      </c>
      <c r="Y6119" s="2" t="s">
        <v>15179</v>
      </c>
      <c r="Z6119" s="2" t="s">
        <v>15180</v>
      </c>
      <c r="AA6119" s="2" t="s">
        <v>15181</v>
      </c>
      <c r="AB6119" s="2" t="s">
        <v>13067</v>
      </c>
      <c r="AC6119" s="2">
        <v>12654</v>
      </c>
    </row>
    <row r="6120" spans="1:29" x14ac:dyDescent="0.2">
      <c r="A6120" s="2" t="s">
        <v>156</v>
      </c>
      <c r="B6120" s="2">
        <v>22318</v>
      </c>
      <c r="C6120" s="2" t="s">
        <v>157</v>
      </c>
      <c r="D6120" s="10">
        <v>77185.5844989014</v>
      </c>
      <c r="E6120" s="52">
        <v>-0.72610041939338898</v>
      </c>
      <c r="F6120" s="7">
        <v>3.1619357453582203E-70</v>
      </c>
      <c r="G6120" s="3" t="s">
        <v>8</v>
      </c>
      <c r="I6120" s="17">
        <v>-0.70501376606496602</v>
      </c>
      <c r="J6120" s="7">
        <v>4.5599092454558504E-18</v>
      </c>
      <c r="K6120" s="3" t="s">
        <v>8</v>
      </c>
      <c r="M6120" s="6">
        <v>1.0218612663954E-2</v>
      </c>
      <c r="N6120" s="7">
        <v>0.93371659559138698</v>
      </c>
      <c r="O6120" s="3" t="s">
        <v>5116</v>
      </c>
      <c r="Q6120" s="6">
        <v>3.1305265992376201E-2</v>
      </c>
      <c r="R6120" s="7">
        <v>0.75035993052703798</v>
      </c>
      <c r="S6120" s="3" t="s">
        <v>5116</v>
      </c>
      <c r="U6120" s="3">
        <f t="shared" si="95"/>
        <v>2</v>
      </c>
      <c r="W6120" s="2" t="s">
        <v>156</v>
      </c>
      <c r="X6120" s="2" t="s">
        <v>13068</v>
      </c>
      <c r="Y6120" s="2" t="s">
        <v>20992</v>
      </c>
      <c r="Z6120" s="2" t="s">
        <v>156</v>
      </c>
      <c r="AA6120" s="2" t="s">
        <v>157</v>
      </c>
      <c r="AB6120" s="2" t="s">
        <v>13067</v>
      </c>
      <c r="AC6120" s="2">
        <v>22318</v>
      </c>
    </row>
    <row r="6121" spans="1:29" x14ac:dyDescent="0.2">
      <c r="A6121" s="2" t="s">
        <v>3128</v>
      </c>
      <c r="B6121" s="2" t="s">
        <v>64</v>
      </c>
      <c r="C6121" s="2" t="s">
        <v>64</v>
      </c>
      <c r="D6121" s="10">
        <v>1986.713365778</v>
      </c>
      <c r="E6121" s="52">
        <v>0.66181917300673898</v>
      </c>
      <c r="F6121" s="7">
        <v>5.51364069690216E-9</v>
      </c>
      <c r="G6121" s="3" t="s">
        <v>8</v>
      </c>
      <c r="I6121" s="17">
        <v>-0.70504203905154905</v>
      </c>
      <c r="J6121" s="7">
        <v>1.3637962564884E-3</v>
      </c>
      <c r="K6121" s="3" t="s">
        <v>8</v>
      </c>
      <c r="M6121" s="18">
        <v>0.893740110937842</v>
      </c>
      <c r="N6121" s="7">
        <v>1.0853226801384301E-6</v>
      </c>
      <c r="O6121" s="3" t="s">
        <v>8</v>
      </c>
      <c r="Q6121" s="6">
        <v>-0.47312110112044597</v>
      </c>
      <c r="R6121" s="7">
        <v>5.2315822924611502E-3</v>
      </c>
      <c r="S6121" s="3" t="s">
        <v>5116</v>
      </c>
      <c r="U6121" s="3">
        <f t="shared" si="95"/>
        <v>3</v>
      </c>
      <c r="W6121" s="2" t="s">
        <v>3128</v>
      </c>
      <c r="X6121" s="2" t="s">
        <v>13059</v>
      </c>
      <c r="Y6121" s="2" t="s">
        <v>13102</v>
      </c>
      <c r="Z6121" s="2" t="s">
        <v>13103</v>
      </c>
      <c r="AA6121" s="2" t="s">
        <v>13104</v>
      </c>
      <c r="AB6121" s="2" t="s">
        <v>13067</v>
      </c>
      <c r="AC6121" s="2">
        <v>66117</v>
      </c>
    </row>
    <row r="6122" spans="1:29" x14ac:dyDescent="0.2">
      <c r="A6122" s="2" t="s">
        <v>8476</v>
      </c>
      <c r="B6122" s="2">
        <v>69833</v>
      </c>
      <c r="C6122" s="2" t="s">
        <v>8477</v>
      </c>
      <c r="D6122" s="10">
        <v>2466.1324156627702</v>
      </c>
      <c r="E6122" s="20">
        <v>0.26036232520343999</v>
      </c>
      <c r="F6122" s="7">
        <v>2.5719700683089802E-2</v>
      </c>
      <c r="G6122" s="3" t="s">
        <v>5116</v>
      </c>
      <c r="I6122" s="17">
        <v>-0.70522862549354204</v>
      </c>
      <c r="J6122" s="7">
        <v>6.4809048362616899E-4</v>
      </c>
      <c r="K6122" s="3" t="s">
        <v>8</v>
      </c>
      <c r="M6122" s="18">
        <v>0.62910684445821896</v>
      </c>
      <c r="N6122" s="7">
        <v>3.8815544297711902E-4</v>
      </c>
      <c r="O6122" s="3" t="s">
        <v>8</v>
      </c>
      <c r="Q6122" s="6">
        <v>-0.33648410623876301</v>
      </c>
      <c r="R6122" s="7">
        <v>4.3722839917438201E-2</v>
      </c>
      <c r="S6122" s="3" t="s">
        <v>5116</v>
      </c>
      <c r="U6122" s="3">
        <f t="shared" si="95"/>
        <v>2</v>
      </c>
      <c r="W6122" s="2" t="s">
        <v>8476</v>
      </c>
      <c r="X6122" s="2" t="s">
        <v>13068</v>
      </c>
      <c r="Y6122" s="2" t="s">
        <v>18860</v>
      </c>
      <c r="Z6122" s="2" t="s">
        <v>8476</v>
      </c>
      <c r="AA6122" s="2" t="s">
        <v>8477</v>
      </c>
      <c r="AB6122" s="2" t="s">
        <v>13067</v>
      </c>
      <c r="AC6122" s="2">
        <v>69833</v>
      </c>
    </row>
    <row r="6123" spans="1:29" x14ac:dyDescent="0.2">
      <c r="A6123" s="2" t="s">
        <v>6278</v>
      </c>
      <c r="B6123" s="2">
        <v>105853</v>
      </c>
      <c r="C6123" s="2" t="s">
        <v>6279</v>
      </c>
      <c r="D6123" s="10">
        <v>2142.2818134347599</v>
      </c>
      <c r="E6123" s="20">
        <v>-0.45386789442502401</v>
      </c>
      <c r="F6123" s="7">
        <v>4.3173041551994704E-6</v>
      </c>
      <c r="G6123" s="3" t="s">
        <v>5116</v>
      </c>
      <c r="I6123" s="17">
        <v>-0.705306841798372</v>
      </c>
      <c r="J6123" s="7">
        <v>1.9202296142496199E-4</v>
      </c>
      <c r="K6123" s="3" t="s">
        <v>8</v>
      </c>
      <c r="M6123" s="6">
        <v>0.10093704462249201</v>
      </c>
      <c r="N6123" s="7">
        <v>0.63406427810166899</v>
      </c>
      <c r="O6123" s="3" t="s">
        <v>5116</v>
      </c>
      <c r="Q6123" s="6">
        <v>-0.15050190275085501</v>
      </c>
      <c r="R6123" s="7">
        <v>0.40724185614446901</v>
      </c>
      <c r="S6123" s="3" t="s">
        <v>5116</v>
      </c>
      <c r="U6123" s="3">
        <f t="shared" si="95"/>
        <v>1</v>
      </c>
      <c r="W6123" s="2" t="s">
        <v>6278</v>
      </c>
      <c r="X6123" s="2" t="s">
        <v>13068</v>
      </c>
      <c r="Y6123" s="2" t="s">
        <v>17618</v>
      </c>
      <c r="Z6123" s="2" t="s">
        <v>6278</v>
      </c>
      <c r="AA6123" s="2" t="s">
        <v>6279</v>
      </c>
      <c r="AB6123" s="2" t="s">
        <v>13067</v>
      </c>
      <c r="AC6123" s="2">
        <v>105853</v>
      </c>
    </row>
    <row r="6124" spans="1:29" x14ac:dyDescent="0.2">
      <c r="A6124" s="2" t="s">
        <v>7774</v>
      </c>
      <c r="B6124" s="2">
        <v>20603</v>
      </c>
      <c r="C6124" s="2" t="s">
        <v>7775</v>
      </c>
      <c r="D6124" s="10">
        <v>4729.2341748257404</v>
      </c>
      <c r="E6124" s="20">
        <v>0.17637603714713199</v>
      </c>
      <c r="F6124" s="7">
        <v>5.1518824387872704E-3</v>
      </c>
      <c r="G6124" s="3" t="s">
        <v>5116</v>
      </c>
      <c r="I6124" s="17">
        <v>-0.70577227463561298</v>
      </c>
      <c r="J6124" s="7">
        <v>7.1264258674741198E-10</v>
      </c>
      <c r="K6124" s="3" t="s">
        <v>8</v>
      </c>
      <c r="M6124" s="18">
        <v>1.0925511655297799</v>
      </c>
      <c r="N6124" s="7">
        <v>3.2762983887855799E-29</v>
      </c>
      <c r="O6124" s="3" t="s">
        <v>8</v>
      </c>
      <c r="Q6124" s="6">
        <v>0.21040285374703799</v>
      </c>
      <c r="R6124" s="7">
        <v>2.2940169596116399E-2</v>
      </c>
      <c r="S6124" s="3" t="s">
        <v>5116</v>
      </c>
      <c r="U6124" s="3">
        <f t="shared" si="95"/>
        <v>2</v>
      </c>
      <c r="W6124" s="2" t="s">
        <v>7774</v>
      </c>
      <c r="X6124" s="2" t="s">
        <v>13068</v>
      </c>
      <c r="Y6124" s="2" t="s">
        <v>20032</v>
      </c>
      <c r="Z6124" s="2" t="s">
        <v>7774</v>
      </c>
      <c r="AA6124" s="2" t="s">
        <v>7775</v>
      </c>
      <c r="AB6124" s="2" t="s">
        <v>13067</v>
      </c>
      <c r="AC6124" s="2">
        <v>20603</v>
      </c>
    </row>
    <row r="6125" spans="1:29" x14ac:dyDescent="0.2">
      <c r="A6125" s="2" t="s">
        <v>7310</v>
      </c>
      <c r="B6125" s="2">
        <v>11843</v>
      </c>
      <c r="C6125" s="2" t="s">
        <v>7311</v>
      </c>
      <c r="D6125" s="10">
        <v>10566.1017586582</v>
      </c>
      <c r="E6125" s="20">
        <v>0.14520313650869801</v>
      </c>
      <c r="F6125" s="7">
        <v>1.3074317743797599E-3</v>
      </c>
      <c r="G6125" s="3" t="s">
        <v>5116</v>
      </c>
      <c r="I6125" s="17">
        <v>-0.70581633527102305</v>
      </c>
      <c r="J6125" s="7">
        <v>9.1574786754312897E-18</v>
      </c>
      <c r="K6125" s="3" t="s">
        <v>8</v>
      </c>
      <c r="M6125" s="6">
        <v>0.504273475620028</v>
      </c>
      <c r="N6125" s="7">
        <v>3.51931506546017E-12</v>
      </c>
      <c r="O6125" s="3" t="s">
        <v>5116</v>
      </c>
      <c r="Q6125" s="6">
        <v>-0.34674599615969298</v>
      </c>
      <c r="R6125" s="7">
        <v>1.4791353551880201E-8</v>
      </c>
      <c r="S6125" s="3" t="s">
        <v>5116</v>
      </c>
      <c r="U6125" s="3">
        <f t="shared" si="95"/>
        <v>1</v>
      </c>
      <c r="W6125" s="2" t="s">
        <v>7310</v>
      </c>
      <c r="X6125" s="2" t="s">
        <v>13068</v>
      </c>
      <c r="Y6125" s="2" t="s">
        <v>14345</v>
      </c>
      <c r="Z6125" s="2" t="s">
        <v>7310</v>
      </c>
      <c r="AA6125" s="2" t="s">
        <v>7311</v>
      </c>
      <c r="AB6125" s="2" t="s">
        <v>13067</v>
      </c>
      <c r="AC6125" s="2">
        <v>11843</v>
      </c>
    </row>
    <row r="6126" spans="1:29" x14ac:dyDescent="0.2">
      <c r="A6126" s="2" t="s">
        <v>23</v>
      </c>
      <c r="B6126" s="2">
        <v>69780</v>
      </c>
      <c r="C6126" s="2" t="s">
        <v>24</v>
      </c>
      <c r="D6126" s="10">
        <v>7062.6698786696397</v>
      </c>
      <c r="E6126" s="52">
        <v>-1.3846463574404</v>
      </c>
      <c r="F6126" s="7">
        <v>5.5641595265571605E-206</v>
      </c>
      <c r="G6126" s="3" t="s">
        <v>8</v>
      </c>
      <c r="I6126" s="17">
        <v>-0.70588089328442905</v>
      </c>
      <c r="J6126" s="7">
        <v>7.9014124100434405E-15</v>
      </c>
      <c r="K6126" s="3" t="s">
        <v>8</v>
      </c>
      <c r="M6126" s="6">
        <v>-0.27397898362185802</v>
      </c>
      <c r="N6126" s="7">
        <v>1.06803076700821E-3</v>
      </c>
      <c r="O6126" s="3" t="s">
        <v>5116</v>
      </c>
      <c r="Q6126" s="6">
        <v>0.40478648053410898</v>
      </c>
      <c r="R6126" s="7">
        <v>1.55258620969103E-9</v>
      </c>
      <c r="S6126" s="3" t="s">
        <v>5116</v>
      </c>
      <c r="U6126" s="3">
        <f t="shared" si="95"/>
        <v>2</v>
      </c>
      <c r="W6126" s="2" t="s">
        <v>23</v>
      </c>
      <c r="X6126" s="2" t="s">
        <v>13068</v>
      </c>
      <c r="Y6126" s="2" t="s">
        <v>20006</v>
      </c>
      <c r="Z6126" s="2" t="s">
        <v>23</v>
      </c>
      <c r="AA6126" s="2" t="s">
        <v>24</v>
      </c>
      <c r="AB6126" s="2" t="s">
        <v>13067</v>
      </c>
      <c r="AC6126" s="2">
        <v>69780</v>
      </c>
    </row>
    <row r="6127" spans="1:29" x14ac:dyDescent="0.2">
      <c r="A6127" s="2" t="s">
        <v>12849</v>
      </c>
      <c r="B6127" s="2">
        <v>68975</v>
      </c>
      <c r="C6127" s="2" t="s">
        <v>12850</v>
      </c>
      <c r="D6127" s="10">
        <v>1602.6012728273099</v>
      </c>
      <c r="E6127" s="20">
        <v>-8.0010588291561102E-3</v>
      </c>
      <c r="F6127" s="7">
        <v>0.95838794080626499</v>
      </c>
      <c r="G6127" s="3" t="s">
        <v>5116</v>
      </c>
      <c r="I6127" s="17">
        <v>-0.70625381212139804</v>
      </c>
      <c r="J6127" s="7">
        <v>1.3350361748102699E-5</v>
      </c>
      <c r="K6127" s="3" t="s">
        <v>8</v>
      </c>
      <c r="M6127" s="6">
        <v>0.464270214329985</v>
      </c>
      <c r="N6127" s="7">
        <v>1.21575740654232E-3</v>
      </c>
      <c r="O6127" s="3" t="s">
        <v>5116</v>
      </c>
      <c r="Q6127" s="6">
        <v>-0.23398253896225599</v>
      </c>
      <c r="R6127" s="7">
        <v>8.3628635247520899E-2</v>
      </c>
      <c r="S6127" s="3" t="s">
        <v>5116</v>
      </c>
      <c r="U6127" s="3">
        <f t="shared" si="95"/>
        <v>1</v>
      </c>
      <c r="W6127" s="2" t="s">
        <v>12849</v>
      </c>
      <c r="X6127" s="2" t="s">
        <v>13068</v>
      </c>
      <c r="Y6127" s="2" t="s">
        <v>17727</v>
      </c>
      <c r="Z6127" s="2" t="s">
        <v>12849</v>
      </c>
      <c r="AA6127" s="2" t="s">
        <v>12850</v>
      </c>
      <c r="AB6127" s="2" t="s">
        <v>13067</v>
      </c>
      <c r="AC6127" s="2">
        <v>68975</v>
      </c>
    </row>
    <row r="6128" spans="1:29" x14ac:dyDescent="0.2">
      <c r="A6128" s="2" t="s">
        <v>1977</v>
      </c>
      <c r="B6128" s="2">
        <v>64659</v>
      </c>
      <c r="C6128" s="2" t="s">
        <v>1978</v>
      </c>
      <c r="D6128" s="10">
        <v>5684.4111555812497</v>
      </c>
      <c r="E6128" s="52">
        <v>0.707553751018278</v>
      </c>
      <c r="F6128" s="7">
        <v>1.6818899033696999E-14</v>
      </c>
      <c r="G6128" s="3" t="s">
        <v>8</v>
      </c>
      <c r="I6128" s="17">
        <v>-0.70641259297521597</v>
      </c>
      <c r="J6128" s="7">
        <v>1.01929273535536E-4</v>
      </c>
      <c r="K6128" s="3" t="s">
        <v>8</v>
      </c>
      <c r="M6128" s="18">
        <v>0.95153883230015601</v>
      </c>
      <c r="N6128" s="7">
        <v>4.1344734878614201E-10</v>
      </c>
      <c r="O6128" s="3" t="s">
        <v>8</v>
      </c>
      <c r="Q6128" s="6">
        <v>-0.46242751169333801</v>
      </c>
      <c r="R6128" s="7">
        <v>7.6760917161639399E-4</v>
      </c>
      <c r="S6128" s="3" t="s">
        <v>5116</v>
      </c>
      <c r="U6128" s="3">
        <f t="shared" si="95"/>
        <v>3</v>
      </c>
      <c r="W6128" s="2" t="s">
        <v>1977</v>
      </c>
      <c r="X6128" s="2" t="s">
        <v>13068</v>
      </c>
      <c r="Y6128" s="2" t="s">
        <v>17924</v>
      </c>
      <c r="Z6128" s="2" t="s">
        <v>1977</v>
      </c>
      <c r="AA6128" s="2" t="s">
        <v>1978</v>
      </c>
      <c r="AB6128" s="2" t="s">
        <v>13067</v>
      </c>
      <c r="AC6128" s="2">
        <v>64659</v>
      </c>
    </row>
    <row r="6129" spans="1:29" x14ac:dyDescent="0.2">
      <c r="A6129" s="2" t="s">
        <v>10519</v>
      </c>
      <c r="B6129" s="2">
        <v>68833</v>
      </c>
      <c r="C6129" s="2" t="s">
        <v>10520</v>
      </c>
      <c r="D6129" s="10">
        <v>3147.0118205356598</v>
      </c>
      <c r="E6129" s="20">
        <v>-9.8956585338769804E-2</v>
      </c>
      <c r="F6129" s="7">
        <v>0.29443095486555398</v>
      </c>
      <c r="G6129" s="3" t="s">
        <v>5116</v>
      </c>
      <c r="I6129" s="17">
        <v>-0.707933849834119</v>
      </c>
      <c r="J6129" s="7">
        <v>1.8501815279249601E-6</v>
      </c>
      <c r="K6129" s="3" t="s">
        <v>8</v>
      </c>
      <c r="M6129" s="6">
        <v>0.40757404209919201</v>
      </c>
      <c r="N6129" s="7">
        <v>2.1722559287434299E-3</v>
      </c>
      <c r="O6129" s="3" t="s">
        <v>5116</v>
      </c>
      <c r="Q6129" s="6">
        <v>-0.20140322239615699</v>
      </c>
      <c r="R6129" s="7">
        <v>0.110438701200675</v>
      </c>
      <c r="S6129" s="3" t="s">
        <v>5116</v>
      </c>
      <c r="U6129" s="3">
        <f t="shared" si="95"/>
        <v>1</v>
      </c>
      <c r="W6129" s="2" t="s">
        <v>10519</v>
      </c>
      <c r="X6129" s="2" t="s">
        <v>13068</v>
      </c>
      <c r="Y6129" s="2" t="s">
        <v>18593</v>
      </c>
      <c r="Z6129" s="2" t="s">
        <v>10519</v>
      </c>
      <c r="AA6129" s="2" t="s">
        <v>10520</v>
      </c>
      <c r="AB6129" s="2" t="s">
        <v>13067</v>
      </c>
      <c r="AC6129" s="2">
        <v>68833</v>
      </c>
    </row>
    <row r="6130" spans="1:29" x14ac:dyDescent="0.2">
      <c r="A6130" s="2" t="s">
        <v>9143</v>
      </c>
      <c r="B6130" s="2">
        <v>73139</v>
      </c>
      <c r="C6130" s="2" t="s">
        <v>9144</v>
      </c>
      <c r="D6130" s="10">
        <v>2188.8033585517001</v>
      </c>
      <c r="E6130" s="20">
        <v>-0.173888637938487</v>
      </c>
      <c r="F6130" s="7">
        <v>7.4130595844995303E-2</v>
      </c>
      <c r="G6130" s="3" t="s">
        <v>5116</v>
      </c>
      <c r="I6130" s="17">
        <v>-0.70801751943803504</v>
      </c>
      <c r="J6130" s="7">
        <v>2.41957631223075E-5</v>
      </c>
      <c r="K6130" s="3" t="s">
        <v>8</v>
      </c>
      <c r="M6130" s="18">
        <v>0.61669218999277098</v>
      </c>
      <c r="N6130" s="7">
        <v>1.9944868860956399E-5</v>
      </c>
      <c r="O6130" s="3" t="s">
        <v>8</v>
      </c>
      <c r="Q6130" s="6">
        <v>8.2563308493223006E-2</v>
      </c>
      <c r="R6130" s="7">
        <v>0.65358798428979703</v>
      </c>
      <c r="S6130" s="3" t="s">
        <v>5116</v>
      </c>
      <c r="U6130" s="3">
        <f t="shared" si="95"/>
        <v>2</v>
      </c>
      <c r="W6130" s="2" t="s">
        <v>9143</v>
      </c>
      <c r="X6130" s="2" t="s">
        <v>13068</v>
      </c>
      <c r="Y6130" s="2" t="s">
        <v>15131</v>
      </c>
      <c r="Z6130" s="2" t="s">
        <v>9143</v>
      </c>
      <c r="AA6130" s="2" t="s">
        <v>9144</v>
      </c>
      <c r="AB6130" s="2" t="s">
        <v>13067</v>
      </c>
      <c r="AC6130" s="2">
        <v>73139</v>
      </c>
    </row>
    <row r="6131" spans="1:29" x14ac:dyDescent="0.2">
      <c r="A6131" s="2" t="s">
        <v>12428</v>
      </c>
      <c r="B6131" s="2">
        <v>67512</v>
      </c>
      <c r="C6131" s="2" t="s">
        <v>12429</v>
      </c>
      <c r="D6131" s="10">
        <v>55.171393981831599</v>
      </c>
      <c r="E6131" s="20">
        <v>8.88792377762984E-2</v>
      </c>
      <c r="F6131" s="7">
        <v>0.85617492192965805</v>
      </c>
      <c r="G6131" s="3" t="s">
        <v>5116</v>
      </c>
      <c r="I6131" s="6">
        <v>-0.70812449557638801</v>
      </c>
      <c r="J6131" s="7">
        <v>8.3727917640175398E-2</v>
      </c>
      <c r="K6131" s="3" t="s">
        <v>5116</v>
      </c>
      <c r="M6131" s="18">
        <v>0.75848036991680501</v>
      </c>
      <c r="N6131" s="7">
        <v>3.5282326935518901E-2</v>
      </c>
      <c r="O6131" s="3" t="s">
        <v>8</v>
      </c>
      <c r="Q6131" s="6">
        <v>-3.8523363435881502E-2</v>
      </c>
      <c r="R6131" s="7">
        <v>0.95194684211068203</v>
      </c>
      <c r="S6131" s="3" t="s">
        <v>5116</v>
      </c>
      <c r="U6131" s="3">
        <f t="shared" si="95"/>
        <v>1</v>
      </c>
      <c r="W6131" s="2" t="s">
        <v>12428</v>
      </c>
      <c r="X6131" s="2" t="s">
        <v>13068</v>
      </c>
      <c r="Y6131" s="2" t="s">
        <v>14139</v>
      </c>
      <c r="Z6131" s="2" t="s">
        <v>12428</v>
      </c>
      <c r="AA6131" s="2" t="s">
        <v>12429</v>
      </c>
      <c r="AB6131" s="2" t="s">
        <v>13067</v>
      </c>
      <c r="AC6131" s="2">
        <v>67512</v>
      </c>
    </row>
    <row r="6132" spans="1:29" x14ac:dyDescent="0.2">
      <c r="A6132" s="2" t="s">
        <v>6313</v>
      </c>
      <c r="B6132" s="2">
        <v>66407</v>
      </c>
      <c r="C6132" s="2" t="s">
        <v>6314</v>
      </c>
      <c r="D6132" s="10">
        <v>3329.41267907262</v>
      </c>
      <c r="E6132" s="20">
        <v>0.41403132224730799</v>
      </c>
      <c r="F6132" s="7">
        <v>5.5038689342484298E-6</v>
      </c>
      <c r="G6132" s="3" t="s">
        <v>5116</v>
      </c>
      <c r="I6132" s="17">
        <v>-0.70820938058776695</v>
      </c>
      <c r="J6132" s="7">
        <v>4.8955223315696597E-5</v>
      </c>
      <c r="K6132" s="3" t="s">
        <v>8</v>
      </c>
      <c r="M6132" s="18">
        <v>0.80238041413831196</v>
      </c>
      <c r="N6132" s="7">
        <v>5.5225946434544297E-8</v>
      </c>
      <c r="O6132" s="3" t="s">
        <v>8</v>
      </c>
      <c r="Q6132" s="6">
        <v>-0.31986028869676197</v>
      </c>
      <c r="R6132" s="7">
        <v>2.0697383248039401E-2</v>
      </c>
      <c r="S6132" s="3" t="s">
        <v>5116</v>
      </c>
      <c r="U6132" s="3">
        <f t="shared" si="95"/>
        <v>2</v>
      </c>
      <c r="W6132" s="2" t="s">
        <v>6313</v>
      </c>
      <c r="X6132" s="2" t="s">
        <v>13068</v>
      </c>
      <c r="Y6132" s="2" t="s">
        <v>17925</v>
      </c>
      <c r="Z6132" s="2" t="s">
        <v>6313</v>
      </c>
      <c r="AA6132" s="2" t="s">
        <v>6314</v>
      </c>
      <c r="AB6132" s="2" t="s">
        <v>13067</v>
      </c>
      <c r="AC6132" s="2">
        <v>66407</v>
      </c>
    </row>
    <row r="6133" spans="1:29" x14ac:dyDescent="0.2">
      <c r="A6133" s="2" t="s">
        <v>8006</v>
      </c>
      <c r="B6133" s="2">
        <v>381633</v>
      </c>
      <c r="C6133" s="2" t="s">
        <v>8007</v>
      </c>
      <c r="D6133" s="10">
        <v>3396.43681639127</v>
      </c>
      <c r="E6133" s="20">
        <v>0.35590897314585701</v>
      </c>
      <c r="F6133" s="7">
        <v>9.6904595955054403E-3</v>
      </c>
      <c r="G6133" s="3" t="s">
        <v>5116</v>
      </c>
      <c r="I6133" s="17">
        <v>-0.70824925058312904</v>
      </c>
      <c r="J6133" s="7">
        <v>4.0443186277211701E-3</v>
      </c>
      <c r="K6133" s="3" t="s">
        <v>8</v>
      </c>
      <c r="M6133" s="18">
        <v>0.92202166376613903</v>
      </c>
      <c r="N6133" s="7">
        <v>6.05112786028651E-6</v>
      </c>
      <c r="O6133" s="3" t="s">
        <v>8</v>
      </c>
      <c r="Q6133" s="6">
        <v>-0.14213655996284699</v>
      </c>
      <c r="R6133" s="7">
        <v>0.57997583264612496</v>
      </c>
      <c r="S6133" s="3" t="s">
        <v>5116</v>
      </c>
      <c r="U6133" s="3">
        <f t="shared" si="95"/>
        <v>2</v>
      </c>
      <c r="W6133" s="2" t="s">
        <v>8006</v>
      </c>
      <c r="X6133" s="2" t="s">
        <v>13068</v>
      </c>
      <c r="Y6133" s="2" t="s">
        <v>16610</v>
      </c>
      <c r="Z6133" s="2" t="s">
        <v>8006</v>
      </c>
      <c r="AA6133" s="2" t="s">
        <v>8007</v>
      </c>
      <c r="AB6133" s="2" t="s">
        <v>13067</v>
      </c>
      <c r="AC6133" s="2">
        <v>381633</v>
      </c>
    </row>
    <row r="6134" spans="1:29" x14ac:dyDescent="0.2">
      <c r="A6134" s="2" t="s">
        <v>5961</v>
      </c>
      <c r="B6134" s="2">
        <v>110175</v>
      </c>
      <c r="C6134" s="2" t="s">
        <v>5962</v>
      </c>
      <c r="D6134" s="10">
        <v>996.43599183460003</v>
      </c>
      <c r="E6134" s="20">
        <v>0.47667076668200298</v>
      </c>
      <c r="F6134" s="7">
        <v>3.0724826672815501E-7</v>
      </c>
      <c r="G6134" s="3" t="s">
        <v>5116</v>
      </c>
      <c r="I6134" s="17">
        <v>-0.70863339453104601</v>
      </c>
      <c r="J6134" s="7">
        <v>8.2058740118658098E-5</v>
      </c>
      <c r="K6134" s="3" t="s">
        <v>8</v>
      </c>
      <c r="M6134" s="18">
        <v>0.71907477411709497</v>
      </c>
      <c r="N6134" s="7">
        <v>2.7080476165222899E-6</v>
      </c>
      <c r="O6134" s="3" t="s">
        <v>8</v>
      </c>
      <c r="Q6134" s="6">
        <v>-0.46622938709595402</v>
      </c>
      <c r="R6134" s="7">
        <v>5.8832737063042395E-4</v>
      </c>
      <c r="S6134" s="3" t="s">
        <v>5116</v>
      </c>
      <c r="U6134" s="3">
        <f t="shared" si="95"/>
        <v>2</v>
      </c>
      <c r="W6134" s="2" t="s">
        <v>5961</v>
      </c>
      <c r="X6134" s="2" t="s">
        <v>13068</v>
      </c>
      <c r="Y6134" s="2" t="s">
        <v>16496</v>
      </c>
      <c r="Z6134" s="2" t="s">
        <v>5961</v>
      </c>
      <c r="AA6134" s="2" t="s">
        <v>5962</v>
      </c>
      <c r="AB6134" s="2" t="s">
        <v>13067</v>
      </c>
      <c r="AC6134" s="2">
        <v>110175</v>
      </c>
    </row>
    <row r="6135" spans="1:29" x14ac:dyDescent="0.2">
      <c r="A6135" s="2" t="s">
        <v>1611</v>
      </c>
      <c r="B6135" s="2">
        <v>74868</v>
      </c>
      <c r="C6135" s="2" t="s">
        <v>1612</v>
      </c>
      <c r="D6135" s="10">
        <v>7648.1037148228797</v>
      </c>
      <c r="E6135" s="52">
        <v>-0.63080959533148695</v>
      </c>
      <c r="F6135" s="7">
        <v>5.21703902661088E-17</v>
      </c>
      <c r="G6135" s="3" t="s">
        <v>8</v>
      </c>
      <c r="I6135" s="17">
        <v>-0.70871302994646401</v>
      </c>
      <c r="J6135" s="7">
        <v>1.82414159776141E-6</v>
      </c>
      <c r="K6135" s="3" t="s">
        <v>8</v>
      </c>
      <c r="M6135" s="6">
        <v>0.18861185364557301</v>
      </c>
      <c r="N6135" s="7">
        <v>0.20175342740170901</v>
      </c>
      <c r="O6135" s="3" t="s">
        <v>5116</v>
      </c>
      <c r="Q6135" s="6">
        <v>0.110708419030595</v>
      </c>
      <c r="R6135" s="7">
        <v>0.45378543772763202</v>
      </c>
      <c r="S6135" s="3" t="s">
        <v>5116</v>
      </c>
      <c r="U6135" s="3">
        <f t="shared" si="95"/>
        <v>2</v>
      </c>
      <c r="W6135" s="2" t="s">
        <v>1611</v>
      </c>
      <c r="X6135" s="2" t="s">
        <v>13068</v>
      </c>
      <c r="Y6135" s="2" t="s">
        <v>20628</v>
      </c>
      <c r="Z6135" s="2" t="s">
        <v>1611</v>
      </c>
      <c r="AA6135" s="2" t="s">
        <v>1612</v>
      </c>
      <c r="AB6135" s="2" t="s">
        <v>13067</v>
      </c>
      <c r="AC6135" s="2">
        <v>74868</v>
      </c>
    </row>
    <row r="6136" spans="1:29" x14ac:dyDescent="0.2">
      <c r="A6136" s="2" t="s">
        <v>11262</v>
      </c>
      <c r="B6136" s="2">
        <v>65106</v>
      </c>
      <c r="C6136" s="2" t="s">
        <v>11263</v>
      </c>
      <c r="D6136" s="10">
        <v>2161.6518476709898</v>
      </c>
      <c r="E6136" s="20">
        <v>-7.1960870941055605E-2</v>
      </c>
      <c r="F6136" s="7">
        <v>0.50801851286591604</v>
      </c>
      <c r="G6136" s="3" t="s">
        <v>5116</v>
      </c>
      <c r="I6136" s="17">
        <v>-0.70935112212545504</v>
      </c>
      <c r="J6136" s="7">
        <v>6.1329903208705102E-6</v>
      </c>
      <c r="K6136" s="3" t="s">
        <v>8</v>
      </c>
      <c r="M6136" s="6">
        <v>0.32336219782067199</v>
      </c>
      <c r="N6136" s="7">
        <v>2.5530160544973101E-2</v>
      </c>
      <c r="O6136" s="3" t="s">
        <v>5116</v>
      </c>
      <c r="Q6136" s="6">
        <v>-0.31402805336372702</v>
      </c>
      <c r="R6136" s="7">
        <v>1.0936034768281399E-2</v>
      </c>
      <c r="S6136" s="3" t="s">
        <v>5116</v>
      </c>
      <c r="U6136" s="3">
        <f t="shared" si="95"/>
        <v>1</v>
      </c>
      <c r="W6136" s="2" t="s">
        <v>11262</v>
      </c>
      <c r="X6136" s="2" t="s">
        <v>13068</v>
      </c>
      <c r="Y6136" s="2" t="s">
        <v>14392</v>
      </c>
      <c r="Z6136" s="2" t="s">
        <v>11262</v>
      </c>
      <c r="AA6136" s="2" t="s">
        <v>11263</v>
      </c>
      <c r="AB6136" s="2" t="s">
        <v>13067</v>
      </c>
      <c r="AC6136" s="2">
        <v>65106</v>
      </c>
    </row>
    <row r="6137" spans="1:29" x14ac:dyDescent="0.2">
      <c r="A6137" s="2" t="s">
        <v>6354</v>
      </c>
      <c r="B6137" s="2">
        <v>69010</v>
      </c>
      <c r="C6137" s="2" t="s">
        <v>6355</v>
      </c>
      <c r="D6137" s="10">
        <v>1264.12128586994</v>
      </c>
      <c r="E6137" s="20">
        <v>0.56122030685100899</v>
      </c>
      <c r="F6137" s="7">
        <v>7.3819945641514901E-6</v>
      </c>
      <c r="G6137" s="3" t="s">
        <v>5116</v>
      </c>
      <c r="I6137" s="17">
        <v>-0.70949394523766696</v>
      </c>
      <c r="J6137" s="7">
        <v>2.82203553147446E-3</v>
      </c>
      <c r="K6137" s="3" t="s">
        <v>8</v>
      </c>
      <c r="M6137" s="18">
        <v>0.86165993247357597</v>
      </c>
      <c r="N6137" s="7">
        <v>1.3303814297631201E-5</v>
      </c>
      <c r="O6137" s="3" t="s">
        <v>8</v>
      </c>
      <c r="Q6137" s="6">
        <v>-0.40905431961509903</v>
      </c>
      <c r="R6137" s="7">
        <v>3.0763049715921101E-2</v>
      </c>
      <c r="S6137" s="3" t="s">
        <v>5116</v>
      </c>
      <c r="U6137" s="3">
        <f t="shared" si="95"/>
        <v>2</v>
      </c>
      <c r="W6137" s="2" t="s">
        <v>6354</v>
      </c>
      <c r="X6137" s="2" t="s">
        <v>13068</v>
      </c>
      <c r="Y6137" s="2" t="s">
        <v>14262</v>
      </c>
      <c r="Z6137" s="2" t="s">
        <v>6354</v>
      </c>
      <c r="AA6137" s="2" t="s">
        <v>6355</v>
      </c>
      <c r="AB6137" s="2" t="s">
        <v>13067</v>
      </c>
      <c r="AC6137" s="2">
        <v>69010</v>
      </c>
    </row>
    <row r="6138" spans="1:29" x14ac:dyDescent="0.2">
      <c r="A6138" s="2" t="s">
        <v>7601</v>
      </c>
      <c r="B6138" s="2">
        <v>68598</v>
      </c>
      <c r="C6138" s="2" t="s">
        <v>7602</v>
      </c>
      <c r="D6138" s="10">
        <v>8783.5852342803901</v>
      </c>
      <c r="E6138" s="20">
        <v>0.194943472597261</v>
      </c>
      <c r="F6138" s="7">
        <v>3.1427551844030498E-3</v>
      </c>
      <c r="G6138" s="3" t="s">
        <v>5116</v>
      </c>
      <c r="I6138" s="17">
        <v>-0.70994050056737801</v>
      </c>
      <c r="J6138" s="7">
        <v>3.8706618252107901E-9</v>
      </c>
      <c r="K6138" s="3" t="s">
        <v>8</v>
      </c>
      <c r="M6138" s="18">
        <v>1.26083870465369</v>
      </c>
      <c r="N6138" s="7">
        <v>3.3202100309036198E-35</v>
      </c>
      <c r="O6138" s="3" t="s">
        <v>8</v>
      </c>
      <c r="Q6138" s="6">
        <v>0.35595473148904999</v>
      </c>
      <c r="R6138" s="7">
        <v>9.9460795962504498E-5</v>
      </c>
      <c r="S6138" s="3" t="s">
        <v>5116</v>
      </c>
      <c r="U6138" s="3">
        <f t="shared" si="95"/>
        <v>2</v>
      </c>
      <c r="W6138" s="2" t="s">
        <v>7601</v>
      </c>
      <c r="X6138" s="2" t="s">
        <v>13068</v>
      </c>
      <c r="Y6138" s="2" t="s">
        <v>15740</v>
      </c>
      <c r="Z6138" s="2" t="s">
        <v>7601</v>
      </c>
      <c r="AA6138" s="2" t="s">
        <v>7602</v>
      </c>
      <c r="AB6138" s="2" t="s">
        <v>13067</v>
      </c>
      <c r="AC6138" s="2">
        <v>68598</v>
      </c>
    </row>
    <row r="6139" spans="1:29" x14ac:dyDescent="0.2">
      <c r="A6139" s="2" t="s">
        <v>7518</v>
      </c>
      <c r="B6139" s="2">
        <v>17713</v>
      </c>
      <c r="C6139" s="2" t="s">
        <v>7519</v>
      </c>
      <c r="D6139" s="10">
        <v>5978.8116977821701</v>
      </c>
      <c r="E6139" s="20">
        <v>0.19665375194759099</v>
      </c>
      <c r="F6139" s="7">
        <v>2.58057532029125E-3</v>
      </c>
      <c r="G6139" s="3" t="s">
        <v>5116</v>
      </c>
      <c r="I6139" s="17">
        <v>-0.71002037335179602</v>
      </c>
      <c r="J6139" s="7">
        <v>2.6736193784906401E-9</v>
      </c>
      <c r="K6139" s="3" t="s">
        <v>8</v>
      </c>
      <c r="M6139" s="18">
        <v>0.87584618243735002</v>
      </c>
      <c r="N6139" s="7">
        <v>9.3862470926823205E-18</v>
      </c>
      <c r="O6139" s="3" t="s">
        <v>8</v>
      </c>
      <c r="Q6139" s="6">
        <v>-3.0827942862036901E-2</v>
      </c>
      <c r="R6139" s="7">
        <v>0.838521565755455</v>
      </c>
      <c r="S6139" s="3" t="s">
        <v>5116</v>
      </c>
      <c r="U6139" s="3">
        <f t="shared" si="95"/>
        <v>2</v>
      </c>
      <c r="W6139" s="2" t="s">
        <v>7518</v>
      </c>
      <c r="X6139" s="2" t="s">
        <v>13068</v>
      </c>
      <c r="Y6139" s="2" t="s">
        <v>16823</v>
      </c>
      <c r="Z6139" s="2" t="s">
        <v>7518</v>
      </c>
      <c r="AA6139" s="2" t="s">
        <v>7519</v>
      </c>
      <c r="AB6139" s="2" t="s">
        <v>13067</v>
      </c>
      <c r="AC6139" s="2">
        <v>17713</v>
      </c>
    </row>
    <row r="6140" spans="1:29" x14ac:dyDescent="0.2">
      <c r="A6140" s="2" t="s">
        <v>5662</v>
      </c>
      <c r="B6140" s="2">
        <v>56495</v>
      </c>
      <c r="C6140" s="2" t="s">
        <v>5663</v>
      </c>
      <c r="D6140" s="10">
        <v>4241.3755855894096</v>
      </c>
      <c r="E6140" s="20">
        <v>-0.39738558162502202</v>
      </c>
      <c r="F6140" s="7">
        <v>4.22908983466145E-9</v>
      </c>
      <c r="G6140" s="3" t="s">
        <v>5116</v>
      </c>
      <c r="I6140" s="17">
        <v>-0.710107589745406</v>
      </c>
      <c r="J6140" s="7">
        <v>5.8826417550039397E-8</v>
      </c>
      <c r="K6140" s="3" t="s">
        <v>8</v>
      </c>
      <c r="M6140" s="6">
        <v>0.38726041566378799</v>
      </c>
      <c r="N6140" s="7">
        <v>1.0153377573961699E-3</v>
      </c>
      <c r="O6140" s="3" t="s">
        <v>5116</v>
      </c>
      <c r="Q6140" s="6">
        <v>7.4538407543404295E-2</v>
      </c>
      <c r="R6140" s="7">
        <v>0.59533108893397801</v>
      </c>
      <c r="S6140" s="3" t="s">
        <v>5116</v>
      </c>
      <c r="U6140" s="3">
        <f t="shared" si="95"/>
        <v>1</v>
      </c>
      <c r="W6140" s="2" t="s">
        <v>5662</v>
      </c>
      <c r="X6140" s="2" t="s">
        <v>13068</v>
      </c>
      <c r="Y6140" s="2" t="s">
        <v>14424</v>
      </c>
      <c r="Z6140" s="2" t="s">
        <v>5662</v>
      </c>
      <c r="AA6140" s="2" t="s">
        <v>5663</v>
      </c>
      <c r="AB6140" s="2" t="s">
        <v>13067</v>
      </c>
      <c r="AC6140" s="2">
        <v>56495</v>
      </c>
    </row>
    <row r="6141" spans="1:29" x14ac:dyDescent="0.2">
      <c r="A6141" s="2" t="s">
        <v>6325</v>
      </c>
      <c r="B6141" s="2">
        <v>80720</v>
      </c>
      <c r="C6141" s="2" t="s">
        <v>6326</v>
      </c>
      <c r="D6141" s="10">
        <v>997.81002153599297</v>
      </c>
      <c r="E6141" s="20">
        <v>0.40513396973796501</v>
      </c>
      <c r="F6141" s="7">
        <v>6.1865367081876404E-6</v>
      </c>
      <c r="G6141" s="3" t="s">
        <v>5116</v>
      </c>
      <c r="I6141" s="17">
        <v>-0.71044585313818198</v>
      </c>
      <c r="J6141" s="7">
        <v>3.5615507876177098E-5</v>
      </c>
      <c r="K6141" s="3" t="s">
        <v>8</v>
      </c>
      <c r="M6141" s="18">
        <v>0.86285028096413696</v>
      </c>
      <c r="N6141" s="7">
        <v>2.7728318050208999E-9</v>
      </c>
      <c r="O6141" s="3" t="s">
        <v>8</v>
      </c>
      <c r="Q6141" s="6">
        <v>-0.25272954191201003</v>
      </c>
      <c r="R6141" s="7">
        <v>7.5566502798376498E-2</v>
      </c>
      <c r="S6141" s="3" t="s">
        <v>5116</v>
      </c>
      <c r="U6141" s="3">
        <f t="shared" si="95"/>
        <v>2</v>
      </c>
      <c r="W6141" s="2" t="s">
        <v>6325</v>
      </c>
      <c r="X6141" s="2" t="s">
        <v>13068</v>
      </c>
      <c r="Y6141" s="2" t="s">
        <v>18539</v>
      </c>
      <c r="Z6141" s="2" t="s">
        <v>6325</v>
      </c>
      <c r="AA6141" s="2" t="s">
        <v>6326</v>
      </c>
      <c r="AB6141" s="2" t="s">
        <v>13067</v>
      </c>
      <c r="AC6141" s="2">
        <v>80720</v>
      </c>
    </row>
    <row r="6142" spans="1:29" x14ac:dyDescent="0.2">
      <c r="A6142" s="2" t="s">
        <v>11598</v>
      </c>
      <c r="B6142" s="2" t="s">
        <v>64</v>
      </c>
      <c r="C6142" s="2" t="s">
        <v>64</v>
      </c>
      <c r="D6142" s="10">
        <v>1987.3742312520901</v>
      </c>
      <c r="E6142" s="20">
        <v>7.8038546251707502E-2</v>
      </c>
      <c r="F6142" s="7">
        <v>0.60670562014958596</v>
      </c>
      <c r="G6142" s="3" t="s">
        <v>5116</v>
      </c>
      <c r="I6142" s="17">
        <v>-0.71075124745526397</v>
      </c>
      <c r="J6142" s="7">
        <v>6.6517029157022497E-4</v>
      </c>
      <c r="K6142" s="3" t="s">
        <v>8</v>
      </c>
      <c r="M6142" s="6">
        <v>0.55074460180637197</v>
      </c>
      <c r="N6142" s="7">
        <v>2.4157713219800999E-3</v>
      </c>
      <c r="O6142" s="3" t="s">
        <v>5116</v>
      </c>
      <c r="Q6142" s="6">
        <v>-0.2380451919006</v>
      </c>
      <c r="R6142" s="7">
        <v>0.19287059167232601</v>
      </c>
      <c r="S6142" s="3" t="s">
        <v>5116</v>
      </c>
      <c r="U6142" s="3">
        <f t="shared" si="95"/>
        <v>1</v>
      </c>
      <c r="W6142" s="2" t="s">
        <v>11598</v>
      </c>
      <c r="X6142" s="2" t="s">
        <v>13059</v>
      </c>
      <c r="Y6142" s="2" t="s">
        <v>16587</v>
      </c>
      <c r="Z6142" s="2" t="s">
        <v>16588</v>
      </c>
      <c r="AA6142" s="2" t="s">
        <v>16589</v>
      </c>
      <c r="AB6142" s="2" t="s">
        <v>13093</v>
      </c>
      <c r="AC6142" s="2">
        <v>100415787</v>
      </c>
    </row>
    <row r="6143" spans="1:29" x14ac:dyDescent="0.2">
      <c r="A6143" s="2" t="s">
        <v>2686</v>
      </c>
      <c r="B6143" s="2">
        <v>70646</v>
      </c>
      <c r="C6143" s="2" t="s">
        <v>2687</v>
      </c>
      <c r="D6143" s="10">
        <v>1544.88969511913</v>
      </c>
      <c r="E6143" s="52">
        <v>-0.812055290812564</v>
      </c>
      <c r="F6143" s="7">
        <v>8.6300754372764495E-11</v>
      </c>
      <c r="G6143" s="3" t="s">
        <v>8</v>
      </c>
      <c r="I6143" s="17">
        <v>-0.71085684911029001</v>
      </c>
      <c r="J6143" s="7">
        <v>3.3699437468690798E-3</v>
      </c>
      <c r="K6143" s="3" t="s">
        <v>8</v>
      </c>
      <c r="M6143" s="6">
        <v>4.2866708309626099E-2</v>
      </c>
      <c r="N6143" s="7">
        <v>0.89078125670518504</v>
      </c>
      <c r="O6143" s="3" t="s">
        <v>5116</v>
      </c>
      <c r="Q6143" s="6">
        <v>0.14406515001190001</v>
      </c>
      <c r="R6143" s="7">
        <v>0.56620081562961999</v>
      </c>
      <c r="S6143" s="3" t="s">
        <v>5116</v>
      </c>
      <c r="U6143" s="3">
        <f t="shared" si="95"/>
        <v>2</v>
      </c>
      <c r="W6143" s="2" t="s">
        <v>2686</v>
      </c>
      <c r="X6143" s="2" t="s">
        <v>13068</v>
      </c>
      <c r="Y6143" s="2" t="s">
        <v>18083</v>
      </c>
      <c r="Z6143" s="2" t="s">
        <v>2686</v>
      </c>
      <c r="AA6143" s="2" t="s">
        <v>2687</v>
      </c>
      <c r="AB6143" s="2" t="s">
        <v>13067</v>
      </c>
      <c r="AC6143" s="2">
        <v>70646</v>
      </c>
    </row>
    <row r="6144" spans="1:29" x14ac:dyDescent="0.2">
      <c r="A6144" s="2" t="s">
        <v>5617</v>
      </c>
      <c r="B6144" s="2">
        <v>30926</v>
      </c>
      <c r="C6144" s="2" t="s">
        <v>5618</v>
      </c>
      <c r="D6144" s="10">
        <v>984.41948774923901</v>
      </c>
      <c r="E6144" s="20">
        <v>0.407370310885805</v>
      </c>
      <c r="F6144" s="7">
        <v>2.05113225115032E-9</v>
      </c>
      <c r="G6144" s="3" t="s">
        <v>5116</v>
      </c>
      <c r="I6144" s="17">
        <v>-0.71086078203059599</v>
      </c>
      <c r="J6144" s="7">
        <v>8.023996401562E-8</v>
      </c>
      <c r="K6144" s="3" t="s">
        <v>8</v>
      </c>
      <c r="M6144" s="18">
        <v>0.84768373513834205</v>
      </c>
      <c r="N6144" s="7">
        <v>7.1437538412456705E-14</v>
      </c>
      <c r="O6144" s="3" t="s">
        <v>8</v>
      </c>
      <c r="Q6144" s="6">
        <v>-0.27054735777805899</v>
      </c>
      <c r="R6144" s="7">
        <v>9.4392700792927595E-3</v>
      </c>
      <c r="S6144" s="3" t="s">
        <v>5116</v>
      </c>
      <c r="U6144" s="3">
        <f t="shared" si="95"/>
        <v>2</v>
      </c>
      <c r="W6144" s="2" t="s">
        <v>5617</v>
      </c>
      <c r="X6144" s="2" t="s">
        <v>13068</v>
      </c>
      <c r="Y6144" s="2" t="s">
        <v>16530</v>
      </c>
      <c r="Z6144" s="2" t="s">
        <v>5617</v>
      </c>
      <c r="AA6144" s="2" t="s">
        <v>5618</v>
      </c>
      <c r="AB6144" s="2" t="s">
        <v>13067</v>
      </c>
      <c r="AC6144" s="2">
        <v>30926</v>
      </c>
    </row>
    <row r="6145" spans="1:29" x14ac:dyDescent="0.2">
      <c r="A6145" s="2" t="s">
        <v>5707</v>
      </c>
      <c r="B6145" s="2">
        <v>66290</v>
      </c>
      <c r="C6145" s="2" t="s">
        <v>5708</v>
      </c>
      <c r="D6145" s="10">
        <v>14283.2649021877</v>
      </c>
      <c r="E6145" s="20">
        <v>0.40359286519077497</v>
      </c>
      <c r="F6145" s="7">
        <v>8.1305772828481894E-9</v>
      </c>
      <c r="G6145" s="3" t="s">
        <v>5116</v>
      </c>
      <c r="I6145" s="17">
        <v>-0.71141717017609196</v>
      </c>
      <c r="J6145" s="7">
        <v>1.5335819487871E-7</v>
      </c>
      <c r="K6145" s="3" t="s">
        <v>8</v>
      </c>
      <c r="M6145" s="18">
        <v>0.98582205828478298</v>
      </c>
      <c r="N6145" s="7">
        <v>9.0610882801899197E-18</v>
      </c>
      <c r="O6145" s="3" t="s">
        <v>8</v>
      </c>
      <c r="Q6145" s="6">
        <v>-0.12918797708208399</v>
      </c>
      <c r="R6145" s="7">
        <v>0.30815168898526601</v>
      </c>
      <c r="S6145" s="3" t="s">
        <v>5116</v>
      </c>
      <c r="U6145" s="3">
        <f t="shared" si="95"/>
        <v>2</v>
      </c>
      <c r="W6145" s="2" t="s">
        <v>5707</v>
      </c>
      <c r="X6145" s="2" t="s">
        <v>13068</v>
      </c>
      <c r="Y6145" s="2" t="s">
        <v>14501</v>
      </c>
      <c r="Z6145" s="2" t="s">
        <v>5707</v>
      </c>
      <c r="AA6145" s="2" t="s">
        <v>5708</v>
      </c>
      <c r="AB6145" s="2" t="s">
        <v>13067</v>
      </c>
      <c r="AC6145" s="2">
        <v>66290</v>
      </c>
    </row>
    <row r="6146" spans="1:29" x14ac:dyDescent="0.2">
      <c r="A6146" s="2" t="s">
        <v>5276</v>
      </c>
      <c r="B6146" s="2">
        <v>77862</v>
      </c>
      <c r="C6146" s="2" t="s">
        <v>5277</v>
      </c>
      <c r="D6146" s="10">
        <v>3840.3603632090499</v>
      </c>
      <c r="E6146" s="20">
        <v>0.52672119515543703</v>
      </c>
      <c r="F6146" s="7">
        <v>2.7102738661423801E-14</v>
      </c>
      <c r="G6146" s="3" t="s">
        <v>5116</v>
      </c>
      <c r="I6146" s="17">
        <v>-0.71156525818794902</v>
      </c>
      <c r="J6146" s="7">
        <v>1.6528121272150601E-7</v>
      </c>
      <c r="K6146" s="3" t="s">
        <v>8</v>
      </c>
      <c r="M6146" s="18">
        <v>0.98774295854913297</v>
      </c>
      <c r="N6146" s="7">
        <v>9.6401110284861194E-18</v>
      </c>
      <c r="O6146" s="3" t="s">
        <v>8</v>
      </c>
      <c r="Q6146" s="6">
        <v>-0.25054349479425297</v>
      </c>
      <c r="R6146" s="7">
        <v>2.1499252912678499E-2</v>
      </c>
      <c r="S6146" s="3" t="s">
        <v>5116</v>
      </c>
      <c r="U6146" s="3">
        <f t="shared" si="95"/>
        <v>2</v>
      </c>
      <c r="W6146" s="2" t="s">
        <v>5276</v>
      </c>
      <c r="X6146" s="2" t="s">
        <v>13068</v>
      </c>
      <c r="Y6146" s="2" t="s">
        <v>20515</v>
      </c>
      <c r="Z6146" s="2" t="s">
        <v>5276</v>
      </c>
      <c r="AA6146" s="2" t="s">
        <v>5277</v>
      </c>
      <c r="AB6146" s="2" t="s">
        <v>13067</v>
      </c>
      <c r="AC6146" s="2">
        <v>77862</v>
      </c>
    </row>
    <row r="6147" spans="1:29" x14ac:dyDescent="0.2">
      <c r="A6147" s="2" t="s">
        <v>7253</v>
      </c>
      <c r="B6147" s="2" t="s">
        <v>64</v>
      </c>
      <c r="C6147" s="2" t="s">
        <v>64</v>
      </c>
      <c r="D6147" s="10">
        <v>10272.217641736301</v>
      </c>
      <c r="E6147" s="20">
        <v>0.332790324636065</v>
      </c>
      <c r="F6147" s="7">
        <v>9.9767515476099802E-4</v>
      </c>
      <c r="G6147" s="3" t="s">
        <v>5116</v>
      </c>
      <c r="I6147" s="17">
        <v>-0.71156719965449999</v>
      </c>
      <c r="J6147" s="7">
        <v>1.5132699829645E-4</v>
      </c>
      <c r="K6147" s="3" t="s">
        <v>8</v>
      </c>
      <c r="M6147" s="18">
        <v>0.87721324373363296</v>
      </c>
      <c r="N6147" s="7">
        <v>2.71275920099973E-8</v>
      </c>
      <c r="O6147" s="3" t="s">
        <v>8</v>
      </c>
      <c r="Q6147" s="6">
        <v>-0.16714428055693101</v>
      </c>
      <c r="R6147" s="7">
        <v>0.34221885797533902</v>
      </c>
      <c r="S6147" s="3" t="s">
        <v>5116</v>
      </c>
      <c r="U6147" s="3">
        <f t="shared" si="95"/>
        <v>2</v>
      </c>
      <c r="W6147" s="2" t="s">
        <v>7253</v>
      </c>
      <c r="X6147" s="2" t="s">
        <v>13059</v>
      </c>
      <c r="Y6147" s="2" t="s">
        <v>15007</v>
      </c>
      <c r="Z6147" s="2" t="s">
        <v>15008</v>
      </c>
      <c r="AA6147" s="2" t="s">
        <v>15009</v>
      </c>
      <c r="AB6147" s="2" t="s">
        <v>13067</v>
      </c>
      <c r="AC6147" s="2">
        <v>52469</v>
      </c>
    </row>
    <row r="6148" spans="1:29" x14ac:dyDescent="0.2">
      <c r="A6148" s="2" t="s">
        <v>8637</v>
      </c>
      <c r="B6148" s="2">
        <v>67900</v>
      </c>
      <c r="C6148" s="2" t="s">
        <v>8638</v>
      </c>
      <c r="D6148" s="10">
        <v>5243.7908082275899</v>
      </c>
      <c r="E6148" s="20">
        <v>0.16841388232514501</v>
      </c>
      <c r="F6148" s="7">
        <v>3.5690214530753897E-2</v>
      </c>
      <c r="G6148" s="3" t="s">
        <v>5116</v>
      </c>
      <c r="I6148" s="17">
        <v>-0.711993142025935</v>
      </c>
      <c r="J6148" s="7">
        <v>4.1742003626077102E-7</v>
      </c>
      <c r="K6148" s="3" t="s">
        <v>8</v>
      </c>
      <c r="M6148" s="18">
        <v>0.83629281439653502</v>
      </c>
      <c r="N6148" s="7">
        <v>3.02384146934913E-12</v>
      </c>
      <c r="O6148" s="3" t="s">
        <v>8</v>
      </c>
      <c r="Q6148" s="6">
        <v>-4.4114209954544202E-2</v>
      </c>
      <c r="R6148" s="7">
        <v>0.79823630951703295</v>
      </c>
      <c r="S6148" s="3" t="s">
        <v>5116</v>
      </c>
      <c r="U6148" s="3">
        <f t="shared" si="95"/>
        <v>2</v>
      </c>
      <c r="W6148" s="2" t="s">
        <v>8637</v>
      </c>
      <c r="X6148" s="2" t="s">
        <v>13068</v>
      </c>
      <c r="Y6148" s="2" t="s">
        <v>17991</v>
      </c>
      <c r="Z6148" s="2" t="s">
        <v>8637</v>
      </c>
      <c r="AA6148" s="2" t="s">
        <v>8638</v>
      </c>
      <c r="AB6148" s="2" t="s">
        <v>13067</v>
      </c>
      <c r="AC6148" s="2">
        <v>67900</v>
      </c>
    </row>
    <row r="6149" spans="1:29" x14ac:dyDescent="0.2">
      <c r="A6149" s="2" t="s">
        <v>7434</v>
      </c>
      <c r="B6149" s="2">
        <v>66381</v>
      </c>
      <c r="C6149" s="2" t="s">
        <v>7435</v>
      </c>
      <c r="D6149" s="10">
        <v>1197.80576424128</v>
      </c>
      <c r="E6149" s="20">
        <v>0.26765462591025602</v>
      </c>
      <c r="F6149" s="7">
        <v>1.95509263505971E-3</v>
      </c>
      <c r="G6149" s="3" t="s">
        <v>5116</v>
      </c>
      <c r="I6149" s="17">
        <v>-0.71239579877814097</v>
      </c>
      <c r="J6149" s="7">
        <v>8.1470900073881598E-6</v>
      </c>
      <c r="K6149" s="3" t="s">
        <v>8</v>
      </c>
      <c r="M6149" s="18">
        <v>0.74482702117783695</v>
      </c>
      <c r="N6149" s="7">
        <v>4.70254306941979E-8</v>
      </c>
      <c r="O6149" s="3" t="s">
        <v>8</v>
      </c>
      <c r="Q6149" s="6">
        <v>-0.23522340351056101</v>
      </c>
      <c r="R6149" s="7">
        <v>7.6127230360417006E-2</v>
      </c>
      <c r="S6149" s="3" t="s">
        <v>5116</v>
      </c>
      <c r="U6149" s="3">
        <f t="shared" ref="U6149:U6212" si="96">COUNTIF(E6149:S6149, "YES")</f>
        <v>2</v>
      </c>
      <c r="W6149" s="2" t="s">
        <v>7434</v>
      </c>
      <c r="X6149" s="2" t="s">
        <v>13068</v>
      </c>
      <c r="Y6149" s="2" t="s">
        <v>19432</v>
      </c>
      <c r="Z6149" s="2" t="s">
        <v>7434</v>
      </c>
      <c r="AA6149" s="2" t="s">
        <v>7435</v>
      </c>
      <c r="AB6149" s="2" t="s">
        <v>13067</v>
      </c>
      <c r="AC6149" s="2">
        <v>66381</v>
      </c>
    </row>
    <row r="6150" spans="1:29" x14ac:dyDescent="0.2">
      <c r="A6150" s="2" t="s">
        <v>11958</v>
      </c>
      <c r="B6150" s="2">
        <v>66973</v>
      </c>
      <c r="C6150" s="2" t="s">
        <v>11959</v>
      </c>
      <c r="D6150" s="10">
        <v>1886.3879807849901</v>
      </c>
      <c r="E6150" s="20">
        <v>3.55874135952369E-2</v>
      </c>
      <c r="F6150" s="7">
        <v>0.72174592317168595</v>
      </c>
      <c r="G6150" s="3" t="s">
        <v>5116</v>
      </c>
      <c r="I6150" s="17">
        <v>-0.71287113208987196</v>
      </c>
      <c r="J6150" s="7">
        <v>2.14023405299477E-8</v>
      </c>
      <c r="K6150" s="3" t="s">
        <v>8</v>
      </c>
      <c r="M6150" s="6">
        <v>0.52428559110734596</v>
      </c>
      <c r="N6150" s="7">
        <v>2.6920716511936502E-6</v>
      </c>
      <c r="O6150" s="3" t="s">
        <v>5116</v>
      </c>
      <c r="Q6150" s="6">
        <v>-0.22417295457776301</v>
      </c>
      <c r="R6150" s="7">
        <v>3.00789746058002E-2</v>
      </c>
      <c r="S6150" s="3" t="s">
        <v>5116</v>
      </c>
      <c r="U6150" s="3">
        <f t="shared" si="96"/>
        <v>1</v>
      </c>
      <c r="W6150" s="2" t="s">
        <v>11958</v>
      </c>
      <c r="X6150" s="2" t="s">
        <v>13068</v>
      </c>
      <c r="Y6150" s="2" t="s">
        <v>17929</v>
      </c>
      <c r="Z6150" s="2" t="s">
        <v>11958</v>
      </c>
      <c r="AA6150" s="2" t="s">
        <v>11959</v>
      </c>
      <c r="AB6150" s="2" t="s">
        <v>13067</v>
      </c>
      <c r="AC6150" s="2">
        <v>66973</v>
      </c>
    </row>
    <row r="6151" spans="1:29" x14ac:dyDescent="0.2">
      <c r="A6151" s="2" t="s">
        <v>7635</v>
      </c>
      <c r="B6151" s="2">
        <v>20216</v>
      </c>
      <c r="C6151" s="2" t="s">
        <v>7636</v>
      </c>
      <c r="D6151" s="10">
        <v>77.046774548082297</v>
      </c>
      <c r="E6151" s="20">
        <v>0.45625376428051201</v>
      </c>
      <c r="F6151" s="7">
        <v>3.5215163948411499E-3</v>
      </c>
      <c r="G6151" s="3" t="s">
        <v>5116</v>
      </c>
      <c r="I6151" s="17">
        <v>-0.71428301187505605</v>
      </c>
      <c r="J6151" s="7">
        <v>1.18978506680751E-2</v>
      </c>
      <c r="K6151" s="3" t="s">
        <v>8</v>
      </c>
      <c r="M6151" s="18">
        <v>0.98414821065265601</v>
      </c>
      <c r="N6151" s="7">
        <v>2.4671067408174601E-5</v>
      </c>
      <c r="O6151" s="3" t="s">
        <v>8</v>
      </c>
      <c r="Q6151" s="6">
        <v>-0.186388565502913</v>
      </c>
      <c r="R6151" s="7">
        <v>0.510909463632224</v>
      </c>
      <c r="S6151" s="3" t="s">
        <v>5116</v>
      </c>
      <c r="U6151" s="3">
        <f t="shared" si="96"/>
        <v>2</v>
      </c>
      <c r="W6151" s="2" t="s">
        <v>7635</v>
      </c>
      <c r="X6151" s="2" t="s">
        <v>13068</v>
      </c>
      <c r="Y6151" s="2" t="s">
        <v>14068</v>
      </c>
      <c r="Z6151" s="2" t="s">
        <v>7635</v>
      </c>
      <c r="AA6151" s="2" t="s">
        <v>7636</v>
      </c>
      <c r="AB6151" s="2" t="s">
        <v>13067</v>
      </c>
      <c r="AC6151" s="2">
        <v>20216</v>
      </c>
    </row>
    <row r="6152" spans="1:29" x14ac:dyDescent="0.2">
      <c r="A6152" s="2" t="s">
        <v>12192</v>
      </c>
      <c r="B6152" s="2">
        <v>17750</v>
      </c>
      <c r="C6152" s="2" t="s">
        <v>12193</v>
      </c>
      <c r="D6152" s="10">
        <v>938.17997855889496</v>
      </c>
      <c r="E6152" s="20">
        <v>5.6211387335977699E-2</v>
      </c>
      <c r="F6152" s="7">
        <v>0.79297985215760403</v>
      </c>
      <c r="G6152" s="3" t="s">
        <v>5116</v>
      </c>
      <c r="I6152" s="17">
        <v>-0.71533757516303098</v>
      </c>
      <c r="J6152" s="7">
        <v>5.0035294473887697E-3</v>
      </c>
      <c r="K6152" s="3" t="s">
        <v>8</v>
      </c>
      <c r="M6152" s="6">
        <v>-0.28747596037760698</v>
      </c>
      <c r="N6152" s="7">
        <v>0.238615895550088</v>
      </c>
      <c r="O6152" s="3" t="s">
        <v>5116</v>
      </c>
      <c r="Q6152" s="19">
        <v>-1.05902492287662</v>
      </c>
      <c r="R6152" s="7">
        <v>6.9033788072407402E-9</v>
      </c>
      <c r="S6152" s="3" t="s">
        <v>8</v>
      </c>
      <c r="U6152" s="3">
        <f t="shared" si="96"/>
        <v>2</v>
      </c>
      <c r="W6152" s="2" t="s">
        <v>12192</v>
      </c>
      <c r="X6152" s="2" t="s">
        <v>13068</v>
      </c>
      <c r="Y6152" s="2" t="s">
        <v>17960</v>
      </c>
      <c r="Z6152" s="2" t="s">
        <v>12192</v>
      </c>
      <c r="AA6152" s="2" t="s">
        <v>12193</v>
      </c>
      <c r="AB6152" s="2" t="s">
        <v>13067</v>
      </c>
      <c r="AC6152" s="2">
        <v>17750</v>
      </c>
    </row>
    <row r="6153" spans="1:29" x14ac:dyDescent="0.2">
      <c r="A6153" s="2" t="s">
        <v>2028</v>
      </c>
      <c r="B6153" s="2">
        <v>66101</v>
      </c>
      <c r="C6153" s="2" t="s">
        <v>2029</v>
      </c>
      <c r="D6153" s="10">
        <v>539.36128373111205</v>
      </c>
      <c r="E6153" s="52">
        <v>0.70847641300942799</v>
      </c>
      <c r="F6153" s="7">
        <v>3.5204314036565E-14</v>
      </c>
      <c r="G6153" s="3" t="s">
        <v>8</v>
      </c>
      <c r="I6153" s="17">
        <v>-0.71551488139658803</v>
      </c>
      <c r="J6153" s="7">
        <v>1.09384904019932E-4</v>
      </c>
      <c r="K6153" s="3" t="s">
        <v>8</v>
      </c>
      <c r="M6153" s="18">
        <v>0.97503086027756103</v>
      </c>
      <c r="N6153" s="7">
        <v>3.1690326481439099E-10</v>
      </c>
      <c r="O6153" s="3" t="s">
        <v>8</v>
      </c>
      <c r="Q6153" s="6">
        <v>-0.44896043412845399</v>
      </c>
      <c r="R6153" s="7">
        <v>1.3587721155918001E-3</v>
      </c>
      <c r="S6153" s="3" t="s">
        <v>5116</v>
      </c>
      <c r="U6153" s="3">
        <f t="shared" si="96"/>
        <v>3</v>
      </c>
      <c r="W6153" s="2" t="s">
        <v>2028</v>
      </c>
      <c r="X6153" s="2" t="s">
        <v>13068</v>
      </c>
      <c r="Y6153" s="2" t="s">
        <v>18908</v>
      </c>
      <c r="Z6153" s="2" t="s">
        <v>2028</v>
      </c>
      <c r="AA6153" s="2" t="s">
        <v>2029</v>
      </c>
      <c r="AB6153" s="2" t="s">
        <v>13067</v>
      </c>
      <c r="AC6153" s="2">
        <v>66101</v>
      </c>
    </row>
    <row r="6154" spans="1:29" x14ac:dyDescent="0.2">
      <c r="A6154" s="2" t="s">
        <v>7715</v>
      </c>
      <c r="B6154" s="2">
        <v>77675</v>
      </c>
      <c r="C6154" s="2" t="s">
        <v>7716</v>
      </c>
      <c r="D6154" s="10">
        <v>176.41963171484699</v>
      </c>
      <c r="E6154" s="20">
        <v>0.55325700204167805</v>
      </c>
      <c r="F6154" s="7">
        <v>4.5673471741272901E-3</v>
      </c>
      <c r="G6154" s="3" t="s">
        <v>5116</v>
      </c>
      <c r="I6154" s="17">
        <v>-0.71775204045061902</v>
      </c>
      <c r="J6154" s="7">
        <v>3.2294269770486599E-2</v>
      </c>
      <c r="K6154" s="3" t="s">
        <v>8</v>
      </c>
      <c r="M6154" s="18">
        <v>1.2225172296351901</v>
      </c>
      <c r="N6154" s="7">
        <v>5.4802750060465403E-6</v>
      </c>
      <c r="O6154" s="3" t="s">
        <v>8</v>
      </c>
      <c r="Q6154" s="6">
        <v>-4.8491812857111502E-2</v>
      </c>
      <c r="R6154" s="7">
        <v>0.91191761197542198</v>
      </c>
      <c r="S6154" s="3" t="s">
        <v>5116</v>
      </c>
      <c r="U6154" s="3">
        <f t="shared" si="96"/>
        <v>2</v>
      </c>
      <c r="W6154" s="2" t="s">
        <v>7715</v>
      </c>
      <c r="X6154" s="2" t="s">
        <v>13068</v>
      </c>
      <c r="Y6154" s="2" t="s">
        <v>13810</v>
      </c>
      <c r="Z6154" s="2" t="s">
        <v>7715</v>
      </c>
      <c r="AA6154" s="2" t="s">
        <v>7716</v>
      </c>
      <c r="AB6154" s="2" t="s">
        <v>13063</v>
      </c>
      <c r="AC6154" s="2">
        <v>77675</v>
      </c>
    </row>
    <row r="6155" spans="1:29" x14ac:dyDescent="0.2">
      <c r="A6155" s="2" t="s">
        <v>6428</v>
      </c>
      <c r="B6155" s="2">
        <v>67602</v>
      </c>
      <c r="C6155" s="2" t="s">
        <v>6429</v>
      </c>
      <c r="D6155" s="10">
        <v>21696.731779866099</v>
      </c>
      <c r="E6155" s="20">
        <v>-0.17090311230594099</v>
      </c>
      <c r="F6155" s="7">
        <v>1.50998455365306E-5</v>
      </c>
      <c r="G6155" s="3" t="s">
        <v>5116</v>
      </c>
      <c r="I6155" s="17">
        <v>-0.71794447192098199</v>
      </c>
      <c r="J6155" s="7">
        <v>1.7669558643580899E-22</v>
      </c>
      <c r="K6155" s="3" t="s">
        <v>8</v>
      </c>
      <c r="M6155" s="18">
        <v>0.65246349815226901</v>
      </c>
      <c r="N6155" s="7">
        <v>4.04540766295348E-24</v>
      </c>
      <c r="O6155" s="3" t="s">
        <v>8</v>
      </c>
      <c r="Q6155" s="6">
        <v>0.105422138537228</v>
      </c>
      <c r="R6155" s="7">
        <v>0.100207170707704</v>
      </c>
      <c r="S6155" s="3" t="s">
        <v>5116</v>
      </c>
      <c r="U6155" s="3">
        <f t="shared" si="96"/>
        <v>2</v>
      </c>
      <c r="W6155" s="2" t="s">
        <v>6428</v>
      </c>
      <c r="X6155" s="2" t="s">
        <v>13068</v>
      </c>
      <c r="Y6155" s="2" t="s">
        <v>18207</v>
      </c>
      <c r="Z6155" s="2" t="s">
        <v>6428</v>
      </c>
      <c r="AA6155" s="2" t="s">
        <v>6429</v>
      </c>
      <c r="AB6155" s="2" t="s">
        <v>13067</v>
      </c>
      <c r="AC6155" s="2">
        <v>67602</v>
      </c>
    </row>
    <row r="6156" spans="1:29" x14ac:dyDescent="0.2">
      <c r="A6156" s="2" t="s">
        <v>5948</v>
      </c>
      <c r="B6156" s="2">
        <v>209586</v>
      </c>
      <c r="C6156" s="2" t="s">
        <v>5949</v>
      </c>
      <c r="D6156" s="10">
        <v>4875.4019491537802</v>
      </c>
      <c r="E6156" s="20">
        <v>-0.49273031884683599</v>
      </c>
      <c r="F6156" s="7">
        <v>2.7504151232686201E-7</v>
      </c>
      <c r="G6156" s="3" t="s">
        <v>5116</v>
      </c>
      <c r="I6156" s="17">
        <v>-0.71796772777814599</v>
      </c>
      <c r="J6156" s="7">
        <v>1.02197426761056E-4</v>
      </c>
      <c r="K6156" s="3" t="s">
        <v>8</v>
      </c>
      <c r="M6156" s="6">
        <v>0.43849190601257898</v>
      </c>
      <c r="N6156" s="7">
        <v>7.82545736377218E-3</v>
      </c>
      <c r="O6156" s="3" t="s">
        <v>5116</v>
      </c>
      <c r="Q6156" s="6">
        <v>0.21325449708126901</v>
      </c>
      <c r="R6156" s="7">
        <v>0.188760837685019</v>
      </c>
      <c r="S6156" s="3" t="s">
        <v>5116</v>
      </c>
      <c r="U6156" s="3">
        <f t="shared" si="96"/>
        <v>1</v>
      </c>
      <c r="W6156" s="2" t="s">
        <v>5948</v>
      </c>
      <c r="X6156" s="2" t="s">
        <v>13068</v>
      </c>
      <c r="Y6156" s="2" t="s">
        <v>18383</v>
      </c>
      <c r="Z6156" s="2" t="s">
        <v>5948</v>
      </c>
      <c r="AA6156" s="2" t="s">
        <v>5949</v>
      </c>
      <c r="AB6156" s="2" t="s">
        <v>13067</v>
      </c>
      <c r="AC6156" s="2">
        <v>209586</v>
      </c>
    </row>
    <row r="6157" spans="1:29" x14ac:dyDescent="0.2">
      <c r="A6157" s="2" t="s">
        <v>10121</v>
      </c>
      <c r="B6157" s="2">
        <v>26450</v>
      </c>
      <c r="C6157" s="2" t="s">
        <v>10122</v>
      </c>
      <c r="D6157" s="10">
        <v>2052.4171349667699</v>
      </c>
      <c r="E6157" s="20">
        <v>0.115437652271872</v>
      </c>
      <c r="F6157" s="7">
        <v>0.212033290639976</v>
      </c>
      <c r="G6157" s="3" t="s">
        <v>5116</v>
      </c>
      <c r="I6157" s="17">
        <v>-0.71801118045922496</v>
      </c>
      <c r="J6157" s="7">
        <v>1.69706076280057E-6</v>
      </c>
      <c r="K6157" s="3" t="s">
        <v>8</v>
      </c>
      <c r="M6157" s="18">
        <v>0.70936256911634499</v>
      </c>
      <c r="N6157" s="7">
        <v>3.6470509135954302E-8</v>
      </c>
      <c r="O6157" s="3" t="s">
        <v>8</v>
      </c>
      <c r="Q6157" s="6">
        <v>-0.124086263614752</v>
      </c>
      <c r="R6157" s="7">
        <v>0.389426023241976</v>
      </c>
      <c r="S6157" s="3" t="s">
        <v>5116</v>
      </c>
      <c r="U6157" s="3">
        <f t="shared" si="96"/>
        <v>2</v>
      </c>
      <c r="W6157" s="2" t="s">
        <v>10121</v>
      </c>
      <c r="X6157" s="2" t="s">
        <v>13068</v>
      </c>
      <c r="Y6157" s="2" t="s">
        <v>19291</v>
      </c>
      <c r="Z6157" s="2" t="s">
        <v>10121</v>
      </c>
      <c r="AA6157" s="2" t="s">
        <v>19292</v>
      </c>
      <c r="AB6157" s="2" t="s">
        <v>13067</v>
      </c>
      <c r="AC6157" s="2">
        <v>26450</v>
      </c>
    </row>
    <row r="6158" spans="1:29" x14ac:dyDescent="0.2">
      <c r="A6158" s="2" t="s">
        <v>3559</v>
      </c>
      <c r="B6158" s="2">
        <v>17174</v>
      </c>
      <c r="C6158" s="2" t="s">
        <v>3560</v>
      </c>
      <c r="D6158" s="10">
        <v>55.547997988935201</v>
      </c>
      <c r="E6158" s="52">
        <v>-1.2055257918025399</v>
      </c>
      <c r="F6158" s="7">
        <v>2.03371702517228E-7</v>
      </c>
      <c r="G6158" s="3" t="s">
        <v>8</v>
      </c>
      <c r="I6158" s="6">
        <v>-0.718913941693893</v>
      </c>
      <c r="J6158" s="7">
        <v>6.1958271013295103E-2</v>
      </c>
      <c r="K6158" s="3" t="s">
        <v>5116</v>
      </c>
      <c r="M6158" s="6">
        <v>2.1931645084916001E-2</v>
      </c>
      <c r="N6158" s="7">
        <v>0.97162799286170198</v>
      </c>
      <c r="O6158" s="3" t="s">
        <v>5116</v>
      </c>
      <c r="Q6158" s="6">
        <v>0.50854349519356101</v>
      </c>
      <c r="R6158" s="7">
        <v>0.14573664424281599</v>
      </c>
      <c r="S6158" s="3" t="s">
        <v>5116</v>
      </c>
      <c r="U6158" s="3">
        <f t="shared" si="96"/>
        <v>1</v>
      </c>
      <c r="W6158" s="2" t="s">
        <v>3559</v>
      </c>
      <c r="X6158" s="2" t="s">
        <v>13068</v>
      </c>
      <c r="Y6158" s="2" t="s">
        <v>17677</v>
      </c>
      <c r="Z6158" s="2" t="s">
        <v>3559</v>
      </c>
      <c r="AA6158" s="2" t="s">
        <v>3560</v>
      </c>
      <c r="AB6158" s="2" t="s">
        <v>13067</v>
      </c>
      <c r="AC6158" s="2">
        <v>17174</v>
      </c>
    </row>
    <row r="6159" spans="1:29" x14ac:dyDescent="0.2">
      <c r="A6159" s="2" t="s">
        <v>5621</v>
      </c>
      <c r="B6159" s="2">
        <v>66419</v>
      </c>
      <c r="C6159" s="2" t="s">
        <v>5622</v>
      </c>
      <c r="D6159" s="10">
        <v>3867.9788461250801</v>
      </c>
      <c r="E6159" s="20">
        <v>0.53034080058242905</v>
      </c>
      <c r="F6159" s="7">
        <v>2.29970062994073E-9</v>
      </c>
      <c r="G6159" s="3" t="s">
        <v>5116</v>
      </c>
      <c r="I6159" s="17">
        <v>-0.71930597752047898</v>
      </c>
      <c r="J6159" s="7">
        <v>3.0951111697442903E-5</v>
      </c>
      <c r="K6159" s="3" t="s">
        <v>8</v>
      </c>
      <c r="M6159" s="18">
        <v>0.93171011450128305</v>
      </c>
      <c r="N6159" s="7">
        <v>1.4756836396912101E-10</v>
      </c>
      <c r="O6159" s="3" t="s">
        <v>8</v>
      </c>
      <c r="Q6159" s="6">
        <v>-0.31793666360162498</v>
      </c>
      <c r="R6159" s="7">
        <v>2.0453125353668101E-2</v>
      </c>
      <c r="S6159" s="3" t="s">
        <v>5116</v>
      </c>
      <c r="U6159" s="3">
        <f t="shared" si="96"/>
        <v>2</v>
      </c>
      <c r="W6159" s="2" t="s">
        <v>5621</v>
      </c>
      <c r="X6159" s="2" t="s">
        <v>13068</v>
      </c>
      <c r="Y6159" s="2" t="s">
        <v>17886</v>
      </c>
      <c r="Z6159" s="2" t="s">
        <v>5621</v>
      </c>
      <c r="AA6159" s="2" t="s">
        <v>5622</v>
      </c>
      <c r="AB6159" s="2" t="s">
        <v>13067</v>
      </c>
      <c r="AC6159" s="2">
        <v>66419</v>
      </c>
    </row>
    <row r="6160" spans="1:29" x14ac:dyDescent="0.2">
      <c r="A6160" s="2" t="s">
        <v>9463</v>
      </c>
      <c r="B6160" s="2">
        <v>20443</v>
      </c>
      <c r="C6160" s="2" t="s">
        <v>9464</v>
      </c>
      <c r="D6160" s="10">
        <v>648.348534916787</v>
      </c>
      <c r="E6160" s="20">
        <v>-0.32556292187012897</v>
      </c>
      <c r="F6160" s="7">
        <v>0.111535648295897</v>
      </c>
      <c r="G6160" s="3" t="s">
        <v>5116</v>
      </c>
      <c r="I6160" s="17">
        <v>-0.71942247564387996</v>
      </c>
      <c r="J6160" s="7">
        <v>2.71013028293778E-2</v>
      </c>
      <c r="K6160" s="3" t="s">
        <v>8</v>
      </c>
      <c r="M6160" s="6">
        <v>0.24379586773439499</v>
      </c>
      <c r="N6160" s="7">
        <v>0.45306022575437299</v>
      </c>
      <c r="O6160" s="3" t="s">
        <v>5116</v>
      </c>
      <c r="Q6160" s="6">
        <v>-0.15006368603935499</v>
      </c>
      <c r="R6160" s="7">
        <v>0.68341128363849402</v>
      </c>
      <c r="S6160" s="3" t="s">
        <v>5116</v>
      </c>
      <c r="U6160" s="3">
        <f t="shared" si="96"/>
        <v>1</v>
      </c>
      <c r="W6160" s="2" t="s">
        <v>9463</v>
      </c>
      <c r="X6160" s="2" t="s">
        <v>13068</v>
      </c>
      <c r="Y6160" s="2" t="s">
        <v>20257</v>
      </c>
      <c r="Z6160" s="2" t="s">
        <v>9463</v>
      </c>
      <c r="AA6160" s="2" t="s">
        <v>9464</v>
      </c>
      <c r="AB6160" s="2" t="s">
        <v>13067</v>
      </c>
      <c r="AC6160" s="2">
        <v>20443</v>
      </c>
    </row>
    <row r="6161" spans="1:29" x14ac:dyDescent="0.2">
      <c r="A6161" s="2" t="s">
        <v>5744</v>
      </c>
      <c r="B6161" s="2">
        <v>66467</v>
      </c>
      <c r="C6161" s="2" t="s">
        <v>5745</v>
      </c>
      <c r="D6161" s="10">
        <v>4973.3251477182002</v>
      </c>
      <c r="E6161" s="20">
        <v>0.50685362790098498</v>
      </c>
      <c r="F6161" s="7">
        <v>1.6268899057437201E-8</v>
      </c>
      <c r="G6161" s="3" t="s">
        <v>5116</v>
      </c>
      <c r="I6161" s="17">
        <v>-0.71943487839796605</v>
      </c>
      <c r="J6161" s="7">
        <v>3.54687020773262E-5</v>
      </c>
      <c r="K6161" s="3" t="s">
        <v>8</v>
      </c>
      <c r="M6161" s="18">
        <v>0.84139395068256195</v>
      </c>
      <c r="N6161" s="7">
        <v>1.0816900703447399E-8</v>
      </c>
      <c r="O6161" s="3" t="s">
        <v>8</v>
      </c>
      <c r="Q6161" s="6">
        <v>-0.38489455561639002</v>
      </c>
      <c r="R6161" s="7">
        <v>4.28557891627733E-3</v>
      </c>
      <c r="S6161" s="3" t="s">
        <v>5116</v>
      </c>
      <c r="U6161" s="3">
        <f t="shared" si="96"/>
        <v>2</v>
      </c>
      <c r="W6161" s="2" t="s">
        <v>5744</v>
      </c>
      <c r="X6161" s="2" t="s">
        <v>13068</v>
      </c>
      <c r="Y6161" s="2" t="s">
        <v>16843</v>
      </c>
      <c r="Z6161" s="2" t="s">
        <v>5744</v>
      </c>
      <c r="AA6161" s="2" t="s">
        <v>5745</v>
      </c>
      <c r="AB6161" s="2" t="s">
        <v>13067</v>
      </c>
      <c r="AC6161" s="2">
        <v>66467</v>
      </c>
    </row>
    <row r="6162" spans="1:29" x14ac:dyDescent="0.2">
      <c r="A6162" s="2" t="s">
        <v>6414</v>
      </c>
      <c r="B6162" s="2">
        <v>30960</v>
      </c>
      <c r="C6162" s="2" t="s">
        <v>6415</v>
      </c>
      <c r="D6162" s="10">
        <v>17473.241778896401</v>
      </c>
      <c r="E6162" s="20">
        <v>-0.159037080584435</v>
      </c>
      <c r="F6162" s="7">
        <v>1.29130645866668E-5</v>
      </c>
      <c r="G6162" s="3" t="s">
        <v>5116</v>
      </c>
      <c r="I6162" s="17">
        <v>-0.71967138032125599</v>
      </c>
      <c r="J6162" s="7">
        <v>2.3278049001575901E-26</v>
      </c>
      <c r="K6162" s="3" t="s">
        <v>8</v>
      </c>
      <c r="M6162" s="6">
        <v>0.38031444341479298</v>
      </c>
      <c r="N6162" s="7">
        <v>3.7708899439985602E-10</v>
      </c>
      <c r="O6162" s="3" t="s">
        <v>5116</v>
      </c>
      <c r="Q6162" s="6">
        <v>-0.18031985632202899</v>
      </c>
      <c r="R6162" s="7">
        <v>7.2742242883709499E-4</v>
      </c>
      <c r="S6162" s="3" t="s">
        <v>5116</v>
      </c>
      <c r="U6162" s="3">
        <f t="shared" si="96"/>
        <v>1</v>
      </c>
      <c r="W6162" s="2" t="s">
        <v>6414</v>
      </c>
      <c r="X6162" s="2" t="s">
        <v>13068</v>
      </c>
      <c r="Y6162" s="2" t="s">
        <v>20999</v>
      </c>
      <c r="Z6162" s="2" t="s">
        <v>6414</v>
      </c>
      <c r="AA6162" s="2" t="s">
        <v>6415</v>
      </c>
      <c r="AB6162" s="2" t="s">
        <v>13067</v>
      </c>
      <c r="AC6162" s="2">
        <v>30960</v>
      </c>
    </row>
    <row r="6163" spans="1:29" x14ac:dyDescent="0.2">
      <c r="A6163" s="2" t="s">
        <v>12156</v>
      </c>
      <c r="B6163" s="2">
        <v>70235</v>
      </c>
      <c r="C6163" s="2" t="s">
        <v>12157</v>
      </c>
      <c r="D6163" s="10">
        <v>203.193368897959</v>
      </c>
      <c r="E6163" s="20">
        <v>-8.9649105127866405E-2</v>
      </c>
      <c r="F6163" s="7">
        <v>0.78566089484131396</v>
      </c>
      <c r="G6163" s="3" t="s">
        <v>5116</v>
      </c>
      <c r="I6163" s="17">
        <v>-0.72036823547671403</v>
      </c>
      <c r="J6163" s="7">
        <v>4.6192830325891401E-2</v>
      </c>
      <c r="K6163" s="3" t="s">
        <v>8</v>
      </c>
      <c r="M6163" s="18">
        <v>0.67351776101286398</v>
      </c>
      <c r="N6163" s="7">
        <v>2.9889757990139501E-2</v>
      </c>
      <c r="O6163" s="3" t="s">
        <v>8</v>
      </c>
      <c r="Q6163" s="6">
        <v>4.2798630664016402E-2</v>
      </c>
      <c r="R6163" s="7">
        <v>0.93140981387237298</v>
      </c>
      <c r="S6163" s="3" t="s">
        <v>5116</v>
      </c>
      <c r="U6163" s="3">
        <f t="shared" si="96"/>
        <v>2</v>
      </c>
      <c r="W6163" s="2" t="s">
        <v>12156</v>
      </c>
      <c r="X6163" s="2" t="s">
        <v>13068</v>
      </c>
      <c r="Y6163" s="2" t="s">
        <v>18843</v>
      </c>
      <c r="Z6163" s="2" t="s">
        <v>12156</v>
      </c>
      <c r="AA6163" s="2" t="s">
        <v>12157</v>
      </c>
      <c r="AB6163" s="2" t="s">
        <v>13067</v>
      </c>
      <c r="AC6163" s="2">
        <v>70235</v>
      </c>
    </row>
    <row r="6164" spans="1:29" x14ac:dyDescent="0.2">
      <c r="A6164" s="2" t="s">
        <v>427</v>
      </c>
      <c r="B6164" s="2">
        <v>72399</v>
      </c>
      <c r="C6164" s="2" t="s">
        <v>428</v>
      </c>
      <c r="D6164" s="10">
        <v>1747.9754057247501</v>
      </c>
      <c r="E6164" s="52">
        <v>-1.1914890113146399</v>
      </c>
      <c r="F6164" s="7">
        <v>1.4973181309222199E-38</v>
      </c>
      <c r="G6164" s="3" t="s">
        <v>8</v>
      </c>
      <c r="I6164" s="17">
        <v>-0.72040283921992998</v>
      </c>
      <c r="J6164" s="7">
        <v>8.9096047035953097E-5</v>
      </c>
      <c r="K6164" s="3" t="s">
        <v>8</v>
      </c>
      <c r="M6164" s="6">
        <v>-1.2494427572428799E-2</v>
      </c>
      <c r="N6164" s="7">
        <v>0.96641290731599805</v>
      </c>
      <c r="O6164" s="3" t="s">
        <v>5116</v>
      </c>
      <c r="Q6164" s="6">
        <v>0.45859174452227702</v>
      </c>
      <c r="R6164" s="7">
        <v>1.00442918235398E-3</v>
      </c>
      <c r="S6164" s="3" t="s">
        <v>5116</v>
      </c>
      <c r="U6164" s="3">
        <f t="shared" si="96"/>
        <v>2</v>
      </c>
      <c r="W6164" s="2" t="s">
        <v>427</v>
      </c>
      <c r="X6164" s="2" t="s">
        <v>13068</v>
      </c>
      <c r="Y6164" s="2" t="s">
        <v>14750</v>
      </c>
      <c r="Z6164" s="2" t="s">
        <v>427</v>
      </c>
      <c r="AA6164" s="2" t="s">
        <v>428</v>
      </c>
      <c r="AB6164" s="2" t="s">
        <v>13067</v>
      </c>
      <c r="AC6164" s="2">
        <v>72399</v>
      </c>
    </row>
    <row r="6165" spans="1:29" x14ac:dyDescent="0.2">
      <c r="A6165" s="2" t="s">
        <v>3873</v>
      </c>
      <c r="B6165" s="2">
        <v>50709</v>
      </c>
      <c r="C6165" s="2" t="s">
        <v>3874</v>
      </c>
      <c r="D6165" s="10">
        <v>165.115013315531</v>
      </c>
      <c r="E6165" s="52">
        <v>-0.86166498194850305</v>
      </c>
      <c r="F6165" s="7">
        <v>4.6901107577898897E-6</v>
      </c>
      <c r="G6165" s="3" t="s">
        <v>8</v>
      </c>
      <c r="I6165" s="17">
        <v>-0.72054311955709704</v>
      </c>
      <c r="J6165" s="7">
        <v>3.0097908960292699E-2</v>
      </c>
      <c r="K6165" s="3" t="s">
        <v>8</v>
      </c>
      <c r="M6165" s="18">
        <v>-1.6799404537370499</v>
      </c>
      <c r="N6165" s="7">
        <v>1.839320350535E-10</v>
      </c>
      <c r="O6165" s="3" t="s">
        <v>8</v>
      </c>
      <c r="Q6165" s="19">
        <v>-1.53881859134564</v>
      </c>
      <c r="R6165" s="7">
        <v>1.8319275355874499E-10</v>
      </c>
      <c r="S6165" s="3" t="s">
        <v>8</v>
      </c>
      <c r="U6165" s="3">
        <f t="shared" si="96"/>
        <v>4</v>
      </c>
      <c r="W6165" s="2" t="s">
        <v>3873</v>
      </c>
      <c r="X6165" s="2" t="s">
        <v>13059</v>
      </c>
      <c r="Y6165" s="2" t="s">
        <v>16975</v>
      </c>
      <c r="Z6165" s="2" t="s">
        <v>16976</v>
      </c>
      <c r="AA6165" s="2" t="s">
        <v>16977</v>
      </c>
      <c r="AB6165" s="2" t="s">
        <v>13067</v>
      </c>
      <c r="AC6165" s="2">
        <v>50709</v>
      </c>
    </row>
    <row r="6166" spans="1:29" x14ac:dyDescent="0.2">
      <c r="A6166" s="2" t="s">
        <v>5189</v>
      </c>
      <c r="B6166" s="2">
        <v>12301</v>
      </c>
      <c r="C6166" s="2" t="s">
        <v>5190</v>
      </c>
      <c r="D6166" s="10">
        <v>16375.253031342199</v>
      </c>
      <c r="E6166" s="20">
        <v>0.50183832912859005</v>
      </c>
      <c r="F6166" s="7">
        <v>4.1725007739095002E-19</v>
      </c>
      <c r="G6166" s="3" t="s">
        <v>5116</v>
      </c>
      <c r="I6166" s="17">
        <v>-0.72188815952638896</v>
      </c>
      <c r="J6166" s="7">
        <v>5.8321435649585096E-11</v>
      </c>
      <c r="K6166" s="3" t="s">
        <v>8</v>
      </c>
      <c r="M6166" s="18">
        <v>1.0435449605059199</v>
      </c>
      <c r="N6166" s="7">
        <v>1.4664959322262899E-28</v>
      </c>
      <c r="O6166" s="3" t="s">
        <v>8</v>
      </c>
      <c r="Q6166" s="6">
        <v>-0.18018152814905999</v>
      </c>
      <c r="R6166" s="7">
        <v>4.9507108836360801E-2</v>
      </c>
      <c r="S6166" s="3" t="s">
        <v>5116</v>
      </c>
      <c r="U6166" s="3">
        <f t="shared" si="96"/>
        <v>2</v>
      </c>
      <c r="W6166" s="2" t="s">
        <v>5189</v>
      </c>
      <c r="X6166" s="2" t="s">
        <v>13068</v>
      </c>
      <c r="Y6166" s="2" t="s">
        <v>14866</v>
      </c>
      <c r="Z6166" s="2" t="s">
        <v>5189</v>
      </c>
      <c r="AA6166" s="2" t="s">
        <v>5190</v>
      </c>
      <c r="AB6166" s="2" t="s">
        <v>13067</v>
      </c>
      <c r="AC6166" s="2">
        <v>12301</v>
      </c>
    </row>
    <row r="6167" spans="1:29" x14ac:dyDescent="0.2">
      <c r="A6167" s="2" t="s">
        <v>10900</v>
      </c>
      <c r="B6167" s="2">
        <v>211064</v>
      </c>
      <c r="C6167" s="2" t="s">
        <v>10901</v>
      </c>
      <c r="D6167" s="10">
        <v>500.52791563931402</v>
      </c>
      <c r="E6167" s="20">
        <v>0.13378703433647199</v>
      </c>
      <c r="F6167" s="7">
        <v>0.400032846206473</v>
      </c>
      <c r="G6167" s="3" t="s">
        <v>5116</v>
      </c>
      <c r="I6167" s="17">
        <v>-0.72286052353322805</v>
      </c>
      <c r="J6167" s="7">
        <v>2.5223271942248701E-3</v>
      </c>
      <c r="K6167" s="3" t="s">
        <v>8</v>
      </c>
      <c r="M6167" s="18">
        <v>0.950299369875933</v>
      </c>
      <c r="N6167" s="7">
        <v>1.68648098799041E-6</v>
      </c>
      <c r="O6167" s="3" t="s">
        <v>8</v>
      </c>
      <c r="Q6167" s="6">
        <v>9.3651812006232904E-2</v>
      </c>
      <c r="R6167" s="7">
        <v>0.73293579028364897</v>
      </c>
      <c r="S6167" s="3" t="s">
        <v>5116</v>
      </c>
      <c r="U6167" s="3">
        <f t="shared" si="96"/>
        <v>2</v>
      </c>
      <c r="W6167" s="2" t="s">
        <v>10900</v>
      </c>
      <c r="X6167" s="2" t="s">
        <v>13068</v>
      </c>
      <c r="Y6167" s="2" t="s">
        <v>14234</v>
      </c>
      <c r="Z6167" s="2" t="s">
        <v>10900</v>
      </c>
      <c r="AA6167" s="2" t="s">
        <v>10901</v>
      </c>
      <c r="AB6167" s="2" t="s">
        <v>13067</v>
      </c>
      <c r="AC6167" s="2">
        <v>211064</v>
      </c>
    </row>
    <row r="6168" spans="1:29" x14ac:dyDescent="0.2">
      <c r="A6168" s="2" t="s">
        <v>5905</v>
      </c>
      <c r="B6168" s="2">
        <v>67044</v>
      </c>
      <c r="C6168" s="2" t="s">
        <v>5906</v>
      </c>
      <c r="D6168" s="10">
        <v>6671.8533327075902</v>
      </c>
      <c r="E6168" s="20">
        <v>0.46099037326368297</v>
      </c>
      <c r="F6168" s="7">
        <v>1.7413589824599901E-7</v>
      </c>
      <c r="G6168" s="3" t="s">
        <v>5116</v>
      </c>
      <c r="I6168" s="17">
        <v>-0.72292144667028302</v>
      </c>
      <c r="J6168" s="7">
        <v>2.1349994231074299E-5</v>
      </c>
      <c r="K6168" s="3" t="s">
        <v>8</v>
      </c>
      <c r="M6168" s="18">
        <v>0.70592113934319101</v>
      </c>
      <c r="N6168" s="7">
        <v>1.2267526625473401E-6</v>
      </c>
      <c r="O6168" s="3" t="s">
        <v>8</v>
      </c>
      <c r="Q6168" s="6">
        <v>-0.47799068059077499</v>
      </c>
      <c r="R6168" s="7">
        <v>1.8319521353286501E-4</v>
      </c>
      <c r="S6168" s="3" t="s">
        <v>5116</v>
      </c>
      <c r="U6168" s="3">
        <f t="shared" si="96"/>
        <v>2</v>
      </c>
      <c r="W6168" s="2" t="s">
        <v>5905</v>
      </c>
      <c r="X6168" s="2" t="s">
        <v>13068</v>
      </c>
      <c r="Y6168" s="2" t="s">
        <v>16962</v>
      </c>
      <c r="Z6168" s="2" t="s">
        <v>5905</v>
      </c>
      <c r="AA6168" s="2" t="s">
        <v>5906</v>
      </c>
      <c r="AB6168" s="2" t="s">
        <v>13067</v>
      </c>
      <c r="AC6168" s="2">
        <v>67044</v>
      </c>
    </row>
    <row r="6169" spans="1:29" x14ac:dyDescent="0.2">
      <c r="A6169" s="2" t="s">
        <v>330</v>
      </c>
      <c r="B6169" s="2">
        <v>56367</v>
      </c>
      <c r="C6169" s="2" t="s">
        <v>331</v>
      </c>
      <c r="D6169" s="10">
        <v>20335.4221466944</v>
      </c>
      <c r="E6169" s="52">
        <v>0.73482741817796104</v>
      </c>
      <c r="F6169" s="7">
        <v>4.0498641595360498E-44</v>
      </c>
      <c r="G6169" s="3" t="s">
        <v>8</v>
      </c>
      <c r="I6169" s="17">
        <v>-0.72296741815908105</v>
      </c>
      <c r="J6169" s="7">
        <v>5.0563123116634199E-12</v>
      </c>
      <c r="K6169" s="3" t="s">
        <v>8</v>
      </c>
      <c r="M6169" s="18">
        <v>1.0520727773858201</v>
      </c>
      <c r="N6169" s="7">
        <v>7.1597968402668001E-32</v>
      </c>
      <c r="O6169" s="3" t="s">
        <v>8</v>
      </c>
      <c r="Q6169" s="6">
        <v>-0.40572205895122199</v>
      </c>
      <c r="R6169" s="7">
        <v>1.9289850145531301E-7</v>
      </c>
      <c r="S6169" s="3" t="s">
        <v>5116</v>
      </c>
      <c r="U6169" s="3">
        <f t="shared" si="96"/>
        <v>3</v>
      </c>
      <c r="W6169" s="2" t="s">
        <v>330</v>
      </c>
      <c r="X6169" s="2" t="s">
        <v>13068</v>
      </c>
      <c r="Y6169" s="2" t="s">
        <v>19688</v>
      </c>
      <c r="Z6169" s="2" t="s">
        <v>330</v>
      </c>
      <c r="AA6169" s="2" t="s">
        <v>331</v>
      </c>
      <c r="AB6169" s="2" t="s">
        <v>13067</v>
      </c>
      <c r="AC6169" s="2">
        <v>56367</v>
      </c>
    </row>
    <row r="6170" spans="1:29" x14ac:dyDescent="0.2">
      <c r="A6170" s="2" t="s">
        <v>2895</v>
      </c>
      <c r="B6170" s="2">
        <v>68735</v>
      </c>
      <c r="C6170" s="2" t="s">
        <v>2896</v>
      </c>
      <c r="D6170" s="10">
        <v>2239.5050660998299</v>
      </c>
      <c r="E6170" s="52">
        <v>0.68556834829983004</v>
      </c>
      <c r="F6170" s="7">
        <v>7.4665860561680198E-10</v>
      </c>
      <c r="G6170" s="3" t="s">
        <v>8</v>
      </c>
      <c r="I6170" s="17">
        <v>-0.72342267381400205</v>
      </c>
      <c r="J6170" s="7">
        <v>8.1506470954515397E-4</v>
      </c>
      <c r="K6170" s="3" t="s">
        <v>8</v>
      </c>
      <c r="M6170" s="18">
        <v>1.04171159713159</v>
      </c>
      <c r="N6170" s="7">
        <v>5.9685792331650699E-9</v>
      </c>
      <c r="O6170" s="3" t="s">
        <v>8</v>
      </c>
      <c r="Q6170" s="6">
        <v>-0.36727942498223698</v>
      </c>
      <c r="R6170" s="7">
        <v>3.4128692981431299E-2</v>
      </c>
      <c r="S6170" s="3" t="s">
        <v>5116</v>
      </c>
      <c r="U6170" s="3">
        <f t="shared" si="96"/>
        <v>3</v>
      </c>
      <c r="W6170" s="2" t="s">
        <v>2895</v>
      </c>
      <c r="X6170" s="2" t="s">
        <v>13068</v>
      </c>
      <c r="Y6170" s="2" t="s">
        <v>17930</v>
      </c>
      <c r="Z6170" s="2" t="s">
        <v>2895</v>
      </c>
      <c r="AA6170" s="2" t="s">
        <v>2896</v>
      </c>
      <c r="AB6170" s="2" t="s">
        <v>13067</v>
      </c>
      <c r="AC6170" s="2">
        <v>68735</v>
      </c>
    </row>
    <row r="6171" spans="1:29" x14ac:dyDescent="0.2">
      <c r="A6171" s="2" t="s">
        <v>2505</v>
      </c>
      <c r="B6171" s="2">
        <v>19982</v>
      </c>
      <c r="C6171" s="2" t="s">
        <v>2506</v>
      </c>
      <c r="D6171" s="10">
        <v>1375.10499606947</v>
      </c>
      <c r="E6171" s="52">
        <v>0.84035174726695305</v>
      </c>
      <c r="F6171" s="7">
        <v>1.3941221222332101E-11</v>
      </c>
      <c r="G6171" s="3" t="s">
        <v>8</v>
      </c>
      <c r="I6171" s="17">
        <v>-0.723587726747424</v>
      </c>
      <c r="J6171" s="7">
        <v>2.64137599351256E-3</v>
      </c>
      <c r="K6171" s="3" t="s">
        <v>8</v>
      </c>
      <c r="M6171" s="18">
        <v>0.74247987594600195</v>
      </c>
      <c r="N6171" s="7">
        <v>2.6291928642556802E-4</v>
      </c>
      <c r="O6171" s="3" t="s">
        <v>8</v>
      </c>
      <c r="Q6171" s="19">
        <v>-0.82145959806837499</v>
      </c>
      <c r="R6171" s="7">
        <v>3.10627012315442E-6</v>
      </c>
      <c r="S6171" s="3" t="s">
        <v>8</v>
      </c>
      <c r="U6171" s="3">
        <f t="shared" si="96"/>
        <v>4</v>
      </c>
      <c r="W6171" s="2" t="s">
        <v>2505</v>
      </c>
      <c r="X6171" s="2" t="s">
        <v>13068</v>
      </c>
      <c r="Y6171" s="2" t="s">
        <v>19510</v>
      </c>
      <c r="Z6171" s="2" t="s">
        <v>2505</v>
      </c>
      <c r="AA6171" s="2" t="s">
        <v>2506</v>
      </c>
      <c r="AB6171" s="2" t="s">
        <v>13067</v>
      </c>
      <c r="AC6171" s="2">
        <v>19982</v>
      </c>
    </row>
    <row r="6172" spans="1:29" x14ac:dyDescent="0.2">
      <c r="A6172" s="2" t="s">
        <v>7158</v>
      </c>
      <c r="B6172" s="2">
        <v>94065</v>
      </c>
      <c r="C6172" s="2" t="s">
        <v>7159</v>
      </c>
      <c r="D6172" s="10">
        <v>2747.6933322372302</v>
      </c>
      <c r="E6172" s="20">
        <v>0.355158069989366</v>
      </c>
      <c r="F6172" s="7">
        <v>6.8234844868256196E-4</v>
      </c>
      <c r="G6172" s="3" t="s">
        <v>5116</v>
      </c>
      <c r="I6172" s="17">
        <v>-0.72361951600840202</v>
      </c>
      <c r="J6172" s="7">
        <v>1.98516912328379E-4</v>
      </c>
      <c r="K6172" s="3" t="s">
        <v>8</v>
      </c>
      <c r="M6172" s="18">
        <v>0.75941286001173103</v>
      </c>
      <c r="N6172" s="7">
        <v>4.1652319470506698E-6</v>
      </c>
      <c r="O6172" s="3" t="s">
        <v>8</v>
      </c>
      <c r="Q6172" s="6">
        <v>-0.31936472598603599</v>
      </c>
      <c r="R6172" s="7">
        <v>4.2654349216593501E-2</v>
      </c>
      <c r="S6172" s="3" t="s">
        <v>5116</v>
      </c>
      <c r="U6172" s="3">
        <f t="shared" si="96"/>
        <v>2</v>
      </c>
      <c r="W6172" s="2" t="s">
        <v>7158</v>
      </c>
      <c r="X6172" s="2" t="s">
        <v>13068</v>
      </c>
      <c r="Y6172" s="2" t="s">
        <v>17904</v>
      </c>
      <c r="Z6172" s="2" t="s">
        <v>7158</v>
      </c>
      <c r="AA6172" s="2" t="s">
        <v>7159</v>
      </c>
      <c r="AB6172" s="2" t="s">
        <v>13067</v>
      </c>
      <c r="AC6172" s="2">
        <v>94065</v>
      </c>
    </row>
    <row r="6173" spans="1:29" x14ac:dyDescent="0.2">
      <c r="A6173" s="2" t="s">
        <v>6610</v>
      </c>
      <c r="B6173" s="2">
        <v>13684</v>
      </c>
      <c r="C6173" s="2" t="s">
        <v>6611</v>
      </c>
      <c r="D6173" s="10">
        <v>10463.5351930828</v>
      </c>
      <c r="E6173" s="20">
        <v>0.18818884274380601</v>
      </c>
      <c r="F6173" s="7">
        <v>4.6941532232100402E-5</v>
      </c>
      <c r="G6173" s="3" t="s">
        <v>5116</v>
      </c>
      <c r="I6173" s="17">
        <v>-0.723834737609241</v>
      </c>
      <c r="J6173" s="7">
        <v>4.6009859075440001E-17</v>
      </c>
      <c r="K6173" s="3" t="s">
        <v>8</v>
      </c>
      <c r="M6173" s="18">
        <v>0.79466531052104905</v>
      </c>
      <c r="N6173" s="7">
        <v>2.06284880767713E-26</v>
      </c>
      <c r="O6173" s="3" t="s">
        <v>8</v>
      </c>
      <c r="Q6173" s="6">
        <v>-0.117358269831999</v>
      </c>
      <c r="R6173" s="7">
        <v>0.119234339594169</v>
      </c>
      <c r="S6173" s="3" t="s">
        <v>5116</v>
      </c>
      <c r="U6173" s="3">
        <f t="shared" si="96"/>
        <v>2</v>
      </c>
      <c r="W6173" s="2" t="s">
        <v>6610</v>
      </c>
      <c r="X6173" s="2" t="s">
        <v>13068</v>
      </c>
      <c r="Y6173" s="2" t="s">
        <v>15943</v>
      </c>
      <c r="Z6173" s="2" t="s">
        <v>6610</v>
      </c>
      <c r="AA6173" s="2" t="s">
        <v>6611</v>
      </c>
      <c r="AB6173" s="2" t="s">
        <v>13067</v>
      </c>
      <c r="AC6173" s="2">
        <v>13684</v>
      </c>
    </row>
    <row r="6174" spans="1:29" x14ac:dyDescent="0.2">
      <c r="A6174" s="2" t="s">
        <v>53</v>
      </c>
      <c r="B6174" s="2">
        <v>260299</v>
      </c>
      <c r="C6174" s="2" t="s">
        <v>54</v>
      </c>
      <c r="D6174" s="10">
        <v>1590.0374990850901</v>
      </c>
      <c r="E6174" s="52">
        <v>-2.37605401678998</v>
      </c>
      <c r="F6174" s="7">
        <v>1.1235941870403399E-129</v>
      </c>
      <c r="G6174" s="3" t="s">
        <v>8</v>
      </c>
      <c r="I6174" s="17">
        <v>-0.72423349940891901</v>
      </c>
      <c r="J6174" s="7">
        <v>2.4035725230921E-4</v>
      </c>
      <c r="K6174" s="3" t="s">
        <v>8</v>
      </c>
      <c r="M6174" s="18">
        <v>-1.9234434578542601</v>
      </c>
      <c r="N6174" s="7">
        <v>7.4621898862184193E-33</v>
      </c>
      <c r="O6174" s="3" t="s">
        <v>8</v>
      </c>
      <c r="Q6174" s="6">
        <v>-0.27162294047319402</v>
      </c>
      <c r="R6174" s="7">
        <v>0.100769297346465</v>
      </c>
      <c r="S6174" s="3" t="s">
        <v>5116</v>
      </c>
      <c r="U6174" s="3">
        <f t="shared" si="96"/>
        <v>3</v>
      </c>
      <c r="W6174" s="2" t="s">
        <v>53</v>
      </c>
      <c r="X6174" s="2" t="s">
        <v>13068</v>
      </c>
      <c r="Y6174" s="2" t="s">
        <v>14871</v>
      </c>
      <c r="Z6174" s="2" t="s">
        <v>53</v>
      </c>
      <c r="AA6174" s="2" t="s">
        <v>54</v>
      </c>
      <c r="AB6174" s="2" t="s">
        <v>13067</v>
      </c>
      <c r="AC6174" s="2">
        <v>260299</v>
      </c>
    </row>
    <row r="6175" spans="1:29" x14ac:dyDescent="0.2">
      <c r="A6175" s="2" t="s">
        <v>4426</v>
      </c>
      <c r="B6175" s="2">
        <v>77173</v>
      </c>
      <c r="C6175" s="2" t="s">
        <v>4427</v>
      </c>
      <c r="D6175" s="10">
        <v>118.17119921662</v>
      </c>
      <c r="E6175" s="52">
        <v>-0.63570033120955505</v>
      </c>
      <c r="F6175" s="7">
        <v>6.0021768473851405E-4</v>
      </c>
      <c r="G6175" s="3" t="s">
        <v>8</v>
      </c>
      <c r="I6175" s="17">
        <v>-0.72452562892134598</v>
      </c>
      <c r="J6175" s="7">
        <v>2.5817601486218301E-2</v>
      </c>
      <c r="K6175" s="3" t="s">
        <v>8</v>
      </c>
      <c r="M6175" s="6">
        <v>-5.7291553735159498E-2</v>
      </c>
      <c r="N6175" s="7">
        <v>0.88777263049127997</v>
      </c>
      <c r="O6175" s="3" t="s">
        <v>5116</v>
      </c>
      <c r="Q6175" s="6">
        <v>-0.146116851446951</v>
      </c>
      <c r="R6175" s="7">
        <v>0.69175007979812897</v>
      </c>
      <c r="S6175" s="3" t="s">
        <v>5116</v>
      </c>
      <c r="U6175" s="3">
        <f t="shared" si="96"/>
        <v>2</v>
      </c>
      <c r="W6175" s="2" t="s">
        <v>4426</v>
      </c>
      <c r="X6175" s="2" t="s">
        <v>13068</v>
      </c>
      <c r="Y6175" s="2" t="s">
        <v>13902</v>
      </c>
      <c r="Z6175" s="2" t="s">
        <v>4426</v>
      </c>
      <c r="AA6175" s="2" t="s">
        <v>4427</v>
      </c>
      <c r="AB6175" s="2" t="s">
        <v>13063</v>
      </c>
      <c r="AC6175" s="2">
        <v>77173</v>
      </c>
    </row>
    <row r="6176" spans="1:29" x14ac:dyDescent="0.2">
      <c r="A6176" s="2" t="s">
        <v>10670</v>
      </c>
      <c r="B6176" s="2">
        <v>382137</v>
      </c>
      <c r="C6176" s="2" t="s">
        <v>10671</v>
      </c>
      <c r="D6176" s="10">
        <v>378.75591693429698</v>
      </c>
      <c r="E6176" s="20">
        <v>0.23694522513963301</v>
      </c>
      <c r="F6176" s="7">
        <v>0.33414659993405199</v>
      </c>
      <c r="G6176" s="3" t="s">
        <v>5116</v>
      </c>
      <c r="I6176" s="17">
        <v>-0.72491177698657705</v>
      </c>
      <c r="J6176" s="7">
        <v>3.8022982834070303E-2</v>
      </c>
      <c r="K6176" s="3" t="s">
        <v>8</v>
      </c>
      <c r="M6176" s="18">
        <v>0.99097888365703601</v>
      </c>
      <c r="N6176" s="7">
        <v>5.3559303484509296E-4</v>
      </c>
      <c r="O6176" s="3" t="s">
        <v>8</v>
      </c>
      <c r="Q6176" s="6">
        <v>2.9121881530825299E-2</v>
      </c>
      <c r="R6176" s="7">
        <v>0.95172416902406998</v>
      </c>
      <c r="S6176" s="3" t="s">
        <v>5116</v>
      </c>
      <c r="U6176" s="3">
        <f t="shared" si="96"/>
        <v>2</v>
      </c>
      <c r="W6176" s="2" t="s">
        <v>10670</v>
      </c>
      <c r="X6176" s="2" t="s">
        <v>13068</v>
      </c>
      <c r="Y6176" s="2" t="s">
        <v>16290</v>
      </c>
      <c r="Z6176" s="2" t="s">
        <v>10670</v>
      </c>
      <c r="AA6176" s="2" t="s">
        <v>10671</v>
      </c>
      <c r="AB6176" s="2" t="s">
        <v>13067</v>
      </c>
      <c r="AC6176" s="2">
        <v>382137</v>
      </c>
    </row>
    <row r="6177" spans="1:29" x14ac:dyDescent="0.2">
      <c r="A6177" s="2" t="s">
        <v>3419</v>
      </c>
      <c r="B6177" s="2">
        <v>56626</v>
      </c>
      <c r="C6177" s="2" t="s">
        <v>3420</v>
      </c>
      <c r="D6177" s="10">
        <v>645.09978470942997</v>
      </c>
      <c r="E6177" s="52">
        <v>-0.67670282857138797</v>
      </c>
      <c r="F6177" s="7">
        <v>5.8949283591840603E-8</v>
      </c>
      <c r="G6177" s="3" t="s">
        <v>8</v>
      </c>
      <c r="I6177" s="17">
        <v>-0.72524398232449405</v>
      </c>
      <c r="J6177" s="7">
        <v>2.4423697800137999E-3</v>
      </c>
      <c r="K6177" s="3" t="s">
        <v>8</v>
      </c>
      <c r="M6177" s="6">
        <v>0.27629344173036602</v>
      </c>
      <c r="N6177" s="7">
        <v>0.23062080079709399</v>
      </c>
      <c r="O6177" s="3" t="s">
        <v>5116</v>
      </c>
      <c r="Q6177" s="6">
        <v>0.22775228797725899</v>
      </c>
      <c r="R6177" s="7">
        <v>0.29856694806765999</v>
      </c>
      <c r="S6177" s="3" t="s">
        <v>5116</v>
      </c>
      <c r="U6177" s="3">
        <f t="shared" si="96"/>
        <v>2</v>
      </c>
      <c r="W6177" s="2" t="s">
        <v>3419</v>
      </c>
      <c r="X6177" s="2" t="s">
        <v>13068</v>
      </c>
      <c r="Y6177" s="2" t="s">
        <v>18854</v>
      </c>
      <c r="Z6177" s="2" t="s">
        <v>3419</v>
      </c>
      <c r="AA6177" s="2" t="s">
        <v>3420</v>
      </c>
      <c r="AB6177" s="2" t="s">
        <v>13067</v>
      </c>
      <c r="AC6177" s="2">
        <v>56626</v>
      </c>
    </row>
    <row r="6178" spans="1:29" x14ac:dyDescent="0.2">
      <c r="A6178" s="2" t="s">
        <v>10376</v>
      </c>
      <c r="B6178" s="2">
        <v>621080</v>
      </c>
      <c r="C6178" s="2" t="s">
        <v>10377</v>
      </c>
      <c r="D6178" s="10">
        <v>157.520143994412</v>
      </c>
      <c r="E6178" s="20">
        <v>0.39112936326000702</v>
      </c>
      <c r="F6178" s="7">
        <v>0.26261905134152602</v>
      </c>
      <c r="G6178" s="3" t="s">
        <v>5116</v>
      </c>
      <c r="I6178" s="6">
        <v>-0.72524981468122596</v>
      </c>
      <c r="J6178" s="7">
        <v>7.5343459832441506E-2</v>
      </c>
      <c r="K6178" s="3" t="s">
        <v>5116</v>
      </c>
      <c r="M6178" s="18">
        <v>0.99741573085922497</v>
      </c>
      <c r="N6178" s="7">
        <v>4.0714640706806396E-3</v>
      </c>
      <c r="O6178" s="3" t="s">
        <v>8</v>
      </c>
      <c r="Q6178" s="6">
        <v>-0.118963447082008</v>
      </c>
      <c r="R6178" s="7">
        <v>0.84077679490268598</v>
      </c>
      <c r="S6178" s="3" t="s">
        <v>5116</v>
      </c>
      <c r="U6178" s="3">
        <f t="shared" si="96"/>
        <v>1</v>
      </c>
      <c r="W6178" s="2" t="s">
        <v>10376</v>
      </c>
      <c r="X6178" s="2" t="s">
        <v>13068</v>
      </c>
      <c r="Y6178" s="2" t="s">
        <v>14160</v>
      </c>
      <c r="Z6178" s="2" t="s">
        <v>10376</v>
      </c>
      <c r="AA6178" s="2" t="s">
        <v>10377</v>
      </c>
      <c r="AB6178" s="2" t="s">
        <v>13067</v>
      </c>
      <c r="AC6178" s="2">
        <v>621080</v>
      </c>
    </row>
    <row r="6179" spans="1:29" x14ac:dyDescent="0.2">
      <c r="A6179" s="2" t="s">
        <v>11371</v>
      </c>
      <c r="B6179" s="2">
        <v>78373</v>
      </c>
      <c r="C6179" s="2" t="s">
        <v>11372</v>
      </c>
      <c r="D6179" s="10">
        <v>776.613225218651</v>
      </c>
      <c r="E6179" s="20">
        <v>0.123886924055891</v>
      </c>
      <c r="F6179" s="7">
        <v>0.53756096203971804</v>
      </c>
      <c r="G6179" s="3" t="s">
        <v>5116</v>
      </c>
      <c r="I6179" s="17">
        <v>-0.725416628619174</v>
      </c>
      <c r="J6179" s="7">
        <v>9.4051947850095404E-3</v>
      </c>
      <c r="K6179" s="3" t="s">
        <v>8</v>
      </c>
      <c r="M6179" s="18">
        <v>1.00418250018552</v>
      </c>
      <c r="N6179" s="7">
        <v>1.1933847948080799E-5</v>
      </c>
      <c r="O6179" s="3" t="s">
        <v>8</v>
      </c>
      <c r="Q6179" s="6">
        <v>0.154878947510455</v>
      </c>
      <c r="R6179" s="7">
        <v>0.60156979975830704</v>
      </c>
      <c r="S6179" s="3" t="s">
        <v>5116</v>
      </c>
      <c r="U6179" s="3">
        <f t="shared" si="96"/>
        <v>2</v>
      </c>
      <c r="W6179" s="2" t="s">
        <v>11371</v>
      </c>
      <c r="X6179" s="2" t="s">
        <v>13068</v>
      </c>
      <c r="Y6179" s="2" t="s">
        <v>18388</v>
      </c>
      <c r="Z6179" s="2" t="s">
        <v>11371</v>
      </c>
      <c r="AA6179" s="2" t="s">
        <v>11372</v>
      </c>
      <c r="AB6179" s="2" t="s">
        <v>13067</v>
      </c>
      <c r="AC6179" s="2">
        <v>78373</v>
      </c>
    </row>
    <row r="6180" spans="1:29" x14ac:dyDescent="0.2">
      <c r="A6180" s="2" t="s">
        <v>839</v>
      </c>
      <c r="B6180" s="2">
        <v>94282</v>
      </c>
      <c r="C6180" s="2" t="s">
        <v>840</v>
      </c>
      <c r="D6180" s="10">
        <v>493.27767090392302</v>
      </c>
      <c r="E6180" s="52">
        <v>-1.5208870218592301</v>
      </c>
      <c r="F6180" s="7">
        <v>2.9565237303956798E-26</v>
      </c>
      <c r="G6180" s="3" t="s">
        <v>8</v>
      </c>
      <c r="I6180" s="17">
        <v>-0.72563578419142805</v>
      </c>
      <c r="J6180" s="7">
        <v>8.8303420426974408E-3</v>
      </c>
      <c r="K6180" s="3" t="s">
        <v>8</v>
      </c>
      <c r="M6180" s="18">
        <v>-0.97306592324356</v>
      </c>
      <c r="N6180" s="7">
        <v>2.0958964742379599E-5</v>
      </c>
      <c r="O6180" s="3" t="s">
        <v>8</v>
      </c>
      <c r="Q6180" s="6">
        <v>-0.17781468557576099</v>
      </c>
      <c r="R6180" s="7">
        <v>0.53105246573714104</v>
      </c>
      <c r="S6180" s="3" t="s">
        <v>5116</v>
      </c>
      <c r="U6180" s="3">
        <f t="shared" si="96"/>
        <v>3</v>
      </c>
      <c r="W6180" s="2" t="s">
        <v>839</v>
      </c>
      <c r="X6180" s="2" t="s">
        <v>13068</v>
      </c>
      <c r="Y6180" s="2" t="s">
        <v>19808</v>
      </c>
      <c r="Z6180" s="2" t="s">
        <v>839</v>
      </c>
      <c r="AA6180" s="2" t="s">
        <v>840</v>
      </c>
      <c r="AB6180" s="2" t="s">
        <v>13067</v>
      </c>
      <c r="AC6180" s="2">
        <v>94282</v>
      </c>
    </row>
    <row r="6181" spans="1:29" x14ac:dyDescent="0.2">
      <c r="A6181" s="2" t="s">
        <v>5807</v>
      </c>
      <c r="B6181" s="2">
        <v>23897</v>
      </c>
      <c r="C6181" s="2" t="s">
        <v>5808</v>
      </c>
      <c r="D6181" s="10">
        <v>4455.2890332073703</v>
      </c>
      <c r="E6181" s="20">
        <v>0.397160497797582</v>
      </c>
      <c r="F6181" s="7">
        <v>4.4899445454208901E-8</v>
      </c>
      <c r="G6181" s="3" t="s">
        <v>5116</v>
      </c>
      <c r="I6181" s="17">
        <v>-0.725917860922072</v>
      </c>
      <c r="J6181" s="7">
        <v>2.2106837949539299E-7</v>
      </c>
      <c r="K6181" s="3" t="s">
        <v>8</v>
      </c>
      <c r="M6181" s="18">
        <v>0.88382092569302795</v>
      </c>
      <c r="N6181" s="7">
        <v>1.2978096928676899E-13</v>
      </c>
      <c r="O6181" s="3" t="s">
        <v>8</v>
      </c>
      <c r="Q6181" s="6">
        <v>-0.239257433026625</v>
      </c>
      <c r="R6181" s="7">
        <v>3.61179673314483E-2</v>
      </c>
      <c r="S6181" s="3" t="s">
        <v>5116</v>
      </c>
      <c r="U6181" s="3">
        <f t="shared" si="96"/>
        <v>2</v>
      </c>
      <c r="W6181" s="2" t="s">
        <v>5807</v>
      </c>
      <c r="X6181" s="2" t="s">
        <v>13068</v>
      </c>
      <c r="Y6181" s="2" t="s">
        <v>16898</v>
      </c>
      <c r="Z6181" s="2" t="s">
        <v>5807</v>
      </c>
      <c r="AA6181" s="2" t="s">
        <v>5808</v>
      </c>
      <c r="AB6181" s="2" t="s">
        <v>13067</v>
      </c>
      <c r="AC6181" s="2">
        <v>23897</v>
      </c>
    </row>
    <row r="6182" spans="1:29" x14ac:dyDescent="0.2">
      <c r="A6182" s="2" t="s">
        <v>5721</v>
      </c>
      <c r="B6182" s="2">
        <v>69823</v>
      </c>
      <c r="C6182" s="2" t="s">
        <v>5722</v>
      </c>
      <c r="D6182" s="10">
        <v>5923.1970156343104</v>
      </c>
      <c r="E6182" s="20">
        <v>-0.31492418304991299</v>
      </c>
      <c r="F6182" s="7">
        <v>1.1570342716617999E-8</v>
      </c>
      <c r="G6182" s="3" t="s">
        <v>5116</v>
      </c>
      <c r="I6182" s="17">
        <v>-0.72658524638563804</v>
      </c>
      <c r="J6182" s="7">
        <v>7.14702846554441E-12</v>
      </c>
      <c r="K6182" s="3" t="s">
        <v>8</v>
      </c>
      <c r="M6182" s="6">
        <v>0.44281042558919598</v>
      </c>
      <c r="N6182" s="7">
        <v>2.5778055726423801E-6</v>
      </c>
      <c r="O6182" s="3" t="s">
        <v>5116</v>
      </c>
      <c r="Q6182" s="6">
        <v>3.1149362253471199E-2</v>
      </c>
      <c r="R6182" s="7">
        <v>0.81671956597523998</v>
      </c>
      <c r="S6182" s="3" t="s">
        <v>5116</v>
      </c>
      <c r="U6182" s="3">
        <f t="shared" si="96"/>
        <v>1</v>
      </c>
      <c r="W6182" s="2" t="s">
        <v>5721</v>
      </c>
      <c r="X6182" s="2" t="s">
        <v>13068</v>
      </c>
      <c r="Y6182" s="2" t="s">
        <v>16408</v>
      </c>
      <c r="Z6182" s="2" t="s">
        <v>5721</v>
      </c>
      <c r="AA6182" s="2" t="s">
        <v>5722</v>
      </c>
      <c r="AB6182" s="2" t="s">
        <v>13067</v>
      </c>
      <c r="AC6182" s="2">
        <v>69823</v>
      </c>
    </row>
    <row r="6183" spans="1:29" x14ac:dyDescent="0.2">
      <c r="A6183" s="2" t="s">
        <v>7298</v>
      </c>
      <c r="B6183" s="2">
        <v>20333</v>
      </c>
      <c r="C6183" s="2" t="s">
        <v>7299</v>
      </c>
      <c r="D6183" s="10">
        <v>3421.50150235008</v>
      </c>
      <c r="E6183" s="20">
        <v>-0.19854133491898199</v>
      </c>
      <c r="F6183" s="7">
        <v>1.2516973734042001E-3</v>
      </c>
      <c r="G6183" s="3" t="s">
        <v>5116</v>
      </c>
      <c r="I6183" s="17">
        <v>-0.72699354620902901</v>
      </c>
      <c r="J6183" s="7">
        <v>1.2581414120854201E-10</v>
      </c>
      <c r="K6183" s="3" t="s">
        <v>8</v>
      </c>
      <c r="M6183" s="6">
        <v>0.47629869206498199</v>
      </c>
      <c r="N6183" s="7">
        <v>1.90482885354172E-6</v>
      </c>
      <c r="O6183" s="3" t="s">
        <v>5116</v>
      </c>
      <c r="Q6183" s="6">
        <v>-5.2153519225064199E-2</v>
      </c>
      <c r="R6183" s="7">
        <v>0.68631772398456303</v>
      </c>
      <c r="S6183" s="3" t="s">
        <v>5116</v>
      </c>
      <c r="U6183" s="3">
        <f t="shared" si="96"/>
        <v>1</v>
      </c>
      <c r="W6183" s="2" t="s">
        <v>7298</v>
      </c>
      <c r="X6183" s="2" t="s">
        <v>13068</v>
      </c>
      <c r="Y6183" s="2" t="s">
        <v>19717</v>
      </c>
      <c r="Z6183" s="2" t="s">
        <v>7298</v>
      </c>
      <c r="AA6183" s="2" t="s">
        <v>7299</v>
      </c>
      <c r="AB6183" s="2" t="s">
        <v>13067</v>
      </c>
      <c r="AC6183" s="2">
        <v>20333</v>
      </c>
    </row>
    <row r="6184" spans="1:29" x14ac:dyDescent="0.2">
      <c r="A6184" s="2" t="s">
        <v>2245</v>
      </c>
      <c r="B6184" s="2">
        <v>75040</v>
      </c>
      <c r="C6184" s="2" t="s">
        <v>2246</v>
      </c>
      <c r="D6184" s="10">
        <v>330.07807309060701</v>
      </c>
      <c r="E6184" s="52">
        <v>1.13614214703211</v>
      </c>
      <c r="F6184" s="7">
        <v>7.8744984901878301E-13</v>
      </c>
      <c r="G6184" s="3" t="s">
        <v>8</v>
      </c>
      <c r="I6184" s="17">
        <v>-0.72737039618098698</v>
      </c>
      <c r="J6184" s="7">
        <v>1.54382966718523E-2</v>
      </c>
      <c r="K6184" s="3" t="s">
        <v>8</v>
      </c>
      <c r="M6184" s="18">
        <v>1.6545660697634299</v>
      </c>
      <c r="N6184" s="7">
        <v>4.4614666699191304E-12</v>
      </c>
      <c r="O6184" s="3" t="s">
        <v>8</v>
      </c>
      <c r="Q6184" s="6">
        <v>-0.208946473449662</v>
      </c>
      <c r="R6184" s="7">
        <v>0.49010180974651302</v>
      </c>
      <c r="S6184" s="3" t="s">
        <v>5116</v>
      </c>
      <c r="U6184" s="3">
        <f t="shared" si="96"/>
        <v>3</v>
      </c>
      <c r="W6184" s="2" t="s">
        <v>2245</v>
      </c>
      <c r="X6184" s="2" t="s">
        <v>13068</v>
      </c>
      <c r="Y6184" s="2" t="s">
        <v>15889</v>
      </c>
      <c r="Z6184" s="2" t="s">
        <v>2245</v>
      </c>
      <c r="AA6184" s="2" t="s">
        <v>2246</v>
      </c>
      <c r="AB6184" s="2" t="s">
        <v>13067</v>
      </c>
      <c r="AC6184" s="2">
        <v>75040</v>
      </c>
    </row>
    <row r="6185" spans="1:29" x14ac:dyDescent="0.2">
      <c r="A6185" s="2" t="s">
        <v>2913</v>
      </c>
      <c r="B6185" s="2">
        <v>66475</v>
      </c>
      <c r="C6185" s="2" t="s">
        <v>2914</v>
      </c>
      <c r="D6185" s="10">
        <v>2114.06541854536</v>
      </c>
      <c r="E6185" s="52">
        <v>0.77605920140483498</v>
      </c>
      <c r="F6185" s="7">
        <v>7.8104412735535398E-10</v>
      </c>
      <c r="G6185" s="3" t="s">
        <v>8</v>
      </c>
      <c r="I6185" s="17">
        <v>-0.728227294789764</v>
      </c>
      <c r="J6185" s="7">
        <v>2.70244162585655E-3</v>
      </c>
      <c r="K6185" s="3" t="s">
        <v>8</v>
      </c>
      <c r="M6185" s="18">
        <v>0.68370783502102195</v>
      </c>
      <c r="N6185" s="7">
        <v>9.5881397751183697E-4</v>
      </c>
      <c r="O6185" s="3" t="s">
        <v>8</v>
      </c>
      <c r="Q6185" s="19">
        <v>-0.82057866117357703</v>
      </c>
      <c r="R6185" s="7">
        <v>4.0217012532412301E-6</v>
      </c>
      <c r="S6185" s="3" t="s">
        <v>8</v>
      </c>
      <c r="U6185" s="3">
        <f t="shared" si="96"/>
        <v>4</v>
      </c>
      <c r="W6185" s="2" t="s">
        <v>2913</v>
      </c>
      <c r="X6185" s="2" t="s">
        <v>13068</v>
      </c>
      <c r="Y6185" s="2" t="s">
        <v>19550</v>
      </c>
      <c r="Z6185" s="2" t="s">
        <v>2913</v>
      </c>
      <c r="AA6185" s="2" t="s">
        <v>2914</v>
      </c>
      <c r="AB6185" s="2" t="s">
        <v>13067</v>
      </c>
      <c r="AC6185" s="2">
        <v>66475</v>
      </c>
    </row>
    <row r="6186" spans="1:29" x14ac:dyDescent="0.2">
      <c r="A6186" s="2" t="s">
        <v>4911</v>
      </c>
      <c r="B6186" s="2">
        <v>209200</v>
      </c>
      <c r="C6186" s="2" t="s">
        <v>4912</v>
      </c>
      <c r="D6186" s="10">
        <v>56.147950643026803</v>
      </c>
      <c r="E6186" s="52">
        <v>-0.84089165789368003</v>
      </c>
      <c r="F6186" s="7">
        <v>1.6420372358170902E-2</v>
      </c>
      <c r="G6186" s="3" t="s">
        <v>8</v>
      </c>
      <c r="I6186" s="6">
        <v>-0.72835024943076498</v>
      </c>
      <c r="J6186" s="7">
        <v>6.3441736769968796E-2</v>
      </c>
      <c r="K6186" s="3" t="s">
        <v>5116</v>
      </c>
      <c r="M6186" s="6">
        <v>-0.29713106320707999</v>
      </c>
      <c r="N6186" s="7">
        <v>0.47959785290587698</v>
      </c>
      <c r="O6186" s="3" t="s">
        <v>5116</v>
      </c>
      <c r="Q6186" s="6">
        <v>-0.184589654744165</v>
      </c>
      <c r="R6186" s="7">
        <v>0.75345989107311195</v>
      </c>
      <c r="S6186" s="3" t="s">
        <v>5116</v>
      </c>
      <c r="U6186" s="3">
        <f t="shared" si="96"/>
        <v>1</v>
      </c>
      <c r="W6186" s="2" t="s">
        <v>4911</v>
      </c>
      <c r="X6186" s="2" t="s">
        <v>13068</v>
      </c>
      <c r="Y6186" s="2" t="s">
        <v>15804</v>
      </c>
      <c r="Z6186" s="2" t="s">
        <v>4911</v>
      </c>
      <c r="AA6186" s="2" t="s">
        <v>4912</v>
      </c>
      <c r="AB6186" s="2" t="s">
        <v>13067</v>
      </c>
      <c r="AC6186" s="2">
        <v>209200</v>
      </c>
    </row>
    <row r="6187" spans="1:29" x14ac:dyDescent="0.2">
      <c r="A6187" s="2" t="s">
        <v>7075</v>
      </c>
      <c r="B6187" s="2">
        <v>280621</v>
      </c>
      <c r="C6187" s="2" t="s">
        <v>7076</v>
      </c>
      <c r="D6187" s="10">
        <v>167.630240661866</v>
      </c>
      <c r="E6187" s="20">
        <v>0.57992268719025797</v>
      </c>
      <c r="F6187" s="7">
        <v>4.67186118451871E-4</v>
      </c>
      <c r="G6187" s="3" t="s">
        <v>5116</v>
      </c>
      <c r="I6187" s="17">
        <v>-0.72836835949211598</v>
      </c>
      <c r="J6187" s="7">
        <v>1.4933303442490799E-2</v>
      </c>
      <c r="K6187" s="3" t="s">
        <v>8</v>
      </c>
      <c r="M6187" s="18">
        <v>0.91016028555063899</v>
      </c>
      <c r="N6187" s="7">
        <v>2.4168594899403299E-4</v>
      </c>
      <c r="O6187" s="3" t="s">
        <v>8</v>
      </c>
      <c r="Q6187" s="6">
        <v>-0.39813076113173501</v>
      </c>
      <c r="R6187" s="7">
        <v>0.116165024227119</v>
      </c>
      <c r="S6187" s="3" t="s">
        <v>5116</v>
      </c>
      <c r="U6187" s="3">
        <f t="shared" si="96"/>
        <v>2</v>
      </c>
      <c r="W6187" s="2" t="s">
        <v>7075</v>
      </c>
      <c r="X6187" s="2" t="s">
        <v>13059</v>
      </c>
      <c r="Y6187" s="2" t="s">
        <v>14690</v>
      </c>
      <c r="Z6187" s="2" t="s">
        <v>14691</v>
      </c>
      <c r="AA6187" s="2" t="s">
        <v>14692</v>
      </c>
      <c r="AB6187" s="2" t="s">
        <v>13067</v>
      </c>
      <c r="AC6187" s="2">
        <v>280621</v>
      </c>
    </row>
    <row r="6188" spans="1:29" x14ac:dyDescent="0.2">
      <c r="A6188" s="2" t="s">
        <v>2996</v>
      </c>
      <c r="B6188" s="2">
        <v>67939</v>
      </c>
      <c r="C6188" s="2" t="s">
        <v>2997</v>
      </c>
      <c r="D6188" s="10">
        <v>536.98389278273498</v>
      </c>
      <c r="E6188" s="52">
        <v>0.78768547977049996</v>
      </c>
      <c r="F6188" s="7">
        <v>1.2496011509777201E-9</v>
      </c>
      <c r="G6188" s="3" t="s">
        <v>8</v>
      </c>
      <c r="I6188" s="17">
        <v>-0.72838443625057103</v>
      </c>
      <c r="J6188" s="7">
        <v>3.5663437413935399E-3</v>
      </c>
      <c r="K6188" s="3" t="s">
        <v>8</v>
      </c>
      <c r="M6188" s="18">
        <v>1.26752007033803</v>
      </c>
      <c r="N6188" s="7">
        <v>4.9078551961073895E-10</v>
      </c>
      <c r="O6188" s="3" t="s">
        <v>8</v>
      </c>
      <c r="Q6188" s="6">
        <v>-0.248549845683042</v>
      </c>
      <c r="R6188" s="7">
        <v>0.27258499407010001</v>
      </c>
      <c r="S6188" s="3" t="s">
        <v>5116</v>
      </c>
      <c r="U6188" s="3">
        <f t="shared" si="96"/>
        <v>3</v>
      </c>
      <c r="W6188" s="2" t="s">
        <v>2996</v>
      </c>
      <c r="X6188" s="2" t="s">
        <v>13068</v>
      </c>
      <c r="Y6188" s="2" t="s">
        <v>19007</v>
      </c>
      <c r="Z6188" s="2" t="s">
        <v>2996</v>
      </c>
      <c r="AA6188" s="2" t="s">
        <v>2997</v>
      </c>
      <c r="AB6188" s="2" t="s">
        <v>13067</v>
      </c>
      <c r="AC6188" s="2">
        <v>67939</v>
      </c>
    </row>
    <row r="6189" spans="1:29" x14ac:dyDescent="0.2">
      <c r="A6189" s="2" t="s">
        <v>6041</v>
      </c>
      <c r="B6189" s="2">
        <v>27367</v>
      </c>
      <c r="C6189" s="2" t="s">
        <v>6042</v>
      </c>
      <c r="D6189" s="10">
        <v>21443.230099754801</v>
      </c>
      <c r="E6189" s="20">
        <v>0.48385314089806902</v>
      </c>
      <c r="F6189" s="7">
        <v>6.92407708884815E-7</v>
      </c>
      <c r="G6189" s="3" t="s">
        <v>5116</v>
      </c>
      <c r="I6189" s="17">
        <v>-0.72846166185865902</v>
      </c>
      <c r="J6189" s="7">
        <v>9.8033610318408701E-5</v>
      </c>
      <c r="K6189" s="3" t="s">
        <v>8</v>
      </c>
      <c r="M6189" s="18">
        <v>0.67524554574034901</v>
      </c>
      <c r="N6189" s="7">
        <v>2.4856666446407901E-5</v>
      </c>
      <c r="O6189" s="3" t="s">
        <v>8</v>
      </c>
      <c r="Q6189" s="6">
        <v>-0.53706925701637898</v>
      </c>
      <c r="R6189" s="7">
        <v>1.24427558822932E-4</v>
      </c>
      <c r="S6189" s="3" t="s">
        <v>5116</v>
      </c>
      <c r="U6189" s="3">
        <f t="shared" si="96"/>
        <v>2</v>
      </c>
      <c r="W6189" s="2" t="s">
        <v>6041</v>
      </c>
      <c r="X6189" s="2" t="s">
        <v>13068</v>
      </c>
      <c r="Y6189" s="2" t="s">
        <v>19501</v>
      </c>
      <c r="Z6189" s="2" t="s">
        <v>6041</v>
      </c>
      <c r="AA6189" s="2" t="s">
        <v>6042</v>
      </c>
      <c r="AB6189" s="2" t="s">
        <v>13067</v>
      </c>
      <c r="AC6189" s="2">
        <v>27367</v>
      </c>
    </row>
    <row r="6190" spans="1:29" x14ac:dyDescent="0.2">
      <c r="A6190" s="2" t="s">
        <v>10109</v>
      </c>
      <c r="B6190" s="2">
        <v>83409</v>
      </c>
      <c r="C6190" s="2" t="s">
        <v>10110</v>
      </c>
      <c r="D6190" s="10">
        <v>4507.3278613572402</v>
      </c>
      <c r="E6190" s="20">
        <v>0.15797604758839401</v>
      </c>
      <c r="F6190" s="7">
        <v>0.21085184224584599</v>
      </c>
      <c r="G6190" s="3" t="s">
        <v>5116</v>
      </c>
      <c r="I6190" s="17">
        <v>-0.72852446070589505</v>
      </c>
      <c r="J6190" s="7">
        <v>3.54886975792799E-4</v>
      </c>
      <c r="K6190" s="3" t="s">
        <v>8</v>
      </c>
      <c r="M6190" s="18">
        <v>0.71428990210288401</v>
      </c>
      <c r="N6190" s="7">
        <v>3.88232932551645E-5</v>
      </c>
      <c r="O6190" s="3" t="s">
        <v>8</v>
      </c>
      <c r="Q6190" s="6">
        <v>-0.17221060619140499</v>
      </c>
      <c r="R6190" s="7">
        <v>0.37493974297404198</v>
      </c>
      <c r="S6190" s="3" t="s">
        <v>5116</v>
      </c>
      <c r="U6190" s="3">
        <f t="shared" si="96"/>
        <v>2</v>
      </c>
      <c r="W6190" s="2" t="s">
        <v>10109</v>
      </c>
      <c r="X6190" s="2" t="s">
        <v>13068</v>
      </c>
      <c r="Y6190" s="2" t="s">
        <v>17397</v>
      </c>
      <c r="Z6190" s="2" t="s">
        <v>10109</v>
      </c>
      <c r="AA6190" s="2" t="s">
        <v>10110</v>
      </c>
      <c r="AB6190" s="2" t="s">
        <v>13067</v>
      </c>
      <c r="AC6190" s="2">
        <v>83409</v>
      </c>
    </row>
    <row r="6191" spans="1:29" x14ac:dyDescent="0.2">
      <c r="A6191" s="2" t="s">
        <v>1034</v>
      </c>
      <c r="B6191" s="2">
        <v>110809</v>
      </c>
      <c r="C6191" s="2" t="s">
        <v>1035</v>
      </c>
      <c r="D6191" s="10">
        <v>3431.2131302012699</v>
      </c>
      <c r="E6191" s="52">
        <v>-0.58659876905498698</v>
      </c>
      <c r="F6191" s="7">
        <v>1.7906638768868901E-23</v>
      </c>
      <c r="G6191" s="3" t="s">
        <v>8</v>
      </c>
      <c r="I6191" s="17">
        <v>-0.72872389966446804</v>
      </c>
      <c r="J6191" s="7">
        <v>3.1007002177119002E-10</v>
      </c>
      <c r="K6191" s="3" t="s">
        <v>8</v>
      </c>
      <c r="M6191" s="6">
        <v>0.15516379835931299</v>
      </c>
      <c r="N6191" s="7">
        <v>0.18514103099575599</v>
      </c>
      <c r="O6191" s="3" t="s">
        <v>5116</v>
      </c>
      <c r="Q6191" s="6">
        <v>1.3038667749832601E-2</v>
      </c>
      <c r="R6191" s="7">
        <v>0.93375491860177895</v>
      </c>
      <c r="S6191" s="3" t="s">
        <v>5116</v>
      </c>
      <c r="U6191" s="3">
        <f t="shared" si="96"/>
        <v>2</v>
      </c>
      <c r="W6191" s="2" t="s">
        <v>1034</v>
      </c>
      <c r="X6191" s="2" t="s">
        <v>13068</v>
      </c>
      <c r="Y6191" s="2" t="s">
        <v>20221</v>
      </c>
      <c r="Z6191" s="2" t="s">
        <v>1034</v>
      </c>
      <c r="AA6191" s="2" t="s">
        <v>20222</v>
      </c>
      <c r="AB6191" s="2" t="s">
        <v>13067</v>
      </c>
      <c r="AC6191" s="2">
        <v>110809</v>
      </c>
    </row>
    <row r="6192" spans="1:29" x14ac:dyDescent="0.2">
      <c r="A6192" s="2" t="s">
        <v>10611</v>
      </c>
      <c r="B6192" s="2">
        <v>19943</v>
      </c>
      <c r="C6192" s="2" t="s">
        <v>10612</v>
      </c>
      <c r="D6192" s="10">
        <v>4201.7434984671399</v>
      </c>
      <c r="E6192" s="20">
        <v>0.117990701758241</v>
      </c>
      <c r="F6192" s="7">
        <v>0.32285623021700199</v>
      </c>
      <c r="G6192" s="3" t="s">
        <v>5116</v>
      </c>
      <c r="I6192" s="17">
        <v>-0.729073283394442</v>
      </c>
      <c r="J6192" s="7">
        <v>8.4608126461278393E-5</v>
      </c>
      <c r="K6192" s="3" t="s">
        <v>8</v>
      </c>
      <c r="M6192" s="6">
        <v>0.48452776740914799</v>
      </c>
      <c r="N6192" s="7">
        <v>3.1218593033698599E-3</v>
      </c>
      <c r="O6192" s="3" t="s">
        <v>5116</v>
      </c>
      <c r="Q6192" s="6">
        <v>-0.362536217743536</v>
      </c>
      <c r="R6192" s="7">
        <v>1.2904257365004199E-2</v>
      </c>
      <c r="S6192" s="3" t="s">
        <v>5116</v>
      </c>
      <c r="U6192" s="3">
        <f t="shared" si="96"/>
        <v>1</v>
      </c>
      <c r="W6192" s="2" t="s">
        <v>10611</v>
      </c>
      <c r="X6192" s="2" t="s">
        <v>13068</v>
      </c>
      <c r="Y6192" s="2" t="s">
        <v>19500</v>
      </c>
      <c r="Z6192" s="2" t="s">
        <v>10611</v>
      </c>
      <c r="AA6192" s="2" t="s">
        <v>10612</v>
      </c>
      <c r="AB6192" s="2" t="s">
        <v>13067</v>
      </c>
      <c r="AC6192" s="2">
        <v>19943</v>
      </c>
    </row>
    <row r="6193" spans="1:29" x14ac:dyDescent="0.2">
      <c r="A6193" s="2" t="s">
        <v>1731</v>
      </c>
      <c r="B6193" s="2">
        <v>66271</v>
      </c>
      <c r="C6193" s="2" t="s">
        <v>1732</v>
      </c>
      <c r="D6193" s="10">
        <v>2414.8619049002</v>
      </c>
      <c r="E6193" s="52">
        <v>0.82412311628201695</v>
      </c>
      <c r="F6193" s="7">
        <v>3.78659947595314E-16</v>
      </c>
      <c r="G6193" s="3" t="s">
        <v>8</v>
      </c>
      <c r="I6193" s="17">
        <v>-0.72914779047876399</v>
      </c>
      <c r="J6193" s="7">
        <v>2.5147399524701002E-4</v>
      </c>
      <c r="K6193" s="3" t="s">
        <v>8</v>
      </c>
      <c r="M6193" s="18">
        <v>1.22967320967677</v>
      </c>
      <c r="N6193" s="7">
        <v>8.2600267801205599E-14</v>
      </c>
      <c r="O6193" s="3" t="s">
        <v>8</v>
      </c>
      <c r="Q6193" s="6">
        <v>-0.32359769708400599</v>
      </c>
      <c r="R6193" s="7">
        <v>4.5341485910403601E-2</v>
      </c>
      <c r="S6193" s="3" t="s">
        <v>5116</v>
      </c>
      <c r="U6193" s="3">
        <f t="shared" si="96"/>
        <v>3</v>
      </c>
      <c r="W6193" s="2" t="s">
        <v>1731</v>
      </c>
      <c r="X6193" s="2" t="s">
        <v>13068</v>
      </c>
      <c r="Y6193" s="2" t="s">
        <v>20566</v>
      </c>
      <c r="Z6193" s="2" t="s">
        <v>1731</v>
      </c>
      <c r="AA6193" s="2" t="s">
        <v>1732</v>
      </c>
      <c r="AB6193" s="2" t="s">
        <v>13067</v>
      </c>
      <c r="AC6193" s="2">
        <v>66271</v>
      </c>
    </row>
    <row r="6194" spans="1:29" x14ac:dyDescent="0.2">
      <c r="A6194" s="2" t="s">
        <v>6498</v>
      </c>
      <c r="B6194" s="2">
        <v>20054</v>
      </c>
      <c r="C6194" s="2" t="s">
        <v>6499</v>
      </c>
      <c r="D6194" s="10">
        <v>4657.6504243362297</v>
      </c>
      <c r="E6194" s="20">
        <v>0.46653666407121203</v>
      </c>
      <c r="F6194" s="7">
        <v>2.3335253097289901E-5</v>
      </c>
      <c r="G6194" s="3" t="s">
        <v>5116</v>
      </c>
      <c r="I6194" s="17">
        <v>-0.729712164739307</v>
      </c>
      <c r="J6194" s="7">
        <v>4.66517094412572E-4</v>
      </c>
      <c r="K6194" s="3" t="s">
        <v>8</v>
      </c>
      <c r="M6194" s="18">
        <v>0.78197064561152196</v>
      </c>
      <c r="N6194" s="7">
        <v>9.2109692491935294E-6</v>
      </c>
      <c r="O6194" s="3" t="s">
        <v>8</v>
      </c>
      <c r="Q6194" s="6">
        <v>-0.41427818319899701</v>
      </c>
      <c r="R6194" s="7">
        <v>1.1088259504338701E-2</v>
      </c>
      <c r="S6194" s="3" t="s">
        <v>5116</v>
      </c>
      <c r="U6194" s="3">
        <f t="shared" si="96"/>
        <v>2</v>
      </c>
      <c r="W6194" s="2" t="s">
        <v>6498</v>
      </c>
      <c r="X6194" s="2" t="s">
        <v>13068</v>
      </c>
      <c r="Y6194" s="2" t="s">
        <v>19539</v>
      </c>
      <c r="Z6194" s="2" t="s">
        <v>6498</v>
      </c>
      <c r="AA6194" s="2" t="s">
        <v>6499</v>
      </c>
      <c r="AB6194" s="2" t="s">
        <v>13067</v>
      </c>
      <c r="AC6194" s="2">
        <v>20054</v>
      </c>
    </row>
    <row r="6195" spans="1:29" x14ac:dyDescent="0.2">
      <c r="A6195" s="2" t="s">
        <v>5310</v>
      </c>
      <c r="B6195" s="2">
        <v>17938</v>
      </c>
      <c r="C6195" s="2" t="s">
        <v>5311</v>
      </c>
      <c r="D6195" s="10">
        <v>12214.908045730101</v>
      </c>
      <c r="E6195" s="20">
        <v>0.57967354755268896</v>
      </c>
      <c r="F6195" s="7">
        <v>2.5427808333656098E-13</v>
      </c>
      <c r="G6195" s="3" t="s">
        <v>5116</v>
      </c>
      <c r="I6195" s="17">
        <v>-0.72999383049836897</v>
      </c>
      <c r="J6195" s="7">
        <v>2.5243468342414001E-6</v>
      </c>
      <c r="K6195" s="3" t="s">
        <v>8</v>
      </c>
      <c r="M6195" s="18">
        <v>0.94538136797936301</v>
      </c>
      <c r="N6195" s="7">
        <v>5.9904898983763905E-13</v>
      </c>
      <c r="O6195" s="3" t="s">
        <v>8</v>
      </c>
      <c r="Q6195" s="6">
        <v>-0.36428601007169398</v>
      </c>
      <c r="R6195" s="7">
        <v>2.3897187766649202E-3</v>
      </c>
      <c r="S6195" s="3" t="s">
        <v>5116</v>
      </c>
      <c r="U6195" s="3">
        <f t="shared" si="96"/>
        <v>2</v>
      </c>
      <c r="W6195" s="2" t="s">
        <v>5310</v>
      </c>
      <c r="X6195" s="2" t="s">
        <v>13068</v>
      </c>
      <c r="Y6195" s="2" t="s">
        <v>18087</v>
      </c>
      <c r="Z6195" s="2" t="s">
        <v>5310</v>
      </c>
      <c r="AA6195" s="2" t="s">
        <v>5311</v>
      </c>
      <c r="AB6195" s="2" t="s">
        <v>13067</v>
      </c>
      <c r="AC6195" s="2">
        <v>17938</v>
      </c>
    </row>
    <row r="6196" spans="1:29" x14ac:dyDescent="0.2">
      <c r="A6196" s="2" t="s">
        <v>6338</v>
      </c>
      <c r="B6196" s="2">
        <v>78330</v>
      </c>
      <c r="C6196" s="2" t="s">
        <v>6339</v>
      </c>
      <c r="D6196" s="10">
        <v>5831.4497111125202</v>
      </c>
      <c r="E6196" s="20">
        <v>0.46768955469076301</v>
      </c>
      <c r="F6196" s="7">
        <v>6.4816068710322304E-6</v>
      </c>
      <c r="G6196" s="3" t="s">
        <v>5116</v>
      </c>
      <c r="I6196" s="17">
        <v>-0.73014193853745502</v>
      </c>
      <c r="J6196" s="7">
        <v>2.1723498127701501E-4</v>
      </c>
      <c r="K6196" s="3" t="s">
        <v>8</v>
      </c>
      <c r="M6196" s="18">
        <v>0.880355375554287</v>
      </c>
      <c r="N6196" s="7">
        <v>1.14331091141696E-7</v>
      </c>
      <c r="O6196" s="3" t="s">
        <v>8</v>
      </c>
      <c r="Q6196" s="6">
        <v>-0.31747611767393102</v>
      </c>
      <c r="R6196" s="7">
        <v>4.8326794691867E-2</v>
      </c>
      <c r="S6196" s="3" t="s">
        <v>5116</v>
      </c>
      <c r="U6196" s="3">
        <f t="shared" si="96"/>
        <v>2</v>
      </c>
      <c r="W6196" s="2" t="s">
        <v>6338</v>
      </c>
      <c r="X6196" s="2" t="s">
        <v>13068</v>
      </c>
      <c r="Y6196" s="2" t="s">
        <v>18200</v>
      </c>
      <c r="Z6196" s="2" t="s">
        <v>6338</v>
      </c>
      <c r="AA6196" s="2" t="s">
        <v>18201</v>
      </c>
      <c r="AB6196" s="2" t="s">
        <v>13067</v>
      </c>
      <c r="AC6196" s="2">
        <v>78330</v>
      </c>
    </row>
    <row r="6197" spans="1:29" x14ac:dyDescent="0.2">
      <c r="A6197" s="2" t="s">
        <v>7324</v>
      </c>
      <c r="B6197" s="2" t="s">
        <v>64</v>
      </c>
      <c r="C6197" s="2" t="s">
        <v>64</v>
      </c>
      <c r="D6197" s="10">
        <v>8987.6211611487597</v>
      </c>
      <c r="E6197" s="20">
        <v>0.356873245927188</v>
      </c>
      <c r="F6197" s="7">
        <v>1.38419757226034E-3</v>
      </c>
      <c r="G6197" s="3" t="s">
        <v>5116</v>
      </c>
      <c r="I6197" s="17">
        <v>-0.73083507841440898</v>
      </c>
      <c r="J6197" s="7">
        <v>3.7657753260478098E-4</v>
      </c>
      <c r="K6197" s="3" t="s">
        <v>8</v>
      </c>
      <c r="M6197" s="18">
        <v>0.79987075634930704</v>
      </c>
      <c r="N6197" s="7">
        <v>4.0973800344480899E-6</v>
      </c>
      <c r="O6197" s="3" t="s">
        <v>8</v>
      </c>
      <c r="Q6197" s="6">
        <v>-0.28783756799228999</v>
      </c>
      <c r="R6197" s="7">
        <v>9.46265129214202E-2</v>
      </c>
      <c r="S6197" s="3" t="s">
        <v>5116</v>
      </c>
      <c r="U6197" s="3">
        <f t="shared" si="96"/>
        <v>2</v>
      </c>
      <c r="W6197" s="2" t="s">
        <v>7324</v>
      </c>
      <c r="X6197" s="2" t="s">
        <v>13059</v>
      </c>
      <c r="Y6197" s="2" t="s">
        <v>13200</v>
      </c>
      <c r="Z6197" s="2" t="s">
        <v>13201</v>
      </c>
      <c r="AA6197" s="2" t="s">
        <v>13202</v>
      </c>
      <c r="AB6197" s="2" t="s">
        <v>13067</v>
      </c>
      <c r="AC6197" s="2">
        <v>69029</v>
      </c>
    </row>
    <row r="6198" spans="1:29" x14ac:dyDescent="0.2">
      <c r="A6198" s="2" t="s">
        <v>8370</v>
      </c>
      <c r="B6198" s="2">
        <v>66237</v>
      </c>
      <c r="C6198" s="2" t="s">
        <v>8371</v>
      </c>
      <c r="D6198" s="10">
        <v>34540.934033456397</v>
      </c>
      <c r="E6198" s="20">
        <v>-0.13828360329869999</v>
      </c>
      <c r="F6198" s="7">
        <v>2.1572466973877401E-2</v>
      </c>
      <c r="G6198" s="3" t="s">
        <v>5116</v>
      </c>
      <c r="I6198" s="17">
        <v>-0.73094338381041701</v>
      </c>
      <c r="J6198" s="7">
        <v>4.6736450097455301E-12</v>
      </c>
      <c r="K6198" s="3" t="s">
        <v>8</v>
      </c>
      <c r="M6198" s="6">
        <v>0.46869322844776401</v>
      </c>
      <c r="N6198" s="7">
        <v>5.5255877152064496E-7</v>
      </c>
      <c r="O6198" s="3" t="s">
        <v>5116</v>
      </c>
      <c r="Q6198" s="6">
        <v>-0.123966552063954</v>
      </c>
      <c r="R6198" s="7">
        <v>0.193278299524277</v>
      </c>
      <c r="S6198" s="3" t="s">
        <v>5116</v>
      </c>
      <c r="U6198" s="3">
        <f t="shared" si="96"/>
        <v>1</v>
      </c>
      <c r="W6198" s="2" t="s">
        <v>8370</v>
      </c>
      <c r="X6198" s="2" t="s">
        <v>13068</v>
      </c>
      <c r="Y6198" s="2" t="s">
        <v>14502</v>
      </c>
      <c r="Z6198" s="2" t="s">
        <v>8370</v>
      </c>
      <c r="AA6198" s="2" t="s">
        <v>8371</v>
      </c>
      <c r="AB6198" s="2" t="s">
        <v>13067</v>
      </c>
      <c r="AC6198" s="2">
        <v>66237</v>
      </c>
    </row>
    <row r="6199" spans="1:29" x14ac:dyDescent="0.2">
      <c r="A6199" s="2" t="s">
        <v>6150</v>
      </c>
      <c r="B6199" s="2">
        <v>19070</v>
      </c>
      <c r="C6199" s="2" t="s">
        <v>6151</v>
      </c>
      <c r="D6199" s="10">
        <v>5188.8722656624304</v>
      </c>
      <c r="E6199" s="20">
        <v>0.26711908161021097</v>
      </c>
      <c r="F6199" s="7">
        <v>1.61939866747683E-6</v>
      </c>
      <c r="G6199" s="3" t="s">
        <v>5116</v>
      </c>
      <c r="I6199" s="17">
        <v>-0.73162229038972204</v>
      </c>
      <c r="J6199" s="7">
        <v>4.2883520624769298E-12</v>
      </c>
      <c r="K6199" s="3" t="s">
        <v>8</v>
      </c>
      <c r="M6199" s="6">
        <v>0.53142386860432</v>
      </c>
      <c r="N6199" s="7">
        <v>1.0576989271460601E-8</v>
      </c>
      <c r="O6199" s="3" t="s">
        <v>5116</v>
      </c>
      <c r="Q6199" s="6">
        <v>-0.46731750339561201</v>
      </c>
      <c r="R6199" s="7">
        <v>1.82687203166165E-9</v>
      </c>
      <c r="S6199" s="3" t="s">
        <v>5116</v>
      </c>
      <c r="U6199" s="3">
        <f t="shared" si="96"/>
        <v>1</v>
      </c>
      <c r="W6199" s="2" t="s">
        <v>6150</v>
      </c>
      <c r="X6199" s="2" t="s">
        <v>13068</v>
      </c>
      <c r="Y6199" s="2" t="s">
        <v>17858</v>
      </c>
      <c r="Z6199" s="2" t="s">
        <v>6150</v>
      </c>
      <c r="AA6199" s="2" t="s">
        <v>6151</v>
      </c>
      <c r="AB6199" s="2" t="s">
        <v>13067</v>
      </c>
      <c r="AC6199" s="2">
        <v>19070</v>
      </c>
    </row>
    <row r="6200" spans="1:29" x14ac:dyDescent="0.2">
      <c r="A6200" s="2" t="s">
        <v>10090</v>
      </c>
      <c r="B6200" s="2" t="s">
        <v>64</v>
      </c>
      <c r="C6200" s="2" t="s">
        <v>64</v>
      </c>
      <c r="D6200" s="10">
        <v>6929.0102684704798</v>
      </c>
      <c r="E6200" s="20">
        <v>-0.117881182074067</v>
      </c>
      <c r="F6200" s="7">
        <v>0.20695559163874699</v>
      </c>
      <c r="G6200" s="3" t="s">
        <v>5116</v>
      </c>
      <c r="I6200" s="17">
        <v>-0.73176538183496698</v>
      </c>
      <c r="J6200" s="7">
        <v>1.28758729636266E-6</v>
      </c>
      <c r="K6200" s="3" t="s">
        <v>8</v>
      </c>
      <c r="M6200" s="6">
        <v>0.54661897516052804</v>
      </c>
      <c r="N6200" s="7">
        <v>3.5105068226503999E-5</v>
      </c>
      <c r="O6200" s="3" t="s">
        <v>5116</v>
      </c>
      <c r="Q6200" s="6">
        <v>-6.72652246003725E-2</v>
      </c>
      <c r="R6200" s="7">
        <v>0.69520896050773395</v>
      </c>
      <c r="S6200" s="3" t="s">
        <v>5116</v>
      </c>
      <c r="U6200" s="3">
        <f t="shared" si="96"/>
        <v>1</v>
      </c>
      <c r="W6200" s="2" t="s">
        <v>10090</v>
      </c>
      <c r="X6200" s="2" t="s">
        <v>13059</v>
      </c>
      <c r="Y6200" s="2" t="s">
        <v>13826</v>
      </c>
      <c r="Z6200" s="2" t="s">
        <v>13827</v>
      </c>
      <c r="AA6200" s="2" t="s">
        <v>13828</v>
      </c>
      <c r="AB6200" s="2" t="s">
        <v>13067</v>
      </c>
      <c r="AC6200" s="2">
        <v>68251</v>
      </c>
    </row>
    <row r="6201" spans="1:29" x14ac:dyDescent="0.2">
      <c r="A6201" s="2" t="s">
        <v>5776</v>
      </c>
      <c r="B6201" s="2">
        <v>21987</v>
      </c>
      <c r="C6201" s="2" t="s">
        <v>5777</v>
      </c>
      <c r="D6201" s="10">
        <v>2557.5612437995901</v>
      </c>
      <c r="E6201" s="20">
        <v>0.46386494481517698</v>
      </c>
      <c r="F6201" s="7">
        <v>3.0250846519233302E-8</v>
      </c>
      <c r="G6201" s="3" t="s">
        <v>5116</v>
      </c>
      <c r="I6201" s="17">
        <v>-0.73184555010841101</v>
      </c>
      <c r="J6201" s="7">
        <v>6.23401066167582E-6</v>
      </c>
      <c r="K6201" s="3" t="s">
        <v>8</v>
      </c>
      <c r="M6201" s="18">
        <v>1.0814501196661199</v>
      </c>
      <c r="N6201" s="7">
        <v>2.0031903440265299E-15</v>
      </c>
      <c r="O6201" s="3" t="s">
        <v>8</v>
      </c>
      <c r="Q6201" s="6">
        <v>-0.114260375257472</v>
      </c>
      <c r="R6201" s="7">
        <v>0.484631368403455</v>
      </c>
      <c r="S6201" s="3" t="s">
        <v>5116</v>
      </c>
      <c r="U6201" s="3">
        <f t="shared" si="96"/>
        <v>2</v>
      </c>
      <c r="W6201" s="2" t="s">
        <v>5776</v>
      </c>
      <c r="X6201" s="2" t="s">
        <v>13068</v>
      </c>
      <c r="Y6201" s="2" t="s">
        <v>20703</v>
      </c>
      <c r="Z6201" s="2" t="s">
        <v>5776</v>
      </c>
      <c r="AA6201" s="2" t="s">
        <v>5777</v>
      </c>
      <c r="AB6201" s="2" t="s">
        <v>13067</v>
      </c>
      <c r="AC6201" s="2">
        <v>21987</v>
      </c>
    </row>
    <row r="6202" spans="1:29" x14ac:dyDescent="0.2">
      <c r="A6202" s="2" t="s">
        <v>526</v>
      </c>
      <c r="B6202" s="2" t="s">
        <v>64</v>
      </c>
      <c r="C6202" s="2" t="s">
        <v>64</v>
      </c>
      <c r="D6202" s="10">
        <v>495.30830614590298</v>
      </c>
      <c r="E6202" s="52">
        <v>1.9253886459312599</v>
      </c>
      <c r="F6202" s="7">
        <v>1.05923589759832E-33</v>
      </c>
      <c r="G6202" s="3" t="s">
        <v>8</v>
      </c>
      <c r="I6202" s="17">
        <v>-0.73188836973981697</v>
      </c>
      <c r="J6202" s="7">
        <v>1.6864925138600901E-2</v>
      </c>
      <c r="K6202" s="3" t="s">
        <v>8</v>
      </c>
      <c r="M6202" s="18">
        <v>2.6440442406330602</v>
      </c>
      <c r="N6202" s="7">
        <v>2.2718726544661E-28</v>
      </c>
      <c r="O6202" s="3" t="s">
        <v>8</v>
      </c>
      <c r="Q6202" s="6">
        <v>-1.32327750380236E-2</v>
      </c>
      <c r="R6202" s="7">
        <v>0.97452622122867705</v>
      </c>
      <c r="S6202" s="3" t="s">
        <v>5116</v>
      </c>
      <c r="U6202" s="3">
        <f t="shared" si="96"/>
        <v>3</v>
      </c>
      <c r="W6202" s="2" t="s">
        <v>526</v>
      </c>
      <c r="X6202" s="2" t="s">
        <v>13059</v>
      </c>
      <c r="Y6202" s="2" t="s">
        <v>13273</v>
      </c>
      <c r="Z6202" s="2" t="s">
        <v>13274</v>
      </c>
      <c r="AA6202" s="2" t="s">
        <v>13275</v>
      </c>
      <c r="AB6202" s="2" t="s">
        <v>13067</v>
      </c>
      <c r="AC6202" s="2">
        <v>100503311</v>
      </c>
    </row>
    <row r="6203" spans="1:29" x14ac:dyDescent="0.2">
      <c r="A6203" s="2" t="s">
        <v>5280</v>
      </c>
      <c r="B6203" s="2">
        <v>56085</v>
      </c>
      <c r="C6203" s="2" t="s">
        <v>5281</v>
      </c>
      <c r="D6203" s="10">
        <v>12325.655754047601</v>
      </c>
      <c r="E6203" s="20">
        <v>-0.58277511011401095</v>
      </c>
      <c r="F6203" s="7">
        <v>3.1575091786634598E-14</v>
      </c>
      <c r="G6203" s="3" t="s">
        <v>5116</v>
      </c>
      <c r="I6203" s="17">
        <v>-0.73200887926732205</v>
      </c>
      <c r="J6203" s="7">
        <v>1.1498916148873101E-6</v>
      </c>
      <c r="K6203" s="3" t="s">
        <v>8</v>
      </c>
      <c r="M6203" s="18">
        <v>0.59298980515958499</v>
      </c>
      <c r="N6203" s="7">
        <v>5.8054739162699396E-6</v>
      </c>
      <c r="O6203" s="3" t="s">
        <v>8</v>
      </c>
      <c r="Q6203" s="6">
        <v>0.443756036006274</v>
      </c>
      <c r="R6203" s="7">
        <v>9.1751597925107304E-5</v>
      </c>
      <c r="S6203" s="3" t="s">
        <v>5116</v>
      </c>
      <c r="U6203" s="3">
        <f t="shared" si="96"/>
        <v>2</v>
      </c>
      <c r="W6203" s="2" t="s">
        <v>5280</v>
      </c>
      <c r="X6203" s="2" t="s">
        <v>13068</v>
      </c>
      <c r="Y6203" s="2" t="s">
        <v>20902</v>
      </c>
      <c r="Z6203" s="2" t="s">
        <v>5280</v>
      </c>
      <c r="AA6203" s="2" t="s">
        <v>5281</v>
      </c>
      <c r="AB6203" s="2" t="s">
        <v>13067</v>
      </c>
      <c r="AC6203" s="2">
        <v>56085</v>
      </c>
    </row>
    <row r="6204" spans="1:29" x14ac:dyDescent="0.2">
      <c r="A6204" s="2" t="s">
        <v>10157</v>
      </c>
      <c r="B6204" s="2">
        <v>56350</v>
      </c>
      <c r="C6204" s="2" t="s">
        <v>10158</v>
      </c>
      <c r="D6204" s="10">
        <v>5218.97570551643</v>
      </c>
      <c r="E6204" s="20">
        <v>0.13225051259165499</v>
      </c>
      <c r="F6204" s="7">
        <v>0.22081825694593599</v>
      </c>
      <c r="G6204" s="3" t="s">
        <v>5116</v>
      </c>
      <c r="I6204" s="17">
        <v>-0.73280470443197998</v>
      </c>
      <c r="J6204" s="7">
        <v>2.56404680106965E-5</v>
      </c>
      <c r="K6204" s="3" t="s">
        <v>8</v>
      </c>
      <c r="M6204" s="18">
        <v>0.70784838898303004</v>
      </c>
      <c r="N6204" s="7">
        <v>2.0538201921334201E-6</v>
      </c>
      <c r="O6204" s="3" t="s">
        <v>8</v>
      </c>
      <c r="Q6204" s="6">
        <v>-0.15720682804060401</v>
      </c>
      <c r="R6204" s="7">
        <v>0.33690689797141299</v>
      </c>
      <c r="S6204" s="3" t="s">
        <v>5116</v>
      </c>
      <c r="U6204" s="3">
        <f t="shared" si="96"/>
        <v>2</v>
      </c>
      <c r="W6204" s="2" t="s">
        <v>10157</v>
      </c>
      <c r="X6204" s="2" t="s">
        <v>13068</v>
      </c>
      <c r="Y6204" s="2" t="s">
        <v>14388</v>
      </c>
      <c r="Z6204" s="2" t="s">
        <v>10157</v>
      </c>
      <c r="AA6204" s="2" t="s">
        <v>10158</v>
      </c>
      <c r="AB6204" s="2" t="s">
        <v>13067</v>
      </c>
      <c r="AC6204" s="2">
        <v>56350</v>
      </c>
    </row>
    <row r="6205" spans="1:29" x14ac:dyDescent="0.2">
      <c r="A6205" s="2" t="s">
        <v>1402</v>
      </c>
      <c r="B6205" s="2">
        <v>20335</v>
      </c>
      <c r="C6205" s="2" t="s">
        <v>1403</v>
      </c>
      <c r="D6205" s="10">
        <v>2683.1489860021602</v>
      </c>
      <c r="E6205" s="52">
        <v>1.05893718856676</v>
      </c>
      <c r="F6205" s="7">
        <v>6.9501998003237002E-19</v>
      </c>
      <c r="G6205" s="3" t="s">
        <v>8</v>
      </c>
      <c r="I6205" s="17">
        <v>-0.73289583416556403</v>
      </c>
      <c r="J6205" s="7">
        <v>1.72178176897712E-3</v>
      </c>
      <c r="K6205" s="3" t="s">
        <v>8</v>
      </c>
      <c r="M6205" s="18">
        <v>1.2321227969840101</v>
      </c>
      <c r="N6205" s="7">
        <v>1.3101597149785999E-10</v>
      </c>
      <c r="O6205" s="3" t="s">
        <v>8</v>
      </c>
      <c r="Q6205" s="6">
        <v>-0.55971022574831297</v>
      </c>
      <c r="R6205" s="7">
        <v>1.6996481621158E-3</v>
      </c>
      <c r="S6205" s="3" t="s">
        <v>5116</v>
      </c>
      <c r="U6205" s="3">
        <f t="shared" si="96"/>
        <v>3</v>
      </c>
      <c r="W6205" s="2" t="s">
        <v>1402</v>
      </c>
      <c r="X6205" s="2" t="s">
        <v>13068</v>
      </c>
      <c r="Y6205" s="2" t="s">
        <v>19722</v>
      </c>
      <c r="Z6205" s="2" t="s">
        <v>1402</v>
      </c>
      <c r="AA6205" s="2" t="s">
        <v>1403</v>
      </c>
      <c r="AB6205" s="2" t="s">
        <v>13067</v>
      </c>
      <c r="AC6205" s="2">
        <v>20335</v>
      </c>
    </row>
    <row r="6206" spans="1:29" x14ac:dyDescent="0.2">
      <c r="A6206" s="2" t="s">
        <v>12456</v>
      </c>
      <c r="B6206" s="2">
        <v>58230</v>
      </c>
      <c r="C6206" s="2" t="s">
        <v>12457</v>
      </c>
      <c r="D6206" s="10">
        <v>3036.1789872459899</v>
      </c>
      <c r="E6206" s="20">
        <v>2.7490931111354901E-2</v>
      </c>
      <c r="F6206" s="7">
        <v>0.86041012537777695</v>
      </c>
      <c r="G6206" s="3" t="s">
        <v>5116</v>
      </c>
      <c r="I6206" s="17">
        <v>-0.73368992793042398</v>
      </c>
      <c r="J6206" s="7">
        <v>4.1074837935089499E-5</v>
      </c>
      <c r="K6206" s="3" t="s">
        <v>8</v>
      </c>
      <c r="M6206" s="18">
        <v>0.89558978888289698</v>
      </c>
      <c r="N6206" s="7">
        <v>2.98828427819041E-9</v>
      </c>
      <c r="O6206" s="3" t="s">
        <v>8</v>
      </c>
      <c r="Q6206" s="6">
        <v>0.13440892984111799</v>
      </c>
      <c r="R6206" s="7">
        <v>0.44605326489130798</v>
      </c>
      <c r="S6206" s="3" t="s">
        <v>5116</v>
      </c>
      <c r="U6206" s="3">
        <f t="shared" si="96"/>
        <v>2</v>
      </c>
      <c r="W6206" s="2" t="s">
        <v>12456</v>
      </c>
      <c r="X6206" s="2" t="s">
        <v>13068</v>
      </c>
      <c r="Y6206" s="2" t="s">
        <v>19454</v>
      </c>
      <c r="Z6206" s="2" t="s">
        <v>12456</v>
      </c>
      <c r="AA6206" s="2" t="s">
        <v>12457</v>
      </c>
      <c r="AB6206" s="2" t="s">
        <v>13067</v>
      </c>
      <c r="AC6206" s="2">
        <v>58230</v>
      </c>
    </row>
    <row r="6207" spans="1:29" x14ac:dyDescent="0.2">
      <c r="A6207" s="2" t="s">
        <v>7160</v>
      </c>
      <c r="B6207" s="2">
        <v>67441</v>
      </c>
      <c r="C6207" s="2" t="s">
        <v>7161</v>
      </c>
      <c r="D6207" s="10">
        <v>298.67279690905298</v>
      </c>
      <c r="E6207" s="20">
        <v>0.53523613219882005</v>
      </c>
      <c r="F6207" s="7">
        <v>6.8475951933754796E-4</v>
      </c>
      <c r="G6207" s="3" t="s">
        <v>5116</v>
      </c>
      <c r="I6207" s="17">
        <v>-0.73375403910425896</v>
      </c>
      <c r="J6207" s="7">
        <v>1.02406986142242E-2</v>
      </c>
      <c r="K6207" s="3" t="s">
        <v>8</v>
      </c>
      <c r="M6207" s="18">
        <v>1.1938764424974699</v>
      </c>
      <c r="N6207" s="7">
        <v>2.7247400491707E-7</v>
      </c>
      <c r="O6207" s="3" t="s">
        <v>8</v>
      </c>
      <c r="Q6207" s="6">
        <v>-7.5113728805607197E-2</v>
      </c>
      <c r="R6207" s="7">
        <v>0.83365084463424</v>
      </c>
      <c r="S6207" s="3" t="s">
        <v>5116</v>
      </c>
      <c r="U6207" s="3">
        <f t="shared" si="96"/>
        <v>2</v>
      </c>
      <c r="W6207" s="2" t="s">
        <v>7160</v>
      </c>
      <c r="X6207" s="2" t="s">
        <v>13068</v>
      </c>
      <c r="Y6207" s="2" t="s">
        <v>17193</v>
      </c>
      <c r="Z6207" s="2" t="s">
        <v>7160</v>
      </c>
      <c r="AA6207" s="2" t="s">
        <v>7161</v>
      </c>
      <c r="AB6207" s="2" t="s">
        <v>13067</v>
      </c>
      <c r="AC6207" s="2">
        <v>67441</v>
      </c>
    </row>
    <row r="6208" spans="1:29" x14ac:dyDescent="0.2">
      <c r="A6208" s="2" t="s">
        <v>9733</v>
      </c>
      <c r="B6208" s="2">
        <v>98376</v>
      </c>
      <c r="C6208" s="2" t="s">
        <v>9734</v>
      </c>
      <c r="D6208" s="10">
        <v>949.02502124092405</v>
      </c>
      <c r="E6208" s="20">
        <v>0.211299427547706</v>
      </c>
      <c r="F6208" s="7">
        <v>0.14516945870925299</v>
      </c>
      <c r="G6208" s="3" t="s">
        <v>5116</v>
      </c>
      <c r="I6208" s="17">
        <v>-0.73471180449381301</v>
      </c>
      <c r="J6208" s="7">
        <v>2.1114368601523599E-3</v>
      </c>
      <c r="K6208" s="3" t="s">
        <v>8</v>
      </c>
      <c r="M6208" s="18">
        <v>1.1276721966590699</v>
      </c>
      <c r="N6208" s="7">
        <v>9.7982421325498108E-9</v>
      </c>
      <c r="O6208" s="3" t="s">
        <v>8</v>
      </c>
      <c r="Q6208" s="6">
        <v>0.18166096461754899</v>
      </c>
      <c r="R6208" s="7">
        <v>0.43639807673846998</v>
      </c>
      <c r="S6208" s="3" t="s">
        <v>5116</v>
      </c>
      <c r="U6208" s="3">
        <f t="shared" si="96"/>
        <v>2</v>
      </c>
      <c r="W6208" s="2" t="s">
        <v>9733</v>
      </c>
      <c r="X6208" s="2" t="s">
        <v>13068</v>
      </c>
      <c r="Y6208" s="2" t="s">
        <v>16734</v>
      </c>
      <c r="Z6208" s="2" t="s">
        <v>9733</v>
      </c>
      <c r="AA6208" s="2" t="s">
        <v>9734</v>
      </c>
      <c r="AB6208" s="2" t="s">
        <v>13067</v>
      </c>
      <c r="AC6208" s="2">
        <v>98376</v>
      </c>
    </row>
    <row r="6209" spans="1:29" x14ac:dyDescent="0.2">
      <c r="A6209" s="2" t="s">
        <v>5977</v>
      </c>
      <c r="B6209" s="2">
        <v>22194</v>
      </c>
      <c r="C6209" s="2" t="s">
        <v>5978</v>
      </c>
      <c r="D6209" s="10">
        <v>6666.9815968852199</v>
      </c>
      <c r="E6209" s="20">
        <v>0.27881360006259098</v>
      </c>
      <c r="F6209" s="7">
        <v>4.0435565540850299E-7</v>
      </c>
      <c r="G6209" s="3" t="s">
        <v>5116</v>
      </c>
      <c r="I6209" s="17">
        <v>-0.73479377198204099</v>
      </c>
      <c r="J6209" s="7">
        <v>2.28088505738166E-12</v>
      </c>
      <c r="K6209" s="3" t="s">
        <v>8</v>
      </c>
      <c r="M6209" s="18">
        <v>0.66215349349268504</v>
      </c>
      <c r="N6209" s="7">
        <v>3.74905828833815E-13</v>
      </c>
      <c r="O6209" s="3" t="s">
        <v>8</v>
      </c>
      <c r="Q6209" s="6">
        <v>-0.35145387855194798</v>
      </c>
      <c r="R6209" s="7">
        <v>8.7680762086380395E-6</v>
      </c>
      <c r="S6209" s="3" t="s">
        <v>5116</v>
      </c>
      <c r="U6209" s="3">
        <f t="shared" si="96"/>
        <v>2</v>
      </c>
      <c r="W6209" s="2" t="s">
        <v>5977</v>
      </c>
      <c r="X6209" s="2" t="s">
        <v>13068</v>
      </c>
      <c r="Y6209" s="2" t="s">
        <v>20880</v>
      </c>
      <c r="Z6209" s="2" t="s">
        <v>5977</v>
      </c>
      <c r="AA6209" s="2" t="s">
        <v>5978</v>
      </c>
      <c r="AB6209" s="2" t="s">
        <v>13067</v>
      </c>
      <c r="AC6209" s="2">
        <v>22194</v>
      </c>
    </row>
    <row r="6210" spans="1:29" x14ac:dyDescent="0.2">
      <c r="A6210" s="2" t="s">
        <v>5640</v>
      </c>
      <c r="B6210" s="2">
        <v>67391</v>
      </c>
      <c r="C6210" s="2" t="s">
        <v>5641</v>
      </c>
      <c r="D6210" s="10">
        <v>2465.14700943259</v>
      </c>
      <c r="E6210" s="20">
        <v>0.469565751924304</v>
      </c>
      <c r="F6210" s="7">
        <v>3.30956402200811E-9</v>
      </c>
      <c r="G6210" s="3" t="s">
        <v>5116</v>
      </c>
      <c r="I6210" s="17">
        <v>-0.73508041056631002</v>
      </c>
      <c r="J6210" s="7">
        <v>1.74020959916563E-6</v>
      </c>
      <c r="K6210" s="3" t="s">
        <v>8</v>
      </c>
      <c r="M6210" s="18">
        <v>0.61345931388684105</v>
      </c>
      <c r="N6210" s="7">
        <v>4.2402398390884902E-6</v>
      </c>
      <c r="O6210" s="3" t="s">
        <v>8</v>
      </c>
      <c r="Q6210" s="19">
        <v>-0.59118684860377302</v>
      </c>
      <c r="R6210" s="7">
        <v>1.53205834913925E-7</v>
      </c>
      <c r="S6210" s="3" t="s">
        <v>8</v>
      </c>
      <c r="U6210" s="3">
        <f t="shared" si="96"/>
        <v>3</v>
      </c>
      <c r="W6210" s="2" t="s">
        <v>5640</v>
      </c>
      <c r="X6210" s="2" t="s">
        <v>13068</v>
      </c>
      <c r="Y6210" s="2" t="s">
        <v>16394</v>
      </c>
      <c r="Z6210" s="2" t="s">
        <v>5640</v>
      </c>
      <c r="AA6210" s="2" t="s">
        <v>5641</v>
      </c>
      <c r="AB6210" s="2" t="s">
        <v>13067</v>
      </c>
      <c r="AC6210" s="2">
        <v>67391</v>
      </c>
    </row>
    <row r="6211" spans="1:29" x14ac:dyDescent="0.2">
      <c r="A6211" s="2" t="s">
        <v>7654</v>
      </c>
      <c r="B6211" s="2">
        <v>68463</v>
      </c>
      <c r="C6211" s="2" t="s">
        <v>7655</v>
      </c>
      <c r="D6211" s="10">
        <v>2361.4157187302999</v>
      </c>
      <c r="E6211" s="20">
        <v>0.33445978272689902</v>
      </c>
      <c r="F6211" s="7">
        <v>3.7195318341514102E-3</v>
      </c>
      <c r="G6211" s="3" t="s">
        <v>5116</v>
      </c>
      <c r="I6211" s="17">
        <v>-0.73523896679796996</v>
      </c>
      <c r="J6211" s="7">
        <v>4.6072867323494401E-4</v>
      </c>
      <c r="K6211" s="3" t="s">
        <v>8</v>
      </c>
      <c r="M6211" s="18">
        <v>0.799012795398235</v>
      </c>
      <c r="N6211" s="7">
        <v>6.63088168224455E-6</v>
      </c>
      <c r="O6211" s="3" t="s">
        <v>8</v>
      </c>
      <c r="Q6211" s="6">
        <v>-0.27068595412663399</v>
      </c>
      <c r="R6211" s="7">
        <v>0.13060739061373799</v>
      </c>
      <c r="S6211" s="3" t="s">
        <v>5116</v>
      </c>
      <c r="U6211" s="3">
        <f t="shared" si="96"/>
        <v>2</v>
      </c>
      <c r="W6211" s="2" t="s">
        <v>7654</v>
      </c>
      <c r="X6211" s="2" t="s">
        <v>13068</v>
      </c>
      <c r="Y6211" s="2" t="s">
        <v>17889</v>
      </c>
      <c r="Z6211" s="2" t="s">
        <v>7654</v>
      </c>
      <c r="AA6211" s="2" t="s">
        <v>7655</v>
      </c>
      <c r="AB6211" s="2" t="s">
        <v>13067</v>
      </c>
      <c r="AC6211" s="2">
        <v>68463</v>
      </c>
    </row>
    <row r="6212" spans="1:29" x14ac:dyDescent="0.2">
      <c r="A6212" s="2" t="s">
        <v>2264</v>
      </c>
      <c r="B6212" s="2">
        <v>75617</v>
      </c>
      <c r="C6212" s="2" t="s">
        <v>2265</v>
      </c>
      <c r="D6212" s="10">
        <v>6053.7622192399303</v>
      </c>
      <c r="E6212" s="52">
        <v>0.82711260778109597</v>
      </c>
      <c r="F6212" s="7">
        <v>1.0502352996921201E-12</v>
      </c>
      <c r="G6212" s="3" t="s">
        <v>8</v>
      </c>
      <c r="I6212" s="17">
        <v>-0.73568109686872196</v>
      </c>
      <c r="J6212" s="7">
        <v>1.1180517934999501E-3</v>
      </c>
      <c r="K6212" s="3" t="s">
        <v>8</v>
      </c>
      <c r="M6212" s="18">
        <v>1.00729393392192</v>
      </c>
      <c r="N6212" s="7">
        <v>7.6360408801736498E-8</v>
      </c>
      <c r="O6212" s="3" t="s">
        <v>8</v>
      </c>
      <c r="Q6212" s="6">
        <v>-0.55549977072790202</v>
      </c>
      <c r="R6212" s="7">
        <v>1.20491407496003E-3</v>
      </c>
      <c r="S6212" s="3" t="s">
        <v>5116</v>
      </c>
      <c r="U6212" s="3">
        <f t="shared" si="96"/>
        <v>3</v>
      </c>
      <c r="W6212" s="2" t="s">
        <v>2264</v>
      </c>
      <c r="X6212" s="2" t="s">
        <v>13068</v>
      </c>
      <c r="Y6212" s="2" t="s">
        <v>19552</v>
      </c>
      <c r="Z6212" s="2" t="s">
        <v>2264</v>
      </c>
      <c r="AA6212" s="2" t="s">
        <v>2265</v>
      </c>
      <c r="AB6212" s="2" t="s">
        <v>13067</v>
      </c>
      <c r="AC6212" s="2">
        <v>75617</v>
      </c>
    </row>
    <row r="6213" spans="1:29" x14ac:dyDescent="0.2">
      <c r="A6213" s="2" t="s">
        <v>1404</v>
      </c>
      <c r="B6213" s="2">
        <v>70396</v>
      </c>
      <c r="C6213" s="2" t="s">
        <v>1405</v>
      </c>
      <c r="D6213" s="10">
        <v>1586.79874112743</v>
      </c>
      <c r="E6213" s="52">
        <v>0.60643557168343099</v>
      </c>
      <c r="F6213" s="7">
        <v>6.9770524106093097E-19</v>
      </c>
      <c r="G6213" s="3" t="s">
        <v>8</v>
      </c>
      <c r="I6213" s="17">
        <v>-0.73587838166313102</v>
      </c>
      <c r="J6213" s="7">
        <v>5.5436953778269202E-8</v>
      </c>
      <c r="K6213" s="3" t="s">
        <v>8</v>
      </c>
      <c r="M6213" s="18">
        <v>1.2541641594114299</v>
      </c>
      <c r="N6213" s="7">
        <v>5.6880447108230796E-28</v>
      </c>
      <c r="O6213" s="3" t="s">
        <v>8</v>
      </c>
      <c r="Q6213" s="6">
        <v>-8.8149793935131199E-2</v>
      </c>
      <c r="R6213" s="7">
        <v>0.52891012483758304</v>
      </c>
      <c r="S6213" s="3" t="s">
        <v>5116</v>
      </c>
      <c r="U6213" s="3">
        <f t="shared" ref="U6213:U6276" si="97">COUNTIF(E6213:S6213, "YES")</f>
        <v>3</v>
      </c>
      <c r="W6213" s="2" t="s">
        <v>1404</v>
      </c>
      <c r="X6213" s="2" t="s">
        <v>13068</v>
      </c>
      <c r="Y6213" s="2" t="s">
        <v>14425</v>
      </c>
      <c r="Z6213" s="2" t="s">
        <v>1404</v>
      </c>
      <c r="AA6213" s="2" t="s">
        <v>1405</v>
      </c>
      <c r="AB6213" s="2" t="s">
        <v>13067</v>
      </c>
      <c r="AC6213" s="2">
        <v>70396</v>
      </c>
    </row>
    <row r="6214" spans="1:29" x14ac:dyDescent="0.2">
      <c r="A6214" s="2" t="s">
        <v>3106</v>
      </c>
      <c r="B6214" s="2">
        <v>20042</v>
      </c>
      <c r="C6214" s="2" t="s">
        <v>3107</v>
      </c>
      <c r="D6214" s="10">
        <v>1739.81677283507</v>
      </c>
      <c r="E6214" s="52">
        <v>0.83563470244238902</v>
      </c>
      <c r="F6214" s="7">
        <v>4.3766523082697399E-9</v>
      </c>
      <c r="G6214" s="3" t="s">
        <v>8</v>
      </c>
      <c r="I6214" s="17">
        <v>-0.73599602849644896</v>
      </c>
      <c r="J6214" s="7">
        <v>6.3804463084837599E-3</v>
      </c>
      <c r="K6214" s="3" t="s">
        <v>8</v>
      </c>
      <c r="M6214" s="18">
        <v>0.80469281402630499</v>
      </c>
      <c r="N6214" s="7">
        <v>3.8120831665962199E-4</v>
      </c>
      <c r="O6214" s="3" t="s">
        <v>8</v>
      </c>
      <c r="Q6214" s="19">
        <v>-0.76693791691253199</v>
      </c>
      <c r="R6214" s="7">
        <v>1.48008553811753E-4</v>
      </c>
      <c r="S6214" s="3" t="s">
        <v>8</v>
      </c>
      <c r="U6214" s="3">
        <f t="shared" si="97"/>
        <v>4</v>
      </c>
      <c r="W6214" s="2" t="s">
        <v>3106</v>
      </c>
      <c r="X6214" s="2" t="s">
        <v>13068</v>
      </c>
      <c r="Y6214" s="2" t="s">
        <v>19536</v>
      </c>
      <c r="Z6214" s="2" t="s">
        <v>3106</v>
      </c>
      <c r="AA6214" s="2" t="s">
        <v>3107</v>
      </c>
      <c r="AB6214" s="2" t="s">
        <v>13067</v>
      </c>
      <c r="AC6214" s="2">
        <v>20042</v>
      </c>
    </row>
    <row r="6215" spans="1:29" x14ac:dyDescent="0.2">
      <c r="A6215" s="2" t="s">
        <v>10674</v>
      </c>
      <c r="B6215" s="2">
        <v>70592</v>
      </c>
      <c r="C6215" s="2" t="s">
        <v>10675</v>
      </c>
      <c r="D6215" s="10">
        <v>479.51005423021797</v>
      </c>
      <c r="E6215" s="20">
        <v>7.0122178777420399E-2</v>
      </c>
      <c r="F6215" s="7">
        <v>0.33743892924394198</v>
      </c>
      <c r="G6215" s="3" t="s">
        <v>5116</v>
      </c>
      <c r="I6215" s="17">
        <v>-0.73667010359593299</v>
      </c>
      <c r="J6215" s="7">
        <v>1.13683295298039E-10</v>
      </c>
      <c r="K6215" s="3" t="s">
        <v>8</v>
      </c>
      <c r="M6215" s="18">
        <v>0.70666566254638497</v>
      </c>
      <c r="N6215" s="7">
        <v>1.2214841327752901E-12</v>
      </c>
      <c r="O6215" s="3" t="s">
        <v>8</v>
      </c>
      <c r="Q6215" s="6">
        <v>-0.10012661982696799</v>
      </c>
      <c r="R6215" s="7">
        <v>0.35390898032122498</v>
      </c>
      <c r="S6215" s="3" t="s">
        <v>5116</v>
      </c>
      <c r="U6215" s="3">
        <f t="shared" si="97"/>
        <v>2</v>
      </c>
      <c r="W6215" s="2" t="s">
        <v>10674</v>
      </c>
      <c r="X6215" s="2" t="s">
        <v>13068</v>
      </c>
      <c r="Y6215" s="2" t="s">
        <v>13846</v>
      </c>
      <c r="Z6215" s="2" t="s">
        <v>10674</v>
      </c>
      <c r="AA6215" s="2" t="s">
        <v>10675</v>
      </c>
      <c r="AB6215" s="2" t="s">
        <v>13063</v>
      </c>
      <c r="AC6215" s="2">
        <v>70592</v>
      </c>
    </row>
    <row r="6216" spans="1:29" x14ac:dyDescent="0.2">
      <c r="A6216" s="2" t="s">
        <v>4866</v>
      </c>
      <c r="B6216" s="2">
        <v>636808</v>
      </c>
      <c r="C6216" s="2" t="s">
        <v>4867</v>
      </c>
      <c r="D6216" s="10">
        <v>73.630813620891601</v>
      </c>
      <c r="E6216" s="52">
        <v>-0.82851254740991898</v>
      </c>
      <c r="F6216" s="7">
        <v>1.3544729790186999E-2</v>
      </c>
      <c r="G6216" s="3" t="s">
        <v>8</v>
      </c>
      <c r="I6216" s="6">
        <v>-0.73667581899476697</v>
      </c>
      <c r="J6216" s="7">
        <v>6.5928789583358197E-2</v>
      </c>
      <c r="K6216" s="3" t="s">
        <v>5116</v>
      </c>
      <c r="M6216" s="6">
        <v>-0.13073348823855199</v>
      </c>
      <c r="N6216" s="7">
        <v>0.78457923602296498</v>
      </c>
      <c r="O6216" s="3" t="s">
        <v>5116</v>
      </c>
      <c r="Q6216" s="6">
        <v>-3.8896759823400497E-2</v>
      </c>
      <c r="R6216" s="7">
        <v>0.95327730503791497</v>
      </c>
      <c r="S6216" s="3" t="s">
        <v>5116</v>
      </c>
      <c r="U6216" s="3">
        <f t="shared" si="97"/>
        <v>1</v>
      </c>
      <c r="W6216" s="2" t="s">
        <v>4866</v>
      </c>
      <c r="X6216" s="2" t="s">
        <v>13068</v>
      </c>
      <c r="Y6216" s="2" t="s">
        <v>15301</v>
      </c>
      <c r="Z6216" s="2" t="s">
        <v>4866</v>
      </c>
      <c r="AA6216" s="2" t="s">
        <v>4867</v>
      </c>
      <c r="AB6216" s="2" t="s">
        <v>13067</v>
      </c>
      <c r="AC6216" s="2">
        <v>636808</v>
      </c>
    </row>
    <row r="6217" spans="1:29" x14ac:dyDescent="0.2">
      <c r="A6217" s="2" t="s">
        <v>9355</v>
      </c>
      <c r="B6217" s="2">
        <v>16912</v>
      </c>
      <c r="C6217" s="2" t="s">
        <v>9356</v>
      </c>
      <c r="D6217" s="10">
        <v>81.292224244458097</v>
      </c>
      <c r="E6217" s="20">
        <v>0.45102111328354</v>
      </c>
      <c r="F6217" s="7">
        <v>9.6128370804576396E-2</v>
      </c>
      <c r="G6217" s="3" t="s">
        <v>5116</v>
      </c>
      <c r="I6217" s="6">
        <v>-0.73724668910523505</v>
      </c>
      <c r="J6217" s="7">
        <v>5.7166766980837301E-2</v>
      </c>
      <c r="K6217" s="3" t="s">
        <v>5116</v>
      </c>
      <c r="M6217" s="6">
        <v>0.453485656617508</v>
      </c>
      <c r="N6217" s="7">
        <v>0.20506091906760099</v>
      </c>
      <c r="O6217" s="3" t="s">
        <v>5116</v>
      </c>
      <c r="Q6217" s="19">
        <v>-0.73478214577126699</v>
      </c>
      <c r="R6217" s="7">
        <v>2.7425843490521001E-2</v>
      </c>
      <c r="S6217" s="3" t="s">
        <v>8</v>
      </c>
      <c r="U6217" s="3">
        <f t="shared" si="97"/>
        <v>1</v>
      </c>
      <c r="W6217" s="2" t="s">
        <v>9355</v>
      </c>
      <c r="X6217" s="2" t="s">
        <v>13068</v>
      </c>
      <c r="Y6217" s="2" t="s">
        <v>19066</v>
      </c>
      <c r="Z6217" s="2" t="s">
        <v>9355</v>
      </c>
      <c r="AA6217" s="2" t="s">
        <v>9356</v>
      </c>
      <c r="AB6217" s="2" t="s">
        <v>13067</v>
      </c>
      <c r="AC6217" s="2">
        <v>16912</v>
      </c>
    </row>
    <row r="6218" spans="1:29" x14ac:dyDescent="0.2">
      <c r="A6218" s="2" t="s">
        <v>8844</v>
      </c>
      <c r="B6218" s="2">
        <v>14778</v>
      </c>
      <c r="C6218" s="2" t="s">
        <v>8845</v>
      </c>
      <c r="D6218" s="10">
        <v>13461.920934964601</v>
      </c>
      <c r="E6218" s="20">
        <v>0.25740311719338899</v>
      </c>
      <c r="F6218" s="7">
        <v>5.11445462978019E-2</v>
      </c>
      <c r="G6218" s="3" t="s">
        <v>5116</v>
      </c>
      <c r="I6218" s="17">
        <v>-0.73731849958235496</v>
      </c>
      <c r="J6218" s="7">
        <v>1.1755005187638701E-3</v>
      </c>
      <c r="K6218" s="3" t="s">
        <v>8</v>
      </c>
      <c r="M6218" s="18">
        <v>1.3214378791905499</v>
      </c>
      <c r="N6218" s="7">
        <v>1.2548914471352E-12</v>
      </c>
      <c r="O6218" s="3" t="s">
        <v>8</v>
      </c>
      <c r="Q6218" s="6">
        <v>0.32671626241480101</v>
      </c>
      <c r="R6218" s="7">
        <v>8.4027323171594295E-2</v>
      </c>
      <c r="S6218" s="3" t="s">
        <v>5116</v>
      </c>
      <c r="U6218" s="3">
        <f t="shared" si="97"/>
        <v>2</v>
      </c>
      <c r="W6218" s="2" t="s">
        <v>8844</v>
      </c>
      <c r="X6218" s="2" t="s">
        <v>13068</v>
      </c>
      <c r="Y6218" s="2" t="s">
        <v>16797</v>
      </c>
      <c r="Z6218" s="2" t="s">
        <v>8844</v>
      </c>
      <c r="AA6218" s="2" t="s">
        <v>8845</v>
      </c>
      <c r="AB6218" s="2" t="s">
        <v>13067</v>
      </c>
      <c r="AC6218" s="2">
        <v>14778</v>
      </c>
    </row>
    <row r="6219" spans="1:29" x14ac:dyDescent="0.2">
      <c r="A6219" s="2" t="s">
        <v>6329</v>
      </c>
      <c r="B6219" s="2">
        <v>55949</v>
      </c>
      <c r="C6219" s="2" t="s">
        <v>6330</v>
      </c>
      <c r="D6219" s="10">
        <v>5280.22335586997</v>
      </c>
      <c r="E6219" s="20">
        <v>0.48976250606677901</v>
      </c>
      <c r="F6219" s="7">
        <v>6.3170265821832504E-6</v>
      </c>
      <c r="G6219" s="3" t="s">
        <v>5116</v>
      </c>
      <c r="I6219" s="17">
        <v>-0.73738620869818705</v>
      </c>
      <c r="J6219" s="7">
        <v>3.4494113694631001E-4</v>
      </c>
      <c r="K6219" s="3" t="s">
        <v>8</v>
      </c>
      <c r="M6219" s="18">
        <v>0.86382359763977701</v>
      </c>
      <c r="N6219" s="7">
        <v>6.2631455077180201E-7</v>
      </c>
      <c r="O6219" s="3" t="s">
        <v>8</v>
      </c>
      <c r="Q6219" s="6">
        <v>-0.363325117125189</v>
      </c>
      <c r="R6219" s="7">
        <v>2.7520388416719901E-2</v>
      </c>
      <c r="S6219" s="3" t="s">
        <v>5116</v>
      </c>
      <c r="U6219" s="3">
        <f t="shared" si="97"/>
        <v>2</v>
      </c>
      <c r="W6219" s="2" t="s">
        <v>6329</v>
      </c>
      <c r="X6219" s="2" t="s">
        <v>13068</v>
      </c>
      <c r="Y6219" s="2" t="s">
        <v>15884</v>
      </c>
      <c r="Z6219" s="2" t="s">
        <v>6329</v>
      </c>
      <c r="AA6219" s="2" t="s">
        <v>6330</v>
      </c>
      <c r="AB6219" s="2" t="s">
        <v>13067</v>
      </c>
      <c r="AC6219" s="2">
        <v>55949</v>
      </c>
    </row>
    <row r="6220" spans="1:29" x14ac:dyDescent="0.2">
      <c r="A6220" s="2" t="s">
        <v>4262</v>
      </c>
      <c r="B6220" s="2">
        <v>70552</v>
      </c>
      <c r="C6220" s="2" t="s">
        <v>4263</v>
      </c>
      <c r="D6220" s="10">
        <v>313.54791690879699</v>
      </c>
      <c r="E6220" s="52">
        <v>0.76607554656476196</v>
      </c>
      <c r="F6220" s="7">
        <v>1.51985355668814E-4</v>
      </c>
      <c r="G6220" s="3" t="s">
        <v>8</v>
      </c>
      <c r="I6220" s="17">
        <v>-0.73752850618201105</v>
      </c>
      <c r="J6220" s="7">
        <v>3.46705535455352E-2</v>
      </c>
      <c r="K6220" s="3" t="s">
        <v>8</v>
      </c>
      <c r="M6220" s="18">
        <v>1.73713340900545</v>
      </c>
      <c r="N6220" s="7">
        <v>3.14131687258857E-10</v>
      </c>
      <c r="O6220" s="3" t="s">
        <v>8</v>
      </c>
      <c r="Q6220" s="6">
        <v>0.23352935625867699</v>
      </c>
      <c r="R6220" s="7">
        <v>0.52373278129624701</v>
      </c>
      <c r="S6220" s="3" t="s">
        <v>5116</v>
      </c>
      <c r="U6220" s="3">
        <f t="shared" si="97"/>
        <v>3</v>
      </c>
      <c r="W6220" s="2" t="s">
        <v>4262</v>
      </c>
      <c r="X6220" s="2" t="s">
        <v>13068</v>
      </c>
      <c r="Y6220" s="2" t="s">
        <v>17547</v>
      </c>
      <c r="Z6220" s="2" t="s">
        <v>4262</v>
      </c>
      <c r="AA6220" s="2" t="s">
        <v>4263</v>
      </c>
      <c r="AB6220" s="2" t="s">
        <v>13067</v>
      </c>
      <c r="AC6220" s="2">
        <v>70552</v>
      </c>
    </row>
    <row r="6221" spans="1:29" x14ac:dyDescent="0.2">
      <c r="A6221" s="2" t="s">
        <v>12636</v>
      </c>
      <c r="B6221" s="2">
        <v>57320</v>
      </c>
      <c r="C6221" s="2" t="s">
        <v>12637</v>
      </c>
      <c r="D6221" s="10">
        <v>12530.9225190099</v>
      </c>
      <c r="E6221" s="20">
        <v>1.7070277443177899E-2</v>
      </c>
      <c r="F6221" s="7">
        <v>0.91073018346150503</v>
      </c>
      <c r="G6221" s="3" t="s">
        <v>5116</v>
      </c>
      <c r="I6221" s="17">
        <v>-0.73770391904858201</v>
      </c>
      <c r="J6221" s="7">
        <v>9.7923684040735392E-6</v>
      </c>
      <c r="K6221" s="3" t="s">
        <v>8</v>
      </c>
      <c r="M6221" s="18">
        <v>0.61901496170969295</v>
      </c>
      <c r="N6221" s="7">
        <v>1.8020326824618699E-5</v>
      </c>
      <c r="O6221" s="3" t="s">
        <v>8</v>
      </c>
      <c r="Q6221" s="6">
        <v>-0.135759234782067</v>
      </c>
      <c r="R6221" s="7">
        <v>0.40027675528220802</v>
      </c>
      <c r="S6221" s="3" t="s">
        <v>5116</v>
      </c>
      <c r="U6221" s="3">
        <f t="shared" si="97"/>
        <v>2</v>
      </c>
      <c r="W6221" s="2" t="s">
        <v>12636</v>
      </c>
      <c r="X6221" s="2" t="s">
        <v>13068</v>
      </c>
      <c r="Y6221" s="2" t="s">
        <v>18527</v>
      </c>
      <c r="Z6221" s="2" t="s">
        <v>12636</v>
      </c>
      <c r="AA6221" s="2" t="s">
        <v>12637</v>
      </c>
      <c r="AB6221" s="2" t="s">
        <v>13067</v>
      </c>
      <c r="AC6221" s="2">
        <v>57320</v>
      </c>
    </row>
    <row r="6222" spans="1:29" x14ac:dyDescent="0.2">
      <c r="A6222" s="2" t="s">
        <v>2270</v>
      </c>
      <c r="B6222" s="2">
        <v>110954</v>
      </c>
      <c r="C6222" s="2" t="s">
        <v>2271</v>
      </c>
      <c r="D6222" s="10">
        <v>8596.0765583186094</v>
      </c>
      <c r="E6222" s="52">
        <v>0.72279429725395405</v>
      </c>
      <c r="F6222" s="7">
        <v>1.1536930945082E-12</v>
      </c>
      <c r="G6222" s="3" t="s">
        <v>8</v>
      </c>
      <c r="I6222" s="17">
        <v>-0.73814869878087197</v>
      </c>
      <c r="J6222" s="7">
        <v>1.98516912328379E-4</v>
      </c>
      <c r="K6222" s="3" t="s">
        <v>8</v>
      </c>
      <c r="M6222" s="18">
        <v>0.77520606091009503</v>
      </c>
      <c r="N6222" s="7">
        <v>4.1143176091831501E-6</v>
      </c>
      <c r="O6222" s="3" t="s">
        <v>8</v>
      </c>
      <c r="Q6222" s="19">
        <v>-0.68573693512473</v>
      </c>
      <c r="R6222" s="7">
        <v>2.53455245962626E-6</v>
      </c>
      <c r="S6222" s="3" t="s">
        <v>8</v>
      </c>
      <c r="U6222" s="3">
        <f t="shared" si="97"/>
        <v>4</v>
      </c>
      <c r="W6222" s="2" t="s">
        <v>2270</v>
      </c>
      <c r="X6222" s="2" t="s">
        <v>13068</v>
      </c>
      <c r="Y6222" s="2" t="s">
        <v>19480</v>
      </c>
      <c r="Z6222" s="2" t="s">
        <v>2270</v>
      </c>
      <c r="AA6222" s="2" t="s">
        <v>2271</v>
      </c>
      <c r="AB6222" s="2" t="s">
        <v>13067</v>
      </c>
      <c r="AC6222" s="2">
        <v>110954</v>
      </c>
    </row>
    <row r="6223" spans="1:29" x14ac:dyDescent="0.2">
      <c r="A6223" s="2" t="s">
        <v>5723</v>
      </c>
      <c r="B6223" s="2">
        <v>70316</v>
      </c>
      <c r="C6223" s="2" t="s">
        <v>5724</v>
      </c>
      <c r="D6223" s="10">
        <v>13897.645008542901</v>
      </c>
      <c r="E6223" s="20">
        <v>0.52904935269481601</v>
      </c>
      <c r="F6223" s="7">
        <v>1.20247334764624E-8</v>
      </c>
      <c r="G6223" s="3" t="s">
        <v>5116</v>
      </c>
      <c r="I6223" s="17">
        <v>-0.73832949521961</v>
      </c>
      <c r="J6223" s="7">
        <v>3.8929392194797403E-5</v>
      </c>
      <c r="K6223" s="3" t="s">
        <v>8</v>
      </c>
      <c r="M6223" s="18">
        <v>0.95995318454549405</v>
      </c>
      <c r="N6223" s="7">
        <v>2.10494989869968E-10</v>
      </c>
      <c r="O6223" s="3" t="s">
        <v>8</v>
      </c>
      <c r="Q6223" s="6">
        <v>-0.30742566336893301</v>
      </c>
      <c r="R6223" s="7">
        <v>3.4074864931216503E-2</v>
      </c>
      <c r="S6223" s="3" t="s">
        <v>5116</v>
      </c>
      <c r="U6223" s="3">
        <f t="shared" si="97"/>
        <v>2</v>
      </c>
      <c r="W6223" s="2" t="s">
        <v>5723</v>
      </c>
      <c r="X6223" s="2" t="s">
        <v>13068</v>
      </c>
      <c r="Y6223" s="2" t="s">
        <v>18162</v>
      </c>
      <c r="Z6223" s="2" t="s">
        <v>5723</v>
      </c>
      <c r="AA6223" s="2" t="s">
        <v>18163</v>
      </c>
      <c r="AB6223" s="2" t="s">
        <v>13067</v>
      </c>
      <c r="AC6223" s="2">
        <v>70316</v>
      </c>
    </row>
    <row r="6224" spans="1:29" x14ac:dyDescent="0.2">
      <c r="A6224" s="2" t="s">
        <v>6368</v>
      </c>
      <c r="B6224" s="2">
        <v>67067</v>
      </c>
      <c r="C6224" s="2" t="s">
        <v>6369</v>
      </c>
      <c r="D6224" s="10">
        <v>3468.0903239142999</v>
      </c>
      <c r="E6224" s="20">
        <v>0.56050471507710897</v>
      </c>
      <c r="F6224" s="7">
        <v>8.3897244828232093E-6</v>
      </c>
      <c r="G6224" s="3" t="s">
        <v>5116</v>
      </c>
      <c r="I6224" s="17">
        <v>-0.73839242942259697</v>
      </c>
      <c r="J6224" s="7">
        <v>1.8395046071359199E-3</v>
      </c>
      <c r="K6224" s="3" t="s">
        <v>8</v>
      </c>
      <c r="M6224" s="18">
        <v>0.82130964592502698</v>
      </c>
      <c r="N6224" s="7">
        <v>3.7249416070112298E-5</v>
      </c>
      <c r="O6224" s="3" t="s">
        <v>8</v>
      </c>
      <c r="Q6224" s="6">
        <v>-0.47758749857468002</v>
      </c>
      <c r="R6224" s="7">
        <v>9.9076577756794498E-3</v>
      </c>
      <c r="S6224" s="3" t="s">
        <v>5116</v>
      </c>
      <c r="U6224" s="3">
        <f t="shared" si="97"/>
        <v>2</v>
      </c>
      <c r="W6224" s="2" t="s">
        <v>6368</v>
      </c>
      <c r="X6224" s="2" t="s">
        <v>13068</v>
      </c>
      <c r="Y6224" s="2" t="s">
        <v>19467</v>
      </c>
      <c r="Z6224" s="2" t="s">
        <v>6368</v>
      </c>
      <c r="AA6224" s="2" t="s">
        <v>6369</v>
      </c>
      <c r="AB6224" s="2" t="s">
        <v>13067</v>
      </c>
      <c r="AC6224" s="2">
        <v>67067</v>
      </c>
    </row>
    <row r="6225" spans="1:97" x14ac:dyDescent="0.2">
      <c r="A6225" s="2" t="s">
        <v>6694</v>
      </c>
      <c r="B6225" s="2">
        <v>56372</v>
      </c>
      <c r="C6225" s="2" t="s">
        <v>6695</v>
      </c>
      <c r="D6225" s="10">
        <v>10042.598734299199</v>
      </c>
      <c r="E6225" s="20">
        <v>0.25598817319303002</v>
      </c>
      <c r="F6225" s="7">
        <v>8.0315276193437606E-5</v>
      </c>
      <c r="G6225" s="3" t="s">
        <v>5116</v>
      </c>
      <c r="I6225" s="17">
        <v>-0.73876179272182996</v>
      </c>
      <c r="J6225" s="7">
        <v>1.22372813391724E-9</v>
      </c>
      <c r="K6225" s="3" t="s">
        <v>8</v>
      </c>
      <c r="M6225" s="18">
        <v>0.86649616640319405</v>
      </c>
      <c r="N6225" s="7">
        <v>9.5256992625117006E-17</v>
      </c>
      <c r="O6225" s="3" t="s">
        <v>8</v>
      </c>
      <c r="Q6225" s="6">
        <v>-0.12825379951166599</v>
      </c>
      <c r="R6225" s="7">
        <v>0.25142076312468697</v>
      </c>
      <c r="S6225" s="3" t="s">
        <v>5116</v>
      </c>
      <c r="U6225" s="3">
        <f t="shared" si="97"/>
        <v>2</v>
      </c>
      <c r="W6225" s="2" t="s">
        <v>6694</v>
      </c>
      <c r="X6225" s="2" t="s">
        <v>13068</v>
      </c>
      <c r="Y6225" s="2" t="s">
        <v>13118</v>
      </c>
      <c r="Z6225" s="2" t="s">
        <v>6694</v>
      </c>
      <c r="AA6225" s="2" t="s">
        <v>6695</v>
      </c>
      <c r="AB6225" s="2" t="s">
        <v>13067</v>
      </c>
      <c r="AC6225" s="2">
        <v>56372</v>
      </c>
    </row>
    <row r="6226" spans="1:97" x14ac:dyDescent="0.2">
      <c r="A6226" s="2" t="s">
        <v>9065</v>
      </c>
      <c r="B6226" s="2">
        <v>67898</v>
      </c>
      <c r="C6226" s="2" t="s">
        <v>9066</v>
      </c>
      <c r="D6226" s="10">
        <v>5825.3069722829196</v>
      </c>
      <c r="E6226" s="20">
        <v>-0.13446912651366999</v>
      </c>
      <c r="F6226" s="7">
        <v>6.5600080338122896E-2</v>
      </c>
      <c r="G6226" s="3" t="s">
        <v>5116</v>
      </c>
      <c r="I6226" s="17">
        <v>-0.73912864242022502</v>
      </c>
      <c r="J6226" s="7">
        <v>3.32834077681842E-9</v>
      </c>
      <c r="K6226" s="3" t="s">
        <v>8</v>
      </c>
      <c r="M6226" s="6">
        <v>0.40395655806959901</v>
      </c>
      <c r="N6226" s="7">
        <v>3.1911248641067398E-4</v>
      </c>
      <c r="O6226" s="3" t="s">
        <v>5116</v>
      </c>
      <c r="Q6226" s="6">
        <v>-0.20070295783695599</v>
      </c>
      <c r="R6226" s="7">
        <v>5.3609048238758603E-2</v>
      </c>
      <c r="S6226" s="3" t="s">
        <v>5116</v>
      </c>
      <c r="U6226" s="3">
        <f t="shared" si="97"/>
        <v>1</v>
      </c>
      <c r="W6226" s="2" t="s">
        <v>9065</v>
      </c>
      <c r="X6226" s="2" t="s">
        <v>13068</v>
      </c>
      <c r="Y6226" s="2" t="s">
        <v>18631</v>
      </c>
      <c r="Z6226" s="2" t="s">
        <v>9065</v>
      </c>
      <c r="AA6226" s="2" t="s">
        <v>9066</v>
      </c>
      <c r="AB6226" s="2" t="s">
        <v>13067</v>
      </c>
      <c r="AC6226" s="2">
        <v>67898</v>
      </c>
    </row>
    <row r="6227" spans="1:97" x14ac:dyDescent="0.2">
      <c r="A6227" s="2" t="s">
        <v>8852</v>
      </c>
      <c r="B6227" s="2">
        <v>207495</v>
      </c>
      <c r="C6227" s="2" t="s">
        <v>8853</v>
      </c>
      <c r="D6227" s="10">
        <v>108.38686137672001</v>
      </c>
      <c r="E6227" s="20">
        <v>-0.45527939212159801</v>
      </c>
      <c r="F6227" s="7">
        <v>5.21858471621197E-2</v>
      </c>
      <c r="G6227" s="3" t="s">
        <v>5116</v>
      </c>
      <c r="I6227" s="17">
        <v>-0.739260044478945</v>
      </c>
      <c r="J6227" s="7">
        <v>4.1647742389222697E-2</v>
      </c>
      <c r="K6227" s="3" t="s">
        <v>8</v>
      </c>
      <c r="M6227" s="6">
        <v>0.29203226293081003</v>
      </c>
      <c r="N6227" s="7">
        <v>0.41354688697844899</v>
      </c>
      <c r="O6227" s="3" t="s">
        <v>5116</v>
      </c>
      <c r="Q6227" s="6">
        <v>8.0516105734634597E-3</v>
      </c>
      <c r="R6227" s="7">
        <v>0.98695925475556501</v>
      </c>
      <c r="S6227" s="3" t="s">
        <v>5116</v>
      </c>
      <c r="U6227" s="3">
        <f t="shared" si="97"/>
        <v>1</v>
      </c>
      <c r="W6227" s="2" t="s">
        <v>8852</v>
      </c>
      <c r="X6227" s="2" t="s">
        <v>13068</v>
      </c>
      <c r="Y6227" s="2" t="s">
        <v>14586</v>
      </c>
      <c r="Z6227" s="2" t="s">
        <v>8852</v>
      </c>
      <c r="AA6227" s="2" t="s">
        <v>8853</v>
      </c>
      <c r="AB6227" s="2" t="s">
        <v>13067</v>
      </c>
      <c r="AC6227" s="2">
        <v>207495</v>
      </c>
    </row>
    <row r="6228" spans="1:97" x14ac:dyDescent="0.2">
      <c r="A6228" s="2" t="s">
        <v>11328</v>
      </c>
      <c r="B6228" s="2">
        <v>22278</v>
      </c>
      <c r="C6228" s="2" t="s">
        <v>11329</v>
      </c>
      <c r="D6228" s="10">
        <v>3713.33835228922</v>
      </c>
      <c r="E6228" s="20">
        <v>5.00465347729303E-2</v>
      </c>
      <c r="F6228" s="7">
        <v>0.52339323552086603</v>
      </c>
      <c r="G6228" s="3" t="s">
        <v>5116</v>
      </c>
      <c r="I6228" s="17">
        <v>-0.73929183562574197</v>
      </c>
      <c r="J6228" s="7">
        <v>3.3542854218329399E-11</v>
      </c>
      <c r="K6228" s="3" t="s">
        <v>8</v>
      </c>
      <c r="M6228" s="18">
        <v>0.73504918729763002</v>
      </c>
      <c r="N6228" s="7">
        <v>2.7072572680777399E-14</v>
      </c>
      <c r="O6228" s="3" t="s">
        <v>8</v>
      </c>
      <c r="Q6228" s="6">
        <v>-5.4289183101042797E-2</v>
      </c>
      <c r="R6228" s="7">
        <v>0.66593855689563497</v>
      </c>
      <c r="S6228" s="3" t="s">
        <v>5116</v>
      </c>
      <c r="U6228" s="3">
        <f t="shared" si="97"/>
        <v>2</v>
      </c>
      <c r="W6228" s="2" t="s">
        <v>11328</v>
      </c>
      <c r="X6228" s="2" t="s">
        <v>13068</v>
      </c>
      <c r="Y6228" s="2" t="s">
        <v>20961</v>
      </c>
      <c r="Z6228" s="2" t="s">
        <v>11328</v>
      </c>
      <c r="AA6228" s="2" t="s">
        <v>11329</v>
      </c>
      <c r="AB6228" s="2" t="s">
        <v>13067</v>
      </c>
      <c r="AC6228" s="2">
        <v>22278</v>
      </c>
    </row>
    <row r="6229" spans="1:97" x14ac:dyDescent="0.2">
      <c r="A6229" s="2" t="s">
        <v>5536</v>
      </c>
      <c r="B6229" s="2">
        <v>67669</v>
      </c>
      <c r="C6229" s="2" t="s">
        <v>5537</v>
      </c>
      <c r="D6229" s="10">
        <v>3759.3565784571001</v>
      </c>
      <c r="E6229" s="20">
        <v>0.48213968821445002</v>
      </c>
      <c r="F6229" s="7">
        <v>3.2155276284943701E-10</v>
      </c>
      <c r="G6229" s="3" t="s">
        <v>5116</v>
      </c>
      <c r="I6229" s="17">
        <v>-0.74017269378611406</v>
      </c>
      <c r="J6229" s="7">
        <v>6.82584079181765E-7</v>
      </c>
      <c r="K6229" s="3" t="s">
        <v>8</v>
      </c>
      <c r="M6229" s="18">
        <v>0.99140955827138799</v>
      </c>
      <c r="N6229" s="7">
        <v>4.0392585520926803E-15</v>
      </c>
      <c r="O6229" s="3" t="s">
        <v>8</v>
      </c>
      <c r="Q6229" s="6">
        <v>-0.23090282372917501</v>
      </c>
      <c r="R6229" s="7">
        <v>6.1983994934380997E-2</v>
      </c>
      <c r="S6229" s="3" t="s">
        <v>5116</v>
      </c>
      <c r="U6229" s="3">
        <f t="shared" si="97"/>
        <v>2</v>
      </c>
      <c r="W6229" s="2" t="s">
        <v>5536</v>
      </c>
      <c r="X6229" s="2" t="s">
        <v>13059</v>
      </c>
      <c r="Y6229" s="2" t="s">
        <v>17386</v>
      </c>
      <c r="Z6229" s="2" t="s">
        <v>17387</v>
      </c>
      <c r="AA6229" s="2" t="s">
        <v>17388</v>
      </c>
      <c r="AB6229" s="2" t="s">
        <v>13067</v>
      </c>
      <c r="AC6229" s="2">
        <v>67669</v>
      </c>
    </row>
    <row r="6230" spans="1:97" x14ac:dyDescent="0.2">
      <c r="A6230" s="2" t="s">
        <v>4070</v>
      </c>
      <c r="B6230" s="2">
        <v>21944</v>
      </c>
      <c r="C6230" s="2" t="s">
        <v>4071</v>
      </c>
      <c r="D6230" s="10">
        <v>90.783553829922198</v>
      </c>
      <c r="E6230" s="52">
        <v>-0.67163690240950602</v>
      </c>
      <c r="F6230" s="7">
        <v>2.9663687045550701E-5</v>
      </c>
      <c r="G6230" s="3" t="s">
        <v>8</v>
      </c>
      <c r="I6230" s="17">
        <v>-0.74023211137354294</v>
      </c>
      <c r="J6230" s="7">
        <v>1.11160560317351E-2</v>
      </c>
      <c r="K6230" s="3" t="s">
        <v>8</v>
      </c>
      <c r="M6230" s="6">
        <v>-0.22928664252928799</v>
      </c>
      <c r="N6230" s="7">
        <v>0.43854714889796897</v>
      </c>
      <c r="O6230" s="3" t="s">
        <v>5116</v>
      </c>
      <c r="Q6230" s="6">
        <v>-0.29788185149332502</v>
      </c>
      <c r="R6230" s="7">
        <v>0.25992642203057498</v>
      </c>
      <c r="S6230" s="3" t="s">
        <v>5116</v>
      </c>
      <c r="U6230" s="3">
        <f t="shared" si="97"/>
        <v>2</v>
      </c>
      <c r="W6230" s="2" t="s">
        <v>4070</v>
      </c>
      <c r="X6230" s="2" t="s">
        <v>13068</v>
      </c>
      <c r="Y6230" s="2" t="s">
        <v>20660</v>
      </c>
      <c r="Z6230" s="2" t="s">
        <v>4070</v>
      </c>
      <c r="AA6230" s="2" t="s">
        <v>4071</v>
      </c>
      <c r="AB6230" s="2" t="s">
        <v>13067</v>
      </c>
      <c r="AC6230" s="2">
        <v>21944</v>
      </c>
    </row>
    <row r="6231" spans="1:97" s="21" customFormat="1" x14ac:dyDescent="0.2">
      <c r="A6231" s="2" t="s">
        <v>8458</v>
      </c>
      <c r="B6231" s="2">
        <v>70020</v>
      </c>
      <c r="C6231" s="2" t="s">
        <v>8459</v>
      </c>
      <c r="D6231" s="10">
        <v>1159.31962338786</v>
      </c>
      <c r="E6231" s="20">
        <v>-0.25463450697648998</v>
      </c>
      <c r="F6231" s="7">
        <v>2.4625180253233798E-2</v>
      </c>
      <c r="G6231" s="3" t="s">
        <v>5116</v>
      </c>
      <c r="H6231" s="2"/>
      <c r="I6231" s="17">
        <v>-0.74029597433435301</v>
      </c>
      <c r="J6231" s="7">
        <v>2.25146288750696E-4</v>
      </c>
      <c r="K6231" s="3" t="s">
        <v>8</v>
      </c>
      <c r="L6231" s="2"/>
      <c r="M6231" s="18">
        <v>0.96411251489604399</v>
      </c>
      <c r="N6231" s="7">
        <v>9.7535208958130404E-9</v>
      </c>
      <c r="O6231" s="3" t="s">
        <v>8</v>
      </c>
      <c r="P6231" s="2"/>
      <c r="Q6231" s="6">
        <v>0.47845104753818102</v>
      </c>
      <c r="R6231" s="7">
        <v>1.78260836319625E-3</v>
      </c>
      <c r="S6231" s="3" t="s">
        <v>5116</v>
      </c>
      <c r="T6231" s="2"/>
      <c r="U6231" s="3">
        <f t="shared" si="97"/>
        <v>2</v>
      </c>
      <c r="V6231" s="2"/>
      <c r="W6231" s="2" t="s">
        <v>8458</v>
      </c>
      <c r="X6231" s="2" t="s">
        <v>13068</v>
      </c>
      <c r="Y6231" s="2" t="s">
        <v>17156</v>
      </c>
      <c r="Z6231" s="2" t="s">
        <v>8458</v>
      </c>
      <c r="AA6231" s="2" t="s">
        <v>8459</v>
      </c>
      <c r="AB6231" s="2" t="s">
        <v>13067</v>
      </c>
      <c r="AC6231" s="2">
        <v>70020</v>
      </c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4"/>
      <c r="AX6231" s="24"/>
      <c r="AY6231" s="24"/>
      <c r="AZ6231" s="24"/>
      <c r="BA6231" s="24"/>
      <c r="BB6231" s="24"/>
      <c r="BC6231" s="24"/>
      <c r="BD6231" s="24"/>
      <c r="BE6231" s="24"/>
      <c r="BF6231" s="24"/>
      <c r="BG6231" s="24"/>
      <c r="BH6231" s="24"/>
      <c r="BI6231" s="24"/>
      <c r="BJ6231" s="24"/>
      <c r="BK6231" s="24"/>
      <c r="BL6231" s="24"/>
      <c r="BM6231" s="24"/>
      <c r="BN6231" s="24"/>
      <c r="BO6231" s="24"/>
      <c r="BP6231" s="24"/>
      <c r="BQ6231" s="24"/>
      <c r="BR6231" s="24"/>
      <c r="BS6231" s="24"/>
      <c r="BT6231" s="24"/>
      <c r="BU6231" s="24"/>
      <c r="BV6231" s="24"/>
      <c r="BW6231" s="24"/>
      <c r="BX6231" s="24"/>
      <c r="BY6231" s="24"/>
      <c r="BZ6231" s="24"/>
      <c r="CA6231" s="24"/>
      <c r="CB6231" s="24"/>
      <c r="CC6231" s="24"/>
      <c r="CD6231" s="24"/>
      <c r="CE6231" s="24"/>
      <c r="CF6231" s="24"/>
      <c r="CG6231" s="24"/>
      <c r="CH6231" s="24"/>
      <c r="CI6231" s="24"/>
      <c r="CJ6231" s="24"/>
      <c r="CK6231" s="24"/>
      <c r="CL6231" s="24"/>
      <c r="CM6231" s="24"/>
      <c r="CN6231" s="24"/>
      <c r="CO6231" s="24"/>
      <c r="CP6231" s="24"/>
      <c r="CQ6231" s="24"/>
      <c r="CR6231" s="24"/>
      <c r="CS6231" s="24"/>
    </row>
    <row r="6232" spans="1:97" x14ac:dyDescent="0.2">
      <c r="A6232" s="2" t="s">
        <v>12930</v>
      </c>
      <c r="B6232" s="2" t="s">
        <v>64</v>
      </c>
      <c r="C6232" s="2" t="s">
        <v>64</v>
      </c>
      <c r="D6232" s="10">
        <v>3664.9423789901298</v>
      </c>
      <c r="E6232" s="20">
        <v>5.5318239118721602E-3</v>
      </c>
      <c r="F6232" s="7">
        <v>0.97396751812489701</v>
      </c>
      <c r="G6232" s="3" t="s">
        <v>5116</v>
      </c>
      <c r="I6232" s="17">
        <v>-0.74122046854831503</v>
      </c>
      <c r="J6232" s="7">
        <v>1.6716126710527799E-5</v>
      </c>
      <c r="K6232" s="3" t="s">
        <v>8</v>
      </c>
      <c r="M6232" s="6">
        <v>0.56859672710267495</v>
      </c>
      <c r="N6232" s="7">
        <v>1.5165445140246899E-4</v>
      </c>
      <c r="O6232" s="3" t="s">
        <v>5116</v>
      </c>
      <c r="Q6232" s="6">
        <v>-0.17815556535751201</v>
      </c>
      <c r="R6232" s="7">
        <v>0.25505637701992201</v>
      </c>
      <c r="S6232" s="3" t="s">
        <v>5116</v>
      </c>
      <c r="U6232" s="3">
        <f t="shared" si="97"/>
        <v>1</v>
      </c>
      <c r="W6232" s="2" t="s">
        <v>12930</v>
      </c>
      <c r="X6232" s="2" t="s">
        <v>13059</v>
      </c>
      <c r="Y6232" s="2" t="s">
        <v>16874</v>
      </c>
      <c r="Z6232" s="2" t="s">
        <v>16875</v>
      </c>
      <c r="AA6232" s="2" t="s">
        <v>16876</v>
      </c>
      <c r="AB6232" s="2" t="s">
        <v>13067</v>
      </c>
      <c r="AC6232" s="2">
        <v>14976</v>
      </c>
    </row>
    <row r="6233" spans="1:97" x14ac:dyDescent="0.2">
      <c r="A6233" s="2" t="s">
        <v>6166</v>
      </c>
      <c r="B6233" s="2">
        <v>66449</v>
      </c>
      <c r="C6233" s="2" t="s">
        <v>6167</v>
      </c>
      <c r="D6233" s="10">
        <v>3534.2064231582199</v>
      </c>
      <c r="E6233" s="20">
        <v>0.45734623558607101</v>
      </c>
      <c r="F6233" s="7">
        <v>1.8227469404726001E-6</v>
      </c>
      <c r="G6233" s="3" t="s">
        <v>5116</v>
      </c>
      <c r="I6233" s="17">
        <v>-0.74175590038316996</v>
      </c>
      <c r="J6233" s="7">
        <v>5.1128375019691098E-5</v>
      </c>
      <c r="K6233" s="3" t="s">
        <v>8</v>
      </c>
      <c r="M6233" s="18">
        <v>0.91071254185294703</v>
      </c>
      <c r="N6233" s="7">
        <v>3.7187298176539699E-9</v>
      </c>
      <c r="O6233" s="3" t="s">
        <v>8</v>
      </c>
      <c r="Q6233" s="6">
        <v>-0.288389594116294</v>
      </c>
      <c r="R6233" s="7">
        <v>5.5305114741763299E-2</v>
      </c>
      <c r="S6233" s="3" t="s">
        <v>5116</v>
      </c>
      <c r="U6233" s="3">
        <f t="shared" si="97"/>
        <v>2</v>
      </c>
      <c r="W6233" s="2" t="s">
        <v>6166</v>
      </c>
      <c r="X6233" s="2" t="s">
        <v>13068</v>
      </c>
      <c r="Y6233" s="2" t="s">
        <v>18513</v>
      </c>
      <c r="Z6233" s="2" t="s">
        <v>6166</v>
      </c>
      <c r="AA6233" s="2" t="s">
        <v>6167</v>
      </c>
      <c r="AB6233" s="2" t="s">
        <v>13067</v>
      </c>
      <c r="AC6233" s="2">
        <v>66449</v>
      </c>
    </row>
    <row r="6234" spans="1:97" x14ac:dyDescent="0.2">
      <c r="A6234" s="2" t="s">
        <v>1981</v>
      </c>
      <c r="B6234" s="2">
        <v>15254</v>
      </c>
      <c r="C6234" s="2" t="s">
        <v>1982</v>
      </c>
      <c r="D6234" s="10">
        <v>18754.405801602199</v>
      </c>
      <c r="E6234" s="52">
        <v>0.75073029927256296</v>
      </c>
      <c r="F6234" s="7">
        <v>1.8233615478755399E-14</v>
      </c>
      <c r="G6234" s="3" t="s">
        <v>8</v>
      </c>
      <c r="I6234" s="17">
        <v>-0.74192373934226097</v>
      </c>
      <c r="J6234" s="7">
        <v>1.10242900447936E-4</v>
      </c>
      <c r="K6234" s="3" t="s">
        <v>8</v>
      </c>
      <c r="M6234" s="18">
        <v>1.0279441094005899</v>
      </c>
      <c r="N6234" s="7">
        <v>1.5369671351990499E-10</v>
      </c>
      <c r="O6234" s="3" t="s">
        <v>8</v>
      </c>
      <c r="Q6234" s="6">
        <v>-0.46470992921423698</v>
      </c>
      <c r="R6234" s="7">
        <v>1.55395555793651E-3</v>
      </c>
      <c r="S6234" s="3" t="s">
        <v>5116</v>
      </c>
      <c r="U6234" s="3">
        <f t="shared" si="97"/>
        <v>3</v>
      </c>
      <c r="W6234" s="2" t="s">
        <v>1981</v>
      </c>
      <c r="X6234" s="2" t="s">
        <v>13068</v>
      </c>
      <c r="Y6234" s="2" t="s">
        <v>16964</v>
      </c>
      <c r="Z6234" s="2" t="s">
        <v>1981</v>
      </c>
      <c r="AA6234" s="2" t="s">
        <v>1982</v>
      </c>
      <c r="AB6234" s="2" t="s">
        <v>13067</v>
      </c>
      <c r="AC6234" s="2">
        <v>15254</v>
      </c>
    </row>
    <row r="6235" spans="1:97" x14ac:dyDescent="0.2">
      <c r="A6235" s="2" t="s">
        <v>5489</v>
      </c>
      <c r="B6235" s="2">
        <v>218490</v>
      </c>
      <c r="C6235" s="2" t="s">
        <v>5490</v>
      </c>
      <c r="D6235" s="10">
        <v>8479.1990178739197</v>
      </c>
      <c r="E6235" s="20">
        <v>0.50599914422558501</v>
      </c>
      <c r="F6235" s="7">
        <v>1.34575293254228E-10</v>
      </c>
      <c r="G6235" s="3" t="s">
        <v>5116</v>
      </c>
      <c r="I6235" s="17">
        <v>-0.74226496693488497</v>
      </c>
      <c r="J6235" s="7">
        <v>1.23444245007829E-6</v>
      </c>
      <c r="K6235" s="3" t="s">
        <v>8</v>
      </c>
      <c r="M6235" s="18">
        <v>0.73208591432132597</v>
      </c>
      <c r="N6235" s="7">
        <v>2.5553420412504799E-8</v>
      </c>
      <c r="O6235" s="3" t="s">
        <v>8</v>
      </c>
      <c r="Q6235" s="6">
        <v>-0.51617819683914301</v>
      </c>
      <c r="R6235" s="7">
        <v>5.5867075659076598E-6</v>
      </c>
      <c r="S6235" s="3" t="s">
        <v>5116</v>
      </c>
      <c r="U6235" s="3">
        <f t="shared" si="97"/>
        <v>2</v>
      </c>
      <c r="W6235" s="2" t="s">
        <v>5489</v>
      </c>
      <c r="X6235" s="2" t="s">
        <v>13068</v>
      </c>
      <c r="Y6235" s="2" t="s">
        <v>14782</v>
      </c>
      <c r="Z6235" s="2" t="s">
        <v>5489</v>
      </c>
      <c r="AA6235" s="2" t="s">
        <v>5490</v>
      </c>
      <c r="AB6235" s="2" t="s">
        <v>13067</v>
      </c>
      <c r="AC6235" s="2">
        <v>218490</v>
      </c>
    </row>
    <row r="6236" spans="1:97" x14ac:dyDescent="0.2">
      <c r="A6236" s="2" t="s">
        <v>6413</v>
      </c>
      <c r="B6236" s="2" t="s">
        <v>64</v>
      </c>
      <c r="C6236" s="2" t="s">
        <v>64</v>
      </c>
      <c r="D6236" s="10">
        <v>3202.1064490337899</v>
      </c>
      <c r="E6236" s="20">
        <v>0.45665268334877701</v>
      </c>
      <c r="F6236" s="7">
        <v>1.25747138956182E-5</v>
      </c>
      <c r="G6236" s="3" t="s">
        <v>5116</v>
      </c>
      <c r="I6236" s="17">
        <v>-0.74298176072030997</v>
      </c>
      <c r="J6236" s="7">
        <v>1.7735182162515199E-4</v>
      </c>
      <c r="K6236" s="3" t="s">
        <v>8</v>
      </c>
      <c r="M6236" s="18">
        <v>0.93945389542324897</v>
      </c>
      <c r="N6236" s="7">
        <v>1.6272614108483998E-8</v>
      </c>
      <c r="O6236" s="3" t="s">
        <v>8</v>
      </c>
      <c r="Q6236" s="6">
        <v>-0.26018054864583801</v>
      </c>
      <c r="R6236" s="7">
        <v>0.123061874792104</v>
      </c>
      <c r="S6236" s="3" t="s">
        <v>5116</v>
      </c>
      <c r="U6236" s="3">
        <f t="shared" si="97"/>
        <v>2</v>
      </c>
      <c r="W6236" s="2" t="s">
        <v>6413</v>
      </c>
      <c r="X6236" s="2" t="s">
        <v>13059</v>
      </c>
      <c r="Y6236" s="2" t="s">
        <v>17882</v>
      </c>
      <c r="Z6236" s="2" t="s">
        <v>17883</v>
      </c>
      <c r="AA6236" s="2" t="s">
        <v>17884</v>
      </c>
      <c r="AB6236" s="2" t="s">
        <v>13067</v>
      </c>
      <c r="AC6236" s="2">
        <v>67840</v>
      </c>
    </row>
    <row r="6237" spans="1:97" x14ac:dyDescent="0.2">
      <c r="A6237" s="2" t="s">
        <v>6156</v>
      </c>
      <c r="B6237" s="2">
        <v>23837</v>
      </c>
      <c r="C6237" s="2" t="s">
        <v>6157</v>
      </c>
      <c r="D6237" s="10">
        <v>8095.5972998170701</v>
      </c>
      <c r="E6237" s="20">
        <v>0.36373628313010897</v>
      </c>
      <c r="F6237" s="7">
        <v>1.69079873404669E-6</v>
      </c>
      <c r="G6237" s="3" t="s">
        <v>5116</v>
      </c>
      <c r="I6237" s="17">
        <v>-0.74352673366695599</v>
      </c>
      <c r="J6237" s="7">
        <v>2.9804760261790702E-7</v>
      </c>
      <c r="K6237" s="3" t="s">
        <v>8</v>
      </c>
      <c r="M6237" s="18">
        <v>1.0819178187862799</v>
      </c>
      <c r="N6237" s="7">
        <v>1.0676800756596E-18</v>
      </c>
      <c r="O6237" s="3" t="s">
        <v>8</v>
      </c>
      <c r="Q6237" s="6">
        <v>-2.5345198010781202E-2</v>
      </c>
      <c r="R6237" s="7">
        <v>0.89356702171999403</v>
      </c>
      <c r="S6237" s="3" t="s">
        <v>5116</v>
      </c>
      <c r="U6237" s="3">
        <f t="shared" si="97"/>
        <v>2</v>
      </c>
      <c r="W6237" s="2" t="s">
        <v>6156</v>
      </c>
      <c r="X6237" s="2" t="s">
        <v>13068</v>
      </c>
      <c r="Y6237" s="2" t="s">
        <v>15148</v>
      </c>
      <c r="Z6237" s="2" t="s">
        <v>6156</v>
      </c>
      <c r="AA6237" s="2" t="s">
        <v>6157</v>
      </c>
      <c r="AB6237" s="2" t="s">
        <v>13067</v>
      </c>
      <c r="AC6237" s="2">
        <v>23837</v>
      </c>
    </row>
    <row r="6238" spans="1:97" x14ac:dyDescent="0.2">
      <c r="A6238" s="2" t="s">
        <v>11577</v>
      </c>
      <c r="B6238" s="2">
        <v>20364</v>
      </c>
      <c r="C6238" s="2" t="s">
        <v>11578</v>
      </c>
      <c r="D6238" s="10">
        <v>36159.317883139003</v>
      </c>
      <c r="E6238" s="20">
        <v>8.4381253604420503E-2</v>
      </c>
      <c r="F6238" s="7">
        <v>0.60008862452382095</v>
      </c>
      <c r="G6238" s="3" t="s">
        <v>5116</v>
      </c>
      <c r="I6238" s="17">
        <v>-0.74383140368043799</v>
      </c>
      <c r="J6238" s="7">
        <v>7.4150305360139298E-4</v>
      </c>
      <c r="K6238" s="3" t="s">
        <v>8</v>
      </c>
      <c r="M6238" s="18">
        <v>0.59063784329210101</v>
      </c>
      <c r="N6238" s="7">
        <v>2.0295248273004799E-3</v>
      </c>
      <c r="O6238" s="3" t="s">
        <v>8</v>
      </c>
      <c r="Q6238" s="6">
        <v>-0.23757481399275701</v>
      </c>
      <c r="R6238" s="7">
        <v>0.228286397102796</v>
      </c>
      <c r="S6238" s="3" t="s">
        <v>5116</v>
      </c>
      <c r="U6238" s="3">
        <f t="shared" si="97"/>
        <v>2</v>
      </c>
      <c r="W6238" s="2" t="s">
        <v>11577</v>
      </c>
      <c r="X6238" s="2" t="s">
        <v>13059</v>
      </c>
      <c r="Y6238" s="2" t="s">
        <v>19761</v>
      </c>
      <c r="Z6238" s="2" t="s">
        <v>19762</v>
      </c>
      <c r="AA6238" s="2" t="s">
        <v>19763</v>
      </c>
      <c r="AB6238" s="2" t="s">
        <v>13067</v>
      </c>
      <c r="AC6238" s="2">
        <v>20364</v>
      </c>
    </row>
    <row r="6239" spans="1:97" x14ac:dyDescent="0.2">
      <c r="A6239" s="2" t="s">
        <v>5682</v>
      </c>
      <c r="B6239" s="2">
        <v>268373</v>
      </c>
      <c r="C6239" s="2" t="s">
        <v>5683</v>
      </c>
      <c r="D6239" s="10">
        <v>88841.504569199795</v>
      </c>
      <c r="E6239" s="20">
        <v>0.40192566701327198</v>
      </c>
      <c r="F6239" s="7">
        <v>5.6982317262878497E-9</v>
      </c>
      <c r="G6239" s="3" t="s">
        <v>5116</v>
      </c>
      <c r="I6239" s="17">
        <v>-0.74395294323777195</v>
      </c>
      <c r="J6239" s="7">
        <v>2.1785449123529701E-8</v>
      </c>
      <c r="K6239" s="3" t="s">
        <v>8</v>
      </c>
      <c r="M6239" s="18">
        <v>0.70653336023609303</v>
      </c>
      <c r="N6239" s="7">
        <v>7.8378340495971395E-10</v>
      </c>
      <c r="O6239" s="3" t="s">
        <v>8</v>
      </c>
      <c r="Q6239" s="6">
        <v>-0.43934525001495101</v>
      </c>
      <c r="R6239" s="7">
        <v>1.0566440314342801E-5</v>
      </c>
      <c r="S6239" s="3" t="s">
        <v>5116</v>
      </c>
      <c r="U6239" s="3">
        <f t="shared" si="97"/>
        <v>2</v>
      </c>
      <c r="W6239" s="2" t="s">
        <v>5682</v>
      </c>
      <c r="X6239" s="2" t="s">
        <v>13068</v>
      </c>
      <c r="Y6239" s="2" t="s">
        <v>18904</v>
      </c>
      <c r="Z6239" s="2" t="s">
        <v>5682</v>
      </c>
      <c r="AA6239" s="2" t="s">
        <v>5683</v>
      </c>
      <c r="AB6239" s="2" t="s">
        <v>13067</v>
      </c>
      <c r="AC6239" s="2">
        <v>268373</v>
      </c>
    </row>
    <row r="6240" spans="1:97" x14ac:dyDescent="0.2">
      <c r="A6240" s="2" t="s">
        <v>6558</v>
      </c>
      <c r="B6240" s="2">
        <v>76932</v>
      </c>
      <c r="C6240" s="2" t="s">
        <v>6559</v>
      </c>
      <c r="D6240" s="10">
        <v>4293.2436940006901</v>
      </c>
      <c r="E6240" s="20">
        <v>-0.20489233896348</v>
      </c>
      <c r="F6240" s="7">
        <v>3.5598348210517102E-5</v>
      </c>
      <c r="G6240" s="3" t="s">
        <v>5116</v>
      </c>
      <c r="I6240" s="17">
        <v>-0.74405939509605101</v>
      </c>
      <c r="J6240" s="7">
        <v>9.8074345036828209E-16</v>
      </c>
      <c r="K6240" s="3" t="s">
        <v>8</v>
      </c>
      <c r="M6240" s="6">
        <v>0.58291754385488503</v>
      </c>
      <c r="N6240" s="7">
        <v>7.9469168173926398E-13</v>
      </c>
      <c r="O6240" s="3" t="s">
        <v>5116</v>
      </c>
      <c r="Q6240" s="6">
        <v>4.3750487722312902E-2</v>
      </c>
      <c r="R6240" s="7">
        <v>0.68143551950946901</v>
      </c>
      <c r="S6240" s="3" t="s">
        <v>5116</v>
      </c>
      <c r="U6240" s="3">
        <f t="shared" si="97"/>
        <v>1</v>
      </c>
      <c r="W6240" s="2" t="s">
        <v>6558</v>
      </c>
      <c r="X6240" s="2" t="s">
        <v>13068</v>
      </c>
      <c r="Y6240" s="2" t="s">
        <v>14348</v>
      </c>
      <c r="Z6240" s="2" t="s">
        <v>6558</v>
      </c>
      <c r="AA6240" s="2" t="s">
        <v>6559</v>
      </c>
      <c r="AB6240" s="2" t="s">
        <v>13067</v>
      </c>
      <c r="AC6240" s="2">
        <v>76932</v>
      </c>
    </row>
    <row r="6241" spans="1:29" x14ac:dyDescent="0.2">
      <c r="A6241" s="2" t="s">
        <v>11330</v>
      </c>
      <c r="B6241" s="2">
        <v>216873</v>
      </c>
      <c r="C6241" s="2" t="s">
        <v>11331</v>
      </c>
      <c r="D6241" s="10">
        <v>5751.7349429066098</v>
      </c>
      <c r="E6241" s="20">
        <v>5.77240198671451E-2</v>
      </c>
      <c r="F6241" s="7">
        <v>0.52339323552086603</v>
      </c>
      <c r="G6241" s="3" t="s">
        <v>5116</v>
      </c>
      <c r="I6241" s="17">
        <v>-0.74421953113429695</v>
      </c>
      <c r="J6241" s="7">
        <v>7.3828432082142901E-9</v>
      </c>
      <c r="K6241" s="3" t="s">
        <v>8</v>
      </c>
      <c r="M6241" s="6">
        <v>0.52283143536724197</v>
      </c>
      <c r="N6241" s="7">
        <v>3.8899446868339898E-6</v>
      </c>
      <c r="O6241" s="3" t="s">
        <v>5116</v>
      </c>
      <c r="Q6241" s="6">
        <v>-0.27911211563420002</v>
      </c>
      <c r="R6241" s="7">
        <v>5.9704343782850597E-3</v>
      </c>
      <c r="S6241" s="3" t="s">
        <v>5116</v>
      </c>
      <c r="U6241" s="3">
        <f t="shared" si="97"/>
        <v>1</v>
      </c>
      <c r="W6241" s="2" t="s">
        <v>11330</v>
      </c>
      <c r="X6241" s="2" t="s">
        <v>13068</v>
      </c>
      <c r="Y6241" s="2" t="s">
        <v>20139</v>
      </c>
      <c r="Z6241" s="2" t="s">
        <v>11330</v>
      </c>
      <c r="AA6241" s="2" t="s">
        <v>11331</v>
      </c>
      <c r="AB6241" s="2" t="s">
        <v>13067</v>
      </c>
      <c r="AC6241" s="2">
        <v>216873</v>
      </c>
    </row>
    <row r="6242" spans="1:29" x14ac:dyDescent="0.2">
      <c r="A6242" s="2" t="s">
        <v>4772</v>
      </c>
      <c r="B6242" s="2">
        <v>66961</v>
      </c>
      <c r="C6242" s="2" t="s">
        <v>4773</v>
      </c>
      <c r="D6242" s="10">
        <v>496.831333150126</v>
      </c>
      <c r="E6242" s="52">
        <v>-0.67027275659440799</v>
      </c>
      <c r="F6242" s="7">
        <v>7.8475033979863995E-3</v>
      </c>
      <c r="G6242" s="3" t="s">
        <v>8</v>
      </c>
      <c r="I6242" s="6">
        <v>-0.74465300202499496</v>
      </c>
      <c r="J6242" s="7">
        <v>5.3095998546284703E-2</v>
      </c>
      <c r="K6242" s="3" t="s">
        <v>5116</v>
      </c>
      <c r="M6242" s="6">
        <v>-0.164129846062192</v>
      </c>
      <c r="N6242" s="7">
        <v>0.696182488027692</v>
      </c>
      <c r="O6242" s="3" t="s">
        <v>5116</v>
      </c>
      <c r="Q6242" s="6">
        <v>-0.23851009149277899</v>
      </c>
      <c r="R6242" s="7">
        <v>0.58329946648240205</v>
      </c>
      <c r="S6242" s="3" t="s">
        <v>5116</v>
      </c>
      <c r="U6242" s="3">
        <f t="shared" si="97"/>
        <v>1</v>
      </c>
      <c r="W6242" s="2" t="s">
        <v>4772</v>
      </c>
      <c r="X6242" s="2" t="s">
        <v>13068</v>
      </c>
      <c r="Y6242" s="2" t="s">
        <v>18202</v>
      </c>
      <c r="Z6242" s="2" t="s">
        <v>4772</v>
      </c>
      <c r="AA6242" s="2" t="s">
        <v>4773</v>
      </c>
      <c r="AB6242" s="2" t="s">
        <v>13063</v>
      </c>
      <c r="AC6242" s="2">
        <v>66961</v>
      </c>
    </row>
    <row r="6243" spans="1:29" x14ac:dyDescent="0.2">
      <c r="A6243" s="2" t="s">
        <v>260</v>
      </c>
      <c r="B6243" s="2" t="s">
        <v>64</v>
      </c>
      <c r="C6243" s="2" t="s">
        <v>64</v>
      </c>
      <c r="D6243" s="10">
        <v>444.96328406542398</v>
      </c>
      <c r="E6243" s="52">
        <v>-1.61731904598885</v>
      </c>
      <c r="F6243" s="7">
        <v>1.20040738642906E-50</v>
      </c>
      <c r="G6243" s="3" t="s">
        <v>8</v>
      </c>
      <c r="I6243" s="17">
        <v>-0.74473728948586904</v>
      </c>
      <c r="J6243" s="7">
        <v>5.3856377741064501E-4</v>
      </c>
      <c r="K6243" s="3" t="s">
        <v>8</v>
      </c>
      <c r="M6243" s="6">
        <v>-0.36676945634525399</v>
      </c>
      <c r="N6243" s="7">
        <v>6.5597418596712795E-2</v>
      </c>
      <c r="O6243" s="3" t="s">
        <v>5116</v>
      </c>
      <c r="Q6243" s="6">
        <v>0.50581230015773104</v>
      </c>
      <c r="R6243" s="7">
        <v>2.0502565405707898E-3</v>
      </c>
      <c r="S6243" s="3" t="s">
        <v>5116</v>
      </c>
      <c r="U6243" s="3">
        <f t="shared" si="97"/>
        <v>2</v>
      </c>
      <c r="W6243" s="2" t="s">
        <v>260</v>
      </c>
      <c r="X6243" s="2" t="s">
        <v>13059</v>
      </c>
      <c r="Y6243" s="2" t="s">
        <v>14844</v>
      </c>
      <c r="Z6243" s="2" t="s">
        <v>14845</v>
      </c>
      <c r="AA6243" s="2" t="s">
        <v>14846</v>
      </c>
      <c r="AB6243" s="2" t="s">
        <v>13067</v>
      </c>
      <c r="AC6243" s="2">
        <v>97863</v>
      </c>
    </row>
    <row r="6244" spans="1:29" x14ac:dyDescent="0.2">
      <c r="A6244" s="2" t="s">
        <v>2597</v>
      </c>
      <c r="B6244" s="2">
        <v>19241</v>
      </c>
      <c r="C6244" s="2" t="s">
        <v>2598</v>
      </c>
      <c r="D6244" s="10">
        <v>67173.884608521606</v>
      </c>
      <c r="E6244" s="52">
        <v>0.71167248029071095</v>
      </c>
      <c r="F6244" s="7">
        <v>3.5794351434158602E-11</v>
      </c>
      <c r="G6244" s="3" t="s">
        <v>8</v>
      </c>
      <c r="I6244" s="17">
        <v>-0.74488112534363105</v>
      </c>
      <c r="J6244" s="7">
        <v>3.5577312333752702E-4</v>
      </c>
      <c r="K6244" s="3" t="s">
        <v>8</v>
      </c>
      <c r="M6244" s="18">
        <v>0.92696410471593205</v>
      </c>
      <c r="N6244" s="7">
        <v>1.1566663475450001E-7</v>
      </c>
      <c r="O6244" s="3" t="s">
        <v>8</v>
      </c>
      <c r="Q6244" s="6">
        <v>-0.52958950091840995</v>
      </c>
      <c r="R6244" s="7">
        <v>8.2357645339213505E-4</v>
      </c>
      <c r="S6244" s="3" t="s">
        <v>5116</v>
      </c>
      <c r="U6244" s="3">
        <f t="shared" si="97"/>
        <v>3</v>
      </c>
      <c r="W6244" s="2" t="s">
        <v>2597</v>
      </c>
      <c r="X6244" s="2" t="s">
        <v>13068</v>
      </c>
      <c r="Y6244" s="2" t="s">
        <v>20652</v>
      </c>
      <c r="Z6244" s="2" t="s">
        <v>2597</v>
      </c>
      <c r="AA6244" s="2" t="s">
        <v>2598</v>
      </c>
      <c r="AB6244" s="2" t="s">
        <v>13067</v>
      </c>
      <c r="AC6244" s="2">
        <v>19241</v>
      </c>
    </row>
    <row r="6245" spans="1:29" x14ac:dyDescent="0.2">
      <c r="A6245" s="2" t="s">
        <v>11899</v>
      </c>
      <c r="B6245" s="2">
        <v>68342</v>
      </c>
      <c r="C6245" s="2" t="s">
        <v>11900</v>
      </c>
      <c r="D6245" s="10">
        <v>12641.567046329101</v>
      </c>
      <c r="E6245" s="20">
        <v>4.8215014762416103E-2</v>
      </c>
      <c r="F6245" s="7">
        <v>0.69737350737793702</v>
      </c>
      <c r="G6245" s="3" t="s">
        <v>5116</v>
      </c>
      <c r="I6245" s="17">
        <v>-0.74511188851876597</v>
      </c>
      <c r="J6245" s="7">
        <v>3.6533069343602099E-6</v>
      </c>
      <c r="K6245" s="3" t="s">
        <v>8</v>
      </c>
      <c r="M6245" s="18">
        <v>0.64477354434999401</v>
      </c>
      <c r="N6245" s="7">
        <v>3.6250821754347198E-6</v>
      </c>
      <c r="O6245" s="3" t="s">
        <v>8</v>
      </c>
      <c r="Q6245" s="6">
        <v>-0.14855335893118801</v>
      </c>
      <c r="R6245" s="7">
        <v>0.32681447883368497</v>
      </c>
      <c r="S6245" s="3" t="s">
        <v>5116</v>
      </c>
      <c r="U6245" s="3">
        <f t="shared" si="97"/>
        <v>2</v>
      </c>
      <c r="W6245" s="2" t="s">
        <v>11899</v>
      </c>
      <c r="X6245" s="2" t="s">
        <v>13068</v>
      </c>
      <c r="Y6245" s="2" t="s">
        <v>18166</v>
      </c>
      <c r="Z6245" s="2" t="s">
        <v>11899</v>
      </c>
      <c r="AA6245" s="2" t="s">
        <v>18167</v>
      </c>
      <c r="AB6245" s="2" t="s">
        <v>13067</v>
      </c>
      <c r="AC6245" s="2">
        <v>68342</v>
      </c>
    </row>
    <row r="6246" spans="1:29" x14ac:dyDescent="0.2">
      <c r="A6246" s="2" t="s">
        <v>5561</v>
      </c>
      <c r="B6246" s="2" t="s">
        <v>64</v>
      </c>
      <c r="C6246" s="2" t="s">
        <v>64</v>
      </c>
      <c r="D6246" s="10">
        <v>1867.3321287782601</v>
      </c>
      <c r="E6246" s="20">
        <v>-0.48877391534818498</v>
      </c>
      <c r="F6246" s="7">
        <v>5.2118803561882102E-10</v>
      </c>
      <c r="G6246" s="3" t="s">
        <v>5116</v>
      </c>
      <c r="I6246" s="17">
        <v>-0.74528143130757596</v>
      </c>
      <c r="J6246" s="7">
        <v>1.2103679613024399E-6</v>
      </c>
      <c r="K6246" s="3" t="s">
        <v>8</v>
      </c>
      <c r="M6246" s="18">
        <v>0.91917548837305796</v>
      </c>
      <c r="N6246" s="7">
        <v>1.9032513112577798E-12</v>
      </c>
      <c r="O6246" s="3" t="s">
        <v>8</v>
      </c>
      <c r="Q6246" s="19">
        <v>0.66266797241366704</v>
      </c>
      <c r="R6246" s="7">
        <v>2.4298306164342398E-9</v>
      </c>
      <c r="S6246" s="3" t="s">
        <v>8</v>
      </c>
      <c r="U6246" s="3">
        <f t="shared" si="97"/>
        <v>3</v>
      </c>
      <c r="W6246" s="2" t="s">
        <v>5561</v>
      </c>
      <c r="X6246" s="2" t="s">
        <v>13059</v>
      </c>
      <c r="Y6246" s="2" t="s">
        <v>13251</v>
      </c>
      <c r="Z6246" s="2" t="s">
        <v>13252</v>
      </c>
      <c r="AA6246" s="2" t="s">
        <v>13253</v>
      </c>
      <c r="AB6246" s="2" t="s">
        <v>13067</v>
      </c>
      <c r="AC6246" s="2">
        <v>70373</v>
      </c>
    </row>
    <row r="6247" spans="1:29" x14ac:dyDescent="0.2">
      <c r="A6247" s="2" t="s">
        <v>5975</v>
      </c>
      <c r="B6247" s="2">
        <v>331532</v>
      </c>
      <c r="C6247" s="2" t="s">
        <v>5976</v>
      </c>
      <c r="D6247" s="10">
        <v>1953.5268828312801</v>
      </c>
      <c r="E6247" s="20">
        <v>-0.42570379957319299</v>
      </c>
      <c r="F6247" s="7">
        <v>3.9544886174183199E-7</v>
      </c>
      <c r="G6247" s="3" t="s">
        <v>5116</v>
      </c>
      <c r="I6247" s="17">
        <v>-0.745695643724544</v>
      </c>
      <c r="J6247" s="7">
        <v>3.5593152843474702E-6</v>
      </c>
      <c r="K6247" s="3" t="s">
        <v>8</v>
      </c>
      <c r="M6247" s="6">
        <v>0.21058000437825</v>
      </c>
      <c r="N6247" s="7">
        <v>0.18573293017090001</v>
      </c>
      <c r="O6247" s="3" t="s">
        <v>5116</v>
      </c>
      <c r="Q6247" s="6">
        <v>-0.109411839773101</v>
      </c>
      <c r="R6247" s="7">
        <v>0.50417757453378198</v>
      </c>
      <c r="S6247" s="3" t="s">
        <v>5116</v>
      </c>
      <c r="U6247" s="3">
        <f t="shared" si="97"/>
        <v>1</v>
      </c>
      <c r="W6247" s="2" t="s">
        <v>5975</v>
      </c>
      <c r="X6247" s="2" t="s">
        <v>13068</v>
      </c>
      <c r="Y6247" s="2" t="s">
        <v>20444</v>
      </c>
      <c r="Z6247" s="2" t="s">
        <v>5975</v>
      </c>
      <c r="AA6247" s="2" t="s">
        <v>5976</v>
      </c>
      <c r="AB6247" s="2" t="s">
        <v>13067</v>
      </c>
      <c r="AC6247" s="2">
        <v>331532</v>
      </c>
    </row>
    <row r="6248" spans="1:29" x14ac:dyDescent="0.2">
      <c r="A6248" s="2" t="s">
        <v>2329</v>
      </c>
      <c r="B6248" s="2">
        <v>66121</v>
      </c>
      <c r="C6248" s="2" t="s">
        <v>2330</v>
      </c>
      <c r="D6248" s="10">
        <v>2694.6161425192199</v>
      </c>
      <c r="E6248" s="52">
        <v>0.71583024836592601</v>
      </c>
      <c r="F6248" s="7">
        <v>1.9897961812382198E-12</v>
      </c>
      <c r="G6248" s="3" t="s">
        <v>8</v>
      </c>
      <c r="I6248" s="17">
        <v>-0.74597690802896899</v>
      </c>
      <c r="J6248" s="7">
        <v>1.7059207397659599E-4</v>
      </c>
      <c r="K6248" s="3" t="s">
        <v>8</v>
      </c>
      <c r="M6248" s="18">
        <v>1.12664943958937</v>
      </c>
      <c r="N6248" s="7">
        <v>9.1185381356585099E-12</v>
      </c>
      <c r="O6248" s="3" t="s">
        <v>8</v>
      </c>
      <c r="Q6248" s="6">
        <v>-0.33515771680551898</v>
      </c>
      <c r="R6248" s="7">
        <v>3.6634281320037397E-2</v>
      </c>
      <c r="S6248" s="3" t="s">
        <v>5116</v>
      </c>
      <c r="U6248" s="3">
        <f t="shared" si="97"/>
        <v>3</v>
      </c>
      <c r="W6248" s="2" t="s">
        <v>2329</v>
      </c>
      <c r="X6248" s="2" t="s">
        <v>13068</v>
      </c>
      <c r="Y6248" s="2" t="s">
        <v>15157</v>
      </c>
      <c r="Z6248" s="2" t="s">
        <v>2329</v>
      </c>
      <c r="AA6248" s="2" t="s">
        <v>2330</v>
      </c>
      <c r="AB6248" s="2" t="s">
        <v>13067</v>
      </c>
      <c r="AC6248" s="2">
        <v>66121</v>
      </c>
    </row>
    <row r="6249" spans="1:29" x14ac:dyDescent="0.2">
      <c r="A6249" s="2" t="s">
        <v>11909</v>
      </c>
      <c r="B6249" s="2" t="s">
        <v>64</v>
      </c>
      <c r="C6249" s="2" t="s">
        <v>64</v>
      </c>
      <c r="D6249" s="10">
        <v>71.871139479260094</v>
      </c>
      <c r="E6249" s="20">
        <v>0.112400498983036</v>
      </c>
      <c r="F6249" s="7">
        <v>0.70095654402437502</v>
      </c>
      <c r="G6249" s="3" t="s">
        <v>5116</v>
      </c>
      <c r="I6249" s="17">
        <v>-0.74599055032878603</v>
      </c>
      <c r="J6249" s="7">
        <v>3.3154890637778898E-2</v>
      </c>
      <c r="K6249" s="3" t="s">
        <v>8</v>
      </c>
      <c r="M6249" s="18">
        <v>1.0696740148510899</v>
      </c>
      <c r="N6249" s="7">
        <v>1.87801885127876E-4</v>
      </c>
      <c r="O6249" s="3" t="s">
        <v>8</v>
      </c>
      <c r="Q6249" s="6">
        <v>0.21128296553926801</v>
      </c>
      <c r="R6249" s="7">
        <v>0.57465702880745595</v>
      </c>
      <c r="S6249" s="3" t="s">
        <v>5116</v>
      </c>
      <c r="U6249" s="3">
        <f t="shared" si="97"/>
        <v>2</v>
      </c>
      <c r="W6249" s="2">
        <v>330951</v>
      </c>
      <c r="X6249" s="2" t="s">
        <v>21474</v>
      </c>
      <c r="Y6249" s="2" t="s">
        <v>21511</v>
      </c>
      <c r="Z6249" s="2" t="s">
        <v>21512</v>
      </c>
      <c r="AA6249" s="2" t="s">
        <v>21513</v>
      </c>
      <c r="AB6249" s="2" t="s">
        <v>13063</v>
      </c>
      <c r="AC6249" s="2">
        <v>330951</v>
      </c>
    </row>
    <row r="6250" spans="1:29" x14ac:dyDescent="0.2">
      <c r="A6250" s="2" t="s">
        <v>8535</v>
      </c>
      <c r="B6250" s="2">
        <v>230584</v>
      </c>
      <c r="C6250" s="2" t="s">
        <v>8536</v>
      </c>
      <c r="D6250" s="10">
        <v>1370.0025333879</v>
      </c>
      <c r="E6250" s="20">
        <v>0.25182760498897</v>
      </c>
      <c r="F6250" s="7">
        <v>2.9205548657660198E-2</v>
      </c>
      <c r="G6250" s="3" t="s">
        <v>5116</v>
      </c>
      <c r="I6250" s="17">
        <v>-0.74654274165602297</v>
      </c>
      <c r="J6250" s="7">
        <v>2.32032137468488E-4</v>
      </c>
      <c r="K6250" s="3" t="s">
        <v>8</v>
      </c>
      <c r="M6250" s="18">
        <v>0.873598430569405</v>
      </c>
      <c r="N6250" s="7">
        <v>3.2207653145347597E-7</v>
      </c>
      <c r="O6250" s="3" t="s">
        <v>8</v>
      </c>
      <c r="Q6250" s="6">
        <v>-0.124771916075588</v>
      </c>
      <c r="R6250" s="7">
        <v>0.55290166881623104</v>
      </c>
      <c r="S6250" s="3" t="s">
        <v>5116</v>
      </c>
      <c r="U6250" s="3">
        <f t="shared" si="97"/>
        <v>2</v>
      </c>
      <c r="W6250" s="2" t="s">
        <v>8535</v>
      </c>
      <c r="X6250" s="2" t="s">
        <v>13068</v>
      </c>
      <c r="Y6250" s="2" t="s">
        <v>21147</v>
      </c>
      <c r="Z6250" s="2" t="s">
        <v>8535</v>
      </c>
      <c r="AA6250" s="2" t="s">
        <v>8536</v>
      </c>
      <c r="AB6250" s="2" t="s">
        <v>13067</v>
      </c>
      <c r="AC6250" s="2">
        <v>230584</v>
      </c>
    </row>
    <row r="6251" spans="1:29" x14ac:dyDescent="0.2">
      <c r="A6251" s="2" t="s">
        <v>6397</v>
      </c>
      <c r="B6251" s="2">
        <v>19933</v>
      </c>
      <c r="C6251" s="2" t="s">
        <v>6398</v>
      </c>
      <c r="D6251" s="10">
        <v>7078.5710125954802</v>
      </c>
      <c r="E6251" s="20">
        <v>0.472069292500016</v>
      </c>
      <c r="F6251" s="7">
        <v>1.10291249002324E-5</v>
      </c>
      <c r="G6251" s="3" t="s">
        <v>5116</v>
      </c>
      <c r="I6251" s="17">
        <v>-0.74749067135613101</v>
      </c>
      <c r="J6251" s="7">
        <v>2.3420212595849901E-4</v>
      </c>
      <c r="K6251" s="3" t="s">
        <v>8</v>
      </c>
      <c r="M6251" s="18">
        <v>0.79116765567567904</v>
      </c>
      <c r="N6251" s="7">
        <v>4.3992540576575297E-6</v>
      </c>
      <c r="O6251" s="3" t="s">
        <v>8</v>
      </c>
      <c r="Q6251" s="6">
        <v>-0.42839230818046797</v>
      </c>
      <c r="R6251" s="7">
        <v>6.8130698330103601E-3</v>
      </c>
      <c r="S6251" s="3" t="s">
        <v>5116</v>
      </c>
      <c r="U6251" s="3">
        <f t="shared" si="97"/>
        <v>2</v>
      </c>
      <c r="W6251" s="2" t="s">
        <v>6397</v>
      </c>
      <c r="X6251" s="2" t="s">
        <v>13068</v>
      </c>
      <c r="Y6251" s="2" t="s">
        <v>19492</v>
      </c>
      <c r="Z6251" s="2" t="s">
        <v>6397</v>
      </c>
      <c r="AA6251" s="2" t="s">
        <v>6398</v>
      </c>
      <c r="AB6251" s="2" t="s">
        <v>13067</v>
      </c>
      <c r="AC6251" s="2">
        <v>19933</v>
      </c>
    </row>
    <row r="6252" spans="1:29" x14ac:dyDescent="0.2">
      <c r="A6252" s="2" t="s">
        <v>2052</v>
      </c>
      <c r="B6252" s="2" t="s">
        <v>64</v>
      </c>
      <c r="C6252" s="2" t="s">
        <v>64</v>
      </c>
      <c r="D6252" s="10">
        <v>10785.8219229184</v>
      </c>
      <c r="E6252" s="52">
        <v>0.75314197354383805</v>
      </c>
      <c r="F6252" s="7">
        <v>5.2819800148280298E-14</v>
      </c>
      <c r="G6252" s="3" t="s">
        <v>8</v>
      </c>
      <c r="I6252" s="17">
        <v>-0.74781890518374905</v>
      </c>
      <c r="J6252" s="7">
        <v>1.32045936710555E-4</v>
      </c>
      <c r="K6252" s="3" t="s">
        <v>8</v>
      </c>
      <c r="M6252" s="18">
        <v>0.78588300518964904</v>
      </c>
      <c r="N6252" s="7">
        <v>2.2327295476737702E-6</v>
      </c>
      <c r="O6252" s="3" t="s">
        <v>8</v>
      </c>
      <c r="Q6252" s="19">
        <v>-0.71507787353793695</v>
      </c>
      <c r="R6252" s="7">
        <v>5.7096410866592401E-7</v>
      </c>
      <c r="S6252" s="3" t="s">
        <v>8</v>
      </c>
      <c r="U6252" s="3">
        <f t="shared" si="97"/>
        <v>4</v>
      </c>
      <c r="W6252" s="2" t="s">
        <v>2052</v>
      </c>
      <c r="X6252" s="2" t="s">
        <v>13059</v>
      </c>
      <c r="Y6252" s="2" t="s">
        <v>19559</v>
      </c>
      <c r="Z6252" s="2" t="s">
        <v>19560</v>
      </c>
      <c r="AA6252" s="2" t="s">
        <v>19561</v>
      </c>
      <c r="AB6252" s="2" t="s">
        <v>13067</v>
      </c>
      <c r="AC6252" s="2">
        <v>20091</v>
      </c>
    </row>
    <row r="6253" spans="1:29" x14ac:dyDescent="0.2">
      <c r="A6253" s="2" t="s">
        <v>7318</v>
      </c>
      <c r="B6253" s="2">
        <v>66493</v>
      </c>
      <c r="C6253" s="2" t="s">
        <v>7319</v>
      </c>
      <c r="D6253" s="10">
        <v>4457.0231114410499</v>
      </c>
      <c r="E6253" s="20">
        <v>0.31229939150848401</v>
      </c>
      <c r="F6253" s="7">
        <v>1.34155417988088E-3</v>
      </c>
      <c r="G6253" s="3" t="s">
        <v>5116</v>
      </c>
      <c r="I6253" s="17">
        <v>-0.74800914238415195</v>
      </c>
      <c r="J6253" s="7">
        <v>3.0555334331049697E-5</v>
      </c>
      <c r="K6253" s="3" t="s">
        <v>8</v>
      </c>
      <c r="M6253" s="18">
        <v>0.69987581373038399</v>
      </c>
      <c r="N6253" s="7">
        <v>5.4417707703416996E-6</v>
      </c>
      <c r="O6253" s="3" t="s">
        <v>8</v>
      </c>
      <c r="Q6253" s="6">
        <v>-0.36043272016225197</v>
      </c>
      <c r="R6253" s="7">
        <v>1.0659671400237001E-2</v>
      </c>
      <c r="S6253" s="3" t="s">
        <v>5116</v>
      </c>
      <c r="U6253" s="3">
        <f t="shared" si="97"/>
        <v>2</v>
      </c>
      <c r="W6253" s="2" t="s">
        <v>7318</v>
      </c>
      <c r="X6253" s="2" t="s">
        <v>13068</v>
      </c>
      <c r="Y6253" s="2" t="s">
        <v>17916</v>
      </c>
      <c r="Z6253" s="2" t="s">
        <v>7318</v>
      </c>
      <c r="AA6253" s="2" t="s">
        <v>7319</v>
      </c>
      <c r="AB6253" s="2" t="s">
        <v>13067</v>
      </c>
      <c r="AC6253" s="2">
        <v>66493</v>
      </c>
    </row>
    <row r="6254" spans="1:29" x14ac:dyDescent="0.2">
      <c r="A6254" s="2" t="s">
        <v>9827</v>
      </c>
      <c r="B6254" s="2">
        <v>58243</v>
      </c>
      <c r="C6254" s="2" t="s">
        <v>9828</v>
      </c>
      <c r="D6254" s="10">
        <v>127747.582244113</v>
      </c>
      <c r="E6254" s="20">
        <v>8.8364528526541003E-2</v>
      </c>
      <c r="F6254" s="7">
        <v>0.16116261399071299</v>
      </c>
      <c r="G6254" s="3" t="s">
        <v>5116</v>
      </c>
      <c r="I6254" s="17">
        <v>-0.74859900056539896</v>
      </c>
      <c r="J6254" s="7">
        <v>3.0923864138289502E-13</v>
      </c>
      <c r="K6254" s="3" t="s">
        <v>8</v>
      </c>
      <c r="M6254" s="18">
        <v>0.85242648567740498</v>
      </c>
      <c r="N6254" s="7">
        <v>6.5123729062053601E-22</v>
      </c>
      <c r="O6254" s="3" t="s">
        <v>8</v>
      </c>
      <c r="Q6254" s="6">
        <v>1.54629565854646E-2</v>
      </c>
      <c r="R6254" s="7">
        <v>0.91019084143538398</v>
      </c>
      <c r="S6254" s="3" t="s">
        <v>5116</v>
      </c>
      <c r="U6254" s="3">
        <f t="shared" si="97"/>
        <v>2</v>
      </c>
      <c r="W6254" s="2" t="s">
        <v>9827</v>
      </c>
      <c r="X6254" s="2" t="s">
        <v>13068</v>
      </c>
      <c r="Y6254" s="2" t="s">
        <v>18101</v>
      </c>
      <c r="Z6254" s="2" t="s">
        <v>9827</v>
      </c>
      <c r="AA6254" s="2" t="s">
        <v>9828</v>
      </c>
      <c r="AB6254" s="2" t="s">
        <v>13067</v>
      </c>
      <c r="AC6254" s="2">
        <v>58243</v>
      </c>
    </row>
    <row r="6255" spans="1:29" x14ac:dyDescent="0.2">
      <c r="A6255" s="2" t="s">
        <v>12886</v>
      </c>
      <c r="B6255" s="2">
        <v>66411</v>
      </c>
      <c r="C6255" s="2" t="s">
        <v>12887</v>
      </c>
      <c r="D6255" s="10">
        <v>8949.5643367147004</v>
      </c>
      <c r="E6255" s="20">
        <v>-6.4597209290361696E-3</v>
      </c>
      <c r="F6255" s="7">
        <v>0.96289382033876003</v>
      </c>
      <c r="G6255" s="3" t="s">
        <v>5116</v>
      </c>
      <c r="I6255" s="17">
        <v>-0.74867361025268098</v>
      </c>
      <c r="J6255" s="7">
        <v>9.9698042950820494E-7</v>
      </c>
      <c r="K6255" s="3" t="s">
        <v>8</v>
      </c>
      <c r="M6255" s="18">
        <v>0.68741301002840305</v>
      </c>
      <c r="N6255" s="7">
        <v>1.92026122536247E-7</v>
      </c>
      <c r="O6255" s="3" t="s">
        <v>8</v>
      </c>
      <c r="Q6255" s="6">
        <v>-5.48008792952418E-2</v>
      </c>
      <c r="R6255" s="7">
        <v>0.76556537570948702</v>
      </c>
      <c r="S6255" s="3" t="s">
        <v>5116</v>
      </c>
      <c r="U6255" s="3">
        <f t="shared" si="97"/>
        <v>2</v>
      </c>
      <c r="W6255" s="2" t="s">
        <v>12886</v>
      </c>
      <c r="X6255" s="2" t="s">
        <v>13068</v>
      </c>
      <c r="Y6255" s="2" t="s">
        <v>20427</v>
      </c>
      <c r="Z6255" s="2" t="s">
        <v>12886</v>
      </c>
      <c r="AA6255" s="2" t="s">
        <v>12887</v>
      </c>
      <c r="AB6255" s="2" t="s">
        <v>13067</v>
      </c>
      <c r="AC6255" s="2">
        <v>66411</v>
      </c>
    </row>
    <row r="6256" spans="1:29" x14ac:dyDescent="0.2">
      <c r="A6256" s="2" t="s">
        <v>9010</v>
      </c>
      <c r="B6256" s="2">
        <v>66414</v>
      </c>
      <c r="C6256" s="2" t="s">
        <v>9011</v>
      </c>
      <c r="D6256" s="10">
        <v>10388.9865030082</v>
      </c>
      <c r="E6256" s="20">
        <v>0.20134802857921799</v>
      </c>
      <c r="F6256" s="7">
        <v>6.1640290760477202E-2</v>
      </c>
      <c r="G6256" s="3" t="s">
        <v>5116</v>
      </c>
      <c r="I6256" s="17">
        <v>-0.74921281504709303</v>
      </c>
      <c r="J6256" s="7">
        <v>5.2507487796021902E-5</v>
      </c>
      <c r="K6256" s="3" t="s">
        <v>8</v>
      </c>
      <c r="M6256" s="18">
        <v>0.75624340902038201</v>
      </c>
      <c r="N6256" s="7">
        <v>1.7114601121989E-6</v>
      </c>
      <c r="O6256" s="3" t="s">
        <v>8</v>
      </c>
      <c r="Q6256" s="6">
        <v>-0.19431743460592901</v>
      </c>
      <c r="R6256" s="7">
        <v>0.24679771576266199</v>
      </c>
      <c r="S6256" s="3" t="s">
        <v>5116</v>
      </c>
      <c r="U6256" s="3">
        <f t="shared" si="97"/>
        <v>2</v>
      </c>
      <c r="W6256" s="2" t="s">
        <v>9010</v>
      </c>
      <c r="X6256" s="2" t="s">
        <v>13068</v>
      </c>
      <c r="Y6256" s="2" t="s">
        <v>18144</v>
      </c>
      <c r="Z6256" s="2" t="s">
        <v>9010</v>
      </c>
      <c r="AA6256" s="2" t="s">
        <v>18145</v>
      </c>
      <c r="AB6256" s="2" t="s">
        <v>13067</v>
      </c>
      <c r="AC6256" s="2">
        <v>66414</v>
      </c>
    </row>
    <row r="6257" spans="1:29" x14ac:dyDescent="0.2">
      <c r="A6257" s="2" t="s">
        <v>5213</v>
      </c>
      <c r="B6257" s="2">
        <v>57344</v>
      </c>
      <c r="C6257" s="2" t="s">
        <v>5214</v>
      </c>
      <c r="D6257" s="10">
        <v>3205.6092995065801</v>
      </c>
      <c r="E6257" s="20">
        <v>0.57153543481332203</v>
      </c>
      <c r="F6257" s="7">
        <v>2.2337277921743101E-17</v>
      </c>
      <c r="G6257" s="3" t="s">
        <v>5116</v>
      </c>
      <c r="I6257" s="17">
        <v>-0.74960260002769097</v>
      </c>
      <c r="J6257" s="7">
        <v>1.5685363104901799E-8</v>
      </c>
      <c r="K6257" s="3" t="s">
        <v>8</v>
      </c>
      <c r="M6257" s="18">
        <v>1.36709987383856</v>
      </c>
      <c r="N6257" s="7">
        <v>2.1991649474387699E-34</v>
      </c>
      <c r="O6257" s="3" t="s">
        <v>8</v>
      </c>
      <c r="Q6257" s="6">
        <v>4.5961838997544198E-2</v>
      </c>
      <c r="R6257" s="7">
        <v>0.77473012214118997</v>
      </c>
      <c r="S6257" s="3" t="s">
        <v>5116</v>
      </c>
      <c r="U6257" s="3">
        <f t="shared" si="97"/>
        <v>2</v>
      </c>
      <c r="W6257" s="2" t="s">
        <v>5213</v>
      </c>
      <c r="X6257" s="2" t="s">
        <v>13068</v>
      </c>
      <c r="Y6257" s="2" t="s">
        <v>14410</v>
      </c>
      <c r="Z6257" s="2" t="s">
        <v>5213</v>
      </c>
      <c r="AA6257" s="2" t="s">
        <v>14411</v>
      </c>
      <c r="AB6257" s="2" t="s">
        <v>13067</v>
      </c>
      <c r="AC6257" s="2">
        <v>57344</v>
      </c>
    </row>
    <row r="6258" spans="1:29" x14ac:dyDescent="0.2">
      <c r="A6258" s="2" t="s">
        <v>5200</v>
      </c>
      <c r="B6258" s="2">
        <v>18197</v>
      </c>
      <c r="C6258" s="2" t="s">
        <v>5201</v>
      </c>
      <c r="D6258" s="10">
        <v>12066.064624619999</v>
      </c>
      <c r="E6258" s="20">
        <v>-0.55975081388086201</v>
      </c>
      <c r="F6258" s="7">
        <v>5.1004071135673702E-18</v>
      </c>
      <c r="G6258" s="3" t="s">
        <v>5116</v>
      </c>
      <c r="I6258" s="17">
        <v>-0.749911744441358</v>
      </c>
      <c r="J6258" s="7">
        <v>3.3128336645719801E-9</v>
      </c>
      <c r="K6258" s="3" t="s">
        <v>8</v>
      </c>
      <c r="M6258" s="6">
        <v>0.32438260810432801</v>
      </c>
      <c r="N6258" s="7">
        <v>5.3868369707552599E-3</v>
      </c>
      <c r="O6258" s="3" t="s">
        <v>5116</v>
      </c>
      <c r="Q6258" s="6">
        <v>0.13422167754383199</v>
      </c>
      <c r="R6258" s="7">
        <v>0.24906084650097299</v>
      </c>
      <c r="S6258" s="3" t="s">
        <v>5116</v>
      </c>
      <c r="U6258" s="3">
        <f t="shared" si="97"/>
        <v>1</v>
      </c>
      <c r="W6258" s="2" t="s">
        <v>5200</v>
      </c>
      <c r="X6258" s="2" t="s">
        <v>13068</v>
      </c>
      <c r="Y6258" s="2" t="s">
        <v>18357</v>
      </c>
      <c r="Z6258" s="2" t="s">
        <v>5200</v>
      </c>
      <c r="AA6258" s="2" t="s">
        <v>5201</v>
      </c>
      <c r="AB6258" s="2" t="s">
        <v>13067</v>
      </c>
      <c r="AC6258" s="2">
        <v>18197</v>
      </c>
    </row>
    <row r="6259" spans="1:29" x14ac:dyDescent="0.2">
      <c r="A6259" s="2" t="s">
        <v>4350</v>
      </c>
      <c r="B6259" s="2">
        <v>381792</v>
      </c>
      <c r="C6259" s="2" t="s">
        <v>4351</v>
      </c>
      <c r="D6259" s="10">
        <v>86.576737786900907</v>
      </c>
      <c r="E6259" s="52">
        <v>0.739252317649707</v>
      </c>
      <c r="F6259" s="7">
        <v>3.3427015801677199E-4</v>
      </c>
      <c r="G6259" s="3" t="s">
        <v>8</v>
      </c>
      <c r="I6259" s="17">
        <v>-0.75002602678338104</v>
      </c>
      <c r="J6259" s="7">
        <v>3.3254263654001401E-2</v>
      </c>
      <c r="K6259" s="3" t="s">
        <v>8</v>
      </c>
      <c r="M6259" s="18">
        <v>1.4113755113238999</v>
      </c>
      <c r="N6259" s="7">
        <v>5.7637237516747298E-7</v>
      </c>
      <c r="O6259" s="3" t="s">
        <v>8</v>
      </c>
      <c r="Q6259" s="6">
        <v>-7.7902833109190606E-2</v>
      </c>
      <c r="R6259" s="7">
        <v>0.86469370979728499</v>
      </c>
      <c r="S6259" s="3" t="s">
        <v>5116</v>
      </c>
      <c r="U6259" s="3">
        <f t="shared" si="97"/>
        <v>3</v>
      </c>
      <c r="W6259" s="2" t="s">
        <v>4350</v>
      </c>
      <c r="X6259" s="2" t="s">
        <v>13068</v>
      </c>
      <c r="Y6259" s="2" t="s">
        <v>13485</v>
      </c>
      <c r="Z6259" s="2" t="s">
        <v>4350</v>
      </c>
      <c r="AA6259" s="2" t="s">
        <v>4351</v>
      </c>
      <c r="AB6259" s="2" t="s">
        <v>13063</v>
      </c>
      <c r="AC6259" s="2">
        <v>381792</v>
      </c>
    </row>
    <row r="6260" spans="1:29" x14ac:dyDescent="0.2">
      <c r="A6260" s="2" t="s">
        <v>5324</v>
      </c>
      <c r="B6260" s="2">
        <v>22629</v>
      </c>
      <c r="C6260" s="2" t="s">
        <v>5325</v>
      </c>
      <c r="D6260" s="10">
        <v>78400.776772140496</v>
      </c>
      <c r="E6260" s="20">
        <v>-0.24985302747365901</v>
      </c>
      <c r="F6260" s="7">
        <v>5.3223529415976295E-13</v>
      </c>
      <c r="G6260" s="3" t="s">
        <v>5116</v>
      </c>
      <c r="I6260" s="17">
        <v>-0.75009940156120103</v>
      </c>
      <c r="J6260" s="7">
        <v>7.47540711546602E-30</v>
      </c>
      <c r="K6260" s="3" t="s">
        <v>8</v>
      </c>
      <c r="M6260" s="6">
        <v>0.42933033904684997</v>
      </c>
      <c r="N6260" s="7">
        <v>3.3333420512726E-13</v>
      </c>
      <c r="O6260" s="3" t="s">
        <v>5116</v>
      </c>
      <c r="Q6260" s="6">
        <v>-7.0916035040691397E-2</v>
      </c>
      <c r="R6260" s="7">
        <v>0.25620995158124399</v>
      </c>
      <c r="S6260" s="3" t="s">
        <v>5116</v>
      </c>
      <c r="U6260" s="3">
        <f t="shared" si="97"/>
        <v>1</v>
      </c>
      <c r="W6260" s="2" t="s">
        <v>5324</v>
      </c>
      <c r="X6260" s="2" t="s">
        <v>13068</v>
      </c>
      <c r="Y6260" s="2" t="s">
        <v>21164</v>
      </c>
      <c r="Z6260" s="2" t="s">
        <v>5324</v>
      </c>
      <c r="AA6260" s="2" t="s">
        <v>5325</v>
      </c>
      <c r="AB6260" s="2" t="s">
        <v>13067</v>
      </c>
      <c r="AC6260" s="2">
        <v>22629</v>
      </c>
    </row>
    <row r="6261" spans="1:29" x14ac:dyDescent="0.2">
      <c r="A6261" s="2" t="s">
        <v>2520</v>
      </c>
      <c r="B6261" s="2">
        <v>20813</v>
      </c>
      <c r="C6261" s="2" t="s">
        <v>2521</v>
      </c>
      <c r="D6261" s="10">
        <v>12753.26900108</v>
      </c>
      <c r="E6261" s="52">
        <v>0.63521979154335495</v>
      </c>
      <c r="F6261" s="7">
        <v>1.70877604081598E-11</v>
      </c>
      <c r="G6261" s="3" t="s">
        <v>8</v>
      </c>
      <c r="I6261" s="17">
        <v>-0.75035496590858997</v>
      </c>
      <c r="J6261" s="7">
        <v>4.3982141371390797E-5</v>
      </c>
      <c r="K6261" s="3" t="s">
        <v>8</v>
      </c>
      <c r="M6261" s="18">
        <v>1.0421998720102801</v>
      </c>
      <c r="N6261" s="7">
        <v>1.3353044096199901E-11</v>
      </c>
      <c r="O6261" s="3" t="s">
        <v>8</v>
      </c>
      <c r="Q6261" s="6">
        <v>-0.343374885441668</v>
      </c>
      <c r="R6261" s="7">
        <v>1.8668371024270401E-2</v>
      </c>
      <c r="S6261" s="3" t="s">
        <v>5116</v>
      </c>
      <c r="U6261" s="3">
        <f t="shared" si="97"/>
        <v>3</v>
      </c>
      <c r="W6261" s="2" t="s">
        <v>2520</v>
      </c>
      <c r="X6261" s="2" t="s">
        <v>13068</v>
      </c>
      <c r="Y6261" s="2" t="s">
        <v>20211</v>
      </c>
      <c r="Z6261" s="2" t="s">
        <v>2520</v>
      </c>
      <c r="AA6261" s="2" t="s">
        <v>2521</v>
      </c>
      <c r="AB6261" s="2" t="s">
        <v>13067</v>
      </c>
      <c r="AC6261" s="2">
        <v>20813</v>
      </c>
    </row>
    <row r="6262" spans="1:29" x14ac:dyDescent="0.2">
      <c r="A6262" s="2" t="s">
        <v>10186</v>
      </c>
      <c r="B6262" s="2">
        <v>54683</v>
      </c>
      <c r="C6262" s="2" t="s">
        <v>10187</v>
      </c>
      <c r="D6262" s="10">
        <v>17513.477307958601</v>
      </c>
      <c r="E6262" s="20">
        <v>-0.11212056047764</v>
      </c>
      <c r="F6262" s="7">
        <v>0.22643855969037999</v>
      </c>
      <c r="G6262" s="3" t="s">
        <v>5116</v>
      </c>
      <c r="I6262" s="17">
        <v>-0.75089411889712399</v>
      </c>
      <c r="J6262" s="7">
        <v>4.27622062861621E-7</v>
      </c>
      <c r="K6262" s="3" t="s">
        <v>8</v>
      </c>
      <c r="M6262" s="6">
        <v>0.47918695880550599</v>
      </c>
      <c r="N6262" s="7">
        <v>2.7061264730551799E-4</v>
      </c>
      <c r="O6262" s="3" t="s">
        <v>5116</v>
      </c>
      <c r="Q6262" s="6">
        <v>-0.159586599613979</v>
      </c>
      <c r="R6262" s="7">
        <v>0.23648737300414999</v>
      </c>
      <c r="S6262" s="3" t="s">
        <v>5116</v>
      </c>
      <c r="U6262" s="3">
        <f t="shared" si="97"/>
        <v>1</v>
      </c>
      <c r="W6262" s="2" t="s">
        <v>10186</v>
      </c>
      <c r="X6262" s="2" t="s">
        <v>13068</v>
      </c>
      <c r="Y6262" s="2" t="s">
        <v>18978</v>
      </c>
      <c r="Z6262" s="2" t="s">
        <v>10186</v>
      </c>
      <c r="AA6262" s="2" t="s">
        <v>10187</v>
      </c>
      <c r="AB6262" s="2" t="s">
        <v>13067</v>
      </c>
      <c r="AC6262" s="2">
        <v>54683</v>
      </c>
    </row>
    <row r="6263" spans="1:29" x14ac:dyDescent="0.2">
      <c r="A6263" s="2" t="s">
        <v>8402</v>
      </c>
      <c r="B6263" s="2">
        <v>353208</v>
      </c>
      <c r="C6263" s="2" t="s">
        <v>8403</v>
      </c>
      <c r="D6263" s="10">
        <v>106.360117850023</v>
      </c>
      <c r="E6263" s="20">
        <v>0.383194929389303</v>
      </c>
      <c r="F6263" s="7">
        <v>2.2591983596289299E-2</v>
      </c>
      <c r="G6263" s="3" t="s">
        <v>5116</v>
      </c>
      <c r="I6263" s="17">
        <v>-0.75116117412241801</v>
      </c>
      <c r="J6263" s="7">
        <v>9.3065793600174002E-3</v>
      </c>
      <c r="K6263" s="3" t="s">
        <v>8</v>
      </c>
      <c r="M6263" s="18">
        <v>0.77324917813949401</v>
      </c>
      <c r="N6263" s="7">
        <v>1.5646262194454999E-3</v>
      </c>
      <c r="O6263" s="3" t="s">
        <v>8</v>
      </c>
      <c r="Q6263" s="6">
        <v>-0.36110692537222699</v>
      </c>
      <c r="R6263" s="7">
        <v>0.146850354914902</v>
      </c>
      <c r="S6263" s="3" t="s">
        <v>5116</v>
      </c>
      <c r="U6263" s="3">
        <f t="shared" si="97"/>
        <v>2</v>
      </c>
      <c r="W6263" s="2" t="s">
        <v>8402</v>
      </c>
      <c r="X6263" s="2" t="s">
        <v>13068</v>
      </c>
      <c r="Y6263" s="2" t="s">
        <v>21400</v>
      </c>
      <c r="Z6263" s="2" t="s">
        <v>8402</v>
      </c>
      <c r="AA6263" s="2" t="s">
        <v>8403</v>
      </c>
      <c r="AB6263" s="2" t="s">
        <v>13067</v>
      </c>
      <c r="AC6263" s="2">
        <v>353208</v>
      </c>
    </row>
    <row r="6264" spans="1:29" x14ac:dyDescent="0.2">
      <c r="A6264" s="2" t="s">
        <v>2107</v>
      </c>
      <c r="B6264" s="2">
        <v>22117</v>
      </c>
      <c r="C6264" s="2" t="s">
        <v>2108</v>
      </c>
      <c r="D6264" s="10">
        <v>382.345499353283</v>
      </c>
      <c r="E6264" s="52">
        <v>-0.82000009867088897</v>
      </c>
      <c r="F6264" s="7">
        <v>9.5544446665510206E-14</v>
      </c>
      <c r="G6264" s="3" t="s">
        <v>8</v>
      </c>
      <c r="I6264" s="17">
        <v>-0.75134323193697805</v>
      </c>
      <c r="J6264" s="7">
        <v>4.33235836786441E-4</v>
      </c>
      <c r="K6264" s="3" t="s">
        <v>8</v>
      </c>
      <c r="M6264" s="6">
        <v>-0.28580287658834203</v>
      </c>
      <c r="N6264" s="7">
        <v>0.16415658778058501</v>
      </c>
      <c r="O6264" s="3" t="s">
        <v>5116</v>
      </c>
      <c r="Q6264" s="6">
        <v>-0.217146009854431</v>
      </c>
      <c r="R6264" s="7">
        <v>0.26137648509677203</v>
      </c>
      <c r="S6264" s="3" t="s">
        <v>5116</v>
      </c>
      <c r="U6264" s="3">
        <f t="shared" si="97"/>
        <v>2</v>
      </c>
      <c r="W6264" s="2" t="s">
        <v>2107</v>
      </c>
      <c r="X6264" s="2" t="s">
        <v>13068</v>
      </c>
      <c r="Y6264" s="2" t="s">
        <v>20811</v>
      </c>
      <c r="Z6264" s="2" t="s">
        <v>2107</v>
      </c>
      <c r="AA6264" s="2" t="s">
        <v>2108</v>
      </c>
      <c r="AB6264" s="2" t="s">
        <v>13067</v>
      </c>
      <c r="AC6264" s="2">
        <v>22117</v>
      </c>
    </row>
    <row r="6265" spans="1:29" x14ac:dyDescent="0.2">
      <c r="A6265" s="2" t="s">
        <v>7492</v>
      </c>
      <c r="B6265" s="2">
        <v>66594</v>
      </c>
      <c r="C6265" s="2" t="s">
        <v>7493</v>
      </c>
      <c r="D6265" s="10">
        <v>8521.1962907657999</v>
      </c>
      <c r="E6265" s="20">
        <v>0.40150236204067602</v>
      </c>
      <c r="F6265" s="7">
        <v>2.3867290140745399E-3</v>
      </c>
      <c r="G6265" s="3" t="s">
        <v>5116</v>
      </c>
      <c r="I6265" s="17">
        <v>-0.75247248021733903</v>
      </c>
      <c r="J6265" s="7">
        <v>1.6649201208032501E-3</v>
      </c>
      <c r="K6265" s="3" t="s">
        <v>8</v>
      </c>
      <c r="M6265" s="18">
        <v>0.74583905953478802</v>
      </c>
      <c r="N6265" s="7">
        <v>2.4331614292761401E-4</v>
      </c>
      <c r="O6265" s="3" t="s">
        <v>8</v>
      </c>
      <c r="Q6265" s="6">
        <v>-0.40813578272322698</v>
      </c>
      <c r="R6265" s="7">
        <v>3.4555553450973102E-2</v>
      </c>
      <c r="S6265" s="3" t="s">
        <v>5116</v>
      </c>
      <c r="U6265" s="3">
        <f t="shared" si="97"/>
        <v>2</v>
      </c>
      <c r="W6265" s="2" t="s">
        <v>7492</v>
      </c>
      <c r="X6265" s="2" t="s">
        <v>13068</v>
      </c>
      <c r="Y6265" s="2" t="s">
        <v>20954</v>
      </c>
      <c r="Z6265" s="2" t="s">
        <v>7492</v>
      </c>
      <c r="AA6265" s="2" t="s">
        <v>7493</v>
      </c>
      <c r="AB6265" s="2" t="s">
        <v>13067</v>
      </c>
      <c r="AC6265" s="2">
        <v>66594</v>
      </c>
    </row>
    <row r="6266" spans="1:29" x14ac:dyDescent="0.2">
      <c r="A6266" s="2" t="s">
        <v>210</v>
      </c>
      <c r="B6266" s="2">
        <v>14693</v>
      </c>
      <c r="C6266" s="2" t="s">
        <v>211</v>
      </c>
      <c r="D6266" s="10">
        <v>15286.670750033099</v>
      </c>
      <c r="E6266" s="52">
        <v>-0.77850818079529904</v>
      </c>
      <c r="F6266" s="7">
        <v>4.1874252565597898E-58</v>
      </c>
      <c r="G6266" s="3" t="s">
        <v>8</v>
      </c>
      <c r="I6266" s="17">
        <v>-0.75266560243148095</v>
      </c>
      <c r="J6266" s="7">
        <v>4.8227288266577498E-15</v>
      </c>
      <c r="K6266" s="3" t="s">
        <v>8</v>
      </c>
      <c r="M6266" s="6">
        <v>0.13273292715888599</v>
      </c>
      <c r="N6266" s="7">
        <v>0.17629056220728001</v>
      </c>
      <c r="O6266" s="3" t="s">
        <v>5116</v>
      </c>
      <c r="Q6266" s="6">
        <v>0.158575505522705</v>
      </c>
      <c r="R6266" s="7">
        <v>4.9094387956871301E-2</v>
      </c>
      <c r="S6266" s="3" t="s">
        <v>5116</v>
      </c>
      <c r="U6266" s="3">
        <f t="shared" si="97"/>
        <v>2</v>
      </c>
      <c r="W6266" s="2" t="s">
        <v>210</v>
      </c>
      <c r="X6266" s="2" t="s">
        <v>13068</v>
      </c>
      <c r="Y6266" s="2" t="s">
        <v>16713</v>
      </c>
      <c r="Z6266" s="2" t="s">
        <v>210</v>
      </c>
      <c r="AA6266" s="2" t="s">
        <v>211</v>
      </c>
      <c r="AB6266" s="2" t="s">
        <v>13067</v>
      </c>
      <c r="AC6266" s="2">
        <v>14693</v>
      </c>
    </row>
    <row r="6267" spans="1:29" x14ac:dyDescent="0.2">
      <c r="A6267" s="2" t="s">
        <v>7971</v>
      </c>
      <c r="B6267" s="2" t="s">
        <v>64</v>
      </c>
      <c r="C6267" s="2" t="s">
        <v>64</v>
      </c>
      <c r="D6267" s="10">
        <v>670.06211685615006</v>
      </c>
      <c r="E6267" s="20">
        <v>-0.35567083179525699</v>
      </c>
      <c r="F6267" s="7">
        <v>9.1753661995915194E-3</v>
      </c>
      <c r="G6267" s="3" t="s">
        <v>5116</v>
      </c>
      <c r="I6267" s="17">
        <v>-0.752795367310927</v>
      </c>
      <c r="J6267" s="7">
        <v>1.9586580886070898E-3</v>
      </c>
      <c r="K6267" s="3" t="s">
        <v>8</v>
      </c>
      <c r="M6267" s="6">
        <v>0.46313789314075199</v>
      </c>
      <c r="N6267" s="7">
        <v>3.3716448494210197E-2</v>
      </c>
      <c r="O6267" s="3" t="s">
        <v>5116</v>
      </c>
      <c r="Q6267" s="6">
        <v>6.60133576250818E-2</v>
      </c>
      <c r="R6267" s="7">
        <v>0.827763142441446</v>
      </c>
      <c r="S6267" s="3" t="s">
        <v>5116</v>
      </c>
      <c r="U6267" s="3">
        <f t="shared" si="97"/>
        <v>1</v>
      </c>
      <c r="W6267" s="2" t="s">
        <v>7971</v>
      </c>
      <c r="X6267" s="2" t="s">
        <v>13059</v>
      </c>
      <c r="Y6267" s="2" t="s">
        <v>14657</v>
      </c>
      <c r="Z6267" s="2" t="s">
        <v>14658</v>
      </c>
      <c r="AA6267" s="2" t="s">
        <v>14659</v>
      </c>
      <c r="AB6267" s="2" t="s">
        <v>13067</v>
      </c>
      <c r="AC6267" s="2">
        <v>192976</v>
      </c>
    </row>
    <row r="6268" spans="1:29" x14ac:dyDescent="0.2">
      <c r="A6268" s="2" t="s">
        <v>5392</v>
      </c>
      <c r="B6268" s="2">
        <v>13681</v>
      </c>
      <c r="C6268" s="2" t="s">
        <v>5393</v>
      </c>
      <c r="D6268" s="10">
        <v>12141.6609948402</v>
      </c>
      <c r="E6268" s="20">
        <v>-0.30657077012224798</v>
      </c>
      <c r="F6268" s="7">
        <v>1.41970236431257E-11</v>
      </c>
      <c r="G6268" s="3" t="s">
        <v>5116</v>
      </c>
      <c r="I6268" s="17">
        <v>-0.75307222506240501</v>
      </c>
      <c r="J6268" s="7">
        <v>5.4385502676564702E-18</v>
      </c>
      <c r="K6268" s="3" t="s">
        <v>8</v>
      </c>
      <c r="M6268" s="6">
        <v>0.30955658581165901</v>
      </c>
      <c r="N6268" s="7">
        <v>9.7454516576239296E-5</v>
      </c>
      <c r="O6268" s="3" t="s">
        <v>5116</v>
      </c>
      <c r="Q6268" s="6">
        <v>-0.13694486912849799</v>
      </c>
      <c r="R6268" s="7">
        <v>6.4704947434374799E-2</v>
      </c>
      <c r="S6268" s="3" t="s">
        <v>5116</v>
      </c>
      <c r="U6268" s="3">
        <f t="shared" si="97"/>
        <v>1</v>
      </c>
      <c r="W6268" s="2" t="s">
        <v>5392</v>
      </c>
      <c r="X6268" s="2" t="s">
        <v>13068</v>
      </c>
      <c r="Y6268" s="2" t="s">
        <v>15941</v>
      </c>
      <c r="Z6268" s="2" t="s">
        <v>5392</v>
      </c>
      <c r="AA6268" s="2" t="s">
        <v>5393</v>
      </c>
      <c r="AB6268" s="2" t="s">
        <v>13067</v>
      </c>
      <c r="AC6268" s="2">
        <v>13681</v>
      </c>
    </row>
    <row r="6269" spans="1:29" x14ac:dyDescent="0.2">
      <c r="A6269" s="2" t="s">
        <v>6131</v>
      </c>
      <c r="B6269" s="2">
        <v>23827</v>
      </c>
      <c r="C6269" s="2" t="s">
        <v>6132</v>
      </c>
      <c r="D6269" s="10">
        <v>3055.9507479266799</v>
      </c>
      <c r="E6269" s="20">
        <v>-0.28089506872593001</v>
      </c>
      <c r="F6269" s="7">
        <v>1.4002011341458301E-6</v>
      </c>
      <c r="G6269" s="3" t="s">
        <v>5116</v>
      </c>
      <c r="I6269" s="17">
        <v>-0.75344328335578403</v>
      </c>
      <c r="J6269" s="7">
        <v>8.9685643592666806E-12</v>
      </c>
      <c r="K6269" s="3" t="s">
        <v>8</v>
      </c>
      <c r="M6269" s="6">
        <v>0.34060611538427099</v>
      </c>
      <c r="N6269" s="7">
        <v>7.1333059006884099E-4</v>
      </c>
      <c r="O6269" s="3" t="s">
        <v>5116</v>
      </c>
      <c r="Q6269" s="6">
        <v>-0.13194209924558301</v>
      </c>
      <c r="R6269" s="7">
        <v>0.18151076942896799</v>
      </c>
      <c r="S6269" s="3" t="s">
        <v>5116</v>
      </c>
      <c r="U6269" s="3">
        <f t="shared" si="97"/>
        <v>1</v>
      </c>
      <c r="W6269" s="2" t="s">
        <v>6131</v>
      </c>
      <c r="X6269" s="2" t="s">
        <v>13068</v>
      </c>
      <c r="Y6269" s="2" t="s">
        <v>14747</v>
      </c>
      <c r="Z6269" s="2" t="s">
        <v>6131</v>
      </c>
      <c r="AA6269" s="2" t="s">
        <v>6132</v>
      </c>
      <c r="AB6269" s="2" t="s">
        <v>13067</v>
      </c>
      <c r="AC6269" s="2">
        <v>23827</v>
      </c>
    </row>
    <row r="6270" spans="1:29" x14ac:dyDescent="0.2">
      <c r="A6270" s="2" t="s">
        <v>5314</v>
      </c>
      <c r="B6270" s="2">
        <v>74325</v>
      </c>
      <c r="C6270" s="2" t="s">
        <v>5315</v>
      </c>
      <c r="D6270" s="10">
        <v>17540.507833232299</v>
      </c>
      <c r="E6270" s="20">
        <v>-0.39828348334542801</v>
      </c>
      <c r="F6270" s="7">
        <v>3.4322023355088598E-13</v>
      </c>
      <c r="G6270" s="3" t="s">
        <v>5116</v>
      </c>
      <c r="I6270" s="17">
        <v>-0.753705176149147</v>
      </c>
      <c r="J6270" s="7">
        <v>1.16345187553579E-12</v>
      </c>
      <c r="K6270" s="3" t="s">
        <v>8</v>
      </c>
      <c r="M6270" s="6">
        <v>0.36430226290242101</v>
      </c>
      <c r="N6270" s="7">
        <v>1.4337505784182999E-4</v>
      </c>
      <c r="O6270" s="3" t="s">
        <v>5116</v>
      </c>
      <c r="Q6270" s="6">
        <v>8.8805700987026597E-3</v>
      </c>
      <c r="R6270" s="7">
        <v>0.95164069751299796</v>
      </c>
      <c r="S6270" s="3" t="s">
        <v>5116</v>
      </c>
      <c r="U6270" s="3">
        <f t="shared" si="97"/>
        <v>1</v>
      </c>
      <c r="W6270" s="2" t="s">
        <v>5314</v>
      </c>
      <c r="X6270" s="2" t="s">
        <v>13068</v>
      </c>
      <c r="Y6270" s="2" t="s">
        <v>15270</v>
      </c>
      <c r="Z6270" s="2" t="s">
        <v>5314</v>
      </c>
      <c r="AA6270" s="2" t="s">
        <v>5315</v>
      </c>
      <c r="AB6270" s="2" t="s">
        <v>13067</v>
      </c>
      <c r="AC6270" s="2">
        <v>74325</v>
      </c>
    </row>
    <row r="6271" spans="1:29" x14ac:dyDescent="0.2">
      <c r="A6271" s="2" t="s">
        <v>1484</v>
      </c>
      <c r="B6271" s="2">
        <v>22346</v>
      </c>
      <c r="C6271" s="2" t="s">
        <v>1485</v>
      </c>
      <c r="D6271" s="10">
        <v>2378.0283206409399</v>
      </c>
      <c r="E6271" s="52">
        <v>-0.68848402332234204</v>
      </c>
      <c r="F6271" s="7">
        <v>3.6145836510457201E-18</v>
      </c>
      <c r="G6271" s="3" t="s">
        <v>8</v>
      </c>
      <c r="I6271" s="17">
        <v>-0.75397236569949699</v>
      </c>
      <c r="J6271" s="7">
        <v>1.2943983166453401E-6</v>
      </c>
      <c r="K6271" s="3" t="s">
        <v>8</v>
      </c>
      <c r="M6271" s="6">
        <v>3.9743880544265003E-2</v>
      </c>
      <c r="N6271" s="7">
        <v>0.84289915795567105</v>
      </c>
      <c r="O6271" s="3" t="s">
        <v>5116</v>
      </c>
      <c r="Q6271" s="6">
        <v>-2.5744461832889701E-2</v>
      </c>
      <c r="R6271" s="7">
        <v>0.900040815344747</v>
      </c>
      <c r="S6271" s="3" t="s">
        <v>5116</v>
      </c>
      <c r="U6271" s="3">
        <f t="shared" si="97"/>
        <v>2</v>
      </c>
      <c r="W6271" s="2" t="s">
        <v>1484</v>
      </c>
      <c r="X6271" s="2" t="s">
        <v>13068</v>
      </c>
      <c r="Y6271" s="2" t="s">
        <v>21018</v>
      </c>
      <c r="Z6271" s="2" t="s">
        <v>1484</v>
      </c>
      <c r="AA6271" s="2" t="s">
        <v>1485</v>
      </c>
      <c r="AB6271" s="2" t="s">
        <v>13067</v>
      </c>
      <c r="AC6271" s="2">
        <v>22346</v>
      </c>
    </row>
    <row r="6272" spans="1:29" x14ac:dyDescent="0.2">
      <c r="A6272" s="2" t="s">
        <v>5146</v>
      </c>
      <c r="B6272" s="2">
        <v>19043</v>
      </c>
      <c r="C6272" s="2" t="s">
        <v>5147</v>
      </c>
      <c r="D6272" s="10">
        <v>7835.0820863366798</v>
      </c>
      <c r="E6272" s="20">
        <v>-0.51998021380692505</v>
      </c>
      <c r="F6272" s="7">
        <v>2.9223211288466E-26</v>
      </c>
      <c r="G6272" s="3" t="s">
        <v>5116</v>
      </c>
      <c r="I6272" s="17">
        <v>-0.75425137045672697</v>
      </c>
      <c r="J6272" s="7">
        <v>4.2949506206979202E-15</v>
      </c>
      <c r="K6272" s="3" t="s">
        <v>8</v>
      </c>
      <c r="M6272" s="6">
        <v>0.21126300743166801</v>
      </c>
      <c r="N6272" s="7">
        <v>2.14264075269795E-2</v>
      </c>
      <c r="O6272" s="3" t="s">
        <v>5116</v>
      </c>
      <c r="Q6272" s="6">
        <v>-2.3008149218133701E-2</v>
      </c>
      <c r="R6272" s="7">
        <v>0.85299488194567297</v>
      </c>
      <c r="S6272" s="3" t="s">
        <v>5116</v>
      </c>
      <c r="U6272" s="3">
        <f t="shared" si="97"/>
        <v>1</v>
      </c>
      <c r="W6272" s="2" t="s">
        <v>5146</v>
      </c>
      <c r="X6272" s="2" t="s">
        <v>13068</v>
      </c>
      <c r="Y6272" s="2" t="s">
        <v>18911</v>
      </c>
      <c r="Z6272" s="2" t="s">
        <v>5146</v>
      </c>
      <c r="AA6272" s="2" t="s">
        <v>5147</v>
      </c>
      <c r="AB6272" s="2" t="s">
        <v>13067</v>
      </c>
      <c r="AC6272" s="2">
        <v>19043</v>
      </c>
    </row>
    <row r="6273" spans="1:29" x14ac:dyDescent="0.2">
      <c r="A6273" s="2" t="s">
        <v>10041</v>
      </c>
      <c r="B6273" s="2" t="s">
        <v>64</v>
      </c>
      <c r="C6273" s="2" t="s">
        <v>64</v>
      </c>
      <c r="D6273" s="10">
        <v>75.924684226596796</v>
      </c>
      <c r="E6273" s="20">
        <v>0.36087671641004898</v>
      </c>
      <c r="F6273" s="7">
        <v>0.19702525097465801</v>
      </c>
      <c r="G6273" s="3" t="s">
        <v>5116</v>
      </c>
      <c r="I6273" s="17">
        <v>-0.754381541978418</v>
      </c>
      <c r="J6273" s="7">
        <v>4.9460156569008103E-2</v>
      </c>
      <c r="K6273" s="3" t="s">
        <v>8</v>
      </c>
      <c r="M6273" s="18">
        <v>0.71164717068991401</v>
      </c>
      <c r="N6273" s="7">
        <v>3.2703780276794901E-2</v>
      </c>
      <c r="O6273" s="3" t="s">
        <v>8</v>
      </c>
      <c r="Q6273" s="6">
        <v>-0.40361108769855297</v>
      </c>
      <c r="R6273" s="7">
        <v>0.28744600164336498</v>
      </c>
      <c r="S6273" s="3" t="s">
        <v>5116</v>
      </c>
      <c r="U6273" s="3">
        <f t="shared" si="97"/>
        <v>2</v>
      </c>
      <c r="W6273" s="2" t="s">
        <v>10041</v>
      </c>
      <c r="X6273" s="2" t="s">
        <v>13059</v>
      </c>
      <c r="Y6273" s="2" t="s">
        <v>13060</v>
      </c>
      <c r="Z6273" s="2" t="s">
        <v>13061</v>
      </c>
      <c r="AA6273" s="2" t="s">
        <v>13062</v>
      </c>
      <c r="AB6273" s="2" t="s">
        <v>13063</v>
      </c>
      <c r="AC6273" s="2">
        <v>100616095</v>
      </c>
    </row>
    <row r="6274" spans="1:29" x14ac:dyDescent="0.2">
      <c r="A6274" s="2" t="s">
        <v>7530</v>
      </c>
      <c r="B6274" s="2">
        <v>75624</v>
      </c>
      <c r="C6274" s="2" t="s">
        <v>7531</v>
      </c>
      <c r="D6274" s="10">
        <v>2182.08865742432</v>
      </c>
      <c r="E6274" s="20">
        <v>-0.24165667712901101</v>
      </c>
      <c r="F6274" s="7">
        <v>2.6269179052929399E-3</v>
      </c>
      <c r="G6274" s="3" t="s">
        <v>5116</v>
      </c>
      <c r="I6274" s="17">
        <v>-0.75485557874894305</v>
      </c>
      <c r="J6274" s="7">
        <v>2.7248496629507597E-7</v>
      </c>
      <c r="K6274" s="3" t="s">
        <v>8</v>
      </c>
      <c r="M6274" s="6">
        <v>0.35795760212800998</v>
      </c>
      <c r="N6274" s="7">
        <v>7.6390119195570696E-3</v>
      </c>
      <c r="O6274" s="3" t="s">
        <v>5116</v>
      </c>
      <c r="Q6274" s="6">
        <v>-0.155241299491922</v>
      </c>
      <c r="R6274" s="7">
        <v>0.245703373816827</v>
      </c>
      <c r="S6274" s="3" t="s">
        <v>5116</v>
      </c>
      <c r="U6274" s="3">
        <f t="shared" si="97"/>
        <v>1</v>
      </c>
      <c r="W6274" s="2" t="s">
        <v>7530</v>
      </c>
      <c r="X6274" s="2" t="s">
        <v>13068</v>
      </c>
      <c r="Y6274" s="2" t="s">
        <v>17750</v>
      </c>
      <c r="Z6274" s="2" t="s">
        <v>7530</v>
      </c>
      <c r="AA6274" s="2" t="s">
        <v>7531</v>
      </c>
      <c r="AB6274" s="2" t="s">
        <v>13067</v>
      </c>
      <c r="AC6274" s="2">
        <v>75624</v>
      </c>
    </row>
    <row r="6275" spans="1:29" x14ac:dyDescent="0.2">
      <c r="A6275" s="2" t="s">
        <v>2939</v>
      </c>
      <c r="B6275" s="2">
        <v>20068</v>
      </c>
      <c r="C6275" s="2" t="s">
        <v>2940</v>
      </c>
      <c r="D6275" s="10">
        <v>3052.0553088834799</v>
      </c>
      <c r="E6275" s="52">
        <v>0.75590289508989095</v>
      </c>
      <c r="F6275" s="7">
        <v>9.5832439128796299E-10</v>
      </c>
      <c r="G6275" s="3" t="s">
        <v>8</v>
      </c>
      <c r="I6275" s="17">
        <v>-0.75492207528101296</v>
      </c>
      <c r="J6275" s="7">
        <v>1.4379183013615399E-3</v>
      </c>
      <c r="K6275" s="3" t="s">
        <v>8</v>
      </c>
      <c r="M6275" s="18">
        <v>0.79662332938579306</v>
      </c>
      <c r="N6275" s="7">
        <v>6.8619258698305997E-5</v>
      </c>
      <c r="O6275" s="3" t="s">
        <v>8</v>
      </c>
      <c r="Q6275" s="19">
        <v>-0.71420164098511096</v>
      </c>
      <c r="R6275" s="7">
        <v>5.3225795426080599E-5</v>
      </c>
      <c r="S6275" s="3" t="s">
        <v>8</v>
      </c>
      <c r="U6275" s="3">
        <f t="shared" si="97"/>
        <v>4</v>
      </c>
      <c r="W6275" s="2" t="s">
        <v>2939</v>
      </c>
      <c r="X6275" s="2" t="s">
        <v>13068</v>
      </c>
      <c r="Y6275" s="2" t="s">
        <v>19543</v>
      </c>
      <c r="Z6275" s="2" t="s">
        <v>2939</v>
      </c>
      <c r="AA6275" s="2" t="s">
        <v>2940</v>
      </c>
      <c r="AB6275" s="2" t="s">
        <v>13067</v>
      </c>
      <c r="AC6275" s="2">
        <v>20068</v>
      </c>
    </row>
    <row r="6276" spans="1:29" x14ac:dyDescent="0.2">
      <c r="A6276" s="2" t="s">
        <v>5114</v>
      </c>
      <c r="B6276" s="2">
        <v>19192</v>
      </c>
      <c r="C6276" s="2" t="s">
        <v>5115</v>
      </c>
      <c r="D6276" s="10">
        <v>6978.6790358870703</v>
      </c>
      <c r="E6276" s="20">
        <v>-0.56575919042024303</v>
      </c>
      <c r="F6276" s="7">
        <v>1.05879444090049E-39</v>
      </c>
      <c r="G6276" s="3" t="s">
        <v>5116</v>
      </c>
      <c r="I6276" s="17">
        <v>-0.75493899781909302</v>
      </c>
      <c r="J6276" s="7">
        <v>3.6369489788618798E-19</v>
      </c>
      <c r="K6276" s="3" t="s">
        <v>8</v>
      </c>
      <c r="M6276" s="6">
        <v>0.226297966518923</v>
      </c>
      <c r="N6276" s="7">
        <v>4.3236608238523301E-3</v>
      </c>
      <c r="O6276" s="3" t="s">
        <v>5116</v>
      </c>
      <c r="Q6276" s="6">
        <v>3.7118159120072797E-2</v>
      </c>
      <c r="R6276" s="7">
        <v>0.70815014848379298</v>
      </c>
      <c r="S6276" s="3" t="s">
        <v>5116</v>
      </c>
      <c r="U6276" s="3">
        <f t="shared" si="97"/>
        <v>1</v>
      </c>
      <c r="W6276" s="2" t="s">
        <v>5114</v>
      </c>
      <c r="X6276" s="2" t="s">
        <v>13068</v>
      </c>
      <c r="Y6276" s="2" t="s">
        <v>19078</v>
      </c>
      <c r="Z6276" s="2" t="s">
        <v>5114</v>
      </c>
      <c r="AA6276" s="2" t="s">
        <v>5115</v>
      </c>
      <c r="AB6276" s="2" t="s">
        <v>13067</v>
      </c>
      <c r="AC6276" s="2">
        <v>19192</v>
      </c>
    </row>
    <row r="6277" spans="1:29" x14ac:dyDescent="0.2">
      <c r="A6277" s="2" t="s">
        <v>6564</v>
      </c>
      <c r="B6277" s="2">
        <v>16592</v>
      </c>
      <c r="C6277" s="2" t="s">
        <v>6565</v>
      </c>
      <c r="D6277" s="10">
        <v>6256.5811758248101</v>
      </c>
      <c r="E6277" s="20">
        <v>0.37110323225594799</v>
      </c>
      <c r="F6277" s="7">
        <v>3.6639780563348799E-5</v>
      </c>
      <c r="G6277" s="3" t="s">
        <v>5116</v>
      </c>
      <c r="I6277" s="17">
        <v>-0.75499527029578395</v>
      </c>
      <c r="J6277" s="7">
        <v>8.3117901642422295E-6</v>
      </c>
      <c r="K6277" s="3" t="s">
        <v>8</v>
      </c>
      <c r="M6277" s="6">
        <v>0.42054384419245699</v>
      </c>
      <c r="N6277" s="7">
        <v>5.8428983139272297E-3</v>
      </c>
      <c r="O6277" s="3" t="s">
        <v>5116</v>
      </c>
      <c r="Q6277" s="19">
        <v>-0.705554658359274</v>
      </c>
      <c r="R6277" s="7">
        <v>1.01608335560427E-8</v>
      </c>
      <c r="S6277" s="3" t="s">
        <v>8</v>
      </c>
      <c r="U6277" s="3">
        <f t="shared" ref="U6277:U6340" si="98">COUNTIF(E6277:S6277, "YES")</f>
        <v>2</v>
      </c>
      <c r="W6277" s="2" t="s">
        <v>6564</v>
      </c>
      <c r="X6277" s="2" t="s">
        <v>13068</v>
      </c>
      <c r="Y6277" s="2" t="s">
        <v>16078</v>
      </c>
      <c r="Z6277" s="2" t="s">
        <v>6564</v>
      </c>
      <c r="AA6277" s="2" t="s">
        <v>6565</v>
      </c>
      <c r="AB6277" s="2" t="s">
        <v>13067</v>
      </c>
      <c r="AC6277" s="2">
        <v>16592</v>
      </c>
    </row>
    <row r="6278" spans="1:29" x14ac:dyDescent="0.2">
      <c r="A6278" s="2" t="s">
        <v>1324</v>
      </c>
      <c r="B6278" s="2">
        <v>319195</v>
      </c>
      <c r="C6278" s="2" t="s">
        <v>1325</v>
      </c>
      <c r="D6278" s="10">
        <v>6141.7149878980299</v>
      </c>
      <c r="E6278" s="52">
        <v>0.91813762590155901</v>
      </c>
      <c r="F6278" s="7">
        <v>6.0634142013287696E-20</v>
      </c>
      <c r="G6278" s="3" t="s">
        <v>8</v>
      </c>
      <c r="I6278" s="17">
        <v>-0.755148028085603</v>
      </c>
      <c r="J6278" s="7">
        <v>1.32844983644832E-4</v>
      </c>
      <c r="K6278" s="3" t="s">
        <v>8</v>
      </c>
      <c r="M6278" s="18">
        <v>0.94327375390961299</v>
      </c>
      <c r="N6278" s="7">
        <v>1.3594964163071799E-8</v>
      </c>
      <c r="O6278" s="3" t="s">
        <v>8</v>
      </c>
      <c r="Q6278" s="19">
        <v>-0.73001190007754901</v>
      </c>
      <c r="R6278" s="7">
        <v>4.3907796061207098E-7</v>
      </c>
      <c r="S6278" s="3" t="s">
        <v>8</v>
      </c>
      <c r="U6278" s="3">
        <f t="shared" si="98"/>
        <v>4</v>
      </c>
      <c r="W6278" s="2" t="s">
        <v>1324</v>
      </c>
      <c r="X6278" s="2" t="s">
        <v>13068</v>
      </c>
      <c r="Y6278" s="2" t="s">
        <v>19488</v>
      </c>
      <c r="Z6278" s="2" t="s">
        <v>1324</v>
      </c>
      <c r="AA6278" s="2" t="s">
        <v>1325</v>
      </c>
      <c r="AB6278" s="2" t="s">
        <v>13067</v>
      </c>
      <c r="AC6278" s="2">
        <v>319195</v>
      </c>
    </row>
    <row r="6279" spans="1:29" x14ac:dyDescent="0.2">
      <c r="A6279" s="2" t="s">
        <v>6550</v>
      </c>
      <c r="B6279" s="2">
        <v>98303</v>
      </c>
      <c r="C6279" s="2" t="s">
        <v>6551</v>
      </c>
      <c r="D6279" s="10">
        <v>455.77786011517401</v>
      </c>
      <c r="E6279" s="20">
        <v>0.58250263028595595</v>
      </c>
      <c r="F6279" s="7">
        <v>3.3882780087696898E-5</v>
      </c>
      <c r="G6279" s="3" t="s">
        <v>5116</v>
      </c>
      <c r="I6279" s="17">
        <v>-0.75550005876154402</v>
      </c>
      <c r="J6279" s="7">
        <v>3.8369293955692299E-3</v>
      </c>
      <c r="K6279" s="3" t="s">
        <v>8</v>
      </c>
      <c r="M6279" s="18">
        <v>1.22332114367304</v>
      </c>
      <c r="N6279" s="7">
        <v>1.0673878304121099E-8</v>
      </c>
      <c r="O6279" s="3" t="s">
        <v>8</v>
      </c>
      <c r="Q6279" s="6">
        <v>-0.114681545374459</v>
      </c>
      <c r="R6279" s="7">
        <v>0.69659174674449897</v>
      </c>
      <c r="S6279" s="3" t="s">
        <v>5116</v>
      </c>
      <c r="U6279" s="3">
        <f t="shared" si="98"/>
        <v>2</v>
      </c>
      <c r="W6279" s="2" t="s">
        <v>6550</v>
      </c>
      <c r="X6279" s="2" t="s">
        <v>13068</v>
      </c>
      <c r="Y6279" s="2" t="s">
        <v>15542</v>
      </c>
      <c r="Z6279" s="2" t="s">
        <v>6550</v>
      </c>
      <c r="AA6279" s="2" t="s">
        <v>6551</v>
      </c>
      <c r="AB6279" s="2" t="s">
        <v>13067</v>
      </c>
      <c r="AC6279" s="2">
        <v>98303</v>
      </c>
    </row>
    <row r="6280" spans="1:29" x14ac:dyDescent="0.2">
      <c r="A6280" s="2" t="s">
        <v>10413</v>
      </c>
      <c r="B6280" s="2">
        <v>14704</v>
      </c>
      <c r="C6280" s="2" t="s">
        <v>10414</v>
      </c>
      <c r="D6280" s="10">
        <v>27892.7187529154</v>
      </c>
      <c r="E6280" s="20">
        <v>0.11882179546831</v>
      </c>
      <c r="F6280" s="7">
        <v>0.26853447094928001</v>
      </c>
      <c r="G6280" s="3" t="s">
        <v>5116</v>
      </c>
      <c r="I6280" s="17">
        <v>-0.75568602284155895</v>
      </c>
      <c r="J6280" s="7">
        <v>8.2862704593846701E-6</v>
      </c>
      <c r="K6280" s="3" t="s">
        <v>8</v>
      </c>
      <c r="M6280" s="18">
        <v>0.68387568982144398</v>
      </c>
      <c r="N6280" s="7">
        <v>2.8339387051286501E-6</v>
      </c>
      <c r="O6280" s="3" t="s">
        <v>8</v>
      </c>
      <c r="Q6280" s="6">
        <v>-0.19063212848842501</v>
      </c>
      <c r="R6280" s="7">
        <v>0.20843590175253901</v>
      </c>
      <c r="S6280" s="3" t="s">
        <v>5116</v>
      </c>
      <c r="U6280" s="3">
        <f t="shared" si="98"/>
        <v>2</v>
      </c>
      <c r="W6280" s="2" t="s">
        <v>10413</v>
      </c>
      <c r="X6280" s="2" t="s">
        <v>13068</v>
      </c>
      <c r="Y6280" s="2" t="s">
        <v>16719</v>
      </c>
      <c r="Z6280" s="2" t="s">
        <v>10413</v>
      </c>
      <c r="AA6280" s="2" t="s">
        <v>10414</v>
      </c>
      <c r="AB6280" s="2" t="s">
        <v>13067</v>
      </c>
      <c r="AC6280" s="2">
        <v>14704</v>
      </c>
    </row>
    <row r="6281" spans="1:29" x14ac:dyDescent="0.2">
      <c r="A6281" s="2" t="s">
        <v>288</v>
      </c>
      <c r="B6281" s="2">
        <v>270097</v>
      </c>
      <c r="C6281" s="2" t="s">
        <v>289</v>
      </c>
      <c r="D6281" s="10">
        <v>8543.4920862236195</v>
      </c>
      <c r="E6281" s="52">
        <v>-1.3134178956545199</v>
      </c>
      <c r="F6281" s="7">
        <v>3.8564293531982198E-47</v>
      </c>
      <c r="G6281" s="3" t="s">
        <v>8</v>
      </c>
      <c r="I6281" s="17">
        <v>-0.75596052802928104</v>
      </c>
      <c r="J6281" s="7">
        <v>3.2484976852023102E-5</v>
      </c>
      <c r="K6281" s="3" t="s">
        <v>8</v>
      </c>
      <c r="M6281" s="6">
        <v>6.7255213131954705E-2</v>
      </c>
      <c r="N6281" s="7">
        <v>0.7579185518164</v>
      </c>
      <c r="O6281" s="3" t="s">
        <v>5116</v>
      </c>
      <c r="Q6281" s="19">
        <v>0.62471258075719405</v>
      </c>
      <c r="R6281" s="7">
        <v>3.33627812437708E-6</v>
      </c>
      <c r="S6281" s="3" t="s">
        <v>8</v>
      </c>
      <c r="U6281" s="3">
        <f t="shared" si="98"/>
        <v>3</v>
      </c>
      <c r="W6281" s="2" t="s">
        <v>288</v>
      </c>
      <c r="X6281" s="2" t="s">
        <v>13068</v>
      </c>
      <c r="Y6281" s="2" t="s">
        <v>21007</v>
      </c>
      <c r="Z6281" s="2" t="s">
        <v>288</v>
      </c>
      <c r="AA6281" s="2" t="s">
        <v>289</v>
      </c>
      <c r="AB6281" s="2" t="s">
        <v>13067</v>
      </c>
      <c r="AC6281" s="2">
        <v>270097</v>
      </c>
    </row>
    <row r="6282" spans="1:29" x14ac:dyDescent="0.2">
      <c r="A6282" s="2" t="s">
        <v>5078</v>
      </c>
      <c r="B6282" s="2">
        <v>381801</v>
      </c>
      <c r="C6282" s="2" t="s">
        <v>5079</v>
      </c>
      <c r="D6282" s="10">
        <v>104.878053858912</v>
      </c>
      <c r="E6282" s="52">
        <v>-0.701954819056544</v>
      </c>
      <c r="F6282" s="7">
        <v>4.1020033369859703E-2</v>
      </c>
      <c r="G6282" s="3" t="s">
        <v>8</v>
      </c>
      <c r="I6282" s="6">
        <v>-0.75650202228096097</v>
      </c>
      <c r="J6282" s="7">
        <v>5.7655272720017803E-2</v>
      </c>
      <c r="K6282" s="3" t="s">
        <v>5116</v>
      </c>
      <c r="M6282" s="6">
        <v>-0.37361403025059498</v>
      </c>
      <c r="N6282" s="7">
        <v>0.356557403304394</v>
      </c>
      <c r="O6282" s="3" t="s">
        <v>5116</v>
      </c>
      <c r="Q6282" s="6">
        <v>-0.428161233475012</v>
      </c>
      <c r="R6282" s="7">
        <v>0.35807507688335499</v>
      </c>
      <c r="S6282" s="3" t="s">
        <v>5116</v>
      </c>
      <c r="U6282" s="3">
        <f t="shared" si="98"/>
        <v>1</v>
      </c>
      <c r="W6282" s="2" t="s">
        <v>5078</v>
      </c>
      <c r="X6282" s="2" t="s">
        <v>13068</v>
      </c>
      <c r="Y6282" s="2" t="s">
        <v>20413</v>
      </c>
      <c r="Z6282" s="2" t="s">
        <v>5078</v>
      </c>
      <c r="AA6282" s="2" t="s">
        <v>5079</v>
      </c>
      <c r="AB6282" s="2" t="s">
        <v>13067</v>
      </c>
      <c r="AC6282" s="2">
        <v>381801</v>
      </c>
    </row>
    <row r="6283" spans="1:29" x14ac:dyDescent="0.2">
      <c r="A6283" s="2" t="s">
        <v>12715</v>
      </c>
      <c r="B6283" s="2">
        <v>66260</v>
      </c>
      <c r="C6283" s="2" t="s">
        <v>12716</v>
      </c>
      <c r="D6283" s="10">
        <v>299.865714267702</v>
      </c>
      <c r="E6283" s="20">
        <v>-1.9557219740657002E-2</v>
      </c>
      <c r="F6283" s="7">
        <v>0.93077621275839795</v>
      </c>
      <c r="G6283" s="3" t="s">
        <v>5116</v>
      </c>
      <c r="I6283" s="17">
        <v>-0.75651172120250398</v>
      </c>
      <c r="J6283" s="7">
        <v>1.6312840827161701E-3</v>
      </c>
      <c r="K6283" s="3" t="s">
        <v>8</v>
      </c>
      <c r="M6283" s="6">
        <v>0.43589551020913803</v>
      </c>
      <c r="N6283" s="7">
        <v>4.508481424974E-2</v>
      </c>
      <c r="O6283" s="3" t="s">
        <v>5116</v>
      </c>
      <c r="Q6283" s="6">
        <v>-0.30105899125270902</v>
      </c>
      <c r="R6283" s="7">
        <v>0.14463882648184501</v>
      </c>
      <c r="S6283" s="3" t="s">
        <v>5116</v>
      </c>
      <c r="U6283" s="3">
        <f t="shared" si="98"/>
        <v>1</v>
      </c>
      <c r="W6283" s="2" t="s">
        <v>12715</v>
      </c>
      <c r="X6283" s="2" t="s">
        <v>13068</v>
      </c>
      <c r="Y6283" s="2" t="s">
        <v>20621</v>
      </c>
      <c r="Z6283" s="2" t="s">
        <v>12715</v>
      </c>
      <c r="AA6283" s="2" t="s">
        <v>12716</v>
      </c>
      <c r="AB6283" s="2" t="s">
        <v>13067</v>
      </c>
      <c r="AC6283" s="2">
        <v>66260</v>
      </c>
    </row>
    <row r="6284" spans="1:29" x14ac:dyDescent="0.2">
      <c r="A6284" s="2" t="s">
        <v>8382</v>
      </c>
      <c r="B6284" s="2">
        <v>18767</v>
      </c>
      <c r="C6284" s="2" t="s">
        <v>8383</v>
      </c>
      <c r="D6284" s="10">
        <v>8370.8612821501192</v>
      </c>
      <c r="E6284" s="20">
        <v>-0.17573760022246501</v>
      </c>
      <c r="F6284" s="7">
        <v>2.1990839677310602E-2</v>
      </c>
      <c r="G6284" s="3" t="s">
        <v>5116</v>
      </c>
      <c r="I6284" s="17">
        <v>-0.75661982924591298</v>
      </c>
      <c r="J6284" s="7">
        <v>2.1785449123529701E-8</v>
      </c>
      <c r="K6284" s="3" t="s">
        <v>8</v>
      </c>
      <c r="M6284" s="18">
        <v>0.58832991747113195</v>
      </c>
      <c r="N6284" s="7">
        <v>6.3898024634219502E-7</v>
      </c>
      <c r="O6284" s="3" t="s">
        <v>8</v>
      </c>
      <c r="Q6284" s="6">
        <v>7.44768844768391E-3</v>
      </c>
      <c r="R6284" s="7">
        <v>0.96911006961341595</v>
      </c>
      <c r="S6284" s="3" t="s">
        <v>5116</v>
      </c>
      <c r="U6284" s="3">
        <f t="shared" si="98"/>
        <v>2</v>
      </c>
      <c r="W6284" s="2" t="s">
        <v>8382</v>
      </c>
      <c r="X6284" s="2" t="s">
        <v>13068</v>
      </c>
      <c r="Y6284" s="2" t="s">
        <v>18765</v>
      </c>
      <c r="Z6284" s="2" t="s">
        <v>8382</v>
      </c>
      <c r="AA6284" s="2" t="s">
        <v>8383</v>
      </c>
      <c r="AB6284" s="2" t="s">
        <v>13067</v>
      </c>
      <c r="AC6284" s="2">
        <v>18767</v>
      </c>
    </row>
    <row r="6285" spans="1:29" x14ac:dyDescent="0.2">
      <c r="A6285" s="2" t="s">
        <v>5877</v>
      </c>
      <c r="B6285" s="2">
        <v>66416</v>
      </c>
      <c r="C6285" s="2" t="s">
        <v>5878</v>
      </c>
      <c r="D6285" s="10">
        <v>6581.3847855468302</v>
      </c>
      <c r="E6285" s="20">
        <v>0.57703362834522898</v>
      </c>
      <c r="F6285" s="7">
        <v>1.13526391212804E-7</v>
      </c>
      <c r="G6285" s="3" t="s">
        <v>5116</v>
      </c>
      <c r="I6285" s="17">
        <v>-0.75684697762271103</v>
      </c>
      <c r="J6285" s="7">
        <v>2.7826981181869098E-4</v>
      </c>
      <c r="K6285" s="3" t="s">
        <v>8</v>
      </c>
      <c r="M6285" s="18">
        <v>1.0587676262994801</v>
      </c>
      <c r="N6285" s="7">
        <v>1.1113146333730301E-9</v>
      </c>
      <c r="O6285" s="3" t="s">
        <v>8</v>
      </c>
      <c r="Q6285" s="6">
        <v>-0.27511297966845699</v>
      </c>
      <c r="R6285" s="7">
        <v>0.121082421169834</v>
      </c>
      <c r="S6285" s="3" t="s">
        <v>5116</v>
      </c>
      <c r="U6285" s="3">
        <f t="shared" si="98"/>
        <v>2</v>
      </c>
      <c r="W6285" s="2" t="s">
        <v>5877</v>
      </c>
      <c r="X6285" s="2" t="s">
        <v>13068</v>
      </c>
      <c r="Y6285" s="2" t="s">
        <v>18158</v>
      </c>
      <c r="Z6285" s="2" t="s">
        <v>5877</v>
      </c>
      <c r="AA6285" s="2" t="s">
        <v>18159</v>
      </c>
      <c r="AB6285" s="2" t="s">
        <v>13067</v>
      </c>
      <c r="AC6285" s="2">
        <v>66416</v>
      </c>
    </row>
    <row r="6286" spans="1:29" x14ac:dyDescent="0.2">
      <c r="A6286" s="2" t="s">
        <v>11877</v>
      </c>
      <c r="B6286" s="2">
        <v>20610</v>
      </c>
      <c r="C6286" s="2" t="s">
        <v>11878</v>
      </c>
      <c r="D6286" s="10">
        <v>14507.000175201199</v>
      </c>
      <c r="E6286" s="20">
        <v>-3.8879852484295499E-2</v>
      </c>
      <c r="F6286" s="7">
        <v>0.68784515284187597</v>
      </c>
      <c r="G6286" s="3" t="s">
        <v>5116</v>
      </c>
      <c r="I6286" s="17">
        <v>-0.75710875679803602</v>
      </c>
      <c r="J6286" s="7">
        <v>1.8623534725704199E-9</v>
      </c>
      <c r="K6286" s="3" t="s">
        <v>8</v>
      </c>
      <c r="M6286" s="6">
        <v>0.55464567607698501</v>
      </c>
      <c r="N6286" s="7">
        <v>5.2848629758352402E-7</v>
      </c>
      <c r="O6286" s="3" t="s">
        <v>5116</v>
      </c>
      <c r="Q6286" s="6">
        <v>-0.163583228236755</v>
      </c>
      <c r="R6286" s="7">
        <v>0.13707914356180601</v>
      </c>
      <c r="S6286" s="3" t="s">
        <v>5116</v>
      </c>
      <c r="U6286" s="3">
        <f t="shared" si="98"/>
        <v>1</v>
      </c>
      <c r="W6286" s="2" t="s">
        <v>11877</v>
      </c>
      <c r="X6286" s="2" t="s">
        <v>13068</v>
      </c>
      <c r="Y6286" s="2" t="s">
        <v>20324</v>
      </c>
      <c r="Z6286" s="2" t="s">
        <v>11877</v>
      </c>
      <c r="AA6286" s="2" t="s">
        <v>11878</v>
      </c>
      <c r="AB6286" s="2" t="s">
        <v>13067</v>
      </c>
      <c r="AC6286" s="2">
        <v>20610</v>
      </c>
    </row>
    <row r="6287" spans="1:29" x14ac:dyDescent="0.2">
      <c r="A6287" s="2" t="s">
        <v>6225</v>
      </c>
      <c r="B6287" s="2">
        <v>75734</v>
      </c>
      <c r="C6287" s="2" t="s">
        <v>6226</v>
      </c>
      <c r="D6287" s="10">
        <v>17548.583568228001</v>
      </c>
      <c r="E6287" s="20">
        <v>0.233442793042649</v>
      </c>
      <c r="F6287" s="7">
        <v>2.74307852107327E-6</v>
      </c>
      <c r="G6287" s="3" t="s">
        <v>5116</v>
      </c>
      <c r="I6287" s="17">
        <v>-0.75714875948558502</v>
      </c>
      <c r="J6287" s="7">
        <v>6.94245720060577E-16</v>
      </c>
      <c r="K6287" s="3" t="s">
        <v>8</v>
      </c>
      <c r="M6287" s="18">
        <v>0.90987498447284099</v>
      </c>
      <c r="N6287" s="7">
        <v>3.1590031956429797E-29</v>
      </c>
      <c r="O6287" s="3" t="s">
        <v>8</v>
      </c>
      <c r="Q6287" s="6">
        <v>-8.0716568055393498E-2</v>
      </c>
      <c r="R6287" s="7">
        <v>0.38129848199763999</v>
      </c>
      <c r="S6287" s="3" t="s">
        <v>5116</v>
      </c>
      <c r="U6287" s="3">
        <f t="shared" si="98"/>
        <v>2</v>
      </c>
      <c r="W6287" s="2" t="s">
        <v>6225</v>
      </c>
      <c r="X6287" s="2" t="s">
        <v>13068</v>
      </c>
      <c r="Y6287" s="2" t="s">
        <v>17767</v>
      </c>
      <c r="Z6287" s="2" t="s">
        <v>6225</v>
      </c>
      <c r="AA6287" s="2" t="s">
        <v>6226</v>
      </c>
      <c r="AB6287" s="2" t="s">
        <v>13067</v>
      </c>
      <c r="AC6287" s="2">
        <v>75734</v>
      </c>
    </row>
    <row r="6288" spans="1:29" x14ac:dyDescent="0.2">
      <c r="A6288" s="2" t="s">
        <v>6740</v>
      </c>
      <c r="B6288" s="2">
        <v>213012</v>
      </c>
      <c r="C6288" s="2" t="s">
        <v>6741</v>
      </c>
      <c r="D6288" s="10">
        <v>1834.3463776789699</v>
      </c>
      <c r="E6288" s="20">
        <v>0.23712925859147299</v>
      </c>
      <c r="F6288" s="7">
        <v>9.3865249065842301E-5</v>
      </c>
      <c r="G6288" s="3" t="s">
        <v>5116</v>
      </c>
      <c r="I6288" s="17">
        <v>-0.75732484052671201</v>
      </c>
      <c r="J6288" s="7">
        <v>2.96796421839758E-11</v>
      </c>
      <c r="K6288" s="3" t="s">
        <v>8</v>
      </c>
      <c r="M6288" s="18">
        <v>0.96715061536438396</v>
      </c>
      <c r="N6288" s="7">
        <v>4.5220378460321197E-23</v>
      </c>
      <c r="O6288" s="3" t="s">
        <v>8</v>
      </c>
      <c r="Q6288" s="6">
        <v>-2.7303483753801001E-2</v>
      </c>
      <c r="R6288" s="7">
        <v>0.85165039091806505</v>
      </c>
      <c r="S6288" s="3" t="s">
        <v>5116</v>
      </c>
      <c r="U6288" s="3">
        <f t="shared" si="98"/>
        <v>2</v>
      </c>
      <c r="W6288" s="2" t="s">
        <v>6740</v>
      </c>
      <c r="X6288" s="2" t="s">
        <v>13068</v>
      </c>
      <c r="Y6288" s="2" t="s">
        <v>14028</v>
      </c>
      <c r="Z6288" s="2" t="s">
        <v>6740</v>
      </c>
      <c r="AA6288" s="2" t="s">
        <v>6741</v>
      </c>
      <c r="AB6288" s="2" t="s">
        <v>13067</v>
      </c>
      <c r="AC6288" s="2">
        <v>213012</v>
      </c>
    </row>
    <row r="6289" spans="1:29" x14ac:dyDescent="0.2">
      <c r="A6289" s="2" t="s">
        <v>6208</v>
      </c>
      <c r="B6289" s="2">
        <v>18111</v>
      </c>
      <c r="C6289" s="2" t="s">
        <v>6209</v>
      </c>
      <c r="D6289" s="10">
        <v>42820.939867661102</v>
      </c>
      <c r="E6289" s="20">
        <v>-0.347347866422475</v>
      </c>
      <c r="F6289" s="7">
        <v>2.4046522636073499E-6</v>
      </c>
      <c r="G6289" s="3" t="s">
        <v>5116</v>
      </c>
      <c r="I6289" s="17">
        <v>-0.75827433317073001</v>
      </c>
      <c r="J6289" s="7">
        <v>5.9421850890058501E-8</v>
      </c>
      <c r="K6289" s="3" t="s">
        <v>8</v>
      </c>
      <c r="M6289" s="6">
        <v>0.32572715455131501</v>
      </c>
      <c r="N6289" s="7">
        <v>1.1694997374733699E-2</v>
      </c>
      <c r="O6289" s="3" t="s">
        <v>5116</v>
      </c>
      <c r="Q6289" s="6">
        <v>-8.51993121969397E-2</v>
      </c>
      <c r="R6289" s="7">
        <v>0.56570267101576699</v>
      </c>
      <c r="S6289" s="3" t="s">
        <v>5116</v>
      </c>
      <c r="U6289" s="3">
        <f t="shared" si="98"/>
        <v>1</v>
      </c>
      <c r="W6289" s="2" t="s">
        <v>6208</v>
      </c>
      <c r="X6289" s="2" t="s">
        <v>13068</v>
      </c>
      <c r="Y6289" s="2" t="s">
        <v>18301</v>
      </c>
      <c r="Z6289" s="2" t="s">
        <v>6208</v>
      </c>
      <c r="AA6289" s="2" t="s">
        <v>6209</v>
      </c>
      <c r="AB6289" s="2" t="s">
        <v>13067</v>
      </c>
      <c r="AC6289" s="2">
        <v>18111</v>
      </c>
    </row>
    <row r="6290" spans="1:29" x14ac:dyDescent="0.2">
      <c r="A6290" s="2" t="s">
        <v>7222</v>
      </c>
      <c r="B6290" s="2">
        <v>20055</v>
      </c>
      <c r="C6290" s="2" t="s">
        <v>7223</v>
      </c>
      <c r="D6290" s="10">
        <v>3916.6354973180401</v>
      </c>
      <c r="E6290" s="20">
        <v>0.389683779572221</v>
      </c>
      <c r="F6290" s="7">
        <v>8.6644111453896601E-4</v>
      </c>
      <c r="G6290" s="3" t="s">
        <v>5116</v>
      </c>
      <c r="I6290" s="17">
        <v>-0.75893639346011199</v>
      </c>
      <c r="J6290" s="7">
        <v>4.1645443097625801E-4</v>
      </c>
      <c r="K6290" s="3" t="s">
        <v>8</v>
      </c>
      <c r="M6290" s="18">
        <v>0.66005413188737505</v>
      </c>
      <c r="N6290" s="7">
        <v>3.6747191690253699E-4</v>
      </c>
      <c r="O6290" s="3" t="s">
        <v>8</v>
      </c>
      <c r="Q6290" s="6">
        <v>-0.488566041144958</v>
      </c>
      <c r="R6290" s="7">
        <v>3.2835656105279702E-3</v>
      </c>
      <c r="S6290" s="3" t="s">
        <v>5116</v>
      </c>
      <c r="U6290" s="3">
        <f t="shared" si="98"/>
        <v>2</v>
      </c>
      <c r="W6290" s="2" t="s">
        <v>7222</v>
      </c>
      <c r="X6290" s="2" t="s">
        <v>13068</v>
      </c>
      <c r="Y6290" s="2" t="s">
        <v>19542</v>
      </c>
      <c r="Z6290" s="2" t="s">
        <v>7222</v>
      </c>
      <c r="AA6290" s="2" t="s">
        <v>7223</v>
      </c>
      <c r="AB6290" s="2" t="s">
        <v>13067</v>
      </c>
      <c r="AC6290" s="2">
        <v>20055</v>
      </c>
    </row>
    <row r="6291" spans="1:29" x14ac:dyDescent="0.2">
      <c r="A6291" s="2" t="s">
        <v>5625</v>
      </c>
      <c r="B6291" s="2">
        <v>13877</v>
      </c>
      <c r="C6291" s="2" t="s">
        <v>5626</v>
      </c>
      <c r="D6291" s="10">
        <v>7829.1253860650704</v>
      </c>
      <c r="E6291" s="20">
        <v>0.53318977547431601</v>
      </c>
      <c r="F6291" s="7">
        <v>2.51982432214254E-9</v>
      </c>
      <c r="G6291" s="3" t="s">
        <v>5116</v>
      </c>
      <c r="I6291" s="17">
        <v>-0.75904518728542503</v>
      </c>
      <c r="J6291" s="7">
        <v>1.13964133701708E-5</v>
      </c>
      <c r="K6291" s="3" t="s">
        <v>8</v>
      </c>
      <c r="M6291" s="18">
        <v>1.1308889315136701</v>
      </c>
      <c r="N6291" s="7">
        <v>6.5777656005061099E-15</v>
      </c>
      <c r="O6291" s="3" t="s">
        <v>8</v>
      </c>
      <c r="Q6291" s="6">
        <v>-0.16134603124607</v>
      </c>
      <c r="R6291" s="7">
        <v>0.31924016829958701</v>
      </c>
      <c r="S6291" s="3" t="s">
        <v>5116</v>
      </c>
      <c r="U6291" s="3">
        <f t="shared" si="98"/>
        <v>2</v>
      </c>
      <c r="W6291" s="2" t="s">
        <v>5625</v>
      </c>
      <c r="X6291" s="2" t="s">
        <v>13068</v>
      </c>
      <c r="Y6291" s="2" t="s">
        <v>16030</v>
      </c>
      <c r="Z6291" s="2" t="s">
        <v>5625</v>
      </c>
      <c r="AA6291" s="2" t="s">
        <v>16031</v>
      </c>
      <c r="AB6291" s="2" t="s">
        <v>13067</v>
      </c>
      <c r="AC6291" s="2">
        <v>13877</v>
      </c>
    </row>
    <row r="6292" spans="1:29" x14ac:dyDescent="0.2">
      <c r="A6292" s="2" t="s">
        <v>12687</v>
      </c>
      <c r="B6292" s="2">
        <v>68226</v>
      </c>
      <c r="C6292" s="2" t="s">
        <v>12688</v>
      </c>
      <c r="D6292" s="10">
        <v>1103.50314172242</v>
      </c>
      <c r="E6292" s="20">
        <v>-1.7908750201772398E-2</v>
      </c>
      <c r="F6292" s="7">
        <v>0.92699836212465803</v>
      </c>
      <c r="G6292" s="3" t="s">
        <v>5116</v>
      </c>
      <c r="I6292" s="17">
        <v>-0.75914615628337401</v>
      </c>
      <c r="J6292" s="7">
        <v>2.57004834287339E-4</v>
      </c>
      <c r="K6292" s="3" t="s">
        <v>8</v>
      </c>
      <c r="M6292" s="18">
        <v>0.62232984464299801</v>
      </c>
      <c r="N6292" s="7">
        <v>5.4863309025925805E-4</v>
      </c>
      <c r="O6292" s="3" t="s">
        <v>8</v>
      </c>
      <c r="Q6292" s="6">
        <v>-0.118907561438604</v>
      </c>
      <c r="R6292" s="7">
        <v>0.587806625026842</v>
      </c>
      <c r="S6292" s="3" t="s">
        <v>5116</v>
      </c>
      <c r="U6292" s="3">
        <f t="shared" si="98"/>
        <v>2</v>
      </c>
      <c r="W6292" s="2" t="s">
        <v>12687</v>
      </c>
      <c r="X6292" s="2" t="s">
        <v>13068</v>
      </c>
      <c r="Y6292" s="2" t="s">
        <v>15890</v>
      </c>
      <c r="Z6292" s="2" t="s">
        <v>12687</v>
      </c>
      <c r="AA6292" s="2" t="s">
        <v>12688</v>
      </c>
      <c r="AB6292" s="2" t="s">
        <v>13067</v>
      </c>
      <c r="AC6292" s="2">
        <v>68226</v>
      </c>
    </row>
    <row r="6293" spans="1:29" x14ac:dyDescent="0.2">
      <c r="A6293" s="2" t="s">
        <v>7152</v>
      </c>
      <c r="B6293" s="2">
        <v>56040</v>
      </c>
      <c r="C6293" s="2" t="s">
        <v>7153</v>
      </c>
      <c r="D6293" s="10">
        <v>7040.7301279190197</v>
      </c>
      <c r="E6293" s="20">
        <v>0.41933895586358999</v>
      </c>
      <c r="F6293" s="7">
        <v>6.5940252154419001E-4</v>
      </c>
      <c r="G6293" s="3" t="s">
        <v>5116</v>
      </c>
      <c r="I6293" s="17">
        <v>-0.75926573011965903</v>
      </c>
      <c r="J6293" s="7">
        <v>7.9252432639874903E-4</v>
      </c>
      <c r="K6293" s="3" t="s">
        <v>8</v>
      </c>
      <c r="M6293" s="18">
        <v>0.64146012329681601</v>
      </c>
      <c r="N6293" s="7">
        <v>1.0277456760166401E-3</v>
      </c>
      <c r="O6293" s="3" t="s">
        <v>8</v>
      </c>
      <c r="Q6293" s="6">
        <v>-0.53714456268643396</v>
      </c>
      <c r="R6293" s="7">
        <v>2.0061617898745102E-3</v>
      </c>
      <c r="S6293" s="3" t="s">
        <v>5116</v>
      </c>
      <c r="U6293" s="3">
        <f t="shared" si="98"/>
        <v>2</v>
      </c>
      <c r="W6293" s="2" t="s">
        <v>7152</v>
      </c>
      <c r="X6293" s="2" t="s">
        <v>13068</v>
      </c>
      <c r="Y6293" s="2" t="s">
        <v>19524</v>
      </c>
      <c r="Z6293" s="2" t="s">
        <v>7152</v>
      </c>
      <c r="AA6293" s="2" t="s">
        <v>7153</v>
      </c>
      <c r="AB6293" s="2" t="s">
        <v>13067</v>
      </c>
      <c r="AC6293" s="2">
        <v>56040</v>
      </c>
    </row>
    <row r="6294" spans="1:29" x14ac:dyDescent="0.2">
      <c r="A6294" s="2" t="s">
        <v>5448</v>
      </c>
      <c r="B6294" s="2">
        <v>67804</v>
      </c>
      <c r="C6294" s="2" t="s">
        <v>5449</v>
      </c>
      <c r="D6294" s="10">
        <v>5087.4593034563004</v>
      </c>
      <c r="E6294" s="20">
        <v>0.41556841254393601</v>
      </c>
      <c r="F6294" s="7">
        <v>5.1365255028779701E-11</v>
      </c>
      <c r="G6294" s="3" t="s">
        <v>5116</v>
      </c>
      <c r="I6294" s="17">
        <v>-0.75932034069946397</v>
      </c>
      <c r="J6294" s="7">
        <v>5.9430834893671503E-10</v>
      </c>
      <c r="K6294" s="3" t="s">
        <v>8</v>
      </c>
      <c r="M6294" s="18">
        <v>1.1840587346965199</v>
      </c>
      <c r="N6294" s="7">
        <v>7.0170399196051706E-30</v>
      </c>
      <c r="O6294" s="3" t="s">
        <v>8</v>
      </c>
      <c r="Q6294" s="6">
        <v>9.1699814531235792E-3</v>
      </c>
      <c r="R6294" s="7">
        <v>0.95687053689870505</v>
      </c>
      <c r="S6294" s="3" t="s">
        <v>5116</v>
      </c>
      <c r="U6294" s="3">
        <f t="shared" si="98"/>
        <v>2</v>
      </c>
      <c r="W6294" s="2" t="s">
        <v>5448</v>
      </c>
      <c r="X6294" s="2" t="s">
        <v>13068</v>
      </c>
      <c r="Y6294" s="2" t="s">
        <v>20081</v>
      </c>
      <c r="Z6294" s="2" t="s">
        <v>5448</v>
      </c>
      <c r="AA6294" s="2" t="s">
        <v>5449</v>
      </c>
      <c r="AB6294" s="2" t="s">
        <v>13067</v>
      </c>
      <c r="AC6294" s="2">
        <v>67804</v>
      </c>
    </row>
    <row r="6295" spans="1:29" x14ac:dyDescent="0.2">
      <c r="A6295" s="2" t="s">
        <v>11338</v>
      </c>
      <c r="B6295" s="2">
        <v>67529</v>
      </c>
      <c r="C6295" s="2" t="s">
        <v>11339</v>
      </c>
      <c r="D6295" s="10">
        <v>5043.6929717152598</v>
      </c>
      <c r="E6295" s="20">
        <v>6.5731386189202601E-2</v>
      </c>
      <c r="F6295" s="7">
        <v>0.52693697495993597</v>
      </c>
      <c r="G6295" s="3" t="s">
        <v>5116</v>
      </c>
      <c r="I6295" s="17">
        <v>-0.75935838329684202</v>
      </c>
      <c r="J6295" s="7">
        <v>2.7943635667357202E-7</v>
      </c>
      <c r="K6295" s="3" t="s">
        <v>8</v>
      </c>
      <c r="M6295" s="18">
        <v>0.93481550905567301</v>
      </c>
      <c r="N6295" s="7">
        <v>1.09733272686044E-13</v>
      </c>
      <c r="O6295" s="3" t="s">
        <v>8</v>
      </c>
      <c r="Q6295" s="6">
        <v>0.109725739569628</v>
      </c>
      <c r="R6295" s="7">
        <v>0.45894139263322598</v>
      </c>
      <c r="S6295" s="3" t="s">
        <v>5116</v>
      </c>
      <c r="U6295" s="3">
        <f t="shared" si="98"/>
        <v>2</v>
      </c>
      <c r="W6295" s="2" t="s">
        <v>11338</v>
      </c>
      <c r="X6295" s="2" t="s">
        <v>13068</v>
      </c>
      <c r="Y6295" s="2" t="s">
        <v>16306</v>
      </c>
      <c r="Z6295" s="2" t="s">
        <v>11338</v>
      </c>
      <c r="AA6295" s="2" t="s">
        <v>11339</v>
      </c>
      <c r="AB6295" s="2" t="s">
        <v>13067</v>
      </c>
      <c r="AC6295" s="2">
        <v>67529</v>
      </c>
    </row>
    <row r="6296" spans="1:29" x14ac:dyDescent="0.2">
      <c r="A6296" s="2" t="s">
        <v>12198</v>
      </c>
      <c r="B6296" s="2">
        <v>77022</v>
      </c>
      <c r="C6296" s="2" t="s">
        <v>12199</v>
      </c>
      <c r="D6296" s="10">
        <v>62.924943237179399</v>
      </c>
      <c r="E6296" s="20">
        <v>-9.3781436816669603E-2</v>
      </c>
      <c r="F6296" s="7">
        <v>0.794486396312723</v>
      </c>
      <c r="G6296" s="3" t="s">
        <v>5116</v>
      </c>
      <c r="I6296" s="17">
        <v>-0.75940242230804</v>
      </c>
      <c r="J6296" s="7">
        <v>4.2000454652155898E-2</v>
      </c>
      <c r="K6296" s="3" t="s">
        <v>8</v>
      </c>
      <c r="M6296" s="6">
        <v>0.15823816010619801</v>
      </c>
      <c r="N6296" s="7">
        <v>0.69980744377545101</v>
      </c>
      <c r="O6296" s="3" t="s">
        <v>5116</v>
      </c>
      <c r="Q6296" s="6">
        <v>-0.50738282538517199</v>
      </c>
      <c r="R6296" s="7">
        <v>0.13544990314624999</v>
      </c>
      <c r="S6296" s="3" t="s">
        <v>5116</v>
      </c>
      <c r="U6296" s="3">
        <f t="shared" si="98"/>
        <v>1</v>
      </c>
      <c r="W6296" s="2" t="s">
        <v>12198</v>
      </c>
      <c r="X6296" s="2" t="s">
        <v>13068</v>
      </c>
      <c r="Y6296" s="2" t="s">
        <v>13590</v>
      </c>
      <c r="Z6296" s="2" t="s">
        <v>12198</v>
      </c>
      <c r="AA6296" s="2" t="s">
        <v>13591</v>
      </c>
      <c r="AB6296" s="2" t="s">
        <v>13335</v>
      </c>
      <c r="AC6296" s="2">
        <v>77022</v>
      </c>
    </row>
    <row r="6297" spans="1:29" x14ac:dyDescent="0.2">
      <c r="A6297" s="2" t="s">
        <v>5450</v>
      </c>
      <c r="B6297" s="2">
        <v>94066</v>
      </c>
      <c r="C6297" s="2" t="s">
        <v>5451</v>
      </c>
      <c r="D6297" s="10">
        <v>2901.9127031947501</v>
      </c>
      <c r="E6297" s="20">
        <v>0.55869933953057904</v>
      </c>
      <c r="F6297" s="7">
        <v>5.7594053127041803E-11</v>
      </c>
      <c r="G6297" s="3" t="s">
        <v>5116</v>
      </c>
      <c r="I6297" s="17">
        <v>-0.75942221671958998</v>
      </c>
      <c r="J6297" s="7">
        <v>4.5592394701284099E-6</v>
      </c>
      <c r="K6297" s="3" t="s">
        <v>8</v>
      </c>
      <c r="M6297" s="18">
        <v>0.86720129167073301</v>
      </c>
      <c r="N6297" s="7">
        <v>7.8897180082451303E-10</v>
      </c>
      <c r="O6297" s="3" t="s">
        <v>8</v>
      </c>
      <c r="Q6297" s="6">
        <v>-0.45092026457943701</v>
      </c>
      <c r="R6297" s="7">
        <v>3.3657961029800901E-4</v>
      </c>
      <c r="S6297" s="3" t="s">
        <v>5116</v>
      </c>
      <c r="U6297" s="3">
        <f t="shared" si="98"/>
        <v>2</v>
      </c>
      <c r="W6297" s="2" t="s">
        <v>5450</v>
      </c>
      <c r="X6297" s="2" t="s">
        <v>13068</v>
      </c>
      <c r="Y6297" s="2" t="s">
        <v>17906</v>
      </c>
      <c r="Z6297" s="2" t="s">
        <v>5450</v>
      </c>
      <c r="AA6297" s="2" t="s">
        <v>5451</v>
      </c>
      <c r="AB6297" s="2" t="s">
        <v>13067</v>
      </c>
      <c r="AC6297" s="2">
        <v>94066</v>
      </c>
    </row>
    <row r="6298" spans="1:29" x14ac:dyDescent="0.2">
      <c r="A6298" s="2" t="s">
        <v>10549</v>
      </c>
      <c r="B6298" s="2">
        <v>66492</v>
      </c>
      <c r="C6298" s="2" t="s">
        <v>10550</v>
      </c>
      <c r="D6298" s="10">
        <v>6756.3107574979804</v>
      </c>
      <c r="E6298" s="20">
        <v>8.3667970687705207E-2</v>
      </c>
      <c r="F6298" s="7">
        <v>0.30270562729751999</v>
      </c>
      <c r="G6298" s="3" t="s">
        <v>5116</v>
      </c>
      <c r="I6298" s="17">
        <v>-0.75986258137493801</v>
      </c>
      <c r="J6298" s="7">
        <v>1.66399073002959E-9</v>
      </c>
      <c r="K6298" s="3" t="s">
        <v>8</v>
      </c>
      <c r="M6298" s="6">
        <v>0.46681986892400601</v>
      </c>
      <c r="N6298" s="7">
        <v>3.0449013238396201E-5</v>
      </c>
      <c r="O6298" s="3" t="s">
        <v>5116</v>
      </c>
      <c r="Q6298" s="6">
        <v>-0.37671068313863698</v>
      </c>
      <c r="R6298" s="7">
        <v>8.6680912339688203E-5</v>
      </c>
      <c r="S6298" s="3" t="s">
        <v>5116</v>
      </c>
      <c r="U6298" s="3">
        <f t="shared" si="98"/>
        <v>1</v>
      </c>
      <c r="W6298" s="2" t="s">
        <v>10549</v>
      </c>
      <c r="X6298" s="2" t="s">
        <v>13068</v>
      </c>
      <c r="Y6298" s="2" t="s">
        <v>21443</v>
      </c>
      <c r="Z6298" s="2" t="s">
        <v>10549</v>
      </c>
      <c r="AA6298" s="2" t="s">
        <v>10550</v>
      </c>
      <c r="AB6298" s="2" t="s">
        <v>13067</v>
      </c>
      <c r="AC6298" s="2">
        <v>66492</v>
      </c>
    </row>
    <row r="6299" spans="1:29" x14ac:dyDescent="0.2">
      <c r="A6299" s="2" t="s">
        <v>197</v>
      </c>
      <c r="B6299" s="2">
        <v>22348</v>
      </c>
      <c r="C6299" s="2" t="s">
        <v>198</v>
      </c>
      <c r="D6299" s="10">
        <v>1422.55777767833</v>
      </c>
      <c r="E6299" s="52">
        <v>-2.1027154463105502</v>
      </c>
      <c r="F6299" s="7">
        <v>5.2404070998322102E-61</v>
      </c>
      <c r="G6299" s="3" t="s">
        <v>8</v>
      </c>
      <c r="I6299" s="17">
        <v>-0.76005633413765605</v>
      </c>
      <c r="J6299" s="7">
        <v>2.4986507065463898E-3</v>
      </c>
      <c r="K6299" s="3" t="s">
        <v>8</v>
      </c>
      <c r="M6299" s="18">
        <v>-0.80292788301731599</v>
      </c>
      <c r="N6299" s="7">
        <v>1.5847682862353099E-4</v>
      </c>
      <c r="O6299" s="3" t="s">
        <v>8</v>
      </c>
      <c r="Q6299" s="6">
        <v>0.53973122915557803</v>
      </c>
      <c r="R6299" s="7">
        <v>5.7663990455504603E-3</v>
      </c>
      <c r="S6299" s="3" t="s">
        <v>5116</v>
      </c>
      <c r="U6299" s="3">
        <f t="shared" si="98"/>
        <v>3</v>
      </c>
      <c r="W6299" s="2" t="s">
        <v>197</v>
      </c>
      <c r="X6299" s="2" t="s">
        <v>13068</v>
      </c>
      <c r="Y6299" s="2" t="s">
        <v>19934</v>
      </c>
      <c r="Z6299" s="2" t="s">
        <v>197</v>
      </c>
      <c r="AA6299" s="2" t="s">
        <v>198</v>
      </c>
      <c r="AB6299" s="2" t="s">
        <v>13067</v>
      </c>
      <c r="AC6299" s="2">
        <v>22348</v>
      </c>
    </row>
    <row r="6300" spans="1:29" x14ac:dyDescent="0.2">
      <c r="A6300" s="2" t="s">
        <v>599</v>
      </c>
      <c r="B6300" s="2">
        <v>226971</v>
      </c>
      <c r="C6300" s="2" t="s">
        <v>600</v>
      </c>
      <c r="D6300" s="10">
        <v>27443.9811924678</v>
      </c>
      <c r="E6300" s="52">
        <v>-0.63695650222973199</v>
      </c>
      <c r="F6300" s="7">
        <v>4.9541035293845997E-31</v>
      </c>
      <c r="G6300" s="3" t="s">
        <v>8</v>
      </c>
      <c r="I6300" s="17">
        <v>-0.76035471984017899</v>
      </c>
      <c r="J6300" s="7">
        <v>2.2260011978031701E-12</v>
      </c>
      <c r="K6300" s="3" t="s">
        <v>8</v>
      </c>
      <c r="M6300" s="6">
        <v>0.54328691055154799</v>
      </c>
      <c r="N6300" s="7">
        <v>1.1920954723195E-8</v>
      </c>
      <c r="O6300" s="3" t="s">
        <v>5116</v>
      </c>
      <c r="Q6300" s="6">
        <v>0.41988869294110098</v>
      </c>
      <c r="R6300" s="7">
        <v>1.97432534369263E-7</v>
      </c>
      <c r="S6300" s="3" t="s">
        <v>5116</v>
      </c>
      <c r="U6300" s="3">
        <f t="shared" si="98"/>
        <v>2</v>
      </c>
      <c r="W6300" s="2" t="s">
        <v>599</v>
      </c>
      <c r="X6300" s="2" t="s">
        <v>13068</v>
      </c>
      <c r="Y6300" s="2" t="s">
        <v>18791</v>
      </c>
      <c r="Z6300" s="2" t="s">
        <v>599</v>
      </c>
      <c r="AA6300" s="2" t="s">
        <v>600</v>
      </c>
      <c r="AB6300" s="2" t="s">
        <v>13067</v>
      </c>
      <c r="AC6300" s="2">
        <v>226971</v>
      </c>
    </row>
    <row r="6301" spans="1:29" x14ac:dyDescent="0.2">
      <c r="A6301" s="2" t="s">
        <v>12772</v>
      </c>
      <c r="B6301" s="2">
        <v>17984</v>
      </c>
      <c r="C6301" s="2" t="s">
        <v>12773</v>
      </c>
      <c r="D6301" s="10">
        <v>72063.020275683899</v>
      </c>
      <c r="E6301" s="20">
        <v>-1.1713726422636401E-2</v>
      </c>
      <c r="F6301" s="7">
        <v>0.94114990328024495</v>
      </c>
      <c r="G6301" s="3" t="s">
        <v>5116</v>
      </c>
      <c r="I6301" s="17">
        <v>-0.76050735205905395</v>
      </c>
      <c r="J6301" s="7">
        <v>6.8928006310306598E-6</v>
      </c>
      <c r="K6301" s="3" t="s">
        <v>8</v>
      </c>
      <c r="M6301" s="18">
        <v>1.14346643246903</v>
      </c>
      <c r="N6301" s="7">
        <v>8.3311995011658903E-16</v>
      </c>
      <c r="O6301" s="3" t="s">
        <v>8</v>
      </c>
      <c r="Q6301" s="6">
        <v>0.39467280683261102</v>
      </c>
      <c r="R6301" s="7">
        <v>2.6088355692981502E-3</v>
      </c>
      <c r="S6301" s="3" t="s">
        <v>5116</v>
      </c>
      <c r="U6301" s="3">
        <f t="shared" si="98"/>
        <v>2</v>
      </c>
      <c r="W6301" s="2" t="s">
        <v>12772</v>
      </c>
      <c r="X6301" s="2" t="s">
        <v>13068</v>
      </c>
      <c r="Y6301" s="2" t="s">
        <v>18136</v>
      </c>
      <c r="Z6301" s="2" t="s">
        <v>12772</v>
      </c>
      <c r="AA6301" s="2" t="s">
        <v>12773</v>
      </c>
      <c r="AB6301" s="2" t="s">
        <v>13067</v>
      </c>
      <c r="AC6301" s="2">
        <v>17984</v>
      </c>
    </row>
    <row r="6302" spans="1:29" x14ac:dyDescent="0.2">
      <c r="A6302" s="2" t="s">
        <v>5956</v>
      </c>
      <c r="B6302" s="2">
        <v>67713</v>
      </c>
      <c r="C6302" s="2" t="s">
        <v>5957</v>
      </c>
      <c r="D6302" s="10">
        <v>1862.35163695401</v>
      </c>
      <c r="E6302" s="20">
        <v>0.554377675594526</v>
      </c>
      <c r="F6302" s="7">
        <v>2.8805879598631499E-7</v>
      </c>
      <c r="G6302" s="3" t="s">
        <v>5116</v>
      </c>
      <c r="I6302" s="17">
        <v>-0.76071674542027501</v>
      </c>
      <c r="J6302" s="7">
        <v>2.2841702502722201E-4</v>
      </c>
      <c r="K6302" s="3" t="s">
        <v>8</v>
      </c>
      <c r="M6302" s="18">
        <v>0.93411192415643396</v>
      </c>
      <c r="N6302" s="7">
        <v>7.3595355025645705E-8</v>
      </c>
      <c r="O6302" s="3" t="s">
        <v>8</v>
      </c>
      <c r="Q6302" s="6">
        <v>-0.38098249685836699</v>
      </c>
      <c r="R6302" s="7">
        <v>2.0310821785293601E-2</v>
      </c>
      <c r="S6302" s="3" t="s">
        <v>5116</v>
      </c>
      <c r="U6302" s="3">
        <f t="shared" si="98"/>
        <v>2</v>
      </c>
      <c r="W6302" s="2" t="s">
        <v>5956</v>
      </c>
      <c r="X6302" s="2" t="s">
        <v>13068</v>
      </c>
      <c r="Y6302" s="2" t="s">
        <v>15735</v>
      </c>
      <c r="Z6302" s="2" t="s">
        <v>5956</v>
      </c>
      <c r="AA6302" s="2" t="s">
        <v>5957</v>
      </c>
      <c r="AB6302" s="2" t="s">
        <v>13067</v>
      </c>
      <c r="AC6302" s="2">
        <v>67713</v>
      </c>
    </row>
    <row r="6303" spans="1:29" x14ac:dyDescent="0.2">
      <c r="A6303" s="2" t="s">
        <v>9191</v>
      </c>
      <c r="B6303" s="2">
        <v>20295</v>
      </c>
      <c r="C6303" s="2" t="s">
        <v>9192</v>
      </c>
      <c r="D6303" s="10">
        <v>65.716784353599394</v>
      </c>
      <c r="E6303" s="20">
        <v>0.43374043242277199</v>
      </c>
      <c r="F6303" s="7">
        <v>7.8952167672938806E-2</v>
      </c>
      <c r="G6303" s="3" t="s">
        <v>5116</v>
      </c>
      <c r="I6303" s="17">
        <v>-0.76213868130221096</v>
      </c>
      <c r="J6303" s="7">
        <v>3.9399475381848799E-2</v>
      </c>
      <c r="K6303" s="3" t="s">
        <v>8</v>
      </c>
      <c r="M6303" s="18">
        <v>1.0818399642977601</v>
      </c>
      <c r="N6303" s="7">
        <v>3.9041716290614398E-4</v>
      </c>
      <c r="O6303" s="3" t="s">
        <v>8</v>
      </c>
      <c r="Q6303" s="6">
        <v>-0.114039149427226</v>
      </c>
      <c r="R6303" s="7">
        <v>0.81310442937524796</v>
      </c>
      <c r="S6303" s="3" t="s">
        <v>5116</v>
      </c>
      <c r="U6303" s="3">
        <f t="shared" si="98"/>
        <v>2</v>
      </c>
      <c r="W6303" s="2" t="s">
        <v>9191</v>
      </c>
      <c r="X6303" s="2" t="s">
        <v>13068</v>
      </c>
      <c r="Y6303" s="2" t="s">
        <v>15037</v>
      </c>
      <c r="Z6303" s="2" t="s">
        <v>9191</v>
      </c>
      <c r="AA6303" s="2" t="s">
        <v>9192</v>
      </c>
      <c r="AB6303" s="2" t="s">
        <v>13067</v>
      </c>
      <c r="AC6303" s="2">
        <v>20295</v>
      </c>
    </row>
    <row r="6304" spans="1:29" x14ac:dyDescent="0.2">
      <c r="A6304" s="2" t="s">
        <v>6583</v>
      </c>
      <c r="B6304" s="2">
        <v>68089</v>
      </c>
      <c r="C6304" s="2" t="s">
        <v>6584</v>
      </c>
      <c r="D6304" s="10">
        <v>7932.8220044686204</v>
      </c>
      <c r="E6304" s="20">
        <v>-0.23645364604498401</v>
      </c>
      <c r="F6304" s="7">
        <v>4.2655697003644902E-5</v>
      </c>
      <c r="G6304" s="3" t="s">
        <v>5116</v>
      </c>
      <c r="I6304" s="17">
        <v>-0.76216576198094899</v>
      </c>
      <c r="J6304" s="7">
        <v>1.66558537872921E-12</v>
      </c>
      <c r="K6304" s="3" t="s">
        <v>8</v>
      </c>
      <c r="M6304" s="6">
        <v>0.29848986712730302</v>
      </c>
      <c r="N6304" s="7">
        <v>2.7300126977810599E-3</v>
      </c>
      <c r="O6304" s="3" t="s">
        <v>5116</v>
      </c>
      <c r="Q6304" s="6">
        <v>-0.22722224880866199</v>
      </c>
      <c r="R6304" s="7">
        <v>8.4347425112498795E-3</v>
      </c>
      <c r="S6304" s="3" t="s">
        <v>5116</v>
      </c>
      <c r="U6304" s="3">
        <f t="shared" si="98"/>
        <v>1</v>
      </c>
      <c r="W6304" s="2" t="s">
        <v>6583</v>
      </c>
      <c r="X6304" s="2" t="s">
        <v>13068</v>
      </c>
      <c r="Y6304" s="2" t="s">
        <v>14402</v>
      </c>
      <c r="Z6304" s="2" t="s">
        <v>6583</v>
      </c>
      <c r="AA6304" s="2" t="s">
        <v>6584</v>
      </c>
      <c r="AB6304" s="2" t="s">
        <v>13067</v>
      </c>
      <c r="AC6304" s="2">
        <v>68089</v>
      </c>
    </row>
    <row r="6305" spans="1:29" x14ac:dyDescent="0.2">
      <c r="A6305" s="2" t="s">
        <v>6344</v>
      </c>
      <c r="B6305" s="2">
        <v>110323</v>
      </c>
      <c r="C6305" s="2" t="s">
        <v>6345</v>
      </c>
      <c r="D6305" s="10">
        <v>18460.112403077201</v>
      </c>
      <c r="E6305" s="20">
        <v>0.51053109244986905</v>
      </c>
      <c r="F6305" s="7">
        <v>6.5785417117243504E-6</v>
      </c>
      <c r="G6305" s="3" t="s">
        <v>5116</v>
      </c>
      <c r="I6305" s="17">
        <v>-0.76255811866649303</v>
      </c>
      <c r="J6305" s="7">
        <v>3.6265104534629E-4</v>
      </c>
      <c r="K6305" s="3" t="s">
        <v>8</v>
      </c>
      <c r="M6305" s="18">
        <v>0.820558586979377</v>
      </c>
      <c r="N6305" s="7">
        <v>5.83160539743274E-6</v>
      </c>
      <c r="O6305" s="3" t="s">
        <v>8</v>
      </c>
      <c r="Q6305" s="6">
        <v>-0.45253062413698403</v>
      </c>
      <c r="R6305" s="7">
        <v>6.72162652747462E-3</v>
      </c>
      <c r="S6305" s="3" t="s">
        <v>5116</v>
      </c>
      <c r="U6305" s="3">
        <f t="shared" si="98"/>
        <v>2</v>
      </c>
      <c r="W6305" s="2" t="s">
        <v>6344</v>
      </c>
      <c r="X6305" s="2" t="s">
        <v>13068</v>
      </c>
      <c r="Y6305" s="2" t="s">
        <v>15355</v>
      </c>
      <c r="Z6305" s="2" t="s">
        <v>6344</v>
      </c>
      <c r="AA6305" s="2" t="s">
        <v>15356</v>
      </c>
      <c r="AB6305" s="2" t="s">
        <v>13067</v>
      </c>
      <c r="AC6305" s="2">
        <v>110323</v>
      </c>
    </row>
    <row r="6306" spans="1:29" x14ac:dyDescent="0.2">
      <c r="A6306" s="2" t="s">
        <v>6961</v>
      </c>
      <c r="B6306" s="2">
        <v>67005</v>
      </c>
      <c r="C6306" s="2" t="s">
        <v>6962</v>
      </c>
      <c r="D6306" s="10">
        <v>3292.3108578850301</v>
      </c>
      <c r="E6306" s="20">
        <v>0.27889578591838199</v>
      </c>
      <c r="F6306" s="7">
        <v>3.1376244477817998E-4</v>
      </c>
      <c r="G6306" s="3" t="s">
        <v>5116</v>
      </c>
      <c r="I6306" s="17">
        <v>-0.76259624661404302</v>
      </c>
      <c r="J6306" s="7">
        <v>1.1658263807943099E-7</v>
      </c>
      <c r="K6306" s="3" t="s">
        <v>8</v>
      </c>
      <c r="M6306" s="18">
        <v>0.72847142544495802</v>
      </c>
      <c r="N6306" s="7">
        <v>4.4223711911921898E-9</v>
      </c>
      <c r="O6306" s="3" t="s">
        <v>8</v>
      </c>
      <c r="Q6306" s="6">
        <v>-0.31302060708746698</v>
      </c>
      <c r="R6306" s="7">
        <v>5.6562983584112899E-3</v>
      </c>
      <c r="S6306" s="3" t="s">
        <v>5116</v>
      </c>
      <c r="U6306" s="3">
        <f t="shared" si="98"/>
        <v>2</v>
      </c>
      <c r="W6306" s="2" t="s">
        <v>6961</v>
      </c>
      <c r="X6306" s="2" t="s">
        <v>13068</v>
      </c>
      <c r="Y6306" s="2" t="s">
        <v>18872</v>
      </c>
      <c r="Z6306" s="2" t="s">
        <v>6961</v>
      </c>
      <c r="AA6306" s="2" t="s">
        <v>6962</v>
      </c>
      <c r="AB6306" s="2" t="s">
        <v>13067</v>
      </c>
      <c r="AC6306" s="2">
        <v>67005</v>
      </c>
    </row>
    <row r="6307" spans="1:29" x14ac:dyDescent="0.2">
      <c r="A6307" s="2" t="s">
        <v>10525</v>
      </c>
      <c r="B6307" s="2">
        <v>66398</v>
      </c>
      <c r="C6307" s="2" t="s">
        <v>10526</v>
      </c>
      <c r="D6307" s="10">
        <v>1703.7585506410801</v>
      </c>
      <c r="E6307" s="20">
        <v>-0.102235442509097</v>
      </c>
      <c r="F6307" s="7">
        <v>0.29575549605451701</v>
      </c>
      <c r="G6307" s="3" t="s">
        <v>5116</v>
      </c>
      <c r="I6307" s="17">
        <v>-0.76351964067718003</v>
      </c>
      <c r="J6307" s="7">
        <v>5.9578633572392503E-7</v>
      </c>
      <c r="K6307" s="3" t="s">
        <v>8</v>
      </c>
      <c r="M6307" s="6">
        <v>0.47152899391120201</v>
      </c>
      <c r="N6307" s="7">
        <v>5.3006353635615599E-4</v>
      </c>
      <c r="O6307" s="3" t="s">
        <v>5116</v>
      </c>
      <c r="Q6307" s="6">
        <v>-0.189755204256881</v>
      </c>
      <c r="R6307" s="7">
        <v>0.15513782472735399</v>
      </c>
      <c r="S6307" s="3" t="s">
        <v>5116</v>
      </c>
      <c r="U6307" s="3">
        <f t="shared" si="98"/>
        <v>1</v>
      </c>
      <c r="W6307" s="2" t="s">
        <v>10525</v>
      </c>
      <c r="X6307" s="2" t="s">
        <v>13068</v>
      </c>
      <c r="Y6307" s="2" t="s">
        <v>15323</v>
      </c>
      <c r="Z6307" s="2" t="s">
        <v>10525</v>
      </c>
      <c r="AA6307" s="2" t="s">
        <v>10526</v>
      </c>
      <c r="AB6307" s="2" t="s">
        <v>13067</v>
      </c>
      <c r="AC6307" s="2">
        <v>66398</v>
      </c>
    </row>
    <row r="6308" spans="1:29" x14ac:dyDescent="0.2">
      <c r="A6308" s="2" t="s">
        <v>3743</v>
      </c>
      <c r="B6308" s="2">
        <v>74931</v>
      </c>
      <c r="C6308" s="2" t="s">
        <v>3744</v>
      </c>
      <c r="D6308" s="10">
        <v>335.31485953862301</v>
      </c>
      <c r="E6308" s="52">
        <v>0.60118326462961302</v>
      </c>
      <c r="F6308" s="7">
        <v>1.3908931661460201E-6</v>
      </c>
      <c r="G6308" s="3" t="s">
        <v>8</v>
      </c>
      <c r="I6308" s="17">
        <v>-0.76355388763991905</v>
      </c>
      <c r="J6308" s="7">
        <v>1.25756753054822E-3</v>
      </c>
      <c r="K6308" s="3" t="s">
        <v>8</v>
      </c>
      <c r="M6308" s="18">
        <v>1.1936152490167999</v>
      </c>
      <c r="N6308" s="7">
        <v>1.0046116593767999E-9</v>
      </c>
      <c r="O6308" s="3" t="s">
        <v>8</v>
      </c>
      <c r="Q6308" s="6">
        <v>-0.17112190325273099</v>
      </c>
      <c r="R6308" s="7">
        <v>0.466462950289598</v>
      </c>
      <c r="S6308" s="3" t="s">
        <v>5116</v>
      </c>
      <c r="U6308" s="3">
        <f t="shared" si="98"/>
        <v>3</v>
      </c>
      <c r="W6308" s="2" t="s">
        <v>3743</v>
      </c>
      <c r="X6308" s="2" t="s">
        <v>13068</v>
      </c>
      <c r="Y6308" s="2" t="s">
        <v>13744</v>
      </c>
      <c r="Z6308" s="2" t="s">
        <v>3743</v>
      </c>
      <c r="AA6308" s="2" t="s">
        <v>3744</v>
      </c>
      <c r="AB6308" s="2" t="s">
        <v>13063</v>
      </c>
      <c r="AC6308" s="2">
        <v>74931</v>
      </c>
    </row>
    <row r="6309" spans="1:29" x14ac:dyDescent="0.2">
      <c r="A6309" s="2" t="s">
        <v>2424</v>
      </c>
      <c r="B6309" s="2">
        <v>66181</v>
      </c>
      <c r="C6309" s="2" t="s">
        <v>2425</v>
      </c>
      <c r="D6309" s="10">
        <v>5782.8454685086899</v>
      </c>
      <c r="E6309" s="52">
        <v>0.73830790489518905</v>
      </c>
      <c r="F6309" s="7">
        <v>5.8427731404384197E-12</v>
      </c>
      <c r="G6309" s="3" t="s">
        <v>8</v>
      </c>
      <c r="I6309" s="17">
        <v>-0.76384758382950801</v>
      </c>
      <c r="J6309" s="7">
        <v>2.3787302800340899E-4</v>
      </c>
      <c r="K6309" s="3" t="s">
        <v>8</v>
      </c>
      <c r="M6309" s="18">
        <v>0.97762925021149305</v>
      </c>
      <c r="N6309" s="7">
        <v>2.03681287303551E-8</v>
      </c>
      <c r="O6309" s="3" t="s">
        <v>8</v>
      </c>
      <c r="Q6309" s="6">
        <v>-0.52452623851320501</v>
      </c>
      <c r="R6309" s="7">
        <v>9.3066281990769801E-4</v>
      </c>
      <c r="S6309" s="3" t="s">
        <v>5116</v>
      </c>
      <c r="U6309" s="3">
        <f t="shared" si="98"/>
        <v>3</v>
      </c>
      <c r="W6309" s="2" t="s">
        <v>2424</v>
      </c>
      <c r="X6309" s="2" t="s">
        <v>13068</v>
      </c>
      <c r="Y6309" s="2" t="s">
        <v>18305</v>
      </c>
      <c r="Z6309" s="2" t="s">
        <v>2424</v>
      </c>
      <c r="AA6309" s="2" t="s">
        <v>2425</v>
      </c>
      <c r="AB6309" s="2" t="s">
        <v>13067</v>
      </c>
      <c r="AC6309" s="2">
        <v>66181</v>
      </c>
    </row>
    <row r="6310" spans="1:29" x14ac:dyDescent="0.2">
      <c r="A6310" s="2" t="s">
        <v>10469</v>
      </c>
      <c r="B6310" s="2">
        <v>22646</v>
      </c>
      <c r="C6310" s="2" t="s">
        <v>10470</v>
      </c>
      <c r="D6310" s="10">
        <v>592.33020908337403</v>
      </c>
      <c r="E6310" s="20">
        <v>0.15551969638136001</v>
      </c>
      <c r="F6310" s="7">
        <v>0.28475587884058301</v>
      </c>
      <c r="G6310" s="3" t="s">
        <v>5116</v>
      </c>
      <c r="I6310" s="17">
        <v>-0.76388085685594398</v>
      </c>
      <c r="J6310" s="7">
        <v>7.8575762588512096E-4</v>
      </c>
      <c r="K6310" s="3" t="s">
        <v>8</v>
      </c>
      <c r="M6310" s="18">
        <v>0.98152896774637699</v>
      </c>
      <c r="N6310" s="7">
        <v>2.4475862543986698E-7</v>
      </c>
      <c r="O6310" s="3" t="s">
        <v>8</v>
      </c>
      <c r="Q6310" s="6">
        <v>6.2128414509072499E-2</v>
      </c>
      <c r="R6310" s="7">
        <v>0.82687062834392</v>
      </c>
      <c r="S6310" s="3" t="s">
        <v>5116</v>
      </c>
      <c r="U6310" s="3">
        <f t="shared" si="98"/>
        <v>2</v>
      </c>
      <c r="W6310" s="2" t="s">
        <v>10469</v>
      </c>
      <c r="X6310" s="2" t="s">
        <v>13068</v>
      </c>
      <c r="Y6310" s="2" t="s">
        <v>21248</v>
      </c>
      <c r="Z6310" s="2" t="s">
        <v>10469</v>
      </c>
      <c r="AA6310" s="2" t="s">
        <v>10470</v>
      </c>
      <c r="AB6310" s="2" t="s">
        <v>13067</v>
      </c>
      <c r="AC6310" s="2">
        <v>22646</v>
      </c>
    </row>
    <row r="6311" spans="1:29" x14ac:dyDescent="0.2">
      <c r="A6311" s="2" t="s">
        <v>5204</v>
      </c>
      <c r="B6311" s="2">
        <v>19744</v>
      </c>
      <c r="C6311" s="2" t="s">
        <v>5205</v>
      </c>
      <c r="D6311" s="10">
        <v>15768.278830847799</v>
      </c>
      <c r="E6311" s="20">
        <v>0.47543367551842503</v>
      </c>
      <c r="F6311" s="7">
        <v>7.6141280335359504E-18</v>
      </c>
      <c r="G6311" s="3" t="s">
        <v>5116</v>
      </c>
      <c r="I6311" s="17">
        <v>-0.76412234797294598</v>
      </c>
      <c r="J6311" s="7">
        <v>1.30446068268578E-12</v>
      </c>
      <c r="K6311" s="3" t="s">
        <v>8</v>
      </c>
      <c r="M6311" s="18">
        <v>0.93764790152309996</v>
      </c>
      <c r="N6311" s="7">
        <v>4.6148083521210698E-24</v>
      </c>
      <c r="O6311" s="3" t="s">
        <v>8</v>
      </c>
      <c r="Q6311" s="6">
        <v>-0.30190812196827099</v>
      </c>
      <c r="R6311" s="7">
        <v>2.7596174140776301E-4</v>
      </c>
      <c r="S6311" s="3" t="s">
        <v>5116</v>
      </c>
      <c r="U6311" s="3">
        <f t="shared" si="98"/>
        <v>2</v>
      </c>
      <c r="W6311" s="2" t="s">
        <v>5204</v>
      </c>
      <c r="X6311" s="2" t="s">
        <v>13068</v>
      </c>
      <c r="Y6311" s="2" t="s">
        <v>19390</v>
      </c>
      <c r="Z6311" s="2" t="s">
        <v>5204</v>
      </c>
      <c r="AA6311" s="2" t="s">
        <v>5205</v>
      </c>
      <c r="AB6311" s="2" t="s">
        <v>13067</v>
      </c>
      <c r="AC6311" s="2">
        <v>19744</v>
      </c>
    </row>
    <row r="6312" spans="1:29" x14ac:dyDescent="0.2">
      <c r="A6312" s="2" t="s">
        <v>4897</v>
      </c>
      <c r="B6312" s="2">
        <v>16453</v>
      </c>
      <c r="C6312" s="2" t="s">
        <v>4898</v>
      </c>
      <c r="D6312" s="10">
        <v>145.963010793774</v>
      </c>
      <c r="E6312" s="52">
        <v>-0.76613410033704499</v>
      </c>
      <c r="F6312" s="7">
        <v>1.50317920992267E-2</v>
      </c>
      <c r="G6312" s="3" t="s">
        <v>8</v>
      </c>
      <c r="I6312" s="6">
        <v>-0.76464644880555299</v>
      </c>
      <c r="J6312" s="7">
        <v>5.7678748570374701E-2</v>
      </c>
      <c r="K6312" s="3" t="s">
        <v>5116</v>
      </c>
      <c r="M6312" s="6">
        <v>0.433426781769226</v>
      </c>
      <c r="N6312" s="7">
        <v>0.26862178468423697</v>
      </c>
      <c r="O6312" s="3" t="s">
        <v>5116</v>
      </c>
      <c r="Q6312" s="6">
        <v>0.434914433300718</v>
      </c>
      <c r="R6312" s="7">
        <v>0.32973753162993702</v>
      </c>
      <c r="S6312" s="3" t="s">
        <v>5116</v>
      </c>
      <c r="U6312" s="3">
        <f t="shared" si="98"/>
        <v>1</v>
      </c>
      <c r="W6312" s="2" t="s">
        <v>4897</v>
      </c>
      <c r="X6312" s="2" t="s">
        <v>13068</v>
      </c>
      <c r="Y6312" s="2" t="s">
        <v>17224</v>
      </c>
      <c r="Z6312" s="2" t="s">
        <v>4897</v>
      </c>
      <c r="AA6312" s="2" t="s">
        <v>4898</v>
      </c>
      <c r="AB6312" s="2" t="s">
        <v>13067</v>
      </c>
      <c r="AC6312" s="2">
        <v>16453</v>
      </c>
    </row>
    <row r="6313" spans="1:29" x14ac:dyDescent="0.2">
      <c r="A6313" s="2" t="s">
        <v>7140</v>
      </c>
      <c r="B6313" s="2">
        <v>76829</v>
      </c>
      <c r="C6313" s="2" t="s">
        <v>7141</v>
      </c>
      <c r="D6313" s="10">
        <v>1075.54894371159</v>
      </c>
      <c r="E6313" s="20">
        <v>-0.37493382104384398</v>
      </c>
      <c r="F6313" s="7">
        <v>6.2516690170001904E-4</v>
      </c>
      <c r="G6313" s="3" t="s">
        <v>5116</v>
      </c>
      <c r="I6313" s="17">
        <v>-0.76542408172301801</v>
      </c>
      <c r="J6313" s="7">
        <v>1.5702667269939399E-4</v>
      </c>
      <c r="K6313" s="3" t="s">
        <v>8</v>
      </c>
      <c r="M6313" s="6">
        <v>0.27607283592770498</v>
      </c>
      <c r="N6313" s="7">
        <v>0.15735273244343101</v>
      </c>
      <c r="O6313" s="3" t="s">
        <v>5116</v>
      </c>
      <c r="Q6313" s="6">
        <v>-0.114417424751469</v>
      </c>
      <c r="R6313" s="7">
        <v>0.59459116949850699</v>
      </c>
      <c r="S6313" s="3" t="s">
        <v>5116</v>
      </c>
      <c r="U6313" s="3">
        <f t="shared" si="98"/>
        <v>1</v>
      </c>
      <c r="W6313" s="2" t="s">
        <v>7140</v>
      </c>
      <c r="X6313" s="2" t="s">
        <v>13068</v>
      </c>
      <c r="Y6313" s="2" t="s">
        <v>15758</v>
      </c>
      <c r="Z6313" s="2" t="s">
        <v>7140</v>
      </c>
      <c r="AA6313" s="2" t="s">
        <v>7141</v>
      </c>
      <c r="AB6313" s="2" t="s">
        <v>13067</v>
      </c>
      <c r="AC6313" s="2">
        <v>76829</v>
      </c>
    </row>
    <row r="6314" spans="1:29" x14ac:dyDescent="0.2">
      <c r="A6314" s="2" t="s">
        <v>373</v>
      </c>
      <c r="B6314" s="2">
        <v>69459</v>
      </c>
      <c r="C6314" s="2" t="s">
        <v>374</v>
      </c>
      <c r="D6314" s="10">
        <v>4212.8761261974696</v>
      </c>
      <c r="E6314" s="52">
        <v>-0.79380904126551799</v>
      </c>
      <c r="F6314" s="7">
        <v>3.9066166697789099E-41</v>
      </c>
      <c r="G6314" s="3" t="s">
        <v>8</v>
      </c>
      <c r="I6314" s="17">
        <v>-0.76584632892169902</v>
      </c>
      <c r="J6314" s="7">
        <v>6.4284880576779996E-11</v>
      </c>
      <c r="K6314" s="3" t="s">
        <v>8</v>
      </c>
      <c r="M6314" s="6">
        <v>0.260321808190217</v>
      </c>
      <c r="N6314" s="7">
        <v>1.8508643359316599E-2</v>
      </c>
      <c r="O6314" s="3" t="s">
        <v>5116</v>
      </c>
      <c r="Q6314" s="6">
        <v>0.28828452053403603</v>
      </c>
      <c r="R6314" s="7">
        <v>1.61168479149307E-3</v>
      </c>
      <c r="S6314" s="3" t="s">
        <v>5116</v>
      </c>
      <c r="U6314" s="3">
        <f t="shared" si="98"/>
        <v>2</v>
      </c>
      <c r="W6314" s="2" t="s">
        <v>373</v>
      </c>
      <c r="X6314" s="2" t="s">
        <v>13068</v>
      </c>
      <c r="Y6314" s="2" t="s">
        <v>20898</v>
      </c>
      <c r="Z6314" s="2" t="s">
        <v>373</v>
      </c>
      <c r="AA6314" s="2" t="s">
        <v>374</v>
      </c>
      <c r="AB6314" s="2" t="s">
        <v>13067</v>
      </c>
      <c r="AC6314" s="2">
        <v>69459</v>
      </c>
    </row>
    <row r="6315" spans="1:29" x14ac:dyDescent="0.2">
      <c r="A6315" s="2" t="s">
        <v>6587</v>
      </c>
      <c r="B6315" s="2">
        <v>22200</v>
      </c>
      <c r="C6315" s="2" t="s">
        <v>6588</v>
      </c>
      <c r="D6315" s="10">
        <v>3311.1644064665402</v>
      </c>
      <c r="E6315" s="20">
        <v>0.283449804792614</v>
      </c>
      <c r="F6315" s="7">
        <v>4.4052501326206898E-5</v>
      </c>
      <c r="G6315" s="3" t="s">
        <v>5116</v>
      </c>
      <c r="I6315" s="17">
        <v>-0.76670125447829596</v>
      </c>
      <c r="J6315" s="7">
        <v>4.1165731389526102E-9</v>
      </c>
      <c r="K6315" s="3" t="s">
        <v>8</v>
      </c>
      <c r="M6315" s="18">
        <v>1.0011629209525701</v>
      </c>
      <c r="N6315" s="7">
        <v>2.3513899476960899E-19</v>
      </c>
      <c r="O6315" s="3" t="s">
        <v>8</v>
      </c>
      <c r="Q6315" s="6">
        <v>-4.8988138318339099E-2</v>
      </c>
      <c r="R6315" s="7">
        <v>0.75290993895186797</v>
      </c>
      <c r="S6315" s="3" t="s">
        <v>5116</v>
      </c>
      <c r="U6315" s="3">
        <f t="shared" si="98"/>
        <v>2</v>
      </c>
      <c r="W6315" s="2" t="s">
        <v>6587</v>
      </c>
      <c r="X6315" s="2" t="s">
        <v>13068</v>
      </c>
      <c r="Y6315" s="2" t="s">
        <v>20872</v>
      </c>
      <c r="Z6315" s="2" t="s">
        <v>6587</v>
      </c>
      <c r="AA6315" s="2" t="s">
        <v>6588</v>
      </c>
      <c r="AB6315" s="2" t="s">
        <v>13067</v>
      </c>
      <c r="AC6315" s="2">
        <v>22200</v>
      </c>
    </row>
    <row r="6316" spans="1:29" x14ac:dyDescent="0.2">
      <c r="A6316" s="2" t="s">
        <v>3336</v>
      </c>
      <c r="B6316" s="2">
        <v>67126</v>
      </c>
      <c r="C6316" s="2" t="s">
        <v>3337</v>
      </c>
      <c r="D6316" s="10">
        <v>4604.2438894250699</v>
      </c>
      <c r="E6316" s="52">
        <v>0.68906728091444902</v>
      </c>
      <c r="F6316" s="7">
        <v>2.83194273557931E-8</v>
      </c>
      <c r="G6316" s="3" t="s">
        <v>8</v>
      </c>
      <c r="I6316" s="17">
        <v>-0.76681934164037202</v>
      </c>
      <c r="J6316" s="7">
        <v>1.1675133013582201E-3</v>
      </c>
      <c r="K6316" s="3" t="s">
        <v>8</v>
      </c>
      <c r="M6316" s="18">
        <v>0.84578461518090597</v>
      </c>
      <c r="N6316" s="7">
        <v>2.1417883496477399E-5</v>
      </c>
      <c r="O6316" s="3" t="s">
        <v>8</v>
      </c>
      <c r="Q6316" s="19">
        <v>-0.61010200737391496</v>
      </c>
      <c r="R6316" s="7">
        <v>6.7265343264418897E-4</v>
      </c>
      <c r="S6316" s="3" t="s">
        <v>8</v>
      </c>
      <c r="U6316" s="3">
        <f t="shared" si="98"/>
        <v>4</v>
      </c>
      <c r="W6316" s="2" t="s">
        <v>3336</v>
      </c>
      <c r="X6316" s="2" t="s">
        <v>13068</v>
      </c>
      <c r="Y6316" s="2" t="s">
        <v>14476</v>
      </c>
      <c r="Z6316" s="2" t="s">
        <v>3336</v>
      </c>
      <c r="AA6316" s="2" t="s">
        <v>3337</v>
      </c>
      <c r="AB6316" s="2" t="s">
        <v>13067</v>
      </c>
      <c r="AC6316" s="2">
        <v>67126</v>
      </c>
    </row>
    <row r="6317" spans="1:29" x14ac:dyDescent="0.2">
      <c r="A6317" s="2" t="s">
        <v>8142</v>
      </c>
      <c r="B6317" s="2">
        <v>71982</v>
      </c>
      <c r="C6317" s="2" t="s">
        <v>8143</v>
      </c>
      <c r="D6317" s="10">
        <v>10293.7197934585</v>
      </c>
      <c r="E6317" s="20">
        <v>0.13100310736078399</v>
      </c>
      <c r="F6317" s="7">
        <v>1.3579601643718299E-2</v>
      </c>
      <c r="G6317" s="3" t="s">
        <v>5116</v>
      </c>
      <c r="I6317" s="17">
        <v>-0.76687099118142799</v>
      </c>
      <c r="J6317" s="7">
        <v>2.6231193417885902E-16</v>
      </c>
      <c r="K6317" s="3" t="s">
        <v>8</v>
      </c>
      <c r="M6317" s="18">
        <v>0.69677781233175096</v>
      </c>
      <c r="N6317" s="7">
        <v>1.4102415759561499E-17</v>
      </c>
      <c r="O6317" s="3" t="s">
        <v>8</v>
      </c>
      <c r="Q6317" s="6">
        <v>-0.20109628621046</v>
      </c>
      <c r="R6317" s="7">
        <v>7.4030321638619999E-3</v>
      </c>
      <c r="S6317" s="3" t="s">
        <v>5116</v>
      </c>
      <c r="U6317" s="3">
        <f t="shared" si="98"/>
        <v>2</v>
      </c>
      <c r="W6317" s="2" t="s">
        <v>8142</v>
      </c>
      <c r="X6317" s="2" t="s">
        <v>13068</v>
      </c>
      <c r="Y6317" s="2" t="s">
        <v>20077</v>
      </c>
      <c r="Z6317" s="2" t="s">
        <v>8142</v>
      </c>
      <c r="AA6317" s="2" t="s">
        <v>8143</v>
      </c>
      <c r="AB6317" s="2" t="s">
        <v>13067</v>
      </c>
      <c r="AC6317" s="2">
        <v>71982</v>
      </c>
    </row>
    <row r="6318" spans="1:29" x14ac:dyDescent="0.2">
      <c r="A6318" s="2" t="s">
        <v>7172</v>
      </c>
      <c r="B6318" s="2" t="s">
        <v>64</v>
      </c>
      <c r="C6318" s="2" t="s">
        <v>64</v>
      </c>
      <c r="D6318" s="10">
        <v>7101.0430424432298</v>
      </c>
      <c r="E6318" s="20">
        <v>0.352564152136501</v>
      </c>
      <c r="F6318" s="7">
        <v>7.2424905418998003E-4</v>
      </c>
      <c r="G6318" s="3" t="s">
        <v>5116</v>
      </c>
      <c r="I6318" s="17">
        <v>-0.76696387055801996</v>
      </c>
      <c r="J6318" s="7">
        <v>6.7959892864681297E-5</v>
      </c>
      <c r="K6318" s="3" t="s">
        <v>8</v>
      </c>
      <c r="M6318" s="18">
        <v>0.83991641929190197</v>
      </c>
      <c r="N6318" s="7">
        <v>2.7461586571390101E-7</v>
      </c>
      <c r="O6318" s="3" t="s">
        <v>8</v>
      </c>
      <c r="Q6318" s="6">
        <v>-0.27961160340261898</v>
      </c>
      <c r="R6318" s="7">
        <v>8.2838842909395805E-2</v>
      </c>
      <c r="S6318" s="3" t="s">
        <v>5116</v>
      </c>
      <c r="U6318" s="3">
        <f t="shared" si="98"/>
        <v>2</v>
      </c>
      <c r="W6318" s="2" t="s">
        <v>7172</v>
      </c>
      <c r="X6318" s="2" t="s">
        <v>13059</v>
      </c>
      <c r="Y6318" s="2" t="s">
        <v>13468</v>
      </c>
      <c r="Z6318" s="2" t="s">
        <v>13469</v>
      </c>
      <c r="AA6318" s="2" t="s">
        <v>13470</v>
      </c>
      <c r="AB6318" s="2" t="s">
        <v>13067</v>
      </c>
      <c r="AC6318" s="2">
        <v>66379</v>
      </c>
    </row>
    <row r="6319" spans="1:29" x14ac:dyDescent="0.2">
      <c r="A6319" s="2" t="s">
        <v>5814</v>
      </c>
      <c r="B6319" s="2">
        <v>19188</v>
      </c>
      <c r="C6319" s="2" t="s">
        <v>5815</v>
      </c>
      <c r="D6319" s="10">
        <v>2829.1734102557298</v>
      </c>
      <c r="E6319" s="20">
        <v>0.50418613096741405</v>
      </c>
      <c r="F6319" s="7">
        <v>5.0743325091423701E-8</v>
      </c>
      <c r="G6319" s="3" t="s">
        <v>5116</v>
      </c>
      <c r="I6319" s="17">
        <v>-0.76711905788011403</v>
      </c>
      <c r="J6319" s="7">
        <v>1.6275018198996E-5</v>
      </c>
      <c r="K6319" s="3" t="s">
        <v>8</v>
      </c>
      <c r="M6319" s="18">
        <v>1.0817962851438001</v>
      </c>
      <c r="N6319" s="7">
        <v>4.7219090934953597E-13</v>
      </c>
      <c r="O6319" s="3" t="s">
        <v>8</v>
      </c>
      <c r="Q6319" s="6">
        <v>-0.189508903703726</v>
      </c>
      <c r="R6319" s="7">
        <v>0.23922764541571601</v>
      </c>
      <c r="S6319" s="3" t="s">
        <v>5116</v>
      </c>
      <c r="U6319" s="3">
        <f t="shared" si="98"/>
        <v>2</v>
      </c>
      <c r="W6319" s="2" t="s">
        <v>5814</v>
      </c>
      <c r="X6319" s="2" t="s">
        <v>13068</v>
      </c>
      <c r="Y6319" s="2" t="s">
        <v>19077</v>
      </c>
      <c r="Z6319" s="2" t="s">
        <v>5814</v>
      </c>
      <c r="AA6319" s="2" t="s">
        <v>5815</v>
      </c>
      <c r="AB6319" s="2" t="s">
        <v>13067</v>
      </c>
      <c r="AC6319" s="2">
        <v>19188</v>
      </c>
    </row>
    <row r="6320" spans="1:29" x14ac:dyDescent="0.2">
      <c r="A6320" s="2" t="s">
        <v>8969</v>
      </c>
      <c r="B6320" s="2">
        <v>12343</v>
      </c>
      <c r="C6320" s="2" t="s">
        <v>8970</v>
      </c>
      <c r="D6320" s="10">
        <v>14529.2238378606</v>
      </c>
      <c r="E6320" s="20">
        <v>9.8264258395921206E-2</v>
      </c>
      <c r="F6320" s="7">
        <v>6.0067716862984601E-2</v>
      </c>
      <c r="G6320" s="3" t="s">
        <v>5116</v>
      </c>
      <c r="I6320" s="17">
        <v>-0.76719528087625499</v>
      </c>
      <c r="J6320" s="7">
        <v>5.2328106946890702E-18</v>
      </c>
      <c r="K6320" s="3" t="s">
        <v>8</v>
      </c>
      <c r="M6320" s="18">
        <v>0.69187800995644599</v>
      </c>
      <c r="N6320" s="7">
        <v>4.1262142130339202E-19</v>
      </c>
      <c r="O6320" s="3" t="s">
        <v>8</v>
      </c>
      <c r="Q6320" s="6">
        <v>-0.17358152931572901</v>
      </c>
      <c r="R6320" s="7">
        <v>1.6355701658302E-2</v>
      </c>
      <c r="S6320" s="3" t="s">
        <v>5116</v>
      </c>
      <c r="U6320" s="3">
        <f t="shared" si="98"/>
        <v>2</v>
      </c>
      <c r="W6320" s="2" t="s">
        <v>8969</v>
      </c>
      <c r="X6320" s="2" t="s">
        <v>13068</v>
      </c>
      <c r="Y6320" s="2" t="s">
        <v>14903</v>
      </c>
      <c r="Z6320" s="2" t="s">
        <v>8969</v>
      </c>
      <c r="AA6320" s="2" t="s">
        <v>8970</v>
      </c>
      <c r="AB6320" s="2" t="s">
        <v>13067</v>
      </c>
      <c r="AC6320" s="2">
        <v>12343</v>
      </c>
    </row>
    <row r="6321" spans="1:29" x14ac:dyDescent="0.2">
      <c r="A6321" s="2" t="s">
        <v>136</v>
      </c>
      <c r="B6321" s="2">
        <v>100732</v>
      </c>
      <c r="C6321" s="2" t="s">
        <v>137</v>
      </c>
      <c r="D6321" s="10">
        <v>10862.788957193499</v>
      </c>
      <c r="E6321" s="52">
        <v>-1.05852865507997</v>
      </c>
      <c r="F6321" s="7">
        <v>2.7989362702373899E-79</v>
      </c>
      <c r="G6321" s="3" t="s">
        <v>8</v>
      </c>
      <c r="I6321" s="17">
        <v>-0.76743253513810505</v>
      </c>
      <c r="J6321" s="7">
        <v>7.7941527437772699E-12</v>
      </c>
      <c r="K6321" s="3" t="s">
        <v>8</v>
      </c>
      <c r="M6321" s="6">
        <v>9.9721684231557903E-2</v>
      </c>
      <c r="N6321" s="7">
        <v>0.41376431691655002</v>
      </c>
      <c r="O6321" s="3" t="s">
        <v>5116</v>
      </c>
      <c r="Q6321" s="6">
        <v>0.39081780417342699</v>
      </c>
      <c r="R6321" s="7">
        <v>3.5962959150030602E-6</v>
      </c>
      <c r="S6321" s="3" t="s">
        <v>5116</v>
      </c>
      <c r="U6321" s="3">
        <f t="shared" si="98"/>
        <v>2</v>
      </c>
      <c r="W6321" s="2" t="s">
        <v>136</v>
      </c>
      <c r="X6321" s="2" t="s">
        <v>13068</v>
      </c>
      <c r="Y6321" s="2" t="s">
        <v>17654</v>
      </c>
      <c r="Z6321" s="2" t="s">
        <v>136</v>
      </c>
      <c r="AA6321" s="2" t="s">
        <v>137</v>
      </c>
      <c r="AB6321" s="2" t="s">
        <v>13067</v>
      </c>
      <c r="AC6321" s="2">
        <v>100732</v>
      </c>
    </row>
    <row r="6322" spans="1:29" x14ac:dyDescent="0.2">
      <c r="A6322" s="2" t="s">
        <v>11035</v>
      </c>
      <c r="B6322" s="2">
        <v>75480</v>
      </c>
      <c r="C6322" s="2" t="s">
        <v>11036</v>
      </c>
      <c r="D6322" s="10">
        <v>204.62731642090799</v>
      </c>
      <c r="E6322" s="20">
        <v>0.145060447317888</v>
      </c>
      <c r="F6322" s="7">
        <v>0.43595613794460403</v>
      </c>
      <c r="G6322" s="3" t="s">
        <v>5116</v>
      </c>
      <c r="I6322" s="17">
        <v>-0.76760613266961997</v>
      </c>
      <c r="J6322" s="7">
        <v>4.6440527213015602E-3</v>
      </c>
      <c r="K6322" s="3" t="s">
        <v>8</v>
      </c>
      <c r="M6322" s="18">
        <v>0.90490654587739505</v>
      </c>
      <c r="N6322" s="7">
        <v>6.6170376153891304E-5</v>
      </c>
      <c r="O6322" s="3" t="s">
        <v>8</v>
      </c>
      <c r="Q6322" s="6">
        <v>-7.7600341101131103E-3</v>
      </c>
      <c r="R6322" s="7">
        <v>0.98340470081758702</v>
      </c>
      <c r="S6322" s="3" t="s">
        <v>5116</v>
      </c>
      <c r="U6322" s="3">
        <f t="shared" si="98"/>
        <v>2</v>
      </c>
      <c r="W6322" s="2" t="s">
        <v>11035</v>
      </c>
      <c r="X6322" s="2" t="s">
        <v>13068</v>
      </c>
      <c r="Y6322" s="2" t="s">
        <v>13219</v>
      </c>
      <c r="Z6322" s="2" t="s">
        <v>11035</v>
      </c>
      <c r="AA6322" s="2" t="s">
        <v>11036</v>
      </c>
      <c r="AB6322" s="2" t="s">
        <v>13067</v>
      </c>
      <c r="AC6322" s="2">
        <v>75480</v>
      </c>
    </row>
    <row r="6323" spans="1:29" x14ac:dyDescent="0.2">
      <c r="A6323" s="2" t="s">
        <v>8372</v>
      </c>
      <c r="B6323" s="2">
        <v>225280</v>
      </c>
      <c r="C6323" s="2" t="s">
        <v>8373</v>
      </c>
      <c r="D6323" s="10">
        <v>1751.92667580996</v>
      </c>
      <c r="E6323" s="20">
        <v>-0.202710725380124</v>
      </c>
      <c r="F6323" s="7">
        <v>2.1713109681982701E-2</v>
      </c>
      <c r="G6323" s="3" t="s">
        <v>5116</v>
      </c>
      <c r="I6323" s="17">
        <v>-0.76887590792910798</v>
      </c>
      <c r="J6323" s="7">
        <v>8.4418756788823497E-7</v>
      </c>
      <c r="K6323" s="3" t="s">
        <v>8</v>
      </c>
      <c r="M6323" s="18">
        <v>0.59008764233021604</v>
      </c>
      <c r="N6323" s="7">
        <v>1.5036154943584701E-5</v>
      </c>
      <c r="O6323" s="3" t="s">
        <v>8</v>
      </c>
      <c r="Q6323" s="6">
        <v>2.39224597812321E-2</v>
      </c>
      <c r="R6323" s="7">
        <v>0.907507070066502</v>
      </c>
      <c r="S6323" s="3" t="s">
        <v>5116</v>
      </c>
      <c r="U6323" s="3">
        <f t="shared" si="98"/>
        <v>2</v>
      </c>
      <c r="W6323" s="2" t="s">
        <v>8372</v>
      </c>
      <c r="X6323" s="2" t="s">
        <v>13068</v>
      </c>
      <c r="Y6323" s="2" t="s">
        <v>17157</v>
      </c>
      <c r="Z6323" s="2" t="s">
        <v>8372</v>
      </c>
      <c r="AA6323" s="2" t="s">
        <v>8373</v>
      </c>
      <c r="AB6323" s="2" t="s">
        <v>13067</v>
      </c>
      <c r="AC6323" s="2">
        <v>225280</v>
      </c>
    </row>
    <row r="6324" spans="1:29" x14ac:dyDescent="0.2">
      <c r="A6324" s="2" t="s">
        <v>2103</v>
      </c>
      <c r="B6324" s="2">
        <v>14700</v>
      </c>
      <c r="C6324" s="2" t="s">
        <v>2104</v>
      </c>
      <c r="D6324" s="10">
        <v>4166.9932423762002</v>
      </c>
      <c r="E6324" s="52">
        <v>0.710200900211585</v>
      </c>
      <c r="F6324" s="7">
        <v>9.5176586596273403E-14</v>
      </c>
      <c r="G6324" s="3" t="s">
        <v>8</v>
      </c>
      <c r="I6324" s="17">
        <v>-0.76938153281432697</v>
      </c>
      <c r="J6324" s="7">
        <v>3.4729544172984003E-5</v>
      </c>
      <c r="K6324" s="3" t="s">
        <v>8</v>
      </c>
      <c r="M6324" s="18">
        <v>0.81092327103045003</v>
      </c>
      <c r="N6324" s="7">
        <v>3.0306154685028398E-7</v>
      </c>
      <c r="O6324" s="3" t="s">
        <v>8</v>
      </c>
      <c r="Q6324" s="19">
        <v>-0.66865916199546105</v>
      </c>
      <c r="R6324" s="7">
        <v>1.02751893520913E-6</v>
      </c>
      <c r="S6324" s="3" t="s">
        <v>8</v>
      </c>
      <c r="U6324" s="3">
        <f t="shared" si="98"/>
        <v>4</v>
      </c>
      <c r="W6324" s="2" t="s">
        <v>2103</v>
      </c>
      <c r="X6324" s="2" t="s">
        <v>13068</v>
      </c>
      <c r="Y6324" s="2" t="s">
        <v>16714</v>
      </c>
      <c r="Z6324" s="2" t="s">
        <v>2103</v>
      </c>
      <c r="AA6324" s="2" t="s">
        <v>2104</v>
      </c>
      <c r="AB6324" s="2" t="s">
        <v>13067</v>
      </c>
      <c r="AC6324" s="2">
        <v>14700</v>
      </c>
    </row>
    <row r="6325" spans="1:29" x14ac:dyDescent="0.2">
      <c r="A6325" s="2" t="s">
        <v>10515</v>
      </c>
      <c r="B6325" s="2">
        <v>73916</v>
      </c>
      <c r="C6325" s="2" t="s">
        <v>10516</v>
      </c>
      <c r="D6325" s="10">
        <v>2203.1559771892298</v>
      </c>
      <c r="E6325" s="20">
        <v>0.101620325864406</v>
      </c>
      <c r="F6325" s="7">
        <v>0.294187603991376</v>
      </c>
      <c r="G6325" s="3" t="s">
        <v>5116</v>
      </c>
      <c r="I6325" s="17">
        <v>-0.76945782000587304</v>
      </c>
      <c r="J6325" s="7">
        <v>3.8732909819026401E-7</v>
      </c>
      <c r="K6325" s="3" t="s">
        <v>8</v>
      </c>
      <c r="M6325" s="18">
        <v>0.6989090728374</v>
      </c>
      <c r="N6325" s="7">
        <v>9.5488522766660905E-8</v>
      </c>
      <c r="O6325" s="3" t="s">
        <v>8</v>
      </c>
      <c r="Q6325" s="6">
        <v>-0.17216907303287901</v>
      </c>
      <c r="R6325" s="7">
        <v>0.204310596115228</v>
      </c>
      <c r="S6325" s="3" t="s">
        <v>5116</v>
      </c>
      <c r="U6325" s="3">
        <f t="shared" si="98"/>
        <v>2</v>
      </c>
      <c r="W6325" s="2" t="s">
        <v>10515</v>
      </c>
      <c r="X6325" s="2" t="s">
        <v>13068</v>
      </c>
      <c r="Y6325" s="2" t="s">
        <v>17112</v>
      </c>
      <c r="Z6325" s="2" t="s">
        <v>10515</v>
      </c>
      <c r="AA6325" s="2" t="s">
        <v>10516</v>
      </c>
      <c r="AB6325" s="2" t="s">
        <v>13067</v>
      </c>
      <c r="AC6325" s="2">
        <v>73916</v>
      </c>
    </row>
    <row r="6326" spans="1:29" x14ac:dyDescent="0.2">
      <c r="A6326" s="2" t="s">
        <v>6370</v>
      </c>
      <c r="B6326" s="2">
        <v>218544</v>
      </c>
      <c r="C6326" s="2" t="s">
        <v>6371</v>
      </c>
      <c r="D6326" s="10">
        <v>3329.3672715581001</v>
      </c>
      <c r="E6326" s="20">
        <v>-0.325377404789227</v>
      </c>
      <c r="F6326" s="7">
        <v>8.4720548498680095E-6</v>
      </c>
      <c r="G6326" s="3" t="s">
        <v>5116</v>
      </c>
      <c r="I6326" s="17">
        <v>-0.76947984227508104</v>
      </c>
      <c r="J6326" s="7">
        <v>2.59539207600575E-8</v>
      </c>
      <c r="K6326" s="3" t="s">
        <v>8</v>
      </c>
      <c r="M6326" s="6">
        <v>0.48441995315155201</v>
      </c>
      <c r="N6326" s="7">
        <v>7.8623492013041497E-5</v>
      </c>
      <c r="O6326" s="3" t="s">
        <v>5116</v>
      </c>
      <c r="Q6326" s="6">
        <v>4.0317515665698099E-2</v>
      </c>
      <c r="R6326" s="7">
        <v>0.816978201788777</v>
      </c>
      <c r="S6326" s="3" t="s">
        <v>5116</v>
      </c>
      <c r="U6326" s="3">
        <f t="shared" si="98"/>
        <v>1</v>
      </c>
      <c r="W6326" s="2" t="s">
        <v>6370</v>
      </c>
      <c r="X6326" s="2" t="s">
        <v>13068</v>
      </c>
      <c r="Y6326" s="2" t="s">
        <v>19815</v>
      </c>
      <c r="Z6326" s="2" t="s">
        <v>6370</v>
      </c>
      <c r="AA6326" s="2" t="s">
        <v>6371</v>
      </c>
      <c r="AB6326" s="2" t="s">
        <v>13067</v>
      </c>
      <c r="AC6326" s="2">
        <v>218544</v>
      </c>
    </row>
    <row r="6327" spans="1:29" x14ac:dyDescent="0.2">
      <c r="A6327" s="2" t="s">
        <v>1275</v>
      </c>
      <c r="B6327" s="2">
        <v>17957</v>
      </c>
      <c r="C6327" s="2" t="s">
        <v>1276</v>
      </c>
      <c r="D6327" s="10">
        <v>19739.3856060174</v>
      </c>
      <c r="E6327" s="52">
        <v>-0.60267955879714896</v>
      </c>
      <c r="F6327" s="7">
        <v>9.7083778016351906E-21</v>
      </c>
      <c r="G6327" s="3" t="s">
        <v>8</v>
      </c>
      <c r="I6327" s="17">
        <v>-0.76959130163968403</v>
      </c>
      <c r="J6327" s="7">
        <v>1.2116898220466299E-9</v>
      </c>
      <c r="K6327" s="3" t="s">
        <v>8</v>
      </c>
      <c r="M6327" s="6">
        <v>0.14544314906896999</v>
      </c>
      <c r="N6327" s="7">
        <v>0.26514848521103401</v>
      </c>
      <c r="O6327" s="3" t="s">
        <v>5116</v>
      </c>
      <c r="Q6327" s="6">
        <v>-2.14685937735653E-2</v>
      </c>
      <c r="R6327" s="7">
        <v>0.89851119490051501</v>
      </c>
      <c r="S6327" s="3" t="s">
        <v>5116</v>
      </c>
      <c r="U6327" s="3">
        <f t="shared" si="98"/>
        <v>2</v>
      </c>
      <c r="W6327" s="2" t="s">
        <v>1275</v>
      </c>
      <c r="X6327" s="2" t="s">
        <v>13068</v>
      </c>
      <c r="Y6327" s="2" t="s">
        <v>18103</v>
      </c>
      <c r="Z6327" s="2" t="s">
        <v>1275</v>
      </c>
      <c r="AA6327" s="2" t="s">
        <v>1276</v>
      </c>
      <c r="AB6327" s="2" t="s">
        <v>13067</v>
      </c>
      <c r="AC6327" s="2">
        <v>17957</v>
      </c>
    </row>
    <row r="6328" spans="1:29" x14ac:dyDescent="0.2">
      <c r="A6328" s="2" t="s">
        <v>11125</v>
      </c>
      <c r="B6328" s="2">
        <v>67938</v>
      </c>
      <c r="C6328" s="2" t="s">
        <v>11126</v>
      </c>
      <c r="D6328" s="10">
        <v>17036.5870637732</v>
      </c>
      <c r="E6328" s="20">
        <v>-6.15428710495598E-2</v>
      </c>
      <c r="F6328" s="7">
        <v>0.46975175758338999</v>
      </c>
      <c r="G6328" s="3" t="s">
        <v>5116</v>
      </c>
      <c r="I6328" s="17">
        <v>-0.76967471656119202</v>
      </c>
      <c r="J6328" s="7">
        <v>4.4745690169593198E-10</v>
      </c>
      <c r="K6328" s="3" t="s">
        <v>8</v>
      </c>
      <c r="M6328" s="6">
        <v>0.49703322153506202</v>
      </c>
      <c r="N6328" s="7">
        <v>5.3623048875315199E-6</v>
      </c>
      <c r="O6328" s="3" t="s">
        <v>5116</v>
      </c>
      <c r="Q6328" s="6">
        <v>-0.21109862397657</v>
      </c>
      <c r="R6328" s="7">
        <v>3.81831306736218E-2</v>
      </c>
      <c r="S6328" s="3" t="s">
        <v>5116</v>
      </c>
      <c r="U6328" s="3">
        <f t="shared" si="98"/>
        <v>1</v>
      </c>
      <c r="W6328" s="2" t="s">
        <v>11125</v>
      </c>
      <c r="X6328" s="2" t="s">
        <v>13068</v>
      </c>
      <c r="Y6328" s="2" t="s">
        <v>18044</v>
      </c>
      <c r="Z6328" s="2" t="s">
        <v>11125</v>
      </c>
      <c r="AA6328" s="2" t="s">
        <v>11126</v>
      </c>
      <c r="AB6328" s="2" t="s">
        <v>13067</v>
      </c>
      <c r="AC6328" s="2">
        <v>67938</v>
      </c>
    </row>
    <row r="6329" spans="1:29" x14ac:dyDescent="0.2">
      <c r="A6329" s="2" t="s">
        <v>5785</v>
      </c>
      <c r="B6329" s="2">
        <v>67157</v>
      </c>
      <c r="C6329" s="2" t="s">
        <v>5786</v>
      </c>
      <c r="D6329" s="10">
        <v>4500.41438910122</v>
      </c>
      <c r="E6329" s="20">
        <v>0.34778137374891899</v>
      </c>
      <c r="F6329" s="7">
        <v>3.5728384068932902E-8</v>
      </c>
      <c r="G6329" s="3" t="s">
        <v>5116</v>
      </c>
      <c r="I6329" s="17">
        <v>-0.77140528476622305</v>
      </c>
      <c r="J6329" s="7">
        <v>1.82520517278358E-10</v>
      </c>
      <c r="K6329" s="3" t="s">
        <v>8</v>
      </c>
      <c r="M6329" s="18">
        <v>1.0971089008864101</v>
      </c>
      <c r="N6329" s="7">
        <v>2.39874504040383E-26</v>
      </c>
      <c r="O6329" s="3" t="s">
        <v>8</v>
      </c>
      <c r="Q6329" s="6">
        <v>-2.2077757628733201E-2</v>
      </c>
      <c r="R6329" s="7">
        <v>0.88897205168813298</v>
      </c>
      <c r="S6329" s="3" t="s">
        <v>5116</v>
      </c>
      <c r="U6329" s="3">
        <f t="shared" si="98"/>
        <v>2</v>
      </c>
      <c r="W6329" s="2" t="s">
        <v>5785</v>
      </c>
      <c r="X6329" s="2" t="s">
        <v>13068</v>
      </c>
      <c r="Y6329" s="2" t="s">
        <v>13559</v>
      </c>
      <c r="Z6329" s="2" t="s">
        <v>5785</v>
      </c>
      <c r="AA6329" s="2" t="s">
        <v>5786</v>
      </c>
      <c r="AB6329" s="2" t="s">
        <v>13067</v>
      </c>
      <c r="AC6329" s="2">
        <v>67157</v>
      </c>
    </row>
    <row r="6330" spans="1:29" x14ac:dyDescent="0.2">
      <c r="A6330" s="2" t="s">
        <v>8662</v>
      </c>
      <c r="B6330" s="2">
        <v>68001</v>
      </c>
      <c r="C6330" s="2" t="s">
        <v>8663</v>
      </c>
      <c r="D6330" s="10">
        <v>2777.77576724662</v>
      </c>
      <c r="E6330" s="20">
        <v>0.17546005309160601</v>
      </c>
      <c r="F6330" s="7">
        <v>3.6991769057869002E-2</v>
      </c>
      <c r="G6330" s="3" t="s">
        <v>5116</v>
      </c>
      <c r="I6330" s="17">
        <v>-0.77304078120614905</v>
      </c>
      <c r="J6330" s="7">
        <v>1.34164811819749E-7</v>
      </c>
      <c r="K6330" s="3" t="s">
        <v>8</v>
      </c>
      <c r="M6330" s="18">
        <v>0.93194987733939305</v>
      </c>
      <c r="N6330" s="7">
        <v>9.3373004207882102E-14</v>
      </c>
      <c r="O6330" s="3" t="s">
        <v>8</v>
      </c>
      <c r="Q6330" s="6">
        <v>-1.65509569583626E-2</v>
      </c>
      <c r="R6330" s="7">
        <v>0.933432042979221</v>
      </c>
      <c r="S6330" s="3" t="s">
        <v>5116</v>
      </c>
      <c r="U6330" s="3">
        <f t="shared" si="98"/>
        <v>2</v>
      </c>
      <c r="W6330" s="2" t="s">
        <v>8662</v>
      </c>
      <c r="X6330" s="2" t="s">
        <v>13059</v>
      </c>
      <c r="Y6330" s="2" t="s">
        <v>13115</v>
      </c>
      <c r="Z6330" s="2" t="s">
        <v>13116</v>
      </c>
      <c r="AA6330" s="2" t="s">
        <v>13117</v>
      </c>
      <c r="AB6330" s="2" t="s">
        <v>13067</v>
      </c>
      <c r="AC6330" s="2">
        <v>68001</v>
      </c>
    </row>
    <row r="6331" spans="1:29" x14ac:dyDescent="0.2">
      <c r="A6331" s="2" t="s">
        <v>9020</v>
      </c>
      <c r="B6331" s="2">
        <v>20220</v>
      </c>
      <c r="C6331" s="2" t="s">
        <v>9021</v>
      </c>
      <c r="D6331" s="10">
        <v>3072.87918323249</v>
      </c>
      <c r="E6331" s="20">
        <v>0.15493775109865701</v>
      </c>
      <c r="F6331" s="7">
        <v>6.2793086426211606E-2</v>
      </c>
      <c r="G6331" s="3" t="s">
        <v>5116</v>
      </c>
      <c r="I6331" s="17">
        <v>-0.77347156780869797</v>
      </c>
      <c r="J6331" s="7">
        <v>6.0925968832525697E-8</v>
      </c>
      <c r="K6331" s="3" t="s">
        <v>8</v>
      </c>
      <c r="M6331" s="18">
        <v>0.96972293203694504</v>
      </c>
      <c r="N6331" s="7">
        <v>1.7639092008897001E-15</v>
      </c>
      <c r="O6331" s="3" t="s">
        <v>8</v>
      </c>
      <c r="Q6331" s="6">
        <v>4.1313613129590199E-2</v>
      </c>
      <c r="R6331" s="7">
        <v>0.81857297829659503</v>
      </c>
      <c r="S6331" s="3" t="s">
        <v>5116</v>
      </c>
      <c r="U6331" s="3">
        <f t="shared" si="98"/>
        <v>2</v>
      </c>
      <c r="W6331" s="2" t="s">
        <v>9020</v>
      </c>
      <c r="X6331" s="2" t="s">
        <v>13068</v>
      </c>
      <c r="Y6331" s="2" t="s">
        <v>19643</v>
      </c>
      <c r="Z6331" s="2" t="s">
        <v>9020</v>
      </c>
      <c r="AA6331" s="2" t="s">
        <v>9021</v>
      </c>
      <c r="AB6331" s="2" t="s">
        <v>13067</v>
      </c>
      <c r="AC6331" s="2">
        <v>20220</v>
      </c>
    </row>
    <row r="6332" spans="1:29" x14ac:dyDescent="0.2">
      <c r="A6332" s="2" t="s">
        <v>7478</v>
      </c>
      <c r="B6332" s="2">
        <v>69499</v>
      </c>
      <c r="C6332" s="2" t="s">
        <v>7479</v>
      </c>
      <c r="D6332" s="10">
        <v>6615.0119170345297</v>
      </c>
      <c r="E6332" s="20">
        <v>-0.22515548610903099</v>
      </c>
      <c r="F6332" s="7">
        <v>2.2843256082234302E-3</v>
      </c>
      <c r="G6332" s="3" t="s">
        <v>5116</v>
      </c>
      <c r="I6332" s="17">
        <v>-0.77361879623760299</v>
      </c>
      <c r="J6332" s="7">
        <v>8.8837951298199698E-9</v>
      </c>
      <c r="K6332" s="3" t="s">
        <v>8</v>
      </c>
      <c r="M6332" s="18">
        <v>0.61454652089787598</v>
      </c>
      <c r="N6332" s="7">
        <v>1.6825633656925299E-7</v>
      </c>
      <c r="O6332" s="3" t="s">
        <v>8</v>
      </c>
      <c r="Q6332" s="6">
        <v>6.6083210769303694E-2</v>
      </c>
      <c r="R6332" s="7">
        <v>0.66149986334614697</v>
      </c>
      <c r="S6332" s="3" t="s">
        <v>5116</v>
      </c>
      <c r="U6332" s="3">
        <f t="shared" si="98"/>
        <v>2</v>
      </c>
      <c r="W6332" s="2" t="s">
        <v>7478</v>
      </c>
      <c r="X6332" s="2" t="s">
        <v>13068</v>
      </c>
      <c r="Y6332" s="2" t="s">
        <v>20806</v>
      </c>
      <c r="Z6332" s="2" t="s">
        <v>7478</v>
      </c>
      <c r="AA6332" s="2" t="s">
        <v>7479</v>
      </c>
      <c r="AB6332" s="2" t="s">
        <v>13067</v>
      </c>
      <c r="AC6332" s="2">
        <v>69499</v>
      </c>
    </row>
    <row r="6333" spans="1:29" x14ac:dyDescent="0.2">
      <c r="A6333" s="2" t="s">
        <v>1154</v>
      </c>
      <c r="B6333" s="2">
        <v>18417</v>
      </c>
      <c r="C6333" s="2" t="s">
        <v>1155</v>
      </c>
      <c r="D6333" s="10">
        <v>547.22568552227494</v>
      </c>
      <c r="E6333" s="52">
        <v>-1.5562246033732701</v>
      </c>
      <c r="F6333" s="7">
        <v>7.2176760068378603E-22</v>
      </c>
      <c r="G6333" s="3" t="s">
        <v>8</v>
      </c>
      <c r="I6333" s="17">
        <v>-0.77389569436446304</v>
      </c>
      <c r="J6333" s="7">
        <v>1.05555394768693E-2</v>
      </c>
      <c r="K6333" s="3" t="s">
        <v>8</v>
      </c>
      <c r="M6333" s="18">
        <v>-1.01552225806653</v>
      </c>
      <c r="N6333" s="7">
        <v>5.1895221295081899E-5</v>
      </c>
      <c r="O6333" s="3" t="s">
        <v>8</v>
      </c>
      <c r="Q6333" s="6">
        <v>-0.23319334905772299</v>
      </c>
      <c r="R6333" s="7">
        <v>0.43999235957793498</v>
      </c>
      <c r="S6333" s="3" t="s">
        <v>5116</v>
      </c>
      <c r="U6333" s="3">
        <f t="shared" si="98"/>
        <v>3</v>
      </c>
      <c r="W6333" s="2" t="s">
        <v>1154</v>
      </c>
      <c r="X6333" s="2" t="s">
        <v>13068</v>
      </c>
      <c r="Y6333" s="2" t="s">
        <v>15242</v>
      </c>
      <c r="Z6333" s="2" t="s">
        <v>1154</v>
      </c>
      <c r="AA6333" s="2" t="s">
        <v>1155</v>
      </c>
      <c r="AB6333" s="2" t="s">
        <v>13067</v>
      </c>
      <c r="AC6333" s="2">
        <v>18417</v>
      </c>
    </row>
    <row r="6334" spans="1:29" x14ac:dyDescent="0.2">
      <c r="A6334" s="2" t="s">
        <v>7279</v>
      </c>
      <c r="B6334" s="2">
        <v>21855</v>
      </c>
      <c r="C6334" s="2" t="s">
        <v>7280</v>
      </c>
      <c r="D6334" s="10">
        <v>2419.5451536856499</v>
      </c>
      <c r="E6334" s="20">
        <v>0.322843841755801</v>
      </c>
      <c r="F6334" s="7">
        <v>1.12599911141946E-3</v>
      </c>
      <c r="G6334" s="3" t="s">
        <v>5116</v>
      </c>
      <c r="I6334" s="17">
        <v>-0.77416805126372101</v>
      </c>
      <c r="J6334" s="7">
        <v>2.2082477135948999E-5</v>
      </c>
      <c r="K6334" s="3" t="s">
        <v>8</v>
      </c>
      <c r="M6334" s="18">
        <v>1.00176260819969</v>
      </c>
      <c r="N6334" s="7">
        <v>7.6370596193764304E-11</v>
      </c>
      <c r="O6334" s="3" t="s">
        <v>8</v>
      </c>
      <c r="Q6334" s="6">
        <v>-9.5249284819827806E-2</v>
      </c>
      <c r="R6334" s="7">
        <v>0.63179474011273695</v>
      </c>
      <c r="S6334" s="3" t="s">
        <v>5116</v>
      </c>
      <c r="U6334" s="3">
        <f t="shared" si="98"/>
        <v>2</v>
      </c>
      <c r="W6334" s="2" t="s">
        <v>7279</v>
      </c>
      <c r="X6334" s="2" t="s">
        <v>13068</v>
      </c>
      <c r="Y6334" s="2" t="s">
        <v>20521</v>
      </c>
      <c r="Z6334" s="2" t="s">
        <v>7279</v>
      </c>
      <c r="AA6334" s="2" t="s">
        <v>7280</v>
      </c>
      <c r="AB6334" s="2" t="s">
        <v>13067</v>
      </c>
      <c r="AC6334" s="2">
        <v>21855</v>
      </c>
    </row>
    <row r="6335" spans="1:29" x14ac:dyDescent="0.2">
      <c r="A6335" s="2" t="s">
        <v>7277</v>
      </c>
      <c r="B6335" s="2">
        <v>17904</v>
      </c>
      <c r="C6335" s="2" t="s">
        <v>7278</v>
      </c>
      <c r="D6335" s="10">
        <v>17195.279187669701</v>
      </c>
      <c r="E6335" s="20">
        <v>0.28341942638989498</v>
      </c>
      <c r="F6335" s="7">
        <v>1.12583529324836E-3</v>
      </c>
      <c r="G6335" s="3" t="s">
        <v>5116</v>
      </c>
      <c r="I6335" s="17">
        <v>-0.77416968132533504</v>
      </c>
      <c r="J6335" s="7">
        <v>1.28619076342879E-6</v>
      </c>
      <c r="K6335" s="3" t="s">
        <v>8</v>
      </c>
      <c r="M6335" s="6">
        <v>0.52511225041097498</v>
      </c>
      <c r="N6335" s="7">
        <v>1.9721578925572299E-4</v>
      </c>
      <c r="O6335" s="3" t="s">
        <v>5116</v>
      </c>
      <c r="Q6335" s="6">
        <v>-0.53247685730425498</v>
      </c>
      <c r="R6335" s="7">
        <v>8.1661863577105702E-6</v>
      </c>
      <c r="S6335" s="3" t="s">
        <v>5116</v>
      </c>
      <c r="U6335" s="3">
        <f t="shared" si="98"/>
        <v>1</v>
      </c>
      <c r="W6335" s="2" t="s">
        <v>7277</v>
      </c>
      <c r="X6335" s="2" t="s">
        <v>13068</v>
      </c>
      <c r="Y6335" s="2" t="s">
        <v>18045</v>
      </c>
      <c r="Z6335" s="2" t="s">
        <v>7277</v>
      </c>
      <c r="AA6335" s="2" t="s">
        <v>7278</v>
      </c>
      <c r="AB6335" s="2" t="s">
        <v>13067</v>
      </c>
      <c r="AC6335" s="2">
        <v>17904</v>
      </c>
    </row>
    <row r="6336" spans="1:29" x14ac:dyDescent="0.2">
      <c r="A6336" s="2" t="s">
        <v>7660</v>
      </c>
      <c r="B6336" s="2" t="s">
        <v>64</v>
      </c>
      <c r="C6336" s="2" t="s">
        <v>64</v>
      </c>
      <c r="D6336" s="10">
        <v>5355.4293345126198</v>
      </c>
      <c r="E6336" s="20">
        <v>0.27703637242076901</v>
      </c>
      <c r="F6336" s="7">
        <v>3.8117764640069399E-3</v>
      </c>
      <c r="G6336" s="3" t="s">
        <v>5116</v>
      </c>
      <c r="I6336" s="17">
        <v>-0.77432354788208302</v>
      </c>
      <c r="J6336" s="7">
        <v>8.32484184385351E-6</v>
      </c>
      <c r="K6336" s="3" t="s">
        <v>8</v>
      </c>
      <c r="M6336" s="18">
        <v>0.78598953336659405</v>
      </c>
      <c r="N6336" s="7">
        <v>1.2556083981106101E-7</v>
      </c>
      <c r="O6336" s="3" t="s">
        <v>8</v>
      </c>
      <c r="Q6336" s="6">
        <v>-0.26537038693625797</v>
      </c>
      <c r="R6336" s="7">
        <v>6.6604247375943795E-2</v>
      </c>
      <c r="S6336" s="3" t="s">
        <v>5116</v>
      </c>
      <c r="U6336" s="3">
        <f t="shared" si="98"/>
        <v>2</v>
      </c>
      <c r="W6336" s="2" t="s">
        <v>7660</v>
      </c>
      <c r="X6336" s="2" t="s">
        <v>13059</v>
      </c>
      <c r="Y6336" s="2" t="s">
        <v>13521</v>
      </c>
      <c r="Z6336" s="2" t="s">
        <v>13522</v>
      </c>
      <c r="AA6336" s="2" t="s">
        <v>13523</v>
      </c>
      <c r="AB6336" s="2" t="s">
        <v>13067</v>
      </c>
      <c r="AC6336" s="2">
        <v>66423</v>
      </c>
    </row>
    <row r="6337" spans="1:29" x14ac:dyDescent="0.2">
      <c r="A6337" s="2" t="s">
        <v>10852</v>
      </c>
      <c r="B6337" s="2">
        <v>67071</v>
      </c>
      <c r="C6337" s="2" t="s">
        <v>10853</v>
      </c>
      <c r="D6337" s="10">
        <v>609.16820545668099</v>
      </c>
      <c r="E6337" s="20">
        <v>-0.21876676247263299</v>
      </c>
      <c r="F6337" s="7">
        <v>0.38536030007473399</v>
      </c>
      <c r="G6337" s="3" t="s">
        <v>5116</v>
      </c>
      <c r="I6337" s="17">
        <v>-0.77454259088601896</v>
      </c>
      <c r="J6337" s="7">
        <v>2.5334882445894501E-2</v>
      </c>
      <c r="K6337" s="3" t="s">
        <v>8</v>
      </c>
      <c r="M6337" s="18">
        <v>0.77661469403054695</v>
      </c>
      <c r="N6337" s="7">
        <v>8.4347594678322105E-3</v>
      </c>
      <c r="O6337" s="3" t="s">
        <v>8</v>
      </c>
      <c r="Q6337" s="6">
        <v>0.22083886561716101</v>
      </c>
      <c r="R6337" s="7">
        <v>0.55403647098933195</v>
      </c>
      <c r="S6337" s="3" t="s">
        <v>5116</v>
      </c>
      <c r="U6337" s="3">
        <f t="shared" si="98"/>
        <v>2</v>
      </c>
      <c r="W6337" s="2" t="s">
        <v>10852</v>
      </c>
      <c r="X6337" s="2" t="s">
        <v>13068</v>
      </c>
      <c r="Y6337" s="2" t="s">
        <v>19569</v>
      </c>
      <c r="Z6337" s="2" t="s">
        <v>10852</v>
      </c>
      <c r="AA6337" s="2" t="s">
        <v>10853</v>
      </c>
      <c r="AB6337" s="2" t="s">
        <v>13067</v>
      </c>
      <c r="AC6337" s="2">
        <v>67071</v>
      </c>
    </row>
    <row r="6338" spans="1:29" x14ac:dyDescent="0.2">
      <c r="A6338" s="2" t="s">
        <v>7446</v>
      </c>
      <c r="B6338" s="2" t="s">
        <v>64</v>
      </c>
      <c r="C6338" s="2" t="s">
        <v>64</v>
      </c>
      <c r="D6338" s="10">
        <v>758.77026974266698</v>
      </c>
      <c r="E6338" s="20">
        <v>-0.41175432009198398</v>
      </c>
      <c r="F6338" s="7">
        <v>2.0237755080818199E-3</v>
      </c>
      <c r="G6338" s="3" t="s">
        <v>5116</v>
      </c>
      <c r="I6338" s="17">
        <v>-0.77488265086614405</v>
      </c>
      <c r="J6338" s="7">
        <v>1.31263546613923E-3</v>
      </c>
      <c r="K6338" s="3" t="s">
        <v>8</v>
      </c>
      <c r="M6338" s="6">
        <v>0.39270167193222499</v>
      </c>
      <c r="N6338" s="7">
        <v>7.75191131440605E-2</v>
      </c>
      <c r="O6338" s="3" t="s">
        <v>5116</v>
      </c>
      <c r="Q6338" s="6">
        <v>2.95733411580648E-2</v>
      </c>
      <c r="R6338" s="7">
        <v>0.92557642242881</v>
      </c>
      <c r="S6338" s="3" t="s">
        <v>5116</v>
      </c>
      <c r="U6338" s="3">
        <f t="shared" si="98"/>
        <v>1</v>
      </c>
      <c r="W6338" s="2" t="s">
        <v>7446</v>
      </c>
      <c r="X6338" s="2" t="s">
        <v>13059</v>
      </c>
      <c r="Y6338" s="2" t="s">
        <v>13556</v>
      </c>
      <c r="Z6338" s="2" t="s">
        <v>13557</v>
      </c>
      <c r="AA6338" s="2" t="s">
        <v>13558</v>
      </c>
      <c r="AB6338" s="2" t="s">
        <v>13063</v>
      </c>
      <c r="AC6338" s="2">
        <v>73144</v>
      </c>
    </row>
    <row r="6339" spans="1:29" x14ac:dyDescent="0.2">
      <c r="A6339" s="2" t="s">
        <v>6471</v>
      </c>
      <c r="B6339" s="2">
        <v>27370</v>
      </c>
      <c r="C6339" s="2" t="s">
        <v>6472</v>
      </c>
      <c r="D6339" s="10">
        <v>1821.80465170968</v>
      </c>
      <c r="E6339" s="20">
        <v>0.576174490802007</v>
      </c>
      <c r="F6339" s="7">
        <v>2.0433504433332499E-5</v>
      </c>
      <c r="G6339" s="3" t="s">
        <v>5116</v>
      </c>
      <c r="I6339" s="17">
        <v>-0.77495020579915097</v>
      </c>
      <c r="J6339" s="7">
        <v>1.9955650307840601E-3</v>
      </c>
      <c r="K6339" s="3" t="s">
        <v>8</v>
      </c>
      <c r="M6339" s="6">
        <v>0.58274722474539298</v>
      </c>
      <c r="N6339" s="7">
        <v>7.8863299229552306E-3</v>
      </c>
      <c r="O6339" s="3" t="s">
        <v>5116</v>
      </c>
      <c r="Q6339" s="19">
        <v>-0.76837747185576499</v>
      </c>
      <c r="R6339" s="7">
        <v>4.2399680162703698E-5</v>
      </c>
      <c r="S6339" s="3" t="s">
        <v>8</v>
      </c>
      <c r="U6339" s="3">
        <f t="shared" si="98"/>
        <v>2</v>
      </c>
      <c r="W6339" s="2" t="s">
        <v>6471</v>
      </c>
      <c r="X6339" s="2" t="s">
        <v>13068</v>
      </c>
      <c r="Y6339" s="2" t="s">
        <v>19553</v>
      </c>
      <c r="Z6339" s="2" t="s">
        <v>6471</v>
      </c>
      <c r="AA6339" s="2" t="s">
        <v>6472</v>
      </c>
      <c r="AB6339" s="2" t="s">
        <v>13067</v>
      </c>
      <c r="AC6339" s="2">
        <v>27370</v>
      </c>
    </row>
    <row r="6340" spans="1:29" x14ac:dyDescent="0.2">
      <c r="A6340" s="2" t="s">
        <v>7457</v>
      </c>
      <c r="B6340" s="2">
        <v>66588</v>
      </c>
      <c r="C6340" s="2" t="s">
        <v>7458</v>
      </c>
      <c r="D6340" s="10">
        <v>7487.4422010082299</v>
      </c>
      <c r="E6340" s="20">
        <v>0.17797183046881601</v>
      </c>
      <c r="F6340" s="7">
        <v>2.1086153492994E-3</v>
      </c>
      <c r="G6340" s="3" t="s">
        <v>5116</v>
      </c>
      <c r="I6340" s="17">
        <v>-0.77545184205659201</v>
      </c>
      <c r="J6340" s="7">
        <v>1.54022662840379E-13</v>
      </c>
      <c r="K6340" s="3" t="s">
        <v>8</v>
      </c>
      <c r="M6340" s="6">
        <v>0.56904428243833205</v>
      </c>
      <c r="N6340" s="7">
        <v>7.4062540366314301E-10</v>
      </c>
      <c r="O6340" s="3" t="s">
        <v>5116</v>
      </c>
      <c r="Q6340" s="6">
        <v>-0.384379390087076</v>
      </c>
      <c r="R6340" s="7">
        <v>1.08810581508477E-6</v>
      </c>
      <c r="S6340" s="3" t="s">
        <v>5116</v>
      </c>
      <c r="U6340" s="3">
        <f t="shared" si="98"/>
        <v>1</v>
      </c>
      <c r="W6340" s="2" t="s">
        <v>7457</v>
      </c>
      <c r="X6340" s="2" t="s">
        <v>13068</v>
      </c>
      <c r="Y6340" s="2" t="s">
        <v>15275</v>
      </c>
      <c r="Z6340" s="2" t="s">
        <v>7457</v>
      </c>
      <c r="AA6340" s="2" t="s">
        <v>7458</v>
      </c>
      <c r="AB6340" s="2" t="s">
        <v>13067</v>
      </c>
      <c r="AC6340" s="2">
        <v>66588</v>
      </c>
    </row>
    <row r="6341" spans="1:29" x14ac:dyDescent="0.2">
      <c r="A6341" s="2" t="s">
        <v>5284</v>
      </c>
      <c r="B6341" s="2">
        <v>15384</v>
      </c>
      <c r="C6341" s="2" t="s">
        <v>5285</v>
      </c>
      <c r="D6341" s="10">
        <v>9481.16257238252</v>
      </c>
      <c r="E6341" s="20">
        <v>-0.382156712828295</v>
      </c>
      <c r="F6341" s="7">
        <v>4.6853240130280001E-14</v>
      </c>
      <c r="G6341" s="3" t="s">
        <v>5116</v>
      </c>
      <c r="I6341" s="17">
        <v>-0.77599814564734704</v>
      </c>
      <c r="J6341" s="7">
        <v>2.2371196192753402E-15</v>
      </c>
      <c r="K6341" s="3" t="s">
        <v>8</v>
      </c>
      <c r="M6341" s="6">
        <v>0.108808594840815</v>
      </c>
      <c r="N6341" s="7">
        <v>0.29279878127169101</v>
      </c>
      <c r="O6341" s="3" t="s">
        <v>5116</v>
      </c>
      <c r="Q6341" s="6">
        <v>-0.28503283797823697</v>
      </c>
      <c r="R6341" s="7">
        <v>1.5800000877982099E-4</v>
      </c>
      <c r="S6341" s="3" t="s">
        <v>5116</v>
      </c>
      <c r="U6341" s="3">
        <f t="shared" ref="U6341:U6404" si="99">COUNTIF(E6341:S6341, "YES")</f>
        <v>1</v>
      </c>
      <c r="W6341" s="2" t="s">
        <v>5284</v>
      </c>
      <c r="X6341" s="2" t="s">
        <v>13068</v>
      </c>
      <c r="Y6341" s="2" t="s">
        <v>17018</v>
      </c>
      <c r="Z6341" s="2" t="s">
        <v>5284</v>
      </c>
      <c r="AA6341" s="2" t="s">
        <v>5285</v>
      </c>
      <c r="AB6341" s="2" t="s">
        <v>13067</v>
      </c>
      <c r="AC6341" s="2">
        <v>15384</v>
      </c>
    </row>
    <row r="6342" spans="1:29" x14ac:dyDescent="0.2">
      <c r="A6342" s="2" t="s">
        <v>6447</v>
      </c>
      <c r="B6342" s="2">
        <v>54391</v>
      </c>
      <c r="C6342" s="2" t="s">
        <v>6448</v>
      </c>
      <c r="D6342" s="10">
        <v>8153.2048166306004</v>
      </c>
      <c r="E6342" s="20">
        <v>-0.22052453752842599</v>
      </c>
      <c r="F6342" s="7">
        <v>1.6662861296568599E-5</v>
      </c>
      <c r="G6342" s="3" t="s">
        <v>5116</v>
      </c>
      <c r="I6342" s="17">
        <v>-0.77612914840210401</v>
      </c>
      <c r="J6342" s="7">
        <v>5.3939222394285901E-16</v>
      </c>
      <c r="K6342" s="3" t="s">
        <v>8</v>
      </c>
      <c r="M6342" s="6">
        <v>0.47670957964100302</v>
      </c>
      <c r="N6342" s="7">
        <v>2.1039351281473601E-8</v>
      </c>
      <c r="O6342" s="3" t="s">
        <v>5116</v>
      </c>
      <c r="Q6342" s="6">
        <v>-7.8895031232675397E-2</v>
      </c>
      <c r="R6342" s="7">
        <v>0.40646538266631699</v>
      </c>
      <c r="S6342" s="3" t="s">
        <v>5116</v>
      </c>
      <c r="U6342" s="3">
        <f t="shared" si="99"/>
        <v>1</v>
      </c>
      <c r="W6342" s="2" t="s">
        <v>6447</v>
      </c>
      <c r="X6342" s="2" t="s">
        <v>13068</v>
      </c>
      <c r="Y6342" s="2" t="s">
        <v>19350</v>
      </c>
      <c r="Z6342" s="2" t="s">
        <v>6447</v>
      </c>
      <c r="AA6342" s="2" t="s">
        <v>6448</v>
      </c>
      <c r="AB6342" s="2" t="s">
        <v>13067</v>
      </c>
      <c r="AC6342" s="2">
        <v>54391</v>
      </c>
    </row>
    <row r="6343" spans="1:29" x14ac:dyDescent="0.2">
      <c r="A6343" s="2" t="s">
        <v>3318</v>
      </c>
      <c r="B6343" s="2">
        <v>67130</v>
      </c>
      <c r="C6343" s="2" t="s">
        <v>3319</v>
      </c>
      <c r="D6343" s="10">
        <v>8558.8647422375107</v>
      </c>
      <c r="E6343" s="52">
        <v>0.59939142318152305</v>
      </c>
      <c r="F6343" s="7">
        <v>2.3600524461139399E-8</v>
      </c>
      <c r="G6343" s="3" t="s">
        <v>8</v>
      </c>
      <c r="I6343" s="17">
        <v>-0.77734743291368902</v>
      </c>
      <c r="J6343" s="7">
        <v>1.5502621546495499E-4</v>
      </c>
      <c r="K6343" s="3" t="s">
        <v>8</v>
      </c>
      <c r="M6343" s="18">
        <v>0.75854483124199301</v>
      </c>
      <c r="N6343" s="7">
        <v>1.5443391408691599E-5</v>
      </c>
      <c r="O6343" s="3" t="s">
        <v>8</v>
      </c>
      <c r="Q6343" s="19">
        <v>-0.61819402485321895</v>
      </c>
      <c r="R6343" s="7">
        <v>6.0615867625761399E-5</v>
      </c>
      <c r="S6343" s="3" t="s">
        <v>8</v>
      </c>
      <c r="U6343" s="3">
        <f t="shared" si="99"/>
        <v>4</v>
      </c>
      <c r="W6343" s="2" t="s">
        <v>3318</v>
      </c>
      <c r="X6343" s="2" t="s">
        <v>13068</v>
      </c>
      <c r="Y6343" s="2" t="s">
        <v>18156</v>
      </c>
      <c r="Z6343" s="2" t="s">
        <v>3318</v>
      </c>
      <c r="AA6343" s="2" t="s">
        <v>18157</v>
      </c>
      <c r="AB6343" s="2" t="s">
        <v>13067</v>
      </c>
      <c r="AC6343" s="2">
        <v>67130</v>
      </c>
    </row>
    <row r="6344" spans="1:29" x14ac:dyDescent="0.2">
      <c r="A6344" s="2" t="s">
        <v>5989</v>
      </c>
      <c r="B6344" s="2">
        <v>19358</v>
      </c>
      <c r="C6344" s="2" t="s">
        <v>5990</v>
      </c>
      <c r="D6344" s="10">
        <v>7615.4489603232196</v>
      </c>
      <c r="E6344" s="20">
        <v>-0.29597630845186201</v>
      </c>
      <c r="F6344" s="7">
        <v>4.8263347140754103E-7</v>
      </c>
      <c r="G6344" s="3" t="s">
        <v>5116</v>
      </c>
      <c r="I6344" s="17">
        <v>-0.77746180782290597</v>
      </c>
      <c r="J6344" s="7">
        <v>3.32477232672879E-12</v>
      </c>
      <c r="K6344" s="3" t="s">
        <v>8</v>
      </c>
      <c r="M6344" s="18">
        <v>0.59190691169524001</v>
      </c>
      <c r="N6344" s="7">
        <v>1.5445136920963201E-9</v>
      </c>
      <c r="O6344" s="3" t="s">
        <v>8</v>
      </c>
      <c r="Q6344" s="6">
        <v>0.110421412324195</v>
      </c>
      <c r="R6344" s="7">
        <v>0.29440040425744202</v>
      </c>
      <c r="S6344" s="3" t="s">
        <v>5116</v>
      </c>
      <c r="U6344" s="3">
        <f t="shared" si="99"/>
        <v>2</v>
      </c>
      <c r="W6344" s="2" t="s">
        <v>5989</v>
      </c>
      <c r="X6344" s="2" t="s">
        <v>13068</v>
      </c>
      <c r="Y6344" s="2" t="s">
        <v>19224</v>
      </c>
      <c r="Z6344" s="2" t="s">
        <v>5989</v>
      </c>
      <c r="AA6344" s="2" t="s">
        <v>5990</v>
      </c>
      <c r="AB6344" s="2" t="s">
        <v>13067</v>
      </c>
      <c r="AC6344" s="2">
        <v>19358</v>
      </c>
    </row>
    <row r="6345" spans="1:29" x14ac:dyDescent="0.2">
      <c r="A6345" s="2" t="s">
        <v>2292</v>
      </c>
      <c r="B6345" s="2">
        <v>72244</v>
      </c>
      <c r="C6345" s="2" t="s">
        <v>2293</v>
      </c>
      <c r="D6345" s="10">
        <v>2059.00352021142</v>
      </c>
      <c r="E6345" s="52">
        <v>-0.74609431552176697</v>
      </c>
      <c r="F6345" s="7">
        <v>1.44064218464354E-12</v>
      </c>
      <c r="G6345" s="3" t="s">
        <v>8</v>
      </c>
      <c r="I6345" s="17">
        <v>-0.77760678689857898</v>
      </c>
      <c r="J6345" s="7">
        <v>1.4218012428351501E-4</v>
      </c>
      <c r="K6345" s="3" t="s">
        <v>8</v>
      </c>
      <c r="M6345" s="6">
        <v>0.31942525238463199</v>
      </c>
      <c r="N6345" s="7">
        <v>9.7935486400471103E-2</v>
      </c>
      <c r="O6345" s="3" t="s">
        <v>5116</v>
      </c>
      <c r="Q6345" s="6">
        <v>0.28791278100781997</v>
      </c>
      <c r="R6345" s="7">
        <v>9.4629383835999004E-2</v>
      </c>
      <c r="S6345" s="3" t="s">
        <v>5116</v>
      </c>
      <c r="U6345" s="3">
        <f t="shared" si="99"/>
        <v>2</v>
      </c>
      <c r="W6345" s="2" t="s">
        <v>2292</v>
      </c>
      <c r="X6345" s="2" t="s">
        <v>13068</v>
      </c>
      <c r="Y6345" s="2" t="s">
        <v>13210</v>
      </c>
      <c r="Z6345" s="2" t="s">
        <v>2292</v>
      </c>
      <c r="AA6345" s="2" t="s">
        <v>2293</v>
      </c>
      <c r="AB6345" s="2" t="s">
        <v>13067</v>
      </c>
      <c r="AC6345" s="2">
        <v>72244</v>
      </c>
    </row>
    <row r="6346" spans="1:29" x14ac:dyDescent="0.2">
      <c r="A6346" s="2" t="s">
        <v>2426</v>
      </c>
      <c r="B6346" s="2">
        <v>56455</v>
      </c>
      <c r="C6346" s="2" t="s">
        <v>2427</v>
      </c>
      <c r="D6346" s="10">
        <v>23951.604146384601</v>
      </c>
      <c r="E6346" s="52">
        <v>0.65237059088618898</v>
      </c>
      <c r="F6346" s="7">
        <v>6.0541590102410998E-12</v>
      </c>
      <c r="G6346" s="3" t="s">
        <v>8</v>
      </c>
      <c r="I6346" s="17">
        <v>-0.77803007554985104</v>
      </c>
      <c r="J6346" s="7">
        <v>2.35179406094757E-5</v>
      </c>
      <c r="K6346" s="3" t="s">
        <v>8</v>
      </c>
      <c r="M6346" s="18">
        <v>0.92241931949993905</v>
      </c>
      <c r="N6346" s="7">
        <v>3.19695479356144E-9</v>
      </c>
      <c r="O6346" s="3" t="s">
        <v>8</v>
      </c>
      <c r="Q6346" s="6">
        <v>-0.50798134693610097</v>
      </c>
      <c r="R6346" s="7">
        <v>2.6744347756315999E-4</v>
      </c>
      <c r="S6346" s="3" t="s">
        <v>5116</v>
      </c>
      <c r="U6346" s="3">
        <f t="shared" si="99"/>
        <v>3</v>
      </c>
      <c r="W6346" s="2" t="s">
        <v>2426</v>
      </c>
      <c r="X6346" s="2" t="s">
        <v>13068</v>
      </c>
      <c r="Y6346" s="2" t="s">
        <v>15825</v>
      </c>
      <c r="Z6346" s="2" t="s">
        <v>2426</v>
      </c>
      <c r="AA6346" s="2" t="s">
        <v>2427</v>
      </c>
      <c r="AB6346" s="2" t="s">
        <v>13067</v>
      </c>
      <c r="AC6346" s="2">
        <v>56455</v>
      </c>
    </row>
    <row r="6347" spans="1:29" x14ac:dyDescent="0.2">
      <c r="A6347" s="2" t="s">
        <v>7699</v>
      </c>
      <c r="B6347" s="2">
        <v>27681</v>
      </c>
      <c r="C6347" s="2" t="s">
        <v>7700</v>
      </c>
      <c r="D6347" s="10">
        <v>4102.0774083997403</v>
      </c>
      <c r="E6347" s="20">
        <v>-0.274760627868253</v>
      </c>
      <c r="F6347" s="7">
        <v>4.3709861183875796E-3</v>
      </c>
      <c r="G6347" s="3" t="s">
        <v>5116</v>
      </c>
      <c r="I6347" s="17">
        <v>-0.778503828456094</v>
      </c>
      <c r="J6347" s="7">
        <v>8.1589167721752395E-6</v>
      </c>
      <c r="K6347" s="3" t="s">
        <v>8</v>
      </c>
      <c r="M6347" s="6">
        <v>0.38287844330939003</v>
      </c>
      <c r="N6347" s="7">
        <v>1.6473671498938799E-2</v>
      </c>
      <c r="O6347" s="3" t="s">
        <v>5116</v>
      </c>
      <c r="Q6347" s="6">
        <v>-0.120864757278451</v>
      </c>
      <c r="R6347" s="7">
        <v>0.49583538389602699</v>
      </c>
      <c r="S6347" s="3" t="s">
        <v>5116</v>
      </c>
      <c r="U6347" s="3">
        <f t="shared" si="99"/>
        <v>1</v>
      </c>
      <c r="W6347" s="2" t="s">
        <v>7699</v>
      </c>
      <c r="X6347" s="2" t="s">
        <v>13068</v>
      </c>
      <c r="Y6347" s="2" t="s">
        <v>20047</v>
      </c>
      <c r="Z6347" s="2" t="s">
        <v>7699</v>
      </c>
      <c r="AA6347" s="2" t="s">
        <v>7700</v>
      </c>
      <c r="AB6347" s="2" t="s">
        <v>13067</v>
      </c>
      <c r="AC6347" s="2">
        <v>27681</v>
      </c>
    </row>
    <row r="6348" spans="1:29" x14ac:dyDescent="0.2">
      <c r="A6348" s="2" t="s">
        <v>12648</v>
      </c>
      <c r="B6348" s="2">
        <v>23980</v>
      </c>
      <c r="C6348" s="2" t="s">
        <v>12649</v>
      </c>
      <c r="D6348" s="10">
        <v>34194.183044714002</v>
      </c>
      <c r="E6348" s="20">
        <v>1.41148533321821E-2</v>
      </c>
      <c r="F6348" s="7">
        <v>0.91541469059720204</v>
      </c>
      <c r="G6348" s="3" t="s">
        <v>5116</v>
      </c>
      <c r="I6348" s="17">
        <v>-0.77885085844326596</v>
      </c>
      <c r="J6348" s="7">
        <v>8.9026707014810996E-8</v>
      </c>
      <c r="K6348" s="3" t="s">
        <v>8</v>
      </c>
      <c r="M6348" s="18">
        <v>0.75476208095751596</v>
      </c>
      <c r="N6348" s="7">
        <v>1.87990786366055E-9</v>
      </c>
      <c r="O6348" s="3" t="s">
        <v>8</v>
      </c>
      <c r="Q6348" s="6">
        <v>-3.8203630817931301E-2</v>
      </c>
      <c r="R6348" s="7">
        <v>0.83668997978883197</v>
      </c>
      <c r="S6348" s="3" t="s">
        <v>5116</v>
      </c>
      <c r="U6348" s="3">
        <f t="shared" si="99"/>
        <v>2</v>
      </c>
      <c r="W6348" s="2" t="s">
        <v>12648</v>
      </c>
      <c r="X6348" s="2" t="s">
        <v>13068</v>
      </c>
      <c r="Y6348" s="2" t="s">
        <v>18629</v>
      </c>
      <c r="Z6348" s="2" t="s">
        <v>12648</v>
      </c>
      <c r="AA6348" s="2" t="s">
        <v>12649</v>
      </c>
      <c r="AB6348" s="2" t="s">
        <v>13067</v>
      </c>
      <c r="AC6348" s="2">
        <v>23980</v>
      </c>
    </row>
    <row r="6349" spans="1:29" x14ac:dyDescent="0.2">
      <c r="A6349" s="2" t="s">
        <v>328</v>
      </c>
      <c r="B6349" s="2">
        <v>107260</v>
      </c>
      <c r="C6349" s="2" t="s">
        <v>329</v>
      </c>
      <c r="D6349" s="10">
        <v>11871.8583671447</v>
      </c>
      <c r="E6349" s="52">
        <v>-0.64154289164279399</v>
      </c>
      <c r="F6349" s="7">
        <v>3.7152532404711702E-44</v>
      </c>
      <c r="G6349" s="3" t="s">
        <v>8</v>
      </c>
      <c r="I6349" s="17">
        <v>-0.77886656831319501</v>
      </c>
      <c r="J6349" s="7">
        <v>7.4517625561442703E-18</v>
      </c>
      <c r="K6349" s="3" t="s">
        <v>8</v>
      </c>
      <c r="M6349" s="6">
        <v>-0.35207175377849997</v>
      </c>
      <c r="N6349" s="7">
        <v>1.7199834240001599E-5</v>
      </c>
      <c r="O6349" s="3" t="s">
        <v>5116</v>
      </c>
      <c r="Q6349" s="6">
        <v>-0.48939543044890099</v>
      </c>
      <c r="R6349" s="7">
        <v>1.3617033211952801E-13</v>
      </c>
      <c r="S6349" s="3" t="s">
        <v>5116</v>
      </c>
      <c r="U6349" s="3">
        <f t="shared" si="99"/>
        <v>2</v>
      </c>
      <c r="W6349" s="2" t="s">
        <v>328</v>
      </c>
      <c r="X6349" s="2" t="s">
        <v>13068</v>
      </c>
      <c r="Y6349" s="2" t="s">
        <v>18474</v>
      </c>
      <c r="Z6349" s="2" t="s">
        <v>328</v>
      </c>
      <c r="AA6349" s="2" t="s">
        <v>329</v>
      </c>
      <c r="AB6349" s="2" t="s">
        <v>13067</v>
      </c>
      <c r="AC6349" s="2">
        <v>107260</v>
      </c>
    </row>
    <row r="6350" spans="1:29" x14ac:dyDescent="0.2">
      <c r="A6350" s="2" t="s">
        <v>9623</v>
      </c>
      <c r="B6350" s="2">
        <v>69367</v>
      </c>
      <c r="C6350" s="2" t="s">
        <v>9624</v>
      </c>
      <c r="D6350" s="10">
        <v>3136.9036285634702</v>
      </c>
      <c r="E6350" s="20">
        <v>-0.120642603358698</v>
      </c>
      <c r="F6350" s="7">
        <v>0.13173879596097601</v>
      </c>
      <c r="G6350" s="3" t="s">
        <v>5116</v>
      </c>
      <c r="I6350" s="17">
        <v>-0.77886809119008604</v>
      </c>
      <c r="J6350" s="7">
        <v>4.0615376072536197E-9</v>
      </c>
      <c r="K6350" s="3" t="s">
        <v>8</v>
      </c>
      <c r="M6350" s="6">
        <v>0.52111302872364695</v>
      </c>
      <c r="N6350" s="7">
        <v>8.4171959279401293E-6</v>
      </c>
      <c r="O6350" s="3" t="s">
        <v>5116</v>
      </c>
      <c r="Q6350" s="6">
        <v>-0.137112459107741</v>
      </c>
      <c r="R6350" s="7">
        <v>0.26213123316284698</v>
      </c>
      <c r="S6350" s="3" t="s">
        <v>5116</v>
      </c>
      <c r="U6350" s="3">
        <f t="shared" si="99"/>
        <v>1</v>
      </c>
      <c r="W6350" s="2" t="s">
        <v>9623</v>
      </c>
      <c r="X6350" s="2" t="s">
        <v>13068</v>
      </c>
      <c r="Y6350" s="2" t="s">
        <v>16529</v>
      </c>
      <c r="Z6350" s="2" t="s">
        <v>9623</v>
      </c>
      <c r="AA6350" s="2" t="s">
        <v>9624</v>
      </c>
      <c r="AB6350" s="2" t="s">
        <v>13067</v>
      </c>
      <c r="AC6350" s="2">
        <v>69367</v>
      </c>
    </row>
    <row r="6351" spans="1:29" x14ac:dyDescent="0.2">
      <c r="A6351" s="2" t="s">
        <v>8701</v>
      </c>
      <c r="B6351" s="2">
        <v>104130</v>
      </c>
      <c r="C6351" s="2" t="s">
        <v>8702</v>
      </c>
      <c r="D6351" s="10">
        <v>7254.21207614178</v>
      </c>
      <c r="E6351" s="20">
        <v>0.231933974301127</v>
      </c>
      <c r="F6351" s="7">
        <v>4.0763468868286197E-2</v>
      </c>
      <c r="G6351" s="3" t="s">
        <v>5116</v>
      </c>
      <c r="I6351" s="17">
        <v>-0.77912005891791603</v>
      </c>
      <c r="J6351" s="7">
        <v>7.18397988498059E-5</v>
      </c>
      <c r="K6351" s="3" t="s">
        <v>8</v>
      </c>
      <c r="M6351" s="18">
        <v>0.64819487903927597</v>
      </c>
      <c r="N6351" s="7">
        <v>1.3561033053023999E-4</v>
      </c>
      <c r="O6351" s="3" t="s">
        <v>8</v>
      </c>
      <c r="Q6351" s="6">
        <v>-0.362859154179768</v>
      </c>
      <c r="R6351" s="7">
        <v>2.0641083368967601E-2</v>
      </c>
      <c r="S6351" s="3" t="s">
        <v>5116</v>
      </c>
      <c r="U6351" s="3">
        <f t="shared" si="99"/>
        <v>2</v>
      </c>
      <c r="W6351" s="2" t="s">
        <v>8701</v>
      </c>
      <c r="X6351" s="2" t="s">
        <v>13068</v>
      </c>
      <c r="Y6351" s="2" t="s">
        <v>18168</v>
      </c>
      <c r="Z6351" s="2" t="s">
        <v>8701</v>
      </c>
      <c r="AA6351" s="2" t="s">
        <v>18169</v>
      </c>
      <c r="AB6351" s="2" t="s">
        <v>13067</v>
      </c>
      <c r="AC6351" s="2">
        <v>104130</v>
      </c>
    </row>
    <row r="6352" spans="1:29" x14ac:dyDescent="0.2">
      <c r="A6352" s="2" t="s">
        <v>2321</v>
      </c>
      <c r="B6352" s="2">
        <v>69551</v>
      </c>
      <c r="C6352" s="2" t="s">
        <v>2322</v>
      </c>
      <c r="D6352" s="10">
        <v>3417.9519885475102</v>
      </c>
      <c r="E6352" s="52">
        <v>-0.98074678247123304</v>
      </c>
      <c r="F6352" s="7">
        <v>1.8708358732084401E-12</v>
      </c>
      <c r="G6352" s="3" t="s">
        <v>8</v>
      </c>
      <c r="I6352" s="17">
        <v>-0.78028845314104101</v>
      </c>
      <c r="J6352" s="7">
        <v>3.1833324143037398E-3</v>
      </c>
      <c r="K6352" s="3" t="s">
        <v>8</v>
      </c>
      <c r="M6352" s="6">
        <v>0.39052624270428299</v>
      </c>
      <c r="N6352" s="7">
        <v>0.111281680800964</v>
      </c>
      <c r="O6352" s="3" t="s">
        <v>5116</v>
      </c>
      <c r="Q6352" s="19">
        <v>0.59098457203447596</v>
      </c>
      <c r="R6352" s="7">
        <v>4.1496340843808696E-3</v>
      </c>
      <c r="S6352" s="3" t="s">
        <v>8</v>
      </c>
      <c r="U6352" s="3">
        <f t="shared" si="99"/>
        <v>3</v>
      </c>
      <c r="W6352" s="2" t="s">
        <v>2321</v>
      </c>
      <c r="X6352" s="2" t="s">
        <v>13068</v>
      </c>
      <c r="Y6352" s="2" t="s">
        <v>13475</v>
      </c>
      <c r="Z6352" s="2" t="s">
        <v>2321</v>
      </c>
      <c r="AA6352" s="2" t="s">
        <v>2322</v>
      </c>
      <c r="AB6352" s="2" t="s">
        <v>13067</v>
      </c>
      <c r="AC6352" s="2">
        <v>69551</v>
      </c>
    </row>
    <row r="6353" spans="1:29" x14ac:dyDescent="0.2">
      <c r="A6353" s="2" t="s">
        <v>2360</v>
      </c>
      <c r="B6353" s="2">
        <v>70123</v>
      </c>
      <c r="C6353" s="2" t="s">
        <v>2361</v>
      </c>
      <c r="D6353" s="10">
        <v>6709.8929907899001</v>
      </c>
      <c r="E6353" s="52">
        <v>0.64732374444180696</v>
      </c>
      <c r="F6353" s="7">
        <v>3.3487556648246698E-12</v>
      </c>
      <c r="G6353" s="3" t="s">
        <v>8</v>
      </c>
      <c r="I6353" s="17">
        <v>-0.78032918453684696</v>
      </c>
      <c r="J6353" s="7">
        <v>1.5391755236386801E-5</v>
      </c>
      <c r="K6353" s="3" t="s">
        <v>8</v>
      </c>
      <c r="M6353" s="18">
        <v>0.91968701145615905</v>
      </c>
      <c r="N6353" s="7">
        <v>1.86145134737363E-9</v>
      </c>
      <c r="O6353" s="3" t="s">
        <v>8</v>
      </c>
      <c r="Q6353" s="6">
        <v>-0.50796591752249398</v>
      </c>
      <c r="R6353" s="7">
        <v>1.9739399138573501E-4</v>
      </c>
      <c r="S6353" s="3" t="s">
        <v>5116</v>
      </c>
      <c r="U6353" s="3">
        <f t="shared" si="99"/>
        <v>3</v>
      </c>
      <c r="W6353" s="2" t="s">
        <v>2360</v>
      </c>
      <c r="X6353" s="2" t="s">
        <v>13059</v>
      </c>
      <c r="Y6353" s="2" t="s">
        <v>13415</v>
      </c>
      <c r="Z6353" s="2" t="s">
        <v>13416</v>
      </c>
      <c r="AA6353" s="2" t="s">
        <v>13417</v>
      </c>
      <c r="AB6353" s="2" t="s">
        <v>13067</v>
      </c>
      <c r="AC6353" s="2">
        <v>70123</v>
      </c>
    </row>
    <row r="6354" spans="1:29" x14ac:dyDescent="0.2">
      <c r="A6354" s="2" t="s">
        <v>7107</v>
      </c>
      <c r="B6354" s="2">
        <v>12331</v>
      </c>
      <c r="C6354" s="2" t="s">
        <v>7108</v>
      </c>
      <c r="D6354" s="10">
        <v>3112.4007822018002</v>
      </c>
      <c r="E6354" s="20">
        <v>-0.55623124177351202</v>
      </c>
      <c r="F6354" s="7">
        <v>5.6428831124421001E-4</v>
      </c>
      <c r="G6354" s="3" t="s">
        <v>5116</v>
      </c>
      <c r="I6354" s="17">
        <v>-0.78089231111702995</v>
      </c>
      <c r="J6354" s="7">
        <v>6.5786972047464096E-3</v>
      </c>
      <c r="K6354" s="3" t="s">
        <v>8</v>
      </c>
      <c r="M6354" s="6">
        <v>0.33501941771495303</v>
      </c>
      <c r="N6354" s="7">
        <v>0.220907687364887</v>
      </c>
      <c r="O6354" s="3" t="s">
        <v>5116</v>
      </c>
      <c r="Q6354" s="6">
        <v>0.110358348371435</v>
      </c>
      <c r="R6354" s="7">
        <v>0.74575718996618401</v>
      </c>
      <c r="S6354" s="3" t="s">
        <v>5116</v>
      </c>
      <c r="U6354" s="3">
        <f t="shared" si="99"/>
        <v>1</v>
      </c>
      <c r="W6354" s="2" t="s">
        <v>7107</v>
      </c>
      <c r="X6354" s="2" t="s">
        <v>13068</v>
      </c>
      <c r="Y6354" s="2" t="s">
        <v>14894</v>
      </c>
      <c r="Z6354" s="2" t="s">
        <v>7107</v>
      </c>
      <c r="AA6354" s="2" t="s">
        <v>7108</v>
      </c>
      <c r="AB6354" s="2" t="s">
        <v>13067</v>
      </c>
      <c r="AC6354" s="2">
        <v>12331</v>
      </c>
    </row>
    <row r="6355" spans="1:29" x14ac:dyDescent="0.2">
      <c r="A6355" s="2" t="s">
        <v>6426</v>
      </c>
      <c r="B6355" s="2">
        <v>67568</v>
      </c>
      <c r="C6355" s="2" t="s">
        <v>6427</v>
      </c>
      <c r="D6355" s="10">
        <v>36603.233724937498</v>
      </c>
      <c r="E6355" s="20">
        <v>-0.27348467144674699</v>
      </c>
      <c r="F6355" s="7">
        <v>1.50265026470329E-5</v>
      </c>
      <c r="G6355" s="3" t="s">
        <v>5116</v>
      </c>
      <c r="I6355" s="17">
        <v>-0.78157996459511003</v>
      </c>
      <c r="J6355" s="7">
        <v>4.48209138777272E-11</v>
      </c>
      <c r="K6355" s="3" t="s">
        <v>8</v>
      </c>
      <c r="M6355" s="6">
        <v>0.23929579198838399</v>
      </c>
      <c r="N6355" s="7">
        <v>3.4447143219839702E-2</v>
      </c>
      <c r="O6355" s="3" t="s">
        <v>5116</v>
      </c>
      <c r="Q6355" s="6">
        <v>-0.26879950115997803</v>
      </c>
      <c r="R6355" s="7">
        <v>4.1943671053126996E-3</v>
      </c>
      <c r="S6355" s="3" t="s">
        <v>5116</v>
      </c>
      <c r="U6355" s="3">
        <f t="shared" si="99"/>
        <v>1</v>
      </c>
      <c r="W6355" s="2" t="s">
        <v>6426</v>
      </c>
      <c r="X6355" s="2" t="s">
        <v>13068</v>
      </c>
      <c r="Y6355" s="2" t="s">
        <v>17880</v>
      </c>
      <c r="Z6355" s="2" t="s">
        <v>6426</v>
      </c>
      <c r="AA6355" s="2" t="s">
        <v>6427</v>
      </c>
      <c r="AB6355" s="2" t="s">
        <v>13067</v>
      </c>
      <c r="AC6355" s="2">
        <v>67568</v>
      </c>
    </row>
    <row r="6356" spans="1:29" x14ac:dyDescent="0.2">
      <c r="A6356" s="2" t="s">
        <v>11662</v>
      </c>
      <c r="B6356" s="2">
        <v>67223</v>
      </c>
      <c r="C6356" s="2" t="s">
        <v>11663</v>
      </c>
      <c r="D6356" s="10">
        <v>529.59987033750701</v>
      </c>
      <c r="E6356" s="20">
        <v>8.1976707992826303E-2</v>
      </c>
      <c r="F6356" s="7">
        <v>0.624717571030177</v>
      </c>
      <c r="G6356" s="3" t="s">
        <v>5116</v>
      </c>
      <c r="I6356" s="17">
        <v>-0.781665405282856</v>
      </c>
      <c r="J6356" s="7">
        <v>5.4487905347967204E-4</v>
      </c>
      <c r="K6356" s="3" t="s">
        <v>8</v>
      </c>
      <c r="M6356" s="18">
        <v>0.88843262398462997</v>
      </c>
      <c r="N6356" s="7">
        <v>3.2170165641021702E-6</v>
      </c>
      <c r="O6356" s="3" t="s">
        <v>8</v>
      </c>
      <c r="Q6356" s="6">
        <v>2.4790510708948499E-2</v>
      </c>
      <c r="R6356" s="7">
        <v>0.93421684801531302</v>
      </c>
      <c r="S6356" s="3" t="s">
        <v>5116</v>
      </c>
      <c r="U6356" s="3">
        <f t="shared" si="99"/>
        <v>2</v>
      </c>
      <c r="W6356" s="2" t="s">
        <v>11662</v>
      </c>
      <c r="X6356" s="2" t="s">
        <v>13068</v>
      </c>
      <c r="Y6356" s="2" t="s">
        <v>19583</v>
      </c>
      <c r="Z6356" s="2" t="s">
        <v>11662</v>
      </c>
      <c r="AA6356" s="2" t="s">
        <v>11663</v>
      </c>
      <c r="AB6356" s="2" t="s">
        <v>13067</v>
      </c>
      <c r="AC6356" s="2">
        <v>67223</v>
      </c>
    </row>
    <row r="6357" spans="1:29" x14ac:dyDescent="0.2">
      <c r="A6357" s="2" t="s">
        <v>11115</v>
      </c>
      <c r="B6357" s="2">
        <v>216974</v>
      </c>
      <c r="C6357" s="2" t="s">
        <v>11116</v>
      </c>
      <c r="D6357" s="10">
        <v>184.41212342659301</v>
      </c>
      <c r="E6357" s="20">
        <v>0.16873661136059401</v>
      </c>
      <c r="F6357" s="7">
        <v>0.466804839343397</v>
      </c>
      <c r="G6357" s="3" t="s">
        <v>5116</v>
      </c>
      <c r="I6357" s="17">
        <v>-0.781682883471707</v>
      </c>
      <c r="J6357" s="7">
        <v>1.38588420766833E-2</v>
      </c>
      <c r="K6357" s="3" t="s">
        <v>8</v>
      </c>
      <c r="M6357" s="18">
        <v>0.637978565768199</v>
      </c>
      <c r="N6357" s="7">
        <v>2.1361252906856899E-2</v>
      </c>
      <c r="O6357" s="3" t="s">
        <v>8</v>
      </c>
      <c r="Q6357" s="6">
        <v>-0.31244092906410298</v>
      </c>
      <c r="R6357" s="7">
        <v>0.296977572098997</v>
      </c>
      <c r="S6357" s="3" t="s">
        <v>5116</v>
      </c>
      <c r="U6357" s="3">
        <f t="shared" si="99"/>
        <v>2</v>
      </c>
      <c r="W6357" s="2" t="s">
        <v>11115</v>
      </c>
      <c r="X6357" s="2" t="s">
        <v>13068</v>
      </c>
      <c r="Y6357" s="2" t="s">
        <v>19005</v>
      </c>
      <c r="Z6357" s="2" t="s">
        <v>11115</v>
      </c>
      <c r="AA6357" s="2" t="s">
        <v>11116</v>
      </c>
      <c r="AB6357" s="2" t="s">
        <v>13067</v>
      </c>
      <c r="AC6357" s="2">
        <v>216974</v>
      </c>
    </row>
    <row r="6358" spans="1:29" x14ac:dyDescent="0.2">
      <c r="A6358" s="2" t="s">
        <v>8900</v>
      </c>
      <c r="B6358" s="2">
        <v>11951</v>
      </c>
      <c r="C6358" s="2" t="s">
        <v>8901</v>
      </c>
      <c r="D6358" s="10">
        <v>21661.617084836002</v>
      </c>
      <c r="E6358" s="20">
        <v>0.196773706918631</v>
      </c>
      <c r="F6358" s="7">
        <v>5.5450954400558798E-2</v>
      </c>
      <c r="G6358" s="3" t="s">
        <v>5116</v>
      </c>
      <c r="I6358" s="17">
        <v>-0.78214287091915802</v>
      </c>
      <c r="J6358" s="7">
        <v>9.2485424306213398E-6</v>
      </c>
      <c r="K6358" s="3" t="s">
        <v>8</v>
      </c>
      <c r="M6358" s="18">
        <v>0.70759386966686599</v>
      </c>
      <c r="N6358" s="7">
        <v>3.2583848844906398E-6</v>
      </c>
      <c r="O6358" s="3" t="s">
        <v>8</v>
      </c>
      <c r="Q6358" s="6">
        <v>-0.27132270817092302</v>
      </c>
      <c r="R6358" s="7">
        <v>6.4704947434374799E-2</v>
      </c>
      <c r="S6358" s="3" t="s">
        <v>5116</v>
      </c>
      <c r="U6358" s="3">
        <f t="shared" si="99"/>
        <v>2</v>
      </c>
      <c r="W6358" s="2" t="s">
        <v>8900</v>
      </c>
      <c r="X6358" s="2" t="s">
        <v>13068</v>
      </c>
      <c r="Y6358" s="2" t="s">
        <v>14480</v>
      </c>
      <c r="Z6358" s="2" t="s">
        <v>8900</v>
      </c>
      <c r="AA6358" s="2" t="s">
        <v>8901</v>
      </c>
      <c r="AB6358" s="2" t="s">
        <v>13067</v>
      </c>
      <c r="AC6358" s="2">
        <v>11951</v>
      </c>
    </row>
    <row r="6359" spans="1:29" x14ac:dyDescent="0.2">
      <c r="A6359" s="2" t="s">
        <v>3007</v>
      </c>
      <c r="B6359" s="2">
        <v>58238</v>
      </c>
      <c r="C6359" s="2" t="s">
        <v>3008</v>
      </c>
      <c r="D6359" s="10">
        <v>1681.79433512831</v>
      </c>
      <c r="E6359" s="52">
        <v>-0.69044789653120897</v>
      </c>
      <c r="F6359" s="7">
        <v>1.64942233228527E-9</v>
      </c>
      <c r="G6359" s="3" t="s">
        <v>8</v>
      </c>
      <c r="I6359" s="17">
        <v>-0.78230344317435896</v>
      </c>
      <c r="J6359" s="7">
        <v>3.61959150691513E-4</v>
      </c>
      <c r="K6359" s="3" t="s">
        <v>8</v>
      </c>
      <c r="M6359" s="6">
        <v>0.129426476828195</v>
      </c>
      <c r="N6359" s="7">
        <v>0.59217007966627599</v>
      </c>
      <c r="O6359" s="3" t="s">
        <v>5116</v>
      </c>
      <c r="Q6359" s="6">
        <v>3.7570930185045301E-2</v>
      </c>
      <c r="R6359" s="7">
        <v>0.89525761846479801</v>
      </c>
      <c r="S6359" s="3" t="s">
        <v>5116</v>
      </c>
      <c r="U6359" s="3">
        <f t="shared" si="99"/>
        <v>2</v>
      </c>
      <c r="W6359" s="2" t="s">
        <v>3007</v>
      </c>
      <c r="X6359" s="2" t="s">
        <v>13068</v>
      </c>
      <c r="Y6359" s="2" t="s">
        <v>16157</v>
      </c>
      <c r="Z6359" s="2" t="s">
        <v>3007</v>
      </c>
      <c r="AA6359" s="2" t="s">
        <v>3008</v>
      </c>
      <c r="AB6359" s="2" t="s">
        <v>13067</v>
      </c>
      <c r="AC6359" s="2">
        <v>58238</v>
      </c>
    </row>
    <row r="6360" spans="1:29" x14ac:dyDescent="0.2">
      <c r="A6360" s="2" t="s">
        <v>5596</v>
      </c>
      <c r="B6360" s="2">
        <v>12068</v>
      </c>
      <c r="C6360" s="2" t="s">
        <v>5597</v>
      </c>
      <c r="D6360" s="10">
        <v>1636.7854705069001</v>
      </c>
      <c r="E6360" s="20">
        <v>0.56668009045720202</v>
      </c>
      <c r="F6360" s="7">
        <v>1.17964436310743E-9</v>
      </c>
      <c r="G6360" s="3" t="s">
        <v>5116</v>
      </c>
      <c r="I6360" s="17">
        <v>-0.78301612288697697</v>
      </c>
      <c r="J6360" s="7">
        <v>1.3387613021313E-5</v>
      </c>
      <c r="K6360" s="3" t="s">
        <v>8</v>
      </c>
      <c r="M6360" s="18">
        <v>0.92077743876122597</v>
      </c>
      <c r="N6360" s="7">
        <v>1.6124644190947301E-9</v>
      </c>
      <c r="O6360" s="3" t="s">
        <v>8</v>
      </c>
      <c r="Q6360" s="6">
        <v>-0.42891877458295302</v>
      </c>
      <c r="R6360" s="7">
        <v>2.0279615608406699E-3</v>
      </c>
      <c r="S6360" s="3" t="s">
        <v>5116</v>
      </c>
      <c r="U6360" s="3">
        <f t="shared" si="99"/>
        <v>2</v>
      </c>
      <c r="W6360" s="2" t="s">
        <v>5596</v>
      </c>
      <c r="X6360" s="2" t="s">
        <v>13068</v>
      </c>
      <c r="Y6360" s="2" t="s">
        <v>14717</v>
      </c>
      <c r="Z6360" s="2" t="s">
        <v>5596</v>
      </c>
      <c r="AA6360" s="2" t="s">
        <v>5597</v>
      </c>
      <c r="AB6360" s="2" t="s">
        <v>13067</v>
      </c>
      <c r="AC6360" s="2">
        <v>12068</v>
      </c>
    </row>
    <row r="6361" spans="1:29" x14ac:dyDescent="0.2">
      <c r="A6361" s="2" t="s">
        <v>515</v>
      </c>
      <c r="B6361" s="2">
        <v>56382</v>
      </c>
      <c r="C6361" s="2" t="s">
        <v>516</v>
      </c>
      <c r="D6361" s="10">
        <v>2305.9241984793398</v>
      </c>
      <c r="E6361" s="52">
        <v>0.67309643427937804</v>
      </c>
      <c r="F6361" s="7">
        <v>2.9948620246828999E-34</v>
      </c>
      <c r="G6361" s="3" t="s">
        <v>8</v>
      </c>
      <c r="I6361" s="17">
        <v>-0.78348830906561195</v>
      </c>
      <c r="J6361" s="7">
        <v>5.8109200429590904E-13</v>
      </c>
      <c r="K6361" s="3" t="s">
        <v>8</v>
      </c>
      <c r="M6361" s="18">
        <v>0.85633502626637403</v>
      </c>
      <c r="N6361" s="7">
        <v>8.5773971760757296E-20</v>
      </c>
      <c r="O6361" s="3" t="s">
        <v>8</v>
      </c>
      <c r="Q6361" s="19">
        <v>-0.60024971707861496</v>
      </c>
      <c r="R6361" s="7">
        <v>2.2226770307699198E-14</v>
      </c>
      <c r="S6361" s="3" t="s">
        <v>8</v>
      </c>
      <c r="U6361" s="3">
        <f t="shared" si="99"/>
        <v>4</v>
      </c>
      <c r="W6361" s="2" t="s">
        <v>515</v>
      </c>
      <c r="X6361" s="2" t="s">
        <v>13068</v>
      </c>
      <c r="Y6361" s="2" t="s">
        <v>19214</v>
      </c>
      <c r="Z6361" s="2" t="s">
        <v>515</v>
      </c>
      <c r="AA6361" s="2" t="s">
        <v>516</v>
      </c>
      <c r="AB6361" s="2" t="s">
        <v>13067</v>
      </c>
      <c r="AC6361" s="2">
        <v>56382</v>
      </c>
    </row>
    <row r="6362" spans="1:29" x14ac:dyDescent="0.2">
      <c r="A6362" s="2" t="s">
        <v>11871</v>
      </c>
      <c r="B6362" s="2">
        <v>594844</v>
      </c>
      <c r="C6362" s="2" t="s">
        <v>11872</v>
      </c>
      <c r="D6362" s="10">
        <v>4999.3579079642204</v>
      </c>
      <c r="E6362" s="20">
        <v>-4.4517192351706598E-2</v>
      </c>
      <c r="F6362" s="7">
        <v>0.68610106508556901</v>
      </c>
      <c r="G6362" s="3" t="s">
        <v>5116</v>
      </c>
      <c r="I6362" s="17">
        <v>-0.78361206783391202</v>
      </c>
      <c r="J6362" s="7">
        <v>4.6647849059176498E-8</v>
      </c>
      <c r="K6362" s="3" t="s">
        <v>8</v>
      </c>
      <c r="M6362" s="18">
        <v>0.64454050413571595</v>
      </c>
      <c r="N6362" s="7">
        <v>2.5160224283245999E-7</v>
      </c>
      <c r="O6362" s="3" t="s">
        <v>8</v>
      </c>
      <c r="Q6362" s="6">
        <v>-9.4554371346490307E-2</v>
      </c>
      <c r="R6362" s="7">
        <v>0.52600364693850299</v>
      </c>
      <c r="S6362" s="3" t="s">
        <v>5116</v>
      </c>
      <c r="U6362" s="3">
        <f t="shared" si="99"/>
        <v>2</v>
      </c>
      <c r="W6362" s="2" t="s">
        <v>11871</v>
      </c>
      <c r="X6362" s="2" t="s">
        <v>13068</v>
      </c>
      <c r="Y6362" s="2" t="s">
        <v>20443</v>
      </c>
      <c r="Z6362" s="2" t="s">
        <v>11871</v>
      </c>
      <c r="AA6362" s="2" t="s">
        <v>11872</v>
      </c>
      <c r="AB6362" s="2" t="s">
        <v>13067</v>
      </c>
      <c r="AC6362" s="2">
        <v>594844</v>
      </c>
    </row>
    <row r="6363" spans="1:29" x14ac:dyDescent="0.2">
      <c r="A6363" s="2" t="s">
        <v>385</v>
      </c>
      <c r="B6363" s="2">
        <v>20399</v>
      </c>
      <c r="C6363" s="2" t="s">
        <v>386</v>
      </c>
      <c r="D6363" s="10">
        <v>3127.7202085880799</v>
      </c>
      <c r="E6363" s="52">
        <v>-0.84349674521769802</v>
      </c>
      <c r="F6363" s="7">
        <v>1.7019268180814801E-40</v>
      </c>
      <c r="G6363" s="3" t="s">
        <v>8</v>
      </c>
      <c r="I6363" s="17">
        <v>-0.78372155594843296</v>
      </c>
      <c r="J6363" s="7">
        <v>4.3489927988549201E-10</v>
      </c>
      <c r="K6363" s="3" t="s">
        <v>8</v>
      </c>
      <c r="M6363" s="6">
        <v>0.27543570750097202</v>
      </c>
      <c r="N6363" s="7">
        <v>1.9882913600776101E-2</v>
      </c>
      <c r="O6363" s="3" t="s">
        <v>5116</v>
      </c>
      <c r="Q6363" s="6">
        <v>0.33521089677023702</v>
      </c>
      <c r="R6363" s="7">
        <v>5.2861297660697804E-4</v>
      </c>
      <c r="S6363" s="3" t="s">
        <v>5116</v>
      </c>
      <c r="U6363" s="3">
        <f t="shared" si="99"/>
        <v>2</v>
      </c>
      <c r="W6363" s="2" t="s">
        <v>385</v>
      </c>
      <c r="X6363" s="2" t="s">
        <v>13068</v>
      </c>
      <c r="Y6363" s="2" t="s">
        <v>19816</v>
      </c>
      <c r="Z6363" s="2" t="s">
        <v>385</v>
      </c>
      <c r="AA6363" s="2" t="s">
        <v>386</v>
      </c>
      <c r="AB6363" s="2" t="s">
        <v>13067</v>
      </c>
      <c r="AC6363" s="2">
        <v>20399</v>
      </c>
    </row>
    <row r="6364" spans="1:29" x14ac:dyDescent="0.2">
      <c r="A6364" s="2" t="s">
        <v>9012</v>
      </c>
      <c r="B6364" s="2">
        <v>67224</v>
      </c>
      <c r="C6364" s="2" t="s">
        <v>9013</v>
      </c>
      <c r="D6364" s="10">
        <v>2534.2336163628902</v>
      </c>
      <c r="E6364" s="20">
        <v>0.18968212308367299</v>
      </c>
      <c r="F6364" s="7">
        <v>6.2331077762308597E-2</v>
      </c>
      <c r="G6364" s="3" t="s">
        <v>5116</v>
      </c>
      <c r="I6364" s="17">
        <v>-0.78459891265690196</v>
      </c>
      <c r="J6364" s="7">
        <v>6.7714048337679202E-6</v>
      </c>
      <c r="K6364" s="3" t="s">
        <v>8</v>
      </c>
      <c r="M6364" s="18">
        <v>0.795460391940356</v>
      </c>
      <c r="N6364" s="7">
        <v>9.9408056684875098E-8</v>
      </c>
      <c r="O6364" s="3" t="s">
        <v>8</v>
      </c>
      <c r="Q6364" s="6">
        <v>-0.17882064380022</v>
      </c>
      <c r="R6364" s="7">
        <v>0.263043675987779</v>
      </c>
      <c r="S6364" s="3" t="s">
        <v>5116</v>
      </c>
      <c r="U6364" s="3">
        <f t="shared" si="99"/>
        <v>2</v>
      </c>
      <c r="W6364" s="2" t="s">
        <v>9012</v>
      </c>
      <c r="X6364" s="2" t="s">
        <v>13068</v>
      </c>
      <c r="Y6364" s="2" t="s">
        <v>17729</v>
      </c>
      <c r="Z6364" s="2" t="s">
        <v>9012</v>
      </c>
      <c r="AA6364" s="2" t="s">
        <v>9013</v>
      </c>
      <c r="AB6364" s="2" t="s">
        <v>13067</v>
      </c>
      <c r="AC6364" s="2">
        <v>67224</v>
      </c>
    </row>
    <row r="6365" spans="1:29" x14ac:dyDescent="0.2">
      <c r="A6365" s="2" t="s">
        <v>7650</v>
      </c>
      <c r="B6365" s="2">
        <v>20618</v>
      </c>
      <c r="C6365" s="2" t="s">
        <v>7651</v>
      </c>
      <c r="D6365" s="10">
        <v>2942.49140034942</v>
      </c>
      <c r="E6365" s="20">
        <v>-0.28477788542340099</v>
      </c>
      <c r="F6365" s="7">
        <v>3.6893453390194901E-3</v>
      </c>
      <c r="G6365" s="3" t="s">
        <v>5116</v>
      </c>
      <c r="I6365" s="17">
        <v>-0.785082132871053</v>
      </c>
      <c r="J6365" s="7">
        <v>1.0153791637937201E-5</v>
      </c>
      <c r="K6365" s="3" t="s">
        <v>8</v>
      </c>
      <c r="M6365" s="6">
        <v>0.50631664495268303</v>
      </c>
      <c r="N6365" s="7">
        <v>1.3381810093849699E-3</v>
      </c>
      <c r="O6365" s="3" t="s">
        <v>5116</v>
      </c>
      <c r="Q6365" s="6">
        <v>6.0123975050321203E-3</v>
      </c>
      <c r="R6365" s="7">
        <v>0.98036006379184604</v>
      </c>
      <c r="S6365" s="3" t="s">
        <v>5116</v>
      </c>
      <c r="U6365" s="3">
        <f t="shared" si="99"/>
        <v>1</v>
      </c>
      <c r="W6365" s="2" t="s">
        <v>7650</v>
      </c>
      <c r="X6365" s="2" t="s">
        <v>13068</v>
      </c>
      <c r="Y6365" s="2" t="s">
        <v>20045</v>
      </c>
      <c r="Z6365" s="2" t="s">
        <v>7650</v>
      </c>
      <c r="AA6365" s="2" t="s">
        <v>7651</v>
      </c>
      <c r="AB6365" s="2" t="s">
        <v>13067</v>
      </c>
      <c r="AC6365" s="2">
        <v>20618</v>
      </c>
    </row>
    <row r="6366" spans="1:29" x14ac:dyDescent="0.2">
      <c r="A6366" s="2" t="s">
        <v>324</v>
      </c>
      <c r="B6366" s="2">
        <v>118445</v>
      </c>
      <c r="C6366" s="2" t="s">
        <v>325</v>
      </c>
      <c r="D6366" s="10">
        <v>876.80790493573204</v>
      </c>
      <c r="E6366" s="52">
        <v>-1.4918205238294999</v>
      </c>
      <c r="F6366" s="7">
        <v>2.8329329544547102E-44</v>
      </c>
      <c r="G6366" s="3" t="s">
        <v>8</v>
      </c>
      <c r="I6366" s="17">
        <v>-0.78539406883213503</v>
      </c>
      <c r="J6366" s="7">
        <v>1.92254796924072E-4</v>
      </c>
      <c r="K6366" s="3" t="s">
        <v>8</v>
      </c>
      <c r="M6366" s="18">
        <v>-0.81372141859193503</v>
      </c>
      <c r="N6366" s="7">
        <v>5.8675027208211703E-6</v>
      </c>
      <c r="O6366" s="3" t="s">
        <v>8</v>
      </c>
      <c r="Q6366" s="6">
        <v>-0.10729496359457601</v>
      </c>
      <c r="R6366" s="7">
        <v>0.64145680291028295</v>
      </c>
      <c r="S6366" s="3" t="s">
        <v>5116</v>
      </c>
      <c r="U6366" s="3">
        <f t="shared" si="99"/>
        <v>3</v>
      </c>
      <c r="W6366" s="2" t="s">
        <v>324</v>
      </c>
      <c r="X6366" s="2" t="s">
        <v>13068</v>
      </c>
      <c r="Y6366" s="2" t="s">
        <v>17340</v>
      </c>
      <c r="Z6366" s="2" t="s">
        <v>324</v>
      </c>
      <c r="AA6366" s="2" t="s">
        <v>325</v>
      </c>
      <c r="AB6366" s="2" t="s">
        <v>13067</v>
      </c>
      <c r="AC6366" s="2">
        <v>118445</v>
      </c>
    </row>
    <row r="6367" spans="1:29" x14ac:dyDescent="0.2">
      <c r="A6367" s="2" t="s">
        <v>8864</v>
      </c>
      <c r="B6367" s="2">
        <v>237082</v>
      </c>
      <c r="C6367" s="2" t="s">
        <v>8865</v>
      </c>
      <c r="D6367" s="10">
        <v>2765.9446645559301</v>
      </c>
      <c r="E6367" s="20">
        <v>0.118348219773419</v>
      </c>
      <c r="F6367" s="7">
        <v>5.2784669159288797E-2</v>
      </c>
      <c r="G6367" s="3" t="s">
        <v>5116</v>
      </c>
      <c r="I6367" s="17">
        <v>-0.78572123786455395</v>
      </c>
      <c r="J6367" s="7">
        <v>5.7496156504262703E-14</v>
      </c>
      <c r="K6367" s="3" t="s">
        <v>8</v>
      </c>
      <c r="M6367" s="18">
        <v>0.63161091614606102</v>
      </c>
      <c r="N6367" s="7">
        <v>5.71833918703404E-12</v>
      </c>
      <c r="O6367" s="3" t="s">
        <v>8</v>
      </c>
      <c r="Q6367" s="6">
        <v>-0.27245854149191201</v>
      </c>
      <c r="R6367" s="7">
        <v>8.0636300016632501E-4</v>
      </c>
      <c r="S6367" s="3" t="s">
        <v>5116</v>
      </c>
      <c r="U6367" s="3">
        <f t="shared" si="99"/>
        <v>2</v>
      </c>
      <c r="W6367" s="2" t="s">
        <v>8864</v>
      </c>
      <c r="X6367" s="2" t="s">
        <v>13068</v>
      </c>
      <c r="Y6367" s="2" t="s">
        <v>18414</v>
      </c>
      <c r="Z6367" s="2" t="s">
        <v>8864</v>
      </c>
      <c r="AA6367" s="2" t="s">
        <v>8865</v>
      </c>
      <c r="AB6367" s="2" t="s">
        <v>13067</v>
      </c>
      <c r="AC6367" s="2">
        <v>237082</v>
      </c>
    </row>
    <row r="6368" spans="1:29" x14ac:dyDescent="0.2">
      <c r="A6368" s="2" t="s">
        <v>9812</v>
      </c>
      <c r="B6368" s="2" t="s">
        <v>64</v>
      </c>
      <c r="C6368" s="2" t="s">
        <v>64</v>
      </c>
      <c r="D6368" s="10">
        <v>3968.0702819429098</v>
      </c>
      <c r="E6368" s="20">
        <v>0.181105085775393</v>
      </c>
      <c r="F6368" s="7">
        <v>0.159441761074994</v>
      </c>
      <c r="G6368" s="3" t="s">
        <v>5116</v>
      </c>
      <c r="I6368" s="17">
        <v>-0.78577525804529902</v>
      </c>
      <c r="J6368" s="7">
        <v>1.7984457423524201E-4</v>
      </c>
      <c r="K6368" s="3" t="s">
        <v>8</v>
      </c>
      <c r="M6368" s="18">
        <v>0.77251431550461003</v>
      </c>
      <c r="N6368" s="7">
        <v>1.59909425107882E-5</v>
      </c>
      <c r="O6368" s="3" t="s">
        <v>8</v>
      </c>
      <c r="Q6368" s="6">
        <v>-0.19436602831608199</v>
      </c>
      <c r="R6368" s="7">
        <v>0.32366967710546102</v>
      </c>
      <c r="S6368" s="3" t="s">
        <v>5116</v>
      </c>
      <c r="U6368" s="3">
        <f t="shared" si="99"/>
        <v>2</v>
      </c>
      <c r="W6368" s="2" t="s">
        <v>9812</v>
      </c>
      <c r="X6368" s="2" t="s">
        <v>13059</v>
      </c>
      <c r="Y6368" s="2" t="s">
        <v>13448</v>
      </c>
      <c r="Z6368" s="2" t="s">
        <v>13449</v>
      </c>
      <c r="AA6368" s="2" t="s">
        <v>13450</v>
      </c>
      <c r="AB6368" s="2" t="s">
        <v>13067</v>
      </c>
      <c r="AC6368" s="2">
        <v>67693</v>
      </c>
    </row>
    <row r="6369" spans="1:29" x14ac:dyDescent="0.2">
      <c r="A6369" s="2" t="s">
        <v>2034</v>
      </c>
      <c r="B6369" s="2">
        <v>20643</v>
      </c>
      <c r="C6369" s="2" t="s">
        <v>2035</v>
      </c>
      <c r="D6369" s="10">
        <v>1968.4858993606999</v>
      </c>
      <c r="E6369" s="52">
        <v>0.80063929025522096</v>
      </c>
      <c r="F6369" s="7">
        <v>3.7093173036014497E-14</v>
      </c>
      <c r="G6369" s="3" t="s">
        <v>8</v>
      </c>
      <c r="I6369" s="17">
        <v>-0.78598716319745698</v>
      </c>
      <c r="J6369" s="7">
        <v>1.28813429963416E-4</v>
      </c>
      <c r="K6369" s="3" t="s">
        <v>8</v>
      </c>
      <c r="M6369" s="18">
        <v>0.84005886539826902</v>
      </c>
      <c r="N6369" s="7">
        <v>1.4393507498824001E-6</v>
      </c>
      <c r="O6369" s="3" t="s">
        <v>8</v>
      </c>
      <c r="Q6369" s="19">
        <v>-0.74656758805440904</v>
      </c>
      <c r="R6369" s="7">
        <v>7.6577467641482504E-7</v>
      </c>
      <c r="S6369" s="3" t="s">
        <v>8</v>
      </c>
      <c r="U6369" s="3">
        <f t="shared" si="99"/>
        <v>4</v>
      </c>
      <c r="W6369" s="2" t="s">
        <v>2034</v>
      </c>
      <c r="X6369" s="2" t="s">
        <v>13068</v>
      </c>
      <c r="Y6369" s="2" t="s">
        <v>20069</v>
      </c>
      <c r="Z6369" s="2" t="s">
        <v>2034</v>
      </c>
      <c r="AA6369" s="2" t="s">
        <v>2035</v>
      </c>
      <c r="AB6369" s="2" t="s">
        <v>13067</v>
      </c>
      <c r="AC6369" s="2">
        <v>20643</v>
      </c>
    </row>
    <row r="6370" spans="1:29" x14ac:dyDescent="0.2">
      <c r="A6370" s="2" t="s">
        <v>1717</v>
      </c>
      <c r="B6370" s="2">
        <v>66212</v>
      </c>
      <c r="C6370" s="2" t="s">
        <v>1718</v>
      </c>
      <c r="D6370" s="10">
        <v>3674.1562488607401</v>
      </c>
      <c r="E6370" s="52">
        <v>0.92211755356605796</v>
      </c>
      <c r="F6370" s="7">
        <v>2.9159104461404702E-16</v>
      </c>
      <c r="G6370" s="3" t="s">
        <v>8</v>
      </c>
      <c r="I6370" s="17">
        <v>-0.78640210522043996</v>
      </c>
      <c r="J6370" s="7">
        <v>3.3056381247180302E-4</v>
      </c>
      <c r="K6370" s="3" t="s">
        <v>8</v>
      </c>
      <c r="M6370" s="18">
        <v>1.3402304535576099</v>
      </c>
      <c r="N6370" s="7">
        <v>1.34598450605882E-13</v>
      </c>
      <c r="O6370" s="3" t="s">
        <v>8</v>
      </c>
      <c r="Q6370" s="6">
        <v>-0.36828920522889003</v>
      </c>
      <c r="R6370" s="7">
        <v>3.8922289836268401E-2</v>
      </c>
      <c r="S6370" s="3" t="s">
        <v>5116</v>
      </c>
      <c r="U6370" s="3">
        <f t="shared" si="99"/>
        <v>3</v>
      </c>
      <c r="W6370" s="2" t="s">
        <v>1717</v>
      </c>
      <c r="X6370" s="2" t="s">
        <v>13068</v>
      </c>
      <c r="Y6370" s="2" t="s">
        <v>19721</v>
      </c>
      <c r="Z6370" s="2" t="s">
        <v>1717</v>
      </c>
      <c r="AA6370" s="2" t="s">
        <v>1718</v>
      </c>
      <c r="AB6370" s="2" t="s">
        <v>13067</v>
      </c>
      <c r="AC6370" s="2">
        <v>66212</v>
      </c>
    </row>
    <row r="6371" spans="1:29" x14ac:dyDescent="0.2">
      <c r="A6371" s="2" t="s">
        <v>10648</v>
      </c>
      <c r="B6371" s="2">
        <v>71085</v>
      </c>
      <c r="C6371" s="2" t="s">
        <v>10649</v>
      </c>
      <c r="D6371" s="10">
        <v>98.976428604794293</v>
      </c>
      <c r="E6371" s="20">
        <v>-0.36454266515103201</v>
      </c>
      <c r="F6371" s="7">
        <v>0.33047341830170401</v>
      </c>
      <c r="G6371" s="3" t="s">
        <v>5116</v>
      </c>
      <c r="I6371" s="17">
        <v>-0.78642750036676001</v>
      </c>
      <c r="J6371" s="7">
        <v>4.8390295585334003E-2</v>
      </c>
      <c r="K6371" s="3" t="s">
        <v>8</v>
      </c>
      <c r="M6371" s="18">
        <v>0.81435821837016698</v>
      </c>
      <c r="N6371" s="7">
        <v>2.34355946267761E-2</v>
      </c>
      <c r="O6371" s="3" t="s">
        <v>8</v>
      </c>
      <c r="Q6371" s="6">
        <v>0.39247338315443903</v>
      </c>
      <c r="R6371" s="7">
        <v>0.40083822688005599</v>
      </c>
      <c r="S6371" s="3" t="s">
        <v>5116</v>
      </c>
      <c r="U6371" s="3">
        <f t="shared" si="99"/>
        <v>2</v>
      </c>
      <c r="W6371" s="2" t="s">
        <v>10648</v>
      </c>
      <c r="X6371" s="2" t="s">
        <v>13068</v>
      </c>
      <c r="Y6371" s="2" t="s">
        <v>14353</v>
      </c>
      <c r="Z6371" s="2" t="s">
        <v>10648</v>
      </c>
      <c r="AA6371" s="2" t="s">
        <v>10649</v>
      </c>
      <c r="AB6371" s="2" t="s">
        <v>13067</v>
      </c>
      <c r="AC6371" s="2">
        <v>71085</v>
      </c>
    </row>
    <row r="6372" spans="1:29" x14ac:dyDescent="0.2">
      <c r="A6372" s="2" t="s">
        <v>12514</v>
      </c>
      <c r="B6372" s="2">
        <v>73467</v>
      </c>
      <c r="C6372" s="2" t="s">
        <v>12515</v>
      </c>
      <c r="D6372" s="10">
        <v>801.76941743647797</v>
      </c>
      <c r="E6372" s="20">
        <v>-3.2803103379639403E-2</v>
      </c>
      <c r="F6372" s="7">
        <v>0.87585099933517896</v>
      </c>
      <c r="G6372" s="3" t="s">
        <v>5116</v>
      </c>
      <c r="I6372" s="17">
        <v>-0.78654345788043301</v>
      </c>
      <c r="J6372" s="7">
        <v>7.1466281029671701E-4</v>
      </c>
      <c r="K6372" s="3" t="s">
        <v>8</v>
      </c>
      <c r="M6372" s="18">
        <v>0.59270804935645005</v>
      </c>
      <c r="N6372" s="7">
        <v>3.5660315584644699E-3</v>
      </c>
      <c r="O6372" s="3" t="s">
        <v>8</v>
      </c>
      <c r="Q6372" s="6">
        <v>-0.161032305144344</v>
      </c>
      <c r="R6372" s="7">
        <v>0.49370599449284303</v>
      </c>
      <c r="S6372" s="3" t="s">
        <v>5116</v>
      </c>
      <c r="U6372" s="3">
        <f t="shared" si="99"/>
        <v>2</v>
      </c>
      <c r="W6372" s="2" t="s">
        <v>12514</v>
      </c>
      <c r="X6372" s="2" t="s">
        <v>13068</v>
      </c>
      <c r="Y6372" s="2" t="s">
        <v>13304</v>
      </c>
      <c r="Z6372" s="2" t="s">
        <v>12514</v>
      </c>
      <c r="AA6372" s="2" t="s">
        <v>12515</v>
      </c>
      <c r="AB6372" s="2" t="s">
        <v>13067</v>
      </c>
      <c r="AC6372" s="2">
        <v>73467</v>
      </c>
    </row>
    <row r="6373" spans="1:29" x14ac:dyDescent="0.2">
      <c r="A6373" s="2" t="s">
        <v>8368</v>
      </c>
      <c r="B6373" s="2">
        <v>66043</v>
      </c>
      <c r="C6373" s="2" t="s">
        <v>8369</v>
      </c>
      <c r="D6373" s="10">
        <v>20338.451972489798</v>
      </c>
      <c r="E6373" s="20">
        <v>-0.179643979104226</v>
      </c>
      <c r="F6373" s="7">
        <v>2.14211091513671E-2</v>
      </c>
      <c r="G6373" s="3" t="s">
        <v>5116</v>
      </c>
      <c r="I6373" s="17">
        <v>-0.786810415528994</v>
      </c>
      <c r="J6373" s="7">
        <v>9.8745957652034805E-9</v>
      </c>
      <c r="K6373" s="3" t="s">
        <v>8</v>
      </c>
      <c r="M6373" s="6">
        <v>0.28847523515358497</v>
      </c>
      <c r="N6373" s="7">
        <v>2.52815646083554E-2</v>
      </c>
      <c r="O6373" s="3" t="s">
        <v>5116</v>
      </c>
      <c r="Q6373" s="6">
        <v>-0.318691201271183</v>
      </c>
      <c r="R6373" s="7">
        <v>3.0725099962407498E-3</v>
      </c>
      <c r="S6373" s="3" t="s">
        <v>5116</v>
      </c>
      <c r="U6373" s="3">
        <f t="shared" si="99"/>
        <v>1</v>
      </c>
      <c r="W6373" s="2" t="s">
        <v>8368</v>
      </c>
      <c r="X6373" s="2" t="s">
        <v>13068</v>
      </c>
      <c r="Y6373" s="2" t="s">
        <v>14475</v>
      </c>
      <c r="Z6373" s="2" t="s">
        <v>8368</v>
      </c>
      <c r="AA6373" s="2" t="s">
        <v>8369</v>
      </c>
      <c r="AB6373" s="2" t="s">
        <v>13067</v>
      </c>
      <c r="AC6373" s="2">
        <v>66043</v>
      </c>
    </row>
    <row r="6374" spans="1:29" x14ac:dyDescent="0.2">
      <c r="A6374" s="2" t="s">
        <v>12308</v>
      </c>
      <c r="B6374" s="2">
        <v>17151</v>
      </c>
      <c r="C6374" s="2" t="s">
        <v>12309</v>
      </c>
      <c r="D6374" s="10">
        <v>4517.3728158652102</v>
      </c>
      <c r="E6374" s="20">
        <v>-1.7802521728605199E-2</v>
      </c>
      <c r="F6374" s="7">
        <v>0.82431907712034302</v>
      </c>
      <c r="G6374" s="3" t="s">
        <v>5116</v>
      </c>
      <c r="I6374" s="17">
        <v>-0.78714585759329503</v>
      </c>
      <c r="J6374" s="7">
        <v>2.9673896878897901E-17</v>
      </c>
      <c r="K6374" s="3" t="s">
        <v>8</v>
      </c>
      <c r="M6374" s="18">
        <v>0.64729355810099598</v>
      </c>
      <c r="N6374" s="7">
        <v>2.34522275583998E-15</v>
      </c>
      <c r="O6374" s="3" t="s">
        <v>8</v>
      </c>
      <c r="Q6374" s="6">
        <v>-0.122049777763694</v>
      </c>
      <c r="R6374" s="7">
        <v>0.138225465756602</v>
      </c>
      <c r="S6374" s="3" t="s">
        <v>5116</v>
      </c>
      <c r="U6374" s="3">
        <f t="shared" si="99"/>
        <v>2</v>
      </c>
      <c r="W6374" s="2" t="s">
        <v>12308</v>
      </c>
      <c r="X6374" s="2" t="s">
        <v>13068</v>
      </c>
      <c r="Y6374" s="2" t="s">
        <v>15044</v>
      </c>
      <c r="Z6374" s="2" t="s">
        <v>12308</v>
      </c>
      <c r="AA6374" s="2" t="s">
        <v>12309</v>
      </c>
      <c r="AB6374" s="2" t="s">
        <v>13067</v>
      </c>
      <c r="AC6374" s="2">
        <v>17151</v>
      </c>
    </row>
    <row r="6375" spans="1:29" x14ac:dyDescent="0.2">
      <c r="A6375" s="2" t="s">
        <v>7254</v>
      </c>
      <c r="B6375" s="2">
        <v>19652</v>
      </c>
      <c r="C6375" s="2" t="s">
        <v>7255</v>
      </c>
      <c r="D6375" s="10">
        <v>2457.1330734519802</v>
      </c>
      <c r="E6375" s="20">
        <v>0.35683889648040501</v>
      </c>
      <c r="F6375" s="7">
        <v>1.0060867729038E-3</v>
      </c>
      <c r="G6375" s="3" t="s">
        <v>5116</v>
      </c>
      <c r="I6375" s="17">
        <v>-0.78759442408184599</v>
      </c>
      <c r="J6375" s="7">
        <v>7.5034356383814793E-5</v>
      </c>
      <c r="K6375" s="3" t="s">
        <v>8</v>
      </c>
      <c r="M6375" s="18">
        <v>0.62610063868002896</v>
      </c>
      <c r="N6375" s="7">
        <v>2.9596081517610002E-4</v>
      </c>
      <c r="O6375" s="3" t="s">
        <v>8</v>
      </c>
      <c r="Q6375" s="6">
        <v>-0.51833268188222203</v>
      </c>
      <c r="R6375" s="7">
        <v>6.2712377389981505E-4</v>
      </c>
      <c r="S6375" s="3" t="s">
        <v>5116</v>
      </c>
      <c r="U6375" s="3">
        <f t="shared" si="99"/>
        <v>2</v>
      </c>
      <c r="W6375" s="2" t="s">
        <v>7254</v>
      </c>
      <c r="X6375" s="2" t="s">
        <v>13068</v>
      </c>
      <c r="Y6375" s="2" t="s">
        <v>19304</v>
      </c>
      <c r="Z6375" s="2" t="s">
        <v>7254</v>
      </c>
      <c r="AA6375" s="2" t="s">
        <v>19305</v>
      </c>
      <c r="AB6375" s="2" t="s">
        <v>13067</v>
      </c>
      <c r="AC6375" s="2">
        <v>19652</v>
      </c>
    </row>
    <row r="6376" spans="1:29" x14ac:dyDescent="0.2">
      <c r="A6376" s="2" t="s">
        <v>6384</v>
      </c>
      <c r="B6376" s="2">
        <v>66155</v>
      </c>
      <c r="C6376" s="2" t="s">
        <v>6385</v>
      </c>
      <c r="D6376" s="10">
        <v>4415.2801479251102</v>
      </c>
      <c r="E6376" s="20">
        <v>0.43207888869903399</v>
      </c>
      <c r="F6376" s="7">
        <v>9.4860833781202602E-6</v>
      </c>
      <c r="G6376" s="3" t="s">
        <v>5116</v>
      </c>
      <c r="I6376" s="17">
        <v>-0.78777159073727898</v>
      </c>
      <c r="J6376" s="7">
        <v>1.89435014727532E-5</v>
      </c>
      <c r="K6376" s="3" t="s">
        <v>8</v>
      </c>
      <c r="M6376" s="18">
        <v>0.893693641037548</v>
      </c>
      <c r="N6376" s="7">
        <v>1.09723438438327E-8</v>
      </c>
      <c r="O6376" s="3" t="s">
        <v>8</v>
      </c>
      <c r="Q6376" s="6">
        <v>-0.32615683839876503</v>
      </c>
      <c r="R6376" s="7">
        <v>2.84994432963185E-2</v>
      </c>
      <c r="S6376" s="3" t="s">
        <v>5116</v>
      </c>
      <c r="U6376" s="3">
        <f t="shared" si="99"/>
        <v>2</v>
      </c>
      <c r="W6376" s="2" t="s">
        <v>6384</v>
      </c>
      <c r="X6376" s="2" t="s">
        <v>13068</v>
      </c>
      <c r="Y6376" s="2" t="s">
        <v>20919</v>
      </c>
      <c r="Z6376" s="2" t="s">
        <v>6384</v>
      </c>
      <c r="AA6376" s="2" t="s">
        <v>6385</v>
      </c>
      <c r="AB6376" s="2" t="s">
        <v>13067</v>
      </c>
      <c r="AC6376" s="2">
        <v>66155</v>
      </c>
    </row>
    <row r="6377" spans="1:29" x14ac:dyDescent="0.2">
      <c r="A6377" s="2" t="s">
        <v>7001</v>
      </c>
      <c r="B6377" s="2" t="s">
        <v>64</v>
      </c>
      <c r="C6377" s="2" t="s">
        <v>64</v>
      </c>
      <c r="D6377" s="10">
        <v>2595.0173560999001</v>
      </c>
      <c r="E6377" s="20">
        <v>0.37813854839538702</v>
      </c>
      <c r="F6377" s="7">
        <v>3.4357109724680803E-4</v>
      </c>
      <c r="G6377" s="3" t="s">
        <v>5116</v>
      </c>
      <c r="I6377" s="17">
        <v>-0.78885315094670405</v>
      </c>
      <c r="J6377" s="7">
        <v>5.3373261016838798E-5</v>
      </c>
      <c r="K6377" s="3" t="s">
        <v>8</v>
      </c>
      <c r="M6377" s="18">
        <v>0.64702012734890502</v>
      </c>
      <c r="N6377" s="7">
        <v>1.3341396404289101E-4</v>
      </c>
      <c r="O6377" s="3" t="s">
        <v>8</v>
      </c>
      <c r="Q6377" s="6">
        <v>-0.519971571993186</v>
      </c>
      <c r="R6377" s="7">
        <v>4.7037773670706499E-4</v>
      </c>
      <c r="S6377" s="3" t="s">
        <v>5116</v>
      </c>
      <c r="U6377" s="3">
        <f t="shared" si="99"/>
        <v>2</v>
      </c>
      <c r="W6377" s="2" t="s">
        <v>7001</v>
      </c>
      <c r="X6377" s="2" t="s">
        <v>13059</v>
      </c>
      <c r="Y6377" s="2" t="s">
        <v>14672</v>
      </c>
      <c r="Z6377" s="2" t="s">
        <v>14673</v>
      </c>
      <c r="AA6377" s="2" t="s">
        <v>14674</v>
      </c>
      <c r="AB6377" s="2" t="s">
        <v>13067</v>
      </c>
      <c r="AC6377" s="2">
        <v>414077</v>
      </c>
    </row>
    <row r="6378" spans="1:29" x14ac:dyDescent="0.2">
      <c r="A6378" s="2" t="s">
        <v>8418</v>
      </c>
      <c r="B6378" s="2">
        <v>67148</v>
      </c>
      <c r="C6378" s="2" t="s">
        <v>8419</v>
      </c>
      <c r="D6378" s="10">
        <v>6409.1137688161498</v>
      </c>
      <c r="E6378" s="20">
        <v>0.18363395020210699</v>
      </c>
      <c r="F6378" s="7">
        <v>2.33326285124064E-2</v>
      </c>
      <c r="G6378" s="3" t="s">
        <v>5116</v>
      </c>
      <c r="I6378" s="17">
        <v>-0.78892638906784796</v>
      </c>
      <c r="J6378" s="7">
        <v>2.7873913989697701E-8</v>
      </c>
      <c r="K6378" s="3" t="s">
        <v>8</v>
      </c>
      <c r="M6378" s="18">
        <v>0.66371885823037602</v>
      </c>
      <c r="N6378" s="7">
        <v>7.9091914204019502E-8</v>
      </c>
      <c r="O6378" s="3" t="s">
        <v>8</v>
      </c>
      <c r="Q6378" s="6">
        <v>-0.30884148103957898</v>
      </c>
      <c r="R6378" s="7">
        <v>5.9208643083019999E-3</v>
      </c>
      <c r="S6378" s="3" t="s">
        <v>5116</v>
      </c>
      <c r="U6378" s="3">
        <f t="shared" si="99"/>
        <v>2</v>
      </c>
      <c r="W6378" s="2" t="s">
        <v>8418</v>
      </c>
      <c r="X6378" s="2" t="s">
        <v>13059</v>
      </c>
      <c r="Y6378" s="2" t="s">
        <v>16091</v>
      </c>
      <c r="Z6378" s="2" t="s">
        <v>16092</v>
      </c>
      <c r="AA6378" s="2" t="s">
        <v>16093</v>
      </c>
      <c r="AB6378" s="2" t="s">
        <v>13067</v>
      </c>
      <c r="AC6378" s="2">
        <v>67148</v>
      </c>
    </row>
    <row r="6379" spans="1:29" x14ac:dyDescent="0.2">
      <c r="A6379" s="2" t="s">
        <v>9581</v>
      </c>
      <c r="B6379" s="2">
        <v>14167</v>
      </c>
      <c r="C6379" s="2" t="s">
        <v>9582</v>
      </c>
      <c r="D6379" s="10">
        <v>4296.6084806735698</v>
      </c>
      <c r="E6379" s="20">
        <v>-9.66984064248914E-2</v>
      </c>
      <c r="F6379" s="7">
        <v>0.12564990025874301</v>
      </c>
      <c r="G6379" s="3" t="s">
        <v>5116</v>
      </c>
      <c r="I6379" s="17">
        <v>-0.78948212198488399</v>
      </c>
      <c r="J6379" s="7">
        <v>3.2451115166316199E-14</v>
      </c>
      <c r="K6379" s="3" t="s">
        <v>8</v>
      </c>
      <c r="M6379" s="6">
        <v>0.37807161022771102</v>
      </c>
      <c r="N6379" s="7">
        <v>5.7796413237743903E-5</v>
      </c>
      <c r="O6379" s="3" t="s">
        <v>5116</v>
      </c>
      <c r="Q6379" s="6">
        <v>-0.314712105332281</v>
      </c>
      <c r="R6379" s="7">
        <v>8.1543399697578598E-5</v>
      </c>
      <c r="S6379" s="3" t="s">
        <v>5116</v>
      </c>
      <c r="U6379" s="3">
        <f t="shared" si="99"/>
        <v>1</v>
      </c>
      <c r="W6379" s="2" t="s">
        <v>9581</v>
      </c>
      <c r="X6379" s="2" t="s">
        <v>13068</v>
      </c>
      <c r="Y6379" s="2" t="s">
        <v>16302</v>
      </c>
      <c r="Z6379" s="2" t="s">
        <v>9581</v>
      </c>
      <c r="AA6379" s="2" t="s">
        <v>9582</v>
      </c>
      <c r="AB6379" s="2" t="s">
        <v>13067</v>
      </c>
      <c r="AC6379" s="2">
        <v>14167</v>
      </c>
    </row>
    <row r="6380" spans="1:29" x14ac:dyDescent="0.2">
      <c r="A6380" s="2" t="s">
        <v>1089</v>
      </c>
      <c r="B6380" s="2">
        <v>56228</v>
      </c>
      <c r="C6380" s="2" t="s">
        <v>1090</v>
      </c>
      <c r="D6380" s="10">
        <v>6584.4103950103899</v>
      </c>
      <c r="E6380" s="52">
        <v>-0.63936940663246</v>
      </c>
      <c r="F6380" s="7">
        <v>9.4907544077345601E-23</v>
      </c>
      <c r="G6380" s="3" t="s">
        <v>8</v>
      </c>
      <c r="I6380" s="17">
        <v>-0.78956413231498301</v>
      </c>
      <c r="J6380" s="7">
        <v>6.6441752323628095E-10</v>
      </c>
      <c r="K6380" s="3" t="s">
        <v>8</v>
      </c>
      <c r="M6380" s="6">
        <v>0.338046615740759</v>
      </c>
      <c r="N6380" s="7">
        <v>4.0325508094161801E-3</v>
      </c>
      <c r="O6380" s="3" t="s">
        <v>5116</v>
      </c>
      <c r="Q6380" s="6">
        <v>0.18785189005823599</v>
      </c>
      <c r="R6380" s="7">
        <v>8.4113357134651096E-2</v>
      </c>
      <c r="S6380" s="3" t="s">
        <v>5116</v>
      </c>
      <c r="U6380" s="3">
        <f t="shared" si="99"/>
        <v>2</v>
      </c>
      <c r="W6380" s="2" t="s">
        <v>1089</v>
      </c>
      <c r="X6380" s="2" t="s">
        <v>13068</v>
      </c>
      <c r="Y6380" s="2" t="s">
        <v>20884</v>
      </c>
      <c r="Z6380" s="2" t="s">
        <v>1089</v>
      </c>
      <c r="AA6380" s="2" t="s">
        <v>1090</v>
      </c>
      <c r="AB6380" s="2" t="s">
        <v>13067</v>
      </c>
      <c r="AC6380" s="2">
        <v>56228</v>
      </c>
    </row>
    <row r="6381" spans="1:29" x14ac:dyDescent="0.2">
      <c r="A6381" s="2" t="s">
        <v>6883</v>
      </c>
      <c r="B6381" s="2">
        <v>58810</v>
      </c>
      <c r="C6381" s="2" t="s">
        <v>6884</v>
      </c>
      <c r="D6381" s="10">
        <v>34403.3152686463</v>
      </c>
      <c r="E6381" s="20">
        <v>0.24363991758313</v>
      </c>
      <c r="F6381" s="7">
        <v>2.3273508928779599E-4</v>
      </c>
      <c r="G6381" s="3" t="s">
        <v>5116</v>
      </c>
      <c r="I6381" s="17">
        <v>-0.79002636427790696</v>
      </c>
      <c r="J6381" s="7">
        <v>1.13300780583874E-10</v>
      </c>
      <c r="K6381" s="3" t="s">
        <v>8</v>
      </c>
      <c r="M6381" s="18">
        <v>0.73970524686295602</v>
      </c>
      <c r="N6381" s="7">
        <v>3.40103961533869E-12</v>
      </c>
      <c r="O6381" s="3" t="s">
        <v>8</v>
      </c>
      <c r="Q6381" s="6">
        <v>-0.29396103499808202</v>
      </c>
      <c r="R6381" s="7">
        <v>2.2321860922577198E-3</v>
      </c>
      <c r="S6381" s="3" t="s">
        <v>5116</v>
      </c>
      <c r="U6381" s="3">
        <f t="shared" si="99"/>
        <v>2</v>
      </c>
      <c r="W6381" s="2" t="s">
        <v>6883</v>
      </c>
      <c r="X6381" s="2" t="s">
        <v>13068</v>
      </c>
      <c r="Y6381" s="2" t="s">
        <v>14215</v>
      </c>
      <c r="Z6381" s="2" t="s">
        <v>6883</v>
      </c>
      <c r="AA6381" s="2" t="s">
        <v>6884</v>
      </c>
      <c r="AB6381" s="2" t="s">
        <v>13067</v>
      </c>
      <c r="AC6381" s="2">
        <v>58810</v>
      </c>
    </row>
    <row r="6382" spans="1:29" x14ac:dyDescent="0.2">
      <c r="A6382" s="2" t="s">
        <v>8456</v>
      </c>
      <c r="B6382" s="2">
        <v>57439</v>
      </c>
      <c r="C6382" s="2" t="s">
        <v>8457</v>
      </c>
      <c r="D6382" s="10">
        <v>5219.8402947537497</v>
      </c>
      <c r="E6382" s="20">
        <v>-0.20929534679150599</v>
      </c>
      <c r="F6382" s="7">
        <v>2.4611748882177601E-2</v>
      </c>
      <c r="G6382" s="3" t="s">
        <v>5116</v>
      </c>
      <c r="I6382" s="17">
        <v>-0.790153683295723</v>
      </c>
      <c r="J6382" s="7">
        <v>1.3260281388476499E-6</v>
      </c>
      <c r="K6382" s="3" t="s">
        <v>8</v>
      </c>
      <c r="M6382" s="18">
        <v>0.63566888414364198</v>
      </c>
      <c r="N6382" s="7">
        <v>7.8464402593210505E-6</v>
      </c>
      <c r="O6382" s="3" t="s">
        <v>8</v>
      </c>
      <c r="Q6382" s="6">
        <v>5.4810547639425902E-2</v>
      </c>
      <c r="R6382" s="7">
        <v>0.782814491081957</v>
      </c>
      <c r="S6382" s="3" t="s">
        <v>5116</v>
      </c>
      <c r="U6382" s="3">
        <f t="shared" si="99"/>
        <v>2</v>
      </c>
      <c r="W6382" s="2" t="s">
        <v>8456</v>
      </c>
      <c r="X6382" s="2" t="s">
        <v>13068</v>
      </c>
      <c r="Y6382" s="2" t="s">
        <v>20592</v>
      </c>
      <c r="Z6382" s="2" t="s">
        <v>8456</v>
      </c>
      <c r="AA6382" s="2" t="s">
        <v>8457</v>
      </c>
      <c r="AB6382" s="2" t="s">
        <v>13067</v>
      </c>
      <c r="AC6382" s="2">
        <v>57439</v>
      </c>
    </row>
    <row r="6383" spans="1:29" x14ac:dyDescent="0.2">
      <c r="A6383" s="2" t="s">
        <v>9721</v>
      </c>
      <c r="B6383" s="2">
        <v>66156</v>
      </c>
      <c r="C6383" s="2" t="s">
        <v>9722</v>
      </c>
      <c r="D6383" s="10">
        <v>7421.9811886335701</v>
      </c>
      <c r="E6383" s="20">
        <v>0.16270652278147099</v>
      </c>
      <c r="F6383" s="7">
        <v>0.14470968787737901</v>
      </c>
      <c r="G6383" s="3" t="s">
        <v>5116</v>
      </c>
      <c r="I6383" s="17">
        <v>-0.790215935278472</v>
      </c>
      <c r="J6383" s="7">
        <v>1.6612388448402899E-5</v>
      </c>
      <c r="K6383" s="3" t="s">
        <v>8</v>
      </c>
      <c r="M6383" s="18">
        <v>0.66073268126745899</v>
      </c>
      <c r="N6383" s="7">
        <v>3.1973262041208001E-5</v>
      </c>
      <c r="O6383" s="3" t="s">
        <v>8</v>
      </c>
      <c r="Q6383" s="6">
        <v>-0.29218977679248398</v>
      </c>
      <c r="R6383" s="7">
        <v>5.3960978293676402E-2</v>
      </c>
      <c r="S6383" s="3" t="s">
        <v>5116</v>
      </c>
      <c r="U6383" s="3">
        <f t="shared" si="99"/>
        <v>2</v>
      </c>
      <c r="W6383" s="2" t="s">
        <v>9721</v>
      </c>
      <c r="X6383" s="2" t="s">
        <v>13068</v>
      </c>
      <c r="Y6383" s="2" t="s">
        <v>14261</v>
      </c>
      <c r="Z6383" s="2" t="s">
        <v>9721</v>
      </c>
      <c r="AA6383" s="2" t="s">
        <v>9722</v>
      </c>
      <c r="AB6383" s="2" t="s">
        <v>13067</v>
      </c>
      <c r="AC6383" s="2">
        <v>66156</v>
      </c>
    </row>
    <row r="6384" spans="1:29" x14ac:dyDescent="0.2">
      <c r="A6384" s="2" t="s">
        <v>6967</v>
      </c>
      <c r="B6384" s="2">
        <v>317750</v>
      </c>
      <c r="C6384" s="2" t="s">
        <v>6968</v>
      </c>
      <c r="D6384" s="10">
        <v>636.75038581689603</v>
      </c>
      <c r="E6384" s="20">
        <v>-0.368553457072682</v>
      </c>
      <c r="F6384" s="7">
        <v>3.1539703613451099E-4</v>
      </c>
      <c r="G6384" s="3" t="s">
        <v>5116</v>
      </c>
      <c r="I6384" s="17">
        <v>-0.79075186841577005</v>
      </c>
      <c r="J6384" s="7">
        <v>2.8645657346803601E-5</v>
      </c>
      <c r="K6384" s="3" t="s">
        <v>8</v>
      </c>
      <c r="M6384" s="6">
        <v>7.1968311853401598E-3</v>
      </c>
      <c r="N6384" s="7">
        <v>0.98603546368107198</v>
      </c>
      <c r="O6384" s="3" t="s">
        <v>5116</v>
      </c>
      <c r="Q6384" s="6">
        <v>-0.41500158015774702</v>
      </c>
      <c r="R6384" s="7">
        <v>4.8603663928601503E-3</v>
      </c>
      <c r="S6384" s="3" t="s">
        <v>5116</v>
      </c>
      <c r="U6384" s="3">
        <f t="shared" si="99"/>
        <v>1</v>
      </c>
      <c r="W6384" s="2" t="s">
        <v>6967</v>
      </c>
      <c r="X6384" s="2" t="s">
        <v>13068</v>
      </c>
      <c r="Y6384" s="2" t="s">
        <v>19910</v>
      </c>
      <c r="Z6384" s="2" t="s">
        <v>6967</v>
      </c>
      <c r="AA6384" s="2" t="s">
        <v>6968</v>
      </c>
      <c r="AB6384" s="2" t="s">
        <v>13067</v>
      </c>
      <c r="AC6384" s="2">
        <v>317750</v>
      </c>
    </row>
    <row r="6385" spans="1:29" x14ac:dyDescent="0.2">
      <c r="A6385" s="2" t="s">
        <v>11350</v>
      </c>
      <c r="B6385" s="2">
        <v>12581</v>
      </c>
      <c r="C6385" s="2" t="s">
        <v>11351</v>
      </c>
      <c r="D6385" s="10">
        <v>6559.8084876508101</v>
      </c>
      <c r="E6385" s="20">
        <v>-5.6625972787382399E-2</v>
      </c>
      <c r="F6385" s="7">
        <v>0.52985151584083301</v>
      </c>
      <c r="G6385" s="3" t="s">
        <v>5116</v>
      </c>
      <c r="I6385" s="17">
        <v>-0.79106221484154005</v>
      </c>
      <c r="J6385" s="7">
        <v>5.1174785330120798E-10</v>
      </c>
      <c r="K6385" s="3" t="s">
        <v>8</v>
      </c>
      <c r="M6385" s="18">
        <v>0.65622864006904702</v>
      </c>
      <c r="N6385" s="7">
        <v>3.4148500362905402E-9</v>
      </c>
      <c r="O6385" s="3" t="s">
        <v>8</v>
      </c>
      <c r="Q6385" s="6">
        <v>-7.82076019851103E-2</v>
      </c>
      <c r="R6385" s="7">
        <v>0.56392102289545998</v>
      </c>
      <c r="S6385" s="3" t="s">
        <v>5116</v>
      </c>
      <c r="U6385" s="3">
        <f t="shared" si="99"/>
        <v>2</v>
      </c>
      <c r="W6385" s="2" t="s">
        <v>11350</v>
      </c>
      <c r="X6385" s="2" t="s">
        <v>13068</v>
      </c>
      <c r="Y6385" s="2" t="s">
        <v>15106</v>
      </c>
      <c r="Z6385" s="2" t="s">
        <v>11350</v>
      </c>
      <c r="AA6385" s="2" t="s">
        <v>15107</v>
      </c>
      <c r="AB6385" s="2" t="s">
        <v>13067</v>
      </c>
      <c r="AC6385" s="2">
        <v>12581</v>
      </c>
    </row>
    <row r="6386" spans="1:29" x14ac:dyDescent="0.2">
      <c r="A6386" s="2" t="s">
        <v>11006</v>
      </c>
      <c r="B6386" s="2">
        <v>76933</v>
      </c>
      <c r="C6386" s="2" t="s">
        <v>11007</v>
      </c>
      <c r="D6386" s="10">
        <v>75.740704381930996</v>
      </c>
      <c r="E6386" s="20">
        <v>0.21470449703422501</v>
      </c>
      <c r="F6386" s="7">
        <v>0.43005651713378801</v>
      </c>
      <c r="G6386" s="3" t="s">
        <v>5116</v>
      </c>
      <c r="I6386" s="17">
        <v>-0.79158790119580602</v>
      </c>
      <c r="J6386" s="7">
        <v>2.62288462143822E-2</v>
      </c>
      <c r="K6386" s="3" t="s">
        <v>8</v>
      </c>
      <c r="M6386" s="6">
        <v>-0.207031870657823</v>
      </c>
      <c r="N6386" s="7">
        <v>0.58316655710946497</v>
      </c>
      <c r="O6386" s="3" t="s">
        <v>5116</v>
      </c>
      <c r="Q6386" s="19">
        <v>-1.2133242688878501</v>
      </c>
      <c r="R6386" s="7">
        <v>1.20286121432947E-5</v>
      </c>
      <c r="S6386" s="3" t="s">
        <v>8</v>
      </c>
      <c r="U6386" s="3">
        <f t="shared" si="99"/>
        <v>2</v>
      </c>
      <c r="W6386" s="2" t="s">
        <v>11006</v>
      </c>
      <c r="X6386" s="2" t="s">
        <v>13068</v>
      </c>
      <c r="Y6386" s="2" t="s">
        <v>17100</v>
      </c>
      <c r="Z6386" s="2" t="s">
        <v>11006</v>
      </c>
      <c r="AA6386" s="2" t="s">
        <v>11007</v>
      </c>
      <c r="AB6386" s="2" t="s">
        <v>13067</v>
      </c>
      <c r="AC6386" s="2">
        <v>76933</v>
      </c>
    </row>
    <row r="6387" spans="1:29" x14ac:dyDescent="0.2">
      <c r="A6387" s="2" t="s">
        <v>7558</v>
      </c>
      <c r="B6387" s="2">
        <v>276770</v>
      </c>
      <c r="C6387" s="2" t="s">
        <v>7559</v>
      </c>
      <c r="D6387" s="10">
        <v>32846.9199357982</v>
      </c>
      <c r="E6387" s="20">
        <v>-0.189491335278378</v>
      </c>
      <c r="F6387" s="7">
        <v>2.84196215491587E-3</v>
      </c>
      <c r="G6387" s="3" t="s">
        <v>5116</v>
      </c>
      <c r="I6387" s="17">
        <v>-0.79185748633325603</v>
      </c>
      <c r="J6387" s="7">
        <v>5.3222939447887898E-12</v>
      </c>
      <c r="K6387" s="3" t="s">
        <v>8</v>
      </c>
      <c r="M6387" s="6">
        <v>0.54443014505773801</v>
      </c>
      <c r="N6387" s="7">
        <v>7.65554234729164E-8</v>
      </c>
      <c r="O6387" s="3" t="s">
        <v>5116</v>
      </c>
      <c r="Q6387" s="6">
        <v>-5.7936005997140202E-2</v>
      </c>
      <c r="R6387" s="7">
        <v>0.65416681355308404</v>
      </c>
      <c r="S6387" s="3" t="s">
        <v>5116</v>
      </c>
      <c r="U6387" s="3">
        <f t="shared" si="99"/>
        <v>1</v>
      </c>
      <c r="W6387" s="2" t="s">
        <v>7558</v>
      </c>
      <c r="X6387" s="2" t="s">
        <v>13068</v>
      </c>
      <c r="Y6387" s="2" t="s">
        <v>15949</v>
      </c>
      <c r="Z6387" s="2" t="s">
        <v>7558</v>
      </c>
      <c r="AA6387" s="2" t="s">
        <v>7559</v>
      </c>
      <c r="AB6387" s="2" t="s">
        <v>13067</v>
      </c>
      <c r="AC6387" s="2">
        <v>276770</v>
      </c>
    </row>
    <row r="6388" spans="1:29" x14ac:dyDescent="0.2">
      <c r="A6388" s="2" t="s">
        <v>1206</v>
      </c>
      <c r="B6388" s="2">
        <v>15078</v>
      </c>
      <c r="C6388" s="2" t="s">
        <v>1207</v>
      </c>
      <c r="D6388" s="10">
        <v>8212.3568092434107</v>
      </c>
      <c r="E6388" s="52">
        <v>0.66474517004119604</v>
      </c>
      <c r="F6388" s="7">
        <v>2.1672953280986498E-21</v>
      </c>
      <c r="G6388" s="3" t="s">
        <v>8</v>
      </c>
      <c r="I6388" s="17">
        <v>-0.79203236628490403</v>
      </c>
      <c r="J6388" s="7">
        <v>7.8992066284024704E-9</v>
      </c>
      <c r="K6388" s="3" t="s">
        <v>8</v>
      </c>
      <c r="M6388" s="18">
        <v>0.63892563785142598</v>
      </c>
      <c r="N6388" s="7">
        <v>9.50526792634476E-8</v>
      </c>
      <c r="O6388" s="3" t="s">
        <v>8</v>
      </c>
      <c r="Q6388" s="19">
        <v>-0.81785189847467399</v>
      </c>
      <c r="R6388" s="7">
        <v>4.8659154455361701E-17</v>
      </c>
      <c r="S6388" s="3" t="s">
        <v>8</v>
      </c>
      <c r="U6388" s="3">
        <f t="shared" si="99"/>
        <v>4</v>
      </c>
      <c r="W6388" s="2" t="s">
        <v>1206</v>
      </c>
      <c r="X6388" s="2" t="s">
        <v>13068</v>
      </c>
      <c r="Y6388" s="2" t="s">
        <v>16889</v>
      </c>
      <c r="Z6388" s="2" t="s">
        <v>1206</v>
      </c>
      <c r="AA6388" s="2" t="s">
        <v>16890</v>
      </c>
      <c r="AB6388" s="2" t="s">
        <v>13067</v>
      </c>
      <c r="AC6388" s="2">
        <v>15078</v>
      </c>
    </row>
    <row r="6389" spans="1:29" x14ac:dyDescent="0.2">
      <c r="A6389" s="2" t="s">
        <v>2730</v>
      </c>
      <c r="B6389" s="2">
        <v>22166</v>
      </c>
      <c r="C6389" s="2" t="s">
        <v>2731</v>
      </c>
      <c r="D6389" s="10">
        <v>7044.3822781998697</v>
      </c>
      <c r="E6389" s="52">
        <v>0.61642955733789395</v>
      </c>
      <c r="F6389" s="7">
        <v>1.4295578007622899E-10</v>
      </c>
      <c r="G6389" s="3" t="s">
        <v>8</v>
      </c>
      <c r="I6389" s="17">
        <v>-0.79286121554576605</v>
      </c>
      <c r="J6389" s="7">
        <v>1.9302454396042199E-5</v>
      </c>
      <c r="K6389" s="3" t="s">
        <v>8</v>
      </c>
      <c r="M6389" s="18">
        <v>0.94304203783486396</v>
      </c>
      <c r="N6389" s="7">
        <v>1.9872110725836E-9</v>
      </c>
      <c r="O6389" s="3" t="s">
        <v>8</v>
      </c>
      <c r="Q6389" s="6">
        <v>-0.46624873504879699</v>
      </c>
      <c r="R6389" s="7">
        <v>1.0629871742738599E-3</v>
      </c>
      <c r="S6389" s="3" t="s">
        <v>5116</v>
      </c>
      <c r="U6389" s="3">
        <f t="shared" si="99"/>
        <v>3</v>
      </c>
      <c r="W6389" s="2" t="s">
        <v>2730</v>
      </c>
      <c r="X6389" s="2" t="s">
        <v>13068</v>
      </c>
      <c r="Y6389" s="2" t="s">
        <v>20857</v>
      </c>
      <c r="Z6389" s="2" t="s">
        <v>2730</v>
      </c>
      <c r="AA6389" s="2" t="s">
        <v>2731</v>
      </c>
      <c r="AB6389" s="2" t="s">
        <v>13067</v>
      </c>
      <c r="AC6389" s="2">
        <v>22166</v>
      </c>
    </row>
    <row r="6390" spans="1:29" x14ac:dyDescent="0.2">
      <c r="A6390" s="2" t="s">
        <v>5729</v>
      </c>
      <c r="B6390" s="2">
        <v>104303</v>
      </c>
      <c r="C6390" s="2" t="s">
        <v>5730</v>
      </c>
      <c r="D6390" s="10">
        <v>4279.2288118606903</v>
      </c>
      <c r="E6390" s="20">
        <v>0.28405168083936599</v>
      </c>
      <c r="F6390" s="7">
        <v>1.31926899496384E-8</v>
      </c>
      <c r="G6390" s="3" t="s">
        <v>5116</v>
      </c>
      <c r="I6390" s="17">
        <v>-0.79407762702053397</v>
      </c>
      <c r="J6390" s="7">
        <v>8.1820708302571998E-17</v>
      </c>
      <c r="K6390" s="3" t="s">
        <v>8</v>
      </c>
      <c r="M6390" s="18">
        <v>0.83682689896005202</v>
      </c>
      <c r="N6390" s="7">
        <v>5.0242171961183E-24</v>
      </c>
      <c r="O6390" s="3" t="s">
        <v>8</v>
      </c>
      <c r="Q6390" s="6">
        <v>-0.241302408899847</v>
      </c>
      <c r="R6390" s="7">
        <v>1.2467472559326699E-3</v>
      </c>
      <c r="S6390" s="3" t="s">
        <v>5116</v>
      </c>
      <c r="U6390" s="3">
        <f t="shared" si="99"/>
        <v>2</v>
      </c>
      <c r="W6390" s="2" t="s">
        <v>5729</v>
      </c>
      <c r="X6390" s="2" t="s">
        <v>13068</v>
      </c>
      <c r="Y6390" s="2" t="s">
        <v>14383</v>
      </c>
      <c r="Z6390" s="2" t="s">
        <v>5729</v>
      </c>
      <c r="AA6390" s="2" t="s">
        <v>5730</v>
      </c>
      <c r="AB6390" s="2" t="s">
        <v>13067</v>
      </c>
      <c r="AC6390" s="2">
        <v>104303</v>
      </c>
    </row>
    <row r="6391" spans="1:29" x14ac:dyDescent="0.2">
      <c r="A6391" s="2" t="s">
        <v>5259</v>
      </c>
      <c r="B6391" s="2">
        <v>21402</v>
      </c>
      <c r="C6391" s="2" t="s">
        <v>5260</v>
      </c>
      <c r="D6391" s="10">
        <v>39141.220661326501</v>
      </c>
      <c r="E6391" s="20">
        <v>0.44116753063869302</v>
      </c>
      <c r="F6391" s="7">
        <v>6.6593173715890001E-15</v>
      </c>
      <c r="G6391" s="3" t="s">
        <v>5116</v>
      </c>
      <c r="I6391" s="17">
        <v>-0.79412957354762304</v>
      </c>
      <c r="J6391" s="7">
        <v>4.5017898677312001E-13</v>
      </c>
      <c r="K6391" s="3" t="s">
        <v>8</v>
      </c>
      <c r="M6391" s="18">
        <v>0.77543704273833203</v>
      </c>
      <c r="N6391" s="7">
        <v>3.8642531342571299E-16</v>
      </c>
      <c r="O6391" s="3" t="s">
        <v>8</v>
      </c>
      <c r="Q6391" s="6">
        <v>-0.45986006144798403</v>
      </c>
      <c r="R6391" s="7">
        <v>1.6021824813259199E-8</v>
      </c>
      <c r="S6391" s="3" t="s">
        <v>5116</v>
      </c>
      <c r="U6391" s="3">
        <f t="shared" si="99"/>
        <v>2</v>
      </c>
      <c r="W6391" s="2" t="s">
        <v>5259</v>
      </c>
      <c r="X6391" s="2" t="s">
        <v>13068</v>
      </c>
      <c r="Y6391" s="2" t="s">
        <v>19879</v>
      </c>
      <c r="Z6391" s="2" t="s">
        <v>5259</v>
      </c>
      <c r="AA6391" s="2" t="s">
        <v>5260</v>
      </c>
      <c r="AB6391" s="2" t="s">
        <v>13067</v>
      </c>
      <c r="AC6391" s="2">
        <v>21402</v>
      </c>
    </row>
    <row r="6392" spans="1:29" x14ac:dyDescent="0.2">
      <c r="A6392" s="2" t="s">
        <v>12920</v>
      </c>
      <c r="B6392" s="2">
        <v>26951</v>
      </c>
      <c r="C6392" s="2" t="s">
        <v>12921</v>
      </c>
      <c r="D6392" s="10">
        <v>639.55725002331997</v>
      </c>
      <c r="E6392" s="20">
        <v>-9.6613665279104196E-3</v>
      </c>
      <c r="F6392" s="7">
        <v>0.971057364016224</v>
      </c>
      <c r="G6392" s="3" t="s">
        <v>5116</v>
      </c>
      <c r="I6392" s="17">
        <v>-0.79451857651750601</v>
      </c>
      <c r="J6392" s="7">
        <v>3.34755309841353E-3</v>
      </c>
      <c r="K6392" s="3" t="s">
        <v>8</v>
      </c>
      <c r="M6392" s="18">
        <v>0.95080703317071702</v>
      </c>
      <c r="N6392" s="7">
        <v>2.7143742334438298E-5</v>
      </c>
      <c r="O6392" s="3" t="s">
        <v>8</v>
      </c>
      <c r="Q6392" s="6">
        <v>0.165949823181121</v>
      </c>
      <c r="R6392" s="7">
        <v>0.55990300677932303</v>
      </c>
      <c r="S6392" s="3" t="s">
        <v>5116</v>
      </c>
      <c r="U6392" s="3">
        <f t="shared" si="99"/>
        <v>2</v>
      </c>
      <c r="W6392" s="2" t="s">
        <v>12920</v>
      </c>
      <c r="X6392" s="2" t="s">
        <v>13068</v>
      </c>
      <c r="Y6392" s="2" t="s">
        <v>21469</v>
      </c>
      <c r="Z6392" s="2" t="s">
        <v>12920</v>
      </c>
      <c r="AA6392" s="2" t="s">
        <v>12921</v>
      </c>
      <c r="AB6392" s="2" t="s">
        <v>13067</v>
      </c>
      <c r="AC6392" s="2">
        <v>26951</v>
      </c>
    </row>
    <row r="6393" spans="1:29" x14ac:dyDescent="0.2">
      <c r="A6393" s="2" t="s">
        <v>6752</v>
      </c>
      <c r="B6393" s="2">
        <v>20300</v>
      </c>
      <c r="C6393" s="2" t="s">
        <v>6753</v>
      </c>
      <c r="D6393" s="10">
        <v>961.71744340271596</v>
      </c>
      <c r="E6393" s="20">
        <v>0.52987636209566202</v>
      </c>
      <c r="F6393" s="7">
        <v>1.08174365719166E-4</v>
      </c>
      <c r="G6393" s="3" t="s">
        <v>5116</v>
      </c>
      <c r="I6393" s="17">
        <v>-0.79475304375232703</v>
      </c>
      <c r="J6393" s="7">
        <v>1.5906207321772601E-3</v>
      </c>
      <c r="K6393" s="3" t="s">
        <v>8</v>
      </c>
      <c r="M6393" s="18">
        <v>1.4506106999738599</v>
      </c>
      <c r="N6393" s="7">
        <v>1.9936351093731401E-12</v>
      </c>
      <c r="O6393" s="3" t="s">
        <v>8</v>
      </c>
      <c r="Q6393" s="6">
        <v>0.125981294125874</v>
      </c>
      <c r="R6393" s="7">
        <v>0.65009180341384898</v>
      </c>
      <c r="S6393" s="3" t="s">
        <v>5116</v>
      </c>
      <c r="U6393" s="3">
        <f t="shared" si="99"/>
        <v>2</v>
      </c>
      <c r="W6393" s="2" t="s">
        <v>6752</v>
      </c>
      <c r="X6393" s="2" t="s">
        <v>13068</v>
      </c>
      <c r="Y6393" s="2" t="s">
        <v>15039</v>
      </c>
      <c r="Z6393" s="2" t="s">
        <v>6752</v>
      </c>
      <c r="AA6393" s="2" t="s">
        <v>6753</v>
      </c>
      <c r="AB6393" s="2" t="s">
        <v>13067</v>
      </c>
      <c r="AC6393" s="2">
        <v>20300</v>
      </c>
    </row>
    <row r="6394" spans="1:29" x14ac:dyDescent="0.2">
      <c r="A6394" s="2" t="s">
        <v>9315</v>
      </c>
      <c r="B6394" s="2">
        <v>66218</v>
      </c>
      <c r="C6394" s="2" t="s">
        <v>9316</v>
      </c>
      <c r="D6394" s="10">
        <v>13628.114390950001</v>
      </c>
      <c r="E6394" s="20">
        <v>0.203907171629718</v>
      </c>
      <c r="F6394" s="7">
        <v>9.1129184501674607E-2</v>
      </c>
      <c r="G6394" s="3" t="s">
        <v>5116</v>
      </c>
      <c r="I6394" s="17">
        <v>-0.79521032159257399</v>
      </c>
      <c r="J6394" s="7">
        <v>8.6946008368974897E-5</v>
      </c>
      <c r="K6394" s="3" t="s">
        <v>8</v>
      </c>
      <c r="M6394" s="18">
        <v>0.603015063580573</v>
      </c>
      <c r="N6394" s="7">
        <v>6.5691347318524605E-4</v>
      </c>
      <c r="O6394" s="3" t="s">
        <v>8</v>
      </c>
      <c r="Q6394" s="6">
        <v>-0.39610242964171899</v>
      </c>
      <c r="R6394" s="7">
        <v>1.3807637748950901E-2</v>
      </c>
      <c r="S6394" s="3" t="s">
        <v>5116</v>
      </c>
      <c r="U6394" s="3">
        <f t="shared" si="99"/>
        <v>2</v>
      </c>
      <c r="W6394" s="2" t="s">
        <v>9315</v>
      </c>
      <c r="X6394" s="2" t="s">
        <v>13068</v>
      </c>
      <c r="Y6394" s="2" t="s">
        <v>18184</v>
      </c>
      <c r="Z6394" s="2" t="s">
        <v>9315</v>
      </c>
      <c r="AA6394" s="2" t="s">
        <v>18185</v>
      </c>
      <c r="AB6394" s="2" t="s">
        <v>13067</v>
      </c>
      <c r="AC6394" s="2">
        <v>66218</v>
      </c>
    </row>
    <row r="6395" spans="1:29" x14ac:dyDescent="0.2">
      <c r="A6395" s="2" t="s">
        <v>5981</v>
      </c>
      <c r="B6395" s="2">
        <v>57423</v>
      </c>
      <c r="C6395" s="2" t="s">
        <v>5982</v>
      </c>
      <c r="D6395" s="10">
        <v>10618.5656683991</v>
      </c>
      <c r="E6395" s="20">
        <v>0.56709337018572403</v>
      </c>
      <c r="F6395" s="7">
        <v>4.3005070950760799E-7</v>
      </c>
      <c r="G6395" s="3" t="s">
        <v>5116</v>
      </c>
      <c r="I6395" s="17">
        <v>-0.79561466700428096</v>
      </c>
      <c r="J6395" s="7">
        <v>1.8013819940135899E-4</v>
      </c>
      <c r="K6395" s="3" t="s">
        <v>8</v>
      </c>
      <c r="M6395" s="18">
        <v>0.93202085885737995</v>
      </c>
      <c r="N6395" s="7">
        <v>2.0261076904566799E-7</v>
      </c>
      <c r="O6395" s="3" t="s">
        <v>8</v>
      </c>
      <c r="Q6395" s="6">
        <v>-0.43068717833262499</v>
      </c>
      <c r="R6395" s="7">
        <v>1.0217929708620999E-2</v>
      </c>
      <c r="S6395" s="3" t="s">
        <v>5116</v>
      </c>
      <c r="U6395" s="3">
        <f t="shared" si="99"/>
        <v>2</v>
      </c>
      <c r="W6395" s="2" t="s">
        <v>5981</v>
      </c>
      <c r="X6395" s="2" t="s">
        <v>13068</v>
      </c>
      <c r="Y6395" s="2" t="s">
        <v>14485</v>
      </c>
      <c r="Z6395" s="2" t="s">
        <v>5981</v>
      </c>
      <c r="AA6395" s="2" t="s">
        <v>5982</v>
      </c>
      <c r="AB6395" s="2" t="s">
        <v>13067</v>
      </c>
      <c r="AC6395" s="2">
        <v>57423</v>
      </c>
    </row>
    <row r="6396" spans="1:29" x14ac:dyDescent="0.2">
      <c r="A6396" s="2" t="s">
        <v>6500</v>
      </c>
      <c r="B6396" s="2">
        <v>22272</v>
      </c>
      <c r="C6396" s="2" t="s">
        <v>6501</v>
      </c>
      <c r="D6396" s="10">
        <v>12341.415219901201</v>
      </c>
      <c r="E6396" s="20">
        <v>0.47399367679673998</v>
      </c>
      <c r="F6396" s="7">
        <v>2.3935257105128901E-5</v>
      </c>
      <c r="G6396" s="3" t="s">
        <v>5116</v>
      </c>
      <c r="I6396" s="17">
        <v>-0.79697327037089905</v>
      </c>
      <c r="J6396" s="7">
        <v>1.4527549581437699E-4</v>
      </c>
      <c r="K6396" s="3" t="s">
        <v>8</v>
      </c>
      <c r="M6396" s="18">
        <v>0.92877424367010797</v>
      </c>
      <c r="N6396" s="7">
        <v>1.5923844844004301E-7</v>
      </c>
      <c r="O6396" s="3" t="s">
        <v>8</v>
      </c>
      <c r="Q6396" s="6">
        <v>-0.34219270349753</v>
      </c>
      <c r="R6396" s="7">
        <v>4.6968030336198799E-2</v>
      </c>
      <c r="S6396" s="3" t="s">
        <v>5116</v>
      </c>
      <c r="U6396" s="3">
        <f t="shared" si="99"/>
        <v>2</v>
      </c>
      <c r="W6396" s="2" t="s">
        <v>6500</v>
      </c>
      <c r="X6396" s="2" t="s">
        <v>13068</v>
      </c>
      <c r="Y6396" s="2" t="s">
        <v>20958</v>
      </c>
      <c r="Z6396" s="2" t="s">
        <v>6500</v>
      </c>
      <c r="AA6396" s="2" t="s">
        <v>6501</v>
      </c>
      <c r="AB6396" s="2" t="s">
        <v>13067</v>
      </c>
      <c r="AC6396" s="2">
        <v>22272</v>
      </c>
    </row>
    <row r="6397" spans="1:29" x14ac:dyDescent="0.2">
      <c r="A6397" s="2" t="s">
        <v>5971</v>
      </c>
      <c r="B6397" s="2">
        <v>56459</v>
      </c>
      <c r="C6397" s="2" t="s">
        <v>5972</v>
      </c>
      <c r="D6397" s="10">
        <v>9689.8876326116697</v>
      </c>
      <c r="E6397" s="20">
        <v>-0.214985408095617</v>
      </c>
      <c r="F6397" s="7">
        <v>3.8624486318738402E-7</v>
      </c>
      <c r="G6397" s="3" t="s">
        <v>5116</v>
      </c>
      <c r="I6397" s="17">
        <v>-0.79706882534505097</v>
      </c>
      <c r="J6397" s="7">
        <v>1.4901759388497001E-23</v>
      </c>
      <c r="K6397" s="3" t="s">
        <v>8</v>
      </c>
      <c r="M6397" s="18">
        <v>0.70916748772927296</v>
      </c>
      <c r="N6397" s="7">
        <v>3.3957636383633597E-24</v>
      </c>
      <c r="O6397" s="3" t="s">
        <v>8</v>
      </c>
      <c r="Q6397" s="6">
        <v>0.12708407047983999</v>
      </c>
      <c r="R6397" s="7">
        <v>6.1820644736222001E-2</v>
      </c>
      <c r="S6397" s="3" t="s">
        <v>5116</v>
      </c>
      <c r="U6397" s="3">
        <f t="shared" si="99"/>
        <v>2</v>
      </c>
      <c r="W6397" s="2" t="s">
        <v>5971</v>
      </c>
      <c r="X6397" s="2" t="s">
        <v>13068</v>
      </c>
      <c r="Y6397" s="2" t="s">
        <v>19625</v>
      </c>
      <c r="Z6397" s="2" t="s">
        <v>5971</v>
      </c>
      <c r="AA6397" s="2" t="s">
        <v>5972</v>
      </c>
      <c r="AB6397" s="2" t="s">
        <v>13067</v>
      </c>
      <c r="AC6397" s="2">
        <v>56459</v>
      </c>
    </row>
    <row r="6398" spans="1:29" x14ac:dyDescent="0.2">
      <c r="A6398" s="2" t="s">
        <v>6782</v>
      </c>
      <c r="B6398" s="2">
        <v>353502</v>
      </c>
      <c r="C6398" s="2" t="s">
        <v>6783</v>
      </c>
      <c r="D6398" s="10">
        <v>6482.24651217685</v>
      </c>
      <c r="E6398" s="20">
        <v>0.38657503452103698</v>
      </c>
      <c r="F6398" s="7">
        <v>1.2419060709238999E-4</v>
      </c>
      <c r="G6398" s="3" t="s">
        <v>5116</v>
      </c>
      <c r="I6398" s="17">
        <v>-0.79716341037872795</v>
      </c>
      <c r="J6398" s="7">
        <v>2.1195970597585102E-5</v>
      </c>
      <c r="K6398" s="3" t="s">
        <v>8</v>
      </c>
      <c r="M6398" s="18">
        <v>0.79983123198767703</v>
      </c>
      <c r="N6398" s="7">
        <v>6.0992793035561796E-7</v>
      </c>
      <c r="O6398" s="3" t="s">
        <v>8</v>
      </c>
      <c r="Q6398" s="6">
        <v>-0.38390721291208801</v>
      </c>
      <c r="R6398" s="7">
        <v>9.4869198835499692E-3</v>
      </c>
      <c r="S6398" s="3" t="s">
        <v>5116</v>
      </c>
      <c r="U6398" s="3">
        <f t="shared" si="99"/>
        <v>2</v>
      </c>
      <c r="W6398" s="2" t="s">
        <v>6782</v>
      </c>
      <c r="X6398" s="2" t="s">
        <v>13068</v>
      </c>
      <c r="Y6398" s="2" t="s">
        <v>16906</v>
      </c>
      <c r="Z6398" s="2" t="s">
        <v>6782</v>
      </c>
      <c r="AA6398" s="2" t="s">
        <v>6783</v>
      </c>
      <c r="AB6398" s="2" t="s">
        <v>13067</v>
      </c>
      <c r="AC6398" s="2">
        <v>353502</v>
      </c>
    </row>
    <row r="6399" spans="1:29" x14ac:dyDescent="0.2">
      <c r="A6399" s="2" t="s">
        <v>12756</v>
      </c>
      <c r="B6399" s="2">
        <v>28028</v>
      </c>
      <c r="C6399" s="2" t="s">
        <v>12757</v>
      </c>
      <c r="D6399" s="10">
        <v>3111.4849841366199</v>
      </c>
      <c r="E6399" s="20">
        <v>-1.0109323071495299E-2</v>
      </c>
      <c r="F6399" s="7">
        <v>0.93649648535764196</v>
      </c>
      <c r="G6399" s="3" t="s">
        <v>5116</v>
      </c>
      <c r="I6399" s="17">
        <v>-0.79720182686333296</v>
      </c>
      <c r="J6399" s="7">
        <v>5.7220934199786103E-9</v>
      </c>
      <c r="K6399" s="3" t="s">
        <v>8</v>
      </c>
      <c r="M6399" s="18">
        <v>0.69969990936024196</v>
      </c>
      <c r="N6399" s="7">
        <v>4.0453721183979497E-9</v>
      </c>
      <c r="O6399" s="3" t="s">
        <v>8</v>
      </c>
      <c r="Q6399" s="6">
        <v>-8.7392594431595194E-2</v>
      </c>
      <c r="R6399" s="7">
        <v>0.54345825720482199</v>
      </c>
      <c r="S6399" s="3" t="s">
        <v>5116</v>
      </c>
      <c r="U6399" s="3">
        <f t="shared" si="99"/>
        <v>2</v>
      </c>
      <c r="W6399" s="2" t="s">
        <v>12756</v>
      </c>
      <c r="X6399" s="2" t="s">
        <v>13068</v>
      </c>
      <c r="Y6399" s="2" t="s">
        <v>17915</v>
      </c>
      <c r="Z6399" s="2" t="s">
        <v>12756</v>
      </c>
      <c r="AA6399" s="2" t="s">
        <v>12757</v>
      </c>
      <c r="AB6399" s="2" t="s">
        <v>13067</v>
      </c>
      <c r="AC6399" s="2">
        <v>28028</v>
      </c>
    </row>
    <row r="6400" spans="1:29" x14ac:dyDescent="0.2">
      <c r="A6400" s="2" t="s">
        <v>487</v>
      </c>
      <c r="B6400" s="2">
        <v>18475</v>
      </c>
      <c r="C6400" s="2" t="s">
        <v>488</v>
      </c>
      <c r="D6400" s="10">
        <v>12991.5064134072</v>
      </c>
      <c r="E6400" s="52">
        <v>-0.63850477589124599</v>
      </c>
      <c r="F6400" s="7">
        <v>4.0839550918395902E-35</v>
      </c>
      <c r="G6400" s="3" t="s">
        <v>8</v>
      </c>
      <c r="I6400" s="17">
        <v>-0.79811839440828702</v>
      </c>
      <c r="J6400" s="7">
        <v>3.6878960019727003E-15</v>
      </c>
      <c r="K6400" s="3" t="s">
        <v>8</v>
      </c>
      <c r="M6400" s="6">
        <v>0.252532118620305</v>
      </c>
      <c r="N6400" s="7">
        <v>8.1046821323297307E-3</v>
      </c>
      <c r="O6400" s="3" t="s">
        <v>5116</v>
      </c>
      <c r="Q6400" s="6">
        <v>9.2918500103264107E-2</v>
      </c>
      <c r="R6400" s="7">
        <v>0.34385992311646102</v>
      </c>
      <c r="S6400" s="3" t="s">
        <v>5116</v>
      </c>
      <c r="U6400" s="3">
        <f t="shared" si="99"/>
        <v>2</v>
      </c>
      <c r="W6400" s="2" t="s">
        <v>487</v>
      </c>
      <c r="X6400" s="2" t="s">
        <v>13068</v>
      </c>
      <c r="Y6400" s="2" t="s">
        <v>18498</v>
      </c>
      <c r="Z6400" s="2" t="s">
        <v>487</v>
      </c>
      <c r="AA6400" s="2" t="s">
        <v>488</v>
      </c>
      <c r="AB6400" s="2" t="s">
        <v>13067</v>
      </c>
      <c r="AC6400" s="2">
        <v>18475</v>
      </c>
    </row>
    <row r="6401" spans="1:29" x14ac:dyDescent="0.2">
      <c r="A6401" s="2" t="s">
        <v>2770</v>
      </c>
      <c r="B6401" s="2">
        <v>66483</v>
      </c>
      <c r="C6401" s="2" t="s">
        <v>2771</v>
      </c>
      <c r="D6401" s="10">
        <v>4638.2672440589104</v>
      </c>
      <c r="E6401" s="52">
        <v>0.73145709334280296</v>
      </c>
      <c r="F6401" s="7">
        <v>2.0484468327499499E-10</v>
      </c>
      <c r="G6401" s="3" t="s">
        <v>8</v>
      </c>
      <c r="I6401" s="17">
        <v>-0.79819842958631404</v>
      </c>
      <c r="J6401" s="7">
        <v>2.91405914001562E-4</v>
      </c>
      <c r="K6401" s="3" t="s">
        <v>8</v>
      </c>
      <c r="M6401" s="18">
        <v>1.0430723160205699</v>
      </c>
      <c r="N6401" s="7">
        <v>1.6060139762659401E-8</v>
      </c>
      <c r="O6401" s="3" t="s">
        <v>8</v>
      </c>
      <c r="Q6401" s="6">
        <v>-0.486583206908552</v>
      </c>
      <c r="R6401" s="7">
        <v>4.6946348607989196E-3</v>
      </c>
      <c r="S6401" s="3" t="s">
        <v>5116</v>
      </c>
      <c r="U6401" s="3">
        <f t="shared" si="99"/>
        <v>3</v>
      </c>
      <c r="W6401" s="2" t="s">
        <v>2770</v>
      </c>
      <c r="X6401" s="2" t="s">
        <v>13068</v>
      </c>
      <c r="Y6401" s="2" t="s">
        <v>19511</v>
      </c>
      <c r="Z6401" s="2" t="s">
        <v>2770</v>
      </c>
      <c r="AA6401" s="2" t="s">
        <v>2771</v>
      </c>
      <c r="AB6401" s="2" t="s">
        <v>13067</v>
      </c>
      <c r="AC6401" s="2">
        <v>66483</v>
      </c>
    </row>
    <row r="6402" spans="1:29" x14ac:dyDescent="0.2">
      <c r="A6402" s="2" t="s">
        <v>2719</v>
      </c>
      <c r="B6402" s="2">
        <v>217149</v>
      </c>
      <c r="C6402" s="2" t="s">
        <v>2720</v>
      </c>
      <c r="D6402" s="10">
        <v>3140.2091685559699</v>
      </c>
      <c r="E6402" s="52">
        <v>0.61514506136483404</v>
      </c>
      <c r="F6402" s="7">
        <v>1.2206650173477401E-10</v>
      </c>
      <c r="G6402" s="3" t="s">
        <v>8</v>
      </c>
      <c r="I6402" s="17">
        <v>-0.79845793980906998</v>
      </c>
      <c r="J6402" s="7">
        <v>1.5344792782453099E-5</v>
      </c>
      <c r="K6402" s="3" t="s">
        <v>8</v>
      </c>
      <c r="M6402" s="18">
        <v>1.35716348217702</v>
      </c>
      <c r="N6402" s="7">
        <v>1.23289751982613E-18</v>
      </c>
      <c r="O6402" s="3" t="s">
        <v>8</v>
      </c>
      <c r="Q6402" s="6">
        <v>-5.6439518996888302E-2</v>
      </c>
      <c r="R6402" s="7">
        <v>0.80462838561462402</v>
      </c>
      <c r="S6402" s="3" t="s">
        <v>5116</v>
      </c>
      <c r="U6402" s="3">
        <f t="shared" si="99"/>
        <v>3</v>
      </c>
      <c r="W6402" s="2" t="s">
        <v>2719</v>
      </c>
      <c r="X6402" s="2" t="s">
        <v>13068</v>
      </c>
      <c r="Y6402" s="2" t="s">
        <v>15222</v>
      </c>
      <c r="Z6402" s="2" t="s">
        <v>2719</v>
      </c>
      <c r="AA6402" s="2" t="s">
        <v>2720</v>
      </c>
      <c r="AB6402" s="2" t="s">
        <v>13067</v>
      </c>
      <c r="AC6402" s="2">
        <v>217149</v>
      </c>
    </row>
    <row r="6403" spans="1:29" x14ac:dyDescent="0.2">
      <c r="A6403" s="2" t="s">
        <v>8560</v>
      </c>
      <c r="B6403" s="2" t="s">
        <v>64</v>
      </c>
      <c r="C6403" s="2" t="s">
        <v>64</v>
      </c>
      <c r="D6403" s="10">
        <v>318.31215691424001</v>
      </c>
      <c r="E6403" s="20">
        <v>-0.269072587568499</v>
      </c>
      <c r="F6403" s="7">
        <v>3.0314840419795999E-2</v>
      </c>
      <c r="G6403" s="3" t="s">
        <v>5116</v>
      </c>
      <c r="I6403" s="17">
        <v>-0.79855186769401099</v>
      </c>
      <c r="J6403" s="7">
        <v>2.2497953981443999E-4</v>
      </c>
      <c r="K6403" s="3" t="s">
        <v>8</v>
      </c>
      <c r="M6403" s="6">
        <v>0.55755016501168997</v>
      </c>
      <c r="N6403" s="7">
        <v>3.56434822266137E-3</v>
      </c>
      <c r="O6403" s="3" t="s">
        <v>5116</v>
      </c>
      <c r="Q6403" s="6">
        <v>2.80708848861786E-2</v>
      </c>
      <c r="R6403" s="7">
        <v>0.92118786143497</v>
      </c>
      <c r="S6403" s="3" t="s">
        <v>5116</v>
      </c>
      <c r="U6403" s="3">
        <f t="shared" si="99"/>
        <v>1</v>
      </c>
      <c r="W6403" s="2" t="s">
        <v>8560</v>
      </c>
      <c r="X6403" s="2" t="s">
        <v>13059</v>
      </c>
      <c r="Y6403" s="2" t="s">
        <v>15549</v>
      </c>
      <c r="Z6403" s="2" t="s">
        <v>15550</v>
      </c>
      <c r="AA6403" s="2" t="s">
        <v>15551</v>
      </c>
      <c r="AB6403" s="2" t="s">
        <v>13063</v>
      </c>
      <c r="AC6403" s="2">
        <v>791403</v>
      </c>
    </row>
    <row r="6404" spans="1:29" x14ac:dyDescent="0.2">
      <c r="A6404" s="2" t="s">
        <v>5048</v>
      </c>
      <c r="B6404" s="2">
        <v>384009</v>
      </c>
      <c r="C6404" s="2" t="s">
        <v>5049</v>
      </c>
      <c r="D6404" s="10">
        <v>236.604041035824</v>
      </c>
      <c r="E6404" s="52">
        <v>-0.65414259543047204</v>
      </c>
      <c r="F6404" s="7">
        <v>3.7540619590450297E-2</v>
      </c>
      <c r="G6404" s="3" t="s">
        <v>8</v>
      </c>
      <c r="I6404" s="17">
        <v>-0.79866705013744299</v>
      </c>
      <c r="J6404" s="7">
        <v>4.5256551852970103E-2</v>
      </c>
      <c r="K6404" s="3" t="s">
        <v>8</v>
      </c>
      <c r="M6404" s="6">
        <v>-6.4489834614474301E-2</v>
      </c>
      <c r="N6404" s="7">
        <v>0.90176712702432604</v>
      </c>
      <c r="O6404" s="3" t="s">
        <v>5116</v>
      </c>
      <c r="Q6404" s="6">
        <v>-0.209014289321445</v>
      </c>
      <c r="R6404" s="7">
        <v>0.69305383156979705</v>
      </c>
      <c r="S6404" s="3" t="s">
        <v>5116</v>
      </c>
      <c r="U6404" s="3">
        <f t="shared" si="99"/>
        <v>2</v>
      </c>
      <c r="W6404" s="2" t="s">
        <v>5048</v>
      </c>
      <c r="X6404" s="2" t="s">
        <v>13068</v>
      </c>
      <c r="Y6404" s="2" t="s">
        <v>16521</v>
      </c>
      <c r="Z6404" s="2" t="s">
        <v>5048</v>
      </c>
      <c r="AA6404" s="2" t="s">
        <v>5049</v>
      </c>
      <c r="AB6404" s="2" t="s">
        <v>13067</v>
      </c>
      <c r="AC6404" s="2">
        <v>384009</v>
      </c>
    </row>
    <row r="6405" spans="1:29" x14ac:dyDescent="0.2">
      <c r="A6405" s="2" t="s">
        <v>2670</v>
      </c>
      <c r="B6405" s="2">
        <v>20194</v>
      </c>
      <c r="C6405" s="2" t="s">
        <v>2671</v>
      </c>
      <c r="D6405" s="10">
        <v>2090.0501148041799</v>
      </c>
      <c r="E6405" s="52">
        <v>0.69534722685807104</v>
      </c>
      <c r="F6405" s="7">
        <v>7.0689829141290102E-11</v>
      </c>
      <c r="G6405" s="3" t="s">
        <v>8</v>
      </c>
      <c r="I6405" s="17">
        <v>-0.79932360256285795</v>
      </c>
      <c r="J6405" s="7">
        <v>9.8260843496470897E-5</v>
      </c>
      <c r="K6405" s="3" t="s">
        <v>8</v>
      </c>
      <c r="M6405" s="18">
        <v>0.85184702272907897</v>
      </c>
      <c r="N6405" s="7">
        <v>1.0476524866776801E-6</v>
      </c>
      <c r="O6405" s="3" t="s">
        <v>8</v>
      </c>
      <c r="Q6405" s="19">
        <v>-0.64282380669184902</v>
      </c>
      <c r="R6405" s="7">
        <v>2.9197139536070702E-5</v>
      </c>
      <c r="S6405" s="3" t="s">
        <v>8</v>
      </c>
      <c r="U6405" s="3">
        <f t="shared" ref="U6405:U6468" si="100">COUNTIF(E6405:S6405, "YES")</f>
        <v>4</v>
      </c>
      <c r="W6405" s="2" t="s">
        <v>2670</v>
      </c>
      <c r="X6405" s="2" t="s">
        <v>13068</v>
      </c>
      <c r="Y6405" s="2" t="s">
        <v>19618</v>
      </c>
      <c r="Z6405" s="2" t="s">
        <v>2670</v>
      </c>
      <c r="AA6405" s="2" t="s">
        <v>2671</v>
      </c>
      <c r="AB6405" s="2" t="s">
        <v>13067</v>
      </c>
      <c r="AC6405" s="2">
        <v>20194</v>
      </c>
    </row>
    <row r="6406" spans="1:29" x14ac:dyDescent="0.2">
      <c r="A6406" s="2" t="s">
        <v>7955</v>
      </c>
      <c r="B6406" s="2">
        <v>66098</v>
      </c>
      <c r="C6406" s="2" t="s">
        <v>7956</v>
      </c>
      <c r="D6406" s="10">
        <v>5934.1072453819797</v>
      </c>
      <c r="E6406" s="20">
        <v>0.25142973572768901</v>
      </c>
      <c r="F6406" s="7">
        <v>8.8034398987784108E-3</v>
      </c>
      <c r="G6406" s="3" t="s">
        <v>5116</v>
      </c>
      <c r="I6406" s="17">
        <v>-0.80024885117602196</v>
      </c>
      <c r="J6406" s="7">
        <v>3.10686160413201E-6</v>
      </c>
      <c r="K6406" s="3" t="s">
        <v>8</v>
      </c>
      <c r="M6406" s="18">
        <v>1.14502625925162</v>
      </c>
      <c r="N6406" s="7">
        <v>2.5971244468279701E-15</v>
      </c>
      <c r="O6406" s="3" t="s">
        <v>8</v>
      </c>
      <c r="Q6406" s="6">
        <v>9.3347672347908597E-2</v>
      </c>
      <c r="R6406" s="7">
        <v>0.61676298582201095</v>
      </c>
      <c r="S6406" s="3" t="s">
        <v>5116</v>
      </c>
      <c r="U6406" s="3">
        <f t="shared" si="100"/>
        <v>2</v>
      </c>
      <c r="W6406" s="2" t="s">
        <v>7955</v>
      </c>
      <c r="X6406" s="2" t="s">
        <v>13068</v>
      </c>
      <c r="Y6406" s="2" t="s">
        <v>15162</v>
      </c>
      <c r="Z6406" s="2" t="s">
        <v>7955</v>
      </c>
      <c r="AA6406" s="2" t="s">
        <v>7956</v>
      </c>
      <c r="AB6406" s="2" t="s">
        <v>13067</v>
      </c>
      <c r="AC6406" s="2">
        <v>66098</v>
      </c>
    </row>
    <row r="6407" spans="1:29" x14ac:dyDescent="0.2">
      <c r="A6407" s="2" t="s">
        <v>2970</v>
      </c>
      <c r="B6407" s="2">
        <v>11983</v>
      </c>
      <c r="C6407" s="2" t="s">
        <v>2971</v>
      </c>
      <c r="D6407" s="10">
        <v>16745.449672879298</v>
      </c>
      <c r="E6407" s="52">
        <v>0.66190852546690504</v>
      </c>
      <c r="F6407" s="7">
        <v>1.11418407570027E-9</v>
      </c>
      <c r="G6407" s="3" t="s">
        <v>8</v>
      </c>
      <c r="I6407" s="17">
        <v>-0.80106304323215705</v>
      </c>
      <c r="J6407" s="7">
        <v>1.18808762306668E-4</v>
      </c>
      <c r="K6407" s="3" t="s">
        <v>8</v>
      </c>
      <c r="M6407" s="18">
        <v>1.0867982385238499</v>
      </c>
      <c r="N6407" s="7">
        <v>4.8126916247319498E-10</v>
      </c>
      <c r="O6407" s="3" t="s">
        <v>8</v>
      </c>
      <c r="Q6407" s="6">
        <v>-0.37617333017520699</v>
      </c>
      <c r="R6407" s="7">
        <v>2.4883714090995001E-2</v>
      </c>
      <c r="S6407" s="3" t="s">
        <v>5116</v>
      </c>
      <c r="U6407" s="3">
        <f t="shared" si="100"/>
        <v>3</v>
      </c>
      <c r="W6407" s="2" t="s">
        <v>2970</v>
      </c>
      <c r="X6407" s="2" t="s">
        <v>13068</v>
      </c>
      <c r="Y6407" s="2" t="s">
        <v>14508</v>
      </c>
      <c r="Z6407" s="2" t="s">
        <v>2970</v>
      </c>
      <c r="AA6407" s="2" t="s">
        <v>2971</v>
      </c>
      <c r="AB6407" s="2" t="s">
        <v>13067</v>
      </c>
      <c r="AC6407" s="2">
        <v>11983</v>
      </c>
    </row>
    <row r="6408" spans="1:29" x14ac:dyDescent="0.2">
      <c r="A6408" s="2" t="s">
        <v>6395</v>
      </c>
      <c r="B6408" s="2">
        <v>67618</v>
      </c>
      <c r="C6408" s="2" t="s">
        <v>6396</v>
      </c>
      <c r="D6408" s="10">
        <v>2314.6868483477201</v>
      </c>
      <c r="E6408" s="20">
        <v>0.304607706580864</v>
      </c>
      <c r="F6408" s="7">
        <v>1.1002239491835399E-5</v>
      </c>
      <c r="G6408" s="3" t="s">
        <v>5116</v>
      </c>
      <c r="I6408" s="17">
        <v>-0.80156023365329399</v>
      </c>
      <c r="J6408" s="7">
        <v>8.1716149298500699E-10</v>
      </c>
      <c r="K6408" s="3" t="s">
        <v>8</v>
      </c>
      <c r="M6408" s="18">
        <v>0.82488672449113298</v>
      </c>
      <c r="N6408" s="7">
        <v>2.5483376676762298E-13</v>
      </c>
      <c r="O6408" s="3" t="s">
        <v>8</v>
      </c>
      <c r="Q6408" s="6">
        <v>-0.281281215743024</v>
      </c>
      <c r="R6408" s="7">
        <v>6.5665731206531897E-3</v>
      </c>
      <c r="S6408" s="3" t="s">
        <v>5116</v>
      </c>
      <c r="U6408" s="3">
        <f t="shared" si="100"/>
        <v>2</v>
      </c>
      <c r="W6408" s="2" t="s">
        <v>6395</v>
      </c>
      <c r="X6408" s="2" t="s">
        <v>13068</v>
      </c>
      <c r="Y6408" s="2" t="s">
        <v>14017</v>
      </c>
      <c r="Z6408" s="2" t="s">
        <v>6395</v>
      </c>
      <c r="AA6408" s="2" t="s">
        <v>6396</v>
      </c>
      <c r="AB6408" s="2" t="s">
        <v>13067</v>
      </c>
      <c r="AC6408" s="2">
        <v>67618</v>
      </c>
    </row>
    <row r="6409" spans="1:29" x14ac:dyDescent="0.2">
      <c r="A6409" s="2" t="s">
        <v>457</v>
      </c>
      <c r="B6409" s="2">
        <v>19298</v>
      </c>
      <c r="C6409" s="2" t="s">
        <v>458</v>
      </c>
      <c r="D6409" s="10">
        <v>5048.8872150614097</v>
      </c>
      <c r="E6409" s="52">
        <v>-0.68293093715817599</v>
      </c>
      <c r="F6409" s="7">
        <v>5.6528815575878497E-37</v>
      </c>
      <c r="G6409" s="3" t="s">
        <v>8</v>
      </c>
      <c r="I6409" s="17">
        <v>-0.80243049391201404</v>
      </c>
      <c r="J6409" s="7">
        <v>3.4024111352864899E-14</v>
      </c>
      <c r="K6409" s="3" t="s">
        <v>8</v>
      </c>
      <c r="M6409" s="6">
        <v>0.233628178920779</v>
      </c>
      <c r="N6409" s="7">
        <v>2.0584801422855299E-2</v>
      </c>
      <c r="O6409" s="3" t="s">
        <v>5116</v>
      </c>
      <c r="Q6409" s="6">
        <v>0.114128622166942</v>
      </c>
      <c r="R6409" s="7">
        <v>0.244140946787477</v>
      </c>
      <c r="S6409" s="3" t="s">
        <v>5116</v>
      </c>
      <c r="U6409" s="3">
        <f t="shared" si="100"/>
        <v>2</v>
      </c>
      <c r="W6409" s="2" t="s">
        <v>457</v>
      </c>
      <c r="X6409" s="2" t="s">
        <v>13068</v>
      </c>
      <c r="Y6409" s="2" t="s">
        <v>18653</v>
      </c>
      <c r="Z6409" s="2" t="s">
        <v>457</v>
      </c>
      <c r="AA6409" s="2" t="s">
        <v>458</v>
      </c>
      <c r="AB6409" s="2" t="s">
        <v>13067</v>
      </c>
      <c r="AC6409" s="2">
        <v>19298</v>
      </c>
    </row>
    <row r="6410" spans="1:29" x14ac:dyDescent="0.2">
      <c r="A6410" s="2" t="s">
        <v>7246</v>
      </c>
      <c r="B6410" s="2">
        <v>18645</v>
      </c>
      <c r="C6410" s="2" t="s">
        <v>7247</v>
      </c>
      <c r="D6410" s="10">
        <v>26914.0726362803</v>
      </c>
      <c r="E6410" s="20">
        <v>0.17466152649050401</v>
      </c>
      <c r="F6410" s="7">
        <v>9.6120726947478705E-4</v>
      </c>
      <c r="G6410" s="3" t="s">
        <v>5116</v>
      </c>
      <c r="I6410" s="17">
        <v>-0.80264467462123701</v>
      </c>
      <c r="J6410" s="7">
        <v>8.0137615099546202E-17</v>
      </c>
      <c r="K6410" s="3" t="s">
        <v>8</v>
      </c>
      <c r="M6410" s="18">
        <v>0.66739881979987103</v>
      </c>
      <c r="N6410" s="7">
        <v>2.5211847118620399E-15</v>
      </c>
      <c r="O6410" s="3" t="s">
        <v>8</v>
      </c>
      <c r="Q6410" s="6">
        <v>-0.30990738131187001</v>
      </c>
      <c r="R6410" s="7">
        <v>2.72225459620062E-5</v>
      </c>
      <c r="S6410" s="3" t="s">
        <v>5116</v>
      </c>
      <c r="U6410" s="3">
        <f t="shared" si="100"/>
        <v>2</v>
      </c>
      <c r="W6410" s="2" t="s">
        <v>7246</v>
      </c>
      <c r="X6410" s="2" t="s">
        <v>13068</v>
      </c>
      <c r="Y6410" s="2" t="s">
        <v>18666</v>
      </c>
      <c r="Z6410" s="2" t="s">
        <v>7246</v>
      </c>
      <c r="AA6410" s="2" t="s">
        <v>7247</v>
      </c>
      <c r="AB6410" s="2" t="s">
        <v>13067</v>
      </c>
      <c r="AC6410" s="2">
        <v>18645</v>
      </c>
    </row>
    <row r="6411" spans="1:29" x14ac:dyDescent="0.2">
      <c r="A6411" s="2" t="s">
        <v>6449</v>
      </c>
      <c r="B6411" s="2">
        <v>28113</v>
      </c>
      <c r="C6411" s="2" t="s">
        <v>6450</v>
      </c>
      <c r="D6411" s="10">
        <v>623.97475776120598</v>
      </c>
      <c r="E6411" s="20">
        <v>0.37763484767920202</v>
      </c>
      <c r="F6411" s="7">
        <v>1.6755428473931901E-5</v>
      </c>
      <c r="G6411" s="3" t="s">
        <v>5116</v>
      </c>
      <c r="I6411" s="17">
        <v>-0.80300592406617299</v>
      </c>
      <c r="J6411" s="7">
        <v>1.4170571379382999E-6</v>
      </c>
      <c r="K6411" s="3" t="s">
        <v>8</v>
      </c>
      <c r="M6411" s="18">
        <v>1.1365677550239499</v>
      </c>
      <c r="N6411" s="7">
        <v>7.15938389180867E-16</v>
      </c>
      <c r="O6411" s="3" t="s">
        <v>8</v>
      </c>
      <c r="Q6411" s="6">
        <v>-4.4073016721426703E-2</v>
      </c>
      <c r="R6411" s="7">
        <v>0.83381840731066004</v>
      </c>
      <c r="S6411" s="3" t="s">
        <v>5116</v>
      </c>
      <c r="U6411" s="3">
        <f t="shared" si="100"/>
        <v>2</v>
      </c>
      <c r="W6411" s="2" t="s">
        <v>6449</v>
      </c>
      <c r="X6411" s="2" t="s">
        <v>13068</v>
      </c>
      <c r="Y6411" s="2" t="s">
        <v>20528</v>
      </c>
      <c r="Z6411" s="2" t="s">
        <v>6449</v>
      </c>
      <c r="AA6411" s="2" t="s">
        <v>6450</v>
      </c>
      <c r="AB6411" s="2" t="s">
        <v>13067</v>
      </c>
      <c r="AC6411" s="2">
        <v>28113</v>
      </c>
    </row>
    <row r="6412" spans="1:29" x14ac:dyDescent="0.2">
      <c r="A6412" s="2" t="s">
        <v>884</v>
      </c>
      <c r="B6412" s="2">
        <v>68099</v>
      </c>
      <c r="C6412" s="2" t="s">
        <v>885</v>
      </c>
      <c r="D6412" s="10">
        <v>5132.5018751924299</v>
      </c>
      <c r="E6412" s="52">
        <v>0.73206251070143002</v>
      </c>
      <c r="F6412" s="7">
        <v>1.56908372532865E-25</v>
      </c>
      <c r="G6412" s="3" t="s">
        <v>8</v>
      </c>
      <c r="I6412" s="17">
        <v>-0.803072669595986</v>
      </c>
      <c r="J6412" s="7">
        <v>5.66176875972096E-9</v>
      </c>
      <c r="K6412" s="3" t="s">
        <v>8</v>
      </c>
      <c r="M6412" s="18">
        <v>1.05999058526107</v>
      </c>
      <c r="N6412" s="7">
        <v>1.9823707300396601E-19</v>
      </c>
      <c r="O6412" s="3" t="s">
        <v>8</v>
      </c>
      <c r="Q6412" s="6">
        <v>-0.47514459503634798</v>
      </c>
      <c r="R6412" s="7">
        <v>4.2582449957985903E-6</v>
      </c>
      <c r="S6412" s="3" t="s">
        <v>5116</v>
      </c>
      <c r="U6412" s="3">
        <f t="shared" si="100"/>
        <v>3</v>
      </c>
      <c r="W6412" s="2" t="s">
        <v>884</v>
      </c>
      <c r="X6412" s="2" t="s">
        <v>13068</v>
      </c>
      <c r="Y6412" s="2" t="s">
        <v>16234</v>
      </c>
      <c r="Z6412" s="2" t="s">
        <v>884</v>
      </c>
      <c r="AA6412" s="2" t="s">
        <v>885</v>
      </c>
      <c r="AB6412" s="2" t="s">
        <v>13067</v>
      </c>
      <c r="AC6412" s="2">
        <v>68099</v>
      </c>
    </row>
    <row r="6413" spans="1:29" x14ac:dyDescent="0.2">
      <c r="A6413" s="2" t="s">
        <v>5834</v>
      </c>
      <c r="B6413" s="2">
        <v>18221</v>
      </c>
      <c r="C6413" s="2" t="s">
        <v>5835</v>
      </c>
      <c r="D6413" s="10">
        <v>16924.506910438999</v>
      </c>
      <c r="E6413" s="20">
        <v>-0.40454892718610402</v>
      </c>
      <c r="F6413" s="7">
        <v>6.7929529092905894E-8</v>
      </c>
      <c r="G6413" s="3" t="s">
        <v>5116</v>
      </c>
      <c r="I6413" s="17">
        <v>-0.80313692480316501</v>
      </c>
      <c r="J6413" s="7">
        <v>1.98705520935295E-8</v>
      </c>
      <c r="K6413" s="3" t="s">
        <v>8</v>
      </c>
      <c r="M6413" s="6">
        <v>0.458498594037483</v>
      </c>
      <c r="N6413" s="7">
        <v>3.46659675356313E-4</v>
      </c>
      <c r="O6413" s="3" t="s">
        <v>5116</v>
      </c>
      <c r="Q6413" s="6">
        <v>5.9910596420422298E-2</v>
      </c>
      <c r="R6413" s="7">
        <v>0.71890764825332898</v>
      </c>
      <c r="S6413" s="3" t="s">
        <v>5116</v>
      </c>
      <c r="U6413" s="3">
        <f t="shared" si="100"/>
        <v>1</v>
      </c>
      <c r="W6413" s="2" t="s">
        <v>5834</v>
      </c>
      <c r="X6413" s="2" t="s">
        <v>13068</v>
      </c>
      <c r="Y6413" s="2" t="s">
        <v>18381</v>
      </c>
      <c r="Z6413" s="2" t="s">
        <v>5834</v>
      </c>
      <c r="AA6413" s="2" t="s">
        <v>5835</v>
      </c>
      <c r="AB6413" s="2" t="s">
        <v>13067</v>
      </c>
      <c r="AC6413" s="2">
        <v>18221</v>
      </c>
    </row>
    <row r="6414" spans="1:29" x14ac:dyDescent="0.2">
      <c r="A6414" s="2" t="s">
        <v>1569</v>
      </c>
      <c r="B6414" s="2">
        <v>170930</v>
      </c>
      <c r="C6414" s="2" t="s">
        <v>1570</v>
      </c>
      <c r="D6414" s="10">
        <v>14099.340884851899</v>
      </c>
      <c r="E6414" s="52">
        <v>0.62320401381882595</v>
      </c>
      <c r="F6414" s="7">
        <v>2.4921845422426399E-17</v>
      </c>
      <c r="G6414" s="3" t="s">
        <v>8</v>
      </c>
      <c r="I6414" s="17">
        <v>-0.80318145234682403</v>
      </c>
      <c r="J6414" s="7">
        <v>2.1785449123529701E-8</v>
      </c>
      <c r="K6414" s="3" t="s">
        <v>8</v>
      </c>
      <c r="M6414" s="18">
        <v>0.77570974702059003</v>
      </c>
      <c r="N6414" s="7">
        <v>4.0401714852176599E-10</v>
      </c>
      <c r="O6414" s="3" t="s">
        <v>8</v>
      </c>
      <c r="Q6414" s="19">
        <v>-0.65067571914505995</v>
      </c>
      <c r="R6414" s="7">
        <v>5.5531046603954902E-10</v>
      </c>
      <c r="S6414" s="3" t="s">
        <v>8</v>
      </c>
      <c r="U6414" s="3">
        <f t="shared" si="100"/>
        <v>4</v>
      </c>
      <c r="W6414" s="2" t="s">
        <v>1569</v>
      </c>
      <c r="X6414" s="2" t="s">
        <v>13068</v>
      </c>
      <c r="Y6414" s="2" t="s">
        <v>20323</v>
      </c>
      <c r="Z6414" s="2" t="s">
        <v>1569</v>
      </c>
      <c r="AA6414" s="2" t="s">
        <v>1570</v>
      </c>
      <c r="AB6414" s="2" t="s">
        <v>13067</v>
      </c>
      <c r="AC6414" s="2">
        <v>170930</v>
      </c>
    </row>
    <row r="6415" spans="1:29" x14ac:dyDescent="0.2">
      <c r="A6415" s="2" t="s">
        <v>5642</v>
      </c>
      <c r="B6415" s="2">
        <v>19056</v>
      </c>
      <c r="C6415" s="2" t="s">
        <v>5643</v>
      </c>
      <c r="D6415" s="10">
        <v>3219.6895052055002</v>
      </c>
      <c r="E6415" s="20">
        <v>-0.471998566245387</v>
      </c>
      <c r="F6415" s="7">
        <v>3.3392062057945902E-9</v>
      </c>
      <c r="G6415" s="3" t="s">
        <v>5116</v>
      </c>
      <c r="I6415" s="17">
        <v>-0.80325379607929603</v>
      </c>
      <c r="J6415" s="7">
        <v>1.6011587013107499E-7</v>
      </c>
      <c r="K6415" s="3" t="s">
        <v>8</v>
      </c>
      <c r="M6415" s="6">
        <v>7.5528707692838704E-2</v>
      </c>
      <c r="N6415" s="7">
        <v>0.67517179123174198</v>
      </c>
      <c r="O6415" s="3" t="s">
        <v>5116</v>
      </c>
      <c r="Q6415" s="6">
        <v>-0.25572652214107</v>
      </c>
      <c r="R6415" s="7">
        <v>4.2935624437652399E-2</v>
      </c>
      <c r="S6415" s="3" t="s">
        <v>5116</v>
      </c>
      <c r="U6415" s="3">
        <f t="shared" si="100"/>
        <v>1</v>
      </c>
      <c r="W6415" s="2" t="s">
        <v>5642</v>
      </c>
      <c r="X6415" s="2" t="s">
        <v>13068</v>
      </c>
      <c r="Y6415" s="2" t="s">
        <v>18960</v>
      </c>
      <c r="Z6415" s="2" t="s">
        <v>5642</v>
      </c>
      <c r="AA6415" s="2" t="s">
        <v>5643</v>
      </c>
      <c r="AB6415" s="2" t="s">
        <v>13067</v>
      </c>
      <c r="AC6415" s="2">
        <v>19056</v>
      </c>
    </row>
    <row r="6416" spans="1:29" x14ac:dyDescent="0.2">
      <c r="A6416" s="2" t="s">
        <v>12697</v>
      </c>
      <c r="B6416" s="2">
        <v>52705</v>
      </c>
      <c r="C6416" s="2" t="s">
        <v>12698</v>
      </c>
      <c r="D6416" s="10">
        <v>1964.8796067053299</v>
      </c>
      <c r="E6416" s="20">
        <v>-1.29928993380678E-2</v>
      </c>
      <c r="F6416" s="7">
        <v>0.92787927202561105</v>
      </c>
      <c r="G6416" s="3" t="s">
        <v>5116</v>
      </c>
      <c r="I6416" s="17">
        <v>-0.80337063569778799</v>
      </c>
      <c r="J6416" s="7">
        <v>1.5872054202315599E-7</v>
      </c>
      <c r="K6416" s="3" t="s">
        <v>8</v>
      </c>
      <c r="M6416" s="18">
        <v>0.76650490879712496</v>
      </c>
      <c r="N6416" s="7">
        <v>6.77418905408118E-9</v>
      </c>
      <c r="O6416" s="3" t="s">
        <v>8</v>
      </c>
      <c r="Q6416" s="6">
        <v>-2.3872827562595299E-2</v>
      </c>
      <c r="R6416" s="7">
        <v>0.90644833653149204</v>
      </c>
      <c r="S6416" s="3" t="s">
        <v>5116</v>
      </c>
      <c r="U6416" s="3">
        <f t="shared" si="100"/>
        <v>2</v>
      </c>
      <c r="W6416" s="2" t="s">
        <v>12697</v>
      </c>
      <c r="X6416" s="2" t="s">
        <v>13068</v>
      </c>
      <c r="Y6416" s="2" t="s">
        <v>17374</v>
      </c>
      <c r="Z6416" s="2" t="s">
        <v>12697</v>
      </c>
      <c r="AA6416" s="2" t="s">
        <v>12698</v>
      </c>
      <c r="AB6416" s="2" t="s">
        <v>13067</v>
      </c>
      <c r="AC6416" s="2">
        <v>52705</v>
      </c>
    </row>
    <row r="6417" spans="1:29" x14ac:dyDescent="0.2">
      <c r="A6417" s="2" t="s">
        <v>4119</v>
      </c>
      <c r="B6417" s="2">
        <v>50883</v>
      </c>
      <c r="C6417" s="2" t="s">
        <v>4120</v>
      </c>
      <c r="D6417" s="10">
        <v>153.07114231122301</v>
      </c>
      <c r="E6417" s="52">
        <v>0.72048801382011596</v>
      </c>
      <c r="F6417" s="7">
        <v>4.9283429424584402E-5</v>
      </c>
      <c r="G6417" s="3" t="s">
        <v>8</v>
      </c>
      <c r="I6417" s="17">
        <v>-0.80407466268204297</v>
      </c>
      <c r="J6417" s="7">
        <v>1.0643254176058801E-2</v>
      </c>
      <c r="K6417" s="3" t="s">
        <v>8</v>
      </c>
      <c r="M6417" s="18">
        <v>1.4370177045308701</v>
      </c>
      <c r="N6417" s="7">
        <v>1.9634638468553699E-8</v>
      </c>
      <c r="O6417" s="3" t="s">
        <v>8</v>
      </c>
      <c r="Q6417" s="6">
        <v>-8.7544971971289104E-2</v>
      </c>
      <c r="R6417" s="7">
        <v>0.82832776534122798</v>
      </c>
      <c r="S6417" s="3" t="s">
        <v>5116</v>
      </c>
      <c r="U6417" s="3">
        <f t="shared" si="100"/>
        <v>3</v>
      </c>
      <c r="W6417" s="2" t="s">
        <v>4119</v>
      </c>
      <c r="X6417" s="2" t="s">
        <v>13068</v>
      </c>
      <c r="Y6417" s="2" t="s">
        <v>15176</v>
      </c>
      <c r="Z6417" s="2" t="s">
        <v>4119</v>
      </c>
      <c r="AA6417" s="2" t="s">
        <v>4120</v>
      </c>
      <c r="AB6417" s="2" t="s">
        <v>13067</v>
      </c>
      <c r="AC6417" s="2">
        <v>50883</v>
      </c>
    </row>
    <row r="6418" spans="1:29" x14ac:dyDescent="0.2">
      <c r="A6418" s="2" t="s">
        <v>9031</v>
      </c>
      <c r="B6418" s="2">
        <v>19771</v>
      </c>
      <c r="C6418" s="2" t="s">
        <v>9032</v>
      </c>
      <c r="D6418" s="10">
        <v>312.78774122583297</v>
      </c>
      <c r="E6418" s="20">
        <v>-0.54327721214422797</v>
      </c>
      <c r="F6418" s="7">
        <v>6.3704871094463295E-2</v>
      </c>
      <c r="G6418" s="3" t="s">
        <v>5116</v>
      </c>
      <c r="I6418" s="17">
        <v>-0.80418123693834898</v>
      </c>
      <c r="J6418" s="7">
        <v>4.0985071307149602E-2</v>
      </c>
      <c r="K6418" s="3" t="s">
        <v>8</v>
      </c>
      <c r="M6418" s="6">
        <v>0.38271441900981401</v>
      </c>
      <c r="N6418" s="7">
        <v>0.32116626370378898</v>
      </c>
      <c r="O6418" s="3" t="s">
        <v>5116</v>
      </c>
      <c r="Q6418" s="6">
        <v>0.12181039421569401</v>
      </c>
      <c r="R6418" s="7">
        <v>0.82688043455445603</v>
      </c>
      <c r="S6418" s="3" t="s">
        <v>5116</v>
      </c>
      <c r="U6418" s="3">
        <f t="shared" si="100"/>
        <v>1</v>
      </c>
      <c r="W6418" s="2" t="s">
        <v>9031</v>
      </c>
      <c r="X6418" s="2" t="s">
        <v>13068</v>
      </c>
      <c r="Y6418" s="2" t="s">
        <v>19422</v>
      </c>
      <c r="Z6418" s="2" t="s">
        <v>9031</v>
      </c>
      <c r="AA6418" s="2" t="s">
        <v>9032</v>
      </c>
      <c r="AB6418" s="2" t="s">
        <v>13067</v>
      </c>
      <c r="AC6418" s="2">
        <v>19771</v>
      </c>
    </row>
    <row r="6419" spans="1:29" x14ac:dyDescent="0.2">
      <c r="A6419" s="2" t="s">
        <v>1158</v>
      </c>
      <c r="B6419" s="2">
        <v>268451</v>
      </c>
      <c r="C6419" s="2" t="s">
        <v>1159</v>
      </c>
      <c r="D6419" s="10">
        <v>1261.23985312747</v>
      </c>
      <c r="E6419" s="52">
        <v>-1.0151319021332099</v>
      </c>
      <c r="F6419" s="7">
        <v>7.7889481772943501E-22</v>
      </c>
      <c r="G6419" s="3" t="s">
        <v>8</v>
      </c>
      <c r="I6419" s="17">
        <v>-0.80472090319312095</v>
      </c>
      <c r="J6419" s="7">
        <v>1.00613911297116E-4</v>
      </c>
      <c r="K6419" s="3" t="s">
        <v>8</v>
      </c>
      <c r="M6419" s="6">
        <v>0.30945177138168001</v>
      </c>
      <c r="N6419" s="7">
        <v>0.117073592040169</v>
      </c>
      <c r="O6419" s="3" t="s">
        <v>5116</v>
      </c>
      <c r="Q6419" s="6">
        <v>0.51986277032177097</v>
      </c>
      <c r="R6419" s="7">
        <v>1.03074663544309E-3</v>
      </c>
      <c r="S6419" s="3" t="s">
        <v>5116</v>
      </c>
      <c r="U6419" s="3">
        <f t="shared" si="100"/>
        <v>2</v>
      </c>
      <c r="W6419" s="2" t="s">
        <v>1158</v>
      </c>
      <c r="X6419" s="2" t="s">
        <v>13068</v>
      </c>
      <c r="Y6419" s="2" t="s">
        <v>19189</v>
      </c>
      <c r="Z6419" s="2" t="s">
        <v>1158</v>
      </c>
      <c r="AA6419" s="2" t="s">
        <v>1159</v>
      </c>
      <c r="AB6419" s="2" t="s">
        <v>13067</v>
      </c>
      <c r="AC6419" s="2">
        <v>268451</v>
      </c>
    </row>
    <row r="6420" spans="1:29" x14ac:dyDescent="0.2">
      <c r="A6420" s="2" t="s">
        <v>8350</v>
      </c>
      <c r="B6420" s="2">
        <v>77644</v>
      </c>
      <c r="C6420" s="2" t="s">
        <v>8351</v>
      </c>
      <c r="D6420" s="10">
        <v>1530.9278467832501</v>
      </c>
      <c r="E6420" s="20">
        <v>-0.28454284655335199</v>
      </c>
      <c r="F6420" s="7">
        <v>2.08235245248478E-2</v>
      </c>
      <c r="G6420" s="3" t="s">
        <v>5116</v>
      </c>
      <c r="I6420" s="17">
        <v>-0.80480161592678801</v>
      </c>
      <c r="J6420" s="7">
        <v>1.81815138320806E-4</v>
      </c>
      <c r="K6420" s="3" t="s">
        <v>8</v>
      </c>
      <c r="M6420" s="6">
        <v>0.23848844383069301</v>
      </c>
      <c r="N6420" s="7">
        <v>0.26399140840054702</v>
      </c>
      <c r="O6420" s="3" t="s">
        <v>5116</v>
      </c>
      <c r="Q6420" s="6">
        <v>-0.28177032554274301</v>
      </c>
      <c r="R6420" s="7">
        <v>0.12780037296197799</v>
      </c>
      <c r="S6420" s="3" t="s">
        <v>5116</v>
      </c>
      <c r="U6420" s="3">
        <f t="shared" si="100"/>
        <v>1</v>
      </c>
      <c r="W6420" s="2" t="s">
        <v>8350</v>
      </c>
      <c r="X6420" s="2" t="s">
        <v>13068</v>
      </c>
      <c r="Y6420" s="2" t="s">
        <v>14827</v>
      </c>
      <c r="Z6420" s="2" t="s">
        <v>8350</v>
      </c>
      <c r="AA6420" s="2" t="s">
        <v>8351</v>
      </c>
      <c r="AB6420" s="2" t="s">
        <v>13067</v>
      </c>
      <c r="AC6420" s="2">
        <v>77644</v>
      </c>
    </row>
    <row r="6421" spans="1:29" x14ac:dyDescent="0.2">
      <c r="A6421" s="2" t="s">
        <v>545</v>
      </c>
      <c r="B6421" s="2">
        <v>50880</v>
      </c>
      <c r="C6421" s="2" t="s">
        <v>546</v>
      </c>
      <c r="D6421" s="10">
        <v>948.04136817378503</v>
      </c>
      <c r="E6421" s="52">
        <v>-1.0398680852475299</v>
      </c>
      <c r="F6421" s="7">
        <v>4.6239522747059802E-33</v>
      </c>
      <c r="G6421" s="3" t="s">
        <v>8</v>
      </c>
      <c r="I6421" s="17">
        <v>-0.80526920701151405</v>
      </c>
      <c r="J6421" s="7">
        <v>2.76854364426753E-6</v>
      </c>
      <c r="K6421" s="3" t="s">
        <v>8</v>
      </c>
      <c r="M6421" s="6">
        <v>0.19705559962321501</v>
      </c>
      <c r="N6421" s="7">
        <v>0.25716921955588801</v>
      </c>
      <c r="O6421" s="3" t="s">
        <v>5116</v>
      </c>
      <c r="Q6421" s="6">
        <v>0.431654477859228</v>
      </c>
      <c r="R6421" s="7">
        <v>1.05533904396715E-3</v>
      </c>
      <c r="S6421" s="3" t="s">
        <v>5116</v>
      </c>
      <c r="U6421" s="3">
        <f t="shared" si="100"/>
        <v>2</v>
      </c>
      <c r="W6421" s="2" t="s">
        <v>545</v>
      </c>
      <c r="X6421" s="2" t="s">
        <v>13068</v>
      </c>
      <c r="Y6421" s="2" t="s">
        <v>19677</v>
      </c>
      <c r="Z6421" s="2" t="s">
        <v>545</v>
      </c>
      <c r="AA6421" s="2" t="s">
        <v>546</v>
      </c>
      <c r="AB6421" s="2" t="s">
        <v>13067</v>
      </c>
      <c r="AC6421" s="2">
        <v>50880</v>
      </c>
    </row>
    <row r="6422" spans="1:29" x14ac:dyDescent="0.2">
      <c r="A6422" s="2" t="s">
        <v>5932</v>
      </c>
      <c r="B6422" s="2">
        <v>12866</v>
      </c>
      <c r="C6422" s="2" t="s">
        <v>5933</v>
      </c>
      <c r="D6422" s="10">
        <v>11841.123233878699</v>
      </c>
      <c r="E6422" s="20">
        <v>0.57716629351173299</v>
      </c>
      <c r="F6422" s="7">
        <v>2.3778671395886999E-7</v>
      </c>
      <c r="G6422" s="3" t="s">
        <v>5116</v>
      </c>
      <c r="I6422" s="17">
        <v>-0.80553792083119902</v>
      </c>
      <c r="J6422" s="7">
        <v>1.41390884308963E-4</v>
      </c>
      <c r="K6422" s="3" t="s">
        <v>8</v>
      </c>
      <c r="M6422" s="18">
        <v>0.87893152030890698</v>
      </c>
      <c r="N6422" s="7">
        <v>9.7860699516245002E-7</v>
      </c>
      <c r="O6422" s="3" t="s">
        <v>8</v>
      </c>
      <c r="Q6422" s="6">
        <v>-0.50377269403402503</v>
      </c>
      <c r="R6422" s="7">
        <v>2.1132157885029499E-3</v>
      </c>
      <c r="S6422" s="3" t="s">
        <v>5116</v>
      </c>
      <c r="U6422" s="3">
        <f t="shared" si="100"/>
        <v>2</v>
      </c>
      <c r="W6422" s="2" t="s">
        <v>5932</v>
      </c>
      <c r="X6422" s="2" t="s">
        <v>13068</v>
      </c>
      <c r="Y6422" s="2" t="s">
        <v>15363</v>
      </c>
      <c r="Z6422" s="2" t="s">
        <v>5932</v>
      </c>
      <c r="AA6422" s="2" t="s">
        <v>15364</v>
      </c>
      <c r="AB6422" s="2" t="s">
        <v>13067</v>
      </c>
      <c r="AC6422" s="2">
        <v>12866</v>
      </c>
    </row>
    <row r="6423" spans="1:29" x14ac:dyDescent="0.2">
      <c r="A6423" s="2" t="s">
        <v>8090</v>
      </c>
      <c r="B6423" s="2">
        <v>666945</v>
      </c>
      <c r="C6423" s="2" t="s">
        <v>8091</v>
      </c>
      <c r="D6423" s="10">
        <v>187.32455051888201</v>
      </c>
      <c r="E6423" s="20">
        <v>-0.39998150582382203</v>
      </c>
      <c r="F6423" s="7">
        <v>1.22602180225181E-2</v>
      </c>
      <c r="G6423" s="3" t="s">
        <v>5116</v>
      </c>
      <c r="I6423" s="17">
        <v>-0.80558560658108502</v>
      </c>
      <c r="J6423" s="7">
        <v>3.5003883344746399E-3</v>
      </c>
      <c r="K6423" s="3" t="s">
        <v>8</v>
      </c>
      <c r="M6423" s="6">
        <v>0.472263055788334</v>
      </c>
      <c r="N6423" s="7">
        <v>5.9693397142872799E-2</v>
      </c>
      <c r="O6423" s="3" t="s">
        <v>5116</v>
      </c>
      <c r="Q6423" s="6">
        <v>6.6658955031071596E-2</v>
      </c>
      <c r="R6423" s="7">
        <v>0.84931717219249703</v>
      </c>
      <c r="S6423" s="3" t="s">
        <v>5116</v>
      </c>
      <c r="U6423" s="3">
        <f t="shared" si="100"/>
        <v>1</v>
      </c>
      <c r="W6423" s="2" t="s">
        <v>8090</v>
      </c>
      <c r="X6423" s="2" t="s">
        <v>13068</v>
      </c>
      <c r="Y6423" s="2" t="s">
        <v>16545</v>
      </c>
      <c r="Z6423" s="2" t="s">
        <v>8090</v>
      </c>
      <c r="AA6423" s="2" t="s">
        <v>8091</v>
      </c>
      <c r="AB6423" s="2" t="s">
        <v>13063</v>
      </c>
      <c r="AC6423" s="2">
        <v>666945</v>
      </c>
    </row>
    <row r="6424" spans="1:29" x14ac:dyDescent="0.2">
      <c r="A6424" s="2" t="s">
        <v>9727</v>
      </c>
      <c r="B6424" s="2">
        <v>76789</v>
      </c>
      <c r="C6424" s="2" t="s">
        <v>9728</v>
      </c>
      <c r="D6424" s="10">
        <v>6006.5313644924599</v>
      </c>
      <c r="E6424" s="20">
        <v>0.10946235250252</v>
      </c>
      <c r="F6424" s="7">
        <v>0.14484361489543901</v>
      </c>
      <c r="G6424" s="3" t="s">
        <v>5116</v>
      </c>
      <c r="I6424" s="17">
        <v>-0.80582793868388403</v>
      </c>
      <c r="J6424" s="7">
        <v>5.8015642297909597E-11</v>
      </c>
      <c r="K6424" s="3" t="s">
        <v>8</v>
      </c>
      <c r="M6424" s="6">
        <v>0.53791645551881895</v>
      </c>
      <c r="N6424" s="7">
        <v>7.5001649547091605E-7</v>
      </c>
      <c r="O6424" s="3" t="s">
        <v>5116</v>
      </c>
      <c r="Q6424" s="6">
        <v>-0.37737383566758598</v>
      </c>
      <c r="R6424" s="7">
        <v>5.7978195464308001E-5</v>
      </c>
      <c r="S6424" s="3" t="s">
        <v>5116</v>
      </c>
      <c r="U6424" s="3">
        <f t="shared" si="100"/>
        <v>1</v>
      </c>
      <c r="W6424" s="2" t="s">
        <v>9727</v>
      </c>
      <c r="X6424" s="2" t="s">
        <v>13068</v>
      </c>
      <c r="Y6424" s="2" t="s">
        <v>18071</v>
      </c>
      <c r="Z6424" s="2" t="s">
        <v>9727</v>
      </c>
      <c r="AA6424" s="2" t="s">
        <v>9728</v>
      </c>
      <c r="AB6424" s="2" t="s">
        <v>13067</v>
      </c>
      <c r="AC6424" s="2">
        <v>76789</v>
      </c>
    </row>
    <row r="6425" spans="1:29" x14ac:dyDescent="0.2">
      <c r="A6425" s="2" t="s">
        <v>2018</v>
      </c>
      <c r="B6425" s="2">
        <v>69325</v>
      </c>
      <c r="C6425" s="2" t="s">
        <v>2019</v>
      </c>
      <c r="D6425" s="10">
        <v>376.29301756085403</v>
      </c>
      <c r="E6425" s="52">
        <v>1.3726129219075001</v>
      </c>
      <c r="F6425" s="7">
        <v>2.9734768569665998E-14</v>
      </c>
      <c r="G6425" s="3" t="s">
        <v>8</v>
      </c>
      <c r="I6425" s="17">
        <v>-0.80623016770202804</v>
      </c>
      <c r="J6425" s="7">
        <v>1.35703891570126E-2</v>
      </c>
      <c r="K6425" s="3" t="s">
        <v>8</v>
      </c>
      <c r="M6425" s="18">
        <v>1.9705547920096</v>
      </c>
      <c r="N6425" s="7">
        <v>4.8671688366195702E-14</v>
      </c>
      <c r="O6425" s="3" t="s">
        <v>8</v>
      </c>
      <c r="Q6425" s="6">
        <v>-0.20828829759992501</v>
      </c>
      <c r="R6425" s="7">
        <v>0.55217849386525797</v>
      </c>
      <c r="S6425" s="3" t="s">
        <v>5116</v>
      </c>
      <c r="U6425" s="3">
        <f t="shared" si="100"/>
        <v>3</v>
      </c>
      <c r="W6425" s="2" t="s">
        <v>2018</v>
      </c>
      <c r="X6425" s="2" t="s">
        <v>13068</v>
      </c>
      <c r="Y6425" s="2" t="s">
        <v>13238</v>
      </c>
      <c r="Z6425" s="2" t="s">
        <v>2018</v>
      </c>
      <c r="AA6425" s="2" t="s">
        <v>2019</v>
      </c>
      <c r="AB6425" s="2" t="s">
        <v>13067</v>
      </c>
      <c r="AC6425" s="2">
        <v>69325</v>
      </c>
    </row>
    <row r="6426" spans="1:29" x14ac:dyDescent="0.2">
      <c r="A6426" s="2" t="s">
        <v>8650</v>
      </c>
      <c r="B6426" s="2">
        <v>58521</v>
      </c>
      <c r="C6426" s="2" t="s">
        <v>8651</v>
      </c>
      <c r="D6426" s="10">
        <v>14495.7623942147</v>
      </c>
      <c r="E6426" s="20">
        <v>0.126920602345728</v>
      </c>
      <c r="F6426" s="7">
        <v>3.66710895971172E-2</v>
      </c>
      <c r="G6426" s="3" t="s">
        <v>5116</v>
      </c>
      <c r="I6426" s="17">
        <v>-0.80721093065655103</v>
      </c>
      <c r="J6426" s="7">
        <v>1.20743626488162E-14</v>
      </c>
      <c r="K6426" s="3" t="s">
        <v>8</v>
      </c>
      <c r="M6426" s="6">
        <v>0.54093986932900795</v>
      </c>
      <c r="N6426" s="7">
        <v>4.9917357034044201E-9</v>
      </c>
      <c r="O6426" s="3" t="s">
        <v>5116</v>
      </c>
      <c r="Q6426" s="6">
        <v>-0.39319166367327202</v>
      </c>
      <c r="R6426" s="7">
        <v>5.6763319531224197E-7</v>
      </c>
      <c r="S6426" s="3" t="s">
        <v>5116</v>
      </c>
      <c r="U6426" s="3">
        <f t="shared" si="100"/>
        <v>1</v>
      </c>
      <c r="W6426" s="2" t="s">
        <v>8650</v>
      </c>
      <c r="X6426" s="2" t="s">
        <v>13068</v>
      </c>
      <c r="Y6426" s="2" t="s">
        <v>15916</v>
      </c>
      <c r="Z6426" s="2" t="s">
        <v>8650</v>
      </c>
      <c r="AA6426" s="2" t="s">
        <v>8651</v>
      </c>
      <c r="AB6426" s="2" t="s">
        <v>13067</v>
      </c>
      <c r="AC6426" s="2">
        <v>58521</v>
      </c>
    </row>
    <row r="6427" spans="1:29" x14ac:dyDescent="0.2">
      <c r="A6427" s="2" t="s">
        <v>10872</v>
      </c>
      <c r="B6427" s="2">
        <v>28080</v>
      </c>
      <c r="C6427" s="2" t="s">
        <v>10873</v>
      </c>
      <c r="D6427" s="10">
        <v>19352.902075497801</v>
      </c>
      <c r="E6427" s="20">
        <v>8.8640491049501405E-2</v>
      </c>
      <c r="F6427" s="7">
        <v>0.39076982706672397</v>
      </c>
      <c r="G6427" s="3" t="s">
        <v>5116</v>
      </c>
      <c r="I6427" s="17">
        <v>-0.80736701924543597</v>
      </c>
      <c r="J6427" s="7">
        <v>1.84934660460814E-7</v>
      </c>
      <c r="K6427" s="3" t="s">
        <v>8</v>
      </c>
      <c r="M6427" s="18">
        <v>0.69616561565058799</v>
      </c>
      <c r="N6427" s="7">
        <v>2.1802853942169601E-7</v>
      </c>
      <c r="O6427" s="3" t="s">
        <v>8</v>
      </c>
      <c r="Q6427" s="6">
        <v>-0.19984189464434901</v>
      </c>
      <c r="R6427" s="7">
        <v>0.13889125035296801</v>
      </c>
      <c r="S6427" s="3" t="s">
        <v>5116</v>
      </c>
      <c r="U6427" s="3">
        <f t="shared" si="100"/>
        <v>2</v>
      </c>
      <c r="W6427" s="2" t="s">
        <v>10872</v>
      </c>
      <c r="X6427" s="2" t="s">
        <v>13068</v>
      </c>
      <c r="Y6427" s="2" t="s">
        <v>14488</v>
      </c>
      <c r="Z6427" s="2" t="s">
        <v>10872</v>
      </c>
      <c r="AA6427" s="2" t="s">
        <v>10873</v>
      </c>
      <c r="AB6427" s="2" t="s">
        <v>13067</v>
      </c>
      <c r="AC6427" s="2">
        <v>28080</v>
      </c>
    </row>
    <row r="6428" spans="1:29" x14ac:dyDescent="0.2">
      <c r="A6428" s="2" t="s">
        <v>2616</v>
      </c>
      <c r="B6428" s="2">
        <v>623169</v>
      </c>
      <c r="C6428" s="2" t="s">
        <v>2617</v>
      </c>
      <c r="D6428" s="10">
        <v>55.301744372496103</v>
      </c>
      <c r="E6428" s="52">
        <v>1.07523008970859</v>
      </c>
      <c r="F6428" s="7">
        <v>4.4779449147073002E-11</v>
      </c>
      <c r="G6428" s="3" t="s">
        <v>8</v>
      </c>
      <c r="I6428" s="17">
        <v>-0.80766207732809203</v>
      </c>
      <c r="J6428" s="7">
        <v>7.9455494686332603E-3</v>
      </c>
      <c r="K6428" s="3" t="s">
        <v>8</v>
      </c>
      <c r="M6428" s="18">
        <v>1.38642167699134</v>
      </c>
      <c r="N6428" s="7">
        <v>2.3636703251913101E-8</v>
      </c>
      <c r="O6428" s="3" t="s">
        <v>8</v>
      </c>
      <c r="Q6428" s="6">
        <v>-0.49647049004534199</v>
      </c>
      <c r="R6428" s="7">
        <v>4.86588254326039E-2</v>
      </c>
      <c r="S6428" s="3" t="s">
        <v>5116</v>
      </c>
      <c r="U6428" s="3">
        <f t="shared" si="100"/>
        <v>3</v>
      </c>
      <c r="W6428" s="2" t="s">
        <v>2616</v>
      </c>
      <c r="X6428" s="2" t="s">
        <v>13068</v>
      </c>
      <c r="Y6428" s="2" t="s">
        <v>16677</v>
      </c>
      <c r="Z6428" s="2" t="s">
        <v>2616</v>
      </c>
      <c r="AA6428" s="2" t="s">
        <v>16678</v>
      </c>
      <c r="AB6428" s="2" t="s">
        <v>13335</v>
      </c>
      <c r="AC6428" s="2">
        <v>623169</v>
      </c>
    </row>
    <row r="6429" spans="1:29" x14ac:dyDescent="0.2">
      <c r="A6429" s="2" t="s">
        <v>13038</v>
      </c>
      <c r="B6429" s="2">
        <v>12807</v>
      </c>
      <c r="C6429" s="2" t="s">
        <v>13039</v>
      </c>
      <c r="D6429" s="10">
        <v>488.19198709734701</v>
      </c>
      <c r="E6429" s="20">
        <v>-9.4590571134285596E-4</v>
      </c>
      <c r="F6429" s="7">
        <v>0.99729907908554705</v>
      </c>
      <c r="G6429" s="3" t="s">
        <v>5116</v>
      </c>
      <c r="I6429" s="17">
        <v>-0.80808616869504901</v>
      </c>
      <c r="J6429" s="7">
        <v>6.0588916272999701E-3</v>
      </c>
      <c r="K6429" s="3" t="s">
        <v>8</v>
      </c>
      <c r="M6429" s="18">
        <v>1.0608262957332999</v>
      </c>
      <c r="N6429" s="7">
        <v>1.4472475209396999E-5</v>
      </c>
      <c r="O6429" s="3" t="s">
        <v>8</v>
      </c>
      <c r="Q6429" s="6">
        <v>0.253686032749597</v>
      </c>
      <c r="R6429" s="7">
        <v>0.37531783395099499</v>
      </c>
      <c r="S6429" s="3" t="s">
        <v>5116</v>
      </c>
      <c r="U6429" s="3">
        <f t="shared" si="100"/>
        <v>2</v>
      </c>
      <c r="W6429" s="2" t="s">
        <v>13038</v>
      </c>
      <c r="X6429" s="2" t="s">
        <v>13068</v>
      </c>
      <c r="Y6429" s="2" t="s">
        <v>17030</v>
      </c>
      <c r="Z6429" s="2" t="s">
        <v>13038</v>
      </c>
      <c r="AA6429" s="2" t="s">
        <v>17031</v>
      </c>
      <c r="AB6429" s="2" t="s">
        <v>13067</v>
      </c>
      <c r="AC6429" s="2">
        <v>12807</v>
      </c>
    </row>
    <row r="6430" spans="1:29" x14ac:dyDescent="0.2">
      <c r="A6430" s="2" t="s">
        <v>195</v>
      </c>
      <c r="B6430" s="2">
        <v>71753</v>
      </c>
      <c r="C6430" s="2" t="s">
        <v>196</v>
      </c>
      <c r="D6430" s="10">
        <v>368.29702066862802</v>
      </c>
      <c r="E6430" s="52">
        <v>3.9677348572417301</v>
      </c>
      <c r="F6430" s="7">
        <v>7.30655458745067E-62</v>
      </c>
      <c r="G6430" s="3" t="s">
        <v>8</v>
      </c>
      <c r="I6430" s="17">
        <v>-0.80810340017804705</v>
      </c>
      <c r="J6430" s="7">
        <v>3.8039139430109198E-2</v>
      </c>
      <c r="K6430" s="3" t="s">
        <v>8</v>
      </c>
      <c r="M6430" s="18">
        <v>4.8429142030534997</v>
      </c>
      <c r="N6430" s="7">
        <v>3.5822276512353398E-57</v>
      </c>
      <c r="O6430" s="3" t="s">
        <v>8</v>
      </c>
      <c r="Q6430" s="6">
        <v>6.7075945633718395E-2</v>
      </c>
      <c r="R6430" s="7">
        <v>0.90597482538280305</v>
      </c>
      <c r="S6430" s="3" t="s">
        <v>5116</v>
      </c>
      <c r="U6430" s="3">
        <f t="shared" si="100"/>
        <v>3</v>
      </c>
      <c r="W6430" s="2" t="s">
        <v>195</v>
      </c>
      <c r="X6430" s="2" t="s">
        <v>13068</v>
      </c>
      <c r="Y6430" s="2" t="s">
        <v>20650</v>
      </c>
      <c r="Z6430" s="2" t="s">
        <v>195</v>
      </c>
      <c r="AA6430" s="2" t="s">
        <v>196</v>
      </c>
      <c r="AB6430" s="2" t="s">
        <v>13067</v>
      </c>
      <c r="AC6430" s="2">
        <v>71753</v>
      </c>
    </row>
    <row r="6431" spans="1:29" x14ac:dyDescent="0.2">
      <c r="A6431" s="2" t="s">
        <v>7353</v>
      </c>
      <c r="B6431" s="2">
        <v>237052</v>
      </c>
      <c r="C6431" s="2" t="s">
        <v>7354</v>
      </c>
      <c r="D6431" s="10">
        <v>3283.18313792659</v>
      </c>
      <c r="E6431" s="20">
        <v>0.21150052599121699</v>
      </c>
      <c r="F6431" s="7">
        <v>1.5222142585086401E-3</v>
      </c>
      <c r="G6431" s="3" t="s">
        <v>5116</v>
      </c>
      <c r="I6431" s="17">
        <v>-0.80865274606081505</v>
      </c>
      <c r="J6431" s="7">
        <v>2.73458407069219E-11</v>
      </c>
      <c r="K6431" s="3" t="s">
        <v>8</v>
      </c>
      <c r="M6431" s="6">
        <v>0.49306313814258401</v>
      </c>
      <c r="N6431" s="7">
        <v>4.9520129356064699E-6</v>
      </c>
      <c r="O6431" s="3" t="s">
        <v>5116</v>
      </c>
      <c r="Q6431" s="6">
        <v>-0.52709013390944803</v>
      </c>
      <c r="R6431" s="7">
        <v>4.0276980017995697E-9</v>
      </c>
      <c r="S6431" s="3" t="s">
        <v>5116</v>
      </c>
      <c r="U6431" s="3">
        <f t="shared" si="100"/>
        <v>1</v>
      </c>
      <c r="W6431" s="2" t="s">
        <v>7353</v>
      </c>
      <c r="X6431" s="2" t="s">
        <v>13068</v>
      </c>
      <c r="Y6431" s="2" t="s">
        <v>20442</v>
      </c>
      <c r="Z6431" s="2" t="s">
        <v>7353</v>
      </c>
      <c r="AA6431" s="2" t="s">
        <v>7354</v>
      </c>
      <c r="AB6431" s="2" t="s">
        <v>13067</v>
      </c>
      <c r="AC6431" s="2">
        <v>237052</v>
      </c>
    </row>
    <row r="6432" spans="1:29" x14ac:dyDescent="0.2">
      <c r="A6432" s="2" t="s">
        <v>12222</v>
      </c>
      <c r="B6432" s="2">
        <v>27221</v>
      </c>
      <c r="C6432" s="2" t="s">
        <v>12223</v>
      </c>
      <c r="D6432" s="10">
        <v>200.83453683433001</v>
      </c>
      <c r="E6432" s="20">
        <v>9.4256855802830705E-2</v>
      </c>
      <c r="F6432" s="7">
        <v>0.80448156720705599</v>
      </c>
      <c r="G6432" s="3" t="s">
        <v>5116</v>
      </c>
      <c r="I6432" s="17">
        <v>-0.80887957013702505</v>
      </c>
      <c r="J6432" s="7">
        <v>3.2915921756371702E-2</v>
      </c>
      <c r="K6432" s="3" t="s">
        <v>8</v>
      </c>
      <c r="M6432" s="18">
        <v>0.99437975606657303</v>
      </c>
      <c r="N6432" s="7">
        <v>1.8943748786700899E-3</v>
      </c>
      <c r="O6432" s="3" t="s">
        <v>8</v>
      </c>
      <c r="Q6432" s="6">
        <v>9.1243330126716898E-2</v>
      </c>
      <c r="R6432" s="7">
        <v>0.86022337420936601</v>
      </c>
      <c r="S6432" s="3" t="s">
        <v>5116</v>
      </c>
      <c r="U6432" s="3">
        <f t="shared" si="100"/>
        <v>2</v>
      </c>
      <c r="W6432" s="2" t="s">
        <v>12222</v>
      </c>
      <c r="X6432" s="2" t="s">
        <v>13068</v>
      </c>
      <c r="Y6432" s="2" t="s">
        <v>15156</v>
      </c>
      <c r="Z6432" s="2" t="s">
        <v>12222</v>
      </c>
      <c r="AA6432" s="2" t="s">
        <v>12223</v>
      </c>
      <c r="AB6432" s="2" t="s">
        <v>13067</v>
      </c>
      <c r="AC6432" s="2">
        <v>27221</v>
      </c>
    </row>
    <row r="6433" spans="1:29" x14ac:dyDescent="0.2">
      <c r="A6433" s="2" t="s">
        <v>5058</v>
      </c>
      <c r="B6433" s="2">
        <v>240354</v>
      </c>
      <c r="C6433" s="2" t="s">
        <v>5059</v>
      </c>
      <c r="D6433" s="10">
        <v>68.339002886686302</v>
      </c>
      <c r="E6433" s="52">
        <v>-0.58663174195116297</v>
      </c>
      <c r="F6433" s="7">
        <v>3.9432318110838499E-2</v>
      </c>
      <c r="G6433" s="3" t="s">
        <v>8</v>
      </c>
      <c r="I6433" s="17">
        <v>-0.81129448177214802</v>
      </c>
      <c r="J6433" s="7">
        <v>3.80319723321784E-2</v>
      </c>
      <c r="K6433" s="3" t="s">
        <v>8</v>
      </c>
      <c r="M6433" s="6">
        <v>0.209069099985772</v>
      </c>
      <c r="N6433" s="7">
        <v>0.62222090159490595</v>
      </c>
      <c r="O6433" s="3" t="s">
        <v>5116</v>
      </c>
      <c r="Q6433" s="6">
        <v>-1.55936398352134E-2</v>
      </c>
      <c r="R6433" s="7">
        <v>0.97939998952752605</v>
      </c>
      <c r="S6433" s="3" t="s">
        <v>5116</v>
      </c>
      <c r="U6433" s="3">
        <f t="shared" si="100"/>
        <v>2</v>
      </c>
      <c r="W6433" s="2" t="s">
        <v>5058</v>
      </c>
      <c r="X6433" s="2" t="s">
        <v>13068</v>
      </c>
      <c r="Y6433" s="2" t="s">
        <v>17620</v>
      </c>
      <c r="Z6433" s="2" t="s">
        <v>5058</v>
      </c>
      <c r="AA6433" s="2" t="s">
        <v>5059</v>
      </c>
      <c r="AB6433" s="2" t="s">
        <v>13067</v>
      </c>
      <c r="AC6433" s="2">
        <v>240354</v>
      </c>
    </row>
    <row r="6434" spans="1:29" x14ac:dyDescent="0.2">
      <c r="A6434" s="2" t="s">
        <v>3273</v>
      </c>
      <c r="B6434" s="2">
        <v>67281</v>
      </c>
      <c r="C6434" s="2" t="s">
        <v>3274</v>
      </c>
      <c r="D6434" s="10">
        <v>3350.8996034740599</v>
      </c>
      <c r="E6434" s="52">
        <v>0.785712069540766</v>
      </c>
      <c r="F6434" s="7">
        <v>1.7881586562310599E-8</v>
      </c>
      <c r="G6434" s="3" t="s">
        <v>8</v>
      </c>
      <c r="I6434" s="17">
        <v>-0.81216314000638301</v>
      </c>
      <c r="J6434" s="7">
        <v>1.83810962898176E-3</v>
      </c>
      <c r="K6434" s="3" t="s">
        <v>8</v>
      </c>
      <c r="M6434" s="18">
        <v>0.86723507141918299</v>
      </c>
      <c r="N6434" s="7">
        <v>8.4018655071648395E-5</v>
      </c>
      <c r="O6434" s="3" t="s">
        <v>8</v>
      </c>
      <c r="Q6434" s="19">
        <v>-0.73064013812796602</v>
      </c>
      <c r="R6434" s="7">
        <v>2.32568597575662E-4</v>
      </c>
      <c r="S6434" s="3" t="s">
        <v>8</v>
      </c>
      <c r="U6434" s="3">
        <f t="shared" si="100"/>
        <v>4</v>
      </c>
      <c r="W6434" s="2" t="s">
        <v>3273</v>
      </c>
      <c r="X6434" s="2" t="s">
        <v>13068</v>
      </c>
      <c r="Y6434" s="2" t="s">
        <v>19512</v>
      </c>
      <c r="Z6434" s="2" t="s">
        <v>3273</v>
      </c>
      <c r="AA6434" s="2" t="s">
        <v>3274</v>
      </c>
      <c r="AB6434" s="2" t="s">
        <v>13067</v>
      </c>
      <c r="AC6434" s="2">
        <v>67281</v>
      </c>
    </row>
    <row r="6435" spans="1:29" x14ac:dyDescent="0.2">
      <c r="A6435" s="2" t="s">
        <v>12503</v>
      </c>
      <c r="B6435" s="2">
        <v>209176</v>
      </c>
      <c r="C6435" s="2" t="s">
        <v>12504</v>
      </c>
      <c r="D6435" s="10">
        <v>130.006025262675</v>
      </c>
      <c r="E6435" s="20">
        <v>7.4921864092000801E-2</v>
      </c>
      <c r="F6435" s="7">
        <v>0.86989853861162303</v>
      </c>
      <c r="G6435" s="3" t="s">
        <v>5116</v>
      </c>
      <c r="I6435" s="17">
        <v>-0.812417316327952</v>
      </c>
      <c r="J6435" s="7">
        <v>3.9831099775305502E-2</v>
      </c>
      <c r="K6435" s="3" t="s">
        <v>8</v>
      </c>
      <c r="M6435" s="18">
        <v>0.938735271170835</v>
      </c>
      <c r="N6435" s="7">
        <v>6.1472548451088098E-3</v>
      </c>
      <c r="O6435" s="3" t="s">
        <v>8</v>
      </c>
      <c r="Q6435" s="6">
        <v>5.1396090750882299E-2</v>
      </c>
      <c r="R6435" s="7">
        <v>0.93280005144747502</v>
      </c>
      <c r="S6435" s="3" t="s">
        <v>5116</v>
      </c>
      <c r="U6435" s="3">
        <f t="shared" si="100"/>
        <v>2</v>
      </c>
      <c r="W6435" s="2" t="s">
        <v>12503</v>
      </c>
      <c r="X6435" s="2" t="s">
        <v>13068</v>
      </c>
      <c r="Y6435" s="2" t="s">
        <v>17093</v>
      </c>
      <c r="Z6435" s="2" t="s">
        <v>12503</v>
      </c>
      <c r="AA6435" s="2" t="s">
        <v>12504</v>
      </c>
      <c r="AB6435" s="2" t="s">
        <v>13067</v>
      </c>
      <c r="AC6435" s="2">
        <v>209176</v>
      </c>
    </row>
    <row r="6436" spans="1:29" x14ac:dyDescent="0.2">
      <c r="A6436" s="2" t="s">
        <v>7615</v>
      </c>
      <c r="B6436" s="2">
        <v>27281</v>
      </c>
      <c r="C6436" s="2" t="s">
        <v>7616</v>
      </c>
      <c r="D6436" s="10">
        <v>2122.6774471959502</v>
      </c>
      <c r="E6436" s="20">
        <v>-0.27076545209805603</v>
      </c>
      <c r="F6436" s="7">
        <v>3.2565318746398098E-3</v>
      </c>
      <c r="G6436" s="3" t="s">
        <v>5116</v>
      </c>
      <c r="I6436" s="17">
        <v>-0.81242404898265097</v>
      </c>
      <c r="J6436" s="7">
        <v>1.09587152718875E-6</v>
      </c>
      <c r="K6436" s="3" t="s">
        <v>8</v>
      </c>
      <c r="M6436" s="6">
        <v>0.52790720294332605</v>
      </c>
      <c r="N6436" s="7">
        <v>3.5510647812787599E-4</v>
      </c>
      <c r="O6436" s="3" t="s">
        <v>5116</v>
      </c>
      <c r="Q6436" s="6">
        <v>-1.37513939412683E-2</v>
      </c>
      <c r="R6436" s="7">
        <v>0.95172416902406998</v>
      </c>
      <c r="S6436" s="3" t="s">
        <v>5116</v>
      </c>
      <c r="U6436" s="3">
        <f t="shared" si="100"/>
        <v>1</v>
      </c>
      <c r="W6436" s="2" t="s">
        <v>7615</v>
      </c>
      <c r="X6436" s="2" t="s">
        <v>13059</v>
      </c>
      <c r="Y6436" s="2" t="s">
        <v>17036</v>
      </c>
      <c r="Z6436" s="2" t="s">
        <v>17037</v>
      </c>
      <c r="AA6436" s="2" t="s">
        <v>17038</v>
      </c>
      <c r="AB6436" s="2" t="s">
        <v>13067</v>
      </c>
      <c r="AC6436" s="2">
        <v>27281</v>
      </c>
    </row>
    <row r="6437" spans="1:29" x14ac:dyDescent="0.2">
      <c r="A6437" s="2" t="s">
        <v>820</v>
      </c>
      <c r="B6437" s="2">
        <v>26370</v>
      </c>
      <c r="C6437" s="2" t="s">
        <v>821</v>
      </c>
      <c r="D6437" s="10">
        <v>4797.3296826383703</v>
      </c>
      <c r="E6437" s="52">
        <v>0.90696153680278702</v>
      </c>
      <c r="F6437" s="7">
        <v>1.42965626191068E-26</v>
      </c>
      <c r="G6437" s="3" t="s">
        <v>8</v>
      </c>
      <c r="I6437" s="17">
        <v>-0.81302810908818901</v>
      </c>
      <c r="J6437" s="7">
        <v>1.18430274433779E-6</v>
      </c>
      <c r="K6437" s="3" t="s">
        <v>8</v>
      </c>
      <c r="M6437" s="18">
        <v>1.55007052147018</v>
      </c>
      <c r="N6437" s="7">
        <v>1.86049170303552E-28</v>
      </c>
      <c r="O6437" s="3" t="s">
        <v>8</v>
      </c>
      <c r="Q6437" s="6">
        <v>-0.16991912442079801</v>
      </c>
      <c r="R6437" s="7">
        <v>0.27229184893486702</v>
      </c>
      <c r="S6437" s="3" t="s">
        <v>5116</v>
      </c>
      <c r="U6437" s="3">
        <f t="shared" si="100"/>
        <v>3</v>
      </c>
      <c r="W6437" s="2" t="s">
        <v>820</v>
      </c>
      <c r="X6437" s="2" t="s">
        <v>13068</v>
      </c>
      <c r="Y6437" s="2" t="s">
        <v>15145</v>
      </c>
      <c r="Z6437" s="2" t="s">
        <v>820</v>
      </c>
      <c r="AA6437" s="2" t="s">
        <v>821</v>
      </c>
      <c r="AB6437" s="2" t="s">
        <v>13067</v>
      </c>
      <c r="AC6437" s="2">
        <v>26370</v>
      </c>
    </row>
    <row r="6438" spans="1:29" x14ac:dyDescent="0.2">
      <c r="A6438" s="2" t="s">
        <v>167</v>
      </c>
      <c r="B6438" s="2">
        <v>18747</v>
      </c>
      <c r="C6438" s="2" t="s">
        <v>168</v>
      </c>
      <c r="D6438" s="10">
        <v>18036.510639874101</v>
      </c>
      <c r="E6438" s="52">
        <v>-1.0408814199324601</v>
      </c>
      <c r="F6438" s="7">
        <v>5.0039731611609999E-67</v>
      </c>
      <c r="G6438" s="3" t="s">
        <v>8</v>
      </c>
      <c r="I6438" s="17">
        <v>-0.81356726492037701</v>
      </c>
      <c r="J6438" s="7">
        <v>1.0424938382636E-11</v>
      </c>
      <c r="K6438" s="3" t="s">
        <v>8</v>
      </c>
      <c r="M6438" s="6">
        <v>0.13533177233702201</v>
      </c>
      <c r="N6438" s="7">
        <v>0.27765888517451198</v>
      </c>
      <c r="O6438" s="3" t="s">
        <v>5116</v>
      </c>
      <c r="Q6438" s="6">
        <v>0.362645927349109</v>
      </c>
      <c r="R6438" s="7">
        <v>7.5900252748706894E-5</v>
      </c>
      <c r="S6438" s="3" t="s">
        <v>5116</v>
      </c>
      <c r="U6438" s="3">
        <f t="shared" si="100"/>
        <v>2</v>
      </c>
      <c r="W6438" s="2" t="s">
        <v>167</v>
      </c>
      <c r="X6438" s="2" t="s">
        <v>13068</v>
      </c>
      <c r="Y6438" s="2" t="s">
        <v>18991</v>
      </c>
      <c r="Z6438" s="2" t="s">
        <v>167</v>
      </c>
      <c r="AA6438" s="2" t="s">
        <v>168</v>
      </c>
      <c r="AB6438" s="2" t="s">
        <v>13067</v>
      </c>
      <c r="AC6438" s="2">
        <v>18747</v>
      </c>
    </row>
    <row r="6439" spans="1:29" x14ac:dyDescent="0.2">
      <c r="A6439" s="2" t="s">
        <v>5239</v>
      </c>
      <c r="B6439" s="2">
        <v>13476</v>
      </c>
      <c r="C6439" s="2" t="s">
        <v>5240</v>
      </c>
      <c r="D6439" s="10">
        <v>9142.0211710971307</v>
      </c>
      <c r="E6439" s="20">
        <v>-0.50282596349594499</v>
      </c>
      <c r="F6439" s="7">
        <v>9.6942396551588304E-16</v>
      </c>
      <c r="G6439" s="3" t="s">
        <v>5116</v>
      </c>
      <c r="I6439" s="17">
        <v>-0.81493855216561295</v>
      </c>
      <c r="J6439" s="7">
        <v>2.0586182021010801E-11</v>
      </c>
      <c r="K6439" s="3" t="s">
        <v>8</v>
      </c>
      <c r="M6439" s="6">
        <v>0.57569539956391702</v>
      </c>
      <c r="N6439" s="7">
        <v>7.6595351325360504E-8</v>
      </c>
      <c r="O6439" s="3" t="s">
        <v>5116</v>
      </c>
      <c r="Q6439" s="6">
        <v>0.26358281089424901</v>
      </c>
      <c r="R6439" s="7">
        <v>6.51981934601948E-3</v>
      </c>
      <c r="S6439" s="3" t="s">
        <v>5116</v>
      </c>
      <c r="U6439" s="3">
        <f t="shared" si="100"/>
        <v>1</v>
      </c>
      <c r="W6439" s="2" t="s">
        <v>5239</v>
      </c>
      <c r="X6439" s="2" t="s">
        <v>13068</v>
      </c>
      <c r="Y6439" s="2" t="s">
        <v>19335</v>
      </c>
      <c r="Z6439" s="2" t="s">
        <v>5239</v>
      </c>
      <c r="AA6439" s="2" t="s">
        <v>5240</v>
      </c>
      <c r="AB6439" s="2" t="s">
        <v>13067</v>
      </c>
      <c r="AC6439" s="2">
        <v>13476</v>
      </c>
    </row>
    <row r="6440" spans="1:29" x14ac:dyDescent="0.2">
      <c r="A6440" s="2" t="s">
        <v>11528</v>
      </c>
      <c r="B6440" s="2">
        <v>81845</v>
      </c>
      <c r="C6440" s="2" t="s">
        <v>11529</v>
      </c>
      <c r="D6440" s="10">
        <v>1252.2399195666101</v>
      </c>
      <c r="E6440" s="20">
        <v>-7.9848485186546206E-2</v>
      </c>
      <c r="F6440" s="7">
        <v>0.58626206983761797</v>
      </c>
      <c r="G6440" s="3" t="s">
        <v>5116</v>
      </c>
      <c r="I6440" s="17">
        <v>-0.81507221968603305</v>
      </c>
      <c r="J6440" s="7">
        <v>5.0618706546465197E-5</v>
      </c>
      <c r="K6440" s="3" t="s">
        <v>8</v>
      </c>
      <c r="M6440" s="18">
        <v>0.72740208337226997</v>
      </c>
      <c r="N6440" s="7">
        <v>2.7128624758137299E-5</v>
      </c>
      <c r="O6440" s="3" t="s">
        <v>8</v>
      </c>
      <c r="Q6440" s="6">
        <v>-7.8216511272168002E-3</v>
      </c>
      <c r="R6440" s="7">
        <v>0.97745742437598004</v>
      </c>
      <c r="S6440" s="3" t="s">
        <v>5116</v>
      </c>
      <c r="U6440" s="3">
        <f t="shared" si="100"/>
        <v>2</v>
      </c>
      <c r="W6440" s="2" t="s">
        <v>11528</v>
      </c>
      <c r="X6440" s="2" t="s">
        <v>13068</v>
      </c>
      <c r="Y6440" s="2" t="s">
        <v>16737</v>
      </c>
      <c r="Z6440" s="2" t="s">
        <v>11528</v>
      </c>
      <c r="AA6440" s="2" t="s">
        <v>11529</v>
      </c>
      <c r="AB6440" s="2" t="s">
        <v>13067</v>
      </c>
      <c r="AC6440" s="2">
        <v>81845</v>
      </c>
    </row>
    <row r="6441" spans="1:29" x14ac:dyDescent="0.2">
      <c r="A6441" s="2" t="s">
        <v>11000</v>
      </c>
      <c r="B6441" s="2">
        <v>17777</v>
      </c>
      <c r="C6441" s="2" t="s">
        <v>11001</v>
      </c>
      <c r="D6441" s="10">
        <v>773.03947889633901</v>
      </c>
      <c r="E6441" s="20">
        <v>0.101806181821314</v>
      </c>
      <c r="F6441" s="7">
        <v>0.42749539872359299</v>
      </c>
      <c r="G6441" s="3" t="s">
        <v>5116</v>
      </c>
      <c r="I6441" s="17">
        <v>-0.81551032365198595</v>
      </c>
      <c r="J6441" s="7">
        <v>2.0453255999648199E-5</v>
      </c>
      <c r="K6441" s="3" t="s">
        <v>8</v>
      </c>
      <c r="M6441" s="18">
        <v>1.2561314439245299</v>
      </c>
      <c r="N6441" s="7">
        <v>5.1300276126471402E-15</v>
      </c>
      <c r="O6441" s="3" t="s">
        <v>8</v>
      </c>
      <c r="Q6441" s="6">
        <v>0.33881493845122801</v>
      </c>
      <c r="R6441" s="7">
        <v>2.74799385009066E-2</v>
      </c>
      <c r="S6441" s="3" t="s">
        <v>5116</v>
      </c>
      <c r="U6441" s="3">
        <f t="shared" si="100"/>
        <v>2</v>
      </c>
      <c r="W6441" s="2" t="s">
        <v>11000</v>
      </c>
      <c r="X6441" s="2" t="s">
        <v>13068</v>
      </c>
      <c r="Y6441" s="2" t="s">
        <v>18015</v>
      </c>
      <c r="Z6441" s="2" t="s">
        <v>11000</v>
      </c>
      <c r="AA6441" s="2" t="s">
        <v>11001</v>
      </c>
      <c r="AB6441" s="2" t="s">
        <v>13067</v>
      </c>
      <c r="AC6441" s="2">
        <v>17777</v>
      </c>
    </row>
    <row r="6442" spans="1:29" x14ac:dyDescent="0.2">
      <c r="A6442" s="2" t="s">
        <v>11080</v>
      </c>
      <c r="B6442" s="2">
        <v>66105</v>
      </c>
      <c r="C6442" s="2" t="s">
        <v>11081</v>
      </c>
      <c r="D6442" s="10">
        <v>12374.305874374</v>
      </c>
      <c r="E6442" s="20">
        <v>-3.8166644956107401E-2</v>
      </c>
      <c r="F6442" s="7">
        <v>0.45487455308397301</v>
      </c>
      <c r="G6442" s="3" t="s">
        <v>5116</v>
      </c>
      <c r="I6442" s="17">
        <v>-0.81560211013094297</v>
      </c>
      <c r="J6442" s="7">
        <v>1.31144875659127E-28</v>
      </c>
      <c r="K6442" s="3" t="s">
        <v>8</v>
      </c>
      <c r="M6442" s="18">
        <v>0.626060472831096</v>
      </c>
      <c r="N6442" s="7">
        <v>4.71176776011134E-22</v>
      </c>
      <c r="O6442" s="3" t="s">
        <v>8</v>
      </c>
      <c r="Q6442" s="6">
        <v>-0.15137499234373999</v>
      </c>
      <c r="R6442" s="7">
        <v>1.1751323081654301E-2</v>
      </c>
      <c r="S6442" s="3" t="s">
        <v>5116</v>
      </c>
      <c r="U6442" s="3">
        <f t="shared" si="100"/>
        <v>2</v>
      </c>
      <c r="W6442" s="2" t="s">
        <v>11080</v>
      </c>
      <c r="X6442" s="2" t="s">
        <v>13068</v>
      </c>
      <c r="Y6442" s="2" t="s">
        <v>20879</v>
      </c>
      <c r="Z6442" s="2" t="s">
        <v>11080</v>
      </c>
      <c r="AA6442" s="2" t="s">
        <v>11081</v>
      </c>
      <c r="AB6442" s="2" t="s">
        <v>13067</v>
      </c>
      <c r="AC6442" s="2">
        <v>66105</v>
      </c>
    </row>
    <row r="6443" spans="1:29" x14ac:dyDescent="0.2">
      <c r="A6443" s="2" t="s">
        <v>5946</v>
      </c>
      <c r="B6443" s="2">
        <v>68052</v>
      </c>
      <c r="C6443" s="2" t="s">
        <v>5947</v>
      </c>
      <c r="D6443" s="10">
        <v>5036.4473454579902</v>
      </c>
      <c r="E6443" s="20">
        <v>0.53142021390722405</v>
      </c>
      <c r="F6443" s="7">
        <v>2.6380314239509199E-7</v>
      </c>
      <c r="G6443" s="3" t="s">
        <v>5116</v>
      </c>
      <c r="I6443" s="17">
        <v>-0.81696514361726302</v>
      </c>
      <c r="J6443" s="7">
        <v>3.0111398002358101E-5</v>
      </c>
      <c r="K6443" s="3" t="s">
        <v>8</v>
      </c>
      <c r="M6443" s="18">
        <v>0.65113257318398798</v>
      </c>
      <c r="N6443" s="7">
        <v>1.31774223871102E-4</v>
      </c>
      <c r="O6443" s="3" t="s">
        <v>8</v>
      </c>
      <c r="Q6443" s="19">
        <v>-0.69725278434049898</v>
      </c>
      <c r="R6443" s="7">
        <v>1.5527726166424899E-6</v>
      </c>
      <c r="S6443" s="3" t="s">
        <v>8</v>
      </c>
      <c r="U6443" s="3">
        <f t="shared" si="100"/>
        <v>3</v>
      </c>
      <c r="W6443" s="2" t="s">
        <v>5946</v>
      </c>
      <c r="X6443" s="2" t="s">
        <v>13068</v>
      </c>
      <c r="Y6443" s="2" t="s">
        <v>19537</v>
      </c>
      <c r="Z6443" s="2" t="s">
        <v>5946</v>
      </c>
      <c r="AA6443" s="2" t="s">
        <v>5947</v>
      </c>
      <c r="AB6443" s="2" t="s">
        <v>13067</v>
      </c>
      <c r="AC6443" s="2">
        <v>68052</v>
      </c>
    </row>
    <row r="6444" spans="1:29" x14ac:dyDescent="0.2">
      <c r="A6444" s="2" t="s">
        <v>7079</v>
      </c>
      <c r="B6444" s="2">
        <v>71679</v>
      </c>
      <c r="C6444" s="2" t="s">
        <v>7080</v>
      </c>
      <c r="D6444" s="10">
        <v>19943.477394203201</v>
      </c>
      <c r="E6444" s="20">
        <v>0.35123178332996702</v>
      </c>
      <c r="F6444" s="7">
        <v>4.8564345371463299E-4</v>
      </c>
      <c r="G6444" s="3" t="s">
        <v>5116</v>
      </c>
      <c r="I6444" s="17">
        <v>-0.81708752191228595</v>
      </c>
      <c r="J6444" s="7">
        <v>1.02609018940931E-5</v>
      </c>
      <c r="K6444" s="3" t="s">
        <v>8</v>
      </c>
      <c r="M6444" s="18">
        <v>0.79035203305525703</v>
      </c>
      <c r="N6444" s="7">
        <v>6.66830896655433E-7</v>
      </c>
      <c r="O6444" s="3" t="s">
        <v>8</v>
      </c>
      <c r="Q6444" s="6">
        <v>-0.377967272186996</v>
      </c>
      <c r="R6444" s="7">
        <v>1.00618618005916E-2</v>
      </c>
      <c r="S6444" s="3" t="s">
        <v>5116</v>
      </c>
      <c r="U6444" s="3">
        <f t="shared" si="100"/>
        <v>2</v>
      </c>
      <c r="W6444" s="2" t="s">
        <v>7079</v>
      </c>
      <c r="X6444" s="2" t="s">
        <v>13068</v>
      </c>
      <c r="Y6444" s="2" t="s">
        <v>14483</v>
      </c>
      <c r="Z6444" s="2" t="s">
        <v>7079</v>
      </c>
      <c r="AA6444" s="2" t="s">
        <v>7080</v>
      </c>
      <c r="AB6444" s="2" t="s">
        <v>13067</v>
      </c>
      <c r="AC6444" s="2">
        <v>71679</v>
      </c>
    </row>
    <row r="6445" spans="1:29" x14ac:dyDescent="0.2">
      <c r="A6445" s="2" t="s">
        <v>1372</v>
      </c>
      <c r="B6445" s="2">
        <v>67890</v>
      </c>
      <c r="C6445" s="2" t="s">
        <v>1373</v>
      </c>
      <c r="D6445" s="10">
        <v>2643.3307972928201</v>
      </c>
      <c r="E6445" s="52">
        <v>0.68707502587805602</v>
      </c>
      <c r="F6445" s="7">
        <v>2.8506049671436699E-19</v>
      </c>
      <c r="G6445" s="3" t="s">
        <v>8</v>
      </c>
      <c r="I6445" s="17">
        <v>-0.81745077125508403</v>
      </c>
      <c r="J6445" s="7">
        <v>4.6666662592803402E-8</v>
      </c>
      <c r="K6445" s="3" t="s">
        <v>8</v>
      </c>
      <c r="M6445" s="18">
        <v>0.95382593681122496</v>
      </c>
      <c r="N6445" s="7">
        <v>1.00802156686253E-13</v>
      </c>
      <c r="O6445" s="3" t="s">
        <v>8</v>
      </c>
      <c r="Q6445" s="6">
        <v>-0.55069986032191498</v>
      </c>
      <c r="R6445" s="7">
        <v>7.5568233740255199E-7</v>
      </c>
      <c r="S6445" s="3" t="s">
        <v>5116</v>
      </c>
      <c r="U6445" s="3">
        <f t="shared" si="100"/>
        <v>3</v>
      </c>
      <c r="W6445" s="2" t="s">
        <v>1372</v>
      </c>
      <c r="X6445" s="2" t="s">
        <v>13068</v>
      </c>
      <c r="Y6445" s="2" t="s">
        <v>20923</v>
      </c>
      <c r="Z6445" s="2" t="s">
        <v>1372</v>
      </c>
      <c r="AA6445" s="2" t="s">
        <v>1373</v>
      </c>
      <c r="AB6445" s="2" t="s">
        <v>13067</v>
      </c>
      <c r="AC6445" s="2">
        <v>67890</v>
      </c>
    </row>
    <row r="6446" spans="1:29" x14ac:dyDescent="0.2">
      <c r="A6446" s="2" t="s">
        <v>5676</v>
      </c>
      <c r="B6446" s="2">
        <v>18643</v>
      </c>
      <c r="C6446" s="2" t="s">
        <v>5677</v>
      </c>
      <c r="D6446" s="10">
        <v>13024.163751460201</v>
      </c>
      <c r="E6446" s="20">
        <v>-0.38290777954212502</v>
      </c>
      <c r="F6446" s="7">
        <v>5.4933884103960404E-9</v>
      </c>
      <c r="G6446" s="3" t="s">
        <v>5116</v>
      </c>
      <c r="I6446" s="17">
        <v>-0.81751642964653404</v>
      </c>
      <c r="J6446" s="7">
        <v>7.4047739350093996E-11</v>
      </c>
      <c r="K6446" s="3" t="s">
        <v>8</v>
      </c>
      <c r="M6446" s="6">
        <v>0.21763502608185301</v>
      </c>
      <c r="N6446" s="7">
        <v>7.5269675178094894E-2</v>
      </c>
      <c r="O6446" s="3" t="s">
        <v>5116</v>
      </c>
      <c r="Q6446" s="6">
        <v>-0.21697362402255699</v>
      </c>
      <c r="R6446" s="7">
        <v>3.6580342753284902E-2</v>
      </c>
      <c r="S6446" s="3" t="s">
        <v>5116</v>
      </c>
      <c r="U6446" s="3">
        <f t="shared" si="100"/>
        <v>1</v>
      </c>
      <c r="W6446" s="2" t="s">
        <v>5676</v>
      </c>
      <c r="X6446" s="2" t="s">
        <v>13068</v>
      </c>
      <c r="Y6446" s="2" t="s">
        <v>18665</v>
      </c>
      <c r="Z6446" s="2" t="s">
        <v>5676</v>
      </c>
      <c r="AA6446" s="2" t="s">
        <v>5677</v>
      </c>
      <c r="AB6446" s="2" t="s">
        <v>13067</v>
      </c>
      <c r="AC6446" s="2">
        <v>18643</v>
      </c>
    </row>
    <row r="6447" spans="1:29" x14ac:dyDescent="0.2">
      <c r="A6447" s="2" t="s">
        <v>6579</v>
      </c>
      <c r="B6447" s="2">
        <v>57441</v>
      </c>
      <c r="C6447" s="2" t="s">
        <v>6580</v>
      </c>
      <c r="D6447" s="10">
        <v>340.97089102832598</v>
      </c>
      <c r="E6447" s="20">
        <v>0.58038748615420999</v>
      </c>
      <c r="F6447" s="7">
        <v>4.1033191264300898E-5</v>
      </c>
      <c r="G6447" s="3" t="s">
        <v>5116</v>
      </c>
      <c r="I6447" s="17">
        <v>-0.817658059029998</v>
      </c>
      <c r="J6447" s="7">
        <v>1.62887969419493E-3</v>
      </c>
      <c r="K6447" s="3" t="s">
        <v>8</v>
      </c>
      <c r="M6447" s="18">
        <v>1.0513069668397199</v>
      </c>
      <c r="N6447" s="7">
        <v>1.2488285209805001E-6</v>
      </c>
      <c r="O6447" s="3" t="s">
        <v>8</v>
      </c>
      <c r="Q6447" s="6">
        <v>-0.34673857834448801</v>
      </c>
      <c r="R6447" s="7">
        <v>0.119815086213256</v>
      </c>
      <c r="S6447" s="3" t="s">
        <v>5116</v>
      </c>
      <c r="U6447" s="3">
        <f t="shared" si="100"/>
        <v>2</v>
      </c>
      <c r="W6447" s="2" t="s">
        <v>6579</v>
      </c>
      <c r="X6447" s="2" t="s">
        <v>13068</v>
      </c>
      <c r="Y6447" s="2" t="s">
        <v>16705</v>
      </c>
      <c r="Z6447" s="2" t="s">
        <v>6579</v>
      </c>
      <c r="AA6447" s="2" t="s">
        <v>6580</v>
      </c>
      <c r="AB6447" s="2" t="s">
        <v>13067</v>
      </c>
      <c r="AC6447" s="2">
        <v>57441</v>
      </c>
    </row>
    <row r="6448" spans="1:29" x14ac:dyDescent="0.2">
      <c r="A6448" s="2" t="s">
        <v>10945</v>
      </c>
      <c r="B6448" s="2">
        <v>67184</v>
      </c>
      <c r="C6448" s="2" t="s">
        <v>10946</v>
      </c>
      <c r="D6448" s="10">
        <v>9278.5249621269395</v>
      </c>
      <c r="E6448" s="20">
        <v>0.108325259429285</v>
      </c>
      <c r="F6448" s="7">
        <v>0.410901910879934</v>
      </c>
      <c r="G6448" s="3" t="s">
        <v>5116</v>
      </c>
      <c r="I6448" s="17">
        <v>-0.81891420551853</v>
      </c>
      <c r="J6448" s="7">
        <v>2.7191899820298101E-5</v>
      </c>
      <c r="K6448" s="3" t="s">
        <v>8</v>
      </c>
      <c r="M6448" s="18">
        <v>0.59865787279569105</v>
      </c>
      <c r="N6448" s="7">
        <v>4.70116779391571E-4</v>
      </c>
      <c r="O6448" s="3" t="s">
        <v>8</v>
      </c>
      <c r="Q6448" s="6">
        <v>-0.32858159215212401</v>
      </c>
      <c r="R6448" s="7">
        <v>4.0092720035371399E-2</v>
      </c>
      <c r="S6448" s="3" t="s">
        <v>5116</v>
      </c>
      <c r="U6448" s="3">
        <f t="shared" si="100"/>
        <v>2</v>
      </c>
      <c r="W6448" s="2" t="s">
        <v>10945</v>
      </c>
      <c r="X6448" s="2" t="s">
        <v>13068</v>
      </c>
      <c r="Y6448" s="2" t="s">
        <v>18146</v>
      </c>
      <c r="Z6448" s="2" t="s">
        <v>10945</v>
      </c>
      <c r="AA6448" s="2" t="s">
        <v>18147</v>
      </c>
      <c r="AB6448" s="2" t="s">
        <v>13067</v>
      </c>
      <c r="AC6448" s="2">
        <v>67184</v>
      </c>
    </row>
    <row r="6449" spans="1:29" x14ac:dyDescent="0.2">
      <c r="A6449" s="2" t="s">
        <v>5195</v>
      </c>
      <c r="B6449" s="2" t="s">
        <v>64</v>
      </c>
      <c r="C6449" s="2" t="s">
        <v>64</v>
      </c>
      <c r="D6449" s="10">
        <v>4175.1778666284899</v>
      </c>
      <c r="E6449" s="20">
        <v>0.456903418289547</v>
      </c>
      <c r="F6449" s="7">
        <v>1.7692671397211999E-18</v>
      </c>
      <c r="G6449" s="3" t="s">
        <v>5116</v>
      </c>
      <c r="I6449" s="17">
        <v>-0.82038348535629402</v>
      </c>
      <c r="J6449" s="7">
        <v>5.1552120337658699E-16</v>
      </c>
      <c r="K6449" s="3" t="s">
        <v>8</v>
      </c>
      <c r="M6449" s="18">
        <v>0.82710422227727598</v>
      </c>
      <c r="N6449" s="7">
        <v>5.2720108709352597E-21</v>
      </c>
      <c r="O6449" s="3" t="s">
        <v>8</v>
      </c>
      <c r="Q6449" s="6">
        <v>-0.45018268136856499</v>
      </c>
      <c r="R6449" s="7">
        <v>1.97458052024858E-9</v>
      </c>
      <c r="S6449" s="3" t="s">
        <v>5116</v>
      </c>
      <c r="U6449" s="3">
        <f t="shared" si="100"/>
        <v>2</v>
      </c>
      <c r="W6449" s="2" t="s">
        <v>5195</v>
      </c>
      <c r="X6449" s="2" t="s">
        <v>13059</v>
      </c>
      <c r="Y6449" s="2" t="s">
        <v>13869</v>
      </c>
      <c r="Z6449" s="2" t="s">
        <v>13870</v>
      </c>
      <c r="AA6449" s="2" t="s">
        <v>13871</v>
      </c>
      <c r="AB6449" s="2" t="s">
        <v>13067</v>
      </c>
      <c r="AC6449" s="2">
        <v>66674</v>
      </c>
    </row>
    <row r="6450" spans="1:29" x14ac:dyDescent="0.2">
      <c r="A6450" s="2" t="s">
        <v>10304</v>
      </c>
      <c r="B6450" s="2">
        <v>70450</v>
      </c>
      <c r="C6450" s="2" t="s">
        <v>10305</v>
      </c>
      <c r="D6450" s="10">
        <v>68.646828521263402</v>
      </c>
      <c r="E6450" s="20">
        <v>-0.424820366635277</v>
      </c>
      <c r="F6450" s="7">
        <v>0.247416827766958</v>
      </c>
      <c r="G6450" s="3" t="s">
        <v>5116</v>
      </c>
      <c r="I6450" s="17">
        <v>-0.82048826339460701</v>
      </c>
      <c r="J6450" s="7">
        <v>3.7527814402412998E-2</v>
      </c>
      <c r="K6450" s="3" t="s">
        <v>8</v>
      </c>
      <c r="M6450" s="6">
        <v>0.47193451479972198</v>
      </c>
      <c r="N6450" s="7">
        <v>0.22564468015221301</v>
      </c>
      <c r="O6450" s="3" t="s">
        <v>5116</v>
      </c>
      <c r="Q6450" s="6">
        <v>7.6266618040391698E-2</v>
      </c>
      <c r="R6450" s="7">
        <v>0.90478677910921101</v>
      </c>
      <c r="S6450" s="3" t="s">
        <v>5116</v>
      </c>
      <c r="U6450" s="3">
        <f t="shared" si="100"/>
        <v>1</v>
      </c>
      <c r="W6450" s="2" t="s">
        <v>10304</v>
      </c>
      <c r="X6450" s="2" t="s">
        <v>13068</v>
      </c>
      <c r="Y6450" s="2" t="s">
        <v>20937</v>
      </c>
      <c r="Z6450" s="2" t="s">
        <v>10304</v>
      </c>
      <c r="AA6450" s="2" t="s">
        <v>20938</v>
      </c>
      <c r="AB6450" s="2" t="s">
        <v>13067</v>
      </c>
      <c r="AC6450" s="2">
        <v>70450</v>
      </c>
    </row>
    <row r="6451" spans="1:29" x14ac:dyDescent="0.2">
      <c r="A6451" s="2" t="s">
        <v>9027</v>
      </c>
      <c r="B6451" s="2">
        <v>19293</v>
      </c>
      <c r="C6451" s="2" t="s">
        <v>9028</v>
      </c>
      <c r="D6451" s="10">
        <v>1719.35175277504</v>
      </c>
      <c r="E6451" s="20">
        <v>-0.19207590709102501</v>
      </c>
      <c r="F6451" s="7">
        <v>6.3553765024780801E-2</v>
      </c>
      <c r="G6451" s="3" t="s">
        <v>5116</v>
      </c>
      <c r="I6451" s="17">
        <v>-0.82234672411683296</v>
      </c>
      <c r="J6451" s="7">
        <v>2.9564784548405002E-6</v>
      </c>
      <c r="K6451" s="3" t="s">
        <v>8</v>
      </c>
      <c r="M6451" s="6">
        <v>9.1640331111053297E-2</v>
      </c>
      <c r="N6451" s="7">
        <v>0.65164448723822599</v>
      </c>
      <c r="O6451" s="3" t="s">
        <v>5116</v>
      </c>
      <c r="Q6451" s="6">
        <v>-0.53863048591475504</v>
      </c>
      <c r="R6451" s="7">
        <v>5.0493605980724102E-5</v>
      </c>
      <c r="S6451" s="3" t="s">
        <v>5116</v>
      </c>
      <c r="U6451" s="3">
        <f t="shared" si="100"/>
        <v>1</v>
      </c>
      <c r="W6451" s="2" t="s">
        <v>9027</v>
      </c>
      <c r="X6451" s="2" t="s">
        <v>13068</v>
      </c>
      <c r="Y6451" s="2" t="s">
        <v>19150</v>
      </c>
      <c r="Z6451" s="2" t="s">
        <v>9027</v>
      </c>
      <c r="AA6451" s="2" t="s">
        <v>9028</v>
      </c>
      <c r="AB6451" s="2" t="s">
        <v>13067</v>
      </c>
      <c r="AC6451" s="2">
        <v>19293</v>
      </c>
    </row>
    <row r="6452" spans="1:29" x14ac:dyDescent="0.2">
      <c r="A6452" s="2" t="s">
        <v>5144</v>
      </c>
      <c r="B6452" s="2">
        <v>70620</v>
      </c>
      <c r="C6452" s="2" t="s">
        <v>5145</v>
      </c>
      <c r="D6452" s="10">
        <v>11622.8881412711</v>
      </c>
      <c r="E6452" s="20">
        <v>0.54288938344387705</v>
      </c>
      <c r="F6452" s="7">
        <v>1.4897462358576799E-26</v>
      </c>
      <c r="G6452" s="3" t="s">
        <v>5116</v>
      </c>
      <c r="I6452" s="17">
        <v>-0.82254236384008195</v>
      </c>
      <c r="J6452" s="7">
        <v>1.3691987937115E-16</v>
      </c>
      <c r="K6452" s="3" t="s">
        <v>8</v>
      </c>
      <c r="M6452" s="18">
        <v>1.0674437631042499</v>
      </c>
      <c r="N6452" s="7">
        <v>1.5282388845242399E-35</v>
      </c>
      <c r="O6452" s="3" t="s">
        <v>8</v>
      </c>
      <c r="Q6452" s="6">
        <v>-0.29798798417971001</v>
      </c>
      <c r="R6452" s="7">
        <v>1.03260548991178E-4</v>
      </c>
      <c r="S6452" s="3" t="s">
        <v>5116</v>
      </c>
      <c r="U6452" s="3">
        <f t="shared" si="100"/>
        <v>2</v>
      </c>
      <c r="W6452" s="2" t="s">
        <v>5144</v>
      </c>
      <c r="X6452" s="2" t="s">
        <v>13068</v>
      </c>
      <c r="Y6452" s="2" t="s">
        <v>20890</v>
      </c>
      <c r="Z6452" s="2" t="s">
        <v>5144</v>
      </c>
      <c r="AA6452" s="2" t="s">
        <v>5145</v>
      </c>
      <c r="AB6452" s="2" t="s">
        <v>13067</v>
      </c>
      <c r="AC6452" s="2">
        <v>70620</v>
      </c>
    </row>
    <row r="6453" spans="1:29" x14ac:dyDescent="0.2">
      <c r="A6453" s="2" t="s">
        <v>11514</v>
      </c>
      <c r="B6453" s="2">
        <v>22171</v>
      </c>
      <c r="C6453" s="2" t="s">
        <v>11515</v>
      </c>
      <c r="D6453" s="10">
        <v>130.701836777251</v>
      </c>
      <c r="E6453" s="20">
        <v>-0.12747600177718901</v>
      </c>
      <c r="F6453" s="7">
        <v>0.58392037096132599</v>
      </c>
      <c r="G6453" s="3" t="s">
        <v>5116</v>
      </c>
      <c r="I6453" s="17">
        <v>-0.82316717449079302</v>
      </c>
      <c r="J6453" s="7">
        <v>6.8189962084062097E-3</v>
      </c>
      <c r="K6453" s="3" t="s">
        <v>8</v>
      </c>
      <c r="M6453" s="18">
        <v>0.70803591645540298</v>
      </c>
      <c r="N6453" s="7">
        <v>7.3331558933979104E-3</v>
      </c>
      <c r="O6453" s="3" t="s">
        <v>8</v>
      </c>
      <c r="Q6453" s="6">
        <v>1.2344743741798499E-2</v>
      </c>
      <c r="R6453" s="7">
        <v>0.97681909435869596</v>
      </c>
      <c r="S6453" s="3" t="s">
        <v>5116</v>
      </c>
      <c r="U6453" s="3">
        <f t="shared" si="100"/>
        <v>2</v>
      </c>
      <c r="W6453" s="2" t="s">
        <v>11514</v>
      </c>
      <c r="X6453" s="2" t="s">
        <v>13068</v>
      </c>
      <c r="Y6453" s="2" t="s">
        <v>20867</v>
      </c>
      <c r="Z6453" s="2" t="s">
        <v>11514</v>
      </c>
      <c r="AA6453" s="2" t="s">
        <v>11515</v>
      </c>
      <c r="AB6453" s="2" t="s">
        <v>13067</v>
      </c>
      <c r="AC6453" s="2">
        <v>22171</v>
      </c>
    </row>
    <row r="6454" spans="1:29" x14ac:dyDescent="0.2">
      <c r="A6454" s="2" t="s">
        <v>557</v>
      </c>
      <c r="B6454" s="2" t="s">
        <v>64</v>
      </c>
      <c r="C6454" s="2" t="s">
        <v>64</v>
      </c>
      <c r="D6454" s="10">
        <v>996.40397533764894</v>
      </c>
      <c r="E6454" s="52">
        <v>-1.1788519207258299</v>
      </c>
      <c r="F6454" s="7">
        <v>1.3960483789958499E-32</v>
      </c>
      <c r="G6454" s="3" t="s">
        <v>8</v>
      </c>
      <c r="I6454" s="17">
        <v>-0.82321693922421502</v>
      </c>
      <c r="J6454" s="7">
        <v>2.3562738724662099E-5</v>
      </c>
      <c r="K6454" s="3" t="s">
        <v>8</v>
      </c>
      <c r="M6454" s="6">
        <v>-0.24212767407452701</v>
      </c>
      <c r="N6454" s="7">
        <v>0.20923852979983301</v>
      </c>
      <c r="O6454" s="3" t="s">
        <v>5116</v>
      </c>
      <c r="Q6454" s="6">
        <v>0.113507307427083</v>
      </c>
      <c r="R6454" s="7">
        <v>0.58292577234647303</v>
      </c>
      <c r="S6454" s="3" t="s">
        <v>5116</v>
      </c>
      <c r="U6454" s="3">
        <f t="shared" si="100"/>
        <v>2</v>
      </c>
      <c r="W6454" s="2" t="s">
        <v>557</v>
      </c>
      <c r="X6454" s="2" t="s">
        <v>13059</v>
      </c>
      <c r="Y6454" s="2" t="s">
        <v>16686</v>
      </c>
      <c r="Z6454" s="2" t="s">
        <v>16687</v>
      </c>
      <c r="AA6454" s="2" t="s">
        <v>16688</v>
      </c>
      <c r="AB6454" s="2" t="s">
        <v>13067</v>
      </c>
      <c r="AC6454" s="2">
        <v>224813</v>
      </c>
    </row>
    <row r="6455" spans="1:29" x14ac:dyDescent="0.2">
      <c r="A6455" s="2" t="s">
        <v>221</v>
      </c>
      <c r="B6455" s="2">
        <v>70294</v>
      </c>
      <c r="C6455" s="2" t="s">
        <v>222</v>
      </c>
      <c r="D6455" s="10">
        <v>3399.17785412067</v>
      </c>
      <c r="E6455" s="52">
        <v>-1.0946023152596001</v>
      </c>
      <c r="F6455" s="7">
        <v>7.8716149945790698E-56</v>
      </c>
      <c r="G6455" s="3" t="s">
        <v>8</v>
      </c>
      <c r="I6455" s="17">
        <v>-0.82344912079952803</v>
      </c>
      <c r="J6455" s="7">
        <v>2.4831161092399201E-9</v>
      </c>
      <c r="K6455" s="3" t="s">
        <v>8</v>
      </c>
      <c r="M6455" s="6">
        <v>8.6030535129868094E-2</v>
      </c>
      <c r="N6455" s="7">
        <v>0.58684179543357895</v>
      </c>
      <c r="O6455" s="3" t="s">
        <v>5116</v>
      </c>
      <c r="Q6455" s="6">
        <v>0.35718372958994399</v>
      </c>
      <c r="R6455" s="7">
        <v>8.2752917801390995E-4</v>
      </c>
      <c r="S6455" s="3" t="s">
        <v>5116</v>
      </c>
      <c r="U6455" s="3">
        <f t="shared" si="100"/>
        <v>2</v>
      </c>
      <c r="W6455" s="2" t="s">
        <v>221</v>
      </c>
      <c r="X6455" s="2" t="s">
        <v>13068</v>
      </c>
      <c r="Y6455" s="2" t="s">
        <v>19433</v>
      </c>
      <c r="Z6455" s="2" t="s">
        <v>221</v>
      </c>
      <c r="AA6455" s="2" t="s">
        <v>222</v>
      </c>
      <c r="AB6455" s="2" t="s">
        <v>13067</v>
      </c>
      <c r="AC6455" s="2">
        <v>70294</v>
      </c>
    </row>
    <row r="6456" spans="1:29" x14ac:dyDescent="0.2">
      <c r="A6456" s="2" t="s">
        <v>6839</v>
      </c>
      <c r="B6456" s="2">
        <v>18103</v>
      </c>
      <c r="C6456" s="2" t="s">
        <v>6840</v>
      </c>
      <c r="D6456" s="10">
        <v>6887.3112683537902</v>
      </c>
      <c r="E6456" s="20">
        <v>0.33657162211937902</v>
      </c>
      <c r="F6456" s="7">
        <v>1.6595740248634099E-4</v>
      </c>
      <c r="G6456" s="3" t="s">
        <v>5116</v>
      </c>
      <c r="I6456" s="17">
        <v>-0.82522930261796001</v>
      </c>
      <c r="J6456" s="7">
        <v>6.3963860274174298E-7</v>
      </c>
      <c r="K6456" s="3" t="s">
        <v>8</v>
      </c>
      <c r="M6456" s="18">
        <v>0.74534147994273403</v>
      </c>
      <c r="N6456" s="7">
        <v>1.9619172450382501E-7</v>
      </c>
      <c r="O6456" s="3" t="s">
        <v>8</v>
      </c>
      <c r="Q6456" s="6">
        <v>-0.416459444794605</v>
      </c>
      <c r="R6456" s="7">
        <v>1.1592208439658201E-3</v>
      </c>
      <c r="S6456" s="3" t="s">
        <v>5116</v>
      </c>
      <c r="U6456" s="3">
        <f t="shared" si="100"/>
        <v>2</v>
      </c>
      <c r="W6456" s="2" t="s">
        <v>6839</v>
      </c>
      <c r="X6456" s="2" t="s">
        <v>13068</v>
      </c>
      <c r="Y6456" s="2" t="s">
        <v>18293</v>
      </c>
      <c r="Z6456" s="2" t="s">
        <v>6839</v>
      </c>
      <c r="AA6456" s="2" t="s">
        <v>6840</v>
      </c>
      <c r="AB6456" s="2" t="s">
        <v>13067</v>
      </c>
      <c r="AC6456" s="2">
        <v>18103</v>
      </c>
    </row>
    <row r="6457" spans="1:29" x14ac:dyDescent="0.2">
      <c r="A6457" s="2" t="s">
        <v>7817</v>
      </c>
      <c r="B6457" s="2">
        <v>27756</v>
      </c>
      <c r="C6457" s="2" t="s">
        <v>7818</v>
      </c>
      <c r="D6457" s="10">
        <v>1044.77676395562</v>
      </c>
      <c r="E6457" s="20">
        <v>0.303873284663434</v>
      </c>
      <c r="F6457" s="7">
        <v>5.8914224784423E-3</v>
      </c>
      <c r="G6457" s="3" t="s">
        <v>5116</v>
      </c>
      <c r="I6457" s="17">
        <v>-0.82570488284380095</v>
      </c>
      <c r="J6457" s="7">
        <v>2.90211445182964E-5</v>
      </c>
      <c r="K6457" s="3" t="s">
        <v>8</v>
      </c>
      <c r="M6457" s="18">
        <v>0.68350781610620703</v>
      </c>
      <c r="N6457" s="7">
        <v>6.6360770867708E-5</v>
      </c>
      <c r="O6457" s="3" t="s">
        <v>8</v>
      </c>
      <c r="Q6457" s="6">
        <v>-0.44607035140102902</v>
      </c>
      <c r="R6457" s="7">
        <v>3.8350716586709002E-3</v>
      </c>
      <c r="S6457" s="3" t="s">
        <v>5116</v>
      </c>
      <c r="U6457" s="3">
        <f t="shared" si="100"/>
        <v>2</v>
      </c>
      <c r="W6457" s="2" t="s">
        <v>7817</v>
      </c>
      <c r="X6457" s="2" t="s">
        <v>13068</v>
      </c>
      <c r="Y6457" s="2" t="s">
        <v>17569</v>
      </c>
      <c r="Z6457" s="2" t="s">
        <v>7817</v>
      </c>
      <c r="AA6457" s="2" t="s">
        <v>7818</v>
      </c>
      <c r="AB6457" s="2" t="s">
        <v>13067</v>
      </c>
      <c r="AC6457" s="2">
        <v>27756</v>
      </c>
    </row>
    <row r="6458" spans="1:29" x14ac:dyDescent="0.2">
      <c r="A6458" s="2" t="s">
        <v>7216</v>
      </c>
      <c r="B6458" s="2">
        <v>12314</v>
      </c>
      <c r="C6458" s="2" t="s">
        <v>7217</v>
      </c>
      <c r="D6458" s="10">
        <v>116906.913301054</v>
      </c>
      <c r="E6458" s="20">
        <v>0.237304820490572</v>
      </c>
      <c r="F6458" s="7">
        <v>8.5429344336517303E-4</v>
      </c>
      <c r="G6458" s="3" t="s">
        <v>5116</v>
      </c>
      <c r="I6458" s="17">
        <v>-0.82593191491784002</v>
      </c>
      <c r="J6458" s="7">
        <v>2.19592415401921E-10</v>
      </c>
      <c r="K6458" s="3" t="s">
        <v>8</v>
      </c>
      <c r="M6458" s="18">
        <v>0.78744662097448404</v>
      </c>
      <c r="N6458" s="7">
        <v>2.9805487482825101E-12</v>
      </c>
      <c r="O6458" s="3" t="s">
        <v>8</v>
      </c>
      <c r="Q6458" s="6">
        <v>-0.27579011443392798</v>
      </c>
      <c r="R6458" s="7">
        <v>7.9686866368038397E-3</v>
      </c>
      <c r="S6458" s="3" t="s">
        <v>5116</v>
      </c>
      <c r="U6458" s="3">
        <f t="shared" si="100"/>
        <v>2</v>
      </c>
      <c r="W6458" s="2" t="s">
        <v>7216</v>
      </c>
      <c r="X6458" s="2" t="s">
        <v>13068</v>
      </c>
      <c r="Y6458" s="2" t="s">
        <v>14876</v>
      </c>
      <c r="Z6458" s="2" t="s">
        <v>7216</v>
      </c>
      <c r="AA6458" s="2" t="s">
        <v>7217</v>
      </c>
      <c r="AB6458" s="2" t="s">
        <v>13067</v>
      </c>
      <c r="AC6458" s="2">
        <v>12314</v>
      </c>
    </row>
    <row r="6459" spans="1:29" x14ac:dyDescent="0.2">
      <c r="A6459" s="2" t="s">
        <v>905</v>
      </c>
      <c r="B6459" s="2">
        <v>66158</v>
      </c>
      <c r="C6459" s="2" t="s">
        <v>906</v>
      </c>
      <c r="D6459" s="10">
        <v>1673.3948947317199</v>
      </c>
      <c r="E6459" s="52">
        <v>-0.76602642443867797</v>
      </c>
      <c r="F6459" s="7">
        <v>3.7377657947338401E-25</v>
      </c>
      <c r="G6459" s="3" t="s">
        <v>8</v>
      </c>
      <c r="I6459" s="17">
        <v>-0.82615747634921999</v>
      </c>
      <c r="J6459" s="7">
        <v>1.2216763815743701E-8</v>
      </c>
      <c r="K6459" s="3" t="s">
        <v>8</v>
      </c>
      <c r="M6459" s="6">
        <v>6.6497299846826202E-2</v>
      </c>
      <c r="N6459" s="7">
        <v>0.70134210155384502</v>
      </c>
      <c r="O6459" s="3" t="s">
        <v>5116</v>
      </c>
      <c r="Q6459" s="6">
        <v>6.3662479362843003E-3</v>
      </c>
      <c r="R6459" s="7">
        <v>0.97452622122867705</v>
      </c>
      <c r="S6459" s="3" t="s">
        <v>5116</v>
      </c>
      <c r="U6459" s="3">
        <f t="shared" si="100"/>
        <v>2</v>
      </c>
      <c r="W6459" s="2" t="s">
        <v>905</v>
      </c>
      <c r="X6459" s="2" t="s">
        <v>13059</v>
      </c>
      <c r="Y6459" s="2" t="s">
        <v>15472</v>
      </c>
      <c r="Z6459" s="2" t="s">
        <v>15473</v>
      </c>
      <c r="AA6459" s="2" t="s">
        <v>15474</v>
      </c>
      <c r="AB6459" s="2" t="s">
        <v>13067</v>
      </c>
      <c r="AC6459" s="2">
        <v>66158</v>
      </c>
    </row>
    <row r="6460" spans="1:29" x14ac:dyDescent="0.2">
      <c r="A6460" s="2" t="s">
        <v>11941</v>
      </c>
      <c r="B6460" s="2">
        <v>100038526</v>
      </c>
      <c r="C6460" s="2" t="s">
        <v>11942</v>
      </c>
      <c r="D6460" s="10">
        <v>65.810655709768994</v>
      </c>
      <c r="E6460" s="20">
        <v>-0.12654486024681999</v>
      </c>
      <c r="F6460" s="7">
        <v>0.71462759133771203</v>
      </c>
      <c r="G6460" s="3" t="s">
        <v>5116</v>
      </c>
      <c r="I6460" s="17">
        <v>-0.82660021922502203</v>
      </c>
      <c r="J6460" s="7">
        <v>2.71056478405752E-2</v>
      </c>
      <c r="K6460" s="3" t="s">
        <v>8</v>
      </c>
      <c r="M6460" s="18">
        <v>0.81285625234781</v>
      </c>
      <c r="N6460" s="7">
        <v>1.21842578689631E-2</v>
      </c>
      <c r="O6460" s="3" t="s">
        <v>8</v>
      </c>
      <c r="Q6460" s="6">
        <v>0.112800893369609</v>
      </c>
      <c r="R6460" s="7">
        <v>0.82388450407594405</v>
      </c>
      <c r="S6460" s="3" t="s">
        <v>5116</v>
      </c>
      <c r="U6460" s="3">
        <f t="shared" si="100"/>
        <v>2</v>
      </c>
      <c r="W6460" s="2" t="s">
        <v>11941</v>
      </c>
      <c r="X6460" s="2" t="s">
        <v>13068</v>
      </c>
      <c r="Y6460" s="2" t="s">
        <v>16544</v>
      </c>
      <c r="Z6460" s="2" t="s">
        <v>11941</v>
      </c>
      <c r="AA6460" s="2" t="s">
        <v>11942</v>
      </c>
      <c r="AB6460" s="2" t="s">
        <v>13063</v>
      </c>
      <c r="AC6460" s="2">
        <v>100038526</v>
      </c>
    </row>
    <row r="6461" spans="1:29" x14ac:dyDescent="0.2">
      <c r="A6461" s="2" t="s">
        <v>10732</v>
      </c>
      <c r="B6461" s="2">
        <v>69627</v>
      </c>
      <c r="C6461" s="2" t="s">
        <v>10733</v>
      </c>
      <c r="D6461" s="10">
        <v>74.161803035778306</v>
      </c>
      <c r="E6461" s="20">
        <v>-0.36656055879365401</v>
      </c>
      <c r="F6461" s="7">
        <v>0.35343430681936999</v>
      </c>
      <c r="G6461" s="3" t="s">
        <v>5116</v>
      </c>
      <c r="I6461" s="17">
        <v>-0.82660596745605097</v>
      </c>
      <c r="J6461" s="7">
        <v>3.3645283434504E-2</v>
      </c>
      <c r="K6461" s="3" t="s">
        <v>8</v>
      </c>
      <c r="M6461" s="6">
        <v>0.36777103269377298</v>
      </c>
      <c r="N6461" s="7">
        <v>0.36535246359806201</v>
      </c>
      <c r="O6461" s="3" t="s">
        <v>5116</v>
      </c>
      <c r="Q6461" s="6">
        <v>-9.2274375968623701E-2</v>
      </c>
      <c r="R6461" s="7">
        <v>0.88427249777584604</v>
      </c>
      <c r="S6461" s="3" t="s">
        <v>5116</v>
      </c>
      <c r="U6461" s="3">
        <f t="shared" si="100"/>
        <v>1</v>
      </c>
      <c r="W6461" s="2" t="s">
        <v>10732</v>
      </c>
      <c r="X6461" s="2" t="s">
        <v>13068</v>
      </c>
      <c r="Y6461" s="2" t="s">
        <v>16233</v>
      </c>
      <c r="Z6461" s="2" t="s">
        <v>10732</v>
      </c>
      <c r="AA6461" s="2" t="s">
        <v>10733</v>
      </c>
      <c r="AB6461" s="2" t="s">
        <v>13067</v>
      </c>
      <c r="AC6461" s="2">
        <v>69627</v>
      </c>
    </row>
    <row r="6462" spans="1:29" x14ac:dyDescent="0.2">
      <c r="A6462" s="2" t="s">
        <v>9236</v>
      </c>
      <c r="B6462" s="2" t="s">
        <v>64</v>
      </c>
      <c r="C6462" s="2" t="s">
        <v>64</v>
      </c>
      <c r="D6462" s="10">
        <v>1787.91949749265</v>
      </c>
      <c r="E6462" s="20">
        <v>0.202442917644931</v>
      </c>
      <c r="F6462" s="7">
        <v>8.3093713473240599E-2</v>
      </c>
      <c r="G6462" s="3" t="s">
        <v>5116</v>
      </c>
      <c r="I6462" s="17">
        <v>-0.82691219295621499</v>
      </c>
      <c r="J6462" s="7">
        <v>2.6611291056356699E-5</v>
      </c>
      <c r="K6462" s="3" t="s">
        <v>8</v>
      </c>
      <c r="M6462" s="18">
        <v>1.2529795869443501</v>
      </c>
      <c r="N6462" s="7">
        <v>3.1092593786558299E-14</v>
      </c>
      <c r="O6462" s="3" t="s">
        <v>8</v>
      </c>
      <c r="Q6462" s="6">
        <v>0.22362447634320501</v>
      </c>
      <c r="R6462" s="7">
        <v>0.204641784687943</v>
      </c>
      <c r="S6462" s="3" t="s">
        <v>5116</v>
      </c>
      <c r="U6462" s="3">
        <f t="shared" si="100"/>
        <v>2</v>
      </c>
      <c r="W6462" s="2" t="s">
        <v>9236</v>
      </c>
      <c r="X6462" s="2" t="s">
        <v>13059</v>
      </c>
      <c r="Y6462" s="2" t="s">
        <v>13739</v>
      </c>
      <c r="Z6462" s="2" t="s">
        <v>13740</v>
      </c>
      <c r="AA6462" s="2" t="s">
        <v>13741</v>
      </c>
      <c r="AB6462" s="2" t="s">
        <v>13067</v>
      </c>
      <c r="AC6462" s="2">
        <v>74895</v>
      </c>
    </row>
    <row r="6463" spans="1:29" x14ac:dyDescent="0.2">
      <c r="A6463" s="2" t="s">
        <v>13024</v>
      </c>
      <c r="B6463" s="2">
        <v>83691</v>
      </c>
      <c r="C6463" s="2" t="s">
        <v>13025</v>
      </c>
      <c r="D6463" s="10">
        <v>62.288164698173297</v>
      </c>
      <c r="E6463" s="20">
        <v>-3.3615781728891601E-3</v>
      </c>
      <c r="F6463" s="7">
        <v>0.99487915265559701</v>
      </c>
      <c r="G6463" s="3" t="s">
        <v>5116</v>
      </c>
      <c r="I6463" s="17">
        <v>-0.82721683121081202</v>
      </c>
      <c r="J6463" s="7">
        <v>3.2148640994948803E-2</v>
      </c>
      <c r="K6463" s="3" t="s">
        <v>8</v>
      </c>
      <c r="M6463" s="6">
        <v>0.2267502308647</v>
      </c>
      <c r="N6463" s="7">
        <v>0.60704970736161401</v>
      </c>
      <c r="O6463" s="3" t="s">
        <v>5116</v>
      </c>
      <c r="Q6463" s="6">
        <v>-0.59710502217322303</v>
      </c>
      <c r="R6463" s="7">
        <v>0.16866014871313101</v>
      </c>
      <c r="S6463" s="3" t="s">
        <v>5116</v>
      </c>
      <c r="U6463" s="3">
        <f t="shared" si="100"/>
        <v>1</v>
      </c>
      <c r="W6463" s="2" t="s">
        <v>13024</v>
      </c>
      <c r="X6463" s="2" t="s">
        <v>13068</v>
      </c>
      <c r="Y6463" s="2" t="s">
        <v>15406</v>
      </c>
      <c r="Z6463" s="2" t="s">
        <v>13024</v>
      </c>
      <c r="AA6463" s="2" t="s">
        <v>13025</v>
      </c>
      <c r="AB6463" s="2" t="s">
        <v>13067</v>
      </c>
      <c r="AC6463" s="2">
        <v>83691</v>
      </c>
    </row>
    <row r="6464" spans="1:29" x14ac:dyDescent="0.2">
      <c r="A6464" s="2" t="s">
        <v>10813</v>
      </c>
      <c r="B6464" s="2">
        <v>100504641</v>
      </c>
      <c r="C6464" s="2" t="s">
        <v>10814</v>
      </c>
      <c r="D6464" s="10">
        <v>351.58524207827799</v>
      </c>
      <c r="E6464" s="20">
        <v>-9.2111487680475307E-2</v>
      </c>
      <c r="F6464" s="7">
        <v>0.375502284693285</v>
      </c>
      <c r="G6464" s="3" t="s">
        <v>5116</v>
      </c>
      <c r="I6464" s="17">
        <v>-0.82741160251403001</v>
      </c>
      <c r="J6464" s="7">
        <v>1.93468186903385E-7</v>
      </c>
      <c r="K6464" s="3" t="s">
        <v>8</v>
      </c>
      <c r="M6464" s="18">
        <v>0.77588908125352896</v>
      </c>
      <c r="N6464" s="7">
        <v>1.7933525655633499E-8</v>
      </c>
      <c r="O6464" s="3" t="s">
        <v>8</v>
      </c>
      <c r="Q6464" s="6">
        <v>4.0588966419973699E-2</v>
      </c>
      <c r="R6464" s="7">
        <v>0.83843217048158802</v>
      </c>
      <c r="S6464" s="3" t="s">
        <v>5116</v>
      </c>
      <c r="U6464" s="3">
        <f t="shared" si="100"/>
        <v>2</v>
      </c>
      <c r="W6464" s="2" t="s">
        <v>10813</v>
      </c>
      <c r="X6464" s="2" t="s">
        <v>13068</v>
      </c>
      <c r="Y6464" s="2" t="s">
        <v>13313</v>
      </c>
      <c r="Z6464" s="2" t="s">
        <v>10813</v>
      </c>
      <c r="AA6464" s="2" t="s">
        <v>10814</v>
      </c>
      <c r="AB6464" s="2" t="s">
        <v>13063</v>
      </c>
      <c r="AC6464" s="2">
        <v>100504641</v>
      </c>
    </row>
    <row r="6465" spans="1:29" x14ac:dyDescent="0.2">
      <c r="A6465" s="2" t="s">
        <v>8020</v>
      </c>
      <c r="B6465" s="2">
        <v>18102</v>
      </c>
      <c r="C6465" s="2" t="s">
        <v>8021</v>
      </c>
      <c r="D6465" s="10">
        <v>22368.4419728061</v>
      </c>
      <c r="E6465" s="20">
        <v>0.22141070262641699</v>
      </c>
      <c r="F6465" s="7">
        <v>9.90955007424533E-3</v>
      </c>
      <c r="G6465" s="3" t="s">
        <v>5116</v>
      </c>
      <c r="I6465" s="17">
        <v>-0.82814262853228204</v>
      </c>
      <c r="J6465" s="7">
        <v>5.7425221940440598E-8</v>
      </c>
      <c r="K6465" s="3" t="s">
        <v>8</v>
      </c>
      <c r="M6465" s="18">
        <v>0.86646913592841002</v>
      </c>
      <c r="N6465" s="7">
        <v>4.1824532092800401E-11</v>
      </c>
      <c r="O6465" s="3" t="s">
        <v>8</v>
      </c>
      <c r="Q6465" s="6">
        <v>-0.18308419523028999</v>
      </c>
      <c r="R6465" s="7">
        <v>0.17833354416768701</v>
      </c>
      <c r="S6465" s="3" t="s">
        <v>5116</v>
      </c>
      <c r="U6465" s="3">
        <f t="shared" si="100"/>
        <v>2</v>
      </c>
      <c r="W6465" s="2" t="s">
        <v>8020</v>
      </c>
      <c r="X6465" s="2" t="s">
        <v>13068</v>
      </c>
      <c r="Y6465" s="2" t="s">
        <v>18292</v>
      </c>
      <c r="Z6465" s="2" t="s">
        <v>8020</v>
      </c>
      <c r="AA6465" s="2" t="s">
        <v>8021</v>
      </c>
      <c r="AB6465" s="2" t="s">
        <v>13067</v>
      </c>
      <c r="AC6465" s="2">
        <v>18102</v>
      </c>
    </row>
    <row r="6466" spans="1:29" x14ac:dyDescent="0.2">
      <c r="A6466" s="2" t="s">
        <v>9914</v>
      </c>
      <c r="B6466" s="2">
        <v>67526</v>
      </c>
      <c r="C6466" s="2" t="s">
        <v>9915</v>
      </c>
      <c r="D6466" s="10">
        <v>3814.60298243446</v>
      </c>
      <c r="E6466" s="20">
        <v>0.10461625920640499</v>
      </c>
      <c r="F6466" s="7">
        <v>0.17068625131124701</v>
      </c>
      <c r="G6466" s="3" t="s">
        <v>5116</v>
      </c>
      <c r="I6466" s="17">
        <v>-0.82827699701459601</v>
      </c>
      <c r="J6466" s="7">
        <v>2.31502673233261E-11</v>
      </c>
      <c r="K6466" s="3" t="s">
        <v>8</v>
      </c>
      <c r="M6466" s="18">
        <v>0.79584420970033798</v>
      </c>
      <c r="N6466" s="7">
        <v>1.3654425302166699E-13</v>
      </c>
      <c r="O6466" s="3" t="s">
        <v>8</v>
      </c>
      <c r="Q6466" s="6">
        <v>-0.13704904652066199</v>
      </c>
      <c r="R6466" s="7">
        <v>0.227006257260779</v>
      </c>
      <c r="S6466" s="3" t="s">
        <v>5116</v>
      </c>
      <c r="U6466" s="3">
        <f t="shared" si="100"/>
        <v>2</v>
      </c>
      <c r="W6466" s="2" t="s">
        <v>9914</v>
      </c>
      <c r="X6466" s="2" t="s">
        <v>13068</v>
      </c>
      <c r="Y6466" s="2" t="s">
        <v>14443</v>
      </c>
      <c r="Z6466" s="2" t="s">
        <v>9914</v>
      </c>
      <c r="AA6466" s="2" t="s">
        <v>9915</v>
      </c>
      <c r="AB6466" s="2" t="s">
        <v>13067</v>
      </c>
      <c r="AC6466" s="2">
        <v>67526</v>
      </c>
    </row>
    <row r="6467" spans="1:29" x14ac:dyDescent="0.2">
      <c r="A6467" s="2" t="s">
        <v>10382</v>
      </c>
      <c r="B6467" s="2">
        <v>231724</v>
      </c>
      <c r="C6467" s="2" t="s">
        <v>10383</v>
      </c>
      <c r="D6467" s="10">
        <v>114.94895158376499</v>
      </c>
      <c r="E6467" s="20">
        <v>0.35419515719983502</v>
      </c>
      <c r="F6467" s="7">
        <v>0.26295113595438202</v>
      </c>
      <c r="G6467" s="3" t="s">
        <v>5116</v>
      </c>
      <c r="I6467" s="17">
        <v>-0.82829674070918402</v>
      </c>
      <c r="J6467" s="7">
        <v>3.41872222209849E-2</v>
      </c>
      <c r="K6467" s="3" t="s">
        <v>8</v>
      </c>
      <c r="M6467" s="18">
        <v>1.1445026020111699</v>
      </c>
      <c r="N6467" s="7">
        <v>5.4980745186470096E-4</v>
      </c>
      <c r="O6467" s="3" t="s">
        <v>8</v>
      </c>
      <c r="Q6467" s="6">
        <v>-3.7989295897845797E-2</v>
      </c>
      <c r="R6467" s="7">
        <v>0.94954916104516196</v>
      </c>
      <c r="S6467" s="3" t="s">
        <v>5116</v>
      </c>
      <c r="U6467" s="3">
        <f t="shared" si="100"/>
        <v>2</v>
      </c>
      <c r="W6467" s="2" t="s">
        <v>10382</v>
      </c>
      <c r="X6467" s="2" t="s">
        <v>13068</v>
      </c>
      <c r="Y6467" s="2" t="s">
        <v>19235</v>
      </c>
      <c r="Z6467" s="2" t="s">
        <v>10382</v>
      </c>
      <c r="AA6467" s="2" t="s">
        <v>10383</v>
      </c>
      <c r="AB6467" s="2" t="s">
        <v>13067</v>
      </c>
      <c r="AC6467" s="2">
        <v>231724</v>
      </c>
    </row>
    <row r="6468" spans="1:29" x14ac:dyDescent="0.2">
      <c r="A6468" s="2" t="s">
        <v>8703</v>
      </c>
      <c r="B6468" s="2">
        <v>69875</v>
      </c>
      <c r="C6468" s="2" t="s">
        <v>8704</v>
      </c>
      <c r="D6468" s="10">
        <v>12487.2905054077</v>
      </c>
      <c r="E6468" s="20">
        <v>0.20666932930711299</v>
      </c>
      <c r="F6468" s="7">
        <v>4.0827654486587997E-2</v>
      </c>
      <c r="G6468" s="3" t="s">
        <v>5116</v>
      </c>
      <c r="I6468" s="17">
        <v>-0.82860538768681602</v>
      </c>
      <c r="J6468" s="7">
        <v>1.9343452290398202E-6</v>
      </c>
      <c r="K6468" s="3" t="s">
        <v>8</v>
      </c>
      <c r="M6468" s="18">
        <v>0.68379059224164596</v>
      </c>
      <c r="N6468" s="7">
        <v>6.1634509968650299E-6</v>
      </c>
      <c r="O6468" s="3" t="s">
        <v>8</v>
      </c>
      <c r="Q6468" s="6">
        <v>-0.35148412475228302</v>
      </c>
      <c r="R6468" s="7">
        <v>1.12175466237017E-2</v>
      </c>
      <c r="S6468" s="3" t="s">
        <v>5116</v>
      </c>
      <c r="U6468" s="3">
        <f t="shared" si="100"/>
        <v>2</v>
      </c>
      <c r="W6468" s="2" t="s">
        <v>8703</v>
      </c>
      <c r="X6468" s="2" t="s">
        <v>13068</v>
      </c>
      <c r="Y6468" s="2" t="s">
        <v>18142</v>
      </c>
      <c r="Z6468" s="2" t="s">
        <v>8703</v>
      </c>
      <c r="AA6468" s="2" t="s">
        <v>18143</v>
      </c>
      <c r="AB6468" s="2" t="s">
        <v>13067</v>
      </c>
      <c r="AC6468" s="2">
        <v>69875</v>
      </c>
    </row>
    <row r="6469" spans="1:29" x14ac:dyDescent="0.2">
      <c r="A6469" s="2" t="s">
        <v>2721</v>
      </c>
      <c r="B6469" s="2">
        <v>70257</v>
      </c>
      <c r="C6469" s="2" t="s">
        <v>2722</v>
      </c>
      <c r="D6469" s="10">
        <v>4967.3470957092104</v>
      </c>
      <c r="E6469" s="52">
        <v>0.77147039772020598</v>
      </c>
      <c r="F6469" s="7">
        <v>1.2304132699025699E-10</v>
      </c>
      <c r="G6469" s="3" t="s">
        <v>8</v>
      </c>
      <c r="I6469" s="17">
        <v>-0.82888310290745704</v>
      </c>
      <c r="J6469" s="7">
        <v>2.77080100707618E-4</v>
      </c>
      <c r="K6469" s="3" t="s">
        <v>8</v>
      </c>
      <c r="M6469" s="18">
        <v>0.98092139292273595</v>
      </c>
      <c r="N6469" s="7">
        <v>3.4302969356437003E-7</v>
      </c>
      <c r="O6469" s="3" t="s">
        <v>8</v>
      </c>
      <c r="Q6469" s="19">
        <v>-0.61943210770492696</v>
      </c>
      <c r="R6469" s="7">
        <v>3.7438543828639001E-4</v>
      </c>
      <c r="S6469" s="3" t="s">
        <v>8</v>
      </c>
      <c r="U6469" s="3">
        <f t="shared" ref="U6469:U6532" si="101">COUNTIF(E6469:S6469, "YES")</f>
        <v>4</v>
      </c>
      <c r="W6469" s="2" t="s">
        <v>2721</v>
      </c>
      <c r="X6469" s="2" t="s">
        <v>13059</v>
      </c>
      <c r="Y6469" s="2" t="s">
        <v>13398</v>
      </c>
      <c r="Z6469" s="2" t="s">
        <v>13399</v>
      </c>
      <c r="AA6469" s="2" t="s">
        <v>13400</v>
      </c>
      <c r="AB6469" s="2" t="s">
        <v>13067</v>
      </c>
      <c r="AC6469" s="2">
        <v>70257</v>
      </c>
    </row>
    <row r="6470" spans="1:29" x14ac:dyDescent="0.2">
      <c r="A6470" s="2" t="s">
        <v>11250</v>
      </c>
      <c r="B6470" s="2">
        <v>383295</v>
      </c>
      <c r="C6470" s="2" t="s">
        <v>11251</v>
      </c>
      <c r="D6470" s="10">
        <v>9722.0065502051202</v>
      </c>
      <c r="E6470" s="20">
        <v>4.1861547778221202E-2</v>
      </c>
      <c r="F6470" s="7">
        <v>0.50584260056823205</v>
      </c>
      <c r="G6470" s="3" t="s">
        <v>5116</v>
      </c>
      <c r="I6470" s="17">
        <v>-0.82980810897058599</v>
      </c>
      <c r="J6470" s="7">
        <v>8.9792879496550299E-21</v>
      </c>
      <c r="K6470" s="3" t="s">
        <v>8</v>
      </c>
      <c r="M6470" s="6">
        <v>0.55979388913097905</v>
      </c>
      <c r="N6470" s="7">
        <v>1.0952749803993599E-12</v>
      </c>
      <c r="O6470" s="3" t="s">
        <v>5116</v>
      </c>
      <c r="Q6470" s="6">
        <v>-0.31187576761782898</v>
      </c>
      <c r="R6470" s="7">
        <v>4.1086040155385103E-6</v>
      </c>
      <c r="S6470" s="3" t="s">
        <v>5116</v>
      </c>
      <c r="U6470" s="3">
        <f t="shared" si="101"/>
        <v>1</v>
      </c>
      <c r="W6470" s="2" t="s">
        <v>11250</v>
      </c>
      <c r="X6470" s="2" t="s">
        <v>13068</v>
      </c>
      <c r="Y6470" s="2" t="s">
        <v>21155</v>
      </c>
      <c r="Z6470" s="2" t="s">
        <v>11250</v>
      </c>
      <c r="AA6470" s="2" t="s">
        <v>21156</v>
      </c>
      <c r="AB6470" s="2" t="s">
        <v>13067</v>
      </c>
      <c r="AC6470" s="2">
        <v>383295</v>
      </c>
    </row>
    <row r="6471" spans="1:29" x14ac:dyDescent="0.2">
      <c r="A6471" s="2" t="s">
        <v>3643</v>
      </c>
      <c r="B6471" s="2">
        <v>12856</v>
      </c>
      <c r="C6471" s="2" t="s">
        <v>3644</v>
      </c>
      <c r="D6471" s="10">
        <v>3666.8306063405298</v>
      </c>
      <c r="E6471" s="52">
        <v>0.68840327048387795</v>
      </c>
      <c r="F6471" s="7">
        <v>5.2152180917055403E-7</v>
      </c>
      <c r="G6471" s="3" t="s">
        <v>8</v>
      </c>
      <c r="I6471" s="17">
        <v>-0.82999585297927003</v>
      </c>
      <c r="J6471" s="7">
        <v>1.1072539090446699E-3</v>
      </c>
      <c r="K6471" s="3" t="s">
        <v>8</v>
      </c>
      <c r="M6471" s="18">
        <v>1.1799614899633699</v>
      </c>
      <c r="N6471" s="7">
        <v>2.45620457624854E-8</v>
      </c>
      <c r="O6471" s="3" t="s">
        <v>8</v>
      </c>
      <c r="Q6471" s="6">
        <v>-0.33843763349977402</v>
      </c>
      <c r="R6471" s="7">
        <v>0.12411711085193899</v>
      </c>
      <c r="S6471" s="3" t="s">
        <v>5116</v>
      </c>
      <c r="U6471" s="3">
        <f t="shared" si="101"/>
        <v>3</v>
      </c>
      <c r="W6471" s="2" t="s">
        <v>3643</v>
      </c>
      <c r="X6471" s="2" t="s">
        <v>13068</v>
      </c>
      <c r="Y6471" s="2" t="s">
        <v>15342</v>
      </c>
      <c r="Z6471" s="2" t="s">
        <v>3643</v>
      </c>
      <c r="AA6471" s="2" t="s">
        <v>15343</v>
      </c>
      <c r="AB6471" s="2" t="s">
        <v>13067</v>
      </c>
      <c r="AC6471" s="2">
        <v>12856</v>
      </c>
    </row>
    <row r="6472" spans="1:29" x14ac:dyDescent="0.2">
      <c r="A6472" s="2" t="s">
        <v>5631</v>
      </c>
      <c r="B6472" s="2">
        <v>12848</v>
      </c>
      <c r="C6472" s="2" t="s">
        <v>5632</v>
      </c>
      <c r="D6472" s="10">
        <v>3545.4745099270199</v>
      </c>
      <c r="E6472" s="20">
        <v>0.341879062874132</v>
      </c>
      <c r="F6472" s="7">
        <v>2.9392953519328201E-9</v>
      </c>
      <c r="G6472" s="3" t="s">
        <v>5116</v>
      </c>
      <c r="I6472" s="17">
        <v>-0.83035404382735201</v>
      </c>
      <c r="J6472" s="7">
        <v>5.0034166552579397E-14</v>
      </c>
      <c r="K6472" s="3" t="s">
        <v>8</v>
      </c>
      <c r="M6472" s="18">
        <v>0.91224825349545602</v>
      </c>
      <c r="N6472" s="7">
        <v>1.2260961046671901E-21</v>
      </c>
      <c r="O6472" s="3" t="s">
        <v>8</v>
      </c>
      <c r="Q6472" s="6">
        <v>-0.25998485320602699</v>
      </c>
      <c r="R6472" s="7">
        <v>2.8328444462746502E-3</v>
      </c>
      <c r="S6472" s="3" t="s">
        <v>5116</v>
      </c>
      <c r="U6472" s="3">
        <f t="shared" si="101"/>
        <v>2</v>
      </c>
      <c r="W6472" s="2" t="s">
        <v>5631</v>
      </c>
      <c r="X6472" s="2" t="s">
        <v>13068</v>
      </c>
      <c r="Y6472" s="2" t="s">
        <v>15327</v>
      </c>
      <c r="Z6472" s="2" t="s">
        <v>5631</v>
      </c>
      <c r="AA6472" s="2" t="s">
        <v>5632</v>
      </c>
      <c r="AB6472" s="2" t="s">
        <v>13067</v>
      </c>
      <c r="AC6472" s="2">
        <v>12848</v>
      </c>
    </row>
    <row r="6473" spans="1:29" x14ac:dyDescent="0.2">
      <c r="A6473" s="2" t="s">
        <v>1125</v>
      </c>
      <c r="B6473" s="2">
        <v>14232</v>
      </c>
      <c r="C6473" s="2" t="s">
        <v>1126</v>
      </c>
      <c r="D6473" s="10">
        <v>21398.146668942602</v>
      </c>
      <c r="E6473" s="52">
        <v>-0.62645035068527599</v>
      </c>
      <c r="F6473" s="7">
        <v>3.3008866381958902E-22</v>
      </c>
      <c r="G6473" s="3" t="s">
        <v>8</v>
      </c>
      <c r="I6473" s="17">
        <v>-0.83070849377037903</v>
      </c>
      <c r="J6473" s="7">
        <v>4.7502895012437903E-11</v>
      </c>
      <c r="K6473" s="3" t="s">
        <v>8</v>
      </c>
      <c r="M6473" s="6">
        <v>0.191435196811852</v>
      </c>
      <c r="N6473" s="7">
        <v>0.12803423677428699</v>
      </c>
      <c r="O6473" s="3" t="s">
        <v>5116</v>
      </c>
      <c r="Q6473" s="6">
        <v>-1.2822946273251401E-2</v>
      </c>
      <c r="R6473" s="7">
        <v>0.94060112087589398</v>
      </c>
      <c r="S6473" s="3" t="s">
        <v>5116</v>
      </c>
      <c r="U6473" s="3">
        <f t="shared" si="101"/>
        <v>2</v>
      </c>
      <c r="W6473" s="2" t="s">
        <v>1125</v>
      </c>
      <c r="X6473" s="2" t="s">
        <v>13068</v>
      </c>
      <c r="Y6473" s="2" t="s">
        <v>16322</v>
      </c>
      <c r="Z6473" s="2" t="s">
        <v>1125</v>
      </c>
      <c r="AA6473" s="2" t="s">
        <v>1126</v>
      </c>
      <c r="AB6473" s="2" t="s">
        <v>13067</v>
      </c>
      <c r="AC6473" s="2">
        <v>14232</v>
      </c>
    </row>
    <row r="6474" spans="1:29" x14ac:dyDescent="0.2">
      <c r="A6474" s="2" t="s">
        <v>11475</v>
      </c>
      <c r="B6474" s="2">
        <v>67048</v>
      </c>
      <c r="C6474" s="2" t="s">
        <v>11476</v>
      </c>
      <c r="D6474" s="10">
        <v>2324.8618082923899</v>
      </c>
      <c r="E6474" s="20">
        <v>-5.5244614128663501E-2</v>
      </c>
      <c r="F6474" s="7">
        <v>0.57110975621706705</v>
      </c>
      <c r="G6474" s="3" t="s">
        <v>5116</v>
      </c>
      <c r="I6474" s="17">
        <v>-0.83222533487747996</v>
      </c>
      <c r="J6474" s="7">
        <v>5.5323037293921297E-10</v>
      </c>
      <c r="K6474" s="3" t="s">
        <v>8</v>
      </c>
      <c r="M6474" s="6">
        <v>3.7972669203476098E-2</v>
      </c>
      <c r="N6474" s="7">
        <v>0.82703864064913601</v>
      </c>
      <c r="O6474" s="3" t="s">
        <v>5116</v>
      </c>
      <c r="Q6474" s="19">
        <v>-0.73900805154534099</v>
      </c>
      <c r="R6474" s="7">
        <v>2.2226770307699198E-14</v>
      </c>
      <c r="S6474" s="3" t="s">
        <v>8</v>
      </c>
      <c r="U6474" s="3">
        <f t="shared" si="101"/>
        <v>2</v>
      </c>
      <c r="W6474" s="2" t="s">
        <v>11475</v>
      </c>
      <c r="X6474" s="2" t="s">
        <v>13068</v>
      </c>
      <c r="Y6474" s="2" t="s">
        <v>21025</v>
      </c>
      <c r="Z6474" s="2" t="s">
        <v>11475</v>
      </c>
      <c r="AA6474" s="2" t="s">
        <v>11476</v>
      </c>
      <c r="AB6474" s="2" t="s">
        <v>13067</v>
      </c>
      <c r="AC6474" s="2">
        <v>67048</v>
      </c>
    </row>
    <row r="6475" spans="1:29" x14ac:dyDescent="0.2">
      <c r="A6475" s="2" t="s">
        <v>7200</v>
      </c>
      <c r="B6475" s="2">
        <v>107885</v>
      </c>
      <c r="C6475" s="2" t="s">
        <v>7201</v>
      </c>
      <c r="D6475" s="10">
        <v>93.584345943232506</v>
      </c>
      <c r="E6475" s="20">
        <v>0.58025387327673394</v>
      </c>
      <c r="F6475" s="7">
        <v>7.9026606866406204E-4</v>
      </c>
      <c r="G6475" s="3" t="s">
        <v>5116</v>
      </c>
      <c r="I6475" s="17">
        <v>-0.83230108259287805</v>
      </c>
      <c r="J6475" s="7">
        <v>5.8021830976220804E-3</v>
      </c>
      <c r="K6475" s="3" t="s">
        <v>8</v>
      </c>
      <c r="M6475" s="18">
        <v>0.93442831785166602</v>
      </c>
      <c r="N6475" s="7">
        <v>2.4524098280253302E-4</v>
      </c>
      <c r="O6475" s="3" t="s">
        <v>8</v>
      </c>
      <c r="Q6475" s="6">
        <v>-0.47812663801794703</v>
      </c>
      <c r="R6475" s="7">
        <v>5.98084597527496E-2</v>
      </c>
      <c r="S6475" s="3" t="s">
        <v>5116</v>
      </c>
      <c r="U6475" s="3">
        <f t="shared" si="101"/>
        <v>2</v>
      </c>
      <c r="W6475" s="2" t="s">
        <v>7200</v>
      </c>
      <c r="X6475" s="2" t="s">
        <v>13068</v>
      </c>
      <c r="Y6475" s="2" t="s">
        <v>17995</v>
      </c>
      <c r="Z6475" s="2" t="s">
        <v>7200</v>
      </c>
      <c r="AA6475" s="2" t="s">
        <v>7201</v>
      </c>
      <c r="AB6475" s="2" t="s">
        <v>13067</v>
      </c>
      <c r="AC6475" s="2">
        <v>107885</v>
      </c>
    </row>
    <row r="6476" spans="1:29" x14ac:dyDescent="0.2">
      <c r="A6476" s="2" t="s">
        <v>584</v>
      </c>
      <c r="B6476" s="2">
        <v>20729</v>
      </c>
      <c r="C6476" s="2" t="s">
        <v>585</v>
      </c>
      <c r="D6476" s="10">
        <v>6781.9783492590796</v>
      </c>
      <c r="E6476" s="52">
        <v>-0.96065677298046104</v>
      </c>
      <c r="F6476" s="7">
        <v>1.3783313016428101E-31</v>
      </c>
      <c r="G6476" s="3" t="s">
        <v>8</v>
      </c>
      <c r="I6476" s="17">
        <v>-0.83253335413066998</v>
      </c>
      <c r="J6476" s="7">
        <v>2.5984253701671701E-7</v>
      </c>
      <c r="K6476" s="3" t="s">
        <v>8</v>
      </c>
      <c r="M6476" s="6">
        <v>1.04264141770399E-2</v>
      </c>
      <c r="N6476" s="7">
        <v>0.97013989132058698</v>
      </c>
      <c r="O6476" s="3" t="s">
        <v>5116</v>
      </c>
      <c r="Q6476" s="6">
        <v>0.13854983302683099</v>
      </c>
      <c r="R6476" s="7">
        <v>0.37661912006808301</v>
      </c>
      <c r="S6476" s="3" t="s">
        <v>5116</v>
      </c>
      <c r="U6476" s="3">
        <f t="shared" si="101"/>
        <v>2</v>
      </c>
      <c r="W6476" s="2" t="s">
        <v>584</v>
      </c>
      <c r="X6476" s="2" t="s">
        <v>13068</v>
      </c>
      <c r="Y6476" s="2" t="s">
        <v>20161</v>
      </c>
      <c r="Z6476" s="2" t="s">
        <v>584</v>
      </c>
      <c r="AA6476" s="2" t="s">
        <v>585</v>
      </c>
      <c r="AB6476" s="2" t="s">
        <v>13067</v>
      </c>
      <c r="AC6476" s="2">
        <v>20729</v>
      </c>
    </row>
    <row r="6477" spans="1:29" x14ac:dyDescent="0.2">
      <c r="A6477" s="2" t="s">
        <v>4000</v>
      </c>
      <c r="B6477" s="2">
        <v>15373</v>
      </c>
      <c r="C6477" s="2" t="s">
        <v>4001</v>
      </c>
      <c r="D6477" s="10">
        <v>154.73429564957101</v>
      </c>
      <c r="E6477" s="52">
        <v>-1.1939616787883101</v>
      </c>
      <c r="F6477" s="7">
        <v>1.73056937579829E-5</v>
      </c>
      <c r="G6477" s="3" t="s">
        <v>8</v>
      </c>
      <c r="I6477" s="17">
        <v>-0.83281256953656302</v>
      </c>
      <c r="J6477" s="7">
        <v>3.4732556527027197E-2</v>
      </c>
      <c r="K6477" s="3" t="s">
        <v>8</v>
      </c>
      <c r="M6477" s="18">
        <v>-0.76755283008062103</v>
      </c>
      <c r="N6477" s="7">
        <v>2.9862070171499899E-2</v>
      </c>
      <c r="O6477" s="3" t="s">
        <v>8</v>
      </c>
      <c r="Q6477" s="6">
        <v>-0.40640372082887899</v>
      </c>
      <c r="R6477" s="7">
        <v>0.34541962597431902</v>
      </c>
      <c r="S6477" s="3" t="s">
        <v>5116</v>
      </c>
      <c r="U6477" s="3">
        <f t="shared" si="101"/>
        <v>3</v>
      </c>
      <c r="W6477" s="2" t="s">
        <v>4000</v>
      </c>
      <c r="X6477" s="2" t="s">
        <v>13068</v>
      </c>
      <c r="Y6477" s="2" t="s">
        <v>17012</v>
      </c>
      <c r="Z6477" s="2" t="s">
        <v>4000</v>
      </c>
      <c r="AA6477" s="2" t="s">
        <v>4001</v>
      </c>
      <c r="AB6477" s="2" t="s">
        <v>13067</v>
      </c>
      <c r="AC6477" s="2">
        <v>15373</v>
      </c>
    </row>
    <row r="6478" spans="1:29" x14ac:dyDescent="0.2">
      <c r="A6478" s="2" t="s">
        <v>4664</v>
      </c>
      <c r="B6478" s="2" t="s">
        <v>64</v>
      </c>
      <c r="C6478" s="2" t="s">
        <v>64</v>
      </c>
      <c r="D6478" s="10">
        <v>86.399413238295494</v>
      </c>
      <c r="E6478" s="52">
        <v>0.62504352477931402</v>
      </c>
      <c r="F6478" s="7">
        <v>4.0101267233460802E-3</v>
      </c>
      <c r="G6478" s="3" t="s">
        <v>8</v>
      </c>
      <c r="I6478" s="17">
        <v>-0.83283051689387499</v>
      </c>
      <c r="J6478" s="7">
        <v>1.8663587587056801E-2</v>
      </c>
      <c r="K6478" s="3" t="s">
        <v>8</v>
      </c>
      <c r="M6478" s="18">
        <v>1.78001283220182</v>
      </c>
      <c r="N6478" s="7">
        <v>5.0770043004664096E-10</v>
      </c>
      <c r="O6478" s="3" t="s">
        <v>8</v>
      </c>
      <c r="Q6478" s="6">
        <v>0.32213879052863198</v>
      </c>
      <c r="R6478" s="7">
        <v>0.36218224656634401</v>
      </c>
      <c r="S6478" s="3" t="s">
        <v>5116</v>
      </c>
      <c r="U6478" s="3">
        <f t="shared" si="101"/>
        <v>3</v>
      </c>
      <c r="W6478" s="2" t="s">
        <v>4664</v>
      </c>
      <c r="X6478" s="2" t="s">
        <v>13059</v>
      </c>
      <c r="Y6478" s="2" t="s">
        <v>13227</v>
      </c>
      <c r="Z6478" s="2" t="s">
        <v>13228</v>
      </c>
      <c r="AA6478" s="2" t="s">
        <v>13229</v>
      </c>
      <c r="AB6478" s="2" t="s">
        <v>13067</v>
      </c>
      <c r="AC6478" s="2">
        <v>69301</v>
      </c>
    </row>
    <row r="6479" spans="1:29" x14ac:dyDescent="0.2">
      <c r="A6479" s="2" t="s">
        <v>11539</v>
      </c>
      <c r="B6479" s="2">
        <v>69585</v>
      </c>
      <c r="C6479" s="2" t="s">
        <v>11540</v>
      </c>
      <c r="D6479" s="10">
        <v>235.701479425293</v>
      </c>
      <c r="E6479" s="20">
        <v>0.16935849028157601</v>
      </c>
      <c r="F6479" s="7">
        <v>0.58979511451495703</v>
      </c>
      <c r="G6479" s="3" t="s">
        <v>5116</v>
      </c>
      <c r="I6479" s="17">
        <v>-0.83341806280789599</v>
      </c>
      <c r="J6479" s="7">
        <v>2.3895473969605601E-2</v>
      </c>
      <c r="K6479" s="3" t="s">
        <v>8</v>
      </c>
      <c r="M6479" s="18">
        <v>0.93228146989688099</v>
      </c>
      <c r="N6479" s="7">
        <v>3.0235426370958901E-3</v>
      </c>
      <c r="O6479" s="3" t="s">
        <v>8</v>
      </c>
      <c r="Q6479" s="6">
        <v>-7.0495083192590693E-2</v>
      </c>
      <c r="R6479" s="7">
        <v>0.89094728572069604</v>
      </c>
      <c r="S6479" s="3" t="s">
        <v>5116</v>
      </c>
      <c r="U6479" s="3">
        <f t="shared" si="101"/>
        <v>2</v>
      </c>
      <c r="W6479" s="2" t="s">
        <v>11539</v>
      </c>
      <c r="X6479" s="2" t="s">
        <v>13059</v>
      </c>
      <c r="Y6479" s="2" t="s">
        <v>16947</v>
      </c>
      <c r="Z6479" s="2" t="s">
        <v>16948</v>
      </c>
      <c r="AA6479" s="2" t="s">
        <v>16949</v>
      </c>
      <c r="AB6479" s="2" t="s">
        <v>13067</v>
      </c>
      <c r="AC6479" s="2">
        <v>69585</v>
      </c>
    </row>
    <row r="6480" spans="1:29" x14ac:dyDescent="0.2">
      <c r="A6480" s="2" t="s">
        <v>9082</v>
      </c>
      <c r="B6480" s="2">
        <v>57296</v>
      </c>
      <c r="C6480" s="2" t="s">
        <v>9083</v>
      </c>
      <c r="D6480" s="10">
        <v>8371.1065410137799</v>
      </c>
      <c r="E6480" s="20">
        <v>-0.115737676058182</v>
      </c>
      <c r="F6480" s="7">
        <v>6.8519703319526004E-2</v>
      </c>
      <c r="G6480" s="3" t="s">
        <v>5116</v>
      </c>
      <c r="I6480" s="17">
        <v>-0.83463744213601299</v>
      </c>
      <c r="J6480" s="7">
        <v>7.53550782703319E-15</v>
      </c>
      <c r="K6480" s="3" t="s">
        <v>8</v>
      </c>
      <c r="M6480" s="18">
        <v>0.605673129662466</v>
      </c>
      <c r="N6480" s="7">
        <v>1.5369671351990499E-10</v>
      </c>
      <c r="O6480" s="3" t="s">
        <v>8</v>
      </c>
      <c r="Q6480" s="6">
        <v>-0.113226636415365</v>
      </c>
      <c r="R6480" s="7">
        <v>0.25860791586028897</v>
      </c>
      <c r="S6480" s="3" t="s">
        <v>5116</v>
      </c>
      <c r="U6480" s="3">
        <f t="shared" si="101"/>
        <v>2</v>
      </c>
      <c r="W6480" s="2" t="s">
        <v>9082</v>
      </c>
      <c r="X6480" s="2" t="s">
        <v>13068</v>
      </c>
      <c r="Y6480" s="2" t="s">
        <v>19075</v>
      </c>
      <c r="Z6480" s="2" t="s">
        <v>9082</v>
      </c>
      <c r="AA6480" s="2" t="s">
        <v>9083</v>
      </c>
      <c r="AB6480" s="2" t="s">
        <v>13067</v>
      </c>
      <c r="AC6480" s="2">
        <v>57296</v>
      </c>
    </row>
    <row r="6481" spans="1:29" x14ac:dyDescent="0.2">
      <c r="A6481" s="2" t="s">
        <v>5694</v>
      </c>
      <c r="B6481" s="2">
        <v>20751</v>
      </c>
      <c r="C6481" s="2" t="s">
        <v>5695</v>
      </c>
      <c r="D6481" s="10">
        <v>2862.30892834105</v>
      </c>
      <c r="E6481" s="20">
        <v>-0.413157616071397</v>
      </c>
      <c r="F6481" s="7">
        <v>6.3331689662138902E-9</v>
      </c>
      <c r="G6481" s="3" t="s">
        <v>5116</v>
      </c>
      <c r="I6481" s="17">
        <v>-0.83496050267588495</v>
      </c>
      <c r="J6481" s="7">
        <v>7.9484907677569499E-10</v>
      </c>
      <c r="K6481" s="3" t="s">
        <v>8</v>
      </c>
      <c r="M6481" s="6">
        <v>9.69851796249801E-2</v>
      </c>
      <c r="N6481" s="7">
        <v>0.52466094408403896</v>
      </c>
      <c r="O6481" s="3" t="s">
        <v>5116</v>
      </c>
      <c r="Q6481" s="6">
        <v>-0.32481770697950801</v>
      </c>
      <c r="R6481" s="7">
        <v>2.3105993633160699E-3</v>
      </c>
      <c r="S6481" s="3" t="s">
        <v>5116</v>
      </c>
      <c r="U6481" s="3">
        <f t="shared" si="101"/>
        <v>1</v>
      </c>
      <c r="W6481" s="2" t="s">
        <v>5694</v>
      </c>
      <c r="X6481" s="2" t="s">
        <v>13068</v>
      </c>
      <c r="Y6481" s="2" t="s">
        <v>20186</v>
      </c>
      <c r="Z6481" s="2" t="s">
        <v>5694</v>
      </c>
      <c r="AA6481" s="2" t="s">
        <v>5695</v>
      </c>
      <c r="AB6481" s="2" t="s">
        <v>13067</v>
      </c>
      <c r="AC6481" s="2">
        <v>20751</v>
      </c>
    </row>
    <row r="6482" spans="1:29" x14ac:dyDescent="0.2">
      <c r="A6482" s="2" t="s">
        <v>6540</v>
      </c>
      <c r="B6482" s="2">
        <v>66143</v>
      </c>
      <c r="C6482" s="2" t="s">
        <v>6541</v>
      </c>
      <c r="D6482" s="10">
        <v>3419.16740204604</v>
      </c>
      <c r="E6482" s="20">
        <v>0.31819628387043902</v>
      </c>
      <c r="F6482" s="7">
        <v>3.1942399370546501E-5</v>
      </c>
      <c r="G6482" s="3" t="s">
        <v>5116</v>
      </c>
      <c r="I6482" s="17">
        <v>-0.83537205182053997</v>
      </c>
      <c r="J6482" s="7">
        <v>5.0317715790362902E-9</v>
      </c>
      <c r="K6482" s="3" t="s">
        <v>8</v>
      </c>
      <c r="M6482" s="18">
        <v>0.69179308812365103</v>
      </c>
      <c r="N6482" s="7">
        <v>2.83941484474547E-8</v>
      </c>
      <c r="O6482" s="3" t="s">
        <v>8</v>
      </c>
      <c r="Q6482" s="6">
        <v>-0.46177524756732802</v>
      </c>
      <c r="R6482" s="7">
        <v>1.9575964239804601E-5</v>
      </c>
      <c r="S6482" s="3" t="s">
        <v>5116</v>
      </c>
      <c r="U6482" s="3">
        <f t="shared" si="101"/>
        <v>2</v>
      </c>
      <c r="W6482" s="2" t="s">
        <v>6540</v>
      </c>
      <c r="X6482" s="2" t="s">
        <v>13068</v>
      </c>
      <c r="Y6482" s="2" t="s">
        <v>15885</v>
      </c>
      <c r="Z6482" s="2" t="s">
        <v>6540</v>
      </c>
      <c r="AA6482" s="2" t="s">
        <v>6541</v>
      </c>
      <c r="AB6482" s="2" t="s">
        <v>13067</v>
      </c>
      <c r="AC6482" s="2">
        <v>66143</v>
      </c>
    </row>
    <row r="6483" spans="1:29" x14ac:dyDescent="0.2">
      <c r="A6483" s="2" t="s">
        <v>7057</v>
      </c>
      <c r="B6483" s="2">
        <v>78303</v>
      </c>
      <c r="C6483" s="2" t="s">
        <v>7058</v>
      </c>
      <c r="D6483" s="10">
        <v>1412.66273154499</v>
      </c>
      <c r="E6483" s="20">
        <v>0.57345690639943303</v>
      </c>
      <c r="F6483" s="7">
        <v>4.3313423310740898E-4</v>
      </c>
      <c r="G6483" s="3" t="s">
        <v>5116</v>
      </c>
      <c r="I6483" s="17">
        <v>-0.83551107974263605</v>
      </c>
      <c r="J6483" s="7">
        <v>3.6383240844616699E-3</v>
      </c>
      <c r="K6483" s="3" t="s">
        <v>8</v>
      </c>
      <c r="M6483" s="18">
        <v>0.65499494329566299</v>
      </c>
      <c r="N6483" s="7">
        <v>9.1265185459684702E-3</v>
      </c>
      <c r="O6483" s="3" t="s">
        <v>8</v>
      </c>
      <c r="Q6483" s="19">
        <v>-0.75397304284640498</v>
      </c>
      <c r="R6483" s="7">
        <v>7.2596286865711599E-4</v>
      </c>
      <c r="S6483" s="3" t="s">
        <v>8</v>
      </c>
      <c r="U6483" s="3">
        <f t="shared" si="101"/>
        <v>3</v>
      </c>
      <c r="W6483" s="2" t="s">
        <v>7057</v>
      </c>
      <c r="X6483" s="2" t="s">
        <v>13059</v>
      </c>
      <c r="Y6483" s="2" t="s">
        <v>16990</v>
      </c>
      <c r="Z6483" s="2" t="s">
        <v>16991</v>
      </c>
      <c r="AA6483" s="2" t="s">
        <v>16992</v>
      </c>
      <c r="AB6483" s="2" t="s">
        <v>13067</v>
      </c>
      <c r="AC6483" s="2">
        <v>78303</v>
      </c>
    </row>
    <row r="6484" spans="1:29" x14ac:dyDescent="0.2">
      <c r="A6484" s="2" t="s">
        <v>12146</v>
      </c>
      <c r="B6484" s="2">
        <v>80795</v>
      </c>
      <c r="C6484" s="2" t="s">
        <v>12147</v>
      </c>
      <c r="D6484" s="10">
        <v>8986.5393819342498</v>
      </c>
      <c r="E6484" s="20">
        <v>4.6885263793691498E-2</v>
      </c>
      <c r="F6484" s="7">
        <v>0.78059529325674004</v>
      </c>
      <c r="G6484" s="3" t="s">
        <v>5116</v>
      </c>
      <c r="I6484" s="17">
        <v>-0.83561884535056796</v>
      </c>
      <c r="J6484" s="7">
        <v>3.2559533405368402E-5</v>
      </c>
      <c r="K6484" s="3" t="s">
        <v>8</v>
      </c>
      <c r="M6484" s="18">
        <v>0.68727137917220604</v>
      </c>
      <c r="N6484" s="7">
        <v>8.2363006107832905E-5</v>
      </c>
      <c r="O6484" s="3" t="s">
        <v>8</v>
      </c>
      <c r="Q6484" s="6">
        <v>-0.19523272997205299</v>
      </c>
      <c r="R6484" s="7">
        <v>0.299349363869371</v>
      </c>
      <c r="S6484" s="3" t="s">
        <v>5116</v>
      </c>
      <c r="U6484" s="3">
        <f t="shared" si="101"/>
        <v>2</v>
      </c>
      <c r="W6484" s="2" t="s">
        <v>12146</v>
      </c>
      <c r="X6484" s="2" t="s">
        <v>13059</v>
      </c>
      <c r="Y6484" s="2" t="s">
        <v>19728</v>
      </c>
      <c r="Z6484" s="2" t="s">
        <v>19729</v>
      </c>
      <c r="AA6484" s="2" t="s">
        <v>12147</v>
      </c>
      <c r="AB6484" s="2" t="s">
        <v>13067</v>
      </c>
      <c r="AC6484" s="2">
        <v>80795</v>
      </c>
    </row>
    <row r="6485" spans="1:29" x14ac:dyDescent="0.2">
      <c r="A6485" s="2" t="s">
        <v>2584</v>
      </c>
      <c r="B6485" s="2">
        <v>17846</v>
      </c>
      <c r="C6485" s="2" t="s">
        <v>2585</v>
      </c>
      <c r="D6485" s="10">
        <v>2710.3571730322901</v>
      </c>
      <c r="E6485" s="52">
        <v>0.67865076866115603</v>
      </c>
      <c r="F6485" s="7">
        <v>2.9761705059102899E-11</v>
      </c>
      <c r="G6485" s="3" t="s">
        <v>8</v>
      </c>
      <c r="I6485" s="17">
        <v>-0.83609449635419697</v>
      </c>
      <c r="J6485" s="7">
        <v>2.02295339260808E-5</v>
      </c>
      <c r="K6485" s="3" t="s">
        <v>8</v>
      </c>
      <c r="M6485" s="18">
        <v>1.19434717299544</v>
      </c>
      <c r="N6485" s="7">
        <v>4.40871651971911E-13</v>
      </c>
      <c r="O6485" s="3" t="s">
        <v>8</v>
      </c>
      <c r="Q6485" s="6">
        <v>-0.32039809201991198</v>
      </c>
      <c r="R6485" s="7">
        <v>4.7932158303156801E-2</v>
      </c>
      <c r="S6485" s="3" t="s">
        <v>5116</v>
      </c>
      <c r="U6485" s="3">
        <f t="shared" si="101"/>
        <v>3</v>
      </c>
      <c r="W6485" s="2" t="s">
        <v>2584</v>
      </c>
      <c r="X6485" s="2" t="s">
        <v>13068</v>
      </c>
      <c r="Y6485" s="2" t="s">
        <v>15318</v>
      </c>
      <c r="Z6485" s="2" t="s">
        <v>2584</v>
      </c>
      <c r="AA6485" s="2" t="s">
        <v>2585</v>
      </c>
      <c r="AB6485" s="2" t="s">
        <v>13067</v>
      </c>
      <c r="AC6485" s="2">
        <v>17846</v>
      </c>
    </row>
    <row r="6486" spans="1:29" x14ac:dyDescent="0.2">
      <c r="A6486" s="2" t="s">
        <v>12861</v>
      </c>
      <c r="B6486" s="2">
        <v>67629</v>
      </c>
      <c r="C6486" s="2" t="s">
        <v>12862</v>
      </c>
      <c r="D6486" s="10">
        <v>82.3164353124331</v>
      </c>
      <c r="E6486" s="20">
        <v>1.99317640097561E-2</v>
      </c>
      <c r="F6486" s="7">
        <v>0.96017067721348504</v>
      </c>
      <c r="G6486" s="3" t="s">
        <v>5116</v>
      </c>
      <c r="I6486" s="17">
        <v>-0.83691054669188103</v>
      </c>
      <c r="J6486" s="7">
        <v>2.1509933215628899E-2</v>
      </c>
      <c r="K6486" s="3" t="s">
        <v>8</v>
      </c>
      <c r="M6486" s="6">
        <v>0.545161688346118</v>
      </c>
      <c r="N6486" s="7">
        <v>0.10204011411387701</v>
      </c>
      <c r="O6486" s="3" t="s">
        <v>5116</v>
      </c>
      <c r="Q6486" s="6">
        <v>-0.31168062235551902</v>
      </c>
      <c r="R6486" s="7">
        <v>0.41003009480359498</v>
      </c>
      <c r="S6486" s="3" t="s">
        <v>5116</v>
      </c>
      <c r="U6486" s="3">
        <f t="shared" si="101"/>
        <v>1</v>
      </c>
      <c r="W6486" s="2" t="s">
        <v>12861</v>
      </c>
      <c r="X6486" s="2" t="s">
        <v>13068</v>
      </c>
      <c r="Y6486" s="2" t="s">
        <v>20150</v>
      </c>
      <c r="Z6486" s="2" t="s">
        <v>12861</v>
      </c>
      <c r="AA6486" s="2" t="s">
        <v>12862</v>
      </c>
      <c r="AB6486" s="2" t="s">
        <v>13067</v>
      </c>
      <c r="AC6486" s="2">
        <v>67629</v>
      </c>
    </row>
    <row r="6487" spans="1:29" x14ac:dyDescent="0.2">
      <c r="A6487" s="2" t="s">
        <v>1138</v>
      </c>
      <c r="B6487" s="2">
        <v>57783</v>
      </c>
      <c r="C6487" s="2" t="s">
        <v>1139</v>
      </c>
      <c r="D6487" s="10">
        <v>1247.89079631806</v>
      </c>
      <c r="E6487" s="52">
        <v>-0.878200175779838</v>
      </c>
      <c r="F6487" s="7">
        <v>4.4421964670726104E-22</v>
      </c>
      <c r="G6487" s="3" t="s">
        <v>8</v>
      </c>
      <c r="I6487" s="17">
        <v>-0.83916239537745996</v>
      </c>
      <c r="J6487" s="7">
        <v>2.4513804108944099E-6</v>
      </c>
      <c r="K6487" s="3" t="s">
        <v>8</v>
      </c>
      <c r="M6487" s="6">
        <v>0.42686534682615002</v>
      </c>
      <c r="N6487" s="7">
        <v>8.4914623611478807E-3</v>
      </c>
      <c r="O6487" s="3" t="s">
        <v>5116</v>
      </c>
      <c r="Q6487" s="6">
        <v>0.465903127228528</v>
      </c>
      <c r="R6487" s="7">
        <v>6.3839748916841299E-4</v>
      </c>
      <c r="S6487" s="3" t="s">
        <v>5116</v>
      </c>
      <c r="U6487" s="3">
        <f t="shared" si="101"/>
        <v>2</v>
      </c>
      <c r="W6487" s="2" t="s">
        <v>1138</v>
      </c>
      <c r="X6487" s="2" t="s">
        <v>13068</v>
      </c>
      <c r="Y6487" s="2" t="s">
        <v>20662</v>
      </c>
      <c r="Z6487" s="2" t="s">
        <v>1138</v>
      </c>
      <c r="AA6487" s="2" t="s">
        <v>1139</v>
      </c>
      <c r="AB6487" s="2" t="s">
        <v>13067</v>
      </c>
      <c r="AC6487" s="2">
        <v>57783</v>
      </c>
    </row>
    <row r="6488" spans="1:29" x14ac:dyDescent="0.2">
      <c r="A6488" s="2" t="s">
        <v>5600</v>
      </c>
      <c r="B6488" s="2">
        <v>57436</v>
      </c>
      <c r="C6488" s="2" t="s">
        <v>5601</v>
      </c>
      <c r="D6488" s="10">
        <v>48454.316781929301</v>
      </c>
      <c r="E6488" s="20">
        <v>-0.27951083252853698</v>
      </c>
      <c r="F6488" s="7">
        <v>1.2350762878882601E-9</v>
      </c>
      <c r="G6488" s="3" t="s">
        <v>5116</v>
      </c>
      <c r="I6488" s="17">
        <v>-0.839192132970073</v>
      </c>
      <c r="J6488" s="7">
        <v>7.0243444828947699E-22</v>
      </c>
      <c r="K6488" s="3" t="s">
        <v>8</v>
      </c>
      <c r="M6488" s="6">
        <v>0.47827384177494198</v>
      </c>
      <c r="N6488" s="7">
        <v>8.4968612608541399E-10</v>
      </c>
      <c r="O6488" s="3" t="s">
        <v>5116</v>
      </c>
      <c r="Q6488" s="6">
        <v>-8.1407458666593296E-2</v>
      </c>
      <c r="R6488" s="7">
        <v>0.33903696791404903</v>
      </c>
      <c r="S6488" s="3" t="s">
        <v>5116</v>
      </c>
      <c r="U6488" s="3">
        <f t="shared" si="101"/>
        <v>1</v>
      </c>
      <c r="W6488" s="2" t="s">
        <v>5600</v>
      </c>
      <c r="X6488" s="2" t="s">
        <v>13068</v>
      </c>
      <c r="Y6488" s="2" t="s">
        <v>16418</v>
      </c>
      <c r="Z6488" s="2" t="s">
        <v>5600</v>
      </c>
      <c r="AA6488" s="2" t="s">
        <v>5601</v>
      </c>
      <c r="AB6488" s="2" t="s">
        <v>13067</v>
      </c>
      <c r="AC6488" s="2">
        <v>57436</v>
      </c>
    </row>
    <row r="6489" spans="1:29" x14ac:dyDescent="0.2">
      <c r="A6489" s="2" t="s">
        <v>10543</v>
      </c>
      <c r="B6489" s="2">
        <v>66916</v>
      </c>
      <c r="C6489" s="2" t="s">
        <v>10544</v>
      </c>
      <c r="D6489" s="10">
        <v>7690.2398205853697</v>
      </c>
      <c r="E6489" s="20">
        <v>0.139939072282249</v>
      </c>
      <c r="F6489" s="7">
        <v>0.30048651301225099</v>
      </c>
      <c r="G6489" s="3" t="s">
        <v>5116</v>
      </c>
      <c r="I6489" s="17">
        <v>-0.84063834569465701</v>
      </c>
      <c r="J6489" s="7">
        <v>5.1379685411399401E-5</v>
      </c>
      <c r="K6489" s="3" t="s">
        <v>8</v>
      </c>
      <c r="M6489" s="18">
        <v>0.86564062540834397</v>
      </c>
      <c r="N6489" s="7">
        <v>1.04440295259026E-6</v>
      </c>
      <c r="O6489" s="3" t="s">
        <v>8</v>
      </c>
      <c r="Q6489" s="6">
        <v>-0.114936792568562</v>
      </c>
      <c r="R6489" s="7">
        <v>0.60949364416019303</v>
      </c>
      <c r="S6489" s="3" t="s">
        <v>5116</v>
      </c>
      <c r="U6489" s="3">
        <f t="shared" si="101"/>
        <v>2</v>
      </c>
      <c r="W6489" s="2" t="s">
        <v>10543</v>
      </c>
      <c r="X6489" s="2" t="s">
        <v>13068</v>
      </c>
      <c r="Y6489" s="2" t="s">
        <v>18180</v>
      </c>
      <c r="Z6489" s="2" t="s">
        <v>10543</v>
      </c>
      <c r="AA6489" s="2" t="s">
        <v>18181</v>
      </c>
      <c r="AB6489" s="2" t="s">
        <v>13067</v>
      </c>
      <c r="AC6489" s="2">
        <v>66916</v>
      </c>
    </row>
    <row r="6490" spans="1:29" x14ac:dyDescent="0.2">
      <c r="A6490" s="2" t="s">
        <v>9920</v>
      </c>
      <c r="B6490" s="2">
        <v>69072</v>
      </c>
      <c r="C6490" s="2" t="s">
        <v>9921</v>
      </c>
      <c r="D6490" s="10">
        <v>3732.6063572050798</v>
      </c>
      <c r="E6490" s="20">
        <v>-9.8404405474745799E-2</v>
      </c>
      <c r="F6490" s="7">
        <v>0.17147169776181501</v>
      </c>
      <c r="G6490" s="3" t="s">
        <v>5116</v>
      </c>
      <c r="I6490" s="17">
        <v>-0.84111689968563796</v>
      </c>
      <c r="J6490" s="7">
        <v>5.4128479693410205E-13</v>
      </c>
      <c r="K6490" s="3" t="s">
        <v>8</v>
      </c>
      <c r="M6490" s="18">
        <v>0.82628752215426804</v>
      </c>
      <c r="N6490" s="7">
        <v>3.41868581948477E-16</v>
      </c>
      <c r="O6490" s="3" t="s">
        <v>8</v>
      </c>
      <c r="Q6490" s="6">
        <v>8.3575027943375693E-2</v>
      </c>
      <c r="R6490" s="7">
        <v>0.486463431016812</v>
      </c>
      <c r="S6490" s="3" t="s">
        <v>5116</v>
      </c>
      <c r="U6490" s="3">
        <f t="shared" si="101"/>
        <v>2</v>
      </c>
      <c r="W6490" s="2" t="s">
        <v>9920</v>
      </c>
      <c r="X6490" s="2" t="s">
        <v>13068</v>
      </c>
      <c r="Y6490" s="2" t="s">
        <v>15870</v>
      </c>
      <c r="Z6490" s="2" t="s">
        <v>9920</v>
      </c>
      <c r="AA6490" s="2" t="s">
        <v>9921</v>
      </c>
      <c r="AB6490" s="2" t="s">
        <v>13067</v>
      </c>
      <c r="AC6490" s="2">
        <v>69072</v>
      </c>
    </row>
    <row r="6491" spans="1:29" x14ac:dyDescent="0.2">
      <c r="A6491" s="2" t="s">
        <v>5472</v>
      </c>
      <c r="B6491" s="2">
        <v>53611</v>
      </c>
      <c r="C6491" s="2" t="s">
        <v>5473</v>
      </c>
      <c r="D6491" s="10">
        <v>1979.06069449919</v>
      </c>
      <c r="E6491" s="20">
        <v>-0.46442705091715503</v>
      </c>
      <c r="F6491" s="7">
        <v>1.07325221946105E-10</v>
      </c>
      <c r="G6491" s="3" t="s">
        <v>5116</v>
      </c>
      <c r="I6491" s="17">
        <v>-0.84269766811239699</v>
      </c>
      <c r="J6491" s="7">
        <v>1.1843877996924801E-9</v>
      </c>
      <c r="K6491" s="3" t="s">
        <v>8</v>
      </c>
      <c r="M6491" s="6">
        <v>0.51789144124285202</v>
      </c>
      <c r="N6491" s="7">
        <v>2.65437680657396E-5</v>
      </c>
      <c r="O6491" s="3" t="s">
        <v>5116</v>
      </c>
      <c r="Q6491" s="6">
        <v>0.13962082404761</v>
      </c>
      <c r="R6491" s="7">
        <v>0.27982841199255398</v>
      </c>
      <c r="S6491" s="3" t="s">
        <v>5116</v>
      </c>
      <c r="U6491" s="3">
        <f t="shared" si="101"/>
        <v>1</v>
      </c>
      <c r="W6491" s="2" t="s">
        <v>5472</v>
      </c>
      <c r="X6491" s="2" t="s">
        <v>13068</v>
      </c>
      <c r="Y6491" s="2" t="s">
        <v>21045</v>
      </c>
      <c r="Z6491" s="2" t="s">
        <v>5472</v>
      </c>
      <c r="AA6491" s="2" t="s">
        <v>5473</v>
      </c>
      <c r="AB6491" s="2" t="s">
        <v>13067</v>
      </c>
      <c r="AC6491" s="2">
        <v>53611</v>
      </c>
    </row>
    <row r="6492" spans="1:29" x14ac:dyDescent="0.2">
      <c r="A6492" s="2" t="s">
        <v>6732</v>
      </c>
      <c r="B6492" s="2">
        <v>14782</v>
      </c>
      <c r="C6492" s="2" t="s">
        <v>6733</v>
      </c>
      <c r="D6492" s="10">
        <v>2686.1712612749302</v>
      </c>
      <c r="E6492" s="20">
        <v>-0.34659772955150198</v>
      </c>
      <c r="F6492" s="7">
        <v>9.2635679207233503E-5</v>
      </c>
      <c r="G6492" s="3" t="s">
        <v>5116</v>
      </c>
      <c r="I6492" s="17">
        <v>-0.84278264461497099</v>
      </c>
      <c r="J6492" s="7">
        <v>3.1863152411919099E-7</v>
      </c>
      <c r="K6492" s="3" t="s">
        <v>8</v>
      </c>
      <c r="M6492" s="6">
        <v>0.49857050714046403</v>
      </c>
      <c r="N6492" s="7">
        <v>7.1500868932775497E-4</v>
      </c>
      <c r="O6492" s="3" t="s">
        <v>5116</v>
      </c>
      <c r="Q6492" s="6">
        <v>2.3855920769958201E-3</v>
      </c>
      <c r="R6492" s="7">
        <v>0.99204099864994</v>
      </c>
      <c r="S6492" s="3" t="s">
        <v>5116</v>
      </c>
      <c r="U6492" s="3">
        <f t="shared" si="101"/>
        <v>1</v>
      </c>
      <c r="W6492" s="2" t="s">
        <v>6732</v>
      </c>
      <c r="X6492" s="2" t="s">
        <v>13068</v>
      </c>
      <c r="Y6492" s="2" t="s">
        <v>16831</v>
      </c>
      <c r="Z6492" s="2" t="s">
        <v>6732</v>
      </c>
      <c r="AA6492" s="2" t="s">
        <v>6733</v>
      </c>
      <c r="AB6492" s="2" t="s">
        <v>13067</v>
      </c>
      <c r="AC6492" s="2">
        <v>14782</v>
      </c>
    </row>
    <row r="6493" spans="1:29" x14ac:dyDescent="0.2">
      <c r="A6493" s="2" t="s">
        <v>5233</v>
      </c>
      <c r="B6493" s="2">
        <v>71954</v>
      </c>
      <c r="C6493" s="2" t="s">
        <v>5234</v>
      </c>
      <c r="D6493" s="10">
        <v>4761.4689464585099</v>
      </c>
      <c r="E6493" s="20">
        <v>-0.56757553594246701</v>
      </c>
      <c r="F6493" s="7">
        <v>3.13043683781053E-16</v>
      </c>
      <c r="G6493" s="3" t="s">
        <v>5116</v>
      </c>
      <c r="I6493" s="17">
        <v>-0.84279633451810199</v>
      </c>
      <c r="J6493" s="7">
        <v>4.1662937262815502E-10</v>
      </c>
      <c r="K6493" s="3" t="s">
        <v>8</v>
      </c>
      <c r="M6493" s="6">
        <v>0.43304370101435402</v>
      </c>
      <c r="N6493" s="7">
        <v>3.77515901480392E-4</v>
      </c>
      <c r="O6493" s="3" t="s">
        <v>5116</v>
      </c>
      <c r="Q6493" s="6">
        <v>0.15782290243871899</v>
      </c>
      <c r="R6493" s="7">
        <v>0.194276713537895</v>
      </c>
      <c r="S6493" s="3" t="s">
        <v>5116</v>
      </c>
      <c r="U6493" s="3">
        <f t="shared" si="101"/>
        <v>1</v>
      </c>
      <c r="W6493" s="2" t="s">
        <v>5233</v>
      </c>
      <c r="X6493" s="2" t="s">
        <v>13068</v>
      </c>
      <c r="Y6493" s="2" t="s">
        <v>20313</v>
      </c>
      <c r="Z6493" s="2" t="s">
        <v>5233</v>
      </c>
      <c r="AA6493" s="2" t="s">
        <v>5234</v>
      </c>
      <c r="AB6493" s="2" t="s">
        <v>13067</v>
      </c>
      <c r="AC6493" s="2">
        <v>71954</v>
      </c>
    </row>
    <row r="6494" spans="1:29" x14ac:dyDescent="0.2">
      <c r="A6494" s="2" t="s">
        <v>6592</v>
      </c>
      <c r="B6494" s="2">
        <v>108909</v>
      </c>
      <c r="C6494" s="2" t="s">
        <v>6593</v>
      </c>
      <c r="D6494" s="10">
        <v>1835.29084146841</v>
      </c>
      <c r="E6494" s="20">
        <v>-0.34994904851617797</v>
      </c>
      <c r="F6494" s="7">
        <v>4.5310637372532497E-5</v>
      </c>
      <c r="G6494" s="3" t="s">
        <v>5116</v>
      </c>
      <c r="I6494" s="17">
        <v>-0.84375513991253304</v>
      </c>
      <c r="J6494" s="7">
        <v>1.3756133151973299E-7</v>
      </c>
      <c r="K6494" s="3" t="s">
        <v>8</v>
      </c>
      <c r="M6494" s="6">
        <v>0.52407284461216397</v>
      </c>
      <c r="N6494" s="7">
        <v>2.3640977611303599E-4</v>
      </c>
      <c r="O6494" s="3" t="s">
        <v>5116</v>
      </c>
      <c r="Q6494" s="6">
        <v>3.0266753215808701E-2</v>
      </c>
      <c r="R6494" s="7">
        <v>0.884357302265801</v>
      </c>
      <c r="S6494" s="3" t="s">
        <v>5116</v>
      </c>
      <c r="U6494" s="3">
        <f t="shared" si="101"/>
        <v>1</v>
      </c>
      <c r="W6494" s="2" t="s">
        <v>6592</v>
      </c>
      <c r="X6494" s="2" t="s">
        <v>13068</v>
      </c>
      <c r="Y6494" s="2" t="s">
        <v>14183</v>
      </c>
      <c r="Z6494" s="2" t="s">
        <v>6592</v>
      </c>
      <c r="AA6494" s="2" t="s">
        <v>6593</v>
      </c>
      <c r="AB6494" s="2" t="s">
        <v>13067</v>
      </c>
      <c r="AC6494" s="2">
        <v>108909</v>
      </c>
    </row>
    <row r="6495" spans="1:29" x14ac:dyDescent="0.2">
      <c r="A6495" s="2" t="s">
        <v>5243</v>
      </c>
      <c r="B6495" s="2">
        <v>12631</v>
      </c>
      <c r="C6495" s="2" t="s">
        <v>5244</v>
      </c>
      <c r="D6495" s="10">
        <v>64819.608372109702</v>
      </c>
      <c r="E6495" s="20">
        <v>-0.43736320436401499</v>
      </c>
      <c r="F6495" s="7">
        <v>1.7727261933779E-15</v>
      </c>
      <c r="G6495" s="3" t="s">
        <v>5116</v>
      </c>
      <c r="I6495" s="17">
        <v>-0.84438497820056302</v>
      </c>
      <c r="J6495" s="7">
        <v>1.76661645014547E-15</v>
      </c>
      <c r="K6495" s="3" t="s">
        <v>8</v>
      </c>
      <c r="M6495" s="6">
        <v>0.30610057396423301</v>
      </c>
      <c r="N6495" s="7">
        <v>1.83748287628507E-3</v>
      </c>
      <c r="O6495" s="3" t="s">
        <v>5116</v>
      </c>
      <c r="Q6495" s="6">
        <v>-0.100921199872316</v>
      </c>
      <c r="R6495" s="7">
        <v>0.32305797761651001</v>
      </c>
      <c r="S6495" s="3" t="s">
        <v>5116</v>
      </c>
      <c r="U6495" s="3">
        <f t="shared" si="101"/>
        <v>1</v>
      </c>
      <c r="W6495" s="2" t="s">
        <v>5243</v>
      </c>
      <c r="X6495" s="2" t="s">
        <v>13068</v>
      </c>
      <c r="Y6495" s="2" t="s">
        <v>15150</v>
      </c>
      <c r="Z6495" s="2" t="s">
        <v>5243</v>
      </c>
      <c r="AA6495" s="2" t="s">
        <v>5244</v>
      </c>
      <c r="AB6495" s="2" t="s">
        <v>13067</v>
      </c>
      <c r="AC6495" s="2">
        <v>12631</v>
      </c>
    </row>
    <row r="6496" spans="1:29" x14ac:dyDescent="0.2">
      <c r="A6496" s="2" t="s">
        <v>5217</v>
      </c>
      <c r="B6496" s="2">
        <v>56305</v>
      </c>
      <c r="C6496" s="2" t="s">
        <v>5218</v>
      </c>
      <c r="D6496" s="10">
        <v>5529.0640587684802</v>
      </c>
      <c r="E6496" s="20">
        <v>-0.38924156782335001</v>
      </c>
      <c r="F6496" s="7">
        <v>4.6197319330681399E-17</v>
      </c>
      <c r="G6496" s="3" t="s">
        <v>5116</v>
      </c>
      <c r="I6496" s="17">
        <v>-0.845058198894999</v>
      </c>
      <c r="J6496" s="7">
        <v>3.9703006642383401E-21</v>
      </c>
      <c r="K6496" s="3" t="s">
        <v>8</v>
      </c>
      <c r="M6496" s="6">
        <v>0.56483640302572002</v>
      </c>
      <c r="N6496" s="7">
        <v>1.15508878604144E-12</v>
      </c>
      <c r="O6496" s="3" t="s">
        <v>5116</v>
      </c>
      <c r="Q6496" s="6">
        <v>0.109019771954072</v>
      </c>
      <c r="R6496" s="7">
        <v>0.17844474242743599</v>
      </c>
      <c r="S6496" s="3" t="s">
        <v>5116</v>
      </c>
      <c r="U6496" s="3">
        <f t="shared" si="101"/>
        <v>1</v>
      </c>
      <c r="W6496" s="2" t="s">
        <v>5217</v>
      </c>
      <c r="X6496" s="2" t="s">
        <v>13068</v>
      </c>
      <c r="Y6496" s="2" t="s">
        <v>18758</v>
      </c>
      <c r="Z6496" s="2" t="s">
        <v>5217</v>
      </c>
      <c r="AA6496" s="2" t="s">
        <v>5218</v>
      </c>
      <c r="AB6496" s="2" t="s">
        <v>13067</v>
      </c>
      <c r="AC6496" s="2">
        <v>56305</v>
      </c>
    </row>
    <row r="6497" spans="1:29" x14ac:dyDescent="0.2">
      <c r="A6497" s="2" t="s">
        <v>6172</v>
      </c>
      <c r="B6497" s="2">
        <v>72931</v>
      </c>
      <c r="C6497" s="2" t="s">
        <v>6173</v>
      </c>
      <c r="D6497" s="10">
        <v>12550.1762097963</v>
      </c>
      <c r="E6497" s="20">
        <v>0.44571216007300002</v>
      </c>
      <c r="F6497" s="7">
        <v>1.9474269286559398E-6</v>
      </c>
      <c r="G6497" s="3" t="s">
        <v>5116</v>
      </c>
      <c r="I6497" s="17">
        <v>-0.84529558696129703</v>
      </c>
      <c r="J6497" s="7">
        <v>1.65744826766901E-6</v>
      </c>
      <c r="K6497" s="3" t="s">
        <v>8</v>
      </c>
      <c r="M6497" s="18">
        <v>0.86588235680709502</v>
      </c>
      <c r="N6497" s="7">
        <v>1.06660139519595E-8</v>
      </c>
      <c r="O6497" s="3" t="s">
        <v>8</v>
      </c>
      <c r="Q6497" s="6">
        <v>-0.42512539022720203</v>
      </c>
      <c r="R6497" s="7">
        <v>2.0121944253050999E-3</v>
      </c>
      <c r="S6497" s="3" t="s">
        <v>5116</v>
      </c>
      <c r="U6497" s="3">
        <f t="shared" si="101"/>
        <v>2</v>
      </c>
      <c r="W6497" s="2" t="s">
        <v>6172</v>
      </c>
      <c r="X6497" s="2" t="s">
        <v>13068</v>
      </c>
      <c r="Y6497" s="2" t="s">
        <v>20356</v>
      </c>
      <c r="Z6497" s="2" t="s">
        <v>6172</v>
      </c>
      <c r="AA6497" s="2" t="s">
        <v>6173</v>
      </c>
      <c r="AB6497" s="2" t="s">
        <v>13067</v>
      </c>
      <c r="AC6497" s="2">
        <v>72931</v>
      </c>
    </row>
    <row r="6498" spans="1:29" x14ac:dyDescent="0.2">
      <c r="A6498" s="2" t="s">
        <v>5875</v>
      </c>
      <c r="B6498" s="2">
        <v>56612</v>
      </c>
      <c r="C6498" s="2" t="s">
        <v>5876</v>
      </c>
      <c r="D6498" s="10">
        <v>5148.2269076495404</v>
      </c>
      <c r="E6498" s="20">
        <v>0.58297924634090403</v>
      </c>
      <c r="F6498" s="7">
        <v>1.1124192310605501E-7</v>
      </c>
      <c r="G6498" s="3" t="s">
        <v>5116</v>
      </c>
      <c r="I6498" s="17">
        <v>-0.84551116691126005</v>
      </c>
      <c r="J6498" s="7">
        <v>4.5868378168021802E-5</v>
      </c>
      <c r="K6498" s="3" t="s">
        <v>8</v>
      </c>
      <c r="M6498" s="18">
        <v>0.86911421889424301</v>
      </c>
      <c r="N6498" s="7">
        <v>9.3687676542599995E-7</v>
      </c>
      <c r="O6498" s="3" t="s">
        <v>8</v>
      </c>
      <c r="Q6498" s="6">
        <v>-0.55937619435792096</v>
      </c>
      <c r="R6498" s="7">
        <v>4.3262786546362198E-4</v>
      </c>
      <c r="S6498" s="3" t="s">
        <v>5116</v>
      </c>
      <c r="U6498" s="3">
        <f t="shared" si="101"/>
        <v>2</v>
      </c>
      <c r="W6498" s="2" t="s">
        <v>5875</v>
      </c>
      <c r="X6498" s="2" t="s">
        <v>13068</v>
      </c>
      <c r="Y6498" s="2" t="s">
        <v>18663</v>
      </c>
      <c r="Z6498" s="2" t="s">
        <v>5875</v>
      </c>
      <c r="AA6498" s="2" t="s">
        <v>5876</v>
      </c>
      <c r="AB6498" s="2" t="s">
        <v>13067</v>
      </c>
      <c r="AC6498" s="2">
        <v>56612</v>
      </c>
    </row>
    <row r="6499" spans="1:29" x14ac:dyDescent="0.2">
      <c r="A6499" s="2" t="s">
        <v>6937</v>
      </c>
      <c r="B6499" s="2">
        <v>66495</v>
      </c>
      <c r="C6499" s="2" t="s">
        <v>6938</v>
      </c>
      <c r="D6499" s="10">
        <v>6280.2665025758097</v>
      </c>
      <c r="E6499" s="20">
        <v>0.41398259263162401</v>
      </c>
      <c r="F6499" s="7">
        <v>2.79077009119352E-4</v>
      </c>
      <c r="G6499" s="3" t="s">
        <v>5116</v>
      </c>
      <c r="I6499" s="17">
        <v>-0.84572834958718202</v>
      </c>
      <c r="J6499" s="7">
        <v>5.0477889647061801E-5</v>
      </c>
      <c r="K6499" s="3" t="s">
        <v>8</v>
      </c>
      <c r="M6499" s="18">
        <v>0.70931962608727195</v>
      </c>
      <c r="N6499" s="7">
        <v>8.7043389123004502E-5</v>
      </c>
      <c r="O6499" s="3" t="s">
        <v>8</v>
      </c>
      <c r="Q6499" s="6">
        <v>-0.55039131613153403</v>
      </c>
      <c r="R6499" s="7">
        <v>5.93251867197296E-4</v>
      </c>
      <c r="S6499" s="3" t="s">
        <v>5116</v>
      </c>
      <c r="U6499" s="3">
        <f t="shared" si="101"/>
        <v>2</v>
      </c>
      <c r="W6499" s="2" t="s">
        <v>6937</v>
      </c>
      <c r="X6499" s="2" t="s">
        <v>13068</v>
      </c>
      <c r="Y6499" s="2" t="s">
        <v>18172</v>
      </c>
      <c r="Z6499" s="2" t="s">
        <v>6937</v>
      </c>
      <c r="AA6499" s="2" t="s">
        <v>18173</v>
      </c>
      <c r="AB6499" s="2" t="s">
        <v>13067</v>
      </c>
      <c r="AC6499" s="2">
        <v>66495</v>
      </c>
    </row>
    <row r="6500" spans="1:29" x14ac:dyDescent="0.2">
      <c r="A6500" s="2" t="s">
        <v>320</v>
      </c>
      <c r="B6500" s="2">
        <v>68097</v>
      </c>
      <c r="C6500" s="2" t="s">
        <v>321</v>
      </c>
      <c r="D6500" s="10">
        <v>9527.9667838382193</v>
      </c>
      <c r="E6500" s="52">
        <v>-0.910347184519812</v>
      </c>
      <c r="F6500" s="7">
        <v>1.5196410107210499E-44</v>
      </c>
      <c r="G6500" s="3" t="s">
        <v>8</v>
      </c>
      <c r="I6500" s="17">
        <v>-0.84628516480164195</v>
      </c>
      <c r="J6500" s="7">
        <v>3.99851276024732E-11</v>
      </c>
      <c r="K6500" s="3" t="s">
        <v>8</v>
      </c>
      <c r="M6500" s="6">
        <v>-0.45699014026774698</v>
      </c>
      <c r="N6500" s="7">
        <v>7.0138789026459104E-5</v>
      </c>
      <c r="O6500" s="3" t="s">
        <v>5116</v>
      </c>
      <c r="Q6500" s="6">
        <v>-0.39292812054957699</v>
      </c>
      <c r="R6500" s="7">
        <v>6.1183251345475507E-5</v>
      </c>
      <c r="S6500" s="3" t="s">
        <v>5116</v>
      </c>
      <c r="U6500" s="3">
        <f t="shared" si="101"/>
        <v>2</v>
      </c>
      <c r="W6500" s="2" t="s">
        <v>320</v>
      </c>
      <c r="X6500" s="2" t="s">
        <v>13068</v>
      </c>
      <c r="Y6500" s="2" t="s">
        <v>15826</v>
      </c>
      <c r="Z6500" s="2" t="s">
        <v>320</v>
      </c>
      <c r="AA6500" s="2" t="s">
        <v>321</v>
      </c>
      <c r="AB6500" s="2" t="s">
        <v>13067</v>
      </c>
      <c r="AC6500" s="2">
        <v>68097</v>
      </c>
    </row>
    <row r="6501" spans="1:29" x14ac:dyDescent="0.2">
      <c r="A6501" s="2" t="s">
        <v>6668</v>
      </c>
      <c r="B6501" s="2">
        <v>13726</v>
      </c>
      <c r="C6501" s="2" t="s">
        <v>6669</v>
      </c>
      <c r="D6501" s="10">
        <v>1215.55575225955</v>
      </c>
      <c r="E6501" s="20">
        <v>-0.53036591546531398</v>
      </c>
      <c r="F6501" s="7">
        <v>6.9970212767324398E-5</v>
      </c>
      <c r="G6501" s="3" t="s">
        <v>5116</v>
      </c>
      <c r="I6501" s="17">
        <v>-0.84708173735666104</v>
      </c>
      <c r="J6501" s="7">
        <v>4.91795972124437E-4</v>
      </c>
      <c r="K6501" s="3" t="s">
        <v>8</v>
      </c>
      <c r="M6501" s="6">
        <v>-0.317213190431199</v>
      </c>
      <c r="N6501" s="7">
        <v>0.17629054796480301</v>
      </c>
      <c r="O6501" s="3" t="s">
        <v>5116</v>
      </c>
      <c r="Q6501" s="19">
        <v>-0.63392901232254595</v>
      </c>
      <c r="R6501" s="7">
        <v>7.1435192469905702E-4</v>
      </c>
      <c r="S6501" s="3" t="s">
        <v>8</v>
      </c>
      <c r="U6501" s="3">
        <f t="shared" si="101"/>
        <v>2</v>
      </c>
      <c r="W6501" s="2" t="s">
        <v>6668</v>
      </c>
      <c r="X6501" s="2" t="s">
        <v>13068</v>
      </c>
      <c r="Y6501" s="2" t="s">
        <v>15968</v>
      </c>
      <c r="Z6501" s="2" t="s">
        <v>6668</v>
      </c>
      <c r="AA6501" s="2" t="s">
        <v>6669</v>
      </c>
      <c r="AB6501" s="2" t="s">
        <v>13067</v>
      </c>
      <c r="AC6501" s="2">
        <v>13726</v>
      </c>
    </row>
    <row r="6502" spans="1:29" x14ac:dyDescent="0.2">
      <c r="A6502" s="2" t="s">
        <v>6436</v>
      </c>
      <c r="B6502" s="2">
        <v>237465</v>
      </c>
      <c r="C6502" s="2" t="s">
        <v>6437</v>
      </c>
      <c r="D6502" s="10">
        <v>978.33597346446197</v>
      </c>
      <c r="E6502" s="20">
        <v>0.53110938476238001</v>
      </c>
      <c r="F6502" s="7">
        <v>1.5449403262974199E-5</v>
      </c>
      <c r="G6502" s="3" t="s">
        <v>5116</v>
      </c>
      <c r="I6502" s="17">
        <v>-0.84765536094932303</v>
      </c>
      <c r="J6502" s="7">
        <v>1.9183496130429199E-4</v>
      </c>
      <c r="K6502" s="3" t="s">
        <v>8</v>
      </c>
      <c r="M6502" s="18">
        <v>0.72260137740429098</v>
      </c>
      <c r="N6502" s="7">
        <v>2.4107524787170899E-4</v>
      </c>
      <c r="O6502" s="3" t="s">
        <v>8</v>
      </c>
      <c r="Q6502" s="19">
        <v>-0.65616336830741195</v>
      </c>
      <c r="R6502" s="7">
        <v>1.46777722807499E-4</v>
      </c>
      <c r="S6502" s="3" t="s">
        <v>8</v>
      </c>
      <c r="U6502" s="3">
        <f t="shared" si="101"/>
        <v>3</v>
      </c>
      <c r="W6502" s="2" t="s">
        <v>6436</v>
      </c>
      <c r="X6502" s="2" t="s">
        <v>13068</v>
      </c>
      <c r="Y6502" s="2" t="s">
        <v>14992</v>
      </c>
      <c r="Z6502" s="2" t="s">
        <v>6436</v>
      </c>
      <c r="AA6502" s="2" t="s">
        <v>6437</v>
      </c>
      <c r="AB6502" s="2" t="s">
        <v>13067</v>
      </c>
      <c r="AC6502" s="2">
        <v>237465</v>
      </c>
    </row>
    <row r="6503" spans="1:29" x14ac:dyDescent="0.2">
      <c r="A6503" s="2" t="s">
        <v>6899</v>
      </c>
      <c r="B6503" s="2">
        <v>68198</v>
      </c>
      <c r="C6503" s="2" t="s">
        <v>6900</v>
      </c>
      <c r="D6503" s="10">
        <v>6078.2102897408304</v>
      </c>
      <c r="E6503" s="20">
        <v>0.39224317417534998</v>
      </c>
      <c r="F6503" s="7">
        <v>2.4197950910109301E-4</v>
      </c>
      <c r="G6503" s="3" t="s">
        <v>5116</v>
      </c>
      <c r="I6503" s="17">
        <v>-0.84867093249716896</v>
      </c>
      <c r="J6503" s="7">
        <v>1.55294539629091E-5</v>
      </c>
      <c r="K6503" s="3" t="s">
        <v>8</v>
      </c>
      <c r="M6503" s="18">
        <v>0.81342459252911903</v>
      </c>
      <c r="N6503" s="7">
        <v>1.4211605324176701E-6</v>
      </c>
      <c r="O6503" s="3" t="s">
        <v>8</v>
      </c>
      <c r="Q6503" s="6">
        <v>-0.42748951414339897</v>
      </c>
      <c r="R6503" s="7">
        <v>5.7653946130085598E-3</v>
      </c>
      <c r="S6503" s="3" t="s">
        <v>5116</v>
      </c>
      <c r="U6503" s="3">
        <f t="shared" si="101"/>
        <v>2</v>
      </c>
      <c r="W6503" s="2" t="s">
        <v>6899</v>
      </c>
      <c r="X6503" s="2" t="s">
        <v>13068</v>
      </c>
      <c r="Y6503" s="2" t="s">
        <v>18170</v>
      </c>
      <c r="Z6503" s="2" t="s">
        <v>6899</v>
      </c>
      <c r="AA6503" s="2" t="s">
        <v>18171</v>
      </c>
      <c r="AB6503" s="2" t="s">
        <v>13067</v>
      </c>
      <c r="AC6503" s="2">
        <v>68198</v>
      </c>
    </row>
    <row r="6504" spans="1:29" x14ac:dyDescent="0.2">
      <c r="A6504" s="2" t="s">
        <v>750</v>
      </c>
      <c r="B6504" s="2">
        <v>19345</v>
      </c>
      <c r="C6504" s="2" t="s">
        <v>751</v>
      </c>
      <c r="D6504" s="10">
        <v>1016.3653935137</v>
      </c>
      <c r="E6504" s="52">
        <v>-1.2937229351603201</v>
      </c>
      <c r="F6504" s="7">
        <v>1.2008399199921799E-27</v>
      </c>
      <c r="G6504" s="3" t="s">
        <v>8</v>
      </c>
      <c r="I6504" s="17">
        <v>-0.84887982261685202</v>
      </c>
      <c r="J6504" s="7">
        <v>2.0594182880005001E-4</v>
      </c>
      <c r="K6504" s="3" t="s">
        <v>8</v>
      </c>
      <c r="M6504" s="18">
        <v>-1.14656925478848</v>
      </c>
      <c r="N6504" s="7">
        <v>2.4481845920692201E-9</v>
      </c>
      <c r="O6504" s="3" t="s">
        <v>8</v>
      </c>
      <c r="Q6504" s="19">
        <v>-0.70172614224501095</v>
      </c>
      <c r="R6504" s="7">
        <v>5.0121520109337499E-5</v>
      </c>
      <c r="S6504" s="3" t="s">
        <v>8</v>
      </c>
      <c r="U6504" s="3">
        <f t="shared" si="101"/>
        <v>4</v>
      </c>
      <c r="W6504" s="2" t="s">
        <v>750</v>
      </c>
      <c r="X6504" s="2" t="s">
        <v>13068</v>
      </c>
      <c r="Y6504" s="2" t="s">
        <v>19211</v>
      </c>
      <c r="Z6504" s="2" t="s">
        <v>750</v>
      </c>
      <c r="AA6504" s="2" t="s">
        <v>751</v>
      </c>
      <c r="AB6504" s="2" t="s">
        <v>13067</v>
      </c>
      <c r="AC6504" s="2">
        <v>19345</v>
      </c>
    </row>
    <row r="6505" spans="1:29" x14ac:dyDescent="0.2">
      <c r="A6505" s="2" t="s">
        <v>1444</v>
      </c>
      <c r="B6505" s="2">
        <v>14404</v>
      </c>
      <c r="C6505" s="2" t="s">
        <v>1445</v>
      </c>
      <c r="D6505" s="10">
        <v>107.347462852378</v>
      </c>
      <c r="E6505" s="52">
        <v>-2.03587957957164</v>
      </c>
      <c r="F6505" s="7">
        <v>1.52920894201551E-18</v>
      </c>
      <c r="G6505" s="3" t="s">
        <v>8</v>
      </c>
      <c r="I6505" s="17">
        <v>-0.849221229484458</v>
      </c>
      <c r="J6505" s="7">
        <v>2.37432961867712E-2</v>
      </c>
      <c r="K6505" s="3" t="s">
        <v>8</v>
      </c>
      <c r="M6505" s="6">
        <v>-0.374065714969126</v>
      </c>
      <c r="N6505" s="7">
        <v>0.31033144240877503</v>
      </c>
      <c r="O6505" s="3" t="s">
        <v>5116</v>
      </c>
      <c r="Q6505" s="19">
        <v>0.81259263511805802</v>
      </c>
      <c r="R6505" s="7">
        <v>1.21668945250377E-2</v>
      </c>
      <c r="S6505" s="3" t="s">
        <v>8</v>
      </c>
      <c r="U6505" s="3">
        <f t="shared" si="101"/>
        <v>3</v>
      </c>
      <c r="W6505" s="2" t="s">
        <v>1444</v>
      </c>
      <c r="X6505" s="2" t="s">
        <v>13068</v>
      </c>
      <c r="Y6505" s="2" t="s">
        <v>16425</v>
      </c>
      <c r="Z6505" s="2" t="s">
        <v>1444</v>
      </c>
      <c r="AA6505" s="2" t="s">
        <v>1445</v>
      </c>
      <c r="AB6505" s="2" t="s">
        <v>13067</v>
      </c>
      <c r="AC6505" s="2">
        <v>14404</v>
      </c>
    </row>
    <row r="6506" spans="1:29" x14ac:dyDescent="0.2">
      <c r="A6506" s="2" t="s">
        <v>894</v>
      </c>
      <c r="B6506" s="2" t="s">
        <v>64</v>
      </c>
      <c r="C6506" s="2" t="s">
        <v>64</v>
      </c>
      <c r="D6506" s="10">
        <v>1148.10234479206</v>
      </c>
      <c r="E6506" s="52">
        <v>-1.2198428584378</v>
      </c>
      <c r="F6506" s="7">
        <v>3.09310376570743E-25</v>
      </c>
      <c r="G6506" s="3" t="s">
        <v>8</v>
      </c>
      <c r="I6506" s="17">
        <v>-0.84983040292922996</v>
      </c>
      <c r="J6506" s="7">
        <v>1.8385979575609999E-4</v>
      </c>
      <c r="K6506" s="3" t="s">
        <v>8</v>
      </c>
      <c r="M6506" s="6">
        <v>-7.8013497552443203E-2</v>
      </c>
      <c r="N6506" s="7">
        <v>0.77486712935415403</v>
      </c>
      <c r="O6506" s="3" t="s">
        <v>5116</v>
      </c>
      <c r="Q6506" s="6">
        <v>0.29199895795613101</v>
      </c>
      <c r="R6506" s="7">
        <v>0.14013215696481701</v>
      </c>
      <c r="S6506" s="3" t="s">
        <v>5116</v>
      </c>
      <c r="U6506" s="3">
        <f t="shared" si="101"/>
        <v>2</v>
      </c>
      <c r="W6506" s="2" t="s">
        <v>894</v>
      </c>
      <c r="X6506" s="2" t="s">
        <v>13059</v>
      </c>
      <c r="Y6506" s="2" t="s">
        <v>13476</v>
      </c>
      <c r="Z6506" s="2" t="s">
        <v>13477</v>
      </c>
      <c r="AA6506" s="2" t="s">
        <v>13478</v>
      </c>
      <c r="AB6506" s="2" t="s">
        <v>13067</v>
      </c>
      <c r="AC6506" s="2">
        <v>71901</v>
      </c>
    </row>
    <row r="6507" spans="1:29" x14ac:dyDescent="0.2">
      <c r="A6507" s="2" t="s">
        <v>10044</v>
      </c>
      <c r="B6507" s="2">
        <v>105787</v>
      </c>
      <c r="C6507" s="2" t="s">
        <v>10045</v>
      </c>
      <c r="D6507" s="10">
        <v>1223.56583063835</v>
      </c>
      <c r="E6507" s="20">
        <v>-0.18345735014919901</v>
      </c>
      <c r="F6507" s="7">
        <v>0.198288891784522</v>
      </c>
      <c r="G6507" s="3" t="s">
        <v>5116</v>
      </c>
      <c r="I6507" s="17">
        <v>-0.850214853795771</v>
      </c>
      <c r="J6507" s="7">
        <v>1.6677600069381999E-4</v>
      </c>
      <c r="K6507" s="3" t="s">
        <v>8</v>
      </c>
      <c r="M6507" s="6">
        <v>0.57106551189084598</v>
      </c>
      <c r="N6507" s="7">
        <v>4.3547376776275999E-3</v>
      </c>
      <c r="O6507" s="3" t="s">
        <v>5116</v>
      </c>
      <c r="Q6507" s="6">
        <v>-9.56919917557255E-2</v>
      </c>
      <c r="R6507" s="7">
        <v>0.714274961444335</v>
      </c>
      <c r="S6507" s="3" t="s">
        <v>5116</v>
      </c>
      <c r="U6507" s="3">
        <f t="shared" si="101"/>
        <v>1</v>
      </c>
      <c r="W6507" s="2" t="s">
        <v>10044</v>
      </c>
      <c r="X6507" s="2" t="s">
        <v>13068</v>
      </c>
      <c r="Y6507" s="2" t="s">
        <v>18989</v>
      </c>
      <c r="Z6507" s="2" t="s">
        <v>10044</v>
      </c>
      <c r="AA6507" s="2" t="s">
        <v>10045</v>
      </c>
      <c r="AB6507" s="2" t="s">
        <v>13067</v>
      </c>
      <c r="AC6507" s="2">
        <v>105787</v>
      </c>
    </row>
    <row r="6508" spans="1:29" x14ac:dyDescent="0.2">
      <c r="A6508" s="2" t="s">
        <v>4972</v>
      </c>
      <c r="B6508" s="2">
        <v>27260</v>
      </c>
      <c r="C6508" s="2" t="s">
        <v>4973</v>
      </c>
      <c r="D6508" s="10">
        <v>93.276473294878201</v>
      </c>
      <c r="E6508" s="52">
        <v>0.59973352515529799</v>
      </c>
      <c r="F6508" s="7">
        <v>2.2159004559831001E-2</v>
      </c>
      <c r="G6508" s="3" t="s">
        <v>8</v>
      </c>
      <c r="I6508" s="17">
        <v>-0.85053985067405502</v>
      </c>
      <c r="J6508" s="7">
        <v>2.4859356690590001E-2</v>
      </c>
      <c r="K6508" s="3" t="s">
        <v>8</v>
      </c>
      <c r="M6508" s="18">
        <v>1.48802412317616</v>
      </c>
      <c r="N6508" s="7">
        <v>2.0097110195867298E-6</v>
      </c>
      <c r="O6508" s="3" t="s">
        <v>8</v>
      </c>
      <c r="Q6508" s="6">
        <v>3.7750747346808701E-2</v>
      </c>
      <c r="R6508" s="7">
        <v>0.94676674622870605</v>
      </c>
      <c r="S6508" s="3" t="s">
        <v>5116</v>
      </c>
      <c r="U6508" s="3">
        <f t="shared" si="101"/>
        <v>3</v>
      </c>
      <c r="W6508" s="2" t="s">
        <v>4972</v>
      </c>
      <c r="X6508" s="2" t="s">
        <v>13068</v>
      </c>
      <c r="Y6508" s="2" t="s">
        <v>18785</v>
      </c>
      <c r="Z6508" s="2" t="s">
        <v>4972</v>
      </c>
      <c r="AA6508" s="2" t="s">
        <v>4973</v>
      </c>
      <c r="AB6508" s="2" t="s">
        <v>13067</v>
      </c>
      <c r="AC6508" s="2">
        <v>27260</v>
      </c>
    </row>
    <row r="6509" spans="1:29" x14ac:dyDescent="0.2">
      <c r="A6509" s="2" t="s">
        <v>9361</v>
      </c>
      <c r="B6509" s="2" t="s">
        <v>64</v>
      </c>
      <c r="C6509" s="2" t="s">
        <v>64</v>
      </c>
      <c r="D6509" s="10">
        <v>211.031473207304</v>
      </c>
      <c r="E6509" s="20">
        <v>0.43783768675422302</v>
      </c>
      <c r="F6509" s="7">
        <v>9.7862196429250994E-2</v>
      </c>
      <c r="G6509" s="3" t="s">
        <v>5116</v>
      </c>
      <c r="I6509" s="17">
        <v>-0.85058493066516305</v>
      </c>
      <c r="J6509" s="7">
        <v>2.2480424707761602E-2</v>
      </c>
      <c r="K6509" s="3" t="s">
        <v>8</v>
      </c>
      <c r="M6509" s="18">
        <v>1.38902897626736</v>
      </c>
      <c r="N6509" s="7">
        <v>6.6280159404195597E-6</v>
      </c>
      <c r="O6509" s="3" t="s">
        <v>8</v>
      </c>
      <c r="Q6509" s="6">
        <v>0.10060635884797201</v>
      </c>
      <c r="R6509" s="7">
        <v>0.84453201305109205</v>
      </c>
      <c r="S6509" s="3" t="s">
        <v>5116</v>
      </c>
      <c r="U6509" s="3">
        <f t="shared" si="101"/>
        <v>2</v>
      </c>
      <c r="W6509" s="2" t="s">
        <v>9361</v>
      </c>
      <c r="X6509" s="2" t="s">
        <v>13059</v>
      </c>
      <c r="Y6509" s="2" t="s">
        <v>14293</v>
      </c>
      <c r="Z6509" s="2" t="s">
        <v>14294</v>
      </c>
      <c r="AA6509" s="2" t="s">
        <v>14295</v>
      </c>
      <c r="AB6509" s="2" t="s">
        <v>13067</v>
      </c>
      <c r="AC6509" s="2">
        <v>67492</v>
      </c>
    </row>
    <row r="6510" spans="1:29" x14ac:dyDescent="0.2">
      <c r="A6510" s="2" t="s">
        <v>2744</v>
      </c>
      <c r="B6510" s="2">
        <v>242557</v>
      </c>
      <c r="C6510" s="2" t="s">
        <v>2745</v>
      </c>
      <c r="D6510" s="10">
        <v>696.36976829636501</v>
      </c>
      <c r="E6510" s="52">
        <v>-0.73608748696458504</v>
      </c>
      <c r="F6510" s="7">
        <v>1.5766566087070599E-10</v>
      </c>
      <c r="G6510" s="3" t="s">
        <v>8</v>
      </c>
      <c r="I6510" s="17">
        <v>-0.85130823672968803</v>
      </c>
      <c r="J6510" s="7">
        <v>1.02931419257196E-4</v>
      </c>
      <c r="K6510" s="3" t="s">
        <v>8</v>
      </c>
      <c r="M6510" s="6">
        <v>0.39146190220072302</v>
      </c>
      <c r="N6510" s="7">
        <v>5.5041629241810802E-2</v>
      </c>
      <c r="O6510" s="3" t="s">
        <v>5116</v>
      </c>
      <c r="Q6510" s="6">
        <v>0.27624115243561997</v>
      </c>
      <c r="R6510" s="7">
        <v>0.148779180143813</v>
      </c>
      <c r="S6510" s="3" t="s">
        <v>5116</v>
      </c>
      <c r="U6510" s="3">
        <f t="shared" si="101"/>
        <v>2</v>
      </c>
      <c r="W6510" s="2" t="s">
        <v>2744</v>
      </c>
      <c r="X6510" s="2" t="s">
        <v>13068</v>
      </c>
      <c r="Y6510" s="2" t="s">
        <v>14449</v>
      </c>
      <c r="Z6510" s="2" t="s">
        <v>2744</v>
      </c>
      <c r="AA6510" s="2" t="s">
        <v>2745</v>
      </c>
      <c r="AB6510" s="2" t="s">
        <v>13067</v>
      </c>
      <c r="AC6510" s="2">
        <v>242557</v>
      </c>
    </row>
    <row r="6511" spans="1:29" x14ac:dyDescent="0.2">
      <c r="A6511" s="2" t="s">
        <v>7012</v>
      </c>
      <c r="B6511" s="2">
        <v>30949</v>
      </c>
      <c r="C6511" s="2" t="s">
        <v>7013</v>
      </c>
      <c r="D6511" s="10">
        <v>5314.2761806832495</v>
      </c>
      <c r="E6511" s="20">
        <v>0.18388569773689001</v>
      </c>
      <c r="F6511" s="7">
        <v>3.6482242949228001E-4</v>
      </c>
      <c r="G6511" s="3" t="s">
        <v>5116</v>
      </c>
      <c r="I6511" s="17">
        <v>-0.85199129522346095</v>
      </c>
      <c r="J6511" s="7">
        <v>1.90096733782391E-19</v>
      </c>
      <c r="K6511" s="3" t="s">
        <v>8</v>
      </c>
      <c r="M6511" s="18">
        <v>0.78222241092419798</v>
      </c>
      <c r="N6511" s="7">
        <v>2.6693446281643598E-21</v>
      </c>
      <c r="O6511" s="3" t="s">
        <v>8</v>
      </c>
      <c r="Q6511" s="6">
        <v>-0.25365458203615299</v>
      </c>
      <c r="R6511" s="7">
        <v>5.9719247768517903E-4</v>
      </c>
      <c r="S6511" s="3" t="s">
        <v>5116</v>
      </c>
      <c r="U6511" s="3">
        <f t="shared" si="101"/>
        <v>2</v>
      </c>
      <c r="W6511" s="2" t="s">
        <v>7012</v>
      </c>
      <c r="X6511" s="2" t="s">
        <v>13068</v>
      </c>
      <c r="Y6511" s="2" t="s">
        <v>17413</v>
      </c>
      <c r="Z6511" s="2" t="s">
        <v>7012</v>
      </c>
      <c r="AA6511" s="2" t="s">
        <v>7013</v>
      </c>
      <c r="AB6511" s="2" t="s">
        <v>13067</v>
      </c>
      <c r="AC6511" s="2">
        <v>30949</v>
      </c>
    </row>
    <row r="6512" spans="1:29" x14ac:dyDescent="0.2">
      <c r="A6512" s="2" t="s">
        <v>1525</v>
      </c>
      <c r="B6512" s="2">
        <v>22771</v>
      </c>
      <c r="C6512" s="2" t="s">
        <v>1526</v>
      </c>
      <c r="D6512" s="10">
        <v>271.67412278942601</v>
      </c>
      <c r="E6512" s="52">
        <v>-1.2099482146767999</v>
      </c>
      <c r="F6512" s="7">
        <v>8.5940209482909099E-18</v>
      </c>
      <c r="G6512" s="3" t="s">
        <v>8</v>
      </c>
      <c r="I6512" s="17">
        <v>-0.85230094922973698</v>
      </c>
      <c r="J6512" s="7">
        <v>1.2017424071201601E-3</v>
      </c>
      <c r="K6512" s="3" t="s">
        <v>8</v>
      </c>
      <c r="M6512" s="18">
        <v>-1.03767368188174</v>
      </c>
      <c r="N6512" s="7">
        <v>3.05159108255663E-6</v>
      </c>
      <c r="O6512" s="3" t="s">
        <v>8</v>
      </c>
      <c r="Q6512" s="19">
        <v>-0.68002641643467898</v>
      </c>
      <c r="R6512" s="7">
        <v>8.4450650503091603E-4</v>
      </c>
      <c r="S6512" s="3" t="s">
        <v>8</v>
      </c>
      <c r="U6512" s="3">
        <f t="shared" si="101"/>
        <v>4</v>
      </c>
      <c r="W6512" s="2" t="s">
        <v>1525</v>
      </c>
      <c r="X6512" s="2" t="s">
        <v>13068</v>
      </c>
      <c r="Y6512" s="2" t="s">
        <v>21432</v>
      </c>
      <c r="Z6512" s="2" t="s">
        <v>1525</v>
      </c>
      <c r="AA6512" s="2" t="s">
        <v>1526</v>
      </c>
      <c r="AB6512" s="2" t="s">
        <v>13067</v>
      </c>
      <c r="AC6512" s="2">
        <v>22771</v>
      </c>
    </row>
    <row r="6513" spans="1:29" x14ac:dyDescent="0.2">
      <c r="A6513" s="2" t="s">
        <v>5656</v>
      </c>
      <c r="B6513" s="2">
        <v>667250</v>
      </c>
      <c r="C6513" s="2" t="s">
        <v>5657</v>
      </c>
      <c r="D6513" s="10">
        <v>307.25252858894999</v>
      </c>
      <c r="E6513" s="20">
        <v>0.471647337482411</v>
      </c>
      <c r="F6513" s="7">
        <v>3.9046667979476604E-9</v>
      </c>
      <c r="G6513" s="3" t="s">
        <v>5116</v>
      </c>
      <c r="I6513" s="17">
        <v>-0.85245210370909896</v>
      </c>
      <c r="J6513" s="7">
        <v>3.75439800799679E-8</v>
      </c>
      <c r="K6513" s="3" t="s">
        <v>8</v>
      </c>
      <c r="M6513" s="18">
        <v>0.97044061620299704</v>
      </c>
      <c r="N6513" s="7">
        <v>3.46957421730804E-13</v>
      </c>
      <c r="O6513" s="3" t="s">
        <v>8</v>
      </c>
      <c r="Q6513" s="6">
        <v>-0.35365882498851398</v>
      </c>
      <c r="R6513" s="7">
        <v>3.3591613632529401E-3</v>
      </c>
      <c r="S6513" s="3" t="s">
        <v>5116</v>
      </c>
      <c r="U6513" s="3">
        <f t="shared" si="101"/>
        <v>2</v>
      </c>
      <c r="W6513" s="2" t="s">
        <v>5656</v>
      </c>
      <c r="X6513" s="2" t="s">
        <v>13068</v>
      </c>
      <c r="Y6513" s="2" t="s">
        <v>16563</v>
      </c>
      <c r="Z6513" s="2" t="s">
        <v>5656</v>
      </c>
      <c r="AA6513" s="2" t="s">
        <v>5657</v>
      </c>
      <c r="AB6513" s="2" t="s">
        <v>13335</v>
      </c>
      <c r="AC6513" s="2">
        <v>667250</v>
      </c>
    </row>
    <row r="6514" spans="1:29" x14ac:dyDescent="0.2">
      <c r="A6514" s="2" t="s">
        <v>1368</v>
      </c>
      <c r="B6514" s="2">
        <v>66226</v>
      </c>
      <c r="C6514" s="2" t="s">
        <v>1369</v>
      </c>
      <c r="D6514" s="10">
        <v>3065.4511758781</v>
      </c>
      <c r="E6514" s="52">
        <v>0.58622168523752805</v>
      </c>
      <c r="F6514" s="7">
        <v>2.6541048974181098E-19</v>
      </c>
      <c r="G6514" s="3" t="s">
        <v>8</v>
      </c>
      <c r="I6514" s="17">
        <v>-0.853556326385426</v>
      </c>
      <c r="J6514" s="7">
        <v>1.9397399502879901E-11</v>
      </c>
      <c r="K6514" s="3" t="s">
        <v>8</v>
      </c>
      <c r="M6514" s="18">
        <v>1.0982288106009599</v>
      </c>
      <c r="N6514" s="7">
        <v>8.4026998437344297E-24</v>
      </c>
      <c r="O6514" s="3" t="s">
        <v>8</v>
      </c>
      <c r="Q6514" s="6">
        <v>-0.34154920102199698</v>
      </c>
      <c r="R6514" s="7">
        <v>5.2960023383498E-4</v>
      </c>
      <c r="S6514" s="3" t="s">
        <v>5116</v>
      </c>
      <c r="U6514" s="3">
        <f t="shared" si="101"/>
        <v>3</v>
      </c>
      <c r="W6514" s="2" t="s">
        <v>1368</v>
      </c>
      <c r="X6514" s="2" t="s">
        <v>13068</v>
      </c>
      <c r="Y6514" s="2" t="s">
        <v>20726</v>
      </c>
      <c r="Z6514" s="2" t="s">
        <v>1368</v>
      </c>
      <c r="AA6514" s="2" t="s">
        <v>1369</v>
      </c>
      <c r="AB6514" s="2" t="s">
        <v>13067</v>
      </c>
      <c r="AC6514" s="2">
        <v>66226</v>
      </c>
    </row>
    <row r="6515" spans="1:29" x14ac:dyDescent="0.2">
      <c r="A6515" s="2" t="s">
        <v>9035</v>
      </c>
      <c r="B6515" s="2">
        <v>66537</v>
      </c>
      <c r="C6515" s="2" t="s">
        <v>9036</v>
      </c>
      <c r="D6515" s="10">
        <v>10036.343891950501</v>
      </c>
      <c r="E6515" s="20">
        <v>0.16476036950745199</v>
      </c>
      <c r="F6515" s="7">
        <v>6.3786700263469706E-2</v>
      </c>
      <c r="G6515" s="3" t="s">
        <v>5116</v>
      </c>
      <c r="I6515" s="17">
        <v>-0.85369926970538101</v>
      </c>
      <c r="J6515" s="7">
        <v>1.51109349140746E-8</v>
      </c>
      <c r="K6515" s="3" t="s">
        <v>8</v>
      </c>
      <c r="M6515" s="18">
        <v>0.679009833426932</v>
      </c>
      <c r="N6515" s="7">
        <v>2.5809199101550798E-7</v>
      </c>
      <c r="O6515" s="3" t="s">
        <v>8</v>
      </c>
      <c r="Q6515" s="6">
        <v>-0.33944980578590001</v>
      </c>
      <c r="R6515" s="7">
        <v>4.46058679887734E-3</v>
      </c>
      <c r="S6515" s="3" t="s">
        <v>5116</v>
      </c>
      <c r="U6515" s="3">
        <f t="shared" si="101"/>
        <v>2</v>
      </c>
      <c r="W6515" s="2" t="s">
        <v>9035</v>
      </c>
      <c r="X6515" s="2" t="s">
        <v>13068</v>
      </c>
      <c r="Y6515" s="2" t="s">
        <v>18876</v>
      </c>
      <c r="Z6515" s="2" t="s">
        <v>9035</v>
      </c>
      <c r="AA6515" s="2" t="s">
        <v>9036</v>
      </c>
      <c r="AB6515" s="2" t="s">
        <v>13067</v>
      </c>
      <c r="AC6515" s="2">
        <v>66537</v>
      </c>
    </row>
    <row r="6516" spans="1:29" x14ac:dyDescent="0.2">
      <c r="A6516" s="2" t="s">
        <v>242</v>
      </c>
      <c r="B6516" s="2">
        <v>320415</v>
      </c>
      <c r="C6516" s="2" t="s">
        <v>243</v>
      </c>
      <c r="D6516" s="10">
        <v>371.58878091497201</v>
      </c>
      <c r="E6516" s="52">
        <v>2.4509168675301698</v>
      </c>
      <c r="F6516" s="7">
        <v>2.0072044109198198E-52</v>
      </c>
      <c r="G6516" s="3" t="s">
        <v>8</v>
      </c>
      <c r="I6516" s="17">
        <v>-0.85436310512343905</v>
      </c>
      <c r="J6516" s="7">
        <v>5.06526776432383E-3</v>
      </c>
      <c r="K6516" s="3" t="s">
        <v>8</v>
      </c>
      <c r="M6516" s="18">
        <v>3.2745769458821901</v>
      </c>
      <c r="N6516" s="7">
        <v>9.3475635388967302E-42</v>
      </c>
      <c r="O6516" s="3" t="s">
        <v>8</v>
      </c>
      <c r="Q6516" s="6">
        <v>-3.07030267714213E-2</v>
      </c>
      <c r="R6516" s="7">
        <v>0.94159450367196096</v>
      </c>
      <c r="S6516" s="3" t="s">
        <v>5116</v>
      </c>
      <c r="U6516" s="3">
        <f t="shared" si="101"/>
        <v>3</v>
      </c>
      <c r="W6516" s="2" t="s">
        <v>242</v>
      </c>
      <c r="X6516" s="2" t="s">
        <v>13068</v>
      </c>
      <c r="Y6516" s="2" t="s">
        <v>16475</v>
      </c>
      <c r="Z6516" s="2" t="s">
        <v>242</v>
      </c>
      <c r="AA6516" s="2" t="s">
        <v>243</v>
      </c>
      <c r="AB6516" s="2" t="s">
        <v>13067</v>
      </c>
      <c r="AC6516" s="2">
        <v>320415</v>
      </c>
    </row>
    <row r="6517" spans="1:29" x14ac:dyDescent="0.2">
      <c r="A6517" s="2" t="s">
        <v>8060</v>
      </c>
      <c r="B6517" s="2">
        <v>66091</v>
      </c>
      <c r="C6517" s="2" t="s">
        <v>8061</v>
      </c>
      <c r="D6517" s="10">
        <v>4303.7060511511499</v>
      </c>
      <c r="E6517" s="20">
        <v>0.34534870365856302</v>
      </c>
      <c r="F6517" s="7">
        <v>1.1084017035289301E-2</v>
      </c>
      <c r="G6517" s="3" t="s">
        <v>5116</v>
      </c>
      <c r="I6517" s="17">
        <v>-0.85472238898205999</v>
      </c>
      <c r="J6517" s="7">
        <v>3.0842742627528098E-4</v>
      </c>
      <c r="K6517" s="3" t="s">
        <v>8</v>
      </c>
      <c r="M6517" s="18">
        <v>0.66471843296642097</v>
      </c>
      <c r="N6517" s="7">
        <v>1.3191388623419399E-3</v>
      </c>
      <c r="O6517" s="3" t="s">
        <v>8</v>
      </c>
      <c r="Q6517" s="6">
        <v>-0.53535265967420098</v>
      </c>
      <c r="R6517" s="7">
        <v>4.0769978466116E-3</v>
      </c>
      <c r="S6517" s="3" t="s">
        <v>5116</v>
      </c>
      <c r="U6517" s="3">
        <f t="shared" si="101"/>
        <v>2</v>
      </c>
      <c r="W6517" s="2" t="s">
        <v>8060</v>
      </c>
      <c r="X6517" s="2" t="s">
        <v>13068</v>
      </c>
      <c r="Y6517" s="2" t="s">
        <v>18150</v>
      </c>
      <c r="Z6517" s="2" t="s">
        <v>8060</v>
      </c>
      <c r="AA6517" s="2" t="s">
        <v>18151</v>
      </c>
      <c r="AB6517" s="2" t="s">
        <v>13067</v>
      </c>
      <c r="AC6517" s="2">
        <v>66091</v>
      </c>
    </row>
    <row r="6518" spans="1:29" x14ac:dyDescent="0.2">
      <c r="A6518" s="2" t="s">
        <v>8346</v>
      </c>
      <c r="B6518" s="2">
        <v>67673</v>
      </c>
      <c r="C6518" s="2" t="s">
        <v>8347</v>
      </c>
      <c r="D6518" s="10">
        <v>12082.317172591</v>
      </c>
      <c r="E6518" s="20">
        <v>0.26104328602612198</v>
      </c>
      <c r="F6518" s="7">
        <v>2.0769206637136099E-2</v>
      </c>
      <c r="G6518" s="3" t="s">
        <v>5116</v>
      </c>
      <c r="I6518" s="17">
        <v>-0.85613591629502905</v>
      </c>
      <c r="J6518" s="7">
        <v>1.33369471925655E-5</v>
      </c>
      <c r="K6518" s="3" t="s">
        <v>8</v>
      </c>
      <c r="M6518" s="18">
        <v>0.83225890111177503</v>
      </c>
      <c r="N6518" s="7">
        <v>8.2134787079041502E-7</v>
      </c>
      <c r="O6518" s="3" t="s">
        <v>8</v>
      </c>
      <c r="Q6518" s="6">
        <v>-0.284920301209376</v>
      </c>
      <c r="R6518" s="7">
        <v>8.81543747952966E-2</v>
      </c>
      <c r="S6518" s="3" t="s">
        <v>5116</v>
      </c>
      <c r="U6518" s="3">
        <f t="shared" si="101"/>
        <v>2</v>
      </c>
      <c r="W6518" s="2" t="s">
        <v>8346</v>
      </c>
      <c r="X6518" s="2" t="s">
        <v>13059</v>
      </c>
      <c r="Y6518" s="2" t="s">
        <v>20450</v>
      </c>
      <c r="Z6518" s="2" t="s">
        <v>20451</v>
      </c>
      <c r="AA6518" s="2" t="s">
        <v>20452</v>
      </c>
      <c r="AB6518" s="2" t="s">
        <v>13067</v>
      </c>
      <c r="AC6518" s="2">
        <v>67673</v>
      </c>
    </row>
    <row r="6519" spans="1:29" x14ac:dyDescent="0.2">
      <c r="A6519" s="2" t="s">
        <v>6067</v>
      </c>
      <c r="B6519" s="2">
        <v>11431</v>
      </c>
      <c r="C6519" s="2" t="s">
        <v>6068</v>
      </c>
      <c r="D6519" s="10">
        <v>8110.5631731783897</v>
      </c>
      <c r="E6519" s="20">
        <v>0.32377044104575298</v>
      </c>
      <c r="F6519" s="7">
        <v>7.7935396618181296E-7</v>
      </c>
      <c r="G6519" s="3" t="s">
        <v>5116</v>
      </c>
      <c r="I6519" s="17">
        <v>-0.85622127550193705</v>
      </c>
      <c r="J6519" s="7">
        <v>4.4811173122781898E-12</v>
      </c>
      <c r="K6519" s="3" t="s">
        <v>8</v>
      </c>
      <c r="M6519" s="18">
        <v>1.1046724930590699</v>
      </c>
      <c r="N6519" s="7">
        <v>2.57557584288496E-25</v>
      </c>
      <c r="O6519" s="3" t="s">
        <v>8</v>
      </c>
      <c r="Q6519" s="6">
        <v>-7.5319223488623702E-2</v>
      </c>
      <c r="R6519" s="7">
        <v>0.57102595918739596</v>
      </c>
      <c r="S6519" s="3" t="s">
        <v>5116</v>
      </c>
      <c r="U6519" s="3">
        <f t="shared" si="101"/>
        <v>2</v>
      </c>
      <c r="W6519" s="2" t="s">
        <v>6067</v>
      </c>
      <c r="X6519" s="2" t="s">
        <v>13068</v>
      </c>
      <c r="Y6519" s="2" t="s">
        <v>14066</v>
      </c>
      <c r="Z6519" s="2" t="s">
        <v>6067</v>
      </c>
      <c r="AA6519" s="2" t="s">
        <v>6068</v>
      </c>
      <c r="AB6519" s="2" t="s">
        <v>13067</v>
      </c>
      <c r="AC6519" s="2">
        <v>11431</v>
      </c>
    </row>
    <row r="6520" spans="1:29" x14ac:dyDescent="0.2">
      <c r="A6520" s="2" t="s">
        <v>1426</v>
      </c>
      <c r="B6520" s="2">
        <v>67248</v>
      </c>
      <c r="C6520" s="2" t="s">
        <v>1427</v>
      </c>
      <c r="D6520" s="10">
        <v>1560.2540246792801</v>
      </c>
      <c r="E6520" s="52">
        <v>1.1838309332599299</v>
      </c>
      <c r="F6520" s="7">
        <v>1.11081841074933E-18</v>
      </c>
      <c r="G6520" s="3" t="s">
        <v>8</v>
      </c>
      <c r="I6520" s="17">
        <v>-0.85652410957826297</v>
      </c>
      <c r="J6520" s="7">
        <v>7.6969151612286295E-4</v>
      </c>
      <c r="K6520" s="3" t="s">
        <v>8</v>
      </c>
      <c r="M6520" s="18">
        <v>1.0746755674249699</v>
      </c>
      <c r="N6520" s="7">
        <v>5.0174742039768797E-7</v>
      </c>
      <c r="O6520" s="3" t="s">
        <v>8</v>
      </c>
      <c r="Q6520" s="19">
        <v>-0.96567947541321497</v>
      </c>
      <c r="R6520" s="7">
        <v>3.4544258297488002E-7</v>
      </c>
      <c r="S6520" s="3" t="s">
        <v>8</v>
      </c>
      <c r="U6520" s="3">
        <f t="shared" si="101"/>
        <v>4</v>
      </c>
      <c r="W6520" s="2" t="s">
        <v>1426</v>
      </c>
      <c r="X6520" s="2" t="s">
        <v>13068</v>
      </c>
      <c r="Y6520" s="2" t="s">
        <v>19515</v>
      </c>
      <c r="Z6520" s="2" t="s">
        <v>1426</v>
      </c>
      <c r="AA6520" s="2" t="s">
        <v>1427</v>
      </c>
      <c r="AB6520" s="2" t="s">
        <v>13067</v>
      </c>
      <c r="AC6520" s="2">
        <v>67248</v>
      </c>
    </row>
    <row r="6521" spans="1:29" x14ac:dyDescent="0.2">
      <c r="A6521" s="2" t="s">
        <v>177</v>
      </c>
      <c r="B6521" s="2">
        <v>223255</v>
      </c>
      <c r="C6521" s="2" t="s">
        <v>178</v>
      </c>
      <c r="D6521" s="10">
        <v>256.39627669533297</v>
      </c>
      <c r="E6521" s="52">
        <v>-2.6470913649210002</v>
      </c>
      <c r="F6521" s="7">
        <v>2.0799411901702499E-66</v>
      </c>
      <c r="G6521" s="3" t="s">
        <v>8</v>
      </c>
      <c r="I6521" s="17">
        <v>-0.856870283351993</v>
      </c>
      <c r="J6521" s="7">
        <v>2.8521415685482002E-3</v>
      </c>
      <c r="K6521" s="3" t="s">
        <v>8</v>
      </c>
      <c r="M6521" s="18">
        <v>-1.4281228014901199</v>
      </c>
      <c r="N6521" s="7">
        <v>2.1666166795491599E-9</v>
      </c>
      <c r="O6521" s="3" t="s">
        <v>8</v>
      </c>
      <c r="Q6521" s="6">
        <v>0.362098280078888</v>
      </c>
      <c r="R6521" s="7">
        <v>0.15517714213126399</v>
      </c>
      <c r="S6521" s="3" t="s">
        <v>5116</v>
      </c>
      <c r="U6521" s="3">
        <f t="shared" si="101"/>
        <v>3</v>
      </c>
      <c r="W6521" s="2" t="s">
        <v>177</v>
      </c>
      <c r="X6521" s="2" t="s">
        <v>13068</v>
      </c>
      <c r="Y6521" s="2" t="s">
        <v>20279</v>
      </c>
      <c r="Z6521" s="2" t="s">
        <v>177</v>
      </c>
      <c r="AA6521" s="2" t="s">
        <v>178</v>
      </c>
      <c r="AB6521" s="2" t="s">
        <v>13067</v>
      </c>
      <c r="AC6521" s="2">
        <v>223255</v>
      </c>
    </row>
    <row r="6522" spans="1:29" x14ac:dyDescent="0.2">
      <c r="A6522" s="2" t="s">
        <v>11091</v>
      </c>
      <c r="B6522" s="2">
        <v>12862</v>
      </c>
      <c r="C6522" s="2" t="s">
        <v>11092</v>
      </c>
      <c r="D6522" s="10">
        <v>283.57130771086099</v>
      </c>
      <c r="E6522" s="20">
        <v>-0.12603078747773599</v>
      </c>
      <c r="F6522" s="7">
        <v>0.46048425346286298</v>
      </c>
      <c r="G6522" s="3" t="s">
        <v>5116</v>
      </c>
      <c r="I6522" s="17">
        <v>-0.85688942412339797</v>
      </c>
      <c r="J6522" s="7">
        <v>4.15404891607804E-4</v>
      </c>
      <c r="K6522" s="3" t="s">
        <v>8</v>
      </c>
      <c r="M6522" s="6">
        <v>0.25278445971139502</v>
      </c>
      <c r="N6522" s="7">
        <v>0.29943553547429003</v>
      </c>
      <c r="O6522" s="3" t="s">
        <v>5116</v>
      </c>
      <c r="Q6522" s="6">
        <v>-0.47807417693426701</v>
      </c>
      <c r="R6522" s="7">
        <v>1.3597891744566999E-2</v>
      </c>
      <c r="S6522" s="3" t="s">
        <v>5116</v>
      </c>
      <c r="U6522" s="3">
        <f t="shared" si="101"/>
        <v>1</v>
      </c>
      <c r="W6522" s="2" t="s">
        <v>11091</v>
      </c>
      <c r="X6522" s="2" t="s">
        <v>13068</v>
      </c>
      <c r="Y6522" s="2" t="s">
        <v>15353</v>
      </c>
      <c r="Z6522" s="2" t="s">
        <v>11091</v>
      </c>
      <c r="AA6522" s="2" t="s">
        <v>15354</v>
      </c>
      <c r="AB6522" s="2" t="s">
        <v>13067</v>
      </c>
      <c r="AC6522" s="2">
        <v>12862</v>
      </c>
    </row>
    <row r="6523" spans="1:29" x14ac:dyDescent="0.2">
      <c r="A6523" s="2" t="s">
        <v>3690</v>
      </c>
      <c r="B6523" s="2">
        <v>107503</v>
      </c>
      <c r="C6523" s="2" t="s">
        <v>3691</v>
      </c>
      <c r="D6523" s="10">
        <v>158.33907423640699</v>
      </c>
      <c r="E6523" s="52">
        <v>-0.81502542931350996</v>
      </c>
      <c r="F6523" s="7">
        <v>9.5802589400113703E-7</v>
      </c>
      <c r="G6523" s="3" t="s">
        <v>8</v>
      </c>
      <c r="I6523" s="17">
        <v>-0.85700580016607297</v>
      </c>
      <c r="J6523" s="7">
        <v>4.0181598005831496E-3</v>
      </c>
      <c r="K6523" s="3" t="s">
        <v>8</v>
      </c>
      <c r="M6523" s="6">
        <v>0.172440609683914</v>
      </c>
      <c r="N6523" s="7">
        <v>0.594591544059205</v>
      </c>
      <c r="O6523" s="3" t="s">
        <v>5116</v>
      </c>
      <c r="Q6523" s="6">
        <v>0.13046023883135099</v>
      </c>
      <c r="R6523" s="7">
        <v>0.70831611077800205</v>
      </c>
      <c r="S6523" s="3" t="s">
        <v>5116</v>
      </c>
      <c r="U6523" s="3">
        <f t="shared" si="101"/>
        <v>2</v>
      </c>
      <c r="W6523" s="2" t="s">
        <v>3690</v>
      </c>
      <c r="X6523" s="2" t="s">
        <v>13068</v>
      </c>
      <c r="Y6523" s="2" t="s">
        <v>14438</v>
      </c>
      <c r="Z6523" s="2" t="s">
        <v>3690</v>
      </c>
      <c r="AA6523" s="2" t="s">
        <v>3691</v>
      </c>
      <c r="AB6523" s="2" t="s">
        <v>13067</v>
      </c>
      <c r="AC6523" s="2">
        <v>107503</v>
      </c>
    </row>
    <row r="6524" spans="1:29" x14ac:dyDescent="0.2">
      <c r="A6524" s="2" t="s">
        <v>11305</v>
      </c>
      <c r="B6524" s="2">
        <v>109801</v>
      </c>
      <c r="C6524" s="2" t="s">
        <v>11306</v>
      </c>
      <c r="D6524" s="10">
        <v>11011.677103322199</v>
      </c>
      <c r="E6524" s="20">
        <v>-6.1973970786835898E-2</v>
      </c>
      <c r="F6524" s="7">
        <v>0.51901543427096697</v>
      </c>
      <c r="G6524" s="3" t="s">
        <v>5116</v>
      </c>
      <c r="I6524" s="17">
        <v>-0.86002135899545795</v>
      </c>
      <c r="J6524" s="7">
        <v>2.23488434251833E-10</v>
      </c>
      <c r="K6524" s="3" t="s">
        <v>8</v>
      </c>
      <c r="M6524" s="18">
        <v>0.80723097803782795</v>
      </c>
      <c r="N6524" s="7">
        <v>6.9506158821037796E-12</v>
      </c>
      <c r="O6524" s="3" t="s">
        <v>8</v>
      </c>
      <c r="Q6524" s="6">
        <v>9.1835898292061992E-3</v>
      </c>
      <c r="R6524" s="7">
        <v>0.96204063668629003</v>
      </c>
      <c r="S6524" s="3" t="s">
        <v>5116</v>
      </c>
      <c r="U6524" s="3">
        <f t="shared" si="101"/>
        <v>2</v>
      </c>
      <c r="W6524" s="2" t="s">
        <v>11305</v>
      </c>
      <c r="X6524" s="2" t="s">
        <v>13068</v>
      </c>
      <c r="Y6524" s="2" t="s">
        <v>16524</v>
      </c>
      <c r="Z6524" s="2" t="s">
        <v>11305</v>
      </c>
      <c r="AA6524" s="2" t="s">
        <v>11306</v>
      </c>
      <c r="AB6524" s="2" t="s">
        <v>13067</v>
      </c>
      <c r="AC6524" s="2">
        <v>109801</v>
      </c>
    </row>
    <row r="6525" spans="1:29" x14ac:dyDescent="0.2">
      <c r="A6525" s="2" t="s">
        <v>1376</v>
      </c>
      <c r="B6525" s="2">
        <v>69202</v>
      </c>
      <c r="C6525" s="2" t="s">
        <v>1377</v>
      </c>
      <c r="D6525" s="10">
        <v>5320.6986317338497</v>
      </c>
      <c r="E6525" s="52">
        <v>-0.71222438734910798</v>
      </c>
      <c r="F6525" s="7">
        <v>4.05044523931249E-19</v>
      </c>
      <c r="G6525" s="3" t="s">
        <v>8</v>
      </c>
      <c r="I6525" s="17">
        <v>-0.86044421150392403</v>
      </c>
      <c r="J6525" s="7">
        <v>2.74826870604513E-8</v>
      </c>
      <c r="K6525" s="3" t="s">
        <v>8</v>
      </c>
      <c r="M6525" s="6">
        <v>-1.10626482941727E-2</v>
      </c>
      <c r="N6525" s="7">
        <v>0.96538863450766899</v>
      </c>
      <c r="O6525" s="3" t="s">
        <v>5116</v>
      </c>
      <c r="Q6525" s="6">
        <v>-0.15928247244898899</v>
      </c>
      <c r="R6525" s="7">
        <v>0.26889098055230698</v>
      </c>
      <c r="S6525" s="3" t="s">
        <v>5116</v>
      </c>
      <c r="U6525" s="3">
        <f t="shared" si="101"/>
        <v>2</v>
      </c>
      <c r="W6525" s="2" t="s">
        <v>1376</v>
      </c>
      <c r="X6525" s="2" t="s">
        <v>13068</v>
      </c>
      <c r="Y6525" s="2" t="s">
        <v>19107</v>
      </c>
      <c r="Z6525" s="2" t="s">
        <v>1376</v>
      </c>
      <c r="AA6525" s="2" t="s">
        <v>1377</v>
      </c>
      <c r="AB6525" s="2" t="s">
        <v>13067</v>
      </c>
      <c r="AC6525" s="2">
        <v>69202</v>
      </c>
    </row>
    <row r="6526" spans="1:29" x14ac:dyDescent="0.2">
      <c r="A6526" s="2" t="s">
        <v>11291</v>
      </c>
      <c r="B6526" s="2">
        <v>103712</v>
      </c>
      <c r="C6526" s="2" t="s">
        <v>11292</v>
      </c>
      <c r="D6526" s="10">
        <v>69201.249002942393</v>
      </c>
      <c r="E6526" s="20">
        <v>-7.1989183821852695E-2</v>
      </c>
      <c r="F6526" s="7">
        <v>0.51404265330267895</v>
      </c>
      <c r="G6526" s="3" t="s">
        <v>5116</v>
      </c>
      <c r="I6526" s="17">
        <v>-0.86073509490219802</v>
      </c>
      <c r="J6526" s="7">
        <v>3.4005307679447797E-8</v>
      </c>
      <c r="K6526" s="3" t="s">
        <v>8</v>
      </c>
      <c r="M6526" s="18">
        <v>0.97224919389766595</v>
      </c>
      <c r="N6526" s="7">
        <v>3.76632668166607E-13</v>
      </c>
      <c r="O6526" s="3" t="s">
        <v>8</v>
      </c>
      <c r="Q6526" s="6">
        <v>0.18350328281732101</v>
      </c>
      <c r="R6526" s="7">
        <v>0.19108466654442699</v>
      </c>
      <c r="S6526" s="3" t="s">
        <v>5116</v>
      </c>
      <c r="U6526" s="3">
        <f t="shared" si="101"/>
        <v>2</v>
      </c>
      <c r="W6526" s="2" t="s">
        <v>11291</v>
      </c>
      <c r="X6526" s="2" t="s">
        <v>13068</v>
      </c>
      <c r="Y6526" s="2" t="s">
        <v>13868</v>
      </c>
      <c r="Z6526" s="2" t="s">
        <v>11291</v>
      </c>
      <c r="AA6526" s="2" t="s">
        <v>11292</v>
      </c>
      <c r="AB6526" s="2" t="s">
        <v>13067</v>
      </c>
      <c r="AC6526" s="2">
        <v>103712</v>
      </c>
    </row>
    <row r="6527" spans="1:29" x14ac:dyDescent="0.2">
      <c r="A6527" s="2" t="s">
        <v>7210</v>
      </c>
      <c r="B6527" s="2">
        <v>103172</v>
      </c>
      <c r="C6527" s="2" t="s">
        <v>7211</v>
      </c>
      <c r="D6527" s="10">
        <v>23210.6543639671</v>
      </c>
      <c r="E6527" s="20">
        <v>-0.31530796815051398</v>
      </c>
      <c r="F6527" s="7">
        <v>8.27946637986575E-4</v>
      </c>
      <c r="G6527" s="3" t="s">
        <v>5116</v>
      </c>
      <c r="I6527" s="17">
        <v>-0.861266811575503</v>
      </c>
      <c r="J6527" s="7">
        <v>5.62500327705062E-7</v>
      </c>
      <c r="K6527" s="3" t="s">
        <v>8</v>
      </c>
      <c r="M6527" s="6">
        <v>0.32884334824304701</v>
      </c>
      <c r="N6527" s="7">
        <v>4.2361863396377902E-2</v>
      </c>
      <c r="O6527" s="3" t="s">
        <v>5116</v>
      </c>
      <c r="Q6527" s="6">
        <v>-0.21711549518194201</v>
      </c>
      <c r="R6527" s="7">
        <v>0.151560868936648</v>
      </c>
      <c r="S6527" s="3" t="s">
        <v>5116</v>
      </c>
      <c r="U6527" s="3">
        <f t="shared" si="101"/>
        <v>1</v>
      </c>
      <c r="W6527" s="2" t="s">
        <v>7210</v>
      </c>
      <c r="X6527" s="2" t="s">
        <v>13068</v>
      </c>
      <c r="Y6527" s="2" t="s">
        <v>15158</v>
      </c>
      <c r="Z6527" s="2" t="s">
        <v>7210</v>
      </c>
      <c r="AA6527" s="2" t="s">
        <v>7211</v>
      </c>
      <c r="AB6527" s="2" t="s">
        <v>13067</v>
      </c>
      <c r="AC6527" s="2">
        <v>103172</v>
      </c>
    </row>
    <row r="6528" spans="1:29" x14ac:dyDescent="0.2">
      <c r="A6528" s="2" t="s">
        <v>2231</v>
      </c>
      <c r="B6528" s="2">
        <v>66795</v>
      </c>
      <c r="C6528" s="2" t="s">
        <v>2232</v>
      </c>
      <c r="D6528" s="10">
        <v>1382.3155053957801</v>
      </c>
      <c r="E6528" s="52">
        <v>0.63359757417055096</v>
      </c>
      <c r="F6528" s="7">
        <v>6.2818663007637101E-13</v>
      </c>
      <c r="G6528" s="3" t="s">
        <v>8</v>
      </c>
      <c r="I6528" s="17">
        <v>-0.861273783273663</v>
      </c>
      <c r="J6528" s="7">
        <v>4.1034532570153201E-7</v>
      </c>
      <c r="K6528" s="3" t="s">
        <v>8</v>
      </c>
      <c r="M6528" s="18">
        <v>1.06128327709145</v>
      </c>
      <c r="N6528" s="7">
        <v>2.4458566246923699E-13</v>
      </c>
      <c r="O6528" s="3" t="s">
        <v>8</v>
      </c>
      <c r="Q6528" s="6">
        <v>-0.43358808035276503</v>
      </c>
      <c r="R6528" s="7">
        <v>9.7467144349570195E-4</v>
      </c>
      <c r="S6528" s="3" t="s">
        <v>5116</v>
      </c>
      <c r="U6528" s="3">
        <f t="shared" si="101"/>
        <v>3</v>
      </c>
      <c r="W6528" s="2" t="s">
        <v>2231</v>
      </c>
      <c r="X6528" s="2" t="s">
        <v>13068</v>
      </c>
      <c r="Y6528" s="2" t="s">
        <v>14442</v>
      </c>
      <c r="Z6528" s="2" t="s">
        <v>2231</v>
      </c>
      <c r="AA6528" s="2" t="s">
        <v>2232</v>
      </c>
      <c r="AB6528" s="2" t="s">
        <v>13067</v>
      </c>
      <c r="AC6528" s="2">
        <v>66795</v>
      </c>
    </row>
    <row r="6529" spans="1:29" x14ac:dyDescent="0.2">
      <c r="A6529" s="2" t="s">
        <v>685</v>
      </c>
      <c r="B6529" s="2">
        <v>94315</v>
      </c>
      <c r="C6529" s="2" t="s">
        <v>686</v>
      </c>
      <c r="D6529" s="10">
        <v>1227.9088146558699</v>
      </c>
      <c r="E6529" s="52">
        <v>-0.88634694811983095</v>
      </c>
      <c r="F6529" s="7">
        <v>6.8275479443398002E-29</v>
      </c>
      <c r="G6529" s="3" t="s">
        <v>8</v>
      </c>
      <c r="I6529" s="17">
        <v>-0.86143111040195397</v>
      </c>
      <c r="J6529" s="7">
        <v>3.52229792934042E-8</v>
      </c>
      <c r="K6529" s="3" t="s">
        <v>8</v>
      </c>
      <c r="M6529" s="6">
        <v>0.45286459469148399</v>
      </c>
      <c r="N6529" s="7">
        <v>1.37404029108929E-3</v>
      </c>
      <c r="O6529" s="3" t="s">
        <v>5116</v>
      </c>
      <c r="Q6529" s="6">
        <v>0.47778043240936102</v>
      </c>
      <c r="R6529" s="7">
        <v>5.4615950602229797E-5</v>
      </c>
      <c r="S6529" s="3" t="s">
        <v>5116</v>
      </c>
      <c r="U6529" s="3">
        <f t="shared" si="101"/>
        <v>2</v>
      </c>
      <c r="W6529" s="2" t="s">
        <v>685</v>
      </c>
      <c r="X6529" s="2" t="s">
        <v>13068</v>
      </c>
      <c r="Y6529" s="2" t="s">
        <v>18972</v>
      </c>
      <c r="Z6529" s="2" t="s">
        <v>685</v>
      </c>
      <c r="AA6529" s="2" t="s">
        <v>686</v>
      </c>
      <c r="AB6529" s="2" t="s">
        <v>13067</v>
      </c>
      <c r="AC6529" s="2">
        <v>94315</v>
      </c>
    </row>
    <row r="6530" spans="1:29" x14ac:dyDescent="0.2">
      <c r="A6530" s="2" t="s">
        <v>9108</v>
      </c>
      <c r="B6530" s="2">
        <v>67894</v>
      </c>
      <c r="C6530" s="2" t="s">
        <v>9109</v>
      </c>
      <c r="D6530" s="10">
        <v>3475.2683407832001</v>
      </c>
      <c r="E6530" s="20">
        <v>0.155445578545539</v>
      </c>
      <c r="F6530" s="7">
        <v>7.1229859596402503E-2</v>
      </c>
      <c r="G6530" s="3" t="s">
        <v>5116</v>
      </c>
      <c r="I6530" s="17">
        <v>-0.86232777183333098</v>
      </c>
      <c r="J6530" s="7">
        <v>3.27918774557965E-9</v>
      </c>
      <c r="K6530" s="3" t="s">
        <v>8</v>
      </c>
      <c r="M6530" s="18">
        <v>0.88711154459170405</v>
      </c>
      <c r="N6530" s="7">
        <v>1.78865946246403E-12</v>
      </c>
      <c r="O6530" s="3" t="s">
        <v>8</v>
      </c>
      <c r="Q6530" s="6">
        <v>-0.13066180578716599</v>
      </c>
      <c r="R6530" s="7">
        <v>0.35237992278566599</v>
      </c>
      <c r="S6530" s="3" t="s">
        <v>5116</v>
      </c>
      <c r="U6530" s="3">
        <f t="shared" si="101"/>
        <v>2</v>
      </c>
      <c r="W6530" s="2" t="s">
        <v>9108</v>
      </c>
      <c r="X6530" s="2" t="s">
        <v>13068</v>
      </c>
      <c r="Y6530" s="2" t="s">
        <v>16183</v>
      </c>
      <c r="Z6530" s="2" t="s">
        <v>9108</v>
      </c>
      <c r="AA6530" s="2" t="s">
        <v>9109</v>
      </c>
      <c r="AB6530" s="2" t="s">
        <v>13067</v>
      </c>
      <c r="AC6530" s="2">
        <v>67894</v>
      </c>
    </row>
    <row r="6531" spans="1:29" x14ac:dyDescent="0.2">
      <c r="A6531" s="2" t="s">
        <v>11401</v>
      </c>
      <c r="B6531" s="2">
        <v>329384</v>
      </c>
      <c r="C6531" s="2" t="s">
        <v>11402</v>
      </c>
      <c r="D6531" s="10">
        <v>242.42174781398799</v>
      </c>
      <c r="E6531" s="20">
        <v>-0.133469457133399</v>
      </c>
      <c r="F6531" s="7">
        <v>0.54757565531347896</v>
      </c>
      <c r="G6531" s="3" t="s">
        <v>5116</v>
      </c>
      <c r="I6531" s="17">
        <v>-0.86356458447762396</v>
      </c>
      <c r="J6531" s="7">
        <v>3.30999287314457E-3</v>
      </c>
      <c r="K6531" s="3" t="s">
        <v>8</v>
      </c>
      <c r="M6531" s="6">
        <v>0.50735909442621896</v>
      </c>
      <c r="N6531" s="7">
        <v>5.8275431361062301E-2</v>
      </c>
      <c r="O6531" s="3" t="s">
        <v>5116</v>
      </c>
      <c r="Q6531" s="6">
        <v>-0.22273603291800501</v>
      </c>
      <c r="R6531" s="7">
        <v>0.45790350517420803</v>
      </c>
      <c r="S6531" s="3" t="s">
        <v>5116</v>
      </c>
      <c r="U6531" s="3">
        <f t="shared" si="101"/>
        <v>1</v>
      </c>
      <c r="W6531" s="2" t="s">
        <v>11401</v>
      </c>
      <c r="X6531" s="2" t="s">
        <v>13068</v>
      </c>
      <c r="Y6531" s="2" t="s">
        <v>19137</v>
      </c>
      <c r="Z6531" s="2" t="s">
        <v>11401</v>
      </c>
      <c r="AA6531" s="2" t="s">
        <v>11402</v>
      </c>
      <c r="AB6531" s="2" t="s">
        <v>13067</v>
      </c>
      <c r="AC6531" s="2">
        <v>329384</v>
      </c>
    </row>
    <row r="6532" spans="1:29" x14ac:dyDescent="0.2">
      <c r="A6532" s="2" t="s">
        <v>2888</v>
      </c>
      <c r="B6532" s="2">
        <v>57740</v>
      </c>
      <c r="C6532" s="2" t="s">
        <v>2889</v>
      </c>
      <c r="D6532" s="10">
        <v>1419.1520211745899</v>
      </c>
      <c r="E6532" s="52">
        <v>-0.97153932494223505</v>
      </c>
      <c r="F6532" s="7">
        <v>7.0343563871010398E-10</v>
      </c>
      <c r="G6532" s="3" t="s">
        <v>8</v>
      </c>
      <c r="I6532" s="17">
        <v>-0.86448507990979195</v>
      </c>
      <c r="J6532" s="7">
        <v>2.6271370826648501E-3</v>
      </c>
      <c r="K6532" s="3" t="s">
        <v>8</v>
      </c>
      <c r="M6532" s="18">
        <v>-0.83235608887877799</v>
      </c>
      <c r="N6532" s="7">
        <v>7.3081342909939802E-4</v>
      </c>
      <c r="O6532" s="3" t="s">
        <v>8</v>
      </c>
      <c r="Q6532" s="19">
        <v>-0.725301843846334</v>
      </c>
      <c r="R6532" s="7">
        <v>1.31916196747345E-3</v>
      </c>
      <c r="S6532" s="3" t="s">
        <v>8</v>
      </c>
      <c r="U6532" s="3">
        <f t="shared" si="101"/>
        <v>4</v>
      </c>
      <c r="W6532" s="2" t="s">
        <v>2888</v>
      </c>
      <c r="X6532" s="2" t="s">
        <v>13068</v>
      </c>
      <c r="Y6532" s="2" t="s">
        <v>20283</v>
      </c>
      <c r="Z6532" s="2" t="s">
        <v>2888</v>
      </c>
      <c r="AA6532" s="2" t="s">
        <v>2889</v>
      </c>
      <c r="AB6532" s="2" t="s">
        <v>13067</v>
      </c>
      <c r="AC6532" s="2">
        <v>57740</v>
      </c>
    </row>
    <row r="6533" spans="1:29" x14ac:dyDescent="0.2">
      <c r="A6533" s="2" t="s">
        <v>11441</v>
      </c>
      <c r="B6533" s="2">
        <v>60406</v>
      </c>
      <c r="C6533" s="2" t="s">
        <v>11442</v>
      </c>
      <c r="D6533" s="10">
        <v>459.60076903586901</v>
      </c>
      <c r="E6533" s="20">
        <v>-0.101439111720179</v>
      </c>
      <c r="F6533" s="7">
        <v>0.561449456203435</v>
      </c>
      <c r="G6533" s="3" t="s">
        <v>5116</v>
      </c>
      <c r="I6533" s="17">
        <v>-0.865676437948114</v>
      </c>
      <c r="J6533" s="7">
        <v>2.7870535321074502E-4</v>
      </c>
      <c r="K6533" s="3" t="s">
        <v>8</v>
      </c>
      <c r="M6533" s="18">
        <v>0.66122406674274703</v>
      </c>
      <c r="N6533" s="7">
        <v>1.5481419897492199E-3</v>
      </c>
      <c r="O6533" s="3" t="s">
        <v>8</v>
      </c>
      <c r="Q6533" s="6">
        <v>-0.103013259485188</v>
      </c>
      <c r="R6533" s="7">
        <v>0.70867333092964302</v>
      </c>
      <c r="S6533" s="3" t="s">
        <v>5116</v>
      </c>
      <c r="U6533" s="3">
        <f t="shared" ref="U6533:U6596" si="102">COUNTIF(E6533:S6533, "YES")</f>
        <v>2</v>
      </c>
      <c r="W6533" s="2" t="s">
        <v>11441</v>
      </c>
      <c r="X6533" s="2" t="s">
        <v>13068</v>
      </c>
      <c r="Y6533" s="2" t="s">
        <v>19644</v>
      </c>
      <c r="Z6533" s="2" t="s">
        <v>11441</v>
      </c>
      <c r="AA6533" s="2" t="s">
        <v>11442</v>
      </c>
      <c r="AB6533" s="2" t="s">
        <v>13067</v>
      </c>
      <c r="AC6533" s="2">
        <v>60406</v>
      </c>
    </row>
    <row r="6534" spans="1:29" x14ac:dyDescent="0.2">
      <c r="A6534" s="2" t="s">
        <v>10204</v>
      </c>
      <c r="B6534" s="2">
        <v>66447</v>
      </c>
      <c r="C6534" s="2" t="s">
        <v>10205</v>
      </c>
      <c r="D6534" s="10">
        <v>3384.0714923395199</v>
      </c>
      <c r="E6534" s="20">
        <v>0.14380707497588999</v>
      </c>
      <c r="F6534" s="7">
        <v>0.227609089515556</v>
      </c>
      <c r="G6534" s="3" t="s">
        <v>5116</v>
      </c>
      <c r="I6534" s="17">
        <v>-0.86635761008328804</v>
      </c>
      <c r="J6534" s="7">
        <v>4.0660940104017596E-6</v>
      </c>
      <c r="K6534" s="3" t="s">
        <v>8</v>
      </c>
      <c r="M6534" s="18">
        <v>0.79530938455198197</v>
      </c>
      <c r="N6534" s="7">
        <v>9.6272186322797607E-7</v>
      </c>
      <c r="O6534" s="3" t="s">
        <v>8</v>
      </c>
      <c r="Q6534" s="6">
        <v>-0.21485530050719701</v>
      </c>
      <c r="R6534" s="7">
        <v>0.205400623991739</v>
      </c>
      <c r="S6534" s="3" t="s">
        <v>5116</v>
      </c>
      <c r="U6534" s="3">
        <f t="shared" si="102"/>
        <v>2</v>
      </c>
      <c r="W6534" s="2" t="s">
        <v>10204</v>
      </c>
      <c r="X6534" s="2" t="s">
        <v>13068</v>
      </c>
      <c r="Y6534" s="2" t="s">
        <v>17783</v>
      </c>
      <c r="Z6534" s="2" t="s">
        <v>10204</v>
      </c>
      <c r="AA6534" s="2" t="s">
        <v>10205</v>
      </c>
      <c r="AB6534" s="2" t="s">
        <v>13067</v>
      </c>
      <c r="AC6534" s="2">
        <v>66447</v>
      </c>
    </row>
    <row r="6535" spans="1:29" x14ac:dyDescent="0.2">
      <c r="A6535" s="2" t="s">
        <v>5963</v>
      </c>
      <c r="B6535" s="2">
        <v>20024</v>
      </c>
      <c r="C6535" s="2" t="s">
        <v>5964</v>
      </c>
      <c r="D6535" s="10">
        <v>18873.550138471299</v>
      </c>
      <c r="E6535" s="20">
        <v>0.35173965495824799</v>
      </c>
      <c r="F6535" s="7">
        <v>3.1126811442667299E-7</v>
      </c>
      <c r="G6535" s="3" t="s">
        <v>5116</v>
      </c>
      <c r="I6535" s="17">
        <v>-0.86645684814040602</v>
      </c>
      <c r="J6535" s="7">
        <v>2.6334377329332701E-11</v>
      </c>
      <c r="K6535" s="3" t="s">
        <v>8</v>
      </c>
      <c r="M6535" s="18">
        <v>1.05650574895011</v>
      </c>
      <c r="N6535" s="7">
        <v>3.1503864847393299E-21</v>
      </c>
      <c r="O6535" s="3" t="s">
        <v>8</v>
      </c>
      <c r="Q6535" s="6">
        <v>-0.161690754148544</v>
      </c>
      <c r="R6535" s="7">
        <v>0.16316121127379901</v>
      </c>
      <c r="S6535" s="3" t="s">
        <v>5116</v>
      </c>
      <c r="U6535" s="3">
        <f t="shared" si="102"/>
        <v>2</v>
      </c>
      <c r="W6535" s="2" t="s">
        <v>5963</v>
      </c>
      <c r="X6535" s="2" t="s">
        <v>13068</v>
      </c>
      <c r="Y6535" s="2" t="s">
        <v>20309</v>
      </c>
      <c r="Z6535" s="2" t="s">
        <v>5963</v>
      </c>
      <c r="AA6535" s="2" t="s">
        <v>20310</v>
      </c>
      <c r="AB6535" s="2" t="s">
        <v>13067</v>
      </c>
      <c r="AC6535" s="2">
        <v>20024</v>
      </c>
    </row>
    <row r="6536" spans="1:29" x14ac:dyDescent="0.2">
      <c r="A6536" s="2" t="s">
        <v>9505</v>
      </c>
      <c r="B6536" s="2">
        <v>74454</v>
      </c>
      <c r="C6536" s="2" t="s">
        <v>9506</v>
      </c>
      <c r="D6536" s="10">
        <v>238.57240411639</v>
      </c>
      <c r="E6536" s="20">
        <v>0.237520839529962</v>
      </c>
      <c r="F6536" s="7">
        <v>0.116669486150928</v>
      </c>
      <c r="G6536" s="3" t="s">
        <v>5116</v>
      </c>
      <c r="I6536" s="17">
        <v>-0.86660046966642401</v>
      </c>
      <c r="J6536" s="7">
        <v>4.1369820749735398E-4</v>
      </c>
      <c r="K6536" s="3" t="s">
        <v>8</v>
      </c>
      <c r="M6536" s="18">
        <v>0.65275608577611099</v>
      </c>
      <c r="N6536" s="7">
        <v>2.4675821797468401E-3</v>
      </c>
      <c r="O6536" s="3" t="s">
        <v>8</v>
      </c>
      <c r="Q6536" s="6">
        <v>-0.45136522342027502</v>
      </c>
      <c r="R6536" s="7">
        <v>2.3056711429558601E-2</v>
      </c>
      <c r="S6536" s="3" t="s">
        <v>5116</v>
      </c>
      <c r="U6536" s="3">
        <f t="shared" si="102"/>
        <v>2</v>
      </c>
      <c r="W6536" s="2" t="s">
        <v>9505</v>
      </c>
      <c r="X6536" s="2" t="s">
        <v>13068</v>
      </c>
      <c r="Y6536" s="2" t="s">
        <v>13791</v>
      </c>
      <c r="Z6536" s="2" t="s">
        <v>9505</v>
      </c>
      <c r="AA6536" s="2" t="s">
        <v>9506</v>
      </c>
      <c r="AB6536" s="2" t="s">
        <v>13063</v>
      </c>
      <c r="AC6536" s="2">
        <v>74454</v>
      </c>
    </row>
    <row r="6537" spans="1:29" x14ac:dyDescent="0.2">
      <c r="A6537" s="2" t="s">
        <v>2822</v>
      </c>
      <c r="B6537" s="2">
        <v>12867</v>
      </c>
      <c r="C6537" s="2" t="s">
        <v>2823</v>
      </c>
      <c r="D6537" s="10">
        <v>6126.7127400583704</v>
      </c>
      <c r="E6537" s="52">
        <v>0.82277603831821</v>
      </c>
      <c r="F6537" s="7">
        <v>3.9710422883184998E-10</v>
      </c>
      <c r="G6537" s="3" t="s">
        <v>8</v>
      </c>
      <c r="I6537" s="17">
        <v>-0.86774758754822601</v>
      </c>
      <c r="J6537" s="7">
        <v>4.2796812526603998E-4</v>
      </c>
      <c r="K6537" s="3" t="s">
        <v>8</v>
      </c>
      <c r="M6537" s="18">
        <v>1.0535702003582199</v>
      </c>
      <c r="N6537" s="7">
        <v>3.9340504541066899E-7</v>
      </c>
      <c r="O6537" s="3" t="s">
        <v>8</v>
      </c>
      <c r="Q6537" s="19">
        <v>-0.63695342550822098</v>
      </c>
      <c r="R6537" s="7">
        <v>8.5326100248577495E-4</v>
      </c>
      <c r="S6537" s="3" t="s">
        <v>8</v>
      </c>
      <c r="U6537" s="3">
        <f t="shared" si="102"/>
        <v>4</v>
      </c>
      <c r="W6537" s="2" t="s">
        <v>2822</v>
      </c>
      <c r="X6537" s="2" t="s">
        <v>13068</v>
      </c>
      <c r="Y6537" s="2" t="s">
        <v>15369</v>
      </c>
      <c r="Z6537" s="2" t="s">
        <v>2822</v>
      </c>
      <c r="AA6537" s="2" t="s">
        <v>15370</v>
      </c>
      <c r="AB6537" s="2" t="s">
        <v>13067</v>
      </c>
      <c r="AC6537" s="2">
        <v>12867</v>
      </c>
    </row>
    <row r="6538" spans="1:29" x14ac:dyDescent="0.2">
      <c r="A6538" s="2" t="s">
        <v>12174</v>
      </c>
      <c r="B6538" s="2">
        <v>19330</v>
      </c>
      <c r="C6538" s="2" t="s">
        <v>12175</v>
      </c>
      <c r="D6538" s="10">
        <v>9146.9431795363707</v>
      </c>
      <c r="E6538" s="20">
        <v>2.2708196119512601E-2</v>
      </c>
      <c r="F6538" s="7">
        <v>0.78731491454221703</v>
      </c>
      <c r="G6538" s="3" t="s">
        <v>5116</v>
      </c>
      <c r="I6538" s="17">
        <v>-0.86778876734921595</v>
      </c>
      <c r="J6538" s="7">
        <v>3.7988916685816102E-18</v>
      </c>
      <c r="K6538" s="3" t="s">
        <v>8</v>
      </c>
      <c r="M6538" s="6">
        <v>0.53798519023907798</v>
      </c>
      <c r="N6538" s="7">
        <v>1.3661973711290701E-9</v>
      </c>
      <c r="O6538" s="3" t="s">
        <v>5116</v>
      </c>
      <c r="Q6538" s="6">
        <v>-0.35251177322965099</v>
      </c>
      <c r="R6538" s="7">
        <v>3.5046784028412599E-6</v>
      </c>
      <c r="S6538" s="3" t="s">
        <v>5116</v>
      </c>
      <c r="U6538" s="3">
        <f t="shared" si="102"/>
        <v>1</v>
      </c>
      <c r="W6538" s="2" t="s">
        <v>12174</v>
      </c>
      <c r="X6538" s="2" t="s">
        <v>13068</v>
      </c>
      <c r="Y6538" s="2" t="s">
        <v>19192</v>
      </c>
      <c r="Z6538" s="2" t="s">
        <v>12174</v>
      </c>
      <c r="AA6538" s="2" t="s">
        <v>12175</v>
      </c>
      <c r="AB6538" s="2" t="s">
        <v>13067</v>
      </c>
      <c r="AC6538" s="2">
        <v>19330</v>
      </c>
    </row>
    <row r="6539" spans="1:29" x14ac:dyDescent="0.2">
      <c r="A6539" s="2" t="s">
        <v>8725</v>
      </c>
      <c r="B6539" s="2">
        <v>22590</v>
      </c>
      <c r="C6539" s="2" t="s">
        <v>8726</v>
      </c>
      <c r="D6539" s="10">
        <v>705.69248782087197</v>
      </c>
      <c r="E6539" s="20">
        <v>0.33255794223407198</v>
      </c>
      <c r="F6539" s="7">
        <v>4.2956208570334303E-2</v>
      </c>
      <c r="G6539" s="3" t="s">
        <v>5116</v>
      </c>
      <c r="I6539" s="17">
        <v>-0.86782975456470701</v>
      </c>
      <c r="J6539" s="7">
        <v>1.4411691161924801E-3</v>
      </c>
      <c r="K6539" s="3" t="s">
        <v>8</v>
      </c>
      <c r="M6539" s="18">
        <v>0.95152429868351796</v>
      </c>
      <c r="N6539" s="7">
        <v>3.7176529212228501E-5</v>
      </c>
      <c r="O6539" s="3" t="s">
        <v>8</v>
      </c>
      <c r="Q6539" s="6">
        <v>-0.24886339811526101</v>
      </c>
      <c r="R6539" s="7">
        <v>0.342832193522843</v>
      </c>
      <c r="S6539" s="3" t="s">
        <v>5116</v>
      </c>
      <c r="U6539" s="3">
        <f t="shared" si="102"/>
        <v>2</v>
      </c>
      <c r="W6539" s="2" t="s">
        <v>8725</v>
      </c>
      <c r="X6539" s="2" t="s">
        <v>13068</v>
      </c>
      <c r="Y6539" s="2" t="s">
        <v>21130</v>
      </c>
      <c r="Z6539" s="2" t="s">
        <v>8725</v>
      </c>
      <c r="AA6539" s="2" t="s">
        <v>8726</v>
      </c>
      <c r="AB6539" s="2" t="s">
        <v>13067</v>
      </c>
      <c r="AC6539" s="2">
        <v>22590</v>
      </c>
    </row>
    <row r="6540" spans="1:29" x14ac:dyDescent="0.2">
      <c r="A6540" s="2" t="s">
        <v>9725</v>
      </c>
      <c r="B6540" s="2">
        <v>231834</v>
      </c>
      <c r="C6540" s="2" t="s">
        <v>9726</v>
      </c>
      <c r="D6540" s="10">
        <v>1505.1193793915099</v>
      </c>
      <c r="E6540" s="20">
        <v>-0.16251249438132001</v>
      </c>
      <c r="F6540" s="7">
        <v>0.14470968787737901</v>
      </c>
      <c r="G6540" s="3" t="s">
        <v>5116</v>
      </c>
      <c r="I6540" s="17">
        <v>-0.86809725483109001</v>
      </c>
      <c r="J6540" s="7">
        <v>1.83379044907902E-6</v>
      </c>
      <c r="K6540" s="3" t="s">
        <v>8</v>
      </c>
      <c r="M6540" s="18">
        <v>0.81410739656676401</v>
      </c>
      <c r="N6540" s="7">
        <v>2.1897592279957501E-7</v>
      </c>
      <c r="O6540" s="3" t="s">
        <v>8</v>
      </c>
      <c r="Q6540" s="6">
        <v>0.108522636116994</v>
      </c>
      <c r="R6540" s="7">
        <v>0.57632868628165002</v>
      </c>
      <c r="S6540" s="3" t="s">
        <v>5116</v>
      </c>
      <c r="U6540" s="3">
        <f t="shared" si="102"/>
        <v>2</v>
      </c>
      <c r="W6540" s="2" t="s">
        <v>9725</v>
      </c>
      <c r="X6540" s="2" t="s">
        <v>13068</v>
      </c>
      <c r="Y6540" s="2" t="s">
        <v>20087</v>
      </c>
      <c r="Z6540" s="2" t="s">
        <v>9725</v>
      </c>
      <c r="AA6540" s="2" t="s">
        <v>9726</v>
      </c>
      <c r="AB6540" s="2" t="s">
        <v>13067</v>
      </c>
      <c r="AC6540" s="2">
        <v>231834</v>
      </c>
    </row>
    <row r="6541" spans="1:29" x14ac:dyDescent="0.2">
      <c r="A6541" s="2" t="s">
        <v>6243</v>
      </c>
      <c r="B6541" s="2">
        <v>19942</v>
      </c>
      <c r="C6541" s="2" t="s">
        <v>6244</v>
      </c>
      <c r="D6541" s="10">
        <v>6149.2883213559198</v>
      </c>
      <c r="E6541" s="20">
        <v>0.49192014581650301</v>
      </c>
      <c r="F6541" s="7">
        <v>3.1948806700444799E-6</v>
      </c>
      <c r="G6541" s="3" t="s">
        <v>5116</v>
      </c>
      <c r="I6541" s="17">
        <v>-0.86817865057658306</v>
      </c>
      <c r="J6541" s="7">
        <v>1.10248539562246E-5</v>
      </c>
      <c r="K6541" s="3" t="s">
        <v>8</v>
      </c>
      <c r="M6541" s="18">
        <v>0.78292013652049997</v>
      </c>
      <c r="N6541" s="7">
        <v>4.3871727450466603E-6</v>
      </c>
      <c r="O6541" s="3" t="s">
        <v>8</v>
      </c>
      <c r="Q6541" s="6">
        <v>-0.57717865987258599</v>
      </c>
      <c r="R6541" s="7">
        <v>1.2524740592636201E-4</v>
      </c>
      <c r="S6541" s="3" t="s">
        <v>5116</v>
      </c>
      <c r="U6541" s="3">
        <f t="shared" si="102"/>
        <v>2</v>
      </c>
      <c r="W6541" s="2" t="s">
        <v>6243</v>
      </c>
      <c r="X6541" s="2" t="s">
        <v>13068</v>
      </c>
      <c r="Y6541" s="2" t="s">
        <v>19498</v>
      </c>
      <c r="Z6541" s="2" t="s">
        <v>6243</v>
      </c>
      <c r="AA6541" s="2" t="s">
        <v>6244</v>
      </c>
      <c r="AB6541" s="2" t="s">
        <v>13067</v>
      </c>
      <c r="AC6541" s="2">
        <v>19942</v>
      </c>
    </row>
    <row r="6542" spans="1:29" x14ac:dyDescent="0.2">
      <c r="A6542" s="2" t="s">
        <v>12922</v>
      </c>
      <c r="B6542" s="2">
        <v>67515</v>
      </c>
      <c r="C6542" s="2" t="s">
        <v>12923</v>
      </c>
      <c r="D6542" s="10">
        <v>4834.7780245368403</v>
      </c>
      <c r="E6542" s="20">
        <v>4.2927787197898299E-3</v>
      </c>
      <c r="F6542" s="7">
        <v>0.971874808298963</v>
      </c>
      <c r="G6542" s="3" t="s">
        <v>5116</v>
      </c>
      <c r="I6542" s="17">
        <v>-0.87002853341366204</v>
      </c>
      <c r="J6542" s="7">
        <v>2.4456497062725999E-12</v>
      </c>
      <c r="K6542" s="3" t="s">
        <v>8</v>
      </c>
      <c r="M6542" s="18">
        <v>0.63412254991241801</v>
      </c>
      <c r="N6542" s="7">
        <v>6.5228928698967697E-9</v>
      </c>
      <c r="O6542" s="3" t="s">
        <v>8</v>
      </c>
      <c r="Q6542" s="6">
        <v>-0.24019876222103401</v>
      </c>
      <c r="R6542" s="7">
        <v>1.72541503049005E-2</v>
      </c>
      <c r="S6542" s="3" t="s">
        <v>5116</v>
      </c>
      <c r="U6542" s="3">
        <f t="shared" si="102"/>
        <v>2</v>
      </c>
      <c r="W6542" s="2" t="s">
        <v>12922</v>
      </c>
      <c r="X6542" s="2" t="s">
        <v>13068</v>
      </c>
      <c r="Y6542" s="2" t="s">
        <v>20826</v>
      </c>
      <c r="Z6542" s="2" t="s">
        <v>12922</v>
      </c>
      <c r="AA6542" s="2" t="s">
        <v>12923</v>
      </c>
      <c r="AB6542" s="2" t="s">
        <v>13067</v>
      </c>
      <c r="AC6542" s="2">
        <v>67515</v>
      </c>
    </row>
    <row r="6543" spans="1:29" x14ac:dyDescent="0.2">
      <c r="A6543" s="2" t="s">
        <v>7473</v>
      </c>
      <c r="B6543" s="2">
        <v>70533</v>
      </c>
      <c r="C6543" s="2" t="s">
        <v>7474</v>
      </c>
      <c r="D6543" s="10">
        <v>4699.0591328267201</v>
      </c>
      <c r="E6543" s="20">
        <v>0.20826171681962599</v>
      </c>
      <c r="F6543" s="7">
        <v>2.2735787735069001E-3</v>
      </c>
      <c r="G6543" s="3" t="s">
        <v>5116</v>
      </c>
      <c r="I6543" s="17">
        <v>-0.87022692904600596</v>
      </c>
      <c r="J6543" s="7">
        <v>1.64042181324005E-12</v>
      </c>
      <c r="K6543" s="3" t="s">
        <v>8</v>
      </c>
      <c r="M6543" s="18">
        <v>0.79759466465804396</v>
      </c>
      <c r="N6543" s="7">
        <v>1.0578868338828E-13</v>
      </c>
      <c r="O6543" s="3" t="s">
        <v>8</v>
      </c>
      <c r="Q6543" s="6">
        <v>-0.28089398120758802</v>
      </c>
      <c r="R6543" s="7">
        <v>4.1306670722401099E-3</v>
      </c>
      <c r="S6543" s="3" t="s">
        <v>5116</v>
      </c>
      <c r="U6543" s="3">
        <f t="shared" si="102"/>
        <v>2</v>
      </c>
      <c r="W6543" s="2" t="s">
        <v>7473</v>
      </c>
      <c r="X6543" s="2" t="s">
        <v>13068</v>
      </c>
      <c r="Y6543" s="2" t="s">
        <v>14783</v>
      </c>
      <c r="Z6543" s="2" t="s">
        <v>7473</v>
      </c>
      <c r="AA6543" s="2" t="s">
        <v>7474</v>
      </c>
      <c r="AB6543" s="2" t="s">
        <v>13067</v>
      </c>
      <c r="AC6543" s="2">
        <v>70533</v>
      </c>
    </row>
    <row r="6544" spans="1:29" x14ac:dyDescent="0.2">
      <c r="A6544" s="2" t="s">
        <v>6010</v>
      </c>
      <c r="B6544" s="2">
        <v>56295</v>
      </c>
      <c r="C6544" s="2" t="s">
        <v>6011</v>
      </c>
      <c r="D6544" s="10">
        <v>11159.825085549601</v>
      </c>
      <c r="E6544" s="20">
        <v>0.35372185414267399</v>
      </c>
      <c r="F6544" s="7">
        <v>5.5441825352274297E-7</v>
      </c>
      <c r="G6544" s="3" t="s">
        <v>5116</v>
      </c>
      <c r="I6544" s="17">
        <v>-0.87025470855968601</v>
      </c>
      <c r="J6544" s="7">
        <v>6.7873837163181195E-11</v>
      </c>
      <c r="K6544" s="3" t="s">
        <v>8</v>
      </c>
      <c r="M6544" s="18">
        <v>0.95591927943808597</v>
      </c>
      <c r="N6544" s="7">
        <v>9.5211295391673605E-17</v>
      </c>
      <c r="O6544" s="3" t="s">
        <v>8</v>
      </c>
      <c r="Q6544" s="6">
        <v>-0.26805728326427303</v>
      </c>
      <c r="R6544" s="7">
        <v>1.2696051810643301E-2</v>
      </c>
      <c r="S6544" s="3" t="s">
        <v>5116</v>
      </c>
      <c r="U6544" s="3">
        <f t="shared" si="102"/>
        <v>2</v>
      </c>
      <c r="W6544" s="2" t="s">
        <v>6010</v>
      </c>
      <c r="X6544" s="2" t="s">
        <v>13068</v>
      </c>
      <c r="Y6544" s="2" t="s">
        <v>16961</v>
      </c>
      <c r="Z6544" s="2" t="s">
        <v>6010</v>
      </c>
      <c r="AA6544" s="2" t="s">
        <v>6011</v>
      </c>
      <c r="AB6544" s="2" t="s">
        <v>13067</v>
      </c>
      <c r="AC6544" s="2">
        <v>56295</v>
      </c>
    </row>
    <row r="6545" spans="1:29" x14ac:dyDescent="0.2">
      <c r="A6545" s="2" t="s">
        <v>11912</v>
      </c>
      <c r="B6545" s="2">
        <v>56486</v>
      </c>
      <c r="C6545" s="2" t="s">
        <v>11913</v>
      </c>
      <c r="D6545" s="10">
        <v>11389.4542316198</v>
      </c>
      <c r="E6545" s="20">
        <v>4.6109292125181001E-2</v>
      </c>
      <c r="F6545" s="7">
        <v>0.70261786156098605</v>
      </c>
      <c r="G6545" s="3" t="s">
        <v>5116</v>
      </c>
      <c r="I6545" s="17">
        <v>-0.87101768541767199</v>
      </c>
      <c r="J6545" s="7">
        <v>1.47160826919814E-8</v>
      </c>
      <c r="K6545" s="3" t="s">
        <v>8</v>
      </c>
      <c r="M6545" s="6">
        <v>0.371072629133679</v>
      </c>
      <c r="N6545" s="7">
        <v>8.9527015077566895E-3</v>
      </c>
      <c r="O6545" s="3" t="s">
        <v>5116</v>
      </c>
      <c r="Q6545" s="6">
        <v>-0.546054348409174</v>
      </c>
      <c r="R6545" s="7">
        <v>2.28038419527925E-6</v>
      </c>
      <c r="S6545" s="3" t="s">
        <v>5116</v>
      </c>
      <c r="U6545" s="3">
        <f t="shared" si="102"/>
        <v>1</v>
      </c>
      <c r="W6545" s="2" t="s">
        <v>11912</v>
      </c>
      <c r="X6545" s="2" t="s">
        <v>13068</v>
      </c>
      <c r="Y6545" s="2" t="s">
        <v>16417</v>
      </c>
      <c r="Z6545" s="2" t="s">
        <v>11912</v>
      </c>
      <c r="AA6545" s="2" t="s">
        <v>11913</v>
      </c>
      <c r="AB6545" s="2" t="s">
        <v>13067</v>
      </c>
      <c r="AC6545" s="2">
        <v>56486</v>
      </c>
    </row>
    <row r="6546" spans="1:29" x14ac:dyDescent="0.2">
      <c r="A6546" s="2" t="s">
        <v>5648</v>
      </c>
      <c r="B6546" s="2">
        <v>20826</v>
      </c>
      <c r="C6546" s="2" t="s">
        <v>5649</v>
      </c>
      <c r="D6546" s="10">
        <v>10276.7943980411</v>
      </c>
      <c r="E6546" s="20">
        <v>0.30237959107180401</v>
      </c>
      <c r="F6546" s="7">
        <v>3.7645125485531497E-9</v>
      </c>
      <c r="G6546" s="3" t="s">
        <v>5116</v>
      </c>
      <c r="I6546" s="17">
        <v>-0.87104807988667299</v>
      </c>
      <c r="J6546" s="7">
        <v>3.7005180106522799E-19</v>
      </c>
      <c r="K6546" s="3" t="s">
        <v>8</v>
      </c>
      <c r="M6546" s="18">
        <v>0.82776843024728697</v>
      </c>
      <c r="N6546" s="7">
        <v>2.04723753428361E-22</v>
      </c>
      <c r="O6546" s="3" t="s">
        <v>8</v>
      </c>
      <c r="Q6546" s="6">
        <v>-0.34565924071119097</v>
      </c>
      <c r="R6546" s="7">
        <v>3.1506375868434201E-6</v>
      </c>
      <c r="S6546" s="3" t="s">
        <v>5116</v>
      </c>
      <c r="U6546" s="3">
        <f t="shared" si="102"/>
        <v>2</v>
      </c>
      <c r="W6546" s="2" t="s">
        <v>5648</v>
      </c>
      <c r="X6546" s="2" t="s">
        <v>13059</v>
      </c>
      <c r="Y6546" s="2" t="s">
        <v>18256</v>
      </c>
      <c r="Z6546" s="2" t="s">
        <v>18257</v>
      </c>
      <c r="AA6546" s="2" t="s">
        <v>18258</v>
      </c>
      <c r="AB6546" s="2" t="s">
        <v>13067</v>
      </c>
      <c r="AC6546" s="2">
        <v>20826</v>
      </c>
    </row>
    <row r="6547" spans="1:29" x14ac:dyDescent="0.2">
      <c r="A6547" s="2" t="s">
        <v>7091</v>
      </c>
      <c r="B6547" s="2">
        <v>11958</v>
      </c>
      <c r="C6547" s="2" t="s">
        <v>7092</v>
      </c>
      <c r="D6547" s="10">
        <v>2679.6697137122801</v>
      </c>
      <c r="E6547" s="20">
        <v>0.47465598147224503</v>
      </c>
      <c r="F6547" s="7">
        <v>5.1095649628755599E-4</v>
      </c>
      <c r="G6547" s="3" t="s">
        <v>5116</v>
      </c>
      <c r="I6547" s="17">
        <v>-0.87157713618981503</v>
      </c>
      <c r="J6547" s="7">
        <v>3.7611084661323002E-4</v>
      </c>
      <c r="K6547" s="3" t="s">
        <v>8</v>
      </c>
      <c r="M6547" s="18">
        <v>0.876265020564999</v>
      </c>
      <c r="N6547" s="7">
        <v>2.81655650351555E-5</v>
      </c>
      <c r="O6547" s="3" t="s">
        <v>8</v>
      </c>
      <c r="Q6547" s="6">
        <v>-0.469968097097061</v>
      </c>
      <c r="R6547" s="7">
        <v>1.75916071161481E-2</v>
      </c>
      <c r="S6547" s="3" t="s">
        <v>5116</v>
      </c>
      <c r="U6547" s="3">
        <f t="shared" si="102"/>
        <v>2</v>
      </c>
      <c r="W6547" s="2" t="s">
        <v>7091</v>
      </c>
      <c r="X6547" s="2" t="s">
        <v>13068</v>
      </c>
      <c r="Y6547" s="2" t="s">
        <v>14486</v>
      </c>
      <c r="Z6547" s="2" t="s">
        <v>7091</v>
      </c>
      <c r="AA6547" s="2" t="s">
        <v>7092</v>
      </c>
      <c r="AB6547" s="2" t="s">
        <v>13067</v>
      </c>
      <c r="AC6547" s="2">
        <v>11958</v>
      </c>
    </row>
    <row r="6548" spans="1:29" x14ac:dyDescent="0.2">
      <c r="A6548" s="2" t="s">
        <v>6758</v>
      </c>
      <c r="B6548" s="2">
        <v>217057</v>
      </c>
      <c r="C6548" s="2" t="s">
        <v>6759</v>
      </c>
      <c r="D6548" s="10">
        <v>1264.05026867689</v>
      </c>
      <c r="E6548" s="20">
        <v>0.30928917866736599</v>
      </c>
      <c r="F6548" s="7">
        <v>1.1009738400742999E-4</v>
      </c>
      <c r="G6548" s="3" t="s">
        <v>5116</v>
      </c>
      <c r="I6548" s="17">
        <v>-0.87249092214972801</v>
      </c>
      <c r="J6548" s="7">
        <v>4.1428962910804001E-9</v>
      </c>
      <c r="K6548" s="3" t="s">
        <v>8</v>
      </c>
      <c r="M6548" s="18">
        <v>0.87358484927123903</v>
      </c>
      <c r="N6548" s="7">
        <v>1.0338206631761199E-11</v>
      </c>
      <c r="O6548" s="3" t="s">
        <v>8</v>
      </c>
      <c r="Q6548" s="6">
        <v>-0.30819525154585498</v>
      </c>
      <c r="R6548" s="7">
        <v>9.2260679899274101E-3</v>
      </c>
      <c r="S6548" s="3" t="s">
        <v>5116</v>
      </c>
      <c r="U6548" s="3">
        <f t="shared" si="102"/>
        <v>2</v>
      </c>
      <c r="W6548" s="2" t="s">
        <v>6758</v>
      </c>
      <c r="X6548" s="2" t="s">
        <v>13068</v>
      </c>
      <c r="Y6548" s="2" t="s">
        <v>19138</v>
      </c>
      <c r="Z6548" s="2" t="s">
        <v>6758</v>
      </c>
      <c r="AA6548" s="2" t="s">
        <v>6759</v>
      </c>
      <c r="AB6548" s="2" t="s">
        <v>13067</v>
      </c>
      <c r="AC6548" s="2">
        <v>217057</v>
      </c>
    </row>
    <row r="6549" spans="1:29" x14ac:dyDescent="0.2">
      <c r="A6549" s="2" t="s">
        <v>2420</v>
      </c>
      <c r="B6549" s="2">
        <v>21371</v>
      </c>
      <c r="C6549" s="2" t="s">
        <v>2421</v>
      </c>
      <c r="D6549" s="10">
        <v>2916.6574814958499</v>
      </c>
      <c r="E6549" s="52">
        <v>0.73351887628061996</v>
      </c>
      <c r="F6549" s="7">
        <v>5.5290244148893301E-12</v>
      </c>
      <c r="G6549" s="3" t="s">
        <v>8</v>
      </c>
      <c r="I6549" s="17">
        <v>-0.87364663834415601</v>
      </c>
      <c r="J6549" s="7">
        <v>1.75004862602852E-5</v>
      </c>
      <c r="K6549" s="3" t="s">
        <v>8</v>
      </c>
      <c r="M6549" s="18">
        <v>1.15995167334385</v>
      </c>
      <c r="N6549" s="7">
        <v>1.45172211146487E-11</v>
      </c>
      <c r="O6549" s="3" t="s">
        <v>8</v>
      </c>
      <c r="Q6549" s="6">
        <v>-0.44721384128092501</v>
      </c>
      <c r="R6549" s="7">
        <v>5.3878311628521103E-3</v>
      </c>
      <c r="S6549" s="3" t="s">
        <v>5116</v>
      </c>
      <c r="U6549" s="3">
        <f t="shared" si="102"/>
        <v>3</v>
      </c>
      <c r="W6549" s="2" t="s">
        <v>2420</v>
      </c>
      <c r="X6549" s="2" t="s">
        <v>13068</v>
      </c>
      <c r="Y6549" s="2" t="s">
        <v>20426</v>
      </c>
      <c r="Z6549" s="2" t="s">
        <v>2420</v>
      </c>
      <c r="AA6549" s="2" t="s">
        <v>2421</v>
      </c>
      <c r="AB6549" s="2" t="s">
        <v>13067</v>
      </c>
      <c r="AC6549" s="2">
        <v>21371</v>
      </c>
    </row>
    <row r="6550" spans="1:29" x14ac:dyDescent="0.2">
      <c r="A6550" s="2" t="s">
        <v>6756</v>
      </c>
      <c r="B6550" s="2">
        <v>30045</v>
      </c>
      <c r="C6550" s="2" t="s">
        <v>6757</v>
      </c>
      <c r="D6550" s="10">
        <v>2510.3037172870299</v>
      </c>
      <c r="E6550" s="20">
        <v>0.355527100201945</v>
      </c>
      <c r="F6550" s="7">
        <v>1.09794945909811E-4</v>
      </c>
      <c r="G6550" s="3" t="s">
        <v>5116</v>
      </c>
      <c r="I6550" s="17">
        <v>-0.87429693002263897</v>
      </c>
      <c r="J6550" s="7">
        <v>2.7940445644099499E-7</v>
      </c>
      <c r="K6550" s="3" t="s">
        <v>8</v>
      </c>
      <c r="M6550" s="18">
        <v>1.0512300307608</v>
      </c>
      <c r="N6550" s="7">
        <v>4.6141244192278503E-13</v>
      </c>
      <c r="O6550" s="3" t="s">
        <v>8</v>
      </c>
      <c r="Q6550" s="6">
        <v>-0.17859399946378299</v>
      </c>
      <c r="R6550" s="7">
        <v>0.25567210328943202</v>
      </c>
      <c r="S6550" s="3" t="s">
        <v>5116</v>
      </c>
      <c r="U6550" s="3">
        <f t="shared" si="102"/>
        <v>2</v>
      </c>
      <c r="W6550" s="2" t="s">
        <v>6756</v>
      </c>
      <c r="X6550" s="2" t="s">
        <v>13068</v>
      </c>
      <c r="Y6550" s="2" t="s">
        <v>15729</v>
      </c>
      <c r="Z6550" s="2" t="s">
        <v>6756</v>
      </c>
      <c r="AA6550" s="2" t="s">
        <v>6757</v>
      </c>
      <c r="AB6550" s="2" t="s">
        <v>13067</v>
      </c>
      <c r="AC6550" s="2">
        <v>30045</v>
      </c>
    </row>
    <row r="6551" spans="1:29" x14ac:dyDescent="0.2">
      <c r="A6551" s="2" t="s">
        <v>12084</v>
      </c>
      <c r="B6551" s="2">
        <v>12850</v>
      </c>
      <c r="C6551" s="2" t="s">
        <v>12085</v>
      </c>
      <c r="D6551" s="10">
        <v>3249.4882478261102</v>
      </c>
      <c r="E6551" s="20">
        <v>-4.0073816790678403E-2</v>
      </c>
      <c r="F6551" s="7">
        <v>0.76380800875810695</v>
      </c>
      <c r="G6551" s="3" t="s">
        <v>5116</v>
      </c>
      <c r="I6551" s="17">
        <v>-0.87609128380373202</v>
      </c>
      <c r="J6551" s="7">
        <v>5.7618895592755897E-8</v>
      </c>
      <c r="K6551" s="3" t="s">
        <v>8</v>
      </c>
      <c r="M6551" s="6">
        <v>0.50811621171482402</v>
      </c>
      <c r="N6551" s="7">
        <v>4.4459956679439397E-4</v>
      </c>
      <c r="O6551" s="3" t="s">
        <v>5116</v>
      </c>
      <c r="Q6551" s="6">
        <v>-0.32790125529823</v>
      </c>
      <c r="R6551" s="7">
        <v>1.12702689462136E-2</v>
      </c>
      <c r="S6551" s="3" t="s">
        <v>5116</v>
      </c>
      <c r="U6551" s="3">
        <f t="shared" si="102"/>
        <v>1</v>
      </c>
      <c r="W6551" s="2" t="s">
        <v>12084</v>
      </c>
      <c r="X6551" s="2" t="s">
        <v>13068</v>
      </c>
      <c r="Y6551" s="2" t="s">
        <v>15337</v>
      </c>
      <c r="Z6551" s="2" t="s">
        <v>12084</v>
      </c>
      <c r="AA6551" s="2" t="s">
        <v>12085</v>
      </c>
      <c r="AB6551" s="2" t="s">
        <v>13067</v>
      </c>
      <c r="AC6551" s="2">
        <v>12850</v>
      </c>
    </row>
    <row r="6552" spans="1:29" x14ac:dyDescent="0.2">
      <c r="A6552" s="2" t="s">
        <v>11004</v>
      </c>
      <c r="B6552" s="2">
        <v>13001</v>
      </c>
      <c r="C6552" s="2" t="s">
        <v>11005</v>
      </c>
      <c r="D6552" s="10">
        <v>4326.66399338256</v>
      </c>
      <c r="E6552" s="20">
        <v>-6.69339522048749E-2</v>
      </c>
      <c r="F6552" s="7">
        <v>0.42774132948334598</v>
      </c>
      <c r="G6552" s="3" t="s">
        <v>5116</v>
      </c>
      <c r="I6552" s="17">
        <v>-0.87689827948051102</v>
      </c>
      <c r="J6552" s="7">
        <v>1.30446068268578E-12</v>
      </c>
      <c r="K6552" s="3" t="s">
        <v>8</v>
      </c>
      <c r="M6552" s="6">
        <v>0.27671206295427497</v>
      </c>
      <c r="N6552" s="7">
        <v>1.82381463138604E-2</v>
      </c>
      <c r="O6552" s="3" t="s">
        <v>5116</v>
      </c>
      <c r="Q6552" s="6">
        <v>-0.53325226432136097</v>
      </c>
      <c r="R6552" s="7">
        <v>6.2211348086474304E-9</v>
      </c>
      <c r="S6552" s="3" t="s">
        <v>5116</v>
      </c>
      <c r="U6552" s="3">
        <f t="shared" si="102"/>
        <v>1</v>
      </c>
      <c r="W6552" s="2" t="s">
        <v>11004</v>
      </c>
      <c r="X6552" s="2" t="s">
        <v>13068</v>
      </c>
      <c r="Y6552" s="2" t="s">
        <v>15422</v>
      </c>
      <c r="Z6552" s="2" t="s">
        <v>11004</v>
      </c>
      <c r="AA6552" s="2" t="s">
        <v>11005</v>
      </c>
      <c r="AB6552" s="2" t="s">
        <v>13067</v>
      </c>
      <c r="AC6552" s="2">
        <v>13001</v>
      </c>
    </row>
    <row r="6553" spans="1:29" x14ac:dyDescent="0.2">
      <c r="A6553" s="2" t="s">
        <v>2199</v>
      </c>
      <c r="B6553" s="2">
        <v>20088</v>
      </c>
      <c r="C6553" s="2" t="s">
        <v>2200</v>
      </c>
      <c r="D6553" s="10">
        <v>3435.4243176151699</v>
      </c>
      <c r="E6553" s="52">
        <v>0.82188604960449396</v>
      </c>
      <c r="F6553" s="7">
        <v>3.9817898924844302E-13</v>
      </c>
      <c r="G6553" s="3" t="s">
        <v>8</v>
      </c>
      <c r="I6553" s="17">
        <v>-0.87807962174435705</v>
      </c>
      <c r="J6553" s="7">
        <v>4.7915280863966902E-5</v>
      </c>
      <c r="K6553" s="3" t="s">
        <v>8</v>
      </c>
      <c r="M6553" s="18">
        <v>1.0902725282735199</v>
      </c>
      <c r="N6553" s="7">
        <v>2.3973390847792502E-9</v>
      </c>
      <c r="O6553" s="3" t="s">
        <v>8</v>
      </c>
      <c r="Q6553" s="19">
        <v>-0.60969314307533096</v>
      </c>
      <c r="R6553" s="7">
        <v>2.2497903115039101E-4</v>
      </c>
      <c r="S6553" s="3" t="s">
        <v>8</v>
      </c>
      <c r="U6553" s="3">
        <f t="shared" si="102"/>
        <v>4</v>
      </c>
      <c r="W6553" s="2" t="s">
        <v>2199</v>
      </c>
      <c r="X6553" s="2" t="s">
        <v>13068</v>
      </c>
      <c r="Y6553" s="2" t="s">
        <v>19551</v>
      </c>
      <c r="Z6553" s="2" t="s">
        <v>2199</v>
      </c>
      <c r="AA6553" s="2" t="s">
        <v>2200</v>
      </c>
      <c r="AB6553" s="2" t="s">
        <v>13067</v>
      </c>
      <c r="AC6553" s="2">
        <v>20088</v>
      </c>
    </row>
    <row r="6554" spans="1:29" x14ac:dyDescent="0.2">
      <c r="A6554" s="2" t="s">
        <v>971</v>
      </c>
      <c r="B6554" s="2">
        <v>230904</v>
      </c>
      <c r="C6554" s="2" t="s">
        <v>972</v>
      </c>
      <c r="D6554" s="10">
        <v>4028.8398786958801</v>
      </c>
      <c r="E6554" s="52">
        <v>-0.87639595458489095</v>
      </c>
      <c r="F6554" s="7">
        <v>3.7873663972892203E-24</v>
      </c>
      <c r="G6554" s="3" t="s">
        <v>8</v>
      </c>
      <c r="I6554" s="17">
        <v>-0.87823232511438198</v>
      </c>
      <c r="J6554" s="7">
        <v>1.8899521627421399E-7</v>
      </c>
      <c r="K6554" s="3" t="s">
        <v>8</v>
      </c>
      <c r="M6554" s="6">
        <v>0.176677099882734</v>
      </c>
      <c r="N6554" s="7">
        <v>0.31158075554432901</v>
      </c>
      <c r="O6554" s="3" t="s">
        <v>5116</v>
      </c>
      <c r="Q6554" s="6">
        <v>0.17484072935324299</v>
      </c>
      <c r="R6554" s="7">
        <v>0.263043675987779</v>
      </c>
      <c r="S6554" s="3" t="s">
        <v>5116</v>
      </c>
      <c r="U6554" s="3">
        <f t="shared" si="102"/>
        <v>2</v>
      </c>
      <c r="W6554" s="2" t="s">
        <v>971</v>
      </c>
      <c r="X6554" s="2" t="s">
        <v>13068</v>
      </c>
      <c r="Y6554" s="2" t="s">
        <v>16272</v>
      </c>
      <c r="Z6554" s="2" t="s">
        <v>971</v>
      </c>
      <c r="AA6554" s="2" t="s">
        <v>972</v>
      </c>
      <c r="AB6554" s="2" t="s">
        <v>13067</v>
      </c>
      <c r="AC6554" s="2">
        <v>230904</v>
      </c>
    </row>
    <row r="6555" spans="1:29" x14ac:dyDescent="0.2">
      <c r="A6555" s="2" t="s">
        <v>10290</v>
      </c>
      <c r="B6555" s="2">
        <v>338364</v>
      </c>
      <c r="C6555" s="2" t="s">
        <v>10291</v>
      </c>
      <c r="D6555" s="10">
        <v>103.30871273292399</v>
      </c>
      <c r="E6555" s="20">
        <v>-0.34339295603313003</v>
      </c>
      <c r="F6555" s="7">
        <v>0.244718833604325</v>
      </c>
      <c r="G6555" s="3" t="s">
        <v>5116</v>
      </c>
      <c r="I6555" s="17">
        <v>-0.87831595038400501</v>
      </c>
      <c r="J6555" s="7">
        <v>2.0266316960504401E-2</v>
      </c>
      <c r="K6555" s="3" t="s">
        <v>8</v>
      </c>
      <c r="M6555" s="6">
        <v>0.46875009703174197</v>
      </c>
      <c r="N6555" s="7">
        <v>0.19486608900740801</v>
      </c>
      <c r="O6555" s="3" t="s">
        <v>5116</v>
      </c>
      <c r="Q6555" s="6">
        <v>-6.61728973191332E-2</v>
      </c>
      <c r="R6555" s="7">
        <v>0.90494354601273297</v>
      </c>
      <c r="S6555" s="3" t="s">
        <v>5116</v>
      </c>
      <c r="U6555" s="3">
        <f t="shared" si="102"/>
        <v>1</v>
      </c>
      <c r="W6555" s="2" t="s">
        <v>10290</v>
      </c>
      <c r="X6555" s="2" t="s">
        <v>13068</v>
      </c>
      <c r="Y6555" s="2" t="s">
        <v>20750</v>
      </c>
      <c r="Z6555" s="2" t="s">
        <v>10290</v>
      </c>
      <c r="AA6555" s="2" t="s">
        <v>10291</v>
      </c>
      <c r="AB6555" s="2" t="s">
        <v>13067</v>
      </c>
      <c r="AC6555" s="2">
        <v>338364</v>
      </c>
    </row>
    <row r="6556" spans="1:29" x14ac:dyDescent="0.2">
      <c r="A6556" s="2" t="s">
        <v>4862</v>
      </c>
      <c r="B6556" s="2">
        <v>192678</v>
      </c>
      <c r="C6556" s="2" t="s">
        <v>4863</v>
      </c>
      <c r="D6556" s="10">
        <v>247.62562740588601</v>
      </c>
      <c r="E6556" s="52">
        <v>-0.61466725209899398</v>
      </c>
      <c r="F6556" s="7">
        <v>1.3034673027019999E-2</v>
      </c>
      <c r="G6556" s="3" t="s">
        <v>8</v>
      </c>
      <c r="I6556" s="17">
        <v>-0.87833852776846699</v>
      </c>
      <c r="J6556" s="7">
        <v>1.7087519170036002E-2</v>
      </c>
      <c r="K6556" s="3" t="s">
        <v>8</v>
      </c>
      <c r="M6556" s="6">
        <v>0.47990101601262902</v>
      </c>
      <c r="N6556" s="7">
        <v>0.16799905607055199</v>
      </c>
      <c r="O6556" s="3" t="s">
        <v>5116</v>
      </c>
      <c r="Q6556" s="6">
        <v>0.21622974034315601</v>
      </c>
      <c r="R6556" s="7">
        <v>0.61986613317280603</v>
      </c>
      <c r="S6556" s="3" t="s">
        <v>5116</v>
      </c>
      <c r="U6556" s="3">
        <f t="shared" si="102"/>
        <v>2</v>
      </c>
      <c r="W6556" s="2" t="s">
        <v>4862</v>
      </c>
      <c r="X6556" s="2" t="s">
        <v>13068</v>
      </c>
      <c r="Y6556" s="2" t="s">
        <v>19278</v>
      </c>
      <c r="Z6556" s="2" t="s">
        <v>4862</v>
      </c>
      <c r="AA6556" s="2" t="s">
        <v>4863</v>
      </c>
      <c r="AB6556" s="2" t="s">
        <v>13067</v>
      </c>
      <c r="AC6556" s="2">
        <v>192678</v>
      </c>
    </row>
    <row r="6557" spans="1:29" x14ac:dyDescent="0.2">
      <c r="A6557" s="2" t="s">
        <v>218</v>
      </c>
      <c r="B6557" s="2" t="s">
        <v>64</v>
      </c>
      <c r="C6557" s="2" t="s">
        <v>64</v>
      </c>
      <c r="D6557" s="10">
        <v>16244.52469038</v>
      </c>
      <c r="E6557" s="52">
        <v>-0.83588879976939601</v>
      </c>
      <c r="F6557" s="7">
        <v>6.74384378063965E-57</v>
      </c>
      <c r="G6557" s="3" t="s">
        <v>8</v>
      </c>
      <c r="I6557" s="17">
        <v>-0.87918687714345001</v>
      </c>
      <c r="J6557" s="7">
        <v>2.0013687313275199E-17</v>
      </c>
      <c r="K6557" s="3" t="s">
        <v>8</v>
      </c>
      <c r="M6557" s="6">
        <v>7.7822181021722794E-2</v>
      </c>
      <c r="N6557" s="7">
        <v>0.50880801338507398</v>
      </c>
      <c r="O6557" s="3" t="s">
        <v>5116</v>
      </c>
      <c r="Q6557" s="6">
        <v>3.45241036476686E-2</v>
      </c>
      <c r="R6557" s="7">
        <v>0.78902883778565402</v>
      </c>
      <c r="S6557" s="3" t="s">
        <v>5116</v>
      </c>
      <c r="U6557" s="3">
        <f t="shared" si="102"/>
        <v>2</v>
      </c>
      <c r="W6557" s="2" t="s">
        <v>218</v>
      </c>
      <c r="X6557" s="2" t="s">
        <v>13059</v>
      </c>
      <c r="Y6557" s="2" t="s">
        <v>17976</v>
      </c>
      <c r="Z6557" s="2" t="s">
        <v>17977</v>
      </c>
      <c r="AA6557" s="2" t="s">
        <v>17978</v>
      </c>
      <c r="AB6557" s="2" t="s">
        <v>13067</v>
      </c>
      <c r="AC6557" s="2">
        <v>17758</v>
      </c>
    </row>
    <row r="6558" spans="1:29" x14ac:dyDescent="0.2">
      <c r="A6558" s="2" t="s">
        <v>8050</v>
      </c>
      <c r="B6558" s="2">
        <v>140781</v>
      </c>
      <c r="C6558" s="2" t="s">
        <v>8051</v>
      </c>
      <c r="D6558" s="10">
        <v>814.66621859808401</v>
      </c>
      <c r="E6558" s="20">
        <v>-0.28327768379797202</v>
      </c>
      <c r="F6558" s="7">
        <v>1.09416785208915E-2</v>
      </c>
      <c r="G6558" s="3" t="s">
        <v>5116</v>
      </c>
      <c r="I6558" s="17">
        <v>-0.87926469604466595</v>
      </c>
      <c r="J6558" s="7">
        <v>7.6968843259213395E-6</v>
      </c>
      <c r="K6558" s="3" t="s">
        <v>8</v>
      </c>
      <c r="M6558" s="18">
        <v>0.73658189565614496</v>
      </c>
      <c r="N6558" s="7">
        <v>1.62149374628275E-5</v>
      </c>
      <c r="O6558" s="3" t="s">
        <v>8</v>
      </c>
      <c r="Q6558" s="6">
        <v>0.140594883409451</v>
      </c>
      <c r="R6558" s="7">
        <v>0.48277506877179199</v>
      </c>
      <c r="S6558" s="3" t="s">
        <v>5116</v>
      </c>
      <c r="U6558" s="3">
        <f t="shared" si="102"/>
        <v>2</v>
      </c>
      <c r="W6558" s="2" t="s">
        <v>8050</v>
      </c>
      <c r="X6558" s="2" t="s">
        <v>13068</v>
      </c>
      <c r="Y6558" s="2" t="s">
        <v>18040</v>
      </c>
      <c r="Z6558" s="2" t="s">
        <v>8050</v>
      </c>
      <c r="AA6558" s="2" t="s">
        <v>8051</v>
      </c>
      <c r="AB6558" s="2" t="s">
        <v>13067</v>
      </c>
      <c r="AC6558" s="2">
        <v>140781</v>
      </c>
    </row>
    <row r="6559" spans="1:29" x14ac:dyDescent="0.2">
      <c r="A6559" s="2" t="s">
        <v>12630</v>
      </c>
      <c r="B6559" s="2">
        <v>21985</v>
      </c>
      <c r="C6559" s="2" t="s">
        <v>12631</v>
      </c>
      <c r="D6559" s="10">
        <v>6243.63733264236</v>
      </c>
      <c r="E6559" s="20">
        <v>-1.0362710063173901E-2</v>
      </c>
      <c r="F6559" s="7">
        <v>0.90969540187478104</v>
      </c>
      <c r="G6559" s="3" t="s">
        <v>5116</v>
      </c>
      <c r="I6559" s="17">
        <v>-0.88042013669790997</v>
      </c>
      <c r="J6559" s="7">
        <v>2.2917685218317498E-19</v>
      </c>
      <c r="K6559" s="3" t="s">
        <v>8</v>
      </c>
      <c r="M6559" s="18">
        <v>0.82076968453212595</v>
      </c>
      <c r="N6559" s="7">
        <v>7.7603778213612801E-22</v>
      </c>
      <c r="O6559" s="3" t="s">
        <v>8</v>
      </c>
      <c r="Q6559" s="6">
        <v>-4.9287742102610201E-2</v>
      </c>
      <c r="R6559" s="7">
        <v>0.65774919239348595</v>
      </c>
      <c r="S6559" s="3" t="s">
        <v>5116</v>
      </c>
      <c r="U6559" s="3">
        <f t="shared" si="102"/>
        <v>2</v>
      </c>
      <c r="W6559" s="2" t="s">
        <v>12630</v>
      </c>
      <c r="X6559" s="2" t="s">
        <v>13068</v>
      </c>
      <c r="Y6559" s="2" t="s">
        <v>20702</v>
      </c>
      <c r="Z6559" s="2" t="s">
        <v>12630</v>
      </c>
      <c r="AA6559" s="2" t="s">
        <v>12631</v>
      </c>
      <c r="AB6559" s="2" t="s">
        <v>13067</v>
      </c>
      <c r="AC6559" s="2">
        <v>21985</v>
      </c>
    </row>
    <row r="6560" spans="1:29" x14ac:dyDescent="0.2">
      <c r="A6560" s="2" t="s">
        <v>1618</v>
      </c>
      <c r="B6560" s="2">
        <v>14688</v>
      </c>
      <c r="C6560" s="2" t="s">
        <v>1619</v>
      </c>
      <c r="D6560" s="10">
        <v>26883.580116113098</v>
      </c>
      <c r="E6560" s="52">
        <v>-0.74796783478084405</v>
      </c>
      <c r="F6560" s="7">
        <v>5.48323738825486E-17</v>
      </c>
      <c r="G6560" s="3" t="s">
        <v>8</v>
      </c>
      <c r="I6560" s="17">
        <v>-0.881443135435372</v>
      </c>
      <c r="J6560" s="7">
        <v>3.3552335073258901E-7</v>
      </c>
      <c r="K6560" s="3" t="s">
        <v>8</v>
      </c>
      <c r="M6560" s="6">
        <v>0.26817923190107801</v>
      </c>
      <c r="N6560" s="7">
        <v>0.11067676626039</v>
      </c>
      <c r="O6560" s="3" t="s">
        <v>5116</v>
      </c>
      <c r="Q6560" s="6">
        <v>0.13470393124655</v>
      </c>
      <c r="R6560" s="7">
        <v>0.43619741713908899</v>
      </c>
      <c r="S6560" s="3" t="s">
        <v>5116</v>
      </c>
      <c r="U6560" s="3">
        <f t="shared" si="102"/>
        <v>2</v>
      </c>
      <c r="W6560" s="2" t="s">
        <v>1618</v>
      </c>
      <c r="X6560" s="2" t="s">
        <v>13068</v>
      </c>
      <c r="Y6560" s="2" t="s">
        <v>16711</v>
      </c>
      <c r="Z6560" s="2" t="s">
        <v>1618</v>
      </c>
      <c r="AA6560" s="2" t="s">
        <v>1619</v>
      </c>
      <c r="AB6560" s="2" t="s">
        <v>13067</v>
      </c>
      <c r="AC6560" s="2">
        <v>14688</v>
      </c>
    </row>
    <row r="6561" spans="1:29" x14ac:dyDescent="0.2">
      <c r="A6561" s="2" t="s">
        <v>2664</v>
      </c>
      <c r="B6561" s="2">
        <v>19951</v>
      </c>
      <c r="C6561" s="2" t="s">
        <v>2665</v>
      </c>
      <c r="D6561" s="10">
        <v>4756.1570881193602</v>
      </c>
      <c r="E6561" s="52">
        <v>0.80527047086484604</v>
      </c>
      <c r="F6561" s="7">
        <v>7.0169156449293598E-11</v>
      </c>
      <c r="G6561" s="3" t="s">
        <v>8</v>
      </c>
      <c r="I6561" s="17">
        <v>-0.88411446455267395</v>
      </c>
      <c r="J6561" s="7">
        <v>1.45254422572319E-4</v>
      </c>
      <c r="K6561" s="3" t="s">
        <v>8</v>
      </c>
      <c r="M6561" s="18">
        <v>0.89287778927807604</v>
      </c>
      <c r="N6561" s="7">
        <v>7.1190093423256301E-6</v>
      </c>
      <c r="O6561" s="3" t="s">
        <v>8</v>
      </c>
      <c r="Q6561" s="19">
        <v>-0.79650714613944396</v>
      </c>
      <c r="R6561" s="7">
        <v>5.2538363891078198E-6</v>
      </c>
      <c r="S6561" s="3" t="s">
        <v>8</v>
      </c>
      <c r="U6561" s="3">
        <f t="shared" si="102"/>
        <v>4</v>
      </c>
      <c r="W6561" s="2" t="s">
        <v>2664</v>
      </c>
      <c r="X6561" s="2" t="s">
        <v>13068</v>
      </c>
      <c r="Y6561" s="2" t="s">
        <v>19505</v>
      </c>
      <c r="Z6561" s="2" t="s">
        <v>2664</v>
      </c>
      <c r="AA6561" s="2" t="s">
        <v>2665</v>
      </c>
      <c r="AB6561" s="2" t="s">
        <v>13067</v>
      </c>
      <c r="AC6561" s="2">
        <v>19951</v>
      </c>
    </row>
    <row r="6562" spans="1:29" x14ac:dyDescent="0.2">
      <c r="A6562" s="2" t="s">
        <v>12931</v>
      </c>
      <c r="B6562" s="2">
        <v>100503962</v>
      </c>
      <c r="C6562" s="2" t="s">
        <v>12932</v>
      </c>
      <c r="D6562" s="10">
        <v>76.463249163775203</v>
      </c>
      <c r="E6562" s="20">
        <v>-1.202993529966E-2</v>
      </c>
      <c r="F6562" s="7">
        <v>0.97396751812489701</v>
      </c>
      <c r="G6562" s="3" t="s">
        <v>5116</v>
      </c>
      <c r="I6562" s="17">
        <v>-0.88480350646403605</v>
      </c>
      <c r="J6562" s="7">
        <v>8.2792198246489906E-3</v>
      </c>
      <c r="K6562" s="3" t="s">
        <v>8</v>
      </c>
      <c r="M6562" s="18">
        <v>0.76036938814481003</v>
      </c>
      <c r="N6562" s="7">
        <v>9.5312456445987501E-3</v>
      </c>
      <c r="O6562" s="3" t="s">
        <v>8</v>
      </c>
      <c r="Q6562" s="6">
        <v>-0.11240418301956701</v>
      </c>
      <c r="R6562" s="7">
        <v>0.792608520792904</v>
      </c>
      <c r="S6562" s="3" t="s">
        <v>5116</v>
      </c>
      <c r="U6562" s="3">
        <f t="shared" si="102"/>
        <v>2</v>
      </c>
      <c r="W6562" s="2" t="s">
        <v>12931</v>
      </c>
      <c r="X6562" s="2" t="s">
        <v>13068</v>
      </c>
      <c r="Y6562" s="2" t="s">
        <v>16609</v>
      </c>
      <c r="Z6562" s="2" t="s">
        <v>12931</v>
      </c>
      <c r="AA6562" s="2" t="s">
        <v>12932</v>
      </c>
      <c r="AB6562" s="2" t="s">
        <v>13063</v>
      </c>
      <c r="AC6562" s="2">
        <v>100503962</v>
      </c>
    </row>
    <row r="6563" spans="1:29" x14ac:dyDescent="0.2">
      <c r="A6563" s="2" t="s">
        <v>12732</v>
      </c>
      <c r="B6563" s="2">
        <v>11810</v>
      </c>
      <c r="C6563" s="2" t="s">
        <v>12733</v>
      </c>
      <c r="D6563" s="10">
        <v>67.223343968079803</v>
      </c>
      <c r="E6563" s="20">
        <v>4.37874955275388E-2</v>
      </c>
      <c r="F6563" s="7">
        <v>0.93466354072191304</v>
      </c>
      <c r="G6563" s="3" t="s">
        <v>5116</v>
      </c>
      <c r="I6563" s="17">
        <v>-0.88499534384226797</v>
      </c>
      <c r="J6563" s="7">
        <v>2.3145639752080598E-2</v>
      </c>
      <c r="K6563" s="3" t="s">
        <v>8</v>
      </c>
      <c r="M6563" s="6">
        <v>0.61974233081635799</v>
      </c>
      <c r="N6563" s="7">
        <v>9.7080757016346705E-2</v>
      </c>
      <c r="O6563" s="3" t="s">
        <v>5116</v>
      </c>
      <c r="Q6563" s="6">
        <v>-0.309040508553449</v>
      </c>
      <c r="R6563" s="7">
        <v>0.53563725075664803</v>
      </c>
      <c r="S6563" s="3" t="s">
        <v>5116</v>
      </c>
      <c r="U6563" s="3">
        <f t="shared" si="102"/>
        <v>1</v>
      </c>
      <c r="W6563" s="2" t="s">
        <v>12732</v>
      </c>
      <c r="X6563" s="2" t="s">
        <v>13068</v>
      </c>
      <c r="Y6563" s="2" t="s">
        <v>14328</v>
      </c>
      <c r="Z6563" s="2" t="s">
        <v>12732</v>
      </c>
      <c r="AA6563" s="2" t="s">
        <v>12733</v>
      </c>
      <c r="AB6563" s="2" t="s">
        <v>13067</v>
      </c>
      <c r="AC6563" s="2">
        <v>11810</v>
      </c>
    </row>
    <row r="6564" spans="1:29" x14ac:dyDescent="0.2">
      <c r="A6564" s="2" t="s">
        <v>2746</v>
      </c>
      <c r="B6564" s="2">
        <v>57808</v>
      </c>
      <c r="C6564" s="2" t="s">
        <v>2747</v>
      </c>
      <c r="D6564" s="10">
        <v>3688.0323211802402</v>
      </c>
      <c r="E6564" s="52">
        <v>0.76368017029906399</v>
      </c>
      <c r="F6564" s="7">
        <v>1.5913949185883201E-10</v>
      </c>
      <c r="G6564" s="3" t="s">
        <v>8</v>
      </c>
      <c r="I6564" s="17">
        <v>-0.88631575480001701</v>
      </c>
      <c r="J6564" s="7">
        <v>8.3843447101050806E-5</v>
      </c>
      <c r="K6564" s="3" t="s">
        <v>8</v>
      </c>
      <c r="M6564" s="18">
        <v>0.97524074571873198</v>
      </c>
      <c r="N6564" s="7">
        <v>3.6452935259404001E-7</v>
      </c>
      <c r="O6564" s="3" t="s">
        <v>8</v>
      </c>
      <c r="Q6564" s="19">
        <v>-0.67475517938034901</v>
      </c>
      <c r="R6564" s="7">
        <v>8.7630887689021396E-5</v>
      </c>
      <c r="S6564" s="3" t="s">
        <v>8</v>
      </c>
      <c r="U6564" s="3">
        <f t="shared" si="102"/>
        <v>4</v>
      </c>
      <c r="W6564" s="2" t="s">
        <v>2746</v>
      </c>
      <c r="X6564" s="2" t="s">
        <v>13068</v>
      </c>
      <c r="Y6564" s="2" t="s">
        <v>19508</v>
      </c>
      <c r="Z6564" s="2" t="s">
        <v>2746</v>
      </c>
      <c r="AA6564" s="2" t="s">
        <v>2747</v>
      </c>
      <c r="AB6564" s="2" t="s">
        <v>13067</v>
      </c>
      <c r="AC6564" s="2">
        <v>57808</v>
      </c>
    </row>
    <row r="6565" spans="1:29" x14ac:dyDescent="0.2">
      <c r="A6565" s="2" t="s">
        <v>1259</v>
      </c>
      <c r="B6565" s="2">
        <v>72117</v>
      </c>
      <c r="C6565" s="2" t="s">
        <v>1260</v>
      </c>
      <c r="D6565" s="10">
        <v>3068.7963583245901</v>
      </c>
      <c r="E6565" s="52">
        <v>-0.63294490831716199</v>
      </c>
      <c r="F6565" s="7">
        <v>6.4597831332442398E-21</v>
      </c>
      <c r="G6565" s="3" t="s">
        <v>8</v>
      </c>
      <c r="I6565" s="17">
        <v>-0.887956933753972</v>
      </c>
      <c r="J6565" s="7">
        <v>1.28316440074189E-11</v>
      </c>
      <c r="K6565" s="3" t="s">
        <v>8</v>
      </c>
      <c r="M6565" s="6">
        <v>0.14065045902311499</v>
      </c>
      <c r="N6565" s="7">
        <v>0.30876941007847503</v>
      </c>
      <c r="O6565" s="3" t="s">
        <v>5116</v>
      </c>
      <c r="Q6565" s="6">
        <v>-0.11436156641369399</v>
      </c>
      <c r="R6565" s="7">
        <v>0.37234815658602699</v>
      </c>
      <c r="S6565" s="3" t="s">
        <v>5116</v>
      </c>
      <c r="U6565" s="3">
        <f t="shared" si="102"/>
        <v>2</v>
      </c>
      <c r="W6565" s="2" t="s">
        <v>1259</v>
      </c>
      <c r="X6565" s="2" t="s">
        <v>13068</v>
      </c>
      <c r="Y6565" s="2" t="s">
        <v>18085</v>
      </c>
      <c r="Z6565" s="2" t="s">
        <v>1259</v>
      </c>
      <c r="AA6565" s="2" t="s">
        <v>1260</v>
      </c>
      <c r="AB6565" s="2" t="s">
        <v>13067</v>
      </c>
      <c r="AC6565" s="2">
        <v>72117</v>
      </c>
    </row>
    <row r="6566" spans="1:29" x14ac:dyDescent="0.2">
      <c r="A6566" s="2" t="s">
        <v>7281</v>
      </c>
      <c r="B6566" s="2">
        <v>621381</v>
      </c>
      <c r="C6566" s="2" t="s">
        <v>7282</v>
      </c>
      <c r="D6566" s="10">
        <v>467.602485710243</v>
      </c>
      <c r="E6566" s="20">
        <v>0.36120447560818297</v>
      </c>
      <c r="F6566" s="7">
        <v>1.14101769698017E-3</v>
      </c>
      <c r="G6566" s="3" t="s">
        <v>5116</v>
      </c>
      <c r="I6566" s="17">
        <v>-0.88824052422419497</v>
      </c>
      <c r="J6566" s="7">
        <v>1.0458994535154099E-5</v>
      </c>
      <c r="K6566" s="3" t="s">
        <v>8</v>
      </c>
      <c r="M6566" s="18">
        <v>0.99420748253854396</v>
      </c>
      <c r="N6566" s="7">
        <v>7.5454143450941205E-9</v>
      </c>
      <c r="O6566" s="3" t="s">
        <v>8</v>
      </c>
      <c r="Q6566" s="6">
        <v>-0.25523751729383298</v>
      </c>
      <c r="R6566" s="7">
        <v>0.14792818337732999</v>
      </c>
      <c r="S6566" s="3" t="s">
        <v>5116</v>
      </c>
      <c r="U6566" s="3">
        <f t="shared" si="102"/>
        <v>2</v>
      </c>
      <c r="W6566" s="2" t="s">
        <v>7281</v>
      </c>
      <c r="X6566" s="2" t="s">
        <v>13068</v>
      </c>
      <c r="Y6566" s="2" t="s">
        <v>16674</v>
      </c>
      <c r="Z6566" s="2" t="s">
        <v>7281</v>
      </c>
      <c r="AA6566" s="2" t="s">
        <v>7282</v>
      </c>
      <c r="AB6566" s="2" t="s">
        <v>13335</v>
      </c>
      <c r="AC6566" s="2">
        <v>621381</v>
      </c>
    </row>
    <row r="6567" spans="1:29" x14ac:dyDescent="0.2">
      <c r="A6567" s="2" t="s">
        <v>278</v>
      </c>
      <c r="B6567" s="2">
        <v>232232</v>
      </c>
      <c r="C6567" s="2" t="s">
        <v>279</v>
      </c>
      <c r="D6567" s="10">
        <v>11993.3546755801</v>
      </c>
      <c r="E6567" s="52">
        <v>-0.82759923676437697</v>
      </c>
      <c r="F6567" s="7">
        <v>7.8947925719797702E-49</v>
      </c>
      <c r="G6567" s="3" t="s">
        <v>8</v>
      </c>
      <c r="I6567" s="17">
        <v>-0.88924803346110204</v>
      </c>
      <c r="J6567" s="7">
        <v>1.0402068108245701E-15</v>
      </c>
      <c r="K6567" s="3" t="s">
        <v>8</v>
      </c>
      <c r="M6567" s="18">
        <v>0.62051831814581304</v>
      </c>
      <c r="N6567" s="7">
        <v>2.3672010763991501E-10</v>
      </c>
      <c r="O6567" s="3" t="s">
        <v>8</v>
      </c>
      <c r="Q6567" s="6">
        <v>0.55886952144908797</v>
      </c>
      <c r="R6567" s="7">
        <v>6.5228133434162604E-12</v>
      </c>
      <c r="S6567" s="3" t="s">
        <v>5116</v>
      </c>
      <c r="U6567" s="3">
        <f t="shared" si="102"/>
        <v>3</v>
      </c>
      <c r="W6567" s="2" t="s">
        <v>278</v>
      </c>
      <c r="X6567" s="2" t="s">
        <v>13068</v>
      </c>
      <c r="Y6567" s="2" t="s">
        <v>16912</v>
      </c>
      <c r="Z6567" s="2" t="s">
        <v>278</v>
      </c>
      <c r="AA6567" s="2" t="s">
        <v>279</v>
      </c>
      <c r="AB6567" s="2" t="s">
        <v>13067</v>
      </c>
      <c r="AC6567" s="2">
        <v>232232</v>
      </c>
    </row>
    <row r="6568" spans="1:29" x14ac:dyDescent="0.2">
      <c r="A6568" s="2" t="s">
        <v>6229</v>
      </c>
      <c r="B6568" s="2">
        <v>13063</v>
      </c>
      <c r="C6568" s="2" t="s">
        <v>6230</v>
      </c>
      <c r="D6568" s="10">
        <v>28704.3009991336</v>
      </c>
      <c r="E6568" s="20">
        <v>0.38941576747791801</v>
      </c>
      <c r="F6568" s="7">
        <v>2.8106417465171101E-6</v>
      </c>
      <c r="G6568" s="3" t="s">
        <v>5116</v>
      </c>
      <c r="I6568" s="17">
        <v>-0.88992583201486897</v>
      </c>
      <c r="J6568" s="7">
        <v>1.1433047637744901E-8</v>
      </c>
      <c r="K6568" s="3" t="s">
        <v>8</v>
      </c>
      <c r="M6568" s="18">
        <v>0.80603878471672696</v>
      </c>
      <c r="N6568" s="7">
        <v>2.5393037080039299E-9</v>
      </c>
      <c r="O6568" s="3" t="s">
        <v>8</v>
      </c>
      <c r="Q6568" s="6">
        <v>-0.47330281477606101</v>
      </c>
      <c r="R6568" s="7">
        <v>7.3448340188127904E-5</v>
      </c>
      <c r="S6568" s="3" t="s">
        <v>5116</v>
      </c>
      <c r="U6568" s="3">
        <f t="shared" si="102"/>
        <v>2</v>
      </c>
      <c r="W6568" s="2" t="s">
        <v>6229</v>
      </c>
      <c r="X6568" s="2" t="s">
        <v>13068</v>
      </c>
      <c r="Y6568" s="2" t="s">
        <v>15488</v>
      </c>
      <c r="Z6568" s="2" t="s">
        <v>6229</v>
      </c>
      <c r="AA6568" s="2" t="s">
        <v>6230</v>
      </c>
      <c r="AB6568" s="2" t="s">
        <v>13067</v>
      </c>
      <c r="AC6568" s="2">
        <v>13063</v>
      </c>
    </row>
    <row r="6569" spans="1:29" x14ac:dyDescent="0.2">
      <c r="A6569" s="2" t="s">
        <v>12402</v>
      </c>
      <c r="B6569" s="2">
        <v>17319</v>
      </c>
      <c r="C6569" s="2" t="s">
        <v>12403</v>
      </c>
      <c r="D6569" s="10">
        <v>18418.2361778177</v>
      </c>
      <c r="E6569" s="20">
        <v>-2.7628707362978799E-2</v>
      </c>
      <c r="F6569" s="7">
        <v>0.84723546594872901</v>
      </c>
      <c r="G6569" s="3" t="s">
        <v>5116</v>
      </c>
      <c r="I6569" s="17">
        <v>-0.89152518037265205</v>
      </c>
      <c r="J6569" s="7">
        <v>4.5798856917984297E-8</v>
      </c>
      <c r="K6569" s="3" t="s">
        <v>8</v>
      </c>
      <c r="M6569" s="6">
        <v>0.36500567967588299</v>
      </c>
      <c r="N6569" s="7">
        <v>1.6177917639025301E-2</v>
      </c>
      <c r="O6569" s="3" t="s">
        <v>5116</v>
      </c>
      <c r="Q6569" s="6">
        <v>-0.49889079333378999</v>
      </c>
      <c r="R6569" s="7">
        <v>6.2943086330630006E-5</v>
      </c>
      <c r="S6569" s="3" t="s">
        <v>5116</v>
      </c>
      <c r="U6569" s="3">
        <f t="shared" si="102"/>
        <v>1</v>
      </c>
      <c r="W6569" s="2" t="s">
        <v>12402</v>
      </c>
      <c r="X6569" s="2" t="s">
        <v>13068</v>
      </c>
      <c r="Y6569" s="2" t="s">
        <v>17792</v>
      </c>
      <c r="Z6569" s="2" t="s">
        <v>12402</v>
      </c>
      <c r="AA6569" s="2" t="s">
        <v>17793</v>
      </c>
      <c r="AB6569" s="2" t="s">
        <v>13067</v>
      </c>
      <c r="AC6569" s="2">
        <v>17319</v>
      </c>
    </row>
    <row r="6570" spans="1:29" x14ac:dyDescent="0.2">
      <c r="A6570" s="2" t="s">
        <v>11435</v>
      </c>
      <c r="B6570" s="2">
        <v>66591</v>
      </c>
      <c r="C6570" s="2" t="s">
        <v>11436</v>
      </c>
      <c r="D6570" s="10">
        <v>625.99476936669805</v>
      </c>
      <c r="E6570" s="20">
        <v>8.9074457183328501E-2</v>
      </c>
      <c r="F6570" s="7">
        <v>0.56024303815952003</v>
      </c>
      <c r="G6570" s="3" t="s">
        <v>5116</v>
      </c>
      <c r="I6570" s="17">
        <v>-0.89321743213689997</v>
      </c>
      <c r="J6570" s="7">
        <v>2.18957967684693E-5</v>
      </c>
      <c r="K6570" s="3" t="s">
        <v>8</v>
      </c>
      <c r="M6570" s="18">
        <v>0.97470920444444098</v>
      </c>
      <c r="N6570" s="7">
        <v>5.7876793741169697E-8</v>
      </c>
      <c r="O6570" s="3" t="s">
        <v>8</v>
      </c>
      <c r="Q6570" s="6">
        <v>-7.5826848757870298E-3</v>
      </c>
      <c r="R6570" s="7">
        <v>0.97939998952752605</v>
      </c>
      <c r="S6570" s="3" t="s">
        <v>5116</v>
      </c>
      <c r="U6570" s="3">
        <f t="shared" si="102"/>
        <v>2</v>
      </c>
      <c r="W6570" s="2" t="s">
        <v>11435</v>
      </c>
      <c r="X6570" s="2" t="s">
        <v>13068</v>
      </c>
      <c r="Y6570" s="2" t="s">
        <v>17604</v>
      </c>
      <c r="Z6570" s="2" t="s">
        <v>11435</v>
      </c>
      <c r="AA6570" s="2" t="s">
        <v>11436</v>
      </c>
      <c r="AB6570" s="2" t="s">
        <v>13067</v>
      </c>
      <c r="AC6570" s="2">
        <v>66591</v>
      </c>
    </row>
    <row r="6571" spans="1:29" x14ac:dyDescent="0.2">
      <c r="A6571" s="2" t="s">
        <v>10593</v>
      </c>
      <c r="B6571" s="2">
        <v>414072</v>
      </c>
      <c r="C6571" s="2" t="s">
        <v>10594</v>
      </c>
      <c r="D6571" s="10">
        <v>68.259514417924606</v>
      </c>
      <c r="E6571" s="20">
        <v>-0.40109415579070501</v>
      </c>
      <c r="F6571" s="7">
        <v>0.31493350089820399</v>
      </c>
      <c r="G6571" s="3" t="s">
        <v>5116</v>
      </c>
      <c r="I6571" s="17">
        <v>-0.894639934689755</v>
      </c>
      <c r="J6571" s="7">
        <v>1.77428785925271E-2</v>
      </c>
      <c r="K6571" s="3" t="s">
        <v>8</v>
      </c>
      <c r="M6571" s="6">
        <v>0.29996057758525901</v>
      </c>
      <c r="N6571" s="7">
        <v>0.47519600156651798</v>
      </c>
      <c r="O6571" s="3" t="s">
        <v>5116</v>
      </c>
      <c r="Q6571" s="6">
        <v>-0.193585201313792</v>
      </c>
      <c r="R6571" s="7">
        <v>0.73871645952139597</v>
      </c>
      <c r="S6571" s="3" t="s">
        <v>5116</v>
      </c>
      <c r="U6571" s="3">
        <f t="shared" si="102"/>
        <v>1</v>
      </c>
      <c r="W6571" s="2" t="s">
        <v>10593</v>
      </c>
      <c r="X6571" s="2" t="s">
        <v>13068</v>
      </c>
      <c r="Y6571" s="2" t="s">
        <v>14646</v>
      </c>
      <c r="Z6571" s="2" t="s">
        <v>10593</v>
      </c>
      <c r="AA6571" s="2" t="s">
        <v>10594</v>
      </c>
      <c r="AB6571" s="2" t="s">
        <v>13063</v>
      </c>
      <c r="AC6571" s="2">
        <v>414072</v>
      </c>
    </row>
    <row r="6572" spans="1:29" x14ac:dyDescent="0.2">
      <c r="A6572" s="2" t="s">
        <v>6901</v>
      </c>
      <c r="B6572" s="2" t="s">
        <v>64</v>
      </c>
      <c r="C6572" s="2" t="s">
        <v>64</v>
      </c>
      <c r="D6572" s="10">
        <v>415.74329024789699</v>
      </c>
      <c r="E6572" s="20">
        <v>0.35773380642481201</v>
      </c>
      <c r="F6572" s="7">
        <v>2.4873171052469098E-4</v>
      </c>
      <c r="G6572" s="3" t="s">
        <v>5116</v>
      </c>
      <c r="I6572" s="17">
        <v>-0.89547527851805897</v>
      </c>
      <c r="J6572" s="7">
        <v>7.9367915318485795E-7</v>
      </c>
      <c r="K6572" s="3" t="s">
        <v>8</v>
      </c>
      <c r="M6572" s="18">
        <v>1.22665290050715</v>
      </c>
      <c r="N6572" s="7">
        <v>1.67438041040127E-15</v>
      </c>
      <c r="O6572" s="3" t="s">
        <v>8</v>
      </c>
      <c r="Q6572" s="6">
        <v>-2.65561844357175E-2</v>
      </c>
      <c r="R6572" s="7">
        <v>0.91103854069516099</v>
      </c>
      <c r="S6572" s="3" t="s">
        <v>5116</v>
      </c>
      <c r="U6572" s="3">
        <f t="shared" si="102"/>
        <v>2</v>
      </c>
      <c r="W6572" s="2" t="s">
        <v>6901</v>
      </c>
      <c r="X6572" s="2" t="s">
        <v>13059</v>
      </c>
      <c r="Y6572" s="2" t="s">
        <v>13352</v>
      </c>
      <c r="Z6572" s="2" t="s">
        <v>13353</v>
      </c>
      <c r="AA6572" s="2" t="s">
        <v>13354</v>
      </c>
      <c r="AB6572" s="2" t="s">
        <v>13067</v>
      </c>
      <c r="AC6572" s="2">
        <v>66282</v>
      </c>
    </row>
    <row r="6573" spans="1:29" x14ac:dyDescent="0.2">
      <c r="A6573" s="2" t="s">
        <v>1826</v>
      </c>
      <c r="B6573" s="2">
        <v>231887</v>
      </c>
      <c r="C6573" s="2" t="s">
        <v>1827</v>
      </c>
      <c r="D6573" s="10">
        <v>2584.6034004135099</v>
      </c>
      <c r="E6573" s="52">
        <v>-0.66218995549457704</v>
      </c>
      <c r="F6573" s="7">
        <v>1.24347371993507E-15</v>
      </c>
      <c r="G6573" s="3" t="s">
        <v>8</v>
      </c>
      <c r="I6573" s="17">
        <v>-0.89700318761854003</v>
      </c>
      <c r="J6573" s="7">
        <v>1.88133972763572E-8</v>
      </c>
      <c r="K6573" s="3" t="s">
        <v>8</v>
      </c>
      <c r="M6573" s="6">
        <v>-1.8531243040951099E-2</v>
      </c>
      <c r="N6573" s="7">
        <v>0.93783119285186201</v>
      </c>
      <c r="O6573" s="3" t="s">
        <v>5116</v>
      </c>
      <c r="Q6573" s="6">
        <v>-0.25334447516491299</v>
      </c>
      <c r="R6573" s="7">
        <v>5.9060403997394303E-2</v>
      </c>
      <c r="S6573" s="3" t="s">
        <v>5116</v>
      </c>
      <c r="U6573" s="3">
        <f t="shared" si="102"/>
        <v>2</v>
      </c>
      <c r="W6573" s="2" t="s">
        <v>1826</v>
      </c>
      <c r="X6573" s="2" t="s">
        <v>13068</v>
      </c>
      <c r="Y6573" s="2" t="s">
        <v>18586</v>
      </c>
      <c r="Z6573" s="2" t="s">
        <v>1826</v>
      </c>
      <c r="AA6573" s="2" t="s">
        <v>1827</v>
      </c>
      <c r="AB6573" s="2" t="s">
        <v>13067</v>
      </c>
      <c r="AC6573" s="2">
        <v>231887</v>
      </c>
    </row>
    <row r="6574" spans="1:29" x14ac:dyDescent="0.2">
      <c r="A6574" s="2" t="s">
        <v>3579</v>
      </c>
      <c r="B6574" s="2">
        <v>66177</v>
      </c>
      <c r="C6574" s="2" t="s">
        <v>3580</v>
      </c>
      <c r="D6574" s="10">
        <v>5483.5565669878997</v>
      </c>
      <c r="E6574" s="52">
        <v>0.59902724824889597</v>
      </c>
      <c r="F6574" s="7">
        <v>2.6456372099282598E-7</v>
      </c>
      <c r="G6574" s="3" t="s">
        <v>8</v>
      </c>
      <c r="I6574" s="17">
        <v>-0.898078620047015</v>
      </c>
      <c r="J6574" s="7">
        <v>3.54687020773262E-5</v>
      </c>
      <c r="K6574" s="3" t="s">
        <v>8</v>
      </c>
      <c r="M6574" s="18">
        <v>0.85588818879226203</v>
      </c>
      <c r="N6574" s="7">
        <v>4.5780807293071699E-6</v>
      </c>
      <c r="O6574" s="3" t="s">
        <v>8</v>
      </c>
      <c r="Q6574" s="19">
        <v>-0.64121767950364805</v>
      </c>
      <c r="R6574" s="7">
        <v>1.1352952013517E-4</v>
      </c>
      <c r="S6574" s="3" t="s">
        <v>8</v>
      </c>
      <c r="U6574" s="3">
        <f t="shared" si="102"/>
        <v>4</v>
      </c>
      <c r="W6574" s="2" t="s">
        <v>3579</v>
      </c>
      <c r="X6574" s="2" t="s">
        <v>13068</v>
      </c>
      <c r="Y6574" s="2" t="s">
        <v>20897</v>
      </c>
      <c r="Z6574" s="2" t="s">
        <v>3579</v>
      </c>
      <c r="AA6574" s="2" t="s">
        <v>3580</v>
      </c>
      <c r="AB6574" s="2" t="s">
        <v>13067</v>
      </c>
      <c r="AC6574" s="2">
        <v>66177</v>
      </c>
    </row>
    <row r="6575" spans="1:29" x14ac:dyDescent="0.2">
      <c r="A6575" s="2" t="s">
        <v>201</v>
      </c>
      <c r="B6575" s="2">
        <v>268470</v>
      </c>
      <c r="C6575" s="2" t="s">
        <v>202</v>
      </c>
      <c r="D6575" s="10">
        <v>5064.2065982010099</v>
      </c>
      <c r="E6575" s="52">
        <v>-1.0881076872662301</v>
      </c>
      <c r="F6575" s="7">
        <v>3.5979287041763003E-60</v>
      </c>
      <c r="G6575" s="3" t="s">
        <v>8</v>
      </c>
      <c r="I6575" s="17">
        <v>-0.89817680912737496</v>
      </c>
      <c r="J6575" s="7">
        <v>7.9481038598797998E-12</v>
      </c>
      <c r="K6575" s="3" t="s">
        <v>8</v>
      </c>
      <c r="M6575" s="6">
        <v>0.14836089351041501</v>
      </c>
      <c r="N6575" s="7">
        <v>0.27930866424476802</v>
      </c>
      <c r="O6575" s="3" t="s">
        <v>5116</v>
      </c>
      <c r="Q6575" s="6">
        <v>0.33829177164927099</v>
      </c>
      <c r="R6575" s="7">
        <v>9.75693848959547E-4</v>
      </c>
      <c r="S6575" s="3" t="s">
        <v>5116</v>
      </c>
      <c r="U6575" s="3">
        <f t="shared" si="102"/>
        <v>2</v>
      </c>
      <c r="W6575" s="2" t="s">
        <v>201</v>
      </c>
      <c r="X6575" s="2" t="s">
        <v>13068</v>
      </c>
      <c r="Y6575" s="2" t="s">
        <v>20892</v>
      </c>
      <c r="Z6575" s="2" t="s">
        <v>201</v>
      </c>
      <c r="AA6575" s="2" t="s">
        <v>202</v>
      </c>
      <c r="AB6575" s="2" t="s">
        <v>13067</v>
      </c>
      <c r="AC6575" s="2">
        <v>268470</v>
      </c>
    </row>
    <row r="6576" spans="1:29" x14ac:dyDescent="0.2">
      <c r="A6576" s="2" t="s">
        <v>4038</v>
      </c>
      <c r="B6576" s="2">
        <v>20675</v>
      </c>
      <c r="C6576" s="2" t="s">
        <v>4039</v>
      </c>
      <c r="D6576" s="10">
        <v>800.30067413955805</v>
      </c>
      <c r="E6576" s="52">
        <v>-0.706858896894483</v>
      </c>
      <c r="F6576" s="7">
        <v>2.2362076441121201E-5</v>
      </c>
      <c r="G6576" s="3" t="s">
        <v>8</v>
      </c>
      <c r="I6576" s="17">
        <v>-0.89826026681966298</v>
      </c>
      <c r="J6576" s="7">
        <v>2.19548512635733E-3</v>
      </c>
      <c r="K6576" s="3" t="s">
        <v>8</v>
      </c>
      <c r="M6576" s="6">
        <v>-5.53116454937728E-2</v>
      </c>
      <c r="N6576" s="7">
        <v>0.88333978431869098</v>
      </c>
      <c r="O6576" s="3" t="s">
        <v>5116</v>
      </c>
      <c r="Q6576" s="6">
        <v>-0.24671301541895299</v>
      </c>
      <c r="R6576" s="7">
        <v>0.40016783858462601</v>
      </c>
      <c r="S6576" s="3" t="s">
        <v>5116</v>
      </c>
      <c r="U6576" s="3">
        <f t="shared" si="102"/>
        <v>2</v>
      </c>
      <c r="W6576" s="2" t="s">
        <v>4038</v>
      </c>
      <c r="X6576" s="2" t="s">
        <v>13068</v>
      </c>
      <c r="Y6576" s="2" t="s">
        <v>20123</v>
      </c>
      <c r="Z6576" s="2" t="s">
        <v>4038</v>
      </c>
      <c r="AA6576" s="2" t="s">
        <v>4039</v>
      </c>
      <c r="AB6576" s="2" t="s">
        <v>13067</v>
      </c>
      <c r="AC6576" s="2">
        <v>20675</v>
      </c>
    </row>
    <row r="6577" spans="1:29" x14ac:dyDescent="0.2">
      <c r="A6577" s="2" t="s">
        <v>3798</v>
      </c>
      <c r="B6577" s="2">
        <v>233147</v>
      </c>
      <c r="C6577" s="2" t="s">
        <v>3799</v>
      </c>
      <c r="D6577" s="10">
        <v>226.50804034156599</v>
      </c>
      <c r="E6577" s="52">
        <v>0.79343772228697795</v>
      </c>
      <c r="F6577" s="7">
        <v>2.3184578164964801E-6</v>
      </c>
      <c r="G6577" s="3" t="s">
        <v>8</v>
      </c>
      <c r="I6577" s="17">
        <v>-0.89830482561526903</v>
      </c>
      <c r="J6577" s="7">
        <v>2.6594310663590201E-3</v>
      </c>
      <c r="K6577" s="3" t="s">
        <v>8</v>
      </c>
      <c r="M6577" s="18">
        <v>1.4385783969196499</v>
      </c>
      <c r="N6577" s="7">
        <v>6.2848489392923698E-9</v>
      </c>
      <c r="O6577" s="3" t="s">
        <v>8</v>
      </c>
      <c r="Q6577" s="6">
        <v>-0.25316415098259298</v>
      </c>
      <c r="R6577" s="7">
        <v>0.39503733833914101</v>
      </c>
      <c r="S6577" s="3" t="s">
        <v>5116</v>
      </c>
      <c r="U6577" s="3">
        <f t="shared" si="102"/>
        <v>3</v>
      </c>
      <c r="W6577" s="2" t="s">
        <v>3798</v>
      </c>
      <c r="X6577" s="2" t="s">
        <v>13068</v>
      </c>
      <c r="Y6577" s="2" t="s">
        <v>21406</v>
      </c>
      <c r="Z6577" s="2" t="s">
        <v>3798</v>
      </c>
      <c r="AA6577" s="2" t="s">
        <v>3799</v>
      </c>
      <c r="AB6577" s="2" t="s">
        <v>13067</v>
      </c>
      <c r="AC6577" s="2">
        <v>233147</v>
      </c>
    </row>
    <row r="6578" spans="1:29" x14ac:dyDescent="0.2">
      <c r="A6578" s="2" t="s">
        <v>7723</v>
      </c>
      <c r="B6578" s="2">
        <v>17751</v>
      </c>
      <c r="C6578" s="2" t="s">
        <v>7724</v>
      </c>
      <c r="D6578" s="10">
        <v>7321.0584679560998</v>
      </c>
      <c r="E6578" s="20">
        <v>0.372459924483238</v>
      </c>
      <c r="F6578" s="7">
        <v>4.6258280965991803E-3</v>
      </c>
      <c r="G6578" s="3" t="s">
        <v>5116</v>
      </c>
      <c r="I6578" s="17">
        <v>-0.89837538733641198</v>
      </c>
      <c r="J6578" s="7">
        <v>1.01880768411377E-4</v>
      </c>
      <c r="K6578" s="3" t="s">
        <v>8</v>
      </c>
      <c r="M6578" s="18">
        <v>0.59146383179888296</v>
      </c>
      <c r="N6578" s="7">
        <v>4.0070181888199503E-3</v>
      </c>
      <c r="O6578" s="3" t="s">
        <v>8</v>
      </c>
      <c r="Q6578" s="19">
        <v>-0.67937148002076697</v>
      </c>
      <c r="R6578" s="7">
        <v>1.24447741840108E-4</v>
      </c>
      <c r="S6578" s="3" t="s">
        <v>8</v>
      </c>
      <c r="U6578" s="3">
        <f t="shared" si="102"/>
        <v>3</v>
      </c>
      <c r="W6578" s="2" t="s">
        <v>7723</v>
      </c>
      <c r="X6578" s="2" t="s">
        <v>13068</v>
      </c>
      <c r="Y6578" s="2" t="s">
        <v>17961</v>
      </c>
      <c r="Z6578" s="2" t="s">
        <v>7723</v>
      </c>
      <c r="AA6578" s="2" t="s">
        <v>7724</v>
      </c>
      <c r="AB6578" s="2" t="s">
        <v>13067</v>
      </c>
      <c r="AC6578" s="2">
        <v>17751</v>
      </c>
    </row>
    <row r="6579" spans="1:29" x14ac:dyDescent="0.2">
      <c r="A6579" s="2" t="s">
        <v>8570</v>
      </c>
      <c r="B6579" s="2">
        <v>67068</v>
      </c>
      <c r="C6579" s="2" t="s">
        <v>8571</v>
      </c>
      <c r="D6579" s="10">
        <v>14459.1006903781</v>
      </c>
      <c r="E6579" s="20">
        <v>0.227010911360437</v>
      </c>
      <c r="F6579" s="7">
        <v>3.0800128649677402E-2</v>
      </c>
      <c r="G6579" s="3" t="s">
        <v>5116</v>
      </c>
      <c r="I6579" s="17">
        <v>-0.89855877022106301</v>
      </c>
      <c r="J6579" s="7">
        <v>6.8207571589318099E-7</v>
      </c>
      <c r="K6579" s="3" t="s">
        <v>8</v>
      </c>
      <c r="M6579" s="18">
        <v>0.80079723517847601</v>
      </c>
      <c r="N6579" s="7">
        <v>3.20926073332604E-7</v>
      </c>
      <c r="O6579" s="3" t="s">
        <v>8</v>
      </c>
      <c r="Q6579" s="6">
        <v>-0.324772446403024</v>
      </c>
      <c r="R6579" s="7">
        <v>2.8527373267609301E-2</v>
      </c>
      <c r="S6579" s="3" t="s">
        <v>5116</v>
      </c>
      <c r="U6579" s="3">
        <f t="shared" si="102"/>
        <v>2</v>
      </c>
      <c r="W6579" s="2" t="s">
        <v>8570</v>
      </c>
      <c r="X6579" s="2" t="s">
        <v>13068</v>
      </c>
      <c r="Y6579" s="2" t="s">
        <v>15827</v>
      </c>
      <c r="Z6579" s="2" t="s">
        <v>8570</v>
      </c>
      <c r="AA6579" s="2" t="s">
        <v>8571</v>
      </c>
      <c r="AB6579" s="2" t="s">
        <v>13067</v>
      </c>
      <c r="AC6579" s="2">
        <v>67068</v>
      </c>
    </row>
    <row r="6580" spans="1:29" x14ac:dyDescent="0.2">
      <c r="A6580" s="2" t="s">
        <v>5202</v>
      </c>
      <c r="B6580" s="2">
        <v>12696</v>
      </c>
      <c r="C6580" s="2" t="s">
        <v>5203</v>
      </c>
      <c r="D6580" s="10">
        <v>10269.8222246936</v>
      </c>
      <c r="E6580" s="20">
        <v>-0.54427557852742503</v>
      </c>
      <c r="F6580" s="7">
        <v>6.9903969765557003E-18</v>
      </c>
      <c r="G6580" s="3" t="s">
        <v>5116</v>
      </c>
      <c r="I6580" s="17">
        <v>-0.89882937638423699</v>
      </c>
      <c r="J6580" s="7">
        <v>1.85534510183303E-13</v>
      </c>
      <c r="K6580" s="3" t="s">
        <v>8</v>
      </c>
      <c r="M6580" s="6">
        <v>0.30741291231009799</v>
      </c>
      <c r="N6580" s="7">
        <v>7.1734626799859098E-3</v>
      </c>
      <c r="O6580" s="3" t="s">
        <v>5116</v>
      </c>
      <c r="Q6580" s="6">
        <v>-4.7140885546714299E-2</v>
      </c>
      <c r="R6580" s="7">
        <v>0.74939415199817005</v>
      </c>
      <c r="S6580" s="3" t="s">
        <v>5116</v>
      </c>
      <c r="U6580" s="3">
        <f t="shared" si="102"/>
        <v>1</v>
      </c>
      <c r="W6580" s="2" t="s">
        <v>5202</v>
      </c>
      <c r="X6580" s="2" t="s">
        <v>13068</v>
      </c>
      <c r="Y6580" s="2" t="s">
        <v>15220</v>
      </c>
      <c r="Z6580" s="2" t="s">
        <v>5202</v>
      </c>
      <c r="AA6580" s="2" t="s">
        <v>5203</v>
      </c>
      <c r="AB6580" s="2" t="s">
        <v>13067</v>
      </c>
      <c r="AC6580" s="2">
        <v>12696</v>
      </c>
    </row>
    <row r="6581" spans="1:29" x14ac:dyDescent="0.2">
      <c r="A6581" s="2" t="s">
        <v>2658</v>
      </c>
      <c r="B6581" s="2">
        <v>226744</v>
      </c>
      <c r="C6581" s="2" t="s">
        <v>2659</v>
      </c>
      <c r="D6581" s="10">
        <v>1428.2950213126201</v>
      </c>
      <c r="E6581" s="52">
        <v>-0.824216928582445</v>
      </c>
      <c r="F6581" s="7">
        <v>6.5832722871904706E-11</v>
      </c>
      <c r="G6581" s="3" t="s">
        <v>8</v>
      </c>
      <c r="I6581" s="17">
        <v>-0.89884415228875902</v>
      </c>
      <c r="J6581" s="7">
        <v>1.5132699829645E-4</v>
      </c>
      <c r="K6581" s="3" t="s">
        <v>8</v>
      </c>
      <c r="M6581" s="6">
        <v>0.57617262628759702</v>
      </c>
      <c r="N6581" s="7">
        <v>6.52755425948774E-3</v>
      </c>
      <c r="O6581" s="3" t="s">
        <v>5116</v>
      </c>
      <c r="Q6581" s="6">
        <v>0.501545402581283</v>
      </c>
      <c r="R6581" s="7">
        <v>8.0328116645496297E-3</v>
      </c>
      <c r="S6581" s="3" t="s">
        <v>5116</v>
      </c>
      <c r="U6581" s="3">
        <f t="shared" si="102"/>
        <v>2</v>
      </c>
      <c r="W6581" s="2" t="s">
        <v>2658</v>
      </c>
      <c r="X6581" s="2" t="s">
        <v>13068</v>
      </c>
      <c r="Y6581" s="2" t="s">
        <v>15294</v>
      </c>
      <c r="Z6581" s="2" t="s">
        <v>2658</v>
      </c>
      <c r="AA6581" s="2" t="s">
        <v>2659</v>
      </c>
      <c r="AB6581" s="2" t="s">
        <v>13067</v>
      </c>
      <c r="AC6581" s="2">
        <v>226744</v>
      </c>
    </row>
    <row r="6582" spans="1:29" x14ac:dyDescent="0.2">
      <c r="A6582" s="2" t="s">
        <v>5133</v>
      </c>
      <c r="B6582" s="2">
        <v>21761</v>
      </c>
      <c r="C6582" s="2" t="s">
        <v>5134</v>
      </c>
      <c r="D6582" s="10">
        <v>9880.5895779214407</v>
      </c>
      <c r="E6582" s="20">
        <v>-0.51442767150617497</v>
      </c>
      <c r="F6582" s="7">
        <v>9.3268192500036394E-29</v>
      </c>
      <c r="G6582" s="3" t="s">
        <v>5116</v>
      </c>
      <c r="I6582" s="17">
        <v>-0.89935472979912701</v>
      </c>
      <c r="J6582" s="7">
        <v>1.12607535024186E-23</v>
      </c>
      <c r="K6582" s="3" t="s">
        <v>8</v>
      </c>
      <c r="M6582" s="6">
        <v>0.393517841041858</v>
      </c>
      <c r="N6582" s="7">
        <v>1.2888836905957199E-6</v>
      </c>
      <c r="O6582" s="3" t="s">
        <v>5116</v>
      </c>
      <c r="Q6582" s="6">
        <v>8.5907827489056492E-3</v>
      </c>
      <c r="R6582" s="7">
        <v>0.94467729576481496</v>
      </c>
      <c r="S6582" s="3" t="s">
        <v>5116</v>
      </c>
      <c r="U6582" s="3">
        <f t="shared" si="102"/>
        <v>1</v>
      </c>
      <c r="W6582" s="2" t="s">
        <v>5133</v>
      </c>
      <c r="X6582" s="2" t="s">
        <v>13068</v>
      </c>
      <c r="Y6582" s="2" t="s">
        <v>17863</v>
      </c>
      <c r="Z6582" s="2" t="s">
        <v>5133</v>
      </c>
      <c r="AA6582" s="2" t="s">
        <v>5134</v>
      </c>
      <c r="AB6582" s="2" t="s">
        <v>13067</v>
      </c>
      <c r="AC6582" s="2">
        <v>21761</v>
      </c>
    </row>
    <row r="6583" spans="1:29" x14ac:dyDescent="0.2">
      <c r="A6583" s="2" t="s">
        <v>10097</v>
      </c>
      <c r="B6583" s="2">
        <v>56009</v>
      </c>
      <c r="C6583" s="2" t="s">
        <v>10098</v>
      </c>
      <c r="D6583" s="10">
        <v>586.59894276480497</v>
      </c>
      <c r="E6583" s="20">
        <v>-0.180168114683074</v>
      </c>
      <c r="F6583" s="7">
        <v>0.20818421274697799</v>
      </c>
      <c r="G6583" s="3" t="s">
        <v>5116</v>
      </c>
      <c r="I6583" s="17">
        <v>-0.90103187385272498</v>
      </c>
      <c r="J6583" s="7">
        <v>6.1617747359409401E-5</v>
      </c>
      <c r="K6583" s="3" t="s">
        <v>8</v>
      </c>
      <c r="M6583" s="6">
        <v>0.55438459579468802</v>
      </c>
      <c r="N6583" s="7">
        <v>5.9983018208909604E-3</v>
      </c>
      <c r="O6583" s="3" t="s">
        <v>5116</v>
      </c>
      <c r="Q6583" s="6">
        <v>-0.16647916337496299</v>
      </c>
      <c r="R6583" s="7">
        <v>0.46523485536850001</v>
      </c>
      <c r="S6583" s="3" t="s">
        <v>5116</v>
      </c>
      <c r="U6583" s="3">
        <f t="shared" si="102"/>
        <v>1</v>
      </c>
      <c r="W6583" s="2" t="s">
        <v>10097</v>
      </c>
      <c r="X6583" s="2" t="s">
        <v>13068</v>
      </c>
      <c r="Y6583" s="2" t="s">
        <v>14249</v>
      </c>
      <c r="Z6583" s="2" t="s">
        <v>10097</v>
      </c>
      <c r="AA6583" s="2" t="s">
        <v>10098</v>
      </c>
      <c r="AB6583" s="2" t="s">
        <v>13067</v>
      </c>
      <c r="AC6583" s="2">
        <v>56009</v>
      </c>
    </row>
    <row r="6584" spans="1:29" x14ac:dyDescent="0.2">
      <c r="A6584" s="2" t="s">
        <v>8334</v>
      </c>
      <c r="B6584" s="2">
        <v>432763</v>
      </c>
      <c r="C6584" s="2" t="s">
        <v>8335</v>
      </c>
      <c r="D6584" s="10">
        <v>186.03440186173299</v>
      </c>
      <c r="E6584" s="20">
        <v>-0.55328022035921098</v>
      </c>
      <c r="F6584" s="7">
        <v>2.02740279068724E-2</v>
      </c>
      <c r="G6584" s="3" t="s">
        <v>5116</v>
      </c>
      <c r="I6584" s="17">
        <v>-0.90118409554903001</v>
      </c>
      <c r="J6584" s="7">
        <v>1.15200693246127E-2</v>
      </c>
      <c r="K6584" s="3" t="s">
        <v>8</v>
      </c>
      <c r="M6584" s="18">
        <v>-0.88256954119901299</v>
      </c>
      <c r="N6584" s="7">
        <v>4.4430119317770298E-3</v>
      </c>
      <c r="O6584" s="3" t="s">
        <v>8</v>
      </c>
      <c r="Q6584" s="19">
        <v>-1.23047341638883</v>
      </c>
      <c r="R6584" s="7">
        <v>1.99223698827196E-5</v>
      </c>
      <c r="S6584" s="3" t="s">
        <v>8</v>
      </c>
      <c r="U6584" s="3">
        <f t="shared" si="102"/>
        <v>3</v>
      </c>
      <c r="W6584" s="2" t="s">
        <v>8334</v>
      </c>
      <c r="X6584" s="2" t="s">
        <v>13068</v>
      </c>
      <c r="Y6584" s="2" t="s">
        <v>19025</v>
      </c>
      <c r="Z6584" s="2" t="s">
        <v>8334</v>
      </c>
      <c r="AA6584" s="2" t="s">
        <v>8335</v>
      </c>
      <c r="AB6584" s="2" t="s">
        <v>13067</v>
      </c>
      <c r="AC6584" s="2">
        <v>432763</v>
      </c>
    </row>
    <row r="6585" spans="1:29" x14ac:dyDescent="0.2">
      <c r="A6585" s="2" t="s">
        <v>6716</v>
      </c>
      <c r="B6585" s="2">
        <v>230075</v>
      </c>
      <c r="C6585" s="2" t="s">
        <v>6717</v>
      </c>
      <c r="D6585" s="10">
        <v>7822.1520281073899</v>
      </c>
      <c r="E6585" s="20">
        <v>0.39277903830762501</v>
      </c>
      <c r="F6585" s="7">
        <v>8.7576365733122501E-5</v>
      </c>
      <c r="G6585" s="3" t="s">
        <v>5116</v>
      </c>
      <c r="I6585" s="17">
        <v>-0.90319006804116198</v>
      </c>
      <c r="J6585" s="7">
        <v>9.6181037855151607E-7</v>
      </c>
      <c r="K6585" s="3" t="s">
        <v>8</v>
      </c>
      <c r="M6585" s="18">
        <v>0.91905160093580596</v>
      </c>
      <c r="N6585" s="7">
        <v>6.6358646400925903E-9</v>
      </c>
      <c r="O6585" s="3" t="s">
        <v>8</v>
      </c>
      <c r="Q6585" s="6">
        <v>-0.37691750541298003</v>
      </c>
      <c r="R6585" s="7">
        <v>1.0756351594336799E-2</v>
      </c>
      <c r="S6585" s="3" t="s">
        <v>5116</v>
      </c>
      <c r="U6585" s="3">
        <f t="shared" si="102"/>
        <v>2</v>
      </c>
      <c r="W6585" s="2" t="s">
        <v>6716</v>
      </c>
      <c r="X6585" s="2" t="s">
        <v>13068</v>
      </c>
      <c r="Y6585" s="2" t="s">
        <v>18178</v>
      </c>
      <c r="Z6585" s="2" t="s">
        <v>6716</v>
      </c>
      <c r="AA6585" s="2" t="s">
        <v>18179</v>
      </c>
      <c r="AB6585" s="2" t="s">
        <v>13067</v>
      </c>
      <c r="AC6585" s="2">
        <v>230075</v>
      </c>
    </row>
    <row r="6586" spans="1:29" x14ac:dyDescent="0.2">
      <c r="A6586" s="2" t="s">
        <v>3436</v>
      </c>
      <c r="B6586" s="2">
        <v>17992</v>
      </c>
      <c r="C6586" s="2" t="s">
        <v>3437</v>
      </c>
      <c r="D6586" s="10">
        <v>20437.646651176899</v>
      </c>
      <c r="E6586" s="52">
        <v>0.60626712855199305</v>
      </c>
      <c r="F6586" s="7">
        <v>6.5211373358348701E-8</v>
      </c>
      <c r="G6586" s="3" t="s">
        <v>8</v>
      </c>
      <c r="I6586" s="17">
        <v>-0.90326262990561701</v>
      </c>
      <c r="J6586" s="7">
        <v>1.76000380818357E-5</v>
      </c>
      <c r="K6586" s="3" t="s">
        <v>8</v>
      </c>
      <c r="M6586" s="18">
        <v>0.93269635572904497</v>
      </c>
      <c r="N6586" s="7">
        <v>2.2312890905112201E-7</v>
      </c>
      <c r="O6586" s="3" t="s">
        <v>8</v>
      </c>
      <c r="Q6586" s="6">
        <v>-0.57683340272856498</v>
      </c>
      <c r="R6586" s="7">
        <v>3.73367007782733E-4</v>
      </c>
      <c r="S6586" s="3" t="s">
        <v>5116</v>
      </c>
      <c r="U6586" s="3">
        <f t="shared" si="102"/>
        <v>3</v>
      </c>
      <c r="W6586" s="2" t="s">
        <v>3436</v>
      </c>
      <c r="X6586" s="2" t="s">
        <v>13068</v>
      </c>
      <c r="Y6586" s="2" t="s">
        <v>18152</v>
      </c>
      <c r="Z6586" s="2" t="s">
        <v>3436</v>
      </c>
      <c r="AA6586" s="2" t="s">
        <v>18153</v>
      </c>
      <c r="AB6586" s="2" t="s">
        <v>13067</v>
      </c>
      <c r="AC6586" s="2">
        <v>17992</v>
      </c>
    </row>
    <row r="6587" spans="1:29" x14ac:dyDescent="0.2">
      <c r="A6587" s="2" t="s">
        <v>1905</v>
      </c>
      <c r="B6587" s="2" t="s">
        <v>64</v>
      </c>
      <c r="C6587" s="2" t="s">
        <v>64</v>
      </c>
      <c r="D6587" s="10">
        <v>484.73807794087799</v>
      </c>
      <c r="E6587" s="52">
        <v>-1.1347439194567399</v>
      </c>
      <c r="F6587" s="7">
        <v>5.0015150025147799E-15</v>
      </c>
      <c r="G6587" s="3" t="s">
        <v>8</v>
      </c>
      <c r="I6587" s="17">
        <v>-0.90364150481850503</v>
      </c>
      <c r="J6587" s="7">
        <v>7.7075717457679796E-4</v>
      </c>
      <c r="K6587" s="3" t="s">
        <v>8</v>
      </c>
      <c r="M6587" s="6">
        <v>-0.49808786302581798</v>
      </c>
      <c r="N6587" s="7">
        <v>4.3071425675473798E-2</v>
      </c>
      <c r="O6587" s="3" t="s">
        <v>5116</v>
      </c>
      <c r="Q6587" s="6">
        <v>-0.26698544838758698</v>
      </c>
      <c r="R6587" s="7">
        <v>0.29487608912213198</v>
      </c>
      <c r="S6587" s="3" t="s">
        <v>5116</v>
      </c>
      <c r="U6587" s="3">
        <f t="shared" si="102"/>
        <v>2</v>
      </c>
      <c r="W6587" s="2" t="s">
        <v>1905</v>
      </c>
      <c r="X6587" s="2" t="s">
        <v>13059</v>
      </c>
      <c r="Y6587" s="2" t="s">
        <v>16606</v>
      </c>
      <c r="Z6587" s="2" t="s">
        <v>16607</v>
      </c>
      <c r="AA6587" s="2" t="s">
        <v>16608</v>
      </c>
      <c r="AB6587" s="2" t="s">
        <v>13067</v>
      </c>
      <c r="AC6587" s="2">
        <v>100042450</v>
      </c>
    </row>
    <row r="6588" spans="1:29" x14ac:dyDescent="0.2">
      <c r="A6588" s="2" t="s">
        <v>914</v>
      </c>
      <c r="B6588" s="2">
        <v>26382</v>
      </c>
      <c r="C6588" s="2" t="s">
        <v>915</v>
      </c>
      <c r="D6588" s="10">
        <v>238.03098229043599</v>
      </c>
      <c r="E6588" s="52">
        <v>1.57433339622267</v>
      </c>
      <c r="F6588" s="7">
        <v>4.8966872081869298E-25</v>
      </c>
      <c r="G6588" s="3" t="s">
        <v>8</v>
      </c>
      <c r="I6588" s="17">
        <v>-0.90481308738007904</v>
      </c>
      <c r="J6588" s="7">
        <v>1.66761046769409E-3</v>
      </c>
      <c r="K6588" s="3" t="s">
        <v>8</v>
      </c>
      <c r="M6588" s="18">
        <v>2.5358068168572601</v>
      </c>
      <c r="N6588" s="7">
        <v>1.47322290991494E-27</v>
      </c>
      <c r="O6588" s="3" t="s">
        <v>8</v>
      </c>
      <c r="Q6588" s="6">
        <v>5.6660333254506E-2</v>
      </c>
      <c r="R6588" s="7">
        <v>0.88062948916950501</v>
      </c>
      <c r="S6588" s="3" t="s">
        <v>5116</v>
      </c>
      <c r="U6588" s="3">
        <f t="shared" si="102"/>
        <v>3</v>
      </c>
      <c r="W6588" s="2" t="s">
        <v>914</v>
      </c>
      <c r="X6588" s="2" t="s">
        <v>13068</v>
      </c>
      <c r="Y6588" s="2" t="s">
        <v>16297</v>
      </c>
      <c r="Z6588" s="2" t="s">
        <v>914</v>
      </c>
      <c r="AA6588" s="2" t="s">
        <v>915</v>
      </c>
      <c r="AB6588" s="2" t="s">
        <v>13067</v>
      </c>
      <c r="AC6588" s="2">
        <v>26382</v>
      </c>
    </row>
    <row r="6589" spans="1:29" x14ac:dyDescent="0.2">
      <c r="A6589" s="2" t="s">
        <v>7270</v>
      </c>
      <c r="B6589" s="2" t="s">
        <v>64</v>
      </c>
      <c r="C6589" s="2" t="s">
        <v>64</v>
      </c>
      <c r="D6589" s="10">
        <v>138.46166011071199</v>
      </c>
      <c r="E6589" s="20">
        <v>-0.47360882567575302</v>
      </c>
      <c r="F6589" s="7">
        <v>1.0893572089415401E-3</v>
      </c>
      <c r="G6589" s="3" t="s">
        <v>5116</v>
      </c>
      <c r="I6589" s="17">
        <v>-0.90532125170127298</v>
      </c>
      <c r="J6589" s="7">
        <v>4.9184086922551601E-4</v>
      </c>
      <c r="K6589" s="3" t="s">
        <v>8</v>
      </c>
      <c r="M6589" s="18">
        <v>0.85544451646905195</v>
      </c>
      <c r="N6589" s="7">
        <v>1.34538131492131E-4</v>
      </c>
      <c r="O6589" s="3" t="s">
        <v>8</v>
      </c>
      <c r="Q6589" s="6">
        <v>0.42373209044353199</v>
      </c>
      <c r="R6589" s="7">
        <v>4.85165642509892E-2</v>
      </c>
      <c r="S6589" s="3" t="s">
        <v>5116</v>
      </c>
      <c r="U6589" s="3">
        <f t="shared" si="102"/>
        <v>2</v>
      </c>
      <c r="W6589" s="2" t="s">
        <v>7270</v>
      </c>
      <c r="X6589" s="2" t="s">
        <v>13059</v>
      </c>
      <c r="Y6589" s="2" t="s">
        <v>13315</v>
      </c>
      <c r="Z6589" s="2" t="s">
        <v>13316</v>
      </c>
      <c r="AA6589" s="2" t="s">
        <v>13317</v>
      </c>
      <c r="AB6589" s="2" t="s">
        <v>13067</v>
      </c>
      <c r="AC6589" s="2">
        <v>73635</v>
      </c>
    </row>
    <row r="6590" spans="1:29" x14ac:dyDescent="0.2">
      <c r="A6590" s="2" t="s">
        <v>7335</v>
      </c>
      <c r="B6590" s="2">
        <v>20044</v>
      </c>
      <c r="C6590" s="2" t="s">
        <v>7336</v>
      </c>
      <c r="D6590" s="10">
        <v>6964.1469810923099</v>
      </c>
      <c r="E6590" s="20">
        <v>0.39739054134691698</v>
      </c>
      <c r="F6590" s="7">
        <v>1.4219500959203101E-3</v>
      </c>
      <c r="G6590" s="3" t="s">
        <v>5116</v>
      </c>
      <c r="I6590" s="17">
        <v>-0.90552270026209603</v>
      </c>
      <c r="J6590" s="7">
        <v>4.6732236534185602E-5</v>
      </c>
      <c r="K6590" s="3" t="s">
        <v>8</v>
      </c>
      <c r="M6590" s="18">
        <v>0.78713118981687602</v>
      </c>
      <c r="N6590" s="7">
        <v>4.3111815790679802E-5</v>
      </c>
      <c r="O6590" s="3" t="s">
        <v>8</v>
      </c>
      <c r="Q6590" s="6">
        <v>-0.51578205179213699</v>
      </c>
      <c r="R6590" s="7">
        <v>3.2998898708381801E-3</v>
      </c>
      <c r="S6590" s="3" t="s">
        <v>5116</v>
      </c>
      <c r="U6590" s="3">
        <f t="shared" si="102"/>
        <v>2</v>
      </c>
      <c r="W6590" s="2" t="s">
        <v>7335</v>
      </c>
      <c r="X6590" s="2" t="s">
        <v>13068</v>
      </c>
      <c r="Y6590" s="2" t="s">
        <v>19538</v>
      </c>
      <c r="Z6590" s="2" t="s">
        <v>7335</v>
      </c>
      <c r="AA6590" s="2" t="s">
        <v>7336</v>
      </c>
      <c r="AB6590" s="2" t="s">
        <v>13067</v>
      </c>
      <c r="AC6590" s="2">
        <v>20044</v>
      </c>
    </row>
    <row r="6591" spans="1:29" x14ac:dyDescent="0.2">
      <c r="A6591" s="2" t="s">
        <v>6530</v>
      </c>
      <c r="B6591" s="2">
        <v>67671</v>
      </c>
      <c r="C6591" s="2" t="s">
        <v>6531</v>
      </c>
      <c r="D6591" s="10">
        <v>2615.31655532592</v>
      </c>
      <c r="E6591" s="20">
        <v>0.57346773318884903</v>
      </c>
      <c r="F6591" s="7">
        <v>2.9974768939242501E-5</v>
      </c>
      <c r="G6591" s="3" t="s">
        <v>5116</v>
      </c>
      <c r="I6591" s="17">
        <v>-0.905688679590678</v>
      </c>
      <c r="J6591" s="7">
        <v>2.7275063440150002E-4</v>
      </c>
      <c r="K6591" s="3" t="s">
        <v>8</v>
      </c>
      <c r="M6591" s="18">
        <v>0.97061114279814498</v>
      </c>
      <c r="N6591" s="7">
        <v>4.6449871514407596E-6</v>
      </c>
      <c r="O6591" s="3" t="s">
        <v>8</v>
      </c>
      <c r="Q6591" s="6">
        <v>-0.50854526998138305</v>
      </c>
      <c r="R6591" s="7">
        <v>1.1130744376426501E-2</v>
      </c>
      <c r="S6591" s="3" t="s">
        <v>5116</v>
      </c>
      <c r="U6591" s="3">
        <f t="shared" si="102"/>
        <v>2</v>
      </c>
      <c r="W6591" s="2" t="s">
        <v>6530</v>
      </c>
      <c r="X6591" s="2" t="s">
        <v>13068</v>
      </c>
      <c r="Y6591" s="2" t="s">
        <v>19514</v>
      </c>
      <c r="Z6591" s="2" t="s">
        <v>6530</v>
      </c>
      <c r="AA6591" s="2" t="s">
        <v>6531</v>
      </c>
      <c r="AB6591" s="2" t="s">
        <v>13067</v>
      </c>
      <c r="AC6591" s="2">
        <v>67671</v>
      </c>
    </row>
    <row r="6592" spans="1:29" x14ac:dyDescent="0.2">
      <c r="A6592" s="2" t="s">
        <v>2262</v>
      </c>
      <c r="B6592" s="2">
        <v>13007</v>
      </c>
      <c r="C6592" s="2" t="s">
        <v>2263</v>
      </c>
      <c r="D6592" s="10">
        <v>10135.4298872611</v>
      </c>
      <c r="E6592" s="52">
        <v>-0.82871525571939098</v>
      </c>
      <c r="F6592" s="7">
        <v>1.00944636714875E-12</v>
      </c>
      <c r="G6592" s="3" t="s">
        <v>8</v>
      </c>
      <c r="I6592" s="17">
        <v>-0.90629107925248198</v>
      </c>
      <c r="J6592" s="7">
        <v>3.8634108958547002E-5</v>
      </c>
      <c r="K6592" s="3" t="s">
        <v>8</v>
      </c>
      <c r="M6592" s="6">
        <v>1.02384588749616E-2</v>
      </c>
      <c r="N6592" s="7">
        <v>0.98058165937404596</v>
      </c>
      <c r="O6592" s="3" t="s">
        <v>5116</v>
      </c>
      <c r="Q6592" s="6">
        <v>-6.7337364658129506E-2</v>
      </c>
      <c r="R6592" s="7">
        <v>0.807238999514855</v>
      </c>
      <c r="S6592" s="3" t="s">
        <v>5116</v>
      </c>
      <c r="U6592" s="3">
        <f t="shared" si="102"/>
        <v>2</v>
      </c>
      <c r="W6592" s="2" t="s">
        <v>2262</v>
      </c>
      <c r="X6592" s="2" t="s">
        <v>13068</v>
      </c>
      <c r="Y6592" s="2" t="s">
        <v>15428</v>
      </c>
      <c r="Z6592" s="2" t="s">
        <v>2262</v>
      </c>
      <c r="AA6592" s="2" t="s">
        <v>2263</v>
      </c>
      <c r="AB6592" s="2" t="s">
        <v>13067</v>
      </c>
      <c r="AC6592" s="2">
        <v>13007</v>
      </c>
    </row>
    <row r="6593" spans="1:29" x14ac:dyDescent="0.2">
      <c r="A6593" s="2" t="s">
        <v>10856</v>
      </c>
      <c r="B6593" s="2">
        <v>58801</v>
      </c>
      <c r="C6593" s="2" t="s">
        <v>10857</v>
      </c>
      <c r="D6593" s="10">
        <v>260.34428356320001</v>
      </c>
      <c r="E6593" s="20">
        <v>-0.25066342696399402</v>
      </c>
      <c r="F6593" s="7">
        <v>0.38734152536378003</v>
      </c>
      <c r="G6593" s="3" t="s">
        <v>5116</v>
      </c>
      <c r="I6593" s="17">
        <v>-0.90665094417401304</v>
      </c>
      <c r="J6593" s="7">
        <v>1.29178401196218E-2</v>
      </c>
      <c r="K6593" s="3" t="s">
        <v>8</v>
      </c>
      <c r="M6593" s="18">
        <v>0.71422990548125098</v>
      </c>
      <c r="N6593" s="7">
        <v>2.8815731123833802E-2</v>
      </c>
      <c r="O6593" s="3" t="s">
        <v>8</v>
      </c>
      <c r="Q6593" s="6">
        <v>5.8242388271232501E-2</v>
      </c>
      <c r="R6593" s="7">
        <v>0.91103854069516099</v>
      </c>
      <c r="S6593" s="3" t="s">
        <v>5116</v>
      </c>
      <c r="U6593" s="3">
        <f t="shared" si="102"/>
        <v>2</v>
      </c>
      <c r="W6593" s="2" t="s">
        <v>10856</v>
      </c>
      <c r="X6593" s="2" t="s">
        <v>13068</v>
      </c>
      <c r="Y6593" s="2" t="s">
        <v>18822</v>
      </c>
      <c r="Z6593" s="2" t="s">
        <v>10856</v>
      </c>
      <c r="AA6593" s="2" t="s">
        <v>10857</v>
      </c>
      <c r="AB6593" s="2" t="s">
        <v>13067</v>
      </c>
      <c r="AC6593" s="2">
        <v>58801</v>
      </c>
    </row>
    <row r="6594" spans="1:29" x14ac:dyDescent="0.2">
      <c r="A6594" s="2" t="s">
        <v>3293</v>
      </c>
      <c r="B6594" s="2">
        <v>66377</v>
      </c>
      <c r="C6594" s="2" t="s">
        <v>3294</v>
      </c>
      <c r="D6594" s="10">
        <v>7045.5981476328998</v>
      </c>
      <c r="E6594" s="52">
        <v>0.65691274563159996</v>
      </c>
      <c r="F6594" s="7">
        <v>1.9108589136117299E-8</v>
      </c>
      <c r="G6594" s="3" t="s">
        <v>8</v>
      </c>
      <c r="I6594" s="17">
        <v>-0.90723349272181597</v>
      </c>
      <c r="J6594" s="7">
        <v>3.4241846909480899E-5</v>
      </c>
      <c r="K6594" s="3" t="s">
        <v>8</v>
      </c>
      <c r="M6594" s="18">
        <v>0.98759529493509701</v>
      </c>
      <c r="N6594" s="7">
        <v>1.24456192412561E-7</v>
      </c>
      <c r="O6594" s="3" t="s">
        <v>8</v>
      </c>
      <c r="Q6594" s="6">
        <v>-0.57655094341831903</v>
      </c>
      <c r="R6594" s="7">
        <v>6.8158355510196302E-4</v>
      </c>
      <c r="S6594" s="3" t="s">
        <v>5116</v>
      </c>
      <c r="U6594" s="3">
        <f t="shared" si="102"/>
        <v>3</v>
      </c>
      <c r="W6594" s="2" t="s">
        <v>3293</v>
      </c>
      <c r="X6594" s="2" t="s">
        <v>13068</v>
      </c>
      <c r="Y6594" s="2" t="s">
        <v>18186</v>
      </c>
      <c r="Z6594" s="2" t="s">
        <v>3293</v>
      </c>
      <c r="AA6594" s="2" t="s">
        <v>18187</v>
      </c>
      <c r="AB6594" s="2" t="s">
        <v>13067</v>
      </c>
      <c r="AC6594" s="2">
        <v>66377</v>
      </c>
    </row>
    <row r="6595" spans="1:29" x14ac:dyDescent="0.2">
      <c r="A6595" s="2" t="s">
        <v>5274</v>
      </c>
      <c r="B6595" s="2">
        <v>22627</v>
      </c>
      <c r="C6595" s="2" t="s">
        <v>5275</v>
      </c>
      <c r="D6595" s="10">
        <v>43248.399825618399</v>
      </c>
      <c r="E6595" s="20">
        <v>-0.28005682690956502</v>
      </c>
      <c r="F6595" s="7">
        <v>2.4042039715195701E-14</v>
      </c>
      <c r="G6595" s="3" t="s">
        <v>5116</v>
      </c>
      <c r="I6595" s="17">
        <v>-0.90848300451320896</v>
      </c>
      <c r="J6595" s="7">
        <v>6.1574378557870904E-39</v>
      </c>
      <c r="K6595" s="3" t="s">
        <v>8</v>
      </c>
      <c r="M6595" s="6">
        <v>0.57815188027273601</v>
      </c>
      <c r="N6595" s="7">
        <v>1.19753097596931E-20</v>
      </c>
      <c r="O6595" s="3" t="s">
        <v>5116</v>
      </c>
      <c r="Q6595" s="6">
        <v>-5.02742973309077E-2</v>
      </c>
      <c r="R6595" s="7">
        <v>0.49595019145942898</v>
      </c>
      <c r="S6595" s="3" t="s">
        <v>5116</v>
      </c>
      <c r="U6595" s="3">
        <f t="shared" si="102"/>
        <v>1</v>
      </c>
      <c r="W6595" s="2" t="s">
        <v>5274</v>
      </c>
      <c r="X6595" s="2" t="s">
        <v>13068</v>
      </c>
      <c r="Y6595" s="2" t="s">
        <v>21162</v>
      </c>
      <c r="Z6595" s="2" t="s">
        <v>5274</v>
      </c>
      <c r="AA6595" s="2" t="s">
        <v>5275</v>
      </c>
      <c r="AB6595" s="2" t="s">
        <v>13067</v>
      </c>
      <c r="AC6595" s="2">
        <v>22627</v>
      </c>
    </row>
    <row r="6596" spans="1:29" x14ac:dyDescent="0.2">
      <c r="A6596" s="2" t="s">
        <v>12738</v>
      </c>
      <c r="B6596" s="2">
        <v>73545</v>
      </c>
      <c r="C6596" s="2" t="s">
        <v>12739</v>
      </c>
      <c r="D6596" s="10">
        <v>526.18206972653604</v>
      </c>
      <c r="E6596" s="20">
        <v>-2.04656030414548E-2</v>
      </c>
      <c r="F6596" s="7">
        <v>0.93540286504847603</v>
      </c>
      <c r="G6596" s="3" t="s">
        <v>5116</v>
      </c>
      <c r="I6596" s="17">
        <v>-0.910466290500486</v>
      </c>
      <c r="J6596" s="7">
        <v>4.7883476797892099E-4</v>
      </c>
      <c r="K6596" s="3" t="s">
        <v>8</v>
      </c>
      <c r="M6596" s="18">
        <v>1.00394719886832</v>
      </c>
      <c r="N6596" s="7">
        <v>5.8992282716811898E-6</v>
      </c>
      <c r="O6596" s="3" t="s">
        <v>8</v>
      </c>
      <c r="Q6596" s="6">
        <v>0.11394651140928801</v>
      </c>
      <c r="R6596" s="7">
        <v>0.70867333092964302</v>
      </c>
      <c r="S6596" s="3" t="s">
        <v>5116</v>
      </c>
      <c r="U6596" s="3">
        <f t="shared" si="102"/>
        <v>2</v>
      </c>
      <c r="W6596" s="2" t="s">
        <v>12738</v>
      </c>
      <c r="X6596" s="2" t="s">
        <v>13068</v>
      </c>
      <c r="Y6596" s="2" t="s">
        <v>13309</v>
      </c>
      <c r="Z6596" s="2" t="s">
        <v>12738</v>
      </c>
      <c r="AA6596" s="2" t="s">
        <v>12739</v>
      </c>
      <c r="AB6596" s="2" t="s">
        <v>13067</v>
      </c>
      <c r="AC6596" s="2">
        <v>73545</v>
      </c>
    </row>
    <row r="6597" spans="1:29" x14ac:dyDescent="0.2">
      <c r="A6597" s="2" t="s">
        <v>10891</v>
      </c>
      <c r="B6597" s="2">
        <v>12785</v>
      </c>
      <c r="C6597" s="2" t="s">
        <v>10892</v>
      </c>
      <c r="D6597" s="10">
        <v>30711.3921167443</v>
      </c>
      <c r="E6597" s="20">
        <v>5.4180693722904898E-2</v>
      </c>
      <c r="F6597" s="7">
        <v>0.397032141334279</v>
      </c>
      <c r="G6597" s="3" t="s">
        <v>5116</v>
      </c>
      <c r="I6597" s="17">
        <v>-0.91076508466310302</v>
      </c>
      <c r="J6597" s="7">
        <v>4.1397119263486801E-22</v>
      </c>
      <c r="K6597" s="3" t="s">
        <v>8</v>
      </c>
      <c r="M6597" s="18">
        <v>0.75458436639783699</v>
      </c>
      <c r="N6597" s="7">
        <v>7.4289078593277105E-20</v>
      </c>
      <c r="O6597" s="3" t="s">
        <v>8</v>
      </c>
      <c r="Q6597" s="6">
        <v>-0.21036141198817199</v>
      </c>
      <c r="R6597" s="7">
        <v>5.7085509076915102E-3</v>
      </c>
      <c r="S6597" s="3" t="s">
        <v>5116</v>
      </c>
      <c r="U6597" s="3">
        <f t="shared" ref="U6597:U6660" si="103">COUNTIF(E6597:S6597, "YES")</f>
        <v>2</v>
      </c>
      <c r="W6597" s="2" t="s">
        <v>10891</v>
      </c>
      <c r="X6597" s="2" t="s">
        <v>13068</v>
      </c>
      <c r="Y6597" s="2" t="s">
        <v>15278</v>
      </c>
      <c r="Z6597" s="2" t="s">
        <v>10891</v>
      </c>
      <c r="AA6597" s="2" t="s">
        <v>10892</v>
      </c>
      <c r="AB6597" s="2" t="s">
        <v>13067</v>
      </c>
      <c r="AC6597" s="2">
        <v>12785</v>
      </c>
    </row>
    <row r="6598" spans="1:29" x14ac:dyDescent="0.2">
      <c r="A6598" s="2" t="s">
        <v>1865</v>
      </c>
      <c r="B6598" s="2">
        <v>68028</v>
      </c>
      <c r="C6598" s="2" t="s">
        <v>1866</v>
      </c>
      <c r="D6598" s="10">
        <v>2365.6873297850798</v>
      </c>
      <c r="E6598" s="52">
        <v>0.97501503600461803</v>
      </c>
      <c r="F6598" s="7">
        <v>2.8637792612207499E-15</v>
      </c>
      <c r="G6598" s="3" t="s">
        <v>8</v>
      </c>
      <c r="I6598" s="17">
        <v>-0.91156107739494596</v>
      </c>
      <c r="J6598" s="7">
        <v>9.5662303734059097E-5</v>
      </c>
      <c r="K6598" s="3" t="s">
        <v>8</v>
      </c>
      <c r="M6598" s="18">
        <v>0.98152847518758102</v>
      </c>
      <c r="N6598" s="7">
        <v>8.3199878523385497E-7</v>
      </c>
      <c r="O6598" s="3" t="s">
        <v>8</v>
      </c>
      <c r="Q6598" s="19">
        <v>-0.90504763821198397</v>
      </c>
      <c r="R6598" s="7">
        <v>2.0815835231001301E-7</v>
      </c>
      <c r="S6598" s="3" t="s">
        <v>8</v>
      </c>
      <c r="U6598" s="3">
        <f t="shared" si="103"/>
        <v>4</v>
      </c>
      <c r="W6598" s="2" t="s">
        <v>1865</v>
      </c>
      <c r="X6598" s="2" t="s">
        <v>13068</v>
      </c>
      <c r="Y6598" s="2" t="s">
        <v>19494</v>
      </c>
      <c r="Z6598" s="2" t="s">
        <v>1865</v>
      </c>
      <c r="AA6598" s="2" t="s">
        <v>1866</v>
      </c>
      <c r="AB6598" s="2" t="s">
        <v>13067</v>
      </c>
      <c r="AC6598" s="2">
        <v>68028</v>
      </c>
    </row>
    <row r="6599" spans="1:29" x14ac:dyDescent="0.2">
      <c r="A6599" s="2" t="s">
        <v>9908</v>
      </c>
      <c r="B6599" s="2">
        <v>241490</v>
      </c>
      <c r="C6599" s="2" t="s">
        <v>9909</v>
      </c>
      <c r="D6599" s="10">
        <v>736.73156155936397</v>
      </c>
      <c r="E6599" s="20">
        <v>0.27194657202471301</v>
      </c>
      <c r="F6599" s="7">
        <v>0.16952721828953601</v>
      </c>
      <c r="G6599" s="3" t="s">
        <v>5116</v>
      </c>
      <c r="I6599" s="17">
        <v>-0.91172690559502501</v>
      </c>
      <c r="J6599" s="7">
        <v>2.4035531823460598E-3</v>
      </c>
      <c r="K6599" s="3" t="s">
        <v>8</v>
      </c>
      <c r="M6599" s="18">
        <v>1.17380499189611</v>
      </c>
      <c r="N6599" s="7">
        <v>3.3029017846413199E-6</v>
      </c>
      <c r="O6599" s="3" t="s">
        <v>8</v>
      </c>
      <c r="Q6599" s="6">
        <v>-9.8684857236236E-3</v>
      </c>
      <c r="R6599" s="7">
        <v>0.98113111995817304</v>
      </c>
      <c r="S6599" s="3" t="s">
        <v>5116</v>
      </c>
      <c r="U6599" s="3">
        <f t="shared" si="103"/>
        <v>2</v>
      </c>
      <c r="W6599" s="2" t="s">
        <v>9908</v>
      </c>
      <c r="X6599" s="2" t="s">
        <v>13068</v>
      </c>
      <c r="Y6599" s="2" t="s">
        <v>19311</v>
      </c>
      <c r="Z6599" s="2" t="s">
        <v>9908</v>
      </c>
      <c r="AA6599" s="2" t="s">
        <v>9909</v>
      </c>
      <c r="AB6599" s="2" t="s">
        <v>13067</v>
      </c>
      <c r="AC6599" s="2">
        <v>241490</v>
      </c>
    </row>
    <row r="6600" spans="1:29" x14ac:dyDescent="0.2">
      <c r="A6600" s="2" t="s">
        <v>8342</v>
      </c>
      <c r="B6600" s="2">
        <v>12858</v>
      </c>
      <c r="C6600" s="2" t="s">
        <v>8343</v>
      </c>
      <c r="D6600" s="10">
        <v>23796.012229013901</v>
      </c>
      <c r="E6600" s="20">
        <v>0.19977855961576599</v>
      </c>
      <c r="F6600" s="7">
        <v>2.0456367369032301E-2</v>
      </c>
      <c r="G6600" s="3" t="s">
        <v>5116</v>
      </c>
      <c r="I6600" s="17">
        <v>-0.91326368777139399</v>
      </c>
      <c r="J6600" s="7">
        <v>1.1139619905835899E-9</v>
      </c>
      <c r="K6600" s="3" t="s">
        <v>8</v>
      </c>
      <c r="M6600" s="6">
        <v>0.57309784486850801</v>
      </c>
      <c r="N6600" s="7">
        <v>1.6598833744870499E-5</v>
      </c>
      <c r="O6600" s="3" t="s">
        <v>5116</v>
      </c>
      <c r="Q6600" s="6">
        <v>-0.53994440251865194</v>
      </c>
      <c r="R6600" s="7">
        <v>1.75263699878213E-6</v>
      </c>
      <c r="S6600" s="3" t="s">
        <v>5116</v>
      </c>
      <c r="U6600" s="3">
        <f t="shared" si="103"/>
        <v>1</v>
      </c>
      <c r="W6600" s="2" t="s">
        <v>8342</v>
      </c>
      <c r="X6600" s="2" t="s">
        <v>13068</v>
      </c>
      <c r="Y6600" s="2" t="s">
        <v>15347</v>
      </c>
      <c r="Z6600" s="2" t="s">
        <v>8342</v>
      </c>
      <c r="AA6600" s="2" t="s">
        <v>15348</v>
      </c>
      <c r="AB6600" s="2" t="s">
        <v>13067</v>
      </c>
      <c r="AC6600" s="2">
        <v>12858</v>
      </c>
    </row>
    <row r="6601" spans="1:29" x14ac:dyDescent="0.2">
      <c r="A6601" s="2" t="s">
        <v>280</v>
      </c>
      <c r="B6601" s="2">
        <v>19046</v>
      </c>
      <c r="C6601" s="2" t="s">
        <v>281</v>
      </c>
      <c r="D6601" s="10">
        <v>7650.4482610271798</v>
      </c>
      <c r="E6601" s="52">
        <v>-0.83462900667474205</v>
      </c>
      <c r="F6601" s="7">
        <v>6.3218908442363204E-48</v>
      </c>
      <c r="G6601" s="3" t="s">
        <v>8</v>
      </c>
      <c r="I6601" s="17">
        <v>-0.91363319572000101</v>
      </c>
      <c r="J6601" s="7">
        <v>4.7453530161584201E-16</v>
      </c>
      <c r="K6601" s="3" t="s">
        <v>8</v>
      </c>
      <c r="M6601" s="6">
        <v>-7.8618393122810701E-2</v>
      </c>
      <c r="N6601" s="7">
        <v>0.54299131013921098</v>
      </c>
      <c r="O6601" s="3" t="s">
        <v>5116</v>
      </c>
      <c r="Q6601" s="6">
        <v>-0.15762258216806899</v>
      </c>
      <c r="R6601" s="7">
        <v>0.10885483930648999</v>
      </c>
      <c r="S6601" s="3" t="s">
        <v>5116</v>
      </c>
      <c r="U6601" s="3">
        <f t="shared" si="103"/>
        <v>2</v>
      </c>
      <c r="W6601" s="2" t="s">
        <v>280</v>
      </c>
      <c r="X6601" s="2" t="s">
        <v>13068</v>
      </c>
      <c r="Y6601" s="2" t="s">
        <v>18916</v>
      </c>
      <c r="Z6601" s="2" t="s">
        <v>280</v>
      </c>
      <c r="AA6601" s="2" t="s">
        <v>18917</v>
      </c>
      <c r="AB6601" s="2" t="s">
        <v>13067</v>
      </c>
      <c r="AC6601" s="2">
        <v>19046</v>
      </c>
    </row>
    <row r="6602" spans="1:29" x14ac:dyDescent="0.2">
      <c r="A6602" s="2" t="s">
        <v>8294</v>
      </c>
      <c r="B6602" s="2">
        <v>100502936</v>
      </c>
      <c r="C6602" s="2" t="s">
        <v>8295</v>
      </c>
      <c r="D6602" s="10">
        <v>51.588061687815497</v>
      </c>
      <c r="E6602" s="20">
        <v>-0.47890708155482797</v>
      </c>
      <c r="F6602" s="7">
        <v>1.7968252861696701E-2</v>
      </c>
      <c r="G6602" s="3" t="s">
        <v>5116</v>
      </c>
      <c r="I6602" s="17">
        <v>-0.91365029899110595</v>
      </c>
      <c r="J6602" s="7">
        <v>4.7048725101282796E-3</v>
      </c>
      <c r="K6602" s="3" t="s">
        <v>8</v>
      </c>
      <c r="M6602" s="6">
        <v>0.24649488223482299</v>
      </c>
      <c r="N6602" s="7">
        <v>0.46677963505770398</v>
      </c>
      <c r="O6602" s="3" t="s">
        <v>5116</v>
      </c>
      <c r="Q6602" s="6">
        <v>-0.18824833520145401</v>
      </c>
      <c r="R6602" s="7">
        <v>0.60232142780353604</v>
      </c>
      <c r="S6602" s="3" t="s">
        <v>5116</v>
      </c>
      <c r="U6602" s="3">
        <f t="shared" si="103"/>
        <v>1</v>
      </c>
      <c r="W6602" s="2" t="s">
        <v>8294</v>
      </c>
      <c r="X6602" s="2" t="s">
        <v>13068</v>
      </c>
      <c r="Y6602" s="2" t="s">
        <v>15862</v>
      </c>
      <c r="Z6602" s="2" t="s">
        <v>8294</v>
      </c>
      <c r="AA6602" s="2" t="s">
        <v>8295</v>
      </c>
      <c r="AB6602" s="2" t="s">
        <v>13067</v>
      </c>
      <c r="AC6602" s="2">
        <v>100502936</v>
      </c>
    </row>
    <row r="6603" spans="1:29" x14ac:dyDescent="0.2">
      <c r="A6603" s="2" t="s">
        <v>10192</v>
      </c>
      <c r="B6603" s="2">
        <v>57434</v>
      </c>
      <c r="C6603" s="2" t="s">
        <v>10193</v>
      </c>
      <c r="D6603" s="10">
        <v>221.809056796135</v>
      </c>
      <c r="E6603" s="20">
        <v>-0.35750099454716999</v>
      </c>
      <c r="F6603" s="7">
        <v>0.226773069342493</v>
      </c>
      <c r="G6603" s="3" t="s">
        <v>5116</v>
      </c>
      <c r="I6603" s="17">
        <v>-0.91569853345970498</v>
      </c>
      <c r="J6603" s="7">
        <v>1.50568852000515E-2</v>
      </c>
      <c r="K6603" s="3" t="s">
        <v>8</v>
      </c>
      <c r="M6603" s="18">
        <v>0.83183630932710195</v>
      </c>
      <c r="N6603" s="7">
        <v>1.28798856875875E-2</v>
      </c>
      <c r="O6603" s="3" t="s">
        <v>8</v>
      </c>
      <c r="Q6603" s="6">
        <v>0.27363877041456702</v>
      </c>
      <c r="R6603" s="7">
        <v>0.53292756650964002</v>
      </c>
      <c r="S6603" s="3" t="s">
        <v>5116</v>
      </c>
      <c r="U6603" s="3">
        <f t="shared" si="103"/>
        <v>2</v>
      </c>
      <c r="W6603" s="2" t="s">
        <v>10192</v>
      </c>
      <c r="X6603" s="2" t="s">
        <v>13068</v>
      </c>
      <c r="Y6603" s="2" t="s">
        <v>21134</v>
      </c>
      <c r="Z6603" s="2" t="s">
        <v>10192</v>
      </c>
      <c r="AA6603" s="2" t="s">
        <v>10193</v>
      </c>
      <c r="AB6603" s="2" t="s">
        <v>13067</v>
      </c>
      <c r="AC6603" s="2">
        <v>57434</v>
      </c>
    </row>
    <row r="6604" spans="1:29" x14ac:dyDescent="0.2">
      <c r="A6604" s="2" t="s">
        <v>7006</v>
      </c>
      <c r="B6604" s="2">
        <v>54405</v>
      </c>
      <c r="C6604" s="2" t="s">
        <v>7007</v>
      </c>
      <c r="D6604" s="10">
        <v>3815.1137215886502</v>
      </c>
      <c r="E6604" s="20">
        <v>0.48398606640455</v>
      </c>
      <c r="F6604" s="7">
        <v>3.4662416391145599E-4</v>
      </c>
      <c r="G6604" s="3" t="s">
        <v>5116</v>
      </c>
      <c r="I6604" s="17">
        <v>-0.91786223105304898</v>
      </c>
      <c r="J6604" s="7">
        <v>1.4904246024990199E-4</v>
      </c>
      <c r="K6604" s="3" t="s">
        <v>8</v>
      </c>
      <c r="M6604" s="18">
        <v>0.88396640620741396</v>
      </c>
      <c r="N6604" s="7">
        <v>2.0992021361690301E-5</v>
      </c>
      <c r="O6604" s="3" t="s">
        <v>8</v>
      </c>
      <c r="Q6604" s="6">
        <v>-0.51788189125018602</v>
      </c>
      <c r="R6604" s="7">
        <v>7.51697998555692E-3</v>
      </c>
      <c r="S6604" s="3" t="s">
        <v>5116</v>
      </c>
      <c r="U6604" s="3">
        <f t="shared" si="103"/>
        <v>2</v>
      </c>
      <c r="W6604" s="2" t="s">
        <v>7006</v>
      </c>
      <c r="X6604" s="2" t="s">
        <v>13068</v>
      </c>
      <c r="Y6604" s="2" t="s">
        <v>18140</v>
      </c>
      <c r="Z6604" s="2" t="s">
        <v>7006</v>
      </c>
      <c r="AA6604" s="2" t="s">
        <v>18141</v>
      </c>
      <c r="AB6604" s="2" t="s">
        <v>13067</v>
      </c>
      <c r="AC6604" s="2">
        <v>54405</v>
      </c>
    </row>
    <row r="6605" spans="1:29" x14ac:dyDescent="0.2">
      <c r="A6605" s="2" t="s">
        <v>5578</v>
      </c>
      <c r="B6605" s="2">
        <v>27784</v>
      </c>
      <c r="C6605" s="2" t="s">
        <v>5579</v>
      </c>
      <c r="D6605" s="10">
        <v>4202.2661732501601</v>
      </c>
      <c r="E6605" s="20">
        <v>0.49606743980106599</v>
      </c>
      <c r="F6605" s="7">
        <v>9.4052372944929607E-10</v>
      </c>
      <c r="G6605" s="3" t="s">
        <v>5116</v>
      </c>
      <c r="I6605" s="17">
        <v>-0.91823824142867905</v>
      </c>
      <c r="J6605" s="7">
        <v>2.70195429454043E-9</v>
      </c>
      <c r="K6605" s="3" t="s">
        <v>8</v>
      </c>
      <c r="M6605" s="18">
        <v>1.0660645016971799</v>
      </c>
      <c r="N6605" s="7">
        <v>9.4401100356516491E-16</v>
      </c>
      <c r="O6605" s="3" t="s">
        <v>8</v>
      </c>
      <c r="Q6605" s="6">
        <v>-0.34824117953256001</v>
      </c>
      <c r="R6605" s="7">
        <v>4.5536247643401303E-3</v>
      </c>
      <c r="S6605" s="3" t="s">
        <v>5116</v>
      </c>
      <c r="U6605" s="3">
        <f t="shared" si="103"/>
        <v>2</v>
      </c>
      <c r="W6605" s="2" t="s">
        <v>5578</v>
      </c>
      <c r="X6605" s="2" t="s">
        <v>13068</v>
      </c>
      <c r="Y6605" s="2" t="s">
        <v>15326</v>
      </c>
      <c r="Z6605" s="2" t="s">
        <v>5578</v>
      </c>
      <c r="AA6605" s="2" t="s">
        <v>5579</v>
      </c>
      <c r="AB6605" s="2" t="s">
        <v>13067</v>
      </c>
      <c r="AC6605" s="2">
        <v>27784</v>
      </c>
    </row>
    <row r="6606" spans="1:29" x14ac:dyDescent="0.2">
      <c r="A6606" s="2" t="s">
        <v>7067</v>
      </c>
      <c r="B6606" s="2">
        <v>267019</v>
      </c>
      <c r="C6606" s="2" t="s">
        <v>7068</v>
      </c>
      <c r="D6606" s="10">
        <v>1519.5912883194501</v>
      </c>
      <c r="E6606" s="20">
        <v>0.40499870289683099</v>
      </c>
      <c r="F6606" s="7">
        <v>4.5601998296029302E-4</v>
      </c>
      <c r="G6606" s="3" t="s">
        <v>5116</v>
      </c>
      <c r="I6606" s="17">
        <v>-0.91889501558435605</v>
      </c>
      <c r="J6606" s="7">
        <v>1.08818527812316E-5</v>
      </c>
      <c r="K6606" s="3" t="s">
        <v>8</v>
      </c>
      <c r="M6606" s="6">
        <v>0.56376527331841297</v>
      </c>
      <c r="N6606" s="7">
        <v>2.54695783794559E-3</v>
      </c>
      <c r="O6606" s="3" t="s">
        <v>5116</v>
      </c>
      <c r="Q6606" s="19">
        <v>-0.760128445162774</v>
      </c>
      <c r="R6606" s="7">
        <v>1.20248706631284E-6</v>
      </c>
      <c r="S6606" s="3" t="s">
        <v>8</v>
      </c>
      <c r="U6606" s="3">
        <f t="shared" si="103"/>
        <v>2</v>
      </c>
      <c r="W6606" s="2" t="s">
        <v>7067</v>
      </c>
      <c r="X6606" s="2" t="s">
        <v>13068</v>
      </c>
      <c r="Y6606" s="2" t="s">
        <v>19540</v>
      </c>
      <c r="Z6606" s="2" t="s">
        <v>7067</v>
      </c>
      <c r="AA6606" s="2" t="s">
        <v>7068</v>
      </c>
      <c r="AB6606" s="2" t="s">
        <v>13067</v>
      </c>
      <c r="AC6606" s="2">
        <v>267019</v>
      </c>
    </row>
    <row r="6607" spans="1:29" x14ac:dyDescent="0.2">
      <c r="A6607" s="2" t="s">
        <v>12379</v>
      </c>
      <c r="B6607" s="2">
        <v>66171</v>
      </c>
      <c r="C6607" s="2" t="s">
        <v>12380</v>
      </c>
      <c r="D6607" s="10">
        <v>2544.2594666195901</v>
      </c>
      <c r="E6607" s="20">
        <v>3.1810374589787499E-2</v>
      </c>
      <c r="F6607" s="7">
        <v>0.84298164111678597</v>
      </c>
      <c r="G6607" s="3" t="s">
        <v>5116</v>
      </c>
      <c r="I6607" s="17">
        <v>-0.92038236970620402</v>
      </c>
      <c r="J6607" s="7">
        <v>4.0669245248604799E-7</v>
      </c>
      <c r="K6607" s="3" t="s">
        <v>8</v>
      </c>
      <c r="M6607" s="18">
        <v>0.73133774505544102</v>
      </c>
      <c r="N6607" s="7">
        <v>4.0073085772300904E-6</v>
      </c>
      <c r="O6607" s="3" t="s">
        <v>8</v>
      </c>
      <c r="Q6607" s="6">
        <v>-0.22085499924054999</v>
      </c>
      <c r="R6607" s="7">
        <v>0.173541968222412</v>
      </c>
      <c r="S6607" s="3" t="s">
        <v>5116</v>
      </c>
      <c r="U6607" s="3">
        <f t="shared" si="103"/>
        <v>2</v>
      </c>
      <c r="W6607" s="2" t="s">
        <v>12379</v>
      </c>
      <c r="X6607" s="2" t="s">
        <v>13068</v>
      </c>
      <c r="Y6607" s="2" t="s">
        <v>18670</v>
      </c>
      <c r="Z6607" s="2" t="s">
        <v>12379</v>
      </c>
      <c r="AA6607" s="2" t="s">
        <v>12380</v>
      </c>
      <c r="AB6607" s="2" t="s">
        <v>13067</v>
      </c>
      <c r="AC6607" s="2">
        <v>66171</v>
      </c>
    </row>
    <row r="6608" spans="1:29" x14ac:dyDescent="0.2">
      <c r="A6608" s="2" t="s">
        <v>7974</v>
      </c>
      <c r="B6608" s="2">
        <v>69870</v>
      </c>
      <c r="C6608" s="2" t="s">
        <v>7975</v>
      </c>
      <c r="D6608" s="10">
        <v>953.58282846257202</v>
      </c>
      <c r="E6608" s="20">
        <v>-0.27286539680680699</v>
      </c>
      <c r="F6608" s="7">
        <v>9.2226918231269207E-3</v>
      </c>
      <c r="G6608" s="3" t="s">
        <v>5116</v>
      </c>
      <c r="I6608" s="17">
        <v>-0.92045607096674598</v>
      </c>
      <c r="J6608" s="7">
        <v>6.9656975511204097E-7</v>
      </c>
      <c r="K6608" s="3" t="s">
        <v>8</v>
      </c>
      <c r="M6608" s="18">
        <v>0.88773125476355996</v>
      </c>
      <c r="N6608" s="7">
        <v>2.9761967777818201E-8</v>
      </c>
      <c r="O6608" s="3" t="s">
        <v>8</v>
      </c>
      <c r="Q6608" s="6">
        <v>0.24014058060362201</v>
      </c>
      <c r="R6608" s="7">
        <v>0.13869608646846501</v>
      </c>
      <c r="S6608" s="3" t="s">
        <v>5116</v>
      </c>
      <c r="U6608" s="3">
        <f t="shared" si="103"/>
        <v>2</v>
      </c>
      <c r="W6608" s="2" t="s">
        <v>7974</v>
      </c>
      <c r="X6608" s="2" t="s">
        <v>13068</v>
      </c>
      <c r="Y6608" s="2" t="s">
        <v>18870</v>
      </c>
      <c r="Z6608" s="2" t="s">
        <v>7974</v>
      </c>
      <c r="AA6608" s="2" t="s">
        <v>7975</v>
      </c>
      <c r="AB6608" s="2" t="s">
        <v>13067</v>
      </c>
      <c r="AC6608" s="2">
        <v>69870</v>
      </c>
    </row>
    <row r="6609" spans="1:29" x14ac:dyDescent="0.2">
      <c r="A6609" s="2" t="s">
        <v>3191</v>
      </c>
      <c r="B6609" s="2">
        <v>78294</v>
      </c>
      <c r="C6609" s="2" t="s">
        <v>3192</v>
      </c>
      <c r="D6609" s="10">
        <v>6366.6802483568599</v>
      </c>
      <c r="E6609" s="52">
        <v>0.63204735813555102</v>
      </c>
      <c r="F6609" s="7">
        <v>9.4016699901766705E-9</v>
      </c>
      <c r="G6609" s="3" t="s">
        <v>8</v>
      </c>
      <c r="I6609" s="17">
        <v>-0.921059676148129</v>
      </c>
      <c r="J6609" s="7">
        <v>8.4505273884496996E-6</v>
      </c>
      <c r="K6609" s="3" t="s">
        <v>8</v>
      </c>
      <c r="M6609" s="18">
        <v>0.79799900658268896</v>
      </c>
      <c r="N6609" s="7">
        <v>8.5790450922008205E-6</v>
      </c>
      <c r="O6609" s="3" t="s">
        <v>8</v>
      </c>
      <c r="Q6609" s="19">
        <v>-0.75510802770099095</v>
      </c>
      <c r="R6609" s="7">
        <v>1.1266167969677299E-6</v>
      </c>
      <c r="S6609" s="3" t="s">
        <v>8</v>
      </c>
      <c r="U6609" s="3">
        <f t="shared" si="103"/>
        <v>4</v>
      </c>
      <c r="W6609" s="2" t="s">
        <v>3191</v>
      </c>
      <c r="X6609" s="2" t="s">
        <v>13068</v>
      </c>
      <c r="Y6609" s="2" t="s">
        <v>19554</v>
      </c>
      <c r="Z6609" s="2" t="s">
        <v>3191</v>
      </c>
      <c r="AA6609" s="2" t="s">
        <v>3192</v>
      </c>
      <c r="AB6609" s="2" t="s">
        <v>13067</v>
      </c>
      <c r="AC6609" s="2">
        <v>78294</v>
      </c>
    </row>
    <row r="6610" spans="1:29" x14ac:dyDescent="0.2">
      <c r="A6610" s="2" t="s">
        <v>10214</v>
      </c>
      <c r="B6610" s="2">
        <v>11812</v>
      </c>
      <c r="C6610" s="2" t="s">
        <v>10215</v>
      </c>
      <c r="D6610" s="10">
        <v>84.620119146660997</v>
      </c>
      <c r="E6610" s="20">
        <v>0.29095406463289902</v>
      </c>
      <c r="F6610" s="7">
        <v>0.229758426765901</v>
      </c>
      <c r="G6610" s="3" t="s">
        <v>5116</v>
      </c>
      <c r="I6610" s="17">
        <v>-0.921523299549042</v>
      </c>
      <c r="J6610" s="7">
        <v>6.6495317382095701E-3</v>
      </c>
      <c r="K6610" s="3" t="s">
        <v>8</v>
      </c>
      <c r="M6610" s="18">
        <v>0.68640523990889402</v>
      </c>
      <c r="N6610" s="7">
        <v>2.3853488848901601E-2</v>
      </c>
      <c r="O6610" s="3" t="s">
        <v>8</v>
      </c>
      <c r="Q6610" s="6">
        <v>-0.52607212427304695</v>
      </c>
      <c r="R6610" s="7">
        <v>8.2896179391605707E-2</v>
      </c>
      <c r="S6610" s="3" t="s">
        <v>5116</v>
      </c>
      <c r="U6610" s="3">
        <f t="shared" si="103"/>
        <v>2</v>
      </c>
      <c r="W6610" s="2" t="s">
        <v>10214</v>
      </c>
      <c r="X6610" s="2" t="s">
        <v>13068</v>
      </c>
      <c r="Y6610" s="2" t="s">
        <v>14329</v>
      </c>
      <c r="Z6610" s="2" t="s">
        <v>10214</v>
      </c>
      <c r="AA6610" s="2" t="s">
        <v>10215</v>
      </c>
      <c r="AB6610" s="2" t="s">
        <v>13067</v>
      </c>
      <c r="AC6610" s="2">
        <v>11812</v>
      </c>
    </row>
    <row r="6611" spans="1:29" x14ac:dyDescent="0.2">
      <c r="A6611" s="2" t="s">
        <v>12918</v>
      </c>
      <c r="B6611" s="2">
        <v>56390</v>
      </c>
      <c r="C6611" s="2" t="s">
        <v>12919</v>
      </c>
      <c r="D6611" s="10">
        <v>2497.9690734972601</v>
      </c>
      <c r="E6611" s="20">
        <v>-5.5660784709704401E-3</v>
      </c>
      <c r="F6611" s="7">
        <v>0.970986141624534</v>
      </c>
      <c r="G6611" s="3" t="s">
        <v>5116</v>
      </c>
      <c r="I6611" s="17">
        <v>-0.92291817105348395</v>
      </c>
      <c r="J6611" s="7">
        <v>4.1428962910804001E-9</v>
      </c>
      <c r="K6611" s="3" t="s">
        <v>8</v>
      </c>
      <c r="M6611" s="18">
        <v>0.67037884423137395</v>
      </c>
      <c r="N6611" s="7">
        <v>1.22479970938938E-6</v>
      </c>
      <c r="O6611" s="3" t="s">
        <v>8</v>
      </c>
      <c r="Q6611" s="6">
        <v>-0.24697324835113901</v>
      </c>
      <c r="R6611" s="7">
        <v>6.26753696510432E-2</v>
      </c>
      <c r="S6611" s="3" t="s">
        <v>5116</v>
      </c>
      <c r="U6611" s="3">
        <f t="shared" si="103"/>
        <v>2</v>
      </c>
      <c r="W6611" s="2" t="s">
        <v>12918</v>
      </c>
      <c r="X6611" s="2" t="s">
        <v>13059</v>
      </c>
      <c r="Y6611" s="2" t="s">
        <v>20249</v>
      </c>
      <c r="Z6611" s="2" t="s">
        <v>20250</v>
      </c>
      <c r="AA6611" s="2" t="s">
        <v>20251</v>
      </c>
      <c r="AB6611" s="2" t="s">
        <v>13067</v>
      </c>
      <c r="AC6611" s="2">
        <v>56390</v>
      </c>
    </row>
    <row r="6612" spans="1:29" x14ac:dyDescent="0.2">
      <c r="A6612" s="2" t="s">
        <v>7099</v>
      </c>
      <c r="B6612" s="2">
        <v>66046</v>
      </c>
      <c r="C6612" s="2" t="s">
        <v>7100</v>
      </c>
      <c r="D6612" s="10">
        <v>5527.7376667313902</v>
      </c>
      <c r="E6612" s="20">
        <v>0.29187370772975502</v>
      </c>
      <c r="F6612" s="7">
        <v>5.3936780558535701E-4</v>
      </c>
      <c r="G6612" s="3" t="s">
        <v>5116</v>
      </c>
      <c r="I6612" s="17">
        <v>-0.92394698592582003</v>
      </c>
      <c r="J6612" s="7">
        <v>1.853066519408E-9</v>
      </c>
      <c r="K6612" s="3" t="s">
        <v>8</v>
      </c>
      <c r="M6612" s="18">
        <v>0.776189575416809</v>
      </c>
      <c r="N6612" s="7">
        <v>7.0849945245345303E-9</v>
      </c>
      <c r="O6612" s="3" t="s">
        <v>8</v>
      </c>
      <c r="Q6612" s="6">
        <v>-0.43963111823876599</v>
      </c>
      <c r="R6612" s="7">
        <v>2.0633970516387899E-4</v>
      </c>
      <c r="S6612" s="3" t="s">
        <v>5116</v>
      </c>
      <c r="U6612" s="3">
        <f t="shared" si="103"/>
        <v>2</v>
      </c>
      <c r="W6612" s="2" t="s">
        <v>7099</v>
      </c>
      <c r="X6612" s="2" t="s">
        <v>13068</v>
      </c>
      <c r="Y6612" s="2" t="s">
        <v>18176</v>
      </c>
      <c r="Z6612" s="2" t="s">
        <v>7099</v>
      </c>
      <c r="AA6612" s="2" t="s">
        <v>18177</v>
      </c>
      <c r="AB6612" s="2" t="s">
        <v>13067</v>
      </c>
      <c r="AC6612" s="2">
        <v>66046</v>
      </c>
    </row>
    <row r="6613" spans="1:29" x14ac:dyDescent="0.2">
      <c r="A6613" s="2" t="s">
        <v>11629</v>
      </c>
      <c r="B6613" s="2">
        <v>12632</v>
      </c>
      <c r="C6613" s="2" t="s">
        <v>11630</v>
      </c>
      <c r="D6613" s="10">
        <v>7269.2066272030897</v>
      </c>
      <c r="E6613" s="20">
        <v>3.42325366078257E-2</v>
      </c>
      <c r="F6613" s="7">
        <v>0.617250096666628</v>
      </c>
      <c r="G6613" s="3" t="s">
        <v>5116</v>
      </c>
      <c r="I6613" s="17">
        <v>-0.92487822949752196</v>
      </c>
      <c r="J6613" s="7">
        <v>4.2123956478289197E-24</v>
      </c>
      <c r="K6613" s="3" t="s">
        <v>8</v>
      </c>
      <c r="M6613" s="18">
        <v>0.58708050439460502</v>
      </c>
      <c r="N6613" s="7">
        <v>4.88867857804743E-13</v>
      </c>
      <c r="O6613" s="3" t="s">
        <v>8</v>
      </c>
      <c r="Q6613" s="6">
        <v>-0.37203026171074299</v>
      </c>
      <c r="R6613" s="7">
        <v>6.8969285081865194E-8</v>
      </c>
      <c r="S6613" s="3" t="s">
        <v>5116</v>
      </c>
      <c r="U6613" s="3">
        <f t="shared" si="103"/>
        <v>2</v>
      </c>
      <c r="W6613" s="2" t="s">
        <v>11629</v>
      </c>
      <c r="X6613" s="2" t="s">
        <v>13068</v>
      </c>
      <c r="Y6613" s="2" t="s">
        <v>15151</v>
      </c>
      <c r="Z6613" s="2" t="s">
        <v>11629</v>
      </c>
      <c r="AA6613" s="2" t="s">
        <v>11630</v>
      </c>
      <c r="AB6613" s="2" t="s">
        <v>13067</v>
      </c>
      <c r="AC6613" s="2">
        <v>12632</v>
      </c>
    </row>
    <row r="6614" spans="1:29" x14ac:dyDescent="0.2">
      <c r="A6614" s="2" t="s">
        <v>3150</v>
      </c>
      <c r="B6614" s="2">
        <v>67530</v>
      </c>
      <c r="C6614" s="2" t="s">
        <v>3151</v>
      </c>
      <c r="D6614" s="10">
        <v>9303.9082454339605</v>
      </c>
      <c r="E6614" s="52">
        <v>0.67383304187507498</v>
      </c>
      <c r="F6614" s="7">
        <v>6.6853061108250603E-9</v>
      </c>
      <c r="G6614" s="3" t="s">
        <v>8</v>
      </c>
      <c r="I6614" s="17">
        <v>-0.92514664314642503</v>
      </c>
      <c r="J6614" s="7">
        <v>2.1381516147023001E-5</v>
      </c>
      <c r="K6614" s="3" t="s">
        <v>8</v>
      </c>
      <c r="M6614" s="18">
        <v>0.96194952923517896</v>
      </c>
      <c r="N6614" s="7">
        <v>2.4491926124453801E-7</v>
      </c>
      <c r="O6614" s="3" t="s">
        <v>8</v>
      </c>
      <c r="Q6614" s="19">
        <v>-0.63703015578632205</v>
      </c>
      <c r="R6614" s="7">
        <v>1.3860479556950301E-4</v>
      </c>
      <c r="S6614" s="3" t="s">
        <v>8</v>
      </c>
      <c r="U6614" s="3">
        <f t="shared" si="103"/>
        <v>4</v>
      </c>
      <c r="W6614" s="2" t="s">
        <v>3150</v>
      </c>
      <c r="X6614" s="2" t="s">
        <v>13068</v>
      </c>
      <c r="Y6614" s="2" t="s">
        <v>20955</v>
      </c>
      <c r="Z6614" s="2" t="s">
        <v>3150</v>
      </c>
      <c r="AA6614" s="2" t="s">
        <v>3151</v>
      </c>
      <c r="AB6614" s="2" t="s">
        <v>13067</v>
      </c>
      <c r="AC6614" s="2">
        <v>67530</v>
      </c>
    </row>
    <row r="6615" spans="1:29" x14ac:dyDescent="0.2">
      <c r="A6615" s="2" t="s">
        <v>8068</v>
      </c>
      <c r="B6615" s="2">
        <v>68197</v>
      </c>
      <c r="C6615" s="2" t="s">
        <v>8069</v>
      </c>
      <c r="D6615" s="10">
        <v>8823.81685982011</v>
      </c>
      <c r="E6615" s="20">
        <v>0.26493957810965901</v>
      </c>
      <c r="F6615" s="7">
        <v>1.1265464416802901E-2</v>
      </c>
      <c r="G6615" s="3" t="s">
        <v>5116</v>
      </c>
      <c r="I6615" s="17">
        <v>-0.92570613143598601</v>
      </c>
      <c r="J6615" s="7">
        <v>4.3792236445634201E-7</v>
      </c>
      <c r="K6615" s="3" t="s">
        <v>8</v>
      </c>
      <c r="M6615" s="18">
        <v>0.71082542724917896</v>
      </c>
      <c r="N6615" s="7">
        <v>9.2469141370027692E-6</v>
      </c>
      <c r="O6615" s="3" t="s">
        <v>8</v>
      </c>
      <c r="Q6615" s="6">
        <v>-0.47982028229646601</v>
      </c>
      <c r="R6615" s="7">
        <v>7.4991903569149602E-4</v>
      </c>
      <c r="S6615" s="3" t="s">
        <v>5116</v>
      </c>
      <c r="U6615" s="3">
        <f t="shared" si="103"/>
        <v>2</v>
      </c>
      <c r="W6615" s="2" t="s">
        <v>8068</v>
      </c>
      <c r="X6615" s="2" t="s">
        <v>13068</v>
      </c>
      <c r="Y6615" s="2" t="s">
        <v>18188</v>
      </c>
      <c r="Z6615" s="2" t="s">
        <v>8068</v>
      </c>
      <c r="AA6615" s="2" t="s">
        <v>18189</v>
      </c>
      <c r="AB6615" s="2" t="s">
        <v>13067</v>
      </c>
      <c r="AC6615" s="2">
        <v>68197</v>
      </c>
    </row>
    <row r="6616" spans="1:29" x14ac:dyDescent="0.2">
      <c r="A6616" s="2" t="s">
        <v>10854</v>
      </c>
      <c r="B6616" s="2">
        <v>12705</v>
      </c>
      <c r="C6616" s="2" t="s">
        <v>10855</v>
      </c>
      <c r="D6616" s="10">
        <v>1176.41166445659</v>
      </c>
      <c r="E6616" s="20">
        <v>-0.12723180013098201</v>
      </c>
      <c r="F6616" s="7">
        <v>0.386151568639439</v>
      </c>
      <c r="G6616" s="3" t="s">
        <v>5116</v>
      </c>
      <c r="I6616" s="17">
        <v>-0.92583519055393904</v>
      </c>
      <c r="J6616" s="7">
        <v>1.8391345108339601E-5</v>
      </c>
      <c r="K6616" s="3" t="s">
        <v>8</v>
      </c>
      <c r="M6616" s="18">
        <v>1.00662796199088</v>
      </c>
      <c r="N6616" s="7">
        <v>4.9839901199670501E-8</v>
      </c>
      <c r="O6616" s="3" t="s">
        <v>8</v>
      </c>
      <c r="Q6616" s="6">
        <v>0.208024571567925</v>
      </c>
      <c r="R6616" s="7">
        <v>0.30971217506003801</v>
      </c>
      <c r="S6616" s="3" t="s">
        <v>5116</v>
      </c>
      <c r="U6616" s="3">
        <f t="shared" si="103"/>
        <v>2</v>
      </c>
      <c r="W6616" s="2" t="s">
        <v>10854</v>
      </c>
      <c r="X6616" s="2" t="s">
        <v>13068</v>
      </c>
      <c r="Y6616" s="2" t="s">
        <v>15225</v>
      </c>
      <c r="Z6616" s="2" t="s">
        <v>10854</v>
      </c>
      <c r="AA6616" s="2" t="s">
        <v>10855</v>
      </c>
      <c r="AB6616" s="2" t="s">
        <v>13067</v>
      </c>
      <c r="AC6616" s="2">
        <v>12705</v>
      </c>
    </row>
    <row r="6617" spans="1:29" x14ac:dyDescent="0.2">
      <c r="A6617" s="2" t="s">
        <v>7124</v>
      </c>
      <c r="B6617" s="2">
        <v>69094</v>
      </c>
      <c r="C6617" s="2" t="s">
        <v>7125</v>
      </c>
      <c r="D6617" s="10">
        <v>2819.7317042723398</v>
      </c>
      <c r="E6617" s="20">
        <v>-0.39312450486151501</v>
      </c>
      <c r="F6617" s="7">
        <v>5.9465257151666102E-4</v>
      </c>
      <c r="G6617" s="3" t="s">
        <v>5116</v>
      </c>
      <c r="I6617" s="17">
        <v>-0.92667690588974005</v>
      </c>
      <c r="J6617" s="7">
        <v>7.2684780716586297E-6</v>
      </c>
      <c r="K6617" s="3" t="s">
        <v>8</v>
      </c>
      <c r="M6617" s="6">
        <v>0.48216322991107202</v>
      </c>
      <c r="N6617" s="7">
        <v>1.0424482172087E-2</v>
      </c>
      <c r="O6617" s="3" t="s">
        <v>5116</v>
      </c>
      <c r="Q6617" s="6">
        <v>-5.1389171117152598E-2</v>
      </c>
      <c r="R6617" s="7">
        <v>0.84726706194752699</v>
      </c>
      <c r="S6617" s="3" t="s">
        <v>5116</v>
      </c>
      <c r="U6617" s="3">
        <f t="shared" si="103"/>
        <v>1</v>
      </c>
      <c r="W6617" s="2" t="s">
        <v>7124</v>
      </c>
      <c r="X6617" s="2" t="s">
        <v>13068</v>
      </c>
      <c r="Y6617" s="2" t="s">
        <v>20583</v>
      </c>
      <c r="Z6617" s="2" t="s">
        <v>7124</v>
      </c>
      <c r="AA6617" s="2" t="s">
        <v>7125</v>
      </c>
      <c r="AB6617" s="2" t="s">
        <v>13067</v>
      </c>
      <c r="AC6617" s="2">
        <v>69094</v>
      </c>
    </row>
    <row r="6618" spans="1:29" x14ac:dyDescent="0.2">
      <c r="A6618" s="2" t="s">
        <v>5304</v>
      </c>
      <c r="B6618" s="2">
        <v>22218</v>
      </c>
      <c r="C6618" s="2" t="s">
        <v>5305</v>
      </c>
      <c r="D6618" s="10">
        <v>15948.055197105799</v>
      </c>
      <c r="E6618" s="20">
        <v>0.56498419798284705</v>
      </c>
      <c r="F6618" s="7">
        <v>1.3775456464725301E-13</v>
      </c>
      <c r="G6618" s="3" t="s">
        <v>5116</v>
      </c>
      <c r="I6618" s="17">
        <v>-0.92678443861856297</v>
      </c>
      <c r="J6618" s="7">
        <v>2.5102341927545302E-10</v>
      </c>
      <c r="K6618" s="3" t="s">
        <v>8</v>
      </c>
      <c r="M6618" s="18">
        <v>1.1286155804612199</v>
      </c>
      <c r="N6618" s="7">
        <v>2.93467212852064E-19</v>
      </c>
      <c r="O6618" s="3" t="s">
        <v>8</v>
      </c>
      <c r="Q6618" s="6">
        <v>-0.363153056140191</v>
      </c>
      <c r="R6618" s="7">
        <v>1.63193921006232E-3</v>
      </c>
      <c r="S6618" s="3" t="s">
        <v>5116</v>
      </c>
      <c r="U6618" s="3">
        <f t="shared" si="103"/>
        <v>2</v>
      </c>
      <c r="W6618" s="2" t="s">
        <v>5304</v>
      </c>
      <c r="X6618" s="2" t="s">
        <v>13068</v>
      </c>
      <c r="Y6618" s="2" t="s">
        <v>20322</v>
      </c>
      <c r="Z6618" s="2" t="s">
        <v>5304</v>
      </c>
      <c r="AA6618" s="2" t="s">
        <v>5305</v>
      </c>
      <c r="AB6618" s="2" t="s">
        <v>13067</v>
      </c>
      <c r="AC6618" s="2">
        <v>22218</v>
      </c>
    </row>
    <row r="6619" spans="1:29" x14ac:dyDescent="0.2">
      <c r="A6619" s="2" t="s">
        <v>7665</v>
      </c>
      <c r="B6619" s="2">
        <v>66614</v>
      </c>
      <c r="C6619" s="2" t="s">
        <v>7666</v>
      </c>
      <c r="D6619" s="10">
        <v>1345.42380508878</v>
      </c>
      <c r="E6619" s="20">
        <v>-0.32987407343265901</v>
      </c>
      <c r="F6619" s="7">
        <v>3.8853354244146598E-3</v>
      </c>
      <c r="G6619" s="3" t="s">
        <v>5116</v>
      </c>
      <c r="I6619" s="17">
        <v>-0.92782804694767296</v>
      </c>
      <c r="J6619" s="7">
        <v>4.7519548049728897E-6</v>
      </c>
      <c r="K6619" s="3" t="s">
        <v>8</v>
      </c>
      <c r="M6619" s="18">
        <v>0.70871917408226903</v>
      </c>
      <c r="N6619" s="7">
        <v>6.6327853697951202E-5</v>
      </c>
      <c r="O6619" s="3" t="s">
        <v>8</v>
      </c>
      <c r="Q6619" s="6">
        <v>0.110765200567255</v>
      </c>
      <c r="R6619" s="7">
        <v>0.61986613317280603</v>
      </c>
      <c r="S6619" s="3" t="s">
        <v>5116</v>
      </c>
      <c r="U6619" s="3">
        <f t="shared" si="103"/>
        <v>2</v>
      </c>
      <c r="W6619" s="2" t="s">
        <v>7665</v>
      </c>
      <c r="X6619" s="2" t="s">
        <v>13068</v>
      </c>
      <c r="Y6619" s="2" t="s">
        <v>16740</v>
      </c>
      <c r="Z6619" s="2" t="s">
        <v>7665</v>
      </c>
      <c r="AA6619" s="2" t="s">
        <v>7666</v>
      </c>
      <c r="AB6619" s="2" t="s">
        <v>13067</v>
      </c>
      <c r="AC6619" s="2">
        <v>66614</v>
      </c>
    </row>
    <row r="6620" spans="1:29" x14ac:dyDescent="0.2">
      <c r="A6620" s="2" t="s">
        <v>6247</v>
      </c>
      <c r="B6620" s="2">
        <v>223828</v>
      </c>
      <c r="C6620" s="2" t="s">
        <v>6248</v>
      </c>
      <c r="D6620" s="10">
        <v>1894.8487732431199</v>
      </c>
      <c r="E6620" s="20">
        <v>-0.47700659585997801</v>
      </c>
      <c r="F6620" s="7">
        <v>3.29692107479877E-6</v>
      </c>
      <c r="G6620" s="3" t="s">
        <v>5116</v>
      </c>
      <c r="I6620" s="17">
        <v>-0.92791644016127495</v>
      </c>
      <c r="J6620" s="7">
        <v>1.1449173766179899E-6</v>
      </c>
      <c r="K6620" s="3" t="s">
        <v>8</v>
      </c>
      <c r="M6620" s="6">
        <v>0.261355833441406</v>
      </c>
      <c r="N6620" s="7">
        <v>0.16619322316750801</v>
      </c>
      <c r="O6620" s="3" t="s">
        <v>5116</v>
      </c>
      <c r="Q6620" s="6">
        <v>-0.18955401085989099</v>
      </c>
      <c r="R6620" s="7">
        <v>0.29161747919119702</v>
      </c>
      <c r="S6620" s="3" t="s">
        <v>5116</v>
      </c>
      <c r="U6620" s="3">
        <f t="shared" si="103"/>
        <v>1</v>
      </c>
      <c r="W6620" s="2" t="s">
        <v>6247</v>
      </c>
      <c r="X6620" s="2" t="s">
        <v>13068</v>
      </c>
      <c r="Y6620" s="2" t="s">
        <v>18903</v>
      </c>
      <c r="Z6620" s="2" t="s">
        <v>6247</v>
      </c>
      <c r="AA6620" s="2" t="s">
        <v>6248</v>
      </c>
      <c r="AB6620" s="2" t="s">
        <v>13067</v>
      </c>
      <c r="AC6620" s="2">
        <v>223828</v>
      </c>
    </row>
    <row r="6621" spans="1:29" x14ac:dyDescent="0.2">
      <c r="A6621" s="2" t="s">
        <v>77</v>
      </c>
      <c r="B6621" s="2">
        <v>19042</v>
      </c>
      <c r="C6621" s="2" t="s">
        <v>78</v>
      </c>
      <c r="D6621" s="10">
        <v>5711.2098426165003</v>
      </c>
      <c r="E6621" s="52">
        <v>-1.0142033399603201</v>
      </c>
      <c r="F6621" s="7">
        <v>4.9992716371631798E-107</v>
      </c>
      <c r="G6621" s="3" t="s">
        <v>8</v>
      </c>
      <c r="I6621" s="17">
        <v>-0.92886064401372104</v>
      </c>
      <c r="J6621" s="7">
        <v>1.8275990818208501E-24</v>
      </c>
      <c r="K6621" s="3" t="s">
        <v>8</v>
      </c>
      <c r="M6621" s="6">
        <v>5.5370316606887099E-2</v>
      </c>
      <c r="N6621" s="7">
        <v>0.60966652204408101</v>
      </c>
      <c r="O6621" s="3" t="s">
        <v>5116</v>
      </c>
      <c r="Q6621" s="6">
        <v>0.14071301255348201</v>
      </c>
      <c r="R6621" s="7">
        <v>7.2585028214279604E-2</v>
      </c>
      <c r="S6621" s="3" t="s">
        <v>5116</v>
      </c>
      <c r="U6621" s="3">
        <f t="shared" si="103"/>
        <v>2</v>
      </c>
      <c r="W6621" s="2" t="s">
        <v>77</v>
      </c>
      <c r="X6621" s="2" t="s">
        <v>13068</v>
      </c>
      <c r="Y6621" s="2" t="s">
        <v>18910</v>
      </c>
      <c r="Z6621" s="2" t="s">
        <v>77</v>
      </c>
      <c r="AA6621" s="2" t="s">
        <v>78</v>
      </c>
      <c r="AB6621" s="2" t="s">
        <v>13067</v>
      </c>
      <c r="AC6621" s="2">
        <v>19042</v>
      </c>
    </row>
    <row r="6622" spans="1:29" x14ac:dyDescent="0.2">
      <c r="A6622" s="2" t="s">
        <v>6817</v>
      </c>
      <c r="B6622" s="2">
        <v>67186</v>
      </c>
      <c r="C6622" s="2" t="s">
        <v>6818</v>
      </c>
      <c r="D6622" s="10">
        <v>3330.7762830167399</v>
      </c>
      <c r="E6622" s="20">
        <v>0.458163244080321</v>
      </c>
      <c r="F6622" s="7">
        <v>1.47250471542743E-4</v>
      </c>
      <c r="G6622" s="3" t="s">
        <v>5116</v>
      </c>
      <c r="I6622" s="17">
        <v>-0.929304542962892</v>
      </c>
      <c r="J6622" s="7">
        <v>2.1943218200346399E-5</v>
      </c>
      <c r="K6622" s="3" t="s">
        <v>8</v>
      </c>
      <c r="M6622" s="18">
        <v>0.78134893382719695</v>
      </c>
      <c r="N6622" s="7">
        <v>3.95567309221422E-5</v>
      </c>
      <c r="O6622" s="3" t="s">
        <v>8</v>
      </c>
      <c r="Q6622" s="19">
        <v>-0.606118853216016</v>
      </c>
      <c r="R6622" s="7">
        <v>3.4049722904515702E-4</v>
      </c>
      <c r="S6622" s="3" t="s">
        <v>8</v>
      </c>
      <c r="U6622" s="3">
        <f t="shared" si="103"/>
        <v>3</v>
      </c>
      <c r="W6622" s="2" t="s">
        <v>6817</v>
      </c>
      <c r="X6622" s="2" t="s">
        <v>13068</v>
      </c>
      <c r="Y6622" s="2" t="s">
        <v>19525</v>
      </c>
      <c r="Z6622" s="2" t="s">
        <v>6817</v>
      </c>
      <c r="AA6622" s="2" t="s">
        <v>6818</v>
      </c>
      <c r="AB6622" s="2" t="s">
        <v>13067</v>
      </c>
      <c r="AC6622" s="2">
        <v>67186</v>
      </c>
    </row>
    <row r="6623" spans="1:29" x14ac:dyDescent="0.2">
      <c r="A6623" s="2" t="s">
        <v>10752</v>
      </c>
      <c r="B6623" s="2">
        <v>56772</v>
      </c>
      <c r="C6623" s="2" t="s">
        <v>10753</v>
      </c>
      <c r="D6623" s="10">
        <v>20406.4829080378</v>
      </c>
      <c r="E6623" s="20">
        <v>-8.0430028608579202E-2</v>
      </c>
      <c r="F6623" s="7">
        <v>0.356014755914345</v>
      </c>
      <c r="G6623" s="3" t="s">
        <v>5116</v>
      </c>
      <c r="I6623" s="17">
        <v>-0.92953057301985598</v>
      </c>
      <c r="J6623" s="7">
        <v>1.24987181986094E-12</v>
      </c>
      <c r="K6623" s="3" t="s">
        <v>8</v>
      </c>
      <c r="M6623" s="18">
        <v>0.95476139704508101</v>
      </c>
      <c r="N6623" s="7">
        <v>3.8948402425454901E-17</v>
      </c>
      <c r="O6623" s="3" t="s">
        <v>8</v>
      </c>
      <c r="Q6623" s="6">
        <v>0.10566085263380499</v>
      </c>
      <c r="R6623" s="7">
        <v>0.42169074580480398</v>
      </c>
      <c r="S6623" s="3" t="s">
        <v>5116</v>
      </c>
      <c r="U6623" s="3">
        <f t="shared" si="103"/>
        <v>2</v>
      </c>
      <c r="W6623" s="2" t="s">
        <v>10752</v>
      </c>
      <c r="X6623" s="2" t="s">
        <v>13068</v>
      </c>
      <c r="Y6623" s="2" t="s">
        <v>17837</v>
      </c>
      <c r="Z6623" s="2" t="s">
        <v>10752</v>
      </c>
      <c r="AA6623" s="2" t="s">
        <v>10753</v>
      </c>
      <c r="AB6623" s="2" t="s">
        <v>13067</v>
      </c>
      <c r="AC6623" s="2">
        <v>56772</v>
      </c>
    </row>
    <row r="6624" spans="1:29" x14ac:dyDescent="0.2">
      <c r="A6624" s="2" t="s">
        <v>5286</v>
      </c>
      <c r="B6624" s="2">
        <v>12315</v>
      </c>
      <c r="C6624" s="2" t="s">
        <v>5287</v>
      </c>
      <c r="D6624" s="10">
        <v>31026.433501415999</v>
      </c>
      <c r="E6624" s="20">
        <v>-0.58487114722573796</v>
      </c>
      <c r="F6624" s="7">
        <v>5.5231283617236198E-14</v>
      </c>
      <c r="G6624" s="3" t="s">
        <v>5116</v>
      </c>
      <c r="I6624" s="17">
        <v>-0.93099474511143399</v>
      </c>
      <c r="J6624" s="7">
        <v>4.3621245943298499E-10</v>
      </c>
      <c r="K6624" s="3" t="s">
        <v>8</v>
      </c>
      <c r="M6624" s="6">
        <v>-0.182279520347258</v>
      </c>
      <c r="N6624" s="7">
        <v>0.23360303255857301</v>
      </c>
      <c r="O6624" s="3" t="s">
        <v>5116</v>
      </c>
      <c r="Q6624" s="6">
        <v>-0.52840311823295405</v>
      </c>
      <c r="R6624" s="7">
        <v>2.8437150415467998E-6</v>
      </c>
      <c r="S6624" s="3" t="s">
        <v>5116</v>
      </c>
      <c r="U6624" s="3">
        <f t="shared" si="103"/>
        <v>1</v>
      </c>
      <c r="W6624" s="2" t="s">
        <v>5286</v>
      </c>
      <c r="X6624" s="2" t="s">
        <v>13068</v>
      </c>
      <c r="Y6624" s="2" t="s">
        <v>14877</v>
      </c>
      <c r="Z6624" s="2" t="s">
        <v>5286</v>
      </c>
      <c r="AA6624" s="2" t="s">
        <v>5287</v>
      </c>
      <c r="AB6624" s="2" t="s">
        <v>13067</v>
      </c>
      <c r="AC6624" s="2">
        <v>12315</v>
      </c>
    </row>
    <row r="6625" spans="1:29" x14ac:dyDescent="0.2">
      <c r="A6625" s="2" t="s">
        <v>8257</v>
      </c>
      <c r="B6625" s="2">
        <v>14790</v>
      </c>
      <c r="C6625" s="2" t="s">
        <v>8258</v>
      </c>
      <c r="D6625" s="10">
        <v>7928.4904674302497</v>
      </c>
      <c r="E6625" s="20">
        <v>0.29031791979100502</v>
      </c>
      <c r="F6625" s="7">
        <v>1.7000109773333001E-2</v>
      </c>
      <c r="G6625" s="3" t="s">
        <v>5116</v>
      </c>
      <c r="I6625" s="17">
        <v>-0.93187976675633799</v>
      </c>
      <c r="J6625" s="7">
        <v>9.15344502356255E-6</v>
      </c>
      <c r="K6625" s="3" t="s">
        <v>8</v>
      </c>
      <c r="M6625" s="18">
        <v>1.26143871239714</v>
      </c>
      <c r="N6625" s="7">
        <v>1.2772386935254E-12</v>
      </c>
      <c r="O6625" s="3" t="s">
        <v>8</v>
      </c>
      <c r="Q6625" s="6">
        <v>3.9241025849794803E-2</v>
      </c>
      <c r="R6625" s="7">
        <v>0.88756698393250599</v>
      </c>
      <c r="S6625" s="3" t="s">
        <v>5116</v>
      </c>
      <c r="U6625" s="3">
        <f t="shared" si="103"/>
        <v>2</v>
      </c>
      <c r="W6625" s="2" t="s">
        <v>8257</v>
      </c>
      <c r="X6625" s="2" t="s">
        <v>13068</v>
      </c>
      <c r="Y6625" s="2" t="s">
        <v>16802</v>
      </c>
      <c r="Z6625" s="2" t="s">
        <v>8257</v>
      </c>
      <c r="AA6625" s="2" t="s">
        <v>8258</v>
      </c>
      <c r="AB6625" s="2" t="s">
        <v>13067</v>
      </c>
      <c r="AC6625" s="2">
        <v>14790</v>
      </c>
    </row>
    <row r="6626" spans="1:29" x14ac:dyDescent="0.2">
      <c r="A6626" s="2" t="s">
        <v>6664</v>
      </c>
      <c r="B6626" s="2">
        <v>93765</v>
      </c>
      <c r="C6626" s="2" t="s">
        <v>6665</v>
      </c>
      <c r="D6626" s="10">
        <v>15700.5972863072</v>
      </c>
      <c r="E6626" s="20">
        <v>-0.164798807942062</v>
      </c>
      <c r="F6626" s="7">
        <v>6.9324259805736999E-5</v>
      </c>
      <c r="G6626" s="3" t="s">
        <v>5116</v>
      </c>
      <c r="I6626" s="17">
        <v>-0.93489313377954197</v>
      </c>
      <c r="J6626" s="7">
        <v>4.0747523396490602E-35</v>
      </c>
      <c r="K6626" s="3" t="s">
        <v>8</v>
      </c>
      <c r="M6626" s="18">
        <v>0.63958087356835802</v>
      </c>
      <c r="N6626" s="7">
        <v>1.7269321686051E-21</v>
      </c>
      <c r="O6626" s="3" t="s">
        <v>8</v>
      </c>
      <c r="Q6626" s="6">
        <v>-0.130513452269122</v>
      </c>
      <c r="R6626" s="7">
        <v>4.2799171978702102E-2</v>
      </c>
      <c r="S6626" s="3" t="s">
        <v>5116</v>
      </c>
      <c r="U6626" s="3">
        <f t="shared" si="103"/>
        <v>2</v>
      </c>
      <c r="W6626" s="2" t="s">
        <v>6664</v>
      </c>
      <c r="X6626" s="2" t="s">
        <v>13068</v>
      </c>
      <c r="Y6626" s="2" t="s">
        <v>20886</v>
      </c>
      <c r="Z6626" s="2" t="s">
        <v>6664</v>
      </c>
      <c r="AA6626" s="2" t="s">
        <v>6665</v>
      </c>
      <c r="AB6626" s="2" t="s">
        <v>13067</v>
      </c>
      <c r="AC6626" s="2">
        <v>93765</v>
      </c>
    </row>
    <row r="6627" spans="1:29" x14ac:dyDescent="0.2">
      <c r="A6627" s="2" t="s">
        <v>11485</v>
      </c>
      <c r="B6627" s="2">
        <v>107321</v>
      </c>
      <c r="C6627" s="2" t="s">
        <v>11486</v>
      </c>
      <c r="D6627" s="10">
        <v>51.476651966276499</v>
      </c>
      <c r="E6627" s="20">
        <v>0.25050590727792199</v>
      </c>
      <c r="F6627" s="7">
        <v>0.57411561178751902</v>
      </c>
      <c r="G6627" s="3" t="s">
        <v>5116</v>
      </c>
      <c r="I6627" s="17">
        <v>-0.93504965629262904</v>
      </c>
      <c r="J6627" s="7">
        <v>1.23698258227919E-2</v>
      </c>
      <c r="K6627" s="3" t="s">
        <v>8</v>
      </c>
      <c r="M6627" s="18">
        <v>0.95218846691465997</v>
      </c>
      <c r="N6627" s="7">
        <v>6.8270083329630103E-3</v>
      </c>
      <c r="O6627" s="3" t="s">
        <v>8</v>
      </c>
      <c r="Q6627" s="6">
        <v>-0.233367096655891</v>
      </c>
      <c r="R6627" s="7">
        <v>0.67532154403820699</v>
      </c>
      <c r="S6627" s="3" t="s">
        <v>5116</v>
      </c>
      <c r="U6627" s="3">
        <f t="shared" si="103"/>
        <v>2</v>
      </c>
      <c r="W6627" s="2" t="s">
        <v>11485</v>
      </c>
      <c r="X6627" s="2" t="s">
        <v>13068</v>
      </c>
      <c r="Y6627" s="2" t="s">
        <v>17509</v>
      </c>
      <c r="Z6627" s="2" t="s">
        <v>11485</v>
      </c>
      <c r="AA6627" s="2" t="s">
        <v>11486</v>
      </c>
      <c r="AB6627" s="2" t="s">
        <v>13067</v>
      </c>
      <c r="AC6627" s="2">
        <v>107321</v>
      </c>
    </row>
    <row r="6628" spans="1:29" x14ac:dyDescent="0.2">
      <c r="A6628" s="2" t="s">
        <v>3541</v>
      </c>
      <c r="B6628" s="2">
        <v>20422</v>
      </c>
      <c r="C6628" s="2" t="s">
        <v>3542</v>
      </c>
      <c r="D6628" s="10">
        <v>4643.3394221872204</v>
      </c>
      <c r="E6628" s="52">
        <v>0.62251808265794095</v>
      </c>
      <c r="F6628" s="7">
        <v>1.8205573297173201E-7</v>
      </c>
      <c r="G6628" s="3" t="s">
        <v>8</v>
      </c>
      <c r="I6628" s="17">
        <v>-0.93553289565418296</v>
      </c>
      <c r="J6628" s="7">
        <v>2.4088741838663798E-5</v>
      </c>
      <c r="K6628" s="3" t="s">
        <v>8</v>
      </c>
      <c r="M6628" s="18">
        <v>0.92329782215869505</v>
      </c>
      <c r="N6628" s="7">
        <v>1.22276066489866E-6</v>
      </c>
      <c r="O6628" s="3" t="s">
        <v>8</v>
      </c>
      <c r="Q6628" s="19">
        <v>-0.63475315615342998</v>
      </c>
      <c r="R6628" s="7">
        <v>1.99252462487517E-4</v>
      </c>
      <c r="S6628" s="3" t="s">
        <v>8</v>
      </c>
      <c r="U6628" s="3">
        <f t="shared" si="103"/>
        <v>4</v>
      </c>
      <c r="W6628" s="2" t="s">
        <v>3541</v>
      </c>
      <c r="X6628" s="2" t="s">
        <v>13059</v>
      </c>
      <c r="Y6628" s="2" t="s">
        <v>19838</v>
      </c>
      <c r="Z6628" s="2" t="s">
        <v>19839</v>
      </c>
      <c r="AA6628" s="2" t="s">
        <v>19840</v>
      </c>
      <c r="AB6628" s="2" t="s">
        <v>13067</v>
      </c>
      <c r="AC6628" s="2">
        <v>20422</v>
      </c>
    </row>
    <row r="6629" spans="1:29" x14ac:dyDescent="0.2">
      <c r="A6629" s="2" t="s">
        <v>89</v>
      </c>
      <c r="B6629" s="2">
        <v>11972</v>
      </c>
      <c r="C6629" s="2" t="s">
        <v>90</v>
      </c>
      <c r="D6629" s="10">
        <v>10310.4904340469</v>
      </c>
      <c r="E6629" s="52">
        <v>-0.92937440704463403</v>
      </c>
      <c r="F6629" s="7">
        <v>7.3736860819746704E-95</v>
      </c>
      <c r="G6629" s="3" t="s">
        <v>8</v>
      </c>
      <c r="I6629" s="17">
        <v>-0.93635188670761804</v>
      </c>
      <c r="J6629" s="7">
        <v>3.5147570307051201E-26</v>
      </c>
      <c r="K6629" s="3" t="s">
        <v>8</v>
      </c>
      <c r="M6629" s="6">
        <v>0.17663751785694601</v>
      </c>
      <c r="N6629" s="7">
        <v>4.2701520238436499E-2</v>
      </c>
      <c r="O6629" s="3" t="s">
        <v>5116</v>
      </c>
      <c r="Q6629" s="6">
        <v>0.169660038193962</v>
      </c>
      <c r="R6629" s="7">
        <v>2.04801542689158E-2</v>
      </c>
      <c r="S6629" s="3" t="s">
        <v>5116</v>
      </c>
      <c r="U6629" s="3">
        <f t="shared" si="103"/>
        <v>2</v>
      </c>
      <c r="W6629" s="2" t="s">
        <v>89</v>
      </c>
      <c r="X6629" s="2" t="s">
        <v>13068</v>
      </c>
      <c r="Y6629" s="2" t="s">
        <v>14495</v>
      </c>
      <c r="Z6629" s="2" t="s">
        <v>89</v>
      </c>
      <c r="AA6629" s="2" t="s">
        <v>90</v>
      </c>
      <c r="AB6629" s="2" t="s">
        <v>13067</v>
      </c>
      <c r="AC6629" s="2">
        <v>11972</v>
      </c>
    </row>
    <row r="6630" spans="1:29" x14ac:dyDescent="0.2">
      <c r="A6630" s="2" t="s">
        <v>3256</v>
      </c>
      <c r="B6630" s="2">
        <v>66169</v>
      </c>
      <c r="C6630" s="2" t="s">
        <v>3257</v>
      </c>
      <c r="D6630" s="10">
        <v>2033.4932789752199</v>
      </c>
      <c r="E6630" s="52">
        <v>0.71583751497855597</v>
      </c>
      <c r="F6630" s="7">
        <v>1.5291652507525301E-8</v>
      </c>
      <c r="G6630" s="3" t="s">
        <v>8</v>
      </c>
      <c r="I6630" s="17">
        <v>-0.93819192903100501</v>
      </c>
      <c r="J6630" s="7">
        <v>6.4483453147392804E-5</v>
      </c>
      <c r="K6630" s="3" t="s">
        <v>8</v>
      </c>
      <c r="M6630" s="18">
        <v>1.0972865865116499</v>
      </c>
      <c r="N6630" s="7">
        <v>3.7787668611606698E-8</v>
      </c>
      <c r="O6630" s="3" t="s">
        <v>8</v>
      </c>
      <c r="Q6630" s="6">
        <v>-0.55674285749791097</v>
      </c>
      <c r="R6630" s="7">
        <v>2.7310657287609899E-3</v>
      </c>
      <c r="S6630" s="3" t="s">
        <v>5116</v>
      </c>
      <c r="U6630" s="3">
        <f t="shared" si="103"/>
        <v>3</v>
      </c>
      <c r="W6630" s="2" t="s">
        <v>3256</v>
      </c>
      <c r="X6630" s="2" t="s">
        <v>13068</v>
      </c>
      <c r="Y6630" s="2" t="s">
        <v>20688</v>
      </c>
      <c r="Z6630" s="2" t="s">
        <v>3256</v>
      </c>
      <c r="AA6630" s="2" t="s">
        <v>20689</v>
      </c>
      <c r="AB6630" s="2" t="s">
        <v>13067</v>
      </c>
      <c r="AC6630" s="2">
        <v>66169</v>
      </c>
    </row>
    <row r="6631" spans="1:29" x14ac:dyDescent="0.2">
      <c r="A6631" s="2" t="s">
        <v>7059</v>
      </c>
      <c r="B6631" s="2">
        <v>68202</v>
      </c>
      <c r="C6631" s="2" t="s">
        <v>7060</v>
      </c>
      <c r="D6631" s="10">
        <v>6277.1470534530299</v>
      </c>
      <c r="E6631" s="20">
        <v>0.41938562044004102</v>
      </c>
      <c r="F6631" s="7">
        <v>4.39511412293633E-4</v>
      </c>
      <c r="G6631" s="3" t="s">
        <v>5116</v>
      </c>
      <c r="I6631" s="17">
        <v>-0.93849317771020002</v>
      </c>
      <c r="J6631" s="7">
        <v>1.26721640209437E-5</v>
      </c>
      <c r="K6631" s="3" t="s">
        <v>8</v>
      </c>
      <c r="M6631" s="18">
        <v>0.99509822917462498</v>
      </c>
      <c r="N6631" s="7">
        <v>6.3766204114831094E-8</v>
      </c>
      <c r="O6631" s="3" t="s">
        <v>8</v>
      </c>
      <c r="Q6631" s="6">
        <v>-0.362780568975616</v>
      </c>
      <c r="R6631" s="7">
        <v>4.2959188194556297E-2</v>
      </c>
      <c r="S6631" s="3" t="s">
        <v>5116</v>
      </c>
      <c r="U6631" s="3">
        <f t="shared" si="103"/>
        <v>2</v>
      </c>
      <c r="W6631" s="2" t="s">
        <v>7059</v>
      </c>
      <c r="X6631" s="2" t="s">
        <v>13068</v>
      </c>
      <c r="Y6631" s="2" t="s">
        <v>18154</v>
      </c>
      <c r="Z6631" s="2" t="s">
        <v>7059</v>
      </c>
      <c r="AA6631" s="2" t="s">
        <v>18155</v>
      </c>
      <c r="AB6631" s="2" t="s">
        <v>13067</v>
      </c>
      <c r="AC6631" s="2">
        <v>68202</v>
      </c>
    </row>
    <row r="6632" spans="1:29" x14ac:dyDescent="0.2">
      <c r="A6632" s="2" t="s">
        <v>3543</v>
      </c>
      <c r="B6632" s="2">
        <v>12864</v>
      </c>
      <c r="C6632" s="2" t="s">
        <v>3544</v>
      </c>
      <c r="D6632" s="10">
        <v>14568.8534735705</v>
      </c>
      <c r="E6632" s="52">
        <v>0.63211131353073202</v>
      </c>
      <c r="F6632" s="7">
        <v>1.82372655817222E-7</v>
      </c>
      <c r="G6632" s="3" t="s">
        <v>8</v>
      </c>
      <c r="I6632" s="17">
        <v>-0.93887289837953902</v>
      </c>
      <c r="J6632" s="7">
        <v>2.9040579769127699E-5</v>
      </c>
      <c r="K6632" s="3" t="s">
        <v>8</v>
      </c>
      <c r="M6632" s="18">
        <v>0.85765322003066702</v>
      </c>
      <c r="N6632" s="7">
        <v>9.6824090344451406E-6</v>
      </c>
      <c r="O6632" s="3" t="s">
        <v>8</v>
      </c>
      <c r="Q6632" s="19">
        <v>-0.71333099187960403</v>
      </c>
      <c r="R6632" s="7">
        <v>3.2480339505887E-5</v>
      </c>
      <c r="S6632" s="3" t="s">
        <v>8</v>
      </c>
      <c r="U6632" s="3">
        <f t="shared" si="103"/>
        <v>4</v>
      </c>
      <c r="W6632" s="2" t="s">
        <v>3543</v>
      </c>
      <c r="X6632" s="2" t="s">
        <v>13068</v>
      </c>
      <c r="Y6632" s="2" t="s">
        <v>15359</v>
      </c>
      <c r="Z6632" s="2" t="s">
        <v>3543</v>
      </c>
      <c r="AA6632" s="2" t="s">
        <v>15360</v>
      </c>
      <c r="AB6632" s="2" t="s">
        <v>13067</v>
      </c>
      <c r="AC6632" s="2">
        <v>12864</v>
      </c>
    </row>
    <row r="6633" spans="1:29" x14ac:dyDescent="0.2">
      <c r="A6633" s="2" t="s">
        <v>6323</v>
      </c>
      <c r="B6633" s="2">
        <v>69878</v>
      </c>
      <c r="C6633" s="2" t="s">
        <v>6324</v>
      </c>
      <c r="D6633" s="10">
        <v>1659.0571009661501</v>
      </c>
      <c r="E6633" s="20">
        <v>0.54355189376464597</v>
      </c>
      <c r="F6633" s="7">
        <v>6.0165835216226496E-6</v>
      </c>
      <c r="G6633" s="3" t="s">
        <v>5116</v>
      </c>
      <c r="I6633" s="17">
        <v>-0.93946460091166295</v>
      </c>
      <c r="J6633" s="7">
        <v>2.0995569225208999E-5</v>
      </c>
      <c r="K6633" s="3" t="s">
        <v>8</v>
      </c>
      <c r="M6633" s="18">
        <v>0.93021542028959103</v>
      </c>
      <c r="N6633" s="7">
        <v>9.4210104890293505E-7</v>
      </c>
      <c r="O6633" s="3" t="s">
        <v>8</v>
      </c>
      <c r="Q6633" s="6">
        <v>-0.55280107438671799</v>
      </c>
      <c r="R6633" s="7">
        <v>1.39461198101285E-3</v>
      </c>
      <c r="S6633" s="3" t="s">
        <v>5116</v>
      </c>
      <c r="U6633" s="3">
        <f t="shared" si="103"/>
        <v>2</v>
      </c>
      <c r="W6633" s="2" t="s">
        <v>6323</v>
      </c>
      <c r="X6633" s="2" t="s">
        <v>13068</v>
      </c>
      <c r="Y6633" s="2" t="s">
        <v>20070</v>
      </c>
      <c r="Z6633" s="2" t="s">
        <v>6323</v>
      </c>
      <c r="AA6633" s="2" t="s">
        <v>6324</v>
      </c>
      <c r="AB6633" s="2" t="s">
        <v>13067</v>
      </c>
      <c r="AC6633" s="2">
        <v>69878</v>
      </c>
    </row>
    <row r="6634" spans="1:29" x14ac:dyDescent="0.2">
      <c r="A6634" s="2" t="s">
        <v>12764</v>
      </c>
      <c r="B6634" s="2">
        <v>545007</v>
      </c>
      <c r="C6634" s="2" t="s">
        <v>12765</v>
      </c>
      <c r="D6634" s="10">
        <v>71.683439570807494</v>
      </c>
      <c r="E6634" s="20">
        <v>-1.8413743788307301E-2</v>
      </c>
      <c r="F6634" s="7">
        <v>0.938661044068684</v>
      </c>
      <c r="G6634" s="3" t="s">
        <v>5116</v>
      </c>
      <c r="I6634" s="17">
        <v>-0.94279681597845999</v>
      </c>
      <c r="J6634" s="7">
        <v>2.3420212595849901E-4</v>
      </c>
      <c r="K6634" s="3" t="s">
        <v>8</v>
      </c>
      <c r="M6634" s="18">
        <v>1.1552432762621401</v>
      </c>
      <c r="N6634" s="7">
        <v>1.15093939249574E-7</v>
      </c>
      <c r="O6634" s="3" t="s">
        <v>8</v>
      </c>
      <c r="Q6634" s="6">
        <v>0.23086020407198499</v>
      </c>
      <c r="R6634" s="7">
        <v>0.33795210233121598</v>
      </c>
      <c r="S6634" s="3" t="s">
        <v>5116</v>
      </c>
      <c r="U6634" s="3">
        <f t="shared" si="103"/>
        <v>2</v>
      </c>
      <c r="W6634" s="2" t="s">
        <v>12764</v>
      </c>
      <c r="X6634" s="2" t="s">
        <v>13068</v>
      </c>
      <c r="Y6634" s="2" t="s">
        <v>16667</v>
      </c>
      <c r="Z6634" s="2" t="s">
        <v>12764</v>
      </c>
      <c r="AA6634" s="2" t="s">
        <v>12765</v>
      </c>
      <c r="AB6634" s="2" t="s">
        <v>13067</v>
      </c>
      <c r="AC6634" s="2">
        <v>545007</v>
      </c>
    </row>
    <row r="6635" spans="1:29" x14ac:dyDescent="0.2">
      <c r="A6635" s="2" t="s">
        <v>7872</v>
      </c>
      <c r="B6635" s="2">
        <v>69713</v>
      </c>
      <c r="C6635" s="2" t="s">
        <v>7873</v>
      </c>
      <c r="D6635" s="10">
        <v>1244.92039166374</v>
      </c>
      <c r="E6635" s="20">
        <v>0.35170774691252699</v>
      </c>
      <c r="F6635" s="7">
        <v>6.8908239438298701E-3</v>
      </c>
      <c r="G6635" s="3" t="s">
        <v>5116</v>
      </c>
      <c r="I6635" s="17">
        <v>-0.944969741058312</v>
      </c>
      <c r="J6635" s="7">
        <v>3.06659621917644E-5</v>
      </c>
      <c r="K6635" s="3" t="s">
        <v>8</v>
      </c>
      <c r="M6635" s="18">
        <v>0.82356069909329599</v>
      </c>
      <c r="N6635" s="7">
        <v>2.7607215146080901E-5</v>
      </c>
      <c r="O6635" s="3" t="s">
        <v>8</v>
      </c>
      <c r="Q6635" s="6">
        <v>-0.47311678887754299</v>
      </c>
      <c r="R6635" s="7">
        <v>9.4014889757317605E-3</v>
      </c>
      <c r="S6635" s="3" t="s">
        <v>5116</v>
      </c>
      <c r="U6635" s="3">
        <f t="shared" si="103"/>
        <v>2</v>
      </c>
      <c r="W6635" s="2" t="s">
        <v>7872</v>
      </c>
      <c r="X6635" s="2" t="s">
        <v>13068</v>
      </c>
      <c r="Y6635" s="2" t="s">
        <v>18743</v>
      </c>
      <c r="Z6635" s="2" t="s">
        <v>7872</v>
      </c>
      <c r="AA6635" s="2" t="s">
        <v>7873</v>
      </c>
      <c r="AB6635" s="2" t="s">
        <v>13067</v>
      </c>
      <c r="AC6635" s="2">
        <v>69713</v>
      </c>
    </row>
    <row r="6636" spans="1:29" x14ac:dyDescent="0.2">
      <c r="A6636" s="2" t="s">
        <v>7231</v>
      </c>
      <c r="B6636" s="2">
        <v>407785</v>
      </c>
      <c r="C6636" s="2" t="s">
        <v>7232</v>
      </c>
      <c r="D6636" s="10">
        <v>5494.2497562091703</v>
      </c>
      <c r="E6636" s="20">
        <v>0.38107988991877301</v>
      </c>
      <c r="F6636" s="7">
        <v>8.9876603220946703E-4</v>
      </c>
      <c r="G6636" s="3" t="s">
        <v>5116</v>
      </c>
      <c r="I6636" s="17">
        <v>-0.94507211577961303</v>
      </c>
      <c r="J6636" s="7">
        <v>4.42852323443155E-6</v>
      </c>
      <c r="K6636" s="3" t="s">
        <v>8</v>
      </c>
      <c r="M6636" s="18">
        <v>0.74599793754486798</v>
      </c>
      <c r="N6636" s="7">
        <v>3.34669531056825E-5</v>
      </c>
      <c r="O6636" s="3" t="s">
        <v>8</v>
      </c>
      <c r="Q6636" s="6">
        <v>-0.580154068153518</v>
      </c>
      <c r="R6636" s="7">
        <v>2.65053539165306E-4</v>
      </c>
      <c r="S6636" s="3" t="s">
        <v>5116</v>
      </c>
      <c r="U6636" s="3">
        <f t="shared" si="103"/>
        <v>2</v>
      </c>
      <c r="W6636" s="2" t="s">
        <v>7231</v>
      </c>
      <c r="X6636" s="2" t="s">
        <v>13068</v>
      </c>
      <c r="Y6636" s="2" t="s">
        <v>18194</v>
      </c>
      <c r="Z6636" s="2" t="s">
        <v>7231</v>
      </c>
      <c r="AA6636" s="2" t="s">
        <v>18195</v>
      </c>
      <c r="AB6636" s="2" t="s">
        <v>13067</v>
      </c>
      <c r="AC6636" s="2">
        <v>407785</v>
      </c>
    </row>
    <row r="6637" spans="1:29" x14ac:dyDescent="0.2">
      <c r="A6637" s="2" t="s">
        <v>8066</v>
      </c>
      <c r="B6637" s="2">
        <v>12417</v>
      </c>
      <c r="C6637" s="2" t="s">
        <v>8067</v>
      </c>
      <c r="D6637" s="10">
        <v>2649.8814356664898</v>
      </c>
      <c r="E6637" s="20">
        <v>-0.31046264533026102</v>
      </c>
      <c r="F6637" s="7">
        <v>1.12432765927449E-2</v>
      </c>
      <c r="G6637" s="3" t="s">
        <v>5116</v>
      </c>
      <c r="I6637" s="17">
        <v>-0.94520473379999304</v>
      </c>
      <c r="J6637" s="7">
        <v>8.5281413572714204E-6</v>
      </c>
      <c r="K6637" s="3" t="s">
        <v>8</v>
      </c>
      <c r="M6637" s="6">
        <v>-4.4468380338306197E-2</v>
      </c>
      <c r="N6637" s="7">
        <v>0.87343354055694999</v>
      </c>
      <c r="O6637" s="3" t="s">
        <v>5116</v>
      </c>
      <c r="Q6637" s="19">
        <v>-0.67921046880803804</v>
      </c>
      <c r="R6637" s="7">
        <v>2.82231711567992E-5</v>
      </c>
      <c r="S6637" s="3" t="s">
        <v>8</v>
      </c>
      <c r="U6637" s="3">
        <f t="shared" si="103"/>
        <v>2</v>
      </c>
      <c r="W6637" s="2" t="s">
        <v>8066</v>
      </c>
      <c r="X6637" s="2" t="s">
        <v>13068</v>
      </c>
      <c r="Y6637" s="2" t="s">
        <v>14929</v>
      </c>
      <c r="Z6637" s="2" t="s">
        <v>8066</v>
      </c>
      <c r="AA6637" s="2" t="s">
        <v>8067</v>
      </c>
      <c r="AB6637" s="2" t="s">
        <v>13067</v>
      </c>
      <c r="AC6637" s="2">
        <v>12417</v>
      </c>
    </row>
    <row r="6638" spans="1:29" x14ac:dyDescent="0.2">
      <c r="A6638" s="2" t="s">
        <v>8239</v>
      </c>
      <c r="B6638" s="2">
        <v>17991</v>
      </c>
      <c r="C6638" s="2" t="s">
        <v>8240</v>
      </c>
      <c r="D6638" s="10">
        <v>6475.4091132527101</v>
      </c>
      <c r="E6638" s="20">
        <v>0.31499513174404697</v>
      </c>
      <c r="F6638" s="7">
        <v>1.6473623713620201E-2</v>
      </c>
      <c r="G6638" s="3" t="s">
        <v>5116</v>
      </c>
      <c r="I6638" s="17">
        <v>-0.94551234790949201</v>
      </c>
      <c r="J6638" s="7">
        <v>2.70937967356651E-5</v>
      </c>
      <c r="K6638" s="3" t="s">
        <v>8</v>
      </c>
      <c r="M6638" s="18">
        <v>0.83953887641602098</v>
      </c>
      <c r="N6638" s="7">
        <v>1.6549723364227401E-5</v>
      </c>
      <c r="O6638" s="3" t="s">
        <v>8</v>
      </c>
      <c r="Q6638" s="6">
        <v>-0.420968603237518</v>
      </c>
      <c r="R6638" s="7">
        <v>2.2469794130918399E-2</v>
      </c>
      <c r="S6638" s="3" t="s">
        <v>5116</v>
      </c>
      <c r="U6638" s="3">
        <f t="shared" si="103"/>
        <v>2</v>
      </c>
      <c r="W6638" s="2" t="s">
        <v>8239</v>
      </c>
      <c r="X6638" s="2" t="s">
        <v>13068</v>
      </c>
      <c r="Y6638" s="2" t="s">
        <v>18148</v>
      </c>
      <c r="Z6638" s="2" t="s">
        <v>8239</v>
      </c>
      <c r="AA6638" s="2" t="s">
        <v>18149</v>
      </c>
      <c r="AB6638" s="2" t="s">
        <v>13067</v>
      </c>
      <c r="AC6638" s="2">
        <v>17991</v>
      </c>
    </row>
    <row r="6639" spans="1:29" x14ac:dyDescent="0.2">
      <c r="A6639" s="2" t="s">
        <v>6019</v>
      </c>
      <c r="B6639" s="2">
        <v>65019</v>
      </c>
      <c r="C6639" s="2" t="s">
        <v>6020</v>
      </c>
      <c r="D6639" s="10">
        <v>5479.2852424534403</v>
      </c>
      <c r="E6639" s="20">
        <v>0.52561960745514502</v>
      </c>
      <c r="F6639" s="7">
        <v>5.9486511731110197E-7</v>
      </c>
      <c r="G6639" s="3" t="s">
        <v>5116</v>
      </c>
      <c r="I6639" s="17">
        <v>-0.94560000868834204</v>
      </c>
      <c r="J6639" s="7">
        <v>1.4048200946916E-6</v>
      </c>
      <c r="K6639" s="3" t="s">
        <v>8</v>
      </c>
      <c r="M6639" s="18">
        <v>0.81583763950569499</v>
      </c>
      <c r="N6639" s="7">
        <v>1.65711799709276E-6</v>
      </c>
      <c r="O6639" s="3" t="s">
        <v>8</v>
      </c>
      <c r="Q6639" s="19">
        <v>-0.65538197663779196</v>
      </c>
      <c r="R6639" s="7">
        <v>1.0566440314342801E-5</v>
      </c>
      <c r="S6639" s="3" t="s">
        <v>8</v>
      </c>
      <c r="U6639" s="3">
        <f t="shared" si="103"/>
        <v>3</v>
      </c>
      <c r="W6639" s="2" t="s">
        <v>6019</v>
      </c>
      <c r="X6639" s="2" t="s">
        <v>13068</v>
      </c>
      <c r="Y6639" s="2" t="s">
        <v>19495</v>
      </c>
      <c r="Z6639" s="2" t="s">
        <v>6019</v>
      </c>
      <c r="AA6639" s="2" t="s">
        <v>6020</v>
      </c>
      <c r="AB6639" s="2" t="s">
        <v>13067</v>
      </c>
      <c r="AC6639" s="2">
        <v>65019</v>
      </c>
    </row>
    <row r="6640" spans="1:29" x14ac:dyDescent="0.2">
      <c r="A6640" s="2" t="s">
        <v>1798</v>
      </c>
      <c r="B6640" s="2">
        <v>109054</v>
      </c>
      <c r="C6640" s="2" t="s">
        <v>1799</v>
      </c>
      <c r="D6640" s="10">
        <v>2633.1307154215001</v>
      </c>
      <c r="E6640" s="52">
        <v>0.72355723320373</v>
      </c>
      <c r="F6640" s="7">
        <v>8.9543692858641704E-16</v>
      </c>
      <c r="G6640" s="3" t="s">
        <v>8</v>
      </c>
      <c r="I6640" s="17">
        <v>-0.945926119210868</v>
      </c>
      <c r="J6640" s="7">
        <v>4.2782668559054001E-8</v>
      </c>
      <c r="K6640" s="3" t="s">
        <v>8</v>
      </c>
      <c r="M6640" s="18">
        <v>1.0771439544661201</v>
      </c>
      <c r="N6640" s="7">
        <v>3.8232648552077302E-13</v>
      </c>
      <c r="O6640" s="3" t="s">
        <v>8</v>
      </c>
      <c r="Q6640" s="19">
        <v>-0.59233939794848101</v>
      </c>
      <c r="R6640" s="7">
        <v>5.73237426680548E-6</v>
      </c>
      <c r="S6640" s="3" t="s">
        <v>8</v>
      </c>
      <c r="U6640" s="3">
        <f t="shared" si="103"/>
        <v>4</v>
      </c>
      <c r="W6640" s="2" t="s">
        <v>1798</v>
      </c>
      <c r="X6640" s="2" t="s">
        <v>13068</v>
      </c>
      <c r="Y6640" s="2" t="s">
        <v>18662</v>
      </c>
      <c r="Z6640" s="2" t="s">
        <v>1798</v>
      </c>
      <c r="AA6640" s="2" t="s">
        <v>1799</v>
      </c>
      <c r="AB6640" s="2" t="s">
        <v>13067</v>
      </c>
      <c r="AC6640" s="2">
        <v>109054</v>
      </c>
    </row>
    <row r="6641" spans="1:29" x14ac:dyDescent="0.2">
      <c r="A6641" s="2" t="s">
        <v>10591</v>
      </c>
      <c r="B6641" s="2">
        <v>246221</v>
      </c>
      <c r="C6641" s="2" t="s">
        <v>10592</v>
      </c>
      <c r="D6641" s="10">
        <v>89.576977854921793</v>
      </c>
      <c r="E6641" s="20">
        <v>-0.35073159906467899</v>
      </c>
      <c r="F6641" s="7">
        <v>0.31350396726743401</v>
      </c>
      <c r="G6641" s="3" t="s">
        <v>5116</v>
      </c>
      <c r="I6641" s="17">
        <v>-0.94767008895484195</v>
      </c>
      <c r="J6641" s="7">
        <v>1.40468608771345E-2</v>
      </c>
      <c r="K6641" s="3" t="s">
        <v>8</v>
      </c>
      <c r="M6641" s="6">
        <v>-0.52601706251546398</v>
      </c>
      <c r="N6641" s="7">
        <v>0.163036134727127</v>
      </c>
      <c r="O6641" s="3" t="s">
        <v>5116</v>
      </c>
      <c r="Q6641" s="19">
        <v>-1.1229555524056301</v>
      </c>
      <c r="R6641" s="7">
        <v>1.63209572806074E-3</v>
      </c>
      <c r="S6641" s="3" t="s">
        <v>8</v>
      </c>
      <c r="U6641" s="3">
        <f t="shared" si="103"/>
        <v>2</v>
      </c>
      <c r="W6641" s="2" t="s">
        <v>10591</v>
      </c>
      <c r="X6641" s="2" t="s">
        <v>13068</v>
      </c>
      <c r="Y6641" s="2" t="s">
        <v>17875</v>
      </c>
      <c r="Z6641" s="2" t="s">
        <v>10591</v>
      </c>
      <c r="AA6641" s="2" t="s">
        <v>10592</v>
      </c>
      <c r="AB6641" s="2" t="s">
        <v>13067</v>
      </c>
      <c r="AC6641" s="2">
        <v>246221</v>
      </c>
    </row>
    <row r="6642" spans="1:29" x14ac:dyDescent="0.2">
      <c r="A6642" s="2" t="s">
        <v>3138</v>
      </c>
      <c r="B6642" s="2">
        <v>69790</v>
      </c>
      <c r="C6642" s="2" t="s">
        <v>3139</v>
      </c>
      <c r="D6642" s="10">
        <v>2027.7453406757299</v>
      </c>
      <c r="E6642" s="52">
        <v>0.58662897773426104</v>
      </c>
      <c r="F6642" s="7">
        <v>5.7061586081381702E-9</v>
      </c>
      <c r="G6642" s="3" t="s">
        <v>8</v>
      </c>
      <c r="I6642" s="17">
        <v>-0.94900876956456004</v>
      </c>
      <c r="J6642" s="7">
        <v>5.8043502148093998E-7</v>
      </c>
      <c r="K6642" s="3" t="s">
        <v>8</v>
      </c>
      <c r="M6642" s="18">
        <v>0.99747233687163095</v>
      </c>
      <c r="N6642" s="7">
        <v>9.8720049409786596E-10</v>
      </c>
      <c r="O6642" s="3" t="s">
        <v>8</v>
      </c>
      <c r="Q6642" s="6">
        <v>-0.53816541042718902</v>
      </c>
      <c r="R6642" s="7">
        <v>2.3452053210802E-4</v>
      </c>
      <c r="S6642" s="3" t="s">
        <v>5116</v>
      </c>
      <c r="U6642" s="3">
        <f t="shared" si="103"/>
        <v>3</v>
      </c>
      <c r="W6642" s="2" t="s">
        <v>3138</v>
      </c>
      <c r="X6642" s="2" t="s">
        <v>13068</v>
      </c>
      <c r="Y6642" s="2" t="s">
        <v>17730</v>
      </c>
      <c r="Z6642" s="2" t="s">
        <v>3138</v>
      </c>
      <c r="AA6642" s="2" t="s">
        <v>3139</v>
      </c>
      <c r="AB6642" s="2" t="s">
        <v>13067</v>
      </c>
      <c r="AC6642" s="2">
        <v>69790</v>
      </c>
    </row>
    <row r="6643" spans="1:29" x14ac:dyDescent="0.2">
      <c r="A6643" s="2" t="s">
        <v>6135</v>
      </c>
      <c r="B6643" s="2">
        <v>57316</v>
      </c>
      <c r="C6643" s="2" t="s">
        <v>6136</v>
      </c>
      <c r="D6643" s="10">
        <v>7436.9483610753696</v>
      </c>
      <c r="E6643" s="20">
        <v>0.41015510775911901</v>
      </c>
      <c r="F6643" s="7">
        <v>1.41250255064587E-6</v>
      </c>
      <c r="G6643" s="3" t="s">
        <v>5116</v>
      </c>
      <c r="I6643" s="17">
        <v>-0.95203656188694896</v>
      </c>
      <c r="J6643" s="7">
        <v>2.09885718275792E-9</v>
      </c>
      <c r="K6643" s="3" t="s">
        <v>8</v>
      </c>
      <c r="M6643" s="18">
        <v>0.93343076121038604</v>
      </c>
      <c r="N6643" s="7">
        <v>1.20209365692566E-11</v>
      </c>
      <c r="O6643" s="3" t="s">
        <v>8</v>
      </c>
      <c r="Q6643" s="6">
        <v>-0.42876090843568099</v>
      </c>
      <c r="R6643" s="7">
        <v>5.2960023383498E-4</v>
      </c>
      <c r="S6643" s="3" t="s">
        <v>5116</v>
      </c>
      <c r="U6643" s="3">
        <f t="shared" si="103"/>
        <v>2</v>
      </c>
      <c r="W6643" s="2" t="s">
        <v>6135</v>
      </c>
      <c r="X6643" s="2" t="s">
        <v>13068</v>
      </c>
      <c r="Y6643" s="2" t="s">
        <v>14801</v>
      </c>
      <c r="Z6643" s="2" t="s">
        <v>6135</v>
      </c>
      <c r="AA6643" s="2" t="s">
        <v>6136</v>
      </c>
      <c r="AB6643" s="2" t="s">
        <v>13067</v>
      </c>
      <c r="AC6643" s="2">
        <v>57316</v>
      </c>
    </row>
    <row r="6644" spans="1:29" x14ac:dyDescent="0.2">
      <c r="A6644" s="2" t="s">
        <v>2204</v>
      </c>
      <c r="B6644" s="2">
        <v>100042049</v>
      </c>
      <c r="C6644" s="2" t="s">
        <v>2205</v>
      </c>
      <c r="D6644" s="10">
        <v>279.924881793954</v>
      </c>
      <c r="E6644" s="52">
        <v>1.00119971540486</v>
      </c>
      <c r="F6644" s="7">
        <v>4.1609271139833098E-13</v>
      </c>
      <c r="G6644" s="3" t="s">
        <v>8</v>
      </c>
      <c r="I6644" s="17">
        <v>-0.95317575755037098</v>
      </c>
      <c r="J6644" s="7">
        <v>2.03837850838998E-4</v>
      </c>
      <c r="K6644" s="3" t="s">
        <v>8</v>
      </c>
      <c r="M6644" s="18">
        <v>1.2433920613626099</v>
      </c>
      <c r="N6644" s="7">
        <v>9.4890533796694295E-9</v>
      </c>
      <c r="O6644" s="3" t="s">
        <v>8</v>
      </c>
      <c r="Q6644" s="19">
        <v>-0.71098341159262402</v>
      </c>
      <c r="R6644" s="7">
        <v>3.6783323662023499E-4</v>
      </c>
      <c r="S6644" s="3" t="s">
        <v>8</v>
      </c>
      <c r="U6644" s="3">
        <f t="shared" si="103"/>
        <v>4</v>
      </c>
      <c r="W6644" s="2" t="s">
        <v>2204</v>
      </c>
      <c r="X6644" s="2" t="s">
        <v>13068</v>
      </c>
      <c r="Y6644" s="2" t="s">
        <v>16590</v>
      </c>
      <c r="Z6644" s="2" t="s">
        <v>2204</v>
      </c>
      <c r="AA6644" s="2" t="s">
        <v>16591</v>
      </c>
      <c r="AB6644" s="2" t="s">
        <v>13335</v>
      </c>
      <c r="AC6644" s="2">
        <v>100042049</v>
      </c>
    </row>
    <row r="6645" spans="1:29" x14ac:dyDescent="0.2">
      <c r="A6645" s="2" t="s">
        <v>7467</v>
      </c>
      <c r="B6645" s="2">
        <v>13014</v>
      </c>
      <c r="C6645" s="2" t="s">
        <v>7468</v>
      </c>
      <c r="D6645" s="10">
        <v>2628.9471935921301</v>
      </c>
      <c r="E6645" s="20">
        <v>0.29428796171372501</v>
      </c>
      <c r="F6645" s="7">
        <v>2.2044653769402399E-3</v>
      </c>
      <c r="G6645" s="3" t="s">
        <v>5116</v>
      </c>
      <c r="I6645" s="17">
        <v>-0.95377920306928998</v>
      </c>
      <c r="J6645" s="7">
        <v>2.9435358607745501E-8</v>
      </c>
      <c r="K6645" s="3" t="s">
        <v>8</v>
      </c>
      <c r="M6645" s="18">
        <v>0.76317698010542301</v>
      </c>
      <c r="N6645" s="7">
        <v>3.9892849240756798E-7</v>
      </c>
      <c r="O6645" s="3" t="s">
        <v>8</v>
      </c>
      <c r="Q6645" s="6">
        <v>-0.48489018467759198</v>
      </c>
      <c r="R6645" s="7">
        <v>2.6648594847155201E-4</v>
      </c>
      <c r="S6645" s="3" t="s">
        <v>5116</v>
      </c>
      <c r="U6645" s="3">
        <f t="shared" si="103"/>
        <v>2</v>
      </c>
      <c r="W6645" s="2" t="s">
        <v>7467</v>
      </c>
      <c r="X6645" s="2" t="s">
        <v>13068</v>
      </c>
      <c r="Y6645" s="2" t="s">
        <v>15434</v>
      </c>
      <c r="Z6645" s="2" t="s">
        <v>7467</v>
      </c>
      <c r="AA6645" s="2" t="s">
        <v>7468</v>
      </c>
      <c r="AB6645" s="2" t="s">
        <v>13067</v>
      </c>
      <c r="AC6645" s="2">
        <v>13014</v>
      </c>
    </row>
    <row r="6646" spans="1:29" x14ac:dyDescent="0.2">
      <c r="A6646" s="2" t="s">
        <v>10615</v>
      </c>
      <c r="B6646" s="2">
        <v>53331</v>
      </c>
      <c r="C6646" s="2" t="s">
        <v>10616</v>
      </c>
      <c r="D6646" s="10">
        <v>9496.0624200419097</v>
      </c>
      <c r="E6646" s="20">
        <v>6.3968527059134195E-2</v>
      </c>
      <c r="F6646" s="7">
        <v>0.323180140128766</v>
      </c>
      <c r="G6646" s="3" t="s">
        <v>5116</v>
      </c>
      <c r="I6646" s="17">
        <v>-0.95530060627215796</v>
      </c>
      <c r="J6646" s="7">
        <v>1.94711380003083E-22</v>
      </c>
      <c r="K6646" s="3" t="s">
        <v>8</v>
      </c>
      <c r="M6646" s="18">
        <v>0.82848637293578797</v>
      </c>
      <c r="N6646" s="7">
        <v>5.8703781459801001E-22</v>
      </c>
      <c r="O6646" s="3" t="s">
        <v>8</v>
      </c>
      <c r="Q6646" s="6">
        <v>-0.19078276039550501</v>
      </c>
      <c r="R6646" s="7">
        <v>1.8082112205728799E-2</v>
      </c>
      <c r="S6646" s="3" t="s">
        <v>5116</v>
      </c>
      <c r="U6646" s="3">
        <f t="shared" si="103"/>
        <v>2</v>
      </c>
      <c r="W6646" s="2" t="s">
        <v>10615</v>
      </c>
      <c r="X6646" s="2" t="s">
        <v>13068</v>
      </c>
      <c r="Y6646" s="2" t="s">
        <v>20306</v>
      </c>
      <c r="Z6646" s="2" t="s">
        <v>10615</v>
      </c>
      <c r="AA6646" s="2" t="s">
        <v>10616</v>
      </c>
      <c r="AB6646" s="2" t="s">
        <v>13067</v>
      </c>
      <c r="AC6646" s="2">
        <v>53331</v>
      </c>
    </row>
    <row r="6647" spans="1:29" x14ac:dyDescent="0.2">
      <c r="A6647" s="2" t="s">
        <v>5692</v>
      </c>
      <c r="B6647" s="2">
        <v>76959</v>
      </c>
      <c r="C6647" s="2" t="s">
        <v>5693</v>
      </c>
      <c r="D6647" s="10">
        <v>7294.7733186394898</v>
      </c>
      <c r="E6647" s="20">
        <v>0.35938093167600199</v>
      </c>
      <c r="F6647" s="7">
        <v>6.3331689662138902E-9</v>
      </c>
      <c r="G6647" s="3" t="s">
        <v>5116</v>
      </c>
      <c r="I6647" s="17">
        <v>-0.95607661751128603</v>
      </c>
      <c r="J6647" s="7">
        <v>3.2902174084596601E-16</v>
      </c>
      <c r="K6647" s="3" t="s">
        <v>8</v>
      </c>
      <c r="M6647" s="18">
        <v>0.91832247542503898</v>
      </c>
      <c r="N6647" s="7">
        <v>2.2180085538392998E-19</v>
      </c>
      <c r="O6647" s="3" t="s">
        <v>8</v>
      </c>
      <c r="Q6647" s="6">
        <v>-0.39713507376224899</v>
      </c>
      <c r="R6647" s="7">
        <v>9.1817821635335E-6</v>
      </c>
      <c r="S6647" s="3" t="s">
        <v>5116</v>
      </c>
      <c r="U6647" s="3">
        <f t="shared" si="103"/>
        <v>2</v>
      </c>
      <c r="W6647" s="2" t="s">
        <v>5692</v>
      </c>
      <c r="X6647" s="2" t="s">
        <v>13068</v>
      </c>
      <c r="Y6647" s="2" t="s">
        <v>15191</v>
      </c>
      <c r="Z6647" s="2" t="s">
        <v>5692</v>
      </c>
      <c r="AA6647" s="2" t="s">
        <v>5693</v>
      </c>
      <c r="AB6647" s="2" t="s">
        <v>13067</v>
      </c>
      <c r="AC6647" s="2">
        <v>76959</v>
      </c>
    </row>
    <row r="6648" spans="1:29" x14ac:dyDescent="0.2">
      <c r="A6648" s="2" t="s">
        <v>9241</v>
      </c>
      <c r="B6648" s="2">
        <v>226844</v>
      </c>
      <c r="C6648" s="2" t="s">
        <v>9242</v>
      </c>
      <c r="D6648" s="10">
        <v>361.710035317284</v>
      </c>
      <c r="E6648" s="20">
        <v>-0.347112578930037</v>
      </c>
      <c r="F6648" s="7">
        <v>8.3819907619694003E-2</v>
      </c>
      <c r="G6648" s="3" t="s">
        <v>5116</v>
      </c>
      <c r="I6648" s="17">
        <v>-0.95861157353791604</v>
      </c>
      <c r="J6648" s="7">
        <v>1.9673074453349202E-3</v>
      </c>
      <c r="K6648" s="3" t="s">
        <v>8</v>
      </c>
      <c r="M6648" s="18">
        <v>0.78769536428746201</v>
      </c>
      <c r="N6648" s="7">
        <v>3.77201884126662E-3</v>
      </c>
      <c r="O6648" s="3" t="s">
        <v>8</v>
      </c>
      <c r="Q6648" s="6">
        <v>0.17619636967958199</v>
      </c>
      <c r="R6648" s="7">
        <v>0.61571973654725398</v>
      </c>
      <c r="S6648" s="3" t="s">
        <v>5116</v>
      </c>
      <c r="U6648" s="3">
        <f t="shared" si="103"/>
        <v>2</v>
      </c>
      <c r="W6648" s="2" t="s">
        <v>9241</v>
      </c>
      <c r="X6648" s="2" t="s">
        <v>13059</v>
      </c>
      <c r="Y6648" s="2" t="s">
        <v>17772</v>
      </c>
      <c r="Z6648" s="2" t="s">
        <v>17773</v>
      </c>
      <c r="AA6648" s="2" t="s">
        <v>17774</v>
      </c>
      <c r="AB6648" s="2" t="s">
        <v>13067</v>
      </c>
      <c r="AC6648" s="2">
        <v>226844</v>
      </c>
    </row>
    <row r="6649" spans="1:29" x14ac:dyDescent="0.2">
      <c r="A6649" s="2" t="s">
        <v>81</v>
      </c>
      <c r="B6649" s="2">
        <v>17357</v>
      </c>
      <c r="C6649" s="2" t="s">
        <v>82</v>
      </c>
      <c r="D6649" s="10">
        <v>19646.2080845899</v>
      </c>
      <c r="E6649" s="52">
        <v>-1.0294109775354801</v>
      </c>
      <c r="F6649" s="7">
        <v>9.8827740315636798E-100</v>
      </c>
      <c r="G6649" s="3" t="s">
        <v>8</v>
      </c>
      <c r="I6649" s="17">
        <v>-0.959964585492591</v>
      </c>
      <c r="J6649" s="7">
        <v>9.7003811630125094E-24</v>
      </c>
      <c r="K6649" s="3" t="s">
        <v>8</v>
      </c>
      <c r="M6649" s="6">
        <v>0.206503377099477</v>
      </c>
      <c r="N6649" s="7">
        <v>2.6265664584228202E-2</v>
      </c>
      <c r="O6649" s="3" t="s">
        <v>5116</v>
      </c>
      <c r="Q6649" s="6">
        <v>0.27594976914236602</v>
      </c>
      <c r="R6649" s="7">
        <v>2.2416727455334899E-4</v>
      </c>
      <c r="S6649" s="3" t="s">
        <v>5116</v>
      </c>
      <c r="U6649" s="3">
        <f t="shared" si="103"/>
        <v>2</v>
      </c>
      <c r="W6649" s="2" t="s">
        <v>81</v>
      </c>
      <c r="X6649" s="2" t="s">
        <v>13068</v>
      </c>
      <c r="Y6649" s="2" t="s">
        <v>17672</v>
      </c>
      <c r="Z6649" s="2" t="s">
        <v>81</v>
      </c>
      <c r="AA6649" s="2" t="s">
        <v>82</v>
      </c>
      <c r="AB6649" s="2" t="s">
        <v>13067</v>
      </c>
      <c r="AC6649" s="2">
        <v>17357</v>
      </c>
    </row>
    <row r="6650" spans="1:29" x14ac:dyDescent="0.2">
      <c r="A6650" s="2" t="s">
        <v>8388</v>
      </c>
      <c r="B6650" s="2">
        <v>16678</v>
      </c>
      <c r="C6650" s="2" t="s">
        <v>8389</v>
      </c>
      <c r="D6650" s="10">
        <v>1496.09957578596</v>
      </c>
      <c r="E6650" s="20">
        <v>-0.26404470024018301</v>
      </c>
      <c r="F6650" s="7">
        <v>2.2236417953451201E-2</v>
      </c>
      <c r="G6650" s="3" t="s">
        <v>5116</v>
      </c>
      <c r="I6650" s="17">
        <v>-0.96144024411611695</v>
      </c>
      <c r="J6650" s="7">
        <v>1.26341197789281E-6</v>
      </c>
      <c r="K6650" s="3" t="s">
        <v>8</v>
      </c>
      <c r="M6650" s="18">
        <v>0.60522507575665496</v>
      </c>
      <c r="N6650" s="7">
        <v>6.2713676925674905E-4</v>
      </c>
      <c r="O6650" s="3" t="s">
        <v>8</v>
      </c>
      <c r="Q6650" s="6">
        <v>-9.2170468119279203E-2</v>
      </c>
      <c r="R6650" s="7">
        <v>0.68696834149211095</v>
      </c>
      <c r="S6650" s="3" t="s">
        <v>5116</v>
      </c>
      <c r="U6650" s="3">
        <f t="shared" si="103"/>
        <v>2</v>
      </c>
      <c r="W6650" s="2" t="s">
        <v>8388</v>
      </c>
      <c r="X6650" s="2" t="s">
        <v>13068</v>
      </c>
      <c r="Y6650" s="2" t="s">
        <v>17375</v>
      </c>
      <c r="Z6650" s="2" t="s">
        <v>8388</v>
      </c>
      <c r="AA6650" s="2" t="s">
        <v>8389</v>
      </c>
      <c r="AB6650" s="2" t="s">
        <v>13067</v>
      </c>
      <c r="AC6650" s="2">
        <v>16678</v>
      </c>
    </row>
    <row r="6651" spans="1:29" x14ac:dyDescent="0.2">
      <c r="A6651" s="2" t="s">
        <v>6416</v>
      </c>
      <c r="B6651" s="2">
        <v>66481</v>
      </c>
      <c r="C6651" s="2" t="s">
        <v>6417</v>
      </c>
      <c r="D6651" s="10">
        <v>1784.6318816010901</v>
      </c>
      <c r="E6651" s="20">
        <v>0.58298303826530795</v>
      </c>
      <c r="F6651" s="7">
        <v>1.30822900087655E-5</v>
      </c>
      <c r="G6651" s="3" t="s">
        <v>5116</v>
      </c>
      <c r="I6651" s="17">
        <v>-0.96150283779409595</v>
      </c>
      <c r="J6651" s="7">
        <v>7.0785890220069096E-5</v>
      </c>
      <c r="K6651" s="3" t="s">
        <v>8</v>
      </c>
      <c r="M6651" s="18">
        <v>0.70375471037227799</v>
      </c>
      <c r="N6651" s="7">
        <v>9.67245567116288E-4</v>
      </c>
      <c r="O6651" s="3" t="s">
        <v>8</v>
      </c>
      <c r="Q6651" s="19">
        <v>-0.84073116568712603</v>
      </c>
      <c r="R6651" s="7">
        <v>4.8073625031612403E-6</v>
      </c>
      <c r="S6651" s="3" t="s">
        <v>8</v>
      </c>
      <c r="U6651" s="3">
        <f t="shared" si="103"/>
        <v>3</v>
      </c>
      <c r="W6651" s="2" t="s">
        <v>6416</v>
      </c>
      <c r="X6651" s="2" t="s">
        <v>13068</v>
      </c>
      <c r="Y6651" s="2" t="s">
        <v>19549</v>
      </c>
      <c r="Z6651" s="2" t="s">
        <v>6416</v>
      </c>
      <c r="AA6651" s="2" t="s">
        <v>6417</v>
      </c>
      <c r="AB6651" s="2" t="s">
        <v>13067</v>
      </c>
      <c r="AC6651" s="2">
        <v>66481</v>
      </c>
    </row>
    <row r="6652" spans="1:29" x14ac:dyDescent="0.2">
      <c r="A6652" s="2" t="s">
        <v>5219</v>
      </c>
      <c r="B6652" s="2">
        <v>56351</v>
      </c>
      <c r="C6652" s="2" t="s">
        <v>5220</v>
      </c>
      <c r="D6652" s="10">
        <v>8629.19119965133</v>
      </c>
      <c r="E6652" s="20">
        <v>-0.46126985886412097</v>
      </c>
      <c r="F6652" s="7">
        <v>7.4907070483096006E-17</v>
      </c>
      <c r="G6652" s="3" t="s">
        <v>5116</v>
      </c>
      <c r="I6652" s="17">
        <v>-0.96213190653956704</v>
      </c>
      <c r="J6652" s="7">
        <v>1.19003424379288E-19</v>
      </c>
      <c r="K6652" s="3" t="s">
        <v>8</v>
      </c>
      <c r="M6652" s="6">
        <v>-0.20882120736434501</v>
      </c>
      <c r="N6652" s="7">
        <v>4.4176258875906399E-2</v>
      </c>
      <c r="O6652" s="3" t="s">
        <v>5116</v>
      </c>
      <c r="Q6652" s="19">
        <v>-0.70968325503979202</v>
      </c>
      <c r="R6652" s="7">
        <v>9.6096783279382097E-21</v>
      </c>
      <c r="S6652" s="3" t="s">
        <v>8</v>
      </c>
      <c r="U6652" s="3">
        <f t="shared" si="103"/>
        <v>2</v>
      </c>
      <c r="W6652" s="2" t="s">
        <v>5219</v>
      </c>
      <c r="X6652" s="2" t="s">
        <v>13068</v>
      </c>
      <c r="Y6652" s="2" t="s">
        <v>19098</v>
      </c>
      <c r="Z6652" s="2" t="s">
        <v>5219</v>
      </c>
      <c r="AA6652" s="2" t="s">
        <v>19099</v>
      </c>
      <c r="AB6652" s="2" t="s">
        <v>13067</v>
      </c>
      <c r="AC6652" s="2">
        <v>56351</v>
      </c>
    </row>
    <row r="6653" spans="1:29" x14ac:dyDescent="0.2">
      <c r="A6653" s="2" t="s">
        <v>12481</v>
      </c>
      <c r="B6653" s="2">
        <v>67028</v>
      </c>
      <c r="C6653" s="2" t="s">
        <v>12482</v>
      </c>
      <c r="D6653" s="10">
        <v>2014.8228576312599</v>
      </c>
      <c r="E6653" s="20">
        <v>-2.15698342457376E-2</v>
      </c>
      <c r="F6653" s="7">
        <v>0.86347188155704602</v>
      </c>
      <c r="G6653" s="3" t="s">
        <v>5116</v>
      </c>
      <c r="I6653" s="17">
        <v>-0.96272549984515898</v>
      </c>
      <c r="J6653" s="7">
        <v>9.3074883509108396E-12</v>
      </c>
      <c r="K6653" s="3" t="s">
        <v>8</v>
      </c>
      <c r="M6653" s="18">
        <v>0.80216022901755601</v>
      </c>
      <c r="N6653" s="7">
        <v>8.6922403571466999E-11</v>
      </c>
      <c r="O6653" s="3" t="s">
        <v>8</v>
      </c>
      <c r="Q6653" s="6">
        <v>-0.138995436581865</v>
      </c>
      <c r="R6653" s="7">
        <v>0.29991887040915999</v>
      </c>
      <c r="S6653" s="3" t="s">
        <v>5116</v>
      </c>
      <c r="U6653" s="3">
        <f t="shared" si="103"/>
        <v>2</v>
      </c>
      <c r="W6653" s="2" t="s">
        <v>12481</v>
      </c>
      <c r="X6653" s="2" t="s">
        <v>13068</v>
      </c>
      <c r="Y6653" s="2" t="s">
        <v>13545</v>
      </c>
      <c r="Z6653" s="2" t="s">
        <v>12481</v>
      </c>
      <c r="AA6653" s="2" t="s">
        <v>12482</v>
      </c>
      <c r="AB6653" s="2" t="s">
        <v>13067</v>
      </c>
      <c r="AC6653" s="2">
        <v>67028</v>
      </c>
    </row>
    <row r="6654" spans="1:29" x14ac:dyDescent="0.2">
      <c r="A6654" s="2" t="s">
        <v>9743</v>
      </c>
      <c r="B6654" s="2">
        <v>19240</v>
      </c>
      <c r="C6654" s="2" t="s">
        <v>9744</v>
      </c>
      <c r="D6654" s="10">
        <v>22892.451807461701</v>
      </c>
      <c r="E6654" s="20">
        <v>0.203904057768343</v>
      </c>
      <c r="F6654" s="7">
        <v>0.147240529614756</v>
      </c>
      <c r="G6654" s="3" t="s">
        <v>5116</v>
      </c>
      <c r="I6654" s="17">
        <v>-0.96476020558678199</v>
      </c>
      <c r="J6654" s="7">
        <v>1.64259927518367E-5</v>
      </c>
      <c r="K6654" s="3" t="s">
        <v>8</v>
      </c>
      <c r="M6654" s="18">
        <v>1.09103268147309</v>
      </c>
      <c r="N6654" s="7">
        <v>1.1147542340259901E-8</v>
      </c>
      <c r="O6654" s="3" t="s">
        <v>8</v>
      </c>
      <c r="Q6654" s="6">
        <v>-7.7631581882033798E-2</v>
      </c>
      <c r="R6654" s="7">
        <v>0.77875558537290701</v>
      </c>
      <c r="S6654" s="3" t="s">
        <v>5116</v>
      </c>
      <c r="U6654" s="3">
        <f t="shared" si="103"/>
        <v>2</v>
      </c>
      <c r="W6654" s="2" t="s">
        <v>9743</v>
      </c>
      <c r="X6654" s="2" t="s">
        <v>13068</v>
      </c>
      <c r="Y6654" s="2" t="s">
        <v>20651</v>
      </c>
      <c r="Z6654" s="2" t="s">
        <v>9743</v>
      </c>
      <c r="AA6654" s="2" t="s">
        <v>9744</v>
      </c>
      <c r="AB6654" s="2" t="s">
        <v>13067</v>
      </c>
      <c r="AC6654" s="2">
        <v>19240</v>
      </c>
    </row>
    <row r="6655" spans="1:29" x14ac:dyDescent="0.2">
      <c r="A6655" s="2" t="s">
        <v>11553</v>
      </c>
      <c r="B6655" s="2">
        <v>71889</v>
      </c>
      <c r="C6655" s="2" t="s">
        <v>11554</v>
      </c>
      <c r="D6655" s="10">
        <v>278.01746404917202</v>
      </c>
      <c r="E6655" s="20">
        <v>-0.15347410981262199</v>
      </c>
      <c r="F6655" s="7">
        <v>0.59518691510910104</v>
      </c>
      <c r="G6655" s="3" t="s">
        <v>5116</v>
      </c>
      <c r="I6655" s="17">
        <v>-0.966545887069441</v>
      </c>
      <c r="J6655" s="7">
        <v>4.86498151156038E-3</v>
      </c>
      <c r="K6655" s="3" t="s">
        <v>8</v>
      </c>
      <c r="M6655" s="18">
        <v>1.21275275559659</v>
      </c>
      <c r="N6655" s="7">
        <v>3.1220249245915501E-5</v>
      </c>
      <c r="O6655" s="3" t="s">
        <v>8</v>
      </c>
      <c r="Q6655" s="6">
        <v>0.39968097833977301</v>
      </c>
      <c r="R6655" s="7">
        <v>0.232111140762436</v>
      </c>
      <c r="S6655" s="3" t="s">
        <v>5116</v>
      </c>
      <c r="U6655" s="3">
        <f t="shared" si="103"/>
        <v>2</v>
      </c>
      <c r="W6655" s="2" t="s">
        <v>11553</v>
      </c>
      <c r="X6655" s="2" t="s">
        <v>13068</v>
      </c>
      <c r="Y6655" s="2" t="s">
        <v>16018</v>
      </c>
      <c r="Z6655" s="2" t="s">
        <v>11553</v>
      </c>
      <c r="AA6655" s="2" t="s">
        <v>11554</v>
      </c>
      <c r="AB6655" s="2" t="s">
        <v>13067</v>
      </c>
      <c r="AC6655" s="2">
        <v>71889</v>
      </c>
    </row>
    <row r="6656" spans="1:29" x14ac:dyDescent="0.2">
      <c r="A6656" s="2" t="s">
        <v>227</v>
      </c>
      <c r="B6656" s="2">
        <v>435684</v>
      </c>
      <c r="C6656" s="2" t="s">
        <v>228</v>
      </c>
      <c r="D6656" s="10">
        <v>1077.6418128575201</v>
      </c>
      <c r="E6656" s="52">
        <v>-1.3811870196341201</v>
      </c>
      <c r="F6656" s="7">
        <v>4.6729833568358097E-55</v>
      </c>
      <c r="G6656" s="3" t="s">
        <v>8</v>
      </c>
      <c r="I6656" s="17">
        <v>-0.96763446236351602</v>
      </c>
      <c r="J6656" s="7">
        <v>2.0486773197278699E-8</v>
      </c>
      <c r="K6656" s="3" t="s">
        <v>8</v>
      </c>
      <c r="M6656" s="6">
        <v>-0.21743731913092701</v>
      </c>
      <c r="N6656" s="7">
        <v>0.215567029826983</v>
      </c>
      <c r="O6656" s="3" t="s">
        <v>5116</v>
      </c>
      <c r="Q6656" s="6">
        <v>0.19611523813967699</v>
      </c>
      <c r="R6656" s="7">
        <v>0.21258187827602801</v>
      </c>
      <c r="S6656" s="3" t="s">
        <v>5116</v>
      </c>
      <c r="U6656" s="3">
        <f t="shared" si="103"/>
        <v>2</v>
      </c>
      <c r="W6656" s="2" t="s">
        <v>227</v>
      </c>
      <c r="X6656" s="2" t="s">
        <v>13068</v>
      </c>
      <c r="Y6656" s="2" t="s">
        <v>19837</v>
      </c>
      <c r="Z6656" s="2" t="s">
        <v>227</v>
      </c>
      <c r="AA6656" s="2" t="s">
        <v>228</v>
      </c>
      <c r="AB6656" s="2" t="s">
        <v>13067</v>
      </c>
      <c r="AC6656" s="2">
        <v>435684</v>
      </c>
    </row>
    <row r="6657" spans="1:29" x14ac:dyDescent="0.2">
      <c r="A6657" s="2" t="s">
        <v>2766</v>
      </c>
      <c r="B6657" s="2">
        <v>20686</v>
      </c>
      <c r="C6657" s="2" t="s">
        <v>2767</v>
      </c>
      <c r="D6657" s="10">
        <v>327.790637583717</v>
      </c>
      <c r="E6657" s="52">
        <v>0.96785509976601103</v>
      </c>
      <c r="F6657" s="7">
        <v>2.0195716993428699E-10</v>
      </c>
      <c r="G6657" s="3" t="s">
        <v>8</v>
      </c>
      <c r="I6657" s="17">
        <v>-0.97016329532419698</v>
      </c>
      <c r="J6657" s="7">
        <v>4.7415637641143999E-4</v>
      </c>
      <c r="K6657" s="3" t="s">
        <v>8</v>
      </c>
      <c r="M6657" s="18">
        <v>1.8418136322701999</v>
      </c>
      <c r="N6657" s="7">
        <v>1.1794391584313E-15</v>
      </c>
      <c r="O6657" s="3" t="s">
        <v>8</v>
      </c>
      <c r="Q6657" s="6">
        <v>-9.6204762820008297E-2</v>
      </c>
      <c r="R6657" s="7">
        <v>0.78116129456924499</v>
      </c>
      <c r="S6657" s="3" t="s">
        <v>5116</v>
      </c>
      <c r="U6657" s="3">
        <f t="shared" si="103"/>
        <v>3</v>
      </c>
      <c r="W6657" s="2" t="s">
        <v>2766</v>
      </c>
      <c r="X6657" s="2" t="s">
        <v>13068</v>
      </c>
      <c r="Y6657" s="2" t="s">
        <v>20134</v>
      </c>
      <c r="Z6657" s="2" t="s">
        <v>2766</v>
      </c>
      <c r="AA6657" s="2" t="s">
        <v>2767</v>
      </c>
      <c r="AB6657" s="2" t="s">
        <v>13067</v>
      </c>
      <c r="AC6657" s="2">
        <v>20686</v>
      </c>
    </row>
    <row r="6658" spans="1:29" x14ac:dyDescent="0.2">
      <c r="A6658" s="2" t="s">
        <v>12066</v>
      </c>
      <c r="B6658" s="2">
        <v>69008</v>
      </c>
      <c r="C6658" s="2" t="s">
        <v>12067</v>
      </c>
      <c r="D6658" s="10">
        <v>2260.70356435432</v>
      </c>
      <c r="E6658" s="20">
        <v>4.04098311071385E-2</v>
      </c>
      <c r="F6658" s="7">
        <v>0.76109236286516802</v>
      </c>
      <c r="G6658" s="3" t="s">
        <v>5116</v>
      </c>
      <c r="I6658" s="17">
        <v>-0.97294521928141697</v>
      </c>
      <c r="J6658" s="7">
        <v>1.2896979134105E-9</v>
      </c>
      <c r="K6658" s="3" t="s">
        <v>8</v>
      </c>
      <c r="M6658" s="18">
        <v>1.0673654482239601</v>
      </c>
      <c r="N6658" s="7">
        <v>1.1941618164488101E-14</v>
      </c>
      <c r="O6658" s="3" t="s">
        <v>8</v>
      </c>
      <c r="Q6658" s="6">
        <v>5.4010397835409001E-2</v>
      </c>
      <c r="R6658" s="7">
        <v>0.78540659474582097</v>
      </c>
      <c r="S6658" s="3" t="s">
        <v>5116</v>
      </c>
      <c r="U6658" s="3">
        <f t="shared" si="103"/>
        <v>2</v>
      </c>
      <c r="W6658" s="2" t="s">
        <v>12066</v>
      </c>
      <c r="X6658" s="2" t="s">
        <v>13068</v>
      </c>
      <c r="Y6658" s="2" t="s">
        <v>14849</v>
      </c>
      <c r="Z6658" s="2" t="s">
        <v>12066</v>
      </c>
      <c r="AA6658" s="2" t="s">
        <v>12067</v>
      </c>
      <c r="AB6658" s="2" t="s">
        <v>13067</v>
      </c>
      <c r="AC6658" s="2">
        <v>69008</v>
      </c>
    </row>
    <row r="6659" spans="1:29" x14ac:dyDescent="0.2">
      <c r="A6659" s="2" t="s">
        <v>43</v>
      </c>
      <c r="B6659" s="2">
        <v>232934</v>
      </c>
      <c r="C6659" s="2" t="s">
        <v>44</v>
      </c>
      <c r="D6659" s="10">
        <v>2147.62281337996</v>
      </c>
      <c r="E6659" s="52">
        <v>-1.77066531150694</v>
      </c>
      <c r="F6659" s="7">
        <v>5.4937306584243004E-155</v>
      </c>
      <c r="G6659" s="3" t="s">
        <v>8</v>
      </c>
      <c r="I6659" s="17">
        <v>-0.97477107036047606</v>
      </c>
      <c r="J6659" s="7">
        <v>1.7597764550063901E-13</v>
      </c>
      <c r="K6659" s="3" t="s">
        <v>8</v>
      </c>
      <c r="M6659" s="6">
        <v>-0.23841777563137501</v>
      </c>
      <c r="N6659" s="7">
        <v>6.64534472563649E-2</v>
      </c>
      <c r="O6659" s="3" t="s">
        <v>5116</v>
      </c>
      <c r="Q6659" s="6">
        <v>0.55747646551509</v>
      </c>
      <c r="R6659" s="7">
        <v>1.4791353551880201E-8</v>
      </c>
      <c r="S6659" s="3" t="s">
        <v>5116</v>
      </c>
      <c r="U6659" s="3">
        <f t="shared" si="103"/>
        <v>2</v>
      </c>
      <c r="W6659" s="2" t="s">
        <v>43</v>
      </c>
      <c r="X6659" s="2" t="s">
        <v>13068</v>
      </c>
      <c r="Y6659" s="2" t="s">
        <v>18062</v>
      </c>
      <c r="Z6659" s="2" t="s">
        <v>43</v>
      </c>
      <c r="AA6659" s="2" t="s">
        <v>44</v>
      </c>
      <c r="AB6659" s="2" t="s">
        <v>13067</v>
      </c>
      <c r="AC6659" s="2">
        <v>232934</v>
      </c>
    </row>
    <row r="6660" spans="1:29" x14ac:dyDescent="0.2">
      <c r="A6660" s="2" t="s">
        <v>671</v>
      </c>
      <c r="B6660" s="2" t="s">
        <v>64</v>
      </c>
      <c r="C6660" s="2" t="s">
        <v>64</v>
      </c>
      <c r="D6660" s="10">
        <v>710.51514320795104</v>
      </c>
      <c r="E6660" s="52">
        <v>-0.92717193008786802</v>
      </c>
      <c r="F6660" s="7">
        <v>2.6389398842905599E-29</v>
      </c>
      <c r="G6660" s="3" t="s">
        <v>8</v>
      </c>
      <c r="I6660" s="17">
        <v>-0.97816848657810396</v>
      </c>
      <c r="J6660" s="7">
        <v>9.6773904661767493E-10</v>
      </c>
      <c r="K6660" s="3" t="s">
        <v>8</v>
      </c>
      <c r="M6660" s="6">
        <v>5.28891503507328E-2</v>
      </c>
      <c r="N6660" s="7">
        <v>0.79324457741111198</v>
      </c>
      <c r="O6660" s="3" t="s">
        <v>5116</v>
      </c>
      <c r="Q6660" s="6">
        <v>1.8925938604968801E-3</v>
      </c>
      <c r="R6660" s="7">
        <v>0.99386162574399795</v>
      </c>
      <c r="S6660" s="3" t="s">
        <v>5116</v>
      </c>
      <c r="U6660" s="3">
        <f t="shared" si="103"/>
        <v>2</v>
      </c>
      <c r="W6660" s="2" t="s">
        <v>671</v>
      </c>
      <c r="X6660" s="2" t="s">
        <v>13059</v>
      </c>
      <c r="Y6660" s="2" t="s">
        <v>21096</v>
      </c>
      <c r="Z6660" s="2" t="s">
        <v>21097</v>
      </c>
      <c r="AA6660" s="2" t="s">
        <v>21098</v>
      </c>
      <c r="AB6660" s="2" t="s">
        <v>13067</v>
      </c>
      <c r="AC6660" s="2">
        <v>78428</v>
      </c>
    </row>
    <row r="6661" spans="1:29" x14ac:dyDescent="0.2">
      <c r="A6661" s="2" t="s">
        <v>1806</v>
      </c>
      <c r="B6661" s="2">
        <v>232164</v>
      </c>
      <c r="C6661" s="2" t="s">
        <v>1807</v>
      </c>
      <c r="D6661" s="10">
        <v>2187.1157437680399</v>
      </c>
      <c r="E6661" s="52">
        <v>-0.874966386958558</v>
      </c>
      <c r="F6661" s="7">
        <v>9.9829314081853206E-16</v>
      </c>
      <c r="G6661" s="3" t="s">
        <v>8</v>
      </c>
      <c r="I6661" s="17">
        <v>-0.97958988772952804</v>
      </c>
      <c r="J6661" s="7">
        <v>2.1446834325467602E-6</v>
      </c>
      <c r="K6661" s="3" t="s">
        <v>8</v>
      </c>
      <c r="M6661" s="6">
        <v>0.110377472274962</v>
      </c>
      <c r="N6661" s="7">
        <v>0.64339866833234804</v>
      </c>
      <c r="O6661" s="3" t="s">
        <v>5116</v>
      </c>
      <c r="Q6661" s="6">
        <v>5.7539715039914797E-3</v>
      </c>
      <c r="R6661" s="7">
        <v>0.984141488347819</v>
      </c>
      <c r="S6661" s="3" t="s">
        <v>5116</v>
      </c>
      <c r="U6661" s="3">
        <f t="shared" ref="U6661:U6724" si="104">COUNTIF(E6661:S6661, "YES")</f>
        <v>2</v>
      </c>
      <c r="W6661" s="2" t="s">
        <v>1806</v>
      </c>
      <c r="X6661" s="2" t="s">
        <v>13068</v>
      </c>
      <c r="Y6661" s="2" t="s">
        <v>18502</v>
      </c>
      <c r="Z6661" s="2" t="s">
        <v>1806</v>
      </c>
      <c r="AA6661" s="2" t="s">
        <v>1807</v>
      </c>
      <c r="AB6661" s="2" t="s">
        <v>13067</v>
      </c>
      <c r="AC6661" s="2">
        <v>232164</v>
      </c>
    </row>
    <row r="6662" spans="1:29" x14ac:dyDescent="0.2">
      <c r="A6662" s="2" t="s">
        <v>12458</v>
      </c>
      <c r="B6662" s="2">
        <v>219022</v>
      </c>
      <c r="C6662" s="2" t="s">
        <v>12459</v>
      </c>
      <c r="D6662" s="10">
        <v>3295.8294533595699</v>
      </c>
      <c r="E6662" s="20">
        <v>-2.2024160168620601E-2</v>
      </c>
      <c r="F6662" s="7">
        <v>0.86062931627832495</v>
      </c>
      <c r="G6662" s="3" t="s">
        <v>5116</v>
      </c>
      <c r="I6662" s="17">
        <v>-0.97976180078335096</v>
      </c>
      <c r="J6662" s="7">
        <v>2.78751494349835E-12</v>
      </c>
      <c r="K6662" s="3" t="s">
        <v>8</v>
      </c>
      <c r="M6662" s="18">
        <v>1.0707766719940801</v>
      </c>
      <c r="N6662" s="7">
        <v>1.05815213238349E-18</v>
      </c>
      <c r="O6662" s="3" t="s">
        <v>8</v>
      </c>
      <c r="Q6662" s="6">
        <v>0.113039031379347</v>
      </c>
      <c r="R6662" s="7">
        <v>0.42175190123656497</v>
      </c>
      <c r="S6662" s="3" t="s">
        <v>5116</v>
      </c>
      <c r="U6662" s="3">
        <f t="shared" si="104"/>
        <v>2</v>
      </c>
      <c r="W6662" s="2" t="s">
        <v>12458</v>
      </c>
      <c r="X6662" s="2" t="s">
        <v>13068</v>
      </c>
      <c r="Y6662" s="2" t="s">
        <v>20831</v>
      </c>
      <c r="Z6662" s="2" t="s">
        <v>12458</v>
      </c>
      <c r="AA6662" s="2" t="s">
        <v>12459</v>
      </c>
      <c r="AB6662" s="2" t="s">
        <v>13067</v>
      </c>
      <c r="AC6662" s="2">
        <v>219022</v>
      </c>
    </row>
    <row r="6663" spans="1:29" x14ac:dyDescent="0.2">
      <c r="A6663" s="2" t="s">
        <v>33</v>
      </c>
      <c r="B6663" s="2">
        <v>232947</v>
      </c>
      <c r="C6663" s="2" t="s">
        <v>34</v>
      </c>
      <c r="D6663" s="10">
        <v>2585.9078729006201</v>
      </c>
      <c r="E6663" s="52">
        <v>-2.0390105321475902</v>
      </c>
      <c r="F6663" s="7">
        <v>7.9809649684048795E-184</v>
      </c>
      <c r="G6663" s="3" t="s">
        <v>8</v>
      </c>
      <c r="I6663" s="17">
        <v>-0.98303043443372196</v>
      </c>
      <c r="J6663" s="7">
        <v>2.01230845561305E-12</v>
      </c>
      <c r="K6663" s="3" t="s">
        <v>8</v>
      </c>
      <c r="M6663" s="6">
        <v>-0.33236980047899101</v>
      </c>
      <c r="N6663" s="7">
        <v>1.1643722999478001E-2</v>
      </c>
      <c r="O6663" s="3" t="s">
        <v>5116</v>
      </c>
      <c r="Q6663" s="19">
        <v>0.72361029723487302</v>
      </c>
      <c r="R6663" s="7">
        <v>1.3127909921703E-12</v>
      </c>
      <c r="S6663" s="3" t="s">
        <v>8</v>
      </c>
      <c r="U6663" s="3">
        <f t="shared" si="104"/>
        <v>3</v>
      </c>
      <c r="W6663" s="2" t="s">
        <v>33</v>
      </c>
      <c r="X6663" s="2" t="s">
        <v>13068</v>
      </c>
      <c r="Y6663" s="2" t="s">
        <v>18939</v>
      </c>
      <c r="Z6663" s="2" t="s">
        <v>33</v>
      </c>
      <c r="AA6663" s="2" t="s">
        <v>34</v>
      </c>
      <c r="AB6663" s="2" t="s">
        <v>13067</v>
      </c>
      <c r="AC6663" s="2">
        <v>232947</v>
      </c>
    </row>
    <row r="6664" spans="1:29" x14ac:dyDescent="0.2">
      <c r="A6664" s="2" t="s">
        <v>11207</v>
      </c>
      <c r="B6664" s="2">
        <v>53858</v>
      </c>
      <c r="C6664" s="2" t="s">
        <v>11208</v>
      </c>
      <c r="D6664" s="10">
        <v>631.99796465282304</v>
      </c>
      <c r="E6664" s="20">
        <v>0.110058112804388</v>
      </c>
      <c r="F6664" s="7">
        <v>0.49146082386510698</v>
      </c>
      <c r="G6664" s="3" t="s">
        <v>5116</v>
      </c>
      <c r="I6664" s="17">
        <v>-0.98545786039813399</v>
      </c>
      <c r="J6664" s="7">
        <v>1.01041362948011E-5</v>
      </c>
      <c r="K6664" s="3" t="s">
        <v>8</v>
      </c>
      <c r="M6664" s="18">
        <v>0.96125851538615004</v>
      </c>
      <c r="N6664" s="7">
        <v>5.9185787615673496E-7</v>
      </c>
      <c r="O6664" s="3" t="s">
        <v>8</v>
      </c>
      <c r="Q6664" s="6">
        <v>-0.13425745781637199</v>
      </c>
      <c r="R6664" s="7">
        <v>0.57803633413192801</v>
      </c>
      <c r="S6664" s="3" t="s">
        <v>5116</v>
      </c>
      <c r="U6664" s="3">
        <f t="shared" si="104"/>
        <v>2</v>
      </c>
      <c r="W6664" s="2" t="s">
        <v>11207</v>
      </c>
      <c r="X6664" s="2" t="s">
        <v>13068</v>
      </c>
      <c r="Y6664" s="2" t="s">
        <v>19610</v>
      </c>
      <c r="Z6664" s="2" t="s">
        <v>11207</v>
      </c>
      <c r="AA6664" s="2" t="s">
        <v>11208</v>
      </c>
      <c r="AB6664" s="2" t="s">
        <v>13067</v>
      </c>
      <c r="AC6664" s="2">
        <v>53858</v>
      </c>
    </row>
    <row r="6665" spans="1:29" x14ac:dyDescent="0.2">
      <c r="A6665" s="2" t="s">
        <v>5901</v>
      </c>
      <c r="B6665" s="2">
        <v>381379</v>
      </c>
      <c r="C6665" s="2" t="s">
        <v>5902</v>
      </c>
      <c r="D6665" s="10">
        <v>2165.6899764095101</v>
      </c>
      <c r="E6665" s="20">
        <v>-0.35210947134171999</v>
      </c>
      <c r="F6665" s="7">
        <v>1.6257445286496999E-7</v>
      </c>
      <c r="G6665" s="3" t="s">
        <v>5116</v>
      </c>
      <c r="I6665" s="17">
        <v>-0.98644344671309103</v>
      </c>
      <c r="J6665" s="7">
        <v>6.3057004530736898E-15</v>
      </c>
      <c r="K6665" s="3" t="s">
        <v>8</v>
      </c>
      <c r="M6665" s="18">
        <v>0.60658905267462804</v>
      </c>
      <c r="N6665" s="7">
        <v>7.2682536307170305E-8</v>
      </c>
      <c r="O6665" s="3" t="s">
        <v>8</v>
      </c>
      <c r="Q6665" s="6">
        <v>-2.7744922696742901E-2</v>
      </c>
      <c r="R6665" s="7">
        <v>0.86673251316614697</v>
      </c>
      <c r="S6665" s="3" t="s">
        <v>5116</v>
      </c>
      <c r="U6665" s="3">
        <f t="shared" si="104"/>
        <v>2</v>
      </c>
      <c r="W6665" s="2" t="s">
        <v>5901</v>
      </c>
      <c r="X6665" s="2" t="s">
        <v>13068</v>
      </c>
      <c r="Y6665" s="2" t="s">
        <v>17723</v>
      </c>
      <c r="Z6665" s="2" t="s">
        <v>5901</v>
      </c>
      <c r="AA6665" s="2" t="s">
        <v>5902</v>
      </c>
      <c r="AB6665" s="2" t="s">
        <v>13067</v>
      </c>
      <c r="AC6665" s="2">
        <v>381379</v>
      </c>
    </row>
    <row r="6666" spans="1:29" x14ac:dyDescent="0.2">
      <c r="A6666" s="2" t="s">
        <v>12609</v>
      </c>
      <c r="B6666" s="2">
        <v>19051</v>
      </c>
      <c r="C6666" s="2" t="s">
        <v>12610</v>
      </c>
      <c r="D6666" s="10">
        <v>729.99309906845394</v>
      </c>
      <c r="E6666" s="20">
        <v>3.0681971436937398E-2</v>
      </c>
      <c r="F6666" s="7">
        <v>0.89914031723347099</v>
      </c>
      <c r="G6666" s="3" t="s">
        <v>5116</v>
      </c>
      <c r="I6666" s="17">
        <v>-0.98852758380326899</v>
      </c>
      <c r="J6666" s="7">
        <v>1.18840880359176E-4</v>
      </c>
      <c r="K6666" s="3" t="s">
        <v>8</v>
      </c>
      <c r="M6666" s="18">
        <v>1.1441362678703</v>
      </c>
      <c r="N6666" s="7">
        <v>1.68436586037704E-7</v>
      </c>
      <c r="O6666" s="3" t="s">
        <v>8</v>
      </c>
      <c r="Q6666" s="6">
        <v>0.124926712630091</v>
      </c>
      <c r="R6666" s="7">
        <v>0.67411373796319096</v>
      </c>
      <c r="S6666" s="3" t="s">
        <v>5116</v>
      </c>
      <c r="U6666" s="3">
        <f t="shared" si="104"/>
        <v>2</v>
      </c>
      <c r="W6666" s="2" t="s">
        <v>12609</v>
      </c>
      <c r="X6666" s="2" t="s">
        <v>13068</v>
      </c>
      <c r="Y6666" s="2" t="s">
        <v>18936</v>
      </c>
      <c r="Z6666" s="2" t="s">
        <v>12609</v>
      </c>
      <c r="AA6666" s="2" t="s">
        <v>12610</v>
      </c>
      <c r="AB6666" s="2" t="s">
        <v>13067</v>
      </c>
      <c r="AC6666" s="2">
        <v>19051</v>
      </c>
    </row>
    <row r="6667" spans="1:29" x14ac:dyDescent="0.2">
      <c r="A6667" s="2" t="s">
        <v>3821</v>
      </c>
      <c r="B6667" s="2">
        <v>72269</v>
      </c>
      <c r="C6667" s="2" t="s">
        <v>3822</v>
      </c>
      <c r="D6667" s="10">
        <v>403.69248435834999</v>
      </c>
      <c r="E6667" s="52">
        <v>0.67928530053561298</v>
      </c>
      <c r="F6667" s="7">
        <v>2.9382737331635199E-6</v>
      </c>
      <c r="G6667" s="3" t="s">
        <v>8</v>
      </c>
      <c r="I6667" s="17">
        <v>-0.99116971325304404</v>
      </c>
      <c r="J6667" s="7">
        <v>1.51432688691465E-4</v>
      </c>
      <c r="K6667" s="3" t="s">
        <v>8</v>
      </c>
      <c r="M6667" s="18">
        <v>1.4354923776169499</v>
      </c>
      <c r="N6667" s="7">
        <v>7.1006445525447994E-11</v>
      </c>
      <c r="O6667" s="3" t="s">
        <v>8</v>
      </c>
      <c r="Q6667" s="6">
        <v>-0.23496263617170801</v>
      </c>
      <c r="R6667" s="7">
        <v>0.361372923190735</v>
      </c>
      <c r="S6667" s="3" t="s">
        <v>5116</v>
      </c>
      <c r="U6667" s="3">
        <f t="shared" si="104"/>
        <v>3</v>
      </c>
      <c r="W6667" s="2" t="s">
        <v>3821</v>
      </c>
      <c r="X6667" s="2" t="s">
        <v>13068</v>
      </c>
      <c r="Y6667" s="2" t="s">
        <v>15068</v>
      </c>
      <c r="Z6667" s="2" t="s">
        <v>3821</v>
      </c>
      <c r="AA6667" s="2" t="s">
        <v>3822</v>
      </c>
      <c r="AB6667" s="2" t="s">
        <v>13067</v>
      </c>
      <c r="AC6667" s="2">
        <v>72269</v>
      </c>
    </row>
    <row r="6668" spans="1:29" x14ac:dyDescent="0.2">
      <c r="A6668" s="2" t="s">
        <v>7010</v>
      </c>
      <c r="B6668" s="2">
        <v>208366</v>
      </c>
      <c r="C6668" s="2" t="s">
        <v>7011</v>
      </c>
      <c r="D6668" s="10">
        <v>297.62576406737099</v>
      </c>
      <c r="E6668" s="20">
        <v>0.55247226181625197</v>
      </c>
      <c r="F6668" s="7">
        <v>3.4837535205246801E-4</v>
      </c>
      <c r="G6668" s="3" t="s">
        <v>5116</v>
      </c>
      <c r="I6668" s="17">
        <v>-0.99476578942851601</v>
      </c>
      <c r="J6668" s="7">
        <v>2.3323504244775501E-4</v>
      </c>
      <c r="K6668" s="3" t="s">
        <v>8</v>
      </c>
      <c r="M6668" s="18">
        <v>1.3673724927166</v>
      </c>
      <c r="N6668" s="7">
        <v>2.0276905617770098E-9</v>
      </c>
      <c r="O6668" s="3" t="s">
        <v>8</v>
      </c>
      <c r="Q6668" s="6">
        <v>-0.17986555852816799</v>
      </c>
      <c r="R6668" s="7">
        <v>0.53388339479978397</v>
      </c>
      <c r="S6668" s="3" t="s">
        <v>5116</v>
      </c>
      <c r="U6668" s="3">
        <f t="shared" si="104"/>
        <v>2</v>
      </c>
      <c r="W6668" s="2" t="s">
        <v>7010</v>
      </c>
      <c r="X6668" s="2" t="s">
        <v>13068</v>
      </c>
      <c r="Y6668" s="2" t="s">
        <v>19531</v>
      </c>
      <c r="Z6668" s="2" t="s">
        <v>7010</v>
      </c>
      <c r="AA6668" s="2" t="s">
        <v>7011</v>
      </c>
      <c r="AB6668" s="2" t="s">
        <v>13067</v>
      </c>
      <c r="AC6668" s="2">
        <v>208366</v>
      </c>
    </row>
    <row r="6669" spans="1:29" x14ac:dyDescent="0.2">
      <c r="A6669" s="2" t="s">
        <v>445</v>
      </c>
      <c r="B6669" s="2">
        <v>66610</v>
      </c>
      <c r="C6669" s="2" t="s">
        <v>446</v>
      </c>
      <c r="D6669" s="10">
        <v>315.25120420142298</v>
      </c>
      <c r="E6669" s="52">
        <v>-2.02320858823136</v>
      </c>
      <c r="F6669" s="7">
        <v>1.17816741093492E-37</v>
      </c>
      <c r="G6669" s="3" t="s">
        <v>8</v>
      </c>
      <c r="I6669" s="17">
        <v>-0.99592156215757699</v>
      </c>
      <c r="J6669" s="7">
        <v>5.3565761195360805E-4</v>
      </c>
      <c r="K6669" s="3" t="s">
        <v>8</v>
      </c>
      <c r="M6669" s="18">
        <v>-0.781214722132891</v>
      </c>
      <c r="N6669" s="7">
        <v>2.1128930206015099E-3</v>
      </c>
      <c r="O6669" s="3" t="s">
        <v>8</v>
      </c>
      <c r="Q6669" s="6">
        <v>0.24607230394089</v>
      </c>
      <c r="R6669" s="7">
        <v>0.39642751065058202</v>
      </c>
      <c r="S6669" s="3" t="s">
        <v>5116</v>
      </c>
      <c r="U6669" s="3">
        <f t="shared" si="104"/>
        <v>3</v>
      </c>
      <c r="W6669" s="2" t="s">
        <v>445</v>
      </c>
      <c r="X6669" s="2" t="s">
        <v>13068</v>
      </c>
      <c r="Y6669" s="2" t="s">
        <v>14034</v>
      </c>
      <c r="Z6669" s="2" t="s">
        <v>445</v>
      </c>
      <c r="AA6669" s="2" t="s">
        <v>446</v>
      </c>
      <c r="AB6669" s="2" t="s">
        <v>13067</v>
      </c>
      <c r="AC6669" s="2">
        <v>66610</v>
      </c>
    </row>
    <row r="6670" spans="1:29" x14ac:dyDescent="0.2">
      <c r="A6670" s="2" t="s">
        <v>9215</v>
      </c>
      <c r="B6670" s="2">
        <v>14004</v>
      </c>
      <c r="C6670" s="2" t="s">
        <v>9216</v>
      </c>
      <c r="D6670" s="10">
        <v>7920.2643271361903</v>
      </c>
      <c r="E6670" s="20">
        <v>0.20540821579169399</v>
      </c>
      <c r="F6670" s="7">
        <v>8.1035221509535696E-2</v>
      </c>
      <c r="G6670" s="3" t="s">
        <v>5116</v>
      </c>
      <c r="I6670" s="17">
        <v>-0.99720555444852899</v>
      </c>
      <c r="J6670" s="7">
        <v>2.85011982936495E-7</v>
      </c>
      <c r="K6670" s="3" t="s">
        <v>8</v>
      </c>
      <c r="M6670" s="18">
        <v>0.74401510445641295</v>
      </c>
      <c r="N6670" s="7">
        <v>1.2840244761404099E-5</v>
      </c>
      <c r="O6670" s="3" t="s">
        <v>8</v>
      </c>
      <c r="Q6670" s="6">
        <v>-0.45859866578380998</v>
      </c>
      <c r="R6670" s="7">
        <v>2.97265626078265E-3</v>
      </c>
      <c r="S6670" s="3" t="s">
        <v>5116</v>
      </c>
      <c r="U6670" s="3">
        <f t="shared" si="104"/>
        <v>2</v>
      </c>
      <c r="W6670" s="2" t="s">
        <v>9215</v>
      </c>
      <c r="X6670" s="2" t="s">
        <v>13068</v>
      </c>
      <c r="Y6670" s="2" t="s">
        <v>15159</v>
      </c>
      <c r="Z6670" s="2" t="s">
        <v>9215</v>
      </c>
      <c r="AA6670" s="2" t="s">
        <v>9216</v>
      </c>
      <c r="AB6670" s="2" t="s">
        <v>13067</v>
      </c>
      <c r="AC6670" s="2">
        <v>14004</v>
      </c>
    </row>
    <row r="6671" spans="1:29" x14ac:dyDescent="0.2">
      <c r="A6671" s="2" t="s">
        <v>6928</v>
      </c>
      <c r="B6671" s="2">
        <v>13178</v>
      </c>
      <c r="C6671" s="2" t="s">
        <v>6929</v>
      </c>
      <c r="D6671" s="10">
        <v>1461.4925828678099</v>
      </c>
      <c r="E6671" s="20">
        <v>-0.41939944245392802</v>
      </c>
      <c r="F6671" s="7">
        <v>2.6590086651945099E-4</v>
      </c>
      <c r="G6671" s="3" t="s">
        <v>5116</v>
      </c>
      <c r="I6671" s="17">
        <v>-0.99783353846487</v>
      </c>
      <c r="J6671" s="7">
        <v>1.46928242566635E-6</v>
      </c>
      <c r="K6671" s="3" t="s">
        <v>8</v>
      </c>
      <c r="M6671" s="18">
        <v>0.60254520240023601</v>
      </c>
      <c r="N6671" s="7">
        <v>1.1838937059157699E-3</v>
      </c>
      <c r="O6671" s="3" t="s">
        <v>8</v>
      </c>
      <c r="Q6671" s="6">
        <v>2.4111106389294201E-2</v>
      </c>
      <c r="R6671" s="7">
        <v>0.932846704283123</v>
      </c>
      <c r="S6671" s="3" t="s">
        <v>5116</v>
      </c>
      <c r="U6671" s="3">
        <f t="shared" si="104"/>
        <v>2</v>
      </c>
      <c r="W6671" s="2" t="s">
        <v>6928</v>
      </c>
      <c r="X6671" s="2" t="s">
        <v>13068</v>
      </c>
      <c r="Y6671" s="2" t="s">
        <v>15594</v>
      </c>
      <c r="Z6671" s="2" t="s">
        <v>6928</v>
      </c>
      <c r="AA6671" s="2" t="s">
        <v>6929</v>
      </c>
      <c r="AB6671" s="2" t="s">
        <v>13067</v>
      </c>
      <c r="AC6671" s="2">
        <v>13178</v>
      </c>
    </row>
    <row r="6672" spans="1:29" x14ac:dyDescent="0.2">
      <c r="A6672" s="2" t="s">
        <v>9221</v>
      </c>
      <c r="B6672" s="2">
        <v>170658</v>
      </c>
      <c r="C6672" s="2" t="s">
        <v>9222</v>
      </c>
      <c r="D6672" s="10">
        <v>1304.86942317072</v>
      </c>
      <c r="E6672" s="20">
        <v>0.32157241037886702</v>
      </c>
      <c r="F6672" s="7">
        <v>8.1684008832529895E-2</v>
      </c>
      <c r="G6672" s="3" t="s">
        <v>5116</v>
      </c>
      <c r="I6672" s="17">
        <v>-1.0011572218334299</v>
      </c>
      <c r="J6672" s="7">
        <v>5.2898526453461496E-4</v>
      </c>
      <c r="K6672" s="3" t="s">
        <v>8</v>
      </c>
      <c r="M6672" s="18">
        <v>1.2538908588686</v>
      </c>
      <c r="N6672" s="7">
        <v>2.99811002869648E-7</v>
      </c>
      <c r="O6672" s="3" t="s">
        <v>8</v>
      </c>
      <c r="Q6672" s="6">
        <v>-6.8838773343699602E-2</v>
      </c>
      <c r="R6672" s="7">
        <v>0.85692517527506495</v>
      </c>
      <c r="S6672" s="3" t="s">
        <v>5116</v>
      </c>
      <c r="U6672" s="3">
        <f t="shared" si="104"/>
        <v>2</v>
      </c>
      <c r="W6672" s="2" t="s">
        <v>9221</v>
      </c>
      <c r="X6672" s="2" t="s">
        <v>13059</v>
      </c>
      <c r="Y6672" s="2" t="s">
        <v>14601</v>
      </c>
      <c r="Z6672" s="2" t="s">
        <v>14602</v>
      </c>
      <c r="AA6672" s="2" t="s">
        <v>14603</v>
      </c>
      <c r="AB6672" s="2" t="s">
        <v>13335</v>
      </c>
      <c r="AC6672" s="2">
        <v>170658</v>
      </c>
    </row>
    <row r="6673" spans="1:29" x14ac:dyDescent="0.2">
      <c r="A6673" s="2" t="s">
        <v>9772</v>
      </c>
      <c r="B6673" s="2">
        <v>228019</v>
      </c>
      <c r="C6673" s="2" t="s">
        <v>9773</v>
      </c>
      <c r="D6673" s="10">
        <v>543.56210039191706</v>
      </c>
      <c r="E6673" s="20">
        <v>0.188079265442535</v>
      </c>
      <c r="F6673" s="7">
        <v>0.151515629034397</v>
      </c>
      <c r="G6673" s="3" t="s">
        <v>5116</v>
      </c>
      <c r="I6673" s="17">
        <v>-1.0040554134989801</v>
      </c>
      <c r="J6673" s="7">
        <v>1.7762652339213599E-6</v>
      </c>
      <c r="K6673" s="3" t="s">
        <v>8</v>
      </c>
      <c r="M6673" s="18">
        <v>1.2680964081608399</v>
      </c>
      <c r="N6673" s="7">
        <v>1.52049361807056E-12</v>
      </c>
      <c r="O6673" s="3" t="s">
        <v>8</v>
      </c>
      <c r="Q6673" s="6">
        <v>7.5961729219326493E-2</v>
      </c>
      <c r="R6673" s="7">
        <v>0.76722636242622699</v>
      </c>
      <c r="S6673" s="3" t="s">
        <v>5116</v>
      </c>
      <c r="U6673" s="3">
        <f t="shared" si="104"/>
        <v>2</v>
      </c>
      <c r="W6673" s="2" t="s">
        <v>9772</v>
      </c>
      <c r="X6673" s="2" t="s">
        <v>13068</v>
      </c>
      <c r="Y6673" s="2" t="s">
        <v>17762</v>
      </c>
      <c r="Z6673" s="2" t="s">
        <v>9772</v>
      </c>
      <c r="AA6673" s="2" t="s">
        <v>9773</v>
      </c>
      <c r="AB6673" s="2" t="s">
        <v>13067</v>
      </c>
      <c r="AC6673" s="2">
        <v>228019</v>
      </c>
    </row>
    <row r="6674" spans="1:29" x14ac:dyDescent="0.2">
      <c r="A6674" s="2" t="s">
        <v>12727</v>
      </c>
      <c r="B6674" s="2">
        <v>67997</v>
      </c>
      <c r="C6674" s="2" t="s">
        <v>12728</v>
      </c>
      <c r="D6674" s="10">
        <v>467.42310082411501</v>
      </c>
      <c r="E6674" s="20">
        <v>2.2315712435939501E-2</v>
      </c>
      <c r="F6674" s="7">
        <v>0.93398533533296801</v>
      </c>
      <c r="G6674" s="3" t="s">
        <v>5116</v>
      </c>
      <c r="I6674" s="17">
        <v>-1.00415190076546</v>
      </c>
      <c r="J6674" s="7">
        <v>2.30971385577838E-4</v>
      </c>
      <c r="K6674" s="3" t="s">
        <v>8</v>
      </c>
      <c r="M6674" s="18">
        <v>0.87582594706974903</v>
      </c>
      <c r="N6674" s="7">
        <v>2.2422908499877001E-4</v>
      </c>
      <c r="O6674" s="3" t="s">
        <v>8</v>
      </c>
      <c r="Q6674" s="6">
        <v>-0.15064166613164501</v>
      </c>
      <c r="R6674" s="7">
        <v>0.62378649055824498</v>
      </c>
      <c r="S6674" s="3" t="s">
        <v>5116</v>
      </c>
      <c r="U6674" s="3">
        <f t="shared" si="104"/>
        <v>2</v>
      </c>
      <c r="W6674" s="2" t="s">
        <v>12727</v>
      </c>
      <c r="X6674" s="2" t="s">
        <v>13068</v>
      </c>
      <c r="Y6674" s="2" t="s">
        <v>15630</v>
      </c>
      <c r="Z6674" s="2" t="s">
        <v>12727</v>
      </c>
      <c r="AA6674" s="2" t="s">
        <v>12728</v>
      </c>
      <c r="AB6674" s="2" t="s">
        <v>13067</v>
      </c>
      <c r="AC6674" s="2">
        <v>67997</v>
      </c>
    </row>
    <row r="6675" spans="1:29" x14ac:dyDescent="0.2">
      <c r="A6675" s="2" t="s">
        <v>6827</v>
      </c>
      <c r="B6675" s="2">
        <v>232400</v>
      </c>
      <c r="C6675" s="2" t="s">
        <v>6828</v>
      </c>
      <c r="D6675" s="10">
        <v>653.54051750885696</v>
      </c>
      <c r="E6675" s="20">
        <v>0.439716405152137</v>
      </c>
      <c r="F6675" s="7">
        <v>1.4857745440410299E-4</v>
      </c>
      <c r="G6675" s="3" t="s">
        <v>5116</v>
      </c>
      <c r="I6675" s="17">
        <v>-1.0052679318186599</v>
      </c>
      <c r="J6675" s="7">
        <v>1.60049221183393E-6</v>
      </c>
      <c r="K6675" s="3" t="s">
        <v>8</v>
      </c>
      <c r="M6675" s="18">
        <v>0.84440281424078301</v>
      </c>
      <c r="N6675" s="7">
        <v>3.83693632764896E-6</v>
      </c>
      <c r="O6675" s="3" t="s">
        <v>8</v>
      </c>
      <c r="Q6675" s="19">
        <v>-0.60058152273001097</v>
      </c>
      <c r="R6675" s="7">
        <v>2.1007810498609801E-4</v>
      </c>
      <c r="S6675" s="3" t="s">
        <v>8</v>
      </c>
      <c r="U6675" s="3">
        <f t="shared" si="104"/>
        <v>3</v>
      </c>
      <c r="W6675" s="2" t="s">
        <v>6827</v>
      </c>
      <c r="X6675" s="2" t="s">
        <v>13059</v>
      </c>
      <c r="Y6675" s="2" t="s">
        <v>14661</v>
      </c>
      <c r="Z6675" s="2" t="s">
        <v>14662</v>
      </c>
      <c r="AA6675" s="2" t="s">
        <v>14663</v>
      </c>
      <c r="AB6675" s="2" t="s">
        <v>13067</v>
      </c>
      <c r="AC6675" s="2">
        <v>232400</v>
      </c>
    </row>
    <row r="6676" spans="1:29" x14ac:dyDescent="0.2">
      <c r="A6676" s="2" t="s">
        <v>6945</v>
      </c>
      <c r="B6676" s="2">
        <v>54127</v>
      </c>
      <c r="C6676" s="2" t="s">
        <v>6946</v>
      </c>
      <c r="D6676" s="10">
        <v>905.70451556364605</v>
      </c>
      <c r="E6676" s="20">
        <v>0.55363026139761096</v>
      </c>
      <c r="F6676" s="7">
        <v>2.96020829028017E-4</v>
      </c>
      <c r="G6676" s="3" t="s">
        <v>5116</v>
      </c>
      <c r="I6676" s="17">
        <v>-1.00881616776003</v>
      </c>
      <c r="J6676" s="7">
        <v>1.5147363814480201E-4</v>
      </c>
      <c r="K6676" s="3" t="s">
        <v>8</v>
      </c>
      <c r="M6676" s="18">
        <v>0.61888902404497603</v>
      </c>
      <c r="N6676" s="7">
        <v>9.9521821080940202E-3</v>
      </c>
      <c r="O6676" s="3" t="s">
        <v>8</v>
      </c>
      <c r="Q6676" s="19">
        <v>-0.94355740511266595</v>
      </c>
      <c r="R6676" s="7">
        <v>4.1169071182236897E-6</v>
      </c>
      <c r="S6676" s="3" t="s">
        <v>8</v>
      </c>
      <c r="U6676" s="3">
        <f t="shared" si="104"/>
        <v>3</v>
      </c>
      <c r="W6676" s="2" t="s">
        <v>6945</v>
      </c>
      <c r="X6676" s="2" t="s">
        <v>13068</v>
      </c>
      <c r="Y6676" s="2" t="s">
        <v>19556</v>
      </c>
      <c r="Z6676" s="2" t="s">
        <v>6945</v>
      </c>
      <c r="AA6676" s="2" t="s">
        <v>6946</v>
      </c>
      <c r="AB6676" s="2" t="s">
        <v>13067</v>
      </c>
      <c r="AC6676" s="2">
        <v>54127</v>
      </c>
    </row>
    <row r="6677" spans="1:29" x14ac:dyDescent="0.2">
      <c r="A6677" s="2" t="s">
        <v>8588</v>
      </c>
      <c r="B6677" s="2">
        <v>68050</v>
      </c>
      <c r="C6677" s="2" t="s">
        <v>8589</v>
      </c>
      <c r="D6677" s="10">
        <v>3367.7667987697801</v>
      </c>
      <c r="E6677" s="20">
        <v>0.129563509318082</v>
      </c>
      <c r="F6677" s="7">
        <v>3.1613171250861397E-2</v>
      </c>
      <c r="G6677" s="3" t="s">
        <v>5116</v>
      </c>
      <c r="I6677" s="17">
        <v>-1.01027225047991</v>
      </c>
      <c r="J6677" s="7">
        <v>1.5619657771790301E-22</v>
      </c>
      <c r="K6677" s="3" t="s">
        <v>8</v>
      </c>
      <c r="M6677" s="18">
        <v>1.01260391087841</v>
      </c>
      <c r="N6677" s="7">
        <v>4.5435272050026899E-29</v>
      </c>
      <c r="O6677" s="3" t="s">
        <v>8</v>
      </c>
      <c r="Q6677" s="6">
        <v>-0.127231848919581</v>
      </c>
      <c r="R6677" s="7">
        <v>0.17477939328535</v>
      </c>
      <c r="S6677" s="3" t="s">
        <v>5116</v>
      </c>
      <c r="U6677" s="3">
        <f t="shared" si="104"/>
        <v>2</v>
      </c>
      <c r="W6677" s="2" t="s">
        <v>8588</v>
      </c>
      <c r="X6677" s="2" t="s">
        <v>13068</v>
      </c>
      <c r="Y6677" s="2" t="s">
        <v>14213</v>
      </c>
      <c r="Z6677" s="2" t="s">
        <v>8588</v>
      </c>
      <c r="AA6677" s="2" t="s">
        <v>8589</v>
      </c>
      <c r="AB6677" s="2" t="s">
        <v>13067</v>
      </c>
      <c r="AC6677" s="2">
        <v>68050</v>
      </c>
    </row>
    <row r="6678" spans="1:29" x14ac:dyDescent="0.2">
      <c r="A6678" s="2" t="s">
        <v>9401</v>
      </c>
      <c r="B6678" s="2" t="s">
        <v>64</v>
      </c>
      <c r="C6678" s="2" t="s">
        <v>64</v>
      </c>
      <c r="D6678" s="10">
        <v>94.757850960185607</v>
      </c>
      <c r="E6678" s="20">
        <v>0.346168390205011</v>
      </c>
      <c r="F6678" s="7">
        <v>0.103666333348527</v>
      </c>
      <c r="G6678" s="3" t="s">
        <v>5116</v>
      </c>
      <c r="I6678" s="17">
        <v>-1.0103114973685501</v>
      </c>
      <c r="J6678" s="7">
        <v>1.56281006243007E-3</v>
      </c>
      <c r="K6678" s="3" t="s">
        <v>8</v>
      </c>
      <c r="M6678" s="18">
        <v>1.10746528354785</v>
      </c>
      <c r="N6678" s="7">
        <v>5.3849251738672699E-5</v>
      </c>
      <c r="O6678" s="3" t="s">
        <v>8</v>
      </c>
      <c r="Q6678" s="6">
        <v>-0.24901460402571499</v>
      </c>
      <c r="R6678" s="7">
        <v>0.46187176255817403</v>
      </c>
      <c r="S6678" s="3" t="s">
        <v>5116</v>
      </c>
      <c r="U6678" s="3">
        <f t="shared" si="104"/>
        <v>2</v>
      </c>
      <c r="W6678" s="2" t="s">
        <v>9401</v>
      </c>
      <c r="X6678" s="2" t="s">
        <v>13059</v>
      </c>
      <c r="Y6678" s="2" t="s">
        <v>13144</v>
      </c>
      <c r="Z6678" s="2" t="s">
        <v>13145</v>
      </c>
      <c r="AA6678" s="2" t="s">
        <v>13146</v>
      </c>
      <c r="AB6678" s="2" t="s">
        <v>13093</v>
      </c>
      <c r="AC6678" s="2">
        <v>432396</v>
      </c>
    </row>
    <row r="6679" spans="1:29" x14ac:dyDescent="0.2">
      <c r="A6679" s="2" t="s">
        <v>5162</v>
      </c>
      <c r="B6679" s="2" t="s">
        <v>64</v>
      </c>
      <c r="C6679" s="2" t="s">
        <v>64</v>
      </c>
      <c r="D6679" s="10">
        <v>2789.93478853442</v>
      </c>
      <c r="E6679" s="20">
        <v>-0.58431780284183399</v>
      </c>
      <c r="F6679" s="7">
        <v>9.0376507060761199E-23</v>
      </c>
      <c r="G6679" s="3" t="s">
        <v>5116</v>
      </c>
      <c r="I6679" s="17">
        <v>-1.0113835483390801</v>
      </c>
      <c r="J6679" s="7">
        <v>1.7204852895464401E-18</v>
      </c>
      <c r="K6679" s="3" t="s">
        <v>8</v>
      </c>
      <c r="M6679" s="18">
        <v>0.73133592020667604</v>
      </c>
      <c r="N6679" s="7">
        <v>6.9058298219852996E-13</v>
      </c>
      <c r="O6679" s="3" t="s">
        <v>8</v>
      </c>
      <c r="Q6679" s="6">
        <v>0.30427017470943302</v>
      </c>
      <c r="R6679" s="7">
        <v>7.6760917161639399E-4</v>
      </c>
      <c r="S6679" s="3" t="s">
        <v>5116</v>
      </c>
      <c r="U6679" s="3">
        <f t="shared" si="104"/>
        <v>2</v>
      </c>
      <c r="W6679" s="2" t="s">
        <v>5162</v>
      </c>
      <c r="X6679" s="2" t="s">
        <v>13059</v>
      </c>
      <c r="Y6679" s="2" t="s">
        <v>13989</v>
      </c>
      <c r="Z6679" s="2" t="s">
        <v>13990</v>
      </c>
      <c r="AA6679" s="2" t="s">
        <v>13991</v>
      </c>
      <c r="AB6679" s="2" t="s">
        <v>13335</v>
      </c>
      <c r="AC6679" s="2">
        <v>624582</v>
      </c>
    </row>
    <row r="6680" spans="1:29" x14ac:dyDescent="0.2">
      <c r="A6680" s="2" t="s">
        <v>11901</v>
      </c>
      <c r="B6680" s="2">
        <v>228033</v>
      </c>
      <c r="C6680" s="2" t="s">
        <v>11902</v>
      </c>
      <c r="D6680" s="10">
        <v>27646.186195722501</v>
      </c>
      <c r="E6680" s="20">
        <v>4.1819303148505099E-2</v>
      </c>
      <c r="F6680" s="7">
        <v>0.69790045368993203</v>
      </c>
      <c r="G6680" s="3" t="s">
        <v>5116</v>
      </c>
      <c r="I6680" s="17">
        <v>-1.0162943732421199</v>
      </c>
      <c r="J6680" s="7">
        <v>8.7446535469844402E-14</v>
      </c>
      <c r="K6680" s="3" t="s">
        <v>8</v>
      </c>
      <c r="M6680" s="6">
        <v>0.34092040899113302</v>
      </c>
      <c r="N6680" s="7">
        <v>7.6383099689211701E-3</v>
      </c>
      <c r="O6680" s="3" t="s">
        <v>5116</v>
      </c>
      <c r="Q6680" s="19">
        <v>-0.71719326739949296</v>
      </c>
      <c r="R6680" s="7">
        <v>7.8965280901527304E-13</v>
      </c>
      <c r="S6680" s="3" t="s">
        <v>8</v>
      </c>
      <c r="U6680" s="3">
        <f t="shared" si="104"/>
        <v>2</v>
      </c>
      <c r="W6680" s="2" t="s">
        <v>11901</v>
      </c>
      <c r="X6680" s="2" t="s">
        <v>13068</v>
      </c>
      <c r="Y6680" s="2" t="s">
        <v>14482</v>
      </c>
      <c r="Z6680" s="2" t="s">
        <v>11901</v>
      </c>
      <c r="AA6680" s="2" t="s">
        <v>11902</v>
      </c>
      <c r="AB6680" s="2" t="s">
        <v>13067</v>
      </c>
      <c r="AC6680" s="2">
        <v>228033</v>
      </c>
    </row>
    <row r="6681" spans="1:29" x14ac:dyDescent="0.2">
      <c r="A6681" s="2" t="s">
        <v>12611</v>
      </c>
      <c r="B6681" s="2">
        <v>66296</v>
      </c>
      <c r="C6681" s="2" t="s">
        <v>12612</v>
      </c>
      <c r="D6681" s="10">
        <v>921.68508919051806</v>
      </c>
      <c r="E6681" s="20">
        <v>-1.9454028657690799E-2</v>
      </c>
      <c r="F6681" s="7">
        <v>0.90121574849553598</v>
      </c>
      <c r="G6681" s="3" t="s">
        <v>5116</v>
      </c>
      <c r="I6681" s="17">
        <v>-1.0178768401952401</v>
      </c>
      <c r="J6681" s="7">
        <v>2.5080054602155401E-9</v>
      </c>
      <c r="K6681" s="3" t="s">
        <v>8</v>
      </c>
      <c r="M6681" s="18">
        <v>0.75169373907055403</v>
      </c>
      <c r="N6681" s="7">
        <v>5.92830853233798E-7</v>
      </c>
      <c r="O6681" s="3" t="s">
        <v>8</v>
      </c>
      <c r="Q6681" s="6">
        <v>-0.24672907246699599</v>
      </c>
      <c r="R6681" s="7">
        <v>9.4007072307709799E-2</v>
      </c>
      <c r="S6681" s="3" t="s">
        <v>5116</v>
      </c>
      <c r="U6681" s="3">
        <f t="shared" si="104"/>
        <v>2</v>
      </c>
      <c r="W6681" s="2" t="s">
        <v>12611</v>
      </c>
      <c r="X6681" s="2" t="s">
        <v>13068</v>
      </c>
      <c r="Y6681" s="2" t="s">
        <v>16897</v>
      </c>
      <c r="Z6681" s="2" t="s">
        <v>12611</v>
      </c>
      <c r="AA6681" s="2" t="s">
        <v>12612</v>
      </c>
      <c r="AB6681" s="2" t="s">
        <v>13067</v>
      </c>
      <c r="AC6681" s="2">
        <v>66296</v>
      </c>
    </row>
    <row r="6682" spans="1:29" x14ac:dyDescent="0.2">
      <c r="A6682" s="2" t="s">
        <v>12354</v>
      </c>
      <c r="B6682" s="2">
        <v>73873</v>
      </c>
      <c r="C6682" s="2" t="s">
        <v>12355</v>
      </c>
      <c r="D6682" s="10">
        <v>153.926862008114</v>
      </c>
      <c r="E6682" s="20">
        <v>7.8255477304955703E-2</v>
      </c>
      <c r="F6682" s="7">
        <v>0.83669475827091899</v>
      </c>
      <c r="G6682" s="3" t="s">
        <v>5116</v>
      </c>
      <c r="I6682" s="17">
        <v>-1.0184344731969199</v>
      </c>
      <c r="J6682" s="7">
        <v>4.5238729890430497E-3</v>
      </c>
      <c r="K6682" s="3" t="s">
        <v>8</v>
      </c>
      <c r="M6682" s="18">
        <v>1.0752124155748499</v>
      </c>
      <c r="N6682" s="7">
        <v>5.8024474175910102E-4</v>
      </c>
      <c r="O6682" s="3" t="s">
        <v>8</v>
      </c>
      <c r="Q6682" s="6">
        <v>-2.14775349270321E-2</v>
      </c>
      <c r="R6682" s="7">
        <v>0.96961401667411595</v>
      </c>
      <c r="S6682" s="3" t="s">
        <v>5116</v>
      </c>
      <c r="U6682" s="3">
        <f t="shared" si="104"/>
        <v>2</v>
      </c>
      <c r="W6682" s="2" t="s">
        <v>12354</v>
      </c>
      <c r="X6682" s="2" t="s">
        <v>13068</v>
      </c>
      <c r="Y6682" s="2" t="s">
        <v>16143</v>
      </c>
      <c r="Z6682" s="2" t="s">
        <v>12354</v>
      </c>
      <c r="AA6682" s="2" t="s">
        <v>12355</v>
      </c>
      <c r="AB6682" s="2" t="s">
        <v>13067</v>
      </c>
      <c r="AC6682" s="2">
        <v>73873</v>
      </c>
    </row>
    <row r="6683" spans="1:29" x14ac:dyDescent="0.2">
      <c r="A6683" s="2" t="s">
        <v>233</v>
      </c>
      <c r="B6683" s="2">
        <v>67210</v>
      </c>
      <c r="C6683" s="2" t="s">
        <v>234</v>
      </c>
      <c r="D6683" s="10">
        <v>1649.31262333578</v>
      </c>
      <c r="E6683" s="52">
        <v>-1.2678399686003099</v>
      </c>
      <c r="F6683" s="7">
        <v>3.13469231039094E-53</v>
      </c>
      <c r="G6683" s="3" t="s">
        <v>8</v>
      </c>
      <c r="I6683" s="17">
        <v>-1.0238532307263</v>
      </c>
      <c r="J6683" s="7">
        <v>1.7648119489134801E-10</v>
      </c>
      <c r="K6683" s="3" t="s">
        <v>8</v>
      </c>
      <c r="M6683" s="6">
        <v>-0.408024413349036</v>
      </c>
      <c r="N6683" s="7">
        <v>6.23383053121604E-3</v>
      </c>
      <c r="O6683" s="3" t="s">
        <v>5116</v>
      </c>
      <c r="Q6683" s="6">
        <v>-0.16403767547502701</v>
      </c>
      <c r="R6683" s="7">
        <v>0.27908437232308703</v>
      </c>
      <c r="S6683" s="3" t="s">
        <v>5116</v>
      </c>
      <c r="U6683" s="3">
        <f t="shared" si="104"/>
        <v>2</v>
      </c>
      <c r="W6683" s="2" t="s">
        <v>233</v>
      </c>
      <c r="X6683" s="2" t="s">
        <v>13068</v>
      </c>
      <c r="Y6683" s="2" t="s">
        <v>16456</v>
      </c>
      <c r="Z6683" s="2" t="s">
        <v>233</v>
      </c>
      <c r="AA6683" s="2" t="s">
        <v>234</v>
      </c>
      <c r="AB6683" s="2" t="s">
        <v>13067</v>
      </c>
      <c r="AC6683" s="2">
        <v>67210</v>
      </c>
    </row>
    <row r="6684" spans="1:29" x14ac:dyDescent="0.2">
      <c r="A6684" s="2" t="s">
        <v>6831</v>
      </c>
      <c r="B6684" s="2">
        <v>218734</v>
      </c>
      <c r="C6684" s="2" t="s">
        <v>6832</v>
      </c>
      <c r="D6684" s="10">
        <v>1933.5812229136</v>
      </c>
      <c r="E6684" s="20">
        <v>0.38843069149952603</v>
      </c>
      <c r="F6684" s="7">
        <v>1.5308154756355299E-4</v>
      </c>
      <c r="G6684" s="3" t="s">
        <v>5116</v>
      </c>
      <c r="I6684" s="17">
        <v>-1.02853604819185</v>
      </c>
      <c r="J6684" s="7">
        <v>3.26496594771521E-8</v>
      </c>
      <c r="K6684" s="3" t="s">
        <v>8</v>
      </c>
      <c r="M6684" s="18">
        <v>1.12916128041274</v>
      </c>
      <c r="N6684" s="7">
        <v>1.9321581225685602E-12</v>
      </c>
      <c r="O6684" s="3" t="s">
        <v>8</v>
      </c>
      <c r="Q6684" s="6">
        <v>-0.28780545927863599</v>
      </c>
      <c r="R6684" s="7">
        <v>7.0636869487422205E-2</v>
      </c>
      <c r="S6684" s="3" t="s">
        <v>5116</v>
      </c>
      <c r="U6684" s="3">
        <f t="shared" si="104"/>
        <v>2</v>
      </c>
      <c r="W6684" s="2" t="s">
        <v>6831</v>
      </c>
      <c r="X6684" s="2" t="s">
        <v>13068</v>
      </c>
      <c r="Y6684" s="2" t="s">
        <v>13685</v>
      </c>
      <c r="Z6684" s="2" t="s">
        <v>6831</v>
      </c>
      <c r="AA6684" s="2" t="s">
        <v>6832</v>
      </c>
      <c r="AB6684" s="2" t="s">
        <v>13067</v>
      </c>
      <c r="AC6684" s="2">
        <v>218734</v>
      </c>
    </row>
    <row r="6685" spans="1:29" x14ac:dyDescent="0.2">
      <c r="A6685" s="2" t="s">
        <v>10025</v>
      </c>
      <c r="B6685" s="2">
        <v>208990</v>
      </c>
      <c r="C6685" s="2" t="s">
        <v>10026</v>
      </c>
      <c r="D6685" s="10">
        <v>57.279529181398203</v>
      </c>
      <c r="E6685" s="20">
        <v>0.35102728645172598</v>
      </c>
      <c r="F6685" s="7">
        <v>0.194337822429477</v>
      </c>
      <c r="G6685" s="3" t="s">
        <v>5116</v>
      </c>
      <c r="I6685" s="17">
        <v>-1.0298938996607101</v>
      </c>
      <c r="J6685" s="7">
        <v>4.0261410398870802E-3</v>
      </c>
      <c r="K6685" s="3" t="s">
        <v>8</v>
      </c>
      <c r="M6685" s="18">
        <v>1.1126044452877</v>
      </c>
      <c r="N6685" s="7">
        <v>3.5889129118620201E-4</v>
      </c>
      <c r="O6685" s="3" t="s">
        <v>8</v>
      </c>
      <c r="Q6685" s="6">
        <v>-0.268316740824737</v>
      </c>
      <c r="R6685" s="7">
        <v>0.510909463632224</v>
      </c>
      <c r="S6685" s="3" t="s">
        <v>5116</v>
      </c>
      <c r="U6685" s="3">
        <f t="shared" si="104"/>
        <v>2</v>
      </c>
      <c r="W6685" s="2" t="s">
        <v>10025</v>
      </c>
      <c r="X6685" s="2" t="s">
        <v>13068</v>
      </c>
      <c r="Y6685" s="2" t="s">
        <v>18320</v>
      </c>
      <c r="Z6685" s="2" t="s">
        <v>10025</v>
      </c>
      <c r="AA6685" s="2" t="s">
        <v>10026</v>
      </c>
      <c r="AB6685" s="2" t="s">
        <v>13067</v>
      </c>
      <c r="AC6685" s="2">
        <v>208990</v>
      </c>
    </row>
    <row r="6686" spans="1:29" x14ac:dyDescent="0.2">
      <c r="A6686" s="2" t="s">
        <v>9342</v>
      </c>
      <c r="B6686" s="2">
        <v>71151</v>
      </c>
      <c r="C6686" s="2" t="s">
        <v>9343</v>
      </c>
      <c r="D6686" s="10">
        <v>332.31360012980201</v>
      </c>
      <c r="E6686" s="20">
        <v>0.22118418937019799</v>
      </c>
      <c r="F6686" s="7">
        <v>9.4726002077304694E-2</v>
      </c>
      <c r="G6686" s="3" t="s">
        <v>5116</v>
      </c>
      <c r="I6686" s="17">
        <v>-1.0309541581269901</v>
      </c>
      <c r="J6686" s="7">
        <v>2.2575605490788398E-6</v>
      </c>
      <c r="K6686" s="3" t="s">
        <v>8</v>
      </c>
      <c r="M6686" s="18">
        <v>1.31695371581166</v>
      </c>
      <c r="N6686" s="7">
        <v>1.5345268107250599E-12</v>
      </c>
      <c r="O6686" s="3" t="s">
        <v>8</v>
      </c>
      <c r="Q6686" s="6">
        <v>6.4815368314470406E-2</v>
      </c>
      <c r="R6686" s="7">
        <v>0.814760513541263</v>
      </c>
      <c r="S6686" s="3" t="s">
        <v>5116</v>
      </c>
      <c r="U6686" s="3">
        <f t="shared" si="104"/>
        <v>2</v>
      </c>
      <c r="W6686" s="2" t="s">
        <v>9342</v>
      </c>
      <c r="X6686" s="2" t="s">
        <v>13068</v>
      </c>
      <c r="Y6686" s="2" t="s">
        <v>16033</v>
      </c>
      <c r="Z6686" s="2" t="s">
        <v>9342</v>
      </c>
      <c r="AA6686" s="2" t="s">
        <v>9343</v>
      </c>
      <c r="AB6686" s="2" t="s">
        <v>13067</v>
      </c>
      <c r="AC6686" s="2">
        <v>71151</v>
      </c>
    </row>
    <row r="6687" spans="1:29" x14ac:dyDescent="0.2">
      <c r="A6687" s="2" t="s">
        <v>10589</v>
      </c>
      <c r="B6687" s="2">
        <v>81003</v>
      </c>
      <c r="C6687" s="2" t="s">
        <v>10590</v>
      </c>
      <c r="D6687" s="10">
        <v>1062.31129554001</v>
      </c>
      <c r="E6687" s="20">
        <v>-0.13580177375025901</v>
      </c>
      <c r="F6687" s="7">
        <v>0.31345610838985699</v>
      </c>
      <c r="G6687" s="3" t="s">
        <v>5116</v>
      </c>
      <c r="I6687" s="17">
        <v>-1.0313239533545699</v>
      </c>
      <c r="J6687" s="7">
        <v>3.6378950621196E-7</v>
      </c>
      <c r="K6687" s="3" t="s">
        <v>8</v>
      </c>
      <c r="M6687" s="18">
        <v>1.01435298714869</v>
      </c>
      <c r="N6687" s="7">
        <v>7.0376422951145001E-9</v>
      </c>
      <c r="O6687" s="3" t="s">
        <v>8</v>
      </c>
      <c r="Q6687" s="6">
        <v>0.118830807544376</v>
      </c>
      <c r="R6687" s="7">
        <v>0.591249202460714</v>
      </c>
      <c r="S6687" s="3" t="s">
        <v>5116</v>
      </c>
      <c r="U6687" s="3">
        <f t="shared" si="104"/>
        <v>2</v>
      </c>
      <c r="W6687" s="2" t="s">
        <v>10589</v>
      </c>
      <c r="X6687" s="2" t="s">
        <v>13068</v>
      </c>
      <c r="Y6687" s="2" t="s">
        <v>20740</v>
      </c>
      <c r="Z6687" s="2" t="s">
        <v>10589</v>
      </c>
      <c r="AA6687" s="2" t="s">
        <v>10590</v>
      </c>
      <c r="AB6687" s="2" t="s">
        <v>13067</v>
      </c>
      <c r="AC6687" s="2">
        <v>81003</v>
      </c>
    </row>
    <row r="6688" spans="1:29" x14ac:dyDescent="0.2">
      <c r="A6688" s="2" t="s">
        <v>61</v>
      </c>
      <c r="B6688" s="2">
        <v>66713</v>
      </c>
      <c r="C6688" s="2" t="s">
        <v>62</v>
      </c>
      <c r="D6688" s="10">
        <v>4448.0143351465504</v>
      </c>
      <c r="E6688" s="52">
        <v>-1.3231870267864301</v>
      </c>
      <c r="F6688" s="7">
        <v>2.2301245030913201E-122</v>
      </c>
      <c r="G6688" s="3" t="s">
        <v>8</v>
      </c>
      <c r="I6688" s="17">
        <v>-1.0334099901392799</v>
      </c>
      <c r="J6688" s="7">
        <v>8.1402273711294098E-21</v>
      </c>
      <c r="K6688" s="3" t="s">
        <v>8</v>
      </c>
      <c r="M6688" s="6">
        <v>-0.50439197257100499</v>
      </c>
      <c r="N6688" s="7">
        <v>4.2133556045206702E-7</v>
      </c>
      <c r="O6688" s="3" t="s">
        <v>5116</v>
      </c>
      <c r="Q6688" s="6">
        <v>-0.214614935923855</v>
      </c>
      <c r="R6688" s="7">
        <v>1.8351412531829099E-2</v>
      </c>
      <c r="S6688" s="3" t="s">
        <v>5116</v>
      </c>
      <c r="U6688" s="3">
        <f t="shared" si="104"/>
        <v>2</v>
      </c>
      <c r="W6688" s="2" t="s">
        <v>61</v>
      </c>
      <c r="X6688" s="2" t="s">
        <v>13068</v>
      </c>
      <c r="Y6688" s="2" t="s">
        <v>14073</v>
      </c>
      <c r="Z6688" s="2" t="s">
        <v>61</v>
      </c>
      <c r="AA6688" s="2" t="s">
        <v>62</v>
      </c>
      <c r="AB6688" s="2" t="s">
        <v>13067</v>
      </c>
      <c r="AC6688" s="2">
        <v>66713</v>
      </c>
    </row>
    <row r="6689" spans="1:29" x14ac:dyDescent="0.2">
      <c r="A6689" s="2" t="s">
        <v>3585</v>
      </c>
      <c r="B6689" s="2">
        <v>319722</v>
      </c>
      <c r="C6689" s="2" t="s">
        <v>3586</v>
      </c>
      <c r="D6689" s="10">
        <v>86.100839582520294</v>
      </c>
      <c r="E6689" s="52">
        <v>-1.23108207605984</v>
      </c>
      <c r="F6689" s="7">
        <v>2.7100848971560002E-7</v>
      </c>
      <c r="G6689" s="3" t="s">
        <v>8</v>
      </c>
      <c r="I6689" s="17">
        <v>-1.0370374669651501</v>
      </c>
      <c r="J6689" s="7">
        <v>4.4174569714798698E-3</v>
      </c>
      <c r="K6689" s="3" t="s">
        <v>8</v>
      </c>
      <c r="M6689" s="6">
        <v>4.6827329853979402E-2</v>
      </c>
      <c r="N6689" s="7">
        <v>0.92779707500128095</v>
      </c>
      <c r="O6689" s="3" t="s">
        <v>5116</v>
      </c>
      <c r="Q6689" s="6">
        <v>0.24087193894866499</v>
      </c>
      <c r="R6689" s="7">
        <v>0.581464604139037</v>
      </c>
      <c r="S6689" s="3" t="s">
        <v>5116</v>
      </c>
      <c r="U6689" s="3">
        <f t="shared" si="104"/>
        <v>2</v>
      </c>
      <c r="W6689" s="2" t="s">
        <v>3585</v>
      </c>
      <c r="X6689" s="2" t="s">
        <v>13068</v>
      </c>
      <c r="Y6689" s="2" t="s">
        <v>15863</v>
      </c>
      <c r="Z6689" s="2" t="s">
        <v>3585</v>
      </c>
      <c r="AA6689" s="2" t="s">
        <v>3586</v>
      </c>
      <c r="AB6689" s="2" t="s">
        <v>13063</v>
      </c>
      <c r="AC6689" s="2">
        <v>319722</v>
      </c>
    </row>
    <row r="6690" spans="1:29" x14ac:dyDescent="0.2">
      <c r="A6690" s="2" t="s">
        <v>5712</v>
      </c>
      <c r="B6690" s="2">
        <v>66052</v>
      </c>
      <c r="C6690" s="2" t="s">
        <v>5713</v>
      </c>
      <c r="D6690" s="10">
        <v>10478.5956088368</v>
      </c>
      <c r="E6690" s="20">
        <v>-0.32131818637531601</v>
      </c>
      <c r="F6690" s="7">
        <v>9.2000922888760397E-9</v>
      </c>
      <c r="G6690" s="3" t="s">
        <v>5116</v>
      </c>
      <c r="I6690" s="17">
        <v>-1.0371960332054799</v>
      </c>
      <c r="J6690" s="7">
        <v>5.9092105235752697E-23</v>
      </c>
      <c r="K6690" s="3" t="s">
        <v>8</v>
      </c>
      <c r="M6690" s="18">
        <v>0.65761479013055901</v>
      </c>
      <c r="N6690" s="7">
        <v>1.9954791684357001E-12</v>
      </c>
      <c r="O6690" s="3" t="s">
        <v>8</v>
      </c>
      <c r="Q6690" s="6">
        <v>-5.8263056699607498E-2</v>
      </c>
      <c r="R6690" s="7">
        <v>0.62141198859183</v>
      </c>
      <c r="S6690" s="3" t="s">
        <v>5116</v>
      </c>
      <c r="U6690" s="3">
        <f t="shared" si="104"/>
        <v>2</v>
      </c>
      <c r="W6690" s="2" t="s">
        <v>5712</v>
      </c>
      <c r="X6690" s="2" t="s">
        <v>13068</v>
      </c>
      <c r="Y6690" s="2" t="s">
        <v>19708</v>
      </c>
      <c r="Z6690" s="2" t="s">
        <v>5712</v>
      </c>
      <c r="AA6690" s="2" t="s">
        <v>5713</v>
      </c>
      <c r="AB6690" s="2" t="s">
        <v>13067</v>
      </c>
      <c r="AC6690" s="2">
        <v>66052</v>
      </c>
    </row>
    <row r="6691" spans="1:29" x14ac:dyDescent="0.2">
      <c r="A6691" s="2" t="s">
        <v>10561</v>
      </c>
      <c r="B6691" s="2">
        <v>15199</v>
      </c>
      <c r="C6691" s="2" t="s">
        <v>10562</v>
      </c>
      <c r="D6691" s="10">
        <v>947.08603241568801</v>
      </c>
      <c r="E6691" s="20">
        <v>-0.178236475658654</v>
      </c>
      <c r="F6691" s="7">
        <v>0.308522339439389</v>
      </c>
      <c r="G6691" s="3" t="s">
        <v>5116</v>
      </c>
      <c r="I6691" s="17">
        <v>-1.0379090876995001</v>
      </c>
      <c r="J6691" s="7">
        <v>4.9941671322039701E-5</v>
      </c>
      <c r="K6691" s="3" t="s">
        <v>8</v>
      </c>
      <c r="M6691" s="18">
        <v>0.74043608515317605</v>
      </c>
      <c r="N6691" s="7">
        <v>1.0988290268403901E-3</v>
      </c>
      <c r="O6691" s="3" t="s">
        <v>8</v>
      </c>
      <c r="Q6691" s="6">
        <v>-0.119236526887671</v>
      </c>
      <c r="R6691" s="7">
        <v>0.69184587128424502</v>
      </c>
      <c r="S6691" s="3" t="s">
        <v>5116</v>
      </c>
      <c r="U6691" s="3">
        <f t="shared" si="104"/>
        <v>2</v>
      </c>
      <c r="W6691" s="2" t="s">
        <v>10561</v>
      </c>
      <c r="X6691" s="2" t="s">
        <v>13068</v>
      </c>
      <c r="Y6691" s="2" t="s">
        <v>16928</v>
      </c>
      <c r="Z6691" s="2" t="s">
        <v>10561</v>
      </c>
      <c r="AA6691" s="2" t="s">
        <v>10562</v>
      </c>
      <c r="AB6691" s="2" t="s">
        <v>13067</v>
      </c>
      <c r="AC6691" s="2">
        <v>15199</v>
      </c>
    </row>
    <row r="6692" spans="1:29" x14ac:dyDescent="0.2">
      <c r="A6692" s="2" t="s">
        <v>290</v>
      </c>
      <c r="B6692" s="2">
        <v>22772</v>
      </c>
      <c r="C6692" s="2" t="s">
        <v>291</v>
      </c>
      <c r="D6692" s="10">
        <v>136.29978346584801</v>
      </c>
      <c r="E6692" s="52">
        <v>-2.9805308456916699</v>
      </c>
      <c r="F6692" s="7">
        <v>4.5263279082963104E-47</v>
      </c>
      <c r="G6692" s="3" t="s">
        <v>8</v>
      </c>
      <c r="I6692" s="17">
        <v>-1.04053051830388</v>
      </c>
      <c r="J6692" s="7">
        <v>2.01246363670184E-3</v>
      </c>
      <c r="K6692" s="3" t="s">
        <v>8</v>
      </c>
      <c r="M6692" s="18">
        <v>-3.274004130717</v>
      </c>
      <c r="N6692" s="7">
        <v>2.2887401286817601E-31</v>
      </c>
      <c r="O6692" s="3" t="s">
        <v>8</v>
      </c>
      <c r="Q6692" s="19">
        <v>-1.3340038033292101</v>
      </c>
      <c r="R6692" s="7">
        <v>8.412772311316E-7</v>
      </c>
      <c r="S6692" s="3" t="s">
        <v>8</v>
      </c>
      <c r="U6692" s="3">
        <f t="shared" si="104"/>
        <v>4</v>
      </c>
      <c r="W6692" s="2" t="s">
        <v>290</v>
      </c>
      <c r="X6692" s="2" t="s">
        <v>13068</v>
      </c>
      <c r="Y6692" s="2" t="s">
        <v>21433</v>
      </c>
      <c r="Z6692" s="2" t="s">
        <v>290</v>
      </c>
      <c r="AA6692" s="2" t="s">
        <v>291</v>
      </c>
      <c r="AB6692" s="2" t="s">
        <v>13067</v>
      </c>
      <c r="AC6692" s="2">
        <v>22772</v>
      </c>
    </row>
    <row r="6693" spans="1:29" x14ac:dyDescent="0.2">
      <c r="A6693" s="2" t="s">
        <v>10058</v>
      </c>
      <c r="B6693" s="2">
        <v>72018</v>
      </c>
      <c r="C6693" s="2" t="s">
        <v>10059</v>
      </c>
      <c r="D6693" s="10">
        <v>5061.5929280290902</v>
      </c>
      <c r="E6693" s="20">
        <v>9.6508522684744497E-2</v>
      </c>
      <c r="F6693" s="7">
        <v>0.20017782044289001</v>
      </c>
      <c r="G6693" s="3" t="s">
        <v>5116</v>
      </c>
      <c r="I6693" s="17">
        <v>-1.0415508861593299</v>
      </c>
      <c r="J6693" s="7">
        <v>2.1915426829632999E-18</v>
      </c>
      <c r="K6693" s="3" t="s">
        <v>8</v>
      </c>
      <c r="M6693" s="18">
        <v>0.97336169318347798</v>
      </c>
      <c r="N6693" s="7">
        <v>8.3063555112272607E-21</v>
      </c>
      <c r="O6693" s="3" t="s">
        <v>8</v>
      </c>
      <c r="Q6693" s="6">
        <v>-0.16469771566059199</v>
      </c>
      <c r="R6693" s="7">
        <v>0.11626356940532299</v>
      </c>
      <c r="S6693" s="3" t="s">
        <v>5116</v>
      </c>
      <c r="U6693" s="3">
        <f t="shared" si="104"/>
        <v>2</v>
      </c>
      <c r="W6693" s="2" t="s">
        <v>10058</v>
      </c>
      <c r="X6693" s="2" t="s">
        <v>13068</v>
      </c>
      <c r="Y6693" s="2" t="s">
        <v>16393</v>
      </c>
      <c r="Z6693" s="2" t="s">
        <v>10058</v>
      </c>
      <c r="AA6693" s="2" t="s">
        <v>10059</v>
      </c>
      <c r="AB6693" s="2" t="s">
        <v>13067</v>
      </c>
      <c r="AC6693" s="2">
        <v>72018</v>
      </c>
    </row>
    <row r="6694" spans="1:29" x14ac:dyDescent="0.2">
      <c r="A6694" s="2" t="s">
        <v>849</v>
      </c>
      <c r="B6694" s="2" t="s">
        <v>64</v>
      </c>
      <c r="C6694" s="2" t="s">
        <v>64</v>
      </c>
      <c r="D6694" s="10">
        <v>264.73445241219201</v>
      </c>
      <c r="E6694" s="52">
        <v>1.6716268972421</v>
      </c>
      <c r="F6694" s="7">
        <v>4.49206479589428E-26</v>
      </c>
      <c r="G6694" s="3" t="s">
        <v>8</v>
      </c>
      <c r="I6694" s="17">
        <v>-1.0427479964438799</v>
      </c>
      <c r="J6694" s="7">
        <v>3.3708545163115699E-4</v>
      </c>
      <c r="K6694" s="3" t="s">
        <v>8</v>
      </c>
      <c r="M6694" s="18">
        <v>2.6751161860628598</v>
      </c>
      <c r="N6694" s="7">
        <v>6.4113553958117203E-29</v>
      </c>
      <c r="O6694" s="3" t="s">
        <v>8</v>
      </c>
      <c r="Q6694" s="6">
        <v>-3.9258707623115799E-2</v>
      </c>
      <c r="R6694" s="7">
        <v>0.92220790674882003</v>
      </c>
      <c r="S6694" s="3" t="s">
        <v>5116</v>
      </c>
      <c r="U6694" s="3">
        <f t="shared" si="104"/>
        <v>3</v>
      </c>
      <c r="W6694" s="2" t="s">
        <v>849</v>
      </c>
      <c r="X6694" s="2" t="s">
        <v>13059</v>
      </c>
      <c r="Y6694" s="2" t="s">
        <v>15182</v>
      </c>
      <c r="Z6694" s="2" t="s">
        <v>15183</v>
      </c>
      <c r="AA6694" s="2" t="s">
        <v>15184</v>
      </c>
      <c r="AB6694" s="2" t="s">
        <v>13067</v>
      </c>
      <c r="AC6694" s="2">
        <v>81600</v>
      </c>
    </row>
    <row r="6695" spans="1:29" x14ac:dyDescent="0.2">
      <c r="A6695" s="2" t="s">
        <v>4283</v>
      </c>
      <c r="B6695" s="2">
        <v>118452</v>
      </c>
      <c r="C6695" s="2" t="s">
        <v>4284</v>
      </c>
      <c r="D6695" s="10">
        <v>925.59530336266005</v>
      </c>
      <c r="E6695" s="52">
        <v>-0.58641077137872799</v>
      </c>
      <c r="F6695" s="7">
        <v>1.90771240910247E-4</v>
      </c>
      <c r="G6695" s="3" t="s">
        <v>8</v>
      </c>
      <c r="I6695" s="17">
        <v>-1.0476512331182599</v>
      </c>
      <c r="J6695" s="7">
        <v>1.12196998552679E-4</v>
      </c>
      <c r="K6695" s="3" t="s">
        <v>8</v>
      </c>
      <c r="M6695" s="18">
        <v>-0.67844841656854504</v>
      </c>
      <c r="N6695" s="7">
        <v>5.3443860942708797E-3</v>
      </c>
      <c r="O6695" s="3" t="s">
        <v>8</v>
      </c>
      <c r="Q6695" s="19">
        <v>-1.1396888783080701</v>
      </c>
      <c r="R6695" s="7">
        <v>3.6253670647221199E-8</v>
      </c>
      <c r="S6695" s="3" t="s">
        <v>8</v>
      </c>
      <c r="U6695" s="3">
        <f t="shared" si="104"/>
        <v>4</v>
      </c>
      <c r="W6695" s="2" t="s">
        <v>4283</v>
      </c>
      <c r="X6695" s="2" t="s">
        <v>13068</v>
      </c>
      <c r="Y6695" s="2" t="s">
        <v>14568</v>
      </c>
      <c r="Z6695" s="2" t="s">
        <v>4283</v>
      </c>
      <c r="AA6695" s="2" t="s">
        <v>4284</v>
      </c>
      <c r="AB6695" s="2" t="s">
        <v>13067</v>
      </c>
      <c r="AC6695" s="2">
        <v>118452</v>
      </c>
    </row>
    <row r="6696" spans="1:29" x14ac:dyDescent="0.2">
      <c r="A6696" s="2" t="s">
        <v>8622</v>
      </c>
      <c r="B6696" s="2">
        <v>56726</v>
      </c>
      <c r="C6696" s="2" t="s">
        <v>8623</v>
      </c>
      <c r="D6696" s="10">
        <v>4405.1508855235597</v>
      </c>
      <c r="E6696" s="20">
        <v>0.16919569707243601</v>
      </c>
      <c r="F6696" s="7">
        <v>3.4907332713433298E-2</v>
      </c>
      <c r="G6696" s="3" t="s">
        <v>5116</v>
      </c>
      <c r="I6696" s="17">
        <v>-1.0527661289838</v>
      </c>
      <c r="J6696" s="7">
        <v>1.25050513412265E-14</v>
      </c>
      <c r="K6696" s="3" t="s">
        <v>8</v>
      </c>
      <c r="M6696" s="18">
        <v>0.82298806641494204</v>
      </c>
      <c r="N6696" s="7">
        <v>7.2425135760173102E-12</v>
      </c>
      <c r="O6696" s="3" t="s">
        <v>8</v>
      </c>
      <c r="Q6696" s="6">
        <v>-0.398973759641295</v>
      </c>
      <c r="R6696" s="7">
        <v>1.7229778137299901E-4</v>
      </c>
      <c r="S6696" s="3" t="s">
        <v>5116</v>
      </c>
      <c r="U6696" s="3">
        <f t="shared" si="104"/>
        <v>2</v>
      </c>
      <c r="W6696" s="2" t="s">
        <v>8622</v>
      </c>
      <c r="X6696" s="2" t="s">
        <v>13068</v>
      </c>
      <c r="Y6696" s="2" t="s">
        <v>19819</v>
      </c>
      <c r="Z6696" s="2" t="s">
        <v>8622</v>
      </c>
      <c r="AA6696" s="2" t="s">
        <v>8623</v>
      </c>
      <c r="AB6696" s="2" t="s">
        <v>13067</v>
      </c>
      <c r="AC6696" s="2">
        <v>56726</v>
      </c>
    </row>
    <row r="6697" spans="1:29" x14ac:dyDescent="0.2">
      <c r="A6697" s="2" t="s">
        <v>8464</v>
      </c>
      <c r="B6697" s="2">
        <v>245522</v>
      </c>
      <c r="C6697" s="2" t="s">
        <v>8465</v>
      </c>
      <c r="D6697" s="10">
        <v>1131.7545675148599</v>
      </c>
      <c r="E6697" s="20">
        <v>-0.30519699309408199</v>
      </c>
      <c r="F6697" s="7">
        <v>2.51132531266136E-2</v>
      </c>
      <c r="G6697" s="3" t="s">
        <v>5116</v>
      </c>
      <c r="I6697" s="17">
        <v>-1.0555034427335701</v>
      </c>
      <c r="J6697" s="7">
        <v>3.8178088268982697E-6</v>
      </c>
      <c r="K6697" s="3" t="s">
        <v>8</v>
      </c>
      <c r="M6697" s="6">
        <v>0.55230193487664103</v>
      </c>
      <c r="N6697" s="7">
        <v>8.0895631167988806E-3</v>
      </c>
      <c r="O6697" s="3" t="s">
        <v>5116</v>
      </c>
      <c r="Q6697" s="6">
        <v>-0.198004514762845</v>
      </c>
      <c r="R6697" s="7">
        <v>0.383407814752938</v>
      </c>
      <c r="S6697" s="3" t="s">
        <v>5116</v>
      </c>
      <c r="U6697" s="3">
        <f t="shared" si="104"/>
        <v>1</v>
      </c>
      <c r="W6697" s="2" t="s">
        <v>8464</v>
      </c>
      <c r="X6697" s="2" t="s">
        <v>13068</v>
      </c>
      <c r="Y6697" s="2" t="s">
        <v>21202</v>
      </c>
      <c r="Z6697" s="2" t="s">
        <v>8464</v>
      </c>
      <c r="AA6697" s="2" t="s">
        <v>8465</v>
      </c>
      <c r="AB6697" s="2" t="s">
        <v>13067</v>
      </c>
      <c r="AC6697" s="2">
        <v>245522</v>
      </c>
    </row>
    <row r="6698" spans="1:29" x14ac:dyDescent="0.2">
      <c r="A6698" s="2" t="s">
        <v>3136</v>
      </c>
      <c r="B6698" s="2">
        <v>245469</v>
      </c>
      <c r="C6698" s="2" t="s">
        <v>3137</v>
      </c>
      <c r="D6698" s="10">
        <v>316.84277361049197</v>
      </c>
      <c r="E6698" s="52">
        <v>-0.97058536946273299</v>
      </c>
      <c r="F6698" s="7">
        <v>5.7061586081381702E-9</v>
      </c>
      <c r="G6698" s="3" t="s">
        <v>8</v>
      </c>
      <c r="I6698" s="17">
        <v>-1.06011146902608</v>
      </c>
      <c r="J6698" s="7">
        <v>2.76521700559516E-4</v>
      </c>
      <c r="K6698" s="3" t="s">
        <v>8</v>
      </c>
      <c r="M6698" s="6">
        <v>-0.13202398766332499</v>
      </c>
      <c r="N6698" s="7">
        <v>0.69754490518836199</v>
      </c>
      <c r="O6698" s="3" t="s">
        <v>5116</v>
      </c>
      <c r="Q6698" s="6">
        <v>-0.221550087226667</v>
      </c>
      <c r="R6698" s="7">
        <v>0.473934314893873</v>
      </c>
      <c r="S6698" s="3" t="s">
        <v>5116</v>
      </c>
      <c r="U6698" s="3">
        <f t="shared" si="104"/>
        <v>2</v>
      </c>
      <c r="W6698" s="2" t="s">
        <v>3136</v>
      </c>
      <c r="X6698" s="2" t="s">
        <v>13068</v>
      </c>
      <c r="Y6698" s="2" t="s">
        <v>18621</v>
      </c>
      <c r="Z6698" s="2" t="s">
        <v>3136</v>
      </c>
      <c r="AA6698" s="2" t="s">
        <v>3137</v>
      </c>
      <c r="AB6698" s="2" t="s">
        <v>13067</v>
      </c>
      <c r="AC6698" s="2">
        <v>245469</v>
      </c>
    </row>
    <row r="6699" spans="1:29" x14ac:dyDescent="0.2">
      <c r="A6699" s="2" t="s">
        <v>758</v>
      </c>
      <c r="B6699" s="2">
        <v>22327</v>
      </c>
      <c r="C6699" s="2" t="s">
        <v>759</v>
      </c>
      <c r="D6699" s="10">
        <v>9238.7441204880906</v>
      </c>
      <c r="E6699" s="52">
        <v>0.62051625225777096</v>
      </c>
      <c r="F6699" s="7">
        <v>1.69802606015499E-27</v>
      </c>
      <c r="G6699" s="3" t="s">
        <v>8</v>
      </c>
      <c r="I6699" s="17">
        <v>-1.0620764524275901</v>
      </c>
      <c r="J6699" s="7">
        <v>5.4106085272669597E-22</v>
      </c>
      <c r="K6699" s="3" t="s">
        <v>8</v>
      </c>
      <c r="M6699" s="18">
        <v>1.26930430669223</v>
      </c>
      <c r="N6699" s="7">
        <v>3.6640656610787898E-40</v>
      </c>
      <c r="O6699" s="3" t="s">
        <v>8</v>
      </c>
      <c r="Q6699" s="6">
        <v>-0.41328839799313299</v>
      </c>
      <c r="R6699" s="7">
        <v>8.9112194573490105E-7</v>
      </c>
      <c r="S6699" s="3" t="s">
        <v>5116</v>
      </c>
      <c r="U6699" s="3">
        <f t="shared" si="104"/>
        <v>3</v>
      </c>
      <c r="W6699" s="2" t="s">
        <v>758</v>
      </c>
      <c r="X6699" s="2" t="s">
        <v>13068</v>
      </c>
      <c r="Y6699" s="2" t="s">
        <v>21009</v>
      </c>
      <c r="Z6699" s="2" t="s">
        <v>758</v>
      </c>
      <c r="AA6699" s="2" t="s">
        <v>759</v>
      </c>
      <c r="AB6699" s="2" t="s">
        <v>13067</v>
      </c>
      <c r="AC6699" s="2">
        <v>22327</v>
      </c>
    </row>
    <row r="6700" spans="1:29" x14ac:dyDescent="0.2">
      <c r="A6700" s="2" t="s">
        <v>12252</v>
      </c>
      <c r="B6700" s="2">
        <v>233274</v>
      </c>
      <c r="C6700" s="2" t="s">
        <v>12253</v>
      </c>
      <c r="D6700" s="10">
        <v>75.881866015746894</v>
      </c>
      <c r="E6700" s="20">
        <v>0.123063762595125</v>
      </c>
      <c r="F6700" s="7">
        <v>0.81091123911396501</v>
      </c>
      <c r="G6700" s="3" t="s">
        <v>5116</v>
      </c>
      <c r="I6700" s="17">
        <v>-1.06419230031449</v>
      </c>
      <c r="J6700" s="7">
        <v>4.0672539994574403E-3</v>
      </c>
      <c r="K6700" s="3" t="s">
        <v>8</v>
      </c>
      <c r="M6700" s="18">
        <v>0.93316685358841001</v>
      </c>
      <c r="N6700" s="7">
        <v>8.3137855932676006E-3</v>
      </c>
      <c r="O6700" s="3" t="s">
        <v>8</v>
      </c>
      <c r="Q6700" s="6">
        <v>-0.25408920932120399</v>
      </c>
      <c r="R6700" s="7">
        <v>0.63795934109761399</v>
      </c>
      <c r="S6700" s="3" t="s">
        <v>5116</v>
      </c>
      <c r="U6700" s="3">
        <f t="shared" si="104"/>
        <v>2</v>
      </c>
      <c r="W6700" s="2" t="s">
        <v>12252</v>
      </c>
      <c r="X6700" s="2" t="s">
        <v>13068</v>
      </c>
      <c r="Y6700" s="2" t="s">
        <v>19857</v>
      </c>
      <c r="Z6700" s="2" t="s">
        <v>12252</v>
      </c>
      <c r="AA6700" s="2" t="s">
        <v>12253</v>
      </c>
      <c r="AB6700" s="2" t="s">
        <v>13067</v>
      </c>
      <c r="AC6700" s="2">
        <v>233274</v>
      </c>
    </row>
    <row r="6701" spans="1:29" x14ac:dyDescent="0.2">
      <c r="A6701" s="2" t="s">
        <v>7420</v>
      </c>
      <c r="B6701" s="2">
        <v>12319</v>
      </c>
      <c r="C6701" s="2" t="s">
        <v>7421</v>
      </c>
      <c r="D6701" s="10">
        <v>620.70631587742696</v>
      </c>
      <c r="E6701" s="20">
        <v>0.472860336123888</v>
      </c>
      <c r="F6701" s="7">
        <v>1.8407905400899E-3</v>
      </c>
      <c r="G6701" s="3" t="s">
        <v>5116</v>
      </c>
      <c r="I6701" s="17">
        <v>-1.06457670889532</v>
      </c>
      <c r="J6701" s="7">
        <v>4.5456613446951697E-5</v>
      </c>
      <c r="K6701" s="3" t="s">
        <v>8</v>
      </c>
      <c r="M6701" s="18">
        <v>1.1350272812403699</v>
      </c>
      <c r="N6701" s="7">
        <v>4.2965394148242898E-7</v>
      </c>
      <c r="O6701" s="3" t="s">
        <v>8</v>
      </c>
      <c r="Q6701" s="6">
        <v>-0.40240976377883603</v>
      </c>
      <c r="R6701" s="7">
        <v>7.5435829815165195E-2</v>
      </c>
      <c r="S6701" s="3" t="s">
        <v>5116</v>
      </c>
      <c r="U6701" s="3">
        <f t="shared" si="104"/>
        <v>2</v>
      </c>
      <c r="W6701" s="2" t="s">
        <v>7420</v>
      </c>
      <c r="X6701" s="2" t="s">
        <v>13068</v>
      </c>
      <c r="Y6701" s="2" t="s">
        <v>14907</v>
      </c>
      <c r="Z6701" s="2" t="s">
        <v>7420</v>
      </c>
      <c r="AA6701" s="2" t="s">
        <v>7421</v>
      </c>
      <c r="AB6701" s="2" t="s">
        <v>13067</v>
      </c>
      <c r="AC6701" s="2">
        <v>12319</v>
      </c>
    </row>
    <row r="6702" spans="1:29" x14ac:dyDescent="0.2">
      <c r="A6702" s="2" t="s">
        <v>10539</v>
      </c>
      <c r="B6702" s="2">
        <v>20655</v>
      </c>
      <c r="C6702" s="2" t="s">
        <v>10540</v>
      </c>
      <c r="D6702" s="10">
        <v>4927.4457068195497</v>
      </c>
      <c r="E6702" s="20">
        <v>0.11359370511391401</v>
      </c>
      <c r="F6702" s="7">
        <v>0.29902182589680898</v>
      </c>
      <c r="G6702" s="3" t="s">
        <v>5116</v>
      </c>
      <c r="I6702" s="17">
        <v>-1.06701470395389</v>
      </c>
      <c r="J6702" s="7">
        <v>1.2239082874464E-10</v>
      </c>
      <c r="K6702" s="3" t="s">
        <v>8</v>
      </c>
      <c r="M6702" s="18">
        <v>0.74657178143770997</v>
      </c>
      <c r="N6702" s="7">
        <v>3.44680324171622E-7</v>
      </c>
      <c r="O6702" s="3" t="s">
        <v>8</v>
      </c>
      <c r="Q6702" s="6">
        <v>-0.43403662763009099</v>
      </c>
      <c r="R6702" s="7">
        <v>8.88251543034604E-4</v>
      </c>
      <c r="S6702" s="3" t="s">
        <v>5116</v>
      </c>
      <c r="U6702" s="3">
        <f t="shared" si="104"/>
        <v>2</v>
      </c>
      <c r="W6702" s="2" t="s">
        <v>10539</v>
      </c>
      <c r="X6702" s="2" t="s">
        <v>13068</v>
      </c>
      <c r="Y6702" s="2" t="s">
        <v>20097</v>
      </c>
      <c r="Z6702" s="2" t="s">
        <v>10539</v>
      </c>
      <c r="AA6702" s="2" t="s">
        <v>10540</v>
      </c>
      <c r="AB6702" s="2" t="s">
        <v>13067</v>
      </c>
      <c r="AC6702" s="2">
        <v>20655</v>
      </c>
    </row>
    <row r="6703" spans="1:29" x14ac:dyDescent="0.2">
      <c r="A6703" s="2" t="s">
        <v>10708</v>
      </c>
      <c r="B6703" s="2">
        <v>78755</v>
      </c>
      <c r="C6703" s="2" t="s">
        <v>10709</v>
      </c>
      <c r="D6703" s="10">
        <v>531.19545894008604</v>
      </c>
      <c r="E6703" s="20">
        <v>-0.241870255027482</v>
      </c>
      <c r="F6703" s="7">
        <v>0.34816113129568099</v>
      </c>
      <c r="G6703" s="3" t="s">
        <v>5116</v>
      </c>
      <c r="I6703" s="17">
        <v>-1.06891271979016</v>
      </c>
      <c r="J6703" s="7">
        <v>1.4775827580686301E-3</v>
      </c>
      <c r="K6703" s="3" t="s">
        <v>8</v>
      </c>
      <c r="M6703" s="18">
        <v>0.87955490356892296</v>
      </c>
      <c r="N6703" s="7">
        <v>3.1947003413485301E-3</v>
      </c>
      <c r="O6703" s="3" t="s">
        <v>8</v>
      </c>
      <c r="Q6703" s="6">
        <v>5.2512438806240798E-2</v>
      </c>
      <c r="R6703" s="7">
        <v>0.91297764928196301</v>
      </c>
      <c r="S6703" s="3" t="s">
        <v>5116</v>
      </c>
      <c r="U6703" s="3">
        <f t="shared" si="104"/>
        <v>2</v>
      </c>
      <c r="W6703" s="2" t="s">
        <v>10708</v>
      </c>
      <c r="X6703" s="2" t="s">
        <v>13068</v>
      </c>
      <c r="Y6703" s="2" t="s">
        <v>16109</v>
      </c>
      <c r="Z6703" s="2" t="s">
        <v>10708</v>
      </c>
      <c r="AA6703" s="2" t="s">
        <v>10709</v>
      </c>
      <c r="AB6703" s="2" t="s">
        <v>13067</v>
      </c>
      <c r="AC6703" s="2">
        <v>78755</v>
      </c>
    </row>
    <row r="6704" spans="1:29" x14ac:dyDescent="0.2">
      <c r="A6704" s="2" t="s">
        <v>161</v>
      </c>
      <c r="B6704" s="2">
        <v>18053</v>
      </c>
      <c r="C6704" s="2" t="s">
        <v>162</v>
      </c>
      <c r="D6704" s="10">
        <v>362.05840394328402</v>
      </c>
      <c r="E6704" s="52">
        <v>-3.2501923437703599</v>
      </c>
      <c r="F6704" s="7">
        <v>4.1505143903102703E-68</v>
      </c>
      <c r="G6704" s="3" t="s">
        <v>8</v>
      </c>
      <c r="I6704" s="17">
        <v>-1.0742305767805</v>
      </c>
      <c r="J6704" s="7">
        <v>8.8483002102878101E-4</v>
      </c>
      <c r="K6704" s="3" t="s">
        <v>8</v>
      </c>
      <c r="M6704" s="18">
        <v>-1.26245986063989</v>
      </c>
      <c r="N6704" s="7">
        <v>5.6067308851348698E-6</v>
      </c>
      <c r="O6704" s="3" t="s">
        <v>8</v>
      </c>
      <c r="Q6704" s="19">
        <v>0.91350190634996897</v>
      </c>
      <c r="R6704" s="7">
        <v>5.8344403529170599E-4</v>
      </c>
      <c r="S6704" s="3" t="s">
        <v>8</v>
      </c>
      <c r="U6704" s="3">
        <f t="shared" si="104"/>
        <v>4</v>
      </c>
      <c r="W6704" s="2" t="s">
        <v>161</v>
      </c>
      <c r="X6704" s="2" t="s">
        <v>13068</v>
      </c>
      <c r="Y6704" s="2" t="s">
        <v>18247</v>
      </c>
      <c r="Z6704" s="2" t="s">
        <v>161</v>
      </c>
      <c r="AA6704" s="2" t="s">
        <v>162</v>
      </c>
      <c r="AB6704" s="2" t="s">
        <v>13067</v>
      </c>
      <c r="AC6704" s="2">
        <v>18053</v>
      </c>
    </row>
    <row r="6705" spans="1:29" x14ac:dyDescent="0.2">
      <c r="A6705" s="2" t="s">
        <v>12879</v>
      </c>
      <c r="B6705" s="2" t="s">
        <v>64</v>
      </c>
      <c r="C6705" s="2" t="s">
        <v>64</v>
      </c>
      <c r="D6705" s="10">
        <v>356.69004617888999</v>
      </c>
      <c r="E6705" s="20">
        <v>-1.76509777272289E-2</v>
      </c>
      <c r="F6705" s="7">
        <v>0.96249625051222898</v>
      </c>
      <c r="G6705" s="3" t="s">
        <v>5116</v>
      </c>
      <c r="I6705" s="17">
        <v>-1.0744182816005901</v>
      </c>
      <c r="J6705" s="7">
        <v>1.4984796647919301E-3</v>
      </c>
      <c r="K6705" s="3" t="s">
        <v>8</v>
      </c>
      <c r="M6705" s="18">
        <v>1.1419748465156601</v>
      </c>
      <c r="N6705" s="7">
        <v>9.7686608282671194E-5</v>
      </c>
      <c r="O6705" s="3" t="s">
        <v>8</v>
      </c>
      <c r="Q6705" s="6">
        <v>8.5207542642301695E-2</v>
      </c>
      <c r="R6705" s="7">
        <v>0.85602439878647596</v>
      </c>
      <c r="S6705" s="3" t="s">
        <v>5116</v>
      </c>
      <c r="U6705" s="3">
        <f t="shared" si="104"/>
        <v>2</v>
      </c>
      <c r="W6705" s="2" t="s">
        <v>12879</v>
      </c>
      <c r="X6705" s="2" t="s">
        <v>13059</v>
      </c>
      <c r="Y6705" s="2" t="s">
        <v>13270</v>
      </c>
      <c r="Z6705" s="2" t="s">
        <v>13271</v>
      </c>
      <c r="AA6705" s="2" t="s">
        <v>13272</v>
      </c>
      <c r="AB6705" s="2" t="s">
        <v>13067</v>
      </c>
      <c r="AC6705" s="2">
        <v>75556</v>
      </c>
    </row>
    <row r="6706" spans="1:29" x14ac:dyDescent="0.2">
      <c r="A6706" s="2" t="s">
        <v>3172</v>
      </c>
      <c r="B6706" s="2">
        <v>210376</v>
      </c>
      <c r="C6706" s="2" t="s">
        <v>3173</v>
      </c>
      <c r="D6706" s="10">
        <v>635.12862562184296</v>
      </c>
      <c r="E6706" s="52">
        <v>-0.76206864817554898</v>
      </c>
      <c r="F6706" s="7">
        <v>8.1304218724556792E-9</v>
      </c>
      <c r="G6706" s="3" t="s">
        <v>8</v>
      </c>
      <c r="I6706" s="17">
        <v>-1.0769619984556</v>
      </c>
      <c r="J6706" s="7">
        <v>8.3660470723256796E-6</v>
      </c>
      <c r="K6706" s="3" t="s">
        <v>8</v>
      </c>
      <c r="M6706" s="18">
        <v>0.80772143274795305</v>
      </c>
      <c r="N6706" s="7">
        <v>1.5232287517520001E-4</v>
      </c>
      <c r="O6706" s="3" t="s">
        <v>8</v>
      </c>
      <c r="Q6706" s="6">
        <v>0.492828082467899</v>
      </c>
      <c r="R6706" s="7">
        <v>1.2733541641054599E-2</v>
      </c>
      <c r="S6706" s="3" t="s">
        <v>5116</v>
      </c>
      <c r="U6706" s="3">
        <f t="shared" si="104"/>
        <v>3</v>
      </c>
      <c r="W6706" s="2" t="s">
        <v>3172</v>
      </c>
      <c r="X6706" s="2" t="s">
        <v>13068</v>
      </c>
      <c r="Y6706" s="2" t="s">
        <v>18004</v>
      </c>
      <c r="Z6706" s="2" t="s">
        <v>3172</v>
      </c>
      <c r="AA6706" s="2" t="s">
        <v>3173</v>
      </c>
      <c r="AB6706" s="2" t="s">
        <v>13067</v>
      </c>
      <c r="AC6706" s="2">
        <v>210376</v>
      </c>
    </row>
    <row r="6707" spans="1:29" x14ac:dyDescent="0.2">
      <c r="A6707" s="2" t="s">
        <v>9617</v>
      </c>
      <c r="B6707" s="2">
        <v>75495</v>
      </c>
      <c r="C6707" s="2" t="s">
        <v>9618</v>
      </c>
      <c r="D6707" s="10">
        <v>96.678432889976804</v>
      </c>
      <c r="E6707" s="20">
        <v>0.38924636142872299</v>
      </c>
      <c r="F6707" s="7">
        <v>0.131036237592107</v>
      </c>
      <c r="G6707" s="3" t="s">
        <v>5116</v>
      </c>
      <c r="I6707" s="17">
        <v>-1.07711439169879</v>
      </c>
      <c r="J6707" s="7">
        <v>2.2420567687101902E-3</v>
      </c>
      <c r="K6707" s="3" t="s">
        <v>8</v>
      </c>
      <c r="M6707" s="18">
        <v>1.3895817784566</v>
      </c>
      <c r="N6707" s="7">
        <v>4.3523065016582704E-6</v>
      </c>
      <c r="O6707" s="3" t="s">
        <v>8</v>
      </c>
      <c r="Q6707" s="6">
        <v>-7.6778974670907094E-2</v>
      </c>
      <c r="R6707" s="7">
        <v>0.87880457739358198</v>
      </c>
      <c r="S6707" s="3" t="s">
        <v>5116</v>
      </c>
      <c r="U6707" s="3">
        <f t="shared" si="104"/>
        <v>2</v>
      </c>
      <c r="W6707" s="2" t="s">
        <v>9617</v>
      </c>
      <c r="X6707" s="2" t="s">
        <v>13068</v>
      </c>
      <c r="Y6707" s="2" t="s">
        <v>17865</v>
      </c>
      <c r="Z6707" s="2" t="s">
        <v>9617</v>
      </c>
      <c r="AA6707" s="2" t="s">
        <v>9618</v>
      </c>
      <c r="AB6707" s="2" t="s">
        <v>13067</v>
      </c>
      <c r="AC6707" s="2">
        <v>75495</v>
      </c>
    </row>
    <row r="6708" spans="1:29" x14ac:dyDescent="0.2">
      <c r="A6708" s="2" t="s">
        <v>108</v>
      </c>
      <c r="B6708" s="2">
        <v>56491</v>
      </c>
      <c r="C6708" s="2" t="s">
        <v>109</v>
      </c>
      <c r="D6708" s="10">
        <v>4621.8398440374804</v>
      </c>
      <c r="E6708" s="52">
        <v>-1.6907931398138001</v>
      </c>
      <c r="F6708" s="7">
        <v>1.18135875874952E-88</v>
      </c>
      <c r="G6708" s="3" t="s">
        <v>8</v>
      </c>
      <c r="I6708" s="17">
        <v>-1.07768302621399</v>
      </c>
      <c r="J6708" s="7">
        <v>6.6215969455263702E-11</v>
      </c>
      <c r="K6708" s="3" t="s">
        <v>8</v>
      </c>
      <c r="M6708" s="18">
        <v>-0.99678120601794595</v>
      </c>
      <c r="N6708" s="7">
        <v>4.2579745094358298E-12</v>
      </c>
      <c r="O6708" s="3" t="s">
        <v>8</v>
      </c>
      <c r="Q6708" s="6">
        <v>-0.38367109241813202</v>
      </c>
      <c r="R6708" s="7">
        <v>3.76284470430403E-3</v>
      </c>
      <c r="S6708" s="3" t="s">
        <v>5116</v>
      </c>
      <c r="U6708" s="3">
        <f t="shared" si="104"/>
        <v>3</v>
      </c>
      <c r="W6708" s="2" t="s">
        <v>108</v>
      </c>
      <c r="X6708" s="2" t="s">
        <v>13068</v>
      </c>
      <c r="Y6708" s="2" t="s">
        <v>21000</v>
      </c>
      <c r="Z6708" s="2" t="s">
        <v>108</v>
      </c>
      <c r="AA6708" s="2" t="s">
        <v>109</v>
      </c>
      <c r="AB6708" s="2" t="s">
        <v>13067</v>
      </c>
      <c r="AC6708" s="2">
        <v>56491</v>
      </c>
    </row>
    <row r="6709" spans="1:29" x14ac:dyDescent="0.2">
      <c r="A6709" s="2" t="s">
        <v>2567</v>
      </c>
      <c r="B6709" s="2">
        <v>18637</v>
      </c>
      <c r="C6709" s="2" t="s">
        <v>2568</v>
      </c>
      <c r="D6709" s="10">
        <v>6058.3510820421398</v>
      </c>
      <c r="E6709" s="52">
        <v>-0.59017505571648798</v>
      </c>
      <c r="F6709" s="7">
        <v>2.53171939552543E-11</v>
      </c>
      <c r="G6709" s="3" t="s">
        <v>8</v>
      </c>
      <c r="I6709" s="17">
        <v>-1.07934637390529</v>
      </c>
      <c r="J6709" s="7">
        <v>9.5429164324800503E-11</v>
      </c>
      <c r="K6709" s="3" t="s">
        <v>8</v>
      </c>
      <c r="M6709" s="6">
        <v>0.42437789953024602</v>
      </c>
      <c r="N6709" s="7">
        <v>6.1184192946465198E-3</v>
      </c>
      <c r="O6709" s="3" t="s">
        <v>5116</v>
      </c>
      <c r="Q6709" s="6">
        <v>-6.4793418658556506E-2</v>
      </c>
      <c r="R6709" s="7">
        <v>0.74937176479161405</v>
      </c>
      <c r="S6709" s="3" t="s">
        <v>5116</v>
      </c>
      <c r="U6709" s="3">
        <f t="shared" si="104"/>
        <v>2</v>
      </c>
      <c r="W6709" s="2" t="s">
        <v>2567</v>
      </c>
      <c r="X6709" s="2" t="s">
        <v>13068</v>
      </c>
      <c r="Y6709" s="2" t="s">
        <v>18661</v>
      </c>
      <c r="Z6709" s="2" t="s">
        <v>2567</v>
      </c>
      <c r="AA6709" s="2" t="s">
        <v>2568</v>
      </c>
      <c r="AB6709" s="2" t="s">
        <v>13067</v>
      </c>
      <c r="AC6709" s="2">
        <v>18637</v>
      </c>
    </row>
    <row r="6710" spans="1:29" x14ac:dyDescent="0.2">
      <c r="A6710" s="2" t="s">
        <v>266</v>
      </c>
      <c r="B6710" s="2">
        <v>243529</v>
      </c>
      <c r="C6710" s="2" t="s">
        <v>267</v>
      </c>
      <c r="D6710" s="10">
        <v>3307.60643713847</v>
      </c>
      <c r="E6710" s="52">
        <v>-1.27533180163434</v>
      </c>
      <c r="F6710" s="7">
        <v>8.3304133256342596E-50</v>
      </c>
      <c r="G6710" s="3" t="s">
        <v>8</v>
      </c>
      <c r="I6710" s="17">
        <v>-1.0801753773999301</v>
      </c>
      <c r="J6710" s="7">
        <v>9.0683516464338604E-11</v>
      </c>
      <c r="K6710" s="3" t="s">
        <v>8</v>
      </c>
      <c r="M6710" s="6">
        <v>0.16701380016171999</v>
      </c>
      <c r="N6710" s="7">
        <v>0.34632126152642001</v>
      </c>
      <c r="O6710" s="3" t="s">
        <v>5116</v>
      </c>
      <c r="Q6710" s="6">
        <v>0.362170224396128</v>
      </c>
      <c r="R6710" s="7">
        <v>7.1181632044493102E-3</v>
      </c>
      <c r="S6710" s="3" t="s">
        <v>5116</v>
      </c>
      <c r="U6710" s="3">
        <f t="shared" si="104"/>
        <v>2</v>
      </c>
      <c r="W6710" s="2" t="s">
        <v>266</v>
      </c>
      <c r="X6710" s="2" t="s">
        <v>13059</v>
      </c>
      <c r="Y6710" s="2" t="s">
        <v>16866</v>
      </c>
      <c r="Z6710" s="2" t="s">
        <v>16867</v>
      </c>
      <c r="AA6710" s="2" t="s">
        <v>16868</v>
      </c>
      <c r="AB6710" s="2" t="s">
        <v>13067</v>
      </c>
      <c r="AC6710" s="2">
        <v>243529</v>
      </c>
    </row>
    <row r="6711" spans="1:29" x14ac:dyDescent="0.2">
      <c r="A6711" s="2" t="s">
        <v>69</v>
      </c>
      <c r="B6711" s="2">
        <v>18951</v>
      </c>
      <c r="C6711" s="2" t="s">
        <v>70</v>
      </c>
      <c r="D6711" s="10">
        <v>8101.52088640275</v>
      </c>
      <c r="E6711" s="52">
        <v>-1.20057011990725</v>
      </c>
      <c r="F6711" s="7">
        <v>2.3249766681964001E-113</v>
      </c>
      <c r="G6711" s="3" t="s">
        <v>8</v>
      </c>
      <c r="I6711" s="17">
        <v>-1.0807862381451001</v>
      </c>
      <c r="J6711" s="7">
        <v>2.9635161688552902E-25</v>
      </c>
      <c r="K6711" s="3" t="s">
        <v>8</v>
      </c>
      <c r="M6711" s="6">
        <v>0.106357768582828</v>
      </c>
      <c r="N6711" s="7">
        <v>0.34898404686976398</v>
      </c>
      <c r="O6711" s="3" t="s">
        <v>5116</v>
      </c>
      <c r="Q6711" s="6">
        <v>0.22614165034497599</v>
      </c>
      <c r="R6711" s="7">
        <v>7.6200327013443104E-3</v>
      </c>
      <c r="S6711" s="3" t="s">
        <v>5116</v>
      </c>
      <c r="U6711" s="3">
        <f t="shared" si="104"/>
        <v>2</v>
      </c>
      <c r="W6711" s="2" t="s">
        <v>69</v>
      </c>
      <c r="X6711" s="2" t="s">
        <v>13059</v>
      </c>
      <c r="Y6711" s="2" t="s">
        <v>19757</v>
      </c>
      <c r="Z6711" s="2" t="s">
        <v>19758</v>
      </c>
      <c r="AA6711" s="2" t="s">
        <v>70</v>
      </c>
      <c r="AB6711" s="2" t="s">
        <v>13067</v>
      </c>
      <c r="AC6711" s="2">
        <v>18951</v>
      </c>
    </row>
    <row r="6712" spans="1:29" x14ac:dyDescent="0.2">
      <c r="A6712" s="2" t="s">
        <v>9260</v>
      </c>
      <c r="B6712" s="2">
        <v>66757</v>
      </c>
      <c r="C6712" s="2" t="s">
        <v>9261</v>
      </c>
      <c r="D6712" s="10">
        <v>272.69881979083902</v>
      </c>
      <c r="E6712" s="20">
        <v>0.31951880856318499</v>
      </c>
      <c r="F6712" s="7">
        <v>8.5865851221798004E-2</v>
      </c>
      <c r="G6712" s="3" t="s">
        <v>5116</v>
      </c>
      <c r="I6712" s="17">
        <v>-1.0829859160804101</v>
      </c>
      <c r="J6712" s="7">
        <v>1.8042079271428E-4</v>
      </c>
      <c r="K6712" s="3" t="s">
        <v>8</v>
      </c>
      <c r="M6712" s="18">
        <v>1.5066384643898301</v>
      </c>
      <c r="N6712" s="7">
        <v>8.0216123405905297E-10</v>
      </c>
      <c r="O6712" s="3" t="s">
        <v>8</v>
      </c>
      <c r="Q6712" s="6">
        <v>0.10413373974623499</v>
      </c>
      <c r="R6712" s="7">
        <v>0.77602384957524395</v>
      </c>
      <c r="S6712" s="3" t="s">
        <v>5116</v>
      </c>
      <c r="U6712" s="3">
        <f t="shared" si="104"/>
        <v>2</v>
      </c>
      <c r="W6712" s="2" t="s">
        <v>9260</v>
      </c>
      <c r="X6712" s="2" t="s">
        <v>13068</v>
      </c>
      <c r="Y6712" s="2" t="s">
        <v>14098</v>
      </c>
      <c r="Z6712" s="2" t="s">
        <v>9260</v>
      </c>
      <c r="AA6712" s="2" t="s">
        <v>9261</v>
      </c>
      <c r="AB6712" s="2" t="s">
        <v>13067</v>
      </c>
      <c r="AC6712" s="2">
        <v>66757</v>
      </c>
    </row>
    <row r="6713" spans="1:29" x14ac:dyDescent="0.2">
      <c r="A6713" s="2" t="s">
        <v>7028</v>
      </c>
      <c r="B6713" s="2">
        <v>55988</v>
      </c>
      <c r="C6713" s="2" t="s">
        <v>7029</v>
      </c>
      <c r="D6713" s="10">
        <v>2188.8436492558699</v>
      </c>
      <c r="E6713" s="20">
        <v>-0.322236888679033</v>
      </c>
      <c r="F6713" s="7">
        <v>3.8043258337586898E-4</v>
      </c>
      <c r="G6713" s="3" t="s">
        <v>5116</v>
      </c>
      <c r="I6713" s="17">
        <v>-1.08308544322936</v>
      </c>
      <c r="J6713" s="7">
        <v>3.5448561781854302E-11</v>
      </c>
      <c r="K6713" s="3" t="s">
        <v>8</v>
      </c>
      <c r="M6713" s="6">
        <v>0.44323617365183998</v>
      </c>
      <c r="N6713" s="7">
        <v>3.3707870610016101E-3</v>
      </c>
      <c r="O6713" s="3" t="s">
        <v>5116</v>
      </c>
      <c r="Q6713" s="6">
        <v>-0.31761238089848798</v>
      </c>
      <c r="R6713" s="7">
        <v>1.79696455593783E-2</v>
      </c>
      <c r="S6713" s="3" t="s">
        <v>5116</v>
      </c>
      <c r="U6713" s="3">
        <f t="shared" si="104"/>
        <v>1</v>
      </c>
      <c r="W6713" s="2" t="s">
        <v>7028</v>
      </c>
      <c r="X6713" s="2" t="s">
        <v>13068</v>
      </c>
      <c r="Y6713" s="2" t="s">
        <v>20078</v>
      </c>
      <c r="Z6713" s="2" t="s">
        <v>7028</v>
      </c>
      <c r="AA6713" s="2" t="s">
        <v>7029</v>
      </c>
      <c r="AB6713" s="2" t="s">
        <v>13067</v>
      </c>
      <c r="AC6713" s="2">
        <v>55988</v>
      </c>
    </row>
    <row r="6714" spans="1:29" x14ac:dyDescent="0.2">
      <c r="A6714" s="2" t="s">
        <v>1480</v>
      </c>
      <c r="B6714" s="2">
        <v>56190</v>
      </c>
      <c r="C6714" s="2" t="s">
        <v>1481</v>
      </c>
      <c r="D6714" s="10">
        <v>54.102068764471902</v>
      </c>
      <c r="E6714" s="52">
        <v>-1.10214438710228</v>
      </c>
      <c r="F6714" s="7">
        <v>3.2265170275074599E-18</v>
      </c>
      <c r="G6714" s="3" t="s">
        <v>8</v>
      </c>
      <c r="I6714" s="17">
        <v>-1.0850159422655501</v>
      </c>
      <c r="J6714" s="7">
        <v>8.43783387130762E-6</v>
      </c>
      <c r="K6714" s="3" t="s">
        <v>8</v>
      </c>
      <c r="M6714" s="6">
        <v>0.33119106405528198</v>
      </c>
      <c r="N6714" s="7">
        <v>0.179680438410009</v>
      </c>
      <c r="O6714" s="3" t="s">
        <v>5116</v>
      </c>
      <c r="Q6714" s="6">
        <v>0.34831950889201002</v>
      </c>
      <c r="R6714" s="7">
        <v>8.1817289503416296E-2</v>
      </c>
      <c r="S6714" s="3" t="s">
        <v>5116</v>
      </c>
      <c r="U6714" s="3">
        <f t="shared" si="104"/>
        <v>2</v>
      </c>
      <c r="W6714" s="2" t="s">
        <v>1480</v>
      </c>
      <c r="X6714" s="2" t="s">
        <v>13068</v>
      </c>
      <c r="Y6714" s="2" t="s">
        <v>19306</v>
      </c>
      <c r="Z6714" s="2" t="s">
        <v>1480</v>
      </c>
      <c r="AA6714" s="2" t="s">
        <v>1481</v>
      </c>
      <c r="AB6714" s="2" t="s">
        <v>13067</v>
      </c>
      <c r="AC6714" s="2">
        <v>56190</v>
      </c>
    </row>
    <row r="6715" spans="1:29" x14ac:dyDescent="0.2">
      <c r="A6715" s="2" t="s">
        <v>7316</v>
      </c>
      <c r="B6715" s="2">
        <v>667338</v>
      </c>
      <c r="C6715" s="2" t="s">
        <v>7317</v>
      </c>
      <c r="D6715" s="10">
        <v>178.31260619750699</v>
      </c>
      <c r="E6715" s="20">
        <v>0.56055840656234002</v>
      </c>
      <c r="F6715" s="7">
        <v>1.32938260889423E-3</v>
      </c>
      <c r="G6715" s="3" t="s">
        <v>5116</v>
      </c>
      <c r="I6715" s="17">
        <v>-1.0857133593103701</v>
      </c>
      <c r="J6715" s="7">
        <v>2.21943826235344E-4</v>
      </c>
      <c r="K6715" s="3" t="s">
        <v>8</v>
      </c>
      <c r="M6715" s="18">
        <v>1.3500680470994599</v>
      </c>
      <c r="N6715" s="7">
        <v>7.5241172901526501E-8</v>
      </c>
      <c r="O6715" s="3" t="s">
        <v>8</v>
      </c>
      <c r="Q6715" s="6">
        <v>-0.29620371877325002</v>
      </c>
      <c r="R6715" s="7">
        <v>0.30279826963567702</v>
      </c>
      <c r="S6715" s="3" t="s">
        <v>5116</v>
      </c>
      <c r="U6715" s="3">
        <f t="shared" si="104"/>
        <v>2</v>
      </c>
      <c r="W6715" s="2" t="s">
        <v>7316</v>
      </c>
      <c r="X6715" s="2" t="s">
        <v>13068</v>
      </c>
      <c r="Y6715" s="2" t="s">
        <v>16684</v>
      </c>
      <c r="Z6715" s="2" t="s">
        <v>7316</v>
      </c>
      <c r="AA6715" s="2" t="s">
        <v>16685</v>
      </c>
      <c r="AB6715" s="2" t="s">
        <v>13335</v>
      </c>
      <c r="AC6715" s="2">
        <v>667338</v>
      </c>
    </row>
    <row r="6716" spans="1:29" x14ac:dyDescent="0.2">
      <c r="A6716" s="2" t="s">
        <v>5158</v>
      </c>
      <c r="B6716" s="2">
        <v>19053</v>
      </c>
      <c r="C6716" s="2" t="s">
        <v>5159</v>
      </c>
      <c r="D6716" s="10">
        <v>7727.7070032306101</v>
      </c>
      <c r="E6716" s="20">
        <v>-0.57561002250656401</v>
      </c>
      <c r="F6716" s="7">
        <v>6.4114889014738498E-24</v>
      </c>
      <c r="G6716" s="3" t="s">
        <v>5116</v>
      </c>
      <c r="I6716" s="17">
        <v>-1.08629191878659</v>
      </c>
      <c r="J6716" s="7">
        <v>4.1482278461655901E-23</v>
      </c>
      <c r="K6716" s="3" t="s">
        <v>8</v>
      </c>
      <c r="M6716" s="6">
        <v>0.53783859265586997</v>
      </c>
      <c r="N6716" s="7">
        <v>5.2335642003353997E-8</v>
      </c>
      <c r="O6716" s="3" t="s">
        <v>5116</v>
      </c>
      <c r="Q6716" s="6">
        <v>2.7156696375841199E-2</v>
      </c>
      <c r="R6716" s="7">
        <v>0.85112787498960196</v>
      </c>
      <c r="S6716" s="3" t="s">
        <v>5116</v>
      </c>
      <c r="U6716" s="3">
        <f t="shared" si="104"/>
        <v>1</v>
      </c>
      <c r="W6716" s="2" t="s">
        <v>5158</v>
      </c>
      <c r="X6716" s="2" t="s">
        <v>13068</v>
      </c>
      <c r="Y6716" s="2" t="s">
        <v>18951</v>
      </c>
      <c r="Z6716" s="2" t="s">
        <v>5158</v>
      </c>
      <c r="AA6716" s="2" t="s">
        <v>5159</v>
      </c>
      <c r="AB6716" s="2" t="s">
        <v>13067</v>
      </c>
      <c r="AC6716" s="2">
        <v>19053</v>
      </c>
    </row>
    <row r="6717" spans="1:29" x14ac:dyDescent="0.2">
      <c r="A6717" s="2" t="s">
        <v>152</v>
      </c>
      <c r="B6717" s="2">
        <v>26950</v>
      </c>
      <c r="C6717" s="2" t="s">
        <v>153</v>
      </c>
      <c r="D6717" s="10">
        <v>15573.3894270608</v>
      </c>
      <c r="E6717" s="52">
        <v>-1.0436347837889</v>
      </c>
      <c r="F6717" s="7">
        <v>6.5639587984145604E-72</v>
      </c>
      <c r="G6717" s="3" t="s">
        <v>8</v>
      </c>
      <c r="I6717" s="17">
        <v>-1.0884486981361501</v>
      </c>
      <c r="J6717" s="7">
        <v>9.5766392554726504E-22</v>
      </c>
      <c r="K6717" s="3" t="s">
        <v>8</v>
      </c>
      <c r="M6717" s="6">
        <v>0.133395204057321</v>
      </c>
      <c r="N6717" s="7">
        <v>0.26841700423072901</v>
      </c>
      <c r="O6717" s="3" t="s">
        <v>5116</v>
      </c>
      <c r="Q6717" s="6">
        <v>8.8581289710071107E-2</v>
      </c>
      <c r="R6717" s="7">
        <v>0.44972884839251498</v>
      </c>
      <c r="S6717" s="3" t="s">
        <v>5116</v>
      </c>
      <c r="U6717" s="3">
        <f t="shared" si="104"/>
        <v>2</v>
      </c>
      <c r="W6717" s="2" t="s">
        <v>152</v>
      </c>
      <c r="X6717" s="2" t="s">
        <v>13068</v>
      </c>
      <c r="Y6717" s="2" t="s">
        <v>21043</v>
      </c>
      <c r="Z6717" s="2" t="s">
        <v>152</v>
      </c>
      <c r="AA6717" s="2" t="s">
        <v>153</v>
      </c>
      <c r="AB6717" s="2" t="s">
        <v>13067</v>
      </c>
      <c r="AC6717" s="2">
        <v>26950</v>
      </c>
    </row>
    <row r="6718" spans="1:29" x14ac:dyDescent="0.2">
      <c r="A6718" s="2" t="s">
        <v>5440</v>
      </c>
      <c r="B6718" s="2">
        <v>14702</v>
      </c>
      <c r="C6718" s="2" t="s">
        <v>5441</v>
      </c>
      <c r="D6718" s="10">
        <v>8605.3196601302607</v>
      </c>
      <c r="E6718" s="20">
        <v>-0.398766040848477</v>
      </c>
      <c r="F6718" s="7">
        <v>4.1341385936903097E-11</v>
      </c>
      <c r="G6718" s="3" t="s">
        <v>5116</v>
      </c>
      <c r="I6718" s="17">
        <v>-1.0912419087434699</v>
      </c>
      <c r="J6718" s="7">
        <v>1.11877383220828E-21</v>
      </c>
      <c r="K6718" s="3" t="s">
        <v>8</v>
      </c>
      <c r="M6718" s="6">
        <v>0.56493434301522905</v>
      </c>
      <c r="N6718" s="7">
        <v>3.5837253537175599E-8</v>
      </c>
      <c r="O6718" s="3" t="s">
        <v>5116</v>
      </c>
      <c r="Q6718" s="6">
        <v>-0.127541524879768</v>
      </c>
      <c r="R6718" s="7">
        <v>0.232381706324015</v>
      </c>
      <c r="S6718" s="3" t="s">
        <v>5116</v>
      </c>
      <c r="U6718" s="3">
        <f t="shared" si="104"/>
        <v>1</v>
      </c>
      <c r="W6718" s="2" t="s">
        <v>5440</v>
      </c>
      <c r="X6718" s="2" t="s">
        <v>13068</v>
      </c>
      <c r="Y6718" s="2" t="s">
        <v>16718</v>
      </c>
      <c r="Z6718" s="2" t="s">
        <v>5440</v>
      </c>
      <c r="AA6718" s="2" t="s">
        <v>5441</v>
      </c>
      <c r="AB6718" s="2" t="s">
        <v>13067</v>
      </c>
      <c r="AC6718" s="2">
        <v>14702</v>
      </c>
    </row>
    <row r="6719" spans="1:29" x14ac:dyDescent="0.2">
      <c r="A6719" s="2" t="s">
        <v>120</v>
      </c>
      <c r="B6719" s="2">
        <v>19359</v>
      </c>
      <c r="C6719" s="2" t="s">
        <v>121</v>
      </c>
      <c r="D6719" s="10">
        <v>2832.5560552166598</v>
      </c>
      <c r="E6719" s="52">
        <v>-1.4491212158823901</v>
      </c>
      <c r="F6719" s="7">
        <v>1.2133883777707001E-83</v>
      </c>
      <c r="G6719" s="3" t="s">
        <v>8</v>
      </c>
      <c r="I6719" s="17">
        <v>-1.09194025768772</v>
      </c>
      <c r="J6719" s="7">
        <v>7.2786162967187401E-14</v>
      </c>
      <c r="K6719" s="3" t="s">
        <v>8</v>
      </c>
      <c r="M6719" s="6">
        <v>-0.43180006438135399</v>
      </c>
      <c r="N6719" s="7">
        <v>1.3640047487743299E-3</v>
      </c>
      <c r="O6719" s="3" t="s">
        <v>5116</v>
      </c>
      <c r="Q6719" s="6">
        <v>-7.4619106186682299E-2</v>
      </c>
      <c r="R6719" s="7">
        <v>0.65415707936953704</v>
      </c>
      <c r="S6719" s="3" t="s">
        <v>5116</v>
      </c>
      <c r="U6719" s="3">
        <f t="shared" si="104"/>
        <v>2</v>
      </c>
      <c r="W6719" s="2" t="s">
        <v>120</v>
      </c>
      <c r="X6719" s="2" t="s">
        <v>13068</v>
      </c>
      <c r="Y6719" s="2" t="s">
        <v>19225</v>
      </c>
      <c r="Z6719" s="2" t="s">
        <v>120</v>
      </c>
      <c r="AA6719" s="2" t="s">
        <v>121</v>
      </c>
      <c r="AB6719" s="2" t="s">
        <v>13067</v>
      </c>
      <c r="AC6719" s="2">
        <v>19359</v>
      </c>
    </row>
    <row r="6720" spans="1:29" x14ac:dyDescent="0.2">
      <c r="A6720" s="2" t="s">
        <v>3494</v>
      </c>
      <c r="B6720" s="2">
        <v>73246</v>
      </c>
      <c r="C6720" s="2" t="s">
        <v>3495</v>
      </c>
      <c r="D6720" s="10">
        <v>124.08701746734</v>
      </c>
      <c r="E6720" s="52">
        <v>1.4758354076864899</v>
      </c>
      <c r="F6720" s="7">
        <v>1.2409180853435401E-7</v>
      </c>
      <c r="G6720" s="3" t="s">
        <v>8</v>
      </c>
      <c r="I6720" s="17">
        <v>-1.09305883366746</v>
      </c>
      <c r="J6720" s="7">
        <v>3.7432671627827198E-3</v>
      </c>
      <c r="K6720" s="3" t="s">
        <v>8</v>
      </c>
      <c r="M6720" s="18">
        <v>2.5106801801260801</v>
      </c>
      <c r="N6720" s="7">
        <v>7.6340021662163504E-15</v>
      </c>
      <c r="O6720" s="3" t="s">
        <v>8</v>
      </c>
      <c r="Q6720" s="6">
        <v>-5.8214061227869998E-2</v>
      </c>
      <c r="R6720" s="7">
        <v>0.92413889182527398</v>
      </c>
      <c r="S6720" s="3" t="s">
        <v>5116</v>
      </c>
      <c r="U6720" s="3">
        <f t="shared" si="104"/>
        <v>3</v>
      </c>
      <c r="W6720" s="2" t="s">
        <v>3494</v>
      </c>
      <c r="X6720" s="2" t="s">
        <v>13068</v>
      </c>
      <c r="Y6720" s="2" t="s">
        <v>19281</v>
      </c>
      <c r="Z6720" s="2" t="s">
        <v>3494</v>
      </c>
      <c r="AA6720" s="2" t="s">
        <v>3495</v>
      </c>
      <c r="AB6720" s="2" t="s">
        <v>13067</v>
      </c>
      <c r="AC6720" s="2">
        <v>73246</v>
      </c>
    </row>
    <row r="6721" spans="1:29" x14ac:dyDescent="0.2">
      <c r="A6721" s="2" t="s">
        <v>9549</v>
      </c>
      <c r="B6721" s="2">
        <v>100125339</v>
      </c>
      <c r="C6721" s="2" t="s">
        <v>9550</v>
      </c>
      <c r="D6721" s="10">
        <v>71.241685977771397</v>
      </c>
      <c r="E6721" s="20">
        <v>-0.45893846625323298</v>
      </c>
      <c r="F6721" s="7">
        <v>0.121339670073754</v>
      </c>
      <c r="G6721" s="3" t="s">
        <v>5116</v>
      </c>
      <c r="I6721" s="17">
        <v>-1.1185972471163801</v>
      </c>
      <c r="J6721" s="7">
        <v>2.5091512280474202E-3</v>
      </c>
      <c r="K6721" s="3" t="s">
        <v>8</v>
      </c>
      <c r="M6721" s="18">
        <v>0.97997592158258395</v>
      </c>
      <c r="N6721" s="7">
        <v>3.4400421872447301E-3</v>
      </c>
      <c r="O6721" s="3" t="s">
        <v>8</v>
      </c>
      <c r="Q6721" s="6">
        <v>0.32031714071944101</v>
      </c>
      <c r="R6721" s="7">
        <v>0.46432533114546898</v>
      </c>
      <c r="S6721" s="3" t="s">
        <v>5116</v>
      </c>
      <c r="U6721" s="3">
        <f t="shared" si="104"/>
        <v>2</v>
      </c>
      <c r="W6721" s="2" t="s">
        <v>9549</v>
      </c>
      <c r="X6721" s="2" t="s">
        <v>13068</v>
      </c>
      <c r="Y6721" s="2" t="s">
        <v>13954</v>
      </c>
      <c r="Z6721" s="2" t="s">
        <v>9549</v>
      </c>
      <c r="AA6721" s="2" t="s">
        <v>9550</v>
      </c>
      <c r="AB6721" s="2" t="s">
        <v>13063</v>
      </c>
      <c r="AC6721" s="2">
        <v>100125339</v>
      </c>
    </row>
    <row r="6722" spans="1:29" x14ac:dyDescent="0.2">
      <c r="A6722" s="2" t="s">
        <v>8762</v>
      </c>
      <c r="B6722" s="2">
        <v>69386</v>
      </c>
      <c r="C6722" s="2" t="s">
        <v>8763</v>
      </c>
      <c r="D6722" s="10">
        <v>59.0898253773831</v>
      </c>
      <c r="E6722" s="20">
        <v>0.43665759068002002</v>
      </c>
      <c r="F6722" s="7">
        <v>4.4835011601629803E-2</v>
      </c>
      <c r="G6722" s="3" t="s">
        <v>5116</v>
      </c>
      <c r="I6722" s="17">
        <v>-1.12033592136986</v>
      </c>
      <c r="J6722" s="7">
        <v>6.3138372296330902E-4</v>
      </c>
      <c r="K6722" s="3" t="s">
        <v>8</v>
      </c>
      <c r="M6722" s="18">
        <v>1.2813776435547</v>
      </c>
      <c r="N6722" s="7">
        <v>5.8725859602639602E-6</v>
      </c>
      <c r="O6722" s="3" t="s">
        <v>8</v>
      </c>
      <c r="Q6722" s="6">
        <v>-0.275615868495178</v>
      </c>
      <c r="R6722" s="7">
        <v>0.430928699559605</v>
      </c>
      <c r="S6722" s="3" t="s">
        <v>5116</v>
      </c>
      <c r="U6722" s="3">
        <f t="shared" si="104"/>
        <v>2</v>
      </c>
      <c r="W6722" s="2" t="s">
        <v>8762</v>
      </c>
      <c r="X6722" s="2" t="s">
        <v>13059</v>
      </c>
      <c r="Y6722" s="2" t="s">
        <v>16984</v>
      </c>
      <c r="Z6722" s="2" t="s">
        <v>16985</v>
      </c>
      <c r="AA6722" s="2" t="s">
        <v>16986</v>
      </c>
      <c r="AB6722" s="2" t="s">
        <v>13067</v>
      </c>
      <c r="AC6722" s="2">
        <v>69386</v>
      </c>
    </row>
    <row r="6723" spans="1:29" x14ac:dyDescent="0.2">
      <c r="A6723" s="2" t="s">
        <v>2599</v>
      </c>
      <c r="B6723" s="2" t="s">
        <v>64</v>
      </c>
      <c r="C6723" s="2" t="s">
        <v>64</v>
      </c>
      <c r="D6723" s="10">
        <v>103.101029900605</v>
      </c>
      <c r="E6723" s="52">
        <v>1.35306444591401</v>
      </c>
      <c r="F6723" s="7">
        <v>3.7486345357144898E-11</v>
      </c>
      <c r="G6723" s="3" t="s">
        <v>8</v>
      </c>
      <c r="I6723" s="17">
        <v>-1.1283908109279901</v>
      </c>
      <c r="J6723" s="7">
        <v>8.4938991631629702E-4</v>
      </c>
      <c r="K6723" s="3" t="s">
        <v>8</v>
      </c>
      <c r="M6723" s="18">
        <v>2.42483982377694</v>
      </c>
      <c r="N6723" s="7">
        <v>9.3602624073661994E-18</v>
      </c>
      <c r="O6723" s="3" t="s">
        <v>8</v>
      </c>
      <c r="Q6723" s="6">
        <v>-5.6615433065053199E-2</v>
      </c>
      <c r="R6723" s="7">
        <v>0.90822694673016302</v>
      </c>
      <c r="S6723" s="3" t="s">
        <v>5116</v>
      </c>
      <c r="U6723" s="3">
        <f t="shared" si="104"/>
        <v>3</v>
      </c>
      <c r="W6723" s="2" t="s">
        <v>2599</v>
      </c>
      <c r="X6723" s="2" t="s">
        <v>13059</v>
      </c>
      <c r="Y6723" s="2" t="s">
        <v>19595</v>
      </c>
      <c r="Z6723" s="2" t="s">
        <v>19596</v>
      </c>
      <c r="AA6723" s="2" t="s">
        <v>19597</v>
      </c>
      <c r="AB6723" s="2" t="s">
        <v>13067</v>
      </c>
      <c r="AC6723" s="2">
        <v>71236</v>
      </c>
    </row>
    <row r="6724" spans="1:29" x14ac:dyDescent="0.2">
      <c r="A6724" s="2" t="s">
        <v>8128</v>
      </c>
      <c r="B6724" s="2">
        <v>27362</v>
      </c>
      <c r="C6724" s="2" t="s">
        <v>8129</v>
      </c>
      <c r="D6724" s="10">
        <v>664.48873094242003</v>
      </c>
      <c r="E6724" s="20">
        <v>-0.27810763511032299</v>
      </c>
      <c r="F6724" s="7">
        <v>1.33646840246185E-2</v>
      </c>
      <c r="G6724" s="3" t="s">
        <v>5116</v>
      </c>
      <c r="I6724" s="17">
        <v>-1.1335278579243799</v>
      </c>
      <c r="J6724" s="7">
        <v>4.4781635610511202E-9</v>
      </c>
      <c r="K6724" s="3" t="s">
        <v>8</v>
      </c>
      <c r="M6724" s="18">
        <v>0.88015485555973605</v>
      </c>
      <c r="N6724" s="7">
        <v>2.3286605975143299E-7</v>
      </c>
      <c r="O6724" s="3" t="s">
        <v>8</v>
      </c>
      <c r="Q6724" s="6">
        <v>2.4734632745683601E-2</v>
      </c>
      <c r="R6724" s="7">
        <v>0.92513033833084701</v>
      </c>
      <c r="S6724" s="3" t="s">
        <v>5116</v>
      </c>
      <c r="U6724" s="3">
        <f t="shared" si="104"/>
        <v>2</v>
      </c>
      <c r="W6724" s="2" t="s">
        <v>8128</v>
      </c>
      <c r="X6724" s="2" t="s">
        <v>13068</v>
      </c>
      <c r="Y6724" s="2" t="s">
        <v>15727</v>
      </c>
      <c r="Z6724" s="2" t="s">
        <v>8128</v>
      </c>
      <c r="AA6724" s="2" t="s">
        <v>8129</v>
      </c>
      <c r="AB6724" s="2" t="s">
        <v>13067</v>
      </c>
      <c r="AC6724" s="2">
        <v>27362</v>
      </c>
    </row>
    <row r="6725" spans="1:29" x14ac:dyDescent="0.2">
      <c r="A6725" s="2" t="s">
        <v>9234</v>
      </c>
      <c r="B6725" s="2">
        <v>75600</v>
      </c>
      <c r="C6725" s="2" t="s">
        <v>9235</v>
      </c>
      <c r="D6725" s="10">
        <v>115.041410736594</v>
      </c>
      <c r="E6725" s="20">
        <v>0.432755731789775</v>
      </c>
      <c r="F6725" s="7">
        <v>8.2950913453037997E-2</v>
      </c>
      <c r="G6725" s="3" t="s">
        <v>5116</v>
      </c>
      <c r="I6725" s="17">
        <v>-1.1341386931133099</v>
      </c>
      <c r="J6725" s="7">
        <v>1.1312788646226999E-3</v>
      </c>
      <c r="K6725" s="3" t="s">
        <v>8</v>
      </c>
      <c r="M6725" s="18">
        <v>1.42599462408352</v>
      </c>
      <c r="N6725" s="7">
        <v>2.0672563598321699E-6</v>
      </c>
      <c r="O6725" s="3" t="s">
        <v>8</v>
      </c>
      <c r="Q6725" s="6">
        <v>-0.140899800819556</v>
      </c>
      <c r="R6725" s="7">
        <v>0.76184882473873194</v>
      </c>
      <c r="S6725" s="3" t="s">
        <v>5116</v>
      </c>
      <c r="U6725" s="3">
        <f t="shared" ref="U6725:U6766" si="105">COUNTIF(E6725:S6725, "YES")</f>
        <v>2</v>
      </c>
      <c r="W6725" s="2" t="s">
        <v>9234</v>
      </c>
      <c r="X6725" s="2" t="s">
        <v>13068</v>
      </c>
      <c r="Y6725" s="2" t="s">
        <v>14878</v>
      </c>
      <c r="Z6725" s="2" t="s">
        <v>9234</v>
      </c>
      <c r="AA6725" s="2" t="s">
        <v>9235</v>
      </c>
      <c r="AB6725" s="2" t="s">
        <v>13067</v>
      </c>
      <c r="AC6725" s="2">
        <v>75600</v>
      </c>
    </row>
    <row r="6726" spans="1:29" x14ac:dyDescent="0.2">
      <c r="A6726" s="2" t="s">
        <v>199</v>
      </c>
      <c r="B6726" s="2">
        <v>216344</v>
      </c>
      <c r="C6726" s="2" t="s">
        <v>200</v>
      </c>
      <c r="D6726" s="10">
        <v>4211.5165098241396</v>
      </c>
      <c r="E6726" s="52">
        <v>-0.74097124156960403</v>
      </c>
      <c r="F6726" s="7">
        <v>8.0406181046662604E-61</v>
      </c>
      <c r="G6726" s="3" t="s">
        <v>8</v>
      </c>
      <c r="I6726" s="17">
        <v>-1.13520102238614</v>
      </c>
      <c r="J6726" s="7">
        <v>1.1869135361653701E-38</v>
      </c>
      <c r="K6726" s="3" t="s">
        <v>8</v>
      </c>
      <c r="M6726" s="6">
        <v>0.397563490458756</v>
      </c>
      <c r="N6726" s="7">
        <v>7.4181244492333904E-7</v>
      </c>
      <c r="O6726" s="3" t="s">
        <v>5116</v>
      </c>
      <c r="Q6726" s="6">
        <v>3.3337096422194601E-3</v>
      </c>
      <c r="R6726" s="7">
        <v>0.97891158000693201</v>
      </c>
      <c r="S6726" s="3" t="s">
        <v>5116</v>
      </c>
      <c r="U6726" s="3">
        <f t="shared" si="105"/>
        <v>2</v>
      </c>
      <c r="W6726" s="2" t="s">
        <v>199</v>
      </c>
      <c r="X6726" s="2" t="s">
        <v>13068</v>
      </c>
      <c r="Y6726" s="2" t="s">
        <v>19193</v>
      </c>
      <c r="Z6726" s="2" t="s">
        <v>199</v>
      </c>
      <c r="AA6726" s="2" t="s">
        <v>200</v>
      </c>
      <c r="AB6726" s="2" t="s">
        <v>13067</v>
      </c>
      <c r="AC6726" s="2">
        <v>216344</v>
      </c>
    </row>
    <row r="6727" spans="1:29" x14ac:dyDescent="0.2">
      <c r="A6727" s="2" t="s">
        <v>4437</v>
      </c>
      <c r="B6727" s="2">
        <v>19713</v>
      </c>
      <c r="C6727" s="2" t="s">
        <v>4438</v>
      </c>
      <c r="D6727" s="10">
        <v>534.01974727979803</v>
      </c>
      <c r="E6727" s="52">
        <v>0.60574911487287297</v>
      </c>
      <c r="F6727" s="7">
        <v>6.85747402225965E-4</v>
      </c>
      <c r="G6727" s="3" t="s">
        <v>8</v>
      </c>
      <c r="I6727" s="17">
        <v>-1.1379244218587099</v>
      </c>
      <c r="J6727" s="7">
        <v>1.2785669729443099E-4</v>
      </c>
      <c r="K6727" s="3" t="s">
        <v>8</v>
      </c>
      <c r="M6727" s="18">
        <v>2.25066353017825</v>
      </c>
      <c r="N6727" s="7">
        <v>1.36472618509107E-19</v>
      </c>
      <c r="O6727" s="3" t="s">
        <v>8</v>
      </c>
      <c r="Q6727" s="6">
        <v>0.50698999344666396</v>
      </c>
      <c r="R6727" s="7">
        <v>5.1858414015354397E-2</v>
      </c>
      <c r="S6727" s="3" t="s">
        <v>5116</v>
      </c>
      <c r="U6727" s="3">
        <f t="shared" si="105"/>
        <v>3</v>
      </c>
      <c r="W6727" s="2" t="s">
        <v>4437</v>
      </c>
      <c r="X6727" s="2" t="s">
        <v>13068</v>
      </c>
      <c r="Y6727" s="2" t="s">
        <v>19342</v>
      </c>
      <c r="Z6727" s="2" t="s">
        <v>4437</v>
      </c>
      <c r="AA6727" s="2" t="s">
        <v>4438</v>
      </c>
      <c r="AB6727" s="2" t="s">
        <v>13067</v>
      </c>
      <c r="AC6727" s="2">
        <v>19713</v>
      </c>
    </row>
    <row r="6728" spans="1:29" x14ac:dyDescent="0.2">
      <c r="A6728" s="2" t="s">
        <v>6979</v>
      </c>
      <c r="B6728" s="2">
        <v>13202</v>
      </c>
      <c r="C6728" s="2" t="s">
        <v>6980</v>
      </c>
      <c r="D6728" s="10">
        <v>2531.72572610719</v>
      </c>
      <c r="E6728" s="20">
        <v>0.35640411483433299</v>
      </c>
      <c r="F6728" s="7">
        <v>3.2681427069875202E-4</v>
      </c>
      <c r="G6728" s="3" t="s">
        <v>5116</v>
      </c>
      <c r="I6728" s="17">
        <v>-1.1386954395728199</v>
      </c>
      <c r="J6728" s="7">
        <v>1.5357401212814701E-10</v>
      </c>
      <c r="K6728" s="3" t="s">
        <v>8</v>
      </c>
      <c r="M6728" s="18">
        <v>1.00039523209415</v>
      </c>
      <c r="N6728" s="7">
        <v>1.24758677030435E-10</v>
      </c>
      <c r="O6728" s="3" t="s">
        <v>8</v>
      </c>
      <c r="Q6728" s="6">
        <v>-0.49470432231300299</v>
      </c>
      <c r="R6728" s="7">
        <v>4.0132854124673699E-4</v>
      </c>
      <c r="S6728" s="3" t="s">
        <v>5116</v>
      </c>
      <c r="U6728" s="3">
        <f t="shared" si="105"/>
        <v>2</v>
      </c>
      <c r="W6728" s="2" t="s">
        <v>6979</v>
      </c>
      <c r="X6728" s="2" t="s">
        <v>13068</v>
      </c>
      <c r="Y6728" s="2" t="s">
        <v>15616</v>
      </c>
      <c r="Z6728" s="2" t="s">
        <v>6979</v>
      </c>
      <c r="AA6728" s="2" t="s">
        <v>6980</v>
      </c>
      <c r="AB6728" s="2" t="s">
        <v>13067</v>
      </c>
      <c r="AC6728" s="2">
        <v>13202</v>
      </c>
    </row>
    <row r="6729" spans="1:29" x14ac:dyDescent="0.2">
      <c r="A6729" s="2" t="s">
        <v>10471</v>
      </c>
      <c r="B6729" s="2">
        <v>212442</v>
      </c>
      <c r="C6729" s="2" t="s">
        <v>10472</v>
      </c>
      <c r="D6729" s="10">
        <v>263.46301698208703</v>
      </c>
      <c r="E6729" s="20">
        <v>0.25951414109957199</v>
      </c>
      <c r="F6729" s="7">
        <v>0.28666970521000801</v>
      </c>
      <c r="G6729" s="3" t="s">
        <v>5116</v>
      </c>
      <c r="I6729" s="17">
        <v>-1.1616040691465901</v>
      </c>
      <c r="J6729" s="7">
        <v>3.7138405868126497E-4</v>
      </c>
      <c r="K6729" s="3" t="s">
        <v>8</v>
      </c>
      <c r="M6729" s="18">
        <v>1.27910040441643</v>
      </c>
      <c r="N6729" s="7">
        <v>6.00940590209109E-6</v>
      </c>
      <c r="O6729" s="3" t="s">
        <v>8</v>
      </c>
      <c r="Q6729" s="6">
        <v>-0.142017805829731</v>
      </c>
      <c r="R6729" s="7">
        <v>0.73368450061277302</v>
      </c>
      <c r="S6729" s="3" t="s">
        <v>5116</v>
      </c>
      <c r="U6729" s="3">
        <f t="shared" si="105"/>
        <v>2</v>
      </c>
      <c r="W6729" s="2" t="s">
        <v>10471</v>
      </c>
      <c r="X6729" s="2" t="s">
        <v>13068</v>
      </c>
      <c r="Y6729" s="2" t="s">
        <v>17390</v>
      </c>
      <c r="Z6729" s="2" t="s">
        <v>10471</v>
      </c>
      <c r="AA6729" s="2" t="s">
        <v>10472</v>
      </c>
      <c r="AB6729" s="2" t="s">
        <v>13067</v>
      </c>
      <c r="AC6729" s="2">
        <v>212442</v>
      </c>
    </row>
    <row r="6730" spans="1:29" x14ac:dyDescent="0.2">
      <c r="A6730" s="2" t="s">
        <v>4024</v>
      </c>
      <c r="B6730" s="2">
        <v>18230</v>
      </c>
      <c r="C6730" s="2" t="s">
        <v>4025</v>
      </c>
      <c r="D6730" s="10">
        <v>443.91000772483699</v>
      </c>
      <c r="E6730" s="52">
        <v>-0.77689936508287005</v>
      </c>
      <c r="F6730" s="7">
        <v>1.99463998012832E-5</v>
      </c>
      <c r="G6730" s="3" t="s">
        <v>8</v>
      </c>
      <c r="I6730" s="17">
        <v>-1.1618268165368499</v>
      </c>
      <c r="J6730" s="7">
        <v>1.3156708925529599E-4</v>
      </c>
      <c r="K6730" s="3" t="s">
        <v>8</v>
      </c>
      <c r="M6730" s="6">
        <v>0.42423995718868601</v>
      </c>
      <c r="N6730" s="7">
        <v>0.15438129079031199</v>
      </c>
      <c r="O6730" s="3" t="s">
        <v>5116</v>
      </c>
      <c r="Q6730" s="6">
        <v>3.9312505734704198E-2</v>
      </c>
      <c r="R6730" s="7">
        <v>0.92824926617899495</v>
      </c>
      <c r="S6730" s="3" t="s">
        <v>5116</v>
      </c>
      <c r="U6730" s="3">
        <f t="shared" si="105"/>
        <v>2</v>
      </c>
      <c r="W6730" s="2" t="s">
        <v>4024</v>
      </c>
      <c r="X6730" s="2" t="s">
        <v>13068</v>
      </c>
      <c r="Y6730" s="2" t="s">
        <v>18410</v>
      </c>
      <c r="Z6730" s="2" t="s">
        <v>4024</v>
      </c>
      <c r="AA6730" s="2" t="s">
        <v>4025</v>
      </c>
      <c r="AB6730" s="2" t="s">
        <v>13067</v>
      </c>
      <c r="AC6730" s="2">
        <v>18230</v>
      </c>
    </row>
    <row r="6731" spans="1:29" x14ac:dyDescent="0.2">
      <c r="A6731" s="2" t="s">
        <v>3787</v>
      </c>
      <c r="B6731" s="2">
        <v>216459</v>
      </c>
      <c r="C6731" s="2" t="s">
        <v>3788</v>
      </c>
      <c r="D6731" s="10">
        <v>61.813943359824698</v>
      </c>
      <c r="E6731" s="52">
        <v>-1.2693402241103999</v>
      </c>
      <c r="F6731" s="7">
        <v>2.1059946048907099E-6</v>
      </c>
      <c r="G6731" s="3" t="s">
        <v>8</v>
      </c>
      <c r="I6731" s="17">
        <v>-1.1630911027602899</v>
      </c>
      <c r="J6731" s="7">
        <v>1.6898272005333699E-3</v>
      </c>
      <c r="K6731" s="3" t="s">
        <v>8</v>
      </c>
      <c r="M6731" s="6">
        <v>-0.13713838184445201</v>
      </c>
      <c r="N6731" s="7">
        <v>0.76477751691684603</v>
      </c>
      <c r="O6731" s="3" t="s">
        <v>5116</v>
      </c>
      <c r="Q6731" s="6">
        <v>-3.08892604943404E-2</v>
      </c>
      <c r="R6731" s="7">
        <v>0.96008735144262103</v>
      </c>
      <c r="S6731" s="3" t="s">
        <v>5116</v>
      </c>
      <c r="U6731" s="3">
        <f t="shared" si="105"/>
        <v>2</v>
      </c>
      <c r="W6731" s="2" t="s">
        <v>3787</v>
      </c>
      <c r="X6731" s="2" t="s">
        <v>13068</v>
      </c>
      <c r="Y6731" s="2" t="s">
        <v>18046</v>
      </c>
      <c r="Z6731" s="2" t="s">
        <v>3787</v>
      </c>
      <c r="AA6731" s="2" t="s">
        <v>3788</v>
      </c>
      <c r="AB6731" s="2" t="s">
        <v>13067</v>
      </c>
      <c r="AC6731" s="2">
        <v>216459</v>
      </c>
    </row>
    <row r="6732" spans="1:29" x14ac:dyDescent="0.2">
      <c r="A6732" s="2" t="s">
        <v>2184</v>
      </c>
      <c r="B6732" s="2">
        <v>75608</v>
      </c>
      <c r="C6732" s="2" t="s">
        <v>2185</v>
      </c>
      <c r="D6732" s="10">
        <v>1046.08394731833</v>
      </c>
      <c r="E6732" s="52">
        <v>-0.90866273919655205</v>
      </c>
      <c r="F6732" s="7">
        <v>3.40231025259439E-13</v>
      </c>
      <c r="G6732" s="3" t="s">
        <v>8</v>
      </c>
      <c r="I6732" s="17">
        <v>-1.1744616935419201</v>
      </c>
      <c r="J6732" s="7">
        <v>2.77720043829432E-7</v>
      </c>
      <c r="K6732" s="3" t="s">
        <v>8</v>
      </c>
      <c r="M6732" s="18">
        <v>-0.64690028168783498</v>
      </c>
      <c r="N6732" s="7">
        <v>1.81820485997199E-3</v>
      </c>
      <c r="O6732" s="3" t="s">
        <v>8</v>
      </c>
      <c r="Q6732" s="19">
        <v>-0.91269923603319802</v>
      </c>
      <c r="R6732" s="7">
        <v>1.81896040707146E-7</v>
      </c>
      <c r="S6732" s="3" t="s">
        <v>8</v>
      </c>
      <c r="U6732" s="3">
        <f t="shared" si="105"/>
        <v>4</v>
      </c>
      <c r="W6732" s="2" t="s">
        <v>2184</v>
      </c>
      <c r="X6732" s="2" t="s">
        <v>13068</v>
      </c>
      <c r="Y6732" s="2" t="s">
        <v>15190</v>
      </c>
      <c r="Z6732" s="2" t="s">
        <v>2184</v>
      </c>
      <c r="AA6732" s="2" t="s">
        <v>2185</v>
      </c>
      <c r="AB6732" s="2" t="s">
        <v>13067</v>
      </c>
      <c r="AC6732" s="2">
        <v>75608</v>
      </c>
    </row>
    <row r="6733" spans="1:29" x14ac:dyDescent="0.2">
      <c r="A6733" s="2" t="s">
        <v>55</v>
      </c>
      <c r="B6733" s="2">
        <v>13854</v>
      </c>
      <c r="C6733" s="2" t="s">
        <v>56</v>
      </c>
      <c r="D6733" s="10">
        <v>3198.6987726918401</v>
      </c>
      <c r="E6733" s="52">
        <v>-1.9908819300647</v>
      </c>
      <c r="F6733" s="7">
        <v>2.4117149180449201E-126</v>
      </c>
      <c r="G6733" s="3" t="s">
        <v>8</v>
      </c>
      <c r="I6733" s="17">
        <v>-1.1784498987144001</v>
      </c>
      <c r="J6733" s="7">
        <v>3.37883798448161E-13</v>
      </c>
      <c r="K6733" s="3" t="s">
        <v>8</v>
      </c>
      <c r="M6733" s="6">
        <v>-0.52665253422861802</v>
      </c>
      <c r="N6733" s="7">
        <v>3.7657932683899899E-4</v>
      </c>
      <c r="O6733" s="3" t="s">
        <v>5116</v>
      </c>
      <c r="Q6733" s="6">
        <v>0.28577949712168299</v>
      </c>
      <c r="R6733" s="7">
        <v>3.61179673314483E-2</v>
      </c>
      <c r="S6733" s="3" t="s">
        <v>5116</v>
      </c>
      <c r="U6733" s="3">
        <f t="shared" si="105"/>
        <v>2</v>
      </c>
      <c r="W6733" s="2" t="s">
        <v>55</v>
      </c>
      <c r="X6733" s="2" t="s">
        <v>13068</v>
      </c>
      <c r="Y6733" s="2" t="s">
        <v>16017</v>
      </c>
      <c r="Z6733" s="2" t="s">
        <v>55</v>
      </c>
      <c r="AA6733" s="2" t="s">
        <v>56</v>
      </c>
      <c r="AB6733" s="2" t="s">
        <v>13067</v>
      </c>
      <c r="AC6733" s="2">
        <v>13854</v>
      </c>
    </row>
    <row r="6734" spans="1:29" x14ac:dyDescent="0.2">
      <c r="A6734" s="2" t="s">
        <v>261</v>
      </c>
      <c r="B6734" s="2" t="s">
        <v>64</v>
      </c>
      <c r="C6734" s="2" t="s">
        <v>64</v>
      </c>
      <c r="D6734" s="10">
        <v>977.95122939309897</v>
      </c>
      <c r="E6734" s="52">
        <v>-1.4175287280108499</v>
      </c>
      <c r="F6734" s="7">
        <v>1.7909036714499899E-50</v>
      </c>
      <c r="G6734" s="3" t="s">
        <v>8</v>
      </c>
      <c r="I6734" s="17">
        <v>-1.17889961735691</v>
      </c>
      <c r="J6734" s="7">
        <v>8.8666398210316995E-11</v>
      </c>
      <c r="K6734" s="3" t="s">
        <v>8</v>
      </c>
      <c r="M6734" s="6">
        <v>-0.18269645887482</v>
      </c>
      <c r="N6734" s="7">
        <v>0.34671768421555399</v>
      </c>
      <c r="O6734" s="3" t="s">
        <v>5116</v>
      </c>
      <c r="Q6734" s="6">
        <v>5.5932651779114897E-2</v>
      </c>
      <c r="R6734" s="7">
        <v>0.81004550599696401</v>
      </c>
      <c r="S6734" s="3" t="s">
        <v>5116</v>
      </c>
      <c r="U6734" s="3">
        <f t="shared" si="105"/>
        <v>2</v>
      </c>
      <c r="W6734" s="2" t="s">
        <v>261</v>
      </c>
      <c r="X6734" s="2" t="s">
        <v>13059</v>
      </c>
      <c r="Y6734" s="2" t="s">
        <v>13492</v>
      </c>
      <c r="Z6734" s="2" t="s">
        <v>13493</v>
      </c>
      <c r="AA6734" s="2" t="s">
        <v>13494</v>
      </c>
      <c r="AB6734" s="2" t="s">
        <v>13067</v>
      </c>
      <c r="AC6734" s="2">
        <v>71923</v>
      </c>
    </row>
    <row r="6735" spans="1:29" x14ac:dyDescent="0.2">
      <c r="A6735" s="2" t="s">
        <v>10799</v>
      </c>
      <c r="B6735" s="2">
        <v>14528</v>
      </c>
      <c r="C6735" s="2" t="s">
        <v>10800</v>
      </c>
      <c r="D6735" s="10">
        <v>382.06100279842701</v>
      </c>
      <c r="E6735" s="20">
        <v>-0.16504172521331301</v>
      </c>
      <c r="F6735" s="7">
        <v>0.370057535099799</v>
      </c>
      <c r="G6735" s="3" t="s">
        <v>5116</v>
      </c>
      <c r="I6735" s="17">
        <v>-1.17960436991836</v>
      </c>
      <c r="J6735" s="7">
        <v>5.7567390315246896E-6</v>
      </c>
      <c r="K6735" s="3" t="s">
        <v>8</v>
      </c>
      <c r="M6735" s="18">
        <v>1.3446452292467099</v>
      </c>
      <c r="N6735" s="7">
        <v>1.98599846225891E-9</v>
      </c>
      <c r="O6735" s="3" t="s">
        <v>8</v>
      </c>
      <c r="Q6735" s="6">
        <v>0.330082584541667</v>
      </c>
      <c r="R6735" s="7">
        <v>0.16787706573460101</v>
      </c>
      <c r="S6735" s="3" t="s">
        <v>5116</v>
      </c>
      <c r="U6735" s="3">
        <f t="shared" si="105"/>
        <v>2</v>
      </c>
      <c r="W6735" s="2" t="s">
        <v>10799</v>
      </c>
      <c r="X6735" s="2" t="s">
        <v>13068</v>
      </c>
      <c r="Y6735" s="2" t="s">
        <v>16474</v>
      </c>
      <c r="Z6735" s="2" t="s">
        <v>10799</v>
      </c>
      <c r="AA6735" s="2" t="s">
        <v>10800</v>
      </c>
      <c r="AB6735" s="2" t="s">
        <v>13067</v>
      </c>
      <c r="AC6735" s="2">
        <v>14528</v>
      </c>
    </row>
    <row r="6736" spans="1:29" x14ac:dyDescent="0.2">
      <c r="A6736" s="2" t="s">
        <v>31</v>
      </c>
      <c r="B6736" s="2">
        <v>16594</v>
      </c>
      <c r="C6736" s="2" t="s">
        <v>32</v>
      </c>
      <c r="D6736" s="10">
        <v>3661.76029183336</v>
      </c>
      <c r="E6736" s="52">
        <v>-2.0742127402276598</v>
      </c>
      <c r="F6736" s="7">
        <v>1.09568689956926E-184</v>
      </c>
      <c r="G6736" s="3" t="s">
        <v>8</v>
      </c>
      <c r="I6736" s="17">
        <v>-1.18847918084293</v>
      </c>
      <c r="J6736" s="7">
        <v>2.31158423101304E-17</v>
      </c>
      <c r="K6736" s="3" t="s">
        <v>8</v>
      </c>
      <c r="M6736" s="6">
        <v>-0.20128090639857801</v>
      </c>
      <c r="N6736" s="7">
        <v>0.161470262070848</v>
      </c>
      <c r="O6736" s="3" t="s">
        <v>5116</v>
      </c>
      <c r="Q6736" s="19">
        <v>0.68445265298614799</v>
      </c>
      <c r="R6736" s="7">
        <v>5.8428247396540603E-11</v>
      </c>
      <c r="S6736" s="3" t="s">
        <v>8</v>
      </c>
      <c r="U6736" s="3">
        <f t="shared" si="105"/>
        <v>3</v>
      </c>
      <c r="W6736" s="2" t="s">
        <v>31</v>
      </c>
      <c r="X6736" s="2" t="s">
        <v>13068</v>
      </c>
      <c r="Y6736" s="2" t="s">
        <v>17335</v>
      </c>
      <c r="Z6736" s="2" t="s">
        <v>31</v>
      </c>
      <c r="AA6736" s="2" t="s">
        <v>32</v>
      </c>
      <c r="AB6736" s="2" t="s">
        <v>13067</v>
      </c>
      <c r="AC6736" s="2">
        <v>16594</v>
      </c>
    </row>
    <row r="6737" spans="1:29" x14ac:dyDescent="0.2">
      <c r="A6737" s="2" t="s">
        <v>363</v>
      </c>
      <c r="B6737" s="2">
        <v>74023</v>
      </c>
      <c r="C6737" s="2" t="s">
        <v>364</v>
      </c>
      <c r="D6737" s="10">
        <v>545.68917231875605</v>
      </c>
      <c r="E6737" s="52">
        <v>2.88723527107416</v>
      </c>
      <c r="F6737" s="7">
        <v>5.4461005651381098E-42</v>
      </c>
      <c r="G6737" s="3" t="s">
        <v>8</v>
      </c>
      <c r="I6737" s="17">
        <v>-1.18955920350336</v>
      </c>
      <c r="J6737" s="7">
        <v>5.8860873814052701E-4</v>
      </c>
      <c r="K6737" s="3" t="s">
        <v>8</v>
      </c>
      <c r="M6737" s="18">
        <v>4.1573435875568903</v>
      </c>
      <c r="N6737" s="7">
        <v>1.34582647832898E-47</v>
      </c>
      <c r="O6737" s="3" t="s">
        <v>8</v>
      </c>
      <c r="Q6737" s="6">
        <v>8.0549112979372506E-2</v>
      </c>
      <c r="R6737" s="7">
        <v>0.87173709029348101</v>
      </c>
      <c r="S6737" s="3" t="s">
        <v>5116</v>
      </c>
      <c r="U6737" s="3">
        <f t="shared" si="105"/>
        <v>3</v>
      </c>
      <c r="W6737" s="2" t="s">
        <v>363</v>
      </c>
      <c r="X6737" s="2" t="s">
        <v>13068</v>
      </c>
      <c r="Y6737" s="2" t="s">
        <v>19329</v>
      </c>
      <c r="Z6737" s="2" t="s">
        <v>363</v>
      </c>
      <c r="AA6737" s="2" t="s">
        <v>364</v>
      </c>
      <c r="AB6737" s="2" t="s">
        <v>13067</v>
      </c>
      <c r="AC6737" s="2">
        <v>74023</v>
      </c>
    </row>
    <row r="6738" spans="1:29" x14ac:dyDescent="0.2">
      <c r="A6738" s="2" t="s">
        <v>501</v>
      </c>
      <c r="B6738" s="2">
        <v>12739</v>
      </c>
      <c r="C6738" s="2" t="s">
        <v>502</v>
      </c>
      <c r="D6738" s="10">
        <v>84.281010033038797</v>
      </c>
      <c r="E6738" s="52">
        <v>2.7429440516889598</v>
      </c>
      <c r="F6738" s="7">
        <v>8.1735098563570702E-35</v>
      </c>
      <c r="G6738" s="3" t="s">
        <v>8</v>
      </c>
      <c r="I6738" s="17">
        <v>-1.19532839960939</v>
      </c>
      <c r="J6738" s="7">
        <v>8.3711636600608996E-4</v>
      </c>
      <c r="K6738" s="3" t="s">
        <v>8</v>
      </c>
      <c r="M6738" s="18">
        <v>3.8326276274488098</v>
      </c>
      <c r="N6738" s="7">
        <v>8.0208689727907503E-38</v>
      </c>
      <c r="O6738" s="3" t="s">
        <v>8</v>
      </c>
      <c r="Q6738" s="6">
        <v>-0.10564482384953799</v>
      </c>
      <c r="R6738" s="7">
        <v>0.83803290119670104</v>
      </c>
      <c r="S6738" s="3" t="s">
        <v>5116</v>
      </c>
      <c r="U6738" s="3">
        <f t="shared" si="105"/>
        <v>3</v>
      </c>
      <c r="W6738" s="2" t="s">
        <v>501</v>
      </c>
      <c r="X6738" s="2" t="s">
        <v>13068</v>
      </c>
      <c r="Y6738" s="2" t="s">
        <v>15245</v>
      </c>
      <c r="Z6738" s="2" t="s">
        <v>501</v>
      </c>
      <c r="AA6738" s="2" t="s">
        <v>502</v>
      </c>
      <c r="AB6738" s="2" t="s">
        <v>13067</v>
      </c>
      <c r="AC6738" s="2">
        <v>12739</v>
      </c>
    </row>
    <row r="6739" spans="1:29" x14ac:dyDescent="0.2">
      <c r="A6739" s="2" t="s">
        <v>65</v>
      </c>
      <c r="B6739" s="2">
        <v>237928</v>
      </c>
      <c r="C6739" s="2" t="s">
        <v>66</v>
      </c>
      <c r="D6739" s="10">
        <v>235.572353038275</v>
      </c>
      <c r="E6739" s="52">
        <v>-2.6681329224509498</v>
      </c>
      <c r="F6739" s="7">
        <v>5.43247969697903E-114</v>
      </c>
      <c r="G6739" s="3" t="s">
        <v>8</v>
      </c>
      <c r="I6739" s="17">
        <v>-1.1991067026497599</v>
      </c>
      <c r="J6739" s="7">
        <v>3.6350716685275702E-8</v>
      </c>
      <c r="K6739" s="3" t="s">
        <v>8</v>
      </c>
      <c r="M6739" s="18">
        <v>-1.23750086901524</v>
      </c>
      <c r="N6739" s="7">
        <v>1.2638948027240399E-10</v>
      </c>
      <c r="O6739" s="3" t="s">
        <v>8</v>
      </c>
      <c r="Q6739" s="6">
        <v>0.23152535078595601</v>
      </c>
      <c r="R6739" s="7">
        <v>0.25932158745698802</v>
      </c>
      <c r="S6739" s="3" t="s">
        <v>5116</v>
      </c>
      <c r="U6739" s="3">
        <f t="shared" si="105"/>
        <v>3</v>
      </c>
      <c r="W6739" s="2" t="s">
        <v>65</v>
      </c>
      <c r="X6739" s="2" t="s">
        <v>13068</v>
      </c>
      <c r="Y6739" s="2" t="s">
        <v>18704</v>
      </c>
      <c r="Z6739" s="2" t="s">
        <v>65</v>
      </c>
      <c r="AA6739" s="2" t="s">
        <v>66</v>
      </c>
      <c r="AB6739" s="2" t="s">
        <v>13067</v>
      </c>
      <c r="AC6739" s="2">
        <v>237928</v>
      </c>
    </row>
    <row r="6740" spans="1:29" x14ac:dyDescent="0.2">
      <c r="A6740" s="2" t="s">
        <v>189</v>
      </c>
      <c r="B6740" s="2">
        <v>26386</v>
      </c>
      <c r="C6740" s="2" t="s">
        <v>190</v>
      </c>
      <c r="D6740" s="10">
        <v>411.89344568356302</v>
      </c>
      <c r="E6740" s="52">
        <v>-1.7280674364763</v>
      </c>
      <c r="F6740" s="7">
        <v>6.3830894847530596E-64</v>
      </c>
      <c r="G6740" s="3" t="s">
        <v>8</v>
      </c>
      <c r="I6740" s="17">
        <v>-1.2027134924770899</v>
      </c>
      <c r="J6740" s="7">
        <v>8.6714888109435201E-10</v>
      </c>
      <c r="K6740" s="3" t="s">
        <v>8</v>
      </c>
      <c r="M6740" s="6">
        <v>-8.6986868938385101E-2</v>
      </c>
      <c r="N6740" s="7">
        <v>0.71695698906938499</v>
      </c>
      <c r="O6740" s="3" t="s">
        <v>5116</v>
      </c>
      <c r="Q6740" s="6">
        <v>0.43836707506082701</v>
      </c>
      <c r="R6740" s="7">
        <v>5.3933860877752402E-3</v>
      </c>
      <c r="S6740" s="3" t="s">
        <v>5116</v>
      </c>
      <c r="U6740" s="3">
        <f t="shared" si="105"/>
        <v>2</v>
      </c>
      <c r="W6740" s="2" t="s">
        <v>189</v>
      </c>
      <c r="X6740" s="2" t="s">
        <v>13068</v>
      </c>
      <c r="Y6740" s="2" t="s">
        <v>17055</v>
      </c>
      <c r="Z6740" s="2" t="s">
        <v>189</v>
      </c>
      <c r="AA6740" s="2" t="s">
        <v>190</v>
      </c>
      <c r="AB6740" s="2" t="s">
        <v>13067</v>
      </c>
      <c r="AC6740" s="2">
        <v>26386</v>
      </c>
    </row>
    <row r="6741" spans="1:29" x14ac:dyDescent="0.2">
      <c r="A6741" s="2" t="s">
        <v>9690</v>
      </c>
      <c r="B6741" s="2">
        <v>75530</v>
      </c>
      <c r="C6741" s="2" t="s">
        <v>9691</v>
      </c>
      <c r="D6741" s="10">
        <v>803.59117800901004</v>
      </c>
      <c r="E6741" s="20">
        <v>0.18983800795800401</v>
      </c>
      <c r="F6741" s="7">
        <v>0.139589641367002</v>
      </c>
      <c r="G6741" s="3" t="s">
        <v>5116</v>
      </c>
      <c r="I6741" s="17">
        <v>-1.2197737490476801</v>
      </c>
      <c r="J6741" s="7">
        <v>1.8943846887431998E-9</v>
      </c>
      <c r="K6741" s="3" t="s">
        <v>8</v>
      </c>
      <c r="M6741" s="18">
        <v>1.24586693627927</v>
      </c>
      <c r="N6741" s="7">
        <v>1.6631732494370801E-12</v>
      </c>
      <c r="O6741" s="3" t="s">
        <v>8</v>
      </c>
      <c r="Q6741" s="6">
        <v>-0.163744820726415</v>
      </c>
      <c r="R6741" s="7">
        <v>0.43098949214638599</v>
      </c>
      <c r="S6741" s="3" t="s">
        <v>5116</v>
      </c>
      <c r="U6741" s="3">
        <f t="shared" si="105"/>
        <v>2</v>
      </c>
      <c r="W6741" s="2" t="s">
        <v>9690</v>
      </c>
      <c r="X6741" s="2" t="s">
        <v>13068</v>
      </c>
      <c r="Y6741" s="2" t="s">
        <v>17595</v>
      </c>
      <c r="Z6741" s="2" t="s">
        <v>9690</v>
      </c>
      <c r="AA6741" s="2" t="s">
        <v>9691</v>
      </c>
      <c r="AB6741" s="2" t="s">
        <v>13067</v>
      </c>
      <c r="AC6741" s="2">
        <v>75530</v>
      </c>
    </row>
    <row r="6742" spans="1:29" x14ac:dyDescent="0.2">
      <c r="A6742" s="2" t="s">
        <v>45</v>
      </c>
      <c r="B6742" s="2">
        <v>26949</v>
      </c>
      <c r="C6742" s="2" t="s">
        <v>46</v>
      </c>
      <c r="D6742" s="10">
        <v>1293.40583435642</v>
      </c>
      <c r="E6742" s="52">
        <v>-2.3012065970062001</v>
      </c>
      <c r="F6742" s="7">
        <v>9.2988853348407406E-148</v>
      </c>
      <c r="G6742" s="3" t="s">
        <v>8</v>
      </c>
      <c r="I6742" s="17">
        <v>-1.22545415704184</v>
      </c>
      <c r="J6742" s="7">
        <v>1.05098911060567E-12</v>
      </c>
      <c r="K6742" s="3" t="s">
        <v>8</v>
      </c>
      <c r="M6742" s="6">
        <v>-0.49216769058141702</v>
      </c>
      <c r="N6742" s="7">
        <v>2.05310674604856E-3</v>
      </c>
      <c r="O6742" s="3" t="s">
        <v>5116</v>
      </c>
      <c r="Q6742" s="6">
        <v>0.58358474938294402</v>
      </c>
      <c r="R6742" s="7">
        <v>1.06128930486771E-5</v>
      </c>
      <c r="S6742" s="3" t="s">
        <v>5116</v>
      </c>
      <c r="U6742" s="3">
        <f t="shared" si="105"/>
        <v>2</v>
      </c>
      <c r="W6742" s="2" t="s">
        <v>45</v>
      </c>
      <c r="X6742" s="2" t="s">
        <v>13068</v>
      </c>
      <c r="Y6742" s="2" t="s">
        <v>21006</v>
      </c>
      <c r="Z6742" s="2" t="s">
        <v>45</v>
      </c>
      <c r="AA6742" s="2" t="s">
        <v>46</v>
      </c>
      <c r="AB6742" s="2" t="s">
        <v>13067</v>
      </c>
      <c r="AC6742" s="2">
        <v>26949</v>
      </c>
    </row>
    <row r="6743" spans="1:29" x14ac:dyDescent="0.2">
      <c r="A6743" s="2" t="s">
        <v>3785</v>
      </c>
      <c r="B6743" s="2">
        <v>100042173</v>
      </c>
      <c r="C6743" s="2" t="s">
        <v>3786</v>
      </c>
      <c r="D6743" s="10">
        <v>113.036639345937</v>
      </c>
      <c r="E6743" s="52">
        <v>0.75993866262683996</v>
      </c>
      <c r="F6743" s="7">
        <v>2.0368169933296401E-6</v>
      </c>
      <c r="G6743" s="3" t="s">
        <v>8</v>
      </c>
      <c r="I6743" s="17">
        <v>-1.2313969718864199</v>
      </c>
      <c r="J6743" s="7">
        <v>9.0428331663288795E-6</v>
      </c>
      <c r="K6743" s="3" t="s">
        <v>8</v>
      </c>
      <c r="M6743" s="18">
        <v>1.31820582717181</v>
      </c>
      <c r="N6743" s="7">
        <v>4.3098075108996802E-8</v>
      </c>
      <c r="O6743" s="3" t="s">
        <v>8</v>
      </c>
      <c r="Q6743" s="19">
        <v>-0.67312980734144301</v>
      </c>
      <c r="R6743" s="7">
        <v>3.1780253673211402E-3</v>
      </c>
      <c r="S6743" s="3" t="s">
        <v>8</v>
      </c>
      <c r="U6743" s="3">
        <f t="shared" si="105"/>
        <v>4</v>
      </c>
      <c r="W6743" s="2" t="s">
        <v>3785</v>
      </c>
      <c r="X6743" s="2" t="s">
        <v>13068</v>
      </c>
      <c r="Y6743" s="2" t="s">
        <v>19541</v>
      </c>
      <c r="Z6743" s="2" t="s">
        <v>3785</v>
      </c>
      <c r="AA6743" s="2" t="s">
        <v>3786</v>
      </c>
      <c r="AB6743" s="2" t="s">
        <v>13335</v>
      </c>
      <c r="AC6743" s="2">
        <v>100042173</v>
      </c>
    </row>
    <row r="6744" spans="1:29" x14ac:dyDescent="0.2">
      <c r="A6744" s="2" t="s">
        <v>6612</v>
      </c>
      <c r="B6744" s="2">
        <v>66790</v>
      </c>
      <c r="C6744" s="2" t="s">
        <v>6613</v>
      </c>
      <c r="D6744" s="10">
        <v>374.00637132538498</v>
      </c>
      <c r="E6744" s="20">
        <v>0.45137259176593097</v>
      </c>
      <c r="F6744" s="7">
        <v>4.7227235302477E-5</v>
      </c>
      <c r="G6744" s="3" t="s">
        <v>5116</v>
      </c>
      <c r="I6744" s="17">
        <v>-1.2327725295271299</v>
      </c>
      <c r="J6744" s="7">
        <v>9.4868280918316202E-10</v>
      </c>
      <c r="K6744" s="3" t="s">
        <v>8</v>
      </c>
      <c r="M6744" s="18">
        <v>1.58934054953429</v>
      </c>
      <c r="N6744" s="7">
        <v>5.6951414971655004E-20</v>
      </c>
      <c r="O6744" s="3" t="s">
        <v>8</v>
      </c>
      <c r="Q6744" s="6">
        <v>-9.4804571758776199E-2</v>
      </c>
      <c r="R6744" s="7">
        <v>0.68631772398456303</v>
      </c>
      <c r="S6744" s="3" t="s">
        <v>5116</v>
      </c>
      <c r="U6744" s="3">
        <f t="shared" si="105"/>
        <v>2</v>
      </c>
      <c r="W6744" s="2" t="s">
        <v>6612</v>
      </c>
      <c r="X6744" s="2" t="s">
        <v>13068</v>
      </c>
      <c r="Y6744" s="2" t="s">
        <v>16825</v>
      </c>
      <c r="Z6744" s="2" t="s">
        <v>6612</v>
      </c>
      <c r="AA6744" s="2" t="s">
        <v>6613</v>
      </c>
      <c r="AB6744" s="2" t="s">
        <v>13067</v>
      </c>
      <c r="AC6744" s="2">
        <v>66790</v>
      </c>
    </row>
    <row r="6745" spans="1:29" x14ac:dyDescent="0.2">
      <c r="A6745" s="2" t="s">
        <v>7343</v>
      </c>
      <c r="B6745" s="2">
        <v>20090</v>
      </c>
      <c r="C6745" s="2" t="s">
        <v>7344</v>
      </c>
      <c r="D6745" s="10">
        <v>2719.4320936546101</v>
      </c>
      <c r="E6745" s="20">
        <v>0.46556254794817697</v>
      </c>
      <c r="F6745" s="7">
        <v>1.46343416917962E-3</v>
      </c>
      <c r="G6745" s="3" t="s">
        <v>5116</v>
      </c>
      <c r="I6745" s="17">
        <v>-1.24397025463774</v>
      </c>
      <c r="J6745" s="7">
        <v>5.4995755675638699E-7</v>
      </c>
      <c r="K6745" s="3" t="s">
        <v>8</v>
      </c>
      <c r="M6745" s="18">
        <v>0.94077192457631797</v>
      </c>
      <c r="N6745" s="7">
        <v>1.7713755692065501E-5</v>
      </c>
      <c r="O6745" s="3" t="s">
        <v>8</v>
      </c>
      <c r="Q6745" s="19">
        <v>-0.76876087800959902</v>
      </c>
      <c r="R6745" s="7">
        <v>1.0134718233678301E-4</v>
      </c>
      <c r="S6745" s="3" t="s">
        <v>8</v>
      </c>
      <c r="U6745" s="3">
        <f t="shared" si="105"/>
        <v>3</v>
      </c>
      <c r="W6745" s="2" t="s">
        <v>7343</v>
      </c>
      <c r="X6745" s="2" t="s">
        <v>13068</v>
      </c>
      <c r="Y6745" s="2" t="s">
        <v>19557</v>
      </c>
      <c r="Z6745" s="2" t="s">
        <v>7343</v>
      </c>
      <c r="AA6745" s="2" t="s">
        <v>7344</v>
      </c>
      <c r="AB6745" s="2" t="s">
        <v>13067</v>
      </c>
      <c r="AC6745" s="2">
        <v>20090</v>
      </c>
    </row>
    <row r="6746" spans="1:29" x14ac:dyDescent="0.2">
      <c r="A6746" s="2" t="s">
        <v>47</v>
      </c>
      <c r="B6746" s="2">
        <v>104069</v>
      </c>
      <c r="C6746" s="2" t="s">
        <v>48</v>
      </c>
      <c r="D6746" s="10">
        <v>21024.312292893599</v>
      </c>
      <c r="E6746" s="52">
        <v>-1.5469155538727599</v>
      </c>
      <c r="F6746" s="7">
        <v>9.4762951355709294E-148</v>
      </c>
      <c r="G6746" s="3" t="s">
        <v>8</v>
      </c>
      <c r="I6746" s="17">
        <v>-1.24830028829755</v>
      </c>
      <c r="J6746" s="7">
        <v>1.02557763528721E-26</v>
      </c>
      <c r="K6746" s="3" t="s">
        <v>8</v>
      </c>
      <c r="M6746" s="6">
        <v>-8.8351248698421897E-2</v>
      </c>
      <c r="N6746" s="7">
        <v>0.51100088700736102</v>
      </c>
      <c r="O6746" s="3" t="s">
        <v>5116</v>
      </c>
      <c r="Q6746" s="6">
        <v>0.210264016876791</v>
      </c>
      <c r="R6746" s="7">
        <v>3.3353809839772097E-2</v>
      </c>
      <c r="S6746" s="3" t="s">
        <v>5116</v>
      </c>
      <c r="U6746" s="3">
        <f t="shared" si="105"/>
        <v>2</v>
      </c>
      <c r="W6746" s="2" t="s">
        <v>47</v>
      </c>
      <c r="X6746" s="2" t="s">
        <v>13068</v>
      </c>
      <c r="Y6746" s="2" t="s">
        <v>20044</v>
      </c>
      <c r="Z6746" s="2" t="s">
        <v>47</v>
      </c>
      <c r="AA6746" s="2" t="s">
        <v>48</v>
      </c>
      <c r="AB6746" s="2" t="s">
        <v>13067</v>
      </c>
      <c r="AC6746" s="2">
        <v>104069</v>
      </c>
    </row>
    <row r="6747" spans="1:29" x14ac:dyDescent="0.2">
      <c r="A6747" s="2" t="s">
        <v>11978</v>
      </c>
      <c r="B6747" s="2">
        <v>69772</v>
      </c>
      <c r="C6747" s="2" t="s">
        <v>11979</v>
      </c>
      <c r="D6747" s="10">
        <v>203.286390222016</v>
      </c>
      <c r="E6747" s="20">
        <v>8.6904863752702205E-2</v>
      </c>
      <c r="F6747" s="7">
        <v>0.73418353618606202</v>
      </c>
      <c r="G6747" s="3" t="s">
        <v>5116</v>
      </c>
      <c r="I6747" s="17">
        <v>-1.26023178516059</v>
      </c>
      <c r="J6747" s="7">
        <v>1.24307084642128E-5</v>
      </c>
      <c r="K6747" s="3" t="s">
        <v>8</v>
      </c>
      <c r="M6747" s="18">
        <v>1.0626539883772299</v>
      </c>
      <c r="N6747" s="7">
        <v>2.9324657900913099E-5</v>
      </c>
      <c r="O6747" s="3" t="s">
        <v>8</v>
      </c>
      <c r="Q6747" s="6">
        <v>-0.28448266053606802</v>
      </c>
      <c r="R6747" s="7">
        <v>0.32694820052013401</v>
      </c>
      <c r="S6747" s="3" t="s">
        <v>5116</v>
      </c>
      <c r="U6747" s="3">
        <f t="shared" si="105"/>
        <v>2</v>
      </c>
      <c r="W6747" s="2" t="s">
        <v>11978</v>
      </c>
      <c r="X6747" s="2" t="s">
        <v>13068</v>
      </c>
      <c r="Y6747" s="2" t="s">
        <v>14711</v>
      </c>
      <c r="Z6747" s="2" t="s">
        <v>11978</v>
      </c>
      <c r="AA6747" s="2" t="s">
        <v>11979</v>
      </c>
      <c r="AB6747" s="2" t="s">
        <v>13067</v>
      </c>
      <c r="AC6747" s="2">
        <v>69772</v>
      </c>
    </row>
    <row r="6748" spans="1:29" x14ac:dyDescent="0.2">
      <c r="A6748" s="2" t="s">
        <v>980</v>
      </c>
      <c r="B6748" s="2">
        <v>104080</v>
      </c>
      <c r="C6748" s="2" t="s">
        <v>981</v>
      </c>
      <c r="D6748" s="10">
        <v>265.54987149692403</v>
      </c>
      <c r="E6748" s="52">
        <v>-1.4295967883824601</v>
      </c>
      <c r="F6748" s="7">
        <v>4.3669050077381499E-24</v>
      </c>
      <c r="G6748" s="3" t="s">
        <v>8</v>
      </c>
      <c r="I6748" s="17">
        <v>-1.2817534562509401</v>
      </c>
      <c r="J6748" s="7">
        <v>5.7131436938185099E-7</v>
      </c>
      <c r="K6748" s="3" t="s">
        <v>8</v>
      </c>
      <c r="M6748" s="6">
        <v>0.201105682759152</v>
      </c>
      <c r="N6748" s="7">
        <v>0.47691735336531399</v>
      </c>
      <c r="O6748" s="3" t="s">
        <v>5116</v>
      </c>
      <c r="Q6748" s="6">
        <v>0.34894901489067098</v>
      </c>
      <c r="R6748" s="7">
        <v>0.13417770497759701</v>
      </c>
      <c r="S6748" s="3" t="s">
        <v>5116</v>
      </c>
      <c r="U6748" s="3">
        <f t="shared" si="105"/>
        <v>2</v>
      </c>
      <c r="W6748" s="2" t="s">
        <v>980</v>
      </c>
      <c r="X6748" s="2" t="s">
        <v>13068</v>
      </c>
      <c r="Y6748" s="2" t="s">
        <v>18412</v>
      </c>
      <c r="Z6748" s="2" t="s">
        <v>980</v>
      </c>
      <c r="AA6748" s="2" t="s">
        <v>981</v>
      </c>
      <c r="AB6748" s="2" t="s">
        <v>13067</v>
      </c>
      <c r="AC6748" s="2">
        <v>104080</v>
      </c>
    </row>
    <row r="6749" spans="1:29" x14ac:dyDescent="0.2">
      <c r="A6749" s="2" t="s">
        <v>11920</v>
      </c>
      <c r="B6749" s="2">
        <v>74711</v>
      </c>
      <c r="C6749" s="2" t="s">
        <v>11921</v>
      </c>
      <c r="D6749" s="10">
        <v>147.086270209074</v>
      </c>
      <c r="E6749" s="20">
        <v>-0.14554618664358801</v>
      </c>
      <c r="F6749" s="7">
        <v>0.70610449455442803</v>
      </c>
      <c r="G6749" s="3" t="s">
        <v>5116</v>
      </c>
      <c r="I6749" s="17">
        <v>-1.28450729353627</v>
      </c>
      <c r="J6749" s="7">
        <v>4.1550480830735098E-4</v>
      </c>
      <c r="K6749" s="3" t="s">
        <v>8</v>
      </c>
      <c r="M6749" s="18">
        <v>1.4436036371452301</v>
      </c>
      <c r="N6749" s="7">
        <v>8.4369167857473108E-6</v>
      </c>
      <c r="O6749" s="3" t="s">
        <v>8</v>
      </c>
      <c r="Q6749" s="6">
        <v>0.304642530252555</v>
      </c>
      <c r="R6749" s="7">
        <v>0.49421372498137001</v>
      </c>
      <c r="S6749" s="3" t="s">
        <v>5116</v>
      </c>
      <c r="U6749" s="3">
        <f t="shared" si="105"/>
        <v>2</v>
      </c>
      <c r="W6749" s="2" t="s">
        <v>11920</v>
      </c>
      <c r="X6749" s="2" t="s">
        <v>13068</v>
      </c>
      <c r="Y6749" s="2" t="s">
        <v>20841</v>
      </c>
      <c r="Z6749" s="2" t="s">
        <v>11920</v>
      </c>
      <c r="AA6749" s="2" t="s">
        <v>11921</v>
      </c>
      <c r="AB6749" s="2" t="s">
        <v>13067</v>
      </c>
      <c r="AC6749" s="2">
        <v>74711</v>
      </c>
    </row>
    <row r="6750" spans="1:29" x14ac:dyDescent="0.2">
      <c r="A6750" s="2" t="s">
        <v>996</v>
      </c>
      <c r="B6750" s="2">
        <v>19383</v>
      </c>
      <c r="C6750" s="2" t="s">
        <v>997</v>
      </c>
      <c r="D6750" s="10">
        <v>1694.8345278627201</v>
      </c>
      <c r="E6750" s="52">
        <v>-1.06923241676588</v>
      </c>
      <c r="F6750" s="7">
        <v>6.0701600835274802E-24</v>
      </c>
      <c r="G6750" s="3" t="s">
        <v>8</v>
      </c>
      <c r="I6750" s="17">
        <v>-1.3674371192655299</v>
      </c>
      <c r="J6750" s="7">
        <v>4.1908206532402103E-12</v>
      </c>
      <c r="K6750" s="3" t="s">
        <v>8</v>
      </c>
      <c r="M6750" s="6">
        <v>-0.152306438722974</v>
      </c>
      <c r="N6750" s="7">
        <v>0.49293489495834703</v>
      </c>
      <c r="O6750" s="3" t="s">
        <v>5116</v>
      </c>
      <c r="Q6750" s="6">
        <v>-0.45051114122262298</v>
      </c>
      <c r="R6750" s="7">
        <v>5.4025777230609102E-3</v>
      </c>
      <c r="S6750" s="3" t="s">
        <v>5116</v>
      </c>
      <c r="U6750" s="3">
        <f t="shared" si="105"/>
        <v>2</v>
      </c>
      <c r="W6750" s="2" t="s">
        <v>996</v>
      </c>
      <c r="X6750" s="2" t="s">
        <v>13068</v>
      </c>
      <c r="Y6750" s="2" t="s">
        <v>19245</v>
      </c>
      <c r="Z6750" s="2" t="s">
        <v>996</v>
      </c>
      <c r="AA6750" s="2" t="s">
        <v>997</v>
      </c>
      <c r="AB6750" s="2" t="s">
        <v>13067</v>
      </c>
      <c r="AC6750" s="2">
        <v>19383</v>
      </c>
    </row>
    <row r="6751" spans="1:29" x14ac:dyDescent="0.2">
      <c r="A6751" s="2" t="s">
        <v>59</v>
      </c>
      <c r="B6751" s="2">
        <v>12336</v>
      </c>
      <c r="C6751" s="2" t="s">
        <v>60</v>
      </c>
      <c r="D6751" s="10">
        <v>5028.96223026394</v>
      </c>
      <c r="E6751" s="52">
        <v>-1.36310879215303</v>
      </c>
      <c r="F6751" s="7">
        <v>3.1571244197633E-124</v>
      </c>
      <c r="G6751" s="3" t="s">
        <v>8</v>
      </c>
      <c r="I6751" s="17">
        <v>-1.3687233193974699</v>
      </c>
      <c r="J6751" s="7">
        <v>1.1068305980361301E-34</v>
      </c>
      <c r="K6751" s="3" t="s">
        <v>8</v>
      </c>
      <c r="M6751" s="6">
        <v>9.2358014254570006E-2</v>
      </c>
      <c r="N6751" s="7">
        <v>0.47029774501562699</v>
      </c>
      <c r="O6751" s="3" t="s">
        <v>5116</v>
      </c>
      <c r="Q6751" s="6">
        <v>8.67434870101325E-2</v>
      </c>
      <c r="R6751" s="7">
        <v>0.456771363399535</v>
      </c>
      <c r="S6751" s="3" t="s">
        <v>5116</v>
      </c>
      <c r="U6751" s="3">
        <f t="shared" si="105"/>
        <v>2</v>
      </c>
      <c r="W6751" s="2" t="s">
        <v>59</v>
      </c>
      <c r="X6751" s="2" t="s">
        <v>13068</v>
      </c>
      <c r="Y6751" s="2" t="s">
        <v>14899</v>
      </c>
      <c r="Z6751" s="2" t="s">
        <v>59</v>
      </c>
      <c r="AA6751" s="2" t="s">
        <v>60</v>
      </c>
      <c r="AB6751" s="2" t="s">
        <v>13067</v>
      </c>
      <c r="AC6751" s="2">
        <v>12336</v>
      </c>
    </row>
    <row r="6752" spans="1:29" x14ac:dyDescent="0.2">
      <c r="A6752" s="2" t="s">
        <v>193</v>
      </c>
      <c r="B6752" s="2">
        <v>19344</v>
      </c>
      <c r="C6752" s="2" t="s">
        <v>194</v>
      </c>
      <c r="D6752" s="10">
        <v>3507.94304232791</v>
      </c>
      <c r="E6752" s="52">
        <v>-1.30299751409645</v>
      </c>
      <c r="F6752" s="7">
        <v>1.41014751944227E-62</v>
      </c>
      <c r="G6752" s="3" t="s">
        <v>8</v>
      </c>
      <c r="I6752" s="17">
        <v>-1.40617239786033</v>
      </c>
      <c r="J6752" s="7">
        <v>6.3473901278962701E-21</v>
      </c>
      <c r="K6752" s="3" t="s">
        <v>8</v>
      </c>
      <c r="M6752" s="6">
        <v>0.428211398464732</v>
      </c>
      <c r="N6752" s="7">
        <v>2.36663837407449E-3</v>
      </c>
      <c r="O6752" s="3" t="s">
        <v>5116</v>
      </c>
      <c r="Q6752" s="6">
        <v>0.32503651470085398</v>
      </c>
      <c r="R6752" s="7">
        <v>8.2888235677524204E-3</v>
      </c>
      <c r="S6752" s="3" t="s">
        <v>5116</v>
      </c>
      <c r="U6752" s="3">
        <f t="shared" si="105"/>
        <v>2</v>
      </c>
      <c r="W6752" s="2" t="s">
        <v>193</v>
      </c>
      <c r="X6752" s="2" t="s">
        <v>13068</v>
      </c>
      <c r="Y6752" s="2" t="s">
        <v>19210</v>
      </c>
      <c r="Z6752" s="2" t="s">
        <v>193</v>
      </c>
      <c r="AA6752" s="2" t="s">
        <v>194</v>
      </c>
      <c r="AB6752" s="2" t="s">
        <v>13067</v>
      </c>
      <c r="AC6752" s="2">
        <v>19344</v>
      </c>
    </row>
    <row r="6753" spans="1:29" x14ac:dyDescent="0.2">
      <c r="A6753" s="2" t="s">
        <v>4459</v>
      </c>
      <c r="B6753" s="2">
        <v>74511</v>
      </c>
      <c r="C6753" s="2" t="s">
        <v>4460</v>
      </c>
      <c r="D6753" s="10">
        <v>120.74504151673401</v>
      </c>
      <c r="E6753" s="52">
        <v>-0.89495579391240199</v>
      </c>
      <c r="F6753" s="7">
        <v>8.0631588903135704E-4</v>
      </c>
      <c r="G6753" s="3" t="s">
        <v>8</v>
      </c>
      <c r="I6753" s="17">
        <v>-1.43974201891232</v>
      </c>
      <c r="J6753" s="7">
        <v>5.6934810085916601E-5</v>
      </c>
      <c r="K6753" s="3" t="s">
        <v>8</v>
      </c>
      <c r="M6753" s="6">
        <v>-1.48218282486488E-2</v>
      </c>
      <c r="N6753" s="7">
        <v>0.98514148845306104</v>
      </c>
      <c r="O6753" s="3" t="s">
        <v>5116</v>
      </c>
      <c r="Q6753" s="6">
        <v>-0.55960805324856699</v>
      </c>
      <c r="R6753" s="7">
        <v>0.13707914356180601</v>
      </c>
      <c r="S6753" s="3" t="s">
        <v>5116</v>
      </c>
      <c r="U6753" s="3">
        <f t="shared" si="105"/>
        <v>2</v>
      </c>
      <c r="W6753" s="2" t="s">
        <v>4459</v>
      </c>
      <c r="X6753" s="2" t="s">
        <v>13068</v>
      </c>
      <c r="Y6753" s="2" t="s">
        <v>17532</v>
      </c>
      <c r="Z6753" s="2" t="s">
        <v>4459</v>
      </c>
      <c r="AA6753" s="2" t="s">
        <v>4460</v>
      </c>
      <c r="AB6753" s="2" t="s">
        <v>13067</v>
      </c>
      <c r="AC6753" s="2">
        <v>74511</v>
      </c>
    </row>
    <row r="6754" spans="1:29" x14ac:dyDescent="0.2">
      <c r="A6754" s="2" t="s">
        <v>1945</v>
      </c>
      <c r="B6754" s="2" t="s">
        <v>64</v>
      </c>
      <c r="C6754" s="2" t="s">
        <v>64</v>
      </c>
      <c r="D6754" s="10">
        <v>409.934408381678</v>
      </c>
      <c r="E6754" s="52">
        <v>-0.99946676347561902</v>
      </c>
      <c r="F6754" s="7">
        <v>8.0474305474579302E-15</v>
      </c>
      <c r="G6754" s="3" t="s">
        <v>8</v>
      </c>
      <c r="I6754" s="17">
        <v>-1.4501104429607199</v>
      </c>
      <c r="J6754" s="7">
        <v>4.1662937262815502E-10</v>
      </c>
      <c r="K6754" s="3" t="s">
        <v>8</v>
      </c>
      <c r="M6754" s="6">
        <v>0.32400638157877998</v>
      </c>
      <c r="N6754" s="7">
        <v>0.170890461424372</v>
      </c>
      <c r="O6754" s="3" t="s">
        <v>5116</v>
      </c>
      <c r="Q6754" s="6">
        <v>-0.126637297906323</v>
      </c>
      <c r="R6754" s="7">
        <v>0.63795934109761399</v>
      </c>
      <c r="S6754" s="3" t="s">
        <v>5116</v>
      </c>
      <c r="U6754" s="3">
        <f t="shared" si="105"/>
        <v>2</v>
      </c>
      <c r="W6754" s="2" t="s">
        <v>1945</v>
      </c>
      <c r="X6754" s="2" t="s">
        <v>13059</v>
      </c>
      <c r="Y6754" s="2" t="s">
        <v>19764</v>
      </c>
      <c r="Z6754" s="2" t="s">
        <v>19765</v>
      </c>
      <c r="AA6754" s="2" t="s">
        <v>19766</v>
      </c>
      <c r="AB6754" s="2" t="s">
        <v>13067</v>
      </c>
      <c r="AC6754" s="2">
        <v>27361</v>
      </c>
    </row>
    <row r="6755" spans="1:29" x14ac:dyDescent="0.2">
      <c r="A6755" s="2" t="s">
        <v>159</v>
      </c>
      <c r="B6755" s="2">
        <v>237730</v>
      </c>
      <c r="C6755" s="2" t="s">
        <v>160</v>
      </c>
      <c r="D6755" s="10">
        <v>2933.9574805943698</v>
      </c>
      <c r="E6755" s="52">
        <v>-1.44644567722036</v>
      </c>
      <c r="F6755" s="7">
        <v>3.3799021085590601E-68</v>
      </c>
      <c r="G6755" s="3" t="s">
        <v>8</v>
      </c>
      <c r="I6755" s="17">
        <v>-1.4543732204750801</v>
      </c>
      <c r="J6755" s="7">
        <v>5.1163316515394502E-20</v>
      </c>
      <c r="K6755" s="3" t="s">
        <v>8</v>
      </c>
      <c r="M6755" s="6">
        <v>0.40258072376895998</v>
      </c>
      <c r="N6755" s="7">
        <v>7.7061362923938597E-3</v>
      </c>
      <c r="O6755" s="3" t="s">
        <v>5116</v>
      </c>
      <c r="Q6755" s="6">
        <v>0.39465318051423198</v>
      </c>
      <c r="R6755" s="7">
        <v>2.1221779757870898E-3</v>
      </c>
      <c r="S6755" s="3" t="s">
        <v>5116</v>
      </c>
      <c r="U6755" s="3">
        <f t="shared" si="105"/>
        <v>2</v>
      </c>
      <c r="W6755" s="2" t="s">
        <v>159</v>
      </c>
      <c r="X6755" s="2" t="s">
        <v>13068</v>
      </c>
      <c r="Y6755" s="2" t="s">
        <v>16255</v>
      </c>
      <c r="Z6755" s="2" t="s">
        <v>159</v>
      </c>
      <c r="AA6755" s="2" t="s">
        <v>160</v>
      </c>
      <c r="AB6755" s="2" t="s">
        <v>13067</v>
      </c>
      <c r="AC6755" s="2">
        <v>237730</v>
      </c>
    </row>
    <row r="6756" spans="1:29" x14ac:dyDescent="0.2">
      <c r="A6756" s="2" t="s">
        <v>9259</v>
      </c>
      <c r="B6756" s="2" t="s">
        <v>64</v>
      </c>
      <c r="C6756" s="2" t="s">
        <v>64</v>
      </c>
      <c r="D6756" s="10">
        <v>101.75706793894</v>
      </c>
      <c r="E6756" s="20">
        <v>0.48069157748698599</v>
      </c>
      <c r="F6756" s="7">
        <v>8.5243049760231199E-2</v>
      </c>
      <c r="G6756" s="3" t="s">
        <v>5116</v>
      </c>
      <c r="I6756" s="17">
        <v>-1.46243750931746</v>
      </c>
      <c r="J6756" s="7">
        <v>3.6114082415406998E-5</v>
      </c>
      <c r="K6756" s="3" t="s">
        <v>8</v>
      </c>
      <c r="M6756" s="18">
        <v>1.8786494819546899</v>
      </c>
      <c r="N6756" s="7">
        <v>2.0727981336871698E-9</v>
      </c>
      <c r="O6756" s="3" t="s">
        <v>8</v>
      </c>
      <c r="Q6756" s="6">
        <v>-6.4479604849760494E-2</v>
      </c>
      <c r="R6756" s="7">
        <v>0.90837721775796298</v>
      </c>
      <c r="S6756" s="3" t="s">
        <v>5116</v>
      </c>
      <c r="U6756" s="3">
        <f t="shared" si="105"/>
        <v>2</v>
      </c>
      <c r="W6756" s="2" t="s">
        <v>9259</v>
      </c>
      <c r="X6756" s="2" t="s">
        <v>13068</v>
      </c>
      <c r="Y6756" s="2" t="s">
        <v>13655</v>
      </c>
      <c r="Z6756" s="2" t="s">
        <v>9259</v>
      </c>
      <c r="AA6756" s="2" t="s">
        <v>13656</v>
      </c>
      <c r="AB6756" s="2" t="s">
        <v>13067</v>
      </c>
    </row>
    <row r="6757" spans="1:29" x14ac:dyDescent="0.2">
      <c r="A6757" s="2" t="s">
        <v>2272</v>
      </c>
      <c r="B6757" s="2">
        <v>55950</v>
      </c>
      <c r="C6757" s="2" t="s">
        <v>2273</v>
      </c>
      <c r="D6757" s="10">
        <v>489.24001213400499</v>
      </c>
      <c r="E6757" s="52">
        <v>-1.0635796545631699</v>
      </c>
      <c r="F6757" s="7">
        <v>1.1680366461862301E-12</v>
      </c>
      <c r="G6757" s="3" t="s">
        <v>8</v>
      </c>
      <c r="I6757" s="17">
        <v>-1.50020183459874</v>
      </c>
      <c r="J6757" s="7">
        <v>8.7919358150547993E-9</v>
      </c>
      <c r="K6757" s="3" t="s">
        <v>8</v>
      </c>
      <c r="M6757" s="6">
        <v>6.9025722067007106E-2</v>
      </c>
      <c r="N6757" s="7">
        <v>0.84124425511140399</v>
      </c>
      <c r="O6757" s="3" t="s">
        <v>5116</v>
      </c>
      <c r="Q6757" s="6">
        <v>-0.36759645796856399</v>
      </c>
      <c r="R6757" s="7">
        <v>0.128813832917512</v>
      </c>
      <c r="S6757" s="3" t="s">
        <v>5116</v>
      </c>
      <c r="U6757" s="3">
        <f t="shared" si="105"/>
        <v>2</v>
      </c>
      <c r="W6757" s="2" t="s">
        <v>2272</v>
      </c>
      <c r="X6757" s="2" t="s">
        <v>13068</v>
      </c>
      <c r="Y6757" s="2" t="s">
        <v>14757</v>
      </c>
      <c r="Z6757" s="2" t="s">
        <v>2272</v>
      </c>
      <c r="AA6757" s="2" t="s">
        <v>2273</v>
      </c>
      <c r="AB6757" s="2" t="s">
        <v>13067</v>
      </c>
      <c r="AC6757" s="2">
        <v>55950</v>
      </c>
    </row>
    <row r="6758" spans="1:29" x14ac:dyDescent="0.2">
      <c r="A6758" s="2" t="s">
        <v>403</v>
      </c>
      <c r="B6758" s="2">
        <v>22270</v>
      </c>
      <c r="C6758" s="2" t="s">
        <v>404</v>
      </c>
      <c r="D6758" s="10">
        <v>129.33329776906501</v>
      </c>
      <c r="E6758" s="52">
        <v>2.5734172165853102</v>
      </c>
      <c r="F6758" s="7">
        <v>1.9595683507530101E-39</v>
      </c>
      <c r="G6758" s="3" t="s">
        <v>8</v>
      </c>
      <c r="I6758" s="17">
        <v>-1.5400493076812301</v>
      </c>
      <c r="J6758" s="7">
        <v>2.8489990305837101E-6</v>
      </c>
      <c r="K6758" s="3" t="s">
        <v>8</v>
      </c>
      <c r="M6758" s="18">
        <v>4.0723253772346002</v>
      </c>
      <c r="N6758" s="7">
        <v>9.46726861863967E-48</v>
      </c>
      <c r="O6758" s="3" t="s">
        <v>8</v>
      </c>
      <c r="Q6758" s="6">
        <v>-4.11411470319447E-2</v>
      </c>
      <c r="R6758" s="7">
        <v>0.933772102167161</v>
      </c>
      <c r="S6758" s="3" t="s">
        <v>5116</v>
      </c>
      <c r="U6758" s="3">
        <f t="shared" si="105"/>
        <v>3</v>
      </c>
      <c r="W6758" s="2" t="s">
        <v>403</v>
      </c>
      <c r="X6758" s="2" t="s">
        <v>13068</v>
      </c>
      <c r="Y6758" s="2" t="s">
        <v>20952</v>
      </c>
      <c r="Z6758" s="2" t="s">
        <v>403</v>
      </c>
      <c r="AA6758" s="2" t="s">
        <v>404</v>
      </c>
      <c r="AB6758" s="2" t="s">
        <v>13067</v>
      </c>
      <c r="AC6758" s="2">
        <v>22270</v>
      </c>
    </row>
    <row r="6759" spans="1:29" x14ac:dyDescent="0.2">
      <c r="A6759" s="2" t="s">
        <v>118</v>
      </c>
      <c r="B6759" s="2">
        <v>72289</v>
      </c>
      <c r="C6759" s="2" t="s">
        <v>119</v>
      </c>
      <c r="D6759" s="10">
        <v>102443.57579969399</v>
      </c>
      <c r="E6759" s="52">
        <v>-2.2572420176865098</v>
      </c>
      <c r="F6759" s="7">
        <v>6.8313312064458204E-84</v>
      </c>
      <c r="G6759" s="3" t="s">
        <v>8</v>
      </c>
      <c r="I6759" s="17">
        <v>-1.5953253085822501</v>
      </c>
      <c r="J6759" s="7">
        <v>1.52059843907694E-13</v>
      </c>
      <c r="K6759" s="3" t="s">
        <v>8</v>
      </c>
      <c r="M6759" s="18">
        <v>-1.18404461391115</v>
      </c>
      <c r="N6759" s="7">
        <v>6.37741244351485E-10</v>
      </c>
      <c r="O6759" s="3" t="s">
        <v>8</v>
      </c>
      <c r="Q6759" s="6">
        <v>-0.52212790480689097</v>
      </c>
      <c r="R6759" s="7">
        <v>3.6317614974695099E-3</v>
      </c>
      <c r="S6759" s="3" t="s">
        <v>5116</v>
      </c>
      <c r="U6759" s="3">
        <f t="shared" si="105"/>
        <v>3</v>
      </c>
      <c r="W6759" s="2" t="s">
        <v>118</v>
      </c>
      <c r="X6759" s="2" t="s">
        <v>13068</v>
      </c>
      <c r="Y6759" s="2" t="s">
        <v>17619</v>
      </c>
      <c r="Z6759" s="2" t="s">
        <v>118</v>
      </c>
      <c r="AA6759" s="2" t="s">
        <v>119</v>
      </c>
      <c r="AB6759" s="2" t="s">
        <v>13063</v>
      </c>
      <c r="AC6759" s="2">
        <v>72289</v>
      </c>
    </row>
    <row r="6760" spans="1:29" x14ac:dyDescent="0.2">
      <c r="A6760" s="2" t="s">
        <v>10613</v>
      </c>
      <c r="B6760" s="2">
        <v>16780</v>
      </c>
      <c r="C6760" s="2" t="s">
        <v>10614</v>
      </c>
      <c r="D6760" s="10">
        <v>279.25184104115999</v>
      </c>
      <c r="E6760" s="20">
        <v>0.222593315829623</v>
      </c>
      <c r="F6760" s="7">
        <v>0.32300077920680698</v>
      </c>
      <c r="G6760" s="3" t="s">
        <v>5116</v>
      </c>
      <c r="I6760" s="17">
        <v>-1.5965755508981201</v>
      </c>
      <c r="J6760" s="7">
        <v>9.1330999853971294E-8</v>
      </c>
      <c r="K6760" s="3" t="s">
        <v>8</v>
      </c>
      <c r="M6760" s="18">
        <v>1.9700843141592801</v>
      </c>
      <c r="N6760" s="7">
        <v>4.5840458657405203E-14</v>
      </c>
      <c r="O6760" s="3" t="s">
        <v>8</v>
      </c>
      <c r="Q6760" s="6">
        <v>0.15091544743153701</v>
      </c>
      <c r="R6760" s="7">
        <v>0.68719156689499095</v>
      </c>
      <c r="S6760" s="3" t="s">
        <v>5116</v>
      </c>
      <c r="U6760" s="3">
        <f t="shared" si="105"/>
        <v>2</v>
      </c>
      <c r="W6760" s="2" t="s">
        <v>10613</v>
      </c>
      <c r="X6760" s="2" t="s">
        <v>13068</v>
      </c>
      <c r="Y6760" s="2" t="s">
        <v>17394</v>
      </c>
      <c r="Z6760" s="2" t="s">
        <v>10613</v>
      </c>
      <c r="AA6760" s="2" t="s">
        <v>10614</v>
      </c>
      <c r="AB6760" s="2" t="s">
        <v>13067</v>
      </c>
      <c r="AC6760" s="2">
        <v>16780</v>
      </c>
    </row>
    <row r="6761" spans="1:29" x14ac:dyDescent="0.2">
      <c r="A6761" s="2" t="s">
        <v>772</v>
      </c>
      <c r="B6761" s="2" t="s">
        <v>64</v>
      </c>
      <c r="C6761" s="2" t="s">
        <v>64</v>
      </c>
      <c r="D6761" s="10">
        <v>95.786762745706596</v>
      </c>
      <c r="E6761" s="52">
        <v>-1.51328944165837</v>
      </c>
      <c r="F6761" s="7">
        <v>2.5974249216886899E-27</v>
      </c>
      <c r="G6761" s="3" t="s">
        <v>8</v>
      </c>
      <c r="I6761" s="17">
        <v>-1.6302784264114201</v>
      </c>
      <c r="J6761" s="7">
        <v>6.2822943827480202E-11</v>
      </c>
      <c r="K6761" s="3" t="s">
        <v>8</v>
      </c>
      <c r="M6761" s="6">
        <v>9.4709189173525901E-2</v>
      </c>
      <c r="N6761" s="7">
        <v>0.76709918528639698</v>
      </c>
      <c r="O6761" s="3" t="s">
        <v>5116</v>
      </c>
      <c r="Q6761" s="6">
        <v>-2.2279795579528801E-2</v>
      </c>
      <c r="R6761" s="7">
        <v>0.95013518228848803</v>
      </c>
      <c r="S6761" s="3" t="s">
        <v>5116</v>
      </c>
      <c r="U6761" s="3">
        <f t="shared" si="105"/>
        <v>2</v>
      </c>
      <c r="W6761" s="2" t="s">
        <v>772</v>
      </c>
      <c r="X6761" s="2" t="s">
        <v>13059</v>
      </c>
      <c r="Y6761" s="2" t="s">
        <v>17757</v>
      </c>
      <c r="Z6761" s="2" t="s">
        <v>17758</v>
      </c>
      <c r="AA6761" s="2" t="s">
        <v>17759</v>
      </c>
      <c r="AB6761" s="2" t="s">
        <v>13067</v>
      </c>
      <c r="AC6761" s="2">
        <v>207965</v>
      </c>
    </row>
    <row r="6762" spans="1:29" x14ac:dyDescent="0.2">
      <c r="A6762" s="2" t="s">
        <v>1861</v>
      </c>
      <c r="B6762" s="2">
        <v>319156</v>
      </c>
      <c r="C6762" s="2" t="s">
        <v>1862</v>
      </c>
      <c r="D6762" s="10">
        <v>75.161998777291501</v>
      </c>
      <c r="E6762" s="52">
        <v>-1.3423146534471799</v>
      </c>
      <c r="F6762" s="7">
        <v>2.61948786309615E-15</v>
      </c>
      <c r="G6762" s="3" t="s">
        <v>8</v>
      </c>
      <c r="I6762" s="17">
        <v>-1.70954569648085</v>
      </c>
      <c r="J6762" s="7">
        <v>2.82075907973686E-10</v>
      </c>
      <c r="K6762" s="3" t="s">
        <v>8</v>
      </c>
      <c r="M6762" s="18">
        <v>-1.77103816260223</v>
      </c>
      <c r="N6762" s="7">
        <v>4.82005398716553E-13</v>
      </c>
      <c r="O6762" s="3" t="s">
        <v>8</v>
      </c>
      <c r="Q6762" s="19">
        <v>-2.1382692056359001</v>
      </c>
      <c r="R6762" s="7">
        <v>1.9508910546797101E-25</v>
      </c>
      <c r="S6762" s="3" t="s">
        <v>8</v>
      </c>
      <c r="U6762" s="3">
        <f t="shared" si="105"/>
        <v>4</v>
      </c>
      <c r="W6762" s="2" t="s">
        <v>1861</v>
      </c>
      <c r="X6762" s="2" t="s">
        <v>13059</v>
      </c>
      <c r="Y6762" s="2" t="s">
        <v>16981</v>
      </c>
      <c r="Z6762" s="2" t="s">
        <v>16982</v>
      </c>
      <c r="AA6762" s="2" t="s">
        <v>16983</v>
      </c>
      <c r="AB6762" s="2" t="s">
        <v>13067</v>
      </c>
      <c r="AC6762" s="2">
        <v>319156</v>
      </c>
    </row>
    <row r="6763" spans="1:29" x14ac:dyDescent="0.2">
      <c r="A6763" s="2" t="s">
        <v>17</v>
      </c>
      <c r="B6763" s="2">
        <v>13628</v>
      </c>
      <c r="C6763" s="2" t="s">
        <v>18</v>
      </c>
      <c r="D6763" s="10">
        <v>4378.4313466270896</v>
      </c>
      <c r="E6763" s="52">
        <v>-2.82930022549488</v>
      </c>
      <c r="F6763" s="7">
        <v>2.2347359832687099E-251</v>
      </c>
      <c r="G6763" s="3" t="s">
        <v>8</v>
      </c>
      <c r="I6763" s="17">
        <v>-1.8038041609494</v>
      </c>
      <c r="J6763" s="7">
        <v>8.2688994384318505E-30</v>
      </c>
      <c r="K6763" s="3" t="s">
        <v>8</v>
      </c>
      <c r="M6763" s="18">
        <v>-0.75043822889979395</v>
      </c>
      <c r="N6763" s="7">
        <v>2.4059860731730198E-7</v>
      </c>
      <c r="O6763" s="3" t="s">
        <v>8</v>
      </c>
      <c r="Q6763" s="6">
        <v>0.27505783564568398</v>
      </c>
      <c r="R6763" s="7">
        <v>4.6964922684161498E-2</v>
      </c>
      <c r="S6763" s="3" t="s">
        <v>5116</v>
      </c>
      <c r="U6763" s="3">
        <f t="shared" si="105"/>
        <v>3</v>
      </c>
      <c r="W6763" s="2" t="s">
        <v>17</v>
      </c>
      <c r="X6763" s="2" t="s">
        <v>13068</v>
      </c>
      <c r="Y6763" s="2" t="s">
        <v>15883</v>
      </c>
      <c r="Z6763" s="2" t="s">
        <v>17</v>
      </c>
      <c r="AA6763" s="2" t="s">
        <v>18</v>
      </c>
      <c r="AB6763" s="2" t="s">
        <v>13067</v>
      </c>
      <c r="AC6763" s="2">
        <v>13628</v>
      </c>
    </row>
    <row r="6764" spans="1:29" x14ac:dyDescent="0.2">
      <c r="A6764" s="2" t="s">
        <v>95</v>
      </c>
      <c r="B6764" s="2" t="s">
        <v>64</v>
      </c>
      <c r="C6764" s="2" t="s">
        <v>64</v>
      </c>
      <c r="D6764" s="10">
        <v>103.41019051943501</v>
      </c>
      <c r="E6764" s="52">
        <v>-3.2698728943635902</v>
      </c>
      <c r="F6764" s="7">
        <v>8.3834200624401002E-92</v>
      </c>
      <c r="G6764" s="3" t="s">
        <v>8</v>
      </c>
      <c r="I6764" s="17">
        <v>-1.94331586927295</v>
      </c>
      <c r="J6764" s="7">
        <v>5.0322853114587796E-13</v>
      </c>
      <c r="K6764" s="3" t="s">
        <v>8</v>
      </c>
      <c r="M6764" s="18">
        <v>-0.901301336193017</v>
      </c>
      <c r="N6764" s="7">
        <v>4.8283348526871801E-4</v>
      </c>
      <c r="O6764" s="3" t="s">
        <v>8</v>
      </c>
      <c r="Q6764" s="6">
        <v>0.42525568889762599</v>
      </c>
      <c r="R6764" s="7">
        <v>8.0087381439563496E-2</v>
      </c>
      <c r="S6764" s="3" t="s">
        <v>5116</v>
      </c>
      <c r="U6764" s="3">
        <f t="shared" si="105"/>
        <v>3</v>
      </c>
      <c r="W6764" s="2" t="s">
        <v>95</v>
      </c>
      <c r="X6764" s="2" t="s">
        <v>13059</v>
      </c>
      <c r="Y6764" s="2" t="s">
        <v>13301</v>
      </c>
      <c r="Z6764" s="2" t="s">
        <v>13302</v>
      </c>
      <c r="AA6764" s="2" t="s">
        <v>13303</v>
      </c>
      <c r="AB6764" s="2" t="s">
        <v>13093</v>
      </c>
      <c r="AC6764" s="2">
        <v>76992</v>
      </c>
    </row>
    <row r="6765" spans="1:29" x14ac:dyDescent="0.2">
      <c r="A6765" s="2" t="s">
        <v>1509</v>
      </c>
      <c r="B6765" s="2">
        <v>100463512</v>
      </c>
      <c r="C6765" s="2" t="s">
        <v>1510</v>
      </c>
      <c r="D6765" s="10">
        <v>1430.1972686496999</v>
      </c>
      <c r="E6765" s="52">
        <v>-1.6049064360327301</v>
      </c>
      <c r="F6765" s="7">
        <v>7.6034902288538302E-18</v>
      </c>
      <c r="G6765" s="3" t="s">
        <v>8</v>
      </c>
      <c r="I6765" s="17">
        <v>-2.2661685667068099</v>
      </c>
      <c r="J6765" s="7">
        <v>2.8070676049043301E-14</v>
      </c>
      <c r="K6765" s="3" t="s">
        <v>8</v>
      </c>
      <c r="M6765" s="18">
        <v>-1.1693756990564601</v>
      </c>
      <c r="N6765" s="7">
        <v>2.15980129891875E-5</v>
      </c>
      <c r="O6765" s="3" t="s">
        <v>8</v>
      </c>
      <c r="Q6765" s="19">
        <v>-1.8306378297305499</v>
      </c>
      <c r="R6765" s="7">
        <v>9.4668759505390496E-14</v>
      </c>
      <c r="S6765" s="3" t="s">
        <v>8</v>
      </c>
      <c r="U6765" s="3">
        <f t="shared" si="105"/>
        <v>4</v>
      </c>
      <c r="W6765" s="2" t="s">
        <v>1509</v>
      </c>
      <c r="X6765" s="2" t="s">
        <v>13068</v>
      </c>
      <c r="Y6765" s="2" t="s">
        <v>16620</v>
      </c>
      <c r="Z6765" s="2" t="s">
        <v>1509</v>
      </c>
      <c r="AA6765" s="2" t="s">
        <v>1510</v>
      </c>
      <c r="AB6765" s="2" t="s">
        <v>13067</v>
      </c>
      <c r="AC6765" s="2">
        <v>100463512</v>
      </c>
    </row>
    <row r="6766" spans="1:29" x14ac:dyDescent="0.2">
      <c r="A6766" s="2" t="s">
        <v>11</v>
      </c>
      <c r="B6766" s="2">
        <v>102436</v>
      </c>
      <c r="C6766" s="2" t="s">
        <v>12</v>
      </c>
      <c r="D6766" s="10">
        <v>105298.029226345</v>
      </c>
      <c r="E6766" s="52">
        <v>-4.1852581622874601</v>
      </c>
      <c r="F6766" s="7">
        <v>0</v>
      </c>
      <c r="G6766" s="3" t="s">
        <v>8</v>
      </c>
      <c r="I6766" s="17">
        <v>-3.0350549920413701</v>
      </c>
      <c r="J6766" s="7">
        <v>6.6168394625944095E-61</v>
      </c>
      <c r="K6766" s="3" t="s">
        <v>8</v>
      </c>
      <c r="M6766" s="18">
        <v>-2.7201791599282301</v>
      </c>
      <c r="N6766" s="7">
        <v>2.1444720557762799E-61</v>
      </c>
      <c r="O6766" s="3" t="s">
        <v>8</v>
      </c>
      <c r="Q6766" s="19">
        <v>-1.5699759896821399</v>
      </c>
      <c r="R6766" s="7">
        <v>8.2617141559756506E-30</v>
      </c>
      <c r="S6766" s="3" t="s">
        <v>8</v>
      </c>
      <c r="U6766" s="3">
        <f t="shared" si="105"/>
        <v>4</v>
      </c>
      <c r="W6766" s="2" t="s">
        <v>11</v>
      </c>
      <c r="X6766" s="2" t="s">
        <v>13068</v>
      </c>
      <c r="Y6766" s="2" t="s">
        <v>17408</v>
      </c>
      <c r="Z6766" s="2" t="s">
        <v>11</v>
      </c>
      <c r="AA6766" s="2" t="s">
        <v>12</v>
      </c>
      <c r="AB6766" s="2" t="s">
        <v>13067</v>
      </c>
      <c r="AC6766" s="2">
        <v>102436</v>
      </c>
    </row>
    <row r="6769" spans="3:28" x14ac:dyDescent="0.2">
      <c r="C6769" s="41" t="s">
        <v>21575</v>
      </c>
      <c r="D6769" s="10">
        <f>MIN(D5:D6766)</f>
        <v>49.583658402207902</v>
      </c>
      <c r="AA6769" s="2" t="s">
        <v>13067</v>
      </c>
      <c r="AB6769" s="2">
        <f>COUNTIF(AB5:AB6766, "protein coding gene")</f>
        <v>6488</v>
      </c>
    </row>
    <row r="6770" spans="3:28" x14ac:dyDescent="0.2">
      <c r="C6770" s="41" t="s">
        <v>21576</v>
      </c>
      <c r="D6770" s="10">
        <f>MAX(D5:D6766)</f>
        <v>150575.00643029201</v>
      </c>
      <c r="AA6770" s="2" t="s">
        <v>13063</v>
      </c>
      <c r="AB6770" s="2">
        <f>COUNTIF(AB5:AB6766, "lncRNA gene")</f>
        <v>210</v>
      </c>
    </row>
    <row r="6771" spans="3:28" x14ac:dyDescent="0.2">
      <c r="C6771" s="41" t="s">
        <v>21577</v>
      </c>
      <c r="D6771" s="10">
        <f>AVERAGE(D5:D6766)</f>
        <v>2834.2031218431653</v>
      </c>
      <c r="AA6771" s="2" t="s">
        <v>13335</v>
      </c>
      <c r="AB6771" s="2">
        <f>COUNTIF(AB5:AB6766, "pseudogene")</f>
        <v>31</v>
      </c>
    </row>
  </sheetData>
  <autoFilter ref="A4:AC6766">
    <sortState ref="A5:AC6766">
      <sortCondition descending="1" ref="I4:I6766"/>
    </sortState>
  </autoFilter>
  <sortState ref="A5:AC6766">
    <sortCondition descending="1" ref="G5:G6766"/>
    <sortCondition descending="1" ref="E5:E6766"/>
  </sortState>
  <conditionalFormatting sqref="A2:A1048576">
    <cfRule type="duplicateValues" dxfId="33" priority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50"/>
  <sheetViews>
    <sheetView workbookViewId="0">
      <selection activeCell="B9" sqref="B9"/>
    </sheetView>
  </sheetViews>
  <sheetFormatPr defaultColWidth="10.85546875" defaultRowHeight="14.25" x14ac:dyDescent="0.2"/>
  <cols>
    <col min="1" max="1" width="11.85546875" style="2" bestFit="1" customWidth="1"/>
    <col min="2" max="2" width="21" style="2" bestFit="1" customWidth="1"/>
    <col min="3" max="3" width="24.140625" style="2" bestFit="1" customWidth="1"/>
    <col min="4" max="4" width="20" style="2" bestFit="1" customWidth="1"/>
    <col min="5" max="5" width="25.42578125" style="2" bestFit="1" customWidth="1"/>
    <col min="6" max="7" width="10.85546875" style="2"/>
    <col min="8" max="8" width="21.7109375" style="2" bestFit="1" customWidth="1"/>
    <col min="9" max="9" width="25" style="2" bestFit="1" customWidth="1"/>
    <col min="10" max="10" width="20.140625" style="2" bestFit="1" customWidth="1"/>
    <col min="11" max="11" width="26.28515625" style="2" bestFit="1" customWidth="1"/>
    <col min="12" max="12" width="11.7109375" style="2" customWidth="1"/>
    <col min="13" max="16384" width="10.85546875" style="2"/>
  </cols>
  <sheetData>
    <row r="1" spans="1:11" s="36" customFormat="1" ht="15.75" x14ac:dyDescent="0.25">
      <c r="A1" s="35" t="s">
        <v>21517</v>
      </c>
    </row>
    <row r="2" spans="1:11" s="36" customFormat="1" ht="15.75" x14ac:dyDescent="0.25">
      <c r="A2" s="35" t="s">
        <v>21589</v>
      </c>
      <c r="H2" s="35" t="s">
        <v>21590</v>
      </c>
    </row>
    <row r="3" spans="1:11" ht="15" x14ac:dyDescent="0.25">
      <c r="A3" s="39" t="s">
        <v>21516</v>
      </c>
      <c r="B3" s="5">
        <f>COUNTA(B7:B47482)</f>
        <v>2669</v>
      </c>
      <c r="C3" s="5">
        <f t="shared" ref="C3:E3" si="0">COUNTA(C7:C47482)</f>
        <v>3093</v>
      </c>
      <c r="D3" s="5">
        <f t="shared" si="0"/>
        <v>4743</v>
      </c>
      <c r="E3" s="5">
        <f t="shared" si="0"/>
        <v>841</v>
      </c>
      <c r="G3" s="39" t="s">
        <v>21516</v>
      </c>
      <c r="H3" s="5">
        <f>COUNTA(H7:H47482)</f>
        <v>2669</v>
      </c>
      <c r="I3" s="5">
        <f t="shared" ref="I3:K3" si="1">COUNTA(I7:I47482)</f>
        <v>3093</v>
      </c>
      <c r="J3" s="5">
        <f t="shared" si="1"/>
        <v>4743</v>
      </c>
      <c r="K3" s="5">
        <f t="shared" si="1"/>
        <v>841</v>
      </c>
    </row>
    <row r="4" spans="1:11" ht="15" x14ac:dyDescent="0.25">
      <c r="A4" s="39" t="s">
        <v>21514</v>
      </c>
      <c r="B4" s="5">
        <f>COUNTA(B7:B1489)</f>
        <v>1483</v>
      </c>
      <c r="C4" s="5">
        <f>COUNTA(C7:C1944)</f>
        <v>1938</v>
      </c>
      <c r="D4" s="5">
        <f>COUNTA(D7:D2030)</f>
        <v>2024</v>
      </c>
      <c r="E4" s="5">
        <f>COUNTA(E7:E280)</f>
        <v>274</v>
      </c>
      <c r="G4" s="39" t="s">
        <v>21514</v>
      </c>
      <c r="H4" s="5">
        <f>COUNTA(H7:H1489)</f>
        <v>1483</v>
      </c>
      <c r="I4" s="5">
        <f>COUNTA(I7:I1944)</f>
        <v>1938</v>
      </c>
      <c r="J4" s="5">
        <f>COUNTA(J7:J2030)</f>
        <v>2024</v>
      </c>
      <c r="K4" s="5">
        <f>COUNTA(K7:K280)</f>
        <v>274</v>
      </c>
    </row>
    <row r="5" spans="1:11" ht="15" x14ac:dyDescent="0.25">
      <c r="A5" s="39" t="s">
        <v>21515</v>
      </c>
      <c r="B5" s="5">
        <f>COUNTA(B1490:B2675)</f>
        <v>1186</v>
      </c>
      <c r="C5" s="5">
        <f>COUNTA(C1945:C3100)</f>
        <v>1155</v>
      </c>
      <c r="D5" s="5">
        <f>COUNTA(D2031:D4749)</f>
        <v>2719</v>
      </c>
      <c r="E5" s="5">
        <f>COUNTA(E281:E847)</f>
        <v>567</v>
      </c>
      <c r="G5" s="39" t="s">
        <v>21515</v>
      </c>
      <c r="H5" s="5">
        <f>COUNTA(H1490:H2675)</f>
        <v>1186</v>
      </c>
      <c r="I5" s="5">
        <f>COUNTA(I1945:I3100)</f>
        <v>1155</v>
      </c>
      <c r="J5" s="5">
        <f>COUNTA(J2031:J4750)</f>
        <v>2719</v>
      </c>
      <c r="K5" s="5">
        <f>COUNTA(K281:K847)</f>
        <v>567</v>
      </c>
    </row>
    <row r="6" spans="1:11" ht="15.75" thickBot="1" x14ac:dyDescent="0.3">
      <c r="B6" s="40" t="s">
        <v>13046</v>
      </c>
      <c r="C6" s="40" t="s">
        <v>13047</v>
      </c>
      <c r="D6" s="40" t="s">
        <v>13049</v>
      </c>
      <c r="E6" s="40" t="s">
        <v>13050</v>
      </c>
      <c r="H6" s="40" t="s">
        <v>13046</v>
      </c>
      <c r="I6" s="40" t="s">
        <v>13047</v>
      </c>
      <c r="J6" s="40" t="s">
        <v>13049</v>
      </c>
      <c r="K6" s="40" t="s">
        <v>13050</v>
      </c>
    </row>
    <row r="7" spans="1:11" s="24" customFormat="1" x14ac:dyDescent="0.2">
      <c r="B7" s="24" t="s">
        <v>9</v>
      </c>
      <c r="C7" s="24" t="s">
        <v>6</v>
      </c>
      <c r="D7" s="24" t="s">
        <v>9</v>
      </c>
      <c r="E7" s="24" t="s">
        <v>592</v>
      </c>
      <c r="H7" s="24" t="s">
        <v>9</v>
      </c>
      <c r="I7" s="24" t="s">
        <v>6</v>
      </c>
      <c r="J7" s="24" t="s">
        <v>9</v>
      </c>
      <c r="K7" s="24" t="s">
        <v>592</v>
      </c>
    </row>
    <row r="8" spans="1:11" s="24" customFormat="1" x14ac:dyDescent="0.2">
      <c r="B8" s="24" t="s">
        <v>41</v>
      </c>
      <c r="C8" s="24" t="s">
        <v>15</v>
      </c>
      <c r="D8" s="24" t="s">
        <v>41</v>
      </c>
      <c r="E8" s="24" t="s">
        <v>8633</v>
      </c>
      <c r="H8" s="24" t="s">
        <v>41</v>
      </c>
      <c r="I8" s="24" t="s">
        <v>15</v>
      </c>
      <c r="J8" s="24" t="s">
        <v>41</v>
      </c>
      <c r="K8" s="24" t="s">
        <v>8633</v>
      </c>
    </row>
    <row r="9" spans="1:11" s="24" customFormat="1" x14ac:dyDescent="0.2">
      <c r="B9" s="24" t="s">
        <v>6</v>
      </c>
      <c r="C9" s="24" t="s">
        <v>49</v>
      </c>
      <c r="D9" s="24" t="s">
        <v>195</v>
      </c>
      <c r="E9" s="24" t="s">
        <v>13891</v>
      </c>
      <c r="H9" s="24" t="s">
        <v>6</v>
      </c>
      <c r="I9" s="24" t="s">
        <v>49</v>
      </c>
      <c r="J9" s="24" t="s">
        <v>195</v>
      </c>
      <c r="K9" s="24" t="s">
        <v>11419</v>
      </c>
    </row>
    <row r="10" spans="1:11" s="24" customFormat="1" x14ac:dyDescent="0.2">
      <c r="B10" s="24" t="s">
        <v>15</v>
      </c>
      <c r="C10" s="24" t="s">
        <v>144</v>
      </c>
      <c r="D10" s="24" t="s">
        <v>79</v>
      </c>
      <c r="E10" s="24" t="s">
        <v>8834</v>
      </c>
      <c r="H10" s="24" t="s">
        <v>15</v>
      </c>
      <c r="I10" s="24" t="s">
        <v>144</v>
      </c>
      <c r="J10" s="24" t="s">
        <v>79</v>
      </c>
      <c r="K10" s="24" t="s">
        <v>8834</v>
      </c>
    </row>
    <row r="11" spans="1:11" s="24" customFormat="1" x14ac:dyDescent="0.2">
      <c r="B11" s="24" t="s">
        <v>13</v>
      </c>
      <c r="C11" s="24" t="s">
        <v>19</v>
      </c>
      <c r="D11" s="24" t="s">
        <v>363</v>
      </c>
      <c r="E11" s="24" t="s">
        <v>8436</v>
      </c>
      <c r="H11" s="24" t="s">
        <v>13</v>
      </c>
      <c r="I11" s="24" t="s">
        <v>19</v>
      </c>
      <c r="J11" s="24" t="s">
        <v>363</v>
      </c>
      <c r="K11" s="24" t="s">
        <v>8436</v>
      </c>
    </row>
    <row r="12" spans="1:11" s="24" customFormat="1" x14ac:dyDescent="0.2">
      <c r="B12" s="24" t="s">
        <v>49</v>
      </c>
      <c r="C12" s="24" t="s">
        <v>13</v>
      </c>
      <c r="D12" s="24" t="s">
        <v>403</v>
      </c>
      <c r="E12" s="24" t="s">
        <v>3619</v>
      </c>
      <c r="H12" s="24" t="s">
        <v>49</v>
      </c>
      <c r="I12" s="24" t="s">
        <v>13</v>
      </c>
      <c r="J12" s="24" t="s">
        <v>403</v>
      </c>
      <c r="K12" s="24" t="s">
        <v>3619</v>
      </c>
    </row>
    <row r="13" spans="1:11" s="24" customFormat="1" x14ac:dyDescent="0.2">
      <c r="B13" s="24" t="s">
        <v>19</v>
      </c>
      <c r="C13" s="24" t="s">
        <v>57</v>
      </c>
      <c r="D13" s="24" t="s">
        <v>169</v>
      </c>
      <c r="E13" s="24" t="s">
        <v>20101</v>
      </c>
      <c r="H13" s="24" t="s">
        <v>19</v>
      </c>
      <c r="I13" s="24" t="s">
        <v>57</v>
      </c>
      <c r="J13" s="24" t="s">
        <v>169</v>
      </c>
      <c r="K13" s="24" t="s">
        <v>8780</v>
      </c>
    </row>
    <row r="14" spans="1:11" s="24" customFormat="1" x14ac:dyDescent="0.2">
      <c r="B14" s="24" t="s">
        <v>79</v>
      </c>
      <c r="C14" s="24" t="s">
        <v>130</v>
      </c>
      <c r="D14" s="24" t="s">
        <v>501</v>
      </c>
      <c r="E14" s="24" t="s">
        <v>351</v>
      </c>
      <c r="H14" s="24" t="s">
        <v>79</v>
      </c>
      <c r="I14" s="24" t="s">
        <v>130</v>
      </c>
      <c r="J14" s="24" t="s">
        <v>501</v>
      </c>
      <c r="K14" s="24" t="s">
        <v>351</v>
      </c>
    </row>
    <row r="15" spans="1:11" s="24" customFormat="1" x14ac:dyDescent="0.2">
      <c r="B15" s="24" t="s">
        <v>169</v>
      </c>
      <c r="C15" s="24" t="s">
        <v>339</v>
      </c>
      <c r="D15" s="24" t="s">
        <v>369</v>
      </c>
      <c r="E15" s="24" t="s">
        <v>161</v>
      </c>
      <c r="H15" s="24" t="s">
        <v>169</v>
      </c>
      <c r="I15" s="24" t="s">
        <v>339</v>
      </c>
      <c r="J15" s="24" t="s">
        <v>369</v>
      </c>
      <c r="K15" s="24" t="s">
        <v>161</v>
      </c>
    </row>
    <row r="16" spans="1:11" s="24" customFormat="1" x14ac:dyDescent="0.2">
      <c r="B16" s="24" t="s">
        <v>57</v>
      </c>
      <c r="C16" s="24" t="s">
        <v>25</v>
      </c>
      <c r="D16" s="24" t="s">
        <v>262</v>
      </c>
      <c r="E16" s="24" t="s">
        <v>3889</v>
      </c>
      <c r="H16" s="24" t="s">
        <v>57</v>
      </c>
      <c r="I16" s="24" t="s">
        <v>25</v>
      </c>
      <c r="J16" s="24" t="s">
        <v>262</v>
      </c>
      <c r="K16" s="24" t="s">
        <v>3889</v>
      </c>
    </row>
    <row r="17" spans="2:11" s="24" customFormat="1" x14ac:dyDescent="0.2">
      <c r="B17" s="24" t="s">
        <v>181</v>
      </c>
      <c r="C17" s="24" t="s">
        <v>85</v>
      </c>
      <c r="D17" s="24" t="s">
        <v>345</v>
      </c>
      <c r="E17" s="24" t="s">
        <v>6350</v>
      </c>
      <c r="H17" s="24" t="s">
        <v>181</v>
      </c>
      <c r="I17" s="24" t="s">
        <v>85</v>
      </c>
      <c r="J17" s="24" t="s">
        <v>345</v>
      </c>
      <c r="K17" s="24" t="s">
        <v>6350</v>
      </c>
    </row>
    <row r="18" spans="2:11" s="24" customFormat="1" x14ac:dyDescent="0.2">
      <c r="B18" s="24" t="s">
        <v>345</v>
      </c>
      <c r="C18" s="24" t="s">
        <v>126</v>
      </c>
      <c r="D18" s="24" t="s">
        <v>411</v>
      </c>
      <c r="E18" s="24" t="s">
        <v>7220</v>
      </c>
      <c r="H18" s="24" t="s">
        <v>345</v>
      </c>
      <c r="I18" s="24" t="s">
        <v>126</v>
      </c>
      <c r="J18" s="24" t="s">
        <v>411</v>
      </c>
      <c r="K18" s="24" t="s">
        <v>7220</v>
      </c>
    </row>
    <row r="19" spans="2:11" s="24" customFormat="1" x14ac:dyDescent="0.2">
      <c r="B19" s="24" t="s">
        <v>85</v>
      </c>
      <c r="C19" s="24" t="s">
        <v>163</v>
      </c>
      <c r="D19" s="24" t="s">
        <v>181</v>
      </c>
      <c r="E19" s="24" t="s">
        <v>9086</v>
      </c>
      <c r="H19" s="24" t="s">
        <v>85</v>
      </c>
      <c r="I19" s="24" t="s">
        <v>163</v>
      </c>
      <c r="J19" s="24" t="s">
        <v>181</v>
      </c>
      <c r="K19" s="24" t="s">
        <v>9086</v>
      </c>
    </row>
    <row r="20" spans="2:11" s="24" customFormat="1" x14ac:dyDescent="0.2">
      <c r="B20" s="24" t="s">
        <v>144</v>
      </c>
      <c r="C20" s="24" t="s">
        <v>1765</v>
      </c>
      <c r="D20" s="24" t="s">
        <v>242</v>
      </c>
      <c r="E20" s="24" t="s">
        <v>7800</v>
      </c>
      <c r="H20" s="24" t="s">
        <v>144</v>
      </c>
      <c r="I20" s="24" t="s">
        <v>1765</v>
      </c>
      <c r="J20" s="24" t="s">
        <v>242</v>
      </c>
      <c r="K20" s="24" t="s">
        <v>7800</v>
      </c>
    </row>
    <row r="21" spans="2:11" s="24" customFormat="1" x14ac:dyDescent="0.2">
      <c r="B21" s="24" t="s">
        <v>195</v>
      </c>
      <c r="C21" s="24" t="s">
        <v>447</v>
      </c>
      <c r="D21" s="24" t="s">
        <v>953</v>
      </c>
      <c r="E21" s="24" t="s">
        <v>2833</v>
      </c>
      <c r="H21" s="24" t="s">
        <v>195</v>
      </c>
      <c r="I21" s="24" t="s">
        <v>447</v>
      </c>
      <c r="J21" s="24" t="s">
        <v>953</v>
      </c>
      <c r="K21" s="24" t="s">
        <v>2833</v>
      </c>
    </row>
    <row r="22" spans="2:11" s="24" customFormat="1" x14ac:dyDescent="0.2">
      <c r="B22" s="24" t="s">
        <v>25</v>
      </c>
      <c r="C22" s="24" t="s">
        <v>724</v>
      </c>
      <c r="D22" s="24" t="s">
        <v>683</v>
      </c>
      <c r="E22" s="24" t="s">
        <v>6692</v>
      </c>
      <c r="H22" s="24" t="s">
        <v>25</v>
      </c>
      <c r="I22" s="24" t="s">
        <v>724</v>
      </c>
      <c r="J22" s="24" t="s">
        <v>683</v>
      </c>
      <c r="K22" s="24" t="s">
        <v>6692</v>
      </c>
    </row>
    <row r="23" spans="2:11" s="24" customFormat="1" x14ac:dyDescent="0.2">
      <c r="B23" s="24" t="s">
        <v>262</v>
      </c>
      <c r="C23" s="24" t="s">
        <v>607</v>
      </c>
      <c r="D23" s="24" t="s">
        <v>165</v>
      </c>
      <c r="E23" s="24" t="s">
        <v>2814</v>
      </c>
      <c r="H23" s="24" t="s">
        <v>262</v>
      </c>
      <c r="I23" s="24" t="s">
        <v>607</v>
      </c>
      <c r="J23" s="24" t="s">
        <v>165</v>
      </c>
      <c r="K23" s="24" t="s">
        <v>2814</v>
      </c>
    </row>
    <row r="24" spans="2:11" s="24" customFormat="1" x14ac:dyDescent="0.2">
      <c r="B24" s="24" t="s">
        <v>411</v>
      </c>
      <c r="C24" s="24" t="s">
        <v>1006</v>
      </c>
      <c r="D24" s="24" t="s">
        <v>601</v>
      </c>
      <c r="E24" s="24" t="s">
        <v>9737</v>
      </c>
      <c r="H24" s="24" t="s">
        <v>411</v>
      </c>
      <c r="I24" s="24" t="s">
        <v>1006</v>
      </c>
      <c r="J24" s="24" t="s">
        <v>601</v>
      </c>
      <c r="K24" s="24" t="s">
        <v>9737</v>
      </c>
    </row>
    <row r="25" spans="2:11" s="24" customFormat="1" x14ac:dyDescent="0.2">
      <c r="B25" s="24" t="s">
        <v>601</v>
      </c>
      <c r="C25" s="24" t="s">
        <v>497</v>
      </c>
      <c r="D25" s="24" t="s">
        <v>114</v>
      </c>
      <c r="E25" s="24" t="s">
        <v>7760</v>
      </c>
      <c r="H25" s="24" t="s">
        <v>601</v>
      </c>
      <c r="I25" s="24" t="s">
        <v>497</v>
      </c>
      <c r="J25" s="24" t="s">
        <v>114</v>
      </c>
      <c r="K25" s="24" t="s">
        <v>7760</v>
      </c>
    </row>
    <row r="26" spans="2:11" s="24" customFormat="1" x14ac:dyDescent="0.2">
      <c r="B26" s="24" t="s">
        <v>499</v>
      </c>
      <c r="C26" s="24" t="s">
        <v>766</v>
      </c>
      <c r="D26" s="24" t="s">
        <v>15183</v>
      </c>
      <c r="E26" s="24" t="s">
        <v>51</v>
      </c>
      <c r="H26" s="24" t="s">
        <v>499</v>
      </c>
      <c r="I26" s="24" t="s">
        <v>766</v>
      </c>
      <c r="J26" s="24" t="s">
        <v>849</v>
      </c>
      <c r="K26" s="24" t="s">
        <v>51</v>
      </c>
    </row>
    <row r="27" spans="2:11" s="24" customFormat="1" x14ac:dyDescent="0.2">
      <c r="B27" s="24" t="s">
        <v>165</v>
      </c>
      <c r="C27" s="24" t="s">
        <v>2210</v>
      </c>
      <c r="D27" s="24" t="s">
        <v>13221</v>
      </c>
      <c r="E27" s="24" t="s">
        <v>3665</v>
      </c>
      <c r="H27" s="24" t="s">
        <v>165</v>
      </c>
      <c r="I27" s="24" t="s">
        <v>2210</v>
      </c>
      <c r="J27" s="24" t="s">
        <v>1101</v>
      </c>
      <c r="K27" s="24" t="s">
        <v>3665</v>
      </c>
    </row>
    <row r="28" spans="2:11" s="24" customFormat="1" x14ac:dyDescent="0.2">
      <c r="B28" s="24" t="s">
        <v>627</v>
      </c>
      <c r="C28" s="24" t="s">
        <v>112</v>
      </c>
      <c r="D28" s="24" t="s">
        <v>13274</v>
      </c>
      <c r="E28" s="24" t="s">
        <v>4129</v>
      </c>
      <c r="H28" s="24" t="s">
        <v>627</v>
      </c>
      <c r="I28" s="24" t="s">
        <v>112</v>
      </c>
      <c r="J28" s="24" t="s">
        <v>526</v>
      </c>
      <c r="K28" s="24" t="s">
        <v>4129</v>
      </c>
    </row>
    <row r="29" spans="2:11" s="24" customFormat="1" x14ac:dyDescent="0.2">
      <c r="B29" s="24" t="s">
        <v>163</v>
      </c>
      <c r="C29" s="24" t="s">
        <v>3679</v>
      </c>
      <c r="D29" s="24" t="s">
        <v>138</v>
      </c>
      <c r="E29" s="24" t="s">
        <v>2058</v>
      </c>
      <c r="H29" s="24" t="s">
        <v>163</v>
      </c>
      <c r="I29" s="24" t="s">
        <v>3679</v>
      </c>
      <c r="J29" s="24" t="s">
        <v>138</v>
      </c>
      <c r="K29" s="24" t="s">
        <v>2058</v>
      </c>
    </row>
    <row r="30" spans="2:11" s="24" customFormat="1" x14ac:dyDescent="0.2">
      <c r="B30" s="24" t="s">
        <v>138</v>
      </c>
      <c r="C30" s="24" t="s">
        <v>667</v>
      </c>
      <c r="D30" s="24" t="s">
        <v>16651</v>
      </c>
      <c r="E30" s="24" t="s">
        <v>7347</v>
      </c>
      <c r="H30" s="24" t="s">
        <v>138</v>
      </c>
      <c r="I30" s="24" t="s">
        <v>667</v>
      </c>
      <c r="J30" s="24" t="s">
        <v>1344</v>
      </c>
      <c r="K30" s="24" t="s">
        <v>7347</v>
      </c>
    </row>
    <row r="31" spans="2:11" s="24" customFormat="1" x14ac:dyDescent="0.2">
      <c r="B31" s="24" t="s">
        <v>114</v>
      </c>
      <c r="C31" s="24" t="s">
        <v>310</v>
      </c>
      <c r="D31" s="24" t="s">
        <v>627</v>
      </c>
      <c r="E31" s="24" t="s">
        <v>1513</v>
      </c>
      <c r="H31" s="24" t="s">
        <v>114</v>
      </c>
      <c r="I31" s="24" t="s">
        <v>310</v>
      </c>
      <c r="J31" s="24" t="s">
        <v>627</v>
      </c>
      <c r="K31" s="24" t="s">
        <v>1513</v>
      </c>
    </row>
    <row r="32" spans="2:11" s="24" customFormat="1" x14ac:dyDescent="0.2">
      <c r="B32" s="24" t="s">
        <v>683</v>
      </c>
      <c r="C32" s="24" t="s">
        <v>1759</v>
      </c>
      <c r="D32" s="24" t="s">
        <v>914</v>
      </c>
      <c r="E32" s="24" t="s">
        <v>10630</v>
      </c>
      <c r="H32" s="24" t="s">
        <v>683</v>
      </c>
      <c r="I32" s="24" t="s">
        <v>1759</v>
      </c>
      <c r="J32" s="24" t="s">
        <v>914</v>
      </c>
      <c r="K32" s="24" t="s">
        <v>10630</v>
      </c>
    </row>
    <row r="33" spans="2:11" s="24" customFormat="1" x14ac:dyDescent="0.2">
      <c r="B33" s="24" t="s">
        <v>369</v>
      </c>
      <c r="C33" s="24" t="s">
        <v>150</v>
      </c>
      <c r="D33" s="24" t="s">
        <v>306</v>
      </c>
      <c r="E33" s="24" t="s">
        <v>7564</v>
      </c>
      <c r="H33" s="24" t="s">
        <v>369</v>
      </c>
      <c r="I33" s="24" t="s">
        <v>150</v>
      </c>
      <c r="J33" s="24" t="s">
        <v>306</v>
      </c>
      <c r="K33" s="24" t="s">
        <v>7564</v>
      </c>
    </row>
    <row r="34" spans="2:11" s="24" customFormat="1" x14ac:dyDescent="0.2">
      <c r="B34" s="24" t="s">
        <v>13340</v>
      </c>
      <c r="C34" s="24" t="s">
        <v>236</v>
      </c>
      <c r="D34" s="24" t="s">
        <v>3494</v>
      </c>
      <c r="E34" s="24" t="s">
        <v>431</v>
      </c>
      <c r="H34" s="24" t="s">
        <v>1151</v>
      </c>
      <c r="I34" s="24" t="s">
        <v>236</v>
      </c>
      <c r="J34" s="24" t="s">
        <v>3494</v>
      </c>
      <c r="K34" s="24" t="s">
        <v>431</v>
      </c>
    </row>
    <row r="35" spans="2:11" s="24" customFormat="1" x14ac:dyDescent="0.2">
      <c r="B35" s="24" t="s">
        <v>126</v>
      </c>
      <c r="C35" s="24" t="s">
        <v>1027</v>
      </c>
      <c r="D35" s="24" t="s">
        <v>19596</v>
      </c>
      <c r="E35" s="24" t="s">
        <v>14819</v>
      </c>
      <c r="H35" s="24" t="s">
        <v>126</v>
      </c>
      <c r="I35" s="24" t="s">
        <v>1027</v>
      </c>
      <c r="J35" s="24" t="s">
        <v>2599</v>
      </c>
      <c r="K35" s="24" t="s">
        <v>6073</v>
      </c>
    </row>
    <row r="36" spans="2:11" s="24" customFormat="1" x14ac:dyDescent="0.2">
      <c r="B36" s="24" t="s">
        <v>339</v>
      </c>
      <c r="C36" s="24" t="s">
        <v>845</v>
      </c>
      <c r="D36" s="24" t="s">
        <v>1029</v>
      </c>
      <c r="E36" s="24" t="s">
        <v>1444</v>
      </c>
      <c r="H36" s="24" t="s">
        <v>339</v>
      </c>
      <c r="I36" s="24" t="s">
        <v>845</v>
      </c>
      <c r="J36" s="24" t="s">
        <v>1029</v>
      </c>
      <c r="K36" s="24" t="s">
        <v>1444</v>
      </c>
    </row>
    <row r="37" spans="2:11" s="24" customFormat="1" x14ac:dyDescent="0.2">
      <c r="B37" s="24" t="s">
        <v>537</v>
      </c>
      <c r="C37" s="24" t="s">
        <v>3802</v>
      </c>
      <c r="D37" s="24" t="s">
        <v>499</v>
      </c>
      <c r="E37" s="24" t="s">
        <v>3364</v>
      </c>
      <c r="H37" s="24" t="s">
        <v>537</v>
      </c>
      <c r="I37" s="24" t="s">
        <v>3802</v>
      </c>
      <c r="J37" s="24" t="s">
        <v>499</v>
      </c>
      <c r="K37" s="24" t="s">
        <v>3364</v>
      </c>
    </row>
    <row r="38" spans="2:11" s="24" customFormat="1" x14ac:dyDescent="0.2">
      <c r="B38" s="24" t="s">
        <v>724</v>
      </c>
      <c r="C38" s="24" t="s">
        <v>764</v>
      </c>
      <c r="D38" s="24" t="s">
        <v>537</v>
      </c>
      <c r="E38" s="24" t="s">
        <v>15846</v>
      </c>
      <c r="H38" s="24" t="s">
        <v>724</v>
      </c>
      <c r="I38" s="24" t="s">
        <v>764</v>
      </c>
      <c r="J38" s="24" t="s">
        <v>537</v>
      </c>
      <c r="K38" s="24" t="s">
        <v>6483</v>
      </c>
    </row>
    <row r="39" spans="2:11" s="24" customFormat="1" x14ac:dyDescent="0.2">
      <c r="B39" s="24" t="s">
        <v>363</v>
      </c>
      <c r="C39" s="24" t="s">
        <v>1476</v>
      </c>
      <c r="D39" s="24" t="s">
        <v>4437</v>
      </c>
      <c r="E39" s="24" t="s">
        <v>17980</v>
      </c>
      <c r="H39" s="24" t="s">
        <v>363</v>
      </c>
      <c r="I39" s="24" t="s">
        <v>1476</v>
      </c>
      <c r="J39" s="24" t="s">
        <v>4437</v>
      </c>
      <c r="K39" s="24" t="s">
        <v>63</v>
      </c>
    </row>
    <row r="40" spans="2:11" s="24" customFormat="1" x14ac:dyDescent="0.2">
      <c r="B40" s="24" t="s">
        <v>310</v>
      </c>
      <c r="C40" s="24" t="s">
        <v>20350</v>
      </c>
      <c r="D40" s="24" t="s">
        <v>1567</v>
      </c>
      <c r="E40" s="24" t="s">
        <v>9529</v>
      </c>
      <c r="H40" s="24" t="s">
        <v>310</v>
      </c>
      <c r="I40" s="24" t="s">
        <v>892</v>
      </c>
      <c r="J40" s="24" t="s">
        <v>1567</v>
      </c>
      <c r="K40" s="24" t="s">
        <v>9529</v>
      </c>
    </row>
    <row r="41" spans="2:11" s="24" customFormat="1" x14ac:dyDescent="0.2">
      <c r="B41" s="24" t="s">
        <v>497</v>
      </c>
      <c r="C41" s="24" t="s">
        <v>562</v>
      </c>
      <c r="D41" s="24" t="s">
        <v>13697</v>
      </c>
      <c r="E41" s="24" t="s">
        <v>8884</v>
      </c>
      <c r="H41" s="24" t="s">
        <v>497</v>
      </c>
      <c r="I41" s="24" t="s">
        <v>562</v>
      </c>
      <c r="J41" s="24" t="s">
        <v>3716</v>
      </c>
      <c r="K41" s="24" t="s">
        <v>8884</v>
      </c>
    </row>
    <row r="42" spans="2:11" s="24" customFormat="1" x14ac:dyDescent="0.2">
      <c r="B42" s="24" t="s">
        <v>150</v>
      </c>
      <c r="C42" s="24" t="s">
        <v>14798</v>
      </c>
      <c r="D42" s="24" t="s">
        <v>17422</v>
      </c>
      <c r="E42" s="24" t="s">
        <v>922</v>
      </c>
      <c r="H42" s="24" t="s">
        <v>150</v>
      </c>
      <c r="I42" s="24" t="s">
        <v>3016</v>
      </c>
      <c r="J42" s="24" t="s">
        <v>2047</v>
      </c>
      <c r="K42" s="24" t="s">
        <v>922</v>
      </c>
    </row>
    <row r="43" spans="2:11" s="24" customFormat="1" x14ac:dyDescent="0.2">
      <c r="B43" s="24" t="s">
        <v>130</v>
      </c>
      <c r="C43" s="24" t="s">
        <v>2870</v>
      </c>
      <c r="D43" s="24" t="s">
        <v>2642</v>
      </c>
      <c r="E43" s="24" t="s">
        <v>8171</v>
      </c>
      <c r="H43" s="24" t="s">
        <v>130</v>
      </c>
      <c r="I43" s="24" t="s">
        <v>2870</v>
      </c>
      <c r="J43" s="24" t="s">
        <v>2642</v>
      </c>
      <c r="K43" s="24" t="s">
        <v>8171</v>
      </c>
    </row>
    <row r="44" spans="2:11" s="24" customFormat="1" x14ac:dyDescent="0.2">
      <c r="B44" s="24" t="s">
        <v>501</v>
      </c>
      <c r="C44" s="24" t="s">
        <v>1091</v>
      </c>
      <c r="D44" s="24" t="s">
        <v>3630</v>
      </c>
      <c r="E44" s="24" t="s">
        <v>3958</v>
      </c>
      <c r="H44" s="24" t="s">
        <v>501</v>
      </c>
      <c r="I44" s="24" t="s">
        <v>1091</v>
      </c>
      <c r="J44" s="24" t="s">
        <v>3630</v>
      </c>
      <c r="K44" s="24" t="s">
        <v>3958</v>
      </c>
    </row>
    <row r="45" spans="2:11" s="24" customFormat="1" x14ac:dyDescent="0.2">
      <c r="B45" s="24" t="s">
        <v>953</v>
      </c>
      <c r="C45" s="24" t="s">
        <v>2298</v>
      </c>
      <c r="D45" s="24" t="s">
        <v>2018</v>
      </c>
      <c r="E45" s="24" t="s">
        <v>1001</v>
      </c>
      <c r="H45" s="24" t="s">
        <v>953</v>
      </c>
      <c r="I45" s="24" t="s">
        <v>2298</v>
      </c>
      <c r="J45" s="24" t="s">
        <v>2018</v>
      </c>
      <c r="K45" s="24" t="s">
        <v>1001</v>
      </c>
    </row>
    <row r="46" spans="2:11" s="24" customFormat="1" x14ac:dyDescent="0.2">
      <c r="B46" s="24" t="s">
        <v>236</v>
      </c>
      <c r="C46" s="24" t="s">
        <v>191</v>
      </c>
      <c r="D46" s="24" t="s">
        <v>10613</v>
      </c>
      <c r="E46" s="75" t="s">
        <v>21482</v>
      </c>
      <c r="H46" s="24" t="s">
        <v>236</v>
      </c>
      <c r="I46" s="24" t="s">
        <v>191</v>
      </c>
      <c r="J46" s="24" t="s">
        <v>10613</v>
      </c>
      <c r="K46" s="24" t="s">
        <v>9019</v>
      </c>
    </row>
    <row r="47" spans="2:11" s="24" customFormat="1" x14ac:dyDescent="0.2">
      <c r="B47" s="24" t="s">
        <v>403</v>
      </c>
      <c r="C47" s="24" t="s">
        <v>6904</v>
      </c>
      <c r="D47" s="24" t="s">
        <v>1735</v>
      </c>
      <c r="E47" s="24" t="s">
        <v>2062</v>
      </c>
      <c r="H47" s="24" t="s">
        <v>403</v>
      </c>
      <c r="I47" s="24" t="s">
        <v>6904</v>
      </c>
      <c r="J47" s="24" t="s">
        <v>1735</v>
      </c>
      <c r="K47" s="24" t="s">
        <v>2062</v>
      </c>
    </row>
    <row r="48" spans="2:11" s="24" customFormat="1" x14ac:dyDescent="0.2">
      <c r="B48" s="24" t="s">
        <v>13855</v>
      </c>
      <c r="C48" s="24" t="s">
        <v>10680</v>
      </c>
      <c r="D48" s="24" t="s">
        <v>1777</v>
      </c>
      <c r="E48" s="24" t="s">
        <v>19091</v>
      </c>
      <c r="H48" s="24" t="s">
        <v>338</v>
      </c>
      <c r="I48" s="24" t="s">
        <v>10680</v>
      </c>
      <c r="J48" s="24" t="s">
        <v>1777</v>
      </c>
      <c r="K48" s="24" t="s">
        <v>9485</v>
      </c>
    </row>
    <row r="49" spans="2:11" s="24" customFormat="1" x14ac:dyDescent="0.2">
      <c r="B49" s="24" t="s">
        <v>1960</v>
      </c>
      <c r="C49" s="24" t="s">
        <v>2280</v>
      </c>
      <c r="D49" s="24" t="s">
        <v>13340</v>
      </c>
      <c r="E49" s="24" t="s">
        <v>11844</v>
      </c>
      <c r="H49" s="24" t="s">
        <v>1960</v>
      </c>
      <c r="I49" s="24" t="s">
        <v>2280</v>
      </c>
      <c r="J49" s="24" t="s">
        <v>1151</v>
      </c>
      <c r="K49" s="24" t="s">
        <v>11844</v>
      </c>
    </row>
    <row r="50" spans="2:11" s="24" customFormat="1" x14ac:dyDescent="0.2">
      <c r="B50" s="24" t="s">
        <v>242</v>
      </c>
      <c r="C50" s="24" t="s">
        <v>14634</v>
      </c>
      <c r="D50" s="24" t="s">
        <v>9259</v>
      </c>
      <c r="E50" s="24" t="s">
        <v>83</v>
      </c>
      <c r="H50" s="24" t="s">
        <v>242</v>
      </c>
      <c r="I50" s="24" t="s">
        <v>3475</v>
      </c>
      <c r="J50" s="24" t="s">
        <v>9259</v>
      </c>
      <c r="K50" s="24" t="s">
        <v>83</v>
      </c>
    </row>
    <row r="51" spans="2:11" s="24" customFormat="1" x14ac:dyDescent="0.2">
      <c r="B51" s="24" t="s">
        <v>1072</v>
      </c>
      <c r="C51" s="24" t="s">
        <v>1192</v>
      </c>
      <c r="D51" s="24" t="s">
        <v>14950</v>
      </c>
      <c r="E51" s="24" t="s">
        <v>8979</v>
      </c>
      <c r="H51" s="24" t="s">
        <v>1072</v>
      </c>
      <c r="I51" s="24" t="s">
        <v>1192</v>
      </c>
      <c r="J51" s="24" t="s">
        <v>760</v>
      </c>
      <c r="K51" s="24" t="s">
        <v>8979</v>
      </c>
    </row>
    <row r="52" spans="2:11" s="24" customFormat="1" x14ac:dyDescent="0.2">
      <c r="B52" s="24" t="s">
        <v>1029</v>
      </c>
      <c r="C52" s="24" t="s">
        <v>2708</v>
      </c>
      <c r="D52" s="24" t="s">
        <v>2766</v>
      </c>
      <c r="E52" s="24" t="s">
        <v>9118</v>
      </c>
      <c r="H52" s="24" t="s">
        <v>1029</v>
      </c>
      <c r="I52" s="24" t="s">
        <v>2708</v>
      </c>
      <c r="J52" s="24" t="s">
        <v>2766</v>
      </c>
      <c r="K52" s="24" t="s">
        <v>9118</v>
      </c>
    </row>
    <row r="53" spans="2:11" s="24" customFormat="1" x14ac:dyDescent="0.2">
      <c r="B53" s="24" t="s">
        <v>39</v>
      </c>
      <c r="C53" s="24" t="s">
        <v>2526</v>
      </c>
      <c r="D53" s="24" t="s">
        <v>3217</v>
      </c>
      <c r="E53" s="24" t="s">
        <v>6708</v>
      </c>
      <c r="H53" s="24" t="s">
        <v>39</v>
      </c>
      <c r="I53" s="24" t="s">
        <v>2526</v>
      </c>
      <c r="J53" s="24" t="s">
        <v>3217</v>
      </c>
      <c r="K53" s="24" t="s">
        <v>6708</v>
      </c>
    </row>
    <row r="54" spans="2:11" s="24" customFormat="1" x14ac:dyDescent="0.2">
      <c r="B54" s="24" t="s">
        <v>766</v>
      </c>
      <c r="C54" s="24" t="s">
        <v>16672</v>
      </c>
      <c r="D54" s="24" t="s">
        <v>13228</v>
      </c>
      <c r="E54" s="24" t="s">
        <v>1114</v>
      </c>
      <c r="H54" s="24" t="s">
        <v>766</v>
      </c>
      <c r="I54" s="24" t="s">
        <v>1648</v>
      </c>
      <c r="J54" s="24" t="s">
        <v>4664</v>
      </c>
      <c r="K54" s="24" t="s">
        <v>1114</v>
      </c>
    </row>
    <row r="55" spans="2:11" s="24" customFormat="1" x14ac:dyDescent="0.2">
      <c r="B55" s="24" t="s">
        <v>306</v>
      </c>
      <c r="C55" s="24" t="s">
        <v>2622</v>
      </c>
      <c r="D55" s="24" t="s">
        <v>3677</v>
      </c>
      <c r="E55" s="24" t="s">
        <v>1136</v>
      </c>
      <c r="H55" s="24" t="s">
        <v>306</v>
      </c>
      <c r="I55" s="24" t="s">
        <v>2622</v>
      </c>
      <c r="J55" s="24" t="s">
        <v>3677</v>
      </c>
      <c r="K55" s="24" t="s">
        <v>1136</v>
      </c>
    </row>
    <row r="56" spans="2:11" s="24" customFormat="1" x14ac:dyDescent="0.2">
      <c r="B56" s="24" t="s">
        <v>112</v>
      </c>
      <c r="C56" s="24" t="s">
        <v>2076</v>
      </c>
      <c r="D56" s="24" t="s">
        <v>4262</v>
      </c>
      <c r="E56" s="24" t="s">
        <v>3362</v>
      </c>
      <c r="H56" s="24" t="s">
        <v>112</v>
      </c>
      <c r="I56" s="24" t="s">
        <v>2076</v>
      </c>
      <c r="J56" s="24" t="s">
        <v>4262</v>
      </c>
      <c r="K56" s="24" t="s">
        <v>3362</v>
      </c>
    </row>
    <row r="57" spans="2:11" s="24" customFormat="1" x14ac:dyDescent="0.2">
      <c r="B57" s="24" t="s">
        <v>20640</v>
      </c>
      <c r="C57" s="24" t="s">
        <v>874</v>
      </c>
      <c r="D57" s="24" t="s">
        <v>1763</v>
      </c>
      <c r="E57" s="24" t="s">
        <v>1040</v>
      </c>
      <c r="H57" s="24" t="s">
        <v>2130</v>
      </c>
      <c r="I57" s="24" t="s">
        <v>874</v>
      </c>
      <c r="J57" s="24" t="s">
        <v>1763</v>
      </c>
      <c r="K57" s="24" t="s">
        <v>1040</v>
      </c>
    </row>
    <row r="58" spans="2:11" s="24" customFormat="1" x14ac:dyDescent="0.2">
      <c r="B58" s="24" t="s">
        <v>16651</v>
      </c>
      <c r="C58" s="24" t="s">
        <v>3165</v>
      </c>
      <c r="D58" s="24" t="s">
        <v>699</v>
      </c>
      <c r="E58" s="24" t="s">
        <v>2114</v>
      </c>
      <c r="H58" s="24" t="s">
        <v>1344</v>
      </c>
      <c r="I58" s="24" t="s">
        <v>3165</v>
      </c>
      <c r="J58" s="24" t="s">
        <v>699</v>
      </c>
      <c r="K58" s="24" t="s">
        <v>2114</v>
      </c>
    </row>
    <row r="59" spans="2:11" s="24" customFormat="1" x14ac:dyDescent="0.2">
      <c r="B59" s="24" t="s">
        <v>13221</v>
      </c>
      <c r="C59" s="24" t="s">
        <v>2960</v>
      </c>
      <c r="D59" s="24" t="s">
        <v>2245</v>
      </c>
      <c r="E59" s="24" t="s">
        <v>1943</v>
      </c>
      <c r="H59" s="24" t="s">
        <v>1101</v>
      </c>
      <c r="I59" s="24" t="s">
        <v>2960</v>
      </c>
      <c r="J59" s="24" t="s">
        <v>2245</v>
      </c>
      <c r="K59" s="24" t="s">
        <v>1943</v>
      </c>
    </row>
    <row r="60" spans="2:11" s="24" customFormat="1" x14ac:dyDescent="0.2">
      <c r="B60" s="24" t="s">
        <v>1735</v>
      </c>
      <c r="C60" s="24" t="s">
        <v>8396</v>
      </c>
      <c r="D60" s="24" t="s">
        <v>6037</v>
      </c>
      <c r="E60" s="24" t="s">
        <v>7390</v>
      </c>
      <c r="H60" s="24" t="s">
        <v>1735</v>
      </c>
      <c r="I60" s="24" t="s">
        <v>8396</v>
      </c>
      <c r="J60" s="24" t="s">
        <v>6037</v>
      </c>
      <c r="K60" s="24" t="s">
        <v>7390</v>
      </c>
    </row>
    <row r="61" spans="2:11" s="24" customFormat="1" x14ac:dyDescent="0.2">
      <c r="B61" s="24" t="s">
        <v>1490</v>
      </c>
      <c r="C61" s="24" t="s">
        <v>910</v>
      </c>
      <c r="D61" s="24" t="s">
        <v>3478</v>
      </c>
      <c r="E61" s="24" t="s">
        <v>10006</v>
      </c>
      <c r="H61" s="24" t="s">
        <v>1490</v>
      </c>
      <c r="I61" s="24" t="s">
        <v>910</v>
      </c>
      <c r="J61" s="24" t="s">
        <v>3478</v>
      </c>
      <c r="K61" s="24" t="s">
        <v>10006</v>
      </c>
    </row>
    <row r="62" spans="2:11" s="24" customFormat="1" x14ac:dyDescent="0.2">
      <c r="B62" s="24" t="s">
        <v>1382</v>
      </c>
      <c r="C62" s="24" t="s">
        <v>744</v>
      </c>
      <c r="D62" s="24" t="s">
        <v>3003</v>
      </c>
      <c r="E62" s="24" t="s">
        <v>4169</v>
      </c>
      <c r="H62" s="24" t="s">
        <v>1382</v>
      </c>
      <c r="I62" s="24" t="s">
        <v>744</v>
      </c>
      <c r="J62" s="24" t="s">
        <v>3003</v>
      </c>
      <c r="K62" s="24" t="s">
        <v>4169</v>
      </c>
    </row>
    <row r="63" spans="2:11" s="24" customFormat="1" x14ac:dyDescent="0.2">
      <c r="B63" s="24" t="s">
        <v>1979</v>
      </c>
      <c r="C63" s="24" t="s">
        <v>1304</v>
      </c>
      <c r="D63" s="24" t="s">
        <v>6612</v>
      </c>
      <c r="E63" s="24" t="s">
        <v>12225</v>
      </c>
      <c r="H63" s="24" t="s">
        <v>1979</v>
      </c>
      <c r="I63" s="24" t="s">
        <v>1304</v>
      </c>
      <c r="J63" s="24" t="s">
        <v>6612</v>
      </c>
      <c r="K63" s="24" t="s">
        <v>12225</v>
      </c>
    </row>
    <row r="64" spans="2:11" s="24" customFormat="1" x14ac:dyDescent="0.2">
      <c r="B64" s="24" t="s">
        <v>397</v>
      </c>
      <c r="C64" s="24" t="s">
        <v>2155</v>
      </c>
      <c r="D64" s="24" t="s">
        <v>142</v>
      </c>
      <c r="E64" s="24" t="s">
        <v>8519</v>
      </c>
      <c r="H64" s="24" t="s">
        <v>397</v>
      </c>
      <c r="I64" s="24" t="s">
        <v>2155</v>
      </c>
      <c r="J64" s="24" t="s">
        <v>142</v>
      </c>
      <c r="K64" s="24" t="s">
        <v>8519</v>
      </c>
    </row>
    <row r="65" spans="2:11" s="24" customFormat="1" x14ac:dyDescent="0.2">
      <c r="B65" s="24" t="s">
        <v>910</v>
      </c>
      <c r="C65" s="24" t="s">
        <v>2532</v>
      </c>
      <c r="D65" s="24" t="s">
        <v>820</v>
      </c>
      <c r="E65" s="24" t="s">
        <v>148</v>
      </c>
      <c r="H65" s="24" t="s">
        <v>910</v>
      </c>
      <c r="I65" s="24" t="s">
        <v>2532</v>
      </c>
      <c r="J65" s="24" t="s">
        <v>820</v>
      </c>
      <c r="K65" s="24" t="s">
        <v>148</v>
      </c>
    </row>
    <row r="66" spans="2:11" s="24" customFormat="1" x14ac:dyDescent="0.2">
      <c r="B66" s="24" t="s">
        <v>1777</v>
      </c>
      <c r="C66" s="24" t="s">
        <v>1820</v>
      </c>
      <c r="D66" s="24" t="s">
        <v>886</v>
      </c>
      <c r="E66" s="24" t="s">
        <v>3011</v>
      </c>
      <c r="H66" s="24" t="s">
        <v>1777</v>
      </c>
      <c r="I66" s="24" t="s">
        <v>1820</v>
      </c>
      <c r="J66" s="24" t="s">
        <v>886</v>
      </c>
      <c r="K66" s="24" t="s">
        <v>3011</v>
      </c>
    </row>
    <row r="67" spans="2:11" s="24" customFormat="1" x14ac:dyDescent="0.2">
      <c r="B67" s="24" t="s">
        <v>17422</v>
      </c>
      <c r="C67" s="24" t="s">
        <v>318</v>
      </c>
      <c r="D67" s="24" t="s">
        <v>16539</v>
      </c>
      <c r="E67" s="24" t="s">
        <v>3260</v>
      </c>
      <c r="H67" s="24" t="s">
        <v>2047</v>
      </c>
      <c r="I67" s="24" t="s">
        <v>318</v>
      </c>
      <c r="J67" s="24" t="s">
        <v>1450</v>
      </c>
      <c r="K67" s="24" t="s">
        <v>3260</v>
      </c>
    </row>
    <row r="68" spans="2:11" s="24" customFormat="1" x14ac:dyDescent="0.2">
      <c r="B68" s="24" t="s">
        <v>857</v>
      </c>
      <c r="C68" s="24" t="s">
        <v>1338</v>
      </c>
      <c r="D68" s="24" t="s">
        <v>965</v>
      </c>
      <c r="E68" s="24" t="s">
        <v>4406</v>
      </c>
      <c r="H68" s="24" t="s">
        <v>857</v>
      </c>
      <c r="I68" s="24" t="s">
        <v>1338</v>
      </c>
      <c r="J68" s="24" t="s">
        <v>965</v>
      </c>
      <c r="K68" s="24" t="s">
        <v>4406</v>
      </c>
    </row>
    <row r="69" spans="2:11" s="24" customFormat="1" x14ac:dyDescent="0.2">
      <c r="B69" s="24" t="s">
        <v>822</v>
      </c>
      <c r="C69" s="24" t="s">
        <v>1470</v>
      </c>
      <c r="D69" s="24" t="s">
        <v>2503</v>
      </c>
      <c r="E69" s="24" t="s">
        <v>341</v>
      </c>
      <c r="H69" s="24" t="s">
        <v>822</v>
      </c>
      <c r="I69" s="24" t="s">
        <v>1470</v>
      </c>
      <c r="J69" s="24" t="s">
        <v>2503</v>
      </c>
      <c r="K69" s="24" t="s">
        <v>341</v>
      </c>
    </row>
    <row r="70" spans="2:11" s="24" customFormat="1" x14ac:dyDescent="0.2">
      <c r="B70" s="24" t="s">
        <v>142</v>
      </c>
      <c r="C70" s="24" t="s">
        <v>603</v>
      </c>
      <c r="D70" s="24" t="s">
        <v>4883</v>
      </c>
      <c r="E70" s="24" t="s">
        <v>1517</v>
      </c>
      <c r="H70" s="24" t="s">
        <v>142</v>
      </c>
      <c r="I70" s="24" t="s">
        <v>603</v>
      </c>
      <c r="J70" s="24" t="s">
        <v>4883</v>
      </c>
      <c r="K70" s="24" t="s">
        <v>1517</v>
      </c>
    </row>
    <row r="71" spans="2:11" s="24" customFormat="1" x14ac:dyDescent="0.2">
      <c r="B71" s="24" t="s">
        <v>13274</v>
      </c>
      <c r="C71" s="24" t="s">
        <v>18636</v>
      </c>
      <c r="D71" s="24" t="s">
        <v>4768</v>
      </c>
      <c r="E71" s="24" t="s">
        <v>7586</v>
      </c>
      <c r="H71" s="24" t="s">
        <v>526</v>
      </c>
      <c r="I71" s="24" t="s">
        <v>9298</v>
      </c>
      <c r="J71" s="24" t="s">
        <v>4768</v>
      </c>
      <c r="K71" s="24" t="s">
        <v>7586</v>
      </c>
    </row>
    <row r="72" spans="2:11" s="24" customFormat="1" x14ac:dyDescent="0.2">
      <c r="B72" s="24" t="s">
        <v>3115</v>
      </c>
      <c r="C72" s="24" t="s">
        <v>6786</v>
      </c>
      <c r="D72" s="24" t="s">
        <v>9260</v>
      </c>
      <c r="E72" s="24" t="s">
        <v>5985</v>
      </c>
      <c r="H72" s="24" t="s">
        <v>3115</v>
      </c>
      <c r="I72" s="24" t="s">
        <v>6786</v>
      </c>
      <c r="J72" s="24" t="s">
        <v>9260</v>
      </c>
      <c r="K72" s="24" t="s">
        <v>5985</v>
      </c>
    </row>
    <row r="73" spans="2:11" s="24" customFormat="1" x14ac:dyDescent="0.2">
      <c r="B73" s="24" t="s">
        <v>3142</v>
      </c>
      <c r="C73" s="24" t="s">
        <v>732</v>
      </c>
      <c r="D73" s="24" t="s">
        <v>1960</v>
      </c>
      <c r="E73" s="24" t="s">
        <v>11027</v>
      </c>
      <c r="H73" s="24" t="s">
        <v>3142</v>
      </c>
      <c r="I73" s="24" t="s">
        <v>732</v>
      </c>
      <c r="J73" s="24" t="s">
        <v>1960</v>
      </c>
      <c r="K73" s="24" t="s">
        <v>11027</v>
      </c>
    </row>
    <row r="74" spans="2:11" s="24" customFormat="1" x14ac:dyDescent="0.2">
      <c r="B74" s="24" t="s">
        <v>1476</v>
      </c>
      <c r="C74" s="24" t="s">
        <v>2901</v>
      </c>
      <c r="D74" s="24" t="s">
        <v>2878</v>
      </c>
      <c r="E74" s="24" t="s">
        <v>8336</v>
      </c>
      <c r="H74" s="24" t="s">
        <v>1476</v>
      </c>
      <c r="I74" s="24" t="s">
        <v>2901</v>
      </c>
      <c r="J74" s="24" t="s">
        <v>2878</v>
      </c>
      <c r="K74" s="24" t="s">
        <v>8336</v>
      </c>
    </row>
    <row r="75" spans="2:11" s="24" customFormat="1" x14ac:dyDescent="0.2">
      <c r="B75" s="24" t="s">
        <v>13718</v>
      </c>
      <c r="C75" s="24" t="s">
        <v>924</v>
      </c>
      <c r="D75" s="24" t="s">
        <v>4036</v>
      </c>
      <c r="E75" s="24" t="s">
        <v>708</v>
      </c>
      <c r="H75" s="24" t="s">
        <v>1003</v>
      </c>
      <c r="I75" s="24" t="s">
        <v>924</v>
      </c>
      <c r="J75" s="24" t="s">
        <v>4036</v>
      </c>
      <c r="K75" s="24" t="s">
        <v>708</v>
      </c>
    </row>
    <row r="76" spans="2:11" s="24" customFormat="1" x14ac:dyDescent="0.2">
      <c r="B76" s="24" t="s">
        <v>607</v>
      </c>
      <c r="C76" s="24" t="s">
        <v>2882</v>
      </c>
      <c r="D76" s="24" t="s">
        <v>13356</v>
      </c>
      <c r="E76" s="24" t="s">
        <v>93</v>
      </c>
      <c r="H76" s="24" t="s">
        <v>607</v>
      </c>
      <c r="I76" s="24" t="s">
        <v>2882</v>
      </c>
      <c r="J76" s="24" t="s">
        <v>977</v>
      </c>
      <c r="K76" s="24" t="s">
        <v>93</v>
      </c>
    </row>
    <row r="77" spans="2:11" s="24" customFormat="1" x14ac:dyDescent="0.2">
      <c r="B77" s="24" t="s">
        <v>1019</v>
      </c>
      <c r="C77" s="24" t="s">
        <v>2726</v>
      </c>
      <c r="D77" s="24" t="s">
        <v>4972</v>
      </c>
      <c r="E77" s="24" t="s">
        <v>4186</v>
      </c>
      <c r="H77" s="24" t="s">
        <v>1019</v>
      </c>
      <c r="I77" s="24" t="s">
        <v>2726</v>
      </c>
      <c r="J77" s="24" t="s">
        <v>4972</v>
      </c>
      <c r="K77" s="24" t="s">
        <v>4186</v>
      </c>
    </row>
    <row r="78" spans="2:11" s="24" customFormat="1" x14ac:dyDescent="0.2">
      <c r="B78" s="24" t="s">
        <v>2016</v>
      </c>
      <c r="C78" s="24" t="s">
        <v>1583</v>
      </c>
      <c r="D78" s="24" t="s">
        <v>225</v>
      </c>
      <c r="E78" s="24" t="s">
        <v>6334</v>
      </c>
      <c r="H78" s="24" t="s">
        <v>2016</v>
      </c>
      <c r="I78" s="24" t="s">
        <v>1583</v>
      </c>
      <c r="J78" s="24" t="s">
        <v>225</v>
      </c>
      <c r="K78" s="24" t="s">
        <v>6334</v>
      </c>
    </row>
    <row r="79" spans="2:11" s="24" customFormat="1" x14ac:dyDescent="0.2">
      <c r="B79" s="24" t="s">
        <v>1470</v>
      </c>
      <c r="C79" s="24" t="s">
        <v>1382</v>
      </c>
      <c r="D79" s="24" t="s">
        <v>20640</v>
      </c>
      <c r="E79" s="24" t="s">
        <v>1176</v>
      </c>
      <c r="H79" s="24" t="s">
        <v>1470</v>
      </c>
      <c r="I79" s="24" t="s">
        <v>1382</v>
      </c>
      <c r="J79" s="24" t="s">
        <v>2130</v>
      </c>
      <c r="K79" s="24" t="s">
        <v>1176</v>
      </c>
    </row>
    <row r="80" spans="2:11" s="24" customFormat="1" x14ac:dyDescent="0.2">
      <c r="B80" s="24" t="s">
        <v>764</v>
      </c>
      <c r="C80" s="24" t="s">
        <v>3947</v>
      </c>
      <c r="D80" s="24" t="s">
        <v>2524</v>
      </c>
      <c r="E80" s="24" t="s">
        <v>7548</v>
      </c>
      <c r="H80" s="24" t="s">
        <v>764</v>
      </c>
      <c r="I80" s="24" t="s">
        <v>3947</v>
      </c>
      <c r="J80" s="24" t="s">
        <v>2524</v>
      </c>
      <c r="K80" s="24" t="s">
        <v>7548</v>
      </c>
    </row>
    <row r="81" spans="2:11" s="24" customFormat="1" x14ac:dyDescent="0.2">
      <c r="B81" s="24" t="s">
        <v>728</v>
      </c>
      <c r="C81" s="24" t="s">
        <v>17833</v>
      </c>
      <c r="D81" s="24" t="s">
        <v>2016</v>
      </c>
      <c r="E81" s="24" t="s">
        <v>7008</v>
      </c>
      <c r="H81" s="24" t="s">
        <v>728</v>
      </c>
      <c r="I81" s="24" t="s">
        <v>1292</v>
      </c>
      <c r="J81" s="24" t="s">
        <v>2016</v>
      </c>
      <c r="K81" s="24" t="s">
        <v>7008</v>
      </c>
    </row>
    <row r="82" spans="2:11" s="24" customFormat="1" x14ac:dyDescent="0.2">
      <c r="B82" s="24" t="s">
        <v>603</v>
      </c>
      <c r="C82" s="24" t="s">
        <v>1072</v>
      </c>
      <c r="D82" s="24" t="s">
        <v>8633</v>
      </c>
      <c r="E82" s="24" t="s">
        <v>7582</v>
      </c>
      <c r="H82" s="24" t="s">
        <v>603</v>
      </c>
      <c r="I82" s="24" t="s">
        <v>1072</v>
      </c>
      <c r="J82" s="24" t="s">
        <v>8633</v>
      </c>
      <c r="K82" s="24" t="s">
        <v>7582</v>
      </c>
    </row>
    <row r="83" spans="2:11" s="24" customFormat="1" x14ac:dyDescent="0.2">
      <c r="B83" s="24" t="s">
        <v>206</v>
      </c>
      <c r="C83" s="24" t="s">
        <v>2296</v>
      </c>
      <c r="D83" s="24" t="s">
        <v>621</v>
      </c>
      <c r="E83" s="24" t="s">
        <v>67</v>
      </c>
      <c r="H83" s="24" t="s">
        <v>206</v>
      </c>
      <c r="I83" s="24" t="s">
        <v>2296</v>
      </c>
      <c r="J83" s="24" t="s">
        <v>621</v>
      </c>
      <c r="K83" s="24" t="s">
        <v>67</v>
      </c>
    </row>
    <row r="84" spans="2:11" s="24" customFormat="1" x14ac:dyDescent="0.2">
      <c r="B84" s="24" t="s">
        <v>379</v>
      </c>
      <c r="C84" s="24" t="s">
        <v>3258</v>
      </c>
      <c r="D84" s="24" t="s">
        <v>6752</v>
      </c>
      <c r="E84" s="24" t="s">
        <v>6382</v>
      </c>
      <c r="H84" s="24" t="s">
        <v>379</v>
      </c>
      <c r="I84" s="24" t="s">
        <v>3258</v>
      </c>
      <c r="J84" s="24" t="s">
        <v>6752</v>
      </c>
      <c r="K84" s="24" t="s">
        <v>6382</v>
      </c>
    </row>
    <row r="85" spans="2:11" s="24" customFormat="1" x14ac:dyDescent="0.2">
      <c r="B85" s="24" t="s">
        <v>1192</v>
      </c>
      <c r="C85" s="24" t="s">
        <v>2501</v>
      </c>
      <c r="D85" s="24" t="s">
        <v>11920</v>
      </c>
      <c r="E85" s="24" t="s">
        <v>15766</v>
      </c>
      <c r="H85" s="24" t="s">
        <v>1192</v>
      </c>
      <c r="I85" s="24" t="s">
        <v>2501</v>
      </c>
      <c r="J85" s="24" t="s">
        <v>11920</v>
      </c>
      <c r="K85" s="24" t="s">
        <v>540</v>
      </c>
    </row>
    <row r="86" spans="2:11" s="24" customFormat="1" x14ac:dyDescent="0.2">
      <c r="B86" s="24" t="s">
        <v>1304</v>
      </c>
      <c r="C86" s="24" t="s">
        <v>16690</v>
      </c>
      <c r="D86" s="24" t="s">
        <v>3798</v>
      </c>
      <c r="E86" s="24" t="s">
        <v>10302</v>
      </c>
      <c r="H86" s="24" t="s">
        <v>1304</v>
      </c>
      <c r="I86" s="24" t="s">
        <v>8619</v>
      </c>
      <c r="J86" s="24" t="s">
        <v>3798</v>
      </c>
      <c r="K86" s="24" t="s">
        <v>10302</v>
      </c>
    </row>
    <row r="87" spans="2:11" s="24" customFormat="1" x14ac:dyDescent="0.2">
      <c r="B87" s="24" t="s">
        <v>655</v>
      </c>
      <c r="C87" s="24" t="s">
        <v>3731</v>
      </c>
      <c r="D87" s="24" t="s">
        <v>4119</v>
      </c>
      <c r="E87" s="24" t="s">
        <v>8660</v>
      </c>
      <c r="H87" s="24" t="s">
        <v>655</v>
      </c>
      <c r="I87" s="24" t="s">
        <v>3731</v>
      </c>
      <c r="J87" s="24" t="s">
        <v>4119</v>
      </c>
      <c r="K87" s="24" t="s">
        <v>8660</v>
      </c>
    </row>
    <row r="88" spans="2:11" s="24" customFormat="1" x14ac:dyDescent="0.2">
      <c r="B88" s="24" t="s">
        <v>667</v>
      </c>
      <c r="C88" s="24" t="s">
        <v>570</v>
      </c>
      <c r="D88" s="24" t="s">
        <v>3821</v>
      </c>
      <c r="E88" s="24" t="s">
        <v>33</v>
      </c>
      <c r="H88" s="24" t="s">
        <v>667</v>
      </c>
      <c r="I88" s="24" t="s">
        <v>570</v>
      </c>
      <c r="J88" s="24" t="s">
        <v>3821</v>
      </c>
      <c r="K88" s="24" t="s">
        <v>33</v>
      </c>
    </row>
    <row r="89" spans="2:11" s="24" customFormat="1" x14ac:dyDescent="0.2">
      <c r="B89" s="24" t="s">
        <v>1184</v>
      </c>
      <c r="C89" s="24" t="s">
        <v>7302</v>
      </c>
      <c r="D89" s="24" t="s">
        <v>2374</v>
      </c>
      <c r="E89" s="24" t="s">
        <v>10621</v>
      </c>
      <c r="H89" s="24" t="s">
        <v>1184</v>
      </c>
      <c r="I89" s="24" t="s">
        <v>7302</v>
      </c>
      <c r="J89" s="24" t="s">
        <v>2374</v>
      </c>
      <c r="K89" s="24" t="s">
        <v>10621</v>
      </c>
    </row>
    <row r="90" spans="2:11" s="24" customFormat="1" x14ac:dyDescent="0.2">
      <c r="B90" s="24" t="s">
        <v>1549</v>
      </c>
      <c r="C90" s="24" t="s">
        <v>9016</v>
      </c>
      <c r="D90" s="24" t="s">
        <v>5173</v>
      </c>
      <c r="E90" s="24" t="s">
        <v>2923</v>
      </c>
      <c r="H90" s="24" t="s">
        <v>1549</v>
      </c>
      <c r="I90" s="24" t="s">
        <v>9016</v>
      </c>
      <c r="J90" s="24" t="s">
        <v>5173</v>
      </c>
      <c r="K90" s="24" t="s">
        <v>2923</v>
      </c>
    </row>
    <row r="91" spans="2:11" s="24" customFormat="1" x14ac:dyDescent="0.2">
      <c r="B91" s="24" t="s">
        <v>15183</v>
      </c>
      <c r="C91" s="24" t="s">
        <v>1308</v>
      </c>
      <c r="D91" s="24" t="s">
        <v>9234</v>
      </c>
      <c r="E91" s="24" t="s">
        <v>8957</v>
      </c>
      <c r="H91" s="24" t="s">
        <v>849</v>
      </c>
      <c r="I91" s="24" t="s">
        <v>1308</v>
      </c>
      <c r="J91" s="24" t="s">
        <v>9234</v>
      </c>
      <c r="K91" s="24" t="s">
        <v>8957</v>
      </c>
    </row>
    <row r="92" spans="2:11" s="24" customFormat="1" x14ac:dyDescent="0.2">
      <c r="B92" s="24" t="s">
        <v>1573</v>
      </c>
      <c r="C92" s="24" t="s">
        <v>10140</v>
      </c>
      <c r="D92" s="24" t="s">
        <v>4350</v>
      </c>
      <c r="E92" s="24" t="s">
        <v>8072</v>
      </c>
      <c r="H92" s="24" t="s">
        <v>1573</v>
      </c>
      <c r="I92" s="24" t="s">
        <v>10140</v>
      </c>
      <c r="J92" s="24" t="s">
        <v>4350</v>
      </c>
      <c r="K92" s="24" t="s">
        <v>8072</v>
      </c>
    </row>
    <row r="93" spans="2:11" s="24" customFormat="1" x14ac:dyDescent="0.2">
      <c r="B93" s="24" t="s">
        <v>570</v>
      </c>
      <c r="C93" s="24" t="s">
        <v>1336</v>
      </c>
      <c r="D93" s="24" t="s">
        <v>13768</v>
      </c>
      <c r="E93" s="24" t="s">
        <v>7306</v>
      </c>
      <c r="H93" s="24" t="s">
        <v>570</v>
      </c>
      <c r="I93" s="24" t="s">
        <v>1336</v>
      </c>
      <c r="J93" s="24" t="s">
        <v>2165</v>
      </c>
      <c r="K93" s="24" t="s">
        <v>7306</v>
      </c>
    </row>
    <row r="94" spans="2:11" s="24" customFormat="1" x14ac:dyDescent="0.2">
      <c r="B94" s="24" t="s">
        <v>732</v>
      </c>
      <c r="C94" s="24" t="s">
        <v>2891</v>
      </c>
      <c r="D94" s="24" t="s">
        <v>13246</v>
      </c>
      <c r="E94" s="24" t="s">
        <v>13561</v>
      </c>
      <c r="H94" s="24" t="s">
        <v>732</v>
      </c>
      <c r="I94" s="24" t="s">
        <v>2891</v>
      </c>
      <c r="J94" s="24" t="s">
        <v>1362</v>
      </c>
      <c r="K94" s="24" t="s">
        <v>8492</v>
      </c>
    </row>
    <row r="95" spans="2:11" s="24" customFormat="1" x14ac:dyDescent="0.2">
      <c r="B95" s="24" t="s">
        <v>3630</v>
      </c>
      <c r="C95" s="24" t="s">
        <v>1824</v>
      </c>
      <c r="D95" s="24" t="s">
        <v>1877</v>
      </c>
      <c r="E95" s="24" t="s">
        <v>2141</v>
      </c>
      <c r="H95" s="24" t="s">
        <v>3630</v>
      </c>
      <c r="I95" s="24" t="s">
        <v>1824</v>
      </c>
      <c r="J95" s="24" t="s">
        <v>1877</v>
      </c>
      <c r="K95" s="24" t="s">
        <v>2141</v>
      </c>
    </row>
    <row r="96" spans="2:11" s="24" customFormat="1" x14ac:dyDescent="0.2">
      <c r="B96" s="24" t="s">
        <v>562</v>
      </c>
      <c r="C96" s="24" t="s">
        <v>7642</v>
      </c>
      <c r="D96" s="24" t="s">
        <v>9892</v>
      </c>
      <c r="E96" s="24" t="s">
        <v>12847</v>
      </c>
      <c r="H96" s="24" t="s">
        <v>562</v>
      </c>
      <c r="I96" s="24" t="s">
        <v>7642</v>
      </c>
      <c r="J96" s="24" t="s">
        <v>9892</v>
      </c>
      <c r="K96" s="24" t="s">
        <v>12847</v>
      </c>
    </row>
    <row r="97" spans="2:11" s="24" customFormat="1" x14ac:dyDescent="0.2">
      <c r="B97" s="24" t="s">
        <v>524</v>
      </c>
      <c r="C97" s="24" t="s">
        <v>3941</v>
      </c>
      <c r="D97" s="24" t="s">
        <v>4428</v>
      </c>
      <c r="E97" s="24" t="s">
        <v>13261</v>
      </c>
      <c r="H97" s="24" t="s">
        <v>524</v>
      </c>
      <c r="I97" s="24" t="s">
        <v>3941</v>
      </c>
      <c r="J97" s="24" t="s">
        <v>4428</v>
      </c>
      <c r="K97" s="24" t="s">
        <v>2552</v>
      </c>
    </row>
    <row r="98" spans="2:11" s="24" customFormat="1" x14ac:dyDescent="0.2">
      <c r="B98" s="24" t="s">
        <v>14950</v>
      </c>
      <c r="C98" s="24" t="s">
        <v>7656</v>
      </c>
      <c r="D98" s="24" t="s">
        <v>12113</v>
      </c>
      <c r="E98" s="24" t="s">
        <v>2170</v>
      </c>
      <c r="H98" s="24" t="s">
        <v>760</v>
      </c>
      <c r="I98" s="24" t="s">
        <v>7656</v>
      </c>
      <c r="J98" s="24" t="s">
        <v>12113</v>
      </c>
      <c r="K98" s="24" t="s">
        <v>2170</v>
      </c>
    </row>
    <row r="99" spans="2:11" s="24" customFormat="1" x14ac:dyDescent="0.2">
      <c r="B99" s="24" t="s">
        <v>447</v>
      </c>
      <c r="C99" s="24" t="s">
        <v>2927</v>
      </c>
      <c r="D99" s="24" t="s">
        <v>9617</v>
      </c>
      <c r="E99" s="24" t="s">
        <v>6265</v>
      </c>
      <c r="H99" s="24" t="s">
        <v>447</v>
      </c>
      <c r="I99" s="24" t="s">
        <v>2927</v>
      </c>
      <c r="J99" s="24" t="s">
        <v>9617</v>
      </c>
      <c r="K99" s="24" t="s">
        <v>6265</v>
      </c>
    </row>
    <row r="100" spans="2:11" s="24" customFormat="1" x14ac:dyDescent="0.2">
      <c r="B100" s="24" t="s">
        <v>3013</v>
      </c>
      <c r="C100" s="24" t="s">
        <v>16198</v>
      </c>
      <c r="D100" s="24" t="s">
        <v>14294</v>
      </c>
      <c r="E100" s="24" t="s">
        <v>8308</v>
      </c>
      <c r="H100" s="24" t="s">
        <v>3013</v>
      </c>
      <c r="I100" s="24" t="s">
        <v>955</v>
      </c>
      <c r="J100" s="24" t="s">
        <v>9361</v>
      </c>
      <c r="K100" s="24" t="s">
        <v>8308</v>
      </c>
    </row>
    <row r="101" spans="2:11" s="24" customFormat="1" x14ac:dyDescent="0.2">
      <c r="B101" s="24" t="s">
        <v>1543</v>
      </c>
      <c r="C101" s="24" t="s">
        <v>1879</v>
      </c>
      <c r="D101" s="24" t="s">
        <v>2580</v>
      </c>
      <c r="E101" s="24" t="s">
        <v>2909</v>
      </c>
      <c r="H101" s="24" t="s">
        <v>1543</v>
      </c>
      <c r="I101" s="24" t="s">
        <v>1879</v>
      </c>
      <c r="J101" s="24" t="s">
        <v>2580</v>
      </c>
      <c r="K101" s="24" t="s">
        <v>2909</v>
      </c>
    </row>
    <row r="102" spans="2:11" s="24" customFormat="1" x14ac:dyDescent="0.2">
      <c r="B102" s="24" t="s">
        <v>3258</v>
      </c>
      <c r="C102" s="24" t="s">
        <v>21240</v>
      </c>
      <c r="D102" s="24" t="s">
        <v>2616</v>
      </c>
      <c r="E102" s="24" t="s">
        <v>10850</v>
      </c>
      <c r="H102" s="24" t="s">
        <v>3258</v>
      </c>
      <c r="I102" s="24" t="s">
        <v>1291</v>
      </c>
      <c r="J102" s="24" t="s">
        <v>2616</v>
      </c>
      <c r="K102" s="24" t="s">
        <v>10850</v>
      </c>
    </row>
    <row r="103" spans="2:11" s="24" customFormat="1" x14ac:dyDescent="0.2">
      <c r="B103" s="24" t="s">
        <v>16198</v>
      </c>
      <c r="C103" s="24" t="s">
        <v>2366</v>
      </c>
      <c r="D103" s="24" t="s">
        <v>3553</v>
      </c>
      <c r="E103" s="24" t="s">
        <v>10996</v>
      </c>
      <c r="H103" s="24" t="s">
        <v>955</v>
      </c>
      <c r="I103" s="24" t="s">
        <v>2366</v>
      </c>
      <c r="J103" s="24" t="s">
        <v>3553</v>
      </c>
      <c r="K103" s="24" t="s">
        <v>10996</v>
      </c>
    </row>
    <row r="104" spans="2:11" s="24" customFormat="1" x14ac:dyDescent="0.2">
      <c r="B104" s="24" t="s">
        <v>191</v>
      </c>
      <c r="C104" s="24" t="s">
        <v>8360</v>
      </c>
      <c r="D104" s="24" t="s">
        <v>13255</v>
      </c>
      <c r="E104" s="24" t="s">
        <v>7576</v>
      </c>
      <c r="H104" s="24" t="s">
        <v>191</v>
      </c>
      <c r="I104" s="24" t="s">
        <v>8360</v>
      </c>
      <c r="J104" s="24" t="s">
        <v>3518</v>
      </c>
      <c r="K104" s="24" t="s">
        <v>7576</v>
      </c>
    </row>
    <row r="105" spans="2:11" s="24" customFormat="1" x14ac:dyDescent="0.2">
      <c r="B105" s="24" t="s">
        <v>914</v>
      </c>
      <c r="C105" s="24" t="s">
        <v>2893</v>
      </c>
      <c r="D105" s="24" t="s">
        <v>4153</v>
      </c>
      <c r="E105" s="24" t="s">
        <v>16105</v>
      </c>
      <c r="H105" s="24" t="s">
        <v>914</v>
      </c>
      <c r="I105" s="24" t="s">
        <v>2893</v>
      </c>
      <c r="J105" s="24" t="s">
        <v>4153</v>
      </c>
      <c r="K105" s="24" t="s">
        <v>11084</v>
      </c>
    </row>
    <row r="106" spans="2:11" s="24" customFormat="1" x14ac:dyDescent="0.2">
      <c r="B106" s="24" t="s">
        <v>1083</v>
      </c>
      <c r="C106" s="24" t="s">
        <v>13855</v>
      </c>
      <c r="D106" s="24" t="s">
        <v>4123</v>
      </c>
      <c r="E106" s="24" t="s">
        <v>12356</v>
      </c>
      <c r="H106" s="24" t="s">
        <v>1083</v>
      </c>
      <c r="I106" s="24" t="s">
        <v>338</v>
      </c>
      <c r="J106" s="24" t="s">
        <v>4123</v>
      </c>
      <c r="K106" s="24" t="s">
        <v>12356</v>
      </c>
    </row>
    <row r="107" spans="2:11" s="24" customFormat="1" x14ac:dyDescent="0.2">
      <c r="B107" s="24" t="s">
        <v>2642</v>
      </c>
      <c r="C107" s="24" t="s">
        <v>3605</v>
      </c>
      <c r="D107" s="24" t="s">
        <v>2876</v>
      </c>
      <c r="E107" s="24" t="s">
        <v>13920</v>
      </c>
      <c r="H107" s="24" t="s">
        <v>2642</v>
      </c>
      <c r="I107" s="24" t="s">
        <v>3605</v>
      </c>
      <c r="J107" s="24" t="s">
        <v>2876</v>
      </c>
      <c r="K107" s="24" t="s">
        <v>7594</v>
      </c>
    </row>
    <row r="108" spans="2:11" s="24" customFormat="1" x14ac:dyDescent="0.2">
      <c r="B108" s="24" t="s">
        <v>318</v>
      </c>
      <c r="C108" s="24" t="s">
        <v>2039</v>
      </c>
      <c r="D108" s="24" t="s">
        <v>7605</v>
      </c>
      <c r="E108" s="24" t="s">
        <v>3681</v>
      </c>
      <c r="H108" s="24" t="s">
        <v>318</v>
      </c>
      <c r="I108" s="24" t="s">
        <v>2039</v>
      </c>
      <c r="J108" s="24" t="s">
        <v>7605</v>
      </c>
      <c r="K108" s="24" t="s">
        <v>3681</v>
      </c>
    </row>
    <row r="109" spans="2:11" s="24" customFormat="1" x14ac:dyDescent="0.2">
      <c r="B109" s="24" t="s">
        <v>2296</v>
      </c>
      <c r="C109" s="24" t="s">
        <v>1662</v>
      </c>
      <c r="D109" s="24" t="s">
        <v>7010</v>
      </c>
      <c r="E109" s="24" t="s">
        <v>1779</v>
      </c>
      <c r="H109" s="24" t="s">
        <v>2296</v>
      </c>
      <c r="I109" s="24" t="s">
        <v>1662</v>
      </c>
      <c r="J109" s="24" t="s">
        <v>7010</v>
      </c>
      <c r="K109" s="24" t="s">
        <v>1779</v>
      </c>
    </row>
    <row r="110" spans="2:11" s="24" customFormat="1" x14ac:dyDescent="0.2">
      <c r="B110" s="24" t="s">
        <v>3677</v>
      </c>
      <c r="C110" s="24" t="s">
        <v>8468</v>
      </c>
      <c r="D110" s="24" t="s">
        <v>5213</v>
      </c>
      <c r="E110" s="24" t="s">
        <v>6673</v>
      </c>
      <c r="H110" s="24" t="s">
        <v>3677</v>
      </c>
      <c r="I110" s="24" t="s">
        <v>8468</v>
      </c>
      <c r="J110" s="24" t="s">
        <v>5213</v>
      </c>
      <c r="K110" s="24" t="s">
        <v>6673</v>
      </c>
    </row>
    <row r="111" spans="2:11" s="24" customFormat="1" x14ac:dyDescent="0.2">
      <c r="B111" s="24" t="s">
        <v>1708</v>
      </c>
      <c r="C111" s="24" t="s">
        <v>3025</v>
      </c>
      <c r="D111" s="24" t="s">
        <v>13721</v>
      </c>
      <c r="E111" s="24" t="s">
        <v>1178</v>
      </c>
      <c r="H111" s="24" t="s">
        <v>1708</v>
      </c>
      <c r="I111" s="24" t="s">
        <v>3025</v>
      </c>
      <c r="J111" s="24" t="s">
        <v>2559</v>
      </c>
      <c r="K111" s="24" t="s">
        <v>1178</v>
      </c>
    </row>
    <row r="112" spans="2:11" s="24" customFormat="1" x14ac:dyDescent="0.2">
      <c r="B112" s="24" t="s">
        <v>3817</v>
      </c>
      <c r="C112" s="24" t="s">
        <v>1723</v>
      </c>
      <c r="D112" s="24" t="s">
        <v>2381</v>
      </c>
      <c r="E112" s="24" t="s">
        <v>8018</v>
      </c>
      <c r="H112" s="24" t="s">
        <v>3817</v>
      </c>
      <c r="I112" s="24" t="s">
        <v>1723</v>
      </c>
      <c r="J112" s="24" t="s">
        <v>2381</v>
      </c>
      <c r="K112" s="24" t="s">
        <v>8018</v>
      </c>
    </row>
    <row r="113" spans="2:11" s="24" customFormat="1" x14ac:dyDescent="0.2">
      <c r="B113" s="24" t="s">
        <v>2412</v>
      </c>
      <c r="C113" s="24" t="s">
        <v>7619</v>
      </c>
      <c r="D113" s="24" t="s">
        <v>1083</v>
      </c>
      <c r="E113" s="24" t="s">
        <v>16926</v>
      </c>
      <c r="H113" s="24" t="s">
        <v>2412</v>
      </c>
      <c r="I113" s="24" t="s">
        <v>7619</v>
      </c>
      <c r="J113" s="24" t="s">
        <v>1083</v>
      </c>
      <c r="K113" s="24" t="s">
        <v>3453</v>
      </c>
    </row>
    <row r="114" spans="2:11" s="24" customFormat="1" x14ac:dyDescent="0.2">
      <c r="B114" s="24" t="s">
        <v>3354</v>
      </c>
      <c r="C114" s="24" t="s">
        <v>18427</v>
      </c>
      <c r="D114" s="24" t="s">
        <v>2719</v>
      </c>
      <c r="E114" s="24" t="s">
        <v>3825</v>
      </c>
      <c r="H114" s="24" t="s">
        <v>3354</v>
      </c>
      <c r="I114" s="24" t="s">
        <v>1258</v>
      </c>
      <c r="J114" s="24" t="s">
        <v>2719</v>
      </c>
      <c r="K114" s="24" t="s">
        <v>3825</v>
      </c>
    </row>
    <row r="115" spans="2:11" s="24" customFormat="1" x14ac:dyDescent="0.2">
      <c r="B115" s="24" t="s">
        <v>3831</v>
      </c>
      <c r="C115" s="24" t="s">
        <v>4443</v>
      </c>
      <c r="D115" s="24" t="s">
        <v>3281</v>
      </c>
      <c r="E115" s="24" t="s">
        <v>12797</v>
      </c>
      <c r="H115" s="24" t="s">
        <v>3831</v>
      </c>
      <c r="I115" s="24" t="s">
        <v>4443</v>
      </c>
      <c r="J115" s="24" t="s">
        <v>3281</v>
      </c>
      <c r="K115" s="24" t="s">
        <v>12797</v>
      </c>
    </row>
    <row r="116" spans="2:11" s="24" customFormat="1" x14ac:dyDescent="0.2">
      <c r="B116" s="24" t="s">
        <v>2471</v>
      </c>
      <c r="C116" s="24" t="s">
        <v>728</v>
      </c>
      <c r="D116" s="24" t="s">
        <v>920</v>
      </c>
      <c r="E116" s="24" t="s">
        <v>1875</v>
      </c>
      <c r="H116" s="24" t="s">
        <v>2471</v>
      </c>
      <c r="I116" s="24" t="s">
        <v>728</v>
      </c>
      <c r="J116" s="24" t="s">
        <v>920</v>
      </c>
      <c r="K116" s="24" t="s">
        <v>1875</v>
      </c>
    </row>
    <row r="117" spans="2:11" s="24" customFormat="1" x14ac:dyDescent="0.2">
      <c r="B117" s="24" t="s">
        <v>1006</v>
      </c>
      <c r="C117" s="24" t="s">
        <v>3833</v>
      </c>
      <c r="D117" s="24" t="s">
        <v>7316</v>
      </c>
      <c r="E117" s="24" t="s">
        <v>2850</v>
      </c>
      <c r="H117" s="24" t="s">
        <v>1006</v>
      </c>
      <c r="I117" s="24" t="s">
        <v>3833</v>
      </c>
      <c r="J117" s="24" t="s">
        <v>7316</v>
      </c>
      <c r="K117" s="24" t="s">
        <v>2850</v>
      </c>
    </row>
    <row r="118" spans="2:11" s="24" customFormat="1" x14ac:dyDescent="0.2">
      <c r="B118" s="24" t="s">
        <v>699</v>
      </c>
      <c r="C118" s="24" t="s">
        <v>3425</v>
      </c>
      <c r="D118" s="24" t="s">
        <v>1298</v>
      </c>
      <c r="E118" s="24" t="s">
        <v>5251</v>
      </c>
      <c r="H118" s="24" t="s">
        <v>699</v>
      </c>
      <c r="I118" s="24" t="s">
        <v>3425</v>
      </c>
      <c r="J118" s="24" t="s">
        <v>1298</v>
      </c>
      <c r="K118" s="24" t="s">
        <v>5251</v>
      </c>
    </row>
    <row r="119" spans="2:11" s="24" customFormat="1" x14ac:dyDescent="0.2">
      <c r="B119" s="24" t="s">
        <v>1027</v>
      </c>
      <c r="C119" s="24" t="s">
        <v>17830</v>
      </c>
      <c r="D119" s="24" t="s">
        <v>397</v>
      </c>
      <c r="E119" s="24" t="s">
        <v>7234</v>
      </c>
      <c r="H119" s="24" t="s">
        <v>1027</v>
      </c>
      <c r="I119" s="24" t="s">
        <v>3851</v>
      </c>
      <c r="J119" s="24" t="s">
        <v>397</v>
      </c>
      <c r="K119" s="24" t="s">
        <v>7234</v>
      </c>
    </row>
    <row r="120" spans="2:11" s="24" customFormat="1" x14ac:dyDescent="0.2">
      <c r="B120" s="24" t="s">
        <v>3478</v>
      </c>
      <c r="C120" s="24" t="s">
        <v>3423</v>
      </c>
      <c r="D120" s="24" t="s">
        <v>4287</v>
      </c>
      <c r="E120" s="24" t="s">
        <v>11861</v>
      </c>
      <c r="H120" s="24" t="s">
        <v>3478</v>
      </c>
      <c r="I120" s="24" t="s">
        <v>3423</v>
      </c>
      <c r="J120" s="24" t="s">
        <v>4287</v>
      </c>
      <c r="K120" s="24" t="s">
        <v>11861</v>
      </c>
    </row>
    <row r="121" spans="2:11" s="24" customFormat="1" x14ac:dyDescent="0.2">
      <c r="B121" s="24" t="s">
        <v>2960</v>
      </c>
      <c r="C121" s="24" t="s">
        <v>13911</v>
      </c>
      <c r="D121" s="24" t="s">
        <v>10799</v>
      </c>
      <c r="E121" s="24" t="s">
        <v>11119</v>
      </c>
      <c r="H121" s="24" t="s">
        <v>2960</v>
      </c>
      <c r="I121" s="24" t="s">
        <v>2516</v>
      </c>
      <c r="J121" s="24" t="s">
        <v>10799</v>
      </c>
      <c r="K121" s="24" t="s">
        <v>11119</v>
      </c>
    </row>
    <row r="122" spans="2:11" s="24" customFormat="1" x14ac:dyDescent="0.2">
      <c r="B122" s="24" t="s">
        <v>609</v>
      </c>
      <c r="C122" s="24" t="s">
        <v>206</v>
      </c>
      <c r="D122" s="24" t="s">
        <v>1717</v>
      </c>
      <c r="E122" s="24" t="s">
        <v>5183</v>
      </c>
      <c r="H122" s="24" t="s">
        <v>609</v>
      </c>
      <c r="I122" s="24" t="s">
        <v>206</v>
      </c>
      <c r="J122" s="24" t="s">
        <v>1717</v>
      </c>
      <c r="K122" s="24" t="s">
        <v>5183</v>
      </c>
    </row>
    <row r="123" spans="2:11" s="24" customFormat="1" x14ac:dyDescent="0.2">
      <c r="B123" s="24" t="s">
        <v>20350</v>
      </c>
      <c r="C123" s="24" t="s">
        <v>2962</v>
      </c>
      <c r="D123" s="24" t="s">
        <v>5501</v>
      </c>
      <c r="E123" s="24" t="s">
        <v>17530</v>
      </c>
      <c r="H123" s="24" t="s">
        <v>892</v>
      </c>
      <c r="I123" s="24" t="s">
        <v>2962</v>
      </c>
      <c r="J123" s="24" t="s">
        <v>5501</v>
      </c>
      <c r="K123" s="24" t="s">
        <v>7130</v>
      </c>
    </row>
    <row r="124" spans="2:11" s="24" customFormat="1" x14ac:dyDescent="0.2">
      <c r="B124" s="24" t="s">
        <v>439</v>
      </c>
      <c r="C124" s="24" t="s">
        <v>7320</v>
      </c>
      <c r="D124" s="24" t="s">
        <v>8844</v>
      </c>
      <c r="E124" s="24" t="s">
        <v>10933</v>
      </c>
      <c r="H124" s="24" t="s">
        <v>439</v>
      </c>
      <c r="I124" s="24" t="s">
        <v>7320</v>
      </c>
      <c r="J124" s="24" t="s">
        <v>8844</v>
      </c>
      <c r="K124" s="24" t="s">
        <v>10933</v>
      </c>
    </row>
    <row r="125" spans="2:11" s="24" customFormat="1" x14ac:dyDescent="0.2">
      <c r="B125" s="24" t="s">
        <v>1091</v>
      </c>
      <c r="C125" s="24" t="s">
        <v>7611</v>
      </c>
      <c r="D125" s="24" t="s">
        <v>1979</v>
      </c>
      <c r="E125" s="24" t="s">
        <v>14540</v>
      </c>
      <c r="H125" s="24" t="s">
        <v>1091</v>
      </c>
      <c r="I125" s="24" t="s">
        <v>7611</v>
      </c>
      <c r="J125" s="24" t="s">
        <v>1979</v>
      </c>
      <c r="K125" s="24" t="s">
        <v>10699</v>
      </c>
    </row>
    <row r="126" spans="2:11" s="24" customFormat="1" x14ac:dyDescent="0.2">
      <c r="B126" s="24" t="s">
        <v>845</v>
      </c>
      <c r="C126" s="24" t="s">
        <v>3767</v>
      </c>
      <c r="D126" s="24" t="s">
        <v>3785</v>
      </c>
      <c r="E126" s="24" t="s">
        <v>12358</v>
      </c>
      <c r="H126" s="24" t="s">
        <v>845</v>
      </c>
      <c r="I126" s="24" t="s">
        <v>3767</v>
      </c>
      <c r="J126" s="24" t="s">
        <v>3785</v>
      </c>
      <c r="K126" s="24" t="s">
        <v>12358</v>
      </c>
    </row>
    <row r="127" spans="2:11" s="24" customFormat="1" x14ac:dyDescent="0.2">
      <c r="B127" s="24" t="s">
        <v>2590</v>
      </c>
      <c r="C127" s="24" t="s">
        <v>16604</v>
      </c>
      <c r="D127" s="24" t="s">
        <v>3759</v>
      </c>
      <c r="E127" s="24" t="s">
        <v>7987</v>
      </c>
      <c r="H127" s="24" t="s">
        <v>2590</v>
      </c>
      <c r="I127" s="24" t="s">
        <v>1109</v>
      </c>
      <c r="J127" s="24" t="s">
        <v>3759</v>
      </c>
      <c r="K127" s="24" t="s">
        <v>7987</v>
      </c>
    </row>
    <row r="128" spans="2:11" s="24" customFormat="1" x14ac:dyDescent="0.2">
      <c r="B128" s="24" t="s">
        <v>3494</v>
      </c>
      <c r="C128" s="24" t="s">
        <v>1757</v>
      </c>
      <c r="D128" s="24" t="s">
        <v>9342</v>
      </c>
      <c r="E128" s="24" t="s">
        <v>31</v>
      </c>
      <c r="H128" s="24" t="s">
        <v>3494</v>
      </c>
      <c r="I128" s="24" t="s">
        <v>1757</v>
      </c>
      <c r="J128" s="24" t="s">
        <v>9342</v>
      </c>
      <c r="K128" s="24" t="s">
        <v>31</v>
      </c>
    </row>
    <row r="129" spans="2:11" s="24" customFormat="1" x14ac:dyDescent="0.2">
      <c r="B129" s="24" t="s">
        <v>1741</v>
      </c>
      <c r="C129" s="24" t="s">
        <v>2776</v>
      </c>
      <c r="D129" s="24" t="s">
        <v>419</v>
      </c>
      <c r="E129" s="24" t="s">
        <v>8106</v>
      </c>
      <c r="H129" s="24" t="s">
        <v>1741</v>
      </c>
      <c r="I129" s="24" t="s">
        <v>2776</v>
      </c>
      <c r="J129" s="24" t="s">
        <v>419</v>
      </c>
      <c r="K129" s="24" t="s">
        <v>8106</v>
      </c>
    </row>
    <row r="130" spans="2:11" s="24" customFormat="1" x14ac:dyDescent="0.2">
      <c r="B130" s="24" t="s">
        <v>225</v>
      </c>
      <c r="C130" s="24" t="s">
        <v>7146</v>
      </c>
      <c r="D130" s="24" t="s">
        <v>1573</v>
      </c>
      <c r="E130" s="24" t="s">
        <v>3918</v>
      </c>
      <c r="H130" s="24" t="s">
        <v>225</v>
      </c>
      <c r="I130" s="24" t="s">
        <v>7146</v>
      </c>
      <c r="J130" s="24" t="s">
        <v>1573</v>
      </c>
      <c r="K130" s="24" t="s">
        <v>3918</v>
      </c>
    </row>
    <row r="131" spans="2:11" s="24" customFormat="1" x14ac:dyDescent="0.2">
      <c r="B131" s="24" t="s">
        <v>1773</v>
      </c>
      <c r="C131" s="24" t="s">
        <v>2852</v>
      </c>
      <c r="D131" s="24" t="s">
        <v>3115</v>
      </c>
      <c r="E131" s="24" t="s">
        <v>6562</v>
      </c>
      <c r="H131" s="24" t="s">
        <v>1773</v>
      </c>
      <c r="I131" s="24" t="s">
        <v>2852</v>
      </c>
      <c r="J131" s="24" t="s">
        <v>3115</v>
      </c>
      <c r="K131" s="24" t="s">
        <v>6562</v>
      </c>
    </row>
    <row r="132" spans="2:11" s="24" customFormat="1" x14ac:dyDescent="0.2">
      <c r="B132" s="24" t="s">
        <v>1765</v>
      </c>
      <c r="C132" s="24" t="s">
        <v>39</v>
      </c>
      <c r="D132" s="24" t="s">
        <v>2056</v>
      </c>
      <c r="E132" s="24" t="s">
        <v>14838</v>
      </c>
      <c r="H132" s="24" t="s">
        <v>1765</v>
      </c>
      <c r="I132" s="24" t="s">
        <v>39</v>
      </c>
      <c r="J132" s="24" t="s">
        <v>2056</v>
      </c>
      <c r="K132" s="24" t="s">
        <v>673</v>
      </c>
    </row>
    <row r="133" spans="2:11" s="24" customFormat="1" x14ac:dyDescent="0.2">
      <c r="B133" s="24" t="s">
        <v>3640</v>
      </c>
      <c r="C133" s="24" t="s">
        <v>10465</v>
      </c>
      <c r="D133" s="24" t="s">
        <v>524</v>
      </c>
      <c r="E133" s="24" t="s">
        <v>6037</v>
      </c>
      <c r="H133" s="24" t="s">
        <v>3640</v>
      </c>
      <c r="I133" s="24" t="s">
        <v>10465</v>
      </c>
      <c r="J133" s="24" t="s">
        <v>524</v>
      </c>
      <c r="K133" s="24" t="s">
        <v>6037</v>
      </c>
    </row>
    <row r="134" spans="2:11" s="24" customFormat="1" x14ac:dyDescent="0.2">
      <c r="B134" s="24" t="s">
        <v>1567</v>
      </c>
      <c r="C134" s="24" t="s">
        <v>1541</v>
      </c>
      <c r="D134" s="24" t="s">
        <v>16985</v>
      </c>
      <c r="E134" s="24" t="s">
        <v>7652</v>
      </c>
      <c r="H134" s="24" t="s">
        <v>1567</v>
      </c>
      <c r="I134" s="24" t="s">
        <v>1541</v>
      </c>
      <c r="J134" s="24" t="s">
        <v>8762</v>
      </c>
      <c r="K134" s="24" t="s">
        <v>7652</v>
      </c>
    </row>
    <row r="135" spans="2:11" s="24" customFormat="1" x14ac:dyDescent="0.2">
      <c r="B135" s="24" t="s">
        <v>1283</v>
      </c>
      <c r="C135" s="24" t="s">
        <v>7522</v>
      </c>
      <c r="D135" s="24" t="s">
        <v>10471</v>
      </c>
      <c r="E135" s="24" t="s">
        <v>7036</v>
      </c>
      <c r="H135" s="24" t="s">
        <v>1283</v>
      </c>
      <c r="I135" s="24" t="s">
        <v>7522</v>
      </c>
      <c r="J135" s="24" t="s">
        <v>10471</v>
      </c>
      <c r="K135" s="24" t="s">
        <v>7036</v>
      </c>
    </row>
    <row r="136" spans="2:11" s="24" customFormat="1" x14ac:dyDescent="0.2">
      <c r="B136" s="24" t="s">
        <v>2070</v>
      </c>
      <c r="C136" s="24" t="s">
        <v>14788</v>
      </c>
      <c r="D136" s="24" t="s">
        <v>4277</v>
      </c>
      <c r="E136" s="24" t="s">
        <v>701</v>
      </c>
      <c r="H136" s="24" t="s">
        <v>2070</v>
      </c>
      <c r="I136" s="24" t="s">
        <v>6999</v>
      </c>
      <c r="J136" s="24" t="s">
        <v>4277</v>
      </c>
      <c r="K136" s="24" t="s">
        <v>701</v>
      </c>
    </row>
    <row r="137" spans="2:11" s="24" customFormat="1" x14ac:dyDescent="0.2">
      <c r="B137" s="24" t="s">
        <v>3003</v>
      </c>
      <c r="C137" s="24" t="s">
        <v>7924</v>
      </c>
      <c r="D137" s="24" t="s">
        <v>1350</v>
      </c>
      <c r="E137" s="24" t="s">
        <v>8400</v>
      </c>
      <c r="H137" s="24" t="s">
        <v>3003</v>
      </c>
      <c r="I137" s="24" t="s">
        <v>7924</v>
      </c>
      <c r="J137" s="24" t="s">
        <v>1350</v>
      </c>
      <c r="K137" s="24" t="s">
        <v>8400</v>
      </c>
    </row>
    <row r="138" spans="2:11" s="24" customFormat="1" x14ac:dyDescent="0.2">
      <c r="B138" s="24" t="s">
        <v>2927</v>
      </c>
      <c r="C138" s="24" t="s">
        <v>6552</v>
      </c>
      <c r="D138" s="24" t="s">
        <v>758</v>
      </c>
      <c r="E138" s="24" t="s">
        <v>12634</v>
      </c>
      <c r="H138" s="24" t="s">
        <v>2927</v>
      </c>
      <c r="I138" s="24" t="s">
        <v>6552</v>
      </c>
      <c r="J138" s="24" t="s">
        <v>758</v>
      </c>
      <c r="K138" s="24" t="s">
        <v>12634</v>
      </c>
    </row>
    <row r="139" spans="2:11" s="24" customFormat="1" x14ac:dyDescent="0.2">
      <c r="B139" s="24" t="s">
        <v>3217</v>
      </c>
      <c r="C139" s="24" t="s">
        <v>4156</v>
      </c>
      <c r="D139" s="24" t="s">
        <v>1184</v>
      </c>
      <c r="E139" s="24" t="s">
        <v>8070</v>
      </c>
      <c r="H139" s="24" t="s">
        <v>3217</v>
      </c>
      <c r="I139" s="24" t="s">
        <v>4156</v>
      </c>
      <c r="J139" s="24" t="s">
        <v>1184</v>
      </c>
      <c r="K139" s="24" t="s">
        <v>8070</v>
      </c>
    </row>
    <row r="140" spans="2:11" s="24" customFormat="1" x14ac:dyDescent="0.2">
      <c r="B140" s="24" t="s">
        <v>1338</v>
      </c>
      <c r="C140" s="24" t="s">
        <v>4416</v>
      </c>
      <c r="D140" s="24" t="s">
        <v>9772</v>
      </c>
      <c r="E140" s="24" t="s">
        <v>10475</v>
      </c>
      <c r="H140" s="24" t="s">
        <v>1338</v>
      </c>
      <c r="I140" s="24" t="s">
        <v>4416</v>
      </c>
      <c r="J140" s="24" t="s">
        <v>9772</v>
      </c>
      <c r="K140" s="24" t="s">
        <v>10475</v>
      </c>
    </row>
    <row r="141" spans="2:11" s="24" customFormat="1" x14ac:dyDescent="0.2">
      <c r="B141" s="24" t="s">
        <v>14979</v>
      </c>
      <c r="C141" s="24" t="s">
        <v>2070</v>
      </c>
      <c r="D141" s="24" t="s">
        <v>2996</v>
      </c>
      <c r="E141" s="24" t="s">
        <v>12780</v>
      </c>
      <c r="H141" s="24" t="s">
        <v>1106</v>
      </c>
      <c r="I141" s="24" t="s">
        <v>2070</v>
      </c>
      <c r="J141" s="24" t="s">
        <v>2996</v>
      </c>
      <c r="K141" s="24" t="s">
        <v>12780</v>
      </c>
    </row>
    <row r="142" spans="2:11" s="24" customFormat="1" x14ac:dyDescent="0.2">
      <c r="B142" s="24" t="s">
        <v>2076</v>
      </c>
      <c r="C142" s="24" t="s">
        <v>12448</v>
      </c>
      <c r="D142" s="24" t="s">
        <v>13346</v>
      </c>
      <c r="E142" s="24" t="s">
        <v>7697</v>
      </c>
      <c r="H142" s="24" t="s">
        <v>2076</v>
      </c>
      <c r="I142" s="24" t="s">
        <v>12448</v>
      </c>
      <c r="J142" s="24" t="s">
        <v>818</v>
      </c>
      <c r="K142" s="24" t="s">
        <v>7697</v>
      </c>
    </row>
    <row r="143" spans="2:11" s="24" customFormat="1" x14ac:dyDescent="0.2">
      <c r="B143" s="24" t="s">
        <v>451</v>
      </c>
      <c r="C143" s="24" t="s">
        <v>609</v>
      </c>
      <c r="D143" s="24" t="s">
        <v>8257</v>
      </c>
      <c r="E143" s="24" t="s">
        <v>8949</v>
      </c>
      <c r="H143" s="24" t="s">
        <v>451</v>
      </c>
      <c r="I143" s="24" t="s">
        <v>609</v>
      </c>
      <c r="J143" s="24" t="s">
        <v>8257</v>
      </c>
      <c r="K143" s="24" t="s">
        <v>8949</v>
      </c>
    </row>
    <row r="144" spans="2:11" s="24" customFormat="1" x14ac:dyDescent="0.2">
      <c r="B144" s="24" t="s">
        <v>16672</v>
      </c>
      <c r="C144" s="24" t="s">
        <v>2010</v>
      </c>
      <c r="D144" s="24" t="s">
        <v>7601</v>
      </c>
      <c r="E144" s="24" t="s">
        <v>4074</v>
      </c>
      <c r="H144" s="24" t="s">
        <v>1648</v>
      </c>
      <c r="I144" s="24" t="s">
        <v>2010</v>
      </c>
      <c r="J144" s="24" t="s">
        <v>7601</v>
      </c>
      <c r="K144" s="24" t="s">
        <v>4074</v>
      </c>
    </row>
    <row r="145" spans="2:11" s="24" customFormat="1" x14ac:dyDescent="0.2">
      <c r="B145" s="24" t="s">
        <v>2788</v>
      </c>
      <c r="C145" s="24" t="s">
        <v>11087</v>
      </c>
      <c r="D145" s="24" t="s">
        <v>11000</v>
      </c>
      <c r="E145" s="24" t="s">
        <v>2555</v>
      </c>
      <c r="H145" s="24" t="s">
        <v>2788</v>
      </c>
      <c r="I145" s="24" t="s">
        <v>11087</v>
      </c>
      <c r="J145" s="24" t="s">
        <v>11000</v>
      </c>
      <c r="K145" s="24" t="s">
        <v>2555</v>
      </c>
    </row>
    <row r="146" spans="2:11" s="24" customFormat="1" x14ac:dyDescent="0.2">
      <c r="B146" s="24" t="s">
        <v>1160</v>
      </c>
      <c r="C146" s="24" t="s">
        <v>2968</v>
      </c>
      <c r="D146" s="24" t="s">
        <v>653</v>
      </c>
      <c r="E146" s="24" t="s">
        <v>6455</v>
      </c>
      <c r="H146" s="24" t="s">
        <v>1160</v>
      </c>
      <c r="I146" s="24" t="s">
        <v>2968</v>
      </c>
      <c r="J146" s="24" t="s">
        <v>653</v>
      </c>
      <c r="K146" s="24" t="s">
        <v>6455</v>
      </c>
    </row>
    <row r="147" spans="2:11" s="24" customFormat="1" x14ac:dyDescent="0.2">
      <c r="B147" s="24" t="s">
        <v>4026</v>
      </c>
      <c r="C147" s="24" t="s">
        <v>9579</v>
      </c>
      <c r="D147" s="24" t="s">
        <v>1404</v>
      </c>
      <c r="E147" s="24" t="s">
        <v>3028</v>
      </c>
      <c r="H147" s="24" t="s">
        <v>4026</v>
      </c>
      <c r="I147" s="24" t="s">
        <v>9579</v>
      </c>
      <c r="J147" s="24" t="s">
        <v>1404</v>
      </c>
      <c r="K147" s="24" t="s">
        <v>3028</v>
      </c>
    </row>
    <row r="148" spans="2:11" s="24" customFormat="1" x14ac:dyDescent="0.2">
      <c r="B148" s="24" t="s">
        <v>580</v>
      </c>
      <c r="C148" s="24" t="s">
        <v>734</v>
      </c>
      <c r="D148" s="24" t="s">
        <v>1839</v>
      </c>
      <c r="E148" s="24" t="s">
        <v>9471</v>
      </c>
      <c r="H148" s="24" t="s">
        <v>580</v>
      </c>
      <c r="I148" s="24" t="s">
        <v>734</v>
      </c>
      <c r="J148" s="24" t="s">
        <v>1839</v>
      </c>
      <c r="K148" s="24" t="s">
        <v>9471</v>
      </c>
    </row>
    <row r="149" spans="2:11" s="24" customFormat="1" x14ac:dyDescent="0.2">
      <c r="B149" s="24" t="s">
        <v>1336</v>
      </c>
      <c r="C149" s="24" t="s">
        <v>6137</v>
      </c>
      <c r="D149" s="24" t="s">
        <v>14602</v>
      </c>
      <c r="E149" s="24" t="s">
        <v>7430</v>
      </c>
      <c r="H149" s="24" t="s">
        <v>1336</v>
      </c>
      <c r="I149" s="24" t="s">
        <v>6137</v>
      </c>
      <c r="J149" s="24" t="s">
        <v>9221</v>
      </c>
      <c r="K149" s="24" t="s">
        <v>7430</v>
      </c>
    </row>
    <row r="150" spans="2:11" s="24" customFormat="1" x14ac:dyDescent="0.2">
      <c r="B150" s="24" t="s">
        <v>16604</v>
      </c>
      <c r="C150" s="24" t="s">
        <v>10417</v>
      </c>
      <c r="D150" s="24" t="s">
        <v>2486</v>
      </c>
      <c r="E150" s="24" t="s">
        <v>7972</v>
      </c>
      <c r="H150" s="24" t="s">
        <v>1109</v>
      </c>
      <c r="I150" s="24" t="s">
        <v>10417</v>
      </c>
      <c r="J150" s="24" t="s">
        <v>2486</v>
      </c>
      <c r="K150" s="24" t="s">
        <v>7972</v>
      </c>
    </row>
    <row r="151" spans="2:11" s="24" customFormat="1" x14ac:dyDescent="0.2">
      <c r="B151" s="24" t="s">
        <v>13427</v>
      </c>
      <c r="C151" s="24" t="s">
        <v>12188</v>
      </c>
      <c r="D151" s="24" t="s">
        <v>13740</v>
      </c>
      <c r="E151" s="24" t="s">
        <v>1594</v>
      </c>
      <c r="H151" s="24" t="s">
        <v>3144</v>
      </c>
      <c r="I151" s="24" t="s">
        <v>12188</v>
      </c>
      <c r="J151" s="24" t="s">
        <v>9236</v>
      </c>
      <c r="K151" s="24" t="s">
        <v>1594</v>
      </c>
    </row>
    <row r="152" spans="2:11" s="24" customFormat="1" x14ac:dyDescent="0.2">
      <c r="B152" s="24" t="s">
        <v>2810</v>
      </c>
      <c r="C152" s="24" t="s">
        <v>2550</v>
      </c>
      <c r="D152" s="24" t="s">
        <v>5903</v>
      </c>
      <c r="E152" s="24" t="s">
        <v>9694</v>
      </c>
      <c r="H152" s="24" t="s">
        <v>2810</v>
      </c>
      <c r="I152" s="24" t="s">
        <v>2550</v>
      </c>
      <c r="J152" s="24" t="s">
        <v>5903</v>
      </c>
      <c r="K152" s="24" t="s">
        <v>9694</v>
      </c>
    </row>
    <row r="153" spans="2:11" s="24" customFormat="1" x14ac:dyDescent="0.2">
      <c r="B153" s="24" t="s">
        <v>3601</v>
      </c>
      <c r="C153" s="24" t="s">
        <v>8249</v>
      </c>
      <c r="D153" s="24" t="s">
        <v>3856</v>
      </c>
      <c r="E153" s="24" t="s">
        <v>13252</v>
      </c>
      <c r="H153" s="24" t="s">
        <v>3601</v>
      </c>
      <c r="I153" s="24" t="s">
        <v>8249</v>
      </c>
      <c r="J153" s="24" t="s">
        <v>3856</v>
      </c>
      <c r="K153" s="24" t="s">
        <v>5561</v>
      </c>
    </row>
    <row r="154" spans="2:11" s="24" customFormat="1" x14ac:dyDescent="0.2">
      <c r="B154" s="24" t="s">
        <v>2018</v>
      </c>
      <c r="C154" s="24" t="s">
        <v>2194</v>
      </c>
      <c r="D154" s="24" t="s">
        <v>9690</v>
      </c>
      <c r="E154" s="24" t="s">
        <v>9033</v>
      </c>
      <c r="H154" s="24" t="s">
        <v>2018</v>
      </c>
      <c r="I154" s="24" t="s">
        <v>2194</v>
      </c>
      <c r="J154" s="24" t="s">
        <v>9690</v>
      </c>
      <c r="K154" s="24" t="s">
        <v>9033</v>
      </c>
    </row>
    <row r="155" spans="2:11" s="24" customFormat="1" x14ac:dyDescent="0.2">
      <c r="B155" s="24" t="s">
        <v>1662</v>
      </c>
      <c r="C155" s="24" t="s">
        <v>1283</v>
      </c>
      <c r="D155" s="24" t="s">
        <v>2204</v>
      </c>
      <c r="E155" s="24" t="s">
        <v>87</v>
      </c>
      <c r="H155" s="24" t="s">
        <v>1662</v>
      </c>
      <c r="I155" s="24" t="s">
        <v>1283</v>
      </c>
      <c r="J155" s="24" t="s">
        <v>2204</v>
      </c>
      <c r="K155" s="24" t="s">
        <v>87</v>
      </c>
    </row>
    <row r="156" spans="2:11" s="24" customFormat="1" x14ac:dyDescent="0.2">
      <c r="B156" s="24" t="s">
        <v>4143</v>
      </c>
      <c r="C156" s="24" t="s">
        <v>3745</v>
      </c>
      <c r="D156" s="24" t="s">
        <v>3108</v>
      </c>
      <c r="E156" s="24" t="s">
        <v>14610</v>
      </c>
      <c r="H156" s="24" t="s">
        <v>4143</v>
      </c>
      <c r="I156" s="24" t="s">
        <v>3745</v>
      </c>
      <c r="J156" s="24" t="s">
        <v>3108</v>
      </c>
      <c r="K156" s="24" t="s">
        <v>12790</v>
      </c>
    </row>
    <row r="157" spans="2:11" s="24" customFormat="1" x14ac:dyDescent="0.2">
      <c r="B157" s="24" t="s">
        <v>779</v>
      </c>
      <c r="C157" s="24" t="s">
        <v>1694</v>
      </c>
      <c r="D157" s="24" t="s">
        <v>1402</v>
      </c>
      <c r="E157" s="24" t="s">
        <v>3529</v>
      </c>
      <c r="H157" s="24" t="s">
        <v>779</v>
      </c>
      <c r="I157" s="24" t="s">
        <v>1694</v>
      </c>
      <c r="J157" s="24" t="s">
        <v>1402</v>
      </c>
      <c r="K157" s="24" t="s">
        <v>3529</v>
      </c>
    </row>
    <row r="158" spans="2:11" s="24" customFormat="1" x14ac:dyDescent="0.2">
      <c r="B158" s="24" t="s">
        <v>744</v>
      </c>
      <c r="C158" s="24" t="s">
        <v>8745</v>
      </c>
      <c r="D158" s="24" t="s">
        <v>1628</v>
      </c>
      <c r="E158" s="24" t="s">
        <v>6221</v>
      </c>
      <c r="H158" s="24" t="s">
        <v>744</v>
      </c>
      <c r="I158" s="24" t="s">
        <v>8745</v>
      </c>
      <c r="J158" s="24" t="s">
        <v>1628</v>
      </c>
      <c r="K158" s="24" t="s">
        <v>6221</v>
      </c>
    </row>
    <row r="159" spans="2:11" s="24" customFormat="1" x14ac:dyDescent="0.2">
      <c r="B159" s="24" t="s">
        <v>1820</v>
      </c>
      <c r="C159" s="24" t="s">
        <v>6492</v>
      </c>
      <c r="D159" s="24" t="s">
        <v>2534</v>
      </c>
      <c r="E159" s="24" t="s">
        <v>3773</v>
      </c>
      <c r="H159" s="24" t="s">
        <v>1820</v>
      </c>
      <c r="I159" s="24" t="s">
        <v>6492</v>
      </c>
      <c r="J159" s="24" t="s">
        <v>2534</v>
      </c>
      <c r="K159" s="24" t="s">
        <v>3773</v>
      </c>
    </row>
    <row r="160" spans="2:11" s="24" customFormat="1" x14ac:dyDescent="0.2">
      <c r="B160" s="24" t="s">
        <v>19596</v>
      </c>
      <c r="C160" s="24" t="s">
        <v>1741</v>
      </c>
      <c r="D160" s="24" t="s">
        <v>1731</v>
      </c>
      <c r="E160" s="24" t="s">
        <v>8562</v>
      </c>
      <c r="H160" s="24" t="s">
        <v>2599</v>
      </c>
      <c r="I160" s="24" t="s">
        <v>1741</v>
      </c>
      <c r="J160" s="24" t="s">
        <v>1731</v>
      </c>
      <c r="K160" s="24" t="s">
        <v>8562</v>
      </c>
    </row>
    <row r="161" spans="2:11" s="24" customFormat="1" x14ac:dyDescent="0.2">
      <c r="B161" s="24" t="s">
        <v>659</v>
      </c>
      <c r="C161" s="24" t="s">
        <v>10010</v>
      </c>
      <c r="D161" s="24" t="s">
        <v>9450</v>
      </c>
      <c r="E161" s="24" t="s">
        <v>2128</v>
      </c>
      <c r="H161" s="24" t="s">
        <v>659</v>
      </c>
      <c r="I161" s="24" t="s">
        <v>10010</v>
      </c>
      <c r="J161" s="24" t="s">
        <v>9450</v>
      </c>
      <c r="K161" s="24" t="s">
        <v>2128</v>
      </c>
    </row>
    <row r="162" spans="2:11" s="24" customFormat="1" x14ac:dyDescent="0.2">
      <c r="B162" s="24" t="s">
        <v>1678</v>
      </c>
      <c r="C162" s="24" t="s">
        <v>916</v>
      </c>
      <c r="D162" s="24" t="s">
        <v>13353</v>
      </c>
      <c r="E162" s="24" t="s">
        <v>9395</v>
      </c>
      <c r="H162" s="24" t="s">
        <v>1678</v>
      </c>
      <c r="I162" s="24" t="s">
        <v>916</v>
      </c>
      <c r="J162" s="24" t="s">
        <v>6901</v>
      </c>
      <c r="K162" s="24" t="s">
        <v>9395</v>
      </c>
    </row>
    <row r="163" spans="2:11" s="24" customFormat="1" x14ac:dyDescent="0.2">
      <c r="B163" s="24" t="s">
        <v>3382</v>
      </c>
      <c r="C163" s="24" t="s">
        <v>13249</v>
      </c>
      <c r="D163" s="24" t="s">
        <v>932</v>
      </c>
      <c r="E163" s="24" t="s">
        <v>16478</v>
      </c>
      <c r="H163" s="24" t="s">
        <v>3382</v>
      </c>
      <c r="I163" s="24" t="s">
        <v>6887</v>
      </c>
      <c r="J163" s="24" t="s">
        <v>932</v>
      </c>
      <c r="K163" s="24" t="s">
        <v>7705</v>
      </c>
    </row>
    <row r="164" spans="2:11" s="24" customFormat="1" x14ac:dyDescent="0.2">
      <c r="B164" s="24" t="s">
        <v>2041</v>
      </c>
      <c r="C164" s="24" t="s">
        <v>3986</v>
      </c>
      <c r="D164" s="24" t="s">
        <v>6550</v>
      </c>
      <c r="E164" s="24" t="s">
        <v>6507</v>
      </c>
      <c r="H164" s="24" t="s">
        <v>2041</v>
      </c>
      <c r="I164" s="24" t="s">
        <v>3986</v>
      </c>
      <c r="J164" s="24" t="s">
        <v>6550</v>
      </c>
      <c r="K164" s="24" t="s">
        <v>6507</v>
      </c>
    </row>
    <row r="165" spans="2:11" s="24" customFormat="1" x14ac:dyDescent="0.2">
      <c r="B165" s="24" t="s">
        <v>1759</v>
      </c>
      <c r="C165" s="24" t="s">
        <v>8016</v>
      </c>
      <c r="D165" s="24" t="s">
        <v>7715</v>
      </c>
      <c r="E165" s="24" t="s">
        <v>3808</v>
      </c>
      <c r="H165" s="24" t="s">
        <v>1759</v>
      </c>
      <c r="I165" s="24" t="s">
        <v>8016</v>
      </c>
      <c r="J165" s="24" t="s">
        <v>7715</v>
      </c>
      <c r="K165" s="24" t="s">
        <v>3808</v>
      </c>
    </row>
    <row r="166" spans="2:11" s="24" customFormat="1" x14ac:dyDescent="0.2">
      <c r="B166" s="24" t="s">
        <v>21240</v>
      </c>
      <c r="C166" s="24" t="s">
        <v>6148</v>
      </c>
      <c r="D166" s="24" t="s">
        <v>6039</v>
      </c>
      <c r="E166" s="24" t="s">
        <v>9391</v>
      </c>
      <c r="H166" s="24" t="s">
        <v>1291</v>
      </c>
      <c r="I166" s="24" t="s">
        <v>6148</v>
      </c>
      <c r="J166" s="24" t="s">
        <v>6039</v>
      </c>
      <c r="K166" s="24" t="s">
        <v>9391</v>
      </c>
    </row>
    <row r="167" spans="2:11" s="24" customFormat="1" x14ac:dyDescent="0.2">
      <c r="B167" s="24" t="s">
        <v>2544</v>
      </c>
      <c r="C167" s="24" t="s">
        <v>822</v>
      </c>
      <c r="D167" s="24" t="s">
        <v>2147</v>
      </c>
      <c r="E167" s="24" t="s">
        <v>7868</v>
      </c>
      <c r="H167" s="24" t="s">
        <v>2544</v>
      </c>
      <c r="I167" s="24" t="s">
        <v>822</v>
      </c>
      <c r="J167" s="24" t="s">
        <v>2147</v>
      </c>
      <c r="K167" s="24" t="s">
        <v>7868</v>
      </c>
    </row>
    <row r="168" spans="2:11" s="24" customFormat="1" x14ac:dyDescent="0.2">
      <c r="B168" s="24" t="s">
        <v>1414</v>
      </c>
      <c r="C168" s="24" t="s">
        <v>4420</v>
      </c>
      <c r="D168" s="24" t="s">
        <v>746</v>
      </c>
      <c r="E168" s="24" t="s">
        <v>4813</v>
      </c>
      <c r="H168" s="24" t="s">
        <v>1414</v>
      </c>
      <c r="I168" s="24" t="s">
        <v>4420</v>
      </c>
      <c r="J168" s="24" t="s">
        <v>746</v>
      </c>
      <c r="K168" s="24" t="s">
        <v>4813</v>
      </c>
    </row>
    <row r="169" spans="2:11" s="24" customFormat="1" x14ac:dyDescent="0.2">
      <c r="B169" s="24" t="s">
        <v>16560</v>
      </c>
      <c r="C169" s="24" t="s">
        <v>11315</v>
      </c>
      <c r="D169" s="24" t="s">
        <v>2846</v>
      </c>
      <c r="E169" s="24" t="s">
        <v>12683</v>
      </c>
      <c r="H169" s="24" t="s">
        <v>982</v>
      </c>
      <c r="I169" s="24" t="s">
        <v>11315</v>
      </c>
      <c r="J169" s="24" t="s">
        <v>2846</v>
      </c>
      <c r="K169" s="24" t="s">
        <v>12683</v>
      </c>
    </row>
    <row r="170" spans="2:11" s="24" customFormat="1" x14ac:dyDescent="0.2">
      <c r="B170" s="24" t="s">
        <v>3605</v>
      </c>
      <c r="C170" s="24" t="s">
        <v>7895</v>
      </c>
      <c r="D170" s="24" t="s">
        <v>2582</v>
      </c>
      <c r="E170" s="24" t="s">
        <v>10712</v>
      </c>
      <c r="H170" s="24" t="s">
        <v>3605</v>
      </c>
      <c r="I170" s="24" t="s">
        <v>7895</v>
      </c>
      <c r="J170" s="24" t="s">
        <v>2582</v>
      </c>
      <c r="K170" s="24" t="s">
        <v>10712</v>
      </c>
    </row>
    <row r="171" spans="2:11" s="24" customFormat="1" x14ac:dyDescent="0.2">
      <c r="B171" s="24" t="s">
        <v>3567</v>
      </c>
      <c r="C171" s="24" t="s">
        <v>2818</v>
      </c>
      <c r="D171" s="24" t="s">
        <v>11553</v>
      </c>
      <c r="E171" s="24" t="s">
        <v>1567</v>
      </c>
      <c r="H171" s="24" t="s">
        <v>3567</v>
      </c>
      <c r="I171" s="24" t="s">
        <v>2818</v>
      </c>
      <c r="J171" s="24" t="s">
        <v>11553</v>
      </c>
      <c r="K171" s="24" t="s">
        <v>1567</v>
      </c>
    </row>
    <row r="172" spans="2:11" s="24" customFormat="1" x14ac:dyDescent="0.2">
      <c r="B172" s="24" t="s">
        <v>203</v>
      </c>
      <c r="C172" s="24" t="s">
        <v>18433</v>
      </c>
      <c r="D172" s="24" t="s">
        <v>3412</v>
      </c>
      <c r="E172" s="24" t="s">
        <v>6863</v>
      </c>
      <c r="H172" s="24" t="s">
        <v>203</v>
      </c>
      <c r="I172" s="24" t="s">
        <v>10902</v>
      </c>
      <c r="J172" s="24" t="s">
        <v>3412</v>
      </c>
      <c r="K172" s="24" t="s">
        <v>6863</v>
      </c>
    </row>
    <row r="173" spans="2:11" s="24" customFormat="1" x14ac:dyDescent="0.2">
      <c r="B173" s="24" t="s">
        <v>16539</v>
      </c>
      <c r="C173" s="24" t="s">
        <v>11049</v>
      </c>
      <c r="D173" s="24" t="s">
        <v>1250</v>
      </c>
      <c r="E173" s="24" t="s">
        <v>13751</v>
      </c>
      <c r="H173" s="24" t="s">
        <v>1450</v>
      </c>
      <c r="I173" s="24" t="s">
        <v>11049</v>
      </c>
      <c r="J173" s="24" t="s">
        <v>1250</v>
      </c>
      <c r="K173" s="24" t="s">
        <v>1074</v>
      </c>
    </row>
    <row r="174" spans="2:11" s="24" customFormat="1" x14ac:dyDescent="0.2">
      <c r="B174" s="24" t="s">
        <v>1446</v>
      </c>
      <c r="C174" s="24" t="s">
        <v>10076</v>
      </c>
      <c r="D174" s="24" t="s">
        <v>2728</v>
      </c>
      <c r="E174" s="24" t="s">
        <v>1285</v>
      </c>
      <c r="H174" s="24" t="s">
        <v>1446</v>
      </c>
      <c r="I174" s="24" t="s">
        <v>10076</v>
      </c>
      <c r="J174" s="24" t="s">
        <v>2728</v>
      </c>
      <c r="K174" s="24" t="s">
        <v>1285</v>
      </c>
    </row>
    <row r="175" spans="2:11" s="24" customFormat="1" x14ac:dyDescent="0.2">
      <c r="B175" s="24" t="s">
        <v>13189</v>
      </c>
      <c r="C175" s="24" t="s">
        <v>4538</v>
      </c>
      <c r="D175" s="24" t="s">
        <v>1273</v>
      </c>
      <c r="E175" s="24" t="s">
        <v>9029</v>
      </c>
      <c r="H175" s="24" t="s">
        <v>1363</v>
      </c>
      <c r="I175" s="24" t="s">
        <v>4538</v>
      </c>
      <c r="J175" s="24" t="s">
        <v>1273</v>
      </c>
      <c r="K175" s="24" t="s">
        <v>9029</v>
      </c>
    </row>
    <row r="176" spans="2:11" s="24" customFormat="1" x14ac:dyDescent="0.2">
      <c r="B176" s="24" t="s">
        <v>547</v>
      </c>
      <c r="C176" s="24" t="s">
        <v>4580</v>
      </c>
      <c r="D176" s="24" t="s">
        <v>8088</v>
      </c>
      <c r="E176" s="24" t="s">
        <v>5272</v>
      </c>
      <c r="H176" s="24" t="s">
        <v>547</v>
      </c>
      <c r="I176" s="24" t="s">
        <v>4580</v>
      </c>
      <c r="J176" s="24" t="s">
        <v>8088</v>
      </c>
      <c r="K176" s="24" t="s">
        <v>5272</v>
      </c>
    </row>
    <row r="177" spans="2:11" s="24" customFormat="1" x14ac:dyDescent="0.2">
      <c r="B177" s="24" t="s">
        <v>1757</v>
      </c>
      <c r="C177" s="24" t="s">
        <v>716</v>
      </c>
      <c r="D177" s="24" t="s">
        <v>8511</v>
      </c>
      <c r="E177" s="24" t="s">
        <v>8110</v>
      </c>
      <c r="H177" s="24" t="s">
        <v>1757</v>
      </c>
      <c r="I177" s="24" t="s">
        <v>716</v>
      </c>
      <c r="J177" s="24" t="s">
        <v>8511</v>
      </c>
      <c r="K177" s="24" t="s">
        <v>8110</v>
      </c>
    </row>
    <row r="178" spans="2:11" s="24" customFormat="1" x14ac:dyDescent="0.2">
      <c r="B178" s="24" t="s">
        <v>1694</v>
      </c>
      <c r="C178" s="24" t="s">
        <v>9282</v>
      </c>
      <c r="D178" s="24" t="s">
        <v>6382</v>
      </c>
      <c r="E178" s="24" t="s">
        <v>11070</v>
      </c>
      <c r="H178" s="24" t="s">
        <v>1694</v>
      </c>
      <c r="I178" s="24" t="s">
        <v>9282</v>
      </c>
      <c r="J178" s="24" t="s">
        <v>6382</v>
      </c>
      <c r="K178" s="24" t="s">
        <v>11070</v>
      </c>
    </row>
    <row r="179" spans="2:11" s="24" customFormat="1" x14ac:dyDescent="0.2">
      <c r="B179" s="24" t="s">
        <v>3577</v>
      </c>
      <c r="C179" s="24" t="s">
        <v>3819</v>
      </c>
      <c r="D179" s="24" t="s">
        <v>1755</v>
      </c>
      <c r="E179" s="24" t="s">
        <v>8216</v>
      </c>
      <c r="H179" s="24" t="s">
        <v>3577</v>
      </c>
      <c r="I179" s="24" t="s">
        <v>3819</v>
      </c>
      <c r="J179" s="24" t="s">
        <v>1755</v>
      </c>
      <c r="K179" s="24" t="s">
        <v>8216</v>
      </c>
    </row>
    <row r="180" spans="2:11" s="24" customFormat="1" x14ac:dyDescent="0.2">
      <c r="B180" s="24" t="s">
        <v>417</v>
      </c>
      <c r="C180" s="24" t="s">
        <v>2911</v>
      </c>
      <c r="D180" s="24" t="s">
        <v>15559</v>
      </c>
      <c r="E180" s="24" t="s">
        <v>252</v>
      </c>
      <c r="H180" s="24" t="s">
        <v>417</v>
      </c>
      <c r="I180" s="24" t="s">
        <v>2911</v>
      </c>
      <c r="J180" s="24" t="s">
        <v>2509</v>
      </c>
      <c r="K180" s="24" t="s">
        <v>252</v>
      </c>
    </row>
    <row r="181" spans="2:11" s="24" customFormat="1" x14ac:dyDescent="0.2">
      <c r="B181" s="24" t="s">
        <v>3275</v>
      </c>
      <c r="C181" s="24" t="s">
        <v>7598</v>
      </c>
      <c r="D181" s="24" t="s">
        <v>580</v>
      </c>
      <c r="E181" s="24" t="s">
        <v>14047</v>
      </c>
      <c r="H181" s="24" t="s">
        <v>3275</v>
      </c>
      <c r="I181" s="24" t="s">
        <v>7598</v>
      </c>
      <c r="J181" s="24" t="s">
        <v>580</v>
      </c>
      <c r="K181" s="24" t="s">
        <v>2051</v>
      </c>
    </row>
    <row r="182" spans="2:11" s="24" customFormat="1" x14ac:dyDescent="0.2">
      <c r="B182" s="24" t="s">
        <v>924</v>
      </c>
      <c r="C182" s="24" t="s">
        <v>4514</v>
      </c>
      <c r="D182" s="24" t="s">
        <v>5062</v>
      </c>
      <c r="E182" s="24" t="s">
        <v>292</v>
      </c>
      <c r="H182" s="24" t="s">
        <v>924</v>
      </c>
      <c r="I182" s="24" t="s">
        <v>4514</v>
      </c>
      <c r="J182" s="24" t="s">
        <v>5062</v>
      </c>
      <c r="K182" s="24" t="s">
        <v>292</v>
      </c>
    </row>
    <row r="183" spans="2:11" s="24" customFormat="1" x14ac:dyDescent="0.2">
      <c r="B183" s="24" t="s">
        <v>2030</v>
      </c>
      <c r="C183" s="24" t="s">
        <v>13599</v>
      </c>
      <c r="D183" s="24" t="s">
        <v>3267</v>
      </c>
      <c r="E183" s="24" t="s">
        <v>10384</v>
      </c>
      <c r="H183" s="24" t="s">
        <v>2030</v>
      </c>
      <c r="I183" s="24" t="s">
        <v>1649</v>
      </c>
      <c r="J183" s="24" t="s">
        <v>3267</v>
      </c>
      <c r="K183" s="24" t="s">
        <v>10384</v>
      </c>
    </row>
    <row r="184" spans="2:11" s="24" customFormat="1" x14ac:dyDescent="0.2">
      <c r="B184" s="24" t="s">
        <v>1824</v>
      </c>
      <c r="C184" s="24" t="s">
        <v>21451</v>
      </c>
      <c r="D184" s="24" t="s">
        <v>9063</v>
      </c>
      <c r="E184" s="24" t="s">
        <v>9507</v>
      </c>
      <c r="H184" s="24" t="s">
        <v>1824</v>
      </c>
      <c r="I184" s="24" t="s">
        <v>6750</v>
      </c>
      <c r="J184" s="24" t="s">
        <v>9063</v>
      </c>
      <c r="K184" s="24" t="s">
        <v>9507</v>
      </c>
    </row>
    <row r="185" spans="2:11" s="24" customFormat="1" x14ac:dyDescent="0.2">
      <c r="B185" s="24" t="s">
        <v>13356</v>
      </c>
      <c r="C185" s="24" t="s">
        <v>8755</v>
      </c>
      <c r="D185" s="24" t="s">
        <v>7516</v>
      </c>
      <c r="E185" s="24" t="s">
        <v>1851</v>
      </c>
      <c r="H185" s="24" t="s">
        <v>977</v>
      </c>
      <c r="I185" s="24" t="s">
        <v>8755</v>
      </c>
      <c r="J185" s="24" t="s">
        <v>7516</v>
      </c>
      <c r="K185" s="24" t="s">
        <v>1851</v>
      </c>
    </row>
    <row r="186" spans="2:11" s="24" customFormat="1" x14ac:dyDescent="0.2">
      <c r="B186" s="75" t="s">
        <v>21491</v>
      </c>
      <c r="C186" s="24" t="s">
        <v>10273</v>
      </c>
      <c r="D186" s="24" t="s">
        <v>2584</v>
      </c>
      <c r="E186" s="24" t="s">
        <v>7170</v>
      </c>
      <c r="H186" s="24" t="s">
        <v>2824</v>
      </c>
      <c r="I186" s="24" t="s">
        <v>10273</v>
      </c>
      <c r="J186" s="24" t="s">
        <v>2584</v>
      </c>
      <c r="K186" s="24" t="s">
        <v>7170</v>
      </c>
    </row>
    <row r="187" spans="2:11" s="24" customFormat="1" x14ac:dyDescent="0.2">
      <c r="B187" s="24" t="s">
        <v>1378</v>
      </c>
      <c r="C187" s="24" t="s">
        <v>15515</v>
      </c>
      <c r="D187" s="24" t="s">
        <v>2176</v>
      </c>
      <c r="E187" s="24" t="s">
        <v>1719</v>
      </c>
      <c r="H187" s="24" t="s">
        <v>1378</v>
      </c>
      <c r="I187" s="24" t="s">
        <v>3960</v>
      </c>
      <c r="J187" s="24" t="s">
        <v>2176</v>
      </c>
      <c r="K187" s="24" t="s">
        <v>1719</v>
      </c>
    </row>
    <row r="188" spans="2:11" s="24" customFormat="1" x14ac:dyDescent="0.2">
      <c r="B188" s="24" t="s">
        <v>1998</v>
      </c>
      <c r="C188" s="24" t="s">
        <v>4228</v>
      </c>
      <c r="D188" s="24" t="s">
        <v>7160</v>
      </c>
      <c r="E188" s="24" t="s">
        <v>2534</v>
      </c>
      <c r="H188" s="24" t="s">
        <v>1998</v>
      </c>
      <c r="I188" s="24" t="s">
        <v>4228</v>
      </c>
      <c r="J188" s="24" t="s">
        <v>7160</v>
      </c>
      <c r="K188" s="24" t="s">
        <v>2534</v>
      </c>
    </row>
    <row r="189" spans="2:11" s="24" customFormat="1" x14ac:dyDescent="0.2">
      <c r="B189" s="24" t="s">
        <v>1755</v>
      </c>
      <c r="C189" s="24" t="s">
        <v>2788</v>
      </c>
      <c r="D189" s="24" t="s">
        <v>3743</v>
      </c>
      <c r="E189" s="24" t="s">
        <v>5562</v>
      </c>
      <c r="H189" s="24" t="s">
        <v>1755</v>
      </c>
      <c r="I189" s="24" t="s">
        <v>2788</v>
      </c>
      <c r="J189" s="24" t="s">
        <v>3743</v>
      </c>
      <c r="K189" s="24" t="s">
        <v>5562</v>
      </c>
    </row>
    <row r="190" spans="2:11" s="24" customFormat="1" x14ac:dyDescent="0.2">
      <c r="B190" s="24" t="s">
        <v>1879</v>
      </c>
      <c r="C190" s="24" t="s">
        <v>3535</v>
      </c>
      <c r="D190" s="24" t="s">
        <v>14975</v>
      </c>
      <c r="E190" s="24" t="s">
        <v>15709</v>
      </c>
      <c r="H190" s="24" t="s">
        <v>1879</v>
      </c>
      <c r="I190" s="24" t="s">
        <v>3535</v>
      </c>
      <c r="J190" s="24" t="s">
        <v>7396</v>
      </c>
      <c r="K190" s="24" t="s">
        <v>6956</v>
      </c>
    </row>
    <row r="191" spans="2:11" s="24" customFormat="1" x14ac:dyDescent="0.2">
      <c r="B191" s="24" t="s">
        <v>13573</v>
      </c>
      <c r="C191" s="24" t="s">
        <v>16114</v>
      </c>
      <c r="D191" s="24" t="s">
        <v>16188</v>
      </c>
      <c r="E191" s="24" t="s">
        <v>6282</v>
      </c>
      <c r="H191" s="24" t="s">
        <v>1707</v>
      </c>
      <c r="I191" s="24" t="s">
        <v>9774</v>
      </c>
      <c r="J191" s="24" t="s">
        <v>11286</v>
      </c>
      <c r="K191" s="24" t="s">
        <v>6282</v>
      </c>
    </row>
    <row r="192" spans="2:11" s="24" customFormat="1" x14ac:dyDescent="0.2">
      <c r="B192" s="24" t="s">
        <v>874</v>
      </c>
      <c r="C192" s="24" t="s">
        <v>13931</v>
      </c>
      <c r="D192" s="24" t="s">
        <v>5448</v>
      </c>
      <c r="E192" s="24" t="s">
        <v>5513</v>
      </c>
      <c r="H192" s="24" t="s">
        <v>874</v>
      </c>
      <c r="I192" s="24" t="s">
        <v>3338</v>
      </c>
      <c r="J192" s="24" t="s">
        <v>5448</v>
      </c>
      <c r="K192" s="24" t="s">
        <v>5513</v>
      </c>
    </row>
    <row r="193" spans="2:11" s="24" customFormat="1" x14ac:dyDescent="0.2">
      <c r="B193" s="24" t="s">
        <v>1130</v>
      </c>
      <c r="C193" s="24" t="s">
        <v>9674</v>
      </c>
      <c r="D193" s="24" t="s">
        <v>4502</v>
      </c>
      <c r="E193" s="24" t="s">
        <v>7870</v>
      </c>
      <c r="H193" s="24" t="s">
        <v>1130</v>
      </c>
      <c r="I193" s="24" t="s">
        <v>9674</v>
      </c>
      <c r="J193" s="24" t="s">
        <v>4502</v>
      </c>
      <c r="K193" s="24" t="s">
        <v>7870</v>
      </c>
    </row>
    <row r="194" spans="2:11" s="24" customFormat="1" x14ac:dyDescent="0.2">
      <c r="B194" s="24" t="s">
        <v>2526</v>
      </c>
      <c r="C194" s="24" t="s">
        <v>2032</v>
      </c>
      <c r="D194" s="24" t="s">
        <v>1547</v>
      </c>
      <c r="E194" s="24" t="s">
        <v>14791</v>
      </c>
      <c r="H194" s="24" t="s">
        <v>2526</v>
      </c>
      <c r="I194" s="24" t="s">
        <v>2032</v>
      </c>
      <c r="J194" s="24" t="s">
        <v>1547</v>
      </c>
      <c r="K194" s="24" t="s">
        <v>4232</v>
      </c>
    </row>
    <row r="195" spans="2:11" s="24" customFormat="1" x14ac:dyDescent="0.2">
      <c r="B195" s="24" t="s">
        <v>1873</v>
      </c>
      <c r="C195" s="24" t="s">
        <v>4022</v>
      </c>
      <c r="D195" s="24" t="s">
        <v>3643</v>
      </c>
      <c r="E195" s="24" t="s">
        <v>14580</v>
      </c>
      <c r="H195" s="24" t="s">
        <v>1873</v>
      </c>
      <c r="I195" s="24" t="s">
        <v>4022</v>
      </c>
      <c r="J195" s="24" t="s">
        <v>3643</v>
      </c>
      <c r="K195" s="24" t="s">
        <v>205</v>
      </c>
    </row>
    <row r="196" spans="2:11" s="24" customFormat="1" x14ac:dyDescent="0.2">
      <c r="B196" s="24" t="s">
        <v>13721</v>
      </c>
      <c r="C196" s="24" t="s">
        <v>3907</v>
      </c>
      <c r="D196" s="24" t="s">
        <v>4012</v>
      </c>
      <c r="E196" s="24" t="s">
        <v>12404</v>
      </c>
      <c r="H196" s="24" t="s">
        <v>2559</v>
      </c>
      <c r="I196" s="24" t="s">
        <v>3907</v>
      </c>
      <c r="J196" s="24" t="s">
        <v>4012</v>
      </c>
      <c r="K196" s="24" t="s">
        <v>12404</v>
      </c>
    </row>
    <row r="197" spans="2:11" s="24" customFormat="1" x14ac:dyDescent="0.2">
      <c r="B197" s="24" t="s">
        <v>1250</v>
      </c>
      <c r="C197" s="24" t="s">
        <v>13797</v>
      </c>
      <c r="D197" s="24" t="s">
        <v>3142</v>
      </c>
      <c r="E197" s="24" t="s">
        <v>18575</v>
      </c>
      <c r="H197" s="24" t="s">
        <v>1250</v>
      </c>
      <c r="I197" s="24" t="s">
        <v>7191</v>
      </c>
      <c r="J197" s="24" t="s">
        <v>3142</v>
      </c>
      <c r="K197" s="24" t="s">
        <v>10884</v>
      </c>
    </row>
    <row r="198" spans="2:11" s="24" customFormat="1" x14ac:dyDescent="0.2">
      <c r="B198" s="24" t="s">
        <v>863</v>
      </c>
      <c r="C198" s="24" t="s">
        <v>3313</v>
      </c>
      <c r="D198" s="24" t="s">
        <v>13427</v>
      </c>
      <c r="E198" s="24" t="s">
        <v>5592</v>
      </c>
      <c r="H198" s="24" t="s">
        <v>863</v>
      </c>
      <c r="I198" s="24" t="s">
        <v>3313</v>
      </c>
      <c r="J198" s="24" t="s">
        <v>3144</v>
      </c>
      <c r="K198" s="24" t="s">
        <v>5592</v>
      </c>
    </row>
    <row r="199" spans="2:11" s="24" customFormat="1" x14ac:dyDescent="0.2">
      <c r="B199" s="24" t="s">
        <v>13346</v>
      </c>
      <c r="C199" s="24" t="s">
        <v>1160</v>
      </c>
      <c r="D199" s="24" t="s">
        <v>4281</v>
      </c>
      <c r="E199" s="24" t="s">
        <v>5844</v>
      </c>
      <c r="H199" s="24" t="s">
        <v>818</v>
      </c>
      <c r="I199" s="24" t="s">
        <v>1160</v>
      </c>
      <c r="J199" s="24" t="s">
        <v>4281</v>
      </c>
      <c r="K199" s="24" t="s">
        <v>5844</v>
      </c>
    </row>
    <row r="200" spans="2:11" s="24" customFormat="1" x14ac:dyDescent="0.2">
      <c r="B200" s="24" t="s">
        <v>2155</v>
      </c>
      <c r="C200" s="24" t="s">
        <v>8720</v>
      </c>
      <c r="D200" s="24" t="s">
        <v>13100</v>
      </c>
      <c r="E200" s="24" t="s">
        <v>6944</v>
      </c>
      <c r="H200" s="24" t="s">
        <v>2155</v>
      </c>
      <c r="I200" s="24" t="s">
        <v>8720</v>
      </c>
      <c r="J200" s="24" t="s">
        <v>672</v>
      </c>
      <c r="K200" s="24" t="s">
        <v>6944</v>
      </c>
    </row>
    <row r="201" spans="2:11" s="24" customFormat="1" x14ac:dyDescent="0.2">
      <c r="B201" s="24" t="s">
        <v>2032</v>
      </c>
      <c r="C201" s="24" t="s">
        <v>14816</v>
      </c>
      <c r="D201" s="24" t="s">
        <v>7015</v>
      </c>
      <c r="E201" s="24" t="s">
        <v>3368</v>
      </c>
      <c r="H201" s="24" t="s">
        <v>2032</v>
      </c>
      <c r="I201" s="24" t="s">
        <v>3409</v>
      </c>
      <c r="J201" s="24" t="s">
        <v>7015</v>
      </c>
      <c r="K201" s="24" t="s">
        <v>3368</v>
      </c>
    </row>
    <row r="202" spans="2:11" s="24" customFormat="1" x14ac:dyDescent="0.2">
      <c r="B202" s="24" t="s">
        <v>1214</v>
      </c>
      <c r="C202" s="24" t="s">
        <v>439</v>
      </c>
      <c r="D202" s="24" t="s">
        <v>13584</v>
      </c>
      <c r="E202" s="24" t="s">
        <v>2586</v>
      </c>
      <c r="H202" s="24" t="s">
        <v>1214</v>
      </c>
      <c r="I202" s="24" t="s">
        <v>439</v>
      </c>
      <c r="J202" s="24" t="s">
        <v>1712</v>
      </c>
      <c r="K202" s="24" t="s">
        <v>2586</v>
      </c>
    </row>
    <row r="203" spans="2:11" s="24" customFormat="1" x14ac:dyDescent="0.2">
      <c r="B203" s="24" t="s">
        <v>13931</v>
      </c>
      <c r="C203" s="24" t="s">
        <v>1130</v>
      </c>
      <c r="D203" s="24" t="s">
        <v>9908</v>
      </c>
      <c r="E203" s="24" t="s">
        <v>16207</v>
      </c>
      <c r="H203" s="24" t="s">
        <v>3338</v>
      </c>
      <c r="I203" s="24" t="s">
        <v>1130</v>
      </c>
      <c r="J203" s="24" t="s">
        <v>9908</v>
      </c>
      <c r="K203" s="24" t="s">
        <v>7371</v>
      </c>
    </row>
    <row r="204" spans="2:11" s="24" customFormat="1" x14ac:dyDescent="0.2">
      <c r="B204" s="24" t="s">
        <v>2726</v>
      </c>
      <c r="C204" s="24" t="s">
        <v>2436</v>
      </c>
      <c r="D204" s="24" t="s">
        <v>863</v>
      </c>
      <c r="E204" s="24" t="s">
        <v>10929</v>
      </c>
      <c r="H204" s="24" t="s">
        <v>2726</v>
      </c>
      <c r="I204" s="24" t="s">
        <v>2436</v>
      </c>
      <c r="J204" s="24" t="s">
        <v>863</v>
      </c>
      <c r="K204" s="24" t="s">
        <v>10929</v>
      </c>
    </row>
    <row r="205" spans="2:11" s="24" customFormat="1" x14ac:dyDescent="0.2">
      <c r="B205" s="24" t="s">
        <v>18519</v>
      </c>
      <c r="C205" s="24" t="s">
        <v>18519</v>
      </c>
      <c r="D205" s="24" t="s">
        <v>1639</v>
      </c>
      <c r="E205" s="24" t="s">
        <v>7032</v>
      </c>
      <c r="H205" s="24" t="s">
        <v>1460</v>
      </c>
      <c r="I205" s="24" t="s">
        <v>1460</v>
      </c>
      <c r="J205" s="24" t="s">
        <v>1639</v>
      </c>
      <c r="K205" s="24" t="s">
        <v>7032</v>
      </c>
    </row>
    <row r="206" spans="2:11" s="24" customFormat="1" x14ac:dyDescent="0.2">
      <c r="B206" s="24" t="s">
        <v>16657</v>
      </c>
      <c r="C206" s="24" t="s">
        <v>12316</v>
      </c>
      <c r="D206" s="24" t="s">
        <v>14943</v>
      </c>
      <c r="E206" s="24" t="s">
        <v>288</v>
      </c>
      <c r="H206" s="24" t="s">
        <v>3097</v>
      </c>
      <c r="I206" s="24" t="s">
        <v>12316</v>
      </c>
      <c r="J206" s="24" t="s">
        <v>1124</v>
      </c>
      <c r="K206" s="24" t="s">
        <v>288</v>
      </c>
    </row>
    <row r="207" spans="2:11" s="24" customFormat="1" x14ac:dyDescent="0.2">
      <c r="B207" s="24" t="s">
        <v>832</v>
      </c>
      <c r="C207" s="24" t="s">
        <v>6488</v>
      </c>
      <c r="D207" s="24" t="s">
        <v>3601</v>
      </c>
      <c r="E207" s="24" t="s">
        <v>10000</v>
      </c>
      <c r="H207" s="24" t="s">
        <v>832</v>
      </c>
      <c r="I207" s="24" t="s">
        <v>6488</v>
      </c>
      <c r="J207" s="24" t="s">
        <v>3601</v>
      </c>
      <c r="K207" s="24" t="s">
        <v>10000</v>
      </c>
    </row>
    <row r="208" spans="2:11" s="24" customFormat="1" x14ac:dyDescent="0.2">
      <c r="B208" s="24" t="s">
        <v>3500</v>
      </c>
      <c r="C208" s="24" t="s">
        <v>4574</v>
      </c>
      <c r="D208" s="24" t="s">
        <v>10449</v>
      </c>
      <c r="E208" s="24" t="s">
        <v>6823</v>
      </c>
      <c r="H208" s="24" t="s">
        <v>3500</v>
      </c>
      <c r="I208" s="24" t="s">
        <v>4574</v>
      </c>
      <c r="J208" s="24" t="s">
        <v>10449</v>
      </c>
      <c r="K208" s="24" t="s">
        <v>6823</v>
      </c>
    </row>
    <row r="209" spans="2:11" s="24" customFormat="1" x14ac:dyDescent="0.2">
      <c r="B209" s="24" t="s">
        <v>916</v>
      </c>
      <c r="C209" s="24" t="s">
        <v>2950</v>
      </c>
      <c r="D209" s="24" t="s">
        <v>2420</v>
      </c>
      <c r="E209" s="24" t="s">
        <v>3583</v>
      </c>
      <c r="H209" s="24" t="s">
        <v>916</v>
      </c>
      <c r="I209" s="24" t="s">
        <v>2950</v>
      </c>
      <c r="J209" s="24" t="s">
        <v>2420</v>
      </c>
      <c r="K209" s="24" t="s">
        <v>3583</v>
      </c>
    </row>
    <row r="210" spans="2:11" s="24" customFormat="1" x14ac:dyDescent="0.2">
      <c r="B210" s="24" t="s">
        <v>1308</v>
      </c>
      <c r="C210" s="24" t="s">
        <v>3719</v>
      </c>
      <c r="D210" s="24" t="s">
        <v>12764</v>
      </c>
      <c r="E210" s="24" t="s">
        <v>8384</v>
      </c>
      <c r="H210" s="24" t="s">
        <v>1308</v>
      </c>
      <c r="I210" s="24" t="s">
        <v>3719</v>
      </c>
      <c r="J210" s="24" t="s">
        <v>12764</v>
      </c>
      <c r="K210" s="24" t="s">
        <v>8384</v>
      </c>
    </row>
    <row r="211" spans="2:11" s="24" customFormat="1" x14ac:dyDescent="0.2">
      <c r="B211" s="24" t="s">
        <v>2972</v>
      </c>
      <c r="C211" s="24" t="s">
        <v>7844</v>
      </c>
      <c r="D211" s="24" t="s">
        <v>1556</v>
      </c>
      <c r="E211" s="24" t="s">
        <v>14676</v>
      </c>
      <c r="H211" s="24" t="s">
        <v>2972</v>
      </c>
      <c r="I211" s="24" t="s">
        <v>7844</v>
      </c>
      <c r="J211" s="24" t="s">
        <v>1556</v>
      </c>
      <c r="K211" s="24" t="s">
        <v>692</v>
      </c>
    </row>
    <row r="212" spans="2:11" s="24" customFormat="1" x14ac:dyDescent="0.2">
      <c r="B212" s="24" t="s">
        <v>1348</v>
      </c>
      <c r="C212" s="24" t="s">
        <v>2921</v>
      </c>
      <c r="D212" s="24" t="s">
        <v>576</v>
      </c>
      <c r="E212" s="24" t="s">
        <v>12367</v>
      </c>
      <c r="H212" s="24" t="s">
        <v>1348</v>
      </c>
      <c r="I212" s="24" t="s">
        <v>2921</v>
      </c>
      <c r="J212" s="24" t="s">
        <v>576</v>
      </c>
      <c r="K212" s="24" t="s">
        <v>12367</v>
      </c>
    </row>
    <row r="213" spans="2:11" s="24" customFormat="1" x14ac:dyDescent="0.2">
      <c r="B213" s="24" t="s">
        <v>710</v>
      </c>
      <c r="C213" s="24" t="s">
        <v>2590</v>
      </c>
      <c r="D213" s="24" t="s">
        <v>3354</v>
      </c>
      <c r="E213" s="24" t="s">
        <v>6376</v>
      </c>
      <c r="H213" s="24" t="s">
        <v>710</v>
      </c>
      <c r="I213" s="24" t="s">
        <v>2590</v>
      </c>
      <c r="J213" s="24" t="s">
        <v>3354</v>
      </c>
      <c r="K213" s="24" t="s">
        <v>6376</v>
      </c>
    </row>
    <row r="214" spans="2:11" s="24" customFormat="1" x14ac:dyDescent="0.2">
      <c r="B214" s="24" t="s">
        <v>13697</v>
      </c>
      <c r="C214" s="24" t="s">
        <v>710</v>
      </c>
      <c r="D214" s="24" t="s">
        <v>1922</v>
      </c>
      <c r="E214" s="24" t="s">
        <v>10151</v>
      </c>
      <c r="H214" s="24" t="s">
        <v>3716</v>
      </c>
      <c r="I214" s="24" t="s">
        <v>710</v>
      </c>
      <c r="J214" s="24" t="s">
        <v>1922</v>
      </c>
      <c r="K214" s="24" t="s">
        <v>10151</v>
      </c>
    </row>
    <row r="215" spans="2:11" s="24" customFormat="1" x14ac:dyDescent="0.2">
      <c r="B215" s="24" t="s">
        <v>1420</v>
      </c>
      <c r="C215" s="24" t="s">
        <v>8183</v>
      </c>
      <c r="D215" s="24" t="s">
        <v>7955</v>
      </c>
      <c r="E215" s="24" t="s">
        <v>3090</v>
      </c>
      <c r="H215" s="24" t="s">
        <v>1420</v>
      </c>
      <c r="I215" s="24" t="s">
        <v>8183</v>
      </c>
      <c r="J215" s="24" t="s">
        <v>7955</v>
      </c>
      <c r="K215" s="24" t="s">
        <v>3090</v>
      </c>
    </row>
    <row r="216" spans="2:11" s="24" customFormat="1" x14ac:dyDescent="0.2">
      <c r="B216" s="24" t="s">
        <v>1412</v>
      </c>
      <c r="C216" s="24" t="s">
        <v>2304</v>
      </c>
      <c r="D216" s="24" t="s">
        <v>10382</v>
      </c>
      <c r="E216" s="24" t="s">
        <v>6342</v>
      </c>
      <c r="H216" s="24" t="s">
        <v>1412</v>
      </c>
      <c r="I216" s="24" t="s">
        <v>2304</v>
      </c>
      <c r="J216" s="24" t="s">
        <v>10382</v>
      </c>
      <c r="K216" s="24" t="s">
        <v>6342</v>
      </c>
    </row>
    <row r="217" spans="2:11" s="24" customFormat="1" x14ac:dyDescent="0.2">
      <c r="B217" s="24" t="s">
        <v>371</v>
      </c>
      <c r="C217" s="24" t="s">
        <v>4002</v>
      </c>
      <c r="D217" s="24" t="s">
        <v>4115</v>
      </c>
      <c r="E217" s="24" t="s">
        <v>7562</v>
      </c>
      <c r="H217" s="24" t="s">
        <v>371</v>
      </c>
      <c r="I217" s="24" t="s">
        <v>4002</v>
      </c>
      <c r="J217" s="24" t="s">
        <v>4115</v>
      </c>
      <c r="K217" s="24" t="s">
        <v>7562</v>
      </c>
    </row>
    <row r="218" spans="2:11" s="24" customFormat="1" x14ac:dyDescent="0.2">
      <c r="B218" s="24" t="s">
        <v>2010</v>
      </c>
      <c r="C218" s="24" t="s">
        <v>6712</v>
      </c>
      <c r="D218" s="24" t="s">
        <v>12609</v>
      </c>
      <c r="E218" s="24" t="s">
        <v>3484</v>
      </c>
      <c r="H218" s="24" t="s">
        <v>2010</v>
      </c>
      <c r="I218" s="24" t="s">
        <v>6712</v>
      </c>
      <c r="J218" s="24" t="s">
        <v>12609</v>
      </c>
      <c r="K218" s="24" t="s">
        <v>3484</v>
      </c>
    </row>
    <row r="219" spans="2:11" s="24" customFormat="1" x14ac:dyDescent="0.2">
      <c r="B219" s="24" t="s">
        <v>1763</v>
      </c>
      <c r="C219" s="24" t="s">
        <v>14979</v>
      </c>
      <c r="D219" s="24" t="s">
        <v>12772</v>
      </c>
      <c r="E219" s="24" t="s">
        <v>11089</v>
      </c>
      <c r="H219" s="24" t="s">
        <v>1763</v>
      </c>
      <c r="I219" s="24" t="s">
        <v>1106</v>
      </c>
      <c r="J219" s="24" t="s">
        <v>12772</v>
      </c>
      <c r="K219" s="24" t="s">
        <v>11089</v>
      </c>
    </row>
    <row r="220" spans="2:11" s="24" customFormat="1" x14ac:dyDescent="0.2">
      <c r="B220" s="24" t="s">
        <v>1426</v>
      </c>
      <c r="C220" s="24" t="s">
        <v>12549</v>
      </c>
      <c r="D220" s="24" t="s">
        <v>13271</v>
      </c>
      <c r="E220" s="24" t="s">
        <v>11828</v>
      </c>
      <c r="H220" s="24" t="s">
        <v>1426</v>
      </c>
      <c r="I220" s="24" t="s">
        <v>12549</v>
      </c>
      <c r="J220" s="24" t="s">
        <v>12879</v>
      </c>
      <c r="K220" s="24" t="s">
        <v>11828</v>
      </c>
    </row>
    <row r="221" spans="2:11" s="24" customFormat="1" x14ac:dyDescent="0.2">
      <c r="B221" s="24" t="s">
        <v>2570</v>
      </c>
      <c r="C221" s="24" t="s">
        <v>9680</v>
      </c>
      <c r="D221" s="24" t="s">
        <v>13464</v>
      </c>
      <c r="E221" s="24" t="s">
        <v>3634</v>
      </c>
      <c r="H221" s="24" t="s">
        <v>2570</v>
      </c>
      <c r="I221" s="24" t="s">
        <v>9680</v>
      </c>
      <c r="J221" s="24" t="s">
        <v>1462</v>
      </c>
      <c r="K221" s="24" t="s">
        <v>3634</v>
      </c>
    </row>
    <row r="222" spans="2:11" s="24" customFormat="1" x14ac:dyDescent="0.2">
      <c r="B222" s="24" t="s">
        <v>2776</v>
      </c>
      <c r="C222" s="24" t="s">
        <v>8104</v>
      </c>
      <c r="D222" s="24" t="s">
        <v>451</v>
      </c>
      <c r="E222" s="24" t="s">
        <v>10746</v>
      </c>
      <c r="H222" s="24" t="s">
        <v>2776</v>
      </c>
      <c r="I222" s="24" t="s">
        <v>8104</v>
      </c>
      <c r="J222" s="24" t="s">
        <v>451</v>
      </c>
      <c r="K222" s="24" t="s">
        <v>10746</v>
      </c>
    </row>
    <row r="223" spans="2:11" s="24" customFormat="1" x14ac:dyDescent="0.2">
      <c r="B223" s="24" t="s">
        <v>1430</v>
      </c>
      <c r="C223" s="24" t="s">
        <v>3269</v>
      </c>
      <c r="D223" s="24" t="s">
        <v>3831</v>
      </c>
      <c r="E223" s="24" t="s">
        <v>6280</v>
      </c>
      <c r="H223" s="24" t="s">
        <v>1430</v>
      </c>
      <c r="I223" s="24" t="s">
        <v>3269</v>
      </c>
      <c r="J223" s="24" t="s">
        <v>3831</v>
      </c>
      <c r="K223" s="24" t="s">
        <v>6280</v>
      </c>
    </row>
    <row r="224" spans="2:11" s="24" customFormat="1" x14ac:dyDescent="0.2">
      <c r="B224" s="24" t="s">
        <v>1539</v>
      </c>
      <c r="C224" s="24" t="s">
        <v>8124</v>
      </c>
      <c r="D224" s="24" t="s">
        <v>15715</v>
      </c>
      <c r="E224" s="24" t="s">
        <v>13500</v>
      </c>
      <c r="H224" s="24" t="s">
        <v>1539</v>
      </c>
      <c r="I224" s="24" t="s">
        <v>8124</v>
      </c>
      <c r="J224" s="24" t="s">
        <v>2228</v>
      </c>
      <c r="K224" s="24" t="s">
        <v>11850</v>
      </c>
    </row>
    <row r="225" spans="2:11" s="24" customFormat="1" x14ac:dyDescent="0.2">
      <c r="B225" s="24" t="s">
        <v>843</v>
      </c>
      <c r="C225" s="24" t="s">
        <v>2542</v>
      </c>
      <c r="D225" s="24" t="s">
        <v>6449</v>
      </c>
      <c r="E225" s="24" t="s">
        <v>12875</v>
      </c>
      <c r="H225" s="24" t="s">
        <v>843</v>
      </c>
      <c r="I225" s="24" t="s">
        <v>2542</v>
      </c>
      <c r="J225" s="24" t="s">
        <v>6449</v>
      </c>
      <c r="K225" s="24" t="s">
        <v>12875</v>
      </c>
    </row>
    <row r="226" spans="2:11" s="24" customFormat="1" x14ac:dyDescent="0.2">
      <c r="B226" s="24" t="s">
        <v>2097</v>
      </c>
      <c r="C226" s="24" t="s">
        <v>10039</v>
      </c>
      <c r="D226" s="24" t="s">
        <v>7420</v>
      </c>
      <c r="E226" s="24" t="s">
        <v>775</v>
      </c>
      <c r="H226" s="24" t="s">
        <v>2097</v>
      </c>
      <c r="I226" s="24" t="s">
        <v>10039</v>
      </c>
      <c r="J226" s="24" t="s">
        <v>7420</v>
      </c>
      <c r="K226" s="24" t="s">
        <v>775</v>
      </c>
    </row>
    <row r="227" spans="2:11" s="24" customFormat="1" x14ac:dyDescent="0.2">
      <c r="B227" s="24" t="s">
        <v>965</v>
      </c>
      <c r="C227" s="24" t="s">
        <v>18430</v>
      </c>
      <c r="D227" s="24" t="s">
        <v>5625</v>
      </c>
      <c r="E227" s="24" t="s">
        <v>17971</v>
      </c>
      <c r="H227" s="24" t="s">
        <v>965</v>
      </c>
      <c r="I227" s="24" t="s">
        <v>3089</v>
      </c>
      <c r="J227" s="24" t="s">
        <v>5625</v>
      </c>
      <c r="K227" s="24" t="s">
        <v>2710</v>
      </c>
    </row>
    <row r="228" spans="2:11" s="24" customFormat="1" x14ac:dyDescent="0.2">
      <c r="B228" s="24" t="s">
        <v>4233</v>
      </c>
      <c r="C228" s="24" t="s">
        <v>17824</v>
      </c>
      <c r="D228" s="24" t="s">
        <v>992</v>
      </c>
      <c r="E228" s="24" t="s">
        <v>13004</v>
      </c>
      <c r="H228" s="24" t="s">
        <v>4233</v>
      </c>
      <c r="I228" s="24" t="s">
        <v>3121</v>
      </c>
      <c r="J228" s="24" t="s">
        <v>992</v>
      </c>
      <c r="K228" s="24" t="s">
        <v>13004</v>
      </c>
    </row>
    <row r="229" spans="2:11" s="24" customFormat="1" x14ac:dyDescent="0.2">
      <c r="B229" s="24" t="s">
        <v>2678</v>
      </c>
      <c r="C229" s="24" t="s">
        <v>1519</v>
      </c>
      <c r="D229" s="24" t="s">
        <v>6831</v>
      </c>
      <c r="E229" s="24" t="s">
        <v>5306</v>
      </c>
      <c r="H229" s="24" t="s">
        <v>2678</v>
      </c>
      <c r="I229" s="24" t="s">
        <v>1519</v>
      </c>
      <c r="J229" s="24" t="s">
        <v>6831</v>
      </c>
      <c r="K229" s="24" t="s">
        <v>5306</v>
      </c>
    </row>
    <row r="230" spans="2:11" s="24" customFormat="1" x14ac:dyDescent="0.2">
      <c r="B230" s="24" t="s">
        <v>1110</v>
      </c>
      <c r="C230" s="24" t="s">
        <v>2692</v>
      </c>
      <c r="D230" s="24" t="s">
        <v>5304</v>
      </c>
      <c r="E230" s="24" t="s">
        <v>1769</v>
      </c>
      <c r="H230" s="24" t="s">
        <v>1110</v>
      </c>
      <c r="I230" s="24" t="s">
        <v>2692</v>
      </c>
      <c r="J230" s="24" t="s">
        <v>5304</v>
      </c>
      <c r="K230" s="24" t="s">
        <v>1769</v>
      </c>
    </row>
    <row r="231" spans="2:11" s="24" customFormat="1" x14ac:dyDescent="0.2">
      <c r="B231" s="24" t="s">
        <v>928</v>
      </c>
      <c r="C231" s="24" t="s">
        <v>1725</v>
      </c>
      <c r="D231" s="24" t="s">
        <v>9733</v>
      </c>
      <c r="E231" s="24" t="s">
        <v>1577</v>
      </c>
      <c r="H231" s="24" t="s">
        <v>928</v>
      </c>
      <c r="I231" s="24" t="s">
        <v>1725</v>
      </c>
      <c r="J231" s="24" t="s">
        <v>9733</v>
      </c>
      <c r="K231" s="24" t="s">
        <v>1577</v>
      </c>
    </row>
    <row r="232" spans="2:11" s="24" customFormat="1" x14ac:dyDescent="0.2">
      <c r="B232" s="24" t="s">
        <v>375</v>
      </c>
      <c r="C232" s="24" t="s">
        <v>2041</v>
      </c>
      <c r="D232" s="24" t="s">
        <v>2329</v>
      </c>
      <c r="E232" s="24" t="s">
        <v>7663</v>
      </c>
      <c r="H232" s="24" t="s">
        <v>375</v>
      </c>
      <c r="I232" s="24" t="s">
        <v>2041</v>
      </c>
      <c r="J232" s="24" t="s">
        <v>2329</v>
      </c>
      <c r="K232" s="24" t="s">
        <v>7663</v>
      </c>
    </row>
    <row r="233" spans="2:11" s="24" customFormat="1" x14ac:dyDescent="0.2">
      <c r="B233" s="24" t="s">
        <v>3769</v>
      </c>
      <c r="C233" s="24" t="s">
        <v>1549</v>
      </c>
      <c r="D233" s="24" t="s">
        <v>1271</v>
      </c>
      <c r="E233" s="24" t="s">
        <v>2381</v>
      </c>
      <c r="H233" s="24" t="s">
        <v>3769</v>
      </c>
      <c r="I233" s="24" t="s">
        <v>1549</v>
      </c>
      <c r="J233" s="24" t="s">
        <v>1271</v>
      </c>
      <c r="K233" s="24" t="s">
        <v>2381</v>
      </c>
    </row>
    <row r="234" spans="2:11" s="24" customFormat="1" x14ac:dyDescent="0.2">
      <c r="B234" s="24" t="s">
        <v>3117</v>
      </c>
      <c r="C234" s="24" t="s">
        <v>9980</v>
      </c>
      <c r="D234" s="24" t="s">
        <v>4764</v>
      </c>
      <c r="E234" s="24" t="s">
        <v>11430</v>
      </c>
      <c r="H234" s="24" t="s">
        <v>3117</v>
      </c>
      <c r="I234" s="24" t="s">
        <v>9980</v>
      </c>
      <c r="J234" s="24" t="s">
        <v>4764</v>
      </c>
      <c r="K234" s="24" t="s">
        <v>11430</v>
      </c>
    </row>
    <row r="235" spans="2:11" s="24" customFormat="1" x14ac:dyDescent="0.2">
      <c r="B235" s="24" t="s">
        <v>3669</v>
      </c>
      <c r="C235" s="24" t="s">
        <v>12583</v>
      </c>
      <c r="D235" s="24" t="s">
        <v>5477</v>
      </c>
      <c r="E235" s="24" t="s">
        <v>11964</v>
      </c>
      <c r="H235" s="24" t="s">
        <v>3669</v>
      </c>
      <c r="I235" s="24" t="s">
        <v>12583</v>
      </c>
      <c r="J235" s="24" t="s">
        <v>5477</v>
      </c>
      <c r="K235" s="24" t="s">
        <v>11964</v>
      </c>
    </row>
    <row r="236" spans="2:11" s="24" customFormat="1" x14ac:dyDescent="0.2">
      <c r="B236" s="24" t="s">
        <v>2572</v>
      </c>
      <c r="C236" s="24" t="s">
        <v>10151</v>
      </c>
      <c r="D236" s="24" t="s">
        <v>568</v>
      </c>
      <c r="E236" s="24" t="s">
        <v>9829</v>
      </c>
      <c r="H236" s="24" t="s">
        <v>2572</v>
      </c>
      <c r="I236" s="24" t="s">
        <v>10151</v>
      </c>
      <c r="J236" s="24" t="s">
        <v>568</v>
      </c>
      <c r="K236" s="24" t="s">
        <v>9829</v>
      </c>
    </row>
    <row r="237" spans="2:11" s="24" customFormat="1" x14ac:dyDescent="0.2">
      <c r="B237" s="24" t="s">
        <v>2542</v>
      </c>
      <c r="C237" s="24" t="s">
        <v>9886</v>
      </c>
      <c r="D237" s="24" t="s">
        <v>10025</v>
      </c>
      <c r="E237" s="24" t="s">
        <v>6869</v>
      </c>
      <c r="H237" s="24" t="s">
        <v>2542</v>
      </c>
      <c r="I237" s="24" t="s">
        <v>9886</v>
      </c>
      <c r="J237" s="24" t="s">
        <v>10025</v>
      </c>
      <c r="K237" s="24" t="s">
        <v>6869</v>
      </c>
    </row>
    <row r="238" spans="2:11" s="24" customFormat="1" x14ac:dyDescent="0.2">
      <c r="B238" s="24" t="s">
        <v>13768</v>
      </c>
      <c r="C238" s="24" t="s">
        <v>2680</v>
      </c>
      <c r="D238" s="24" t="s">
        <v>3140</v>
      </c>
      <c r="E238" s="24" t="s">
        <v>9237</v>
      </c>
      <c r="H238" s="24" t="s">
        <v>2165</v>
      </c>
      <c r="I238" s="24" t="s">
        <v>2680</v>
      </c>
      <c r="J238" s="24" t="s">
        <v>3140</v>
      </c>
      <c r="K238" s="24" t="s">
        <v>9237</v>
      </c>
    </row>
    <row r="239" spans="2:11" s="24" customFormat="1" x14ac:dyDescent="0.2">
      <c r="B239" s="24" t="s">
        <v>4218</v>
      </c>
      <c r="C239" s="24" t="s">
        <v>3013</v>
      </c>
      <c r="D239" s="24" t="s">
        <v>8276</v>
      </c>
      <c r="E239" s="24" t="s">
        <v>6924</v>
      </c>
      <c r="H239" s="24" t="s">
        <v>4218</v>
      </c>
      <c r="I239" s="24" t="s">
        <v>3013</v>
      </c>
      <c r="J239" s="24" t="s">
        <v>8276</v>
      </c>
      <c r="K239" s="24" t="s">
        <v>6924</v>
      </c>
    </row>
    <row r="240" spans="2:11" s="24" customFormat="1" x14ac:dyDescent="0.2">
      <c r="B240" s="24" t="s">
        <v>13255</v>
      </c>
      <c r="C240" s="24" t="s">
        <v>7331</v>
      </c>
      <c r="D240" s="24" t="s">
        <v>5604</v>
      </c>
      <c r="E240" s="24" t="s">
        <v>9362</v>
      </c>
      <c r="H240" s="24" t="s">
        <v>3518</v>
      </c>
      <c r="I240" s="24" t="s">
        <v>7331</v>
      </c>
      <c r="J240" s="24" t="s">
        <v>5604</v>
      </c>
      <c r="K240" s="24" t="s">
        <v>9362</v>
      </c>
    </row>
    <row r="241" spans="2:11" s="24" customFormat="1" x14ac:dyDescent="0.2">
      <c r="B241" s="24" t="s">
        <v>13100</v>
      </c>
      <c r="C241" s="24" t="s">
        <v>11282</v>
      </c>
      <c r="D241" s="24" t="s">
        <v>13145</v>
      </c>
      <c r="E241" s="24" t="s">
        <v>3738</v>
      </c>
      <c r="H241" s="24" t="s">
        <v>672</v>
      </c>
      <c r="I241" s="24" t="s">
        <v>11282</v>
      </c>
      <c r="J241" s="24" t="s">
        <v>9401</v>
      </c>
      <c r="K241" s="24" t="s">
        <v>3738</v>
      </c>
    </row>
    <row r="242" spans="2:11" s="24" customFormat="1" x14ac:dyDescent="0.2">
      <c r="B242" s="24" t="s">
        <v>2201</v>
      </c>
      <c r="C242" s="24" t="s">
        <v>3607</v>
      </c>
      <c r="D242" s="24" t="s">
        <v>2218</v>
      </c>
      <c r="E242" s="24" t="s">
        <v>8493</v>
      </c>
      <c r="H242" s="24" t="s">
        <v>2201</v>
      </c>
      <c r="I242" s="24" t="s">
        <v>3607</v>
      </c>
      <c r="J242" s="24" t="s">
        <v>2218</v>
      </c>
      <c r="K242" s="24" t="s">
        <v>8493</v>
      </c>
    </row>
    <row r="243" spans="2:11" s="24" customFormat="1" x14ac:dyDescent="0.2">
      <c r="B243" s="24" t="s">
        <v>2280</v>
      </c>
      <c r="C243" s="24" t="s">
        <v>10754</v>
      </c>
      <c r="D243" s="24" t="s">
        <v>4944</v>
      </c>
      <c r="E243" s="24" t="s">
        <v>8320</v>
      </c>
      <c r="H243" s="24" t="s">
        <v>2280</v>
      </c>
      <c r="I243" s="24" t="s">
        <v>10754</v>
      </c>
      <c r="J243" s="24" t="s">
        <v>4944</v>
      </c>
      <c r="K243" s="24" t="s">
        <v>8320</v>
      </c>
    </row>
    <row r="244" spans="2:11" s="24" customFormat="1" x14ac:dyDescent="0.2">
      <c r="B244" s="24" t="s">
        <v>17833</v>
      </c>
      <c r="C244" s="24" t="s">
        <v>9703</v>
      </c>
      <c r="D244" s="24" t="s">
        <v>19357</v>
      </c>
      <c r="E244" s="24" t="s">
        <v>5930</v>
      </c>
      <c r="H244" s="24" t="s">
        <v>1292</v>
      </c>
      <c r="I244" s="24" t="s">
        <v>9703</v>
      </c>
      <c r="J244" s="24" t="s">
        <v>1347</v>
      </c>
      <c r="K244" s="24" t="s">
        <v>5930</v>
      </c>
    </row>
    <row r="245" spans="2:11" s="24" customFormat="1" x14ac:dyDescent="0.2">
      <c r="B245" s="24" t="s">
        <v>1350</v>
      </c>
      <c r="C245" s="24" t="s">
        <v>1490</v>
      </c>
      <c r="D245" s="24" t="s">
        <v>6067</v>
      </c>
      <c r="E245" s="24" t="s">
        <v>15574</v>
      </c>
      <c r="H245" s="24" t="s">
        <v>1350</v>
      </c>
      <c r="I245" s="24" t="s">
        <v>1490</v>
      </c>
      <c r="J245" s="24" t="s">
        <v>6067</v>
      </c>
      <c r="K245" s="24" t="s">
        <v>3431</v>
      </c>
    </row>
    <row r="246" spans="2:11" s="24" customFormat="1" x14ac:dyDescent="0.2">
      <c r="B246" s="24" t="s">
        <v>1519</v>
      </c>
      <c r="C246" s="24" t="s">
        <v>857</v>
      </c>
      <c r="D246" s="24" t="s">
        <v>5590</v>
      </c>
      <c r="E246" s="24" t="s">
        <v>5615</v>
      </c>
      <c r="H246" s="24" t="s">
        <v>1519</v>
      </c>
      <c r="I246" s="24" t="s">
        <v>857</v>
      </c>
      <c r="J246" s="24" t="s">
        <v>5590</v>
      </c>
      <c r="K246" s="24" t="s">
        <v>5615</v>
      </c>
    </row>
    <row r="247" spans="2:11" s="24" customFormat="1" x14ac:dyDescent="0.2">
      <c r="B247" s="24" t="s">
        <v>13268</v>
      </c>
      <c r="C247" s="24" t="s">
        <v>7218</v>
      </c>
      <c r="D247" s="24" t="s">
        <v>8876</v>
      </c>
      <c r="E247" s="24" t="s">
        <v>2461</v>
      </c>
      <c r="H247" s="24" t="s">
        <v>836</v>
      </c>
      <c r="I247" s="24" t="s">
        <v>7218</v>
      </c>
      <c r="J247" s="24" t="s">
        <v>8876</v>
      </c>
      <c r="K247" s="24" t="s">
        <v>2461</v>
      </c>
    </row>
    <row r="248" spans="2:11" s="24" customFormat="1" x14ac:dyDescent="0.2">
      <c r="B248" s="24" t="s">
        <v>2245</v>
      </c>
      <c r="C248" s="24" t="s">
        <v>8601</v>
      </c>
      <c r="D248" s="24" t="s">
        <v>1368</v>
      </c>
      <c r="E248" s="24" t="s">
        <v>3157</v>
      </c>
      <c r="H248" s="24" t="s">
        <v>2245</v>
      </c>
      <c r="I248" s="24" t="s">
        <v>8601</v>
      </c>
      <c r="J248" s="24" t="s">
        <v>1368</v>
      </c>
      <c r="K248" s="24" t="s">
        <v>3157</v>
      </c>
    </row>
    <row r="249" spans="2:11" s="24" customFormat="1" x14ac:dyDescent="0.2">
      <c r="B249" s="24" t="s">
        <v>4115</v>
      </c>
      <c r="C249" s="24" t="s">
        <v>4463</v>
      </c>
      <c r="D249" s="24" t="s">
        <v>1194</v>
      </c>
      <c r="E249" s="24" t="s">
        <v>2348</v>
      </c>
      <c r="H249" s="24" t="s">
        <v>4115</v>
      </c>
      <c r="I249" s="24" t="s">
        <v>4463</v>
      </c>
      <c r="J249" s="24" t="s">
        <v>1194</v>
      </c>
      <c r="K249" s="24" t="s">
        <v>2348</v>
      </c>
    </row>
    <row r="250" spans="2:11" s="24" customFormat="1" x14ac:dyDescent="0.2">
      <c r="B250" s="24" t="s">
        <v>15559</v>
      </c>
      <c r="C250" s="24" t="s">
        <v>6710</v>
      </c>
      <c r="D250" s="24" t="s">
        <v>3256</v>
      </c>
      <c r="E250" s="24" t="s">
        <v>15014</v>
      </c>
      <c r="H250" s="24" t="s">
        <v>2509</v>
      </c>
      <c r="I250" s="24" t="s">
        <v>6710</v>
      </c>
      <c r="J250" s="24" t="s">
        <v>3256</v>
      </c>
      <c r="K250" s="24" t="s">
        <v>12184</v>
      </c>
    </row>
    <row r="251" spans="2:11" s="24" customFormat="1" x14ac:dyDescent="0.2">
      <c r="B251" s="24" t="s">
        <v>15715</v>
      </c>
      <c r="C251" s="24" t="s">
        <v>1446</v>
      </c>
      <c r="D251" s="24" t="s">
        <v>13157</v>
      </c>
      <c r="E251" s="24" t="s">
        <v>8599</v>
      </c>
      <c r="H251" s="24" t="s">
        <v>2228</v>
      </c>
      <c r="I251" s="24" t="s">
        <v>1446</v>
      </c>
      <c r="J251" s="24" t="s">
        <v>1700</v>
      </c>
      <c r="K251" s="24" t="s">
        <v>8599</v>
      </c>
    </row>
    <row r="252" spans="2:11" s="24" customFormat="1" x14ac:dyDescent="0.2">
      <c r="B252" s="24" t="s">
        <v>3025</v>
      </c>
      <c r="C252" s="24" t="s">
        <v>4060</v>
      </c>
      <c r="D252" s="24" t="s">
        <v>5785</v>
      </c>
      <c r="E252" s="24" t="s">
        <v>16102</v>
      </c>
      <c r="H252" s="24" t="s">
        <v>3025</v>
      </c>
      <c r="I252" s="24" t="s">
        <v>4060</v>
      </c>
      <c r="J252" s="24" t="s">
        <v>5785</v>
      </c>
      <c r="K252" s="24" t="s">
        <v>2157</v>
      </c>
    </row>
    <row r="253" spans="2:11" s="24" customFormat="1" x14ac:dyDescent="0.2">
      <c r="B253" s="24" t="s">
        <v>1581</v>
      </c>
      <c r="C253" s="24" t="s">
        <v>2072</v>
      </c>
      <c r="D253" s="24" t="s">
        <v>15022</v>
      </c>
      <c r="E253" s="24" t="s">
        <v>4457</v>
      </c>
      <c r="H253" s="24" t="s">
        <v>1581</v>
      </c>
      <c r="I253" s="24" t="s">
        <v>2072</v>
      </c>
      <c r="J253" s="24" t="s">
        <v>944</v>
      </c>
      <c r="K253" s="24" t="s">
        <v>4457</v>
      </c>
    </row>
    <row r="254" spans="2:11" s="24" customFormat="1" x14ac:dyDescent="0.2">
      <c r="B254" s="24" t="s">
        <v>419</v>
      </c>
      <c r="C254" s="24" t="s">
        <v>6774</v>
      </c>
      <c r="D254" s="24" t="s">
        <v>9270</v>
      </c>
      <c r="E254" s="24" t="s">
        <v>3277</v>
      </c>
      <c r="H254" s="24" t="s">
        <v>419</v>
      </c>
      <c r="I254" s="24" t="s">
        <v>6774</v>
      </c>
      <c r="J254" s="24" t="s">
        <v>9270</v>
      </c>
      <c r="K254" s="24" t="s">
        <v>3277</v>
      </c>
    </row>
    <row r="255" spans="2:11" s="24" customFormat="1" x14ac:dyDescent="0.2">
      <c r="B255" s="24" t="s">
        <v>2878</v>
      </c>
      <c r="C255" s="24" t="s">
        <v>20172</v>
      </c>
      <c r="D255" s="24" t="s">
        <v>6033</v>
      </c>
      <c r="E255" s="24" t="s">
        <v>3573</v>
      </c>
      <c r="H255" s="24" t="s">
        <v>2878</v>
      </c>
      <c r="I255" s="24" t="s">
        <v>7952</v>
      </c>
      <c r="J255" s="24" t="s">
        <v>6033</v>
      </c>
      <c r="K255" s="24" t="s">
        <v>3573</v>
      </c>
    </row>
    <row r="256" spans="2:11" s="24" customFormat="1" x14ac:dyDescent="0.2">
      <c r="B256" s="24" t="s">
        <v>2852</v>
      </c>
      <c r="C256" s="24" t="s">
        <v>11041</v>
      </c>
      <c r="D256" s="24" t="s">
        <v>7774</v>
      </c>
      <c r="E256" s="24" t="s">
        <v>8077</v>
      </c>
      <c r="H256" s="24" t="s">
        <v>2852</v>
      </c>
      <c r="I256" s="24" t="s">
        <v>11041</v>
      </c>
      <c r="J256" s="24" t="s">
        <v>7774</v>
      </c>
      <c r="K256" s="24" t="s">
        <v>8077</v>
      </c>
    </row>
    <row r="257" spans="2:11" s="24" customFormat="1" x14ac:dyDescent="0.2">
      <c r="B257" s="24" t="s">
        <v>594</v>
      </c>
      <c r="C257" s="24" t="s">
        <v>18068</v>
      </c>
      <c r="D257" s="24" t="s">
        <v>1406</v>
      </c>
      <c r="E257" s="24" t="s">
        <v>11205</v>
      </c>
      <c r="H257" s="24" t="s">
        <v>594</v>
      </c>
      <c r="I257" s="24" t="s">
        <v>7976</v>
      </c>
      <c r="J257" s="24" t="s">
        <v>1406</v>
      </c>
      <c r="K257" s="24" t="s">
        <v>11205</v>
      </c>
    </row>
    <row r="258" spans="2:11" s="24" customFormat="1" x14ac:dyDescent="0.2">
      <c r="B258" s="24" t="s">
        <v>2550</v>
      </c>
      <c r="C258" s="24" t="s">
        <v>2825</v>
      </c>
      <c r="D258" s="24" t="s">
        <v>21064</v>
      </c>
      <c r="E258" s="24" t="s">
        <v>8034</v>
      </c>
      <c r="H258" s="24" t="s">
        <v>2550</v>
      </c>
      <c r="I258" s="24" t="s">
        <v>2825</v>
      </c>
      <c r="J258" s="24" t="s">
        <v>1804</v>
      </c>
      <c r="K258" s="24" t="s">
        <v>8034</v>
      </c>
    </row>
    <row r="259" spans="2:11" s="24" customFormat="1" x14ac:dyDescent="0.2">
      <c r="B259" s="24" t="s">
        <v>1920</v>
      </c>
      <c r="C259" s="24" t="s">
        <v>4473</v>
      </c>
      <c r="D259" s="24" t="s">
        <v>9743</v>
      </c>
      <c r="E259" s="24" t="s">
        <v>6091</v>
      </c>
      <c r="H259" s="24" t="s">
        <v>1920</v>
      </c>
      <c r="I259" s="24" t="s">
        <v>4473</v>
      </c>
      <c r="J259" s="24" t="s">
        <v>9743</v>
      </c>
      <c r="K259" s="24" t="s">
        <v>6091</v>
      </c>
    </row>
    <row r="260" spans="2:11" s="24" customFormat="1" x14ac:dyDescent="0.2">
      <c r="B260" s="24" t="s">
        <v>347</v>
      </c>
      <c r="C260" s="24" t="s">
        <v>13715</v>
      </c>
      <c r="D260" s="24" t="s">
        <v>2199</v>
      </c>
      <c r="E260" s="24" t="s">
        <v>10159</v>
      </c>
      <c r="H260" s="24" t="s">
        <v>347</v>
      </c>
      <c r="I260" s="24" t="s">
        <v>11018</v>
      </c>
      <c r="J260" s="24" t="s">
        <v>2199</v>
      </c>
      <c r="K260" s="24" t="s">
        <v>10159</v>
      </c>
    </row>
    <row r="261" spans="2:11" s="24" customFormat="1" x14ac:dyDescent="0.2">
      <c r="B261" s="24" t="s">
        <v>15022</v>
      </c>
      <c r="C261" s="24" t="s">
        <v>13625</v>
      </c>
      <c r="D261" s="24" t="s">
        <v>1218</v>
      </c>
      <c r="E261" s="24" t="s">
        <v>6307</v>
      </c>
      <c r="H261" s="24" t="s">
        <v>944</v>
      </c>
      <c r="I261" s="24" t="s">
        <v>3299</v>
      </c>
      <c r="J261" s="24" t="s">
        <v>1218</v>
      </c>
      <c r="K261" s="24" t="s">
        <v>6307</v>
      </c>
    </row>
    <row r="262" spans="2:11" s="24" customFormat="1" x14ac:dyDescent="0.2">
      <c r="B262" s="24" t="s">
        <v>899</v>
      </c>
      <c r="C262" s="24" t="s">
        <v>2872</v>
      </c>
      <c r="D262" s="24" t="s">
        <v>1172</v>
      </c>
      <c r="E262" s="24" t="s">
        <v>5555</v>
      </c>
      <c r="H262" s="24" t="s">
        <v>899</v>
      </c>
      <c r="I262" s="24" t="s">
        <v>2872</v>
      </c>
      <c r="J262" s="24" t="s">
        <v>1172</v>
      </c>
      <c r="K262" s="24" t="s">
        <v>5555</v>
      </c>
    </row>
    <row r="263" spans="2:11" s="24" customFormat="1" x14ac:dyDescent="0.2">
      <c r="B263" s="24" t="s">
        <v>3412</v>
      </c>
      <c r="C263" s="24" t="s">
        <v>1998</v>
      </c>
      <c r="D263" s="24" t="s">
        <v>1019</v>
      </c>
      <c r="E263" s="24" t="s">
        <v>3248</v>
      </c>
      <c r="H263" s="24" t="s">
        <v>3412</v>
      </c>
      <c r="I263" s="24" t="s">
        <v>1998</v>
      </c>
      <c r="J263" s="24" t="s">
        <v>1019</v>
      </c>
      <c r="K263" s="24" t="s">
        <v>3248</v>
      </c>
    </row>
    <row r="264" spans="2:11" s="24" customFormat="1" x14ac:dyDescent="0.2">
      <c r="B264" s="24" t="s">
        <v>3165</v>
      </c>
      <c r="C264" s="24" t="s">
        <v>3215</v>
      </c>
      <c r="D264" s="24" t="s">
        <v>2970</v>
      </c>
      <c r="E264" s="24" t="s">
        <v>2321</v>
      </c>
      <c r="H264" s="24" t="s">
        <v>3165</v>
      </c>
      <c r="I264" s="24" t="s">
        <v>3215</v>
      </c>
      <c r="J264" s="24" t="s">
        <v>2970</v>
      </c>
      <c r="K264" s="24" t="s">
        <v>2321</v>
      </c>
    </row>
    <row r="265" spans="2:11" s="24" customFormat="1" x14ac:dyDescent="0.2">
      <c r="B265" s="24" t="s">
        <v>2622</v>
      </c>
      <c r="C265" s="24" t="s">
        <v>3775</v>
      </c>
      <c r="D265" s="24" t="s">
        <v>8826</v>
      </c>
      <c r="E265" s="24" t="s">
        <v>10837</v>
      </c>
      <c r="H265" s="24" t="s">
        <v>2622</v>
      </c>
      <c r="I265" s="24" t="s">
        <v>3775</v>
      </c>
      <c r="J265" s="24" t="s">
        <v>8826</v>
      </c>
      <c r="K265" s="24" t="s">
        <v>10837</v>
      </c>
    </row>
    <row r="266" spans="2:11" s="24" customFormat="1" x14ac:dyDescent="0.2">
      <c r="B266" s="24" t="s">
        <v>1830</v>
      </c>
      <c r="C266" s="24" t="s">
        <v>12638</v>
      </c>
      <c r="D266" s="24" t="s">
        <v>1581</v>
      </c>
      <c r="E266" s="24" t="s">
        <v>7312</v>
      </c>
      <c r="H266" s="24" t="s">
        <v>1830</v>
      </c>
      <c r="I266" s="24" t="s">
        <v>12638</v>
      </c>
      <c r="J266" s="24" t="s">
        <v>1581</v>
      </c>
      <c r="K266" s="24" t="s">
        <v>7312</v>
      </c>
    </row>
    <row r="267" spans="2:11" s="24" customFormat="1" x14ac:dyDescent="0.2">
      <c r="B267" s="24" t="s">
        <v>2974</v>
      </c>
      <c r="C267" s="24" t="s">
        <v>3547</v>
      </c>
      <c r="D267" s="24" t="s">
        <v>3854</v>
      </c>
      <c r="E267" s="24" t="s">
        <v>6311</v>
      </c>
      <c r="H267" s="24" t="s">
        <v>2974</v>
      </c>
      <c r="I267" s="24" t="s">
        <v>3547</v>
      </c>
      <c r="J267" s="24" t="s">
        <v>3854</v>
      </c>
      <c r="K267" s="24" t="s">
        <v>6311</v>
      </c>
    </row>
    <row r="268" spans="2:11" s="24" customFormat="1" x14ac:dyDescent="0.2">
      <c r="B268" s="24" t="s">
        <v>4473</v>
      </c>
      <c r="C268" s="24" t="s">
        <v>10210</v>
      </c>
      <c r="D268" s="24" t="s">
        <v>13240</v>
      </c>
      <c r="E268" s="24" t="s">
        <v>12809</v>
      </c>
      <c r="H268" s="24" t="s">
        <v>4473</v>
      </c>
      <c r="I268" s="24" t="s">
        <v>10210</v>
      </c>
      <c r="J268" s="24" t="s">
        <v>3929</v>
      </c>
      <c r="K268" s="24" t="s">
        <v>12809</v>
      </c>
    </row>
    <row r="269" spans="2:11" s="24" customFormat="1" x14ac:dyDescent="0.2">
      <c r="B269" s="24" t="s">
        <v>3110</v>
      </c>
      <c r="C269" s="24" t="s">
        <v>4266</v>
      </c>
      <c r="D269" s="24" t="s">
        <v>6156</v>
      </c>
      <c r="E269" s="24" t="s">
        <v>11008</v>
      </c>
      <c r="H269" s="24" t="s">
        <v>3110</v>
      </c>
      <c r="I269" s="24" t="s">
        <v>4266</v>
      </c>
      <c r="J269" s="24" t="s">
        <v>6156</v>
      </c>
      <c r="K269" s="24" t="s">
        <v>11008</v>
      </c>
    </row>
    <row r="270" spans="2:11" s="24" customFormat="1" x14ac:dyDescent="0.2">
      <c r="B270" s="24" t="s">
        <v>2680</v>
      </c>
      <c r="C270" s="24" t="s">
        <v>18419</v>
      </c>
      <c r="D270" s="24" t="s">
        <v>9191</v>
      </c>
      <c r="E270" s="24" t="s">
        <v>7175</v>
      </c>
      <c r="H270" s="24" t="s">
        <v>2680</v>
      </c>
      <c r="I270" s="24" t="s">
        <v>3266</v>
      </c>
      <c r="J270" s="24" t="s">
        <v>9191</v>
      </c>
      <c r="K270" s="24" t="s">
        <v>7175</v>
      </c>
    </row>
    <row r="271" spans="2:11" s="24" customFormat="1" x14ac:dyDescent="0.2">
      <c r="B271" s="24" t="s">
        <v>14634</v>
      </c>
      <c r="C271" s="24" t="s">
        <v>12099</v>
      </c>
      <c r="D271" s="24" t="s">
        <v>5814</v>
      </c>
      <c r="E271" s="24" t="s">
        <v>7449</v>
      </c>
      <c r="H271" s="24" t="s">
        <v>3475</v>
      </c>
      <c r="I271" s="24" t="s">
        <v>12099</v>
      </c>
      <c r="J271" s="24" t="s">
        <v>5814</v>
      </c>
      <c r="K271" s="24" t="s">
        <v>7449</v>
      </c>
    </row>
    <row r="272" spans="2:11" s="24" customFormat="1" x14ac:dyDescent="0.2">
      <c r="B272" s="24" t="s">
        <v>714</v>
      </c>
      <c r="C272" s="24" t="s">
        <v>6575</v>
      </c>
      <c r="D272" s="24" t="s">
        <v>5776</v>
      </c>
      <c r="E272" s="24" t="s">
        <v>2307</v>
      </c>
      <c r="H272" s="24" t="s">
        <v>714</v>
      </c>
      <c r="I272" s="24" t="s">
        <v>6575</v>
      </c>
      <c r="J272" s="24" t="s">
        <v>5776</v>
      </c>
      <c r="K272" s="24" t="s">
        <v>2307</v>
      </c>
    </row>
    <row r="273" spans="2:11" s="24" customFormat="1" x14ac:dyDescent="0.2">
      <c r="B273" s="24" t="s">
        <v>2087</v>
      </c>
      <c r="C273" s="24" t="s">
        <v>6975</v>
      </c>
      <c r="D273" s="24" t="s">
        <v>3285</v>
      </c>
      <c r="E273" s="24" t="s">
        <v>7384</v>
      </c>
      <c r="H273" s="24" t="s">
        <v>2087</v>
      </c>
      <c r="I273" s="24" t="s">
        <v>6975</v>
      </c>
      <c r="J273" s="24" t="s">
        <v>3285</v>
      </c>
      <c r="K273" s="24" t="s">
        <v>7384</v>
      </c>
    </row>
    <row r="274" spans="2:11" s="24" customFormat="1" x14ac:dyDescent="0.2">
      <c r="B274" s="24" t="s">
        <v>14998</v>
      </c>
      <c r="C274" s="24" t="s">
        <v>9976</v>
      </c>
      <c r="D274" s="24" t="s">
        <v>9479</v>
      </c>
      <c r="E274" s="24" t="s">
        <v>13687</v>
      </c>
      <c r="H274" s="24" t="s">
        <v>3658</v>
      </c>
      <c r="I274" s="24" t="s">
        <v>9976</v>
      </c>
      <c r="J274" s="24" t="s">
        <v>9479</v>
      </c>
      <c r="K274" s="24" t="s">
        <v>9454</v>
      </c>
    </row>
    <row r="275" spans="2:11" s="24" customFormat="1" x14ac:dyDescent="0.2">
      <c r="B275" s="24" t="s">
        <v>2921</v>
      </c>
      <c r="C275" s="24" t="s">
        <v>3883</v>
      </c>
      <c r="D275" s="24" t="s">
        <v>12150</v>
      </c>
      <c r="E275" s="24" t="s">
        <v>7198</v>
      </c>
      <c r="H275" s="24" t="s">
        <v>2921</v>
      </c>
      <c r="I275" s="24" t="s">
        <v>3883</v>
      </c>
      <c r="J275" s="24" t="s">
        <v>12150</v>
      </c>
      <c r="K275" s="24" t="s">
        <v>7198</v>
      </c>
    </row>
    <row r="276" spans="2:11" s="24" customFormat="1" x14ac:dyDescent="0.2">
      <c r="B276" s="24" t="s">
        <v>1038</v>
      </c>
      <c r="C276" s="24" t="s">
        <v>547</v>
      </c>
      <c r="D276" s="24" t="s">
        <v>375</v>
      </c>
      <c r="E276" s="24" t="s">
        <v>6912</v>
      </c>
      <c r="H276" s="24" t="s">
        <v>1038</v>
      </c>
      <c r="I276" s="24" t="s">
        <v>547</v>
      </c>
      <c r="J276" s="24" t="s">
        <v>375</v>
      </c>
      <c r="K276" s="24" t="s">
        <v>6912</v>
      </c>
    </row>
    <row r="277" spans="2:11" s="24" customFormat="1" x14ac:dyDescent="0.2">
      <c r="B277" s="24" t="s">
        <v>4392</v>
      </c>
      <c r="C277" s="24" t="s">
        <v>12851</v>
      </c>
      <c r="D277" s="24" t="s">
        <v>1798</v>
      </c>
      <c r="E277" s="24" t="s">
        <v>16777</v>
      </c>
      <c r="H277" s="24" t="s">
        <v>4392</v>
      </c>
      <c r="I277" s="24" t="s">
        <v>12851</v>
      </c>
      <c r="J277" s="24" t="s">
        <v>1798</v>
      </c>
      <c r="K277" s="24" t="s">
        <v>12145</v>
      </c>
    </row>
    <row r="278" spans="2:11" s="24" customFormat="1" x14ac:dyDescent="0.2">
      <c r="B278" s="24" t="s">
        <v>4123</v>
      </c>
      <c r="C278" s="24" t="s">
        <v>5783</v>
      </c>
      <c r="D278" s="24" t="s">
        <v>12354</v>
      </c>
      <c r="E278" s="24" t="s">
        <v>14050</v>
      </c>
      <c r="H278" s="24" t="s">
        <v>4123</v>
      </c>
      <c r="I278" s="24" t="s">
        <v>5783</v>
      </c>
      <c r="J278" s="24" t="s">
        <v>12354</v>
      </c>
      <c r="K278" s="24" t="s">
        <v>11145</v>
      </c>
    </row>
    <row r="279" spans="2:11" s="24" customFormat="1" x14ac:dyDescent="0.2">
      <c r="B279" s="24" t="s">
        <v>20396</v>
      </c>
      <c r="C279" s="24" t="s">
        <v>7333</v>
      </c>
      <c r="D279" s="24" t="s">
        <v>203</v>
      </c>
      <c r="E279" s="24" t="s">
        <v>16697</v>
      </c>
      <c r="H279" s="24" t="s">
        <v>2549</v>
      </c>
      <c r="I279" s="24" t="s">
        <v>7333</v>
      </c>
      <c r="J279" s="24" t="s">
        <v>203</v>
      </c>
      <c r="K279" s="24" t="s">
        <v>7177</v>
      </c>
    </row>
    <row r="280" spans="2:11" s="24" customFormat="1" x14ac:dyDescent="0.2">
      <c r="B280" s="24" t="s">
        <v>3897</v>
      </c>
      <c r="C280" s="24" t="s">
        <v>6523</v>
      </c>
      <c r="D280" s="24" t="s">
        <v>1426</v>
      </c>
      <c r="E280" s="24" t="s">
        <v>15431</v>
      </c>
      <c r="H280" s="24" t="s">
        <v>3897</v>
      </c>
      <c r="I280" s="24" t="s">
        <v>6523</v>
      </c>
      <c r="J280" s="24" t="s">
        <v>1426</v>
      </c>
      <c r="K280" s="24" t="s">
        <v>7382</v>
      </c>
    </row>
    <row r="281" spans="2:11" s="24" customFormat="1" x14ac:dyDescent="0.2">
      <c r="B281" s="24" t="s">
        <v>14798</v>
      </c>
      <c r="C281" s="24" t="s">
        <v>2518</v>
      </c>
      <c r="D281" s="24" t="s">
        <v>13192</v>
      </c>
      <c r="E281" s="24" t="s">
        <v>1116</v>
      </c>
      <c r="H281" s="24" t="s">
        <v>3016</v>
      </c>
      <c r="I281" s="24" t="s">
        <v>2518</v>
      </c>
      <c r="J281" s="24" t="s">
        <v>3442</v>
      </c>
      <c r="K281" s="24" t="s">
        <v>1116</v>
      </c>
    </row>
    <row r="282" spans="2:11" s="24" customFormat="1" x14ac:dyDescent="0.2">
      <c r="B282" s="24" t="s">
        <v>2091</v>
      </c>
      <c r="C282" s="24" t="s">
        <v>7852</v>
      </c>
      <c r="D282" s="24" t="s">
        <v>871</v>
      </c>
      <c r="E282" s="24" t="s">
        <v>5241</v>
      </c>
      <c r="H282" s="24" t="s">
        <v>2091</v>
      </c>
      <c r="I282" s="24" t="s">
        <v>7852</v>
      </c>
      <c r="J282" s="24" t="s">
        <v>871</v>
      </c>
      <c r="K282" s="24" t="s">
        <v>5241</v>
      </c>
    </row>
    <row r="283" spans="2:11" s="24" customFormat="1" x14ac:dyDescent="0.2">
      <c r="B283" s="24" t="s">
        <v>3553</v>
      </c>
      <c r="C283" s="24" t="s">
        <v>4696</v>
      </c>
      <c r="D283" s="24" t="s">
        <v>12458</v>
      </c>
      <c r="E283" s="24" t="s">
        <v>8558</v>
      </c>
      <c r="H283" s="24" t="s">
        <v>3553</v>
      </c>
      <c r="I283" s="24" t="s">
        <v>4696</v>
      </c>
      <c r="J283" s="24" t="s">
        <v>12458</v>
      </c>
      <c r="K283" s="24" t="s">
        <v>8558</v>
      </c>
    </row>
    <row r="284" spans="2:11" s="24" customFormat="1" x14ac:dyDescent="0.2">
      <c r="B284" s="24" t="s">
        <v>988</v>
      </c>
      <c r="C284" s="24" t="s">
        <v>7418</v>
      </c>
      <c r="D284" s="24" t="s">
        <v>810</v>
      </c>
      <c r="E284" s="24" t="s">
        <v>12573</v>
      </c>
      <c r="H284" s="24" t="s">
        <v>988</v>
      </c>
      <c r="I284" s="24" t="s">
        <v>7418</v>
      </c>
      <c r="J284" s="24" t="s">
        <v>810</v>
      </c>
      <c r="K284" s="24" t="s">
        <v>12573</v>
      </c>
    </row>
    <row r="285" spans="2:11" s="24" customFormat="1" x14ac:dyDescent="0.2">
      <c r="B285" s="24" t="s">
        <v>2166</v>
      </c>
      <c r="C285" s="24" t="s">
        <v>11855</v>
      </c>
      <c r="D285" s="75" t="s">
        <v>21512</v>
      </c>
      <c r="E285" s="24" t="s">
        <v>3384</v>
      </c>
      <c r="H285" s="24" t="s">
        <v>2166</v>
      </c>
      <c r="I285" s="24" t="s">
        <v>11855</v>
      </c>
      <c r="J285" s="24" t="s">
        <v>11909</v>
      </c>
      <c r="K285" s="24" t="s">
        <v>3384</v>
      </c>
    </row>
    <row r="286" spans="2:11" s="24" customFormat="1" x14ac:dyDescent="0.2">
      <c r="B286" s="24" t="s">
        <v>14816</v>
      </c>
      <c r="C286" s="24" t="s">
        <v>12111</v>
      </c>
      <c r="D286" s="24" t="s">
        <v>6794</v>
      </c>
      <c r="E286" s="24" t="s">
        <v>10194</v>
      </c>
      <c r="H286" s="24" t="s">
        <v>3409</v>
      </c>
      <c r="I286" s="24" t="s">
        <v>12111</v>
      </c>
      <c r="J286" s="24" t="s">
        <v>6794</v>
      </c>
      <c r="K286" s="24" t="s">
        <v>10194</v>
      </c>
    </row>
    <row r="287" spans="2:11" s="24" customFormat="1" x14ac:dyDescent="0.2">
      <c r="B287" s="24" t="s">
        <v>2497</v>
      </c>
      <c r="C287" s="24" t="s">
        <v>2030</v>
      </c>
      <c r="D287" s="24" t="s">
        <v>5144</v>
      </c>
      <c r="E287" s="24" t="s">
        <v>12557</v>
      </c>
      <c r="H287" s="24" t="s">
        <v>2497</v>
      </c>
      <c r="I287" s="24" t="s">
        <v>2030</v>
      </c>
      <c r="J287" s="24" t="s">
        <v>5144</v>
      </c>
      <c r="K287" s="24" t="s">
        <v>12557</v>
      </c>
    </row>
    <row r="288" spans="2:11" s="24" customFormat="1" x14ac:dyDescent="0.2">
      <c r="B288" s="24" t="s">
        <v>2929</v>
      </c>
      <c r="C288" s="24" t="s">
        <v>3356</v>
      </c>
      <c r="D288" s="24" t="s">
        <v>12066</v>
      </c>
      <c r="E288" s="24" t="s">
        <v>4362</v>
      </c>
      <c r="H288" s="24" t="s">
        <v>2929</v>
      </c>
      <c r="I288" s="24" t="s">
        <v>3356</v>
      </c>
      <c r="J288" s="24" t="s">
        <v>12066</v>
      </c>
      <c r="K288" s="24" t="s">
        <v>4362</v>
      </c>
    </row>
    <row r="289" spans="2:11" s="24" customFormat="1" x14ac:dyDescent="0.2">
      <c r="B289" s="24" t="s">
        <v>2616</v>
      </c>
      <c r="C289" s="24" t="s">
        <v>4111</v>
      </c>
      <c r="D289" s="24" t="s">
        <v>3110</v>
      </c>
      <c r="E289" s="24" t="s">
        <v>14060</v>
      </c>
      <c r="H289" s="24" t="s">
        <v>2616</v>
      </c>
      <c r="I289" s="24" t="s">
        <v>4111</v>
      </c>
      <c r="J289" s="24" t="s">
        <v>3110</v>
      </c>
      <c r="K289" s="24" t="s">
        <v>1293</v>
      </c>
    </row>
    <row r="290" spans="2:11" s="24" customFormat="1" x14ac:dyDescent="0.2">
      <c r="B290" s="24" t="s">
        <v>4485</v>
      </c>
      <c r="C290" s="24" t="s">
        <v>12587</v>
      </c>
      <c r="D290" s="24" t="s">
        <v>5578</v>
      </c>
      <c r="E290" s="24" t="s">
        <v>2992</v>
      </c>
      <c r="H290" s="24" t="s">
        <v>4485</v>
      </c>
      <c r="I290" s="24" t="s">
        <v>12587</v>
      </c>
      <c r="J290" s="24" t="s">
        <v>5578</v>
      </c>
      <c r="K290" s="24" t="s">
        <v>2992</v>
      </c>
    </row>
    <row r="291" spans="2:11" s="24" customFormat="1" x14ac:dyDescent="0.2">
      <c r="B291" s="24" t="s">
        <v>1408</v>
      </c>
      <c r="C291" s="24" t="s">
        <v>12336</v>
      </c>
      <c r="D291" s="24" t="s">
        <v>1174</v>
      </c>
      <c r="E291" s="24" t="s">
        <v>17593</v>
      </c>
      <c r="H291" s="24" t="s">
        <v>1408</v>
      </c>
      <c r="I291" s="24" t="s">
        <v>12336</v>
      </c>
      <c r="J291" s="24" t="s">
        <v>1174</v>
      </c>
      <c r="K291" s="24" t="s">
        <v>1499</v>
      </c>
    </row>
    <row r="292" spans="2:11" s="24" customFormat="1" x14ac:dyDescent="0.2">
      <c r="B292" s="24" t="s">
        <v>847</v>
      </c>
      <c r="C292" s="24" t="s">
        <v>2678</v>
      </c>
      <c r="D292" s="24" t="s">
        <v>5838</v>
      </c>
      <c r="E292" s="24" t="s">
        <v>3480</v>
      </c>
      <c r="H292" s="24" t="s">
        <v>847</v>
      </c>
      <c r="I292" s="24" t="s">
        <v>2678</v>
      </c>
      <c r="J292" s="24" t="s">
        <v>5838</v>
      </c>
      <c r="K292" s="24" t="s">
        <v>3480</v>
      </c>
    </row>
    <row r="293" spans="2:11" s="24" customFormat="1" x14ac:dyDescent="0.2">
      <c r="B293" s="24" t="s">
        <v>3547</v>
      </c>
      <c r="C293" s="24" t="s">
        <v>8658</v>
      </c>
      <c r="D293" s="24" t="s">
        <v>1054</v>
      </c>
      <c r="E293" s="24" t="s">
        <v>8668</v>
      </c>
      <c r="H293" s="24" t="s">
        <v>3547</v>
      </c>
      <c r="I293" s="24" t="s">
        <v>8658</v>
      </c>
      <c r="J293" s="24" t="s">
        <v>1054</v>
      </c>
      <c r="K293" s="24" t="s">
        <v>8668</v>
      </c>
    </row>
    <row r="294" spans="2:11" s="24" customFormat="1" x14ac:dyDescent="0.2">
      <c r="B294" s="24" t="s">
        <v>2436</v>
      </c>
      <c r="C294" s="24" t="s">
        <v>12012</v>
      </c>
      <c r="D294" s="24" t="s">
        <v>9309</v>
      </c>
      <c r="E294" s="24" t="s">
        <v>779</v>
      </c>
      <c r="H294" s="24" t="s">
        <v>2436</v>
      </c>
      <c r="I294" s="24" t="s">
        <v>12012</v>
      </c>
      <c r="J294" s="24" t="s">
        <v>9309</v>
      </c>
      <c r="K294" s="24" t="s">
        <v>779</v>
      </c>
    </row>
    <row r="295" spans="2:11" s="24" customFormat="1" x14ac:dyDescent="0.2">
      <c r="B295" s="24" t="s">
        <v>734</v>
      </c>
      <c r="C295" s="24" t="s">
        <v>963</v>
      </c>
      <c r="D295" s="24" t="s">
        <v>11978</v>
      </c>
      <c r="E295" s="24" t="s">
        <v>7116</v>
      </c>
      <c r="H295" s="24" t="s">
        <v>734</v>
      </c>
      <c r="I295" s="24" t="s">
        <v>963</v>
      </c>
      <c r="J295" s="24" t="s">
        <v>11978</v>
      </c>
      <c r="K295" s="24" t="s">
        <v>7116</v>
      </c>
    </row>
    <row r="296" spans="2:11" s="24" customFormat="1" x14ac:dyDescent="0.2">
      <c r="B296" s="24" t="s">
        <v>568</v>
      </c>
      <c r="C296" s="24" t="s">
        <v>7926</v>
      </c>
      <c r="D296" s="24" t="s">
        <v>2231</v>
      </c>
      <c r="E296" s="24" t="s">
        <v>5640</v>
      </c>
      <c r="H296" s="24" t="s">
        <v>568</v>
      </c>
      <c r="I296" s="24" t="s">
        <v>7926</v>
      </c>
      <c r="J296" s="24" t="s">
        <v>2231</v>
      </c>
      <c r="K296" s="24" t="s">
        <v>5640</v>
      </c>
    </row>
    <row r="297" spans="2:11" s="24" customFormat="1" x14ac:dyDescent="0.2">
      <c r="B297" s="24" t="s">
        <v>2503</v>
      </c>
      <c r="C297" s="24" t="s">
        <v>2652</v>
      </c>
      <c r="D297" s="24" t="s">
        <v>13038</v>
      </c>
      <c r="E297" s="24" t="s">
        <v>8716</v>
      </c>
      <c r="H297" s="24" t="s">
        <v>2503</v>
      </c>
      <c r="I297" s="24" t="s">
        <v>2652</v>
      </c>
      <c r="J297" s="24" t="s">
        <v>13038</v>
      </c>
      <c r="K297" s="24" t="s">
        <v>8716</v>
      </c>
    </row>
    <row r="298" spans="2:11" s="24" customFormat="1" x14ac:dyDescent="0.2">
      <c r="B298" s="24" t="s">
        <v>2194</v>
      </c>
      <c r="C298" s="24" t="s">
        <v>3905</v>
      </c>
      <c r="D298" s="24" t="s">
        <v>10579</v>
      </c>
      <c r="E298" s="24" t="s">
        <v>659</v>
      </c>
      <c r="H298" s="24" t="s">
        <v>2194</v>
      </c>
      <c r="I298" s="24" t="s">
        <v>3905</v>
      </c>
      <c r="J298" s="24" t="s">
        <v>10579</v>
      </c>
      <c r="K298" s="24" t="s">
        <v>659</v>
      </c>
    </row>
    <row r="299" spans="2:11" s="24" customFormat="1" x14ac:dyDescent="0.2">
      <c r="B299" s="24" t="s">
        <v>2876</v>
      </c>
      <c r="C299" s="24" t="s">
        <v>2323</v>
      </c>
      <c r="D299" s="24" t="s">
        <v>1025</v>
      </c>
      <c r="E299" s="24" t="s">
        <v>1798</v>
      </c>
      <c r="H299" s="24" t="s">
        <v>2876</v>
      </c>
      <c r="I299" s="24" t="s">
        <v>2323</v>
      </c>
      <c r="J299" s="24" t="s">
        <v>1025</v>
      </c>
      <c r="K299" s="24" t="s">
        <v>1798</v>
      </c>
    </row>
    <row r="300" spans="2:11" s="24" customFormat="1" x14ac:dyDescent="0.2">
      <c r="B300" s="24" t="s">
        <v>14810</v>
      </c>
      <c r="C300" s="24" t="s">
        <v>4080</v>
      </c>
      <c r="D300" s="24" t="s">
        <v>884</v>
      </c>
      <c r="E300" s="24" t="s">
        <v>12603</v>
      </c>
      <c r="H300" s="24" t="s">
        <v>1244</v>
      </c>
      <c r="I300" s="24" t="s">
        <v>4080</v>
      </c>
      <c r="J300" s="24" t="s">
        <v>884</v>
      </c>
      <c r="K300" s="24" t="s">
        <v>12603</v>
      </c>
    </row>
    <row r="301" spans="2:11" s="24" customFormat="1" x14ac:dyDescent="0.2">
      <c r="B301" s="24" t="s">
        <v>934</v>
      </c>
      <c r="C301" s="24" t="s">
        <v>1110</v>
      </c>
      <c r="D301" s="24" t="s">
        <v>10895</v>
      </c>
      <c r="E301" s="24" t="s">
        <v>21091</v>
      </c>
      <c r="H301" s="24" t="s">
        <v>934</v>
      </c>
      <c r="I301" s="24" t="s">
        <v>1110</v>
      </c>
      <c r="J301" s="24" t="s">
        <v>10895</v>
      </c>
      <c r="K301" s="24" t="s">
        <v>8056</v>
      </c>
    </row>
    <row r="302" spans="2:11" s="24" customFormat="1" x14ac:dyDescent="0.2">
      <c r="B302" s="24" t="s">
        <v>4121</v>
      </c>
      <c r="C302" s="24" t="s">
        <v>8112</v>
      </c>
      <c r="D302" s="24" t="s">
        <v>5877</v>
      </c>
      <c r="E302" s="24" t="s">
        <v>3443</v>
      </c>
      <c r="H302" s="24" t="s">
        <v>4121</v>
      </c>
      <c r="I302" s="24" t="s">
        <v>8112</v>
      </c>
      <c r="J302" s="24" t="s">
        <v>5877</v>
      </c>
      <c r="K302" s="24" t="s">
        <v>3443</v>
      </c>
    </row>
    <row r="303" spans="2:11" s="24" customFormat="1" x14ac:dyDescent="0.2">
      <c r="B303" s="24" t="s">
        <v>1402</v>
      </c>
      <c r="C303" s="24" t="s">
        <v>13676</v>
      </c>
      <c r="D303" s="24" t="s">
        <v>1891</v>
      </c>
      <c r="E303" s="24" t="s">
        <v>12642</v>
      </c>
      <c r="H303" s="24" t="s">
        <v>1402</v>
      </c>
      <c r="I303" s="24" t="s">
        <v>3208</v>
      </c>
      <c r="J303" s="24" t="s">
        <v>1891</v>
      </c>
      <c r="K303" s="24" t="s">
        <v>12642</v>
      </c>
    </row>
    <row r="304" spans="2:11" s="24" customFormat="1" x14ac:dyDescent="0.2">
      <c r="B304" s="24" t="s">
        <v>2381</v>
      </c>
      <c r="C304" s="24" t="s">
        <v>1646</v>
      </c>
      <c r="D304" s="24" t="s">
        <v>5963</v>
      </c>
      <c r="E304" s="24" t="s">
        <v>13350</v>
      </c>
      <c r="H304" s="24" t="s">
        <v>2381</v>
      </c>
      <c r="I304" s="24" t="s">
        <v>1646</v>
      </c>
      <c r="J304" s="24" t="s">
        <v>5963</v>
      </c>
      <c r="K304" s="24" t="s">
        <v>2947</v>
      </c>
    </row>
    <row r="305" spans="2:11" s="24" customFormat="1" x14ac:dyDescent="0.2">
      <c r="B305" s="24" t="s">
        <v>1025</v>
      </c>
      <c r="C305" s="24" t="s">
        <v>3996</v>
      </c>
      <c r="D305" s="24" t="s">
        <v>14631</v>
      </c>
      <c r="E305" s="24" t="s">
        <v>2540</v>
      </c>
      <c r="H305" s="24" t="s">
        <v>1025</v>
      </c>
      <c r="I305" s="24" t="s">
        <v>3996</v>
      </c>
      <c r="J305" s="24" t="s">
        <v>7749</v>
      </c>
      <c r="K305" s="24" t="s">
        <v>2540</v>
      </c>
    </row>
    <row r="306" spans="2:11" s="24" customFormat="1" x14ac:dyDescent="0.2">
      <c r="B306" s="24" t="s">
        <v>3215</v>
      </c>
      <c r="C306" s="24" t="s">
        <v>3669</v>
      </c>
      <c r="D306" s="24" t="s">
        <v>1241</v>
      </c>
      <c r="E306" s="24" t="s">
        <v>869</v>
      </c>
      <c r="H306" s="24" t="s">
        <v>3215</v>
      </c>
      <c r="I306" s="24" t="s">
        <v>3669</v>
      </c>
      <c r="J306" s="24" t="s">
        <v>1241</v>
      </c>
      <c r="K306" s="24" t="s">
        <v>869</v>
      </c>
    </row>
    <row r="307" spans="2:11" s="24" customFormat="1" x14ac:dyDescent="0.2">
      <c r="B307" s="24" t="s">
        <v>3827</v>
      </c>
      <c r="C307" s="24" t="s">
        <v>5863</v>
      </c>
      <c r="D307" s="24" t="s">
        <v>2822</v>
      </c>
      <c r="E307" s="24" t="s">
        <v>1680</v>
      </c>
      <c r="H307" s="24" t="s">
        <v>3827</v>
      </c>
      <c r="I307" s="24" t="s">
        <v>5863</v>
      </c>
      <c r="J307" s="24" t="s">
        <v>2822</v>
      </c>
      <c r="K307" s="24" t="s">
        <v>1680</v>
      </c>
    </row>
    <row r="308" spans="2:11" s="24" customFormat="1" x14ac:dyDescent="0.2">
      <c r="B308" s="24" t="s">
        <v>4036</v>
      </c>
      <c r="C308" s="24" t="s">
        <v>6698</v>
      </c>
      <c r="D308" s="24" t="s">
        <v>1632</v>
      </c>
      <c r="E308" s="24" t="s">
        <v>7388</v>
      </c>
      <c r="H308" s="24" t="s">
        <v>4036</v>
      </c>
      <c r="I308" s="24" t="s">
        <v>6698</v>
      </c>
      <c r="J308" s="24" t="s">
        <v>1632</v>
      </c>
      <c r="K308" s="24" t="s">
        <v>7388</v>
      </c>
    </row>
    <row r="309" spans="2:11" s="24" customFormat="1" x14ac:dyDescent="0.2">
      <c r="B309" s="24" t="s">
        <v>1406</v>
      </c>
      <c r="C309" s="24" t="s">
        <v>13461</v>
      </c>
      <c r="D309" s="24" t="s">
        <v>790</v>
      </c>
      <c r="E309" s="24" t="s">
        <v>18035</v>
      </c>
      <c r="H309" s="24" t="s">
        <v>1406</v>
      </c>
      <c r="I309" s="24" t="s">
        <v>907</v>
      </c>
      <c r="J309" s="24" t="s">
        <v>790</v>
      </c>
      <c r="K309" s="24" t="s">
        <v>2734</v>
      </c>
    </row>
    <row r="310" spans="2:11" s="24" customFormat="1" x14ac:dyDescent="0.2">
      <c r="B310" s="24" t="s">
        <v>13139</v>
      </c>
      <c r="C310" s="24" t="s">
        <v>2544</v>
      </c>
      <c r="D310" s="24" t="s">
        <v>5452</v>
      </c>
      <c r="E310" s="24" t="s">
        <v>5608</v>
      </c>
      <c r="H310" s="24" t="s">
        <v>873</v>
      </c>
      <c r="I310" s="24" t="s">
        <v>2544</v>
      </c>
      <c r="J310" s="24" t="s">
        <v>5452</v>
      </c>
      <c r="K310" s="24" t="s">
        <v>5608</v>
      </c>
    </row>
    <row r="311" spans="2:11" s="24" customFormat="1" x14ac:dyDescent="0.2">
      <c r="B311" s="24" t="s">
        <v>13461</v>
      </c>
      <c r="C311" s="24" t="s">
        <v>890</v>
      </c>
      <c r="D311" s="24" t="s">
        <v>6813</v>
      </c>
      <c r="E311" s="24" t="s">
        <v>5731</v>
      </c>
      <c r="H311" s="24" t="s">
        <v>907</v>
      </c>
      <c r="I311" s="24" t="s">
        <v>890</v>
      </c>
      <c r="J311" s="24" t="s">
        <v>6813</v>
      </c>
      <c r="K311" s="24" t="s">
        <v>5731</v>
      </c>
    </row>
    <row r="312" spans="2:11" s="24" customFormat="1" x14ac:dyDescent="0.2">
      <c r="B312" s="24" t="s">
        <v>4504</v>
      </c>
      <c r="C312" s="24" t="s">
        <v>3382</v>
      </c>
      <c r="D312" s="24" t="s">
        <v>330</v>
      </c>
      <c r="E312" s="24" t="s">
        <v>1342</v>
      </c>
      <c r="H312" s="24" t="s">
        <v>4504</v>
      </c>
      <c r="I312" s="24" t="s">
        <v>3382</v>
      </c>
      <c r="J312" s="24" t="s">
        <v>330</v>
      </c>
      <c r="K312" s="24" t="s">
        <v>1342</v>
      </c>
    </row>
    <row r="313" spans="2:11" s="24" customFormat="1" x14ac:dyDescent="0.2">
      <c r="B313" s="24" t="s">
        <v>1857</v>
      </c>
      <c r="C313" s="24" t="s">
        <v>9397</v>
      </c>
      <c r="D313" s="24" t="s">
        <v>5572</v>
      </c>
      <c r="E313" s="24" t="s">
        <v>7940</v>
      </c>
      <c r="H313" s="24" t="s">
        <v>1857</v>
      </c>
      <c r="I313" s="24" t="s">
        <v>9397</v>
      </c>
      <c r="J313" s="24" t="s">
        <v>5572</v>
      </c>
      <c r="K313" s="24" t="s">
        <v>7940</v>
      </c>
    </row>
    <row r="314" spans="2:11" s="24" customFormat="1" x14ac:dyDescent="0.2">
      <c r="B314" s="24" t="s">
        <v>1916</v>
      </c>
      <c r="C314" s="24" t="s">
        <v>3862</v>
      </c>
      <c r="D314" s="24" t="s">
        <v>2153</v>
      </c>
      <c r="E314" s="24" t="s">
        <v>2929</v>
      </c>
      <c r="H314" s="24" t="s">
        <v>1916</v>
      </c>
      <c r="I314" s="24" t="s">
        <v>3862</v>
      </c>
      <c r="J314" s="24" t="s">
        <v>2153</v>
      </c>
      <c r="K314" s="24" t="s">
        <v>2929</v>
      </c>
    </row>
    <row r="315" spans="2:11" s="24" customFormat="1" x14ac:dyDescent="0.2">
      <c r="B315" s="24" t="s">
        <v>3185</v>
      </c>
      <c r="C315" s="24" t="s">
        <v>2394</v>
      </c>
      <c r="D315" s="24" t="s">
        <v>2905</v>
      </c>
      <c r="E315" s="24" t="s">
        <v>11733</v>
      </c>
      <c r="H315" s="24" t="s">
        <v>3185</v>
      </c>
      <c r="I315" s="24" t="s">
        <v>2394</v>
      </c>
      <c r="J315" s="24" t="s">
        <v>2905</v>
      </c>
      <c r="K315" s="24" t="s">
        <v>11733</v>
      </c>
    </row>
    <row r="316" spans="2:11" s="24" customFormat="1" x14ac:dyDescent="0.2">
      <c r="B316" s="24" t="s">
        <v>3044</v>
      </c>
      <c r="C316" s="24" t="s">
        <v>12249</v>
      </c>
      <c r="D316" s="24" t="s">
        <v>617</v>
      </c>
      <c r="E316" s="24" t="s">
        <v>1810</v>
      </c>
      <c r="H316" s="24" t="s">
        <v>3044</v>
      </c>
      <c r="I316" s="24" t="s">
        <v>12249</v>
      </c>
      <c r="J316" s="24" t="s">
        <v>617</v>
      </c>
      <c r="K316" s="24" t="s">
        <v>1810</v>
      </c>
    </row>
    <row r="317" spans="2:11" s="24" customFormat="1" x14ac:dyDescent="0.2">
      <c r="B317" s="24" t="s">
        <v>1058</v>
      </c>
      <c r="C317" s="24" t="s">
        <v>4793</v>
      </c>
      <c r="D317" s="24" t="s">
        <v>6579</v>
      </c>
      <c r="E317" s="24" t="s">
        <v>3358</v>
      </c>
      <c r="H317" s="24" t="s">
        <v>1058</v>
      </c>
      <c r="I317" s="24" t="s">
        <v>4793</v>
      </c>
      <c r="J317" s="24" t="s">
        <v>6579</v>
      </c>
      <c r="K317" s="24" t="s">
        <v>3358</v>
      </c>
    </row>
    <row r="318" spans="2:11" s="24" customFormat="1" x14ac:dyDescent="0.2">
      <c r="B318" s="24" t="s">
        <v>284</v>
      </c>
      <c r="C318" s="24" t="s">
        <v>4016</v>
      </c>
      <c r="D318" s="24" t="s">
        <v>6756</v>
      </c>
      <c r="E318" s="24" t="s">
        <v>3978</v>
      </c>
      <c r="H318" s="24" t="s">
        <v>284</v>
      </c>
      <c r="I318" s="24" t="s">
        <v>4016</v>
      </c>
      <c r="J318" s="24" t="s">
        <v>6756</v>
      </c>
      <c r="K318" s="24" t="s">
        <v>3978</v>
      </c>
    </row>
    <row r="319" spans="2:11" s="24" customFormat="1" x14ac:dyDescent="0.2">
      <c r="B319" s="24" t="s">
        <v>1273</v>
      </c>
      <c r="C319" s="24" t="s">
        <v>3456</v>
      </c>
      <c r="D319" s="24" t="s">
        <v>2738</v>
      </c>
      <c r="E319" s="24" t="s">
        <v>2194</v>
      </c>
      <c r="H319" s="24" t="s">
        <v>1273</v>
      </c>
      <c r="I319" s="24" t="s">
        <v>3456</v>
      </c>
      <c r="J319" s="24" t="s">
        <v>2738</v>
      </c>
      <c r="K319" s="24" t="s">
        <v>2194</v>
      </c>
    </row>
    <row r="320" spans="2:11" s="24" customFormat="1" x14ac:dyDescent="0.2">
      <c r="B320" s="24" t="s">
        <v>13413</v>
      </c>
      <c r="C320" s="24" t="s">
        <v>1046</v>
      </c>
      <c r="D320" s="24" t="s">
        <v>796</v>
      </c>
      <c r="E320" s="24" t="s">
        <v>572</v>
      </c>
      <c r="H320" s="24" t="s">
        <v>539</v>
      </c>
      <c r="I320" s="24" t="s">
        <v>1046</v>
      </c>
      <c r="J320" s="24" t="s">
        <v>796</v>
      </c>
      <c r="K320" s="24" t="s">
        <v>572</v>
      </c>
    </row>
    <row r="321" spans="2:11" s="24" customFormat="1" x14ac:dyDescent="0.2">
      <c r="B321" s="24" t="s">
        <v>13464</v>
      </c>
      <c r="C321" s="24" t="s">
        <v>9205</v>
      </c>
      <c r="D321" s="24" t="s">
        <v>14324</v>
      </c>
      <c r="E321" s="24" t="s">
        <v>5914</v>
      </c>
      <c r="H321" s="24" t="s">
        <v>1462</v>
      </c>
      <c r="I321" s="24" t="s">
        <v>9205</v>
      </c>
      <c r="J321" s="24" t="s">
        <v>7202</v>
      </c>
      <c r="K321" s="24" t="s">
        <v>5914</v>
      </c>
    </row>
    <row r="322" spans="2:11" s="24" customFormat="1" x14ac:dyDescent="0.2">
      <c r="B322" s="24" t="s">
        <v>507</v>
      </c>
      <c r="C322" s="24" t="s">
        <v>379</v>
      </c>
      <c r="D322" s="24" t="s">
        <v>12377</v>
      </c>
      <c r="E322" s="24" t="s">
        <v>9784</v>
      </c>
      <c r="H322" s="24" t="s">
        <v>507</v>
      </c>
      <c r="I322" s="24" t="s">
        <v>379</v>
      </c>
      <c r="J322" s="24" t="s">
        <v>12377</v>
      </c>
      <c r="K322" s="24" t="s">
        <v>9784</v>
      </c>
    </row>
    <row r="323" spans="2:11" s="24" customFormat="1" x14ac:dyDescent="0.2">
      <c r="B323" s="24" t="s">
        <v>878</v>
      </c>
      <c r="C323" s="24" t="s">
        <v>4404</v>
      </c>
      <c r="D323" s="24" t="s">
        <v>14990</v>
      </c>
      <c r="E323" s="24" t="s">
        <v>13387</v>
      </c>
      <c r="H323" s="24" t="s">
        <v>878</v>
      </c>
      <c r="I323" s="24" t="s">
        <v>4404</v>
      </c>
      <c r="J323" s="24" t="s">
        <v>10730</v>
      </c>
      <c r="K323" s="24" t="s">
        <v>3416</v>
      </c>
    </row>
    <row r="324" spans="2:11" s="24" customFormat="1" x14ac:dyDescent="0.2">
      <c r="B324" s="24" t="s">
        <v>2288</v>
      </c>
      <c r="C324" s="24" t="s">
        <v>11191</v>
      </c>
      <c r="D324" s="24" t="s">
        <v>1438</v>
      </c>
      <c r="E324" s="24" t="s">
        <v>515</v>
      </c>
      <c r="H324" s="24" t="s">
        <v>2288</v>
      </c>
      <c r="I324" s="24" t="s">
        <v>11191</v>
      </c>
      <c r="J324" s="24" t="s">
        <v>1438</v>
      </c>
      <c r="K324" s="24" t="s">
        <v>515</v>
      </c>
    </row>
    <row r="325" spans="2:11" s="24" customFormat="1" x14ac:dyDescent="0.2">
      <c r="B325" s="24" t="s">
        <v>14521</v>
      </c>
      <c r="C325" s="24" t="s">
        <v>6556</v>
      </c>
      <c r="D325" s="24" t="s">
        <v>371</v>
      </c>
      <c r="E325" s="24" t="s">
        <v>14662</v>
      </c>
      <c r="H325" s="24" t="s">
        <v>742</v>
      </c>
      <c r="I325" s="24" t="s">
        <v>6556</v>
      </c>
      <c r="J325" s="24" t="s">
        <v>371</v>
      </c>
      <c r="K325" s="24" t="s">
        <v>6827</v>
      </c>
    </row>
    <row r="326" spans="2:11" s="24" customFormat="1" x14ac:dyDescent="0.2">
      <c r="B326" s="24" t="s">
        <v>718</v>
      </c>
      <c r="C326" s="24" t="s">
        <v>5983</v>
      </c>
      <c r="D326" s="24" t="s">
        <v>5189</v>
      </c>
      <c r="E326" s="24" t="s">
        <v>10809</v>
      </c>
      <c r="H326" s="24" t="s">
        <v>718</v>
      </c>
      <c r="I326" s="24" t="s">
        <v>5983</v>
      </c>
      <c r="J326" s="24" t="s">
        <v>5189</v>
      </c>
      <c r="K326" s="24" t="s">
        <v>10809</v>
      </c>
    </row>
    <row r="327" spans="2:11" s="24" customFormat="1" x14ac:dyDescent="0.2">
      <c r="B327" s="24" t="s">
        <v>804</v>
      </c>
      <c r="C327" s="24" t="s">
        <v>6829</v>
      </c>
      <c r="D327" s="24" t="s">
        <v>2770</v>
      </c>
      <c r="E327" s="24" t="s">
        <v>13189</v>
      </c>
      <c r="H327" s="24" t="s">
        <v>804</v>
      </c>
      <c r="I327" s="24" t="s">
        <v>6829</v>
      </c>
      <c r="J327" s="24" t="s">
        <v>2770</v>
      </c>
      <c r="K327" s="24" t="s">
        <v>1363</v>
      </c>
    </row>
    <row r="328" spans="2:11" s="24" customFormat="1" x14ac:dyDescent="0.2">
      <c r="B328" s="24" t="s">
        <v>4268</v>
      </c>
      <c r="C328" s="24" t="s">
        <v>9348</v>
      </c>
      <c r="D328" s="24" t="s">
        <v>2520</v>
      </c>
      <c r="E328" s="24" t="s">
        <v>3130</v>
      </c>
      <c r="H328" s="24" t="s">
        <v>4268</v>
      </c>
      <c r="I328" s="24" t="s">
        <v>9348</v>
      </c>
      <c r="J328" s="24" t="s">
        <v>2520</v>
      </c>
      <c r="K328" s="24" t="s">
        <v>3130</v>
      </c>
    </row>
    <row r="329" spans="2:11" s="24" customFormat="1" x14ac:dyDescent="0.2">
      <c r="B329" s="24" t="s">
        <v>14198</v>
      </c>
      <c r="C329" s="24" t="s">
        <v>5543</v>
      </c>
      <c r="D329" s="24" t="s">
        <v>7961</v>
      </c>
      <c r="E329" s="24" t="s">
        <v>12959</v>
      </c>
      <c r="H329" s="24" t="s">
        <v>1974</v>
      </c>
      <c r="I329" s="24" t="s">
        <v>5543</v>
      </c>
      <c r="J329" s="24" t="s">
        <v>7961</v>
      </c>
      <c r="K329" s="24" t="s">
        <v>12959</v>
      </c>
    </row>
    <row r="330" spans="2:11" s="24" customFormat="1" x14ac:dyDescent="0.2">
      <c r="B330" s="24" t="s">
        <v>3759</v>
      </c>
      <c r="C330" s="24" t="s">
        <v>1652</v>
      </c>
      <c r="D330" s="24" t="s">
        <v>2895</v>
      </c>
      <c r="E330" s="24" t="s">
        <v>863</v>
      </c>
      <c r="H330" s="24" t="s">
        <v>3759</v>
      </c>
      <c r="I330" s="24" t="s">
        <v>1652</v>
      </c>
      <c r="J330" s="24" t="s">
        <v>2895</v>
      </c>
      <c r="K330" s="24" t="s">
        <v>863</v>
      </c>
    </row>
    <row r="331" spans="2:11" s="24" customFormat="1" x14ac:dyDescent="0.2">
      <c r="B331" s="24" t="s">
        <v>3283</v>
      </c>
      <c r="C331" s="24" t="s">
        <v>10287</v>
      </c>
      <c r="D331" s="24" t="s">
        <v>11458</v>
      </c>
      <c r="E331" s="24" t="s">
        <v>12414</v>
      </c>
      <c r="H331" s="24" t="s">
        <v>3283</v>
      </c>
      <c r="I331" s="24" t="s">
        <v>10287</v>
      </c>
      <c r="J331" s="24" t="s">
        <v>11458</v>
      </c>
      <c r="K331" s="24" t="s">
        <v>12414</v>
      </c>
    </row>
    <row r="332" spans="2:11" s="24" customFormat="1" x14ac:dyDescent="0.2">
      <c r="B332" s="24" t="s">
        <v>1172</v>
      </c>
      <c r="C332" s="24" t="s">
        <v>8064</v>
      </c>
      <c r="D332" s="24" t="s">
        <v>10129</v>
      </c>
      <c r="E332" s="24" t="s">
        <v>11780</v>
      </c>
      <c r="H332" s="24" t="s">
        <v>1172</v>
      </c>
      <c r="I332" s="24" t="s">
        <v>8064</v>
      </c>
      <c r="J332" s="24" t="s">
        <v>10129</v>
      </c>
      <c r="K332" s="24" t="s">
        <v>11780</v>
      </c>
    </row>
    <row r="333" spans="2:11" s="24" customFormat="1" x14ac:dyDescent="0.2">
      <c r="B333" s="24" t="s">
        <v>314</v>
      </c>
      <c r="C333" s="24" t="s">
        <v>12338</v>
      </c>
      <c r="D333" s="24" t="s">
        <v>1495</v>
      </c>
      <c r="E333" s="24" t="s">
        <v>7261</v>
      </c>
      <c r="H333" s="24" t="s">
        <v>314</v>
      </c>
      <c r="I333" s="24" t="s">
        <v>12338</v>
      </c>
      <c r="J333" s="24" t="s">
        <v>1495</v>
      </c>
      <c r="K333" s="24" t="s">
        <v>7261</v>
      </c>
    </row>
    <row r="334" spans="2:11" s="24" customFormat="1" x14ac:dyDescent="0.2">
      <c r="B334" s="24" t="s">
        <v>359</v>
      </c>
      <c r="C334" s="24" t="s">
        <v>11260</v>
      </c>
      <c r="D334" s="24" t="s">
        <v>1527</v>
      </c>
      <c r="E334" s="24" t="s">
        <v>3487</v>
      </c>
      <c r="H334" s="24" t="s">
        <v>359</v>
      </c>
      <c r="I334" s="24" t="s">
        <v>11260</v>
      </c>
      <c r="J334" s="24" t="s">
        <v>1527</v>
      </c>
      <c r="K334" s="24" t="s">
        <v>3487</v>
      </c>
    </row>
    <row r="335" spans="2:11" s="24" customFormat="1" x14ac:dyDescent="0.2">
      <c r="B335" s="24" t="s">
        <v>1271</v>
      </c>
      <c r="C335" s="24" t="s">
        <v>8916</v>
      </c>
      <c r="D335" s="24" t="s">
        <v>3673</v>
      </c>
      <c r="E335" s="24" t="s">
        <v>10145</v>
      </c>
      <c r="H335" s="24" t="s">
        <v>1271</v>
      </c>
      <c r="I335" s="24" t="s">
        <v>8916</v>
      </c>
      <c r="J335" s="24" t="s">
        <v>3673</v>
      </c>
      <c r="K335" s="24" t="s">
        <v>10145</v>
      </c>
    </row>
    <row r="336" spans="2:11" s="24" customFormat="1" x14ac:dyDescent="0.2">
      <c r="B336" s="24" t="s">
        <v>13240</v>
      </c>
      <c r="C336" s="24" t="s">
        <v>1378</v>
      </c>
      <c r="D336" s="24" t="s">
        <v>6241</v>
      </c>
      <c r="E336" s="24" t="s">
        <v>6817</v>
      </c>
      <c r="H336" s="24" t="s">
        <v>3929</v>
      </c>
      <c r="I336" s="24" t="s">
        <v>1378</v>
      </c>
      <c r="J336" s="24" t="s">
        <v>6241</v>
      </c>
      <c r="K336" s="24" t="s">
        <v>6817</v>
      </c>
    </row>
    <row r="337" spans="2:11" s="24" customFormat="1" x14ac:dyDescent="0.2">
      <c r="B337" s="24" t="s">
        <v>949</v>
      </c>
      <c r="C337" s="24" t="s">
        <v>8760</v>
      </c>
      <c r="D337" s="24" t="s">
        <v>16216</v>
      </c>
      <c r="E337" s="24" t="s">
        <v>1708</v>
      </c>
      <c r="H337" s="24" t="s">
        <v>949</v>
      </c>
      <c r="I337" s="24" t="s">
        <v>8760</v>
      </c>
      <c r="J337" s="24" t="s">
        <v>8999</v>
      </c>
      <c r="K337" s="24" t="s">
        <v>1708</v>
      </c>
    </row>
    <row r="338" spans="2:11" s="24" customFormat="1" x14ac:dyDescent="0.2">
      <c r="B338" s="24" t="s">
        <v>2501</v>
      </c>
      <c r="C338" s="24" t="s">
        <v>16121</v>
      </c>
      <c r="D338" s="24" t="s">
        <v>1739</v>
      </c>
      <c r="E338" s="24" t="s">
        <v>163</v>
      </c>
      <c r="H338" s="24" t="s">
        <v>2501</v>
      </c>
      <c r="I338" s="24" t="s">
        <v>9869</v>
      </c>
      <c r="J338" s="24" t="s">
        <v>1739</v>
      </c>
      <c r="K338" s="24" t="s">
        <v>163</v>
      </c>
    </row>
    <row r="339" spans="2:11" s="24" customFormat="1" x14ac:dyDescent="0.2">
      <c r="B339" s="24" t="s">
        <v>1237</v>
      </c>
      <c r="C339" s="24" t="s">
        <v>3561</v>
      </c>
      <c r="D339" s="24" t="s">
        <v>5909</v>
      </c>
      <c r="E339" s="24" t="s">
        <v>2199</v>
      </c>
      <c r="H339" s="24" t="s">
        <v>1237</v>
      </c>
      <c r="I339" s="24" t="s">
        <v>3561</v>
      </c>
      <c r="J339" s="24" t="s">
        <v>5909</v>
      </c>
      <c r="K339" s="24" t="s">
        <v>2199</v>
      </c>
    </row>
    <row r="340" spans="2:11" s="24" customFormat="1" x14ac:dyDescent="0.2">
      <c r="B340" s="24" t="s">
        <v>994</v>
      </c>
      <c r="C340" s="24" t="s">
        <v>7118</v>
      </c>
      <c r="D340" s="24" t="s">
        <v>6544</v>
      </c>
      <c r="E340" s="24" t="s">
        <v>3095</v>
      </c>
      <c r="H340" s="24" t="s">
        <v>994</v>
      </c>
      <c r="I340" s="24" t="s">
        <v>7118</v>
      </c>
      <c r="J340" s="24" t="s">
        <v>6544</v>
      </c>
      <c r="K340" s="24" t="s">
        <v>3095</v>
      </c>
    </row>
    <row r="341" spans="2:11" s="24" customFormat="1" x14ac:dyDescent="0.2">
      <c r="B341" s="24" t="s">
        <v>4327</v>
      </c>
      <c r="C341" s="24" t="s">
        <v>4647</v>
      </c>
      <c r="D341" s="24" t="s">
        <v>13319</v>
      </c>
      <c r="E341" s="24" t="s">
        <v>3336</v>
      </c>
      <c r="H341" s="24" t="s">
        <v>4327</v>
      </c>
      <c r="I341" s="24" t="s">
        <v>4647</v>
      </c>
      <c r="J341" s="24" t="s">
        <v>4086</v>
      </c>
      <c r="K341" s="24" t="s">
        <v>3336</v>
      </c>
    </row>
    <row r="342" spans="2:11" s="24" customFormat="1" x14ac:dyDescent="0.2">
      <c r="B342" s="24" t="s">
        <v>13106</v>
      </c>
      <c r="C342" s="24" t="s">
        <v>12391</v>
      </c>
      <c r="D342" s="24" t="s">
        <v>17042</v>
      </c>
      <c r="E342" s="24" t="s">
        <v>6239</v>
      </c>
      <c r="H342" s="24" t="s">
        <v>689</v>
      </c>
      <c r="I342" s="24" t="s">
        <v>12391</v>
      </c>
      <c r="J342" s="24" t="s">
        <v>1954</v>
      </c>
      <c r="K342" s="24" t="s">
        <v>6239</v>
      </c>
    </row>
    <row r="343" spans="2:11" s="24" customFormat="1" x14ac:dyDescent="0.2">
      <c r="B343" s="24" t="s">
        <v>13625</v>
      </c>
      <c r="C343" s="24" t="s">
        <v>21067</v>
      </c>
      <c r="D343" s="24" t="s">
        <v>1981</v>
      </c>
      <c r="E343" s="24" t="s">
        <v>8169</v>
      </c>
      <c r="H343" s="24" t="s">
        <v>3299</v>
      </c>
      <c r="I343" s="24" t="s">
        <v>8220</v>
      </c>
      <c r="J343" s="24" t="s">
        <v>1981</v>
      </c>
      <c r="K343" s="24" t="s">
        <v>8169</v>
      </c>
    </row>
    <row r="344" spans="2:11" s="24" customFormat="1" x14ac:dyDescent="0.2">
      <c r="B344" s="24" t="s">
        <v>1046</v>
      </c>
      <c r="C344" s="24" t="s">
        <v>3085</v>
      </c>
      <c r="D344" s="24" t="s">
        <v>14651</v>
      </c>
      <c r="E344" s="24" t="s">
        <v>1705</v>
      </c>
      <c r="H344" s="24" t="s">
        <v>1046</v>
      </c>
      <c r="I344" s="24" t="s">
        <v>3085</v>
      </c>
      <c r="J344" s="24" t="s">
        <v>8817</v>
      </c>
      <c r="K344" s="24" t="s">
        <v>1705</v>
      </c>
    </row>
    <row r="345" spans="2:11" s="24" customFormat="1" x14ac:dyDescent="0.2">
      <c r="B345" s="24" t="s">
        <v>716</v>
      </c>
      <c r="C345" s="24" t="s">
        <v>4550</v>
      </c>
      <c r="D345" s="24" t="s">
        <v>2768</v>
      </c>
      <c r="E345" s="24" t="s">
        <v>3702</v>
      </c>
      <c r="H345" s="24" t="s">
        <v>716</v>
      </c>
      <c r="I345" s="24" t="s">
        <v>4550</v>
      </c>
      <c r="J345" s="24" t="s">
        <v>2768</v>
      </c>
      <c r="K345" s="24" t="s">
        <v>3702</v>
      </c>
    </row>
    <row r="346" spans="2:11" s="24" customFormat="1" x14ac:dyDescent="0.2">
      <c r="B346" s="24" t="s">
        <v>1152</v>
      </c>
      <c r="C346" s="24" t="s">
        <v>10208</v>
      </c>
      <c r="D346" s="24" t="s">
        <v>1729</v>
      </c>
      <c r="E346" s="24" t="s">
        <v>10654</v>
      </c>
      <c r="H346" s="24" t="s">
        <v>1152</v>
      </c>
      <c r="I346" s="24" t="s">
        <v>10208</v>
      </c>
      <c r="J346" s="24" t="s">
        <v>1729</v>
      </c>
      <c r="K346" s="24" t="s">
        <v>10654</v>
      </c>
    </row>
    <row r="347" spans="2:11" s="24" customFormat="1" x14ac:dyDescent="0.2">
      <c r="B347" s="24" t="s">
        <v>1787</v>
      </c>
      <c r="C347" s="24" t="s">
        <v>3262</v>
      </c>
      <c r="D347" s="24" t="s">
        <v>7187</v>
      </c>
      <c r="E347" s="24" t="s">
        <v>4342</v>
      </c>
      <c r="H347" s="24" t="s">
        <v>1787</v>
      </c>
      <c r="I347" s="24" t="s">
        <v>3262</v>
      </c>
      <c r="J347" s="24" t="s">
        <v>7187</v>
      </c>
      <c r="K347" s="24" t="s">
        <v>4342</v>
      </c>
    </row>
    <row r="348" spans="2:11" s="24" customFormat="1" x14ac:dyDescent="0.2">
      <c r="B348" s="24" t="s">
        <v>4066</v>
      </c>
      <c r="C348" s="24" t="s">
        <v>11407</v>
      </c>
      <c r="D348" s="24" t="s">
        <v>7164</v>
      </c>
      <c r="E348" s="24" t="s">
        <v>13071</v>
      </c>
      <c r="H348" s="24" t="s">
        <v>4066</v>
      </c>
      <c r="I348" s="24" t="s">
        <v>11407</v>
      </c>
      <c r="J348" s="24" t="s">
        <v>7164</v>
      </c>
      <c r="K348" s="24" t="s">
        <v>998</v>
      </c>
    </row>
    <row r="349" spans="2:11" s="24" customFormat="1" x14ac:dyDescent="0.2">
      <c r="B349" s="24" t="s">
        <v>13599</v>
      </c>
      <c r="C349" s="24" t="s">
        <v>10766</v>
      </c>
      <c r="D349" s="24" t="s">
        <v>19360</v>
      </c>
      <c r="E349" s="24" t="s">
        <v>4325</v>
      </c>
      <c r="H349" s="24" t="s">
        <v>1649</v>
      </c>
      <c r="I349" s="24" t="s">
        <v>10766</v>
      </c>
      <c r="J349" s="24" t="s">
        <v>7915</v>
      </c>
      <c r="K349" s="24" t="s">
        <v>4325</v>
      </c>
    </row>
    <row r="350" spans="2:11" s="24" customFormat="1" x14ac:dyDescent="0.2">
      <c r="B350" s="24" t="s">
        <v>3723</v>
      </c>
      <c r="C350" s="24" t="s">
        <v>1773</v>
      </c>
      <c r="D350" s="24" t="s">
        <v>4490</v>
      </c>
      <c r="E350" s="24" t="s">
        <v>9535</v>
      </c>
      <c r="H350" s="24" t="s">
        <v>3723</v>
      </c>
      <c r="I350" s="24" t="s">
        <v>1773</v>
      </c>
      <c r="J350" s="24" t="s">
        <v>4490</v>
      </c>
      <c r="K350" s="24" t="s">
        <v>9535</v>
      </c>
    </row>
    <row r="351" spans="2:11" s="24" customFormat="1" x14ac:dyDescent="0.2">
      <c r="B351" s="24" t="s">
        <v>4574</v>
      </c>
      <c r="C351" s="24" t="s">
        <v>11103</v>
      </c>
      <c r="D351" s="24" t="s">
        <v>8643</v>
      </c>
      <c r="E351" s="24" t="s">
        <v>12008</v>
      </c>
      <c r="H351" s="24" t="s">
        <v>4574</v>
      </c>
      <c r="I351" s="24" t="s">
        <v>11103</v>
      </c>
      <c r="J351" s="24" t="s">
        <v>8643</v>
      </c>
      <c r="K351" s="24" t="s">
        <v>12008</v>
      </c>
    </row>
    <row r="352" spans="2:11" s="24" customFormat="1" x14ac:dyDescent="0.2">
      <c r="B352" s="24" t="s">
        <v>3804</v>
      </c>
      <c r="C352" s="24" t="s">
        <v>17965</v>
      </c>
      <c r="D352" s="24" t="s">
        <v>3287</v>
      </c>
      <c r="E352" s="24" t="s">
        <v>16660</v>
      </c>
      <c r="H352" s="24" t="s">
        <v>3804</v>
      </c>
      <c r="I352" s="24" t="s">
        <v>10796</v>
      </c>
      <c r="J352" s="24" t="s">
        <v>3287</v>
      </c>
      <c r="K352" s="24" t="s">
        <v>12597</v>
      </c>
    </row>
    <row r="353" spans="2:11" s="24" customFormat="1" x14ac:dyDescent="0.2">
      <c r="B353" s="24" t="s">
        <v>473</v>
      </c>
      <c r="C353" s="24" t="s">
        <v>6029</v>
      </c>
      <c r="D353" s="24" t="s">
        <v>2212</v>
      </c>
      <c r="E353" s="24" t="s">
        <v>12791</v>
      </c>
      <c r="H353" s="24" t="s">
        <v>473</v>
      </c>
      <c r="I353" s="24" t="s">
        <v>6029</v>
      </c>
      <c r="J353" s="24" t="s">
        <v>2212</v>
      </c>
      <c r="K353" s="24" t="s">
        <v>12791</v>
      </c>
    </row>
    <row r="354" spans="2:11" s="24" customFormat="1" x14ac:dyDescent="0.2">
      <c r="B354" s="24" t="s">
        <v>855</v>
      </c>
      <c r="C354" s="24" t="s">
        <v>20601</v>
      </c>
      <c r="D354" s="24" t="s">
        <v>1200</v>
      </c>
      <c r="E354" s="24" t="s">
        <v>3318</v>
      </c>
      <c r="H354" s="24" t="s">
        <v>855</v>
      </c>
      <c r="I354" s="24" t="s">
        <v>9543</v>
      </c>
      <c r="J354" s="24" t="s">
        <v>1200</v>
      </c>
      <c r="K354" s="24" t="s">
        <v>3318</v>
      </c>
    </row>
    <row r="355" spans="2:11" s="24" customFormat="1" x14ac:dyDescent="0.2">
      <c r="B355" s="24" t="s">
        <v>1583</v>
      </c>
      <c r="C355" s="24" t="s">
        <v>3523</v>
      </c>
      <c r="D355" s="24" t="s">
        <v>2178</v>
      </c>
      <c r="E355" s="24" t="s">
        <v>11375</v>
      </c>
      <c r="H355" s="24" t="s">
        <v>1583</v>
      </c>
      <c r="I355" s="24" t="s">
        <v>3523</v>
      </c>
      <c r="J355" s="24" t="s">
        <v>2178</v>
      </c>
      <c r="K355" s="24" t="s">
        <v>11375</v>
      </c>
    </row>
    <row r="356" spans="2:11" s="24" customFormat="1" x14ac:dyDescent="0.2">
      <c r="B356" s="24" t="s">
        <v>4627</v>
      </c>
      <c r="C356" s="24" t="s">
        <v>10678</v>
      </c>
      <c r="D356" s="24" t="s">
        <v>7638</v>
      </c>
      <c r="E356" s="24" t="s">
        <v>8977</v>
      </c>
      <c r="H356" s="24" t="s">
        <v>4627</v>
      </c>
      <c r="I356" s="24" t="s">
        <v>10678</v>
      </c>
      <c r="J356" s="24" t="s">
        <v>7638</v>
      </c>
      <c r="K356" s="24" t="s">
        <v>8977</v>
      </c>
    </row>
    <row r="357" spans="2:11" s="24" customFormat="1" x14ac:dyDescent="0.2">
      <c r="B357" s="24" t="s">
        <v>746</v>
      </c>
      <c r="C357" s="24" t="s">
        <v>3130</v>
      </c>
      <c r="D357" s="24" t="s">
        <v>9292</v>
      </c>
      <c r="E357" s="24" t="s">
        <v>8102</v>
      </c>
      <c r="H357" s="24" t="s">
        <v>746</v>
      </c>
      <c r="I357" s="24" t="s">
        <v>3130</v>
      </c>
      <c r="J357" s="24" t="s">
        <v>9292</v>
      </c>
      <c r="K357" s="24" t="s">
        <v>8102</v>
      </c>
    </row>
    <row r="358" spans="2:11" s="24" customFormat="1" x14ac:dyDescent="0.2">
      <c r="B358" s="24" t="s">
        <v>3875</v>
      </c>
      <c r="C358" s="24" t="s">
        <v>12803</v>
      </c>
      <c r="D358" s="24" t="s">
        <v>1562</v>
      </c>
      <c r="E358" s="24" t="s">
        <v>13399</v>
      </c>
      <c r="H358" s="24" t="s">
        <v>3875</v>
      </c>
      <c r="I358" s="24" t="s">
        <v>12803</v>
      </c>
      <c r="J358" s="24" t="s">
        <v>1562</v>
      </c>
      <c r="K358" s="24" t="s">
        <v>2721</v>
      </c>
    </row>
    <row r="359" spans="2:11" s="24" customFormat="1" x14ac:dyDescent="0.2">
      <c r="B359" s="24" t="s">
        <v>661</v>
      </c>
      <c r="C359" s="24" t="s">
        <v>2676</v>
      </c>
      <c r="D359" s="24" t="s">
        <v>908</v>
      </c>
      <c r="E359" s="24" t="s">
        <v>6160</v>
      </c>
      <c r="H359" s="24" t="s">
        <v>661</v>
      </c>
      <c r="I359" s="24" t="s">
        <v>2676</v>
      </c>
      <c r="J359" s="24" t="s">
        <v>908</v>
      </c>
      <c r="K359" s="24" t="s">
        <v>6160</v>
      </c>
    </row>
    <row r="360" spans="2:11" s="24" customFormat="1" x14ac:dyDescent="0.2">
      <c r="B360" s="24" t="s">
        <v>3297</v>
      </c>
      <c r="C360" s="24" t="s">
        <v>3567</v>
      </c>
      <c r="D360" s="24" t="s">
        <v>1265</v>
      </c>
      <c r="E360" s="24" t="s">
        <v>1635</v>
      </c>
      <c r="H360" s="24" t="s">
        <v>3297</v>
      </c>
      <c r="I360" s="24" t="s">
        <v>3567</v>
      </c>
      <c r="J360" s="24" t="s">
        <v>1265</v>
      </c>
      <c r="K360" s="24" t="s">
        <v>1635</v>
      </c>
    </row>
    <row r="361" spans="2:11" s="24" customFormat="1" x14ac:dyDescent="0.2">
      <c r="B361" s="24" t="s">
        <v>2488</v>
      </c>
      <c r="C361" s="24" t="s">
        <v>11183</v>
      </c>
      <c r="D361" s="24" t="s">
        <v>8872</v>
      </c>
      <c r="E361" s="24" t="s">
        <v>6340</v>
      </c>
      <c r="H361" s="24" t="s">
        <v>2488</v>
      </c>
      <c r="I361" s="24" t="s">
        <v>11183</v>
      </c>
      <c r="J361" s="24" t="s">
        <v>8872</v>
      </c>
      <c r="K361" s="24" t="s">
        <v>6340</v>
      </c>
    </row>
    <row r="362" spans="2:11" s="24" customFormat="1" x14ac:dyDescent="0.2">
      <c r="B362" s="24" t="s">
        <v>2072</v>
      </c>
      <c r="C362" s="24" t="s">
        <v>3769</v>
      </c>
      <c r="D362" s="24" t="s">
        <v>1607</v>
      </c>
      <c r="E362" s="24" t="s">
        <v>1406</v>
      </c>
      <c r="H362" s="24" t="s">
        <v>2072</v>
      </c>
      <c r="I362" s="24" t="s">
        <v>3769</v>
      </c>
      <c r="J362" s="24" t="s">
        <v>1607</v>
      </c>
      <c r="K362" s="24" t="s">
        <v>1406</v>
      </c>
    </row>
    <row r="363" spans="2:11" s="24" customFormat="1" x14ac:dyDescent="0.2">
      <c r="B363" s="24" t="s">
        <v>2204</v>
      </c>
      <c r="C363" s="24" t="s">
        <v>6893</v>
      </c>
      <c r="D363" s="24" t="s">
        <v>10589</v>
      </c>
      <c r="E363" s="24" t="s">
        <v>1087</v>
      </c>
      <c r="H363" s="24" t="s">
        <v>2204</v>
      </c>
      <c r="I363" s="24" t="s">
        <v>6893</v>
      </c>
      <c r="J363" s="24" t="s">
        <v>10589</v>
      </c>
      <c r="K363" s="24" t="s">
        <v>1087</v>
      </c>
    </row>
    <row r="364" spans="2:11" s="24" customFormat="1" x14ac:dyDescent="0.2">
      <c r="B364" s="24" t="s">
        <v>3609</v>
      </c>
      <c r="C364" s="24" t="s">
        <v>11767</v>
      </c>
      <c r="D364" s="24" t="s">
        <v>12601</v>
      </c>
      <c r="E364" s="24" t="s">
        <v>4741</v>
      </c>
      <c r="H364" s="24" t="s">
        <v>3609</v>
      </c>
      <c r="I364" s="24" t="s">
        <v>11767</v>
      </c>
      <c r="J364" s="24" t="s">
        <v>12601</v>
      </c>
      <c r="K364" s="24" t="s">
        <v>4741</v>
      </c>
    </row>
    <row r="365" spans="2:11" s="24" customFormat="1" x14ac:dyDescent="0.2">
      <c r="B365" s="24" t="s">
        <v>2818</v>
      </c>
      <c r="C365" s="24" t="s">
        <v>7562</v>
      </c>
      <c r="D365" s="24" t="s">
        <v>18801</v>
      </c>
      <c r="E365" s="24" t="s">
        <v>10451</v>
      </c>
      <c r="H365" s="24" t="s">
        <v>2818</v>
      </c>
      <c r="I365" s="24" t="s">
        <v>7562</v>
      </c>
      <c r="J365" s="24" t="s">
        <v>5456</v>
      </c>
      <c r="K365" s="24" t="s">
        <v>10451</v>
      </c>
    </row>
    <row r="366" spans="2:11" s="24" customFormat="1" x14ac:dyDescent="0.2">
      <c r="B366" s="24" t="s">
        <v>1056</v>
      </c>
      <c r="C366" s="24" t="s">
        <v>7711</v>
      </c>
      <c r="D366" s="24" t="s">
        <v>8588</v>
      </c>
      <c r="E366" s="24" t="s">
        <v>2700</v>
      </c>
      <c r="H366" s="24" t="s">
        <v>1056</v>
      </c>
      <c r="I366" s="24" t="s">
        <v>7711</v>
      </c>
      <c r="J366" s="24" t="s">
        <v>8588</v>
      </c>
      <c r="K366" s="24" t="s">
        <v>2700</v>
      </c>
    </row>
    <row r="367" spans="2:11" s="24" customFormat="1" x14ac:dyDescent="0.2">
      <c r="B367" s="24" t="s">
        <v>1277</v>
      </c>
      <c r="C367" s="24" t="s">
        <v>9094</v>
      </c>
      <c r="D367" s="24" t="s">
        <v>2300</v>
      </c>
      <c r="E367" s="24" t="s">
        <v>12348</v>
      </c>
      <c r="H367" s="24" t="s">
        <v>1277</v>
      </c>
      <c r="I367" s="24" t="s">
        <v>9094</v>
      </c>
      <c r="J367" s="24" t="s">
        <v>2300</v>
      </c>
      <c r="K367" s="24" t="s">
        <v>12348</v>
      </c>
    </row>
    <row r="368" spans="2:11" s="24" customFormat="1" x14ac:dyDescent="0.2">
      <c r="B368" s="24" t="s">
        <v>2210</v>
      </c>
      <c r="C368" s="24" t="s">
        <v>2257</v>
      </c>
      <c r="D368" s="24" t="s">
        <v>934</v>
      </c>
      <c r="E368" s="24" t="s">
        <v>10889</v>
      </c>
      <c r="H368" s="24" t="s">
        <v>2210</v>
      </c>
      <c r="I368" s="24" t="s">
        <v>2257</v>
      </c>
      <c r="J368" s="24" t="s">
        <v>934</v>
      </c>
      <c r="K368" s="24" t="s">
        <v>10889</v>
      </c>
    </row>
    <row r="369" spans="2:11" s="24" customFormat="1" x14ac:dyDescent="0.2">
      <c r="B369" s="24" t="s">
        <v>2278</v>
      </c>
      <c r="C369" s="24" t="s">
        <v>10107</v>
      </c>
      <c r="D369" s="24" t="s">
        <v>3569</v>
      </c>
      <c r="E369" s="24" t="s">
        <v>9205</v>
      </c>
      <c r="H369" s="24" t="s">
        <v>2278</v>
      </c>
      <c r="I369" s="24" t="s">
        <v>10107</v>
      </c>
      <c r="J369" s="24" t="s">
        <v>3569</v>
      </c>
      <c r="K369" s="24" t="s">
        <v>9205</v>
      </c>
    </row>
    <row r="370" spans="2:11" s="24" customFormat="1" x14ac:dyDescent="0.2">
      <c r="B370" s="24" t="s">
        <v>3727</v>
      </c>
      <c r="C370" s="24" t="s">
        <v>9874</v>
      </c>
      <c r="D370" s="24" t="s">
        <v>11019</v>
      </c>
      <c r="E370" s="24" t="s">
        <v>7341</v>
      </c>
      <c r="H370" s="24" t="s">
        <v>3727</v>
      </c>
      <c r="I370" s="24" t="s">
        <v>9874</v>
      </c>
      <c r="J370" s="24" t="s">
        <v>11019</v>
      </c>
      <c r="K370" s="24" t="s">
        <v>7341</v>
      </c>
    </row>
    <row r="371" spans="2:11" s="24" customFormat="1" x14ac:dyDescent="0.2">
      <c r="B371" s="24" t="s">
        <v>4266</v>
      </c>
      <c r="C371" s="24" t="s">
        <v>11814</v>
      </c>
      <c r="D371" s="24" t="s">
        <v>988</v>
      </c>
      <c r="E371" s="24" t="s">
        <v>12827</v>
      </c>
      <c r="H371" s="24" t="s">
        <v>4266</v>
      </c>
      <c r="I371" s="24" t="s">
        <v>11814</v>
      </c>
      <c r="J371" s="24" t="s">
        <v>988</v>
      </c>
      <c r="K371" s="24" t="s">
        <v>12827</v>
      </c>
    </row>
    <row r="372" spans="2:11" s="24" customFormat="1" x14ac:dyDescent="0.2">
      <c r="B372" s="24" t="s">
        <v>20597</v>
      </c>
      <c r="C372" s="24" t="s">
        <v>10482</v>
      </c>
      <c r="D372" s="24" t="s">
        <v>549</v>
      </c>
      <c r="E372" s="24" t="s">
        <v>6378</v>
      </c>
      <c r="H372" s="24" t="s">
        <v>4602</v>
      </c>
      <c r="I372" s="24" t="s">
        <v>10482</v>
      </c>
      <c r="J372" s="24" t="s">
        <v>549</v>
      </c>
      <c r="K372" s="24" t="s">
        <v>6378</v>
      </c>
    </row>
    <row r="373" spans="2:11" s="24" customFormat="1" x14ac:dyDescent="0.2">
      <c r="B373" s="24" t="s">
        <v>16664</v>
      </c>
      <c r="C373" s="24" t="s">
        <v>8586</v>
      </c>
      <c r="D373" s="24" t="s">
        <v>5739</v>
      </c>
      <c r="E373" s="24" t="s">
        <v>1816</v>
      </c>
      <c r="H373" s="24" t="s">
        <v>2064</v>
      </c>
      <c r="I373" s="24" t="s">
        <v>8586</v>
      </c>
      <c r="J373" s="24" t="s">
        <v>5739</v>
      </c>
      <c r="K373" s="24" t="s">
        <v>1816</v>
      </c>
    </row>
    <row r="374" spans="2:11" s="24" customFormat="1" x14ac:dyDescent="0.2">
      <c r="B374" s="24" t="s">
        <v>2257</v>
      </c>
      <c r="C374" s="24" t="s">
        <v>6077</v>
      </c>
      <c r="D374" s="24" t="s">
        <v>2264</v>
      </c>
      <c r="E374" s="24" t="s">
        <v>9317</v>
      </c>
      <c r="H374" s="24" t="s">
        <v>2257</v>
      </c>
      <c r="I374" s="24" t="s">
        <v>6077</v>
      </c>
      <c r="J374" s="24" t="s">
        <v>2264</v>
      </c>
      <c r="K374" s="24" t="s">
        <v>9317</v>
      </c>
    </row>
    <row r="375" spans="2:11" s="24" customFormat="1" x14ac:dyDescent="0.2">
      <c r="B375" s="24" t="s">
        <v>1639</v>
      </c>
      <c r="C375" s="24" t="s">
        <v>9073</v>
      </c>
      <c r="D375" s="24" t="s">
        <v>1448</v>
      </c>
      <c r="E375" s="24" t="s">
        <v>2235</v>
      </c>
      <c r="H375" s="24" t="s">
        <v>1639</v>
      </c>
      <c r="I375" s="24" t="s">
        <v>9073</v>
      </c>
      <c r="J375" s="24" t="s">
        <v>1448</v>
      </c>
      <c r="K375" s="24" t="s">
        <v>2235</v>
      </c>
    </row>
    <row r="376" spans="2:11" s="24" customFormat="1" x14ac:dyDescent="0.2">
      <c r="B376" s="24" t="s">
        <v>1723</v>
      </c>
      <c r="C376" s="24" t="s">
        <v>12080</v>
      </c>
      <c r="D376" s="24" t="s">
        <v>3563</v>
      </c>
      <c r="E376" s="24" t="s">
        <v>6144</v>
      </c>
      <c r="H376" s="24" t="s">
        <v>1723</v>
      </c>
      <c r="I376" s="24" t="s">
        <v>12080</v>
      </c>
      <c r="J376" s="24" t="s">
        <v>3563</v>
      </c>
      <c r="K376" s="24" t="s">
        <v>6144</v>
      </c>
    </row>
    <row r="377" spans="2:11" s="24" customFormat="1" x14ac:dyDescent="0.2">
      <c r="B377" s="24" t="s">
        <v>4204</v>
      </c>
      <c r="C377" s="24" t="s">
        <v>9126</v>
      </c>
      <c r="D377" s="24" t="s">
        <v>10854</v>
      </c>
      <c r="E377" s="24" t="s">
        <v>9305</v>
      </c>
      <c r="H377" s="24" t="s">
        <v>4204</v>
      </c>
      <c r="I377" s="24" t="s">
        <v>9126</v>
      </c>
      <c r="J377" s="24" t="s">
        <v>10854</v>
      </c>
      <c r="K377" s="24" t="s">
        <v>9305</v>
      </c>
    </row>
    <row r="378" spans="2:11" s="24" customFormat="1" x14ac:dyDescent="0.2">
      <c r="B378" s="24" t="s">
        <v>4536</v>
      </c>
      <c r="C378" s="24" t="s">
        <v>2688</v>
      </c>
      <c r="D378" s="24" t="s">
        <v>800</v>
      </c>
      <c r="E378" s="24" t="s">
        <v>6668</v>
      </c>
      <c r="H378" s="24" t="s">
        <v>4536</v>
      </c>
      <c r="I378" s="24" t="s">
        <v>2688</v>
      </c>
      <c r="J378" s="24" t="s">
        <v>800</v>
      </c>
      <c r="K378" s="24" t="s">
        <v>6668</v>
      </c>
    </row>
    <row r="379" spans="2:11" s="24" customFormat="1" x14ac:dyDescent="0.2">
      <c r="B379" s="24" t="s">
        <v>1564</v>
      </c>
      <c r="C379" s="24" t="s">
        <v>7772</v>
      </c>
      <c r="D379" s="24" t="s">
        <v>1202</v>
      </c>
      <c r="E379" s="24" t="s">
        <v>18424</v>
      </c>
      <c r="H379" s="24" t="s">
        <v>1564</v>
      </c>
      <c r="I379" s="24" t="s">
        <v>7772</v>
      </c>
      <c r="J379" s="24" t="s">
        <v>1202</v>
      </c>
      <c r="K379" s="24" t="s">
        <v>7023</v>
      </c>
    </row>
    <row r="380" spans="2:11" s="24" customFormat="1" x14ac:dyDescent="0.2">
      <c r="B380" s="24" t="s">
        <v>3563</v>
      </c>
      <c r="C380" s="24" t="s">
        <v>4770</v>
      </c>
      <c r="D380" s="24" t="s">
        <v>3810</v>
      </c>
      <c r="E380" s="24" t="s">
        <v>3271</v>
      </c>
      <c r="H380" s="24" t="s">
        <v>3563</v>
      </c>
      <c r="I380" s="24" t="s">
        <v>4770</v>
      </c>
      <c r="J380" s="24" t="s">
        <v>3810</v>
      </c>
      <c r="K380" s="24" t="s">
        <v>3271</v>
      </c>
    </row>
    <row r="381" spans="2:11" s="24" customFormat="1" x14ac:dyDescent="0.2">
      <c r="B381" s="24" t="s">
        <v>4500</v>
      </c>
      <c r="C381" s="24" t="s">
        <v>11678</v>
      </c>
      <c r="D381" s="24" t="s">
        <v>11371</v>
      </c>
      <c r="E381" s="24" t="s">
        <v>19839</v>
      </c>
      <c r="H381" s="24" t="s">
        <v>4500</v>
      </c>
      <c r="I381" s="24" t="s">
        <v>11678</v>
      </c>
      <c r="J381" s="24" t="s">
        <v>11371</v>
      </c>
      <c r="K381" s="24" t="s">
        <v>3541</v>
      </c>
    </row>
    <row r="382" spans="2:11" s="24" customFormat="1" x14ac:dyDescent="0.2">
      <c r="B382" s="24" t="s">
        <v>824</v>
      </c>
      <c r="C382" s="24" t="s">
        <v>12813</v>
      </c>
      <c r="D382" s="24" t="s">
        <v>11101</v>
      </c>
      <c r="E382" s="24" t="s">
        <v>8904</v>
      </c>
      <c r="H382" s="24" t="s">
        <v>824</v>
      </c>
      <c r="I382" s="24" t="s">
        <v>12813</v>
      </c>
      <c r="J382" s="24" t="s">
        <v>11101</v>
      </c>
      <c r="K382" s="24" t="s">
        <v>8904</v>
      </c>
    </row>
    <row r="383" spans="2:11" s="24" customFormat="1" x14ac:dyDescent="0.2">
      <c r="B383" s="24" t="s">
        <v>3719</v>
      </c>
      <c r="C383" s="24" t="s">
        <v>8631</v>
      </c>
      <c r="D383" s="24" t="s">
        <v>12738</v>
      </c>
      <c r="E383" s="24" t="s">
        <v>13322</v>
      </c>
      <c r="H383" s="24" t="s">
        <v>3719</v>
      </c>
      <c r="I383" s="24" t="s">
        <v>8631</v>
      </c>
      <c r="J383" s="24" t="s">
        <v>12738</v>
      </c>
      <c r="K383" s="24" t="s">
        <v>3002</v>
      </c>
    </row>
    <row r="384" spans="2:11" s="24" customFormat="1" x14ac:dyDescent="0.2">
      <c r="B384" s="24" t="s">
        <v>1218</v>
      </c>
      <c r="C384" s="24" t="s">
        <v>9926</v>
      </c>
      <c r="D384" s="24" t="s">
        <v>12742</v>
      </c>
      <c r="E384" s="24" t="s">
        <v>8672</v>
      </c>
      <c r="H384" s="24" t="s">
        <v>1218</v>
      </c>
      <c r="I384" s="24" t="s">
        <v>9926</v>
      </c>
      <c r="J384" s="24" t="s">
        <v>12742</v>
      </c>
      <c r="K384" s="24" t="s">
        <v>8672</v>
      </c>
    </row>
    <row r="385" spans="2:11" s="24" customFormat="1" x14ac:dyDescent="0.2">
      <c r="B385" s="24" t="s">
        <v>558</v>
      </c>
      <c r="C385" s="24" t="s">
        <v>10569</v>
      </c>
      <c r="D385" s="24" t="s">
        <v>15005</v>
      </c>
      <c r="E385" s="24" t="s">
        <v>2822</v>
      </c>
      <c r="H385" s="24" t="s">
        <v>558</v>
      </c>
      <c r="I385" s="24" t="s">
        <v>10569</v>
      </c>
      <c r="J385" s="24" t="s">
        <v>1771</v>
      </c>
      <c r="K385" s="24" t="s">
        <v>2822</v>
      </c>
    </row>
    <row r="386" spans="2:11" s="24" customFormat="1" x14ac:dyDescent="0.2">
      <c r="B386" s="24" t="s">
        <v>1865</v>
      </c>
      <c r="C386" s="24" t="s">
        <v>10344</v>
      </c>
      <c r="D386" s="24" t="s">
        <v>7279</v>
      </c>
      <c r="E386" s="24" t="s">
        <v>7613</v>
      </c>
      <c r="H386" s="24" t="s">
        <v>1865</v>
      </c>
      <c r="I386" s="24" t="s">
        <v>10344</v>
      </c>
      <c r="J386" s="24" t="s">
        <v>7279</v>
      </c>
      <c r="K386" s="24" t="s">
        <v>7613</v>
      </c>
    </row>
    <row r="387" spans="2:11" s="24" customFormat="1" x14ac:dyDescent="0.2">
      <c r="B387" s="24" t="s">
        <v>1701</v>
      </c>
      <c r="C387" s="24" t="s">
        <v>13413</v>
      </c>
      <c r="D387" s="24" t="s">
        <v>6587</v>
      </c>
      <c r="E387" s="24" t="s">
        <v>3150</v>
      </c>
      <c r="H387" s="24" t="s">
        <v>1701</v>
      </c>
      <c r="I387" s="24" t="s">
        <v>539</v>
      </c>
      <c r="J387" s="24" t="s">
        <v>6587</v>
      </c>
      <c r="K387" s="24" t="s">
        <v>3150</v>
      </c>
    </row>
    <row r="388" spans="2:11" s="24" customFormat="1" x14ac:dyDescent="0.2">
      <c r="B388" s="24" t="s">
        <v>353</v>
      </c>
      <c r="C388" s="24" t="s">
        <v>10959</v>
      </c>
      <c r="D388" s="24" t="s">
        <v>1300</v>
      </c>
      <c r="E388" s="24" t="s">
        <v>2526</v>
      </c>
      <c r="H388" s="24" t="s">
        <v>353</v>
      </c>
      <c r="I388" s="24" t="s">
        <v>10959</v>
      </c>
      <c r="J388" s="24" t="s">
        <v>1300</v>
      </c>
      <c r="K388" s="24" t="s">
        <v>2526</v>
      </c>
    </row>
    <row r="389" spans="2:11" s="24" customFormat="1" x14ac:dyDescent="0.2">
      <c r="B389" s="24" t="s">
        <v>4508</v>
      </c>
      <c r="C389" s="24" t="s">
        <v>7410</v>
      </c>
      <c r="D389" s="24" t="s">
        <v>6979</v>
      </c>
      <c r="E389" s="24" t="s">
        <v>12821</v>
      </c>
      <c r="H389" s="24" t="s">
        <v>4508</v>
      </c>
      <c r="I389" s="24" t="s">
        <v>7410</v>
      </c>
      <c r="J389" s="24" t="s">
        <v>6979</v>
      </c>
      <c r="K389" s="24" t="s">
        <v>12821</v>
      </c>
    </row>
    <row r="390" spans="2:11" s="24" customFormat="1" x14ac:dyDescent="0.2">
      <c r="B390" s="24" t="s">
        <v>1839</v>
      </c>
      <c r="C390" s="24" t="s">
        <v>16598</v>
      </c>
      <c r="D390" s="24" t="s">
        <v>1970</v>
      </c>
      <c r="E390" s="24" t="s">
        <v>10750</v>
      </c>
      <c r="H390" s="24" t="s">
        <v>1839</v>
      </c>
      <c r="I390" s="24" t="s">
        <v>11417</v>
      </c>
      <c r="J390" s="24" t="s">
        <v>1970</v>
      </c>
      <c r="K390" s="24" t="s">
        <v>10750</v>
      </c>
    </row>
    <row r="391" spans="2:11" s="24" customFormat="1" x14ac:dyDescent="0.2">
      <c r="B391" s="24" t="s">
        <v>13584</v>
      </c>
      <c r="C391" s="24" t="s">
        <v>4052</v>
      </c>
      <c r="D391" s="24" t="s">
        <v>4358</v>
      </c>
      <c r="E391" s="24" t="s">
        <v>10249</v>
      </c>
      <c r="H391" s="24" t="s">
        <v>1712</v>
      </c>
      <c r="I391" s="24" t="s">
        <v>4052</v>
      </c>
      <c r="J391" s="24" t="s">
        <v>4358</v>
      </c>
      <c r="K391" s="24" t="s">
        <v>10249</v>
      </c>
    </row>
    <row r="392" spans="2:11" s="24" customFormat="1" x14ac:dyDescent="0.2">
      <c r="B392" s="24" t="s">
        <v>4496</v>
      </c>
      <c r="C392" s="24" t="s">
        <v>8902</v>
      </c>
      <c r="D392" s="24" t="s">
        <v>2858</v>
      </c>
      <c r="E392" s="24" t="s">
        <v>3414</v>
      </c>
      <c r="H392" s="24" t="s">
        <v>4496</v>
      </c>
      <c r="I392" s="24" t="s">
        <v>8902</v>
      </c>
      <c r="J392" s="24" t="s">
        <v>2858</v>
      </c>
      <c r="K392" s="24" t="s">
        <v>3414</v>
      </c>
    </row>
    <row r="393" spans="2:11" s="24" customFormat="1" x14ac:dyDescent="0.2">
      <c r="B393" s="24" t="s">
        <v>3032</v>
      </c>
      <c r="C393" s="24" t="s">
        <v>12304</v>
      </c>
      <c r="D393" s="24" t="s">
        <v>1122</v>
      </c>
      <c r="E393" s="24" t="s">
        <v>3040</v>
      </c>
      <c r="H393" s="24" t="s">
        <v>3032</v>
      </c>
      <c r="I393" s="24" t="s">
        <v>12304</v>
      </c>
      <c r="J393" s="24" t="s">
        <v>1122</v>
      </c>
      <c r="K393" s="24" t="s">
        <v>3040</v>
      </c>
    </row>
    <row r="394" spans="2:11" s="24" customFormat="1" x14ac:dyDescent="0.2">
      <c r="B394" s="24" t="s">
        <v>20963</v>
      </c>
      <c r="C394" s="24" t="s">
        <v>4698</v>
      </c>
      <c r="D394" s="24" t="s">
        <v>3138</v>
      </c>
      <c r="E394" s="24" t="s">
        <v>15504</v>
      </c>
      <c r="H394" s="24" t="s">
        <v>2014</v>
      </c>
      <c r="I394" s="24" t="s">
        <v>4698</v>
      </c>
      <c r="J394" s="24" t="s">
        <v>3138</v>
      </c>
      <c r="K394" s="24" t="s">
        <v>12251</v>
      </c>
    </row>
    <row r="395" spans="2:11" s="24" customFormat="1" x14ac:dyDescent="0.2">
      <c r="B395" s="24" t="s">
        <v>1562</v>
      </c>
      <c r="C395" s="24" t="s">
        <v>3185</v>
      </c>
      <c r="D395" s="24" t="s">
        <v>10376</v>
      </c>
      <c r="E395" s="24" t="s">
        <v>11832</v>
      </c>
      <c r="H395" s="24" t="s">
        <v>1562</v>
      </c>
      <c r="I395" s="24" t="s">
        <v>3185</v>
      </c>
      <c r="J395" s="24" t="s">
        <v>10376</v>
      </c>
      <c r="K395" s="24" t="s">
        <v>11832</v>
      </c>
    </row>
    <row r="396" spans="2:11" s="24" customFormat="1" x14ac:dyDescent="0.2">
      <c r="B396" s="24" t="s">
        <v>2766</v>
      </c>
      <c r="C396" s="24" t="s">
        <v>4728</v>
      </c>
      <c r="D396" s="24" t="s">
        <v>1166</v>
      </c>
      <c r="E396" s="24" t="s">
        <v>3579</v>
      </c>
      <c r="H396" s="24" t="s">
        <v>2766</v>
      </c>
      <c r="I396" s="24" t="s">
        <v>4728</v>
      </c>
      <c r="J396" s="24" t="s">
        <v>1166</v>
      </c>
      <c r="K396" s="24" t="s">
        <v>3579</v>
      </c>
    </row>
    <row r="397" spans="2:11" s="24" customFormat="1" x14ac:dyDescent="0.2">
      <c r="B397" s="24" t="s">
        <v>4453</v>
      </c>
      <c r="C397" s="24" t="s">
        <v>7424</v>
      </c>
      <c r="D397" s="24" t="s">
        <v>10350</v>
      </c>
      <c r="E397" s="24" t="s">
        <v>6057</v>
      </c>
      <c r="H397" s="24" t="s">
        <v>4453</v>
      </c>
      <c r="I397" s="24" t="s">
        <v>7424</v>
      </c>
      <c r="J397" s="24" t="s">
        <v>10350</v>
      </c>
      <c r="K397" s="24" t="s">
        <v>6057</v>
      </c>
    </row>
    <row r="398" spans="2:11" s="24" customFormat="1" x14ac:dyDescent="0.2">
      <c r="B398" s="24" t="s">
        <v>3040</v>
      </c>
      <c r="C398" s="24" t="s">
        <v>8979</v>
      </c>
      <c r="D398" s="24" t="s">
        <v>459</v>
      </c>
      <c r="E398" s="24" t="s">
        <v>8302</v>
      </c>
      <c r="H398" s="24" t="s">
        <v>3040</v>
      </c>
      <c r="I398" s="24" t="s">
        <v>8979</v>
      </c>
      <c r="J398" s="24" t="s">
        <v>459</v>
      </c>
      <c r="K398" s="24" t="s">
        <v>8302</v>
      </c>
    </row>
    <row r="399" spans="2:11" s="24" customFormat="1" x14ac:dyDescent="0.2">
      <c r="B399" s="24" t="s">
        <v>3920</v>
      </c>
      <c r="C399" s="24" t="s">
        <v>21390</v>
      </c>
      <c r="D399" s="24" t="s">
        <v>9833</v>
      </c>
      <c r="E399" s="24" t="s">
        <v>2670</v>
      </c>
      <c r="H399" s="24" t="s">
        <v>3920</v>
      </c>
      <c r="I399" s="24" t="s">
        <v>4843</v>
      </c>
      <c r="J399" s="24" t="s">
        <v>9833</v>
      </c>
      <c r="K399" s="24" t="s">
        <v>2670</v>
      </c>
    </row>
    <row r="400" spans="2:11" s="24" customFormat="1" x14ac:dyDescent="0.2">
      <c r="B400" s="24" t="s">
        <v>15482</v>
      </c>
      <c r="C400" s="24" t="s">
        <v>3344</v>
      </c>
      <c r="D400" s="24" t="s">
        <v>2379</v>
      </c>
      <c r="E400" s="24" t="s">
        <v>10076</v>
      </c>
      <c r="H400" s="24" t="s">
        <v>1129</v>
      </c>
      <c r="I400" s="24" t="s">
        <v>3344</v>
      </c>
      <c r="J400" s="24" t="s">
        <v>2379</v>
      </c>
      <c r="K400" s="24" t="s">
        <v>10076</v>
      </c>
    </row>
    <row r="401" spans="2:11" s="24" customFormat="1" x14ac:dyDescent="0.2">
      <c r="B401" s="24" t="s">
        <v>4428</v>
      </c>
      <c r="C401" s="24" t="s">
        <v>10027</v>
      </c>
      <c r="D401" s="24" t="s">
        <v>6181</v>
      </c>
      <c r="E401" s="24" t="s">
        <v>2935</v>
      </c>
      <c r="H401" s="24" t="s">
        <v>4428</v>
      </c>
      <c r="I401" s="24" t="s">
        <v>10027</v>
      </c>
      <c r="J401" s="24" t="s">
        <v>6181</v>
      </c>
      <c r="K401" s="24" t="s">
        <v>2935</v>
      </c>
    </row>
    <row r="402" spans="2:11" s="24" customFormat="1" x14ac:dyDescent="0.2">
      <c r="B402" s="24" t="s">
        <v>2136</v>
      </c>
      <c r="C402" s="24" t="s">
        <v>8824</v>
      </c>
      <c r="D402" s="24" t="s">
        <v>7059</v>
      </c>
      <c r="E402" s="24" t="s">
        <v>12519</v>
      </c>
      <c r="H402" s="24" t="s">
        <v>2136</v>
      </c>
      <c r="I402" s="24" t="s">
        <v>8824</v>
      </c>
      <c r="J402" s="24" t="s">
        <v>7059</v>
      </c>
      <c r="K402" s="24" t="s">
        <v>12519</v>
      </c>
    </row>
    <row r="403" spans="2:11" s="24" customFormat="1" x14ac:dyDescent="0.2">
      <c r="B403" s="24" t="s">
        <v>770</v>
      </c>
      <c r="C403" s="24" t="s">
        <v>9946</v>
      </c>
      <c r="D403" s="24" t="s">
        <v>16566</v>
      </c>
      <c r="E403" s="24" t="s">
        <v>11059</v>
      </c>
      <c r="H403" s="24" t="s">
        <v>770</v>
      </c>
      <c r="I403" s="24" t="s">
        <v>9946</v>
      </c>
      <c r="J403" s="24" t="s">
        <v>3657</v>
      </c>
      <c r="K403" s="24" t="s">
        <v>11059</v>
      </c>
    </row>
    <row r="404" spans="2:11" s="24" customFormat="1" x14ac:dyDescent="0.2">
      <c r="B404" s="24" t="s">
        <v>1632</v>
      </c>
      <c r="C404" s="24" t="s">
        <v>8152</v>
      </c>
      <c r="D404" s="24" t="s">
        <v>12222</v>
      </c>
      <c r="E404" s="24" t="s">
        <v>13405</v>
      </c>
      <c r="H404" s="24" t="s">
        <v>1632</v>
      </c>
      <c r="I404" s="24" t="s">
        <v>8152</v>
      </c>
      <c r="J404" s="24" t="s">
        <v>12222</v>
      </c>
      <c r="K404" s="24" t="s">
        <v>2717</v>
      </c>
    </row>
    <row r="405" spans="2:11" s="24" customFormat="1" x14ac:dyDescent="0.2">
      <c r="B405" s="24" t="s">
        <v>2688</v>
      </c>
      <c r="C405" s="24" t="s">
        <v>8914</v>
      </c>
      <c r="D405" s="24" t="s">
        <v>7281</v>
      </c>
      <c r="E405" s="24" t="s">
        <v>144</v>
      </c>
      <c r="H405" s="24" t="s">
        <v>2688</v>
      </c>
      <c r="I405" s="24" t="s">
        <v>8914</v>
      </c>
      <c r="J405" s="24" t="s">
        <v>7281</v>
      </c>
      <c r="K405" s="24" t="s">
        <v>144</v>
      </c>
    </row>
    <row r="406" spans="2:11" s="24" customFormat="1" x14ac:dyDescent="0.2">
      <c r="B406" s="24" t="s">
        <v>3986</v>
      </c>
      <c r="C406" s="24" t="s">
        <v>10609</v>
      </c>
      <c r="D406" s="24" t="s">
        <v>9672</v>
      </c>
      <c r="E406" s="24" t="s">
        <v>10831</v>
      </c>
      <c r="H406" s="24" t="s">
        <v>3986</v>
      </c>
      <c r="I406" s="24" t="s">
        <v>10609</v>
      </c>
      <c r="J406" s="24" t="s">
        <v>9672</v>
      </c>
      <c r="K406" s="24" t="s">
        <v>10831</v>
      </c>
    </row>
    <row r="407" spans="2:11" s="24" customFormat="1" x14ac:dyDescent="0.2">
      <c r="B407" s="24" t="s">
        <v>4190</v>
      </c>
      <c r="C407" s="24" t="s">
        <v>12344</v>
      </c>
      <c r="D407" s="24" t="s">
        <v>2313</v>
      </c>
      <c r="E407" s="24" t="s">
        <v>9497</v>
      </c>
      <c r="H407" s="24" t="s">
        <v>4190</v>
      </c>
      <c r="I407" s="24" t="s">
        <v>12344</v>
      </c>
      <c r="J407" s="24" t="s">
        <v>2313</v>
      </c>
      <c r="K407" s="24" t="s">
        <v>9497</v>
      </c>
    </row>
    <row r="408" spans="2:11" s="24" customFormat="1" x14ac:dyDescent="0.2">
      <c r="B408" s="24" t="s">
        <v>2882</v>
      </c>
      <c r="C408" s="24" t="s">
        <v>4235</v>
      </c>
      <c r="D408" s="24" t="s">
        <v>17387</v>
      </c>
      <c r="E408" s="24" t="s">
        <v>10943</v>
      </c>
      <c r="H408" s="24" t="s">
        <v>2882</v>
      </c>
      <c r="I408" s="24" t="s">
        <v>4235</v>
      </c>
      <c r="J408" s="24" t="s">
        <v>5536</v>
      </c>
      <c r="K408" s="24" t="s">
        <v>10943</v>
      </c>
    </row>
    <row r="409" spans="2:11" s="24" customFormat="1" x14ac:dyDescent="0.2">
      <c r="B409" s="24" t="s">
        <v>4410</v>
      </c>
      <c r="C409" s="24" t="s">
        <v>3954</v>
      </c>
      <c r="D409" s="24" t="s">
        <v>10670</v>
      </c>
      <c r="E409" s="24" t="s">
        <v>3159</v>
      </c>
      <c r="H409" s="24" t="s">
        <v>4410</v>
      </c>
      <c r="I409" s="24" t="s">
        <v>3954</v>
      </c>
      <c r="J409" s="24" t="s">
        <v>10670</v>
      </c>
      <c r="K409" s="24" t="s">
        <v>3159</v>
      </c>
    </row>
    <row r="410" spans="2:11" s="24" customFormat="1" x14ac:dyDescent="0.2">
      <c r="B410" s="24" t="s">
        <v>13381</v>
      </c>
      <c r="C410" s="24" t="s">
        <v>18967</v>
      </c>
      <c r="D410" s="24" t="s">
        <v>11221</v>
      </c>
      <c r="E410" s="24" t="s">
        <v>3885</v>
      </c>
      <c r="H410" s="24" t="s">
        <v>1220</v>
      </c>
      <c r="I410" s="24" t="s">
        <v>3870</v>
      </c>
      <c r="J410" s="24" t="s">
        <v>11221</v>
      </c>
      <c r="K410" s="24" t="s">
        <v>3885</v>
      </c>
    </row>
    <row r="411" spans="2:11" s="24" customFormat="1" x14ac:dyDescent="0.2">
      <c r="B411" s="24" t="s">
        <v>355</v>
      </c>
      <c r="C411" s="24" t="s">
        <v>4028</v>
      </c>
      <c r="D411" s="24" t="s">
        <v>3405</v>
      </c>
      <c r="E411" s="24" t="s">
        <v>4275</v>
      </c>
      <c r="H411" s="24" t="s">
        <v>355</v>
      </c>
      <c r="I411" s="24" t="s">
        <v>4028</v>
      </c>
      <c r="J411" s="24" t="s">
        <v>3405</v>
      </c>
      <c r="K411" s="24" t="s">
        <v>4275</v>
      </c>
    </row>
    <row r="412" spans="2:11" s="24" customFormat="1" x14ac:dyDescent="0.2">
      <c r="B412" s="75" t="s">
        <v>21494</v>
      </c>
      <c r="C412" s="24" t="s">
        <v>11317</v>
      </c>
      <c r="D412" s="24" t="s">
        <v>19731</v>
      </c>
      <c r="E412" s="24" t="s">
        <v>2288</v>
      </c>
      <c r="H412" s="24" t="s">
        <v>3685</v>
      </c>
      <c r="I412" s="24" t="s">
        <v>11317</v>
      </c>
      <c r="J412" s="24" t="s">
        <v>8200</v>
      </c>
      <c r="K412" s="24" t="s">
        <v>2288</v>
      </c>
    </row>
    <row r="413" spans="2:11" s="24" customFormat="1" x14ac:dyDescent="0.2">
      <c r="B413" s="24" t="s">
        <v>4254</v>
      </c>
      <c r="C413" s="24" t="s">
        <v>13149</v>
      </c>
      <c r="D413" s="24" t="s">
        <v>5276</v>
      </c>
      <c r="E413" s="24" t="s">
        <v>12677</v>
      </c>
      <c r="H413" s="24" t="s">
        <v>4254</v>
      </c>
      <c r="I413" s="24" t="s">
        <v>1832</v>
      </c>
      <c r="J413" s="24" t="s">
        <v>5276</v>
      </c>
      <c r="K413" s="24" t="s">
        <v>12677</v>
      </c>
    </row>
    <row r="414" spans="2:11" s="24" customFormat="1" x14ac:dyDescent="0.2">
      <c r="B414" s="24" t="s">
        <v>13246</v>
      </c>
      <c r="C414" s="24" t="s">
        <v>7494</v>
      </c>
      <c r="D414" s="24" t="s">
        <v>3293</v>
      </c>
      <c r="E414" s="24" t="s">
        <v>10973</v>
      </c>
      <c r="H414" s="24" t="s">
        <v>1362</v>
      </c>
      <c r="I414" s="24" t="s">
        <v>7494</v>
      </c>
      <c r="J414" s="24" t="s">
        <v>3293</v>
      </c>
      <c r="K414" s="24" t="s">
        <v>10973</v>
      </c>
    </row>
    <row r="415" spans="2:11" s="24" customFormat="1" x14ac:dyDescent="0.2">
      <c r="B415" s="24" t="s">
        <v>1939</v>
      </c>
      <c r="C415" s="24" t="s">
        <v>7854</v>
      </c>
      <c r="D415" s="24" t="s">
        <v>722</v>
      </c>
      <c r="E415" s="24" t="s">
        <v>11676</v>
      </c>
      <c r="H415" s="24" t="s">
        <v>1939</v>
      </c>
      <c r="I415" s="24" t="s">
        <v>7854</v>
      </c>
      <c r="J415" s="24" t="s">
        <v>722</v>
      </c>
      <c r="K415" s="24" t="s">
        <v>11676</v>
      </c>
    </row>
    <row r="416" spans="2:11" s="24" customFormat="1" x14ac:dyDescent="0.2">
      <c r="B416" s="24" t="s">
        <v>920</v>
      </c>
      <c r="C416" s="24" t="s">
        <v>11869</v>
      </c>
      <c r="D416" s="24" t="s">
        <v>7044</v>
      </c>
      <c r="E416" s="24" t="s">
        <v>13106</v>
      </c>
      <c r="H416" s="24" t="s">
        <v>920</v>
      </c>
      <c r="I416" s="24" t="s">
        <v>11869</v>
      </c>
      <c r="J416" s="24" t="s">
        <v>7044</v>
      </c>
      <c r="K416" s="24" t="s">
        <v>689</v>
      </c>
    </row>
    <row r="417" spans="2:11" s="24" customFormat="1" x14ac:dyDescent="0.2">
      <c r="B417" s="24" t="s">
        <v>2534</v>
      </c>
      <c r="C417" s="24" t="s">
        <v>12867</v>
      </c>
      <c r="D417" s="24" t="s">
        <v>5707</v>
      </c>
      <c r="E417" s="24" t="s">
        <v>1569</v>
      </c>
      <c r="H417" s="24" t="s">
        <v>2534</v>
      </c>
      <c r="I417" s="24" t="s">
        <v>12867</v>
      </c>
      <c r="J417" s="24" t="s">
        <v>5707</v>
      </c>
      <c r="K417" s="24" t="s">
        <v>1569</v>
      </c>
    </row>
    <row r="418" spans="2:11" s="24" customFormat="1" x14ac:dyDescent="0.2">
      <c r="B418" s="24" t="s">
        <v>2825</v>
      </c>
      <c r="C418" s="24" t="s">
        <v>7846</v>
      </c>
      <c r="D418" s="24" t="s">
        <v>7291</v>
      </c>
      <c r="E418" s="24" t="s">
        <v>8237</v>
      </c>
      <c r="H418" s="24" t="s">
        <v>2825</v>
      </c>
      <c r="I418" s="24" t="s">
        <v>7846</v>
      </c>
      <c r="J418" s="24" t="s">
        <v>7291</v>
      </c>
      <c r="K418" s="24" t="s">
        <v>8237</v>
      </c>
    </row>
    <row r="419" spans="2:11" s="24" customFormat="1" x14ac:dyDescent="0.2">
      <c r="B419" s="24" t="s">
        <v>4430</v>
      </c>
      <c r="C419" s="24" t="s">
        <v>832</v>
      </c>
      <c r="D419" s="24" t="s">
        <v>13139</v>
      </c>
      <c r="E419" s="24" t="s">
        <v>13718</v>
      </c>
      <c r="H419" s="24" t="s">
        <v>4430</v>
      </c>
      <c r="I419" s="24" t="s">
        <v>832</v>
      </c>
      <c r="J419" s="24" t="s">
        <v>873</v>
      </c>
      <c r="K419" s="24" t="s">
        <v>1003</v>
      </c>
    </row>
    <row r="420" spans="2:11" s="24" customFormat="1" x14ac:dyDescent="0.2">
      <c r="B420" s="24" t="s">
        <v>1986</v>
      </c>
      <c r="C420" s="24" t="s">
        <v>4190</v>
      </c>
      <c r="D420" s="24" t="s">
        <v>7635</v>
      </c>
      <c r="E420" s="24" t="s">
        <v>1873</v>
      </c>
      <c r="H420" s="24" t="s">
        <v>1986</v>
      </c>
      <c r="I420" s="24" t="s">
        <v>4190</v>
      </c>
      <c r="J420" s="24" t="s">
        <v>7635</v>
      </c>
      <c r="K420" s="24" t="s">
        <v>1873</v>
      </c>
    </row>
    <row r="421" spans="2:11" s="24" customFormat="1" x14ac:dyDescent="0.2">
      <c r="B421" s="24" t="s">
        <v>1642</v>
      </c>
      <c r="C421" s="24" t="s">
        <v>4606</v>
      </c>
      <c r="D421" s="24" t="s">
        <v>11504</v>
      </c>
      <c r="E421" s="24" t="s">
        <v>2366</v>
      </c>
      <c r="H421" s="24" t="s">
        <v>1642</v>
      </c>
      <c r="I421" s="24" t="s">
        <v>4606</v>
      </c>
      <c r="J421" s="24" t="s">
        <v>11504</v>
      </c>
      <c r="K421" s="24" t="s">
        <v>2366</v>
      </c>
    </row>
    <row r="422" spans="2:11" s="24" customFormat="1" x14ac:dyDescent="0.2">
      <c r="B422" s="24" t="s">
        <v>2532</v>
      </c>
      <c r="C422" s="24" t="s">
        <v>7648</v>
      </c>
      <c r="D422" s="24" t="s">
        <v>1599</v>
      </c>
      <c r="E422" s="24" t="s">
        <v>12867</v>
      </c>
      <c r="H422" s="24" t="s">
        <v>2532</v>
      </c>
      <c r="I422" s="24" t="s">
        <v>7648</v>
      </c>
      <c r="J422" s="24" t="s">
        <v>1599</v>
      </c>
      <c r="K422" s="24" t="s">
        <v>12867</v>
      </c>
    </row>
    <row r="423" spans="2:11" s="24" customFormat="1" x14ac:dyDescent="0.2">
      <c r="B423" s="24" t="s">
        <v>391</v>
      </c>
      <c r="C423" s="24" t="s">
        <v>8945</v>
      </c>
      <c r="D423" s="24" t="s">
        <v>994</v>
      </c>
      <c r="E423" s="24" t="s">
        <v>17827</v>
      </c>
      <c r="H423" s="24" t="s">
        <v>391</v>
      </c>
      <c r="I423" s="24" t="s">
        <v>8945</v>
      </c>
      <c r="J423" s="24" t="s">
        <v>994</v>
      </c>
      <c r="K423" s="24" t="s">
        <v>13001</v>
      </c>
    </row>
    <row r="424" spans="2:11" s="24" customFormat="1" x14ac:dyDescent="0.2">
      <c r="B424" s="24" t="s">
        <v>4167</v>
      </c>
      <c r="C424" s="24" t="s">
        <v>8062</v>
      </c>
      <c r="D424" s="24" t="s">
        <v>659</v>
      </c>
      <c r="E424" s="24" t="s">
        <v>3956</v>
      </c>
      <c r="H424" s="24" t="s">
        <v>4167</v>
      </c>
      <c r="I424" s="24" t="s">
        <v>8062</v>
      </c>
      <c r="J424" s="24" t="s">
        <v>659</v>
      </c>
      <c r="K424" s="24" t="s">
        <v>3956</v>
      </c>
    </row>
    <row r="425" spans="2:11" s="24" customFormat="1" x14ac:dyDescent="0.2">
      <c r="B425" s="24" t="s">
        <v>18419</v>
      </c>
      <c r="C425" s="24" t="s">
        <v>7584</v>
      </c>
      <c r="D425" s="24" t="s">
        <v>10469</v>
      </c>
      <c r="E425" s="24" t="s">
        <v>130</v>
      </c>
      <c r="H425" s="24" t="s">
        <v>3266</v>
      </c>
      <c r="I425" s="24" t="s">
        <v>7584</v>
      </c>
      <c r="J425" s="24" t="s">
        <v>10469</v>
      </c>
      <c r="K425" s="24" t="s">
        <v>130</v>
      </c>
    </row>
    <row r="426" spans="2:11" s="24" customFormat="1" x14ac:dyDescent="0.2">
      <c r="B426" s="24" t="s">
        <v>2304</v>
      </c>
      <c r="C426" s="24" t="s">
        <v>9145</v>
      </c>
      <c r="D426" s="24" t="s">
        <v>1865</v>
      </c>
      <c r="E426" s="24" t="s">
        <v>5543</v>
      </c>
      <c r="H426" s="24" t="s">
        <v>2304</v>
      </c>
      <c r="I426" s="24" t="s">
        <v>9145</v>
      </c>
      <c r="J426" s="24" t="s">
        <v>1865</v>
      </c>
      <c r="K426" s="24" t="s">
        <v>5543</v>
      </c>
    </row>
    <row r="427" spans="2:11" s="24" customFormat="1" x14ac:dyDescent="0.2">
      <c r="B427" s="24" t="s">
        <v>2684</v>
      </c>
      <c r="C427" s="24" t="s">
        <v>3060</v>
      </c>
      <c r="D427" s="24" t="s">
        <v>13399</v>
      </c>
      <c r="E427" s="24" t="s">
        <v>12127</v>
      </c>
      <c r="H427" s="24" t="s">
        <v>2684</v>
      </c>
      <c r="I427" s="24" t="s">
        <v>3060</v>
      </c>
      <c r="J427" s="24" t="s">
        <v>2721</v>
      </c>
      <c r="K427" s="24" t="s">
        <v>12127</v>
      </c>
    </row>
    <row r="428" spans="2:11" s="24" customFormat="1" x14ac:dyDescent="0.2">
      <c r="B428" s="24" t="s">
        <v>517</v>
      </c>
      <c r="C428" s="24" t="s">
        <v>12364</v>
      </c>
      <c r="D428" s="24" t="s">
        <v>9549</v>
      </c>
      <c r="E428" s="24" t="s">
        <v>13848</v>
      </c>
      <c r="H428" s="24" t="s">
        <v>517</v>
      </c>
      <c r="I428" s="24" t="s">
        <v>12364</v>
      </c>
      <c r="J428" s="24" t="s">
        <v>9549</v>
      </c>
      <c r="K428" s="24" t="s">
        <v>4192</v>
      </c>
    </row>
    <row r="429" spans="2:11" s="24" customFormat="1" x14ac:dyDescent="0.2">
      <c r="B429" s="24" t="s">
        <v>2794</v>
      </c>
      <c r="C429" s="24" t="s">
        <v>9501</v>
      </c>
      <c r="D429" s="24" t="s">
        <v>5507</v>
      </c>
      <c r="E429" s="24" t="s">
        <v>16049</v>
      </c>
      <c r="H429" s="24" t="s">
        <v>2794</v>
      </c>
      <c r="I429" s="24" t="s">
        <v>9501</v>
      </c>
      <c r="J429" s="24" t="s">
        <v>5507</v>
      </c>
      <c r="K429" s="24" t="s">
        <v>1233</v>
      </c>
    </row>
    <row r="430" spans="2:11" s="24" customFormat="1" x14ac:dyDescent="0.2">
      <c r="B430" s="24" t="s">
        <v>4303</v>
      </c>
      <c r="C430" s="24" t="s">
        <v>9831</v>
      </c>
      <c r="D430" s="24" t="s">
        <v>10547</v>
      </c>
      <c r="E430" s="24" t="s">
        <v>6019</v>
      </c>
      <c r="H430" s="24" t="s">
        <v>4303</v>
      </c>
      <c r="I430" s="24" t="s">
        <v>9831</v>
      </c>
      <c r="J430" s="24" t="s">
        <v>10547</v>
      </c>
      <c r="K430" s="24" t="s">
        <v>6019</v>
      </c>
    </row>
    <row r="431" spans="2:11" s="24" customFormat="1" x14ac:dyDescent="0.2">
      <c r="B431" s="24" t="s">
        <v>4524</v>
      </c>
      <c r="C431" s="24" t="s">
        <v>14831</v>
      </c>
      <c r="D431" s="24" t="s">
        <v>2424</v>
      </c>
      <c r="E431" s="24" t="s">
        <v>8880</v>
      </c>
      <c r="H431" s="24" t="s">
        <v>4524</v>
      </c>
      <c r="I431" s="24" t="s">
        <v>12674</v>
      </c>
      <c r="J431" s="24" t="s">
        <v>2424</v>
      </c>
      <c r="K431" s="24" t="s">
        <v>8880</v>
      </c>
    </row>
    <row r="432" spans="2:11" s="24" customFormat="1" x14ac:dyDescent="0.2">
      <c r="B432" s="24" t="s">
        <v>1216</v>
      </c>
      <c r="C432" s="24" t="s">
        <v>3386</v>
      </c>
      <c r="D432" s="24" t="s">
        <v>5434</v>
      </c>
      <c r="E432" s="24" t="s">
        <v>6436</v>
      </c>
      <c r="H432" s="24" t="s">
        <v>1216</v>
      </c>
      <c r="I432" s="24" t="s">
        <v>3386</v>
      </c>
      <c r="J432" s="24" t="s">
        <v>5434</v>
      </c>
      <c r="K432" s="24" t="s">
        <v>6436</v>
      </c>
    </row>
    <row r="433" spans="2:11" s="24" customFormat="1" x14ac:dyDescent="0.2">
      <c r="B433" s="24" t="s">
        <v>2374</v>
      </c>
      <c r="C433" s="24" t="s">
        <v>10907</v>
      </c>
      <c r="D433" s="24" t="s">
        <v>2746</v>
      </c>
      <c r="E433" s="24" t="s">
        <v>10380</v>
      </c>
      <c r="H433" s="24" t="s">
        <v>2374</v>
      </c>
      <c r="I433" s="24" t="s">
        <v>10907</v>
      </c>
      <c r="J433" s="24" t="s">
        <v>2746</v>
      </c>
      <c r="K433" s="24" t="s">
        <v>10380</v>
      </c>
    </row>
    <row r="434" spans="2:11" s="24" customFormat="1" x14ac:dyDescent="0.2">
      <c r="B434" s="24" t="s">
        <v>4317</v>
      </c>
      <c r="C434" s="24" t="s">
        <v>9531</v>
      </c>
      <c r="D434" s="24" t="s">
        <v>2028</v>
      </c>
      <c r="E434" s="24" t="s">
        <v>8971</v>
      </c>
      <c r="H434" s="24" t="s">
        <v>4317</v>
      </c>
      <c r="I434" s="24" t="s">
        <v>9531</v>
      </c>
      <c r="J434" s="24" t="s">
        <v>2028</v>
      </c>
      <c r="K434" s="24" t="s">
        <v>8971</v>
      </c>
    </row>
    <row r="435" spans="2:11" s="24" customFormat="1" x14ac:dyDescent="0.2">
      <c r="B435" s="24" t="s">
        <v>2836</v>
      </c>
      <c r="C435" s="24" t="s">
        <v>7913</v>
      </c>
      <c r="D435" s="24" t="s">
        <v>11435</v>
      </c>
      <c r="E435" s="24" t="s">
        <v>3729</v>
      </c>
      <c r="H435" s="24" t="s">
        <v>2836</v>
      </c>
      <c r="I435" s="24" t="s">
        <v>7913</v>
      </c>
      <c r="J435" s="24" t="s">
        <v>11435</v>
      </c>
      <c r="K435" s="24" t="s">
        <v>3729</v>
      </c>
    </row>
    <row r="436" spans="2:11" s="24" customFormat="1" x14ac:dyDescent="0.2">
      <c r="B436" s="24" t="s">
        <v>932</v>
      </c>
      <c r="C436" s="24" t="s">
        <v>4254</v>
      </c>
      <c r="D436" s="24" t="s">
        <v>6910</v>
      </c>
      <c r="E436" s="24" t="s">
        <v>2097</v>
      </c>
      <c r="H436" s="24" t="s">
        <v>932</v>
      </c>
      <c r="I436" s="24" t="s">
        <v>4254</v>
      </c>
      <c r="J436" s="24" t="s">
        <v>6910</v>
      </c>
      <c r="K436" s="24" t="s">
        <v>2097</v>
      </c>
    </row>
    <row r="437" spans="2:11" s="24" customFormat="1" x14ac:dyDescent="0.2">
      <c r="B437" s="24" t="s">
        <v>963</v>
      </c>
      <c r="C437" s="24" t="s">
        <v>7449</v>
      </c>
      <c r="D437" s="24" t="s">
        <v>10058</v>
      </c>
      <c r="E437" s="24" t="s">
        <v>16121</v>
      </c>
      <c r="H437" s="24" t="s">
        <v>963</v>
      </c>
      <c r="I437" s="24" t="s">
        <v>7449</v>
      </c>
      <c r="J437" s="24" t="s">
        <v>10058</v>
      </c>
      <c r="K437" s="24" t="s">
        <v>9869</v>
      </c>
    </row>
    <row r="438" spans="2:11" s="24" customFormat="1" x14ac:dyDescent="0.2">
      <c r="B438" s="24" t="s">
        <v>13911</v>
      </c>
      <c r="C438" s="24" t="s">
        <v>3729</v>
      </c>
      <c r="D438" s="24" t="s">
        <v>3009</v>
      </c>
      <c r="E438" s="24" t="s">
        <v>8140</v>
      </c>
      <c r="H438" s="24" t="s">
        <v>2516</v>
      </c>
      <c r="I438" s="24" t="s">
        <v>3729</v>
      </c>
      <c r="J438" s="24" t="s">
        <v>3009</v>
      </c>
      <c r="K438" s="24" t="s">
        <v>8140</v>
      </c>
    </row>
    <row r="439" spans="2:11" s="24" customFormat="1" x14ac:dyDescent="0.2">
      <c r="B439" s="24" t="s">
        <v>21245</v>
      </c>
      <c r="C439" s="24" t="s">
        <v>5580</v>
      </c>
      <c r="D439" s="24" t="s">
        <v>4066</v>
      </c>
      <c r="E439" s="24" t="s">
        <v>4722</v>
      </c>
      <c r="H439" s="24" t="s">
        <v>1955</v>
      </c>
      <c r="I439" s="24" t="s">
        <v>5580</v>
      </c>
      <c r="J439" s="24" t="s">
        <v>4066</v>
      </c>
      <c r="K439" s="24" t="s">
        <v>4722</v>
      </c>
    </row>
    <row r="440" spans="2:11" s="24" customFormat="1" x14ac:dyDescent="0.2">
      <c r="B440" s="24" t="s">
        <v>2442</v>
      </c>
      <c r="C440" s="24" t="s">
        <v>7192</v>
      </c>
      <c r="D440" s="24" t="s">
        <v>11291</v>
      </c>
      <c r="E440" s="24" t="s">
        <v>8318</v>
      </c>
      <c r="H440" s="24" t="s">
        <v>2442</v>
      </c>
      <c r="I440" s="24" t="s">
        <v>7192</v>
      </c>
      <c r="J440" s="24" t="s">
        <v>11291</v>
      </c>
      <c r="K440" s="24" t="s">
        <v>8318</v>
      </c>
    </row>
    <row r="441" spans="2:11" s="24" customFormat="1" x14ac:dyDescent="0.2">
      <c r="B441" s="24" t="s">
        <v>3189</v>
      </c>
      <c r="C441" s="24" t="s">
        <v>10149</v>
      </c>
      <c r="D441" s="24" t="s">
        <v>5227</v>
      </c>
      <c r="E441" s="24" t="s">
        <v>7283</v>
      </c>
      <c r="H441" s="24" t="s">
        <v>3189</v>
      </c>
      <c r="I441" s="24" t="s">
        <v>10149</v>
      </c>
      <c r="J441" s="24" t="s">
        <v>5227</v>
      </c>
      <c r="K441" s="24" t="s">
        <v>7283</v>
      </c>
    </row>
    <row r="442" spans="2:11" s="24" customFormat="1" x14ac:dyDescent="0.2">
      <c r="B442" s="24" t="s">
        <v>1227</v>
      </c>
      <c r="C442" s="24" t="s">
        <v>5997</v>
      </c>
      <c r="D442" s="24" t="s">
        <v>517</v>
      </c>
      <c r="E442" s="24" t="s">
        <v>12298</v>
      </c>
      <c r="H442" s="24" t="s">
        <v>1227</v>
      </c>
      <c r="I442" s="24" t="s">
        <v>5997</v>
      </c>
      <c r="J442" s="24" t="s">
        <v>517</v>
      </c>
      <c r="K442" s="24" t="s">
        <v>12298</v>
      </c>
    </row>
    <row r="443" spans="2:11" s="24" customFormat="1" x14ac:dyDescent="0.2">
      <c r="B443" s="24" t="s">
        <v>1635</v>
      </c>
      <c r="C443" s="24" t="s">
        <v>3081</v>
      </c>
      <c r="D443" s="24" t="s">
        <v>6530</v>
      </c>
      <c r="E443" s="24" t="s">
        <v>10200</v>
      </c>
      <c r="H443" s="24" t="s">
        <v>1635</v>
      </c>
      <c r="I443" s="24" t="s">
        <v>3081</v>
      </c>
      <c r="J443" s="24" t="s">
        <v>6530</v>
      </c>
      <c r="K443" s="24" t="s">
        <v>10200</v>
      </c>
    </row>
    <row r="444" spans="2:11" s="24" customFormat="1" x14ac:dyDescent="0.2">
      <c r="B444" s="24" t="s">
        <v>796</v>
      </c>
      <c r="C444" s="24" t="s">
        <v>9972</v>
      </c>
      <c r="D444" s="24" t="s">
        <v>5656</v>
      </c>
      <c r="E444" s="24" t="s">
        <v>8497</v>
      </c>
      <c r="H444" s="24" t="s">
        <v>796</v>
      </c>
      <c r="I444" s="24" t="s">
        <v>9972</v>
      </c>
      <c r="J444" s="24" t="s">
        <v>5656</v>
      </c>
      <c r="K444" s="24" t="s">
        <v>8497</v>
      </c>
    </row>
    <row r="445" spans="2:11" s="24" customFormat="1" x14ac:dyDescent="0.2">
      <c r="B445" s="24" t="s">
        <v>4018</v>
      </c>
      <c r="C445" s="24" t="s">
        <v>1214</v>
      </c>
      <c r="D445" s="24" t="s">
        <v>7120</v>
      </c>
      <c r="E445" s="24" t="s">
        <v>4354</v>
      </c>
      <c r="H445" s="24" t="s">
        <v>4018</v>
      </c>
      <c r="I445" s="24" t="s">
        <v>1214</v>
      </c>
      <c r="J445" s="24" t="s">
        <v>7120</v>
      </c>
      <c r="K445" s="24" t="s">
        <v>4354</v>
      </c>
    </row>
    <row r="446" spans="2:11" s="24" customFormat="1" x14ac:dyDescent="0.2">
      <c r="B446" s="24" t="s">
        <v>3607</v>
      </c>
      <c r="C446" s="24" t="s">
        <v>12508</v>
      </c>
      <c r="D446" s="24" t="s">
        <v>9020</v>
      </c>
      <c r="E446" s="24" t="s">
        <v>10864</v>
      </c>
      <c r="H446" s="24" t="s">
        <v>3607</v>
      </c>
      <c r="I446" s="24" t="s">
        <v>12508</v>
      </c>
      <c r="J446" s="24" t="s">
        <v>9020</v>
      </c>
      <c r="K446" s="24" t="s">
        <v>10864</v>
      </c>
    </row>
    <row r="447" spans="2:11" s="24" customFormat="1" x14ac:dyDescent="0.2">
      <c r="B447" s="24" t="s">
        <v>3696</v>
      </c>
      <c r="C447" s="24" t="s">
        <v>2762</v>
      </c>
      <c r="D447" s="24" t="s">
        <v>4854</v>
      </c>
      <c r="E447" s="24" t="s">
        <v>6250</v>
      </c>
      <c r="H447" s="24" t="s">
        <v>3696</v>
      </c>
      <c r="I447" s="24" t="s">
        <v>2762</v>
      </c>
      <c r="J447" s="24" t="s">
        <v>4854</v>
      </c>
      <c r="K447" s="24" t="s">
        <v>6250</v>
      </c>
    </row>
    <row r="448" spans="2:11" s="24" customFormat="1" x14ac:dyDescent="0.2">
      <c r="B448" s="24" t="s">
        <v>1527</v>
      </c>
      <c r="C448" s="24" t="s">
        <v>1630</v>
      </c>
      <c r="D448" s="24" t="s">
        <v>13</v>
      </c>
      <c r="E448" s="24" t="s">
        <v>2036</v>
      </c>
      <c r="H448" s="24" t="s">
        <v>1527</v>
      </c>
      <c r="I448" s="24" t="s">
        <v>1630</v>
      </c>
      <c r="J448" s="24" t="s">
        <v>13</v>
      </c>
      <c r="K448" s="24" t="s">
        <v>2036</v>
      </c>
    </row>
    <row r="449" spans="2:11" s="24" customFormat="1" x14ac:dyDescent="0.2">
      <c r="B449" s="24" t="s">
        <v>2410</v>
      </c>
      <c r="C449" s="24" t="s">
        <v>5002</v>
      </c>
      <c r="D449" s="24" t="s">
        <v>7588</v>
      </c>
      <c r="E449" s="24" t="s">
        <v>2103</v>
      </c>
      <c r="H449" s="24" t="s">
        <v>2410</v>
      </c>
      <c r="I449" s="24" t="s">
        <v>5002</v>
      </c>
      <c r="J449" s="24" t="s">
        <v>7588</v>
      </c>
      <c r="K449" s="24" t="s">
        <v>2103</v>
      </c>
    </row>
    <row r="450" spans="2:11" s="24" customFormat="1" x14ac:dyDescent="0.2">
      <c r="B450" s="24" t="s">
        <v>17593</v>
      </c>
      <c r="C450" s="24" t="s">
        <v>9523</v>
      </c>
      <c r="D450" s="24" t="s">
        <v>10604</v>
      </c>
      <c r="E450" s="24" t="s">
        <v>4068</v>
      </c>
      <c r="H450" s="24" t="s">
        <v>1499</v>
      </c>
      <c r="I450" s="24" t="s">
        <v>9523</v>
      </c>
      <c r="J450" s="24" t="s">
        <v>10604</v>
      </c>
      <c r="K450" s="24" t="s">
        <v>4068</v>
      </c>
    </row>
    <row r="451" spans="2:11" s="24" customFormat="1" x14ac:dyDescent="0.2">
      <c r="B451" s="24" t="s">
        <v>1664</v>
      </c>
      <c r="C451" s="24" t="s">
        <v>4250</v>
      </c>
      <c r="D451" s="24" t="s">
        <v>16850</v>
      </c>
      <c r="E451" s="24" t="s">
        <v>865</v>
      </c>
      <c r="H451" s="24" t="s">
        <v>1664</v>
      </c>
      <c r="I451" s="24" t="s">
        <v>4250</v>
      </c>
      <c r="J451" s="24" t="s">
        <v>463</v>
      </c>
      <c r="K451" s="24" t="s">
        <v>865</v>
      </c>
    </row>
    <row r="452" spans="2:11" s="24" customFormat="1" x14ac:dyDescent="0.2">
      <c r="B452" s="24" t="s">
        <v>1190</v>
      </c>
      <c r="C452" s="24" t="s">
        <v>2276</v>
      </c>
      <c r="D452" s="24" t="s">
        <v>5475</v>
      </c>
      <c r="E452" s="24" t="s">
        <v>2772</v>
      </c>
      <c r="H452" s="24" t="s">
        <v>1190</v>
      </c>
      <c r="I452" s="24" t="s">
        <v>2276</v>
      </c>
      <c r="J452" s="24" t="s">
        <v>5475</v>
      </c>
      <c r="K452" s="24" t="s">
        <v>2772</v>
      </c>
    </row>
    <row r="453" spans="2:11" s="24" customFormat="1" x14ac:dyDescent="0.2">
      <c r="B453" s="24" t="s">
        <v>3342</v>
      </c>
      <c r="C453" s="24" t="s">
        <v>13998</v>
      </c>
      <c r="D453" s="24" t="s">
        <v>6740</v>
      </c>
      <c r="E453" s="24" t="s">
        <v>2083</v>
      </c>
      <c r="H453" s="24" t="s">
        <v>3342</v>
      </c>
      <c r="I453" s="24" t="s">
        <v>8783</v>
      </c>
      <c r="J453" s="24" t="s">
        <v>6740</v>
      </c>
      <c r="K453" s="24" t="s">
        <v>2083</v>
      </c>
    </row>
    <row r="454" spans="2:11" s="24" customFormat="1" x14ac:dyDescent="0.2">
      <c r="B454" s="24" t="s">
        <v>15556</v>
      </c>
      <c r="C454" s="24" t="s">
        <v>14648</v>
      </c>
      <c r="D454" s="24" t="s">
        <v>1366</v>
      </c>
      <c r="E454" s="24" t="s">
        <v>2174</v>
      </c>
      <c r="H454" s="24" t="s">
        <v>2718</v>
      </c>
      <c r="I454" s="24" t="s">
        <v>11906</v>
      </c>
      <c r="J454" s="24" t="s">
        <v>1366</v>
      </c>
      <c r="K454" s="24" t="s">
        <v>2174</v>
      </c>
    </row>
    <row r="455" spans="2:11" s="24" customFormat="1" x14ac:dyDescent="0.2">
      <c r="B455" s="24" t="s">
        <v>1717</v>
      </c>
      <c r="C455" s="24" t="s">
        <v>1678</v>
      </c>
      <c r="D455" s="24" t="s">
        <v>10682</v>
      </c>
      <c r="E455" s="24" t="s">
        <v>3785</v>
      </c>
      <c r="H455" s="24" t="s">
        <v>1717</v>
      </c>
      <c r="I455" s="24" t="s">
        <v>1678</v>
      </c>
      <c r="J455" s="24" t="s">
        <v>10682</v>
      </c>
      <c r="K455" s="24" t="s">
        <v>3785</v>
      </c>
    </row>
    <row r="456" spans="2:11" s="24" customFormat="1" x14ac:dyDescent="0.2">
      <c r="B456" s="24" t="s">
        <v>869</v>
      </c>
      <c r="C456" s="24" t="s">
        <v>2325</v>
      </c>
      <c r="D456" s="24" t="s">
        <v>2808</v>
      </c>
      <c r="E456" s="24" t="s">
        <v>2538</v>
      </c>
      <c r="H456" s="24" t="s">
        <v>869</v>
      </c>
      <c r="I456" s="24" t="s">
        <v>2325</v>
      </c>
      <c r="J456" s="24" t="s">
        <v>2808</v>
      </c>
      <c r="K456" s="24" t="s">
        <v>2538</v>
      </c>
    </row>
    <row r="457" spans="2:11" s="24" customFormat="1" x14ac:dyDescent="0.2">
      <c r="B457" s="24" t="s">
        <v>21387</v>
      </c>
      <c r="C457" s="24" t="s">
        <v>9571</v>
      </c>
      <c r="D457" s="24" t="s">
        <v>7550</v>
      </c>
      <c r="E457" s="24" t="s">
        <v>5897</v>
      </c>
      <c r="H457" s="24" t="s">
        <v>3951</v>
      </c>
      <c r="I457" s="24" t="s">
        <v>9571</v>
      </c>
      <c r="J457" s="24" t="s">
        <v>7550</v>
      </c>
      <c r="K457" s="24" t="s">
        <v>5897</v>
      </c>
    </row>
    <row r="458" spans="2:11" s="24" customFormat="1" x14ac:dyDescent="0.2">
      <c r="B458" s="24" t="s">
        <v>617</v>
      </c>
      <c r="C458" s="24" t="s">
        <v>1690</v>
      </c>
      <c r="D458" s="24" t="s">
        <v>9344</v>
      </c>
      <c r="E458" s="24" t="s">
        <v>714</v>
      </c>
      <c r="H458" s="24" t="s">
        <v>617</v>
      </c>
      <c r="I458" s="24" t="s">
        <v>1690</v>
      </c>
      <c r="J458" s="24" t="s">
        <v>9344</v>
      </c>
      <c r="K458" s="24" t="s">
        <v>714</v>
      </c>
    </row>
    <row r="459" spans="2:11" s="24" customFormat="1" x14ac:dyDescent="0.2">
      <c r="B459" s="24" t="s">
        <v>2582</v>
      </c>
      <c r="C459" s="24" t="s">
        <v>11234</v>
      </c>
      <c r="D459" s="24" t="s">
        <v>8813</v>
      </c>
      <c r="E459" s="24" t="s">
        <v>2746</v>
      </c>
      <c r="H459" s="24" t="s">
        <v>2582</v>
      </c>
      <c r="I459" s="24" t="s">
        <v>11234</v>
      </c>
      <c r="J459" s="24" t="s">
        <v>8813</v>
      </c>
      <c r="K459" s="24" t="s">
        <v>2746</v>
      </c>
    </row>
    <row r="460" spans="2:11" s="24" customFormat="1" x14ac:dyDescent="0.2">
      <c r="B460" s="24" t="s">
        <v>1324</v>
      </c>
      <c r="C460" s="24" t="s">
        <v>6619</v>
      </c>
      <c r="D460" s="24" t="s">
        <v>8458</v>
      </c>
      <c r="E460" s="24" t="s">
        <v>3561</v>
      </c>
      <c r="H460" s="24" t="s">
        <v>1324</v>
      </c>
      <c r="I460" s="24" t="s">
        <v>6619</v>
      </c>
      <c r="J460" s="24" t="s">
        <v>8458</v>
      </c>
      <c r="K460" s="24" t="s">
        <v>3561</v>
      </c>
    </row>
    <row r="461" spans="2:11" s="24" customFormat="1" x14ac:dyDescent="0.2">
      <c r="B461" s="24" t="s">
        <v>586</v>
      </c>
      <c r="C461" s="24" t="s">
        <v>3213</v>
      </c>
      <c r="D461" s="24" t="s">
        <v>6321</v>
      </c>
      <c r="E461" s="24" t="s">
        <v>1436</v>
      </c>
      <c r="H461" s="24" t="s">
        <v>586</v>
      </c>
      <c r="I461" s="24" t="s">
        <v>3213</v>
      </c>
      <c r="J461" s="24" t="s">
        <v>6321</v>
      </c>
      <c r="K461" s="24" t="s">
        <v>1436</v>
      </c>
    </row>
    <row r="462" spans="2:11" s="24" customFormat="1" x14ac:dyDescent="0.2">
      <c r="B462" s="24" t="s">
        <v>1751</v>
      </c>
      <c r="C462" s="24" t="s">
        <v>13690</v>
      </c>
      <c r="D462" s="24" t="s">
        <v>13891</v>
      </c>
      <c r="E462" s="24" t="s">
        <v>4647</v>
      </c>
      <c r="H462" s="24" t="s">
        <v>1751</v>
      </c>
      <c r="I462" s="24" t="s">
        <v>3742</v>
      </c>
      <c r="J462" s="24" t="s">
        <v>11419</v>
      </c>
      <c r="K462" s="24" t="s">
        <v>4647</v>
      </c>
    </row>
    <row r="463" spans="2:11" s="24" customFormat="1" x14ac:dyDescent="0.2">
      <c r="B463" s="24" t="s">
        <v>4490</v>
      </c>
      <c r="C463" s="24" t="s">
        <v>10033</v>
      </c>
      <c r="D463" s="24" t="s">
        <v>14762</v>
      </c>
      <c r="E463" s="24" t="s">
        <v>8066</v>
      </c>
      <c r="H463" s="24" t="s">
        <v>4490</v>
      </c>
      <c r="I463" s="24" t="s">
        <v>10033</v>
      </c>
      <c r="J463" s="24" t="s">
        <v>5474</v>
      </c>
      <c r="K463" s="24" t="s">
        <v>8066</v>
      </c>
    </row>
    <row r="464" spans="2:11" s="24" customFormat="1" x14ac:dyDescent="0.2">
      <c r="B464" s="24" t="s">
        <v>1835</v>
      </c>
      <c r="C464" s="24" t="s">
        <v>12464</v>
      </c>
      <c r="D464" s="24" t="s">
        <v>5899</v>
      </c>
      <c r="E464" s="24" t="s">
        <v>10480</v>
      </c>
      <c r="H464" s="24" t="s">
        <v>1835</v>
      </c>
      <c r="I464" s="24" t="s">
        <v>12464</v>
      </c>
      <c r="J464" s="24" t="s">
        <v>5899</v>
      </c>
      <c r="K464" s="24" t="s">
        <v>10480</v>
      </c>
    </row>
    <row r="465" spans="2:11" s="24" customFormat="1" x14ac:dyDescent="0.2">
      <c r="B465" s="24" t="s">
        <v>3895</v>
      </c>
      <c r="C465" s="24" t="s">
        <v>17498</v>
      </c>
      <c r="D465" s="24" t="s">
        <v>3150</v>
      </c>
      <c r="E465" s="24" t="s">
        <v>7723</v>
      </c>
      <c r="H465" s="24" t="s">
        <v>3895</v>
      </c>
      <c r="I465" s="24" t="s">
        <v>6102</v>
      </c>
      <c r="J465" s="24" t="s">
        <v>3150</v>
      </c>
      <c r="K465" s="24" t="s">
        <v>7723</v>
      </c>
    </row>
    <row r="466" spans="2:11" s="24" customFormat="1" x14ac:dyDescent="0.2">
      <c r="B466" s="24" t="s">
        <v>588</v>
      </c>
      <c r="C466" s="24" t="s">
        <v>9471</v>
      </c>
      <c r="D466" s="24" t="s">
        <v>11207</v>
      </c>
      <c r="E466" s="24" t="s">
        <v>12444</v>
      </c>
      <c r="H466" s="24" t="s">
        <v>588</v>
      </c>
      <c r="I466" s="24" t="s">
        <v>9471</v>
      </c>
      <c r="J466" s="24" t="s">
        <v>11207</v>
      </c>
      <c r="K466" s="24" t="s">
        <v>12444</v>
      </c>
    </row>
    <row r="467" spans="2:11" s="24" customFormat="1" x14ac:dyDescent="0.2">
      <c r="B467" s="24" t="s">
        <v>4052</v>
      </c>
      <c r="C467" s="24" t="s">
        <v>11674</v>
      </c>
      <c r="D467" s="24" t="s">
        <v>15672</v>
      </c>
      <c r="E467" s="24" t="s">
        <v>9110</v>
      </c>
      <c r="H467" s="24" t="s">
        <v>4052</v>
      </c>
      <c r="I467" s="24" t="s">
        <v>11674</v>
      </c>
      <c r="J467" s="24" t="s">
        <v>4021</v>
      </c>
      <c r="K467" s="24" t="s">
        <v>9110</v>
      </c>
    </row>
    <row r="468" spans="2:11" s="24" customFormat="1" x14ac:dyDescent="0.2">
      <c r="B468" s="24" t="s">
        <v>19113</v>
      </c>
      <c r="C468" s="24" t="s">
        <v>10803</v>
      </c>
      <c r="D468" s="24" t="s">
        <v>1345</v>
      </c>
      <c r="E468" s="24" t="s">
        <v>10607</v>
      </c>
      <c r="H468" s="24" t="s">
        <v>1929</v>
      </c>
      <c r="I468" s="24" t="s">
        <v>10803</v>
      </c>
      <c r="J468" s="24" t="s">
        <v>1345</v>
      </c>
      <c r="K468" s="24" t="s">
        <v>10607</v>
      </c>
    </row>
    <row r="469" spans="2:11" s="24" customFormat="1" x14ac:dyDescent="0.2">
      <c r="B469" s="24" t="s">
        <v>653</v>
      </c>
      <c r="C469" s="24" t="s">
        <v>12871</v>
      </c>
      <c r="D469" s="24" t="s">
        <v>5664</v>
      </c>
      <c r="E469" s="24" t="s">
        <v>10913</v>
      </c>
      <c r="H469" s="24" t="s">
        <v>653</v>
      </c>
      <c r="I469" s="24" t="s">
        <v>12871</v>
      </c>
      <c r="J469" s="24" t="s">
        <v>5664</v>
      </c>
      <c r="K469" s="24" t="s">
        <v>10913</v>
      </c>
    </row>
    <row r="470" spans="2:11" s="24" customFormat="1" x14ac:dyDescent="0.2">
      <c r="B470" s="24" t="s">
        <v>1267</v>
      </c>
      <c r="C470" s="24" t="s">
        <v>10778</v>
      </c>
      <c r="D470" s="24" t="s">
        <v>7928</v>
      </c>
      <c r="E470" s="24" t="s">
        <v>1525</v>
      </c>
      <c r="H470" s="24" t="s">
        <v>1267</v>
      </c>
      <c r="I470" s="24" t="s">
        <v>10778</v>
      </c>
      <c r="J470" s="24" t="s">
        <v>7928</v>
      </c>
      <c r="K470" s="24" t="s">
        <v>1525</v>
      </c>
    </row>
    <row r="471" spans="2:11" s="24" customFormat="1" x14ac:dyDescent="0.2">
      <c r="B471" s="24" t="s">
        <v>1729</v>
      </c>
      <c r="C471" s="24" t="s">
        <v>7071</v>
      </c>
      <c r="D471" s="24" t="s">
        <v>5723</v>
      </c>
      <c r="E471" s="24" t="s">
        <v>6738</v>
      </c>
      <c r="H471" s="24" t="s">
        <v>1729</v>
      </c>
      <c r="I471" s="24" t="s">
        <v>7071</v>
      </c>
      <c r="J471" s="24" t="s">
        <v>5723</v>
      </c>
      <c r="K471" s="24" t="s">
        <v>6738</v>
      </c>
    </row>
    <row r="472" spans="2:11" s="24" customFormat="1" x14ac:dyDescent="0.2">
      <c r="B472" s="24" t="s">
        <v>2708</v>
      </c>
      <c r="C472" s="24" t="s">
        <v>8566</v>
      </c>
      <c r="D472" s="24" t="s">
        <v>13587</v>
      </c>
      <c r="E472" s="24" t="s">
        <v>8406</v>
      </c>
      <c r="H472" s="24" t="s">
        <v>2708</v>
      </c>
      <c r="I472" s="24" t="s">
        <v>8566</v>
      </c>
      <c r="J472" s="24" t="s">
        <v>6060</v>
      </c>
      <c r="K472" s="24" t="s">
        <v>8406</v>
      </c>
    </row>
    <row r="473" spans="2:11" s="24" customFormat="1" x14ac:dyDescent="0.2">
      <c r="B473" s="24" t="s">
        <v>1116</v>
      </c>
      <c r="C473" s="24" t="s">
        <v>6227</v>
      </c>
      <c r="D473" s="24" t="s">
        <v>3092</v>
      </c>
      <c r="E473" s="24" t="s">
        <v>12200</v>
      </c>
      <c r="H473" s="24" t="s">
        <v>1116</v>
      </c>
      <c r="I473" s="24" t="s">
        <v>6227</v>
      </c>
      <c r="J473" s="24" t="s">
        <v>3092</v>
      </c>
      <c r="K473" s="24" t="s">
        <v>12200</v>
      </c>
    </row>
    <row r="474" spans="2:11" s="24" customFormat="1" x14ac:dyDescent="0.2">
      <c r="B474" s="24" t="s">
        <v>13515</v>
      </c>
      <c r="C474" s="24" t="s">
        <v>4795</v>
      </c>
      <c r="D474" s="24" t="s">
        <v>6010</v>
      </c>
      <c r="E474" s="24" t="s">
        <v>17824</v>
      </c>
      <c r="H474" s="24" t="s">
        <v>3333</v>
      </c>
      <c r="I474" s="24" t="s">
        <v>4795</v>
      </c>
      <c r="J474" s="24" t="s">
        <v>6010</v>
      </c>
      <c r="K474" s="24" t="s">
        <v>3121</v>
      </c>
    </row>
    <row r="475" spans="2:11" s="24" customFormat="1" x14ac:dyDescent="0.2">
      <c r="B475" s="24" t="s">
        <v>4087</v>
      </c>
      <c r="C475" s="24" t="s">
        <v>12387</v>
      </c>
      <c r="D475" s="24" t="s">
        <v>2929</v>
      </c>
      <c r="E475" s="24" t="s">
        <v>5586</v>
      </c>
      <c r="H475" s="24" t="s">
        <v>4087</v>
      </c>
      <c r="I475" s="24" t="s">
        <v>12387</v>
      </c>
      <c r="J475" s="24" t="s">
        <v>2929</v>
      </c>
      <c r="K475" s="24" t="s">
        <v>5586</v>
      </c>
    </row>
    <row r="476" spans="2:11" s="24" customFormat="1" x14ac:dyDescent="0.2">
      <c r="B476" s="24" t="s">
        <v>334</v>
      </c>
      <c r="C476" s="24" t="s">
        <v>11637</v>
      </c>
      <c r="D476" s="24" t="s">
        <v>6479</v>
      </c>
      <c r="E476" s="24" t="s">
        <v>3085</v>
      </c>
      <c r="H476" s="24" t="s">
        <v>334</v>
      </c>
      <c r="I476" s="24" t="s">
        <v>11637</v>
      </c>
      <c r="J476" s="24" t="s">
        <v>6479</v>
      </c>
      <c r="K476" s="24" t="s">
        <v>3085</v>
      </c>
    </row>
    <row r="477" spans="2:11" s="24" customFormat="1" x14ac:dyDescent="0.2">
      <c r="B477" s="24" t="s">
        <v>2956</v>
      </c>
      <c r="C477" s="24" t="s">
        <v>21494</v>
      </c>
      <c r="D477" s="24" t="s">
        <v>10752</v>
      </c>
      <c r="E477" s="24" t="s">
        <v>13998</v>
      </c>
      <c r="H477" s="24" t="s">
        <v>2956</v>
      </c>
      <c r="I477" s="24" t="s">
        <v>3685</v>
      </c>
      <c r="J477" s="24" t="s">
        <v>10752</v>
      </c>
      <c r="K477" s="24" t="s">
        <v>8783</v>
      </c>
    </row>
    <row r="478" spans="2:11" s="24" customFormat="1" x14ac:dyDescent="0.2">
      <c r="B478" s="24" t="s">
        <v>2002</v>
      </c>
      <c r="C478" s="24" t="s">
        <v>10320</v>
      </c>
      <c r="D478" s="24" t="s">
        <v>1372</v>
      </c>
      <c r="E478" s="24" t="s">
        <v>2270</v>
      </c>
      <c r="H478" s="24" t="s">
        <v>2002</v>
      </c>
      <c r="I478" s="24" t="s">
        <v>10320</v>
      </c>
      <c r="J478" s="24" t="s">
        <v>1372</v>
      </c>
      <c r="K478" s="24" t="s">
        <v>2270</v>
      </c>
    </row>
    <row r="479" spans="2:11" s="24" customFormat="1" x14ac:dyDescent="0.2">
      <c r="B479" s="24" t="s">
        <v>2060</v>
      </c>
      <c r="C479" s="24" t="s">
        <v>4141</v>
      </c>
      <c r="D479" s="24" t="s">
        <v>13754</v>
      </c>
      <c r="E479" s="24" t="s">
        <v>14947</v>
      </c>
      <c r="H479" s="24" t="s">
        <v>2060</v>
      </c>
      <c r="I479" s="24" t="s">
        <v>4141</v>
      </c>
      <c r="J479" s="24" t="s">
        <v>9855</v>
      </c>
      <c r="K479" s="24" t="s">
        <v>3486</v>
      </c>
    </row>
    <row r="480" spans="2:11" s="24" customFormat="1" x14ac:dyDescent="0.2">
      <c r="B480" s="24" t="s">
        <v>4443</v>
      </c>
      <c r="C480" s="24" t="s">
        <v>4983</v>
      </c>
      <c r="D480" s="24" t="s">
        <v>5292</v>
      </c>
      <c r="E480" s="24" t="s">
        <v>14842</v>
      </c>
      <c r="H480" s="24" t="s">
        <v>4443</v>
      </c>
      <c r="I480" s="24" t="s">
        <v>4983</v>
      </c>
      <c r="J480" s="24" t="s">
        <v>5292</v>
      </c>
      <c r="K480" s="24" t="s">
        <v>10726</v>
      </c>
    </row>
    <row r="481" spans="2:11" s="24" customFormat="1" x14ac:dyDescent="0.2">
      <c r="B481" s="24" t="s">
        <v>3491</v>
      </c>
      <c r="C481" s="24" t="s">
        <v>12121</v>
      </c>
      <c r="D481" s="24" t="s">
        <v>16553</v>
      </c>
      <c r="E481" s="24" t="s">
        <v>8830</v>
      </c>
      <c r="H481" s="24" t="s">
        <v>3491</v>
      </c>
      <c r="I481" s="24" t="s">
        <v>12121</v>
      </c>
      <c r="J481" s="24" t="s">
        <v>8116</v>
      </c>
      <c r="K481" s="24" t="s">
        <v>8830</v>
      </c>
    </row>
    <row r="482" spans="2:11" s="24" customFormat="1" x14ac:dyDescent="0.2">
      <c r="B482" s="24" t="s">
        <v>553</v>
      </c>
      <c r="C482" s="24" t="s">
        <v>9042</v>
      </c>
      <c r="D482" s="24" t="s">
        <v>11485</v>
      </c>
      <c r="E482" s="24" t="s">
        <v>13120</v>
      </c>
      <c r="H482" s="24" t="s">
        <v>553</v>
      </c>
      <c r="I482" s="24" t="s">
        <v>9042</v>
      </c>
      <c r="J482" s="24" t="s">
        <v>11485</v>
      </c>
      <c r="K482" s="24" t="s">
        <v>1596</v>
      </c>
    </row>
    <row r="483" spans="2:11" s="24" customFormat="1" x14ac:dyDescent="0.2">
      <c r="B483" s="24" t="s">
        <v>18895</v>
      </c>
      <c r="C483" s="24" t="s">
        <v>3789</v>
      </c>
      <c r="D483" s="24" t="s">
        <v>1977</v>
      </c>
      <c r="E483" s="24" t="s">
        <v>7707</v>
      </c>
      <c r="H483" s="24" t="s">
        <v>1494</v>
      </c>
      <c r="I483" s="24" t="s">
        <v>3789</v>
      </c>
      <c r="J483" s="24" t="s">
        <v>1977</v>
      </c>
      <c r="K483" s="24" t="s">
        <v>7707</v>
      </c>
    </row>
    <row r="484" spans="2:11" s="24" customFormat="1" x14ac:dyDescent="0.2">
      <c r="B484" s="24" t="s">
        <v>820</v>
      </c>
      <c r="C484" s="24" t="s">
        <v>12312</v>
      </c>
      <c r="D484" s="24" t="s">
        <v>8725</v>
      </c>
      <c r="E484" s="24" t="s">
        <v>11980</v>
      </c>
      <c r="H484" s="24" t="s">
        <v>820</v>
      </c>
      <c r="I484" s="24" t="s">
        <v>12312</v>
      </c>
      <c r="J484" s="24" t="s">
        <v>8725</v>
      </c>
      <c r="K484" s="24" t="s">
        <v>11980</v>
      </c>
    </row>
    <row r="485" spans="2:11" s="24" customFormat="1" x14ac:dyDescent="0.2">
      <c r="B485" s="24" t="s">
        <v>4805</v>
      </c>
      <c r="C485" s="24" t="s">
        <v>10277</v>
      </c>
      <c r="D485" s="24" t="s">
        <v>12920</v>
      </c>
      <c r="E485" s="24" t="s">
        <v>7732</v>
      </c>
      <c r="H485" s="24" t="s">
        <v>4805</v>
      </c>
      <c r="I485" s="24" t="s">
        <v>10277</v>
      </c>
      <c r="J485" s="24" t="s">
        <v>12920</v>
      </c>
      <c r="K485" s="24" t="s">
        <v>7732</v>
      </c>
    </row>
    <row r="486" spans="2:11" s="24" customFormat="1" x14ac:dyDescent="0.2">
      <c r="B486" s="24" t="s">
        <v>1680</v>
      </c>
      <c r="C486" s="24" t="s">
        <v>4198</v>
      </c>
      <c r="D486" s="24" t="s">
        <v>10900</v>
      </c>
      <c r="E486" s="24" t="s">
        <v>16664</v>
      </c>
      <c r="H486" s="24" t="s">
        <v>1680</v>
      </c>
      <c r="I486" s="24" t="s">
        <v>4198</v>
      </c>
      <c r="J486" s="24" t="s">
        <v>10900</v>
      </c>
      <c r="K486" s="24" t="s">
        <v>2064</v>
      </c>
    </row>
    <row r="487" spans="2:11" s="24" customFormat="1" x14ac:dyDescent="0.2">
      <c r="B487" s="24" t="s">
        <v>3122</v>
      </c>
      <c r="C487" s="24" t="s">
        <v>3239</v>
      </c>
      <c r="D487" s="24" t="s">
        <v>3469</v>
      </c>
      <c r="E487" s="24" t="s">
        <v>10559</v>
      </c>
      <c r="H487" s="24" t="s">
        <v>3122</v>
      </c>
      <c r="I487" s="24" t="s">
        <v>3239</v>
      </c>
      <c r="J487" s="24" t="s">
        <v>3469</v>
      </c>
      <c r="K487" s="24" t="s">
        <v>10559</v>
      </c>
    </row>
    <row r="488" spans="2:11" s="24" customFormat="1" x14ac:dyDescent="0.2">
      <c r="B488" s="24" t="s">
        <v>2453</v>
      </c>
      <c r="C488" s="24" t="s">
        <v>11971</v>
      </c>
      <c r="D488" s="24" t="s">
        <v>16148</v>
      </c>
      <c r="E488" s="24" t="s">
        <v>4016</v>
      </c>
      <c r="H488" s="24" t="s">
        <v>2453</v>
      </c>
      <c r="I488" s="24" t="s">
        <v>11971</v>
      </c>
      <c r="J488" s="24" t="s">
        <v>3466</v>
      </c>
      <c r="K488" s="24" t="s">
        <v>4016</v>
      </c>
    </row>
    <row r="489" spans="2:11" s="24" customFormat="1" x14ac:dyDescent="0.2">
      <c r="B489" s="24" t="s">
        <v>3414</v>
      </c>
      <c r="C489" s="24" t="s">
        <v>9637</v>
      </c>
      <c r="D489" s="24" t="s">
        <v>4500</v>
      </c>
      <c r="E489" s="24" t="s">
        <v>2678</v>
      </c>
      <c r="H489" s="24" t="s">
        <v>3414</v>
      </c>
      <c r="I489" s="24" t="s">
        <v>9637</v>
      </c>
      <c r="J489" s="24" t="s">
        <v>4500</v>
      </c>
      <c r="K489" s="24" t="s">
        <v>2678</v>
      </c>
    </row>
    <row r="490" spans="2:11" s="24" customFormat="1" x14ac:dyDescent="0.2">
      <c r="B490" s="24" t="s">
        <v>1545</v>
      </c>
      <c r="C490" s="24" t="s">
        <v>6473</v>
      </c>
      <c r="D490" s="24" t="s">
        <v>777</v>
      </c>
      <c r="E490" s="24" t="s">
        <v>899</v>
      </c>
      <c r="H490" s="24" t="s">
        <v>1545</v>
      </c>
      <c r="I490" s="24" t="s">
        <v>6473</v>
      </c>
      <c r="J490" s="24" t="s">
        <v>777</v>
      </c>
      <c r="K490" s="24" t="s">
        <v>899</v>
      </c>
    </row>
    <row r="491" spans="2:11" s="24" customFormat="1" x14ac:dyDescent="0.2">
      <c r="B491" s="24" t="s">
        <v>1438</v>
      </c>
      <c r="C491" s="24" t="s">
        <v>5924</v>
      </c>
      <c r="D491" s="24" t="s">
        <v>9705</v>
      </c>
      <c r="E491" s="24" t="s">
        <v>11493</v>
      </c>
      <c r="H491" s="24" t="s">
        <v>1438</v>
      </c>
      <c r="I491" s="24" t="s">
        <v>5924</v>
      </c>
      <c r="J491" s="24" t="s">
        <v>9705</v>
      </c>
      <c r="K491" s="24" t="s">
        <v>11493</v>
      </c>
    </row>
    <row r="492" spans="2:11" s="24" customFormat="1" x14ac:dyDescent="0.2">
      <c r="B492" s="24" t="s">
        <v>1360</v>
      </c>
      <c r="C492" s="24" t="s">
        <v>7422</v>
      </c>
      <c r="D492" s="24" t="s">
        <v>10994</v>
      </c>
      <c r="E492" s="24" t="s">
        <v>10680</v>
      </c>
      <c r="H492" s="24" t="s">
        <v>1360</v>
      </c>
      <c r="I492" s="24" t="s">
        <v>7422</v>
      </c>
      <c r="J492" s="24" t="s">
        <v>10994</v>
      </c>
      <c r="K492" s="24" t="s">
        <v>10680</v>
      </c>
    </row>
    <row r="493" spans="2:11" s="24" customFormat="1" x14ac:dyDescent="0.2">
      <c r="B493" s="24" t="s">
        <v>4404</v>
      </c>
      <c r="C493" s="24" t="s">
        <v>6908</v>
      </c>
      <c r="D493" s="24" t="s">
        <v>13204</v>
      </c>
      <c r="E493" s="24" t="s">
        <v>1237</v>
      </c>
      <c r="H493" s="24" t="s">
        <v>4404</v>
      </c>
      <c r="I493" s="24" t="s">
        <v>6908</v>
      </c>
      <c r="J493" s="24" t="s">
        <v>9969</v>
      </c>
      <c r="K493" s="24" t="s">
        <v>1237</v>
      </c>
    </row>
    <row r="494" spans="2:11" s="24" customFormat="1" x14ac:dyDescent="0.2">
      <c r="B494" s="24" t="s">
        <v>13186</v>
      </c>
      <c r="C494" s="24" t="s">
        <v>7729</v>
      </c>
      <c r="D494" s="24" t="s">
        <v>455</v>
      </c>
      <c r="E494" s="24" t="s">
        <v>10056</v>
      </c>
      <c r="H494" s="24" t="s">
        <v>1962</v>
      </c>
      <c r="I494" s="24" t="s">
        <v>7729</v>
      </c>
      <c r="J494" s="24" t="s">
        <v>455</v>
      </c>
      <c r="K494" s="24" t="s">
        <v>10056</v>
      </c>
    </row>
    <row r="495" spans="2:11" s="24" customFormat="1" x14ac:dyDescent="0.2">
      <c r="B495" s="24" t="s">
        <v>3313</v>
      </c>
      <c r="C495" s="24" t="s">
        <v>7979</v>
      </c>
      <c r="D495" s="24" t="s">
        <v>5310</v>
      </c>
      <c r="E495" s="24" t="s">
        <v>5946</v>
      </c>
      <c r="H495" s="24" t="s">
        <v>3313</v>
      </c>
      <c r="I495" s="24" t="s">
        <v>7979</v>
      </c>
      <c r="J495" s="24" t="s">
        <v>5310</v>
      </c>
      <c r="K495" s="24" t="s">
        <v>5946</v>
      </c>
    </row>
    <row r="496" spans="2:11" s="24" customFormat="1" x14ac:dyDescent="0.2">
      <c r="B496" s="24" t="s">
        <v>1970</v>
      </c>
      <c r="C496" s="24" t="s">
        <v>7989</v>
      </c>
      <c r="D496" s="24" t="s">
        <v>2101</v>
      </c>
      <c r="E496" s="24" t="s">
        <v>7024</v>
      </c>
      <c r="H496" s="24" t="s">
        <v>1970</v>
      </c>
      <c r="I496" s="24" t="s">
        <v>7989</v>
      </c>
      <c r="J496" s="24" t="s">
        <v>2101</v>
      </c>
      <c r="K496" s="24" t="s">
        <v>7024</v>
      </c>
    </row>
    <row r="497" spans="2:11" s="24" customFormat="1" x14ac:dyDescent="0.2">
      <c r="B497" s="24" t="s">
        <v>2958</v>
      </c>
      <c r="C497" s="24" t="s">
        <v>17827</v>
      </c>
      <c r="D497" s="24" t="s">
        <v>3209</v>
      </c>
      <c r="E497" s="24" t="s">
        <v>4370</v>
      </c>
      <c r="H497" s="24" t="s">
        <v>2958</v>
      </c>
      <c r="I497" s="24" t="s">
        <v>13001</v>
      </c>
      <c r="J497" s="24" t="s">
        <v>3209</v>
      </c>
      <c r="K497" s="24" t="s">
        <v>4370</v>
      </c>
    </row>
    <row r="498" spans="2:11" s="24" customFormat="1" x14ac:dyDescent="0.2">
      <c r="B498" s="24" t="s">
        <v>4530</v>
      </c>
      <c r="C498" s="24" t="s">
        <v>10236</v>
      </c>
      <c r="D498" s="24" t="s">
        <v>7977</v>
      </c>
      <c r="E498" s="24" t="s">
        <v>16979</v>
      </c>
      <c r="H498" s="24" t="s">
        <v>4530</v>
      </c>
      <c r="I498" s="24" t="s">
        <v>10236</v>
      </c>
      <c r="J498" s="24" t="s">
        <v>7977</v>
      </c>
      <c r="K498" s="24" t="s">
        <v>7766</v>
      </c>
    </row>
    <row r="499" spans="2:11" s="24" customFormat="1" x14ac:dyDescent="0.2">
      <c r="B499" s="24" t="s">
        <v>4321</v>
      </c>
      <c r="C499" s="24" t="s">
        <v>12119</v>
      </c>
      <c r="D499" s="24" t="s">
        <v>5688</v>
      </c>
      <c r="E499" s="24" t="s">
        <v>417</v>
      </c>
      <c r="H499" s="24" t="s">
        <v>4321</v>
      </c>
      <c r="I499" s="24" t="s">
        <v>12119</v>
      </c>
      <c r="J499" s="24" t="s">
        <v>5688</v>
      </c>
      <c r="K499" s="24" t="s">
        <v>417</v>
      </c>
    </row>
    <row r="500" spans="2:11" s="24" customFormat="1" x14ac:dyDescent="0.2">
      <c r="B500" s="24" t="s">
        <v>576</v>
      </c>
      <c r="C500" s="24" t="s">
        <v>6461</v>
      </c>
      <c r="D500" s="24" t="s">
        <v>9585</v>
      </c>
      <c r="E500" s="24" t="s">
        <v>750</v>
      </c>
      <c r="H500" s="24" t="s">
        <v>576</v>
      </c>
      <c r="I500" s="24" t="s">
        <v>6461</v>
      </c>
      <c r="J500" s="24" t="s">
        <v>9585</v>
      </c>
      <c r="K500" s="24" t="s">
        <v>750</v>
      </c>
    </row>
    <row r="501" spans="2:11" s="24" customFormat="1" x14ac:dyDescent="0.2">
      <c r="B501" s="24" t="s">
        <v>625</v>
      </c>
      <c r="C501" s="24" t="s">
        <v>8140</v>
      </c>
      <c r="D501" s="24" t="s">
        <v>5756</v>
      </c>
      <c r="E501" s="24" t="s">
        <v>7214</v>
      </c>
      <c r="H501" s="24" t="s">
        <v>625</v>
      </c>
      <c r="I501" s="24" t="s">
        <v>8140</v>
      </c>
      <c r="J501" s="24" t="s">
        <v>5756</v>
      </c>
      <c r="K501" s="24" t="s">
        <v>7214</v>
      </c>
    </row>
    <row r="502" spans="2:11" s="24" customFormat="1" x14ac:dyDescent="0.2">
      <c r="B502" s="24" t="s">
        <v>2362</v>
      </c>
      <c r="C502" s="24" t="s">
        <v>4392</v>
      </c>
      <c r="D502" s="24" t="s">
        <v>3283</v>
      </c>
      <c r="E502" s="24" t="s">
        <v>1830</v>
      </c>
      <c r="H502" s="24" t="s">
        <v>2362</v>
      </c>
      <c r="I502" s="24" t="s">
        <v>4392</v>
      </c>
      <c r="J502" s="24" t="s">
        <v>3283</v>
      </c>
      <c r="K502" s="24" t="s">
        <v>1830</v>
      </c>
    </row>
    <row r="503" spans="2:11" s="24" customFormat="1" x14ac:dyDescent="0.2">
      <c r="B503" s="24" t="s">
        <v>1380</v>
      </c>
      <c r="C503" s="24" t="s">
        <v>12677</v>
      </c>
      <c r="D503" s="24" t="s">
        <v>2682</v>
      </c>
      <c r="E503" s="24" t="s">
        <v>4414</v>
      </c>
      <c r="H503" s="24" t="s">
        <v>1380</v>
      </c>
      <c r="I503" s="24" t="s">
        <v>12677</v>
      </c>
      <c r="J503" s="24" t="s">
        <v>2682</v>
      </c>
      <c r="K503" s="24" t="s">
        <v>4414</v>
      </c>
    </row>
    <row r="504" spans="2:11" s="24" customFormat="1" x14ac:dyDescent="0.2">
      <c r="B504" s="24" t="s">
        <v>16095</v>
      </c>
      <c r="C504" s="24" t="s">
        <v>3871</v>
      </c>
      <c r="D504" s="24" t="s">
        <v>1324</v>
      </c>
      <c r="E504" s="24" t="s">
        <v>6564</v>
      </c>
      <c r="H504" s="24" t="s">
        <v>3835</v>
      </c>
      <c r="I504" s="24" t="s">
        <v>3871</v>
      </c>
      <c r="J504" s="24" t="s">
        <v>1324</v>
      </c>
      <c r="K504" s="24" t="s">
        <v>6564</v>
      </c>
    </row>
    <row r="505" spans="2:11" s="24" customFormat="1" x14ac:dyDescent="0.2">
      <c r="B505" s="24" t="s">
        <v>3098</v>
      </c>
      <c r="C505" s="24" t="s">
        <v>10396</v>
      </c>
      <c r="D505" s="24" t="s">
        <v>2730</v>
      </c>
      <c r="E505" s="24" t="s">
        <v>8444</v>
      </c>
      <c r="H505" s="24" t="s">
        <v>3098</v>
      </c>
      <c r="I505" s="24" t="s">
        <v>10396</v>
      </c>
      <c r="J505" s="24" t="s">
        <v>2730</v>
      </c>
      <c r="K505" s="24" t="s">
        <v>8444</v>
      </c>
    </row>
    <row r="506" spans="2:11" s="24" customFormat="1" x14ac:dyDescent="0.2">
      <c r="B506" s="24" t="s">
        <v>1122</v>
      </c>
      <c r="C506" s="24" t="s">
        <v>8079</v>
      </c>
      <c r="D506" s="24" t="s">
        <v>2614</v>
      </c>
      <c r="E506" s="24" t="s">
        <v>5219</v>
      </c>
      <c r="H506" s="24" t="s">
        <v>1122</v>
      </c>
      <c r="I506" s="24" t="s">
        <v>8079</v>
      </c>
      <c r="J506" s="24" t="s">
        <v>2614</v>
      </c>
      <c r="K506" s="24" t="s">
        <v>5219</v>
      </c>
    </row>
    <row r="507" spans="2:11" s="24" customFormat="1" x14ac:dyDescent="0.2">
      <c r="B507" s="24" t="s">
        <v>13170</v>
      </c>
      <c r="C507" s="24" t="s">
        <v>13800</v>
      </c>
      <c r="D507" s="24" t="s">
        <v>6123</v>
      </c>
      <c r="E507" s="24" t="s">
        <v>2204</v>
      </c>
      <c r="H507" s="24" t="s">
        <v>3396</v>
      </c>
      <c r="I507" s="24" t="s">
        <v>12235</v>
      </c>
      <c r="J507" s="24" t="s">
        <v>6123</v>
      </c>
      <c r="K507" s="24" t="s">
        <v>2204</v>
      </c>
    </row>
    <row r="508" spans="2:11" s="24" customFormat="1" x14ac:dyDescent="0.2">
      <c r="B508" s="24" t="s">
        <v>1992</v>
      </c>
      <c r="C508" s="24" t="s">
        <v>9839</v>
      </c>
      <c r="D508" s="24" t="s">
        <v>1644</v>
      </c>
      <c r="E508" s="24" t="s">
        <v>11857</v>
      </c>
      <c r="H508" s="24" t="s">
        <v>1992</v>
      </c>
      <c r="I508" s="24" t="s">
        <v>9839</v>
      </c>
      <c r="J508" s="24" t="s">
        <v>1644</v>
      </c>
      <c r="K508" s="24" t="s">
        <v>11857</v>
      </c>
    </row>
    <row r="509" spans="2:11" s="24" customFormat="1" x14ac:dyDescent="0.2">
      <c r="B509" s="24" t="s">
        <v>549</v>
      </c>
      <c r="C509" s="24" t="s">
        <v>11156</v>
      </c>
      <c r="D509" s="24" t="s">
        <v>16556</v>
      </c>
      <c r="E509" s="24" t="s">
        <v>3543</v>
      </c>
      <c r="H509" s="24" t="s">
        <v>549</v>
      </c>
      <c r="I509" s="24" t="s">
        <v>11156</v>
      </c>
      <c r="J509" s="24" t="s">
        <v>466</v>
      </c>
      <c r="K509" s="24" t="s">
        <v>3543</v>
      </c>
    </row>
    <row r="510" spans="2:11" s="24" customFormat="1" x14ac:dyDescent="0.2">
      <c r="B510" s="24" t="s">
        <v>3352</v>
      </c>
      <c r="C510" s="24" t="s">
        <v>18424</v>
      </c>
      <c r="D510" s="24" t="s">
        <v>7343</v>
      </c>
      <c r="E510" s="24" t="s">
        <v>9407</v>
      </c>
      <c r="H510" s="24" t="s">
        <v>3352</v>
      </c>
      <c r="I510" s="24" t="s">
        <v>7023</v>
      </c>
      <c r="J510" s="24" t="s">
        <v>7343</v>
      </c>
      <c r="K510" s="24" t="s">
        <v>9407</v>
      </c>
    </row>
    <row r="511" spans="2:11" s="24" customFormat="1" x14ac:dyDescent="0.2">
      <c r="B511" s="24" t="s">
        <v>1060</v>
      </c>
      <c r="C511" s="24" t="s">
        <v>4125</v>
      </c>
      <c r="D511" s="24" t="s">
        <v>8422</v>
      </c>
      <c r="E511" s="24" t="s">
        <v>4303</v>
      </c>
      <c r="H511" s="24" t="s">
        <v>1060</v>
      </c>
      <c r="I511" s="24" t="s">
        <v>4125</v>
      </c>
      <c r="J511" s="24" t="s">
        <v>8422</v>
      </c>
      <c r="K511" s="24" t="s">
        <v>4303</v>
      </c>
    </row>
    <row r="512" spans="2:11" s="24" customFormat="1" x14ac:dyDescent="0.2">
      <c r="B512" s="24" t="s">
        <v>2366</v>
      </c>
      <c r="C512" s="24" t="s">
        <v>3399</v>
      </c>
      <c r="D512" s="24" t="s">
        <v>17883</v>
      </c>
      <c r="E512" s="24" t="s">
        <v>1701</v>
      </c>
      <c r="H512" s="24" t="s">
        <v>2366</v>
      </c>
      <c r="I512" s="24" t="s">
        <v>3399</v>
      </c>
      <c r="J512" s="24" t="s">
        <v>6413</v>
      </c>
      <c r="K512" s="24" t="s">
        <v>1701</v>
      </c>
    </row>
    <row r="513" spans="2:11" s="24" customFormat="1" x14ac:dyDescent="0.2">
      <c r="B513" s="24" t="s">
        <v>9166</v>
      </c>
      <c r="C513" s="24" t="s">
        <v>3521</v>
      </c>
      <c r="D513" s="24" t="s">
        <v>20808</v>
      </c>
      <c r="E513" s="24" t="s">
        <v>2939</v>
      </c>
      <c r="H513" s="24" t="s">
        <v>4020</v>
      </c>
      <c r="I513" s="24" t="s">
        <v>3521</v>
      </c>
      <c r="J513" s="24" t="s">
        <v>7173</v>
      </c>
      <c r="K513" s="24" t="s">
        <v>2939</v>
      </c>
    </row>
    <row r="514" spans="2:11" s="24" customFormat="1" x14ac:dyDescent="0.2">
      <c r="B514" s="24" t="s">
        <v>2266</v>
      </c>
      <c r="C514" s="24" t="s">
        <v>4204</v>
      </c>
      <c r="D514" s="24" t="s">
        <v>12503</v>
      </c>
      <c r="E514" s="24" t="s">
        <v>11631</v>
      </c>
      <c r="H514" s="24" t="s">
        <v>2266</v>
      </c>
      <c r="I514" s="24" t="s">
        <v>4204</v>
      </c>
      <c r="J514" s="24" t="s">
        <v>12503</v>
      </c>
      <c r="K514" s="24" t="s">
        <v>11631</v>
      </c>
    </row>
    <row r="515" spans="2:11" s="24" customFormat="1" x14ac:dyDescent="0.2">
      <c r="B515" s="24" t="s">
        <v>2122</v>
      </c>
      <c r="C515" s="24" t="s">
        <v>4026</v>
      </c>
      <c r="D515" s="24" t="s">
        <v>13531</v>
      </c>
      <c r="E515" s="24" t="s">
        <v>19560</v>
      </c>
      <c r="H515" s="24" t="s">
        <v>2122</v>
      </c>
      <c r="I515" s="24" t="s">
        <v>4026</v>
      </c>
      <c r="J515" s="24" t="s">
        <v>3928</v>
      </c>
      <c r="K515" s="24" t="s">
        <v>2052</v>
      </c>
    </row>
    <row r="516" spans="2:11" s="24" customFormat="1" x14ac:dyDescent="0.2">
      <c r="B516" s="24" t="s">
        <v>3267</v>
      </c>
      <c r="C516" s="24" t="s">
        <v>7922</v>
      </c>
      <c r="D516" s="24" t="s">
        <v>5204</v>
      </c>
      <c r="E516" s="24" t="s">
        <v>1424</v>
      </c>
      <c r="H516" s="24" t="s">
        <v>3267</v>
      </c>
      <c r="I516" s="24" t="s">
        <v>7922</v>
      </c>
      <c r="J516" s="24" t="s">
        <v>5204</v>
      </c>
      <c r="K516" s="24" t="s">
        <v>1424</v>
      </c>
    </row>
    <row r="517" spans="2:11" s="24" customFormat="1" x14ac:dyDescent="0.2">
      <c r="B517" s="24" t="s">
        <v>13387</v>
      </c>
      <c r="C517" s="24" t="s">
        <v>4167</v>
      </c>
      <c r="D517" s="24" t="s">
        <v>928</v>
      </c>
      <c r="E517" s="24" t="s">
        <v>375</v>
      </c>
      <c r="H517" s="24" t="s">
        <v>3416</v>
      </c>
      <c r="I517" s="24" t="s">
        <v>4167</v>
      </c>
      <c r="J517" s="24" t="s">
        <v>928</v>
      </c>
      <c r="K517" s="24" t="s">
        <v>375</v>
      </c>
    </row>
    <row r="518" spans="2:11" s="24" customFormat="1" x14ac:dyDescent="0.2">
      <c r="B518" s="24" t="s">
        <v>4885</v>
      </c>
      <c r="C518" s="24" t="s">
        <v>6387</v>
      </c>
      <c r="D518" s="24" t="s">
        <v>11338</v>
      </c>
      <c r="E518" s="24" t="s">
        <v>988</v>
      </c>
      <c r="H518" s="24" t="s">
        <v>4885</v>
      </c>
      <c r="I518" s="24" t="s">
        <v>6387</v>
      </c>
      <c r="J518" s="24" t="s">
        <v>11338</v>
      </c>
      <c r="K518" s="24" t="s">
        <v>988</v>
      </c>
    </row>
    <row r="519" spans="2:11" s="24" customFormat="1" x14ac:dyDescent="0.2">
      <c r="B519" s="24" t="s">
        <v>2083</v>
      </c>
      <c r="C519" s="24" t="s">
        <v>9278</v>
      </c>
      <c r="D519" s="24" t="s">
        <v>843</v>
      </c>
      <c r="E519" s="24" t="s">
        <v>383</v>
      </c>
      <c r="H519" s="24" t="s">
        <v>2083</v>
      </c>
      <c r="I519" s="24" t="s">
        <v>9278</v>
      </c>
      <c r="J519" s="24" t="s">
        <v>843</v>
      </c>
      <c r="K519" s="24" t="s">
        <v>383</v>
      </c>
    </row>
    <row r="520" spans="2:11" s="24" customFormat="1" x14ac:dyDescent="0.2">
      <c r="B520" s="24" t="s">
        <v>1174</v>
      </c>
      <c r="C520" s="24" t="s">
        <v>3297</v>
      </c>
      <c r="D520" s="24" t="s">
        <v>7200</v>
      </c>
      <c r="E520" s="24" t="s">
        <v>12387</v>
      </c>
      <c r="H520" s="24" t="s">
        <v>1174</v>
      </c>
      <c r="I520" s="24" t="s">
        <v>3297</v>
      </c>
      <c r="J520" s="24" t="s">
        <v>7200</v>
      </c>
      <c r="K520" s="24" t="s">
        <v>12387</v>
      </c>
    </row>
    <row r="521" spans="2:11" s="24" customFormat="1" x14ac:dyDescent="0.2">
      <c r="B521" s="24" t="s">
        <v>621</v>
      </c>
      <c r="C521" s="24" t="s">
        <v>7751</v>
      </c>
      <c r="D521" s="24" t="s">
        <v>5956</v>
      </c>
      <c r="E521" s="24" t="s">
        <v>6680</v>
      </c>
      <c r="H521" s="24" t="s">
        <v>621</v>
      </c>
      <c r="I521" s="24" t="s">
        <v>7751</v>
      </c>
      <c r="J521" s="24" t="s">
        <v>5956</v>
      </c>
      <c r="K521" s="24" t="s">
        <v>6680</v>
      </c>
    </row>
    <row r="522" spans="2:11" s="24" customFormat="1" x14ac:dyDescent="0.2">
      <c r="B522" s="24" t="s">
        <v>1529</v>
      </c>
      <c r="C522" s="24" t="s">
        <v>5987</v>
      </c>
      <c r="D522" s="24" t="s">
        <v>15709</v>
      </c>
      <c r="E522" s="24" t="s">
        <v>8158</v>
      </c>
      <c r="H522" s="24" t="s">
        <v>1529</v>
      </c>
      <c r="I522" s="24" t="s">
        <v>5987</v>
      </c>
      <c r="J522" s="24" t="s">
        <v>6956</v>
      </c>
      <c r="K522" s="24" t="s">
        <v>8158</v>
      </c>
    </row>
    <row r="523" spans="2:11" s="24" customFormat="1" x14ac:dyDescent="0.2">
      <c r="B523" s="24" t="s">
        <v>13120</v>
      </c>
      <c r="C523" s="24" t="s">
        <v>4783</v>
      </c>
      <c r="D523" s="24" t="s">
        <v>12632</v>
      </c>
      <c r="E523" s="24" t="s">
        <v>10426</v>
      </c>
      <c r="H523" s="24" t="s">
        <v>1596</v>
      </c>
      <c r="I523" s="24" t="s">
        <v>4783</v>
      </c>
      <c r="J523" s="24" t="s">
        <v>12632</v>
      </c>
      <c r="K523" s="24" t="s">
        <v>10426</v>
      </c>
    </row>
    <row r="524" spans="2:11" s="24" customFormat="1" x14ac:dyDescent="0.2">
      <c r="B524" s="24" t="s">
        <v>3866</v>
      </c>
      <c r="C524" s="24" t="s">
        <v>9166</v>
      </c>
      <c r="D524" s="24" t="s">
        <v>7498</v>
      </c>
      <c r="E524" s="24" t="s">
        <v>11901</v>
      </c>
      <c r="H524" s="24" t="s">
        <v>3866</v>
      </c>
      <c r="I524" s="24" t="s">
        <v>9166</v>
      </c>
      <c r="J524" s="24" t="s">
        <v>7498</v>
      </c>
      <c r="K524" s="24" t="s">
        <v>11901</v>
      </c>
    </row>
    <row r="525" spans="2:11" s="24" customFormat="1" x14ac:dyDescent="0.2">
      <c r="B525" s="24" t="s">
        <v>4657</v>
      </c>
      <c r="C525" s="24" t="s">
        <v>9223</v>
      </c>
      <c r="D525" s="24" t="s">
        <v>6135</v>
      </c>
      <c r="E525" s="24" t="s">
        <v>8666</v>
      </c>
      <c r="H525" s="24" t="s">
        <v>4657</v>
      </c>
      <c r="I525" s="24" t="s">
        <v>9223</v>
      </c>
      <c r="J525" s="24" t="s">
        <v>6135</v>
      </c>
      <c r="K525" s="24" t="s">
        <v>8666</v>
      </c>
    </row>
    <row r="526" spans="2:11" s="24" customFormat="1" x14ac:dyDescent="0.2">
      <c r="B526" s="24" t="s">
        <v>4046</v>
      </c>
      <c r="C526" s="24" t="s">
        <v>11688</v>
      </c>
      <c r="D526" s="24" t="s">
        <v>12252</v>
      </c>
      <c r="E526" s="24" t="s">
        <v>14813</v>
      </c>
      <c r="H526" s="24" t="s">
        <v>4046</v>
      </c>
      <c r="I526" s="24" t="s">
        <v>11688</v>
      </c>
      <c r="J526" s="24" t="s">
        <v>12252</v>
      </c>
      <c r="K526" s="24" t="s">
        <v>10658</v>
      </c>
    </row>
    <row r="527" spans="2:11" s="24" customFormat="1" x14ac:dyDescent="0.2">
      <c r="B527" s="24" t="s">
        <v>3356</v>
      </c>
      <c r="C527" s="24" t="s">
        <v>11047</v>
      </c>
      <c r="D527" s="24" t="s">
        <v>3436</v>
      </c>
      <c r="E527" s="24" t="s">
        <v>2372</v>
      </c>
      <c r="H527" s="24" t="s">
        <v>3356</v>
      </c>
      <c r="I527" s="24" t="s">
        <v>11047</v>
      </c>
      <c r="J527" s="24" t="s">
        <v>3436</v>
      </c>
      <c r="K527" s="24" t="s">
        <v>2372</v>
      </c>
    </row>
    <row r="528" spans="2:11" s="24" customFormat="1" x14ac:dyDescent="0.2">
      <c r="B528" s="24" t="s">
        <v>1432</v>
      </c>
      <c r="C528" s="24" t="s">
        <v>18685</v>
      </c>
      <c r="D528" s="24" t="s">
        <v>16853</v>
      </c>
      <c r="E528" s="24" t="s">
        <v>4728</v>
      </c>
      <c r="H528" s="24" t="s">
        <v>1432</v>
      </c>
      <c r="I528" s="24" t="s">
        <v>9231</v>
      </c>
      <c r="J528" s="24" t="s">
        <v>5780</v>
      </c>
      <c r="K528" s="24" t="s">
        <v>4728</v>
      </c>
    </row>
    <row r="529" spans="2:11" s="24" customFormat="1" x14ac:dyDescent="0.2">
      <c r="B529" s="24" t="s">
        <v>3334</v>
      </c>
      <c r="C529" s="24" t="s">
        <v>12569</v>
      </c>
      <c r="D529" s="24" t="s">
        <v>16948</v>
      </c>
      <c r="E529" s="24" t="s">
        <v>10762</v>
      </c>
      <c r="H529" s="24" t="s">
        <v>3334</v>
      </c>
      <c r="I529" s="24" t="s">
        <v>12569</v>
      </c>
      <c r="J529" s="24" t="s">
        <v>11539</v>
      </c>
      <c r="K529" s="24" t="s">
        <v>10762</v>
      </c>
    </row>
    <row r="530" spans="2:11" s="24" customFormat="1" x14ac:dyDescent="0.2">
      <c r="B530" s="24" t="s">
        <v>3487</v>
      </c>
      <c r="C530" s="24" t="s">
        <v>9166</v>
      </c>
      <c r="D530" s="24" t="s">
        <v>9000</v>
      </c>
      <c r="E530" s="24" t="s">
        <v>13658</v>
      </c>
      <c r="H530" s="24" t="s">
        <v>3487</v>
      </c>
      <c r="I530" s="24" t="s">
        <v>4020</v>
      </c>
      <c r="J530" s="24" t="s">
        <v>9000</v>
      </c>
      <c r="K530" s="24" t="s">
        <v>3064</v>
      </c>
    </row>
    <row r="531" spans="2:11" s="24" customFormat="1" x14ac:dyDescent="0.2">
      <c r="B531" s="24" t="s">
        <v>1239</v>
      </c>
      <c r="C531" s="24" t="s">
        <v>18999</v>
      </c>
      <c r="D531" s="24" t="s">
        <v>6284</v>
      </c>
      <c r="E531" s="24" t="s">
        <v>9635</v>
      </c>
      <c r="H531" s="24" t="s">
        <v>1239</v>
      </c>
      <c r="I531" s="24" t="s">
        <v>1316</v>
      </c>
      <c r="J531" s="24" t="s">
        <v>6284</v>
      </c>
      <c r="K531" s="24" t="s">
        <v>9635</v>
      </c>
    </row>
    <row r="532" spans="2:11" s="24" customFormat="1" x14ac:dyDescent="0.2">
      <c r="B532" s="24" t="s">
        <v>13157</v>
      </c>
      <c r="C532" s="24" t="s">
        <v>5022</v>
      </c>
      <c r="D532" s="24" t="s">
        <v>5981</v>
      </c>
      <c r="E532" s="24" t="s">
        <v>12581</v>
      </c>
      <c r="H532" s="24" t="s">
        <v>1700</v>
      </c>
      <c r="I532" s="24" t="s">
        <v>5022</v>
      </c>
      <c r="J532" s="24" t="s">
        <v>5981</v>
      </c>
      <c r="K532" s="24" t="s">
        <v>12581</v>
      </c>
    </row>
    <row r="533" spans="2:11" s="24" customFormat="1" x14ac:dyDescent="0.2">
      <c r="B533" s="24" t="s">
        <v>2557</v>
      </c>
      <c r="C533" s="24" t="s">
        <v>5390</v>
      </c>
      <c r="D533" s="24" t="s">
        <v>13116</v>
      </c>
      <c r="E533" s="24" t="s">
        <v>2888</v>
      </c>
      <c r="H533" s="24" t="s">
        <v>2557</v>
      </c>
      <c r="I533" s="24" t="s">
        <v>5390</v>
      </c>
      <c r="J533" s="24" t="s">
        <v>8662</v>
      </c>
      <c r="K533" s="24" t="s">
        <v>2888</v>
      </c>
    </row>
    <row r="534" spans="2:11" s="24" customFormat="1" x14ac:dyDescent="0.2">
      <c r="B534" s="24" t="s">
        <v>3781</v>
      </c>
      <c r="C534" s="24" t="s">
        <v>9069</v>
      </c>
      <c r="D534" s="24" t="s">
        <v>5621</v>
      </c>
      <c r="E534" s="24" t="s">
        <v>1027</v>
      </c>
      <c r="H534" s="24" t="s">
        <v>3781</v>
      </c>
      <c r="I534" s="24" t="s">
        <v>9069</v>
      </c>
      <c r="J534" s="24" t="s">
        <v>5621</v>
      </c>
      <c r="K534" s="24" t="s">
        <v>1027</v>
      </c>
    </row>
    <row r="535" spans="2:11" s="24" customFormat="1" x14ac:dyDescent="0.2">
      <c r="B535" s="24" t="s">
        <v>4293</v>
      </c>
      <c r="C535" s="24" t="s">
        <v>11119</v>
      </c>
      <c r="D535" s="24" t="s">
        <v>9061</v>
      </c>
      <c r="E535" s="24" t="s">
        <v>8323</v>
      </c>
      <c r="H535" s="24" t="s">
        <v>4293</v>
      </c>
      <c r="I535" s="24" t="s">
        <v>11119</v>
      </c>
      <c r="J535" s="24" t="s">
        <v>9061</v>
      </c>
      <c r="K535" s="24" t="s">
        <v>8323</v>
      </c>
    </row>
    <row r="536" spans="2:11" s="24" customFormat="1" x14ac:dyDescent="0.2">
      <c r="B536" s="24" t="s">
        <v>693</v>
      </c>
      <c r="C536" s="24" t="s">
        <v>9324</v>
      </c>
      <c r="D536" s="24" t="s">
        <v>1422</v>
      </c>
      <c r="E536" s="24" t="s">
        <v>9282</v>
      </c>
      <c r="H536" s="24" t="s">
        <v>693</v>
      </c>
      <c r="I536" s="24" t="s">
        <v>9324</v>
      </c>
      <c r="J536" s="24" t="s">
        <v>1422</v>
      </c>
      <c r="K536" s="24" t="s">
        <v>9282</v>
      </c>
    </row>
    <row r="537" spans="2:11" s="24" customFormat="1" x14ac:dyDescent="0.2">
      <c r="B537" s="24" t="s">
        <v>1300</v>
      </c>
      <c r="C537" s="24" t="s">
        <v>7482</v>
      </c>
      <c r="D537" s="24" t="s">
        <v>5348</v>
      </c>
      <c r="E537" s="24" t="s">
        <v>18636</v>
      </c>
      <c r="H537" s="24" t="s">
        <v>1300</v>
      </c>
      <c r="I537" s="24" t="s">
        <v>7482</v>
      </c>
      <c r="J537" s="24" t="s">
        <v>5348</v>
      </c>
      <c r="K537" s="24" t="s">
        <v>9298</v>
      </c>
    </row>
    <row r="538" spans="2:11" s="24" customFormat="1" x14ac:dyDescent="0.2">
      <c r="B538" s="24" t="s">
        <v>4764</v>
      </c>
      <c r="C538" s="24" t="s">
        <v>8221</v>
      </c>
      <c r="D538" s="24" t="s">
        <v>18249</v>
      </c>
      <c r="E538" s="24" t="s">
        <v>1324</v>
      </c>
      <c r="H538" s="24" t="s">
        <v>4764</v>
      </c>
      <c r="I538" s="24" t="s">
        <v>8221</v>
      </c>
      <c r="J538" s="24" t="s">
        <v>5754</v>
      </c>
      <c r="K538" s="24" t="s">
        <v>1324</v>
      </c>
    </row>
    <row r="539" spans="2:11" s="24" customFormat="1" x14ac:dyDescent="0.2">
      <c r="B539" s="24" t="s">
        <v>3655</v>
      </c>
      <c r="C539" s="24" t="s">
        <v>8195</v>
      </c>
      <c r="D539" s="24" t="s">
        <v>6323</v>
      </c>
      <c r="E539" s="24" t="s">
        <v>3273</v>
      </c>
      <c r="H539" s="24" t="s">
        <v>3655</v>
      </c>
      <c r="I539" s="24" t="s">
        <v>8195</v>
      </c>
      <c r="J539" s="24" t="s">
        <v>6323</v>
      </c>
      <c r="K539" s="24" t="s">
        <v>3273</v>
      </c>
    </row>
    <row r="540" spans="2:11" s="24" customFormat="1" x14ac:dyDescent="0.2">
      <c r="B540" s="24" t="s">
        <v>2798</v>
      </c>
      <c r="C540" s="24" t="s">
        <v>6935</v>
      </c>
      <c r="D540" s="24" t="s">
        <v>14543</v>
      </c>
      <c r="E540" s="24" t="s">
        <v>4198</v>
      </c>
      <c r="H540" s="24" t="s">
        <v>2798</v>
      </c>
      <c r="I540" s="24" t="s">
        <v>6935</v>
      </c>
      <c r="J540" s="24" t="s">
        <v>2364</v>
      </c>
      <c r="K540" s="24" t="s">
        <v>4198</v>
      </c>
    </row>
    <row r="541" spans="2:11" s="24" customFormat="1" x14ac:dyDescent="0.2">
      <c r="B541" s="24" t="s">
        <v>1690</v>
      </c>
      <c r="C541" s="24" t="s">
        <v>7214</v>
      </c>
      <c r="D541" s="24" t="s">
        <v>13186</v>
      </c>
      <c r="E541" s="24" t="s">
        <v>3005</v>
      </c>
      <c r="H541" s="24" t="s">
        <v>1690</v>
      </c>
      <c r="I541" s="24" t="s">
        <v>7214</v>
      </c>
      <c r="J541" s="24" t="s">
        <v>1962</v>
      </c>
      <c r="K541" s="24" t="s">
        <v>3005</v>
      </c>
    </row>
    <row r="542" spans="2:11" s="24" customFormat="1" x14ac:dyDescent="0.2">
      <c r="B542" s="24" t="s">
        <v>3399</v>
      </c>
      <c r="C542" s="24" t="s">
        <v>7905</v>
      </c>
      <c r="D542" s="24" t="s">
        <v>389</v>
      </c>
      <c r="E542" s="24" t="s">
        <v>9965</v>
      </c>
      <c r="H542" s="24" t="s">
        <v>3399</v>
      </c>
      <c r="I542" s="24" t="s">
        <v>7905</v>
      </c>
      <c r="J542" s="24" t="s">
        <v>389</v>
      </c>
      <c r="K542" s="24" t="s">
        <v>9965</v>
      </c>
    </row>
    <row r="543" spans="2:11" s="24" customFormat="1" x14ac:dyDescent="0.2">
      <c r="B543" s="24" t="s">
        <v>464</v>
      </c>
      <c r="C543" s="24" t="s">
        <v>3573</v>
      </c>
      <c r="D543" s="24" t="s">
        <v>2972</v>
      </c>
      <c r="E543" s="24" t="s">
        <v>2471</v>
      </c>
      <c r="H543" s="24" t="s">
        <v>464</v>
      </c>
      <c r="I543" s="24" t="s">
        <v>3573</v>
      </c>
      <c r="J543" s="24" t="s">
        <v>2972</v>
      </c>
      <c r="K543" s="24" t="s">
        <v>2471</v>
      </c>
    </row>
    <row r="544" spans="2:11" s="24" customFormat="1" x14ac:dyDescent="0.2">
      <c r="B544" s="24" t="s">
        <v>1881</v>
      </c>
      <c r="C544" s="24" t="s">
        <v>10805</v>
      </c>
      <c r="D544" s="24" t="s">
        <v>11617</v>
      </c>
      <c r="E544" s="24" t="s">
        <v>8329</v>
      </c>
      <c r="H544" s="24" t="s">
        <v>1881</v>
      </c>
      <c r="I544" s="24" t="s">
        <v>10805</v>
      </c>
      <c r="J544" s="24" t="s">
        <v>11617</v>
      </c>
      <c r="K544" s="24" t="s">
        <v>8329</v>
      </c>
    </row>
    <row r="545" spans="2:11" s="24" customFormat="1" x14ac:dyDescent="0.2">
      <c r="B545" s="24" t="s">
        <v>1891</v>
      </c>
      <c r="C545" s="24" t="s">
        <v>13034</v>
      </c>
      <c r="D545" s="24" t="s">
        <v>5362</v>
      </c>
      <c r="E545" s="24" t="s">
        <v>12216</v>
      </c>
      <c r="H545" s="24" t="s">
        <v>1891</v>
      </c>
      <c r="I545" s="24" t="s">
        <v>13034</v>
      </c>
      <c r="J545" s="24" t="s">
        <v>5362</v>
      </c>
      <c r="K545" s="24" t="s">
        <v>12216</v>
      </c>
    </row>
    <row r="546" spans="2:11" s="24" customFormat="1" x14ac:dyDescent="0.2">
      <c r="B546" s="24" t="s">
        <v>1118</v>
      </c>
      <c r="C546" s="24" t="s">
        <v>12105</v>
      </c>
      <c r="D546" s="24" t="s">
        <v>1818</v>
      </c>
      <c r="E546" s="24" t="s">
        <v>8348</v>
      </c>
      <c r="H546" s="24" t="s">
        <v>1118</v>
      </c>
      <c r="I546" s="24" t="s">
        <v>12105</v>
      </c>
      <c r="J546" s="24" t="s">
        <v>1818</v>
      </c>
      <c r="K546" s="24" t="s">
        <v>8348</v>
      </c>
    </row>
    <row r="547" spans="2:11" s="24" customFormat="1" x14ac:dyDescent="0.2">
      <c r="B547" s="24" t="s">
        <v>4655</v>
      </c>
      <c r="C547" s="24" t="s">
        <v>6874</v>
      </c>
      <c r="D547" s="24" t="s">
        <v>6500</v>
      </c>
      <c r="E547" s="24" t="s">
        <v>9355</v>
      </c>
      <c r="H547" s="24" t="s">
        <v>4655</v>
      </c>
      <c r="I547" s="24" t="s">
        <v>6874</v>
      </c>
      <c r="J547" s="24" t="s">
        <v>6500</v>
      </c>
      <c r="K547" s="24" t="s">
        <v>9355</v>
      </c>
    </row>
    <row r="548" spans="2:11" s="24" customFormat="1" x14ac:dyDescent="0.2">
      <c r="B548" s="24" t="s">
        <v>1042</v>
      </c>
      <c r="C548" s="24" t="s">
        <v>11893</v>
      </c>
      <c r="D548" s="24" t="s">
        <v>1579</v>
      </c>
      <c r="E548" s="24" t="s">
        <v>6949</v>
      </c>
      <c r="H548" s="24" t="s">
        <v>1042</v>
      </c>
      <c r="I548" s="24" t="s">
        <v>11893</v>
      </c>
      <c r="J548" s="24" t="s">
        <v>1579</v>
      </c>
      <c r="K548" s="24" t="s">
        <v>6949</v>
      </c>
    </row>
    <row r="549" spans="2:11" s="24" customFormat="1" x14ac:dyDescent="0.2">
      <c r="B549" s="24" t="s">
        <v>895</v>
      </c>
      <c r="C549" s="24" t="s">
        <v>16954</v>
      </c>
      <c r="D549" s="24" t="s">
        <v>2880</v>
      </c>
      <c r="E549" s="24" t="s">
        <v>12389</v>
      </c>
      <c r="H549" s="24" t="s">
        <v>895</v>
      </c>
      <c r="I549" s="24" t="s">
        <v>2517</v>
      </c>
      <c r="J549" s="24" t="s">
        <v>2880</v>
      </c>
      <c r="K549" s="24" t="s">
        <v>12389</v>
      </c>
    </row>
    <row r="550" spans="2:11" s="24" customFormat="1" x14ac:dyDescent="0.2">
      <c r="B550" s="24" t="s">
        <v>4127</v>
      </c>
      <c r="C550" s="24" t="s">
        <v>7985</v>
      </c>
      <c r="D550" s="24" t="s">
        <v>3661</v>
      </c>
      <c r="E550" s="24" t="s">
        <v>8908</v>
      </c>
      <c r="H550" s="24" t="s">
        <v>4127</v>
      </c>
      <c r="I550" s="24" t="s">
        <v>7985</v>
      </c>
      <c r="J550" s="24" t="s">
        <v>3661</v>
      </c>
      <c r="K550" s="24" t="s">
        <v>8908</v>
      </c>
    </row>
    <row r="551" spans="2:11" s="24" customFormat="1" x14ac:dyDescent="0.2">
      <c r="B551" s="24" t="s">
        <v>3193</v>
      </c>
      <c r="C551" s="24" t="s">
        <v>12565</v>
      </c>
      <c r="D551" s="24" t="s">
        <v>1334</v>
      </c>
      <c r="E551" s="24" t="s">
        <v>12963</v>
      </c>
      <c r="H551" s="24" t="s">
        <v>3193</v>
      </c>
      <c r="I551" s="24" t="s">
        <v>12565</v>
      </c>
      <c r="J551" s="24" t="s">
        <v>1334</v>
      </c>
      <c r="K551" s="24" t="s">
        <v>12963</v>
      </c>
    </row>
    <row r="552" spans="2:11" s="24" customFormat="1" x14ac:dyDescent="0.2">
      <c r="B552" s="24" t="s">
        <v>3344</v>
      </c>
      <c r="C552" s="24" t="s">
        <v>3196</v>
      </c>
      <c r="D552" s="24" t="s">
        <v>7267</v>
      </c>
      <c r="E552" s="24" t="s">
        <v>12839</v>
      </c>
      <c r="H552" s="24" t="s">
        <v>3344</v>
      </c>
      <c r="I552" s="24" t="s">
        <v>3196</v>
      </c>
      <c r="J552" s="24" t="s">
        <v>7267</v>
      </c>
      <c r="K552" s="24" t="s">
        <v>12839</v>
      </c>
    </row>
    <row r="553" spans="2:11" s="24" customFormat="1" x14ac:dyDescent="0.2">
      <c r="B553" s="24" t="s">
        <v>1948</v>
      </c>
      <c r="C553" s="24" t="s">
        <v>10953</v>
      </c>
      <c r="D553" s="24" t="s">
        <v>2597</v>
      </c>
      <c r="E553" s="24" t="s">
        <v>1408</v>
      </c>
      <c r="H553" s="24" t="s">
        <v>1948</v>
      </c>
      <c r="I553" s="24" t="s">
        <v>10953</v>
      </c>
      <c r="J553" s="24" t="s">
        <v>2597</v>
      </c>
      <c r="K553" s="24" t="s">
        <v>1408</v>
      </c>
    </row>
    <row r="554" spans="2:11" s="24" customFormat="1" x14ac:dyDescent="0.2">
      <c r="B554" s="24" t="s">
        <v>2692</v>
      </c>
      <c r="C554" s="24" t="s">
        <v>19701</v>
      </c>
      <c r="D554" s="24" t="s">
        <v>1620</v>
      </c>
      <c r="E554" s="24" t="s">
        <v>11475</v>
      </c>
      <c r="H554" s="24" t="s">
        <v>2692</v>
      </c>
      <c r="I554" s="24" t="s">
        <v>1186</v>
      </c>
      <c r="J554" s="24" t="s">
        <v>1620</v>
      </c>
      <c r="K554" s="24" t="s">
        <v>11475</v>
      </c>
    </row>
    <row r="555" spans="2:11" s="24" customFormat="1" x14ac:dyDescent="0.2">
      <c r="B555" s="24" t="s">
        <v>18427</v>
      </c>
      <c r="C555" s="24" t="s">
        <v>3252</v>
      </c>
      <c r="D555" s="24" t="s">
        <v>1835</v>
      </c>
      <c r="E555" s="24" t="s">
        <v>16672</v>
      </c>
      <c r="H555" s="24" t="s">
        <v>1258</v>
      </c>
      <c r="I555" s="24" t="s">
        <v>3252</v>
      </c>
      <c r="J555" s="24" t="s">
        <v>1835</v>
      </c>
      <c r="K555" s="24" t="s">
        <v>1648</v>
      </c>
    </row>
    <row r="556" spans="2:11" s="24" customFormat="1" x14ac:dyDescent="0.2">
      <c r="B556" s="24" t="s">
        <v>3366</v>
      </c>
      <c r="C556" s="24" t="s">
        <v>7786</v>
      </c>
      <c r="D556" s="24" t="s">
        <v>7834</v>
      </c>
      <c r="E556" s="24" t="s">
        <v>9926</v>
      </c>
      <c r="H556" s="24" t="s">
        <v>3366</v>
      </c>
      <c r="I556" s="24" t="s">
        <v>7786</v>
      </c>
      <c r="J556" s="24" t="s">
        <v>7834</v>
      </c>
      <c r="K556" s="24" t="s">
        <v>9926</v>
      </c>
    </row>
    <row r="557" spans="2:11" s="24" customFormat="1" x14ac:dyDescent="0.2">
      <c r="B557" s="24" t="s">
        <v>4944</v>
      </c>
      <c r="C557" s="24" t="s">
        <v>3636</v>
      </c>
      <c r="D557" s="24" t="s">
        <v>11818</v>
      </c>
      <c r="E557" s="24" t="s">
        <v>138</v>
      </c>
      <c r="H557" s="24" t="s">
        <v>4944</v>
      </c>
      <c r="I557" s="24" t="s">
        <v>3636</v>
      </c>
      <c r="J557" s="24" t="s">
        <v>11818</v>
      </c>
      <c r="K557" s="24" t="s">
        <v>138</v>
      </c>
    </row>
    <row r="558" spans="2:11" s="24" customFormat="1" x14ac:dyDescent="0.2">
      <c r="B558" s="24" t="s">
        <v>3679</v>
      </c>
      <c r="C558" s="24" t="s">
        <v>10202</v>
      </c>
      <c r="D558" s="24" t="s">
        <v>13567</v>
      </c>
      <c r="E558" s="24" t="s">
        <v>1800</v>
      </c>
      <c r="H558" s="24" t="s">
        <v>3679</v>
      </c>
      <c r="I558" s="24" t="s">
        <v>10202</v>
      </c>
      <c r="J558" s="24" t="s">
        <v>3129</v>
      </c>
      <c r="K558" s="24" t="s">
        <v>1800</v>
      </c>
    </row>
    <row r="559" spans="2:11" s="24" customFormat="1" x14ac:dyDescent="0.2">
      <c r="B559" s="24" t="s">
        <v>16903</v>
      </c>
      <c r="C559" s="24" t="s">
        <v>13945</v>
      </c>
      <c r="D559" s="24" t="s">
        <v>19839</v>
      </c>
      <c r="E559" s="24" t="s">
        <v>949</v>
      </c>
      <c r="H559" s="24" t="s">
        <v>1012</v>
      </c>
      <c r="I559" s="24" t="s">
        <v>10022</v>
      </c>
      <c r="J559" s="24" t="s">
        <v>3541</v>
      </c>
      <c r="K559" s="24" t="s">
        <v>949</v>
      </c>
    </row>
    <row r="560" spans="2:11" s="24" customFormat="1" x14ac:dyDescent="0.2">
      <c r="B560" s="24" t="s">
        <v>441</v>
      </c>
      <c r="C560" s="24" t="s">
        <v>3922</v>
      </c>
      <c r="D560" s="24" t="s">
        <v>13543</v>
      </c>
      <c r="E560" s="24" t="s">
        <v>1652</v>
      </c>
      <c r="H560" s="24" t="s">
        <v>441</v>
      </c>
      <c r="I560" s="24" t="s">
        <v>3922</v>
      </c>
      <c r="J560" s="24" t="s">
        <v>7823</v>
      </c>
      <c r="K560" s="24" t="s">
        <v>1652</v>
      </c>
    </row>
    <row r="561" spans="2:11" s="24" customFormat="1" x14ac:dyDescent="0.2">
      <c r="B561" s="24" t="s">
        <v>296</v>
      </c>
      <c r="C561" s="24" t="s">
        <v>9290</v>
      </c>
      <c r="D561" s="24" t="s">
        <v>6125</v>
      </c>
      <c r="E561" s="24" t="s">
        <v>2034</v>
      </c>
      <c r="H561" s="24" t="s">
        <v>296</v>
      </c>
      <c r="I561" s="24" t="s">
        <v>9290</v>
      </c>
      <c r="J561" s="24" t="s">
        <v>6125</v>
      </c>
      <c r="K561" s="24" t="s">
        <v>2034</v>
      </c>
    </row>
    <row r="562" spans="2:11" s="24" customFormat="1" x14ac:dyDescent="0.2">
      <c r="B562" s="24" t="s">
        <v>1922</v>
      </c>
      <c r="C562" s="24" t="s">
        <v>10035</v>
      </c>
      <c r="D562" s="24" t="s">
        <v>2426</v>
      </c>
      <c r="E562" s="24" t="s">
        <v>4014</v>
      </c>
      <c r="H562" s="24" t="s">
        <v>1922</v>
      </c>
      <c r="I562" s="24" t="s">
        <v>10035</v>
      </c>
      <c r="J562" s="24" t="s">
        <v>2426</v>
      </c>
      <c r="K562" s="24" t="s">
        <v>4014</v>
      </c>
    </row>
    <row r="563" spans="2:11" s="24" customFormat="1" x14ac:dyDescent="0.2">
      <c r="B563" s="24" t="s">
        <v>2432</v>
      </c>
      <c r="C563" s="24" t="s">
        <v>10738</v>
      </c>
      <c r="D563" s="24" t="s">
        <v>8006</v>
      </c>
      <c r="E563" s="24" t="s">
        <v>6575</v>
      </c>
      <c r="H563" s="24" t="s">
        <v>2432</v>
      </c>
      <c r="I563" s="24" t="s">
        <v>10738</v>
      </c>
      <c r="J563" s="24" t="s">
        <v>8006</v>
      </c>
      <c r="K563" s="24" t="s">
        <v>6575</v>
      </c>
    </row>
    <row r="564" spans="2:11" s="24" customFormat="1" x14ac:dyDescent="0.2">
      <c r="B564" s="24" t="s">
        <v>4445</v>
      </c>
      <c r="C564" s="24" t="s">
        <v>13718</v>
      </c>
      <c r="D564" s="24" t="s">
        <v>5991</v>
      </c>
      <c r="E564" s="24" t="s">
        <v>12416</v>
      </c>
      <c r="H564" s="24" t="s">
        <v>4445</v>
      </c>
      <c r="I564" s="24" t="s">
        <v>1003</v>
      </c>
      <c r="J564" s="24" t="s">
        <v>5991</v>
      </c>
      <c r="K564" s="24" t="s">
        <v>12416</v>
      </c>
    </row>
    <row r="565" spans="2:11" s="24" customFormat="1" x14ac:dyDescent="0.2">
      <c r="B565" s="24" t="s">
        <v>4329</v>
      </c>
      <c r="C565" s="24" t="s">
        <v>17501</v>
      </c>
      <c r="D565" s="24" t="s">
        <v>5596</v>
      </c>
      <c r="E565" s="24" t="s">
        <v>8245</v>
      </c>
      <c r="H565" s="24" t="s">
        <v>4329</v>
      </c>
      <c r="I565" s="24" t="s">
        <v>10479</v>
      </c>
      <c r="J565" s="24" t="s">
        <v>5596</v>
      </c>
      <c r="K565" s="24" t="s">
        <v>8245</v>
      </c>
    </row>
    <row r="566" spans="2:11" s="24" customFormat="1" x14ac:dyDescent="0.2">
      <c r="B566" s="24" t="s">
        <v>2858</v>
      </c>
      <c r="C566" s="24" t="s">
        <v>6217</v>
      </c>
      <c r="D566" s="24" t="s">
        <v>9056</v>
      </c>
      <c r="E566" s="24" t="s">
        <v>8708</v>
      </c>
      <c r="H566" s="24" t="s">
        <v>2858</v>
      </c>
      <c r="I566" s="24" t="s">
        <v>6217</v>
      </c>
      <c r="J566" s="24" t="s">
        <v>9056</v>
      </c>
      <c r="K566" s="24" t="s">
        <v>8708</v>
      </c>
    </row>
    <row r="567" spans="2:11" s="24" customFormat="1" x14ac:dyDescent="0.2">
      <c r="B567" s="24" t="s">
        <v>3425</v>
      </c>
      <c r="C567" s="24" t="s">
        <v>2442</v>
      </c>
      <c r="D567" s="24" t="s">
        <v>8004</v>
      </c>
      <c r="E567" s="24" t="s">
        <v>10236</v>
      </c>
      <c r="H567" s="24" t="s">
        <v>3425</v>
      </c>
      <c r="I567" s="24" t="s">
        <v>2442</v>
      </c>
      <c r="J567" s="24" t="s">
        <v>8004</v>
      </c>
      <c r="K567" s="24" t="s">
        <v>10236</v>
      </c>
    </row>
    <row r="568" spans="2:11" s="24" customFormat="1" x14ac:dyDescent="0.2">
      <c r="B568" s="24" t="s">
        <v>20297</v>
      </c>
      <c r="C568" s="24" t="s">
        <v>11053</v>
      </c>
      <c r="D568" s="24" t="s">
        <v>1680</v>
      </c>
      <c r="E568" s="24" t="s">
        <v>1328</v>
      </c>
      <c r="H568" s="24" t="s">
        <v>1743</v>
      </c>
      <c r="I568" s="24" t="s">
        <v>11053</v>
      </c>
      <c r="J568" s="24" t="s">
        <v>1680</v>
      </c>
      <c r="K568" s="24" t="s">
        <v>1328</v>
      </c>
    </row>
    <row r="569" spans="2:11" s="24" customFormat="1" x14ac:dyDescent="0.2">
      <c r="B569" s="24" t="s">
        <v>2406</v>
      </c>
      <c r="C569" s="24" t="s">
        <v>11646</v>
      </c>
      <c r="D569" s="24" t="s">
        <v>13416</v>
      </c>
      <c r="E569" s="75" t="s">
        <v>21500</v>
      </c>
      <c r="H569" s="24" t="s">
        <v>2406</v>
      </c>
      <c r="I569" s="24" t="s">
        <v>11646</v>
      </c>
      <c r="J569" s="24" t="s">
        <v>2360</v>
      </c>
      <c r="K569" s="24" t="s">
        <v>4753</v>
      </c>
    </row>
    <row r="570" spans="2:11" s="24" customFormat="1" x14ac:dyDescent="0.2">
      <c r="B570" s="24" t="s">
        <v>13319</v>
      </c>
      <c r="C570" s="24" t="s">
        <v>4681</v>
      </c>
      <c r="D570" s="24" t="s">
        <v>12553</v>
      </c>
      <c r="E570" s="24" t="s">
        <v>16991</v>
      </c>
      <c r="H570" s="24" t="s">
        <v>4086</v>
      </c>
      <c r="I570" s="24" t="s">
        <v>4681</v>
      </c>
      <c r="J570" s="24" t="s">
        <v>12553</v>
      </c>
      <c r="K570" s="24" t="s">
        <v>7057</v>
      </c>
    </row>
    <row r="571" spans="2:11" s="24" customFormat="1" x14ac:dyDescent="0.2">
      <c r="B571" s="24" t="s">
        <v>520</v>
      </c>
      <c r="C571" s="24" t="s">
        <v>7444</v>
      </c>
      <c r="D571" s="24" t="s">
        <v>13252</v>
      </c>
      <c r="E571" s="24" t="s">
        <v>12752</v>
      </c>
      <c r="H571" s="24" t="s">
        <v>520</v>
      </c>
      <c r="I571" s="24" t="s">
        <v>7444</v>
      </c>
      <c r="J571" s="24" t="s">
        <v>5561</v>
      </c>
      <c r="K571" s="24" t="s">
        <v>12752</v>
      </c>
    </row>
    <row r="572" spans="2:11" s="24" customFormat="1" x14ac:dyDescent="0.2">
      <c r="B572" s="24" t="s">
        <v>1579</v>
      </c>
      <c r="C572" s="24" t="s">
        <v>4335</v>
      </c>
      <c r="D572" s="24" t="s">
        <v>6716</v>
      </c>
      <c r="E572" s="24" t="s">
        <v>3191</v>
      </c>
      <c r="H572" s="24" t="s">
        <v>1579</v>
      </c>
      <c r="I572" s="24" t="s">
        <v>4335</v>
      </c>
      <c r="J572" s="24" t="s">
        <v>6716</v>
      </c>
      <c r="K572" s="24" t="s">
        <v>3191</v>
      </c>
    </row>
    <row r="573" spans="2:11" s="24" customFormat="1" x14ac:dyDescent="0.2">
      <c r="B573" s="24" t="s">
        <v>2774</v>
      </c>
      <c r="C573" s="24" t="s">
        <v>12539</v>
      </c>
      <c r="D573" s="24" t="s">
        <v>5692</v>
      </c>
      <c r="E573" s="24" t="s">
        <v>5727</v>
      </c>
      <c r="H573" s="24" t="s">
        <v>2774</v>
      </c>
      <c r="I573" s="24" t="s">
        <v>12539</v>
      </c>
      <c r="J573" s="24" t="s">
        <v>5692</v>
      </c>
      <c r="K573" s="24" t="s">
        <v>5727</v>
      </c>
    </row>
    <row r="574" spans="2:11" s="24" customFormat="1" x14ac:dyDescent="0.2">
      <c r="B574" s="24" t="s">
        <v>1637</v>
      </c>
      <c r="C574" s="24" t="s">
        <v>9625</v>
      </c>
      <c r="D574" s="24" t="s">
        <v>1038</v>
      </c>
      <c r="E574" s="24" t="s">
        <v>7126</v>
      </c>
      <c r="H574" s="24" t="s">
        <v>1637</v>
      </c>
      <c r="I574" s="24" t="s">
        <v>9625</v>
      </c>
      <c r="J574" s="24" t="s">
        <v>1038</v>
      </c>
      <c r="K574" s="24" t="s">
        <v>7126</v>
      </c>
    </row>
    <row r="575" spans="2:11" s="24" customFormat="1" x14ac:dyDescent="0.2">
      <c r="B575" s="24" t="s">
        <v>1294</v>
      </c>
      <c r="C575" s="24" t="s">
        <v>13680</v>
      </c>
      <c r="D575" s="24" t="s">
        <v>268</v>
      </c>
      <c r="E575" s="24" t="s">
        <v>10271</v>
      </c>
      <c r="H575" s="24" t="s">
        <v>1294</v>
      </c>
      <c r="I575" s="24" t="s">
        <v>12627</v>
      </c>
      <c r="J575" s="24" t="s">
        <v>268</v>
      </c>
      <c r="K575" s="24" t="s">
        <v>10271</v>
      </c>
    </row>
    <row r="576" spans="2:11" s="24" customFormat="1" x14ac:dyDescent="0.2">
      <c r="B576" s="24" t="s">
        <v>3523</v>
      </c>
      <c r="C576" s="24" t="s">
        <v>11415</v>
      </c>
      <c r="D576" s="24" t="s">
        <v>5352</v>
      </c>
      <c r="E576" s="24" t="s">
        <v>11798</v>
      </c>
      <c r="H576" s="24" t="s">
        <v>3523</v>
      </c>
      <c r="I576" s="24" t="s">
        <v>11415</v>
      </c>
      <c r="J576" s="24" t="s">
        <v>5352</v>
      </c>
      <c r="K576" s="24" t="s">
        <v>11798</v>
      </c>
    </row>
    <row r="577" spans="2:11" s="24" customFormat="1" x14ac:dyDescent="0.2">
      <c r="B577" s="24" t="s">
        <v>2451</v>
      </c>
      <c r="C577" s="24" t="s">
        <v>14583</v>
      </c>
      <c r="D577" s="24" t="s">
        <v>945</v>
      </c>
      <c r="E577" s="24" t="s">
        <v>20963</v>
      </c>
      <c r="H577" s="24" t="s">
        <v>2451</v>
      </c>
      <c r="I577" s="24" t="s">
        <v>7515</v>
      </c>
      <c r="J577" s="24" t="s">
        <v>945</v>
      </c>
      <c r="K577" s="24" t="s">
        <v>2014</v>
      </c>
    </row>
    <row r="578" spans="2:11" s="24" customFormat="1" x14ac:dyDescent="0.2">
      <c r="B578" s="24" t="s">
        <v>4014</v>
      </c>
      <c r="C578" s="24" t="s">
        <v>8525</v>
      </c>
      <c r="D578" s="24" t="s">
        <v>7314</v>
      </c>
      <c r="E578" s="24" t="s">
        <v>11162</v>
      </c>
      <c r="H578" s="24" t="s">
        <v>4014</v>
      </c>
      <c r="I578" s="24" t="s">
        <v>8525</v>
      </c>
      <c r="J578" s="24" t="s">
        <v>7314</v>
      </c>
      <c r="K578" s="24" t="s">
        <v>11162</v>
      </c>
    </row>
    <row r="579" spans="2:11" s="24" customFormat="1" x14ac:dyDescent="0.2">
      <c r="B579" s="24" t="s">
        <v>2652</v>
      </c>
      <c r="C579" s="24" t="s">
        <v>3087</v>
      </c>
      <c r="D579" s="24" t="s">
        <v>16664</v>
      </c>
      <c r="E579" s="24" t="s">
        <v>7067</v>
      </c>
      <c r="H579" s="24" t="s">
        <v>2652</v>
      </c>
      <c r="I579" s="24" t="s">
        <v>3087</v>
      </c>
      <c r="J579" s="24" t="s">
        <v>2064</v>
      </c>
      <c r="K579" s="24" t="s">
        <v>7067</v>
      </c>
    </row>
    <row r="580" spans="2:11" s="24" customFormat="1" x14ac:dyDescent="0.2">
      <c r="B580" s="24" t="s">
        <v>3252</v>
      </c>
      <c r="C580" s="24" t="s">
        <v>4907</v>
      </c>
      <c r="D580" s="24" t="s">
        <v>13365</v>
      </c>
      <c r="E580" s="24" t="s">
        <v>11641</v>
      </c>
      <c r="H580" s="24" t="s">
        <v>3252</v>
      </c>
      <c r="I580" s="24" t="s">
        <v>4907</v>
      </c>
      <c r="J580" s="24" t="s">
        <v>2860</v>
      </c>
      <c r="K580" s="24" t="s">
        <v>11641</v>
      </c>
    </row>
    <row r="581" spans="2:11" s="24" customFormat="1" x14ac:dyDescent="0.2">
      <c r="B581" s="24" t="s">
        <v>13149</v>
      </c>
      <c r="C581" s="24" t="s">
        <v>7126</v>
      </c>
      <c r="D581" s="24" t="s">
        <v>8648</v>
      </c>
      <c r="E581" s="24" t="s">
        <v>8274</v>
      </c>
      <c r="H581" s="24" t="s">
        <v>1832</v>
      </c>
      <c r="I581" s="24" t="s">
        <v>7126</v>
      </c>
      <c r="J581" s="24" t="s">
        <v>8648</v>
      </c>
      <c r="K581" s="24" t="s">
        <v>8274</v>
      </c>
    </row>
    <row r="582" spans="2:11" s="24" customFormat="1" x14ac:dyDescent="0.2">
      <c r="B582" s="24" t="s">
        <v>13525</v>
      </c>
      <c r="C582" s="24" t="s">
        <v>16660</v>
      </c>
      <c r="D582" s="24" t="s">
        <v>1380</v>
      </c>
      <c r="E582" s="24" t="s">
        <v>14616</v>
      </c>
      <c r="H582" s="24" t="s">
        <v>2494</v>
      </c>
      <c r="I582" s="24" t="s">
        <v>12597</v>
      </c>
      <c r="J582" s="24" t="s">
        <v>1380</v>
      </c>
      <c r="K582" s="24" t="s">
        <v>3940</v>
      </c>
    </row>
    <row r="583" spans="2:11" s="24" customFormat="1" x14ac:dyDescent="0.2">
      <c r="B583" s="24" t="s">
        <v>4002</v>
      </c>
      <c r="C583" s="24" t="s">
        <v>7327</v>
      </c>
      <c r="D583" s="24" t="s">
        <v>13631</v>
      </c>
      <c r="E583" s="24" t="s">
        <v>10171</v>
      </c>
      <c r="H583" s="24" t="s">
        <v>4002</v>
      </c>
      <c r="I583" s="24" t="s">
        <v>7327</v>
      </c>
      <c r="J583" s="24" t="s">
        <v>3147</v>
      </c>
      <c r="K583" s="24" t="s">
        <v>10171</v>
      </c>
    </row>
    <row r="584" spans="2:11" s="24" customFormat="1" x14ac:dyDescent="0.2">
      <c r="B584" s="24" t="s">
        <v>3423</v>
      </c>
      <c r="C584" s="24" t="s">
        <v>12911</v>
      </c>
      <c r="D584" s="24" t="s">
        <v>3845</v>
      </c>
      <c r="E584" s="24" t="s">
        <v>126</v>
      </c>
      <c r="H584" s="24" t="s">
        <v>3423</v>
      </c>
      <c r="I584" s="24" t="s">
        <v>12911</v>
      </c>
      <c r="J584" s="24" t="s">
        <v>3845</v>
      </c>
      <c r="K584" s="24" t="s">
        <v>126</v>
      </c>
    </row>
    <row r="585" spans="2:11" s="24" customFormat="1" x14ac:dyDescent="0.2">
      <c r="B585" s="24" t="s">
        <v>2176</v>
      </c>
      <c r="C585" s="24" t="s">
        <v>3044</v>
      </c>
      <c r="D585" s="24" t="s">
        <v>5148</v>
      </c>
      <c r="E585" s="24" t="s">
        <v>10491</v>
      </c>
      <c r="H585" s="24" t="s">
        <v>2176</v>
      </c>
      <c r="I585" s="24" t="s">
        <v>3044</v>
      </c>
      <c r="J585" s="24" t="s">
        <v>5148</v>
      </c>
      <c r="K585" s="24" t="s">
        <v>10491</v>
      </c>
    </row>
    <row r="586" spans="2:11" s="24" customFormat="1" x14ac:dyDescent="0.2">
      <c r="B586" s="24" t="s">
        <v>3512</v>
      </c>
      <c r="C586" s="24" t="s">
        <v>8466</v>
      </c>
      <c r="D586" s="24" t="s">
        <v>4970</v>
      </c>
      <c r="E586" s="24" t="s">
        <v>3106</v>
      </c>
      <c r="H586" s="24" t="s">
        <v>3512</v>
      </c>
      <c r="I586" s="24" t="s">
        <v>8466</v>
      </c>
      <c r="J586" s="24" t="s">
        <v>4970</v>
      </c>
      <c r="K586" s="24" t="s">
        <v>3106</v>
      </c>
    </row>
    <row r="587" spans="2:11" s="24" customFormat="1" x14ac:dyDescent="0.2">
      <c r="B587" s="24" t="s">
        <v>2915</v>
      </c>
      <c r="C587" s="24" t="s">
        <v>2840</v>
      </c>
      <c r="D587" s="24" t="s">
        <v>5631</v>
      </c>
      <c r="E587" s="24" t="s">
        <v>8731</v>
      </c>
      <c r="H587" s="24" t="s">
        <v>2915</v>
      </c>
      <c r="I587" s="24" t="s">
        <v>2840</v>
      </c>
      <c r="J587" s="24" t="s">
        <v>5631</v>
      </c>
      <c r="K587" s="24" t="s">
        <v>8731</v>
      </c>
    </row>
    <row r="588" spans="2:11" s="24" customFormat="1" x14ac:dyDescent="0.2">
      <c r="B588" s="24" t="s">
        <v>14637</v>
      </c>
      <c r="C588" s="24" t="s">
        <v>6742</v>
      </c>
      <c r="D588" s="24" t="s">
        <v>6808</v>
      </c>
      <c r="E588" s="24" t="s">
        <v>1590</v>
      </c>
      <c r="H588" s="24" t="s">
        <v>1753</v>
      </c>
      <c r="I588" s="24" t="s">
        <v>6742</v>
      </c>
      <c r="J588" s="24" t="s">
        <v>6808</v>
      </c>
      <c r="K588" s="24" t="s">
        <v>1590</v>
      </c>
    </row>
    <row r="589" spans="2:11" s="24" customFormat="1" x14ac:dyDescent="0.2">
      <c r="B589" s="24" t="s">
        <v>2728</v>
      </c>
      <c r="C589" s="24" t="s">
        <v>7532</v>
      </c>
      <c r="D589" s="24" t="s">
        <v>855</v>
      </c>
      <c r="E589" s="24" t="s">
        <v>9446</v>
      </c>
      <c r="H589" s="24" t="s">
        <v>2728</v>
      </c>
      <c r="I589" s="24" t="s">
        <v>7532</v>
      </c>
      <c r="J589" s="24" t="s">
        <v>855</v>
      </c>
      <c r="K589" s="24" t="s">
        <v>9446</v>
      </c>
    </row>
    <row r="590" spans="2:11" s="24" customFormat="1" x14ac:dyDescent="0.2">
      <c r="B590" s="24" t="s">
        <v>1644</v>
      </c>
      <c r="C590" s="24" t="s">
        <v>12472</v>
      </c>
      <c r="D590" s="24" t="s">
        <v>13481</v>
      </c>
      <c r="E590" s="24" t="s">
        <v>6471</v>
      </c>
      <c r="H590" s="24" t="s">
        <v>1644</v>
      </c>
      <c r="I590" s="24" t="s">
        <v>12472</v>
      </c>
      <c r="J590" s="24" t="s">
        <v>1452</v>
      </c>
      <c r="K590" s="24" t="s">
        <v>6471</v>
      </c>
    </row>
    <row r="591" spans="2:11" s="24" customFormat="1" x14ac:dyDescent="0.2">
      <c r="B591" s="24" t="s">
        <v>16180</v>
      </c>
      <c r="C591" s="24" t="s">
        <v>10198</v>
      </c>
      <c r="D591" s="24" t="s">
        <v>6166</v>
      </c>
      <c r="E591" s="24" t="s">
        <v>6194</v>
      </c>
      <c r="H591" s="24" t="s">
        <v>2604</v>
      </c>
      <c r="I591" s="24" t="s">
        <v>10198</v>
      </c>
      <c r="J591" s="24" t="s">
        <v>6166</v>
      </c>
      <c r="K591" s="24" t="s">
        <v>6194</v>
      </c>
    </row>
    <row r="592" spans="2:11" s="24" customFormat="1" x14ac:dyDescent="0.2">
      <c r="B592" s="24" t="s">
        <v>2911</v>
      </c>
      <c r="C592" s="24" t="s">
        <v>11593</v>
      </c>
      <c r="D592" s="24" t="s">
        <v>14691</v>
      </c>
      <c r="E592" s="24" t="s">
        <v>7343</v>
      </c>
      <c r="H592" s="24" t="s">
        <v>2911</v>
      </c>
      <c r="I592" s="24" t="s">
        <v>11593</v>
      </c>
      <c r="J592" s="24" t="s">
        <v>7075</v>
      </c>
      <c r="K592" s="24" t="s">
        <v>7343</v>
      </c>
    </row>
    <row r="593" spans="2:11" s="24" customFormat="1" x14ac:dyDescent="0.2">
      <c r="B593" s="24" t="s">
        <v>3856</v>
      </c>
      <c r="C593" s="24" t="s">
        <v>10513</v>
      </c>
      <c r="D593" s="24" t="s">
        <v>6225</v>
      </c>
      <c r="E593" s="24" t="s">
        <v>8354</v>
      </c>
      <c r="H593" s="24" t="s">
        <v>3856</v>
      </c>
      <c r="I593" s="24" t="s">
        <v>10513</v>
      </c>
      <c r="J593" s="24" t="s">
        <v>6225</v>
      </c>
      <c r="K593" s="24" t="s">
        <v>8354</v>
      </c>
    </row>
    <row r="594" spans="2:11" s="24" customFormat="1" x14ac:dyDescent="0.2">
      <c r="B594" s="24" t="s">
        <v>2538</v>
      </c>
      <c r="C594" s="24" t="s">
        <v>2091</v>
      </c>
      <c r="D594" s="24" t="s">
        <v>5100</v>
      </c>
      <c r="E594" s="24" t="s">
        <v>10513</v>
      </c>
      <c r="H594" s="24" t="s">
        <v>2538</v>
      </c>
      <c r="I594" s="24" t="s">
        <v>2091</v>
      </c>
      <c r="J594" s="24" t="s">
        <v>5100</v>
      </c>
      <c r="K594" s="24" t="s">
        <v>10513</v>
      </c>
    </row>
    <row r="595" spans="2:11" s="24" customFormat="1" x14ac:dyDescent="0.2">
      <c r="B595" s="24" t="s">
        <v>16566</v>
      </c>
      <c r="C595" s="24" t="s">
        <v>12024</v>
      </c>
      <c r="D595" s="24" t="s">
        <v>7681</v>
      </c>
      <c r="E595" s="24" t="s">
        <v>12426</v>
      </c>
      <c r="H595" s="24" t="s">
        <v>3657</v>
      </c>
      <c r="I595" s="24" t="s">
        <v>12024</v>
      </c>
      <c r="J595" s="24" t="s">
        <v>7681</v>
      </c>
      <c r="K595" s="24" t="s">
        <v>12426</v>
      </c>
    </row>
    <row r="596" spans="2:11" s="24" customFormat="1" x14ac:dyDescent="0.2">
      <c r="B596" s="24" t="s">
        <v>13207</v>
      </c>
      <c r="C596" s="24" t="s">
        <v>4321</v>
      </c>
      <c r="D596" s="24" t="s">
        <v>13110</v>
      </c>
      <c r="E596" s="24" t="s">
        <v>8270</v>
      </c>
      <c r="H596" s="24" t="s">
        <v>4241</v>
      </c>
      <c r="I596" s="24" t="s">
        <v>4321</v>
      </c>
      <c r="J596" s="24" t="s">
        <v>5714</v>
      </c>
      <c r="K596" s="24" t="s">
        <v>8270</v>
      </c>
    </row>
    <row r="597" spans="2:11" s="24" customFormat="1" x14ac:dyDescent="0.2">
      <c r="B597" s="24" t="s">
        <v>2524</v>
      </c>
      <c r="C597" s="24" t="s">
        <v>3909</v>
      </c>
      <c r="D597" s="24" t="s">
        <v>5468</v>
      </c>
      <c r="E597" s="24" t="s">
        <v>1283</v>
      </c>
      <c r="H597" s="24" t="s">
        <v>2524</v>
      </c>
      <c r="I597" s="24" t="s">
        <v>3909</v>
      </c>
      <c r="J597" s="24" t="s">
        <v>5468</v>
      </c>
      <c r="K597" s="24" t="s">
        <v>1283</v>
      </c>
    </row>
    <row r="598" spans="2:11" s="24" customFormat="1" x14ac:dyDescent="0.2">
      <c r="B598" s="24" t="s">
        <v>1314</v>
      </c>
      <c r="C598" s="24" t="s">
        <v>10748</v>
      </c>
      <c r="D598" s="24" t="s">
        <v>7623</v>
      </c>
      <c r="E598" s="24" t="s">
        <v>8973</v>
      </c>
      <c r="H598" s="24" t="s">
        <v>1314</v>
      </c>
      <c r="I598" s="24" t="s">
        <v>10748</v>
      </c>
      <c r="J598" s="24" t="s">
        <v>7623</v>
      </c>
      <c r="K598" s="24" t="s">
        <v>8973</v>
      </c>
    </row>
    <row r="599" spans="2:11" s="24" customFormat="1" x14ac:dyDescent="0.2">
      <c r="B599" s="24" t="s">
        <v>1436</v>
      </c>
      <c r="C599" s="24" t="s">
        <v>7617</v>
      </c>
      <c r="D599" s="24" t="s">
        <v>11397</v>
      </c>
      <c r="E599" s="24" t="s">
        <v>2672</v>
      </c>
      <c r="H599" s="24" t="s">
        <v>1436</v>
      </c>
      <c r="I599" s="24" t="s">
        <v>7617</v>
      </c>
      <c r="J599" s="24" t="s">
        <v>11397</v>
      </c>
      <c r="K599" s="24" t="s">
        <v>2672</v>
      </c>
    </row>
    <row r="600" spans="2:11" s="24" customFormat="1" x14ac:dyDescent="0.2">
      <c r="B600" s="24" t="s">
        <v>1079</v>
      </c>
      <c r="C600" s="24" t="s">
        <v>1543</v>
      </c>
      <c r="D600" s="24" t="s">
        <v>405</v>
      </c>
      <c r="E600" s="24" t="s">
        <v>9802</v>
      </c>
      <c r="H600" s="24" t="s">
        <v>1079</v>
      </c>
      <c r="I600" s="24" t="s">
        <v>1543</v>
      </c>
      <c r="J600" s="24" t="s">
        <v>405</v>
      </c>
      <c r="K600" s="24" t="s">
        <v>9802</v>
      </c>
    </row>
    <row r="601" spans="2:11" s="24" customFormat="1" x14ac:dyDescent="0.2">
      <c r="B601" s="24" t="s">
        <v>3200</v>
      </c>
      <c r="C601" s="24" t="s">
        <v>7886</v>
      </c>
      <c r="D601" s="24" t="s">
        <v>11150</v>
      </c>
      <c r="E601" s="24" t="s">
        <v>9932</v>
      </c>
      <c r="H601" s="24" t="s">
        <v>3200</v>
      </c>
      <c r="I601" s="24" t="s">
        <v>7886</v>
      </c>
      <c r="J601" s="24" t="s">
        <v>11150</v>
      </c>
      <c r="K601" s="24" t="s">
        <v>9932</v>
      </c>
    </row>
    <row r="602" spans="2:11" s="24" customFormat="1" x14ac:dyDescent="0.2">
      <c r="B602" s="24" t="s">
        <v>1097</v>
      </c>
      <c r="C602" s="24" t="s">
        <v>5060</v>
      </c>
      <c r="D602" s="24" t="s">
        <v>13236</v>
      </c>
      <c r="E602" s="24" t="s">
        <v>12260</v>
      </c>
      <c r="H602" s="24" t="s">
        <v>1097</v>
      </c>
      <c r="I602" s="24" t="s">
        <v>5060</v>
      </c>
      <c r="J602" s="24" t="s">
        <v>2345</v>
      </c>
      <c r="K602" s="24" t="s">
        <v>12260</v>
      </c>
    </row>
    <row r="603" spans="2:11" s="24" customFormat="1" x14ac:dyDescent="0.2">
      <c r="B603" s="24" t="s">
        <v>4760</v>
      </c>
      <c r="C603" s="24" t="s">
        <v>6984</v>
      </c>
      <c r="D603" s="24" t="s">
        <v>296</v>
      </c>
      <c r="E603" s="24" t="s">
        <v>6237</v>
      </c>
      <c r="H603" s="24" t="s">
        <v>4760</v>
      </c>
      <c r="I603" s="24" t="s">
        <v>6984</v>
      </c>
      <c r="J603" s="24" t="s">
        <v>296</v>
      </c>
      <c r="K603" s="24" t="s">
        <v>6237</v>
      </c>
    </row>
    <row r="604" spans="2:11" s="24" customFormat="1" x14ac:dyDescent="0.2">
      <c r="B604" s="24" t="s">
        <v>2505</v>
      </c>
      <c r="C604" s="24" t="s">
        <v>11270</v>
      </c>
      <c r="D604" s="24" t="s">
        <v>11035</v>
      </c>
      <c r="E604" s="24" t="s">
        <v>10360</v>
      </c>
      <c r="H604" s="24" t="s">
        <v>2505</v>
      </c>
      <c r="I604" s="24" t="s">
        <v>11270</v>
      </c>
      <c r="J604" s="24" t="s">
        <v>11035</v>
      </c>
      <c r="K604" s="24" t="s">
        <v>10360</v>
      </c>
    </row>
    <row r="605" spans="2:11" s="24" customFormat="1" x14ac:dyDescent="0.2">
      <c r="B605" s="24" t="s">
        <v>2580</v>
      </c>
      <c r="C605" s="24" t="s">
        <v>6762</v>
      </c>
      <c r="D605" s="24" t="s">
        <v>6245</v>
      </c>
      <c r="E605" s="24" t="s">
        <v>413</v>
      </c>
      <c r="H605" s="24" t="s">
        <v>2580</v>
      </c>
      <c r="I605" s="24" t="s">
        <v>6762</v>
      </c>
      <c r="J605" s="24" t="s">
        <v>6245</v>
      </c>
      <c r="K605" s="24" t="s">
        <v>413</v>
      </c>
    </row>
    <row r="606" spans="2:11" s="24" customFormat="1" x14ac:dyDescent="0.2">
      <c r="B606" s="24" t="s">
        <v>4160</v>
      </c>
      <c r="C606" s="24" t="s">
        <v>12909</v>
      </c>
      <c r="D606" s="24" t="s">
        <v>3017</v>
      </c>
      <c r="E606" s="24" t="s">
        <v>11725</v>
      </c>
      <c r="H606" s="24" t="s">
        <v>4160</v>
      </c>
      <c r="I606" s="24" t="s">
        <v>12909</v>
      </c>
      <c r="J606" s="24" t="s">
        <v>3017</v>
      </c>
      <c r="K606" s="24" t="s">
        <v>11725</v>
      </c>
    </row>
    <row r="607" spans="2:11" s="24" customFormat="1" x14ac:dyDescent="0.2">
      <c r="B607" s="24" t="s">
        <v>4994</v>
      </c>
      <c r="C607" s="24" t="s">
        <v>11510</v>
      </c>
      <c r="D607" s="24" t="s">
        <v>1571</v>
      </c>
      <c r="E607" s="24" t="s">
        <v>8503</v>
      </c>
      <c r="H607" s="24" t="s">
        <v>4994</v>
      </c>
      <c r="I607" s="24" t="s">
        <v>11510</v>
      </c>
      <c r="J607" s="24" t="s">
        <v>1571</v>
      </c>
      <c r="K607" s="24" t="s">
        <v>8503</v>
      </c>
    </row>
    <row r="608" spans="2:11" s="24" customFormat="1" x14ac:dyDescent="0.2">
      <c r="B608" s="24" t="s">
        <v>4751</v>
      </c>
      <c r="C608" s="24" t="s">
        <v>11615</v>
      </c>
      <c r="D608" s="24" t="s">
        <v>5167</v>
      </c>
      <c r="E608" s="24" t="s">
        <v>19464</v>
      </c>
      <c r="H608" s="24" t="s">
        <v>4751</v>
      </c>
      <c r="I608" s="24" t="s">
        <v>11615</v>
      </c>
      <c r="J608" s="24" t="s">
        <v>5167</v>
      </c>
      <c r="K608" s="24" t="s">
        <v>4487</v>
      </c>
    </row>
    <row r="609" spans="2:11" s="24" customFormat="1" x14ac:dyDescent="0.2">
      <c r="B609" s="24" t="s">
        <v>1298</v>
      </c>
      <c r="C609" s="24" t="s">
        <v>10378</v>
      </c>
      <c r="D609" s="24" t="s">
        <v>899</v>
      </c>
      <c r="E609" s="24" t="s">
        <v>2201</v>
      </c>
      <c r="H609" s="24" t="s">
        <v>1298</v>
      </c>
      <c r="I609" s="24" t="s">
        <v>10378</v>
      </c>
      <c r="J609" s="24" t="s">
        <v>899</v>
      </c>
      <c r="K609" s="24" t="s">
        <v>2201</v>
      </c>
    </row>
    <row r="610" spans="2:11" s="24" customFormat="1" x14ac:dyDescent="0.2">
      <c r="B610" s="24" t="s">
        <v>865</v>
      </c>
      <c r="C610" s="24" t="s">
        <v>12644</v>
      </c>
      <c r="D610" s="24" t="s">
        <v>5760</v>
      </c>
      <c r="E610" s="24" t="s">
        <v>2968</v>
      </c>
      <c r="H610" s="24" t="s">
        <v>865</v>
      </c>
      <c r="I610" s="24" t="s">
        <v>12644</v>
      </c>
      <c r="J610" s="24" t="s">
        <v>5760</v>
      </c>
      <c r="K610" s="24" t="s">
        <v>2968</v>
      </c>
    </row>
    <row r="611" spans="2:11" s="24" customFormat="1" x14ac:dyDescent="0.2">
      <c r="B611" s="24" t="s">
        <v>2043</v>
      </c>
      <c r="C611" s="24" t="s">
        <v>8490</v>
      </c>
      <c r="D611" s="24" t="s">
        <v>7357</v>
      </c>
      <c r="E611" s="24" t="s">
        <v>12289</v>
      </c>
      <c r="H611" s="24" t="s">
        <v>2043</v>
      </c>
      <c r="I611" s="24" t="s">
        <v>8490</v>
      </c>
      <c r="J611" s="24" t="s">
        <v>7357</v>
      </c>
      <c r="K611" s="24" t="s">
        <v>12289</v>
      </c>
    </row>
    <row r="612" spans="2:11" s="24" customFormat="1" x14ac:dyDescent="0.2">
      <c r="B612" s="24" t="s">
        <v>1340</v>
      </c>
      <c r="C612" s="24" t="s">
        <v>3370</v>
      </c>
      <c r="D612" s="24" t="s">
        <v>5430</v>
      </c>
      <c r="E612" s="24" t="s">
        <v>2844</v>
      </c>
      <c r="H612" s="24" t="s">
        <v>1340</v>
      </c>
      <c r="I612" s="24" t="s">
        <v>3370</v>
      </c>
      <c r="J612" s="24" t="s">
        <v>5430</v>
      </c>
      <c r="K612" s="24" t="s">
        <v>2844</v>
      </c>
    </row>
    <row r="613" spans="2:11" s="24" customFormat="1" x14ac:dyDescent="0.2">
      <c r="B613" s="24" t="s">
        <v>2880</v>
      </c>
      <c r="C613" s="24" t="s">
        <v>13040</v>
      </c>
      <c r="D613" s="24" t="s">
        <v>6146</v>
      </c>
      <c r="E613" s="24" t="s">
        <v>473</v>
      </c>
      <c r="H613" s="24" t="s">
        <v>2880</v>
      </c>
      <c r="I613" s="24" t="s">
        <v>13040</v>
      </c>
      <c r="J613" s="24" t="s">
        <v>6146</v>
      </c>
      <c r="K613" s="24" t="s">
        <v>473</v>
      </c>
    </row>
    <row r="614" spans="2:11" s="24" customFormat="1" x14ac:dyDescent="0.2">
      <c r="B614" s="24" t="s">
        <v>13362</v>
      </c>
      <c r="C614" s="24" t="s">
        <v>3640</v>
      </c>
      <c r="D614" s="24" t="s">
        <v>13078</v>
      </c>
      <c r="E614" s="24" t="s">
        <v>1678</v>
      </c>
      <c r="H614" s="24" t="s">
        <v>3763</v>
      </c>
      <c r="I614" s="24" t="s">
        <v>3640</v>
      </c>
      <c r="J614" s="24" t="s">
        <v>6992</v>
      </c>
      <c r="K614" s="24" t="s">
        <v>1678</v>
      </c>
    </row>
    <row r="615" spans="2:11" s="24" customFormat="1" x14ac:dyDescent="0.2">
      <c r="B615" s="24" t="s">
        <v>4958</v>
      </c>
      <c r="C615" s="24" t="s">
        <v>10656</v>
      </c>
      <c r="D615" s="24" t="s">
        <v>12314</v>
      </c>
      <c r="E615" s="24" t="s">
        <v>11842</v>
      </c>
      <c r="H615" s="24" t="s">
        <v>4958</v>
      </c>
      <c r="I615" s="24" t="s">
        <v>10656</v>
      </c>
      <c r="J615" s="24" t="s">
        <v>12314</v>
      </c>
      <c r="K615" s="24" t="s">
        <v>11842</v>
      </c>
    </row>
    <row r="616" spans="2:11" s="24" customFormat="1" x14ac:dyDescent="0.2">
      <c r="B616" s="24" t="s">
        <v>4749</v>
      </c>
      <c r="C616" s="24" t="s">
        <v>1501</v>
      </c>
      <c r="D616" s="24" t="s">
        <v>12256</v>
      </c>
      <c r="E616" s="24" t="s">
        <v>11240</v>
      </c>
      <c r="H616" s="24" t="s">
        <v>4749</v>
      </c>
      <c r="I616" s="24" t="s">
        <v>1501</v>
      </c>
      <c r="J616" s="24" t="s">
        <v>12256</v>
      </c>
      <c r="K616" s="24" t="s">
        <v>11240</v>
      </c>
    </row>
    <row r="617" spans="2:11" s="24" customFormat="1" x14ac:dyDescent="0.2">
      <c r="B617" s="24" t="s">
        <v>4592</v>
      </c>
      <c r="C617" s="24" t="s">
        <v>3714</v>
      </c>
      <c r="D617" s="24" t="s">
        <v>5570</v>
      </c>
      <c r="E617" s="24" t="s">
        <v>6995</v>
      </c>
      <c r="H617" s="24" t="s">
        <v>4592</v>
      </c>
      <c r="I617" s="24" t="s">
        <v>3714</v>
      </c>
      <c r="J617" s="24" t="s">
        <v>5570</v>
      </c>
      <c r="K617" s="24" t="s">
        <v>6995</v>
      </c>
    </row>
    <row r="618" spans="2:11" s="24" customFormat="1" x14ac:dyDescent="0.2">
      <c r="B618" s="24" t="s">
        <v>1855</v>
      </c>
      <c r="C618" s="24" t="s">
        <v>3512</v>
      </c>
      <c r="D618" s="24" t="s">
        <v>2654</v>
      </c>
      <c r="E618" s="24" t="s">
        <v>9861</v>
      </c>
      <c r="H618" s="24" t="s">
        <v>1855</v>
      </c>
      <c r="I618" s="24" t="s">
        <v>3512</v>
      </c>
      <c r="J618" s="24" t="s">
        <v>2654</v>
      </c>
      <c r="K618" s="24" t="s">
        <v>9861</v>
      </c>
    </row>
    <row r="619" spans="2:11" s="24" customFormat="1" x14ac:dyDescent="0.2">
      <c r="B619" s="24" t="s">
        <v>2844</v>
      </c>
      <c r="C619" s="24" t="s">
        <v>12497</v>
      </c>
      <c r="D619" s="24" t="s">
        <v>17821</v>
      </c>
      <c r="E619" s="24" t="s">
        <v>7669</v>
      </c>
      <c r="H619" s="24" t="s">
        <v>2844</v>
      </c>
      <c r="I619" s="24" t="s">
        <v>12497</v>
      </c>
      <c r="J619" s="24" t="s">
        <v>9075</v>
      </c>
      <c r="K619" s="24" t="s">
        <v>7669</v>
      </c>
    </row>
    <row r="620" spans="2:11" s="24" customFormat="1" x14ac:dyDescent="0.2">
      <c r="B620" s="24" t="s">
        <v>20634</v>
      </c>
      <c r="C620" s="24" t="s">
        <v>17840</v>
      </c>
      <c r="D620" s="24" t="s">
        <v>9426</v>
      </c>
      <c r="E620" s="24" t="s">
        <v>12531</v>
      </c>
      <c r="H620" s="24" t="s">
        <v>3445</v>
      </c>
      <c r="I620" s="24" t="s">
        <v>8386</v>
      </c>
      <c r="J620" s="24" t="s">
        <v>9426</v>
      </c>
      <c r="K620" s="24" t="s">
        <v>12531</v>
      </c>
    </row>
    <row r="621" spans="2:11" s="24" customFormat="1" x14ac:dyDescent="0.2">
      <c r="B621" s="24" t="s">
        <v>2962</v>
      </c>
      <c r="C621" s="24" t="s">
        <v>8668</v>
      </c>
      <c r="D621" s="24" t="s">
        <v>2166</v>
      </c>
      <c r="E621" s="24" t="s">
        <v>497</v>
      </c>
      <c r="H621" s="24" t="s">
        <v>2962</v>
      </c>
      <c r="I621" s="24" t="s">
        <v>8668</v>
      </c>
      <c r="J621" s="24" t="s">
        <v>2166</v>
      </c>
      <c r="K621" s="24" t="s">
        <v>497</v>
      </c>
    </row>
    <row r="622" spans="2:11" s="24" customFormat="1" x14ac:dyDescent="0.2">
      <c r="B622" s="24" t="s">
        <v>3106</v>
      </c>
      <c r="C622" s="24" t="s">
        <v>18892</v>
      </c>
      <c r="D622" s="24" t="s">
        <v>3170</v>
      </c>
      <c r="E622" s="24" t="s">
        <v>2488</v>
      </c>
      <c r="H622" s="24" t="s">
        <v>3106</v>
      </c>
      <c r="I622" s="24" t="s">
        <v>10244</v>
      </c>
      <c r="J622" s="24" t="s">
        <v>3170</v>
      </c>
      <c r="K622" s="24" t="s">
        <v>2488</v>
      </c>
    </row>
    <row r="623" spans="2:11" s="24" customFormat="1" x14ac:dyDescent="0.2">
      <c r="B623" s="24" t="s">
        <v>2255</v>
      </c>
      <c r="C623" s="24" t="s">
        <v>11863</v>
      </c>
      <c r="D623" s="24" t="s">
        <v>11635</v>
      </c>
      <c r="E623" s="24" t="s">
        <v>16973</v>
      </c>
      <c r="H623" s="24" t="s">
        <v>2255</v>
      </c>
      <c r="I623" s="24" t="s">
        <v>11863</v>
      </c>
      <c r="J623" s="24" t="s">
        <v>11635</v>
      </c>
      <c r="K623" s="24" t="s">
        <v>13010</v>
      </c>
    </row>
    <row r="624" spans="2:11" s="24" customFormat="1" x14ac:dyDescent="0.2">
      <c r="B624" s="24" t="s">
        <v>13405</v>
      </c>
      <c r="C624" s="24" t="s">
        <v>11830</v>
      </c>
      <c r="D624" s="24" t="s">
        <v>4233</v>
      </c>
      <c r="E624" s="24" t="s">
        <v>1737</v>
      </c>
      <c r="H624" s="24" t="s">
        <v>2717</v>
      </c>
      <c r="I624" s="24" t="s">
        <v>11830</v>
      </c>
      <c r="J624" s="24" t="s">
        <v>4233</v>
      </c>
      <c r="K624" s="24" t="s">
        <v>1737</v>
      </c>
    </row>
    <row r="625" spans="2:11" s="24" customFormat="1" x14ac:dyDescent="0.2">
      <c r="B625" s="24" t="s">
        <v>4289</v>
      </c>
      <c r="C625" s="24" t="s">
        <v>8245</v>
      </c>
      <c r="D625" s="24" t="s">
        <v>3617</v>
      </c>
      <c r="E625" s="24" t="s">
        <v>2385</v>
      </c>
      <c r="H625" s="24" t="s">
        <v>4289</v>
      </c>
      <c r="I625" s="24" t="s">
        <v>8245</v>
      </c>
      <c r="J625" s="24" t="s">
        <v>3617</v>
      </c>
      <c r="K625" s="24" t="s">
        <v>2385</v>
      </c>
    </row>
    <row r="626" spans="2:11" s="24" customFormat="1" x14ac:dyDescent="0.2">
      <c r="B626" s="24" t="s">
        <v>2702</v>
      </c>
      <c r="C626" s="24" t="s">
        <v>861</v>
      </c>
      <c r="D626" s="24" t="s">
        <v>6274</v>
      </c>
      <c r="E626" s="24" t="s">
        <v>11409</v>
      </c>
      <c r="H626" s="24" t="s">
        <v>2702</v>
      </c>
      <c r="I626" s="24" t="s">
        <v>861</v>
      </c>
      <c r="J626" s="24" t="s">
        <v>6274</v>
      </c>
      <c r="K626" s="24" t="s">
        <v>11409</v>
      </c>
    </row>
    <row r="627" spans="2:11" s="24" customFormat="1" x14ac:dyDescent="0.2">
      <c r="B627" s="24" t="s">
        <v>1800</v>
      </c>
      <c r="C627" s="24" t="s">
        <v>4131</v>
      </c>
      <c r="D627" s="24" t="s">
        <v>12456</v>
      </c>
      <c r="E627" s="24" t="s">
        <v>11379</v>
      </c>
      <c r="H627" s="24" t="s">
        <v>1800</v>
      </c>
      <c r="I627" s="24" t="s">
        <v>4131</v>
      </c>
      <c r="J627" s="24" t="s">
        <v>12456</v>
      </c>
      <c r="K627" s="24" t="s">
        <v>11379</v>
      </c>
    </row>
    <row r="628" spans="2:11" s="24" customFormat="1" x14ac:dyDescent="0.2">
      <c r="B628" s="24" t="s">
        <v>2026</v>
      </c>
      <c r="C628" s="24" t="s">
        <v>10346</v>
      </c>
      <c r="D628" s="24" t="s">
        <v>13103</v>
      </c>
      <c r="E628" s="24" t="s">
        <v>2664</v>
      </c>
      <c r="H628" s="24" t="s">
        <v>2026</v>
      </c>
      <c r="I628" s="24" t="s">
        <v>10346</v>
      </c>
      <c r="J628" s="24" t="s">
        <v>3128</v>
      </c>
      <c r="K628" s="24" t="s">
        <v>2664</v>
      </c>
    </row>
    <row r="629" spans="2:11" s="24" customFormat="1" x14ac:dyDescent="0.2">
      <c r="B629" s="24" t="s">
        <v>2948</v>
      </c>
      <c r="C629" s="24" t="s">
        <v>16697</v>
      </c>
      <c r="D629" s="24" t="s">
        <v>6384</v>
      </c>
      <c r="E629" s="24" t="s">
        <v>12880</v>
      </c>
      <c r="H629" s="24" t="s">
        <v>2948</v>
      </c>
      <c r="I629" s="24" t="s">
        <v>7177</v>
      </c>
      <c r="J629" s="24" t="s">
        <v>6384</v>
      </c>
      <c r="K629" s="24" t="s">
        <v>12880</v>
      </c>
    </row>
    <row r="630" spans="2:11" s="24" customFormat="1" x14ac:dyDescent="0.2">
      <c r="B630" s="24" t="s">
        <v>4712</v>
      </c>
      <c r="C630" s="24" t="s">
        <v>3491</v>
      </c>
      <c r="D630" s="24" t="s">
        <v>6332</v>
      </c>
      <c r="E630" s="24" t="s">
        <v>11183</v>
      </c>
      <c r="H630" s="24" t="s">
        <v>4712</v>
      </c>
      <c r="I630" s="24" t="s">
        <v>3491</v>
      </c>
      <c r="J630" s="24" t="s">
        <v>6332</v>
      </c>
      <c r="K630" s="24" t="s">
        <v>11183</v>
      </c>
    </row>
    <row r="631" spans="2:11" s="24" customFormat="1" x14ac:dyDescent="0.2">
      <c r="B631" s="24" t="s">
        <v>2012</v>
      </c>
      <c r="C631" s="24" t="s">
        <v>12410</v>
      </c>
      <c r="D631" s="24" t="s">
        <v>2810</v>
      </c>
      <c r="E631" s="24" t="s">
        <v>9399</v>
      </c>
      <c r="H631" s="24" t="s">
        <v>2012</v>
      </c>
      <c r="I631" s="24" t="s">
        <v>12410</v>
      </c>
      <c r="J631" s="24" t="s">
        <v>2810</v>
      </c>
      <c r="K631" s="24" t="s">
        <v>9399</v>
      </c>
    </row>
    <row r="632" spans="2:11" s="24" customFormat="1" x14ac:dyDescent="0.2">
      <c r="B632" s="24" t="s">
        <v>3239</v>
      </c>
      <c r="C632" s="24" t="s">
        <v>11127</v>
      </c>
      <c r="D632" s="24" t="s">
        <v>9782</v>
      </c>
      <c r="E632" s="24" t="s">
        <v>9918</v>
      </c>
      <c r="H632" s="24" t="s">
        <v>3239</v>
      </c>
      <c r="I632" s="24" t="s">
        <v>11127</v>
      </c>
      <c r="J632" s="24" t="s">
        <v>9782</v>
      </c>
      <c r="K632" s="24" t="s">
        <v>9918</v>
      </c>
    </row>
    <row r="633" spans="2:11" s="24" customFormat="1" x14ac:dyDescent="0.2">
      <c r="B633" s="24" t="s">
        <v>264</v>
      </c>
      <c r="C633" s="24" t="s">
        <v>8376</v>
      </c>
      <c r="D633" s="24" t="s">
        <v>2664</v>
      </c>
      <c r="E633" s="24" t="s">
        <v>8152</v>
      </c>
      <c r="H633" s="24" t="s">
        <v>264</v>
      </c>
      <c r="I633" s="24" t="s">
        <v>8376</v>
      </c>
      <c r="J633" s="24" t="s">
        <v>2664</v>
      </c>
      <c r="K633" s="24" t="s">
        <v>8152</v>
      </c>
    </row>
    <row r="634" spans="2:11" s="24" customFormat="1" x14ac:dyDescent="0.2">
      <c r="B634" s="24" t="s">
        <v>4398</v>
      </c>
      <c r="C634" s="24" t="s">
        <v>12196</v>
      </c>
      <c r="D634" s="24" t="s">
        <v>5859</v>
      </c>
      <c r="E634" s="24" t="s">
        <v>11826</v>
      </c>
      <c r="H634" s="24" t="s">
        <v>4398</v>
      </c>
      <c r="I634" s="24" t="s">
        <v>12196</v>
      </c>
      <c r="J634" s="24" t="s">
        <v>5859</v>
      </c>
      <c r="K634" s="24" t="s">
        <v>11826</v>
      </c>
    </row>
    <row r="635" spans="2:11" s="24" customFormat="1" x14ac:dyDescent="0.2">
      <c r="B635" s="24" t="s">
        <v>4103</v>
      </c>
      <c r="C635" s="24" t="s">
        <v>8042</v>
      </c>
      <c r="D635" s="24" t="s">
        <v>8615</v>
      </c>
      <c r="E635" s="24" t="s">
        <v>8466</v>
      </c>
      <c r="H635" s="24" t="s">
        <v>4103</v>
      </c>
      <c r="I635" s="24" t="s">
        <v>8042</v>
      </c>
      <c r="J635" s="24" t="s">
        <v>8615</v>
      </c>
      <c r="K635" s="24" t="s">
        <v>8466</v>
      </c>
    </row>
    <row r="636" spans="2:11" s="24" customFormat="1" x14ac:dyDescent="0.2">
      <c r="B636" s="24" t="s">
        <v>3060</v>
      </c>
      <c r="C636" s="24" t="s">
        <v>17419</v>
      </c>
      <c r="D636" s="24" t="s">
        <v>7408</v>
      </c>
      <c r="E636" s="24" t="s">
        <v>8208</v>
      </c>
      <c r="H636" s="24" t="s">
        <v>3060</v>
      </c>
      <c r="I636" s="24" t="s">
        <v>9950</v>
      </c>
      <c r="J636" s="24" t="s">
        <v>7408</v>
      </c>
      <c r="K636" s="24" t="s">
        <v>8208</v>
      </c>
    </row>
    <row r="637" spans="2:11" s="24" customFormat="1" x14ac:dyDescent="0.2">
      <c r="B637" s="24" t="s">
        <v>3095</v>
      </c>
      <c r="C637" s="24" t="s">
        <v>20166</v>
      </c>
      <c r="D637" s="24" t="s">
        <v>7156</v>
      </c>
      <c r="E637" s="24" t="s">
        <v>11502</v>
      </c>
      <c r="H637" s="24" t="s">
        <v>3095</v>
      </c>
      <c r="I637" s="24" t="s">
        <v>11722</v>
      </c>
      <c r="J637" s="24" t="s">
        <v>7156</v>
      </c>
      <c r="K637" s="24" t="s">
        <v>11502</v>
      </c>
    </row>
    <row r="638" spans="2:11" s="24" customFormat="1" x14ac:dyDescent="0.2">
      <c r="B638" s="24" t="s">
        <v>4850</v>
      </c>
      <c r="C638" s="24" t="s">
        <v>1927</v>
      </c>
      <c r="D638" s="24" t="s">
        <v>1370</v>
      </c>
      <c r="E638" s="24" t="s">
        <v>4064</v>
      </c>
      <c r="H638" s="24" t="s">
        <v>4850</v>
      </c>
      <c r="I638" s="24" t="s">
        <v>1927</v>
      </c>
      <c r="J638" s="24" t="s">
        <v>1370</v>
      </c>
      <c r="K638" s="24" t="s">
        <v>4064</v>
      </c>
    </row>
    <row r="639" spans="2:11" s="24" customFormat="1" x14ac:dyDescent="0.2">
      <c r="B639" s="24" t="s">
        <v>2891</v>
      </c>
      <c r="C639" s="24" t="s">
        <v>10762</v>
      </c>
      <c r="D639" s="24" t="s">
        <v>6235</v>
      </c>
      <c r="E639" s="24" t="s">
        <v>8578</v>
      </c>
      <c r="H639" s="24" t="s">
        <v>2891</v>
      </c>
      <c r="I639" s="24" t="s">
        <v>10762</v>
      </c>
      <c r="J639" s="24" t="s">
        <v>6235</v>
      </c>
      <c r="K639" s="24" t="s">
        <v>8578</v>
      </c>
    </row>
    <row r="640" spans="2:11" s="24" customFormat="1" x14ac:dyDescent="0.2">
      <c r="B640" s="24" t="s">
        <v>2457</v>
      </c>
      <c r="C640" s="24" t="s">
        <v>3733</v>
      </c>
      <c r="D640" s="24" t="s">
        <v>5376</v>
      </c>
      <c r="E640" s="24" t="s">
        <v>11313</v>
      </c>
      <c r="H640" s="24" t="s">
        <v>2457</v>
      </c>
      <c r="I640" s="24" t="s">
        <v>3733</v>
      </c>
      <c r="J640" s="24" t="s">
        <v>5376</v>
      </c>
      <c r="K640" s="24" t="s">
        <v>11313</v>
      </c>
    </row>
    <row r="641" spans="2:11" s="24" customFormat="1" x14ac:dyDescent="0.2">
      <c r="B641" s="24" t="s">
        <v>828</v>
      </c>
      <c r="C641" s="24" t="s">
        <v>8318</v>
      </c>
      <c r="D641" s="24" t="s">
        <v>8840</v>
      </c>
      <c r="E641" s="24" t="s">
        <v>9729</v>
      </c>
      <c r="H641" s="24" t="s">
        <v>828</v>
      </c>
      <c r="I641" s="24" t="s">
        <v>8318</v>
      </c>
      <c r="J641" s="24" t="s">
        <v>8840</v>
      </c>
      <c r="K641" s="24" t="s">
        <v>9729</v>
      </c>
    </row>
    <row r="642" spans="2:11" s="24" customFormat="1" x14ac:dyDescent="0.2">
      <c r="B642" s="24" t="s">
        <v>2298</v>
      </c>
      <c r="C642" s="24" t="s">
        <v>8639</v>
      </c>
      <c r="D642" s="24" t="s">
        <v>6045</v>
      </c>
      <c r="E642" s="24" t="s">
        <v>10390</v>
      </c>
      <c r="H642" s="24" t="s">
        <v>2298</v>
      </c>
      <c r="I642" s="24" t="s">
        <v>8639</v>
      </c>
      <c r="J642" s="24" t="s">
        <v>6045</v>
      </c>
      <c r="K642" s="24" t="s">
        <v>10390</v>
      </c>
    </row>
    <row r="643" spans="2:11" s="24" customFormat="1" x14ac:dyDescent="0.2">
      <c r="B643" s="24" t="s">
        <v>2264</v>
      </c>
      <c r="C643" s="24" t="s">
        <v>3331</v>
      </c>
      <c r="D643" s="24" t="s">
        <v>11662</v>
      </c>
      <c r="E643" s="24" t="s">
        <v>11593</v>
      </c>
      <c r="H643" s="24" t="s">
        <v>2264</v>
      </c>
      <c r="I643" s="24" t="s">
        <v>3331</v>
      </c>
      <c r="J643" s="24" t="s">
        <v>11662</v>
      </c>
      <c r="K643" s="24" t="s">
        <v>11593</v>
      </c>
    </row>
    <row r="644" spans="2:11" s="24" customFormat="1" x14ac:dyDescent="0.2">
      <c r="B644" s="24" t="s">
        <v>1505</v>
      </c>
      <c r="C644" s="24" t="s">
        <v>11039</v>
      </c>
      <c r="D644" s="24" t="s">
        <v>4960</v>
      </c>
      <c r="E644" s="24" t="s">
        <v>6623</v>
      </c>
      <c r="H644" s="24" t="s">
        <v>1505</v>
      </c>
      <c r="I644" s="24" t="s">
        <v>11039</v>
      </c>
      <c r="J644" s="24" t="s">
        <v>4960</v>
      </c>
      <c r="K644" s="24" t="s">
        <v>6623</v>
      </c>
    </row>
    <row r="645" spans="2:11" s="24" customFormat="1" x14ac:dyDescent="0.2">
      <c r="B645" s="24" t="s">
        <v>2147</v>
      </c>
      <c r="C645" s="24" t="s">
        <v>4068</v>
      </c>
      <c r="D645" s="24" t="s">
        <v>7974</v>
      </c>
      <c r="E645" s="24" t="s">
        <v>916</v>
      </c>
      <c r="H645" s="24" t="s">
        <v>2147</v>
      </c>
      <c r="I645" s="24" t="s">
        <v>4068</v>
      </c>
      <c r="J645" s="24" t="s">
        <v>7974</v>
      </c>
      <c r="K645" s="24" t="s">
        <v>916</v>
      </c>
    </row>
    <row r="646" spans="2:11" s="24" customFormat="1" x14ac:dyDescent="0.2">
      <c r="B646" s="24" t="s">
        <v>4188</v>
      </c>
      <c r="C646" s="24" t="s">
        <v>9407</v>
      </c>
      <c r="D646" s="24" t="s">
        <v>9108</v>
      </c>
      <c r="E646" s="24" t="s">
        <v>270</v>
      </c>
      <c r="H646" s="24" t="s">
        <v>4188</v>
      </c>
      <c r="I646" s="24" t="s">
        <v>9407</v>
      </c>
      <c r="J646" s="24" t="s">
        <v>9108</v>
      </c>
      <c r="K646" s="24" t="s">
        <v>270</v>
      </c>
    </row>
    <row r="647" spans="2:11" s="24" customFormat="1" x14ac:dyDescent="0.2">
      <c r="B647" s="24" t="s">
        <v>4887</v>
      </c>
      <c r="C647" s="24" t="s">
        <v>11201</v>
      </c>
      <c r="D647" s="24" t="s">
        <v>5412</v>
      </c>
      <c r="E647" s="24" t="s">
        <v>10300</v>
      </c>
      <c r="H647" s="24" t="s">
        <v>4887</v>
      </c>
      <c r="I647" s="24" t="s">
        <v>11201</v>
      </c>
      <c r="J647" s="24" t="s">
        <v>5412</v>
      </c>
      <c r="K647" s="24" t="s">
        <v>10300</v>
      </c>
    </row>
    <row r="648" spans="2:11" s="24" customFormat="1" x14ac:dyDescent="0.2">
      <c r="B648" s="24" t="s">
        <v>2792</v>
      </c>
      <c r="C648" s="24" t="s">
        <v>4103</v>
      </c>
      <c r="D648" s="24" t="s">
        <v>4665</v>
      </c>
      <c r="E648" s="24" t="s">
        <v>3804</v>
      </c>
      <c r="H648" s="24" t="s">
        <v>2792</v>
      </c>
      <c r="I648" s="24" t="s">
        <v>4103</v>
      </c>
      <c r="J648" s="24" t="s">
        <v>4665</v>
      </c>
      <c r="K648" s="24" t="s">
        <v>3804</v>
      </c>
    </row>
    <row r="649" spans="2:11" s="24" customFormat="1" x14ac:dyDescent="0.2">
      <c r="B649" s="24" t="s">
        <v>1495</v>
      </c>
      <c r="C649" s="24" t="s">
        <v>7991</v>
      </c>
      <c r="D649" s="24" t="s">
        <v>18078</v>
      </c>
      <c r="E649" s="24" t="s">
        <v>11031</v>
      </c>
      <c r="H649" s="24" t="s">
        <v>1495</v>
      </c>
      <c r="I649" s="24" t="s">
        <v>7991</v>
      </c>
      <c r="J649" s="24" t="s">
        <v>2444</v>
      </c>
      <c r="K649" s="24" t="s">
        <v>11031</v>
      </c>
    </row>
    <row r="650" spans="2:11" s="24" customFormat="1" x14ac:dyDescent="0.2">
      <c r="B650" s="24" t="s">
        <v>3372</v>
      </c>
      <c r="C650" s="24" t="s">
        <v>12770</v>
      </c>
      <c r="D650" s="24" t="s">
        <v>4850</v>
      </c>
      <c r="E650" s="24" t="s">
        <v>9213</v>
      </c>
      <c r="H650" s="24" t="s">
        <v>3372</v>
      </c>
      <c r="I650" s="24" t="s">
        <v>12770</v>
      </c>
      <c r="J650" s="24" t="s">
        <v>4850</v>
      </c>
      <c r="K650" s="24" t="s">
        <v>9213</v>
      </c>
    </row>
    <row r="651" spans="2:11" s="24" customFormat="1" x14ac:dyDescent="0.2">
      <c r="B651" s="24" t="s">
        <v>2980</v>
      </c>
      <c r="C651" s="24" t="s">
        <v>6673</v>
      </c>
      <c r="D651" s="24" t="s">
        <v>39</v>
      </c>
      <c r="E651" s="24" t="s">
        <v>3827</v>
      </c>
      <c r="H651" s="24" t="s">
        <v>2980</v>
      </c>
      <c r="I651" s="24" t="s">
        <v>6673</v>
      </c>
      <c r="J651" s="24" t="s">
        <v>39</v>
      </c>
      <c r="K651" s="24" t="s">
        <v>3827</v>
      </c>
    </row>
    <row r="652" spans="2:11" s="24" customFormat="1" x14ac:dyDescent="0.2">
      <c r="B652" s="24" t="s">
        <v>4883</v>
      </c>
      <c r="C652" s="24" t="s">
        <v>11524</v>
      </c>
      <c r="D652" s="24" t="s">
        <v>13650</v>
      </c>
      <c r="E652" s="24" t="s">
        <v>9841</v>
      </c>
      <c r="H652" s="24" t="s">
        <v>4883</v>
      </c>
      <c r="I652" s="24" t="s">
        <v>11524</v>
      </c>
      <c r="J652" s="24" t="s">
        <v>8282</v>
      </c>
      <c r="K652" s="24" t="s">
        <v>9841</v>
      </c>
    </row>
    <row r="653" spans="2:11" s="24" customFormat="1" x14ac:dyDescent="0.2">
      <c r="B653" s="24" t="s">
        <v>1731</v>
      </c>
      <c r="C653" s="24" t="s">
        <v>10066</v>
      </c>
      <c r="D653" s="24" t="s">
        <v>2447</v>
      </c>
      <c r="E653" s="24" t="s">
        <v>3179</v>
      </c>
      <c r="H653" s="24" t="s">
        <v>1731</v>
      </c>
      <c r="I653" s="24" t="s">
        <v>10066</v>
      </c>
      <c r="J653" s="24" t="s">
        <v>2447</v>
      </c>
      <c r="K653" s="24" t="s">
        <v>3179</v>
      </c>
    </row>
    <row r="654" spans="2:11" s="24" customFormat="1" x14ac:dyDescent="0.2">
      <c r="B654" s="24" t="s">
        <v>100</v>
      </c>
      <c r="C654" s="24" t="s">
        <v>6445</v>
      </c>
      <c r="D654" s="24" t="s">
        <v>12342</v>
      </c>
      <c r="E654" s="24" t="s">
        <v>9336</v>
      </c>
      <c r="H654" s="24" t="s">
        <v>100</v>
      </c>
      <c r="I654" s="24" t="s">
        <v>6445</v>
      </c>
      <c r="J654" s="24" t="s">
        <v>12342</v>
      </c>
      <c r="K654" s="24" t="s">
        <v>9336</v>
      </c>
    </row>
    <row r="655" spans="2:11" s="24" customFormat="1" x14ac:dyDescent="0.2">
      <c r="B655" s="24" t="s">
        <v>4260</v>
      </c>
      <c r="C655" s="24" t="s">
        <v>2915</v>
      </c>
      <c r="D655" s="24" t="s">
        <v>5249</v>
      </c>
      <c r="E655" s="24" t="s">
        <v>2726</v>
      </c>
      <c r="H655" s="24" t="s">
        <v>4260</v>
      </c>
      <c r="I655" s="24" t="s">
        <v>2915</v>
      </c>
      <c r="J655" s="24" t="s">
        <v>5249</v>
      </c>
      <c r="K655" s="24" t="s">
        <v>2726</v>
      </c>
    </row>
    <row r="656" spans="2:11" s="24" customFormat="1" x14ac:dyDescent="0.2">
      <c r="B656" s="24" t="s">
        <v>2822</v>
      </c>
      <c r="C656" s="24" t="s">
        <v>4712</v>
      </c>
      <c r="D656" s="24" t="s">
        <v>3949</v>
      </c>
      <c r="E656" s="24" t="s">
        <v>1206</v>
      </c>
      <c r="H656" s="24" t="s">
        <v>2822</v>
      </c>
      <c r="I656" s="24" t="s">
        <v>4712</v>
      </c>
      <c r="J656" s="24" t="s">
        <v>3949</v>
      </c>
      <c r="K656" s="24" t="s">
        <v>1206</v>
      </c>
    </row>
    <row r="657" spans="2:11" s="24" customFormat="1" x14ac:dyDescent="0.2">
      <c r="B657" s="24" t="s">
        <v>959</v>
      </c>
      <c r="C657" s="24" t="s">
        <v>20169</v>
      </c>
      <c r="D657" s="24" t="s">
        <v>10188</v>
      </c>
      <c r="E657" s="24" t="s">
        <v>16654</v>
      </c>
      <c r="H657" s="24" t="s">
        <v>959</v>
      </c>
      <c r="I657" s="24" t="s">
        <v>8561</v>
      </c>
      <c r="J657" s="24" t="s">
        <v>10188</v>
      </c>
      <c r="K657" s="24" t="s">
        <v>11597</v>
      </c>
    </row>
    <row r="658" spans="2:11" s="24" customFormat="1" x14ac:dyDescent="0.2">
      <c r="B658" s="24" t="s">
        <v>2178</v>
      </c>
      <c r="C658" s="24" t="s">
        <v>9383</v>
      </c>
      <c r="D658" s="24" t="s">
        <v>8253</v>
      </c>
      <c r="E658" s="24" t="s">
        <v>7048</v>
      </c>
      <c r="H658" s="24" t="s">
        <v>2178</v>
      </c>
      <c r="I658" s="24" t="s">
        <v>9383</v>
      </c>
      <c r="J658" s="24" t="s">
        <v>8253</v>
      </c>
      <c r="K658" s="24" t="s">
        <v>7048</v>
      </c>
    </row>
    <row r="659" spans="2:11" s="24" customFormat="1" x14ac:dyDescent="0.2">
      <c r="B659" s="24" t="s">
        <v>2199</v>
      </c>
      <c r="C659" s="24" t="s">
        <v>9249</v>
      </c>
      <c r="D659" s="24" t="s">
        <v>7006</v>
      </c>
      <c r="E659" s="24" t="s">
        <v>2002</v>
      </c>
      <c r="H659" s="24" t="s">
        <v>2199</v>
      </c>
      <c r="I659" s="24" t="s">
        <v>9249</v>
      </c>
      <c r="J659" s="24" t="s">
        <v>7006</v>
      </c>
      <c r="K659" s="24" t="s">
        <v>2002</v>
      </c>
    </row>
    <row r="660" spans="2:11" s="24" customFormat="1" x14ac:dyDescent="0.2">
      <c r="B660" s="24" t="s">
        <v>2937</v>
      </c>
      <c r="C660" s="24" t="s">
        <v>5627</v>
      </c>
      <c r="D660" s="24" t="s">
        <v>5807</v>
      </c>
      <c r="E660" s="24" t="s">
        <v>2913</v>
      </c>
      <c r="H660" s="24" t="s">
        <v>2937</v>
      </c>
      <c r="I660" s="24" t="s">
        <v>5627</v>
      </c>
      <c r="J660" s="24" t="s">
        <v>5807</v>
      </c>
      <c r="K660" s="24" t="s">
        <v>2913</v>
      </c>
    </row>
    <row r="661" spans="2:11" s="24" customFormat="1" x14ac:dyDescent="0.2">
      <c r="B661" s="24" t="s">
        <v>1334</v>
      </c>
      <c r="C661" s="24" t="s">
        <v>12563</v>
      </c>
      <c r="D661" s="24" t="s">
        <v>314</v>
      </c>
      <c r="E661" s="24" t="s">
        <v>7418</v>
      </c>
      <c r="H661" s="24" t="s">
        <v>1334</v>
      </c>
      <c r="I661" s="24" t="s">
        <v>12563</v>
      </c>
      <c r="J661" s="24" t="s">
        <v>314</v>
      </c>
      <c r="K661" s="24" t="s">
        <v>7418</v>
      </c>
    </row>
    <row r="662" spans="2:11" s="24" customFormat="1" x14ac:dyDescent="0.2">
      <c r="B662" s="24" t="s">
        <v>2893</v>
      </c>
      <c r="C662" s="24" t="s">
        <v>12375</v>
      </c>
      <c r="D662" s="24" t="s">
        <v>15539</v>
      </c>
      <c r="E662" s="24" t="s">
        <v>2505</v>
      </c>
      <c r="H662" s="24" t="s">
        <v>2893</v>
      </c>
      <c r="I662" s="24" t="s">
        <v>12375</v>
      </c>
      <c r="J662" s="24" t="s">
        <v>7637</v>
      </c>
      <c r="K662" s="24" t="s">
        <v>2505</v>
      </c>
    </row>
    <row r="663" spans="2:11" s="24" customFormat="1" x14ac:dyDescent="0.2">
      <c r="B663" s="24" t="s">
        <v>880</v>
      </c>
      <c r="C663" s="24" t="s">
        <v>9359</v>
      </c>
      <c r="D663" s="24" t="s">
        <v>13782</v>
      </c>
      <c r="E663" s="24" t="s">
        <v>10378</v>
      </c>
      <c r="H663" s="24" t="s">
        <v>880</v>
      </c>
      <c r="I663" s="24" t="s">
        <v>9359</v>
      </c>
      <c r="J663" s="24" t="s">
        <v>10629</v>
      </c>
      <c r="K663" s="24" t="s">
        <v>10378</v>
      </c>
    </row>
    <row r="664" spans="2:11" s="24" customFormat="1" x14ac:dyDescent="0.2">
      <c r="B664" s="24" t="s">
        <v>16570</v>
      </c>
      <c r="C664" s="24" t="s">
        <v>10175</v>
      </c>
      <c r="D664" s="24" t="s">
        <v>2897</v>
      </c>
      <c r="E664" s="24" t="s">
        <v>12293</v>
      </c>
      <c r="H664" s="24" t="s">
        <v>4385</v>
      </c>
      <c r="I664" s="24" t="s">
        <v>10175</v>
      </c>
      <c r="J664" s="24" t="s">
        <v>2897</v>
      </c>
      <c r="K664" s="24" t="s">
        <v>12293</v>
      </c>
    </row>
    <row r="665" spans="2:11" s="24" customFormat="1" x14ac:dyDescent="0.2">
      <c r="B665" s="24" t="s">
        <v>13390</v>
      </c>
      <c r="C665" s="24" t="s">
        <v>4657</v>
      </c>
      <c r="D665" s="24" t="s">
        <v>6338</v>
      </c>
      <c r="E665" s="24" t="s">
        <v>13618</v>
      </c>
      <c r="H665" s="24" t="s">
        <v>4498</v>
      </c>
      <c r="I665" s="24" t="s">
        <v>4657</v>
      </c>
      <c r="J665" s="24" t="s">
        <v>6338</v>
      </c>
      <c r="K665" s="24" t="s">
        <v>6751</v>
      </c>
    </row>
    <row r="666" spans="2:11" s="24" customFormat="1" x14ac:dyDescent="0.2">
      <c r="B666" s="24" t="s">
        <v>16783</v>
      </c>
      <c r="C666" s="24" t="s">
        <v>12026</v>
      </c>
      <c r="D666" s="24" t="s">
        <v>8128</v>
      </c>
      <c r="E666" s="24" t="s">
        <v>9175</v>
      </c>
      <c r="H666" s="24" t="s">
        <v>4978</v>
      </c>
      <c r="I666" s="24" t="s">
        <v>12026</v>
      </c>
      <c r="J666" s="24" t="s">
        <v>8128</v>
      </c>
      <c r="K666" s="24" t="s">
        <v>9175</v>
      </c>
    </row>
    <row r="667" spans="2:11" s="24" customFormat="1" x14ac:dyDescent="0.2">
      <c r="B667" s="24" t="s">
        <v>4612</v>
      </c>
      <c r="C667" s="24" t="s">
        <v>7981</v>
      </c>
      <c r="D667" s="24" t="s">
        <v>10708</v>
      </c>
      <c r="E667" s="24" t="s">
        <v>10196</v>
      </c>
      <c r="H667" s="24" t="s">
        <v>4612</v>
      </c>
      <c r="I667" s="24" t="s">
        <v>7981</v>
      </c>
      <c r="J667" s="24" t="s">
        <v>10708</v>
      </c>
      <c r="K667" s="24" t="s">
        <v>10196</v>
      </c>
    </row>
    <row r="668" spans="2:11" s="24" customFormat="1" x14ac:dyDescent="0.2">
      <c r="B668" s="24" t="s">
        <v>1328</v>
      </c>
      <c r="C668" s="24" t="s">
        <v>3311</v>
      </c>
      <c r="D668" s="24" t="s">
        <v>6859</v>
      </c>
      <c r="E668" s="24" t="s">
        <v>5016</v>
      </c>
      <c r="H668" s="24" t="s">
        <v>1328</v>
      </c>
      <c r="I668" s="24" t="s">
        <v>3311</v>
      </c>
      <c r="J668" s="24" t="s">
        <v>6859</v>
      </c>
      <c r="K668" s="24" t="s">
        <v>5016</v>
      </c>
    </row>
    <row r="669" spans="2:11" s="24" customFormat="1" x14ac:dyDescent="0.2">
      <c r="B669" s="24" t="s">
        <v>3819</v>
      </c>
      <c r="C669" s="24" t="s">
        <v>3727</v>
      </c>
      <c r="D669" s="24" t="s">
        <v>4655</v>
      </c>
      <c r="E669" s="24" t="s">
        <v>16690</v>
      </c>
      <c r="H669" s="24" t="s">
        <v>3819</v>
      </c>
      <c r="I669" s="24" t="s">
        <v>3727</v>
      </c>
      <c r="J669" s="24" t="s">
        <v>4655</v>
      </c>
      <c r="K669" s="24" t="s">
        <v>8619</v>
      </c>
    </row>
    <row r="670" spans="2:11" s="24" customFormat="1" x14ac:dyDescent="0.2">
      <c r="B670" s="24" t="s">
        <v>15836</v>
      </c>
      <c r="C670" s="24" t="s">
        <v>11066</v>
      </c>
      <c r="D670" s="24" t="s">
        <v>5932</v>
      </c>
      <c r="E670" s="24" t="s">
        <v>10497</v>
      </c>
      <c r="H670" s="24" t="s">
        <v>4418</v>
      </c>
      <c r="I670" s="24" t="s">
        <v>11066</v>
      </c>
      <c r="J670" s="24" t="s">
        <v>5932</v>
      </c>
      <c r="K670" s="24" t="s">
        <v>10497</v>
      </c>
    </row>
    <row r="671" spans="2:11" s="24" customFormat="1" x14ac:dyDescent="0.2">
      <c r="B671" s="24" t="s">
        <v>3085</v>
      </c>
      <c r="C671" s="24" t="s">
        <v>8010</v>
      </c>
      <c r="D671" s="24" t="s">
        <v>3030</v>
      </c>
      <c r="E671" s="24" t="s">
        <v>6792</v>
      </c>
      <c r="H671" s="24" t="s">
        <v>3085</v>
      </c>
      <c r="I671" s="24" t="s">
        <v>8010</v>
      </c>
      <c r="J671" s="24" t="s">
        <v>3030</v>
      </c>
      <c r="K671" s="24" t="s">
        <v>6792</v>
      </c>
    </row>
    <row r="672" spans="2:11" s="24" customFormat="1" x14ac:dyDescent="0.2">
      <c r="B672" s="24" t="s">
        <v>2074</v>
      </c>
      <c r="C672" s="24" t="s">
        <v>8032</v>
      </c>
      <c r="D672" s="24" t="s">
        <v>15008</v>
      </c>
      <c r="E672" s="24" t="s">
        <v>11500</v>
      </c>
      <c r="H672" s="24" t="s">
        <v>2074</v>
      </c>
      <c r="I672" s="24" t="s">
        <v>8032</v>
      </c>
      <c r="J672" s="24" t="s">
        <v>7253</v>
      </c>
      <c r="K672" s="24" t="s">
        <v>11500</v>
      </c>
    </row>
    <row r="673" spans="2:11" s="24" customFormat="1" x14ac:dyDescent="0.2">
      <c r="B673" s="24" t="s">
        <v>15672</v>
      </c>
      <c r="C673" s="24" t="s">
        <v>18065</v>
      </c>
      <c r="D673" s="24" t="s">
        <v>11224</v>
      </c>
      <c r="E673" s="24" t="s">
        <v>6416</v>
      </c>
      <c r="H673" s="24" t="s">
        <v>4021</v>
      </c>
      <c r="I673" s="24" t="s">
        <v>10142</v>
      </c>
      <c r="J673" s="24" t="s">
        <v>11224</v>
      </c>
      <c r="K673" s="24" t="s">
        <v>6416</v>
      </c>
    </row>
    <row r="674" spans="2:11" s="24" customFormat="1" x14ac:dyDescent="0.2">
      <c r="B674" s="24" t="s">
        <v>2901</v>
      </c>
      <c r="C674" s="24" t="s">
        <v>8531</v>
      </c>
      <c r="D674" s="24" t="s">
        <v>7091</v>
      </c>
      <c r="E674" s="24" t="s">
        <v>9096</v>
      </c>
      <c r="H674" s="24" t="s">
        <v>2901</v>
      </c>
      <c r="I674" s="24" t="s">
        <v>8531</v>
      </c>
      <c r="J674" s="24" t="s">
        <v>7091</v>
      </c>
      <c r="K674" s="24" t="s">
        <v>9096</v>
      </c>
    </row>
    <row r="675" spans="2:11" s="24" customFormat="1" x14ac:dyDescent="0.2">
      <c r="B675" s="24" t="s">
        <v>1050</v>
      </c>
      <c r="C675" s="24" t="s">
        <v>13306</v>
      </c>
      <c r="D675" s="24" t="s">
        <v>9385</v>
      </c>
      <c r="E675" s="24" t="s">
        <v>18068</v>
      </c>
      <c r="H675" s="24" t="s">
        <v>1050</v>
      </c>
      <c r="I675" s="24" t="s">
        <v>6983</v>
      </c>
      <c r="J675" s="24" t="s">
        <v>9385</v>
      </c>
      <c r="K675" s="24" t="s">
        <v>7976</v>
      </c>
    </row>
    <row r="676" spans="2:11" s="24" customFormat="1" x14ac:dyDescent="0.2">
      <c r="B676" s="24" t="s">
        <v>268</v>
      </c>
      <c r="C676" s="24" t="s">
        <v>8306</v>
      </c>
      <c r="D676" s="24" t="s">
        <v>7518</v>
      </c>
      <c r="E676" s="24" t="s">
        <v>10903</v>
      </c>
      <c r="H676" s="24" t="s">
        <v>268</v>
      </c>
      <c r="I676" s="24" t="s">
        <v>8306</v>
      </c>
      <c r="J676" s="24" t="s">
        <v>7518</v>
      </c>
      <c r="K676" s="24" t="s">
        <v>10903</v>
      </c>
    </row>
    <row r="677" spans="2:11" s="24" customFormat="1" x14ac:dyDescent="0.2">
      <c r="B677" s="24" t="s">
        <v>13071</v>
      </c>
      <c r="C677" s="24" t="s">
        <v>9682</v>
      </c>
      <c r="D677" s="24" t="s">
        <v>12727</v>
      </c>
      <c r="E677" s="24" t="s">
        <v>8278</v>
      </c>
      <c r="H677" s="24" t="s">
        <v>998</v>
      </c>
      <c r="I677" s="24" t="s">
        <v>9682</v>
      </c>
      <c r="J677" s="24" t="s">
        <v>12727</v>
      </c>
      <c r="K677" s="24" t="s">
        <v>8278</v>
      </c>
    </row>
    <row r="678" spans="2:11" s="24" customFormat="1" x14ac:dyDescent="0.2">
      <c r="B678" s="24" t="s">
        <v>2226</v>
      </c>
      <c r="C678" s="24" t="s">
        <v>2574</v>
      </c>
      <c r="D678" s="24" t="s">
        <v>20963</v>
      </c>
      <c r="E678" s="24" t="s">
        <v>7734</v>
      </c>
      <c r="H678" s="24" t="s">
        <v>2226</v>
      </c>
      <c r="I678" s="24" t="s">
        <v>2574</v>
      </c>
      <c r="J678" s="24" t="s">
        <v>2014</v>
      </c>
      <c r="K678" s="24" t="s">
        <v>7734</v>
      </c>
    </row>
    <row r="679" spans="2:11" s="24" customFormat="1" x14ac:dyDescent="0.2">
      <c r="B679" s="24" t="s">
        <v>2402</v>
      </c>
      <c r="C679" s="24" t="s">
        <v>3936</v>
      </c>
      <c r="D679" s="24" t="s">
        <v>8535</v>
      </c>
      <c r="E679" s="24" t="s">
        <v>2980</v>
      </c>
      <c r="H679" s="24" t="s">
        <v>2402</v>
      </c>
      <c r="I679" s="24" t="s">
        <v>3936</v>
      </c>
      <c r="J679" s="24" t="s">
        <v>8535</v>
      </c>
      <c r="K679" s="24" t="s">
        <v>2980</v>
      </c>
    </row>
    <row r="680" spans="2:11" s="24" customFormat="1" x14ac:dyDescent="0.2">
      <c r="B680" s="24" t="s">
        <v>1302</v>
      </c>
      <c r="C680" s="24" t="s">
        <v>13026</v>
      </c>
      <c r="D680" s="24" t="s">
        <v>6758</v>
      </c>
      <c r="E680" s="24" t="s">
        <v>11646</v>
      </c>
      <c r="H680" s="24" t="s">
        <v>1302</v>
      </c>
      <c r="I680" s="24" t="s">
        <v>13026</v>
      </c>
      <c r="J680" s="24" t="s">
        <v>6758</v>
      </c>
      <c r="K680" s="24" t="s">
        <v>11646</v>
      </c>
    </row>
    <row r="681" spans="2:11" s="24" customFormat="1" x14ac:dyDescent="0.2">
      <c r="B681" s="24" t="s">
        <v>3358</v>
      </c>
      <c r="C681" s="24" t="s">
        <v>3058</v>
      </c>
      <c r="D681" s="24" t="s">
        <v>20790</v>
      </c>
      <c r="E681" s="24" t="s">
        <v>11603</v>
      </c>
      <c r="H681" s="24" t="s">
        <v>3358</v>
      </c>
      <c r="I681" s="24" t="s">
        <v>3058</v>
      </c>
      <c r="J681" s="24" t="s">
        <v>10897</v>
      </c>
      <c r="K681" s="24" t="s">
        <v>11603</v>
      </c>
    </row>
    <row r="682" spans="2:11" s="24" customFormat="1" x14ac:dyDescent="0.2">
      <c r="B682" s="24" t="s">
        <v>13192</v>
      </c>
      <c r="C682" s="24" t="s">
        <v>2854</v>
      </c>
      <c r="D682" s="24" t="s">
        <v>7295</v>
      </c>
      <c r="E682" s="24" t="s">
        <v>17830</v>
      </c>
      <c r="H682" s="24" t="s">
        <v>3442</v>
      </c>
      <c r="I682" s="24" t="s">
        <v>2854</v>
      </c>
      <c r="J682" s="24" t="s">
        <v>7295</v>
      </c>
      <c r="K682" s="24" t="s">
        <v>3851</v>
      </c>
    </row>
    <row r="683" spans="2:11" s="24" customFormat="1" x14ac:dyDescent="0.2">
      <c r="B683" s="24" t="s">
        <v>2846</v>
      </c>
      <c r="C683" s="24" t="s">
        <v>6941</v>
      </c>
      <c r="D683" s="24" t="s">
        <v>2026</v>
      </c>
      <c r="E683" s="24" t="s">
        <v>6031</v>
      </c>
      <c r="H683" s="24" t="s">
        <v>2846</v>
      </c>
      <c r="I683" s="24" t="s">
        <v>6941</v>
      </c>
      <c r="J683" s="24" t="s">
        <v>2026</v>
      </c>
      <c r="K683" s="24" t="s">
        <v>6031</v>
      </c>
    </row>
    <row r="684" spans="2:11" s="24" customFormat="1" x14ac:dyDescent="0.2">
      <c r="B684" s="24" t="s">
        <v>1166</v>
      </c>
      <c r="C684" s="24" t="s">
        <v>16756</v>
      </c>
      <c r="D684" s="24" t="s">
        <v>6536</v>
      </c>
      <c r="E684" s="24" t="s">
        <v>9953</v>
      </c>
      <c r="H684" s="24" t="s">
        <v>1166</v>
      </c>
      <c r="I684" s="24" t="s">
        <v>11951</v>
      </c>
      <c r="J684" s="24" t="s">
        <v>6536</v>
      </c>
      <c r="K684" s="24" t="s">
        <v>9953</v>
      </c>
    </row>
    <row r="685" spans="2:11" s="24" customFormat="1" x14ac:dyDescent="0.2">
      <c r="B685" s="24" t="s">
        <v>16049</v>
      </c>
      <c r="C685" s="24" t="s">
        <v>12397</v>
      </c>
      <c r="D685" s="24" t="s">
        <v>6002</v>
      </c>
      <c r="E685" s="24" t="s">
        <v>2590</v>
      </c>
      <c r="H685" s="24" t="s">
        <v>1233</v>
      </c>
      <c r="I685" s="24" t="s">
        <v>12397</v>
      </c>
      <c r="J685" s="24" t="s">
        <v>6002</v>
      </c>
      <c r="K685" s="24" t="s">
        <v>2590</v>
      </c>
    </row>
    <row r="686" spans="2:11" s="24" customFormat="1" x14ac:dyDescent="0.2">
      <c r="B686" s="24" t="s">
        <v>19464</v>
      </c>
      <c r="C686" s="24" t="s">
        <v>14616</v>
      </c>
      <c r="D686" s="24" t="s">
        <v>7455</v>
      </c>
      <c r="E686" s="24" t="s">
        <v>655</v>
      </c>
      <c r="H686" s="24" t="s">
        <v>4487</v>
      </c>
      <c r="I686" s="24" t="s">
        <v>3940</v>
      </c>
      <c r="J686" s="24" t="s">
        <v>7455</v>
      </c>
      <c r="K686" s="24" t="s">
        <v>655</v>
      </c>
    </row>
    <row r="687" spans="2:11" s="24" customFormat="1" x14ac:dyDescent="0.2">
      <c r="B687" s="24" t="s">
        <v>4538</v>
      </c>
      <c r="C687" s="24" t="s">
        <v>10764</v>
      </c>
      <c r="D687" s="24" t="s">
        <v>5875</v>
      </c>
      <c r="E687" s="24" t="s">
        <v>1214</v>
      </c>
      <c r="H687" s="24" t="s">
        <v>4538</v>
      </c>
      <c r="I687" s="24" t="s">
        <v>10764</v>
      </c>
      <c r="J687" s="24" t="s">
        <v>5875</v>
      </c>
      <c r="K687" s="24" t="s">
        <v>1214</v>
      </c>
    </row>
    <row r="688" spans="2:11" s="24" customFormat="1" x14ac:dyDescent="0.2">
      <c r="B688" s="24" t="s">
        <v>4022</v>
      </c>
      <c r="C688" s="24" t="s">
        <v>13917</v>
      </c>
      <c r="D688" s="24" t="s">
        <v>5861</v>
      </c>
      <c r="E688" s="24" t="s">
        <v>4087</v>
      </c>
      <c r="H688" s="24" t="s">
        <v>4022</v>
      </c>
      <c r="I688" s="24" t="s">
        <v>9702</v>
      </c>
      <c r="J688" s="24" t="s">
        <v>5861</v>
      </c>
      <c r="K688" s="24" t="s">
        <v>4087</v>
      </c>
    </row>
    <row r="689" spans="2:11" s="24" customFormat="1" x14ac:dyDescent="0.2">
      <c r="B689" s="24" t="s">
        <v>1358</v>
      </c>
      <c r="C689" s="24" t="s">
        <v>10060</v>
      </c>
      <c r="D689" s="24" t="s">
        <v>639</v>
      </c>
      <c r="E689" s="24" t="s">
        <v>8543</v>
      </c>
      <c r="H689" s="24" t="s">
        <v>1358</v>
      </c>
      <c r="I689" s="24" t="s">
        <v>10060</v>
      </c>
      <c r="J689" s="24" t="s">
        <v>639</v>
      </c>
      <c r="K689" s="24" t="s">
        <v>8543</v>
      </c>
    </row>
    <row r="690" spans="2:11" s="24" customFormat="1" x14ac:dyDescent="0.2">
      <c r="B690" s="24" t="s">
        <v>13848</v>
      </c>
      <c r="C690" s="24" t="s">
        <v>7069</v>
      </c>
      <c r="D690" s="24" t="s">
        <v>3273</v>
      </c>
      <c r="E690" s="24" t="s">
        <v>4494</v>
      </c>
      <c r="H690" s="24" t="s">
        <v>4192</v>
      </c>
      <c r="I690" s="24" t="s">
        <v>7069</v>
      </c>
      <c r="J690" s="24" t="s">
        <v>3273</v>
      </c>
      <c r="K690" s="24" t="s">
        <v>4494</v>
      </c>
    </row>
    <row r="691" spans="2:11" s="24" customFormat="1" x14ac:dyDescent="0.2">
      <c r="B691" s="24" t="s">
        <v>4439</v>
      </c>
      <c r="C691" s="24" t="s">
        <v>499</v>
      </c>
      <c r="D691" s="24" t="s">
        <v>6451</v>
      </c>
      <c r="E691" s="24" t="s">
        <v>10364</v>
      </c>
      <c r="H691" s="24" t="s">
        <v>4439</v>
      </c>
      <c r="I691" s="24" t="s">
        <v>499</v>
      </c>
      <c r="J691" s="24" t="s">
        <v>6451</v>
      </c>
      <c r="K691" s="24" t="s">
        <v>10364</v>
      </c>
    </row>
    <row r="692" spans="2:11" s="24" customFormat="1" x14ac:dyDescent="0.2">
      <c r="B692" s="24" t="s">
        <v>4781</v>
      </c>
      <c r="C692" s="24" t="s">
        <v>14813</v>
      </c>
      <c r="D692" s="24" t="s">
        <v>5450</v>
      </c>
      <c r="E692" s="24" t="s">
        <v>12561</v>
      </c>
      <c r="H692" s="24" t="s">
        <v>4781</v>
      </c>
      <c r="I692" s="24" t="s">
        <v>10658</v>
      </c>
      <c r="J692" s="24" t="s">
        <v>5450</v>
      </c>
      <c r="K692" s="24" t="s">
        <v>12561</v>
      </c>
    </row>
    <row r="693" spans="2:11" s="24" customFormat="1" x14ac:dyDescent="0.2">
      <c r="B693" s="24" t="s">
        <v>2614</v>
      </c>
      <c r="C693" s="24" t="s">
        <v>11625</v>
      </c>
      <c r="D693" s="24" t="s">
        <v>7148</v>
      </c>
      <c r="E693" s="24" t="s">
        <v>8686</v>
      </c>
      <c r="H693" s="24" t="s">
        <v>2614</v>
      </c>
      <c r="I693" s="24" t="s">
        <v>11625</v>
      </c>
      <c r="J693" s="24" t="s">
        <v>7148</v>
      </c>
      <c r="K693" s="24" t="s">
        <v>8686</v>
      </c>
    </row>
    <row r="694" spans="2:11" s="24" customFormat="1" x14ac:dyDescent="0.2">
      <c r="B694" s="24" t="s">
        <v>2161</v>
      </c>
      <c r="C694" s="24" t="s">
        <v>4570</v>
      </c>
      <c r="D694" s="24" t="s">
        <v>8985</v>
      </c>
      <c r="E694" s="24" t="s">
        <v>12995</v>
      </c>
      <c r="H694" s="24" t="s">
        <v>2161</v>
      </c>
      <c r="I694" s="24" t="s">
        <v>4570</v>
      </c>
      <c r="J694" s="24" t="s">
        <v>8985</v>
      </c>
      <c r="K694" s="24" t="s">
        <v>12995</v>
      </c>
    </row>
    <row r="695" spans="2:11" s="24" customFormat="1" x14ac:dyDescent="0.2">
      <c r="B695" s="24" t="s">
        <v>2339</v>
      </c>
      <c r="C695" s="24" t="s">
        <v>8949</v>
      </c>
      <c r="D695" s="24" t="s">
        <v>6694</v>
      </c>
      <c r="E695" s="24" t="s">
        <v>9886</v>
      </c>
      <c r="H695" s="24" t="s">
        <v>2339</v>
      </c>
      <c r="I695" s="24" t="s">
        <v>8949</v>
      </c>
      <c r="J695" s="24" t="s">
        <v>6694</v>
      </c>
      <c r="K695" s="24" t="s">
        <v>9886</v>
      </c>
    </row>
    <row r="696" spans="2:11" s="24" customFormat="1" x14ac:dyDescent="0.2">
      <c r="B696" s="24" t="s">
        <v>13838</v>
      </c>
      <c r="C696" s="24" t="s">
        <v>6577</v>
      </c>
      <c r="D696" s="24" t="s">
        <v>8020</v>
      </c>
      <c r="E696" s="24" t="s">
        <v>12746</v>
      </c>
      <c r="H696" s="24" t="s">
        <v>2053</v>
      </c>
      <c r="I696" s="24" t="s">
        <v>6577</v>
      </c>
      <c r="J696" s="24" t="s">
        <v>8020</v>
      </c>
      <c r="K696" s="24" t="s">
        <v>12746</v>
      </c>
    </row>
    <row r="697" spans="2:11" s="24" customFormat="1" x14ac:dyDescent="0.2">
      <c r="B697" s="24" t="s">
        <v>14187</v>
      </c>
      <c r="C697" s="24" t="s">
        <v>8828</v>
      </c>
      <c r="D697" s="24" t="s">
        <v>10190</v>
      </c>
      <c r="E697" s="24" t="s">
        <v>3986</v>
      </c>
      <c r="H697" s="24" t="s">
        <v>4891</v>
      </c>
      <c r="I697" s="24" t="s">
        <v>8828</v>
      </c>
      <c r="J697" s="24" t="s">
        <v>10190</v>
      </c>
      <c r="K697" s="24" t="s">
        <v>3986</v>
      </c>
    </row>
    <row r="698" spans="2:11" s="24" customFormat="1" x14ac:dyDescent="0.2">
      <c r="B698" s="24" t="s">
        <v>1822</v>
      </c>
      <c r="C698" s="24" t="s">
        <v>6837</v>
      </c>
      <c r="D698" s="24" t="s">
        <v>6172</v>
      </c>
      <c r="E698" s="24" t="s">
        <v>2776</v>
      </c>
      <c r="H698" s="24" t="s">
        <v>1822</v>
      </c>
      <c r="I698" s="24" t="s">
        <v>6837</v>
      </c>
      <c r="J698" s="24" t="s">
        <v>6172</v>
      </c>
      <c r="K698" s="24" t="s">
        <v>2776</v>
      </c>
    </row>
    <row r="699" spans="2:11" s="24" customFormat="1" x14ac:dyDescent="0.2">
      <c r="B699" s="24" t="s">
        <v>992</v>
      </c>
      <c r="C699" s="24" t="s">
        <v>15118</v>
      </c>
      <c r="D699" s="24" t="s">
        <v>10543</v>
      </c>
      <c r="E699" s="24" t="s">
        <v>10860</v>
      </c>
      <c r="H699" s="24" t="s">
        <v>992</v>
      </c>
      <c r="I699" s="24" t="s">
        <v>10165</v>
      </c>
      <c r="J699" s="24" t="s">
        <v>10543</v>
      </c>
      <c r="K699" s="24" t="s">
        <v>10860</v>
      </c>
    </row>
    <row r="700" spans="2:11" s="24" customFormat="1" x14ac:dyDescent="0.2">
      <c r="B700" s="24" t="s">
        <v>4768</v>
      </c>
      <c r="C700" s="24" t="s">
        <v>4410</v>
      </c>
      <c r="D700" s="24" t="s">
        <v>6006</v>
      </c>
      <c r="E700" s="24" t="s">
        <v>4554</v>
      </c>
      <c r="H700" s="24" t="s">
        <v>4768</v>
      </c>
      <c r="I700" s="24" t="s">
        <v>4410</v>
      </c>
      <c r="J700" s="24" t="s">
        <v>6006</v>
      </c>
      <c r="K700" s="24" t="s">
        <v>4554</v>
      </c>
    </row>
    <row r="701" spans="2:11" s="24" customFormat="1" x14ac:dyDescent="0.2">
      <c r="B701" s="24" t="s">
        <v>1464</v>
      </c>
      <c r="C701" s="24" t="s">
        <v>3429</v>
      </c>
      <c r="D701" s="24" t="s">
        <v>18366</v>
      </c>
      <c r="E701" s="24" t="s">
        <v>4837</v>
      </c>
      <c r="H701" s="24" t="s">
        <v>1464</v>
      </c>
      <c r="I701" s="24" t="s">
        <v>3429</v>
      </c>
      <c r="J701" s="24" t="s">
        <v>7226</v>
      </c>
      <c r="K701" s="24" t="s">
        <v>4837</v>
      </c>
    </row>
    <row r="702" spans="2:11" s="24" customFormat="1" x14ac:dyDescent="0.2">
      <c r="B702" s="24" t="s">
        <v>433</v>
      </c>
      <c r="C702" s="24" t="s">
        <v>4095</v>
      </c>
      <c r="D702" s="24" t="s">
        <v>13127</v>
      </c>
      <c r="E702" s="24" t="s">
        <v>1857</v>
      </c>
      <c r="H702" s="24" t="s">
        <v>433</v>
      </c>
      <c r="I702" s="24" t="s">
        <v>4095</v>
      </c>
      <c r="J702" s="24" t="s">
        <v>5532</v>
      </c>
      <c r="K702" s="24" t="s">
        <v>1857</v>
      </c>
    </row>
    <row r="703" spans="2:11" s="24" customFormat="1" x14ac:dyDescent="0.2">
      <c r="B703" s="24" t="s">
        <v>1364</v>
      </c>
      <c r="C703" s="24" t="s">
        <v>11739</v>
      </c>
      <c r="D703" s="24" t="s">
        <v>16887</v>
      </c>
      <c r="E703" s="24" t="s">
        <v>8818</v>
      </c>
      <c r="H703" s="24" t="s">
        <v>1364</v>
      </c>
      <c r="I703" s="24" t="s">
        <v>11739</v>
      </c>
      <c r="J703" s="24" t="s">
        <v>5541</v>
      </c>
      <c r="K703" s="24" t="s">
        <v>8818</v>
      </c>
    </row>
    <row r="704" spans="2:11" s="24" customFormat="1" x14ac:dyDescent="0.2">
      <c r="B704" s="24" t="s">
        <v>2917</v>
      </c>
      <c r="C704" s="24" t="s">
        <v>4398</v>
      </c>
      <c r="D704" s="24" t="s">
        <v>3725</v>
      </c>
      <c r="E704" s="24" t="s">
        <v>10634</v>
      </c>
      <c r="H704" s="24" t="s">
        <v>2917</v>
      </c>
      <c r="I704" s="24" t="s">
        <v>4398</v>
      </c>
      <c r="J704" s="24" t="s">
        <v>3725</v>
      </c>
      <c r="K704" s="24" t="s">
        <v>10634</v>
      </c>
    </row>
    <row r="705" spans="2:11" s="24" customFormat="1" x14ac:dyDescent="0.2">
      <c r="B705" s="24" t="s">
        <v>13994</v>
      </c>
      <c r="C705" s="24" t="s">
        <v>12815</v>
      </c>
      <c r="D705" s="24" t="s">
        <v>11512</v>
      </c>
      <c r="E705" s="24" t="s">
        <v>9992</v>
      </c>
      <c r="H705" s="24" t="s">
        <v>3659</v>
      </c>
      <c r="I705" s="24" t="s">
        <v>12815</v>
      </c>
      <c r="J705" s="24" t="s">
        <v>11512</v>
      </c>
      <c r="K705" s="24" t="s">
        <v>9992</v>
      </c>
    </row>
    <row r="706" spans="2:11" s="24" customFormat="1" x14ac:dyDescent="0.2">
      <c r="B706" s="24" t="s">
        <v>947</v>
      </c>
      <c r="C706" s="24" t="s">
        <v>7874</v>
      </c>
      <c r="D706" s="24" t="s">
        <v>6329</v>
      </c>
      <c r="E706" s="24" t="s">
        <v>667</v>
      </c>
      <c r="H706" s="24" t="s">
        <v>947</v>
      </c>
      <c r="I706" s="24" t="s">
        <v>7874</v>
      </c>
      <c r="J706" s="24" t="s">
        <v>6329</v>
      </c>
      <c r="K706" s="24" t="s">
        <v>667</v>
      </c>
    </row>
    <row r="707" spans="2:11" s="24" customFormat="1" x14ac:dyDescent="0.2">
      <c r="B707" s="24" t="s">
        <v>2126</v>
      </c>
      <c r="C707" s="24" t="s">
        <v>11890</v>
      </c>
      <c r="D707" s="24" t="s">
        <v>3071</v>
      </c>
      <c r="E707" s="24" t="s">
        <v>7743</v>
      </c>
      <c r="H707" s="24" t="s">
        <v>2126</v>
      </c>
      <c r="I707" s="24" t="s">
        <v>11890</v>
      </c>
      <c r="J707" s="24" t="s">
        <v>3071</v>
      </c>
      <c r="K707" s="24" t="s">
        <v>7743</v>
      </c>
    </row>
    <row r="708" spans="2:11" s="24" customFormat="1" x14ac:dyDescent="0.2">
      <c r="B708" s="24" t="s">
        <v>13505</v>
      </c>
      <c r="C708" s="24" t="s">
        <v>6760</v>
      </c>
      <c r="D708" s="24" t="s">
        <v>5398</v>
      </c>
      <c r="E708" s="24" t="s">
        <v>8229</v>
      </c>
      <c r="H708" s="24" t="s">
        <v>3642</v>
      </c>
      <c r="I708" s="24" t="s">
        <v>6760</v>
      </c>
      <c r="J708" s="24" t="s">
        <v>5398</v>
      </c>
      <c r="K708" s="24" t="s">
        <v>8229</v>
      </c>
    </row>
    <row r="709" spans="2:11" s="24" customFormat="1" x14ac:dyDescent="0.2">
      <c r="B709" s="24" t="s">
        <v>2664</v>
      </c>
      <c r="C709" s="24" t="s">
        <v>17657</v>
      </c>
      <c r="D709" s="24" t="s">
        <v>5378</v>
      </c>
      <c r="E709" s="24" t="s">
        <v>4708</v>
      </c>
      <c r="H709" s="24" t="s">
        <v>2664</v>
      </c>
      <c r="I709" s="24" t="s">
        <v>11886</v>
      </c>
      <c r="J709" s="24" t="s">
        <v>5378</v>
      </c>
      <c r="K709" s="24" t="s">
        <v>4708</v>
      </c>
    </row>
    <row r="710" spans="2:11" s="24" customFormat="1" x14ac:dyDescent="0.2">
      <c r="B710" s="24" t="s">
        <v>4770</v>
      </c>
      <c r="C710" s="24" t="s">
        <v>9577</v>
      </c>
      <c r="D710" s="24" t="s">
        <v>6325</v>
      </c>
      <c r="E710" s="24" t="s">
        <v>6819</v>
      </c>
      <c r="H710" s="24" t="s">
        <v>4770</v>
      </c>
      <c r="I710" s="24" t="s">
        <v>9577</v>
      </c>
      <c r="J710" s="24" t="s">
        <v>6325</v>
      </c>
      <c r="K710" s="24" t="s">
        <v>6819</v>
      </c>
    </row>
    <row r="711" spans="2:11" s="24" customFormat="1" x14ac:dyDescent="0.2">
      <c r="B711" s="24" t="s">
        <v>14010</v>
      </c>
      <c r="C711" s="24" t="s">
        <v>9473</v>
      </c>
      <c r="D711" s="24" t="s">
        <v>13198</v>
      </c>
      <c r="E711" s="24" t="s">
        <v>12312</v>
      </c>
      <c r="H711" s="24" t="s">
        <v>4185</v>
      </c>
      <c r="I711" s="24" t="s">
        <v>9473</v>
      </c>
      <c r="J711" s="24" t="s">
        <v>5635</v>
      </c>
      <c r="K711" s="24" t="s">
        <v>12312</v>
      </c>
    </row>
    <row r="712" spans="2:11" s="24" customFormat="1" x14ac:dyDescent="0.2">
      <c r="B712" s="75" t="s">
        <v>21497</v>
      </c>
      <c r="C712" s="24" t="s">
        <v>9264</v>
      </c>
      <c r="D712" s="24" t="s">
        <v>13920</v>
      </c>
      <c r="E712" s="24" t="s">
        <v>11954</v>
      </c>
      <c r="H712" s="24" t="s">
        <v>4663</v>
      </c>
      <c r="I712" s="24" t="s">
        <v>9264</v>
      </c>
      <c r="J712" s="24" t="s">
        <v>7594</v>
      </c>
      <c r="K712" s="24" t="s">
        <v>11954</v>
      </c>
    </row>
    <row r="713" spans="2:11" s="24" customFormat="1" x14ac:dyDescent="0.2">
      <c r="B713" s="24" t="s">
        <v>4078</v>
      </c>
      <c r="C713" s="24" t="s">
        <v>20347</v>
      </c>
      <c r="D713" s="24" t="s">
        <v>6600</v>
      </c>
      <c r="E713" s="24" t="s">
        <v>601</v>
      </c>
      <c r="H713" s="24" t="s">
        <v>4078</v>
      </c>
      <c r="I713" s="24" t="s">
        <v>6051</v>
      </c>
      <c r="J713" s="24" t="s">
        <v>6600</v>
      </c>
      <c r="K713" s="24" t="s">
        <v>601</v>
      </c>
    </row>
    <row r="714" spans="2:11" s="24" customFormat="1" x14ac:dyDescent="0.2">
      <c r="B714" s="24" t="s">
        <v>4299</v>
      </c>
      <c r="C714" s="24" t="s">
        <v>9766</v>
      </c>
      <c r="D714" s="24" t="s">
        <v>3414</v>
      </c>
      <c r="E714" s="24" t="s">
        <v>12617</v>
      </c>
      <c r="H714" s="24" t="s">
        <v>4299</v>
      </c>
      <c r="I714" s="24" t="s">
        <v>9766</v>
      </c>
      <c r="J714" s="24" t="s">
        <v>3414</v>
      </c>
      <c r="K714" s="24" t="s">
        <v>12617</v>
      </c>
    </row>
    <row r="715" spans="2:11" s="24" customFormat="1" x14ac:dyDescent="0.2">
      <c r="B715" s="24" t="s">
        <v>1147</v>
      </c>
      <c r="C715" s="24" t="s">
        <v>3653</v>
      </c>
      <c r="D715" s="24" t="s">
        <v>5965</v>
      </c>
      <c r="E715" s="24" t="s">
        <v>11581</v>
      </c>
      <c r="H715" s="24" t="s">
        <v>1147</v>
      </c>
      <c r="I715" s="24" t="s">
        <v>3653</v>
      </c>
      <c r="J715" s="24" t="s">
        <v>5965</v>
      </c>
      <c r="K715" s="24" t="s">
        <v>11581</v>
      </c>
    </row>
    <row r="716" spans="2:11" s="24" customFormat="1" x14ac:dyDescent="0.2">
      <c r="B716" s="24" t="s">
        <v>14060</v>
      </c>
      <c r="C716" s="24" t="s">
        <v>10893</v>
      </c>
      <c r="D716" s="24" t="s">
        <v>10503</v>
      </c>
      <c r="E716" s="24" t="s">
        <v>9141</v>
      </c>
      <c r="H716" s="24" t="s">
        <v>1293</v>
      </c>
      <c r="I716" s="24" t="s">
        <v>10893</v>
      </c>
      <c r="J716" s="24" t="s">
        <v>10503</v>
      </c>
      <c r="K716" s="24" t="s">
        <v>9141</v>
      </c>
    </row>
    <row r="717" spans="2:11" s="24" customFormat="1" x14ac:dyDescent="0.2">
      <c r="B717" s="24" t="s">
        <v>1054</v>
      </c>
      <c r="C717" s="24" t="s">
        <v>8352</v>
      </c>
      <c r="D717" s="24" t="s">
        <v>6354</v>
      </c>
      <c r="E717" s="24" t="s">
        <v>12268</v>
      </c>
      <c r="H717" s="24" t="s">
        <v>1054</v>
      </c>
      <c r="I717" s="24" t="s">
        <v>8352</v>
      </c>
      <c r="J717" s="24" t="s">
        <v>6354</v>
      </c>
      <c r="K717" s="24" t="s">
        <v>12268</v>
      </c>
    </row>
    <row r="718" spans="2:11" s="24" customFormat="1" x14ac:dyDescent="0.2">
      <c r="B718" s="24" t="s">
        <v>572</v>
      </c>
      <c r="C718" s="24" t="s">
        <v>13897</v>
      </c>
      <c r="D718" s="24" t="s">
        <v>1701</v>
      </c>
      <c r="E718" s="24" t="s">
        <v>13396</v>
      </c>
      <c r="H718" s="24" t="s">
        <v>572</v>
      </c>
      <c r="I718" s="24" t="s">
        <v>4249</v>
      </c>
      <c r="J718" s="24" t="s">
        <v>1701</v>
      </c>
      <c r="K718" s="24" t="s">
        <v>8810</v>
      </c>
    </row>
    <row r="719" spans="2:11" s="24" customFormat="1" x14ac:dyDescent="0.2">
      <c r="B719" s="24" t="s">
        <v>4716</v>
      </c>
      <c r="C719" s="24" t="s">
        <v>4303</v>
      </c>
      <c r="D719" s="24" t="s">
        <v>1676</v>
      </c>
      <c r="E719" s="24" t="s">
        <v>15742</v>
      </c>
      <c r="H719" s="24" t="s">
        <v>4716</v>
      </c>
      <c r="I719" s="24" t="s">
        <v>4303</v>
      </c>
      <c r="J719" s="24" t="s">
        <v>1676</v>
      </c>
      <c r="K719" s="24" t="s">
        <v>10352</v>
      </c>
    </row>
    <row r="720" spans="2:11" s="24" customFormat="1" x14ac:dyDescent="0.2">
      <c r="B720" s="24" t="s">
        <v>4451</v>
      </c>
      <c r="C720" s="24" t="s">
        <v>11121</v>
      </c>
      <c r="D720" s="24" t="s">
        <v>7110</v>
      </c>
      <c r="E720" s="24" t="s">
        <v>1541</v>
      </c>
      <c r="H720" s="24" t="s">
        <v>4451</v>
      </c>
      <c r="I720" s="24" t="s">
        <v>11121</v>
      </c>
      <c r="J720" s="24" t="s">
        <v>7110</v>
      </c>
      <c r="K720" s="24" t="s">
        <v>1541</v>
      </c>
    </row>
    <row r="721" spans="2:11" s="24" customFormat="1" x14ac:dyDescent="0.2">
      <c r="B721" s="24" t="s">
        <v>3287</v>
      </c>
      <c r="C721" s="24" t="s">
        <v>3305</v>
      </c>
      <c r="D721" s="24" t="s">
        <v>6047</v>
      </c>
      <c r="E721" s="24" t="s">
        <v>4368</v>
      </c>
      <c r="H721" s="24" t="s">
        <v>3287</v>
      </c>
      <c r="I721" s="24" t="s">
        <v>3305</v>
      </c>
      <c r="J721" s="24" t="s">
        <v>6047</v>
      </c>
      <c r="K721" s="24" t="s">
        <v>4368</v>
      </c>
    </row>
    <row r="722" spans="2:11" s="24" customFormat="1" x14ac:dyDescent="0.2">
      <c r="B722" s="24" t="s">
        <v>1482</v>
      </c>
      <c r="C722" s="24" t="s">
        <v>9922</v>
      </c>
      <c r="D722" s="24" t="s">
        <v>7995</v>
      </c>
      <c r="E722" s="24" t="s">
        <v>5703</v>
      </c>
      <c r="H722" s="24" t="s">
        <v>1482</v>
      </c>
      <c r="I722" s="24" t="s">
        <v>9922</v>
      </c>
      <c r="J722" s="24" t="s">
        <v>7995</v>
      </c>
      <c r="K722" s="24" t="s">
        <v>5703</v>
      </c>
    </row>
    <row r="723" spans="2:11" s="24" customFormat="1" x14ac:dyDescent="0.2">
      <c r="B723" s="24" t="s">
        <v>2034</v>
      </c>
      <c r="C723" s="24" t="s">
        <v>9829</v>
      </c>
      <c r="D723" s="24" t="s">
        <v>1416</v>
      </c>
      <c r="E723" s="24" t="s">
        <v>4346</v>
      </c>
      <c r="H723" s="24" t="s">
        <v>2034</v>
      </c>
      <c r="I723" s="24" t="s">
        <v>9829</v>
      </c>
      <c r="J723" s="24" t="s">
        <v>1416</v>
      </c>
      <c r="K723" s="24" t="s">
        <v>4346</v>
      </c>
    </row>
    <row r="724" spans="2:11" s="24" customFormat="1" x14ac:dyDescent="0.2">
      <c r="B724" s="24" t="s">
        <v>1628</v>
      </c>
      <c r="C724" s="24" t="s">
        <v>7673</v>
      </c>
      <c r="D724" s="24" t="s">
        <v>8223</v>
      </c>
      <c r="E724" s="24" t="s">
        <v>1865</v>
      </c>
      <c r="H724" s="24" t="s">
        <v>1628</v>
      </c>
      <c r="I724" s="24" t="s">
        <v>7673</v>
      </c>
      <c r="J724" s="24" t="s">
        <v>8223</v>
      </c>
      <c r="K724" s="24" t="s">
        <v>1865</v>
      </c>
    </row>
    <row r="725" spans="2:11" s="24" customFormat="1" x14ac:dyDescent="0.2">
      <c r="B725" s="24" t="s">
        <v>2398</v>
      </c>
      <c r="C725" s="24" t="s">
        <v>13170</v>
      </c>
      <c r="D725" s="24" t="s">
        <v>13154</v>
      </c>
      <c r="E725" s="24" t="s">
        <v>4673</v>
      </c>
      <c r="H725" s="24" t="s">
        <v>2398</v>
      </c>
      <c r="I725" s="24" t="s">
        <v>3396</v>
      </c>
      <c r="J725" s="24" t="s">
        <v>5791</v>
      </c>
      <c r="K725" s="24" t="s">
        <v>4673</v>
      </c>
    </row>
    <row r="726" spans="2:11" s="24" customFormat="1" x14ac:dyDescent="0.2">
      <c r="B726" s="24" t="s">
        <v>3386</v>
      </c>
      <c r="C726" s="24" t="s">
        <v>11244</v>
      </c>
      <c r="D726" s="24" t="s">
        <v>1688</v>
      </c>
      <c r="E726" s="24" t="s">
        <v>2155</v>
      </c>
      <c r="H726" s="24" t="s">
        <v>3386</v>
      </c>
      <c r="I726" s="24" t="s">
        <v>11244</v>
      </c>
      <c r="J726" s="24" t="s">
        <v>1688</v>
      </c>
      <c r="K726" s="24" t="s">
        <v>2155</v>
      </c>
    </row>
    <row r="727" spans="2:11" s="24" customFormat="1" x14ac:dyDescent="0.2">
      <c r="B727" s="24" t="s">
        <v>3907</v>
      </c>
      <c r="C727" s="24" t="s">
        <v>6897</v>
      </c>
      <c r="D727" s="24" t="s">
        <v>3543</v>
      </c>
      <c r="E727" s="24" t="s">
        <v>12474</v>
      </c>
      <c r="H727" s="24" t="s">
        <v>3907</v>
      </c>
      <c r="I727" s="24" t="s">
        <v>6897</v>
      </c>
      <c r="J727" s="24" t="s">
        <v>3543</v>
      </c>
      <c r="K727" s="24" t="s">
        <v>12474</v>
      </c>
    </row>
    <row r="728" spans="2:11" s="24" customFormat="1" x14ac:dyDescent="0.2">
      <c r="B728" s="24" t="s">
        <v>4665</v>
      </c>
      <c r="C728" s="24" t="s">
        <v>9039</v>
      </c>
      <c r="D728" s="24" t="s">
        <v>2216</v>
      </c>
      <c r="E728" s="24" t="s">
        <v>7803</v>
      </c>
      <c r="H728" s="24" t="s">
        <v>4665</v>
      </c>
      <c r="I728" s="24" t="s">
        <v>9039</v>
      </c>
      <c r="J728" s="24" t="s">
        <v>2216</v>
      </c>
      <c r="K728" s="24" t="s">
        <v>7803</v>
      </c>
    </row>
    <row r="729" spans="2:11" s="24" customFormat="1" x14ac:dyDescent="0.2">
      <c r="B729" s="24" t="s">
        <v>2870</v>
      </c>
      <c r="C729" s="24" t="s">
        <v>9804</v>
      </c>
      <c r="D729" s="24" t="s">
        <v>5257</v>
      </c>
      <c r="E729" s="24" t="s">
        <v>15926</v>
      </c>
      <c r="H729" s="24" t="s">
        <v>2870</v>
      </c>
      <c r="I729" s="24" t="s">
        <v>9804</v>
      </c>
      <c r="J729" s="24" t="s">
        <v>5257</v>
      </c>
      <c r="K729" s="24" t="s">
        <v>9132</v>
      </c>
    </row>
    <row r="730" spans="2:11" s="24" customFormat="1" x14ac:dyDescent="0.2">
      <c r="B730" s="24" t="s">
        <v>1688</v>
      </c>
      <c r="C730" s="24" t="s">
        <v>13779</v>
      </c>
      <c r="D730" s="24" t="s">
        <v>3275</v>
      </c>
      <c r="E730" s="24" t="s">
        <v>17965</v>
      </c>
      <c r="H730" s="24" t="s">
        <v>1688</v>
      </c>
      <c r="I730" s="24" t="s">
        <v>9455</v>
      </c>
      <c r="J730" s="24" t="s">
        <v>3275</v>
      </c>
      <c r="K730" s="24" t="s">
        <v>10796</v>
      </c>
    </row>
    <row r="731" spans="2:11" s="24" customFormat="1" x14ac:dyDescent="0.2">
      <c r="B731" s="24" t="s">
        <v>908</v>
      </c>
      <c r="C731" s="24" t="s">
        <v>10929</v>
      </c>
      <c r="D731" s="24" t="s">
        <v>792</v>
      </c>
      <c r="E731" s="24" t="s">
        <v>2184</v>
      </c>
      <c r="H731" s="24" t="s">
        <v>908</v>
      </c>
      <c r="I731" s="24" t="s">
        <v>10929</v>
      </c>
      <c r="J731" s="24" t="s">
        <v>792</v>
      </c>
      <c r="K731" s="24" t="s">
        <v>2184</v>
      </c>
    </row>
    <row r="732" spans="2:11" s="24" customFormat="1" x14ac:dyDescent="0.2">
      <c r="B732" s="24" t="s">
        <v>1622</v>
      </c>
      <c r="C732" s="24" t="s">
        <v>6091</v>
      </c>
      <c r="D732" s="24" t="s">
        <v>11759</v>
      </c>
      <c r="E732" s="24" t="s">
        <v>11399</v>
      </c>
      <c r="H732" s="24" t="s">
        <v>1622</v>
      </c>
      <c r="I732" s="24" t="s">
        <v>6091</v>
      </c>
      <c r="J732" s="24" t="s">
        <v>11759</v>
      </c>
      <c r="K732" s="24" t="s">
        <v>11399</v>
      </c>
    </row>
    <row r="733" spans="2:11" s="24" customFormat="1" x14ac:dyDescent="0.2">
      <c r="B733" s="24" t="s">
        <v>16237</v>
      </c>
      <c r="C733" s="24" t="s">
        <v>10654</v>
      </c>
      <c r="D733" s="24" t="s">
        <v>2952</v>
      </c>
      <c r="E733" s="24" t="s">
        <v>15893</v>
      </c>
      <c r="H733" s="24" t="s">
        <v>2220</v>
      </c>
      <c r="I733" s="24" t="s">
        <v>10654</v>
      </c>
      <c r="J733" s="24" t="s">
        <v>2952</v>
      </c>
      <c r="K733" s="24" t="s">
        <v>2782</v>
      </c>
    </row>
    <row r="734" spans="2:11" s="24" customFormat="1" x14ac:dyDescent="0.2">
      <c r="B734" s="24" t="s">
        <v>3370</v>
      </c>
      <c r="C734" s="24" t="s">
        <v>11238</v>
      </c>
      <c r="D734" s="24" t="s">
        <v>515</v>
      </c>
      <c r="E734" s="24" t="s">
        <v>8811</v>
      </c>
      <c r="H734" s="24" t="s">
        <v>3370</v>
      </c>
      <c r="I734" s="24" t="s">
        <v>11238</v>
      </c>
      <c r="J734" s="24" t="s">
        <v>515</v>
      </c>
      <c r="K734" s="24" t="s">
        <v>8811</v>
      </c>
    </row>
    <row r="735" spans="2:11" s="24" customFormat="1" x14ac:dyDescent="0.2">
      <c r="B735" s="24" t="s">
        <v>3155</v>
      </c>
      <c r="C735" s="24" t="s">
        <v>8193</v>
      </c>
      <c r="D735" s="24" t="s">
        <v>507</v>
      </c>
      <c r="E735" s="24" t="s">
        <v>9996</v>
      </c>
      <c r="H735" s="24" t="s">
        <v>3155</v>
      </c>
      <c r="I735" s="24" t="s">
        <v>8193</v>
      </c>
      <c r="J735" s="24" t="s">
        <v>507</v>
      </c>
      <c r="K735" s="24" t="s">
        <v>9996</v>
      </c>
    </row>
    <row r="736" spans="2:11" s="24" customFormat="1" x14ac:dyDescent="0.2">
      <c r="B736" s="24" t="s">
        <v>4534</v>
      </c>
      <c r="C736" s="24" t="s">
        <v>7402</v>
      </c>
      <c r="D736" s="24" t="s">
        <v>3579</v>
      </c>
      <c r="E736" s="24" t="s">
        <v>12961</v>
      </c>
      <c r="H736" s="24" t="s">
        <v>4534</v>
      </c>
      <c r="I736" s="24" t="s">
        <v>7402</v>
      </c>
      <c r="J736" s="24" t="s">
        <v>3579</v>
      </c>
      <c r="K736" s="24" t="s">
        <v>12961</v>
      </c>
    </row>
    <row r="737" spans="2:11" s="24" customFormat="1" x14ac:dyDescent="0.2">
      <c r="B737" s="24" t="s">
        <v>2578</v>
      </c>
      <c r="C737" s="24" t="s">
        <v>8656</v>
      </c>
      <c r="D737" s="24" t="s">
        <v>5680</v>
      </c>
      <c r="E737" s="24" t="s">
        <v>12656</v>
      </c>
      <c r="H737" s="24" t="s">
        <v>2578</v>
      </c>
      <c r="I737" s="24" t="s">
        <v>8656</v>
      </c>
      <c r="J737" s="24" t="s">
        <v>5680</v>
      </c>
      <c r="K737" s="24" t="s">
        <v>12656</v>
      </c>
    </row>
    <row r="738" spans="2:11" s="24" customFormat="1" x14ac:dyDescent="0.2">
      <c r="B738" s="24" t="s">
        <v>3163</v>
      </c>
      <c r="C738" s="24" t="s">
        <v>5942</v>
      </c>
      <c r="D738" s="24" t="s">
        <v>12072</v>
      </c>
      <c r="E738" s="24" t="s">
        <v>6712</v>
      </c>
      <c r="H738" s="24" t="s">
        <v>3163</v>
      </c>
      <c r="I738" s="24" t="s">
        <v>5942</v>
      </c>
      <c r="J738" s="24" t="s">
        <v>12072</v>
      </c>
      <c r="K738" s="24" t="s">
        <v>6712</v>
      </c>
    </row>
    <row r="739" spans="2:11" s="24" customFormat="1" x14ac:dyDescent="0.2">
      <c r="B739" s="24" t="s">
        <v>14959</v>
      </c>
      <c r="C739" s="24" t="s">
        <v>10411</v>
      </c>
      <c r="D739" s="24" t="s">
        <v>13316</v>
      </c>
      <c r="E739" s="24" t="s">
        <v>4443</v>
      </c>
      <c r="H739" s="24" t="s">
        <v>1587</v>
      </c>
      <c r="I739" s="24" t="s">
        <v>10411</v>
      </c>
      <c r="J739" s="24" t="s">
        <v>7270</v>
      </c>
      <c r="K739" s="24" t="s">
        <v>4443</v>
      </c>
    </row>
    <row r="740" spans="2:11" s="24" customFormat="1" x14ac:dyDescent="0.2">
      <c r="B740" s="24" t="s">
        <v>2820</v>
      </c>
      <c r="C740" s="24" t="s">
        <v>14533</v>
      </c>
      <c r="D740" s="24" t="s">
        <v>4839</v>
      </c>
      <c r="E740" s="24" t="s">
        <v>11456</v>
      </c>
      <c r="H740" s="24" t="s">
        <v>2820</v>
      </c>
      <c r="I740" s="24" t="s">
        <v>2198</v>
      </c>
      <c r="J740" s="24" t="s">
        <v>4839</v>
      </c>
      <c r="K740" s="24" t="s">
        <v>11456</v>
      </c>
    </row>
    <row r="741" spans="2:11" s="24" customFormat="1" x14ac:dyDescent="0.2">
      <c r="B741" s="24" t="s">
        <v>15638</v>
      </c>
      <c r="C741" s="24" t="s">
        <v>9601</v>
      </c>
      <c r="D741" s="24" t="s">
        <v>1408</v>
      </c>
      <c r="E741" s="24" t="s">
        <v>10093</v>
      </c>
      <c r="H741" s="24" t="s">
        <v>2192</v>
      </c>
      <c r="I741" s="24" t="s">
        <v>9601</v>
      </c>
      <c r="J741" s="24" t="s">
        <v>1408</v>
      </c>
      <c r="K741" s="24" t="s">
        <v>10093</v>
      </c>
    </row>
    <row r="742" spans="2:11" s="24" customFormat="1" x14ac:dyDescent="0.2">
      <c r="B742" s="24" t="s">
        <v>722</v>
      </c>
      <c r="C742" s="24" t="s">
        <v>4414</v>
      </c>
      <c r="D742" s="24" t="s">
        <v>1507</v>
      </c>
      <c r="E742" s="24" t="s">
        <v>10640</v>
      </c>
      <c r="H742" s="24" t="s">
        <v>722</v>
      </c>
      <c r="I742" s="24" t="s">
        <v>4414</v>
      </c>
      <c r="J742" s="24" t="s">
        <v>1507</v>
      </c>
      <c r="K742" s="24" t="s">
        <v>10640</v>
      </c>
    </row>
    <row r="743" spans="2:11" s="24" customFormat="1" x14ac:dyDescent="0.2">
      <c r="B743" s="24" t="s">
        <v>3177</v>
      </c>
      <c r="C743" s="24" t="s">
        <v>13359</v>
      </c>
      <c r="D743" s="24" t="s">
        <v>391</v>
      </c>
      <c r="E743" s="24" t="s">
        <v>8824</v>
      </c>
      <c r="H743" s="24" t="s">
        <v>3177</v>
      </c>
      <c r="I743" s="24" t="s">
        <v>9374</v>
      </c>
      <c r="J743" s="24" t="s">
        <v>391</v>
      </c>
      <c r="K743" s="24" t="s">
        <v>8824</v>
      </c>
    </row>
    <row r="744" spans="2:11" s="24" customFormat="1" x14ac:dyDescent="0.2">
      <c r="B744" s="24" t="s">
        <v>3798</v>
      </c>
      <c r="C744" s="24" t="s">
        <v>12947</v>
      </c>
      <c r="D744" s="24" t="s">
        <v>9827</v>
      </c>
      <c r="E744" s="24" t="s">
        <v>10965</v>
      </c>
      <c r="H744" s="24" t="s">
        <v>3798</v>
      </c>
      <c r="I744" s="24" t="s">
        <v>12947</v>
      </c>
      <c r="J744" s="24" t="s">
        <v>9827</v>
      </c>
      <c r="K744" s="24" t="s">
        <v>10965</v>
      </c>
    </row>
    <row r="745" spans="2:11" s="24" customFormat="1" x14ac:dyDescent="0.2">
      <c r="B745" s="24" t="s">
        <v>13236</v>
      </c>
      <c r="C745" s="24" t="s">
        <v>10563</v>
      </c>
      <c r="D745" s="24" t="s">
        <v>11648</v>
      </c>
      <c r="E745" s="24" t="s">
        <v>9547</v>
      </c>
      <c r="H745" s="24" t="s">
        <v>2345</v>
      </c>
      <c r="I745" s="24" t="s">
        <v>10563</v>
      </c>
      <c r="J745" s="24" t="s">
        <v>11648</v>
      </c>
      <c r="K745" s="24" t="s">
        <v>9547</v>
      </c>
    </row>
    <row r="746" spans="2:11" s="24" customFormat="1" x14ac:dyDescent="0.2">
      <c r="B746" s="24" t="s">
        <v>13924</v>
      </c>
      <c r="C746" s="24" t="s">
        <v>9990</v>
      </c>
      <c r="D746" s="24" t="s">
        <v>5454</v>
      </c>
      <c r="E746" s="24" t="s">
        <v>10018</v>
      </c>
      <c r="H746" s="24" t="s">
        <v>2536</v>
      </c>
      <c r="I746" s="24" t="s">
        <v>9990</v>
      </c>
      <c r="J746" s="24" t="s">
        <v>5454</v>
      </c>
      <c r="K746" s="24" t="s">
        <v>10018</v>
      </c>
    </row>
    <row r="747" spans="2:11" s="24" customFormat="1" x14ac:dyDescent="0.2">
      <c r="B747" s="24" t="s">
        <v>14995</v>
      </c>
      <c r="C747" s="24" t="s">
        <v>12430</v>
      </c>
      <c r="D747" s="24" t="s">
        <v>2670</v>
      </c>
      <c r="E747" s="24" t="s">
        <v>10778</v>
      </c>
      <c r="H747" s="24" t="s">
        <v>3977</v>
      </c>
      <c r="I747" s="24" t="s">
        <v>12430</v>
      </c>
      <c r="J747" s="24" t="s">
        <v>2670</v>
      </c>
      <c r="K747" s="24" t="s">
        <v>10778</v>
      </c>
    </row>
    <row r="748" spans="2:11" s="24" customFormat="1" x14ac:dyDescent="0.2">
      <c r="B748" s="24" t="s">
        <v>4774</v>
      </c>
      <c r="C748" s="24" t="s">
        <v>11452</v>
      </c>
      <c r="D748" s="24" t="s">
        <v>1482</v>
      </c>
      <c r="E748" s="24" t="s">
        <v>13249</v>
      </c>
      <c r="H748" s="24" t="s">
        <v>4774</v>
      </c>
      <c r="I748" s="24" t="s">
        <v>11452</v>
      </c>
      <c r="J748" s="24" t="s">
        <v>1482</v>
      </c>
      <c r="K748" s="24" t="s">
        <v>6887</v>
      </c>
    </row>
    <row r="749" spans="2:11" s="24" customFormat="1" x14ac:dyDescent="0.2">
      <c r="B749" s="24" t="s">
        <v>752</v>
      </c>
      <c r="C749" s="24" t="s">
        <v>1420</v>
      </c>
      <c r="D749" s="24" t="s">
        <v>9867</v>
      </c>
      <c r="E749" s="24" t="s">
        <v>12754</v>
      </c>
      <c r="H749" s="24" t="s">
        <v>752</v>
      </c>
      <c r="I749" s="24" t="s">
        <v>1420</v>
      </c>
      <c r="J749" s="24" t="s">
        <v>9867</v>
      </c>
      <c r="K749" s="24" t="s">
        <v>12754</v>
      </c>
    </row>
    <row r="750" spans="2:11" s="24" customFormat="1" x14ac:dyDescent="0.2">
      <c r="B750" s="24" t="s">
        <v>3587</v>
      </c>
      <c r="C750" s="24" t="s">
        <v>4445</v>
      </c>
      <c r="D750" s="24" t="s">
        <v>1908</v>
      </c>
      <c r="E750" s="24" t="s">
        <v>21240</v>
      </c>
      <c r="H750" s="24" t="s">
        <v>3587</v>
      </c>
      <c r="I750" s="24" t="s">
        <v>4445</v>
      </c>
      <c r="J750" s="24" t="s">
        <v>1908</v>
      </c>
      <c r="K750" s="24" t="s">
        <v>1291</v>
      </c>
    </row>
    <row r="751" spans="2:11" s="24" customFormat="1" x14ac:dyDescent="0.2">
      <c r="B751" s="24" t="s">
        <v>1366</v>
      </c>
      <c r="C751" s="24" t="s">
        <v>9912</v>
      </c>
      <c r="D751" s="24" t="s">
        <v>5298</v>
      </c>
      <c r="E751" s="24" t="s">
        <v>6945</v>
      </c>
      <c r="H751" s="24" t="s">
        <v>1366</v>
      </c>
      <c r="I751" s="24" t="s">
        <v>9912</v>
      </c>
      <c r="J751" s="24" t="s">
        <v>5298</v>
      </c>
      <c r="K751" s="24" t="s">
        <v>6945</v>
      </c>
    </row>
    <row r="752" spans="2:11" s="24" customFormat="1" x14ac:dyDescent="0.2">
      <c r="B752" s="24" t="s">
        <v>3322</v>
      </c>
      <c r="C752" s="24" t="s">
        <v>11547</v>
      </c>
      <c r="D752" s="24" t="s">
        <v>5752</v>
      </c>
      <c r="E752" s="24" t="s">
        <v>12793</v>
      </c>
      <c r="H752" s="24" t="s">
        <v>3322</v>
      </c>
      <c r="I752" s="24" t="s">
        <v>11547</v>
      </c>
      <c r="J752" s="24" t="s">
        <v>5752</v>
      </c>
      <c r="K752" s="24" t="s">
        <v>12793</v>
      </c>
    </row>
    <row r="753" spans="2:11" s="24" customFormat="1" x14ac:dyDescent="0.2">
      <c r="B753" s="24" t="s">
        <v>16222</v>
      </c>
      <c r="C753" s="24" t="s">
        <v>9305</v>
      </c>
      <c r="D753" s="24" t="s">
        <v>8058</v>
      </c>
      <c r="E753" s="24" t="s">
        <v>10405</v>
      </c>
      <c r="H753" s="24" t="s">
        <v>1613</v>
      </c>
      <c r="I753" s="24" t="s">
        <v>9305</v>
      </c>
      <c r="J753" s="24" t="s">
        <v>8058</v>
      </c>
      <c r="K753" s="24" t="s">
        <v>10405</v>
      </c>
    </row>
    <row r="754" spans="2:11" s="24" customFormat="1" x14ac:dyDescent="0.2">
      <c r="B754" s="24" t="s">
        <v>4364</v>
      </c>
      <c r="C754" s="24" t="s">
        <v>8296</v>
      </c>
      <c r="D754" s="24" t="s">
        <v>808</v>
      </c>
      <c r="E754" s="24" t="s">
        <v>10652</v>
      </c>
      <c r="H754" s="24" t="s">
        <v>4364</v>
      </c>
      <c r="I754" s="24" t="s">
        <v>8296</v>
      </c>
      <c r="J754" s="24" t="s">
        <v>808</v>
      </c>
      <c r="K754" s="24" t="s">
        <v>10652</v>
      </c>
    </row>
    <row r="755" spans="2:11" s="24" customFormat="1" x14ac:dyDescent="0.2">
      <c r="B755" s="24" t="s">
        <v>3429</v>
      </c>
      <c r="C755" s="24" t="s">
        <v>8697</v>
      </c>
      <c r="D755" s="24" t="s">
        <v>5617</v>
      </c>
      <c r="E755" s="24" t="s">
        <v>14206</v>
      </c>
      <c r="H755" s="24" t="s">
        <v>3429</v>
      </c>
      <c r="I755" s="24" t="s">
        <v>8697</v>
      </c>
      <c r="J755" s="24" t="s">
        <v>5617</v>
      </c>
      <c r="K755" s="24" t="s">
        <v>10421</v>
      </c>
    </row>
    <row r="756" spans="2:11" s="24" customFormat="1" x14ac:dyDescent="0.2">
      <c r="B756" s="24" t="s">
        <v>2996</v>
      </c>
      <c r="C756" s="24" t="s">
        <v>12527</v>
      </c>
      <c r="D756" s="24" t="s">
        <v>847</v>
      </c>
      <c r="E756" s="24" t="s">
        <v>918</v>
      </c>
      <c r="H756" s="24" t="s">
        <v>2996</v>
      </c>
      <c r="I756" s="24" t="s">
        <v>12527</v>
      </c>
      <c r="J756" s="24" t="s">
        <v>847</v>
      </c>
      <c r="K756" s="24" t="s">
        <v>918</v>
      </c>
    </row>
    <row r="757" spans="2:11" s="24" customFormat="1" x14ac:dyDescent="0.2">
      <c r="B757" s="24" t="s">
        <v>3765</v>
      </c>
      <c r="C757" s="24" t="s">
        <v>14625</v>
      </c>
      <c r="D757" s="24" t="s">
        <v>5995</v>
      </c>
      <c r="E757" s="24" t="s">
        <v>564</v>
      </c>
      <c r="H757" s="24" t="s">
        <v>3765</v>
      </c>
      <c r="I757" s="24" t="s">
        <v>6841</v>
      </c>
      <c r="J757" s="24" t="s">
        <v>5995</v>
      </c>
      <c r="K757" s="24" t="s">
        <v>564</v>
      </c>
    </row>
    <row r="758" spans="2:11" s="24" customFormat="1" x14ac:dyDescent="0.2">
      <c r="B758" s="24" t="s">
        <v>3733</v>
      </c>
      <c r="C758" s="24" t="s">
        <v>11171</v>
      </c>
      <c r="D758" s="24" t="s">
        <v>9700</v>
      </c>
      <c r="E758" s="24" t="s">
        <v>10776</v>
      </c>
      <c r="H758" s="24" t="s">
        <v>3733</v>
      </c>
      <c r="I758" s="24" t="s">
        <v>11171</v>
      </c>
      <c r="J758" s="24" t="s">
        <v>9700</v>
      </c>
      <c r="K758" s="24" t="s">
        <v>10776</v>
      </c>
    </row>
    <row r="759" spans="2:11" s="24" customFormat="1" x14ac:dyDescent="0.2">
      <c r="B759" s="24" t="s">
        <v>1950</v>
      </c>
      <c r="C759" s="24" t="s">
        <v>16657</v>
      </c>
      <c r="D759" s="24" t="s">
        <v>1388</v>
      </c>
      <c r="E759" s="24" t="s">
        <v>1986</v>
      </c>
      <c r="H759" s="24" t="s">
        <v>1950</v>
      </c>
      <c r="I759" s="24" t="s">
        <v>3097</v>
      </c>
      <c r="J759" s="24" t="s">
        <v>1388</v>
      </c>
      <c r="K759" s="24" t="s">
        <v>1986</v>
      </c>
    </row>
    <row r="760" spans="2:11" s="24" customFormat="1" x14ac:dyDescent="0.2">
      <c r="B760" s="24" t="s">
        <v>2676</v>
      </c>
      <c r="C760" s="24" t="s">
        <v>7732</v>
      </c>
      <c r="D760" s="24" t="s">
        <v>3336</v>
      </c>
      <c r="E760" s="24" t="s">
        <v>4990</v>
      </c>
      <c r="H760" s="24" t="s">
        <v>2676</v>
      </c>
      <c r="I760" s="24" t="s">
        <v>7732</v>
      </c>
      <c r="J760" s="24" t="s">
        <v>3336</v>
      </c>
      <c r="K760" s="24" t="s">
        <v>4990</v>
      </c>
    </row>
    <row r="761" spans="2:11" s="24" customFormat="1" x14ac:dyDescent="0.2">
      <c r="B761" s="24" t="s">
        <v>4156</v>
      </c>
      <c r="C761" s="24" t="s">
        <v>2836</v>
      </c>
      <c r="D761" s="24" t="s">
        <v>3211</v>
      </c>
      <c r="E761" s="24" t="s">
        <v>2911</v>
      </c>
      <c r="H761" s="24" t="s">
        <v>4156</v>
      </c>
      <c r="I761" s="24" t="s">
        <v>2836</v>
      </c>
      <c r="J761" s="24" t="s">
        <v>3211</v>
      </c>
      <c r="K761" s="24" t="s">
        <v>2911</v>
      </c>
    </row>
    <row r="762" spans="2:11" s="24" customFormat="1" x14ac:dyDescent="0.2">
      <c r="B762" s="24" t="s">
        <v>19749</v>
      </c>
      <c r="C762" s="24" t="s">
        <v>7378</v>
      </c>
      <c r="D762" s="24" t="s">
        <v>5342</v>
      </c>
      <c r="E762" s="24" t="s">
        <v>10326</v>
      </c>
      <c r="H762" s="24" t="s">
        <v>1747</v>
      </c>
      <c r="I762" s="24" t="s">
        <v>7378</v>
      </c>
      <c r="J762" s="24" t="s">
        <v>5342</v>
      </c>
      <c r="K762" s="24" t="s">
        <v>10326</v>
      </c>
    </row>
    <row r="763" spans="2:11" s="24" customFormat="1" x14ac:dyDescent="0.2">
      <c r="B763" s="24" t="s">
        <v>3273</v>
      </c>
      <c r="C763" s="24" t="s">
        <v>1515</v>
      </c>
      <c r="D763" s="24" t="s">
        <v>3747</v>
      </c>
      <c r="E763" s="24" t="s">
        <v>1426</v>
      </c>
      <c r="H763" s="24" t="s">
        <v>3273</v>
      </c>
      <c r="I763" s="24" t="s">
        <v>1515</v>
      </c>
      <c r="J763" s="24" t="s">
        <v>3747</v>
      </c>
      <c r="K763" s="24" t="s">
        <v>1426</v>
      </c>
    </row>
    <row r="764" spans="2:11" s="24" customFormat="1" x14ac:dyDescent="0.2">
      <c r="B764" s="24" t="s">
        <v>2153</v>
      </c>
      <c r="C764" s="24" t="s">
        <v>15623</v>
      </c>
      <c r="D764" s="24" t="s">
        <v>6174</v>
      </c>
      <c r="E764" s="24" t="s">
        <v>13979</v>
      </c>
      <c r="H764" s="24" t="s">
        <v>2153</v>
      </c>
      <c r="I764" s="24" t="s">
        <v>7762</v>
      </c>
      <c r="J764" s="24" t="s">
        <v>6174</v>
      </c>
      <c r="K764" s="24" t="s">
        <v>1985</v>
      </c>
    </row>
    <row r="765" spans="2:11" s="24" customFormat="1" x14ac:dyDescent="0.2">
      <c r="B765" s="24" t="s">
        <v>19357</v>
      </c>
      <c r="C765" s="24" t="s">
        <v>9048</v>
      </c>
      <c r="D765" s="24" t="s">
        <v>14662</v>
      </c>
      <c r="E765" s="24" t="s">
        <v>2278</v>
      </c>
      <c r="H765" s="24" t="s">
        <v>1347</v>
      </c>
      <c r="I765" s="24" t="s">
        <v>9048</v>
      </c>
      <c r="J765" s="24" t="s">
        <v>6827</v>
      </c>
      <c r="K765" s="24" t="s">
        <v>2278</v>
      </c>
    </row>
    <row r="766" spans="2:11" s="24" customFormat="1" x14ac:dyDescent="0.2">
      <c r="B766" s="24" t="s">
        <v>882</v>
      </c>
      <c r="C766" s="24" t="s">
        <v>8568</v>
      </c>
      <c r="D766" s="24" t="s">
        <v>2268</v>
      </c>
      <c r="E766" s="24" t="s">
        <v>11356</v>
      </c>
      <c r="H766" s="24" t="s">
        <v>882</v>
      </c>
      <c r="I766" s="24" t="s">
        <v>8568</v>
      </c>
      <c r="J766" s="24" t="s">
        <v>2268</v>
      </c>
      <c r="K766" s="24" t="s">
        <v>11356</v>
      </c>
    </row>
    <row r="767" spans="2:11" s="24" customFormat="1" x14ac:dyDescent="0.2">
      <c r="B767" s="24" t="s">
        <v>4291</v>
      </c>
      <c r="C767" s="24" t="s">
        <v>13807</v>
      </c>
      <c r="D767" s="24" t="s">
        <v>1208</v>
      </c>
      <c r="E767" s="24" t="s">
        <v>7675</v>
      </c>
      <c r="H767" s="24" t="s">
        <v>4291</v>
      </c>
      <c r="I767" s="24" t="s">
        <v>6930</v>
      </c>
      <c r="J767" s="24" t="s">
        <v>1208</v>
      </c>
      <c r="K767" s="24" t="s">
        <v>7675</v>
      </c>
    </row>
    <row r="768" spans="2:11" s="24" customFormat="1" x14ac:dyDescent="0.2">
      <c r="B768" s="24" t="s">
        <v>13683</v>
      </c>
      <c r="C768" s="24" t="s">
        <v>2570</v>
      </c>
      <c r="D768" s="24" t="s">
        <v>3704</v>
      </c>
      <c r="E768" s="24" t="s">
        <v>9338</v>
      </c>
      <c r="H768" s="24" t="s">
        <v>3473</v>
      </c>
      <c r="I768" s="24" t="s">
        <v>2570</v>
      </c>
      <c r="J768" s="24" t="s">
        <v>3704</v>
      </c>
      <c r="K768" s="24" t="s">
        <v>9338</v>
      </c>
    </row>
    <row r="769" spans="2:11" s="24" customFormat="1" x14ac:dyDescent="0.2">
      <c r="B769" s="24" t="s">
        <v>2952</v>
      </c>
      <c r="C769" s="24" t="s">
        <v>8218</v>
      </c>
      <c r="D769" s="24" t="s">
        <v>5179</v>
      </c>
      <c r="E769" s="24" t="s">
        <v>1430</v>
      </c>
      <c r="H769" s="24" t="s">
        <v>2952</v>
      </c>
      <c r="I769" s="24" t="s">
        <v>8218</v>
      </c>
      <c r="J769" s="24" t="s">
        <v>5179</v>
      </c>
      <c r="K769" s="24" t="s">
        <v>1430</v>
      </c>
    </row>
    <row r="770" spans="2:11" s="24" customFormat="1" x14ac:dyDescent="0.2">
      <c r="B770" s="24" t="s">
        <v>4420</v>
      </c>
      <c r="C770" s="24" t="s">
        <v>8739</v>
      </c>
      <c r="D770" s="24" t="s">
        <v>8920</v>
      </c>
      <c r="E770" s="24" t="s">
        <v>4455</v>
      </c>
      <c r="H770" s="24" t="s">
        <v>4420</v>
      </c>
      <c r="I770" s="24" t="s">
        <v>8739</v>
      </c>
      <c r="J770" s="24" t="s">
        <v>8920</v>
      </c>
      <c r="K770" s="24" t="s">
        <v>4455</v>
      </c>
    </row>
    <row r="771" spans="2:11" s="24" customFormat="1" x14ac:dyDescent="0.2">
      <c r="B771" s="24" t="s">
        <v>3839</v>
      </c>
      <c r="C771" s="24" t="s">
        <v>10664</v>
      </c>
      <c r="D771" s="24" t="s">
        <v>11627</v>
      </c>
      <c r="E771" s="24" t="s">
        <v>4528</v>
      </c>
      <c r="H771" s="24" t="s">
        <v>3839</v>
      </c>
      <c r="I771" s="24" t="s">
        <v>10664</v>
      </c>
      <c r="J771" s="24" t="s">
        <v>11627</v>
      </c>
      <c r="K771" s="24" t="s">
        <v>4528</v>
      </c>
    </row>
    <row r="772" spans="2:11" s="24" customFormat="1" x14ac:dyDescent="0.2">
      <c r="B772" s="24" t="s">
        <v>1739</v>
      </c>
      <c r="C772" s="24" t="s">
        <v>21245</v>
      </c>
      <c r="D772" s="24" t="s">
        <v>4046</v>
      </c>
      <c r="E772" s="24" t="s">
        <v>12744</v>
      </c>
      <c r="H772" s="24" t="s">
        <v>1739</v>
      </c>
      <c r="I772" s="24" t="s">
        <v>1955</v>
      </c>
      <c r="J772" s="24" t="s">
        <v>4046</v>
      </c>
      <c r="K772" s="24" t="s">
        <v>12744</v>
      </c>
    </row>
    <row r="773" spans="2:11" s="24" customFormat="1" x14ac:dyDescent="0.2">
      <c r="B773" s="24" t="s">
        <v>1296</v>
      </c>
      <c r="C773" s="24" t="s">
        <v>3655</v>
      </c>
      <c r="D773" s="24" t="s">
        <v>1239</v>
      </c>
      <c r="E773" s="24" t="s">
        <v>13016</v>
      </c>
      <c r="H773" s="24" t="s">
        <v>1296</v>
      </c>
      <c r="I773" s="24" t="s">
        <v>3655</v>
      </c>
      <c r="J773" s="24" t="s">
        <v>1239</v>
      </c>
      <c r="K773" s="24" t="s">
        <v>13016</v>
      </c>
    </row>
    <row r="774" spans="2:11" s="24" customFormat="1" x14ac:dyDescent="0.2">
      <c r="B774" s="24" t="s">
        <v>1818</v>
      </c>
      <c r="C774" s="24" t="s">
        <v>3500</v>
      </c>
      <c r="D774" s="24" t="s">
        <v>10646</v>
      </c>
      <c r="E774" s="24" t="s">
        <v>11846</v>
      </c>
      <c r="H774" s="24" t="s">
        <v>1818</v>
      </c>
      <c r="I774" s="24" t="s">
        <v>3500</v>
      </c>
      <c r="J774" s="24" t="s">
        <v>10646</v>
      </c>
      <c r="K774" s="24" t="s">
        <v>11846</v>
      </c>
    </row>
    <row r="775" spans="2:11" s="24" customFormat="1" x14ac:dyDescent="0.2">
      <c r="B775" s="24" t="s">
        <v>1458</v>
      </c>
      <c r="C775" s="24" t="s">
        <v>14842</v>
      </c>
      <c r="D775" s="24" t="s">
        <v>10222</v>
      </c>
      <c r="E775" s="24" t="s">
        <v>1710</v>
      </c>
      <c r="H775" s="24" t="s">
        <v>1458</v>
      </c>
      <c r="I775" s="24" t="s">
        <v>10726</v>
      </c>
      <c r="J775" s="24" t="s">
        <v>10222</v>
      </c>
      <c r="K775" s="24" t="s">
        <v>1710</v>
      </c>
    </row>
    <row r="776" spans="2:11" s="24" customFormat="1" x14ac:dyDescent="0.2">
      <c r="B776" s="24" t="s">
        <v>3384</v>
      </c>
      <c r="C776" s="24" t="s">
        <v>11947</v>
      </c>
      <c r="D776" s="24" t="s">
        <v>7848</v>
      </c>
      <c r="E776" s="24" t="s">
        <v>3239</v>
      </c>
      <c r="H776" s="24" t="s">
        <v>3384</v>
      </c>
      <c r="I776" s="24" t="s">
        <v>11947</v>
      </c>
      <c r="J776" s="24" t="s">
        <v>7848</v>
      </c>
      <c r="K776" s="24" t="s">
        <v>3239</v>
      </c>
    </row>
    <row r="777" spans="2:11" s="24" customFormat="1" x14ac:dyDescent="0.2">
      <c r="B777" s="24" t="s">
        <v>2925</v>
      </c>
      <c r="C777" s="24" t="s">
        <v>3539</v>
      </c>
      <c r="D777" s="24" t="s">
        <v>5744</v>
      </c>
      <c r="E777" s="24" t="s">
        <v>11154</v>
      </c>
      <c r="H777" s="24" t="s">
        <v>2925</v>
      </c>
      <c r="I777" s="24" t="s">
        <v>3539</v>
      </c>
      <c r="J777" s="24" t="s">
        <v>5744</v>
      </c>
      <c r="K777" s="24" t="s">
        <v>11154</v>
      </c>
    </row>
    <row r="778" spans="2:11" s="24" customFormat="1" x14ac:dyDescent="0.2">
      <c r="B778" s="24" t="s">
        <v>4313</v>
      </c>
      <c r="C778" s="24" t="s">
        <v>17968</v>
      </c>
      <c r="D778" s="24" t="s">
        <v>16884</v>
      </c>
      <c r="E778" s="24" t="s">
        <v>13962</v>
      </c>
      <c r="H778" s="24" t="s">
        <v>4313</v>
      </c>
      <c r="I778" s="24" t="s">
        <v>3094</v>
      </c>
      <c r="J778" s="24" t="s">
        <v>5891</v>
      </c>
      <c r="K778" s="24" t="s">
        <v>2830</v>
      </c>
    </row>
    <row r="779" spans="2:11" s="24" customFormat="1" x14ac:dyDescent="0.2">
      <c r="B779" s="24" t="s">
        <v>4830</v>
      </c>
      <c r="C779" s="24" t="s">
        <v>9257</v>
      </c>
      <c r="D779" s="24" t="s">
        <v>6296</v>
      </c>
      <c r="E779" s="24" t="s">
        <v>12907</v>
      </c>
      <c r="H779" s="24" t="s">
        <v>4830</v>
      </c>
      <c r="I779" s="24" t="s">
        <v>9257</v>
      </c>
      <c r="J779" s="24" t="s">
        <v>6296</v>
      </c>
      <c r="K779" s="24" t="s">
        <v>12907</v>
      </c>
    </row>
    <row r="780" spans="2:11" s="24" customFormat="1" x14ac:dyDescent="0.2">
      <c r="B780" s="24" t="s">
        <v>1775</v>
      </c>
      <c r="C780" s="24" t="s">
        <v>12298</v>
      </c>
      <c r="D780" s="24" t="s">
        <v>2034</v>
      </c>
      <c r="E780" s="24" t="s">
        <v>13705</v>
      </c>
      <c r="H780" s="24" t="s">
        <v>1775</v>
      </c>
      <c r="I780" s="24" t="s">
        <v>12298</v>
      </c>
      <c r="J780" s="24" t="s">
        <v>2034</v>
      </c>
      <c r="K780" s="24" t="s">
        <v>1566</v>
      </c>
    </row>
    <row r="781" spans="2:11" s="24" customFormat="1" x14ac:dyDescent="0.2">
      <c r="B781" s="24" t="s">
        <v>726</v>
      </c>
      <c r="C781" s="24" t="s">
        <v>1946</v>
      </c>
      <c r="D781" s="24" t="s">
        <v>4781</v>
      </c>
      <c r="E781" s="24" t="s">
        <v>7063</v>
      </c>
      <c r="H781" s="24" t="s">
        <v>726</v>
      </c>
      <c r="I781" s="24" t="s">
        <v>1946</v>
      </c>
      <c r="J781" s="24" t="s">
        <v>4781</v>
      </c>
      <c r="K781" s="24" t="s">
        <v>7063</v>
      </c>
    </row>
    <row r="782" spans="2:11" s="24" customFormat="1" x14ac:dyDescent="0.2">
      <c r="B782" s="24" t="s">
        <v>3905</v>
      </c>
      <c r="C782" s="24" t="s">
        <v>11743</v>
      </c>
      <c r="D782" s="24" t="s">
        <v>13469</v>
      </c>
      <c r="E782" s="24" t="s">
        <v>6764</v>
      </c>
      <c r="H782" s="24" t="s">
        <v>3905</v>
      </c>
      <c r="I782" s="24" t="s">
        <v>11743</v>
      </c>
      <c r="J782" s="24" t="s">
        <v>7172</v>
      </c>
      <c r="K782" s="24" t="s">
        <v>6764</v>
      </c>
    </row>
    <row r="783" spans="2:11" s="24" customFormat="1" x14ac:dyDescent="0.2">
      <c r="B783" s="24" t="s">
        <v>2174</v>
      </c>
      <c r="C783" s="24" t="s">
        <v>1058</v>
      </c>
      <c r="D783" s="24" t="s">
        <v>5160</v>
      </c>
      <c r="E783" s="24" t="s">
        <v>9770</v>
      </c>
      <c r="H783" s="24" t="s">
        <v>2174</v>
      </c>
      <c r="I783" s="24" t="s">
        <v>1058</v>
      </c>
      <c r="J783" s="24" t="s">
        <v>5160</v>
      </c>
      <c r="K783" s="24" t="s">
        <v>9770</v>
      </c>
    </row>
    <row r="784" spans="2:11" s="24" customFormat="1" x14ac:dyDescent="0.2">
      <c r="B784" s="24" t="s">
        <v>13794</v>
      </c>
      <c r="C784" s="24" t="s">
        <v>12296</v>
      </c>
      <c r="D784" s="24" t="s">
        <v>5885</v>
      </c>
      <c r="E784" s="24" t="s">
        <v>25</v>
      </c>
      <c r="H784" s="24" t="s">
        <v>3176</v>
      </c>
      <c r="I784" s="24" t="s">
        <v>12296</v>
      </c>
      <c r="J784" s="24" t="s">
        <v>5885</v>
      </c>
      <c r="K784" s="24" t="s">
        <v>25</v>
      </c>
    </row>
    <row r="785" spans="2:11" s="24" customFormat="1" x14ac:dyDescent="0.2">
      <c r="B785" s="24" t="s">
        <v>14765</v>
      </c>
      <c r="C785" s="24" t="s">
        <v>8327</v>
      </c>
      <c r="D785" s="24" t="s">
        <v>4534</v>
      </c>
      <c r="E785" s="24" t="s">
        <v>11181</v>
      </c>
      <c r="H785" s="24" t="s">
        <v>983</v>
      </c>
      <c r="I785" s="24" t="s">
        <v>8327</v>
      </c>
      <c r="J785" s="24" t="s">
        <v>4534</v>
      </c>
      <c r="K785" s="24" t="s">
        <v>11181</v>
      </c>
    </row>
    <row r="786" spans="2:11" s="24" customFormat="1" x14ac:dyDescent="0.2">
      <c r="B786" s="24" t="s">
        <v>3281</v>
      </c>
      <c r="C786" s="24" t="s">
        <v>252</v>
      </c>
      <c r="D786" s="24" t="s">
        <v>8239</v>
      </c>
      <c r="E786" s="24" t="s">
        <v>10650</v>
      </c>
      <c r="H786" s="24" t="s">
        <v>3281</v>
      </c>
      <c r="I786" s="24" t="s">
        <v>252</v>
      </c>
      <c r="J786" s="24" t="s">
        <v>8239</v>
      </c>
      <c r="K786" s="24" t="s">
        <v>10650</v>
      </c>
    </row>
    <row r="787" spans="2:11" s="24" customFormat="1" x14ac:dyDescent="0.2">
      <c r="B787" s="24" t="s">
        <v>2913</v>
      </c>
      <c r="C787" s="24" t="s">
        <v>10700</v>
      </c>
      <c r="D787" s="24" t="s">
        <v>6270</v>
      </c>
      <c r="E787" s="24" t="s">
        <v>11996</v>
      </c>
      <c r="H787" s="24" t="s">
        <v>2913</v>
      </c>
      <c r="I787" s="24" t="s">
        <v>10700</v>
      </c>
      <c r="J787" s="24" t="s">
        <v>6270</v>
      </c>
      <c r="K787" s="24" t="s">
        <v>11996</v>
      </c>
    </row>
    <row r="788" spans="2:11" s="24" customFormat="1" x14ac:dyDescent="0.2">
      <c r="B788" s="24" t="s">
        <v>4737</v>
      </c>
      <c r="C788" s="24" t="s">
        <v>17464</v>
      </c>
      <c r="D788" s="24" t="s">
        <v>3155</v>
      </c>
      <c r="E788" s="24" t="s">
        <v>10797</v>
      </c>
      <c r="H788" s="24" t="s">
        <v>4737</v>
      </c>
      <c r="I788" s="24" t="s">
        <v>4341</v>
      </c>
      <c r="J788" s="24" t="s">
        <v>3155</v>
      </c>
      <c r="K788" s="24" t="s">
        <v>10797</v>
      </c>
    </row>
    <row r="789" spans="2:11" s="24" customFormat="1" x14ac:dyDescent="0.2">
      <c r="B789" s="24" t="s">
        <v>1958</v>
      </c>
      <c r="C789" s="24" t="s">
        <v>10507</v>
      </c>
      <c r="D789" s="24" t="s">
        <v>2066</v>
      </c>
      <c r="E789" s="24" t="s">
        <v>11317</v>
      </c>
      <c r="H789" s="24" t="s">
        <v>1958</v>
      </c>
      <c r="I789" s="24" t="s">
        <v>10507</v>
      </c>
      <c r="J789" s="24" t="s">
        <v>2066</v>
      </c>
      <c r="K789" s="24" t="s">
        <v>11317</v>
      </c>
    </row>
    <row r="790" spans="2:11" s="24" customFormat="1" x14ac:dyDescent="0.2">
      <c r="B790" s="24" t="s">
        <v>3775</v>
      </c>
      <c r="C790" s="24" t="s">
        <v>16024</v>
      </c>
      <c r="D790" s="24" t="s">
        <v>17593</v>
      </c>
      <c r="E790" s="24" t="s">
        <v>6360</v>
      </c>
      <c r="H790" s="24" t="s">
        <v>3775</v>
      </c>
      <c r="I790" s="24" t="s">
        <v>8322</v>
      </c>
      <c r="J790" s="24" t="s">
        <v>1499</v>
      </c>
      <c r="K790" s="24" t="s">
        <v>6360</v>
      </c>
    </row>
    <row r="791" spans="2:11" s="24" customFormat="1" x14ac:dyDescent="0.2">
      <c r="B791" s="24" t="s">
        <v>2864</v>
      </c>
      <c r="C791" s="24" t="s">
        <v>11933</v>
      </c>
      <c r="D791" s="24" t="s">
        <v>5826</v>
      </c>
      <c r="E791" s="24" t="s">
        <v>8221</v>
      </c>
      <c r="H791" s="24" t="s">
        <v>2864</v>
      </c>
      <c r="I791" s="24" t="s">
        <v>11933</v>
      </c>
      <c r="J791" s="24" t="s">
        <v>5826</v>
      </c>
      <c r="K791" s="24" t="s">
        <v>8221</v>
      </c>
    </row>
    <row r="792" spans="2:11" s="24" customFormat="1" x14ac:dyDescent="0.2">
      <c r="B792" s="24" t="s">
        <v>16850</v>
      </c>
      <c r="C792" s="24" t="s">
        <v>11413</v>
      </c>
      <c r="D792" s="24" t="s">
        <v>1348</v>
      </c>
      <c r="E792" s="24" t="s">
        <v>12030</v>
      </c>
      <c r="H792" s="24" t="s">
        <v>463</v>
      </c>
      <c r="I792" s="24" t="s">
        <v>11413</v>
      </c>
      <c r="J792" s="24" t="s">
        <v>1348</v>
      </c>
      <c r="K792" s="24" t="s">
        <v>12030</v>
      </c>
    </row>
    <row r="793" spans="2:11" s="24" customFormat="1" x14ac:dyDescent="0.2">
      <c r="B793" s="24" t="s">
        <v>2323</v>
      </c>
      <c r="C793" s="24" t="s">
        <v>12172</v>
      </c>
      <c r="D793" s="24" t="s">
        <v>5481</v>
      </c>
      <c r="E793" s="24" t="s">
        <v>12322</v>
      </c>
      <c r="H793" s="24" t="s">
        <v>2323</v>
      </c>
      <c r="I793" s="24" t="s">
        <v>12172</v>
      </c>
      <c r="J793" s="24" t="s">
        <v>5481</v>
      </c>
      <c r="K793" s="24" t="s">
        <v>12322</v>
      </c>
    </row>
    <row r="794" spans="2:11" s="24" customFormat="1" x14ac:dyDescent="0.2">
      <c r="B794" s="24" t="s">
        <v>3671</v>
      </c>
      <c r="C794" s="24" t="s">
        <v>11583</v>
      </c>
      <c r="D794" s="24" t="s">
        <v>11443</v>
      </c>
      <c r="E794" s="24" t="s">
        <v>8325</v>
      </c>
      <c r="H794" s="24" t="s">
        <v>3671</v>
      </c>
      <c r="I794" s="24" t="s">
        <v>11583</v>
      </c>
      <c r="J794" s="24" t="s">
        <v>11443</v>
      </c>
      <c r="K794" s="24" t="s">
        <v>8325</v>
      </c>
    </row>
    <row r="795" spans="2:11" s="24" customFormat="1" x14ac:dyDescent="0.2">
      <c r="B795" s="24" t="s">
        <v>4062</v>
      </c>
      <c r="C795" s="24" t="s">
        <v>2412</v>
      </c>
      <c r="D795" s="24" t="s">
        <v>5729</v>
      </c>
      <c r="E795" s="24" t="s">
        <v>12192</v>
      </c>
      <c r="H795" s="24" t="s">
        <v>4062</v>
      </c>
      <c r="I795" s="24" t="s">
        <v>2412</v>
      </c>
      <c r="J795" s="24" t="s">
        <v>5729</v>
      </c>
      <c r="K795" s="24" t="s">
        <v>12192</v>
      </c>
    </row>
    <row r="796" spans="2:11" s="24" customFormat="1" x14ac:dyDescent="0.2">
      <c r="B796" s="24" t="s">
        <v>4739</v>
      </c>
      <c r="C796" s="24" t="s">
        <v>20396</v>
      </c>
      <c r="D796" s="24" t="s">
        <v>5828</v>
      </c>
      <c r="E796" s="24" t="s">
        <v>12208</v>
      </c>
      <c r="H796" s="24" t="s">
        <v>4739</v>
      </c>
      <c r="I796" s="24" t="s">
        <v>2549</v>
      </c>
      <c r="J796" s="24" t="s">
        <v>5828</v>
      </c>
      <c r="K796" s="24" t="s">
        <v>12208</v>
      </c>
    </row>
    <row r="797" spans="2:11" s="24" customFormat="1" x14ac:dyDescent="0.2">
      <c r="B797" s="24" t="s">
        <v>1792</v>
      </c>
      <c r="C797" s="24" t="s">
        <v>3609</v>
      </c>
      <c r="D797" s="24" t="s">
        <v>8637</v>
      </c>
      <c r="E797" s="24" t="s">
        <v>1539</v>
      </c>
      <c r="H797" s="24" t="s">
        <v>1792</v>
      </c>
      <c r="I797" s="24" t="s">
        <v>3609</v>
      </c>
      <c r="J797" s="24" t="s">
        <v>8637</v>
      </c>
      <c r="K797" s="24" t="s">
        <v>1539</v>
      </c>
    </row>
    <row r="798" spans="2:11" s="24" customFormat="1" x14ac:dyDescent="0.2">
      <c r="B798" s="24" t="s">
        <v>1899</v>
      </c>
      <c r="C798" s="24" t="s">
        <v>11792</v>
      </c>
      <c r="D798" s="24" t="s">
        <v>5338</v>
      </c>
      <c r="E798" s="24" t="s">
        <v>9643</v>
      </c>
      <c r="H798" s="24" t="s">
        <v>1899</v>
      </c>
      <c r="I798" s="24" t="s">
        <v>11792</v>
      </c>
      <c r="J798" s="24" t="s">
        <v>5338</v>
      </c>
      <c r="K798" s="24" t="s">
        <v>9643</v>
      </c>
    </row>
    <row r="799" spans="2:11" s="24" customFormat="1" x14ac:dyDescent="0.2">
      <c r="B799" s="24" t="s">
        <v>13399</v>
      </c>
      <c r="C799" s="24" t="s">
        <v>10627</v>
      </c>
      <c r="D799" s="24" t="s">
        <v>9156</v>
      </c>
      <c r="E799" s="24" t="s">
        <v>3374</v>
      </c>
      <c r="H799" s="24" t="s">
        <v>2721</v>
      </c>
      <c r="I799" s="24" t="s">
        <v>10627</v>
      </c>
      <c r="J799" s="24" t="s">
        <v>9156</v>
      </c>
      <c r="K799" s="24" t="s">
        <v>3374</v>
      </c>
    </row>
    <row r="800" spans="2:11" s="24" customFormat="1" x14ac:dyDescent="0.2">
      <c r="B800" s="24" t="s">
        <v>1162</v>
      </c>
      <c r="C800" s="24" t="s">
        <v>8048</v>
      </c>
      <c r="D800" s="24" t="s">
        <v>2646</v>
      </c>
      <c r="E800" s="24" t="s">
        <v>10210</v>
      </c>
      <c r="H800" s="24" t="s">
        <v>1162</v>
      </c>
      <c r="I800" s="24" t="s">
        <v>8048</v>
      </c>
      <c r="J800" s="24" t="s">
        <v>2646</v>
      </c>
      <c r="K800" s="24" t="s">
        <v>10210</v>
      </c>
    </row>
    <row r="801" spans="2:11" s="24" customFormat="1" x14ac:dyDescent="0.2">
      <c r="B801" s="24" t="s">
        <v>13350</v>
      </c>
      <c r="C801" s="24" t="s">
        <v>8951</v>
      </c>
      <c r="D801" s="24" t="s">
        <v>5350</v>
      </c>
      <c r="E801" s="24" t="s">
        <v>8154</v>
      </c>
      <c r="H801" s="24" t="s">
        <v>2947</v>
      </c>
      <c r="I801" s="24" t="s">
        <v>8951</v>
      </c>
      <c r="J801" s="24" t="s">
        <v>5350</v>
      </c>
      <c r="K801" s="24" t="s">
        <v>8154</v>
      </c>
    </row>
    <row r="802" spans="2:11" s="24" customFormat="1" x14ac:dyDescent="0.2">
      <c r="B802" s="24" t="s">
        <v>14679</v>
      </c>
      <c r="C802" s="24" t="s">
        <v>8412</v>
      </c>
      <c r="D802" s="24" t="s">
        <v>2286</v>
      </c>
      <c r="E802" s="24" t="s">
        <v>4254</v>
      </c>
      <c r="H802" s="24" t="s">
        <v>3132</v>
      </c>
      <c r="I802" s="24" t="s">
        <v>8412</v>
      </c>
      <c r="J802" s="24" t="s">
        <v>2286</v>
      </c>
      <c r="K802" s="24" t="s">
        <v>4254</v>
      </c>
    </row>
    <row r="803" spans="2:11" s="24" customFormat="1" x14ac:dyDescent="0.2">
      <c r="B803" s="24" t="s">
        <v>4683</v>
      </c>
      <c r="C803" s="24" t="s">
        <v>12701</v>
      </c>
      <c r="D803" s="24" t="s">
        <v>1830</v>
      </c>
      <c r="E803" s="24" t="s">
        <v>12123</v>
      </c>
      <c r="H803" s="24" t="s">
        <v>4683</v>
      </c>
      <c r="I803" s="24" t="s">
        <v>12701</v>
      </c>
      <c r="J803" s="24" t="s">
        <v>1830</v>
      </c>
      <c r="K803" s="24" t="s">
        <v>12123</v>
      </c>
    </row>
    <row r="804" spans="2:11" s="24" customFormat="1" x14ac:dyDescent="0.2">
      <c r="B804" s="24" t="s">
        <v>481</v>
      </c>
      <c r="C804" s="24" t="s">
        <v>2004</v>
      </c>
      <c r="D804" s="24" t="s">
        <v>20451</v>
      </c>
      <c r="E804" s="24" t="s">
        <v>9865</v>
      </c>
      <c r="H804" s="24" t="s">
        <v>481</v>
      </c>
      <c r="I804" s="24" t="s">
        <v>2004</v>
      </c>
      <c r="J804" s="24" t="s">
        <v>8346</v>
      </c>
      <c r="K804" s="24" t="s">
        <v>9865</v>
      </c>
    </row>
    <row r="805" spans="2:11" s="24" customFormat="1" x14ac:dyDescent="0.2">
      <c r="B805" s="24" t="s">
        <v>4396</v>
      </c>
      <c r="C805" s="24" t="s">
        <v>7580</v>
      </c>
      <c r="D805" s="24" t="s">
        <v>10192</v>
      </c>
      <c r="E805" s="24" t="s">
        <v>9276</v>
      </c>
      <c r="H805" s="24" t="s">
        <v>4396</v>
      </c>
      <c r="I805" s="24" t="s">
        <v>7580</v>
      </c>
      <c r="J805" s="24" t="s">
        <v>10192</v>
      </c>
      <c r="K805" s="24" t="s">
        <v>9276</v>
      </c>
    </row>
    <row r="806" spans="2:11" s="24" customFormat="1" x14ac:dyDescent="0.2">
      <c r="B806" s="24" t="s">
        <v>3545</v>
      </c>
      <c r="C806" s="24" t="s">
        <v>7821</v>
      </c>
      <c r="D806" s="24" t="s">
        <v>11751</v>
      </c>
      <c r="E806" s="24" t="s">
        <v>14816</v>
      </c>
      <c r="H806" s="24" t="s">
        <v>3545</v>
      </c>
      <c r="I806" s="24" t="s">
        <v>7821</v>
      </c>
      <c r="J806" s="24" t="s">
        <v>11751</v>
      </c>
      <c r="K806" s="24" t="s">
        <v>3409</v>
      </c>
    </row>
    <row r="807" spans="2:11" s="24" customFormat="1" x14ac:dyDescent="0.2">
      <c r="B807" s="24" t="s">
        <v>503</v>
      </c>
      <c r="C807" s="24" t="s">
        <v>1296</v>
      </c>
      <c r="D807" s="24" t="s">
        <v>17430</v>
      </c>
      <c r="E807" s="24" t="s">
        <v>3879</v>
      </c>
      <c r="H807" s="24" t="s">
        <v>503</v>
      </c>
      <c r="I807" s="24" t="s">
        <v>1296</v>
      </c>
      <c r="J807" s="24" t="s">
        <v>4614</v>
      </c>
      <c r="K807" s="24" t="s">
        <v>3879</v>
      </c>
    </row>
    <row r="808" spans="2:11" s="24" customFormat="1" x14ac:dyDescent="0.2">
      <c r="B808" s="24" t="s">
        <v>792</v>
      </c>
      <c r="C808" s="24" t="s">
        <v>7909</v>
      </c>
      <c r="D808" s="24" t="s">
        <v>1267</v>
      </c>
      <c r="E808" s="24" t="s">
        <v>12955</v>
      </c>
      <c r="H808" s="24" t="s">
        <v>792</v>
      </c>
      <c r="I808" s="24" t="s">
        <v>7909</v>
      </c>
      <c r="J808" s="24" t="s">
        <v>1267</v>
      </c>
      <c r="K808" s="24" t="s">
        <v>12955</v>
      </c>
    </row>
    <row r="809" spans="2:11" s="24" customFormat="1" x14ac:dyDescent="0.2">
      <c r="B809" s="24" t="s">
        <v>4354</v>
      </c>
      <c r="C809" s="24" t="s">
        <v>11215</v>
      </c>
      <c r="D809" s="24" t="s">
        <v>5830</v>
      </c>
      <c r="E809" s="24" t="s">
        <v>10591</v>
      </c>
      <c r="H809" s="24" t="s">
        <v>4354</v>
      </c>
      <c r="I809" s="24" t="s">
        <v>11215</v>
      </c>
      <c r="J809" s="24" t="s">
        <v>5830</v>
      </c>
      <c r="K809" s="24" t="s">
        <v>10591</v>
      </c>
    </row>
    <row r="810" spans="2:11" s="24" customFormat="1" x14ac:dyDescent="0.2">
      <c r="B810" s="24" t="s">
        <v>18035</v>
      </c>
      <c r="C810" s="24" t="s">
        <v>7511</v>
      </c>
      <c r="D810" s="24" t="s">
        <v>20281</v>
      </c>
      <c r="E810" s="24" t="s">
        <v>6682</v>
      </c>
      <c r="H810" s="24" t="s">
        <v>2734</v>
      </c>
      <c r="I810" s="24" t="s">
        <v>7511</v>
      </c>
      <c r="J810" s="24" t="s">
        <v>5741</v>
      </c>
      <c r="K810" s="24" t="s">
        <v>6682</v>
      </c>
    </row>
    <row r="811" spans="2:11" s="24" customFormat="1" x14ac:dyDescent="0.2">
      <c r="B811" s="24" t="s">
        <v>3745</v>
      </c>
      <c r="C811" s="24" t="s">
        <v>9815</v>
      </c>
      <c r="D811" s="24" t="s">
        <v>6062</v>
      </c>
      <c r="E811" s="24" t="s">
        <v>13040</v>
      </c>
      <c r="H811" s="24" t="s">
        <v>3745</v>
      </c>
      <c r="I811" s="24" t="s">
        <v>9815</v>
      </c>
      <c r="J811" s="24" t="s">
        <v>6062</v>
      </c>
      <c r="K811" s="24" t="s">
        <v>13040</v>
      </c>
    </row>
    <row r="812" spans="2:11" s="24" customFormat="1" x14ac:dyDescent="0.2">
      <c r="B812" s="24" t="s">
        <v>1541</v>
      </c>
      <c r="C812" s="24" t="s">
        <v>2337</v>
      </c>
      <c r="D812" s="24" t="s">
        <v>3988</v>
      </c>
      <c r="E812" s="24" t="s">
        <v>8760</v>
      </c>
      <c r="H812" s="24" t="s">
        <v>1541</v>
      </c>
      <c r="I812" s="24" t="s">
        <v>2337</v>
      </c>
      <c r="J812" s="24" t="s">
        <v>3988</v>
      </c>
      <c r="K812" s="24" t="s">
        <v>8760</v>
      </c>
    </row>
    <row r="813" spans="2:11" s="24" customFormat="1" x14ac:dyDescent="0.2">
      <c r="B813" s="24" t="s">
        <v>4262</v>
      </c>
      <c r="C813" s="24" t="s">
        <v>9984</v>
      </c>
      <c r="D813" s="24" t="s">
        <v>6430</v>
      </c>
      <c r="E813" s="24" t="s">
        <v>4283</v>
      </c>
      <c r="H813" s="24" t="s">
        <v>4262</v>
      </c>
      <c r="I813" s="24" t="s">
        <v>9984</v>
      </c>
      <c r="J813" s="24" t="s">
        <v>6430</v>
      </c>
      <c r="K813" s="24" t="s">
        <v>4283</v>
      </c>
    </row>
    <row r="814" spans="2:11" s="24" customFormat="1" x14ac:dyDescent="0.2">
      <c r="B814" s="24" t="s">
        <v>3996</v>
      </c>
      <c r="C814" s="24" t="s">
        <v>10409</v>
      </c>
      <c r="D814" s="24" t="s">
        <v>10615</v>
      </c>
      <c r="E814" s="24" t="s">
        <v>6590</v>
      </c>
      <c r="H814" s="24" t="s">
        <v>3996</v>
      </c>
      <c r="I814" s="24" t="s">
        <v>10409</v>
      </c>
      <c r="J814" s="24" t="s">
        <v>10615</v>
      </c>
      <c r="K814" s="24" t="s">
        <v>6590</v>
      </c>
    </row>
    <row r="815" spans="2:11" s="24" customFormat="1" x14ac:dyDescent="0.2">
      <c r="B815" s="24" t="s">
        <v>1927</v>
      </c>
      <c r="C815" s="24" t="s">
        <v>8888</v>
      </c>
      <c r="D815" s="24" t="s">
        <v>9207</v>
      </c>
      <c r="E815" s="24" t="s">
        <v>11654</v>
      </c>
      <c r="H815" s="24" t="s">
        <v>1927</v>
      </c>
      <c r="I815" s="24" t="s">
        <v>8888</v>
      </c>
      <c r="J815" s="24" t="s">
        <v>9207</v>
      </c>
      <c r="K815" s="24" t="s">
        <v>11654</v>
      </c>
    </row>
    <row r="816" spans="2:11" s="24" customFormat="1" x14ac:dyDescent="0.2">
      <c r="B816" s="24" t="s">
        <v>1095</v>
      </c>
      <c r="C816" s="24" t="s">
        <v>7556</v>
      </c>
      <c r="D816" s="24" t="s">
        <v>12400</v>
      </c>
      <c r="E816" s="24" t="s">
        <v>9942</v>
      </c>
      <c r="H816" s="24" t="s">
        <v>1095</v>
      </c>
      <c r="I816" s="24" t="s">
        <v>7556</v>
      </c>
      <c r="J816" s="24" t="s">
        <v>12400</v>
      </c>
      <c r="K816" s="24" t="s">
        <v>9942</v>
      </c>
    </row>
    <row r="817" spans="2:11" s="24" customFormat="1" x14ac:dyDescent="0.2">
      <c r="B817" s="24" t="s">
        <v>3694</v>
      </c>
      <c r="C817" s="24" t="s">
        <v>12774</v>
      </c>
      <c r="D817" s="24" t="s">
        <v>18257</v>
      </c>
      <c r="E817" s="24" t="s">
        <v>6904</v>
      </c>
      <c r="H817" s="24" t="s">
        <v>3694</v>
      </c>
      <c r="I817" s="24" t="s">
        <v>12774</v>
      </c>
      <c r="J817" s="24" t="s">
        <v>5648</v>
      </c>
      <c r="K817" s="24" t="s">
        <v>6904</v>
      </c>
    </row>
    <row r="818" spans="2:11" s="24" customFormat="1" x14ac:dyDescent="0.2">
      <c r="B818" s="24" t="s">
        <v>3204</v>
      </c>
      <c r="C818" s="24" t="s">
        <v>11735</v>
      </c>
      <c r="D818" s="24" t="s">
        <v>3193</v>
      </c>
      <c r="E818" s="24" t="s">
        <v>7331</v>
      </c>
      <c r="H818" s="24" t="s">
        <v>3204</v>
      </c>
      <c r="I818" s="24" t="s">
        <v>11735</v>
      </c>
      <c r="J818" s="24" t="s">
        <v>3193</v>
      </c>
      <c r="K818" s="24" t="s">
        <v>7331</v>
      </c>
    </row>
    <row r="819" spans="2:11" s="24" customFormat="1" x14ac:dyDescent="0.2">
      <c r="B819" s="24" t="s">
        <v>2746</v>
      </c>
      <c r="C819" s="24" t="s">
        <v>9362</v>
      </c>
      <c r="D819" s="24" t="s">
        <v>6168</v>
      </c>
      <c r="E819" s="24" t="s">
        <v>8064</v>
      </c>
      <c r="H819" s="24" t="s">
        <v>2746</v>
      </c>
      <c r="I819" s="24" t="s">
        <v>9362</v>
      </c>
      <c r="J819" s="24" t="s">
        <v>6168</v>
      </c>
      <c r="K819" s="24" t="s">
        <v>8064</v>
      </c>
    </row>
    <row r="820" spans="2:11" s="24" customFormat="1" x14ac:dyDescent="0.2">
      <c r="B820" s="24" t="s">
        <v>14939</v>
      </c>
      <c r="C820" s="24" t="s">
        <v>8523</v>
      </c>
      <c r="D820" s="24" t="s">
        <v>2385</v>
      </c>
      <c r="E820" s="24" t="s">
        <v>7566</v>
      </c>
      <c r="H820" s="24" t="s">
        <v>2725</v>
      </c>
      <c r="I820" s="24" t="s">
        <v>8523</v>
      </c>
      <c r="J820" s="24" t="s">
        <v>6850</v>
      </c>
      <c r="K820" s="24" t="s">
        <v>7566</v>
      </c>
    </row>
    <row r="821" spans="2:11" s="24" customFormat="1" x14ac:dyDescent="0.2">
      <c r="B821" s="24" t="s">
        <v>2099</v>
      </c>
      <c r="C821" s="24" t="s">
        <v>6035</v>
      </c>
      <c r="D821" s="24" t="s">
        <v>12567</v>
      </c>
      <c r="E821" s="24" t="s">
        <v>8191</v>
      </c>
      <c r="H821" s="24" t="s">
        <v>2099</v>
      </c>
      <c r="I821" s="24" t="s">
        <v>6035</v>
      </c>
      <c r="J821" s="24" t="s">
        <v>12567</v>
      </c>
      <c r="K821" s="24" t="s">
        <v>8191</v>
      </c>
    </row>
    <row r="822" spans="2:11" s="24" customFormat="1" x14ac:dyDescent="0.2">
      <c r="B822" s="24" t="s">
        <v>4408</v>
      </c>
      <c r="C822" s="24" t="s">
        <v>6988</v>
      </c>
      <c r="D822" s="24" t="s">
        <v>13870</v>
      </c>
      <c r="E822" s="24" t="s">
        <v>12310</v>
      </c>
      <c r="H822" s="24" t="s">
        <v>4408</v>
      </c>
      <c r="I822" s="24" t="s">
        <v>6988</v>
      </c>
      <c r="J822" s="24" t="s">
        <v>5195</v>
      </c>
      <c r="K822" s="24" t="s">
        <v>12310</v>
      </c>
    </row>
    <row r="823" spans="2:11" s="24" customFormat="1" x14ac:dyDescent="0.2">
      <c r="B823" s="24" t="s">
        <v>3196</v>
      </c>
      <c r="C823" s="24" t="s">
        <v>12640</v>
      </c>
      <c r="D823" s="24" t="s">
        <v>6568</v>
      </c>
      <c r="E823" s="24" t="s">
        <v>11006</v>
      </c>
      <c r="H823" s="24" t="s">
        <v>3196</v>
      </c>
      <c r="I823" s="24" t="s">
        <v>12640</v>
      </c>
      <c r="J823" s="24" t="s">
        <v>6568</v>
      </c>
      <c r="K823" s="24" t="s">
        <v>11006</v>
      </c>
    </row>
    <row r="824" spans="2:11" s="24" customFormat="1" x14ac:dyDescent="0.2">
      <c r="B824" s="24" t="s">
        <v>3360</v>
      </c>
      <c r="C824" s="24" t="s">
        <v>6819</v>
      </c>
      <c r="D824" s="24" t="s">
        <v>5169</v>
      </c>
      <c r="E824" s="24" t="s">
        <v>8334</v>
      </c>
      <c r="H824" s="24" t="s">
        <v>3360</v>
      </c>
      <c r="I824" s="24" t="s">
        <v>6819</v>
      </c>
      <c r="J824" s="24" t="s">
        <v>5169</v>
      </c>
      <c r="K824" s="24" t="s">
        <v>8334</v>
      </c>
    </row>
    <row r="825" spans="2:11" s="24" customFormat="1" x14ac:dyDescent="0.2">
      <c r="B825" s="24" t="s">
        <v>3067</v>
      </c>
      <c r="C825" s="24" t="s">
        <v>4885</v>
      </c>
      <c r="D825" s="24" t="s">
        <v>726</v>
      </c>
      <c r="E825" s="24" t="s">
        <v>10198</v>
      </c>
      <c r="H825" s="24" t="s">
        <v>3067</v>
      </c>
      <c r="I825" s="24" t="s">
        <v>4885</v>
      </c>
      <c r="J825" s="24" t="s">
        <v>726</v>
      </c>
      <c r="K825" s="24" t="s">
        <v>10198</v>
      </c>
    </row>
    <row r="826" spans="2:11" s="24" customFormat="1" x14ac:dyDescent="0.2">
      <c r="B826" s="24" t="s">
        <v>1599</v>
      </c>
      <c r="C826" s="24" t="s">
        <v>10300</v>
      </c>
      <c r="D826" s="24" t="s">
        <v>8134</v>
      </c>
      <c r="E826" s="24" t="s">
        <v>8488</v>
      </c>
      <c r="H826" s="24" t="s">
        <v>1599</v>
      </c>
      <c r="I826" s="24" t="s">
        <v>10300</v>
      </c>
      <c r="J826" s="24" t="s">
        <v>8134</v>
      </c>
      <c r="K826" s="24" t="s">
        <v>8488</v>
      </c>
    </row>
    <row r="827" spans="2:11" s="24" customFormat="1" x14ac:dyDescent="0.2">
      <c r="B827" s="24" t="s">
        <v>3785</v>
      </c>
      <c r="C827" s="24" t="s">
        <v>7144</v>
      </c>
      <c r="D827" s="24" t="s">
        <v>9920</v>
      </c>
      <c r="E827" s="24" t="s">
        <v>11998</v>
      </c>
      <c r="H827" s="24" t="s">
        <v>3785</v>
      </c>
      <c r="I827" s="24" t="s">
        <v>7144</v>
      </c>
      <c r="J827" s="24" t="s">
        <v>9920</v>
      </c>
      <c r="K827" s="24" t="s">
        <v>11998</v>
      </c>
    </row>
    <row r="828" spans="2:11" s="24" customFormat="1" x14ac:dyDescent="0.2">
      <c r="B828" s="24" t="s">
        <v>3108</v>
      </c>
      <c r="C828" s="24" t="s">
        <v>1564</v>
      </c>
      <c r="D828" s="24" t="s">
        <v>7367</v>
      </c>
      <c r="E828" s="24" t="s">
        <v>290</v>
      </c>
      <c r="H828" s="24" t="s">
        <v>3108</v>
      </c>
      <c r="I828" s="24" t="s">
        <v>1564</v>
      </c>
      <c r="J828" s="24" t="s">
        <v>7367</v>
      </c>
      <c r="K828" s="24" t="s">
        <v>290</v>
      </c>
    </row>
    <row r="829" spans="2:11" s="24" customFormat="1" x14ac:dyDescent="0.2">
      <c r="B829" s="24" t="s">
        <v>4854</v>
      </c>
      <c r="C829" s="24" t="s">
        <v>3392</v>
      </c>
      <c r="D829" s="24" t="s">
        <v>6117</v>
      </c>
      <c r="E829" s="24" t="s">
        <v>18065</v>
      </c>
      <c r="H829" s="24" t="s">
        <v>4854</v>
      </c>
      <c r="I829" s="24" t="s">
        <v>3392</v>
      </c>
      <c r="J829" s="24" t="s">
        <v>6117</v>
      </c>
      <c r="K829" s="24" t="s">
        <v>10142</v>
      </c>
    </row>
    <row r="830" spans="2:11" s="24" customFormat="1" x14ac:dyDescent="0.2">
      <c r="B830" s="24" t="s">
        <v>5062</v>
      </c>
      <c r="C830" s="24" t="s">
        <v>11903</v>
      </c>
      <c r="D830" s="24" t="s">
        <v>10062</v>
      </c>
      <c r="E830" s="24" t="s">
        <v>6252</v>
      </c>
      <c r="H830" s="24" t="s">
        <v>5062</v>
      </c>
      <c r="I830" s="24" t="s">
        <v>11903</v>
      </c>
      <c r="J830" s="24" t="s">
        <v>10062</v>
      </c>
      <c r="K830" s="24" t="s">
        <v>6252</v>
      </c>
    </row>
    <row r="831" spans="2:11" s="24" customFormat="1" x14ac:dyDescent="0.2">
      <c r="B831" s="24" t="s">
        <v>4844</v>
      </c>
      <c r="C831" s="24" t="s">
        <v>12827</v>
      </c>
      <c r="D831" s="24" t="s">
        <v>6395</v>
      </c>
      <c r="E831" s="24" t="s">
        <v>11385</v>
      </c>
      <c r="H831" s="24" t="s">
        <v>4844</v>
      </c>
      <c r="I831" s="24" t="s">
        <v>12827</v>
      </c>
      <c r="J831" s="24" t="s">
        <v>6395</v>
      </c>
      <c r="K831" s="24" t="s">
        <v>11385</v>
      </c>
    </row>
    <row r="832" spans="2:11" s="24" customFormat="1" x14ac:dyDescent="0.2">
      <c r="B832" s="24" t="s">
        <v>2528</v>
      </c>
      <c r="C832" s="24" t="s">
        <v>17543</v>
      </c>
      <c r="D832" s="24" t="s">
        <v>12164</v>
      </c>
      <c r="E832" s="24" t="s">
        <v>9684</v>
      </c>
      <c r="H832" s="24" t="s">
        <v>2528</v>
      </c>
      <c r="I832" s="24" t="s">
        <v>9323</v>
      </c>
      <c r="J832" s="24" t="s">
        <v>12164</v>
      </c>
      <c r="K832" s="24" t="s">
        <v>9684</v>
      </c>
    </row>
    <row r="833" spans="2:11" s="24" customFormat="1" x14ac:dyDescent="0.2">
      <c r="B833" s="24" t="s">
        <v>3392</v>
      </c>
      <c r="C833" s="24" t="s">
        <v>3813</v>
      </c>
      <c r="D833" s="24" t="s">
        <v>13519</v>
      </c>
      <c r="E833" s="24" t="s">
        <v>7365</v>
      </c>
      <c r="H833" s="24" t="s">
        <v>3392</v>
      </c>
      <c r="I833" s="24" t="s">
        <v>3813</v>
      </c>
      <c r="J833" s="24" t="s">
        <v>5907</v>
      </c>
      <c r="K833" s="24" t="s">
        <v>7365</v>
      </c>
    </row>
    <row r="834" spans="2:11" s="24" customFormat="1" x14ac:dyDescent="0.2">
      <c r="B834" s="24" t="s">
        <v>2990</v>
      </c>
      <c r="C834" s="24" t="s">
        <v>11960</v>
      </c>
      <c r="D834" s="24" t="s">
        <v>7872</v>
      </c>
      <c r="E834" s="24" t="s">
        <v>4082</v>
      </c>
      <c r="H834" s="24" t="s">
        <v>2990</v>
      </c>
      <c r="I834" s="24" t="s">
        <v>11960</v>
      </c>
      <c r="J834" s="24" t="s">
        <v>7872</v>
      </c>
      <c r="K834" s="24" t="s">
        <v>4082</v>
      </c>
    </row>
    <row r="835" spans="2:11" s="24" customFormat="1" x14ac:dyDescent="0.2">
      <c r="B835" s="24" t="s">
        <v>4060</v>
      </c>
      <c r="C835" s="24" t="s">
        <v>6085</v>
      </c>
      <c r="D835" s="24" t="s">
        <v>8622</v>
      </c>
      <c r="E835" s="24" t="s">
        <v>10113</v>
      </c>
      <c r="H835" s="24" t="s">
        <v>4060</v>
      </c>
      <c r="I835" s="24" t="s">
        <v>6085</v>
      </c>
      <c r="J835" s="24" t="s">
        <v>8622</v>
      </c>
      <c r="K835" s="24" t="s">
        <v>10113</v>
      </c>
    </row>
    <row r="836" spans="2:11" s="24" customFormat="1" x14ac:dyDescent="0.2">
      <c r="B836" s="24" t="s">
        <v>2939</v>
      </c>
      <c r="C836" s="24" t="s">
        <v>2410</v>
      </c>
      <c r="D836" s="24" t="s">
        <v>9764</v>
      </c>
      <c r="E836" s="24" t="s">
        <v>11557</v>
      </c>
      <c r="H836" s="24" t="s">
        <v>2939</v>
      </c>
      <c r="I836" s="24" t="s">
        <v>2410</v>
      </c>
      <c r="J836" s="24" t="s">
        <v>9764</v>
      </c>
      <c r="K836" s="24" t="s">
        <v>11557</v>
      </c>
    </row>
    <row r="837" spans="2:11" s="24" customFormat="1" x14ac:dyDescent="0.2">
      <c r="B837" s="24" t="s">
        <v>1676</v>
      </c>
      <c r="C837" s="24" t="s">
        <v>10982</v>
      </c>
      <c r="D837" s="24" t="s">
        <v>2311</v>
      </c>
      <c r="E837" s="24" t="s">
        <v>12202</v>
      </c>
      <c r="H837" s="24" t="s">
        <v>1676</v>
      </c>
      <c r="I837" s="24" t="s">
        <v>10982</v>
      </c>
      <c r="J837" s="24" t="s">
        <v>2311</v>
      </c>
      <c r="K837" s="24" t="s">
        <v>12202</v>
      </c>
    </row>
    <row r="838" spans="2:11" s="24" customFormat="1" x14ac:dyDescent="0.2">
      <c r="B838" s="24" t="s">
        <v>2036</v>
      </c>
      <c r="C838" s="24" t="s">
        <v>4844</v>
      </c>
      <c r="D838" s="24" t="s">
        <v>5302</v>
      </c>
      <c r="E838" s="24" t="s">
        <v>11786</v>
      </c>
      <c r="H838" s="24" t="s">
        <v>2036</v>
      </c>
      <c r="I838" s="24" t="s">
        <v>4844</v>
      </c>
      <c r="J838" s="24" t="s">
        <v>5302</v>
      </c>
      <c r="K838" s="24" t="s">
        <v>11786</v>
      </c>
    </row>
    <row r="839" spans="2:11" s="24" customFormat="1" x14ac:dyDescent="0.2">
      <c r="B839" s="24" t="s">
        <v>18430</v>
      </c>
      <c r="C839" s="24" t="s">
        <v>12133</v>
      </c>
      <c r="D839" s="24" t="s">
        <v>16222</v>
      </c>
      <c r="E839" s="24" t="s">
        <v>16976</v>
      </c>
      <c r="H839" s="24" t="s">
        <v>3089</v>
      </c>
      <c r="I839" s="24" t="s">
        <v>12133</v>
      </c>
      <c r="J839" s="24" t="s">
        <v>1613</v>
      </c>
      <c r="K839" s="24" t="s">
        <v>3873</v>
      </c>
    </row>
    <row r="840" spans="2:11" s="24" customFormat="1" x14ac:dyDescent="0.2">
      <c r="B840" s="24" t="s">
        <v>2806</v>
      </c>
      <c r="C840" s="24" t="s">
        <v>11658</v>
      </c>
      <c r="D840" s="24" t="s">
        <v>13279</v>
      </c>
      <c r="E840" s="24" t="s">
        <v>11</v>
      </c>
      <c r="H840" s="24" t="s">
        <v>2806</v>
      </c>
      <c r="I840" s="24" t="s">
        <v>11658</v>
      </c>
      <c r="J840" s="24" t="s">
        <v>2473</v>
      </c>
      <c r="K840" s="24" t="s">
        <v>11</v>
      </c>
    </row>
    <row r="841" spans="2:11" s="24" customFormat="1" x14ac:dyDescent="0.2">
      <c r="B841" s="24" t="s">
        <v>1652</v>
      </c>
      <c r="C841" s="24" t="s">
        <v>20335</v>
      </c>
      <c r="D841" s="24" t="s">
        <v>6368</v>
      </c>
      <c r="E841" s="24" t="s">
        <v>1509</v>
      </c>
      <c r="H841" s="24" t="s">
        <v>1652</v>
      </c>
      <c r="I841" s="24" t="s">
        <v>7250</v>
      </c>
      <c r="J841" s="24" t="s">
        <v>6368</v>
      </c>
      <c r="K841" s="24" t="s">
        <v>1509</v>
      </c>
    </row>
    <row r="842" spans="2:11" s="24" customFormat="1" x14ac:dyDescent="0.2">
      <c r="B842" s="24" t="s">
        <v>786</v>
      </c>
      <c r="C842" s="24" t="s">
        <v>11976</v>
      </c>
      <c r="D842" s="24" t="s">
        <v>8836</v>
      </c>
      <c r="E842" s="24" t="s">
        <v>5076</v>
      </c>
      <c r="H842" s="24" t="s">
        <v>786</v>
      </c>
      <c r="I842" s="24" t="s">
        <v>11976</v>
      </c>
      <c r="J842" s="24" t="s">
        <v>8836</v>
      </c>
      <c r="K842" s="24" t="s">
        <v>5076</v>
      </c>
    </row>
    <row r="843" spans="2:11" s="24" customFormat="1" x14ac:dyDescent="0.2">
      <c r="B843" s="24" t="s">
        <v>5100</v>
      </c>
      <c r="C843" s="24" t="s">
        <v>8576</v>
      </c>
      <c r="D843" s="24" t="s">
        <v>9539</v>
      </c>
      <c r="E843" s="24" t="s">
        <v>16982</v>
      </c>
      <c r="H843" s="24" t="s">
        <v>5100</v>
      </c>
      <c r="I843" s="24" t="s">
        <v>8576</v>
      </c>
      <c r="J843" s="24" t="s">
        <v>9539</v>
      </c>
      <c r="K843" s="24" t="s">
        <v>1861</v>
      </c>
    </row>
    <row r="844" spans="2:11" s="24" customFormat="1" x14ac:dyDescent="0.2">
      <c r="B844" s="24" t="s">
        <v>912</v>
      </c>
      <c r="C844" s="24" t="s">
        <v>10772</v>
      </c>
      <c r="D844" s="24" t="s">
        <v>12630</v>
      </c>
      <c r="E844" s="24" t="s">
        <v>467</v>
      </c>
      <c r="H844" s="24" t="s">
        <v>912</v>
      </c>
      <c r="I844" s="24" t="s">
        <v>10772</v>
      </c>
      <c r="J844" s="24" t="s">
        <v>12630</v>
      </c>
      <c r="K844" s="24" t="s">
        <v>467</v>
      </c>
    </row>
    <row r="845" spans="2:11" s="24" customFormat="1" x14ac:dyDescent="0.2">
      <c r="B845" s="24" t="s">
        <v>2390</v>
      </c>
      <c r="C845" s="24" t="s">
        <v>11834</v>
      </c>
      <c r="D845" s="24" t="s">
        <v>6344</v>
      </c>
      <c r="E845" s="24" t="s">
        <v>12214</v>
      </c>
      <c r="H845" s="24" t="s">
        <v>2390</v>
      </c>
      <c r="I845" s="24" t="s">
        <v>11834</v>
      </c>
      <c r="J845" s="24" t="s">
        <v>6344</v>
      </c>
      <c r="K845" s="24" t="s">
        <v>12214</v>
      </c>
    </row>
    <row r="846" spans="2:11" s="24" customFormat="1" x14ac:dyDescent="0.2">
      <c r="B846" s="24" t="s">
        <v>945</v>
      </c>
      <c r="C846" s="24" t="s">
        <v>11133</v>
      </c>
      <c r="D846" s="24" t="s">
        <v>10587</v>
      </c>
      <c r="E846" s="24" t="s">
        <v>1160</v>
      </c>
      <c r="H846" s="24" t="s">
        <v>945</v>
      </c>
      <c r="I846" s="24" t="s">
        <v>11133</v>
      </c>
      <c r="J846" s="24" t="s">
        <v>10587</v>
      </c>
      <c r="K846" s="24" t="s">
        <v>1160</v>
      </c>
    </row>
    <row r="847" spans="2:11" s="24" customFormat="1" x14ac:dyDescent="0.2">
      <c r="B847" s="24" t="s">
        <v>19560</v>
      </c>
      <c r="C847" s="24" t="s">
        <v>9808</v>
      </c>
      <c r="D847" s="24" t="s">
        <v>5127</v>
      </c>
      <c r="E847" s="75" t="s">
        <v>13443</v>
      </c>
      <c r="H847" s="24" t="s">
        <v>2052</v>
      </c>
      <c r="I847" s="24" t="s">
        <v>9808</v>
      </c>
      <c r="J847" s="24" t="s">
        <v>5127</v>
      </c>
      <c r="K847" s="75" t="s">
        <v>13443</v>
      </c>
    </row>
    <row r="848" spans="2:11" s="24" customFormat="1" x14ac:dyDescent="0.2">
      <c r="B848" s="24" t="s">
        <v>18999</v>
      </c>
      <c r="C848" s="24" t="s">
        <v>661</v>
      </c>
      <c r="D848" s="24" t="s">
        <v>11652</v>
      </c>
      <c r="H848" s="24" t="s">
        <v>1316</v>
      </c>
      <c r="I848" s="24" t="s">
        <v>661</v>
      </c>
      <c r="J848" s="24" t="s">
        <v>11652</v>
      </c>
    </row>
    <row r="849" spans="2:10" s="24" customFormat="1" x14ac:dyDescent="0.2">
      <c r="B849" s="24" t="s">
        <v>4171</v>
      </c>
      <c r="C849" s="24" t="s">
        <v>10921</v>
      </c>
      <c r="D849" s="24" t="s">
        <v>19749</v>
      </c>
      <c r="H849" s="24" t="s">
        <v>4171</v>
      </c>
      <c r="I849" s="24" t="s">
        <v>10921</v>
      </c>
      <c r="J849" s="24" t="s">
        <v>1747</v>
      </c>
    </row>
    <row r="850" spans="2:10" s="24" customFormat="1" x14ac:dyDescent="0.2">
      <c r="B850" s="24" t="s">
        <v>1202</v>
      </c>
      <c r="C850" s="24" t="s">
        <v>16099</v>
      </c>
      <c r="D850" s="24" t="s">
        <v>1785</v>
      </c>
      <c r="H850" s="24" t="s">
        <v>1202</v>
      </c>
      <c r="I850" s="24" t="s">
        <v>9177</v>
      </c>
      <c r="J850" s="24" t="s">
        <v>1785</v>
      </c>
    </row>
    <row r="851" spans="2:10" s="24" customFormat="1" x14ac:dyDescent="0.2">
      <c r="B851" s="24" t="s">
        <v>3949</v>
      </c>
      <c r="C851" s="24" t="s">
        <v>8886</v>
      </c>
      <c r="D851" s="24" t="s">
        <v>5735</v>
      </c>
      <c r="H851" s="24" t="s">
        <v>3949</v>
      </c>
      <c r="I851" s="24" t="s">
        <v>8886</v>
      </c>
      <c r="J851" s="24" t="s">
        <v>5735</v>
      </c>
    </row>
    <row r="852" spans="2:10" s="24" customFormat="1" x14ac:dyDescent="0.2">
      <c r="B852" s="24" t="s">
        <v>2430</v>
      </c>
      <c r="C852" s="24" t="s">
        <v>8154</v>
      </c>
      <c r="D852" s="24" t="s">
        <v>7046</v>
      </c>
      <c r="H852" s="24" t="s">
        <v>2430</v>
      </c>
      <c r="I852" s="24" t="s">
        <v>8154</v>
      </c>
      <c r="J852" s="24" t="s">
        <v>7046</v>
      </c>
    </row>
    <row r="853" spans="2:10" s="24" customFormat="1" x14ac:dyDescent="0.2">
      <c r="B853" s="24" t="s">
        <v>4835</v>
      </c>
      <c r="C853" s="24" t="s">
        <v>7930</v>
      </c>
      <c r="D853" s="24" t="s">
        <v>13905</v>
      </c>
      <c r="H853" s="24" t="s">
        <v>4835</v>
      </c>
      <c r="I853" s="24" t="s">
        <v>7930</v>
      </c>
      <c r="J853" s="24" t="s">
        <v>6331</v>
      </c>
    </row>
    <row r="854" spans="2:10" s="24" customFormat="1" x14ac:dyDescent="0.2">
      <c r="B854" s="24" t="s">
        <v>1981</v>
      </c>
      <c r="C854" s="24" t="s">
        <v>10662</v>
      </c>
      <c r="D854" s="24" t="s">
        <v>2126</v>
      </c>
      <c r="H854" s="24" t="s">
        <v>1981</v>
      </c>
      <c r="I854" s="24" t="s">
        <v>10662</v>
      </c>
      <c r="J854" s="24" t="s">
        <v>2126</v>
      </c>
    </row>
    <row r="855" spans="2:10" s="24" customFormat="1" x14ac:dyDescent="0.2">
      <c r="B855" s="24" t="s">
        <v>3462</v>
      </c>
      <c r="C855" s="24" t="s">
        <v>8517</v>
      </c>
      <c r="D855" s="24" t="s">
        <v>7944</v>
      </c>
      <c r="H855" s="24" t="s">
        <v>3462</v>
      </c>
      <c r="I855" s="24" t="s">
        <v>8517</v>
      </c>
      <c r="J855" s="24" t="s">
        <v>7944</v>
      </c>
    </row>
    <row r="856" spans="2:10" s="24" customFormat="1" x14ac:dyDescent="0.2">
      <c r="B856" s="24" t="s">
        <v>1132</v>
      </c>
      <c r="C856" s="24" t="s">
        <v>5491</v>
      </c>
      <c r="D856" s="24" t="s">
        <v>738</v>
      </c>
      <c r="H856" s="24" t="s">
        <v>1132</v>
      </c>
      <c r="I856" s="24" t="s">
        <v>5491</v>
      </c>
      <c r="J856" s="24" t="s">
        <v>738</v>
      </c>
    </row>
    <row r="857" spans="2:10" s="24" customFormat="1" x14ac:dyDescent="0.2">
      <c r="B857" s="24" t="s">
        <v>4109</v>
      </c>
      <c r="C857" s="24" t="s">
        <v>11660</v>
      </c>
      <c r="D857" s="24" t="s">
        <v>5374</v>
      </c>
      <c r="H857" s="24" t="s">
        <v>4109</v>
      </c>
      <c r="I857" s="24" t="s">
        <v>11660</v>
      </c>
      <c r="J857" s="24" t="s">
        <v>5374</v>
      </c>
    </row>
    <row r="858" spans="2:10" s="24" customFormat="1" x14ac:dyDescent="0.2">
      <c r="B858" s="24" t="s">
        <v>596</v>
      </c>
      <c r="C858" s="24" t="s">
        <v>11107</v>
      </c>
      <c r="D858" s="24" t="s">
        <v>6724</v>
      </c>
      <c r="H858" s="24" t="s">
        <v>596</v>
      </c>
      <c r="I858" s="24" t="s">
        <v>11107</v>
      </c>
      <c r="J858" s="24" t="s">
        <v>6724</v>
      </c>
    </row>
    <row r="859" spans="2:10" s="24" customFormat="1" x14ac:dyDescent="0.2">
      <c r="B859" s="24" t="s">
        <v>3847</v>
      </c>
      <c r="C859" s="24" t="s">
        <v>9497</v>
      </c>
      <c r="D859" s="24" t="s">
        <v>11266</v>
      </c>
      <c r="H859" s="24" t="s">
        <v>3847</v>
      </c>
      <c r="I859" s="24" t="s">
        <v>9497</v>
      </c>
      <c r="J859" s="24" t="s">
        <v>11266</v>
      </c>
    </row>
    <row r="860" spans="2:10" s="24" customFormat="1" x14ac:dyDescent="0.2">
      <c r="B860" s="24" t="s">
        <v>1975</v>
      </c>
      <c r="C860" s="24" t="s">
        <v>12318</v>
      </c>
      <c r="D860" s="24" t="s">
        <v>6019</v>
      </c>
      <c r="H860" s="24" t="s">
        <v>1975</v>
      </c>
      <c r="I860" s="24" t="s">
        <v>12318</v>
      </c>
      <c r="J860" s="24" t="s">
        <v>6019</v>
      </c>
    </row>
    <row r="861" spans="2:10" s="24" customFormat="1" x14ac:dyDescent="0.2">
      <c r="B861" s="24" t="s">
        <v>1448</v>
      </c>
      <c r="C861" s="24" t="s">
        <v>4087</v>
      </c>
      <c r="D861" s="24" t="s">
        <v>14939</v>
      </c>
      <c r="H861" s="24" t="s">
        <v>1448</v>
      </c>
      <c r="I861" s="24" t="s">
        <v>4087</v>
      </c>
      <c r="J861" s="24" t="s">
        <v>2725</v>
      </c>
    </row>
    <row r="862" spans="2:10" s="24" customFormat="1" x14ac:dyDescent="0.2">
      <c r="B862" s="24" t="s">
        <v>2300</v>
      </c>
      <c r="C862" s="24" t="s">
        <v>9896</v>
      </c>
      <c r="D862" s="24" t="s">
        <v>475</v>
      </c>
      <c r="H862" s="24" t="s">
        <v>2300</v>
      </c>
      <c r="I862" s="24" t="s">
        <v>9896</v>
      </c>
      <c r="J862" s="24" t="s">
        <v>475</v>
      </c>
    </row>
    <row r="863" spans="2:10" s="24" customFormat="1" x14ac:dyDescent="0.2">
      <c r="B863" s="24" t="s">
        <v>2124</v>
      </c>
      <c r="C863" s="24" t="s">
        <v>12212</v>
      </c>
      <c r="D863" s="24" t="s">
        <v>7717</v>
      </c>
      <c r="H863" s="24" t="s">
        <v>2124</v>
      </c>
      <c r="I863" s="24" t="s">
        <v>12212</v>
      </c>
      <c r="J863" s="24" t="s">
        <v>7717</v>
      </c>
    </row>
    <row r="864" spans="2:10" s="24" customFormat="1" x14ac:dyDescent="0.2">
      <c r="B864" s="24" t="s">
        <v>1696</v>
      </c>
      <c r="C864" s="24" t="s">
        <v>10072</v>
      </c>
      <c r="D864" s="24" t="s">
        <v>10648</v>
      </c>
      <c r="H864" s="24" t="s">
        <v>1696</v>
      </c>
      <c r="I864" s="24" t="s">
        <v>10072</v>
      </c>
      <c r="J864" s="24" t="s">
        <v>10648</v>
      </c>
    </row>
    <row r="865" spans="2:10" s="24" customFormat="1" x14ac:dyDescent="0.2">
      <c r="B865" s="24" t="s">
        <v>1478</v>
      </c>
      <c r="C865" s="24" t="s">
        <v>12216</v>
      </c>
      <c r="D865" s="24" t="s">
        <v>2684</v>
      </c>
      <c r="H865" s="24" t="s">
        <v>1478</v>
      </c>
      <c r="I865" s="24" t="s">
        <v>12216</v>
      </c>
      <c r="J865" s="24" t="s">
        <v>2684</v>
      </c>
    </row>
    <row r="866" spans="2:10" s="24" customFormat="1" x14ac:dyDescent="0.2">
      <c r="B866" s="24" t="s">
        <v>2465</v>
      </c>
      <c r="C866" s="24" t="s">
        <v>11884</v>
      </c>
      <c r="D866" s="24" t="s">
        <v>9725</v>
      </c>
      <c r="H866" s="24" t="s">
        <v>2465</v>
      </c>
      <c r="I866" s="24" t="s">
        <v>11884</v>
      </c>
      <c r="J866" s="24" t="s">
        <v>9725</v>
      </c>
    </row>
    <row r="867" spans="2:10" s="24" customFormat="1" x14ac:dyDescent="0.2">
      <c r="B867" s="24" t="s">
        <v>13279</v>
      </c>
      <c r="C867" s="24" t="s">
        <v>3295</v>
      </c>
      <c r="D867" s="24" t="s">
        <v>1833</v>
      </c>
      <c r="H867" s="24" t="s">
        <v>2473</v>
      </c>
      <c r="I867" s="24" t="s">
        <v>3295</v>
      </c>
      <c r="J867" s="24" t="s">
        <v>1833</v>
      </c>
    </row>
    <row r="868" spans="2:10" s="24" customFormat="1" x14ac:dyDescent="0.2">
      <c r="B868" s="24" t="s">
        <v>2101</v>
      </c>
      <c r="C868" s="24" t="s">
        <v>12485</v>
      </c>
      <c r="D868" s="24" t="s">
        <v>9189</v>
      </c>
      <c r="H868" s="24" t="s">
        <v>2101</v>
      </c>
      <c r="I868" s="24" t="s">
        <v>12485</v>
      </c>
      <c r="J868" s="24" t="s">
        <v>9189</v>
      </c>
    </row>
    <row r="869" spans="2:10" s="24" customFormat="1" x14ac:dyDescent="0.2">
      <c r="B869" s="24" t="s">
        <v>1863</v>
      </c>
      <c r="C869" s="24" t="s">
        <v>6675</v>
      </c>
      <c r="D869" s="24" t="s">
        <v>6008</v>
      </c>
      <c r="H869" s="24" t="s">
        <v>1863</v>
      </c>
      <c r="I869" s="24" t="s">
        <v>6675</v>
      </c>
      <c r="J869" s="24" t="s">
        <v>6008</v>
      </c>
    </row>
    <row r="870" spans="2:10" s="24" customFormat="1" x14ac:dyDescent="0.2">
      <c r="B870" s="24" t="s">
        <v>1956</v>
      </c>
      <c r="C870" s="24" t="s">
        <v>7440</v>
      </c>
      <c r="D870" s="24" t="s">
        <v>6899</v>
      </c>
      <c r="H870" s="24" t="s">
        <v>1956</v>
      </c>
      <c r="I870" s="24" t="s">
        <v>7440</v>
      </c>
      <c r="J870" s="24" t="s">
        <v>6899</v>
      </c>
    </row>
    <row r="871" spans="2:10" s="24" customFormat="1" x14ac:dyDescent="0.2">
      <c r="B871" s="24" t="s">
        <v>1833</v>
      </c>
      <c r="C871" s="24" t="s">
        <v>20766</v>
      </c>
      <c r="D871" s="24" t="s">
        <v>2723</v>
      </c>
      <c r="H871" s="24" t="s">
        <v>1833</v>
      </c>
      <c r="I871" s="24" t="s">
        <v>8054</v>
      </c>
      <c r="J871" s="24" t="s">
        <v>2723</v>
      </c>
    </row>
    <row r="872" spans="2:10" s="24" customFormat="1" x14ac:dyDescent="0.2">
      <c r="B872" s="24" t="s">
        <v>3100</v>
      </c>
      <c r="C872" s="24" t="s">
        <v>15972</v>
      </c>
      <c r="D872" s="24" t="s">
        <v>2455</v>
      </c>
      <c r="H872" s="24" t="s">
        <v>3100</v>
      </c>
      <c r="I872" s="24" t="s">
        <v>11432</v>
      </c>
      <c r="J872" s="24" t="s">
        <v>2455</v>
      </c>
    </row>
    <row r="873" spans="2:10" s="24" customFormat="1" x14ac:dyDescent="0.2">
      <c r="B873" s="24" t="s">
        <v>3941</v>
      </c>
      <c r="C873" s="24" t="s">
        <v>10874</v>
      </c>
      <c r="D873" s="24" t="s">
        <v>11941</v>
      </c>
      <c r="H873" s="24" t="s">
        <v>3941</v>
      </c>
      <c r="I873" s="24" t="s">
        <v>10874</v>
      </c>
      <c r="J873" s="24" t="s">
        <v>11941</v>
      </c>
    </row>
    <row r="874" spans="2:10" s="24" customFormat="1" x14ac:dyDescent="0.2">
      <c r="B874" s="24" t="s">
        <v>13322</v>
      </c>
      <c r="C874" s="24" t="s">
        <v>8312</v>
      </c>
      <c r="D874" s="24" t="s">
        <v>5366</v>
      </c>
      <c r="H874" s="24" t="s">
        <v>3002</v>
      </c>
      <c r="I874" s="24" t="s">
        <v>8312</v>
      </c>
      <c r="J874" s="24" t="s">
        <v>5366</v>
      </c>
    </row>
    <row r="875" spans="2:10" s="24" customFormat="1" x14ac:dyDescent="0.2">
      <c r="B875" s="24" t="s">
        <v>3537</v>
      </c>
      <c r="C875" s="24" t="s">
        <v>3827</v>
      </c>
      <c r="D875" s="24" t="s">
        <v>16903</v>
      </c>
      <c r="H875" s="24" t="s">
        <v>3537</v>
      </c>
      <c r="I875" s="24" t="s">
        <v>3827</v>
      </c>
      <c r="J875" s="24" t="s">
        <v>1012</v>
      </c>
    </row>
    <row r="876" spans="2:10" s="24" customFormat="1" x14ac:dyDescent="0.2">
      <c r="B876" s="24" t="s">
        <v>4783</v>
      </c>
      <c r="C876" s="24" t="s">
        <v>11918</v>
      </c>
      <c r="D876" s="24" t="s">
        <v>2145</v>
      </c>
      <c r="H876" s="24" t="s">
        <v>4783</v>
      </c>
      <c r="I876" s="24" t="s">
        <v>11918</v>
      </c>
      <c r="J876" s="24" t="s">
        <v>2145</v>
      </c>
    </row>
    <row r="877" spans="2:10" s="24" customFormat="1" x14ac:dyDescent="0.2">
      <c r="B877" s="24" t="s">
        <v>2404</v>
      </c>
      <c r="C877" s="24" t="s">
        <v>8231</v>
      </c>
      <c r="D877" s="24" t="s">
        <v>5881</v>
      </c>
      <c r="H877" s="24" t="s">
        <v>2404</v>
      </c>
      <c r="I877" s="24" t="s">
        <v>8231</v>
      </c>
      <c r="J877" s="24" t="s">
        <v>5881</v>
      </c>
    </row>
    <row r="878" spans="2:10" s="24" customFormat="1" x14ac:dyDescent="0.2">
      <c r="B878" s="24" t="s">
        <v>2372</v>
      </c>
      <c r="C878" s="24" t="s">
        <v>10161</v>
      </c>
      <c r="D878" s="24" t="s">
        <v>100</v>
      </c>
      <c r="H878" s="24" t="s">
        <v>2372</v>
      </c>
      <c r="I878" s="24" t="s">
        <v>10161</v>
      </c>
      <c r="J878" s="24" t="s">
        <v>100</v>
      </c>
    </row>
    <row r="879" spans="2:10" s="24" customFormat="1" x14ac:dyDescent="0.2">
      <c r="B879" s="24" t="s">
        <v>3471</v>
      </c>
      <c r="C879" s="24" t="s">
        <v>7105</v>
      </c>
      <c r="D879" s="24" t="s">
        <v>2402</v>
      </c>
      <c r="H879" s="24" t="s">
        <v>3471</v>
      </c>
      <c r="I879" s="24" t="s">
        <v>7105</v>
      </c>
      <c r="J879" s="24" t="s">
        <v>2402</v>
      </c>
    </row>
    <row r="880" spans="2:10" s="24" customFormat="1" x14ac:dyDescent="0.2">
      <c r="B880" s="24" t="s">
        <v>212</v>
      </c>
      <c r="C880" s="24" t="s">
        <v>3100</v>
      </c>
      <c r="D880" s="24" t="s">
        <v>1668</v>
      </c>
      <c r="H880" s="24" t="s">
        <v>212</v>
      </c>
      <c r="I880" s="24" t="s">
        <v>3100</v>
      </c>
      <c r="J880" s="24" t="s">
        <v>1668</v>
      </c>
    </row>
    <row r="881" spans="2:10" s="24" customFormat="1" x14ac:dyDescent="0.2">
      <c r="B881" s="24" t="s">
        <v>2235</v>
      </c>
      <c r="C881" s="24" t="s">
        <v>11895</v>
      </c>
      <c r="D881" s="24" t="s">
        <v>2103</v>
      </c>
      <c r="H881" s="24" t="s">
        <v>2235</v>
      </c>
      <c r="I881" s="24" t="s">
        <v>11895</v>
      </c>
      <c r="J881" s="24" t="s">
        <v>2103</v>
      </c>
    </row>
    <row r="882" spans="2:10" s="24" customFormat="1" x14ac:dyDescent="0.2">
      <c r="B882" s="24" t="s">
        <v>1908</v>
      </c>
      <c r="C882" s="24" t="s">
        <v>8497</v>
      </c>
      <c r="D882" s="24" t="s">
        <v>13183</v>
      </c>
      <c r="H882" s="24" t="s">
        <v>1908</v>
      </c>
      <c r="I882" s="24" t="s">
        <v>8497</v>
      </c>
      <c r="J882" s="24" t="s">
        <v>850</v>
      </c>
    </row>
    <row r="883" spans="2:10" s="24" customFormat="1" x14ac:dyDescent="0.2">
      <c r="B883" s="24" t="s">
        <v>4942</v>
      </c>
      <c r="C883" s="24" t="s">
        <v>12107</v>
      </c>
      <c r="D883" s="24" t="s">
        <v>869</v>
      </c>
      <c r="H883" s="24" t="s">
        <v>4942</v>
      </c>
      <c r="I883" s="24" t="s">
        <v>12107</v>
      </c>
      <c r="J883" s="24" t="s">
        <v>869</v>
      </c>
    </row>
    <row r="884" spans="2:10" s="24" customFormat="1" x14ac:dyDescent="0.2">
      <c r="B884" s="24" t="s">
        <v>615</v>
      </c>
      <c r="C884" s="24" t="s">
        <v>11784</v>
      </c>
      <c r="D884" s="24" t="s">
        <v>9587</v>
      </c>
      <c r="H884" s="24" t="s">
        <v>615</v>
      </c>
      <c r="I884" s="24" t="s">
        <v>11784</v>
      </c>
      <c r="J884" s="24" t="s">
        <v>9587</v>
      </c>
    </row>
    <row r="885" spans="2:10" s="24" customFormat="1" x14ac:dyDescent="0.2">
      <c r="B885" s="24" t="s">
        <v>1571</v>
      </c>
      <c r="C885" s="24" t="s">
        <v>3052</v>
      </c>
      <c r="D885" s="24" t="s">
        <v>19219</v>
      </c>
      <c r="H885" s="24" t="s">
        <v>1571</v>
      </c>
      <c r="I885" s="24" t="s">
        <v>3052</v>
      </c>
      <c r="J885" s="24" t="s">
        <v>6180</v>
      </c>
    </row>
    <row r="886" spans="2:10" s="24" customFormat="1" x14ac:dyDescent="0.2">
      <c r="B886" s="24" t="s">
        <v>3583</v>
      </c>
      <c r="C886" s="24" t="s">
        <v>4162</v>
      </c>
      <c r="D886" s="24" t="s">
        <v>9597</v>
      </c>
      <c r="H886" s="24" t="s">
        <v>3583</v>
      </c>
      <c r="I886" s="24" t="s">
        <v>4162</v>
      </c>
      <c r="J886" s="24" t="s">
        <v>9597</v>
      </c>
    </row>
    <row r="887" spans="2:10" s="24" customFormat="1" x14ac:dyDescent="0.2">
      <c r="B887" s="24" t="s">
        <v>2698</v>
      </c>
      <c r="C887" s="24" t="s">
        <v>21205</v>
      </c>
      <c r="D887" s="24" t="s">
        <v>7285</v>
      </c>
      <c r="H887" s="24" t="s">
        <v>2698</v>
      </c>
      <c r="I887" s="24" t="s">
        <v>6902</v>
      </c>
      <c r="J887" s="24" t="s">
        <v>7285</v>
      </c>
    </row>
    <row r="888" spans="2:10" s="24" customFormat="1" x14ac:dyDescent="0.2">
      <c r="B888" s="24" t="s">
        <v>3077</v>
      </c>
      <c r="C888" s="24" t="s">
        <v>10951</v>
      </c>
      <c r="D888" s="24" t="s">
        <v>3172</v>
      </c>
      <c r="H888" s="24" t="s">
        <v>3077</v>
      </c>
      <c r="I888" s="24" t="s">
        <v>10951</v>
      </c>
      <c r="J888" s="24" t="s">
        <v>3172</v>
      </c>
    </row>
    <row r="889" spans="2:10" s="24" customFormat="1" x14ac:dyDescent="0.2">
      <c r="B889" s="24" t="s">
        <v>4350</v>
      </c>
      <c r="C889" s="24" t="s">
        <v>11340</v>
      </c>
      <c r="D889" s="24" t="s">
        <v>6115</v>
      </c>
      <c r="H889" s="24" t="s">
        <v>4350</v>
      </c>
      <c r="I889" s="24" t="s">
        <v>11340</v>
      </c>
      <c r="J889" s="24" t="s">
        <v>6115</v>
      </c>
    </row>
    <row r="890" spans="2:10" s="24" customFormat="1" x14ac:dyDescent="0.2">
      <c r="B890" s="24" t="s">
        <v>3714</v>
      </c>
      <c r="C890" s="24" t="s">
        <v>6614</v>
      </c>
      <c r="D890" s="24" t="s">
        <v>7776</v>
      </c>
      <c r="H890" s="24" t="s">
        <v>3714</v>
      </c>
      <c r="I890" s="24" t="s">
        <v>6614</v>
      </c>
      <c r="J890" s="24" t="s">
        <v>7776</v>
      </c>
    </row>
    <row r="891" spans="2:10" s="24" customFormat="1" x14ac:dyDescent="0.2">
      <c r="B891" s="24" t="s">
        <v>2872</v>
      </c>
      <c r="C891" s="24" t="s">
        <v>8290</v>
      </c>
      <c r="D891" s="24" t="s">
        <v>13984</v>
      </c>
      <c r="H891" s="24" t="s">
        <v>2872</v>
      </c>
      <c r="I891" s="24" t="s">
        <v>8290</v>
      </c>
      <c r="J891" s="24" t="s">
        <v>7363</v>
      </c>
    </row>
    <row r="892" spans="2:10" s="24" customFormat="1" x14ac:dyDescent="0.2">
      <c r="B892" s="24" t="s">
        <v>231</v>
      </c>
      <c r="C892" s="24" t="s">
        <v>12533</v>
      </c>
      <c r="D892" s="24" t="s">
        <v>11305</v>
      </c>
      <c r="H892" s="24" t="s">
        <v>231</v>
      </c>
      <c r="I892" s="24" t="s">
        <v>12533</v>
      </c>
      <c r="J892" s="24" t="s">
        <v>11305</v>
      </c>
    </row>
    <row r="893" spans="2:10" s="24" customFormat="1" x14ac:dyDescent="0.2">
      <c r="B893" s="24" t="s">
        <v>2424</v>
      </c>
      <c r="C893" s="24" t="s">
        <v>10147</v>
      </c>
      <c r="D893" s="24" t="s">
        <v>6407</v>
      </c>
      <c r="H893" s="24" t="s">
        <v>2424</v>
      </c>
      <c r="I893" s="24" t="s">
        <v>10147</v>
      </c>
      <c r="J893" s="24" t="s">
        <v>6407</v>
      </c>
    </row>
    <row r="894" spans="2:10" s="24" customFormat="1" x14ac:dyDescent="0.2">
      <c r="B894" s="24" t="s">
        <v>15165</v>
      </c>
      <c r="C894" s="24" t="s">
        <v>11051</v>
      </c>
      <c r="D894" s="24" t="s">
        <v>6319</v>
      </c>
      <c r="H894" s="24" t="s">
        <v>2835</v>
      </c>
      <c r="I894" s="24" t="s">
        <v>11051</v>
      </c>
      <c r="J894" s="24" t="s">
        <v>6319</v>
      </c>
    </row>
    <row r="895" spans="2:10" s="24" customFormat="1" x14ac:dyDescent="0.2">
      <c r="B895" s="24" t="s">
        <v>4424</v>
      </c>
      <c r="C895" s="24" t="s">
        <v>10242</v>
      </c>
      <c r="D895" s="24" t="s">
        <v>4160</v>
      </c>
      <c r="H895" s="24" t="s">
        <v>4424</v>
      </c>
      <c r="I895" s="24" t="s">
        <v>10242</v>
      </c>
      <c r="J895" s="24" t="s">
        <v>4160</v>
      </c>
    </row>
    <row r="896" spans="2:10" s="24" customFormat="1" x14ac:dyDescent="0.2">
      <c r="B896" s="24" t="s">
        <v>2546</v>
      </c>
      <c r="C896" s="24" t="s">
        <v>1545</v>
      </c>
      <c r="D896" s="24" t="s">
        <v>6229</v>
      </c>
      <c r="H896" s="24" t="s">
        <v>2546</v>
      </c>
      <c r="I896" s="24" t="s">
        <v>1545</v>
      </c>
      <c r="J896" s="24" t="s">
        <v>6229</v>
      </c>
    </row>
    <row r="897" spans="2:10" s="24" customFormat="1" x14ac:dyDescent="0.2">
      <c r="B897" s="24" t="s">
        <v>5011</v>
      </c>
      <c r="C897" s="24" t="s">
        <v>7578</v>
      </c>
      <c r="D897" s="24" t="s">
        <v>5670</v>
      </c>
      <c r="H897" s="24" t="s">
        <v>5011</v>
      </c>
      <c r="I897" s="24" t="s">
        <v>7578</v>
      </c>
      <c r="J897" s="24" t="s">
        <v>5670</v>
      </c>
    </row>
    <row r="898" spans="2:10" s="24" customFormat="1" x14ac:dyDescent="0.2">
      <c r="B898" s="24" t="s">
        <v>455</v>
      </c>
      <c r="C898" s="24" t="s">
        <v>10931</v>
      </c>
      <c r="D898" s="24" t="s">
        <v>14679</v>
      </c>
      <c r="H898" s="24" t="s">
        <v>455</v>
      </c>
      <c r="I898" s="24" t="s">
        <v>10931</v>
      </c>
      <c r="J898" s="24" t="s">
        <v>3132</v>
      </c>
    </row>
    <row r="899" spans="2:10" s="24" customFormat="1" x14ac:dyDescent="0.2">
      <c r="B899" s="24" t="s">
        <v>3401</v>
      </c>
      <c r="C899" s="24" t="s">
        <v>7903</v>
      </c>
      <c r="D899" s="24" t="s">
        <v>4451</v>
      </c>
      <c r="H899" s="24" t="s">
        <v>3401</v>
      </c>
      <c r="I899" s="24" t="s">
        <v>7903</v>
      </c>
      <c r="J899" s="24" t="s">
        <v>4451</v>
      </c>
    </row>
    <row r="900" spans="2:10" s="24" customFormat="1" x14ac:dyDescent="0.2">
      <c r="B900" s="24" t="s">
        <v>4068</v>
      </c>
      <c r="C900" s="24" t="s">
        <v>551</v>
      </c>
      <c r="D900" s="24" t="s">
        <v>3106</v>
      </c>
      <c r="H900" s="24" t="s">
        <v>4068</v>
      </c>
      <c r="I900" s="24" t="s">
        <v>551</v>
      </c>
      <c r="J900" s="24" t="s">
        <v>3106</v>
      </c>
    </row>
    <row r="901" spans="2:10" s="24" customFormat="1" x14ac:dyDescent="0.2">
      <c r="B901" s="24" t="s">
        <v>2247</v>
      </c>
      <c r="C901" s="24" t="s">
        <v>9865</v>
      </c>
      <c r="D901" s="24" t="s">
        <v>10392</v>
      </c>
      <c r="H901" s="24" t="s">
        <v>2247</v>
      </c>
      <c r="I901" s="24" t="s">
        <v>9865</v>
      </c>
      <c r="J901" s="24" t="s">
        <v>10392</v>
      </c>
    </row>
    <row r="902" spans="2:10" s="24" customFormat="1" x14ac:dyDescent="0.2">
      <c r="B902" s="24" t="s">
        <v>13365</v>
      </c>
      <c r="C902" s="24" t="s">
        <v>12557</v>
      </c>
      <c r="D902" s="24" t="s">
        <v>8384</v>
      </c>
      <c r="H902" s="24" t="s">
        <v>2860</v>
      </c>
      <c r="I902" s="24" t="s">
        <v>12557</v>
      </c>
      <c r="J902" s="24" t="s">
        <v>8384</v>
      </c>
    </row>
    <row r="903" spans="2:10" s="24" customFormat="1" x14ac:dyDescent="0.2">
      <c r="B903" s="24" t="s">
        <v>2066</v>
      </c>
      <c r="C903" s="24" t="s">
        <v>4743</v>
      </c>
      <c r="D903" s="24" t="s">
        <v>7017</v>
      </c>
      <c r="H903" s="24" t="s">
        <v>2066</v>
      </c>
      <c r="I903" s="24" t="s">
        <v>4743</v>
      </c>
      <c r="J903" s="24" t="s">
        <v>7017</v>
      </c>
    </row>
    <row r="904" spans="2:10" s="24" customFormat="1" x14ac:dyDescent="0.2">
      <c r="B904" s="24" t="s">
        <v>13376</v>
      </c>
      <c r="C904" s="24" t="s">
        <v>10453</v>
      </c>
      <c r="D904" s="24" t="s">
        <v>5231</v>
      </c>
      <c r="H904" s="24" t="s">
        <v>2140</v>
      </c>
      <c r="I904" s="24" t="s">
        <v>10453</v>
      </c>
      <c r="J904" s="24" t="s">
        <v>5231</v>
      </c>
    </row>
    <row r="905" spans="2:10" s="24" customFormat="1" x14ac:dyDescent="0.2">
      <c r="B905" s="24" t="s">
        <v>2950</v>
      </c>
      <c r="C905" s="24" t="s">
        <v>4683</v>
      </c>
      <c r="D905" s="24" t="s">
        <v>4135</v>
      </c>
      <c r="H905" s="24" t="s">
        <v>2950</v>
      </c>
      <c r="I905" s="24" t="s">
        <v>4683</v>
      </c>
      <c r="J905" s="24" t="s">
        <v>4135</v>
      </c>
    </row>
    <row r="906" spans="2:10" s="24" customFormat="1" x14ac:dyDescent="0.2">
      <c r="B906" s="24" t="s">
        <v>2343</v>
      </c>
      <c r="C906" s="24" t="s">
        <v>10251</v>
      </c>
      <c r="D906" s="24" t="s">
        <v>13628</v>
      </c>
      <c r="H906" s="24" t="s">
        <v>2343</v>
      </c>
      <c r="I906" s="24" t="s">
        <v>10251</v>
      </c>
      <c r="J906" s="24" t="s">
        <v>7731</v>
      </c>
    </row>
    <row r="907" spans="2:10" s="24" customFormat="1" x14ac:dyDescent="0.2">
      <c r="B907" s="24" t="s">
        <v>4339</v>
      </c>
      <c r="C907" s="24" t="s">
        <v>10228</v>
      </c>
      <c r="D907" s="24" t="s">
        <v>9557</v>
      </c>
      <c r="H907" s="24" t="s">
        <v>4339</v>
      </c>
      <c r="I907" s="24" t="s">
        <v>10228</v>
      </c>
      <c r="J907" s="24" t="s">
        <v>9557</v>
      </c>
    </row>
    <row r="908" spans="2:10" s="24" customFormat="1" x14ac:dyDescent="0.2">
      <c r="B908" s="24" t="s">
        <v>187</v>
      </c>
      <c r="C908" s="24" t="s">
        <v>9944</v>
      </c>
      <c r="D908" s="24" t="s">
        <v>6286</v>
      </c>
      <c r="H908" s="24" t="s">
        <v>187</v>
      </c>
      <c r="I908" s="24" t="s">
        <v>9944</v>
      </c>
      <c r="J908" s="24" t="s">
        <v>6286</v>
      </c>
    </row>
    <row r="909" spans="2:10" s="24" customFormat="1" x14ac:dyDescent="0.2">
      <c r="B909" s="24" t="s">
        <v>4841</v>
      </c>
      <c r="C909" s="24" t="s">
        <v>12780</v>
      </c>
      <c r="D909" s="24" t="s">
        <v>8132</v>
      </c>
      <c r="H909" s="24" t="s">
        <v>4841</v>
      </c>
      <c r="I909" s="24" t="s">
        <v>12780</v>
      </c>
      <c r="J909" s="24" t="s">
        <v>8132</v>
      </c>
    </row>
    <row r="910" spans="2:10" s="24" customFormat="1" x14ac:dyDescent="0.2">
      <c r="B910" s="24" t="s">
        <v>330</v>
      </c>
      <c r="C910" s="24" t="s">
        <v>8564</v>
      </c>
      <c r="D910" s="24" t="s">
        <v>6313</v>
      </c>
      <c r="H910" s="24" t="s">
        <v>330</v>
      </c>
      <c r="I910" s="24" t="s">
        <v>8564</v>
      </c>
      <c r="J910" s="24" t="s">
        <v>6313</v>
      </c>
    </row>
    <row r="911" spans="2:10" s="24" customFormat="1" x14ac:dyDescent="0.2">
      <c r="B911" s="24" t="s">
        <v>2992</v>
      </c>
      <c r="C911" s="24" t="s">
        <v>11472</v>
      </c>
      <c r="D911" s="24" t="s">
        <v>12481</v>
      </c>
      <c r="H911" s="24" t="s">
        <v>2992</v>
      </c>
      <c r="I911" s="24" t="s">
        <v>11472</v>
      </c>
      <c r="J911" s="24" t="s">
        <v>12481</v>
      </c>
    </row>
    <row r="912" spans="2:10" s="24" customFormat="1" x14ac:dyDescent="0.2">
      <c r="B912" s="24" t="s">
        <v>3924</v>
      </c>
      <c r="C912" s="24" t="s">
        <v>3529</v>
      </c>
      <c r="D912" s="24" t="s">
        <v>5163</v>
      </c>
      <c r="H912" s="24" t="s">
        <v>3924</v>
      </c>
      <c r="I912" s="24" t="s">
        <v>3529</v>
      </c>
      <c r="J912" s="24" t="s">
        <v>5163</v>
      </c>
    </row>
    <row r="913" spans="2:10" s="24" customFormat="1" x14ac:dyDescent="0.2">
      <c r="B913" s="24" t="s">
        <v>4700</v>
      </c>
      <c r="C913" s="24" t="s">
        <v>7406</v>
      </c>
      <c r="D913" s="24" t="s">
        <v>5652</v>
      </c>
      <c r="H913" s="24" t="s">
        <v>4700</v>
      </c>
      <c r="I913" s="24" t="s">
        <v>7406</v>
      </c>
      <c r="J913" s="24" t="s">
        <v>5652</v>
      </c>
    </row>
    <row r="914" spans="2:10" s="24" customFormat="1" x14ac:dyDescent="0.2">
      <c r="B914" s="24" t="s">
        <v>1668</v>
      </c>
      <c r="C914" s="24" t="s">
        <v>14628</v>
      </c>
      <c r="D914" s="24" t="s">
        <v>13594</v>
      </c>
      <c r="H914" s="24" t="s">
        <v>1668</v>
      </c>
      <c r="I914" s="24" t="s">
        <v>9671</v>
      </c>
      <c r="J914" s="24" t="s">
        <v>2569</v>
      </c>
    </row>
    <row r="915" spans="2:10" s="24" customFormat="1" x14ac:dyDescent="0.2">
      <c r="B915" s="24" t="s">
        <v>13658</v>
      </c>
      <c r="C915" s="24" t="s">
        <v>7496</v>
      </c>
      <c r="D915" s="24" t="s">
        <v>5140</v>
      </c>
      <c r="H915" s="24" t="s">
        <v>3064</v>
      </c>
      <c r="I915" s="24" t="s">
        <v>7496</v>
      </c>
      <c r="J915" s="24" t="s">
        <v>5140</v>
      </c>
    </row>
    <row r="916" spans="2:10" s="24" customFormat="1" x14ac:dyDescent="0.2">
      <c r="B916" s="24" t="s">
        <v>2420</v>
      </c>
      <c r="C916" s="24" t="s">
        <v>11992</v>
      </c>
      <c r="D916" s="24" t="s">
        <v>5818</v>
      </c>
      <c r="H916" s="24" t="s">
        <v>2420</v>
      </c>
      <c r="I916" s="24" t="s">
        <v>11992</v>
      </c>
      <c r="J916" s="24" t="s">
        <v>5818</v>
      </c>
    </row>
    <row r="917" spans="2:10" s="24" customFormat="1" x14ac:dyDescent="0.2">
      <c r="B917" s="24" t="s">
        <v>1515</v>
      </c>
      <c r="C917" s="24" t="s">
        <v>16210</v>
      </c>
      <c r="D917" s="24" t="s">
        <v>13373</v>
      </c>
      <c r="H917" s="24" t="s">
        <v>1515</v>
      </c>
      <c r="I917" s="24" t="s">
        <v>10848</v>
      </c>
      <c r="J917" s="24" t="s">
        <v>2511</v>
      </c>
    </row>
    <row r="918" spans="2:10" s="24" customFormat="1" x14ac:dyDescent="0.2">
      <c r="B918" s="24" t="s">
        <v>4099</v>
      </c>
      <c r="C918" s="24" t="s">
        <v>12030</v>
      </c>
      <c r="D918" s="24" t="s">
        <v>6105</v>
      </c>
      <c r="H918" s="24" t="s">
        <v>4099</v>
      </c>
      <c r="I918" s="24" t="s">
        <v>12030</v>
      </c>
      <c r="J918" s="24" t="s">
        <v>6105</v>
      </c>
    </row>
    <row r="919" spans="2:10" s="24" customFormat="1" x14ac:dyDescent="0.2">
      <c r="B919" s="24" t="s">
        <v>4095</v>
      </c>
      <c r="C919" s="24" t="s">
        <v>11865</v>
      </c>
      <c r="D919" s="24" t="s">
        <v>8570</v>
      </c>
      <c r="H919" s="24" t="s">
        <v>4095</v>
      </c>
      <c r="I919" s="24" t="s">
        <v>11865</v>
      </c>
      <c r="J919" s="24" t="s">
        <v>8570</v>
      </c>
    </row>
    <row r="920" spans="2:10" s="24" customFormat="1" x14ac:dyDescent="0.2">
      <c r="B920" s="24" t="s">
        <v>13283</v>
      </c>
      <c r="C920" s="24" t="s">
        <v>1162</v>
      </c>
      <c r="D920" s="24" t="s">
        <v>7289</v>
      </c>
      <c r="H920" s="24" t="s">
        <v>4164</v>
      </c>
      <c r="I920" s="24" t="s">
        <v>1162</v>
      </c>
      <c r="J920" s="24" t="s">
        <v>7289</v>
      </c>
    </row>
    <row r="921" spans="2:10" s="24" customFormat="1" x14ac:dyDescent="0.2">
      <c r="B921" s="24" t="s">
        <v>884</v>
      </c>
      <c r="C921" s="24" t="s">
        <v>8472</v>
      </c>
      <c r="D921" s="24" t="s">
        <v>2266</v>
      </c>
      <c r="H921" s="24" t="s">
        <v>884</v>
      </c>
      <c r="I921" s="24" t="s">
        <v>8472</v>
      </c>
      <c r="J921" s="24" t="s">
        <v>2266</v>
      </c>
    </row>
    <row r="922" spans="2:10" s="24" customFormat="1" x14ac:dyDescent="0.2">
      <c r="B922" s="24" t="s">
        <v>4934</v>
      </c>
      <c r="C922" s="24" t="s">
        <v>7347</v>
      </c>
      <c r="D922" s="24" t="s">
        <v>13201</v>
      </c>
      <c r="H922" s="24" t="s">
        <v>4934</v>
      </c>
      <c r="I922" s="24" t="s">
        <v>7347</v>
      </c>
      <c r="J922" s="24" t="s">
        <v>7324</v>
      </c>
    </row>
    <row r="923" spans="2:10" s="24" customFormat="1" x14ac:dyDescent="0.2">
      <c r="B923" s="24" t="s">
        <v>4968</v>
      </c>
      <c r="C923" s="24" t="s">
        <v>8146</v>
      </c>
      <c r="D923" s="24" t="s">
        <v>6782</v>
      </c>
      <c r="H923" s="24" t="s">
        <v>4968</v>
      </c>
      <c r="I923" s="24" t="s">
        <v>8146</v>
      </c>
      <c r="J923" s="24" t="s">
        <v>6782</v>
      </c>
    </row>
    <row r="924" spans="2:10" s="24" customFormat="1" x14ac:dyDescent="0.2">
      <c r="B924" s="24" t="s">
        <v>2770</v>
      </c>
      <c r="C924" s="24" t="s">
        <v>8753</v>
      </c>
      <c r="D924" s="24" t="s">
        <v>6438</v>
      </c>
      <c r="H924" s="24" t="s">
        <v>2770</v>
      </c>
      <c r="I924" s="24" t="s">
        <v>8753</v>
      </c>
      <c r="J924" s="24" t="s">
        <v>6438</v>
      </c>
    </row>
    <row r="925" spans="2:10" s="24" customFormat="1" x14ac:dyDescent="0.2">
      <c r="B925" s="24" t="s">
        <v>529</v>
      </c>
      <c r="C925" s="24" t="s">
        <v>8148</v>
      </c>
      <c r="D925" s="24" t="s">
        <v>7654</v>
      </c>
      <c r="H925" s="24" t="s">
        <v>529</v>
      </c>
      <c r="I925" s="24" t="s">
        <v>8148</v>
      </c>
      <c r="J925" s="24" t="s">
        <v>7654</v>
      </c>
    </row>
    <row r="926" spans="2:10" s="24" customFormat="1" x14ac:dyDescent="0.2">
      <c r="B926" s="24" t="s">
        <v>4966</v>
      </c>
      <c r="C926" s="24" t="s">
        <v>4030</v>
      </c>
      <c r="D926" s="24" t="s">
        <v>5177</v>
      </c>
      <c r="H926" s="24" t="s">
        <v>4966</v>
      </c>
      <c r="I926" s="24" t="s">
        <v>4030</v>
      </c>
      <c r="J926" s="24" t="s">
        <v>5177</v>
      </c>
    </row>
    <row r="927" spans="2:10" s="24" customFormat="1" x14ac:dyDescent="0.2">
      <c r="B927" s="24" t="s">
        <v>4874</v>
      </c>
      <c r="C927" s="24" t="s">
        <v>12595</v>
      </c>
      <c r="D927" s="24" t="s">
        <v>9393</v>
      </c>
      <c r="H927" s="24" t="s">
        <v>4874</v>
      </c>
      <c r="I927" s="24" t="s">
        <v>12595</v>
      </c>
      <c r="J927" s="24" t="s">
        <v>9393</v>
      </c>
    </row>
    <row r="928" spans="2:10" s="24" customFormat="1" x14ac:dyDescent="0.2">
      <c r="B928" s="24" t="s">
        <v>16556</v>
      </c>
      <c r="C928" s="24" t="s">
        <v>4524</v>
      </c>
      <c r="D928" s="24" t="s">
        <v>5733</v>
      </c>
      <c r="H928" s="24" t="s">
        <v>466</v>
      </c>
      <c r="I928" s="24" t="s">
        <v>4524</v>
      </c>
      <c r="J928" s="24" t="s">
        <v>5733</v>
      </c>
    </row>
    <row r="929" spans="2:10" s="24" customFormat="1" x14ac:dyDescent="0.2">
      <c r="B929" s="24" t="s">
        <v>1501</v>
      </c>
      <c r="C929" s="24" t="s">
        <v>8699</v>
      </c>
      <c r="D929" s="24" t="s">
        <v>8597</v>
      </c>
      <c r="H929" s="24" t="s">
        <v>1501</v>
      </c>
      <c r="I929" s="24" t="s">
        <v>8699</v>
      </c>
      <c r="J929" s="24" t="s">
        <v>8597</v>
      </c>
    </row>
    <row r="930" spans="2:10" s="24" customFormat="1" x14ac:dyDescent="0.2">
      <c r="B930" s="24" t="s">
        <v>2785</v>
      </c>
      <c r="C930" s="24" t="s">
        <v>7965</v>
      </c>
      <c r="D930" s="24" t="s">
        <v>10332</v>
      </c>
      <c r="H930" s="24" t="s">
        <v>2785</v>
      </c>
      <c r="I930" s="24" t="s">
        <v>7965</v>
      </c>
      <c r="J930" s="24" t="s">
        <v>10332</v>
      </c>
    </row>
    <row r="931" spans="2:10" s="24" customFormat="1" x14ac:dyDescent="0.2">
      <c r="B931" s="24" t="s">
        <v>13765</v>
      </c>
      <c r="C931" s="24" t="s">
        <v>13694</v>
      </c>
      <c r="D931" s="24" t="s">
        <v>865</v>
      </c>
      <c r="H931" s="24" t="s">
        <v>4479</v>
      </c>
      <c r="I931" s="24" t="s">
        <v>8707</v>
      </c>
      <c r="J931" s="24" t="s">
        <v>865</v>
      </c>
    </row>
    <row r="932" spans="2:10" s="24" customFormat="1" x14ac:dyDescent="0.2">
      <c r="B932" s="24" t="s">
        <v>3845</v>
      </c>
      <c r="C932" s="24" t="s">
        <v>4289</v>
      </c>
      <c r="D932" s="24" t="s">
        <v>17988</v>
      </c>
      <c r="H932" s="24" t="s">
        <v>3845</v>
      </c>
      <c r="I932" s="24" t="s">
        <v>4289</v>
      </c>
      <c r="J932" s="24" t="s">
        <v>1926</v>
      </c>
    </row>
    <row r="933" spans="2:10" s="24" customFormat="1" x14ac:dyDescent="0.2">
      <c r="B933" s="24" t="s">
        <v>17666</v>
      </c>
      <c r="C933" s="24" t="s">
        <v>12734</v>
      </c>
      <c r="D933" s="24" t="s">
        <v>9533</v>
      </c>
      <c r="H933" s="24" t="s">
        <v>2290</v>
      </c>
      <c r="I933" s="24" t="s">
        <v>12734</v>
      </c>
      <c r="J933" s="24" t="s">
        <v>9533</v>
      </c>
    </row>
    <row r="934" spans="2:10" s="24" customFormat="1" x14ac:dyDescent="0.2">
      <c r="B934" s="24" t="s">
        <v>4270</v>
      </c>
      <c r="C934" s="24" t="s">
        <v>13612</v>
      </c>
      <c r="D934" s="24" t="s">
        <v>10095</v>
      </c>
      <c r="H934" s="24" t="s">
        <v>4270</v>
      </c>
      <c r="I934" s="24" t="s">
        <v>11495</v>
      </c>
      <c r="J934" s="24" t="s">
        <v>10095</v>
      </c>
    </row>
    <row r="935" spans="2:10" s="24" customFormat="1" x14ac:dyDescent="0.2">
      <c r="B935" s="24" t="s">
        <v>15005</v>
      </c>
      <c r="C935" s="24" t="s">
        <v>2497</v>
      </c>
      <c r="D935" s="24" t="s">
        <v>3191</v>
      </c>
      <c r="H935" s="24" t="s">
        <v>1771</v>
      </c>
      <c r="I935" s="24" t="s">
        <v>2497</v>
      </c>
      <c r="J935" s="24" t="s">
        <v>3191</v>
      </c>
    </row>
    <row r="936" spans="2:10" s="24" customFormat="1" x14ac:dyDescent="0.2">
      <c r="B936" s="24" t="s">
        <v>1630</v>
      </c>
      <c r="C936" s="24" t="s">
        <v>9175</v>
      </c>
      <c r="D936" s="24" t="s">
        <v>12460</v>
      </c>
      <c r="H936" s="24" t="s">
        <v>1630</v>
      </c>
      <c r="I936" s="24" t="s">
        <v>9175</v>
      </c>
      <c r="J936" s="24" t="s">
        <v>12460</v>
      </c>
    </row>
    <row r="937" spans="2:10" s="24" customFormat="1" x14ac:dyDescent="0.2">
      <c r="B937" s="24" t="s">
        <v>4337</v>
      </c>
      <c r="C937" s="24" t="s">
        <v>17816</v>
      </c>
      <c r="D937" s="24" t="s">
        <v>7473</v>
      </c>
      <c r="H937" s="24" t="s">
        <v>4337</v>
      </c>
      <c r="I937" s="24" t="s">
        <v>6602</v>
      </c>
      <c r="J937" s="24" t="s">
        <v>7473</v>
      </c>
    </row>
    <row r="938" spans="2:10" s="24" customFormat="1" x14ac:dyDescent="0.2">
      <c r="B938" s="24" t="s">
        <v>4793</v>
      </c>
      <c r="C938" s="24" t="s">
        <v>12218</v>
      </c>
      <c r="D938" s="24" t="s">
        <v>1394</v>
      </c>
      <c r="H938" s="24" t="s">
        <v>4793</v>
      </c>
      <c r="I938" s="24" t="s">
        <v>12218</v>
      </c>
      <c r="J938" s="24" t="s">
        <v>1394</v>
      </c>
    </row>
    <row r="939" spans="2:10" s="24" customFormat="1" x14ac:dyDescent="0.2">
      <c r="B939" s="24" t="s">
        <v>3438</v>
      </c>
      <c r="C939" s="24" t="s">
        <v>2612</v>
      </c>
      <c r="D939" s="24" t="s">
        <v>7627</v>
      </c>
      <c r="H939" s="24" t="s">
        <v>3438</v>
      </c>
      <c r="I939" s="24" t="s">
        <v>2612</v>
      </c>
      <c r="J939" s="24" t="s">
        <v>7627</v>
      </c>
    </row>
    <row r="940" spans="2:10" s="24" customFormat="1" x14ac:dyDescent="0.2">
      <c r="B940" s="24" t="s">
        <v>2356</v>
      </c>
      <c r="C940" s="24" t="s">
        <v>16478</v>
      </c>
      <c r="D940" s="24" t="s">
        <v>9916</v>
      </c>
      <c r="H940" s="24" t="s">
        <v>2356</v>
      </c>
      <c r="I940" s="24" t="s">
        <v>7705</v>
      </c>
      <c r="J940" s="24" t="s">
        <v>9916</v>
      </c>
    </row>
    <row r="941" spans="2:10" s="24" customFormat="1" x14ac:dyDescent="0.2">
      <c r="B941" s="24" t="s">
        <v>3725</v>
      </c>
      <c r="C941" s="24" t="s">
        <v>3467</v>
      </c>
      <c r="D941" s="24" t="s">
        <v>2939</v>
      </c>
      <c r="H941" s="24" t="s">
        <v>3725</v>
      </c>
      <c r="I941" s="24" t="s">
        <v>3467</v>
      </c>
      <c r="J941" s="24" t="s">
        <v>2939</v>
      </c>
    </row>
    <row r="942" spans="2:10" s="24" customFormat="1" x14ac:dyDescent="0.2">
      <c r="B942" s="24" t="s">
        <v>2740</v>
      </c>
      <c r="C942" s="24" t="s">
        <v>11391</v>
      </c>
      <c r="D942" s="24" t="s">
        <v>5883</v>
      </c>
      <c r="H942" s="24" t="s">
        <v>2740</v>
      </c>
      <c r="I942" s="24" t="s">
        <v>11391</v>
      </c>
      <c r="J942" s="24" t="s">
        <v>5883</v>
      </c>
    </row>
    <row r="943" spans="2:10" s="24" customFormat="1" x14ac:dyDescent="0.2">
      <c r="B943" s="24" t="s">
        <v>3661</v>
      </c>
      <c r="C943" s="24" t="s">
        <v>12793</v>
      </c>
      <c r="D943" s="24" t="s">
        <v>1056</v>
      </c>
      <c r="H943" s="24" t="s">
        <v>3661</v>
      </c>
      <c r="I943" s="24" t="s">
        <v>12793</v>
      </c>
      <c r="J943" s="24" t="s">
        <v>1056</v>
      </c>
    </row>
    <row r="944" spans="2:10" s="24" customFormat="1" x14ac:dyDescent="0.2">
      <c r="B944" s="24" t="s">
        <v>5022</v>
      </c>
      <c r="C944" s="24" t="s">
        <v>8302</v>
      </c>
      <c r="D944" s="24" t="s">
        <v>9914</v>
      </c>
      <c r="H944" s="24" t="s">
        <v>5022</v>
      </c>
      <c r="I944" s="24" t="s">
        <v>8302</v>
      </c>
      <c r="J944" s="24" t="s">
        <v>9914</v>
      </c>
    </row>
    <row r="945" spans="2:10" s="24" customFormat="1" x14ac:dyDescent="0.2">
      <c r="B945" s="24" t="s">
        <v>4281</v>
      </c>
      <c r="C945" s="24" t="s">
        <v>11189</v>
      </c>
      <c r="D945" s="24" t="s">
        <v>11853</v>
      </c>
      <c r="H945" s="24" t="s">
        <v>4281</v>
      </c>
      <c r="I945" s="24" t="s">
        <v>11189</v>
      </c>
      <c r="J945" s="24" t="s">
        <v>11853</v>
      </c>
    </row>
    <row r="946" spans="2:10" s="24" customFormat="1" x14ac:dyDescent="0.2">
      <c r="B946" s="24" t="s">
        <v>1607</v>
      </c>
      <c r="C946" s="24" t="s">
        <v>11326</v>
      </c>
      <c r="D946" s="24" t="s">
        <v>11498</v>
      </c>
      <c r="H946" s="24" t="s">
        <v>1607</v>
      </c>
      <c r="I946" s="24" t="s">
        <v>11326</v>
      </c>
      <c r="J946" s="24" t="s">
        <v>11498</v>
      </c>
    </row>
    <row r="947" spans="2:10" s="24" customFormat="1" x14ac:dyDescent="0.2">
      <c r="B947" s="24" t="s">
        <v>1798</v>
      </c>
      <c r="C947" s="24" t="s">
        <v>11916</v>
      </c>
      <c r="D947" s="24" t="s">
        <v>9012</v>
      </c>
      <c r="H947" s="24" t="s">
        <v>1798</v>
      </c>
      <c r="I947" s="24" t="s">
        <v>11916</v>
      </c>
      <c r="J947" s="24" t="s">
        <v>9012</v>
      </c>
    </row>
    <row r="948" spans="2:10" s="24" customFormat="1" x14ac:dyDescent="0.2">
      <c r="B948" s="24" t="s">
        <v>1547</v>
      </c>
      <c r="C948" s="24" t="s">
        <v>10652</v>
      </c>
      <c r="D948" s="24" t="s">
        <v>5255</v>
      </c>
      <c r="H948" s="24" t="s">
        <v>1547</v>
      </c>
      <c r="I948" s="24" t="s">
        <v>10652</v>
      </c>
      <c r="J948" s="24" t="s">
        <v>5255</v>
      </c>
    </row>
    <row r="949" spans="2:10" s="24" customFormat="1" x14ac:dyDescent="0.2">
      <c r="B949" s="24" t="s">
        <v>4162</v>
      </c>
      <c r="C949" s="24" t="s">
        <v>10825</v>
      </c>
      <c r="D949" s="24" t="s">
        <v>10204</v>
      </c>
      <c r="H949" s="24" t="s">
        <v>4162</v>
      </c>
      <c r="I949" s="24" t="s">
        <v>10825</v>
      </c>
      <c r="J949" s="24" t="s">
        <v>10204</v>
      </c>
    </row>
    <row r="950" spans="2:10" s="24" customFormat="1" x14ac:dyDescent="0.2">
      <c r="B950" s="24" t="s">
        <v>3871</v>
      </c>
      <c r="C950" s="24" t="s">
        <v>9517</v>
      </c>
      <c r="D950" s="24" t="s">
        <v>5840</v>
      </c>
      <c r="H950" s="24" t="s">
        <v>3871</v>
      </c>
      <c r="I950" s="24" t="s">
        <v>9517</v>
      </c>
      <c r="J950" s="24" t="s">
        <v>5840</v>
      </c>
    </row>
    <row r="951" spans="2:10" s="24" customFormat="1" x14ac:dyDescent="0.2">
      <c r="B951" s="24" t="s">
        <v>13962</v>
      </c>
      <c r="C951" s="24" t="s">
        <v>8842</v>
      </c>
      <c r="D951" s="24" t="s">
        <v>5223</v>
      </c>
      <c r="H951" s="24" t="s">
        <v>2830</v>
      </c>
      <c r="I951" s="24" t="s">
        <v>8842</v>
      </c>
      <c r="J951" s="24" t="s">
        <v>5223</v>
      </c>
    </row>
    <row r="952" spans="2:10" s="24" customFormat="1" x14ac:dyDescent="0.2">
      <c r="B952" s="24" t="s">
        <v>2270</v>
      </c>
      <c r="C952" s="24" t="s">
        <v>8818</v>
      </c>
      <c r="D952" s="24" t="s">
        <v>6610</v>
      </c>
      <c r="H952" s="24" t="s">
        <v>2270</v>
      </c>
      <c r="I952" s="24" t="s">
        <v>8818</v>
      </c>
      <c r="J952" s="24" t="s">
        <v>6610</v>
      </c>
    </row>
    <row r="953" spans="2:10" s="24" customFormat="1" x14ac:dyDescent="0.2">
      <c r="B953" s="24" t="s">
        <v>876</v>
      </c>
      <c r="C953" s="24" t="s">
        <v>12395</v>
      </c>
      <c r="D953" s="24" t="s">
        <v>1899</v>
      </c>
      <c r="H953" s="24" t="s">
        <v>876</v>
      </c>
      <c r="I953" s="24" t="s">
        <v>12395</v>
      </c>
      <c r="J953" s="24" t="s">
        <v>1899</v>
      </c>
    </row>
    <row r="954" spans="2:10" s="24" customFormat="1" x14ac:dyDescent="0.2">
      <c r="B954" s="24" t="s">
        <v>3636</v>
      </c>
      <c r="C954" s="24" t="s">
        <v>6914</v>
      </c>
      <c r="D954" s="24" t="s">
        <v>9346</v>
      </c>
      <c r="H954" s="24" t="s">
        <v>3636</v>
      </c>
      <c r="I954" s="24" t="s">
        <v>6914</v>
      </c>
      <c r="J954" s="24" t="s">
        <v>9346</v>
      </c>
    </row>
    <row r="955" spans="2:10" s="24" customFormat="1" x14ac:dyDescent="0.2">
      <c r="B955" s="24" t="s">
        <v>4455</v>
      </c>
      <c r="C955" s="24" t="s">
        <v>12662</v>
      </c>
      <c r="D955" s="24" t="s">
        <v>4424</v>
      </c>
      <c r="H955" s="24" t="s">
        <v>4455</v>
      </c>
      <c r="I955" s="24" t="s">
        <v>12662</v>
      </c>
      <c r="J955" s="24" t="s">
        <v>4424</v>
      </c>
    </row>
    <row r="956" spans="2:10" s="24" customFormat="1" x14ac:dyDescent="0.2">
      <c r="B956" s="24" t="s">
        <v>1370</v>
      </c>
      <c r="C956" s="24" t="s">
        <v>13016</v>
      </c>
      <c r="D956" s="24" t="s">
        <v>1281</v>
      </c>
      <c r="H956" s="24" t="s">
        <v>1370</v>
      </c>
      <c r="I956" s="24" t="s">
        <v>13016</v>
      </c>
      <c r="J956" s="24" t="s">
        <v>1281</v>
      </c>
    </row>
    <row r="957" spans="2:10" s="24" customFormat="1" x14ac:dyDescent="0.2">
      <c r="B957" s="24" t="s">
        <v>1810</v>
      </c>
      <c r="C957" s="24" t="s">
        <v>8541</v>
      </c>
      <c r="D957" s="24" t="s">
        <v>1810</v>
      </c>
      <c r="H957" s="24" t="s">
        <v>1810</v>
      </c>
      <c r="I957" s="24" t="s">
        <v>8541</v>
      </c>
      <c r="J957" s="24" t="s">
        <v>1810</v>
      </c>
    </row>
    <row r="958" spans="2:10" s="24" customFormat="1" x14ac:dyDescent="0.2">
      <c r="B958" s="24" t="s">
        <v>4119</v>
      </c>
      <c r="C958" s="24" t="s">
        <v>11002</v>
      </c>
      <c r="D958" s="24" t="s">
        <v>2618</v>
      </c>
      <c r="H958" s="24" t="s">
        <v>4119</v>
      </c>
      <c r="I958" s="24" t="s">
        <v>11002</v>
      </c>
      <c r="J958" s="24" t="s">
        <v>2618</v>
      </c>
    </row>
    <row r="959" spans="2:10" s="24" customFormat="1" x14ac:dyDescent="0.2">
      <c r="B959" s="24" t="s">
        <v>1279</v>
      </c>
      <c r="C959" s="24" t="s">
        <v>9395</v>
      </c>
      <c r="D959" s="24" t="s">
        <v>503</v>
      </c>
      <c r="H959" s="24" t="s">
        <v>1279</v>
      </c>
      <c r="I959" s="24" t="s">
        <v>9395</v>
      </c>
      <c r="J959" s="24" t="s">
        <v>503</v>
      </c>
    </row>
    <row r="960" spans="2:10" s="24" customFormat="1" x14ac:dyDescent="0.2">
      <c r="B960" s="24" t="s">
        <v>2311</v>
      </c>
      <c r="C960" s="24" t="s">
        <v>1622</v>
      </c>
      <c r="D960" s="24" t="s">
        <v>6397</v>
      </c>
      <c r="H960" s="24" t="s">
        <v>2311</v>
      </c>
      <c r="I960" s="24" t="s">
        <v>1622</v>
      </c>
      <c r="J960" s="24" t="s">
        <v>6397</v>
      </c>
    </row>
    <row r="961" spans="2:10" s="24" customFormat="1" x14ac:dyDescent="0.2">
      <c r="B961" s="24" t="s">
        <v>3571</v>
      </c>
      <c r="C961" s="24" t="s">
        <v>3817</v>
      </c>
      <c r="D961" s="24" t="s">
        <v>10617</v>
      </c>
      <c r="H961" s="24" t="s">
        <v>3571</v>
      </c>
      <c r="I961" s="24" t="s">
        <v>3817</v>
      </c>
      <c r="J961" s="24" t="s">
        <v>10617</v>
      </c>
    </row>
    <row r="962" spans="2:10" s="24" customFormat="1" x14ac:dyDescent="0.2">
      <c r="B962" s="24" t="s">
        <v>2237</v>
      </c>
      <c r="C962" s="24" t="s">
        <v>9372</v>
      </c>
      <c r="D962" s="24" t="s">
        <v>11424</v>
      </c>
      <c r="H962" s="24" t="s">
        <v>2237</v>
      </c>
      <c r="I962" s="24" t="s">
        <v>9372</v>
      </c>
      <c r="J962" s="24" t="s">
        <v>11424</v>
      </c>
    </row>
    <row r="963" spans="2:10" s="24" customFormat="1" x14ac:dyDescent="0.2">
      <c r="B963" s="24" t="s">
        <v>3965</v>
      </c>
      <c r="C963" s="24" t="s">
        <v>11569</v>
      </c>
      <c r="D963" s="24" t="s">
        <v>7079</v>
      </c>
      <c r="H963" s="24" t="s">
        <v>3965</v>
      </c>
      <c r="I963" s="24" t="s">
        <v>11569</v>
      </c>
      <c r="J963" s="24" t="s">
        <v>7079</v>
      </c>
    </row>
    <row r="964" spans="2:10" s="24" customFormat="1" x14ac:dyDescent="0.2">
      <c r="B964" s="24" t="s">
        <v>1816</v>
      </c>
      <c r="C964" s="24" t="s">
        <v>12260</v>
      </c>
      <c r="D964" s="24" t="s">
        <v>13337</v>
      </c>
      <c r="H964" s="24" t="s">
        <v>1816</v>
      </c>
      <c r="I964" s="24" t="s">
        <v>12260</v>
      </c>
      <c r="J964" s="24" t="s">
        <v>6059</v>
      </c>
    </row>
    <row r="965" spans="2:10" s="24" customFormat="1" x14ac:dyDescent="0.2">
      <c r="B965" s="24" t="s">
        <v>17824</v>
      </c>
      <c r="C965" s="24" t="s">
        <v>8626</v>
      </c>
      <c r="D965" s="24" t="s">
        <v>6594</v>
      </c>
      <c r="H965" s="24" t="s">
        <v>3121</v>
      </c>
      <c r="I965" s="24" t="s">
        <v>8626</v>
      </c>
      <c r="J965" s="24" t="s">
        <v>6594</v>
      </c>
    </row>
    <row r="966" spans="2:10" s="24" customFormat="1" x14ac:dyDescent="0.2">
      <c r="B966" s="24" t="s">
        <v>21064</v>
      </c>
      <c r="C966" s="24" t="s">
        <v>10780</v>
      </c>
      <c r="D966" s="24" t="s">
        <v>7463</v>
      </c>
      <c r="H966" s="24" t="s">
        <v>1804</v>
      </c>
      <c r="I966" s="24" t="s">
        <v>10780</v>
      </c>
      <c r="J966" s="24" t="s">
        <v>7463</v>
      </c>
    </row>
    <row r="967" spans="2:10" s="24" customFormat="1" x14ac:dyDescent="0.2">
      <c r="B967" s="24" t="s">
        <v>2907</v>
      </c>
      <c r="C967" s="24" t="s">
        <v>7154</v>
      </c>
      <c r="D967" s="24" t="s">
        <v>5719</v>
      </c>
      <c r="H967" s="24" t="s">
        <v>2907</v>
      </c>
      <c r="I967" s="24" t="s">
        <v>7154</v>
      </c>
      <c r="J967" s="24" t="s">
        <v>5719</v>
      </c>
    </row>
    <row r="968" spans="2:10" s="24" customFormat="1" x14ac:dyDescent="0.2">
      <c r="B968" s="24" t="s">
        <v>1620</v>
      </c>
      <c r="C968" s="24" t="s">
        <v>11806</v>
      </c>
      <c r="D968" s="24" t="s">
        <v>2043</v>
      </c>
      <c r="H968" s="24" t="s">
        <v>1620</v>
      </c>
      <c r="I968" s="24" t="s">
        <v>11806</v>
      </c>
      <c r="J968" s="24" t="s">
        <v>2043</v>
      </c>
    </row>
    <row r="969" spans="2:10" s="24" customFormat="1" x14ac:dyDescent="0.2">
      <c r="B969" s="24" t="s">
        <v>2609</v>
      </c>
      <c r="C969" s="24" t="s">
        <v>13672</v>
      </c>
      <c r="D969" s="24" t="s">
        <v>5364</v>
      </c>
      <c r="H969" s="24" t="s">
        <v>2609</v>
      </c>
      <c r="I969" s="24" t="s">
        <v>11538</v>
      </c>
      <c r="J969" s="24" t="s">
        <v>5364</v>
      </c>
    </row>
    <row r="970" spans="2:10" s="24" customFormat="1" x14ac:dyDescent="0.2">
      <c r="B970" s="24" t="s">
        <v>4797</v>
      </c>
      <c r="C970" s="24" t="s">
        <v>11439</v>
      </c>
      <c r="D970" s="24" t="s">
        <v>2083</v>
      </c>
      <c r="H970" s="24" t="s">
        <v>4797</v>
      </c>
      <c r="I970" s="24" t="s">
        <v>11439</v>
      </c>
      <c r="J970" s="24" t="s">
        <v>2083</v>
      </c>
    </row>
    <row r="971" spans="2:10" s="24" customFormat="1" x14ac:dyDescent="0.2">
      <c r="B971" s="24" t="s">
        <v>1531</v>
      </c>
      <c r="C971" s="24" t="s">
        <v>7838</v>
      </c>
      <c r="D971" s="24" t="s">
        <v>9959</v>
      </c>
      <c r="H971" s="24" t="s">
        <v>1531</v>
      </c>
      <c r="I971" s="24" t="s">
        <v>7838</v>
      </c>
      <c r="J971" s="24" t="s">
        <v>9959</v>
      </c>
    </row>
    <row r="972" spans="2:10" s="24" customFormat="1" x14ac:dyDescent="0.2">
      <c r="B972" s="24" t="s">
        <v>4745</v>
      </c>
      <c r="C972" s="24" t="s">
        <v>11197</v>
      </c>
      <c r="D972" s="24" t="s">
        <v>7229</v>
      </c>
      <c r="H972" s="24" t="s">
        <v>4745</v>
      </c>
      <c r="I972" s="24" t="s">
        <v>11197</v>
      </c>
      <c r="J972" s="24" t="s">
        <v>7229</v>
      </c>
    </row>
    <row r="973" spans="2:10" s="24" customFormat="1" x14ac:dyDescent="0.2">
      <c r="B973" s="24" t="s">
        <v>3256</v>
      </c>
      <c r="C973" s="24" t="s">
        <v>9904</v>
      </c>
      <c r="D973" s="24" t="s">
        <v>13258</v>
      </c>
      <c r="H973" s="24" t="s">
        <v>3256</v>
      </c>
      <c r="I973" s="24" t="s">
        <v>9904</v>
      </c>
      <c r="J973" s="24" t="s">
        <v>1013</v>
      </c>
    </row>
    <row r="974" spans="2:10" s="24" customFormat="1" x14ac:dyDescent="0.2">
      <c r="B974" s="24" t="s">
        <v>2329</v>
      </c>
      <c r="C974" s="24" t="s">
        <v>9366</v>
      </c>
      <c r="D974" s="24" t="s">
        <v>5196</v>
      </c>
      <c r="H974" s="24" t="s">
        <v>2329</v>
      </c>
      <c r="I974" s="24" t="s">
        <v>9366</v>
      </c>
      <c r="J974" s="24" t="s">
        <v>5196</v>
      </c>
    </row>
    <row r="975" spans="2:10" s="24" customFormat="1" x14ac:dyDescent="0.2">
      <c r="B975" s="24" t="s">
        <v>3535</v>
      </c>
      <c r="C975" s="24" t="s">
        <v>13065</v>
      </c>
      <c r="D975" s="24" t="s">
        <v>5497</v>
      </c>
      <c r="H975" s="24" t="s">
        <v>3535</v>
      </c>
      <c r="I975" s="24" t="s">
        <v>10135</v>
      </c>
      <c r="J975" s="24" t="s">
        <v>5497</v>
      </c>
    </row>
    <row r="976" spans="2:10" s="24" customFormat="1" x14ac:dyDescent="0.2">
      <c r="B976" s="24" t="s">
        <v>2379</v>
      </c>
      <c r="C976" s="24" t="s">
        <v>4348</v>
      </c>
      <c r="D976" s="24" t="s">
        <v>8856</v>
      </c>
      <c r="H976" s="24" t="s">
        <v>2379</v>
      </c>
      <c r="I976" s="24" t="s">
        <v>4348</v>
      </c>
      <c r="J976" s="24" t="s">
        <v>8856</v>
      </c>
    </row>
    <row r="977" spans="2:10" s="24" customFormat="1" x14ac:dyDescent="0.2">
      <c r="B977" s="24" t="s">
        <v>1394</v>
      </c>
      <c r="C977" s="24" t="s">
        <v>10835</v>
      </c>
      <c r="D977" s="24" t="s">
        <v>11199</v>
      </c>
      <c r="H977" s="24" t="s">
        <v>1394</v>
      </c>
      <c r="I977" s="24" t="s">
        <v>10835</v>
      </c>
      <c r="J977" s="24" t="s">
        <v>11199</v>
      </c>
    </row>
    <row r="978" spans="2:10" s="24" customFormat="1" x14ac:dyDescent="0.2">
      <c r="B978" s="24" t="s">
        <v>4235</v>
      </c>
      <c r="C978" s="24" t="s">
        <v>11464</v>
      </c>
      <c r="D978" s="24" t="s">
        <v>17773</v>
      </c>
      <c r="H978" s="24" t="s">
        <v>4235</v>
      </c>
      <c r="I978" s="24" t="s">
        <v>11464</v>
      </c>
      <c r="J978" s="24" t="s">
        <v>9241</v>
      </c>
    </row>
    <row r="979" spans="2:10" s="24" customFormat="1" x14ac:dyDescent="0.2">
      <c r="B979" s="24" t="s">
        <v>2597</v>
      </c>
      <c r="C979" s="24" t="s">
        <v>8268</v>
      </c>
      <c r="D979" s="24" t="s">
        <v>5460</v>
      </c>
      <c r="H979" s="24" t="s">
        <v>2597</v>
      </c>
      <c r="I979" s="24" t="s">
        <v>8268</v>
      </c>
      <c r="J979" s="24" t="s">
        <v>5460</v>
      </c>
    </row>
    <row r="980" spans="2:10" s="24" customFormat="1" x14ac:dyDescent="0.2">
      <c r="B980" s="24" t="s">
        <v>1703</v>
      </c>
      <c r="C980" s="24" t="s">
        <v>3225</v>
      </c>
      <c r="D980" s="24" t="s">
        <v>7216</v>
      </c>
      <c r="H980" s="24" t="s">
        <v>1703</v>
      </c>
      <c r="I980" s="24" t="s">
        <v>3225</v>
      </c>
      <c r="J980" s="24" t="s">
        <v>7216</v>
      </c>
    </row>
    <row r="981" spans="2:10" s="24" customFormat="1" x14ac:dyDescent="0.2">
      <c r="B981" s="24" t="s">
        <v>3083</v>
      </c>
      <c r="C981" s="24" t="s">
        <v>4817</v>
      </c>
      <c r="D981" s="24" t="s">
        <v>7335</v>
      </c>
      <c r="H981" s="24" t="s">
        <v>3083</v>
      </c>
      <c r="I981" s="24" t="s">
        <v>4817</v>
      </c>
      <c r="J981" s="24" t="s">
        <v>7335</v>
      </c>
    </row>
    <row r="982" spans="2:10" s="24" customFormat="1" x14ac:dyDescent="0.2">
      <c r="B982" s="24" t="s">
        <v>2780</v>
      </c>
      <c r="C982" s="24" t="s">
        <v>11929</v>
      </c>
      <c r="D982" s="24" t="s">
        <v>3065</v>
      </c>
      <c r="H982" s="24" t="s">
        <v>2780</v>
      </c>
      <c r="I982" s="24" t="s">
        <v>11929</v>
      </c>
      <c r="J982" s="24" t="s">
        <v>3065</v>
      </c>
    </row>
    <row r="983" spans="2:10" s="24" customFormat="1" x14ac:dyDescent="0.2">
      <c r="B983" s="24" t="s">
        <v>2640</v>
      </c>
      <c r="C983" s="24" t="s">
        <v>10866</v>
      </c>
      <c r="D983" s="24" t="s">
        <v>13908</v>
      </c>
      <c r="H983" s="24" t="s">
        <v>2640</v>
      </c>
      <c r="I983" s="24" t="s">
        <v>10866</v>
      </c>
      <c r="J983" s="24" t="s">
        <v>11451</v>
      </c>
    </row>
    <row r="984" spans="2:10" s="24" customFormat="1" x14ac:dyDescent="0.2">
      <c r="B984" s="24" t="s">
        <v>2103</v>
      </c>
      <c r="C984" s="24" t="s">
        <v>7251</v>
      </c>
      <c r="D984" s="24" t="s">
        <v>13081</v>
      </c>
      <c r="H984" s="24" t="s">
        <v>2103</v>
      </c>
      <c r="I984" s="24" t="s">
        <v>7251</v>
      </c>
      <c r="J984" s="24" t="s">
        <v>5459</v>
      </c>
    </row>
    <row r="985" spans="2:10" s="24" customFormat="1" x14ac:dyDescent="0.2">
      <c r="B985" s="24" t="s">
        <v>2682</v>
      </c>
      <c r="C985" s="24" t="s">
        <v>10249</v>
      </c>
      <c r="D985" s="24" t="s">
        <v>1529</v>
      </c>
      <c r="H985" s="24" t="s">
        <v>2682</v>
      </c>
      <c r="I985" s="24" t="s">
        <v>10249</v>
      </c>
      <c r="J985" s="24" t="s">
        <v>1529</v>
      </c>
    </row>
    <row r="986" spans="2:10" s="24" customFormat="1" x14ac:dyDescent="0.2">
      <c r="B986" s="24" t="s">
        <v>1225</v>
      </c>
      <c r="C986" s="24" t="s">
        <v>10086</v>
      </c>
      <c r="D986" s="24" t="s">
        <v>5235</v>
      </c>
      <c r="H986" s="24" t="s">
        <v>1225</v>
      </c>
      <c r="I986" s="24" t="s">
        <v>10086</v>
      </c>
      <c r="J986" s="24" t="s">
        <v>5235</v>
      </c>
    </row>
    <row r="987" spans="2:10" s="24" customFormat="1" x14ac:dyDescent="0.2">
      <c r="B987" s="24" t="s">
        <v>3980</v>
      </c>
      <c r="C987" s="24" t="s">
        <v>7536</v>
      </c>
      <c r="D987" s="24" t="s">
        <v>6403</v>
      </c>
      <c r="H987" s="24" t="s">
        <v>3980</v>
      </c>
      <c r="I987" s="24" t="s">
        <v>7536</v>
      </c>
      <c r="J987" s="24" t="s">
        <v>6403</v>
      </c>
    </row>
    <row r="988" spans="2:10" s="24" customFormat="1" x14ac:dyDescent="0.2">
      <c r="B988" s="24" t="s">
        <v>4111</v>
      </c>
      <c r="C988" s="24" t="s">
        <v>1881</v>
      </c>
      <c r="D988" s="24" t="s">
        <v>13522</v>
      </c>
      <c r="H988" s="24" t="s">
        <v>4111</v>
      </c>
      <c r="I988" s="24" t="s">
        <v>1881</v>
      </c>
      <c r="J988" s="24" t="s">
        <v>7660</v>
      </c>
    </row>
    <row r="989" spans="2:10" s="24" customFormat="1" x14ac:dyDescent="0.2">
      <c r="B989" s="24" t="s">
        <v>2028</v>
      </c>
      <c r="C989" s="24" t="s">
        <v>7042</v>
      </c>
      <c r="D989" s="24" t="s">
        <v>19560</v>
      </c>
      <c r="H989" s="24" t="s">
        <v>2028</v>
      </c>
      <c r="I989" s="24" t="s">
        <v>7042</v>
      </c>
      <c r="J989" s="24" t="s">
        <v>2052</v>
      </c>
    </row>
    <row r="990" spans="2:10" s="24" customFormat="1" x14ac:dyDescent="0.2">
      <c r="B990" s="24" t="s">
        <v>2346</v>
      </c>
      <c r="C990" s="24" t="s">
        <v>15001</v>
      </c>
      <c r="D990" s="24" t="s">
        <v>1642</v>
      </c>
      <c r="H990" s="24" t="s">
        <v>2346</v>
      </c>
      <c r="I990" s="24" t="s">
        <v>12523</v>
      </c>
      <c r="J990" s="24" t="s">
        <v>1642</v>
      </c>
    </row>
    <row r="991" spans="2:10" s="24" customFormat="1" x14ac:dyDescent="0.2">
      <c r="B991" s="24" t="s">
        <v>14982</v>
      </c>
      <c r="C991" s="24" t="s">
        <v>8784</v>
      </c>
      <c r="D991" s="24" t="s">
        <v>8082</v>
      </c>
      <c r="H991" s="24" t="s">
        <v>3133</v>
      </c>
      <c r="I991" s="24" t="s">
        <v>8784</v>
      </c>
      <c r="J991" s="24" t="s">
        <v>8082</v>
      </c>
    </row>
    <row r="992" spans="2:10" s="24" customFormat="1" x14ac:dyDescent="0.2">
      <c r="B992" s="24" t="s">
        <v>4141</v>
      </c>
      <c r="C992" s="24" t="s">
        <v>8854</v>
      </c>
      <c r="D992" s="24" t="s">
        <v>553</v>
      </c>
      <c r="H992" s="24" t="s">
        <v>4141</v>
      </c>
      <c r="I992" s="24" t="s">
        <v>8854</v>
      </c>
      <c r="J992" s="24" t="s">
        <v>553</v>
      </c>
    </row>
    <row r="993" spans="2:10" s="24" customFormat="1" x14ac:dyDescent="0.2">
      <c r="B993" s="24" t="s">
        <v>4905</v>
      </c>
      <c r="C993" s="24" t="s">
        <v>12034</v>
      </c>
      <c r="D993" s="24" t="s">
        <v>16669</v>
      </c>
      <c r="H993" s="24" t="s">
        <v>4905</v>
      </c>
      <c r="I993" s="24" t="s">
        <v>12034</v>
      </c>
      <c r="J993" s="24" t="s">
        <v>3689</v>
      </c>
    </row>
    <row r="994" spans="2:10" s="24" customFormat="1" x14ac:dyDescent="0.2">
      <c r="B994" s="24" t="s">
        <v>2778</v>
      </c>
      <c r="C994" s="24" t="s">
        <v>11173</v>
      </c>
      <c r="D994" s="24" t="s">
        <v>20861</v>
      </c>
      <c r="H994" s="24" t="s">
        <v>2778</v>
      </c>
      <c r="I994" s="24" t="s">
        <v>11173</v>
      </c>
      <c r="J994" s="24" t="s">
        <v>10839</v>
      </c>
    </row>
    <row r="995" spans="2:10" s="24" customFormat="1" x14ac:dyDescent="0.2">
      <c r="B995" s="24" t="s">
        <v>3862</v>
      </c>
      <c r="C995" s="24" t="s">
        <v>10811</v>
      </c>
      <c r="D995" s="24" t="s">
        <v>2453</v>
      </c>
      <c r="H995" s="24" t="s">
        <v>3862</v>
      </c>
      <c r="I995" s="24" t="s">
        <v>10811</v>
      </c>
      <c r="J995" s="24" t="s">
        <v>2453</v>
      </c>
    </row>
    <row r="996" spans="2:10" s="24" customFormat="1" x14ac:dyDescent="0.2">
      <c r="B996" s="24" t="s">
        <v>1977</v>
      </c>
      <c r="C996" s="24" t="s">
        <v>10499</v>
      </c>
      <c r="D996" s="24" t="s">
        <v>464</v>
      </c>
      <c r="H996" s="24" t="s">
        <v>1977</v>
      </c>
      <c r="I996" s="24" t="s">
        <v>10499</v>
      </c>
      <c r="J996" s="24" t="s">
        <v>464</v>
      </c>
    </row>
    <row r="997" spans="2:10" s="24" customFormat="1" x14ac:dyDescent="0.2">
      <c r="B997" s="24" t="s">
        <v>21390</v>
      </c>
      <c r="C997" s="24" t="s">
        <v>12086</v>
      </c>
      <c r="D997" s="24" t="s">
        <v>10676</v>
      </c>
      <c r="H997" s="24" t="s">
        <v>4843</v>
      </c>
      <c r="I997" s="24" t="s">
        <v>12086</v>
      </c>
      <c r="J997" s="24" t="s">
        <v>10676</v>
      </c>
    </row>
    <row r="998" spans="2:10" s="24" customFormat="1" x14ac:dyDescent="0.2">
      <c r="B998" s="24" t="s">
        <v>2138</v>
      </c>
      <c r="C998" s="24" t="s">
        <v>880</v>
      </c>
      <c r="D998" s="24" t="s">
        <v>1060</v>
      </c>
      <c r="H998" s="24" t="s">
        <v>2138</v>
      </c>
      <c r="I998" s="24" t="s">
        <v>880</v>
      </c>
      <c r="J998" s="24" t="s">
        <v>1060</v>
      </c>
    </row>
    <row r="999" spans="2:10" s="24" customFormat="1" x14ac:dyDescent="0.2">
      <c r="B999" s="24" t="s">
        <v>4301</v>
      </c>
      <c r="C999" s="24" t="s">
        <v>11366</v>
      </c>
      <c r="D999" s="24" t="s">
        <v>2451</v>
      </c>
      <c r="H999" s="24" t="s">
        <v>4301</v>
      </c>
      <c r="I999" s="24" t="s">
        <v>11366</v>
      </c>
      <c r="J999" s="24" t="s">
        <v>2451</v>
      </c>
    </row>
    <row r="1000" spans="2:10" s="24" customFormat="1" x14ac:dyDescent="0.2">
      <c r="B1000" s="24" t="s">
        <v>405</v>
      </c>
      <c r="C1000" s="24" t="s">
        <v>14644</v>
      </c>
      <c r="D1000" s="24" t="s">
        <v>9307</v>
      </c>
      <c r="H1000" s="24" t="s">
        <v>405</v>
      </c>
      <c r="I1000" s="24" t="s">
        <v>9759</v>
      </c>
      <c r="J1000" s="24" t="s">
        <v>9307</v>
      </c>
    </row>
    <row r="1001" spans="2:10" s="24" customFormat="1" x14ac:dyDescent="0.2">
      <c r="B1001" s="24" t="s">
        <v>1941</v>
      </c>
      <c r="C1001" s="24" t="s">
        <v>11643</v>
      </c>
      <c r="D1001" s="24" t="s">
        <v>16180</v>
      </c>
      <c r="H1001" s="24" t="s">
        <v>1941</v>
      </c>
      <c r="I1001" s="24" t="s">
        <v>11643</v>
      </c>
      <c r="J1001" s="24" t="s">
        <v>2604</v>
      </c>
    </row>
    <row r="1002" spans="2:10" s="24" customFormat="1" x14ac:dyDescent="0.2">
      <c r="B1002" s="24" t="s">
        <v>4839</v>
      </c>
      <c r="C1002" s="24" t="s">
        <v>7858</v>
      </c>
      <c r="D1002" s="24" t="s">
        <v>6243</v>
      </c>
      <c r="H1002" s="24" t="s">
        <v>4839</v>
      </c>
      <c r="I1002" s="24" t="s">
        <v>7858</v>
      </c>
      <c r="J1002" s="24" t="s">
        <v>6243</v>
      </c>
    </row>
    <row r="1003" spans="2:10" s="24" customFormat="1" x14ac:dyDescent="0.2">
      <c r="B1003" s="24" t="s">
        <v>4356</v>
      </c>
      <c r="C1003" s="24" t="s">
        <v>17197</v>
      </c>
      <c r="D1003" s="24" t="s">
        <v>6515</v>
      </c>
      <c r="H1003" s="24" t="s">
        <v>4356</v>
      </c>
      <c r="I1003" s="24" t="s">
        <v>10081</v>
      </c>
      <c r="J1003" s="24" t="s">
        <v>6515</v>
      </c>
    </row>
    <row r="1004" spans="2:10" s="24" customFormat="1" x14ac:dyDescent="0.2">
      <c r="B1004" s="24" t="s">
        <v>4637</v>
      </c>
      <c r="C1004" s="24" t="s">
        <v>4913</v>
      </c>
      <c r="D1004" s="24" t="s">
        <v>13838</v>
      </c>
      <c r="H1004" s="24" t="s">
        <v>4637</v>
      </c>
      <c r="I1004" s="24" t="s">
        <v>4913</v>
      </c>
      <c r="J1004" s="24" t="s">
        <v>2053</v>
      </c>
    </row>
    <row r="1005" spans="2:10" s="24" customFormat="1" x14ac:dyDescent="0.2">
      <c r="B1005" s="24" t="s">
        <v>4728</v>
      </c>
      <c r="C1005" s="24" t="s">
        <v>1968</v>
      </c>
      <c r="D1005" s="24" t="s">
        <v>7012</v>
      </c>
      <c r="H1005" s="24" t="s">
        <v>4728</v>
      </c>
      <c r="I1005" s="24" t="s">
        <v>1968</v>
      </c>
      <c r="J1005" s="24" t="s">
        <v>7012</v>
      </c>
    </row>
    <row r="1006" spans="2:10" s="24" customFormat="1" x14ac:dyDescent="0.2">
      <c r="B1006" s="24" t="s">
        <v>3048</v>
      </c>
      <c r="C1006" s="24" t="s">
        <v>8957</v>
      </c>
      <c r="D1006" s="24" t="s">
        <v>1920</v>
      </c>
      <c r="H1006" s="24" t="s">
        <v>3048</v>
      </c>
      <c r="I1006" s="24" t="s">
        <v>8957</v>
      </c>
      <c r="J1006" s="24" t="s">
        <v>1920</v>
      </c>
    </row>
    <row r="1007" spans="2:10" s="24" customFormat="1" x14ac:dyDescent="0.2">
      <c r="B1007" s="24" t="s">
        <v>790</v>
      </c>
      <c r="C1007" s="24" t="s">
        <v>10388</v>
      </c>
      <c r="D1007" s="24" t="s">
        <v>6498</v>
      </c>
      <c r="H1007" s="24" t="s">
        <v>790</v>
      </c>
      <c r="I1007" s="24" t="s">
        <v>10388</v>
      </c>
      <c r="J1007" s="24" t="s">
        <v>6498</v>
      </c>
    </row>
    <row r="1008" spans="2:10" s="24" customFormat="1" x14ac:dyDescent="0.2">
      <c r="B1008" s="24" t="s">
        <v>5038</v>
      </c>
      <c r="C1008" s="24" t="s">
        <v>6857</v>
      </c>
      <c r="D1008" s="24" t="s">
        <v>12020</v>
      </c>
      <c r="H1008" s="24" t="s">
        <v>5038</v>
      </c>
      <c r="I1008" s="24" t="s">
        <v>6857</v>
      </c>
      <c r="J1008" s="24" t="s">
        <v>12020</v>
      </c>
    </row>
    <row r="1009" spans="2:10" s="24" customFormat="1" x14ac:dyDescent="0.2">
      <c r="B1009" s="24" t="s">
        <v>14543</v>
      </c>
      <c r="C1009" s="24" t="s">
        <v>16753</v>
      </c>
      <c r="D1009" s="24" t="s">
        <v>6817</v>
      </c>
      <c r="H1009" s="24" t="s">
        <v>2364</v>
      </c>
      <c r="I1009" s="24" t="s">
        <v>12246</v>
      </c>
      <c r="J1009" s="24" t="s">
        <v>6817</v>
      </c>
    </row>
    <row r="1010" spans="2:10" s="24" customFormat="1" x14ac:dyDescent="0.2">
      <c r="B1010" s="24" t="s">
        <v>738</v>
      </c>
      <c r="C1010" s="24" t="s">
        <v>15669</v>
      </c>
      <c r="D1010" s="24" t="s">
        <v>1360</v>
      </c>
      <c r="H1010" s="24" t="s">
        <v>738</v>
      </c>
      <c r="I1010" s="24" t="s">
        <v>12288</v>
      </c>
      <c r="J1010" s="24" t="s">
        <v>1360</v>
      </c>
    </row>
    <row r="1011" spans="2:10" s="24" customFormat="1" x14ac:dyDescent="0.2">
      <c r="B1011" s="24" t="s">
        <v>871</v>
      </c>
      <c r="C1011" s="24" t="s">
        <v>1352</v>
      </c>
      <c r="D1011" s="24" t="s">
        <v>8392</v>
      </c>
      <c r="H1011" s="24" t="s">
        <v>871</v>
      </c>
      <c r="I1011" s="24" t="s">
        <v>1352</v>
      </c>
      <c r="J1011" s="24" t="s">
        <v>8392</v>
      </c>
    </row>
    <row r="1012" spans="2:10" s="24" customFormat="1" x14ac:dyDescent="0.2">
      <c r="B1012" s="24" t="s">
        <v>1017</v>
      </c>
      <c r="C1012" s="24" t="s">
        <v>7880</v>
      </c>
      <c r="D1012" s="24" t="s">
        <v>16601</v>
      </c>
      <c r="H1012" s="24" t="s">
        <v>1017</v>
      </c>
      <c r="I1012" s="24" t="s">
        <v>7880</v>
      </c>
      <c r="J1012" s="24" t="s">
        <v>8590</v>
      </c>
    </row>
    <row r="1013" spans="2:10" s="24" customFormat="1" x14ac:dyDescent="0.2">
      <c r="B1013" s="24" t="s">
        <v>3852</v>
      </c>
      <c r="C1013" s="24" t="s">
        <v>11557</v>
      </c>
      <c r="D1013" s="24" t="s">
        <v>11969</v>
      </c>
      <c r="H1013" s="24" t="s">
        <v>3852</v>
      </c>
      <c r="I1013" s="24" t="s">
        <v>11557</v>
      </c>
      <c r="J1013" s="24" t="s">
        <v>11969</v>
      </c>
    </row>
    <row r="1014" spans="2:10" s="24" customFormat="1" x14ac:dyDescent="0.2">
      <c r="B1014" s="24" t="s">
        <v>3813</v>
      </c>
      <c r="C1014" s="24" t="s">
        <v>12064</v>
      </c>
      <c r="D1014" s="24" t="s">
        <v>10432</v>
      </c>
      <c r="H1014" s="24" t="s">
        <v>3813</v>
      </c>
      <c r="I1014" s="24" t="s">
        <v>12064</v>
      </c>
      <c r="J1014" s="24" t="s">
        <v>10432</v>
      </c>
    </row>
    <row r="1015" spans="2:10" s="24" customFormat="1" x14ac:dyDescent="0.2">
      <c r="B1015" s="24" t="s">
        <v>3729</v>
      </c>
      <c r="C1015" s="24" t="s">
        <v>7097</v>
      </c>
      <c r="D1015" s="24" t="s">
        <v>7934</v>
      </c>
      <c r="H1015" s="24" t="s">
        <v>3729</v>
      </c>
      <c r="I1015" s="24" t="s">
        <v>7097</v>
      </c>
      <c r="J1015" s="24" t="s">
        <v>7934</v>
      </c>
    </row>
    <row r="1016" spans="2:10" s="24" customFormat="1" x14ac:dyDescent="0.2">
      <c r="B1016" s="24" t="s">
        <v>1937</v>
      </c>
      <c r="C1016" s="24" t="s">
        <v>11454</v>
      </c>
      <c r="D1016" s="24" t="s">
        <v>485</v>
      </c>
      <c r="H1016" s="24" t="s">
        <v>1937</v>
      </c>
      <c r="I1016" s="24" t="s">
        <v>11454</v>
      </c>
      <c r="J1016" s="24" t="s">
        <v>485</v>
      </c>
    </row>
    <row r="1017" spans="2:10" s="24" customFormat="1" x14ac:dyDescent="0.2">
      <c r="B1017" s="24" t="s">
        <v>389</v>
      </c>
      <c r="C1017" s="24" t="s">
        <v>11686</v>
      </c>
      <c r="D1017" s="24" t="s">
        <v>5215</v>
      </c>
      <c r="H1017" s="24" t="s">
        <v>389</v>
      </c>
      <c r="I1017" s="24" t="s">
        <v>11686</v>
      </c>
      <c r="J1017" s="24" t="s">
        <v>5215</v>
      </c>
    </row>
    <row r="1018" spans="2:10" s="24" customFormat="1" x14ac:dyDescent="0.2">
      <c r="B1018" s="24" t="s">
        <v>505</v>
      </c>
      <c r="C1018" s="24" t="s">
        <v>10437</v>
      </c>
      <c r="D1018" s="24" t="s">
        <v>8943</v>
      </c>
      <c r="H1018" s="24" t="s">
        <v>505</v>
      </c>
      <c r="I1018" s="24" t="s">
        <v>10437</v>
      </c>
      <c r="J1018" s="24" t="s">
        <v>8943</v>
      </c>
    </row>
    <row r="1019" spans="2:10" s="24" customFormat="1" x14ac:dyDescent="0.2">
      <c r="B1019" s="24" t="s">
        <v>1654</v>
      </c>
      <c r="C1019" s="24" t="s">
        <v>4364</v>
      </c>
      <c r="D1019" s="24" t="s">
        <v>9183</v>
      </c>
      <c r="H1019" s="24" t="s">
        <v>1654</v>
      </c>
      <c r="I1019" s="24" t="s">
        <v>4364</v>
      </c>
      <c r="J1019" s="24" t="s">
        <v>9183</v>
      </c>
    </row>
    <row r="1020" spans="2:10" s="24" customFormat="1" x14ac:dyDescent="0.2">
      <c r="B1020" s="24" t="s">
        <v>1556</v>
      </c>
      <c r="C1020" s="24" t="s">
        <v>9491</v>
      </c>
      <c r="D1020" s="24" t="s">
        <v>21275</v>
      </c>
      <c r="H1020" s="24" t="s">
        <v>1556</v>
      </c>
      <c r="I1020" s="24" t="s">
        <v>9491</v>
      </c>
      <c r="J1020" s="24" t="s">
        <v>11645</v>
      </c>
    </row>
    <row r="1021" spans="2:10" s="24" customFormat="1" x14ac:dyDescent="0.2">
      <c r="B1021" s="24" t="s">
        <v>901</v>
      </c>
      <c r="C1021" s="24" t="s">
        <v>4342</v>
      </c>
      <c r="D1021" s="24" t="s">
        <v>4226</v>
      </c>
      <c r="H1021" s="24" t="s">
        <v>901</v>
      </c>
      <c r="I1021" s="24" t="s">
        <v>4342</v>
      </c>
      <c r="J1021" s="24" t="s">
        <v>4226</v>
      </c>
    </row>
    <row r="1022" spans="2:10" s="24" customFormat="1" x14ac:dyDescent="0.2">
      <c r="B1022" s="24" t="s">
        <v>886</v>
      </c>
      <c r="C1022" s="24" t="s">
        <v>12900</v>
      </c>
      <c r="D1022" s="24" t="s">
        <v>7809</v>
      </c>
      <c r="H1022" s="24" t="s">
        <v>886</v>
      </c>
      <c r="I1022" s="24" t="s">
        <v>12900</v>
      </c>
      <c r="J1022" s="24" t="s">
        <v>7809</v>
      </c>
    </row>
    <row r="1023" spans="2:10" s="24" customFormat="1" x14ac:dyDescent="0.2">
      <c r="B1023" s="24" t="s">
        <v>3561</v>
      </c>
      <c r="C1023" s="24" t="s">
        <v>2528</v>
      </c>
      <c r="D1023" s="24" t="s">
        <v>6263</v>
      </c>
      <c r="H1023" s="24" t="s">
        <v>3561</v>
      </c>
      <c r="I1023" s="24" t="s">
        <v>2528</v>
      </c>
      <c r="J1023" s="24" t="s">
        <v>6263</v>
      </c>
    </row>
    <row r="1024" spans="2:10" s="24" customFormat="1" x14ac:dyDescent="0.2">
      <c r="B1024" s="24" t="s">
        <v>2049</v>
      </c>
      <c r="C1024" s="24" t="s">
        <v>2956</v>
      </c>
      <c r="D1024" s="24" t="s">
        <v>6223</v>
      </c>
      <c r="H1024" s="24" t="s">
        <v>2049</v>
      </c>
      <c r="I1024" s="24" t="s">
        <v>2956</v>
      </c>
      <c r="J1024" s="24" t="s">
        <v>6223</v>
      </c>
    </row>
    <row r="1025" spans="2:10" s="24" customFormat="1" x14ac:dyDescent="0.2">
      <c r="B1025" s="24" t="s">
        <v>4414</v>
      </c>
      <c r="C1025" s="24" t="s">
        <v>19681</v>
      </c>
      <c r="D1025" s="24" t="s">
        <v>14953</v>
      </c>
      <c r="H1025" s="24" t="s">
        <v>4414</v>
      </c>
      <c r="I1025" s="24" t="s">
        <v>12729</v>
      </c>
      <c r="J1025" s="24" t="s">
        <v>9151</v>
      </c>
    </row>
    <row r="1026" spans="2:10" s="24" customFormat="1" x14ac:dyDescent="0.2">
      <c r="B1026" s="24" t="s">
        <v>4932</v>
      </c>
      <c r="C1026" s="24" t="s">
        <v>19464</v>
      </c>
      <c r="D1026" s="24" t="s">
        <v>9591</v>
      </c>
      <c r="H1026" s="24" t="s">
        <v>4932</v>
      </c>
      <c r="I1026" s="24" t="s">
        <v>4487</v>
      </c>
      <c r="J1026" s="24" t="s">
        <v>9591</v>
      </c>
    </row>
    <row r="1027" spans="2:10" s="24" customFormat="1" x14ac:dyDescent="0.2">
      <c r="B1027" s="24" t="s">
        <v>1660</v>
      </c>
      <c r="C1027" s="24" t="s">
        <v>6004</v>
      </c>
      <c r="D1027" s="24" t="s">
        <v>8173</v>
      </c>
      <c r="H1027" s="24" t="s">
        <v>1660</v>
      </c>
      <c r="I1027" s="24" t="s">
        <v>6004</v>
      </c>
      <c r="J1027" s="24" t="s">
        <v>8173</v>
      </c>
    </row>
    <row r="1028" spans="2:10" s="24" customFormat="1" x14ac:dyDescent="0.2">
      <c r="B1028" s="24" t="s">
        <v>13594</v>
      </c>
      <c r="C1028" s="24" t="s">
        <v>9158</v>
      </c>
      <c r="D1028" s="24" t="s">
        <v>10163</v>
      </c>
      <c r="H1028" s="24" t="s">
        <v>2569</v>
      </c>
      <c r="I1028" s="24" t="s">
        <v>9158</v>
      </c>
      <c r="J1028" s="24" t="s">
        <v>10163</v>
      </c>
    </row>
    <row r="1029" spans="2:10" s="24" customFormat="1" x14ac:dyDescent="0.2">
      <c r="B1029" s="24" t="s">
        <v>13690</v>
      </c>
      <c r="C1029" s="24" t="s">
        <v>7312</v>
      </c>
      <c r="D1029" s="24" t="s">
        <v>13515</v>
      </c>
      <c r="H1029" s="24" t="s">
        <v>3742</v>
      </c>
      <c r="I1029" s="24" t="s">
        <v>7312</v>
      </c>
      <c r="J1029" s="24" t="s">
        <v>3333</v>
      </c>
    </row>
    <row r="1030" spans="2:10" s="24" customFormat="1" x14ac:dyDescent="0.2">
      <c r="B1030" s="24" t="s">
        <v>930</v>
      </c>
      <c r="C1030" s="24" t="s">
        <v>7803</v>
      </c>
      <c r="D1030" s="24" t="s">
        <v>10852</v>
      </c>
      <c r="H1030" s="24" t="s">
        <v>930</v>
      </c>
      <c r="I1030" s="24" t="s">
        <v>7803</v>
      </c>
      <c r="J1030" s="24" t="s">
        <v>10852</v>
      </c>
    </row>
    <row r="1031" spans="2:10" s="24" customFormat="1" x14ac:dyDescent="0.2">
      <c r="B1031" s="24" t="s">
        <v>1946</v>
      </c>
      <c r="C1031" s="24" t="s">
        <v>11949</v>
      </c>
      <c r="D1031" s="24" t="s">
        <v>19331</v>
      </c>
      <c r="H1031" s="24" t="s">
        <v>1946</v>
      </c>
      <c r="I1031" s="24" t="s">
        <v>11949</v>
      </c>
      <c r="J1031" s="24" t="s">
        <v>6442</v>
      </c>
    </row>
    <row r="1032" spans="2:10" s="24" customFormat="1" x14ac:dyDescent="0.2">
      <c r="B1032" s="24" t="s">
        <v>2931</v>
      </c>
      <c r="C1032" s="24" t="s">
        <v>2958</v>
      </c>
      <c r="D1032" s="24" t="s">
        <v>5426</v>
      </c>
      <c r="H1032" s="24" t="s">
        <v>2931</v>
      </c>
      <c r="I1032" s="24" t="s">
        <v>2958</v>
      </c>
      <c r="J1032" s="24" t="s">
        <v>5426</v>
      </c>
    </row>
    <row r="1033" spans="2:10" s="24" customFormat="1" x14ac:dyDescent="0.2">
      <c r="B1033" s="24" t="s">
        <v>1345</v>
      </c>
      <c r="C1033" s="24" t="s">
        <v>9052</v>
      </c>
      <c r="D1033" s="24" t="s">
        <v>7099</v>
      </c>
      <c r="H1033" s="24" t="s">
        <v>1345</v>
      </c>
      <c r="I1033" s="24" t="s">
        <v>9052</v>
      </c>
      <c r="J1033" s="24" t="s">
        <v>7099</v>
      </c>
    </row>
    <row r="1034" spans="2:10" s="24" customFormat="1" x14ac:dyDescent="0.2">
      <c r="B1034" s="24" t="s">
        <v>2670</v>
      </c>
      <c r="C1034" s="24" t="s">
        <v>6654</v>
      </c>
      <c r="D1034" s="24" t="s">
        <v>10813</v>
      </c>
      <c r="H1034" s="24" t="s">
        <v>2670</v>
      </c>
      <c r="I1034" s="24" t="s">
        <v>6654</v>
      </c>
      <c r="J1034" s="24" t="s">
        <v>10813</v>
      </c>
    </row>
    <row r="1035" spans="2:10" s="24" customFormat="1" x14ac:dyDescent="0.2">
      <c r="B1035" s="24" t="s">
        <v>17042</v>
      </c>
      <c r="C1035" s="24" t="s">
        <v>7866</v>
      </c>
      <c r="D1035" s="24" t="s">
        <v>1569</v>
      </c>
      <c r="H1035" s="24" t="s">
        <v>1954</v>
      </c>
      <c r="I1035" s="24" t="s">
        <v>7866</v>
      </c>
      <c r="J1035" s="24" t="s">
        <v>1569</v>
      </c>
    </row>
    <row r="1036" spans="2:10" s="24" customFormat="1" x14ac:dyDescent="0.2">
      <c r="B1036" s="24" t="s">
        <v>2646</v>
      </c>
      <c r="C1036" s="24" t="s">
        <v>6792</v>
      </c>
      <c r="D1036" s="24" t="s">
        <v>10255</v>
      </c>
      <c r="H1036" s="24" t="s">
        <v>2646</v>
      </c>
      <c r="I1036" s="24" t="s">
        <v>6792</v>
      </c>
      <c r="J1036" s="24" t="s">
        <v>10255</v>
      </c>
    </row>
    <row r="1037" spans="2:10" s="24" customFormat="1" x14ac:dyDescent="0.2">
      <c r="B1037" s="24" t="s">
        <v>4514</v>
      </c>
      <c r="C1037" s="24" t="s">
        <v>4372</v>
      </c>
      <c r="D1037" s="24" t="s">
        <v>5259</v>
      </c>
      <c r="H1037" s="24" t="s">
        <v>4514</v>
      </c>
      <c r="I1037" s="24" t="s">
        <v>4372</v>
      </c>
      <c r="J1037" s="24" t="s">
        <v>5259</v>
      </c>
    </row>
    <row r="1038" spans="2:10" s="24" customFormat="1" x14ac:dyDescent="0.2">
      <c r="B1038" s="24" t="s">
        <v>395</v>
      </c>
      <c r="C1038" s="24" t="s">
        <v>6726</v>
      </c>
      <c r="D1038" s="24" t="s">
        <v>2270</v>
      </c>
      <c r="H1038" s="24" t="s">
        <v>395</v>
      </c>
      <c r="I1038" s="24" t="s">
        <v>6726</v>
      </c>
      <c r="J1038" s="24" t="s">
        <v>2270</v>
      </c>
    </row>
    <row r="1039" spans="2:10" s="24" customFormat="1" x14ac:dyDescent="0.2">
      <c r="B1039" s="24" t="s">
        <v>4687</v>
      </c>
      <c r="C1039" s="24" t="s">
        <v>10706</v>
      </c>
      <c r="D1039" s="24" t="s">
        <v>13887</v>
      </c>
      <c r="H1039" s="24" t="s">
        <v>4687</v>
      </c>
      <c r="I1039" s="24" t="s">
        <v>10706</v>
      </c>
      <c r="J1039" s="24" t="s">
        <v>6574</v>
      </c>
    </row>
    <row r="1040" spans="2:10" s="24" customFormat="1" x14ac:dyDescent="0.2">
      <c r="B1040" s="24" t="s">
        <v>4471</v>
      </c>
      <c r="C1040" s="24" t="s">
        <v>6995</v>
      </c>
      <c r="D1040" s="24" t="s">
        <v>6702</v>
      </c>
      <c r="H1040" s="24" t="s">
        <v>4471</v>
      </c>
      <c r="I1040" s="24" t="s">
        <v>6995</v>
      </c>
      <c r="J1040" s="24" t="s">
        <v>6702</v>
      </c>
    </row>
    <row r="1041" spans="2:10" s="24" customFormat="1" x14ac:dyDescent="0.2">
      <c r="B1041" s="24" t="s">
        <v>4198</v>
      </c>
      <c r="C1041" s="24" t="s">
        <v>9821</v>
      </c>
      <c r="D1041" s="24" t="s">
        <v>8641</v>
      </c>
      <c r="H1041" s="24" t="s">
        <v>4198</v>
      </c>
      <c r="I1041" s="24" t="s">
        <v>9821</v>
      </c>
      <c r="J1041" s="24" t="s">
        <v>8641</v>
      </c>
    </row>
    <row r="1042" spans="2:10" s="24" customFormat="1" x14ac:dyDescent="0.2">
      <c r="B1042" s="24" t="s">
        <v>14943</v>
      </c>
      <c r="C1042" s="24" t="s">
        <v>10078</v>
      </c>
      <c r="D1042" s="24" t="s">
        <v>10167</v>
      </c>
      <c r="H1042" s="24" t="s">
        <v>1124</v>
      </c>
      <c r="I1042" s="24" t="s">
        <v>10078</v>
      </c>
      <c r="J1042" s="24" t="s">
        <v>10167</v>
      </c>
    </row>
    <row r="1043" spans="2:10" s="24" customFormat="1" x14ac:dyDescent="0.2">
      <c r="B1043" s="24" t="s">
        <v>459</v>
      </c>
      <c r="C1043" s="24" t="s">
        <v>10801</v>
      </c>
      <c r="D1043" s="24" t="s">
        <v>7983</v>
      </c>
      <c r="H1043" s="24" t="s">
        <v>459</v>
      </c>
      <c r="I1043" s="24" t="s">
        <v>10801</v>
      </c>
      <c r="J1043" s="24" t="s">
        <v>7983</v>
      </c>
    </row>
    <row r="1044" spans="2:10" s="24" customFormat="1" x14ac:dyDescent="0.2">
      <c r="B1044" s="24" t="s">
        <v>3285</v>
      </c>
      <c r="C1044" s="24" t="s">
        <v>10650</v>
      </c>
      <c r="D1044" s="24" t="s">
        <v>5796</v>
      </c>
      <c r="H1044" s="24" t="s">
        <v>3285</v>
      </c>
      <c r="I1044" s="24" t="s">
        <v>10650</v>
      </c>
      <c r="J1044" s="24" t="s">
        <v>5796</v>
      </c>
    </row>
    <row r="1045" spans="2:10" s="24" customFormat="1" x14ac:dyDescent="0.2">
      <c r="B1045" s="24" t="s">
        <v>3489</v>
      </c>
      <c r="C1045" s="24" t="s">
        <v>8156</v>
      </c>
      <c r="D1045" s="24" t="s">
        <v>8402</v>
      </c>
      <c r="H1045" s="24" t="s">
        <v>3489</v>
      </c>
      <c r="I1045" s="24" t="s">
        <v>8156</v>
      </c>
      <c r="J1045" s="24" t="s">
        <v>8402</v>
      </c>
    </row>
    <row r="1046" spans="2:10" s="24" customFormat="1" x14ac:dyDescent="0.2">
      <c r="B1046" s="24" t="s">
        <v>2222</v>
      </c>
      <c r="C1046" s="24" t="s">
        <v>9753</v>
      </c>
      <c r="D1046" s="24" t="s">
        <v>5800</v>
      </c>
      <c r="H1046" s="24" t="s">
        <v>2222</v>
      </c>
      <c r="I1046" s="24" t="s">
        <v>9753</v>
      </c>
      <c r="J1046" s="24" t="s">
        <v>5800</v>
      </c>
    </row>
    <row r="1047" spans="2:10" s="24" customFormat="1" x14ac:dyDescent="0.2">
      <c r="B1047" s="24" t="s">
        <v>2713</v>
      </c>
      <c r="C1047" s="24" t="s">
        <v>10837</v>
      </c>
      <c r="D1047" s="24" t="s">
        <v>7224</v>
      </c>
      <c r="H1047" s="24" t="s">
        <v>2713</v>
      </c>
      <c r="I1047" s="24" t="s">
        <v>10837</v>
      </c>
      <c r="J1047" s="24" t="s">
        <v>7224</v>
      </c>
    </row>
    <row r="1048" spans="2:10" s="24" customFormat="1" x14ac:dyDescent="0.2">
      <c r="B1048" s="24" t="s">
        <v>3295</v>
      </c>
      <c r="C1048" s="24" t="s">
        <v>9609</v>
      </c>
      <c r="D1048" s="24" t="s">
        <v>13449</v>
      </c>
      <c r="H1048" s="24" t="s">
        <v>3295</v>
      </c>
      <c r="I1048" s="24" t="s">
        <v>9609</v>
      </c>
      <c r="J1048" s="24" t="s">
        <v>9812</v>
      </c>
    </row>
    <row r="1049" spans="2:10" s="24" customFormat="1" x14ac:dyDescent="0.2">
      <c r="B1049" s="24" t="s">
        <v>4983</v>
      </c>
      <c r="C1049" s="24" t="s">
        <v>12258</v>
      </c>
      <c r="D1049" s="24" t="s">
        <v>5121</v>
      </c>
      <c r="H1049" s="24" t="s">
        <v>4983</v>
      </c>
      <c r="I1049" s="24" t="s">
        <v>12258</v>
      </c>
      <c r="J1049" s="24" t="s">
        <v>5121</v>
      </c>
    </row>
    <row r="1050" spans="2:10" s="24" customFormat="1" x14ac:dyDescent="0.2">
      <c r="B1050" s="24" t="s">
        <v>4287</v>
      </c>
      <c r="C1050" s="24" t="s">
        <v>8788</v>
      </c>
      <c r="D1050" s="24" t="s">
        <v>2848</v>
      </c>
      <c r="H1050" s="24" t="s">
        <v>4287</v>
      </c>
      <c r="I1050" s="24" t="s">
        <v>8788</v>
      </c>
      <c r="J1050" s="24" t="s">
        <v>2848</v>
      </c>
    </row>
    <row r="1051" spans="2:10" s="24" customFormat="1" x14ac:dyDescent="0.2">
      <c r="B1051" s="24" t="s">
        <v>2024</v>
      </c>
      <c r="C1051" s="24" t="s">
        <v>8572</v>
      </c>
      <c r="D1051" s="24" t="s">
        <v>13120</v>
      </c>
      <c r="H1051" s="24" t="s">
        <v>2024</v>
      </c>
      <c r="I1051" s="24" t="s">
        <v>8572</v>
      </c>
      <c r="J1051" s="24" t="s">
        <v>1596</v>
      </c>
    </row>
    <row r="1052" spans="2:10" s="24" customFormat="1" x14ac:dyDescent="0.2">
      <c r="B1052" s="24" t="s">
        <v>3336</v>
      </c>
      <c r="C1052" s="24" t="s">
        <v>8722</v>
      </c>
      <c r="D1052" s="24" t="s">
        <v>7476</v>
      </c>
      <c r="H1052" s="24" t="s">
        <v>3336</v>
      </c>
      <c r="I1052" s="24" t="s">
        <v>8722</v>
      </c>
      <c r="J1052" s="24" t="s">
        <v>7476</v>
      </c>
    </row>
    <row r="1053" spans="2:10" s="24" customFormat="1" x14ac:dyDescent="0.2">
      <c r="B1053" s="24" t="s">
        <v>2732</v>
      </c>
      <c r="C1053" s="24" t="s">
        <v>6835</v>
      </c>
      <c r="D1053" s="24" t="s">
        <v>6346</v>
      </c>
      <c r="H1053" s="24" t="s">
        <v>2732</v>
      </c>
      <c r="I1053" s="24" t="s">
        <v>6835</v>
      </c>
      <c r="J1053" s="24" t="s">
        <v>6346</v>
      </c>
    </row>
    <row r="1054" spans="2:10" s="24" customFormat="1" x14ac:dyDescent="0.2">
      <c r="B1054" s="24" t="s">
        <v>3712</v>
      </c>
      <c r="C1054" s="24" t="s">
        <v>15923</v>
      </c>
      <c r="D1054" s="24" t="s">
        <v>11010</v>
      </c>
      <c r="H1054" s="24" t="s">
        <v>3712</v>
      </c>
      <c r="I1054" s="24" t="s">
        <v>10434</v>
      </c>
      <c r="J1054" s="24" t="s">
        <v>11010</v>
      </c>
    </row>
    <row r="1055" spans="2:10" s="24" customFormat="1" x14ac:dyDescent="0.2">
      <c r="B1055" s="24" t="s">
        <v>1048</v>
      </c>
      <c r="C1055" s="24" t="s">
        <v>3712</v>
      </c>
      <c r="D1055" s="24" t="s">
        <v>5406</v>
      </c>
      <c r="H1055" s="24" t="s">
        <v>1048</v>
      </c>
      <c r="I1055" s="24" t="s">
        <v>3712</v>
      </c>
      <c r="J1055" s="24" t="s">
        <v>5406</v>
      </c>
    </row>
    <row r="1056" spans="2:10" s="24" customFormat="1" x14ac:dyDescent="0.2">
      <c r="B1056" s="24" t="s">
        <v>3643</v>
      </c>
      <c r="C1056" s="24" t="s">
        <v>12762</v>
      </c>
      <c r="D1056" s="24" t="s">
        <v>15836</v>
      </c>
      <c r="H1056" s="24" t="s">
        <v>3643</v>
      </c>
      <c r="I1056" s="24" t="s">
        <v>12762</v>
      </c>
      <c r="J1056" s="24" t="s">
        <v>4418</v>
      </c>
    </row>
    <row r="1057" spans="2:10" s="24" customFormat="1" x14ac:dyDescent="0.2">
      <c r="B1057" s="24" t="s">
        <v>1434</v>
      </c>
      <c r="C1057" s="24" t="s">
        <v>2343</v>
      </c>
      <c r="D1057" s="24" t="s">
        <v>13393</v>
      </c>
      <c r="H1057" s="24" t="s">
        <v>1434</v>
      </c>
      <c r="I1057" s="24" t="s">
        <v>2343</v>
      </c>
      <c r="J1057" s="24" t="s">
        <v>6300</v>
      </c>
    </row>
    <row r="1058" spans="2:10" s="24" customFormat="1" x14ac:dyDescent="0.2">
      <c r="B1058" s="24" t="s">
        <v>3956</v>
      </c>
      <c r="C1058" s="24" t="s">
        <v>12571</v>
      </c>
      <c r="D1058" s="24" t="s">
        <v>3342</v>
      </c>
      <c r="H1058" s="24" t="s">
        <v>3956</v>
      </c>
      <c r="I1058" s="24" t="s">
        <v>12571</v>
      </c>
      <c r="J1058" s="24" t="s">
        <v>3342</v>
      </c>
    </row>
    <row r="1059" spans="2:10" s="24" customFormat="1" x14ac:dyDescent="0.2">
      <c r="B1059" s="24" t="s">
        <v>2253</v>
      </c>
      <c r="C1059" s="24" t="s">
        <v>9513</v>
      </c>
      <c r="D1059" s="24" t="s">
        <v>9422</v>
      </c>
      <c r="H1059" s="24" t="s">
        <v>2253</v>
      </c>
      <c r="I1059" s="24" t="s">
        <v>9513</v>
      </c>
      <c r="J1059" s="24" t="s">
        <v>9422</v>
      </c>
    </row>
    <row r="1060" spans="2:10" s="24" customFormat="1" x14ac:dyDescent="0.2">
      <c r="B1060" s="24" t="s">
        <v>1010</v>
      </c>
      <c r="C1060" s="24" t="s">
        <v>10052</v>
      </c>
      <c r="D1060" s="24" t="s">
        <v>5654</v>
      </c>
      <c r="H1060" s="24" t="s">
        <v>1010</v>
      </c>
      <c r="I1060" s="24" t="s">
        <v>10052</v>
      </c>
      <c r="J1060" s="24" t="s">
        <v>5654</v>
      </c>
    </row>
    <row r="1061" spans="2:10" s="24" customFormat="1" x14ac:dyDescent="0.2">
      <c r="B1061" s="24" t="s">
        <v>1416</v>
      </c>
      <c r="C1061" s="24" t="s">
        <v>11072</v>
      </c>
      <c r="D1061" s="24" t="s">
        <v>1939</v>
      </c>
      <c r="H1061" s="24" t="s">
        <v>1416</v>
      </c>
      <c r="I1061" s="24" t="s">
        <v>11072</v>
      </c>
      <c r="J1061" s="24" t="s">
        <v>1939</v>
      </c>
    </row>
    <row r="1062" spans="2:10" s="24" customFormat="1" x14ac:dyDescent="0.2">
      <c r="B1062" s="24" t="s">
        <v>4048</v>
      </c>
      <c r="C1062" s="24" t="s">
        <v>17352</v>
      </c>
      <c r="D1062" s="24" t="s">
        <v>5717</v>
      </c>
      <c r="H1062" s="24" t="s">
        <v>4048</v>
      </c>
      <c r="I1062" s="24" t="s">
        <v>11065</v>
      </c>
      <c r="J1062" s="24" t="s">
        <v>5717</v>
      </c>
    </row>
    <row r="1063" spans="2:10" s="24" customFormat="1" x14ac:dyDescent="0.2">
      <c r="B1063" s="24" t="s">
        <v>1372</v>
      </c>
      <c r="C1063" s="24" t="s">
        <v>8766</v>
      </c>
      <c r="D1063" s="24" t="s">
        <v>5320</v>
      </c>
      <c r="H1063" s="24" t="s">
        <v>1372</v>
      </c>
      <c r="I1063" s="24" t="s">
        <v>8766</v>
      </c>
      <c r="J1063" s="24" t="s">
        <v>5320</v>
      </c>
    </row>
    <row r="1064" spans="2:10" s="24" customFormat="1" x14ac:dyDescent="0.2">
      <c r="B1064" s="24" t="s">
        <v>2319</v>
      </c>
      <c r="C1064" s="24" t="s">
        <v>8292</v>
      </c>
      <c r="D1064" s="24" t="s">
        <v>5748</v>
      </c>
      <c r="H1064" s="24" t="s">
        <v>2319</v>
      </c>
      <c r="I1064" s="24" t="s">
        <v>8292</v>
      </c>
      <c r="J1064" s="24" t="s">
        <v>5748</v>
      </c>
    </row>
    <row r="1065" spans="2:10" s="24" customFormat="1" x14ac:dyDescent="0.2">
      <c r="B1065" s="24" t="s">
        <v>1785</v>
      </c>
      <c r="C1065" s="24" t="s">
        <v>3866</v>
      </c>
      <c r="D1065" s="24" t="s">
        <v>1867</v>
      </c>
      <c r="H1065" s="24" t="s">
        <v>1785</v>
      </c>
      <c r="I1065" s="24" t="s">
        <v>3866</v>
      </c>
      <c r="J1065" s="24" t="s">
        <v>1867</v>
      </c>
    </row>
    <row r="1066" spans="2:10" s="24" customFormat="1" x14ac:dyDescent="0.2">
      <c r="B1066" s="24" t="s">
        <v>4348</v>
      </c>
      <c r="C1066" s="24" t="s">
        <v>15763</v>
      </c>
      <c r="D1066" s="24" t="s">
        <v>631</v>
      </c>
      <c r="H1066" s="24" t="s">
        <v>4348</v>
      </c>
      <c r="I1066" s="24" t="s">
        <v>8806</v>
      </c>
      <c r="J1066" s="24" t="s">
        <v>631</v>
      </c>
    </row>
    <row r="1067" spans="2:10" s="24" customFormat="1" x14ac:dyDescent="0.2">
      <c r="B1067" s="24" t="s">
        <v>3854</v>
      </c>
      <c r="C1067" s="24" t="s">
        <v>11990</v>
      </c>
      <c r="D1067" s="24" t="s">
        <v>5887</v>
      </c>
      <c r="H1067" s="24" t="s">
        <v>3854</v>
      </c>
      <c r="I1067" s="24" t="s">
        <v>11990</v>
      </c>
      <c r="J1067" s="24" t="s">
        <v>5887</v>
      </c>
    </row>
    <row r="1068" spans="2:10" s="24" customFormat="1" x14ac:dyDescent="0.2">
      <c r="B1068" s="24" t="s">
        <v>2895</v>
      </c>
      <c r="C1068" s="24" t="s">
        <v>8676</v>
      </c>
      <c r="D1068" s="24" t="s">
        <v>816</v>
      </c>
      <c r="H1068" s="24" t="s">
        <v>2895</v>
      </c>
      <c r="I1068" s="24" t="s">
        <v>8676</v>
      </c>
      <c r="J1068" s="24" t="s">
        <v>816</v>
      </c>
    </row>
    <row r="1069" spans="2:10" s="24" customFormat="1" x14ac:dyDescent="0.2">
      <c r="B1069" s="24" t="s">
        <v>4730</v>
      </c>
      <c r="C1069" s="24" t="s">
        <v>8718</v>
      </c>
      <c r="D1069" s="24" t="s">
        <v>895</v>
      </c>
      <c r="H1069" s="24" t="s">
        <v>4730</v>
      </c>
      <c r="I1069" s="24" t="s">
        <v>8718</v>
      </c>
      <c r="J1069" s="24" t="s">
        <v>895</v>
      </c>
    </row>
    <row r="1070" spans="2:10" s="24" customFormat="1" x14ac:dyDescent="0.2">
      <c r="B1070" s="24" t="s">
        <v>3456</v>
      </c>
      <c r="C1070" s="24" t="s">
        <v>10103</v>
      </c>
      <c r="D1070" s="24" t="s">
        <v>13264</v>
      </c>
      <c r="H1070" s="24" t="s">
        <v>3456</v>
      </c>
      <c r="I1070" s="24" t="s">
        <v>10103</v>
      </c>
      <c r="J1070" s="24" t="s">
        <v>7451</v>
      </c>
    </row>
    <row r="1071" spans="2:10" s="24" customFormat="1" x14ac:dyDescent="0.2">
      <c r="B1071" s="24" t="s">
        <v>4032</v>
      </c>
      <c r="C1071" s="24" t="s">
        <v>11607</v>
      </c>
      <c r="D1071" s="24" t="s">
        <v>3032</v>
      </c>
      <c r="H1071" s="24" t="s">
        <v>4032</v>
      </c>
      <c r="I1071" s="24" t="s">
        <v>11607</v>
      </c>
      <c r="J1071" s="24" t="s">
        <v>3032</v>
      </c>
    </row>
    <row r="1072" spans="2:10" s="24" customFormat="1" x14ac:dyDescent="0.2">
      <c r="B1072" s="24" t="s">
        <v>4546</v>
      </c>
      <c r="C1072" s="24" t="s">
        <v>12652</v>
      </c>
      <c r="D1072" s="24" t="s">
        <v>8177</v>
      </c>
      <c r="H1072" s="24" t="s">
        <v>4546</v>
      </c>
      <c r="I1072" s="24" t="s">
        <v>12652</v>
      </c>
      <c r="J1072" s="24" t="s">
        <v>8177</v>
      </c>
    </row>
    <row r="1073" spans="2:10" s="24" customFormat="1" x14ac:dyDescent="0.2">
      <c r="B1073" s="24" t="s">
        <v>13142</v>
      </c>
      <c r="C1073" s="24" t="s">
        <v>7300</v>
      </c>
      <c r="D1073" s="24" t="s">
        <v>12697</v>
      </c>
      <c r="H1073" s="24" t="s">
        <v>3380</v>
      </c>
      <c r="I1073" s="24" t="s">
        <v>7300</v>
      </c>
      <c r="J1073" s="24" t="s">
        <v>12697</v>
      </c>
    </row>
    <row r="1074" spans="2:10" s="24" customFormat="1" x14ac:dyDescent="0.2">
      <c r="B1074" s="24" t="s">
        <v>1935</v>
      </c>
      <c r="C1074" s="24" t="s">
        <v>12797</v>
      </c>
      <c r="D1074" s="24" t="s">
        <v>12693</v>
      </c>
      <c r="H1074" s="24" t="s">
        <v>1935</v>
      </c>
      <c r="I1074" s="24" t="s">
        <v>12797</v>
      </c>
      <c r="J1074" s="24" t="s">
        <v>12693</v>
      </c>
    </row>
    <row r="1075" spans="2:10" s="24" customFormat="1" x14ac:dyDescent="0.2">
      <c r="B1075" s="24" t="s">
        <v>973</v>
      </c>
      <c r="C1075" s="24" t="s">
        <v>12892</v>
      </c>
      <c r="D1075" s="24" t="s">
        <v>6317</v>
      </c>
      <c r="H1075" s="24" t="s">
        <v>973</v>
      </c>
      <c r="I1075" s="24" t="s">
        <v>12892</v>
      </c>
      <c r="J1075" s="24" t="s">
        <v>6317</v>
      </c>
    </row>
    <row r="1076" spans="2:10" s="24" customFormat="1" x14ac:dyDescent="0.2">
      <c r="B1076" s="24" t="s">
        <v>703</v>
      </c>
      <c r="C1076" s="24" t="s">
        <v>8735</v>
      </c>
      <c r="D1076" s="24" t="s">
        <v>7633</v>
      </c>
      <c r="H1076" s="24" t="s">
        <v>703</v>
      </c>
      <c r="I1076" s="24" t="s">
        <v>8735</v>
      </c>
      <c r="J1076" s="24" t="s">
        <v>7633</v>
      </c>
    </row>
    <row r="1077" spans="2:10" s="24" customFormat="1" x14ac:dyDescent="0.2">
      <c r="B1077" s="24" t="s">
        <v>13631</v>
      </c>
      <c r="C1077" s="24" t="s">
        <v>10638</v>
      </c>
      <c r="D1077" s="24" t="s">
        <v>5370</v>
      </c>
      <c r="H1077" s="24" t="s">
        <v>3147</v>
      </c>
      <c r="I1077" s="24" t="s">
        <v>10638</v>
      </c>
      <c r="J1077" s="24" t="s">
        <v>5370</v>
      </c>
    </row>
    <row r="1078" spans="2:10" s="24" customFormat="1" x14ac:dyDescent="0.2">
      <c r="B1078" s="24" t="s">
        <v>4837</v>
      </c>
      <c r="C1078" s="24" t="s">
        <v>12432</v>
      </c>
      <c r="D1078" s="24" t="s">
        <v>9459</v>
      </c>
      <c r="H1078" s="24" t="s">
        <v>4837</v>
      </c>
      <c r="I1078" s="24" t="s">
        <v>12432</v>
      </c>
      <c r="J1078" s="24" t="s">
        <v>9459</v>
      </c>
    </row>
    <row r="1079" spans="2:10" s="24" customFormat="1" x14ac:dyDescent="0.2">
      <c r="B1079" s="24" t="s">
        <v>2385</v>
      </c>
      <c r="C1079" s="24" t="s">
        <v>7179</v>
      </c>
      <c r="D1079" s="24" t="s">
        <v>1956</v>
      </c>
      <c r="H1079" s="24" t="s">
        <v>2385</v>
      </c>
      <c r="I1079" s="24" t="s">
        <v>7179</v>
      </c>
      <c r="J1079" s="24" t="s">
        <v>1956</v>
      </c>
    </row>
    <row r="1080" spans="2:10" s="24" customFormat="1" x14ac:dyDescent="0.2">
      <c r="B1080" s="24" t="s">
        <v>2354</v>
      </c>
      <c r="C1080" s="24" t="s">
        <v>3847</v>
      </c>
      <c r="D1080" s="24" t="s">
        <v>6933</v>
      </c>
      <c r="H1080" s="24" t="s">
        <v>2354</v>
      </c>
      <c r="I1080" s="24" t="s">
        <v>3847</v>
      </c>
      <c r="J1080" s="24" t="s">
        <v>6933</v>
      </c>
    </row>
    <row r="1081" spans="2:10" s="24" customFormat="1" x14ac:dyDescent="0.2">
      <c r="B1081" s="24" t="s">
        <v>535</v>
      </c>
      <c r="C1081" s="24" t="s">
        <v>10517</v>
      </c>
      <c r="D1081" s="24" t="s">
        <v>6190</v>
      </c>
      <c r="H1081" s="24" t="s">
        <v>535</v>
      </c>
      <c r="I1081" s="24" t="s">
        <v>10517</v>
      </c>
      <c r="J1081" s="24" t="s">
        <v>6190</v>
      </c>
    </row>
    <row r="1082" spans="2:10" s="24" customFormat="1" x14ac:dyDescent="0.2">
      <c r="B1082" s="24" t="s">
        <v>1386</v>
      </c>
      <c r="C1082" s="24" t="s">
        <v>7089</v>
      </c>
      <c r="D1082" s="24" t="s">
        <v>7467</v>
      </c>
      <c r="H1082" s="24" t="s">
        <v>1386</v>
      </c>
      <c r="I1082" s="24" t="s">
        <v>7089</v>
      </c>
      <c r="J1082" s="24" t="s">
        <v>7467</v>
      </c>
    </row>
    <row r="1083" spans="2:10" s="24" customFormat="1" x14ac:dyDescent="0.2">
      <c r="B1083" s="24" t="s">
        <v>4277</v>
      </c>
      <c r="C1083" s="24" t="s">
        <v>21509</v>
      </c>
      <c r="D1083" s="24" t="s">
        <v>14998</v>
      </c>
      <c r="H1083" s="24" t="s">
        <v>4277</v>
      </c>
      <c r="I1083" s="24" t="s">
        <v>7475</v>
      </c>
      <c r="J1083" s="24" t="s">
        <v>3658</v>
      </c>
    </row>
    <row r="1084" spans="2:10" s="24" customFormat="1" x14ac:dyDescent="0.2">
      <c r="B1084" s="24" t="s">
        <v>851</v>
      </c>
      <c r="C1084" s="24" t="s">
        <v>12291</v>
      </c>
      <c r="D1084" s="24" t="s">
        <v>8613</v>
      </c>
      <c r="H1084" s="24" t="s">
        <v>851</v>
      </c>
      <c r="I1084" s="24" t="s">
        <v>12291</v>
      </c>
      <c r="J1084" s="24" t="s">
        <v>8613</v>
      </c>
    </row>
    <row r="1085" spans="2:10" s="24" customFormat="1" x14ac:dyDescent="0.2">
      <c r="B1085" s="24" t="s">
        <v>2394</v>
      </c>
      <c r="C1085" s="24" t="s">
        <v>10846</v>
      </c>
      <c r="D1085" s="24" t="s">
        <v>5517</v>
      </c>
      <c r="H1085" s="24" t="s">
        <v>2394</v>
      </c>
      <c r="I1085" s="24" t="s">
        <v>10846</v>
      </c>
      <c r="J1085" s="24" t="s">
        <v>5517</v>
      </c>
    </row>
    <row r="1086" spans="2:10" s="24" customFormat="1" x14ac:dyDescent="0.2">
      <c r="B1086" s="24" t="s">
        <v>2838</v>
      </c>
      <c r="C1086" s="24" t="s">
        <v>10537</v>
      </c>
      <c r="D1086" s="24" t="s">
        <v>5746</v>
      </c>
      <c r="H1086" s="24" t="s">
        <v>2838</v>
      </c>
      <c r="I1086" s="24" t="s">
        <v>10537</v>
      </c>
      <c r="J1086" s="24" t="s">
        <v>5746</v>
      </c>
    </row>
    <row r="1087" spans="2:10" s="24" customFormat="1" x14ac:dyDescent="0.2">
      <c r="B1087" s="24" t="s">
        <v>4362</v>
      </c>
      <c r="C1087" s="24" t="s">
        <v>7938</v>
      </c>
      <c r="D1087" s="24" t="s">
        <v>7248</v>
      </c>
      <c r="H1087" s="24" t="s">
        <v>4362</v>
      </c>
      <c r="I1087" s="24" t="s">
        <v>7938</v>
      </c>
      <c r="J1087" s="24" t="s">
        <v>7248</v>
      </c>
    </row>
    <row r="1088" spans="2:10" s="24" customFormat="1" x14ac:dyDescent="0.2">
      <c r="B1088" s="24" t="s">
        <v>4976</v>
      </c>
      <c r="C1088" s="24" t="s">
        <v>6916</v>
      </c>
      <c r="D1088" s="24" t="s">
        <v>6261</v>
      </c>
      <c r="H1088" s="24" t="s">
        <v>4976</v>
      </c>
      <c r="I1088" s="24" t="s">
        <v>6916</v>
      </c>
      <c r="J1088" s="24" t="s">
        <v>6261</v>
      </c>
    </row>
    <row r="1089" spans="2:10" s="24" customFormat="1" x14ac:dyDescent="0.2">
      <c r="B1089" s="24" t="s">
        <v>4510</v>
      </c>
      <c r="C1089" s="24" t="s">
        <v>9760</v>
      </c>
      <c r="D1089" s="24" t="s">
        <v>8798</v>
      </c>
      <c r="H1089" s="24" t="s">
        <v>4510</v>
      </c>
      <c r="I1089" s="24" t="s">
        <v>9760</v>
      </c>
      <c r="J1089" s="24" t="s">
        <v>8798</v>
      </c>
    </row>
    <row r="1090" spans="2:10" s="24" customFormat="1" x14ac:dyDescent="0.2">
      <c r="B1090" s="24" t="s">
        <v>13487</v>
      </c>
      <c r="C1090" s="24" t="s">
        <v>11747</v>
      </c>
      <c r="D1090" s="24" t="s">
        <v>1008</v>
      </c>
      <c r="H1090" s="24" t="s">
        <v>1934</v>
      </c>
      <c r="I1090" s="24" t="s">
        <v>11747</v>
      </c>
      <c r="J1090" s="24" t="s">
        <v>1008</v>
      </c>
    </row>
    <row r="1091" spans="2:10" s="24" customFormat="1" x14ac:dyDescent="0.2">
      <c r="B1091" s="24" t="s">
        <v>4237</v>
      </c>
      <c r="C1091" s="24" t="s">
        <v>9197</v>
      </c>
      <c r="D1091" s="24" t="s">
        <v>9667</v>
      </c>
      <c r="H1091" s="24" t="s">
        <v>4237</v>
      </c>
      <c r="I1091" s="24" t="s">
        <v>9197</v>
      </c>
      <c r="J1091" s="24" t="s">
        <v>9667</v>
      </c>
    </row>
    <row r="1092" spans="2:10" s="24" customFormat="1" x14ac:dyDescent="0.2">
      <c r="B1092" s="24" t="s">
        <v>3821</v>
      </c>
      <c r="C1092" s="24" t="s">
        <v>3019</v>
      </c>
      <c r="D1092" s="24" t="s">
        <v>12931</v>
      </c>
      <c r="H1092" s="24" t="s">
        <v>3821</v>
      </c>
      <c r="I1092" s="24" t="s">
        <v>3019</v>
      </c>
      <c r="J1092" s="24" t="s">
        <v>12931</v>
      </c>
    </row>
    <row r="1093" spans="2:10" s="24" customFormat="1" x14ac:dyDescent="0.2">
      <c r="B1093" s="24" t="s">
        <v>14616</v>
      </c>
      <c r="C1093" s="24" t="s">
        <v>7453</v>
      </c>
      <c r="D1093" s="24" t="s">
        <v>1302</v>
      </c>
      <c r="H1093" s="24" t="s">
        <v>3940</v>
      </c>
      <c r="I1093" s="24" t="s">
        <v>7453</v>
      </c>
      <c r="J1093" s="24" t="s">
        <v>1302</v>
      </c>
    </row>
    <row r="1094" spans="2:10" s="24" customFormat="1" x14ac:dyDescent="0.2">
      <c r="B1094" s="24" t="s">
        <v>3731</v>
      </c>
      <c r="C1094" s="24" t="s">
        <v>13134</v>
      </c>
      <c r="D1094" s="24" t="s">
        <v>9299</v>
      </c>
      <c r="H1094" s="24" t="s">
        <v>3731</v>
      </c>
      <c r="I1094" s="24" t="s">
        <v>11905</v>
      </c>
      <c r="J1094" s="24" t="s">
        <v>9299</v>
      </c>
    </row>
    <row r="1095" spans="2:10" s="24" customFormat="1" x14ac:dyDescent="0.2">
      <c r="B1095" s="24" t="s">
        <v>2469</v>
      </c>
      <c r="C1095" s="24" t="s">
        <v>10718</v>
      </c>
      <c r="D1095" s="24" t="s">
        <v>6129</v>
      </c>
      <c r="H1095" s="24" t="s">
        <v>2469</v>
      </c>
      <c r="I1095" s="24" t="s">
        <v>10718</v>
      </c>
      <c r="J1095" s="24" t="s">
        <v>6129</v>
      </c>
    </row>
    <row r="1096" spans="2:10" s="24" customFormat="1" x14ac:dyDescent="0.2">
      <c r="B1096" s="24" t="s">
        <v>4034</v>
      </c>
      <c r="C1096" s="24" t="s">
        <v>1609</v>
      </c>
      <c r="D1096" s="24" t="s">
        <v>13381</v>
      </c>
      <c r="H1096" s="24" t="s">
        <v>4034</v>
      </c>
      <c r="I1096" s="24" t="s">
        <v>1609</v>
      </c>
      <c r="J1096" s="24" t="s">
        <v>1220</v>
      </c>
    </row>
    <row r="1097" spans="2:10" s="24" customFormat="1" x14ac:dyDescent="0.2">
      <c r="B1097" s="24" t="s">
        <v>4893</v>
      </c>
      <c r="C1097" s="24" t="s">
        <v>11185</v>
      </c>
      <c r="D1097" s="24" t="s">
        <v>7158</v>
      </c>
      <c r="H1097" s="24" t="s">
        <v>4893</v>
      </c>
      <c r="I1097" s="24" t="s">
        <v>11185</v>
      </c>
      <c r="J1097" s="24" t="s">
        <v>7158</v>
      </c>
    </row>
    <row r="1098" spans="2:10" s="24" customFormat="1" x14ac:dyDescent="0.2">
      <c r="B1098" s="24" t="s">
        <v>2584</v>
      </c>
      <c r="C1098" s="24" t="s">
        <v>9483</v>
      </c>
      <c r="D1098" s="24" t="s">
        <v>5576</v>
      </c>
      <c r="H1098" s="24" t="s">
        <v>2584</v>
      </c>
      <c r="I1098" s="24" t="s">
        <v>9483</v>
      </c>
      <c r="J1098" s="24" t="s">
        <v>5576</v>
      </c>
    </row>
    <row r="1099" spans="2:10" s="24" customFormat="1" x14ac:dyDescent="0.2">
      <c r="B1099" s="24" t="s">
        <v>4275</v>
      </c>
      <c r="C1099" s="24" t="s">
        <v>11099</v>
      </c>
      <c r="D1099" s="24" t="s">
        <v>5564</v>
      </c>
      <c r="H1099" s="24" t="s">
        <v>4275</v>
      </c>
      <c r="I1099" s="24" t="s">
        <v>11099</v>
      </c>
      <c r="J1099" s="24" t="s">
        <v>5564</v>
      </c>
    </row>
    <row r="1100" spans="2:10" s="24" customFormat="1" x14ac:dyDescent="0.2">
      <c r="B1100" s="24" t="s">
        <v>20448</v>
      </c>
      <c r="C1100" s="24" t="s">
        <v>8000</v>
      </c>
      <c r="D1100" s="24" t="s">
        <v>3663</v>
      </c>
      <c r="H1100" s="24" t="s">
        <v>1196</v>
      </c>
      <c r="I1100" s="24" t="s">
        <v>8000</v>
      </c>
      <c r="J1100" s="24" t="s">
        <v>3663</v>
      </c>
    </row>
    <row r="1101" spans="2:10" s="24" customFormat="1" x14ac:dyDescent="0.2">
      <c r="B1101" s="24" t="s">
        <v>3271</v>
      </c>
      <c r="C1101" s="24" t="s">
        <v>7572</v>
      </c>
      <c r="D1101" s="24" t="s">
        <v>5446</v>
      </c>
      <c r="H1101" s="24" t="s">
        <v>3271</v>
      </c>
      <c r="I1101" s="24" t="s">
        <v>7572</v>
      </c>
      <c r="J1101" s="24" t="s">
        <v>5446</v>
      </c>
    </row>
    <row r="1102" spans="2:10" s="24" customFormat="1" x14ac:dyDescent="0.2">
      <c r="B1102" s="24" t="s">
        <v>1342</v>
      </c>
      <c r="C1102" s="24" t="s">
        <v>10031</v>
      </c>
      <c r="D1102" s="24" t="s">
        <v>3899</v>
      </c>
      <c r="H1102" s="24" t="s">
        <v>1342</v>
      </c>
      <c r="I1102" s="24" t="s">
        <v>10031</v>
      </c>
      <c r="J1102" s="24" t="s">
        <v>3899</v>
      </c>
    </row>
    <row r="1103" spans="2:10" s="24" customFormat="1" x14ac:dyDescent="0.2">
      <c r="B1103" s="24" t="s">
        <v>4212</v>
      </c>
      <c r="C1103" s="24" t="s">
        <v>3241</v>
      </c>
      <c r="D1103" s="24" t="s">
        <v>3318</v>
      </c>
      <c r="H1103" s="24" t="s">
        <v>4212</v>
      </c>
      <c r="I1103" s="24" t="s">
        <v>3241</v>
      </c>
      <c r="J1103" s="24" t="s">
        <v>3318</v>
      </c>
    </row>
    <row r="1104" spans="2:10" s="24" customFormat="1" x14ac:dyDescent="0.2">
      <c r="B1104" s="24" t="s">
        <v>14490</v>
      </c>
      <c r="C1104" s="24" t="s">
        <v>20239</v>
      </c>
      <c r="D1104" s="24" t="s">
        <v>12428</v>
      </c>
      <c r="H1104" s="24" t="s">
        <v>1486</v>
      </c>
      <c r="I1104" s="24" t="s">
        <v>11567</v>
      </c>
      <c r="J1104" s="24" t="s">
        <v>12428</v>
      </c>
    </row>
    <row r="1105" spans="2:10" s="24" customFormat="1" x14ac:dyDescent="0.2">
      <c r="B1105" s="24" t="s">
        <v>3899</v>
      </c>
      <c r="C1105" s="24" t="s">
        <v>2820</v>
      </c>
      <c r="D1105" s="24" t="s">
        <v>4032</v>
      </c>
      <c r="H1105" s="24" t="s">
        <v>3899</v>
      </c>
      <c r="I1105" s="24" t="s">
        <v>2820</v>
      </c>
      <c r="J1105" s="24" t="s">
        <v>4032</v>
      </c>
    </row>
    <row r="1106" spans="2:10" s="24" customFormat="1" x14ac:dyDescent="0.2">
      <c r="B1106" s="24" t="s">
        <v>16580</v>
      </c>
      <c r="C1106" s="24" t="s">
        <v>12841</v>
      </c>
      <c r="D1106" s="24" t="s">
        <v>13639</v>
      </c>
      <c r="H1106" s="24" t="s">
        <v>4274</v>
      </c>
      <c r="I1106" s="24" t="s">
        <v>12841</v>
      </c>
      <c r="J1106" s="24" t="s">
        <v>6212</v>
      </c>
    </row>
    <row r="1107" spans="2:10" s="24" customFormat="1" x14ac:dyDescent="0.2">
      <c r="B1107" s="24" t="s">
        <v>2762</v>
      </c>
      <c r="C1107" s="24" t="s">
        <v>12977</v>
      </c>
      <c r="D1107" s="24" t="s">
        <v>9603</v>
      </c>
      <c r="H1107" s="24" t="s">
        <v>2762</v>
      </c>
      <c r="I1107" s="24" t="s">
        <v>12977</v>
      </c>
      <c r="J1107" s="24" t="s">
        <v>9603</v>
      </c>
    </row>
    <row r="1108" spans="2:10" s="24" customFormat="1" x14ac:dyDescent="0.2">
      <c r="B1108" s="24" t="s">
        <v>967</v>
      </c>
      <c r="C1108" s="24" t="s">
        <v>15926</v>
      </c>
      <c r="D1108" s="24" t="s">
        <v>5857</v>
      </c>
      <c r="H1108" s="24" t="s">
        <v>967</v>
      </c>
      <c r="I1108" s="24" t="s">
        <v>9132</v>
      </c>
      <c r="J1108" s="24" t="s">
        <v>5857</v>
      </c>
    </row>
    <row r="1109" spans="2:10" s="24" customFormat="1" x14ac:dyDescent="0.2">
      <c r="B1109" s="24" t="s">
        <v>4416</v>
      </c>
      <c r="C1109" s="24" t="s">
        <v>6768</v>
      </c>
      <c r="D1109" s="24" t="s">
        <v>16135</v>
      </c>
      <c r="H1109" s="24" t="s">
        <v>4416</v>
      </c>
      <c r="I1109" s="24" t="s">
        <v>6768</v>
      </c>
      <c r="J1109" s="24" t="s">
        <v>9352</v>
      </c>
    </row>
    <row r="1110" spans="2:10" s="24" customFormat="1" x14ac:dyDescent="0.2">
      <c r="B1110" s="24" t="s">
        <v>3073</v>
      </c>
      <c r="C1110" s="24" t="s">
        <v>9276</v>
      </c>
      <c r="D1110" s="24" t="s">
        <v>11774</v>
      </c>
      <c r="H1110" s="24" t="s">
        <v>3073</v>
      </c>
      <c r="I1110" s="24" t="s">
        <v>9276</v>
      </c>
      <c r="J1110" s="24" t="s">
        <v>11774</v>
      </c>
    </row>
    <row r="1111" spans="2:10" s="24" customFormat="1" x14ac:dyDescent="0.2">
      <c r="B1111" s="24" t="s">
        <v>1068</v>
      </c>
      <c r="C1111" s="24" t="s">
        <v>12660</v>
      </c>
      <c r="D1111" s="24" t="s">
        <v>12711</v>
      </c>
      <c r="H1111" s="24" t="s">
        <v>1068</v>
      </c>
      <c r="I1111" s="24" t="s">
        <v>12660</v>
      </c>
      <c r="J1111" s="24" t="s">
        <v>12711</v>
      </c>
    </row>
    <row r="1112" spans="2:10" s="24" customFormat="1" x14ac:dyDescent="0.2">
      <c r="B1112" s="24" t="s">
        <v>3150</v>
      </c>
      <c r="C1112" s="24" t="s">
        <v>10123</v>
      </c>
      <c r="D1112" s="24" t="s">
        <v>13298</v>
      </c>
      <c r="H1112" s="24" t="s">
        <v>3150</v>
      </c>
      <c r="I1112" s="24" t="s">
        <v>10123</v>
      </c>
      <c r="J1112" s="24" t="s">
        <v>8263</v>
      </c>
    </row>
    <row r="1113" spans="2:10" s="24" customFormat="1" x14ac:dyDescent="0.2">
      <c r="B1113" s="24" t="s">
        <v>515</v>
      </c>
      <c r="C1113" s="24" t="s">
        <v>16468</v>
      </c>
      <c r="D1113" s="24" t="s">
        <v>6784</v>
      </c>
      <c r="H1113" s="24" t="s">
        <v>515</v>
      </c>
      <c r="I1113" s="24" t="s">
        <v>6001</v>
      </c>
      <c r="J1113" s="24" t="s">
        <v>6784</v>
      </c>
    </row>
    <row r="1114" spans="2:10" s="24" customFormat="1" x14ac:dyDescent="0.2">
      <c r="B1114" s="24" t="s">
        <v>2618</v>
      </c>
      <c r="C1114" s="24" t="s">
        <v>11280</v>
      </c>
      <c r="D1114" s="24" t="s">
        <v>9418</v>
      </c>
      <c r="H1114" s="24" t="s">
        <v>2618</v>
      </c>
      <c r="I1114" s="24" t="s">
        <v>11280</v>
      </c>
      <c r="J1114" s="24" t="s">
        <v>9418</v>
      </c>
    </row>
    <row r="1115" spans="2:10" s="24" customFormat="1" x14ac:dyDescent="0.2">
      <c r="B1115" s="24" t="s">
        <v>2868</v>
      </c>
      <c r="C1115" s="24" t="s">
        <v>9141</v>
      </c>
      <c r="D1115" s="24" t="s">
        <v>13634</v>
      </c>
      <c r="H1115" s="24" t="s">
        <v>2868</v>
      </c>
      <c r="I1115" s="24" t="s">
        <v>9141</v>
      </c>
      <c r="J1115" s="24" t="s">
        <v>8898</v>
      </c>
    </row>
    <row r="1116" spans="2:10" s="24" customFormat="1" x14ac:dyDescent="0.2">
      <c r="B1116" s="24" t="s">
        <v>3936</v>
      </c>
      <c r="C1116" s="24" t="s">
        <v>11565</v>
      </c>
      <c r="D1116" s="24" t="s">
        <v>6490</v>
      </c>
      <c r="H1116" s="24" t="s">
        <v>3936</v>
      </c>
      <c r="I1116" s="24" t="s">
        <v>11565</v>
      </c>
      <c r="J1116" s="24" t="s">
        <v>6490</v>
      </c>
    </row>
    <row r="1117" spans="2:10" s="24" customFormat="1" x14ac:dyDescent="0.2">
      <c r="B1117" s="24" t="s">
        <v>2020</v>
      </c>
      <c r="C1117" s="24" t="s">
        <v>9116</v>
      </c>
      <c r="D1117" s="24" t="s">
        <v>6405</v>
      </c>
      <c r="H1117" s="24" t="s">
        <v>2020</v>
      </c>
      <c r="I1117" s="24" t="s">
        <v>9116</v>
      </c>
      <c r="J1117" s="24" t="s">
        <v>6405</v>
      </c>
    </row>
    <row r="1118" spans="2:10" s="24" customFormat="1" x14ac:dyDescent="0.2">
      <c r="B1118" s="24" t="s">
        <v>2486</v>
      </c>
      <c r="C1118" s="24" t="s">
        <v>6192</v>
      </c>
      <c r="D1118" s="24" t="s">
        <v>2976</v>
      </c>
      <c r="H1118" s="24" t="s">
        <v>2486</v>
      </c>
      <c r="I1118" s="24" t="s">
        <v>6192</v>
      </c>
      <c r="J1118" s="24" t="s">
        <v>2976</v>
      </c>
    </row>
    <row r="1119" spans="2:10" s="24" customFormat="1" x14ac:dyDescent="0.2">
      <c r="B1119" s="24" t="s">
        <v>3350</v>
      </c>
      <c r="C1119" s="24" t="s">
        <v>18216</v>
      </c>
      <c r="D1119" s="24" t="s">
        <v>9010</v>
      </c>
      <c r="H1119" s="24" t="s">
        <v>3350</v>
      </c>
      <c r="I1119" s="24" t="s">
        <v>7502</v>
      </c>
      <c r="J1119" s="24" t="s">
        <v>9010</v>
      </c>
    </row>
    <row r="1120" spans="2:10" s="24" customFormat="1" x14ac:dyDescent="0.2">
      <c r="B1120" s="24" t="s">
        <v>1474</v>
      </c>
      <c r="C1120" s="24" t="s">
        <v>12664</v>
      </c>
      <c r="D1120" s="24" t="s">
        <v>5400</v>
      </c>
      <c r="H1120" s="24" t="s">
        <v>1474</v>
      </c>
      <c r="I1120" s="24" t="s">
        <v>12664</v>
      </c>
      <c r="J1120" s="24" t="s">
        <v>5400</v>
      </c>
    </row>
    <row r="1121" spans="2:10" s="24" customFormat="1" x14ac:dyDescent="0.2">
      <c r="B1121" s="24" t="s">
        <v>2848</v>
      </c>
      <c r="C1121" s="24" t="s">
        <v>7142</v>
      </c>
      <c r="D1121" s="24" t="s">
        <v>13551</v>
      </c>
      <c r="H1121" s="24" t="s">
        <v>2848</v>
      </c>
      <c r="I1121" s="24" t="s">
        <v>7142</v>
      </c>
      <c r="J1121" s="24" t="s">
        <v>5612</v>
      </c>
    </row>
    <row r="1122" spans="2:10" s="24" customFormat="1" x14ac:dyDescent="0.2">
      <c r="B1122" s="24" t="s">
        <v>1650</v>
      </c>
      <c r="C1122" s="24" t="s">
        <v>19153</v>
      </c>
      <c r="D1122" s="24" t="s">
        <v>10338</v>
      </c>
      <c r="H1122" s="24" t="s">
        <v>1650</v>
      </c>
      <c r="I1122" s="24" t="s">
        <v>8724</v>
      </c>
      <c r="J1122" s="24" t="s">
        <v>10338</v>
      </c>
    </row>
    <row r="1123" spans="2:10" s="24" customFormat="1" x14ac:dyDescent="0.2">
      <c r="B1123" s="24" t="s">
        <v>4372</v>
      </c>
      <c r="C1123" s="24" t="s">
        <v>12088</v>
      </c>
      <c r="D1123" s="24" t="s">
        <v>5967</v>
      </c>
      <c r="H1123" s="24" t="s">
        <v>4372</v>
      </c>
      <c r="I1123" s="24" t="s">
        <v>12088</v>
      </c>
      <c r="J1123" s="24" t="s">
        <v>5967</v>
      </c>
    </row>
    <row r="1124" spans="2:10" s="24" customFormat="1" x14ac:dyDescent="0.2">
      <c r="B1124" s="24" t="s">
        <v>1983</v>
      </c>
      <c r="C1124" s="24" t="s">
        <v>10734</v>
      </c>
      <c r="D1124" s="24" t="s">
        <v>8820</v>
      </c>
      <c r="H1124" s="24" t="s">
        <v>1983</v>
      </c>
      <c r="I1124" s="24" t="s">
        <v>10734</v>
      </c>
      <c r="J1124" s="24" t="s">
        <v>8820</v>
      </c>
    </row>
    <row r="1125" spans="2:10" s="24" customFormat="1" x14ac:dyDescent="0.2">
      <c r="B1125" s="24" t="s">
        <v>4950</v>
      </c>
      <c r="C1125" s="24" t="s">
        <v>9565</v>
      </c>
      <c r="D1125" s="24" t="s">
        <v>17433</v>
      </c>
      <c r="H1125" s="24" t="s">
        <v>4950</v>
      </c>
      <c r="I1125" s="24" t="s">
        <v>9565</v>
      </c>
      <c r="J1125" s="24" t="s">
        <v>8628</v>
      </c>
    </row>
    <row r="1126" spans="2:10" s="24" customFormat="1" x14ac:dyDescent="0.2">
      <c r="B1126" s="24" t="s">
        <v>1853</v>
      </c>
      <c r="C1126" s="24" t="s">
        <v>9326</v>
      </c>
      <c r="D1126" s="24" t="s">
        <v>9255</v>
      </c>
      <c r="H1126" s="24" t="s">
        <v>1853</v>
      </c>
      <c r="I1126" s="24" t="s">
        <v>9326</v>
      </c>
      <c r="J1126" s="24" t="s">
        <v>9255</v>
      </c>
    </row>
    <row r="1127" spans="2:10" s="24" customFormat="1" x14ac:dyDescent="0.2">
      <c r="B1127" s="24" t="s">
        <v>1198</v>
      </c>
      <c r="C1127" s="24" t="s">
        <v>11595</v>
      </c>
      <c r="D1127" s="24" t="s">
        <v>12648</v>
      </c>
      <c r="H1127" s="24" t="s">
        <v>1198</v>
      </c>
      <c r="I1127" s="24" t="s">
        <v>11595</v>
      </c>
      <c r="J1127" s="24" t="s">
        <v>12648</v>
      </c>
    </row>
    <row r="1128" spans="2:10" s="24" customFormat="1" x14ac:dyDescent="0.2">
      <c r="B1128" s="24" t="s">
        <v>13676</v>
      </c>
      <c r="C1128" s="24" t="s">
        <v>9432</v>
      </c>
      <c r="D1128" s="24" t="s">
        <v>10891</v>
      </c>
      <c r="H1128" s="24" t="s">
        <v>3208</v>
      </c>
      <c r="I1128" s="24" t="s">
        <v>9432</v>
      </c>
      <c r="J1128" s="24" t="s">
        <v>10891</v>
      </c>
    </row>
    <row r="1129" spans="2:10" s="24" customFormat="1" x14ac:dyDescent="0.2">
      <c r="B1129" s="24" t="s">
        <v>2935</v>
      </c>
      <c r="C1129" s="24" t="s">
        <v>9133</v>
      </c>
      <c r="D1129" s="24" t="s">
        <v>7542</v>
      </c>
      <c r="H1129" s="24" t="s">
        <v>2935</v>
      </c>
      <c r="I1129" s="24" t="s">
        <v>9133</v>
      </c>
      <c r="J1129" s="24" t="s">
        <v>7542</v>
      </c>
    </row>
    <row r="1130" spans="2:10" s="24" customFormat="1" x14ac:dyDescent="0.2">
      <c r="B1130" s="24" t="s">
        <v>2626</v>
      </c>
      <c r="C1130" s="24" t="s">
        <v>9861</v>
      </c>
      <c r="D1130" s="24" t="s">
        <v>8206</v>
      </c>
      <c r="H1130" s="24" t="s">
        <v>2626</v>
      </c>
      <c r="I1130" s="24" t="s">
        <v>9861</v>
      </c>
      <c r="J1130" s="24" t="s">
        <v>8206</v>
      </c>
    </row>
    <row r="1131" spans="2:10" s="24" customFormat="1" x14ac:dyDescent="0.2">
      <c r="B1131" s="24" t="s">
        <v>3030</v>
      </c>
      <c r="C1131" s="24" t="s">
        <v>11167</v>
      </c>
      <c r="D1131" s="24" t="s">
        <v>6754</v>
      </c>
      <c r="H1131" s="24" t="s">
        <v>3030</v>
      </c>
      <c r="I1131" s="24" t="s">
        <v>11167</v>
      </c>
      <c r="J1131" s="24" t="s">
        <v>6754</v>
      </c>
    </row>
    <row r="1132" spans="2:10" s="24" customFormat="1" x14ac:dyDescent="0.2">
      <c r="B1132" s="24" t="s">
        <v>3883</v>
      </c>
      <c r="C1132" s="24" t="s">
        <v>12286</v>
      </c>
      <c r="D1132" s="24" t="s">
        <v>13732</v>
      </c>
      <c r="H1132" s="24" t="s">
        <v>3883</v>
      </c>
      <c r="I1132" s="24" t="s">
        <v>12286</v>
      </c>
      <c r="J1132" s="24" t="s">
        <v>8593</v>
      </c>
    </row>
    <row r="1133" spans="2:10" s="24" customFormat="1" x14ac:dyDescent="0.2">
      <c r="B1133" s="24" t="s">
        <v>2447</v>
      </c>
      <c r="C1133" s="24" t="s">
        <v>7325</v>
      </c>
      <c r="D1133" s="24" t="s">
        <v>10850</v>
      </c>
      <c r="H1133" s="24" t="s">
        <v>2447</v>
      </c>
      <c r="I1133" s="24" t="s">
        <v>7325</v>
      </c>
      <c r="J1133" s="24" t="s">
        <v>10850</v>
      </c>
    </row>
    <row r="1134" spans="2:10" s="24" customFormat="1" x14ac:dyDescent="0.2">
      <c r="B1134" s="24" t="s">
        <v>2530</v>
      </c>
      <c r="C1134" s="24" t="s">
        <v>4506</v>
      </c>
      <c r="D1134" s="24" t="s">
        <v>13189</v>
      </c>
      <c r="H1134" s="24" t="s">
        <v>2530</v>
      </c>
      <c r="I1134" s="24" t="s">
        <v>4506</v>
      </c>
      <c r="J1134" s="24" t="s">
        <v>1363</v>
      </c>
    </row>
    <row r="1135" spans="2:10" s="24" customFormat="1" x14ac:dyDescent="0.2">
      <c r="B1135" s="24" t="s">
        <v>4743</v>
      </c>
      <c r="C1135" s="24" t="s">
        <v>3235</v>
      </c>
      <c r="D1135" s="24" t="s">
        <v>10184</v>
      </c>
      <c r="H1135" s="24" t="s">
        <v>4743</v>
      </c>
      <c r="I1135" s="24" t="s">
        <v>3235</v>
      </c>
      <c r="J1135" s="24" t="s">
        <v>10184</v>
      </c>
    </row>
    <row r="1136" spans="2:10" s="24" customFormat="1" x14ac:dyDescent="0.2">
      <c r="B1136" s="24" t="s">
        <v>1551</v>
      </c>
      <c r="C1136" s="24" t="s">
        <v>12646</v>
      </c>
      <c r="D1136" s="24" t="s">
        <v>16162</v>
      </c>
      <c r="H1136" s="24" t="s">
        <v>1551</v>
      </c>
      <c r="I1136" s="24" t="s">
        <v>12646</v>
      </c>
      <c r="J1136" s="24" t="s">
        <v>5528</v>
      </c>
    </row>
    <row r="1137" spans="2:10" s="24" customFormat="1" x14ac:dyDescent="0.2">
      <c r="B1137" s="24" t="s">
        <v>1507</v>
      </c>
      <c r="C1137" s="24" t="s">
        <v>7404</v>
      </c>
      <c r="D1137" s="24" t="s">
        <v>5855</v>
      </c>
      <c r="H1137" s="24" t="s">
        <v>1507</v>
      </c>
      <c r="I1137" s="24" t="s">
        <v>7404</v>
      </c>
      <c r="J1137" s="24" t="s">
        <v>5855</v>
      </c>
    </row>
    <row r="1138" spans="2:10" s="24" customFormat="1" x14ac:dyDescent="0.2">
      <c r="B1138" s="24" t="s">
        <v>4647</v>
      </c>
      <c r="C1138" s="24" t="s">
        <v>10330</v>
      </c>
      <c r="D1138" s="24" t="s">
        <v>12611</v>
      </c>
      <c r="H1138" s="24" t="s">
        <v>4647</v>
      </c>
      <c r="I1138" s="24" t="s">
        <v>10330</v>
      </c>
      <c r="J1138" s="24" t="s">
        <v>12611</v>
      </c>
    </row>
    <row r="1139" spans="2:10" s="24" customFormat="1" x14ac:dyDescent="0.2">
      <c r="B1139" s="24" t="s">
        <v>3140</v>
      </c>
      <c r="C1139" s="24" t="s">
        <v>10423</v>
      </c>
      <c r="D1139" s="24" t="s">
        <v>2557</v>
      </c>
      <c r="H1139" s="24" t="s">
        <v>3140</v>
      </c>
      <c r="I1139" s="24" t="s">
        <v>10423</v>
      </c>
      <c r="J1139" s="24" t="s">
        <v>2557</v>
      </c>
    </row>
    <row r="1140" spans="2:10" s="24" customFormat="1" x14ac:dyDescent="0.2">
      <c r="B1140" s="24" t="s">
        <v>1889</v>
      </c>
      <c r="C1140" s="24" t="s">
        <v>9391</v>
      </c>
      <c r="D1140" s="24" t="s">
        <v>5483</v>
      </c>
      <c r="H1140" s="24" t="s">
        <v>1889</v>
      </c>
      <c r="I1140" s="24" t="s">
        <v>9391</v>
      </c>
      <c r="J1140" s="24" t="s">
        <v>5483</v>
      </c>
    </row>
    <row r="1141" spans="2:10" s="24" customFormat="1" x14ac:dyDescent="0.2">
      <c r="B1141" s="24" t="s">
        <v>4913</v>
      </c>
      <c r="C1141" s="24" t="s">
        <v>4485</v>
      </c>
      <c r="D1141" s="24" t="s">
        <v>596</v>
      </c>
      <c r="H1141" s="24" t="s">
        <v>4913</v>
      </c>
      <c r="I1141" s="24" t="s">
        <v>4485</v>
      </c>
      <c r="J1141" s="24" t="s">
        <v>596</v>
      </c>
    </row>
    <row r="1142" spans="2:10" s="24" customFormat="1" x14ac:dyDescent="0.2">
      <c r="B1142" s="24" t="s">
        <v>2376</v>
      </c>
      <c r="C1142" s="24" t="s">
        <v>9957</v>
      </c>
      <c r="D1142" s="24" t="s">
        <v>12926</v>
      </c>
      <c r="H1142" s="24" t="s">
        <v>2376</v>
      </c>
      <c r="I1142" s="24" t="s">
        <v>9957</v>
      </c>
      <c r="J1142" s="24" t="s">
        <v>12926</v>
      </c>
    </row>
    <row r="1143" spans="2:10" s="24" customFormat="1" x14ac:dyDescent="0.2">
      <c r="B1143" s="24" t="s">
        <v>4247</v>
      </c>
      <c r="C1143" s="24" t="s">
        <v>18895</v>
      </c>
      <c r="D1143" s="24" t="s">
        <v>6465</v>
      </c>
      <c r="H1143" s="24" t="s">
        <v>4247</v>
      </c>
      <c r="I1143" s="24" t="s">
        <v>1494</v>
      </c>
      <c r="J1143" s="24" t="s">
        <v>6465</v>
      </c>
    </row>
    <row r="1144" spans="2:10" s="24" customFormat="1" x14ac:dyDescent="0.2">
      <c r="B1144" s="24" t="s">
        <v>3071</v>
      </c>
      <c r="C1144" s="24" t="s">
        <v>7888</v>
      </c>
      <c r="D1144" s="24" t="s">
        <v>4996</v>
      </c>
      <c r="H1144" s="24" t="s">
        <v>3071</v>
      </c>
      <c r="I1144" s="24" t="s">
        <v>7888</v>
      </c>
      <c r="J1144" s="24" t="s">
        <v>4996</v>
      </c>
    </row>
    <row r="1145" spans="2:10" s="24" customFormat="1" x14ac:dyDescent="0.2">
      <c r="B1145" s="24" t="s">
        <v>2068</v>
      </c>
      <c r="C1145" s="24" t="s">
        <v>3028</v>
      </c>
      <c r="D1145" s="24" t="s">
        <v>9071</v>
      </c>
      <c r="H1145" s="24" t="s">
        <v>2068</v>
      </c>
      <c r="I1145" s="24" t="s">
        <v>3028</v>
      </c>
      <c r="J1145" s="24" t="s">
        <v>9071</v>
      </c>
    </row>
    <row r="1146" spans="2:10" s="24" customFormat="1" x14ac:dyDescent="0.2">
      <c r="B1146" s="24" t="s">
        <v>2383</v>
      </c>
      <c r="C1146" s="24" t="s">
        <v>5428</v>
      </c>
      <c r="D1146" s="24" t="s">
        <v>9837</v>
      </c>
      <c r="H1146" s="24" t="s">
        <v>2383</v>
      </c>
      <c r="I1146" s="24" t="s">
        <v>5428</v>
      </c>
      <c r="J1146" s="24" t="s">
        <v>9837</v>
      </c>
    </row>
    <row r="1147" spans="2:10" s="24" customFormat="1" x14ac:dyDescent="0.2">
      <c r="B1147" s="24" t="s">
        <v>3311</v>
      </c>
      <c r="C1147" s="24" t="s">
        <v>9024</v>
      </c>
      <c r="D1147" s="24" t="s">
        <v>3839</v>
      </c>
      <c r="H1147" s="24" t="s">
        <v>3311</v>
      </c>
      <c r="I1147" s="24" t="s">
        <v>9024</v>
      </c>
      <c r="J1147" s="24" t="s">
        <v>3839</v>
      </c>
    </row>
    <row r="1148" spans="2:10" s="24" customFormat="1" x14ac:dyDescent="0.2">
      <c r="B1148" s="24" t="s">
        <v>3264</v>
      </c>
      <c r="C1148" s="24" t="s">
        <v>11956</v>
      </c>
      <c r="D1148" s="24" t="s">
        <v>3134</v>
      </c>
      <c r="H1148" s="24" t="s">
        <v>3264</v>
      </c>
      <c r="I1148" s="24" t="s">
        <v>11956</v>
      </c>
      <c r="J1148" s="24" t="s">
        <v>3134</v>
      </c>
    </row>
    <row r="1149" spans="2:10" s="24" customFormat="1" x14ac:dyDescent="0.2">
      <c r="B1149" s="24" t="s">
        <v>3747</v>
      </c>
      <c r="C1149" s="24" t="s">
        <v>8693</v>
      </c>
      <c r="D1149" s="24" t="s">
        <v>17985</v>
      </c>
      <c r="H1149" s="24" t="s">
        <v>3747</v>
      </c>
      <c r="I1149" s="24" t="s">
        <v>8693</v>
      </c>
      <c r="J1149" s="24" t="s">
        <v>5212</v>
      </c>
    </row>
    <row r="1150" spans="2:10" s="24" customFormat="1" x14ac:dyDescent="0.2">
      <c r="B1150" s="24" t="s">
        <v>4653</v>
      </c>
      <c r="C1150" s="24" t="s">
        <v>8126</v>
      </c>
      <c r="D1150" s="24" t="s">
        <v>752</v>
      </c>
      <c r="H1150" s="24" t="s">
        <v>4653</v>
      </c>
      <c r="I1150" s="24" t="s">
        <v>8126</v>
      </c>
      <c r="J1150" s="24" t="s">
        <v>752</v>
      </c>
    </row>
    <row r="1151" spans="2:10" s="24" customFormat="1" x14ac:dyDescent="0.2">
      <c r="B1151" s="24" t="s">
        <v>17755</v>
      </c>
      <c r="C1151" s="24" t="s">
        <v>8284</v>
      </c>
      <c r="D1151" s="24" t="s">
        <v>11236</v>
      </c>
      <c r="H1151" s="24" t="s">
        <v>1841</v>
      </c>
      <c r="I1151" s="24" t="s">
        <v>8284</v>
      </c>
      <c r="J1151" s="24" t="s">
        <v>11236</v>
      </c>
    </row>
    <row r="1152" spans="2:10" s="24" customFormat="1" x14ac:dyDescent="0.2">
      <c r="B1152" s="24" t="s">
        <v>13897</v>
      </c>
      <c r="C1152" s="24" t="s">
        <v>4938</v>
      </c>
      <c r="D1152" s="24" t="s">
        <v>11447</v>
      </c>
      <c r="H1152" s="24" t="s">
        <v>4249</v>
      </c>
      <c r="I1152" s="24" t="s">
        <v>4938</v>
      </c>
      <c r="J1152" s="24" t="s">
        <v>11447</v>
      </c>
    </row>
    <row r="1153" spans="2:10" s="24" customFormat="1" x14ac:dyDescent="0.2">
      <c r="B1153" s="24" t="s">
        <v>4960</v>
      </c>
      <c r="C1153" s="24" t="s">
        <v>11274</v>
      </c>
      <c r="D1153" s="24" t="s">
        <v>5294</v>
      </c>
      <c r="H1153" s="24" t="s">
        <v>4960</v>
      </c>
      <c r="I1153" s="24" t="s">
        <v>11274</v>
      </c>
      <c r="J1153" s="24" t="s">
        <v>5294</v>
      </c>
    </row>
    <row r="1154" spans="2:10" s="24" customFormat="1" x14ac:dyDescent="0.2">
      <c r="B1154" s="24" t="s">
        <v>1206</v>
      </c>
      <c r="C1154" s="24" t="s">
        <v>6391</v>
      </c>
      <c r="D1154" s="24" t="s">
        <v>5928</v>
      </c>
      <c r="H1154" s="24" t="s">
        <v>1206</v>
      </c>
      <c r="I1154" s="24" t="s">
        <v>6391</v>
      </c>
      <c r="J1154" s="24" t="s">
        <v>5928</v>
      </c>
    </row>
    <row r="1155" spans="2:10" s="24" customFormat="1" x14ac:dyDescent="0.2">
      <c r="B1155" s="24" t="s">
        <v>3971</v>
      </c>
      <c r="C1155" s="24" t="s">
        <v>14178</v>
      </c>
      <c r="D1155" s="24" t="s">
        <v>7745</v>
      </c>
      <c r="H1155" s="24" t="s">
        <v>3971</v>
      </c>
      <c r="I1155" s="24" t="s">
        <v>8197</v>
      </c>
      <c r="J1155" s="24" t="s">
        <v>7745</v>
      </c>
    </row>
    <row r="1156" spans="2:10" s="24" customFormat="1" x14ac:dyDescent="0.2">
      <c r="B1156" s="24" t="s">
        <v>3736</v>
      </c>
      <c r="C1156" s="24" t="s">
        <v>11802</v>
      </c>
      <c r="D1156" s="24" t="s">
        <v>10782</v>
      </c>
      <c r="H1156" s="24" t="s">
        <v>3736</v>
      </c>
      <c r="I1156" s="24" t="s">
        <v>11802</v>
      </c>
      <c r="J1156" s="24" t="s">
        <v>10782</v>
      </c>
    </row>
    <row r="1157" spans="2:10" s="24" customFormat="1" x14ac:dyDescent="0.2">
      <c r="B1157" s="24" t="s">
        <v>3833</v>
      </c>
      <c r="C1157" s="24" t="s">
        <v>2480</v>
      </c>
      <c r="D1157" s="24" t="s">
        <v>8416</v>
      </c>
      <c r="H1157" s="24" t="s">
        <v>3833</v>
      </c>
      <c r="I1157" s="24" t="s">
        <v>2480</v>
      </c>
      <c r="J1157" s="24" t="s">
        <v>8416</v>
      </c>
    </row>
    <row r="1158" spans="2:10" s="24" customFormat="1" x14ac:dyDescent="0.2">
      <c r="B1158" s="24" t="s">
        <v>16231</v>
      </c>
      <c r="C1158" s="24" t="s">
        <v>10695</v>
      </c>
      <c r="D1158" s="24" t="s">
        <v>10539</v>
      </c>
      <c r="H1158" s="24" t="s">
        <v>2592</v>
      </c>
      <c r="I1158" s="24" t="s">
        <v>10695</v>
      </c>
      <c r="J1158" s="24" t="s">
        <v>10539</v>
      </c>
    </row>
    <row r="1159" spans="2:10" s="24" customFormat="1" x14ac:dyDescent="0.2">
      <c r="B1159" s="24" t="s">
        <v>2325</v>
      </c>
      <c r="C1159" s="24" t="s">
        <v>8862</v>
      </c>
      <c r="D1159" s="24" t="s">
        <v>6215</v>
      </c>
      <c r="H1159" s="24" t="s">
        <v>2325</v>
      </c>
      <c r="I1159" s="24" t="s">
        <v>8862</v>
      </c>
      <c r="J1159" s="24" t="s">
        <v>6215</v>
      </c>
    </row>
    <row r="1160" spans="2:10" s="24" customFormat="1" x14ac:dyDescent="0.2">
      <c r="B1160" s="24" t="s">
        <v>4623</v>
      </c>
      <c r="C1160" s="24" t="s">
        <v>7942</v>
      </c>
      <c r="D1160" s="24" t="s">
        <v>1190</v>
      </c>
      <c r="H1160" s="24" t="s">
        <v>4623</v>
      </c>
      <c r="I1160" s="24" t="s">
        <v>7942</v>
      </c>
      <c r="J1160" s="24" t="s">
        <v>1190</v>
      </c>
    </row>
    <row r="1161" spans="2:10" s="24" customFormat="1" x14ac:dyDescent="0.2">
      <c r="B1161" s="24" t="s">
        <v>4669</v>
      </c>
      <c r="C1161" s="24" t="s">
        <v>9988</v>
      </c>
      <c r="D1161" s="24" t="s">
        <v>7231</v>
      </c>
      <c r="H1161" s="24" t="s">
        <v>4669</v>
      </c>
      <c r="I1161" s="24" t="s">
        <v>9988</v>
      </c>
      <c r="J1161" s="24" t="s">
        <v>7231</v>
      </c>
    </row>
    <row r="1162" spans="2:10" s="24" customFormat="1" x14ac:dyDescent="0.2">
      <c r="B1162" s="24" t="s">
        <v>2218</v>
      </c>
      <c r="C1162" s="24" t="s">
        <v>9563</v>
      </c>
      <c r="D1162" s="24" t="s">
        <v>555</v>
      </c>
      <c r="H1162" s="24" t="s">
        <v>2218</v>
      </c>
      <c r="I1162" s="24" t="s">
        <v>9563</v>
      </c>
      <c r="J1162" s="24" t="s">
        <v>555</v>
      </c>
    </row>
    <row r="1163" spans="2:10" s="24" customFormat="1" x14ac:dyDescent="0.2">
      <c r="B1163" s="24" t="s">
        <v>2212</v>
      </c>
      <c r="C1163" s="24" t="s">
        <v>12262</v>
      </c>
      <c r="D1163" s="24" t="s">
        <v>7492</v>
      </c>
      <c r="H1163" s="24" t="s">
        <v>2212</v>
      </c>
      <c r="I1163" s="24" t="s">
        <v>12262</v>
      </c>
      <c r="J1163" s="24" t="s">
        <v>7492</v>
      </c>
    </row>
    <row r="1164" spans="2:10" s="24" customFormat="1" x14ac:dyDescent="0.2">
      <c r="B1164" s="24" t="s">
        <v>13653</v>
      </c>
      <c r="C1164" s="24" t="s">
        <v>9209</v>
      </c>
      <c r="D1164" s="24" t="s">
        <v>379</v>
      </c>
      <c r="H1164" s="24" t="s">
        <v>2566</v>
      </c>
      <c r="I1164" s="24" t="s">
        <v>9209</v>
      </c>
      <c r="J1164" s="24" t="s">
        <v>379</v>
      </c>
    </row>
    <row r="1165" spans="2:10" s="24" customFormat="1" x14ac:dyDescent="0.2">
      <c r="B1165" s="24" t="s">
        <v>4183</v>
      </c>
      <c r="C1165" s="24" t="s">
        <v>10048</v>
      </c>
      <c r="D1165" s="24" t="s">
        <v>1116</v>
      </c>
      <c r="H1165" s="24" t="s">
        <v>4183</v>
      </c>
      <c r="I1165" s="24" t="s">
        <v>10048</v>
      </c>
      <c r="J1165" s="24" t="s">
        <v>1116</v>
      </c>
    </row>
    <row r="1166" spans="2:10" s="24" customFormat="1" x14ac:dyDescent="0.2">
      <c r="B1166" s="24" t="s">
        <v>4704</v>
      </c>
      <c r="C1166" s="24" t="s">
        <v>11765</v>
      </c>
      <c r="D1166" s="24" t="s">
        <v>6839</v>
      </c>
      <c r="H1166" s="24" t="s">
        <v>4704</v>
      </c>
      <c r="I1166" s="24" t="s">
        <v>11765</v>
      </c>
      <c r="J1166" s="24" t="s">
        <v>6839</v>
      </c>
    </row>
    <row r="1167" spans="2:10" s="24" customFormat="1" x14ac:dyDescent="0.2">
      <c r="B1167" s="24" t="s">
        <v>2970</v>
      </c>
      <c r="C1167" s="24" t="s">
        <v>6252</v>
      </c>
      <c r="D1167" s="24" t="s">
        <v>7434</v>
      </c>
      <c r="H1167" s="24" t="s">
        <v>2970</v>
      </c>
      <c r="I1167" s="24" t="s">
        <v>6252</v>
      </c>
      <c r="J1167" s="24" t="s">
        <v>7434</v>
      </c>
    </row>
    <row r="1168" spans="2:10" s="24" customFormat="1" x14ac:dyDescent="0.2">
      <c r="B1168" s="24" t="s">
        <v>13373</v>
      </c>
      <c r="C1168" s="24" t="s">
        <v>10943</v>
      </c>
      <c r="D1168" s="24" t="s">
        <v>7019</v>
      </c>
      <c r="H1168" s="24" t="s">
        <v>2511</v>
      </c>
      <c r="I1168" s="24" t="s">
        <v>10943</v>
      </c>
      <c r="J1168" s="24" t="s">
        <v>7019</v>
      </c>
    </row>
    <row r="1169" spans="2:10" s="24" customFormat="1" x14ac:dyDescent="0.2">
      <c r="B1169" s="24" t="s">
        <v>17086</v>
      </c>
      <c r="C1169" s="24" t="s">
        <v>6311</v>
      </c>
      <c r="D1169" s="24" t="s">
        <v>7528</v>
      </c>
      <c r="H1169" s="24" t="s">
        <v>1592</v>
      </c>
      <c r="I1169" s="24" t="s">
        <v>6311</v>
      </c>
      <c r="J1169" s="24" t="s">
        <v>7528</v>
      </c>
    </row>
    <row r="1170" spans="2:10" s="24" customFormat="1" x14ac:dyDescent="0.2">
      <c r="B1170" s="24" t="s">
        <v>13103</v>
      </c>
      <c r="C1170" s="24" t="s">
        <v>13951</v>
      </c>
      <c r="D1170" s="24" t="s">
        <v>7850</v>
      </c>
      <c r="H1170" s="24" t="s">
        <v>3128</v>
      </c>
      <c r="I1170" s="24" t="s">
        <v>8931</v>
      </c>
      <c r="J1170" s="24" t="s">
        <v>7850</v>
      </c>
    </row>
    <row r="1171" spans="2:10" s="24" customFormat="1" x14ac:dyDescent="0.2">
      <c r="B1171" s="24" t="s">
        <v>1281</v>
      </c>
      <c r="C1171" s="24" t="s">
        <v>8130</v>
      </c>
      <c r="D1171" s="24" t="s">
        <v>9215</v>
      </c>
      <c r="H1171" s="24" t="s">
        <v>1281</v>
      </c>
      <c r="I1171" s="24" t="s">
        <v>8130</v>
      </c>
      <c r="J1171" s="24" t="s">
        <v>9215</v>
      </c>
    </row>
    <row r="1172" spans="2:10" s="24" customFormat="1" x14ac:dyDescent="0.2">
      <c r="B1172" s="24" t="s">
        <v>3148</v>
      </c>
      <c r="C1172" s="24" t="s">
        <v>9405</v>
      </c>
      <c r="D1172" s="24" t="s">
        <v>7899</v>
      </c>
      <c r="H1172" s="24" t="s">
        <v>3148</v>
      </c>
      <c r="I1172" s="24" t="s">
        <v>9405</v>
      </c>
      <c r="J1172" s="24" t="s">
        <v>7899</v>
      </c>
    </row>
    <row r="1173" spans="2:10" s="24" customFormat="1" x14ac:dyDescent="0.2">
      <c r="B1173" s="24" t="s">
        <v>13455</v>
      </c>
      <c r="C1173" s="24" t="s">
        <v>7008</v>
      </c>
      <c r="D1173" s="24" t="s">
        <v>882</v>
      </c>
      <c r="H1173" s="24" t="s">
        <v>2358</v>
      </c>
      <c r="I1173" s="24" t="s">
        <v>7008</v>
      </c>
      <c r="J1173" s="24" t="s">
        <v>882</v>
      </c>
    </row>
    <row r="1174" spans="2:10" s="24" customFormat="1" x14ac:dyDescent="0.2">
      <c r="B1174" s="24" t="s">
        <v>18572</v>
      </c>
      <c r="C1174" s="24" t="s">
        <v>6210</v>
      </c>
      <c r="D1174" s="24" t="s">
        <v>9595</v>
      </c>
      <c r="H1174" s="24" t="s">
        <v>4695</v>
      </c>
      <c r="I1174" s="24" t="s">
        <v>6210</v>
      </c>
      <c r="J1174" s="24" t="s">
        <v>9595</v>
      </c>
    </row>
    <row r="1175" spans="2:10" s="24" customFormat="1" x14ac:dyDescent="0.2">
      <c r="B1175" s="24" t="s">
        <v>5002</v>
      </c>
      <c r="C1175" s="24" t="s">
        <v>10153</v>
      </c>
      <c r="D1175" s="24" t="s">
        <v>6097</v>
      </c>
      <c r="H1175" s="24" t="s">
        <v>5002</v>
      </c>
      <c r="I1175" s="24" t="s">
        <v>10153</v>
      </c>
      <c r="J1175" s="24" t="s">
        <v>6097</v>
      </c>
    </row>
    <row r="1176" spans="2:10" s="24" customFormat="1" x14ac:dyDescent="0.2">
      <c r="B1176" s="24" t="s">
        <v>2842</v>
      </c>
      <c r="C1176" s="24" t="s">
        <v>1234</v>
      </c>
      <c r="D1176" s="24" t="s">
        <v>1660</v>
      </c>
      <c r="H1176" s="24" t="s">
        <v>2842</v>
      </c>
      <c r="I1176" s="24" t="s">
        <v>1234</v>
      </c>
      <c r="J1176" s="24" t="s">
        <v>1660</v>
      </c>
    </row>
    <row r="1177" spans="2:10" s="24" customFormat="1" x14ac:dyDescent="0.2">
      <c r="B1177" s="24" t="s">
        <v>4938</v>
      </c>
      <c r="C1177" s="24" t="s">
        <v>1458</v>
      </c>
      <c r="D1177" s="24" t="s">
        <v>8432</v>
      </c>
      <c r="H1177" s="24" t="s">
        <v>4938</v>
      </c>
      <c r="I1177" s="24" t="s">
        <v>1458</v>
      </c>
      <c r="J1177" s="24" t="s">
        <v>8432</v>
      </c>
    </row>
    <row r="1178" spans="2:10" s="24" customFormat="1" x14ac:dyDescent="0.2">
      <c r="B1178" s="24" t="s">
        <v>1456</v>
      </c>
      <c r="C1178" s="24" t="s">
        <v>5686</v>
      </c>
      <c r="D1178" s="24" t="s">
        <v>5812</v>
      </c>
      <c r="H1178" s="24" t="s">
        <v>1456</v>
      </c>
      <c r="I1178" s="24" t="s">
        <v>5686</v>
      </c>
      <c r="J1178" s="24" t="s">
        <v>5812</v>
      </c>
    </row>
    <row r="1179" spans="2:10" s="24" customFormat="1" x14ac:dyDescent="0.2">
      <c r="B1179" s="24" t="s">
        <v>13311</v>
      </c>
      <c r="C1179" s="24" t="s">
        <v>10247</v>
      </c>
      <c r="D1179" s="24" t="s">
        <v>2505</v>
      </c>
      <c r="H1179" s="24" t="s">
        <v>4432</v>
      </c>
      <c r="I1179" s="24" t="s">
        <v>10247</v>
      </c>
      <c r="J1179" s="24" t="s">
        <v>2505</v>
      </c>
    </row>
    <row r="1180" spans="2:10" s="24" customFormat="1" x14ac:dyDescent="0.2">
      <c r="B1180" s="24" t="s">
        <v>4776</v>
      </c>
      <c r="C1180" s="24" t="s">
        <v>7897</v>
      </c>
      <c r="D1180" s="24" t="s">
        <v>5336</v>
      </c>
      <c r="H1180" s="24" t="s">
        <v>4776</v>
      </c>
      <c r="I1180" s="24" t="s">
        <v>7897</v>
      </c>
      <c r="J1180" s="24" t="s">
        <v>5336</v>
      </c>
    </row>
    <row r="1181" spans="2:10" s="24" customFormat="1" x14ac:dyDescent="0.2">
      <c r="B1181" s="24" t="s">
        <v>4250</v>
      </c>
      <c r="C1181" s="24" t="s">
        <v>9211</v>
      </c>
      <c r="D1181" s="24" t="s">
        <v>1873</v>
      </c>
      <c r="H1181" s="24" t="s">
        <v>4250</v>
      </c>
      <c r="I1181" s="24" t="s">
        <v>9211</v>
      </c>
      <c r="J1181" s="24" t="s">
        <v>1873</v>
      </c>
    </row>
    <row r="1182" spans="2:10" s="24" customFormat="1" x14ac:dyDescent="0.2">
      <c r="B1182" s="24" t="s">
        <v>1972</v>
      </c>
      <c r="C1182" s="24" t="s">
        <v>8100</v>
      </c>
      <c r="D1182" s="24" t="s">
        <v>6662</v>
      </c>
      <c r="H1182" s="24" t="s">
        <v>1972</v>
      </c>
      <c r="I1182" s="24" t="s">
        <v>8100</v>
      </c>
      <c r="J1182" s="24" t="s">
        <v>6662</v>
      </c>
    </row>
    <row r="1183" spans="2:10" s="24" customFormat="1" x14ac:dyDescent="0.2">
      <c r="B1183" s="24" t="s">
        <v>1388</v>
      </c>
      <c r="C1183" s="24" t="s">
        <v>9965</v>
      </c>
      <c r="D1183" s="24" t="s">
        <v>1983</v>
      </c>
      <c r="H1183" s="24" t="s">
        <v>1388</v>
      </c>
      <c r="I1183" s="24" t="s">
        <v>9965</v>
      </c>
      <c r="J1183" s="24" t="s">
        <v>1983</v>
      </c>
    </row>
    <row r="1184" spans="2:10" s="24" customFormat="1" x14ac:dyDescent="0.2">
      <c r="B1184" s="24" t="s">
        <v>13436</v>
      </c>
      <c r="C1184" s="24" t="s">
        <v>10435</v>
      </c>
      <c r="D1184" s="24" t="s">
        <v>12097</v>
      </c>
      <c r="H1184" s="24" t="s">
        <v>3152</v>
      </c>
      <c r="I1184" s="24" t="s">
        <v>10435</v>
      </c>
      <c r="J1184" s="24" t="s">
        <v>12097</v>
      </c>
    </row>
    <row r="1185" spans="2:10" s="24" customFormat="1" x14ac:dyDescent="0.2">
      <c r="B1185" s="24" t="s">
        <v>1930</v>
      </c>
      <c r="C1185" s="24" t="s">
        <v>12332</v>
      </c>
      <c r="D1185" s="24" t="s">
        <v>5499</v>
      </c>
      <c r="H1185" s="24" t="s">
        <v>1930</v>
      </c>
      <c r="I1185" s="24" t="s">
        <v>12332</v>
      </c>
      <c r="J1185" s="24" t="s">
        <v>5499</v>
      </c>
    </row>
    <row r="1186" spans="2:10" s="24" customFormat="1" x14ac:dyDescent="0.2">
      <c r="B1186" s="24" t="s">
        <v>4028</v>
      </c>
      <c r="C1186" s="24" t="s">
        <v>8094</v>
      </c>
      <c r="D1186" s="24" t="s">
        <v>10561</v>
      </c>
      <c r="H1186" s="24" t="s">
        <v>4028</v>
      </c>
      <c r="I1186" s="24" t="s">
        <v>8094</v>
      </c>
      <c r="J1186" s="24" t="s">
        <v>10561</v>
      </c>
    </row>
    <row r="1187" spans="2:10" s="24" customFormat="1" x14ac:dyDescent="0.2">
      <c r="B1187" s="24" t="s">
        <v>2968</v>
      </c>
      <c r="C1187" s="24" t="s">
        <v>10451</v>
      </c>
      <c r="D1187" s="24" t="s">
        <v>2002</v>
      </c>
      <c r="H1187" s="24" t="s">
        <v>2968</v>
      </c>
      <c r="I1187" s="24" t="s">
        <v>10451</v>
      </c>
      <c r="J1187" s="24" t="s">
        <v>2002</v>
      </c>
    </row>
    <row r="1188" spans="2:10" s="24" customFormat="1" x14ac:dyDescent="0.2">
      <c r="B1188" s="24" t="s">
        <v>3245</v>
      </c>
      <c r="C1188" s="24" t="s">
        <v>7796</v>
      </c>
      <c r="D1188" s="24" t="s">
        <v>1558</v>
      </c>
      <c r="H1188" s="24" t="s">
        <v>3245</v>
      </c>
      <c r="I1188" s="24" t="s">
        <v>7796</v>
      </c>
      <c r="J1188" s="24" t="s">
        <v>1558</v>
      </c>
    </row>
    <row r="1189" spans="2:10" s="24" customFormat="1" x14ac:dyDescent="0.2">
      <c r="B1189" s="24" t="s">
        <v>3293</v>
      </c>
      <c r="C1189" s="24" t="s">
        <v>12619</v>
      </c>
      <c r="D1189" s="24" t="s">
        <v>6883</v>
      </c>
      <c r="H1189" s="24" t="s">
        <v>3293</v>
      </c>
      <c r="I1189" s="24" t="s">
        <v>12619</v>
      </c>
      <c r="J1189" s="24" t="s">
        <v>6883</v>
      </c>
    </row>
    <row r="1190" spans="2:10" s="24" customFormat="1" x14ac:dyDescent="0.2">
      <c r="B1190" s="24" t="s">
        <v>2768</v>
      </c>
      <c r="C1190" s="24" t="s">
        <v>12621</v>
      </c>
      <c r="D1190" s="24" t="s">
        <v>8028</v>
      </c>
      <c r="H1190" s="24" t="s">
        <v>2768</v>
      </c>
      <c r="I1190" s="24" t="s">
        <v>12621</v>
      </c>
      <c r="J1190" s="24" t="s">
        <v>8028</v>
      </c>
    </row>
    <row r="1191" spans="2:10" s="24" customFormat="1" x14ac:dyDescent="0.2">
      <c r="B1191" s="24" t="s">
        <v>781</v>
      </c>
      <c r="C1191" s="24" t="s">
        <v>12182</v>
      </c>
      <c r="D1191" s="24" t="s">
        <v>13071</v>
      </c>
      <c r="H1191" s="24" t="s">
        <v>781</v>
      </c>
      <c r="I1191" s="24" t="s">
        <v>12182</v>
      </c>
      <c r="J1191" s="24" t="s">
        <v>998</v>
      </c>
    </row>
    <row r="1192" spans="2:10" s="24" customFormat="1" x14ac:dyDescent="0.2">
      <c r="B1192" s="24" t="s">
        <v>471</v>
      </c>
      <c r="C1192" s="24" t="s">
        <v>17402</v>
      </c>
      <c r="D1192" s="24" t="s">
        <v>10668</v>
      </c>
      <c r="H1192" s="24" t="s">
        <v>471</v>
      </c>
      <c r="I1192" s="24" t="s">
        <v>8338</v>
      </c>
      <c r="J1192" s="24" t="s">
        <v>10668</v>
      </c>
    </row>
    <row r="1193" spans="2:10" s="24" customFormat="1" x14ac:dyDescent="0.2">
      <c r="B1193" s="24" t="s">
        <v>4970</v>
      </c>
      <c r="C1193" s="24" t="s">
        <v>13820</v>
      </c>
      <c r="D1193" s="24" t="s">
        <v>1474</v>
      </c>
      <c r="H1193" s="24" t="s">
        <v>4970</v>
      </c>
      <c r="I1193" s="24" t="s">
        <v>10731</v>
      </c>
      <c r="J1193" s="24" t="s">
        <v>1474</v>
      </c>
    </row>
    <row r="1194" spans="2:10" s="24" customFormat="1" x14ac:dyDescent="0.2">
      <c r="B1194" s="24" t="s">
        <v>2696</v>
      </c>
      <c r="C1194" s="24" t="s">
        <v>7932</v>
      </c>
      <c r="D1194" s="24" t="s">
        <v>5225</v>
      </c>
      <c r="H1194" s="24" t="s">
        <v>2696</v>
      </c>
      <c r="I1194" s="24" t="s">
        <v>7932</v>
      </c>
      <c r="J1194" s="24" t="s">
        <v>5225</v>
      </c>
    </row>
    <row r="1195" spans="2:10" s="24" customFormat="1" x14ac:dyDescent="0.2">
      <c r="B1195" s="24" t="s">
        <v>1845</v>
      </c>
      <c r="C1195" s="24" t="s">
        <v>8953</v>
      </c>
      <c r="D1195" s="24" t="s">
        <v>20448</v>
      </c>
      <c r="H1195" s="24" t="s">
        <v>1845</v>
      </c>
      <c r="I1195" s="24" t="s">
        <v>8953</v>
      </c>
      <c r="J1195" s="24" t="s">
        <v>1196</v>
      </c>
    </row>
    <row r="1196" spans="2:10" s="24" customFormat="1" x14ac:dyDescent="0.2">
      <c r="B1196" s="24" t="s">
        <v>19752</v>
      </c>
      <c r="C1196" s="24" t="s">
        <v>11301</v>
      </c>
      <c r="D1196" s="24" t="s">
        <v>12018</v>
      </c>
      <c r="H1196" s="24" t="s">
        <v>5096</v>
      </c>
      <c r="I1196" s="24" t="s">
        <v>11301</v>
      </c>
      <c r="J1196" s="24" t="s">
        <v>12018</v>
      </c>
    </row>
    <row r="1197" spans="2:10" s="24" customFormat="1" x14ac:dyDescent="0.2">
      <c r="B1197" s="24" t="s">
        <v>1330</v>
      </c>
      <c r="C1197" s="24" t="s">
        <v>10660</v>
      </c>
      <c r="D1197" s="24" t="s">
        <v>5619</v>
      </c>
      <c r="H1197" s="24" t="s">
        <v>1330</v>
      </c>
      <c r="I1197" s="24" t="s">
        <v>10660</v>
      </c>
      <c r="J1197" s="24" t="s">
        <v>5619</v>
      </c>
    </row>
    <row r="1198" spans="2:10" s="24" customFormat="1" x14ac:dyDescent="0.2">
      <c r="B1198" s="24" t="s">
        <v>2738</v>
      </c>
      <c r="C1198" s="24" t="s">
        <v>11334</v>
      </c>
      <c r="D1198" s="24" t="s">
        <v>8533</v>
      </c>
      <c r="H1198" s="24" t="s">
        <v>2738</v>
      </c>
      <c r="I1198" s="24" t="s">
        <v>11334</v>
      </c>
      <c r="J1198" s="24" t="s">
        <v>8533</v>
      </c>
    </row>
    <row r="1199" spans="2:10" s="24" customFormat="1" x14ac:dyDescent="0.2">
      <c r="B1199" s="24" t="s">
        <v>2172</v>
      </c>
      <c r="C1199" s="24" t="s">
        <v>11311</v>
      </c>
      <c r="D1199" s="24" t="s">
        <v>8629</v>
      </c>
      <c r="H1199" s="24" t="s">
        <v>2172</v>
      </c>
      <c r="I1199" s="24" t="s">
        <v>11311</v>
      </c>
      <c r="J1199" s="24" t="s">
        <v>8629</v>
      </c>
    </row>
    <row r="1200" spans="2:10" s="24" customFormat="1" x14ac:dyDescent="0.2">
      <c r="B1200" s="24" t="s">
        <v>5032</v>
      </c>
      <c r="C1200" s="24" t="s">
        <v>11682</v>
      </c>
      <c r="D1200" s="24" t="s">
        <v>4751</v>
      </c>
      <c r="H1200" s="24" t="s">
        <v>5032</v>
      </c>
      <c r="I1200" s="24" t="s">
        <v>11682</v>
      </c>
      <c r="J1200" s="24" t="s">
        <v>4751</v>
      </c>
    </row>
    <row r="1201" spans="2:10" s="24" customFormat="1" x14ac:dyDescent="0.2">
      <c r="B1201" s="24" t="s">
        <v>4522</v>
      </c>
      <c r="C1201" s="24" t="s">
        <v>12254</v>
      </c>
      <c r="D1201" s="24" t="s">
        <v>13268</v>
      </c>
      <c r="H1201" s="24" t="s">
        <v>4522</v>
      </c>
      <c r="I1201" s="24" t="s">
        <v>12254</v>
      </c>
      <c r="J1201" s="24" t="s">
        <v>836</v>
      </c>
    </row>
    <row r="1202" spans="2:10" s="24" customFormat="1" x14ac:dyDescent="0.2">
      <c r="B1202" s="24" t="s">
        <v>2039</v>
      </c>
      <c r="C1202" s="24" t="s">
        <v>12170</v>
      </c>
      <c r="D1202" s="24" t="s">
        <v>5568</v>
      </c>
      <c r="H1202" s="24" t="s">
        <v>2039</v>
      </c>
      <c r="I1202" s="24" t="s">
        <v>12170</v>
      </c>
      <c r="J1202" s="24" t="s">
        <v>5568</v>
      </c>
    </row>
    <row r="1203" spans="2:10" s="24" customFormat="1" x14ac:dyDescent="0.2">
      <c r="B1203" s="24" t="s">
        <v>3617</v>
      </c>
      <c r="C1203" s="24" t="s">
        <v>7345</v>
      </c>
      <c r="D1203" s="24" t="s">
        <v>8582</v>
      </c>
      <c r="H1203" s="24" t="s">
        <v>3617</v>
      </c>
      <c r="I1203" s="24" t="s">
        <v>7345</v>
      </c>
      <c r="J1203" s="24" t="s">
        <v>8582</v>
      </c>
    </row>
    <row r="1204" spans="2:10" s="24" customFormat="1" x14ac:dyDescent="0.2">
      <c r="B1204" s="24" t="s">
        <v>4996</v>
      </c>
      <c r="C1204" s="24" t="s">
        <v>5794</v>
      </c>
      <c r="D1204" s="24" t="s">
        <v>5210</v>
      </c>
      <c r="H1204" s="24" t="s">
        <v>4996</v>
      </c>
      <c r="I1204" s="24" t="s">
        <v>5794</v>
      </c>
      <c r="J1204" s="24" t="s">
        <v>5210</v>
      </c>
    </row>
    <row r="1205" spans="2:10" s="24" customFormat="1" x14ac:dyDescent="0.2">
      <c r="B1205" s="24" t="s">
        <v>2387</v>
      </c>
      <c r="C1205" s="24" t="s">
        <v>11146</v>
      </c>
      <c r="D1205" s="24" t="s">
        <v>5191</v>
      </c>
      <c r="H1205" s="24" t="s">
        <v>2387</v>
      </c>
      <c r="I1205" s="24" t="s">
        <v>11146</v>
      </c>
      <c r="J1205" s="24" t="s">
        <v>5191</v>
      </c>
    </row>
    <row r="1206" spans="2:10" s="24" customFormat="1" x14ac:dyDescent="0.2">
      <c r="B1206" s="24" t="s">
        <v>4506</v>
      </c>
      <c r="C1206" s="24" t="s">
        <v>11650</v>
      </c>
      <c r="D1206" s="24" t="s">
        <v>9104</v>
      </c>
      <c r="H1206" s="24" t="s">
        <v>4506</v>
      </c>
      <c r="I1206" s="24" t="s">
        <v>11650</v>
      </c>
      <c r="J1206" s="24" t="s">
        <v>9104</v>
      </c>
    </row>
    <row r="1207" spans="2:10" s="24" customFormat="1" x14ac:dyDescent="0.2">
      <c r="B1207" s="24" t="s">
        <v>2426</v>
      </c>
      <c r="C1207" s="24" t="s">
        <v>4822</v>
      </c>
      <c r="D1207" s="24" t="s">
        <v>12928</v>
      </c>
      <c r="H1207" s="24" t="s">
        <v>2426</v>
      </c>
      <c r="I1207" s="24" t="s">
        <v>4822</v>
      </c>
      <c r="J1207" s="24" t="s">
        <v>12928</v>
      </c>
    </row>
    <row r="1208" spans="2:10" s="24" customFormat="1" x14ac:dyDescent="0.2">
      <c r="B1208" s="24" t="s">
        <v>2988</v>
      </c>
      <c r="C1208" s="24" t="s">
        <v>11924</v>
      </c>
      <c r="D1208" s="24" t="s">
        <v>7862</v>
      </c>
      <c r="H1208" s="24" t="s">
        <v>2988</v>
      </c>
      <c r="I1208" s="24" t="s">
        <v>11924</v>
      </c>
      <c r="J1208" s="24" t="s">
        <v>7862</v>
      </c>
    </row>
    <row r="1209" spans="2:10" s="24" customFormat="1" x14ac:dyDescent="0.2">
      <c r="B1209" s="24" t="s">
        <v>1070</v>
      </c>
      <c r="C1209" s="24" t="s">
        <v>10977</v>
      </c>
      <c r="D1209" s="24" t="s">
        <v>6631</v>
      </c>
      <c r="H1209" s="24" t="s">
        <v>1070</v>
      </c>
      <c r="I1209" s="24" t="s">
        <v>10977</v>
      </c>
      <c r="J1209" s="24" t="s">
        <v>6631</v>
      </c>
    </row>
    <row r="1210" spans="2:10" s="24" customFormat="1" x14ac:dyDescent="0.2">
      <c r="B1210" s="24" t="s">
        <v>3954</v>
      </c>
      <c r="C1210" s="24" t="s">
        <v>12935</v>
      </c>
      <c r="D1210" s="24" t="s">
        <v>8050</v>
      </c>
      <c r="H1210" s="24" t="s">
        <v>3954</v>
      </c>
      <c r="I1210" s="24" t="s">
        <v>12935</v>
      </c>
      <c r="J1210" s="24" t="s">
        <v>8050</v>
      </c>
    </row>
    <row r="1211" spans="2:10" s="24" customFormat="1" x14ac:dyDescent="0.2">
      <c r="B1211" s="24" t="s">
        <v>246</v>
      </c>
      <c r="C1211" s="24" t="s">
        <v>12264</v>
      </c>
      <c r="D1211" s="24" t="s">
        <v>8202</v>
      </c>
      <c r="H1211" s="24" t="s">
        <v>246</v>
      </c>
      <c r="I1211" s="24" t="s">
        <v>12264</v>
      </c>
      <c r="J1211" s="24" t="s">
        <v>8202</v>
      </c>
    </row>
    <row r="1212" spans="2:10" s="24" customFormat="1" x14ac:dyDescent="0.2">
      <c r="B1212" s="24" t="s">
        <v>3092</v>
      </c>
      <c r="C1212" s="24" t="s">
        <v>3781</v>
      </c>
      <c r="D1212" s="24" t="s">
        <v>2907</v>
      </c>
      <c r="H1212" s="24" t="s">
        <v>3092</v>
      </c>
      <c r="I1212" s="24" t="s">
        <v>3781</v>
      </c>
      <c r="J1212" s="24" t="s">
        <v>2907</v>
      </c>
    </row>
    <row r="1213" spans="2:10" s="24" customFormat="1" x14ac:dyDescent="0.2">
      <c r="B1213" s="24" t="s">
        <v>3065</v>
      </c>
      <c r="C1213" s="24" t="s">
        <v>14165</v>
      </c>
      <c r="D1213" s="24" t="s">
        <v>1941</v>
      </c>
      <c r="H1213" s="24" t="s">
        <v>3065</v>
      </c>
      <c r="I1213" s="24" t="s">
        <v>12915</v>
      </c>
      <c r="J1213" s="24" t="s">
        <v>1941</v>
      </c>
    </row>
    <row r="1214" spans="2:10" s="24" customFormat="1" x14ac:dyDescent="0.2">
      <c r="B1214" s="24" t="s">
        <v>4058</v>
      </c>
      <c r="C1214" s="24" t="s">
        <v>4627</v>
      </c>
      <c r="D1214" s="24" t="s">
        <v>12863</v>
      </c>
      <c r="H1214" s="24" t="s">
        <v>4058</v>
      </c>
      <c r="I1214" s="24" t="s">
        <v>4627</v>
      </c>
      <c r="J1214" s="24" t="s">
        <v>12863</v>
      </c>
    </row>
    <row r="1215" spans="2:10" s="24" customFormat="1" x14ac:dyDescent="0.2">
      <c r="B1215" s="24" t="s">
        <v>1849</v>
      </c>
      <c r="C1215" s="24" t="s">
        <v>6140</v>
      </c>
      <c r="D1215" s="24" t="s">
        <v>5539</v>
      </c>
      <c r="H1215" s="24" t="s">
        <v>1849</v>
      </c>
      <c r="I1215" s="24" t="s">
        <v>6140</v>
      </c>
      <c r="J1215" s="24" t="s">
        <v>5539</v>
      </c>
    </row>
    <row r="1216" spans="2:10" s="24" customFormat="1" x14ac:dyDescent="0.2">
      <c r="B1216" s="24" t="s">
        <v>5050</v>
      </c>
      <c r="C1216" s="24" t="s">
        <v>6861</v>
      </c>
      <c r="D1216" s="24" t="s">
        <v>11328</v>
      </c>
      <c r="H1216" s="24" t="s">
        <v>5050</v>
      </c>
      <c r="I1216" s="24" t="s">
        <v>6861</v>
      </c>
      <c r="J1216" s="24" t="s">
        <v>11328</v>
      </c>
    </row>
    <row r="1217" spans="2:10" s="24" customFormat="1" x14ac:dyDescent="0.2">
      <c r="B1217" s="24" t="s">
        <v>3075</v>
      </c>
      <c r="C1217" s="24" t="s">
        <v>7524</v>
      </c>
      <c r="D1217" s="24" t="s">
        <v>16399</v>
      </c>
      <c r="H1217" s="24" t="s">
        <v>3075</v>
      </c>
      <c r="I1217" s="24" t="s">
        <v>7524</v>
      </c>
      <c r="J1217" s="24" t="s">
        <v>3167</v>
      </c>
    </row>
    <row r="1218" spans="2:10" s="24" customFormat="1" x14ac:dyDescent="0.2">
      <c r="B1218" s="24" t="s">
        <v>2808</v>
      </c>
      <c r="C1218" s="24" t="s">
        <v>16472</v>
      </c>
      <c r="D1218" s="24" t="s">
        <v>7920</v>
      </c>
      <c r="H1218" s="24" t="s">
        <v>2808</v>
      </c>
      <c r="I1218" s="24" t="s">
        <v>6943</v>
      </c>
      <c r="J1218" s="24" t="s">
        <v>7920</v>
      </c>
    </row>
    <row r="1219" spans="2:10" s="24" customFormat="1" x14ac:dyDescent="0.2">
      <c r="B1219" s="24" t="s">
        <v>3506</v>
      </c>
      <c r="C1219" s="24" t="s">
        <v>8910</v>
      </c>
      <c r="D1219" s="24" t="s">
        <v>6170</v>
      </c>
      <c r="H1219" s="24" t="s">
        <v>3506</v>
      </c>
      <c r="I1219" s="24" t="s">
        <v>8910</v>
      </c>
      <c r="J1219" s="24" t="s">
        <v>6170</v>
      </c>
    </row>
    <row r="1220" spans="2:10" s="24" customFormat="1" x14ac:dyDescent="0.2">
      <c r="B1220" s="24" t="s">
        <v>5080</v>
      </c>
      <c r="C1220" s="24" t="s">
        <v>7244</v>
      </c>
      <c r="D1220" s="24" t="s">
        <v>6023</v>
      </c>
      <c r="H1220" s="24" t="s">
        <v>5080</v>
      </c>
      <c r="I1220" s="24" t="s">
        <v>7244</v>
      </c>
      <c r="J1220" s="24" t="s">
        <v>6023</v>
      </c>
    </row>
    <row r="1221" spans="2:10" s="24" customFormat="1" x14ac:dyDescent="0.2">
      <c r="B1221" s="24" t="s">
        <v>13416</v>
      </c>
      <c r="C1221" s="24" t="s">
        <v>12905</v>
      </c>
      <c r="D1221" s="24" t="s">
        <v>2438</v>
      </c>
      <c r="H1221" s="24" t="s">
        <v>2360</v>
      </c>
      <c r="I1221" s="24" t="s">
        <v>12905</v>
      </c>
      <c r="J1221" s="24" t="s">
        <v>2438</v>
      </c>
    </row>
    <row r="1222" spans="2:10" s="24" customFormat="1" x14ac:dyDescent="0.2">
      <c r="B1222" s="24" t="s">
        <v>14688</v>
      </c>
      <c r="C1222" s="24" t="s">
        <v>8830</v>
      </c>
      <c r="D1222" s="24" t="s">
        <v>13044</v>
      </c>
      <c r="H1222" s="24" t="s">
        <v>4010</v>
      </c>
      <c r="I1222" s="24" t="s">
        <v>8830</v>
      </c>
      <c r="J1222" s="24" t="s">
        <v>13044</v>
      </c>
    </row>
    <row r="1223" spans="2:10" s="24" customFormat="1" x14ac:dyDescent="0.2">
      <c r="B1223" s="24" t="s">
        <v>5026</v>
      </c>
      <c r="C1223" s="24" t="s">
        <v>11165</v>
      </c>
      <c r="D1223" s="24" t="s">
        <v>16461</v>
      </c>
      <c r="H1223" s="24" t="s">
        <v>5026</v>
      </c>
      <c r="I1223" s="24" t="s">
        <v>11165</v>
      </c>
      <c r="J1223" s="24" t="s">
        <v>7792</v>
      </c>
    </row>
    <row r="1224" spans="2:10" s="24" customFormat="1" x14ac:dyDescent="0.2">
      <c r="B1224" s="24" t="s">
        <v>3279</v>
      </c>
      <c r="C1224" s="24" t="s">
        <v>16155</v>
      </c>
      <c r="D1224" s="24" t="s">
        <v>1792</v>
      </c>
      <c r="H1224" s="24" t="s">
        <v>3279</v>
      </c>
      <c r="I1224" s="24" t="s">
        <v>7002</v>
      </c>
      <c r="J1224" s="24" t="s">
        <v>1792</v>
      </c>
    </row>
    <row r="1225" spans="2:10" s="24" customFormat="1" x14ac:dyDescent="0.2">
      <c r="B1225" s="24" t="s">
        <v>18078</v>
      </c>
      <c r="C1225" s="24" t="s">
        <v>9149</v>
      </c>
      <c r="D1225" s="24" t="s">
        <v>851</v>
      </c>
      <c r="H1225" s="24" t="s">
        <v>2444</v>
      </c>
      <c r="I1225" s="24" t="s">
        <v>9149</v>
      </c>
      <c r="J1225" s="24" t="s">
        <v>851</v>
      </c>
    </row>
    <row r="1226" spans="2:10" s="24" customFormat="1" x14ac:dyDescent="0.2">
      <c r="B1226" s="24" t="s">
        <v>1352</v>
      </c>
      <c r="C1226" s="24" t="s">
        <v>12487</v>
      </c>
      <c r="D1226" s="24" t="s">
        <v>284</v>
      </c>
      <c r="H1226" s="24" t="s">
        <v>1352</v>
      </c>
      <c r="I1226" s="24" t="s">
        <v>12487</v>
      </c>
      <c r="J1226" s="24" t="s">
        <v>284</v>
      </c>
    </row>
    <row r="1227" spans="2:10" s="24" customFormat="1" x14ac:dyDescent="0.2">
      <c r="B1227" s="24" t="s">
        <v>2886</v>
      </c>
      <c r="C1227" s="24" t="s">
        <v>7554</v>
      </c>
      <c r="D1227" s="24" t="s">
        <v>834</v>
      </c>
      <c r="H1227" s="24" t="s">
        <v>2886</v>
      </c>
      <c r="I1227" s="24" t="s">
        <v>7554</v>
      </c>
      <c r="J1227" s="24" t="s">
        <v>834</v>
      </c>
    </row>
    <row r="1228" spans="2:10" s="24" customFormat="1" x14ac:dyDescent="0.2">
      <c r="B1228" s="24" t="s">
        <v>2455</v>
      </c>
      <c r="C1228" s="24" t="s">
        <v>11426</v>
      </c>
      <c r="D1228" s="24" t="s">
        <v>5489</v>
      </c>
      <c r="H1228" s="24" t="s">
        <v>2455</v>
      </c>
      <c r="I1228" s="24" t="s">
        <v>11426</v>
      </c>
      <c r="J1228" s="24" t="s">
        <v>5489</v>
      </c>
    </row>
    <row r="1229" spans="2:10" s="24" customFormat="1" x14ac:dyDescent="0.2">
      <c r="B1229" s="24" t="s">
        <v>4388</v>
      </c>
      <c r="C1229" s="24" t="s">
        <v>10384</v>
      </c>
      <c r="D1229" s="24" t="s">
        <v>7428</v>
      </c>
      <c r="H1229" s="24" t="s">
        <v>4388</v>
      </c>
      <c r="I1229" s="24" t="s">
        <v>10384</v>
      </c>
      <c r="J1229" s="24" t="s">
        <v>7428</v>
      </c>
    </row>
    <row r="1230" spans="2:10" s="24" customFormat="1" x14ac:dyDescent="0.2">
      <c r="B1230" s="24" t="s">
        <v>816</v>
      </c>
      <c r="C1230" s="24" t="s">
        <v>10302</v>
      </c>
      <c r="D1230" s="24" t="s">
        <v>6652</v>
      </c>
      <c r="H1230" s="24" t="s">
        <v>816</v>
      </c>
      <c r="I1230" s="24" t="s">
        <v>10302</v>
      </c>
      <c r="J1230" s="24" t="s">
        <v>6652</v>
      </c>
    </row>
    <row r="1231" spans="2:10" s="24" customFormat="1" x14ac:dyDescent="0.2">
      <c r="B1231" s="24" t="s">
        <v>3704</v>
      </c>
      <c r="C1231" s="24" t="s">
        <v>8507</v>
      </c>
      <c r="D1231" s="24" t="s">
        <v>1855</v>
      </c>
      <c r="H1231" s="24" t="s">
        <v>3704</v>
      </c>
      <c r="I1231" s="24" t="s">
        <v>8507</v>
      </c>
      <c r="J1231" s="24" t="s">
        <v>1855</v>
      </c>
    </row>
    <row r="1232" spans="2:10" s="24" customFormat="1" x14ac:dyDescent="0.2">
      <c r="B1232" s="24" t="s">
        <v>13812</v>
      </c>
      <c r="C1232" s="24" t="s">
        <v>9888</v>
      </c>
      <c r="D1232" s="24" t="s">
        <v>6608</v>
      </c>
      <c r="H1232" s="24" t="s">
        <v>2306</v>
      </c>
      <c r="I1232" s="24" t="s">
        <v>9888</v>
      </c>
      <c r="J1232" s="24" t="s">
        <v>6608</v>
      </c>
    </row>
    <row r="1233" spans="2:10" s="24" customFormat="1" x14ac:dyDescent="0.2">
      <c r="B1233" s="24" t="s">
        <v>3340</v>
      </c>
      <c r="C1233" s="24" t="s">
        <v>10882</v>
      </c>
      <c r="D1233" s="24" t="s">
        <v>12379</v>
      </c>
      <c r="H1233" s="24" t="s">
        <v>3340</v>
      </c>
      <c r="I1233" s="24" t="s">
        <v>10882</v>
      </c>
      <c r="J1233" s="24" t="s">
        <v>12379</v>
      </c>
    </row>
    <row r="1234" spans="2:10" s="24" customFormat="1" x14ac:dyDescent="0.2">
      <c r="B1234" s="24" t="s">
        <v>1887</v>
      </c>
      <c r="C1234" s="24" t="s">
        <v>10196</v>
      </c>
      <c r="D1234" s="24" t="s">
        <v>13990</v>
      </c>
      <c r="H1234" s="24" t="s">
        <v>1887</v>
      </c>
      <c r="I1234" s="24" t="s">
        <v>10196</v>
      </c>
      <c r="J1234" s="24" t="s">
        <v>5162</v>
      </c>
    </row>
    <row r="1235" spans="2:10" s="24" customFormat="1" x14ac:dyDescent="0.2">
      <c r="B1235" s="24" t="s">
        <v>2636</v>
      </c>
      <c r="C1235" s="24" t="s">
        <v>4388</v>
      </c>
      <c r="D1235" s="24" t="s">
        <v>5848</v>
      </c>
      <c r="H1235" s="24" t="s">
        <v>2636</v>
      </c>
      <c r="I1235" s="24" t="s">
        <v>4388</v>
      </c>
      <c r="J1235" s="24" t="s">
        <v>5848</v>
      </c>
    </row>
    <row r="1236" spans="2:10" s="24" customFormat="1" x14ac:dyDescent="0.2">
      <c r="B1236" s="24" t="s">
        <v>4846</v>
      </c>
      <c r="C1236" s="24" t="s">
        <v>12987</v>
      </c>
      <c r="D1236" s="24" t="s">
        <v>10253</v>
      </c>
      <c r="H1236" s="24" t="s">
        <v>4846</v>
      </c>
      <c r="I1236" s="24" t="s">
        <v>12987</v>
      </c>
      <c r="J1236" s="24" t="s">
        <v>10253</v>
      </c>
    </row>
    <row r="1237" spans="2:10" s="24" customFormat="1" x14ac:dyDescent="0.2">
      <c r="B1237" s="24" t="s">
        <v>1182</v>
      </c>
      <c r="C1237" s="24" t="s">
        <v>14565</v>
      </c>
      <c r="D1237" s="24" t="s">
        <v>5871</v>
      </c>
      <c r="H1237" s="24" t="s">
        <v>1182</v>
      </c>
      <c r="I1237" s="24" t="s">
        <v>6012</v>
      </c>
      <c r="J1237" s="24" t="s">
        <v>5871</v>
      </c>
    </row>
    <row r="1238" spans="2:10" s="24" customFormat="1" x14ac:dyDescent="0.2">
      <c r="B1238" s="24" t="s">
        <v>13088</v>
      </c>
      <c r="C1238" s="24" t="s">
        <v>12835</v>
      </c>
      <c r="D1238" s="24" t="s">
        <v>14187</v>
      </c>
      <c r="H1238" s="24" t="s">
        <v>2203</v>
      </c>
      <c r="I1238" s="24" t="s">
        <v>12835</v>
      </c>
      <c r="J1238" s="24" t="s">
        <v>4891</v>
      </c>
    </row>
    <row r="1239" spans="2:10" s="24" customFormat="1" x14ac:dyDescent="0.2">
      <c r="B1239" s="24" t="s">
        <v>3595</v>
      </c>
      <c r="C1239" s="24" t="s">
        <v>10642</v>
      </c>
      <c r="D1239" s="24" t="s">
        <v>6424</v>
      </c>
      <c r="H1239" s="24" t="s">
        <v>3595</v>
      </c>
      <c r="I1239" s="24" t="s">
        <v>10642</v>
      </c>
      <c r="J1239" s="24" t="s">
        <v>6424</v>
      </c>
    </row>
    <row r="1240" spans="2:10" s="24" customFormat="1" x14ac:dyDescent="0.2">
      <c r="B1240" s="24" t="s">
        <v>2158</v>
      </c>
      <c r="C1240" s="24" t="s">
        <v>12362</v>
      </c>
      <c r="D1240" s="24" t="s">
        <v>2434</v>
      </c>
      <c r="H1240" s="24" t="s">
        <v>2158</v>
      </c>
      <c r="I1240" s="24" t="s">
        <v>12362</v>
      </c>
      <c r="J1240" s="24" t="s">
        <v>2434</v>
      </c>
    </row>
    <row r="1241" spans="2:10" s="24" customFormat="1" x14ac:dyDescent="0.2">
      <c r="B1241" s="24" t="s">
        <v>3229</v>
      </c>
      <c r="C1241" s="24" t="s">
        <v>20175</v>
      </c>
      <c r="D1241" s="24" t="s">
        <v>7856</v>
      </c>
      <c r="H1241" s="24" t="s">
        <v>3229</v>
      </c>
      <c r="I1241" s="24" t="s">
        <v>6618</v>
      </c>
      <c r="J1241" s="24" t="s">
        <v>7856</v>
      </c>
    </row>
    <row r="1242" spans="2:10" s="24" customFormat="1" x14ac:dyDescent="0.2">
      <c r="B1242" s="24" t="s">
        <v>2654</v>
      </c>
      <c r="C1242" s="24" t="s">
        <v>19912</v>
      </c>
      <c r="D1242" s="24" t="s">
        <v>9227</v>
      </c>
      <c r="H1242" s="24" t="s">
        <v>2654</v>
      </c>
      <c r="I1242" s="24" t="s">
        <v>12413</v>
      </c>
      <c r="J1242" s="24" t="s">
        <v>9227</v>
      </c>
    </row>
    <row r="1243" spans="2:10" s="24" customFormat="1" x14ac:dyDescent="0.2">
      <c r="B1243" s="24" t="s">
        <v>16669</v>
      </c>
      <c r="C1243" s="24" t="s">
        <v>2600</v>
      </c>
      <c r="D1243" s="24" t="s">
        <v>3177</v>
      </c>
      <c r="H1243" s="24" t="s">
        <v>3689</v>
      </c>
      <c r="I1243" s="24" t="s">
        <v>2600</v>
      </c>
      <c r="J1243" s="24" t="s">
        <v>3177</v>
      </c>
    </row>
    <row r="1244" spans="2:10" s="24" customFormat="1" x14ac:dyDescent="0.2">
      <c r="B1244" s="24" t="s">
        <v>834</v>
      </c>
      <c r="C1244" s="24" t="s">
        <v>11749</v>
      </c>
      <c r="D1244" s="24" t="s">
        <v>9067</v>
      </c>
      <c r="H1244" s="24" t="s">
        <v>834</v>
      </c>
      <c r="I1244" s="24" t="s">
        <v>11749</v>
      </c>
      <c r="J1244" s="24" t="s">
        <v>9067</v>
      </c>
    </row>
    <row r="1245" spans="2:10" s="24" customFormat="1" x14ac:dyDescent="0.2">
      <c r="B1245" s="24" t="s">
        <v>1558</v>
      </c>
      <c r="C1245" s="24" t="s">
        <v>9332</v>
      </c>
      <c r="D1245" s="24" t="s">
        <v>9707</v>
      </c>
      <c r="H1245" s="24" t="s">
        <v>1558</v>
      </c>
      <c r="I1245" s="24" t="s">
        <v>9332</v>
      </c>
      <c r="J1245" s="24" t="s">
        <v>9707</v>
      </c>
    </row>
    <row r="1246" spans="2:10" s="24" customFormat="1" x14ac:dyDescent="0.2">
      <c r="B1246" s="24" t="s">
        <v>4226</v>
      </c>
      <c r="C1246" s="24" t="s">
        <v>21209</v>
      </c>
      <c r="D1246" s="24" t="s">
        <v>2404</v>
      </c>
      <c r="H1246" s="24" t="s">
        <v>4226</v>
      </c>
      <c r="I1246" s="24" t="s">
        <v>11982</v>
      </c>
      <c r="J1246" s="24" t="s">
        <v>2404</v>
      </c>
    </row>
    <row r="1247" spans="2:10" s="24" customFormat="1" x14ac:dyDescent="0.2">
      <c r="B1247" s="24" t="s">
        <v>4550</v>
      </c>
      <c r="C1247" s="24" t="s">
        <v>6680</v>
      </c>
      <c r="D1247" s="24" t="s">
        <v>5950</v>
      </c>
      <c r="H1247" s="24" t="s">
        <v>4550</v>
      </c>
      <c r="I1247" s="24" t="s">
        <v>6680</v>
      </c>
      <c r="J1247" s="24" t="s">
        <v>5950</v>
      </c>
    </row>
    <row r="1248" spans="2:10" s="24" customFormat="1" x14ac:dyDescent="0.2">
      <c r="B1248" s="24" t="s">
        <v>2905</v>
      </c>
      <c r="C1248" s="24" t="s">
        <v>16817</v>
      </c>
      <c r="D1248" s="24" t="s">
        <v>12811</v>
      </c>
      <c r="H1248" s="24" t="s">
        <v>2905</v>
      </c>
      <c r="I1248" s="24" t="s">
        <v>12589</v>
      </c>
      <c r="J1248" s="24" t="s">
        <v>12811</v>
      </c>
    </row>
    <row r="1249" spans="2:10" s="24" customFormat="1" x14ac:dyDescent="0.2">
      <c r="B1249" s="24" t="s">
        <v>1666</v>
      </c>
      <c r="C1249" s="24" t="s">
        <v>10898</v>
      </c>
      <c r="D1249" s="24" t="s">
        <v>2812</v>
      </c>
      <c r="H1249" s="24" t="s">
        <v>1666</v>
      </c>
      <c r="I1249" s="24" t="s">
        <v>10898</v>
      </c>
      <c r="J1249" s="24" t="s">
        <v>2812</v>
      </c>
    </row>
    <row r="1250" spans="2:10" s="24" customFormat="1" x14ac:dyDescent="0.2">
      <c r="B1250" s="24" t="s">
        <v>5060</v>
      </c>
      <c r="C1250" s="24" t="s">
        <v>14547</v>
      </c>
      <c r="D1250" s="24" t="s">
        <v>6961</v>
      </c>
      <c r="H1250" s="24" t="s">
        <v>5060</v>
      </c>
      <c r="I1250" s="24" t="s">
        <v>7738</v>
      </c>
      <c r="J1250" s="24" t="s">
        <v>6961</v>
      </c>
    </row>
    <row r="1251" spans="2:10" s="24" customFormat="1" x14ac:dyDescent="0.2">
      <c r="B1251" s="24" t="s">
        <v>3521</v>
      </c>
      <c r="C1251" s="24" t="s">
        <v>203</v>
      </c>
      <c r="D1251" s="24" t="s">
        <v>9272</v>
      </c>
      <c r="H1251" s="24" t="s">
        <v>3521</v>
      </c>
      <c r="I1251" s="24" t="s">
        <v>203</v>
      </c>
      <c r="J1251" s="24" t="s">
        <v>9272</v>
      </c>
    </row>
    <row r="1252" spans="2:10" s="24" customFormat="1" x14ac:dyDescent="0.2">
      <c r="B1252" s="24" t="s">
        <v>5068</v>
      </c>
      <c r="C1252" s="24" t="s">
        <v>5382</v>
      </c>
      <c r="D1252" s="24" t="s">
        <v>9739</v>
      </c>
      <c r="H1252" s="24" t="s">
        <v>5068</v>
      </c>
      <c r="I1252" s="24" t="s">
        <v>5382</v>
      </c>
      <c r="J1252" s="24" t="s">
        <v>9739</v>
      </c>
    </row>
    <row r="1253" spans="2:10" s="24" customFormat="1" x14ac:dyDescent="0.2">
      <c r="B1253" s="24" t="s">
        <v>3058</v>
      </c>
      <c r="C1253" s="24" t="s">
        <v>11619</v>
      </c>
      <c r="D1253" s="24" t="s">
        <v>5715</v>
      </c>
      <c r="H1253" s="24" t="s">
        <v>3058</v>
      </c>
      <c r="I1253" s="24" t="s">
        <v>11619</v>
      </c>
      <c r="J1253" s="24" t="s">
        <v>5715</v>
      </c>
    </row>
    <row r="1254" spans="2:10" s="24" customFormat="1" x14ac:dyDescent="0.2">
      <c r="B1254" s="24" t="s">
        <v>4475</v>
      </c>
      <c r="C1254" s="24" t="s">
        <v>10232</v>
      </c>
      <c r="D1254" s="24" t="s">
        <v>11528</v>
      </c>
      <c r="H1254" s="24" t="s">
        <v>4475</v>
      </c>
      <c r="I1254" s="24" t="s">
        <v>10232</v>
      </c>
      <c r="J1254" s="24" t="s">
        <v>11528</v>
      </c>
    </row>
    <row r="1255" spans="2:10" s="24" customFormat="1" x14ac:dyDescent="0.2">
      <c r="B1255" s="24" t="s">
        <v>3458</v>
      </c>
      <c r="C1255" s="24" t="s">
        <v>4612</v>
      </c>
      <c r="D1255" s="24" t="s">
        <v>5253</v>
      </c>
      <c r="H1255" s="24" t="s">
        <v>3458</v>
      </c>
      <c r="I1255" s="24" t="s">
        <v>4612</v>
      </c>
      <c r="J1255" s="24" t="s">
        <v>5253</v>
      </c>
    </row>
    <row r="1256" spans="2:10" s="24" customFormat="1" x14ac:dyDescent="0.2">
      <c r="B1256" s="24" t="s">
        <v>1988</v>
      </c>
      <c r="C1256" s="24" t="s">
        <v>9399</v>
      </c>
      <c r="D1256" s="24" t="s">
        <v>11585</v>
      </c>
      <c r="H1256" s="24" t="s">
        <v>1988</v>
      </c>
      <c r="I1256" s="24" t="s">
        <v>9399</v>
      </c>
      <c r="J1256" s="24" t="s">
        <v>11585</v>
      </c>
    </row>
    <row r="1257" spans="2:10" s="24" customFormat="1" x14ac:dyDescent="0.2">
      <c r="B1257" s="24" t="s">
        <v>13602</v>
      </c>
      <c r="C1257" s="24" t="s">
        <v>8316</v>
      </c>
      <c r="D1257" s="24" t="s">
        <v>8654</v>
      </c>
      <c r="H1257" s="24" t="s">
        <v>2611</v>
      </c>
      <c r="I1257" s="24" t="s">
        <v>8316</v>
      </c>
      <c r="J1257" s="24" t="s">
        <v>8654</v>
      </c>
    </row>
    <row r="1258" spans="2:10" s="24" customFormat="1" x14ac:dyDescent="0.2">
      <c r="B1258" s="24" t="s">
        <v>4412</v>
      </c>
      <c r="C1258" s="24" t="s">
        <v>11364</v>
      </c>
      <c r="D1258" s="24" t="s">
        <v>5125</v>
      </c>
      <c r="H1258" s="24" t="s">
        <v>4412</v>
      </c>
      <c r="I1258" s="24" t="s">
        <v>11364</v>
      </c>
      <c r="J1258" s="24" t="s">
        <v>5125</v>
      </c>
    </row>
    <row r="1259" spans="2:10" s="24" customFormat="1" x14ac:dyDescent="0.2">
      <c r="B1259" s="24" t="s">
        <v>2648</v>
      </c>
      <c r="C1259" s="24" t="s">
        <v>7663</v>
      </c>
      <c r="D1259" s="24" t="s">
        <v>12965</v>
      </c>
      <c r="H1259" s="24" t="s">
        <v>2648</v>
      </c>
      <c r="I1259" s="24" t="s">
        <v>7663</v>
      </c>
      <c r="J1259" s="24" t="s">
        <v>12965</v>
      </c>
    </row>
    <row r="1260" spans="2:10" s="24" customFormat="1" x14ac:dyDescent="0.2">
      <c r="B1260" s="24" t="s">
        <v>2368</v>
      </c>
      <c r="C1260" s="24" t="s">
        <v>8987</v>
      </c>
      <c r="D1260" s="24" t="s">
        <v>2530</v>
      </c>
      <c r="H1260" s="24" t="s">
        <v>2368</v>
      </c>
      <c r="I1260" s="24" t="s">
        <v>8987</v>
      </c>
      <c r="J1260" s="24" t="s">
        <v>2530</v>
      </c>
    </row>
    <row r="1261" spans="2:10" s="24" customFormat="1" x14ac:dyDescent="0.2">
      <c r="B1261" s="24" t="s">
        <v>1893</v>
      </c>
      <c r="C1261" s="24" t="s">
        <v>10870</v>
      </c>
      <c r="D1261" s="24" t="s">
        <v>264</v>
      </c>
      <c r="H1261" s="24" t="s">
        <v>1893</v>
      </c>
      <c r="I1261" s="24" t="s">
        <v>10870</v>
      </c>
      <c r="J1261" s="24" t="s">
        <v>264</v>
      </c>
    </row>
    <row r="1262" spans="2:10" s="24" customFormat="1" x14ac:dyDescent="0.2">
      <c r="B1262" s="24" t="s">
        <v>4252</v>
      </c>
      <c r="C1262" s="24" t="s">
        <v>8380</v>
      </c>
      <c r="D1262" s="24" t="s">
        <v>5386</v>
      </c>
      <c r="H1262" s="24" t="s">
        <v>4252</v>
      </c>
      <c r="I1262" s="24" t="s">
        <v>8380</v>
      </c>
      <c r="J1262" s="24" t="s">
        <v>5386</v>
      </c>
    </row>
    <row r="1263" spans="2:10" s="24" customFormat="1" x14ac:dyDescent="0.2">
      <c r="B1263" s="24" t="s">
        <v>2440</v>
      </c>
      <c r="C1263" s="24" t="s">
        <v>9193</v>
      </c>
      <c r="D1263" s="24" t="s">
        <v>1434</v>
      </c>
      <c r="H1263" s="24" t="s">
        <v>2440</v>
      </c>
      <c r="I1263" s="24" t="s">
        <v>9193</v>
      </c>
      <c r="J1263" s="24" t="s">
        <v>1434</v>
      </c>
    </row>
    <row r="1264" spans="2:10" s="24" customFormat="1" x14ac:dyDescent="0.2">
      <c r="B1264" s="24" t="s">
        <v>3789</v>
      </c>
      <c r="C1264" s="24" t="s">
        <v>181</v>
      </c>
      <c r="D1264" s="24" t="s">
        <v>5288</v>
      </c>
      <c r="H1264" s="24" t="s">
        <v>3789</v>
      </c>
      <c r="I1264" s="24" t="s">
        <v>181</v>
      </c>
      <c r="J1264" s="24" t="s">
        <v>5288</v>
      </c>
    </row>
    <row r="1265" spans="2:10" s="24" customFormat="1" x14ac:dyDescent="0.2">
      <c r="B1265" s="24" t="s">
        <v>3211</v>
      </c>
      <c r="C1265" s="24" t="s">
        <v>12046</v>
      </c>
      <c r="D1265" s="24" t="s">
        <v>9741</v>
      </c>
      <c r="H1265" s="24" t="s">
        <v>3211</v>
      </c>
      <c r="I1265" s="24" t="s">
        <v>12046</v>
      </c>
      <c r="J1265" s="24" t="s">
        <v>9741</v>
      </c>
    </row>
    <row r="1266" spans="2:10" s="24" customFormat="1" x14ac:dyDescent="0.2">
      <c r="B1266" s="24" t="s">
        <v>3663</v>
      </c>
      <c r="C1266" s="24" t="s">
        <v>3163</v>
      </c>
      <c r="D1266" s="24" t="s">
        <v>12594</v>
      </c>
      <c r="H1266" s="24" t="s">
        <v>3663</v>
      </c>
      <c r="I1266" s="24" t="s">
        <v>3163</v>
      </c>
      <c r="J1266" s="24" t="s">
        <v>12594</v>
      </c>
    </row>
    <row r="1267" spans="2:10" s="24" customFormat="1" x14ac:dyDescent="0.2">
      <c r="B1267" s="24" t="s">
        <v>3649</v>
      </c>
      <c r="C1267" s="24" t="s">
        <v>8323</v>
      </c>
      <c r="D1267" s="24" t="s">
        <v>14765</v>
      </c>
      <c r="H1267" s="24" t="s">
        <v>3649</v>
      </c>
      <c r="I1267" s="24" t="s">
        <v>8323</v>
      </c>
      <c r="J1267" s="24" t="s">
        <v>983</v>
      </c>
    </row>
    <row r="1268" spans="2:10" s="24" customFormat="1" x14ac:dyDescent="0.2">
      <c r="B1268" s="24" t="s">
        <v>13580</v>
      </c>
      <c r="C1268" s="24" t="s">
        <v>10356</v>
      </c>
      <c r="D1268" s="24" t="s">
        <v>7114</v>
      </c>
      <c r="H1268" s="24" t="s">
        <v>1897</v>
      </c>
      <c r="I1268" s="24" t="s">
        <v>10356</v>
      </c>
      <c r="J1268" s="24" t="s">
        <v>7114</v>
      </c>
    </row>
    <row r="1269" spans="2:10" s="24" customFormat="1" x14ac:dyDescent="0.2">
      <c r="B1269" s="24" t="s">
        <v>3891</v>
      </c>
      <c r="C1269" s="24" t="s">
        <v>11861</v>
      </c>
      <c r="D1269" s="24" t="s">
        <v>6467</v>
      </c>
      <c r="H1269" s="24" t="s">
        <v>3891</v>
      </c>
      <c r="I1269" s="24" t="s">
        <v>11861</v>
      </c>
      <c r="J1269" s="24" t="s">
        <v>6467</v>
      </c>
    </row>
    <row r="1270" spans="2:10" s="24" customFormat="1" x14ac:dyDescent="0.2">
      <c r="B1270" s="24" t="s">
        <v>4494</v>
      </c>
      <c r="C1270" s="24" t="s">
        <v>5731</v>
      </c>
      <c r="D1270" s="24" t="s">
        <v>3717</v>
      </c>
      <c r="H1270" s="24" t="s">
        <v>4494</v>
      </c>
      <c r="I1270" s="24" t="s">
        <v>5731</v>
      </c>
      <c r="J1270" s="24" t="s">
        <v>3717</v>
      </c>
    </row>
    <row r="1271" spans="2:10" s="24" customFormat="1" x14ac:dyDescent="0.2">
      <c r="B1271" s="24" t="s">
        <v>4532</v>
      </c>
      <c r="C1271" s="24" t="s">
        <v>12695</v>
      </c>
      <c r="D1271" s="24" t="s">
        <v>1901</v>
      </c>
      <c r="H1271" s="24" t="s">
        <v>4532</v>
      </c>
      <c r="I1271" s="24" t="s">
        <v>12695</v>
      </c>
      <c r="J1271" s="24" t="s">
        <v>1901</v>
      </c>
    </row>
    <row r="1272" spans="2:10" s="24" customFormat="1" x14ac:dyDescent="0.2">
      <c r="B1272" s="24" t="s">
        <v>13452</v>
      </c>
      <c r="C1272" s="24" t="s">
        <v>6853</v>
      </c>
      <c r="D1272" s="24" t="s">
        <v>8110</v>
      </c>
      <c r="H1272" s="24" t="s">
        <v>1146</v>
      </c>
      <c r="I1272" s="24" t="s">
        <v>6853</v>
      </c>
      <c r="J1272" s="24" t="s">
        <v>8110</v>
      </c>
    </row>
    <row r="1273" spans="2:10" s="24" customFormat="1" x14ac:dyDescent="0.2">
      <c r="B1273" s="24" t="s">
        <v>1320</v>
      </c>
      <c r="C1273" s="24" t="s">
        <v>12194</v>
      </c>
      <c r="D1273" s="24" t="s">
        <v>7625</v>
      </c>
      <c r="H1273" s="24" t="s">
        <v>1320</v>
      </c>
      <c r="I1273" s="24" t="s">
        <v>12194</v>
      </c>
      <c r="J1273" s="24" t="s">
        <v>7625</v>
      </c>
    </row>
    <row r="1274" spans="2:10" s="24" customFormat="1" x14ac:dyDescent="0.2">
      <c r="B1274" s="24" t="s">
        <v>4153</v>
      </c>
      <c r="C1274" s="24" t="s">
        <v>8941</v>
      </c>
      <c r="D1274" s="24" t="s">
        <v>6666</v>
      </c>
      <c r="H1274" s="24" t="s">
        <v>4153</v>
      </c>
      <c r="I1274" s="24" t="s">
        <v>8941</v>
      </c>
      <c r="J1274" s="24" t="s">
        <v>6666</v>
      </c>
    </row>
    <row r="1275" spans="2:10" s="24" customFormat="1" x14ac:dyDescent="0.2">
      <c r="B1275" s="24" t="s">
        <v>1901</v>
      </c>
      <c r="C1275" s="24" t="s">
        <v>2842</v>
      </c>
      <c r="D1275" s="24" t="s">
        <v>5521</v>
      </c>
      <c r="H1275" s="24" t="s">
        <v>1901</v>
      </c>
      <c r="I1275" s="24" t="s">
        <v>2842</v>
      </c>
      <c r="J1275" s="24" t="s">
        <v>5521</v>
      </c>
    </row>
    <row r="1276" spans="2:10" s="24" customFormat="1" x14ac:dyDescent="0.2">
      <c r="B1276" s="24" t="s">
        <v>4030</v>
      </c>
      <c r="C1276" s="24" t="s">
        <v>7946</v>
      </c>
      <c r="D1276" s="24" t="s">
        <v>6625</v>
      </c>
      <c r="H1276" s="24" t="s">
        <v>4030</v>
      </c>
      <c r="I1276" s="24" t="s">
        <v>7946</v>
      </c>
      <c r="J1276" s="24" t="s">
        <v>6625</v>
      </c>
    </row>
    <row r="1277" spans="2:10" s="24" customFormat="1" x14ac:dyDescent="0.2">
      <c r="B1277" s="24" t="s">
        <v>2520</v>
      </c>
      <c r="C1277" s="24" t="s">
        <v>5674</v>
      </c>
      <c r="D1277" s="24" t="s">
        <v>2866</v>
      </c>
      <c r="H1277" s="24" t="s">
        <v>2520</v>
      </c>
      <c r="I1277" s="24" t="s">
        <v>5674</v>
      </c>
      <c r="J1277" s="24" t="s">
        <v>2866</v>
      </c>
    </row>
    <row r="1278" spans="2:10" s="24" customFormat="1" x14ac:dyDescent="0.2">
      <c r="B1278" s="24" t="s">
        <v>2756</v>
      </c>
      <c r="C1278" s="24" t="s">
        <v>12941</v>
      </c>
      <c r="D1278" s="24" t="s">
        <v>6436</v>
      </c>
      <c r="H1278" s="24" t="s">
        <v>2756</v>
      </c>
      <c r="I1278" s="24" t="s">
        <v>12941</v>
      </c>
      <c r="J1278" s="24" t="s">
        <v>6436</v>
      </c>
    </row>
    <row r="1279" spans="2:10" s="24" customFormat="1" x14ac:dyDescent="0.2">
      <c r="B1279" s="24" t="s">
        <v>423</v>
      </c>
      <c r="C1279" s="24" t="s">
        <v>4317</v>
      </c>
      <c r="D1279" s="24" t="s">
        <v>13664</v>
      </c>
      <c r="H1279" s="24" t="s">
        <v>423</v>
      </c>
      <c r="I1279" s="24" t="s">
        <v>4317</v>
      </c>
      <c r="J1279" s="24" t="s">
        <v>10840</v>
      </c>
    </row>
    <row r="1280" spans="2:10" s="24" customFormat="1" x14ac:dyDescent="0.2">
      <c r="B1280" s="24" t="s">
        <v>4307</v>
      </c>
      <c r="C1280" s="24" t="s">
        <v>6017</v>
      </c>
      <c r="D1280" s="24" t="s">
        <v>6766</v>
      </c>
      <c r="H1280" s="24" t="s">
        <v>4307</v>
      </c>
      <c r="I1280" s="24" t="s">
        <v>6017</v>
      </c>
      <c r="J1280" s="24" t="s">
        <v>6766</v>
      </c>
    </row>
    <row r="1281" spans="2:10" s="24" customFormat="1" x14ac:dyDescent="0.2">
      <c r="B1281" s="24" t="s">
        <v>2231</v>
      </c>
      <c r="C1281" s="24" t="s">
        <v>12434</v>
      </c>
      <c r="D1281" s="24" t="s">
        <v>9948</v>
      </c>
      <c r="H1281" s="24" t="s">
        <v>2231</v>
      </c>
      <c r="I1281" s="24" t="s">
        <v>12434</v>
      </c>
      <c r="J1281" s="24" t="s">
        <v>9948</v>
      </c>
    </row>
    <row r="1282" spans="2:10" s="24" customFormat="1" x14ac:dyDescent="0.2">
      <c r="B1282" s="24" t="s">
        <v>1241</v>
      </c>
      <c r="C1282" s="24" t="s">
        <v>1996</v>
      </c>
      <c r="D1282" s="24" t="s">
        <v>1845</v>
      </c>
      <c r="H1282" s="24" t="s">
        <v>1241</v>
      </c>
      <c r="I1282" s="24" t="s">
        <v>1996</v>
      </c>
      <c r="J1282" s="24" t="s">
        <v>1845</v>
      </c>
    </row>
    <row r="1283" spans="2:10" s="24" customFormat="1" x14ac:dyDescent="0.2">
      <c r="B1283" s="24" t="s">
        <v>4016</v>
      </c>
      <c r="C1283" s="24" t="s">
        <v>12896</v>
      </c>
      <c r="D1283" s="24" t="s">
        <v>17014</v>
      </c>
      <c r="H1283" s="24" t="s">
        <v>4016</v>
      </c>
      <c r="I1283" s="24" t="s">
        <v>12896</v>
      </c>
      <c r="J1283" s="24" t="s">
        <v>9477</v>
      </c>
    </row>
    <row r="1284" spans="2:10" s="24" customFormat="1" x14ac:dyDescent="0.2">
      <c r="B1284" s="24" t="s">
        <v>5009</v>
      </c>
      <c r="C1284" s="24" t="s">
        <v>9266</v>
      </c>
      <c r="D1284" s="24" t="s">
        <v>7592</v>
      </c>
      <c r="H1284" s="24" t="s">
        <v>5009</v>
      </c>
      <c r="I1284" s="24" t="s">
        <v>9266</v>
      </c>
      <c r="J1284" s="24" t="s">
        <v>7592</v>
      </c>
    </row>
    <row r="1285" spans="2:10" s="24" customFormat="1" x14ac:dyDescent="0.2">
      <c r="B1285" s="24" t="s">
        <v>1585</v>
      </c>
      <c r="C1285" s="24" t="s">
        <v>9768</v>
      </c>
      <c r="D1285" s="24" t="s">
        <v>12229</v>
      </c>
      <c r="H1285" s="24" t="s">
        <v>1585</v>
      </c>
      <c r="I1285" s="24" t="s">
        <v>9768</v>
      </c>
      <c r="J1285" s="24" t="s">
        <v>12229</v>
      </c>
    </row>
    <row r="1286" spans="2:10" s="24" customFormat="1" x14ac:dyDescent="0.2">
      <c r="B1286" s="24" t="s">
        <v>3988</v>
      </c>
      <c r="C1286" s="24" t="s">
        <v>12270</v>
      </c>
      <c r="D1286" s="24" t="s">
        <v>11078</v>
      </c>
      <c r="H1286" s="24" t="s">
        <v>3988</v>
      </c>
      <c r="I1286" s="24" t="s">
        <v>12270</v>
      </c>
      <c r="J1286" s="24" t="s">
        <v>11078</v>
      </c>
    </row>
    <row r="1287" spans="2:10" s="24" customFormat="1" x14ac:dyDescent="0.2">
      <c r="B1287" s="24" t="s">
        <v>1392</v>
      </c>
      <c r="C1287" s="24" t="s">
        <v>7972</v>
      </c>
      <c r="D1287" s="24" t="s">
        <v>16623</v>
      </c>
      <c r="H1287" s="24" t="s">
        <v>1392</v>
      </c>
      <c r="I1287" s="24" t="s">
        <v>7972</v>
      </c>
      <c r="J1287" s="24" t="s">
        <v>6672</v>
      </c>
    </row>
    <row r="1288" spans="2:10" s="24" customFormat="1" x14ac:dyDescent="0.2">
      <c r="B1288" s="24" t="s">
        <v>1194</v>
      </c>
      <c r="C1288" s="24" t="s">
        <v>10935</v>
      </c>
      <c r="D1288" s="24" t="s">
        <v>6071</v>
      </c>
      <c r="H1288" s="24" t="s">
        <v>1194</v>
      </c>
      <c r="I1288" s="24" t="s">
        <v>10935</v>
      </c>
      <c r="J1288" s="24" t="s">
        <v>6071</v>
      </c>
    </row>
    <row r="1289" spans="2:10" s="24" customFormat="1" x14ac:dyDescent="0.2">
      <c r="B1289" s="24" t="s">
        <v>4374</v>
      </c>
      <c r="C1289" s="24" t="s">
        <v>11456</v>
      </c>
      <c r="D1289" s="24" t="s">
        <v>5549</v>
      </c>
      <c r="H1289" s="24" t="s">
        <v>4374</v>
      </c>
      <c r="I1289" s="24" t="s">
        <v>11456</v>
      </c>
      <c r="J1289" s="24" t="s">
        <v>5549</v>
      </c>
    </row>
    <row r="1290" spans="2:10" s="24" customFormat="1" x14ac:dyDescent="0.2">
      <c r="B1290" s="24" t="s">
        <v>2595</v>
      </c>
      <c r="C1290" s="24" t="s">
        <v>4374</v>
      </c>
      <c r="D1290" s="24" t="s">
        <v>1414</v>
      </c>
      <c r="H1290" s="24" t="s">
        <v>2595</v>
      </c>
      <c r="I1290" s="24" t="s">
        <v>4374</v>
      </c>
      <c r="J1290" s="24" t="s">
        <v>1414</v>
      </c>
    </row>
    <row r="1291" spans="2:10" s="24" customFormat="1" x14ac:dyDescent="0.2">
      <c r="B1291" s="24" t="s">
        <v>3802</v>
      </c>
      <c r="C1291" s="24" t="s">
        <v>2390</v>
      </c>
      <c r="D1291" s="24" t="s">
        <v>8794</v>
      </c>
      <c r="H1291" s="24" t="s">
        <v>3802</v>
      </c>
      <c r="I1291" s="24" t="s">
        <v>2390</v>
      </c>
      <c r="J1291" s="24" t="s">
        <v>8794</v>
      </c>
    </row>
    <row r="1292" spans="2:10" s="24" customFormat="1" x14ac:dyDescent="0.2">
      <c r="B1292" s="24" t="s">
        <v>3543</v>
      </c>
      <c r="C1292" s="24" t="s">
        <v>12058</v>
      </c>
      <c r="D1292" s="24" t="s">
        <v>5961</v>
      </c>
      <c r="H1292" s="24" t="s">
        <v>3543</v>
      </c>
      <c r="I1292" s="24" t="s">
        <v>12058</v>
      </c>
      <c r="J1292" s="24" t="s">
        <v>5961</v>
      </c>
    </row>
    <row r="1293" spans="2:10" s="24" customFormat="1" x14ac:dyDescent="0.2">
      <c r="B1293" s="24" t="s">
        <v>3191</v>
      </c>
      <c r="C1293" s="24" t="s">
        <v>6327</v>
      </c>
      <c r="D1293" s="24" t="s">
        <v>471</v>
      </c>
      <c r="H1293" s="24" t="s">
        <v>3191</v>
      </c>
      <c r="I1293" s="24" t="s">
        <v>6327</v>
      </c>
      <c r="J1293" s="24" t="s">
        <v>471</v>
      </c>
    </row>
    <row r="1294" spans="2:10" s="24" customFormat="1" x14ac:dyDescent="0.2">
      <c r="B1294" s="24" t="s">
        <v>2630</v>
      </c>
      <c r="C1294" s="24" t="s">
        <v>6728</v>
      </c>
      <c r="D1294" s="24" t="s">
        <v>11563</v>
      </c>
      <c r="H1294" s="24" t="s">
        <v>2630</v>
      </c>
      <c r="I1294" s="24" t="s">
        <v>6728</v>
      </c>
      <c r="J1294" s="24" t="s">
        <v>11563</v>
      </c>
    </row>
    <row r="1295" spans="2:10" s="24" customFormat="1" x14ac:dyDescent="0.2">
      <c r="B1295" s="24" t="s">
        <v>15515</v>
      </c>
      <c r="C1295" s="24" t="s">
        <v>6053</v>
      </c>
      <c r="D1295" s="24" t="s">
        <v>2097</v>
      </c>
      <c r="H1295" s="24" t="s">
        <v>3960</v>
      </c>
      <c r="I1295" s="24" t="s">
        <v>6053</v>
      </c>
      <c r="J1295" s="24" t="s">
        <v>2097</v>
      </c>
    </row>
    <row r="1296" spans="2:10" s="24" customFormat="1" x14ac:dyDescent="0.2">
      <c r="B1296" s="24" t="s">
        <v>15841</v>
      </c>
      <c r="C1296" s="24" t="s">
        <v>9813</v>
      </c>
      <c r="D1296" s="24" t="s">
        <v>1017</v>
      </c>
      <c r="H1296" s="24" t="s">
        <v>4780</v>
      </c>
      <c r="I1296" s="24" t="s">
        <v>9813</v>
      </c>
      <c r="J1296" s="24" t="s">
        <v>1017</v>
      </c>
    </row>
    <row r="1297" spans="2:10" s="24" customFormat="1" x14ac:dyDescent="0.2">
      <c r="B1297" s="24" t="s">
        <v>3161</v>
      </c>
      <c r="C1297" s="24" t="s">
        <v>6644</v>
      </c>
      <c r="D1297" s="24" t="s">
        <v>20921</v>
      </c>
      <c r="H1297" s="24" t="s">
        <v>3161</v>
      </c>
      <c r="I1297" s="24" t="s">
        <v>6644</v>
      </c>
      <c r="J1297" s="24" t="s">
        <v>5208</v>
      </c>
    </row>
    <row r="1298" spans="2:10" s="24" customFormat="1" x14ac:dyDescent="0.2">
      <c r="B1298" s="24" t="s">
        <v>1265</v>
      </c>
      <c r="C1298" s="24" t="s">
        <v>20597</v>
      </c>
      <c r="D1298" s="24" t="s">
        <v>1992</v>
      </c>
      <c r="H1298" s="24" t="s">
        <v>1265</v>
      </c>
      <c r="I1298" s="24" t="s">
        <v>4602</v>
      </c>
      <c r="J1298" s="24" t="s">
        <v>1992</v>
      </c>
    </row>
    <row r="1299" spans="2:10" s="24" customFormat="1" x14ac:dyDescent="0.2">
      <c r="B1299" s="24" t="s">
        <v>1468</v>
      </c>
      <c r="C1299" s="24" t="s">
        <v>11587</v>
      </c>
      <c r="D1299" s="24" t="s">
        <v>12529</v>
      </c>
      <c r="H1299" s="24" t="s">
        <v>1468</v>
      </c>
      <c r="I1299" s="24" t="s">
        <v>11587</v>
      </c>
      <c r="J1299" s="24" t="s">
        <v>12529</v>
      </c>
    </row>
    <row r="1300" spans="2:10" s="24" customFormat="1" x14ac:dyDescent="0.2">
      <c r="B1300" s="24" t="s">
        <v>4358</v>
      </c>
      <c r="C1300" s="24" t="s">
        <v>13042</v>
      </c>
      <c r="D1300" s="24" t="s">
        <v>3200</v>
      </c>
      <c r="H1300" s="24" t="s">
        <v>4358</v>
      </c>
      <c r="I1300" s="24" t="s">
        <v>13042</v>
      </c>
      <c r="J1300" s="24" t="s">
        <v>3200</v>
      </c>
    </row>
    <row r="1301" spans="2:10" s="24" customFormat="1" x14ac:dyDescent="0.2">
      <c r="B1301" s="24" t="s">
        <v>16148</v>
      </c>
      <c r="C1301" s="24" t="s">
        <v>7890</v>
      </c>
      <c r="D1301" s="24" t="s">
        <v>1436</v>
      </c>
      <c r="H1301" s="24" t="s">
        <v>3466</v>
      </c>
      <c r="I1301" s="24" t="s">
        <v>7890</v>
      </c>
      <c r="J1301" s="24" t="s">
        <v>1436</v>
      </c>
    </row>
    <row r="1302" spans="2:10" s="24" customFormat="1" x14ac:dyDescent="0.2">
      <c r="B1302" s="24" t="s">
        <v>3557</v>
      </c>
      <c r="C1302" s="24" t="s">
        <v>12356</v>
      </c>
      <c r="D1302" s="24" t="s">
        <v>6111</v>
      </c>
      <c r="H1302" s="24" t="s">
        <v>3557</v>
      </c>
      <c r="I1302" s="24" t="s">
        <v>12356</v>
      </c>
      <c r="J1302" s="24" t="s">
        <v>6111</v>
      </c>
    </row>
    <row r="1303" spans="2:10" s="24" customFormat="1" x14ac:dyDescent="0.2">
      <c r="B1303" s="24" t="s">
        <v>2998</v>
      </c>
      <c r="C1303" s="24" t="s">
        <v>12551</v>
      </c>
      <c r="D1303" s="24" t="s">
        <v>9509</v>
      </c>
      <c r="H1303" s="24" t="s">
        <v>2998</v>
      </c>
      <c r="I1303" s="24" t="s">
        <v>12551</v>
      </c>
      <c r="J1303" s="24" t="s">
        <v>9509</v>
      </c>
    </row>
    <row r="1304" spans="2:10" s="24" customFormat="1" x14ac:dyDescent="0.2">
      <c r="B1304" s="24" t="s">
        <v>3961</v>
      </c>
      <c r="C1304" s="24" t="s">
        <v>11085</v>
      </c>
      <c r="D1304" s="24" t="s">
        <v>17086</v>
      </c>
      <c r="H1304" s="24" t="s">
        <v>3961</v>
      </c>
      <c r="I1304" s="24" t="s">
        <v>11085</v>
      </c>
      <c r="J1304" s="24" t="s">
        <v>1592</v>
      </c>
    </row>
    <row r="1305" spans="2:10" s="24" customFormat="1" x14ac:dyDescent="0.2">
      <c r="B1305" s="24" t="s">
        <v>4463</v>
      </c>
      <c r="C1305" s="24" t="s">
        <v>11984</v>
      </c>
      <c r="D1305" s="24" t="s">
        <v>6254</v>
      </c>
      <c r="H1305" s="24" t="s">
        <v>4463</v>
      </c>
      <c r="I1305" s="24" t="s">
        <v>11984</v>
      </c>
      <c r="J1305" s="24" t="s">
        <v>6254</v>
      </c>
    </row>
    <row r="1306" spans="2:10" s="24" customFormat="1" x14ac:dyDescent="0.2">
      <c r="B1306" s="24" t="s">
        <v>1877</v>
      </c>
      <c r="C1306" s="24" t="s">
        <v>9122</v>
      </c>
      <c r="D1306" s="24" t="s">
        <v>1822</v>
      </c>
      <c r="H1306" s="24" t="s">
        <v>1877</v>
      </c>
      <c r="I1306" s="24" t="s">
        <v>9122</v>
      </c>
      <c r="J1306" s="24" t="s">
        <v>1822</v>
      </c>
    </row>
    <row r="1307" spans="2:10" s="24" customFormat="1" x14ac:dyDescent="0.2">
      <c r="B1307" s="24" t="s">
        <v>3717</v>
      </c>
      <c r="C1307" s="24" t="s">
        <v>10736</v>
      </c>
      <c r="D1307" s="24" t="s">
        <v>13794</v>
      </c>
      <c r="H1307" s="24" t="s">
        <v>3717</v>
      </c>
      <c r="I1307" s="24" t="s">
        <v>10736</v>
      </c>
      <c r="J1307" s="24" t="s">
        <v>3176</v>
      </c>
    </row>
    <row r="1308" spans="2:10" s="24" customFormat="1" x14ac:dyDescent="0.2">
      <c r="B1308" s="24" t="s">
        <v>4582</v>
      </c>
      <c r="C1308" s="24" t="s">
        <v>11879</v>
      </c>
      <c r="D1308" s="24" t="s">
        <v>6294</v>
      </c>
      <c r="H1308" s="24" t="s">
        <v>4582</v>
      </c>
      <c r="I1308" s="24" t="s">
        <v>11879</v>
      </c>
      <c r="J1308" s="24" t="s">
        <v>6294</v>
      </c>
    </row>
    <row r="1309" spans="2:10" s="24" customFormat="1" x14ac:dyDescent="0.2">
      <c r="B1309" s="24" t="s">
        <v>3170</v>
      </c>
      <c r="C1309" s="24" t="s">
        <v>11342</v>
      </c>
      <c r="D1309" s="24" t="s">
        <v>16560</v>
      </c>
      <c r="H1309" s="24" t="s">
        <v>3170</v>
      </c>
      <c r="I1309" s="24" t="s">
        <v>11342</v>
      </c>
      <c r="J1309" s="24" t="s">
        <v>982</v>
      </c>
    </row>
    <row r="1310" spans="2:10" s="24" customFormat="1" x14ac:dyDescent="0.2">
      <c r="B1310" s="24" t="s">
        <v>4696</v>
      </c>
      <c r="C1310" s="24" t="s">
        <v>11029</v>
      </c>
      <c r="D1310" s="75" t="s">
        <v>21476</v>
      </c>
      <c r="H1310" s="24" t="s">
        <v>4696</v>
      </c>
      <c r="I1310" s="24" t="s">
        <v>11029</v>
      </c>
      <c r="J1310" s="24" t="s">
        <v>6585</v>
      </c>
    </row>
    <row r="1311" spans="2:10" s="24" customFormat="1" x14ac:dyDescent="0.2">
      <c r="B1311" s="24" t="s">
        <v>3692</v>
      </c>
      <c r="C1311" s="24" t="s">
        <v>8682</v>
      </c>
      <c r="D1311" s="24" t="s">
        <v>12006</v>
      </c>
      <c r="H1311" s="24" t="s">
        <v>3692</v>
      </c>
      <c r="I1311" s="24" t="s">
        <v>8682</v>
      </c>
      <c r="J1311" s="24" t="s">
        <v>12006</v>
      </c>
    </row>
    <row r="1312" spans="2:10" s="24" customFormat="1" x14ac:dyDescent="0.2">
      <c r="B1312" s="24" t="s">
        <v>2897</v>
      </c>
      <c r="C1312" s="24" t="s">
        <v>11954</v>
      </c>
      <c r="D1312" s="24" t="s">
        <v>9219</v>
      </c>
      <c r="H1312" s="24" t="s">
        <v>2897</v>
      </c>
      <c r="I1312" s="24" t="s">
        <v>11954</v>
      </c>
      <c r="J1312" s="24" t="s">
        <v>9219</v>
      </c>
    </row>
    <row r="1313" spans="2:10" s="24" customFormat="1" x14ac:dyDescent="0.2">
      <c r="B1313" s="24" t="s">
        <v>2634</v>
      </c>
      <c r="C1313" s="24" t="s">
        <v>2161</v>
      </c>
      <c r="D1313" s="24" t="s">
        <v>5584</v>
      </c>
      <c r="H1313" s="24" t="s">
        <v>2634</v>
      </c>
      <c r="I1313" s="24" t="s">
        <v>2161</v>
      </c>
      <c r="J1313" s="24" t="s">
        <v>5584</v>
      </c>
    </row>
    <row r="1314" spans="2:10" s="24" customFormat="1" x14ac:dyDescent="0.2">
      <c r="B1314" s="24" t="s">
        <v>2723</v>
      </c>
      <c r="C1314" s="24" t="s">
        <v>9845</v>
      </c>
      <c r="D1314" s="24" t="s">
        <v>8092</v>
      </c>
      <c r="H1314" s="24" t="s">
        <v>2723</v>
      </c>
      <c r="I1314" s="24" t="s">
        <v>9845</v>
      </c>
      <c r="J1314" s="24" t="s">
        <v>8092</v>
      </c>
    </row>
    <row r="1315" spans="2:10" s="24" customFormat="1" x14ac:dyDescent="0.2">
      <c r="B1315" s="24" t="s">
        <v>1912</v>
      </c>
      <c r="C1315" s="24" t="s">
        <v>8977</v>
      </c>
      <c r="D1315" s="24" t="s">
        <v>10109</v>
      </c>
      <c r="H1315" s="24" t="s">
        <v>1912</v>
      </c>
      <c r="I1315" s="24" t="s">
        <v>8977</v>
      </c>
      <c r="J1315" s="24" t="s">
        <v>10109</v>
      </c>
    </row>
    <row r="1316" spans="2:10" s="24" customFormat="1" x14ac:dyDescent="0.2">
      <c r="B1316" s="24" t="s">
        <v>1472</v>
      </c>
      <c r="C1316" s="24" t="s">
        <v>11549</v>
      </c>
      <c r="D1316" s="24" t="s">
        <v>10856</v>
      </c>
      <c r="H1316" s="24" t="s">
        <v>1472</v>
      </c>
      <c r="I1316" s="24" t="s">
        <v>11549</v>
      </c>
      <c r="J1316" s="24" t="s">
        <v>10856</v>
      </c>
    </row>
    <row r="1317" spans="2:10" s="24" customFormat="1" x14ac:dyDescent="0.2">
      <c r="B1317" s="24" t="s">
        <v>4741</v>
      </c>
      <c r="C1317" s="24" t="s">
        <v>8164</v>
      </c>
      <c r="D1317" s="24" t="s">
        <v>5457</v>
      </c>
      <c r="H1317" s="24" t="s">
        <v>4741</v>
      </c>
      <c r="I1317" s="24" t="s">
        <v>8164</v>
      </c>
      <c r="J1317" s="24" t="s">
        <v>5457</v>
      </c>
    </row>
    <row r="1318" spans="2:10" s="24" customFormat="1" x14ac:dyDescent="0.2">
      <c r="B1318" s="24" t="s">
        <v>3289</v>
      </c>
      <c r="C1318" s="24" t="s">
        <v>8454</v>
      </c>
      <c r="D1318" s="24" t="s">
        <v>1713</v>
      </c>
      <c r="H1318" s="24" t="s">
        <v>3289</v>
      </c>
      <c r="I1318" s="24" t="s">
        <v>8454</v>
      </c>
      <c r="J1318" s="24" t="s">
        <v>1713</v>
      </c>
    </row>
    <row r="1319" spans="2:10" s="24" customFormat="1" x14ac:dyDescent="0.2">
      <c r="B1319" s="24" t="s">
        <v>13216</v>
      </c>
      <c r="C1319" s="24" t="s">
        <v>8272</v>
      </c>
      <c r="D1319" s="24" t="s">
        <v>5824</v>
      </c>
      <c r="H1319" s="24" t="s">
        <v>3326</v>
      </c>
      <c r="I1319" s="24" t="s">
        <v>8272</v>
      </c>
      <c r="J1319" s="24" t="s">
        <v>5824</v>
      </c>
    </row>
    <row r="1320" spans="2:10" s="24" customFormat="1" x14ac:dyDescent="0.2">
      <c r="B1320" s="24" t="s">
        <v>13228</v>
      </c>
      <c r="C1320" s="24" t="s">
        <v>3073</v>
      </c>
      <c r="D1320" s="24" t="s">
        <v>7376</v>
      </c>
      <c r="H1320" s="24" t="s">
        <v>4664</v>
      </c>
      <c r="I1320" s="24" t="s">
        <v>3073</v>
      </c>
      <c r="J1320" s="24" t="s">
        <v>7376</v>
      </c>
    </row>
    <row r="1321" spans="2:10" s="24" customFormat="1" x14ac:dyDescent="0.2">
      <c r="B1321" s="24" t="s">
        <v>3829</v>
      </c>
      <c r="C1321" s="24" t="s">
        <v>10697</v>
      </c>
      <c r="D1321" s="24" t="s">
        <v>5404</v>
      </c>
      <c r="H1321" s="24" t="s">
        <v>3829</v>
      </c>
      <c r="I1321" s="24" t="s">
        <v>10697</v>
      </c>
      <c r="J1321" s="24" t="s">
        <v>5404</v>
      </c>
    </row>
    <row r="1322" spans="2:10" s="24" customFormat="1" x14ac:dyDescent="0.2">
      <c r="B1322" s="24" t="s">
        <v>1246</v>
      </c>
      <c r="C1322" s="24" t="s">
        <v>8187</v>
      </c>
      <c r="D1322" s="24" t="s">
        <v>9847</v>
      </c>
      <c r="H1322" s="24" t="s">
        <v>1246</v>
      </c>
      <c r="I1322" s="24" t="s">
        <v>8187</v>
      </c>
      <c r="J1322" s="24" t="s">
        <v>9847</v>
      </c>
    </row>
    <row r="1323" spans="2:10" s="24" customFormat="1" x14ac:dyDescent="0.2">
      <c r="B1323" s="24" t="s">
        <v>808</v>
      </c>
      <c r="C1323" s="24" t="s">
        <v>12280</v>
      </c>
      <c r="D1323" s="24" t="s">
        <v>6881</v>
      </c>
      <c r="H1323" s="24" t="s">
        <v>808</v>
      </c>
      <c r="I1323" s="24" t="s">
        <v>12280</v>
      </c>
      <c r="J1323" s="24" t="s">
        <v>6881</v>
      </c>
    </row>
    <row r="1324" spans="2:10" s="24" customFormat="1" x14ac:dyDescent="0.2">
      <c r="B1324" s="24" t="s">
        <v>13481</v>
      </c>
      <c r="C1324" s="24" t="s">
        <v>4301</v>
      </c>
      <c r="D1324" s="24" t="s">
        <v>13061</v>
      </c>
      <c r="H1324" s="24" t="s">
        <v>1452</v>
      </c>
      <c r="I1324" s="24" t="s">
        <v>4301</v>
      </c>
      <c r="J1324" s="24" t="s">
        <v>10041</v>
      </c>
    </row>
    <row r="1325" spans="2:10" s="24" customFormat="1" x14ac:dyDescent="0.2">
      <c r="B1325" s="24" t="s">
        <v>3174</v>
      </c>
      <c r="C1325" s="24" t="s">
        <v>10279</v>
      </c>
      <c r="D1325" s="24" t="s">
        <v>3577</v>
      </c>
      <c r="H1325" s="24" t="s">
        <v>3174</v>
      </c>
      <c r="I1325" s="24" t="s">
        <v>10279</v>
      </c>
      <c r="J1325" s="24" t="s">
        <v>3577</v>
      </c>
    </row>
    <row r="1326" spans="2:10" s="24" customFormat="1" x14ac:dyDescent="0.2">
      <c r="B1326" s="24" t="s">
        <v>4758</v>
      </c>
      <c r="C1326" s="24" t="s">
        <v>7236</v>
      </c>
      <c r="D1326" s="24" t="s">
        <v>15796</v>
      </c>
      <c r="H1326" s="24" t="s">
        <v>4758</v>
      </c>
      <c r="I1326" s="24" t="s">
        <v>7236</v>
      </c>
      <c r="J1326" s="24" t="s">
        <v>9645</v>
      </c>
    </row>
    <row r="1327" spans="2:10" s="24" customFormat="1" x14ac:dyDescent="0.2">
      <c r="B1327" s="24" t="s">
        <v>3947</v>
      </c>
      <c r="C1327" s="24" t="s">
        <v>6457</v>
      </c>
      <c r="D1327" s="24" t="s">
        <v>11123</v>
      </c>
      <c r="H1327" s="24" t="s">
        <v>3947</v>
      </c>
      <c r="I1327" s="24" t="s">
        <v>6457</v>
      </c>
      <c r="J1327" s="24" t="s">
        <v>11123</v>
      </c>
    </row>
    <row r="1328" spans="2:10" s="24" customFormat="1" x14ac:dyDescent="0.2">
      <c r="B1328" s="24" t="s">
        <v>3569</v>
      </c>
      <c r="C1328" s="24" t="s">
        <v>3410</v>
      </c>
      <c r="D1328" s="24" t="s">
        <v>8068</v>
      </c>
      <c r="H1328" s="24" t="s">
        <v>3569</v>
      </c>
      <c r="I1328" s="24" t="s">
        <v>3410</v>
      </c>
      <c r="J1328" s="24" t="s">
        <v>8068</v>
      </c>
    </row>
    <row r="1329" spans="2:10" s="24" customFormat="1" x14ac:dyDescent="0.2">
      <c r="B1329" s="24" t="s">
        <v>1569</v>
      </c>
      <c r="C1329" s="24" t="s">
        <v>7138</v>
      </c>
      <c r="D1329" s="24" t="s">
        <v>417</v>
      </c>
      <c r="H1329" s="24" t="s">
        <v>1569</v>
      </c>
      <c r="I1329" s="24" t="s">
        <v>7138</v>
      </c>
      <c r="J1329" s="24" t="s">
        <v>417</v>
      </c>
    </row>
    <row r="1330" spans="2:10" s="24" customFormat="1" x14ac:dyDescent="0.2">
      <c r="B1330" s="24" t="s">
        <v>3687</v>
      </c>
      <c r="C1330" s="24" t="s">
        <v>8074</v>
      </c>
      <c r="D1330" s="24" t="s">
        <v>16139</v>
      </c>
      <c r="H1330" s="24" t="s">
        <v>3687</v>
      </c>
      <c r="I1330" s="24" t="s">
        <v>8074</v>
      </c>
      <c r="J1330" s="24" t="s">
        <v>9357</v>
      </c>
    </row>
    <row r="1331" spans="2:10" s="24" customFormat="1" x14ac:dyDescent="0.2">
      <c r="B1331" s="24" t="s">
        <v>19839</v>
      </c>
      <c r="C1331" s="24" t="s">
        <v>4745</v>
      </c>
      <c r="D1331" s="24" t="s">
        <v>3271</v>
      </c>
      <c r="H1331" s="24" t="s">
        <v>3541</v>
      </c>
      <c r="I1331" s="24" t="s">
        <v>4745</v>
      </c>
      <c r="J1331" s="24" t="s">
        <v>3271</v>
      </c>
    </row>
    <row r="1332" spans="2:10" s="24" customFormat="1" x14ac:dyDescent="0.2">
      <c r="B1332" s="24" t="s">
        <v>3909</v>
      </c>
      <c r="C1332" s="24" t="s">
        <v>3589</v>
      </c>
      <c r="D1332" s="24" t="s">
        <v>718</v>
      </c>
      <c r="H1332" s="24" t="s">
        <v>3909</v>
      </c>
      <c r="I1332" s="24" t="s">
        <v>3589</v>
      </c>
      <c r="J1332" s="24" t="s">
        <v>718</v>
      </c>
    </row>
    <row r="1333" spans="2:10" s="24" customFormat="1" x14ac:dyDescent="0.2">
      <c r="B1333" s="24" t="s">
        <v>18967</v>
      </c>
      <c r="C1333" s="24" t="s">
        <v>8340</v>
      </c>
      <c r="D1333" s="24" t="s">
        <v>10121</v>
      </c>
      <c r="H1333" s="24" t="s">
        <v>3870</v>
      </c>
      <c r="I1333" s="24" t="s">
        <v>8340</v>
      </c>
      <c r="J1333" s="24" t="s">
        <v>10121</v>
      </c>
    </row>
    <row r="1334" spans="2:10" s="24" customFormat="1" x14ac:dyDescent="0.2">
      <c r="B1334" s="24" t="s">
        <v>3815</v>
      </c>
      <c r="C1334" s="24" t="s">
        <v>7758</v>
      </c>
      <c r="D1334" s="24" t="s">
        <v>3583</v>
      </c>
      <c r="H1334" s="24" t="s">
        <v>3815</v>
      </c>
      <c r="I1334" s="24" t="s">
        <v>7758</v>
      </c>
      <c r="J1334" s="24" t="s">
        <v>3583</v>
      </c>
    </row>
    <row r="1335" spans="2:10" s="24" customFormat="1" x14ac:dyDescent="0.2">
      <c r="B1335" s="24" t="s">
        <v>16635</v>
      </c>
      <c r="C1335" s="24" t="s">
        <v>7677</v>
      </c>
      <c r="D1335" s="24" t="s">
        <v>6937</v>
      </c>
      <c r="H1335" s="24" t="s">
        <v>2787</v>
      </c>
      <c r="I1335" s="24" t="s">
        <v>7677</v>
      </c>
      <c r="J1335" s="24" t="s">
        <v>6937</v>
      </c>
    </row>
    <row r="1336" spans="2:10" s="24" customFormat="1" x14ac:dyDescent="0.2">
      <c r="B1336" s="24" t="s">
        <v>4600</v>
      </c>
      <c r="C1336" s="24" t="s">
        <v>12452</v>
      </c>
      <c r="D1336" s="24" t="s">
        <v>5971</v>
      </c>
      <c r="H1336" s="24" t="s">
        <v>4600</v>
      </c>
      <c r="I1336" s="24" t="s">
        <v>12452</v>
      </c>
      <c r="J1336" s="24" t="s">
        <v>5971</v>
      </c>
    </row>
    <row r="1337" spans="2:10" s="24" customFormat="1" x14ac:dyDescent="0.2">
      <c r="B1337" s="24" t="s">
        <v>1440</v>
      </c>
      <c r="C1337" s="24" t="s">
        <v>8890</v>
      </c>
      <c r="D1337" s="24" t="s">
        <v>3537</v>
      </c>
      <c r="H1337" s="24" t="s">
        <v>1440</v>
      </c>
      <c r="I1337" s="24" t="s">
        <v>8890</v>
      </c>
      <c r="J1337" s="24" t="s">
        <v>3537</v>
      </c>
    </row>
    <row r="1338" spans="2:10" s="24" customFormat="1" x14ac:dyDescent="0.2">
      <c r="B1338" s="24" t="s">
        <v>3573</v>
      </c>
      <c r="C1338" s="24" t="s">
        <v>11910</v>
      </c>
      <c r="D1338" s="24" t="s">
        <v>16165</v>
      </c>
      <c r="H1338" s="24" t="s">
        <v>3573</v>
      </c>
      <c r="I1338" s="24" t="s">
        <v>11910</v>
      </c>
      <c r="J1338" s="24" t="s">
        <v>11571</v>
      </c>
    </row>
    <row r="1339" spans="2:10" s="24" customFormat="1" x14ac:dyDescent="0.2">
      <c r="B1339" s="24" t="s">
        <v>611</v>
      </c>
      <c r="C1339" s="24" t="s">
        <v>10220</v>
      </c>
      <c r="D1339" s="24" t="s">
        <v>7665</v>
      </c>
      <c r="H1339" s="24" t="s">
        <v>611</v>
      </c>
      <c r="I1339" s="24" t="s">
        <v>10220</v>
      </c>
      <c r="J1339" s="24" t="s">
        <v>7665</v>
      </c>
    </row>
    <row r="1340" spans="2:10" s="24" customFormat="1" x14ac:dyDescent="0.2">
      <c r="B1340" s="24" t="s">
        <v>758</v>
      </c>
      <c r="C1340" s="24" t="s">
        <v>1560</v>
      </c>
      <c r="D1340" s="24" t="s">
        <v>5396</v>
      </c>
      <c r="H1340" s="24" t="s">
        <v>758</v>
      </c>
      <c r="I1340" s="24" t="s">
        <v>1560</v>
      </c>
      <c r="J1340" s="24" t="s">
        <v>5396</v>
      </c>
    </row>
    <row r="1341" spans="2:10" s="24" customFormat="1" x14ac:dyDescent="0.2">
      <c r="B1341" s="24" t="s">
        <v>4907</v>
      </c>
      <c r="C1341" s="24" t="s">
        <v>8414</v>
      </c>
      <c r="D1341" s="24" t="s">
        <v>1279</v>
      </c>
      <c r="H1341" s="24" t="s">
        <v>4907</v>
      </c>
      <c r="I1341" s="24" t="s">
        <v>8414</v>
      </c>
      <c r="J1341" s="24" t="s">
        <v>1279</v>
      </c>
    </row>
    <row r="1342" spans="2:10" s="24" customFormat="1" x14ac:dyDescent="0.2">
      <c r="B1342" s="24" t="s">
        <v>777</v>
      </c>
      <c r="C1342" s="24" t="s">
        <v>11226</v>
      </c>
      <c r="D1342" s="24" t="s">
        <v>11514</v>
      </c>
      <c r="H1342" s="24" t="s">
        <v>777</v>
      </c>
      <c r="I1342" s="24" t="s">
        <v>11226</v>
      </c>
      <c r="J1342" s="24" t="s">
        <v>11514</v>
      </c>
    </row>
    <row r="1343" spans="2:10" s="24" customFormat="1" x14ac:dyDescent="0.2">
      <c r="B1343" s="24" t="s">
        <v>475</v>
      </c>
      <c r="C1343" s="24" t="s">
        <v>8503</v>
      </c>
      <c r="D1343" s="24" t="s">
        <v>4546</v>
      </c>
      <c r="H1343" s="24" t="s">
        <v>475</v>
      </c>
      <c r="I1343" s="24" t="s">
        <v>8503</v>
      </c>
      <c r="J1343" s="24" t="s">
        <v>4546</v>
      </c>
    </row>
    <row r="1344" spans="2:10" s="24" customFormat="1" x14ac:dyDescent="0.2">
      <c r="B1344" s="24" t="s">
        <v>3443</v>
      </c>
      <c r="C1344" s="24" t="s">
        <v>12090</v>
      </c>
      <c r="D1344" s="24" t="s">
        <v>10157</v>
      </c>
      <c r="H1344" s="24" t="s">
        <v>3443</v>
      </c>
      <c r="I1344" s="24" t="s">
        <v>12090</v>
      </c>
      <c r="J1344" s="24" t="s">
        <v>10157</v>
      </c>
    </row>
    <row r="1345" spans="2:10" s="24" customFormat="1" x14ac:dyDescent="0.2">
      <c r="B1345" s="24" t="s">
        <v>16399</v>
      </c>
      <c r="C1345" s="24" t="s">
        <v>8495</v>
      </c>
      <c r="D1345" s="24" t="s">
        <v>5547</v>
      </c>
      <c r="H1345" s="24" t="s">
        <v>3167</v>
      </c>
      <c r="I1345" s="24" t="s">
        <v>8495</v>
      </c>
      <c r="J1345" s="24" t="s">
        <v>5547</v>
      </c>
    </row>
    <row r="1346" spans="2:10" s="24" customFormat="1" x14ac:dyDescent="0.2">
      <c r="B1346" s="24" t="s">
        <v>2736</v>
      </c>
      <c r="C1346" s="24" t="s">
        <v>13032</v>
      </c>
      <c r="D1346" s="24" t="s">
        <v>8900</v>
      </c>
      <c r="H1346" s="24" t="s">
        <v>2736</v>
      </c>
      <c r="I1346" s="24" t="s">
        <v>13032</v>
      </c>
      <c r="J1346" s="24" t="s">
        <v>8900</v>
      </c>
    </row>
    <row r="1347" spans="2:10" s="24" customFormat="1" x14ac:dyDescent="0.2">
      <c r="B1347" s="24" t="s">
        <v>13531</v>
      </c>
      <c r="C1347" s="24" t="s">
        <v>8892</v>
      </c>
      <c r="D1347" s="24" t="s">
        <v>6127</v>
      </c>
      <c r="H1347" s="24" t="s">
        <v>3928</v>
      </c>
      <c r="I1347" s="24" t="s">
        <v>8892</v>
      </c>
      <c r="J1347" s="24" t="s">
        <v>6127</v>
      </c>
    </row>
    <row r="1348" spans="2:10" s="24" customFormat="1" x14ac:dyDescent="0.2">
      <c r="B1348" s="24" t="s">
        <v>5066</v>
      </c>
      <c r="C1348" s="24" t="s">
        <v>9321</v>
      </c>
      <c r="D1348" s="24" t="s">
        <v>5750</v>
      </c>
      <c r="H1348" s="24" t="s">
        <v>5066</v>
      </c>
      <c r="I1348" s="24" t="s">
        <v>9321</v>
      </c>
      <c r="J1348" s="24" t="s">
        <v>5750</v>
      </c>
    </row>
    <row r="1349" spans="2:10" s="24" customFormat="1" x14ac:dyDescent="0.2">
      <c r="B1349" s="24" t="s">
        <v>13332</v>
      </c>
      <c r="C1349" s="24" t="s">
        <v>9715</v>
      </c>
      <c r="D1349" s="24" t="s">
        <v>12442</v>
      </c>
      <c r="H1349" s="24" t="s">
        <v>2829</v>
      </c>
      <c r="I1349" s="24" t="s">
        <v>9715</v>
      </c>
      <c r="J1349" s="24" t="s">
        <v>12442</v>
      </c>
    </row>
    <row r="1350" spans="2:10" s="24" customFormat="1" x14ac:dyDescent="0.2">
      <c r="B1350" s="24" t="s">
        <v>3388</v>
      </c>
      <c r="C1350" s="24" t="s">
        <v>9762</v>
      </c>
      <c r="D1350" s="24" t="s">
        <v>3438</v>
      </c>
      <c r="H1350" s="24" t="s">
        <v>3388</v>
      </c>
      <c r="I1350" s="24" t="s">
        <v>9762</v>
      </c>
      <c r="J1350" s="24" t="s">
        <v>3438</v>
      </c>
    </row>
    <row r="1351" spans="2:10" s="24" customFormat="1" x14ac:dyDescent="0.2">
      <c r="B1351" s="24" t="s">
        <v>17430</v>
      </c>
      <c r="C1351" s="24" t="s">
        <v>6770</v>
      </c>
      <c r="D1351" s="24" t="s">
        <v>6971</v>
      </c>
      <c r="H1351" s="24" t="s">
        <v>4614</v>
      </c>
      <c r="I1351" s="24" t="s">
        <v>6770</v>
      </c>
      <c r="J1351" s="24" t="s">
        <v>6971</v>
      </c>
    </row>
    <row r="1352" spans="2:10" s="24" customFormat="1" x14ac:dyDescent="0.2">
      <c r="B1352" s="24" t="s">
        <v>4824</v>
      </c>
      <c r="C1352" s="24" t="s">
        <v>8764</v>
      </c>
      <c r="D1352" s="24" t="s">
        <v>15482</v>
      </c>
      <c r="H1352" s="24" t="s">
        <v>4824</v>
      </c>
      <c r="I1352" s="24" t="s">
        <v>8764</v>
      </c>
      <c r="J1352" s="24" t="s">
        <v>1129</v>
      </c>
    </row>
    <row r="1353" spans="2:10" s="24" customFormat="1" x14ac:dyDescent="0.2">
      <c r="B1353" s="24" t="s">
        <v>2884</v>
      </c>
      <c r="C1353" s="24" t="s">
        <v>13020</v>
      </c>
      <c r="D1353" s="24" t="s">
        <v>10674</v>
      </c>
      <c r="H1353" s="24" t="s">
        <v>2884</v>
      </c>
      <c r="I1353" s="24" t="s">
        <v>13020</v>
      </c>
      <c r="J1353" s="24" t="s">
        <v>10674</v>
      </c>
    </row>
    <row r="1354" spans="2:10" s="24" customFormat="1" x14ac:dyDescent="0.2">
      <c r="B1354" s="24" t="s">
        <v>4125</v>
      </c>
      <c r="C1354" s="24" t="s">
        <v>12074</v>
      </c>
      <c r="D1354" s="24" t="s">
        <v>6730</v>
      </c>
      <c r="H1354" s="24" t="s">
        <v>4125</v>
      </c>
      <c r="I1354" s="24" t="s">
        <v>12074</v>
      </c>
      <c r="J1354" s="24" t="s">
        <v>6730</v>
      </c>
    </row>
    <row r="1355" spans="2:10" s="24" customFormat="1" x14ac:dyDescent="0.2">
      <c r="B1355" s="24" t="s">
        <v>2268</v>
      </c>
      <c r="C1355" s="24" t="s">
        <v>443</v>
      </c>
      <c r="D1355" s="24" t="s">
        <v>5682</v>
      </c>
      <c r="H1355" s="24" t="s">
        <v>2268</v>
      </c>
      <c r="I1355" s="24" t="s">
        <v>443</v>
      </c>
      <c r="J1355" s="24" t="s">
        <v>5682</v>
      </c>
    </row>
    <row r="1356" spans="2:10" s="24" customFormat="1" x14ac:dyDescent="0.2">
      <c r="B1356" s="24" t="s">
        <v>2730</v>
      </c>
      <c r="C1356" s="24" t="s">
        <v>8450</v>
      </c>
      <c r="D1356" s="24" t="s">
        <v>5905</v>
      </c>
      <c r="H1356" s="24" t="s">
        <v>2730</v>
      </c>
      <c r="I1356" s="24" t="s">
        <v>8450</v>
      </c>
      <c r="J1356" s="24" t="s">
        <v>5905</v>
      </c>
    </row>
    <row r="1357" spans="2:10" s="24" customFormat="1" x14ac:dyDescent="0.2">
      <c r="B1357" s="24" t="s">
        <v>560</v>
      </c>
      <c r="C1357" s="24" t="s">
        <v>4329</v>
      </c>
      <c r="D1357" s="24" t="s">
        <v>9651</v>
      </c>
      <c r="H1357" s="24" t="s">
        <v>560</v>
      </c>
      <c r="I1357" s="24" t="s">
        <v>4329</v>
      </c>
      <c r="J1357" s="24" t="s">
        <v>9651</v>
      </c>
    </row>
    <row r="1358" spans="2:10" s="24" customFormat="1" x14ac:dyDescent="0.2">
      <c r="B1358" s="24" t="s">
        <v>3877</v>
      </c>
      <c r="C1358" s="24" t="s">
        <v>6688</v>
      </c>
      <c r="D1358" s="24" t="s">
        <v>13433</v>
      </c>
      <c r="H1358" s="24" t="s">
        <v>3877</v>
      </c>
      <c r="I1358" s="24" t="s">
        <v>6688</v>
      </c>
      <c r="J1358" s="24" t="s">
        <v>9952</v>
      </c>
    </row>
    <row r="1359" spans="2:10" s="24" customFormat="1" x14ac:dyDescent="0.2">
      <c r="B1359" s="24" t="s">
        <v>3549</v>
      </c>
      <c r="C1359" s="24" t="s">
        <v>11158</v>
      </c>
      <c r="D1359" s="24" t="s">
        <v>6364</v>
      </c>
      <c r="H1359" s="24" t="s">
        <v>3549</v>
      </c>
      <c r="I1359" s="24" t="s">
        <v>11158</v>
      </c>
      <c r="J1359" s="24" t="s">
        <v>6364</v>
      </c>
    </row>
    <row r="1360" spans="2:10" s="24" customFormat="1" x14ac:dyDescent="0.2">
      <c r="B1360" s="24" t="s">
        <v>17830</v>
      </c>
      <c r="C1360" s="24" t="s">
        <v>10915</v>
      </c>
      <c r="D1360" s="24" t="s">
        <v>5920</v>
      </c>
      <c r="H1360" s="24" t="s">
        <v>3851</v>
      </c>
      <c r="I1360" s="24" t="s">
        <v>10915</v>
      </c>
      <c r="J1360" s="24" t="s">
        <v>5920</v>
      </c>
    </row>
    <row r="1361" spans="2:10" s="24" customFormat="1" x14ac:dyDescent="0.2">
      <c r="B1361" s="24" t="s">
        <v>2612</v>
      </c>
      <c r="C1361" s="24" t="s">
        <v>6502</v>
      </c>
      <c r="D1361" s="24" t="s">
        <v>6202</v>
      </c>
      <c r="H1361" s="24" t="s">
        <v>2612</v>
      </c>
      <c r="I1361" s="24" t="s">
        <v>6502</v>
      </c>
      <c r="J1361" s="24" t="s">
        <v>6202</v>
      </c>
    </row>
    <row r="1362" spans="2:10" s="24" customFormat="1" x14ac:dyDescent="0.2">
      <c r="B1362" s="24" t="s">
        <v>1705</v>
      </c>
      <c r="C1362" s="24" t="s">
        <v>12521</v>
      </c>
      <c r="D1362" s="24" t="s">
        <v>8136</v>
      </c>
      <c r="H1362" s="24" t="s">
        <v>1705</v>
      </c>
      <c r="I1362" s="24" t="s">
        <v>12521</v>
      </c>
      <c r="J1362" s="24" t="s">
        <v>8136</v>
      </c>
    </row>
    <row r="1363" spans="2:10" s="24" customFormat="1" x14ac:dyDescent="0.2">
      <c r="B1363" s="24" t="s">
        <v>17988</v>
      </c>
      <c r="C1363" s="24" t="s">
        <v>11543</v>
      </c>
      <c r="D1363" s="24" t="s">
        <v>10023</v>
      </c>
      <c r="H1363" s="24" t="s">
        <v>1926</v>
      </c>
      <c r="I1363" s="24" t="s">
        <v>11543</v>
      </c>
      <c r="J1363" s="24" t="s">
        <v>10023</v>
      </c>
    </row>
    <row r="1364" spans="2:10" s="24" customFormat="1" x14ac:dyDescent="0.2">
      <c r="B1364" s="24" t="s">
        <v>2719</v>
      </c>
      <c r="C1364" s="24" t="s">
        <v>7753</v>
      </c>
      <c r="D1364" s="24" t="s">
        <v>4518</v>
      </c>
      <c r="H1364" s="24" t="s">
        <v>2719</v>
      </c>
      <c r="I1364" s="24" t="s">
        <v>7753</v>
      </c>
      <c r="J1364" s="24" t="s">
        <v>4518</v>
      </c>
    </row>
    <row r="1365" spans="2:10" s="24" customFormat="1" x14ac:dyDescent="0.2">
      <c r="B1365" s="24" t="s">
        <v>4518</v>
      </c>
      <c r="C1365" s="24" t="s">
        <v>12324</v>
      </c>
      <c r="D1365" s="24" t="s">
        <v>11177</v>
      </c>
      <c r="H1365" s="24" t="s">
        <v>4518</v>
      </c>
      <c r="I1365" s="24" t="s">
        <v>12324</v>
      </c>
      <c r="J1365" s="24" t="s">
        <v>11177</v>
      </c>
    </row>
    <row r="1366" spans="2:10" s="24" customFormat="1" x14ac:dyDescent="0.2">
      <c r="B1366" s="24" t="s">
        <v>13430</v>
      </c>
      <c r="C1366" s="24" t="s">
        <v>8179</v>
      </c>
      <c r="D1366" s="24" t="s">
        <v>5644</v>
      </c>
      <c r="H1366" s="24" t="s">
        <v>3735</v>
      </c>
      <c r="I1366" s="24" t="s">
        <v>8179</v>
      </c>
      <c r="J1366" s="24" t="s">
        <v>5644</v>
      </c>
    </row>
    <row r="1367" spans="2:10" s="24" customFormat="1" x14ac:dyDescent="0.2">
      <c r="B1367" s="24" t="s">
        <v>13708</v>
      </c>
      <c r="C1367" s="24" t="s">
        <v>2170</v>
      </c>
      <c r="D1367" s="24" t="s">
        <v>6416</v>
      </c>
      <c r="H1367" s="24" t="s">
        <v>519</v>
      </c>
      <c r="I1367" s="24" t="s">
        <v>2170</v>
      </c>
      <c r="J1367" s="24" t="s">
        <v>6416</v>
      </c>
    </row>
    <row r="1368" spans="2:10" s="24" customFormat="1" x14ac:dyDescent="0.2">
      <c r="B1368" s="24" t="s">
        <v>2056</v>
      </c>
      <c r="C1368" s="24" t="s">
        <v>9179</v>
      </c>
      <c r="D1368" s="24" t="s">
        <v>9428</v>
      </c>
      <c r="H1368" s="24" t="s">
        <v>2056</v>
      </c>
      <c r="I1368" s="24" t="s">
        <v>9179</v>
      </c>
      <c r="J1368" s="24" t="s">
        <v>9428</v>
      </c>
    </row>
    <row r="1369" spans="2:10" s="24" customFormat="1" x14ac:dyDescent="0.2">
      <c r="B1369" s="24" t="s">
        <v>2112</v>
      </c>
      <c r="C1369" s="24" t="s">
        <v>11945</v>
      </c>
      <c r="D1369" s="24" t="s">
        <v>12479</v>
      </c>
      <c r="H1369" s="24" t="s">
        <v>2112</v>
      </c>
      <c r="I1369" s="24" t="s">
        <v>11945</v>
      </c>
      <c r="J1369" s="24" t="s">
        <v>12479</v>
      </c>
    </row>
    <row r="1370" spans="2:10" s="24" customFormat="1" x14ac:dyDescent="0.2">
      <c r="B1370" s="24" t="s">
        <v>4852</v>
      </c>
      <c r="C1370" s="24" t="s">
        <v>13472</v>
      </c>
      <c r="D1370" s="24" t="s">
        <v>12843</v>
      </c>
      <c r="H1370" s="24" t="s">
        <v>4852</v>
      </c>
      <c r="I1370" s="24" t="s">
        <v>3027</v>
      </c>
      <c r="J1370" s="24" t="s">
        <v>12843</v>
      </c>
    </row>
    <row r="1371" spans="2:10" s="24" customFormat="1" x14ac:dyDescent="0.2">
      <c r="B1371" s="24" t="s">
        <v>2000</v>
      </c>
      <c r="C1371" s="24" t="s">
        <v>13725</v>
      </c>
      <c r="D1371" s="24" t="s">
        <v>9006</v>
      </c>
      <c r="H1371" s="24" t="s">
        <v>2000</v>
      </c>
      <c r="I1371" s="24" t="s">
        <v>7999</v>
      </c>
      <c r="J1371" s="24" t="s">
        <v>9006</v>
      </c>
    </row>
    <row r="1372" spans="2:10" s="24" customFormat="1" x14ac:dyDescent="0.2">
      <c r="B1372" s="24" t="s">
        <v>2574</v>
      </c>
      <c r="C1372" s="24" t="s">
        <v>19178</v>
      </c>
      <c r="D1372" s="24" t="s">
        <v>7196</v>
      </c>
      <c r="H1372" s="24" t="s">
        <v>2574</v>
      </c>
      <c r="I1372" s="24" t="s">
        <v>7238</v>
      </c>
      <c r="J1372" s="24" t="s">
        <v>7196</v>
      </c>
    </row>
    <row r="1373" spans="2:10" s="24" customFormat="1" x14ac:dyDescent="0.2">
      <c r="B1373" s="24" t="s">
        <v>2467</v>
      </c>
      <c r="C1373" s="24" t="s">
        <v>9338</v>
      </c>
      <c r="D1373" s="24" t="s">
        <v>4362</v>
      </c>
      <c r="H1373" s="24" t="s">
        <v>2467</v>
      </c>
      <c r="I1373" s="24" t="s">
        <v>9338</v>
      </c>
      <c r="J1373" s="24" t="s">
        <v>4362</v>
      </c>
    </row>
    <row r="1374" spans="2:10" s="24" customFormat="1" x14ac:dyDescent="0.2">
      <c r="B1374" s="24" t="s">
        <v>5018</v>
      </c>
      <c r="C1374" s="24" t="s">
        <v>2794</v>
      </c>
      <c r="D1374" s="24" t="s">
        <v>7691</v>
      </c>
      <c r="H1374" s="24" t="s">
        <v>5018</v>
      </c>
      <c r="I1374" s="24" t="s">
        <v>2794</v>
      </c>
      <c r="J1374" s="24" t="s">
        <v>7691</v>
      </c>
    </row>
    <row r="1375" spans="2:10" s="24" customFormat="1" x14ac:dyDescent="0.2">
      <c r="B1375" s="24" t="s">
        <v>3673</v>
      </c>
      <c r="C1375" s="24" t="s">
        <v>2333</v>
      </c>
      <c r="D1375" s="24" t="s">
        <v>7693</v>
      </c>
      <c r="H1375" s="24" t="s">
        <v>3673</v>
      </c>
      <c r="I1375" s="24" t="s">
        <v>2333</v>
      </c>
      <c r="J1375" s="24" t="s">
        <v>7693</v>
      </c>
    </row>
    <row r="1376" spans="2:10" s="24" customFormat="1" x14ac:dyDescent="0.2">
      <c r="B1376" s="24" t="s">
        <v>1918</v>
      </c>
      <c r="C1376" s="24" t="s">
        <v>5772</v>
      </c>
      <c r="D1376" s="24" t="s">
        <v>5515</v>
      </c>
      <c r="H1376" s="24" t="s">
        <v>1918</v>
      </c>
      <c r="I1376" s="24" t="s">
        <v>5772</v>
      </c>
      <c r="J1376" s="24" t="s">
        <v>5515</v>
      </c>
    </row>
    <row r="1377" spans="2:10" s="24" customFormat="1" x14ac:dyDescent="0.2">
      <c r="B1377" s="24" t="s">
        <v>1200</v>
      </c>
      <c r="C1377" s="24" t="s">
        <v>11324</v>
      </c>
      <c r="D1377" s="24" t="s">
        <v>6872</v>
      </c>
      <c r="H1377" s="24" t="s">
        <v>1200</v>
      </c>
      <c r="I1377" s="24" t="s">
        <v>11324</v>
      </c>
      <c r="J1377" s="24" t="s">
        <v>6872</v>
      </c>
    </row>
    <row r="1378" spans="2:10" s="24" customFormat="1" x14ac:dyDescent="0.2">
      <c r="B1378" s="24" t="s">
        <v>4990</v>
      </c>
      <c r="C1378" s="24" t="s">
        <v>10607</v>
      </c>
      <c r="D1378" s="24" t="s">
        <v>1708</v>
      </c>
      <c r="H1378" s="24" t="s">
        <v>4990</v>
      </c>
      <c r="I1378" s="24" t="s">
        <v>10607</v>
      </c>
      <c r="J1378" s="24" t="s">
        <v>1708</v>
      </c>
    </row>
    <row r="1379" spans="2:10" s="24" customFormat="1" x14ac:dyDescent="0.2">
      <c r="B1379" s="24" t="s">
        <v>4817</v>
      </c>
      <c r="C1379" s="24" t="s">
        <v>9890</v>
      </c>
      <c r="D1379" s="24" t="s">
        <v>16095</v>
      </c>
      <c r="H1379" s="24" t="s">
        <v>4817</v>
      </c>
      <c r="I1379" s="24" t="s">
        <v>9890</v>
      </c>
      <c r="J1379" s="24" t="s">
        <v>3835</v>
      </c>
    </row>
    <row r="1380" spans="2:10" s="24" customFormat="1" x14ac:dyDescent="0.2">
      <c r="B1380" s="24" t="s">
        <v>485</v>
      </c>
      <c r="C1380" s="24" t="s">
        <v>11137</v>
      </c>
      <c r="D1380" s="24" t="s">
        <v>1703</v>
      </c>
      <c r="H1380" s="24" t="s">
        <v>485</v>
      </c>
      <c r="I1380" s="24" t="s">
        <v>11137</v>
      </c>
      <c r="J1380" s="24" t="s">
        <v>1703</v>
      </c>
    </row>
    <row r="1381" spans="2:10" s="24" customFormat="1" x14ac:dyDescent="0.2">
      <c r="B1381" s="24" t="s">
        <v>5086</v>
      </c>
      <c r="C1381" s="24" t="s">
        <v>9004</v>
      </c>
      <c r="D1381" s="24" t="s">
        <v>2319</v>
      </c>
      <c r="H1381" s="24" t="s">
        <v>5086</v>
      </c>
      <c r="I1381" s="24" t="s">
        <v>9004</v>
      </c>
      <c r="J1381" s="24" t="s">
        <v>2319</v>
      </c>
    </row>
    <row r="1382" spans="2:10" s="24" customFormat="1" x14ac:dyDescent="0.2">
      <c r="B1382" s="24" t="s">
        <v>5028</v>
      </c>
      <c r="C1382" s="24" t="s">
        <v>8114</v>
      </c>
      <c r="D1382" s="24" t="s">
        <v>5557</v>
      </c>
      <c r="H1382" s="24" t="s">
        <v>5028</v>
      </c>
      <c r="I1382" s="24" t="s">
        <v>8114</v>
      </c>
      <c r="J1382" s="24" t="s">
        <v>5557</v>
      </c>
    </row>
    <row r="1383" spans="2:10" s="24" customFormat="1" x14ac:dyDescent="0.2">
      <c r="B1383" s="24" t="s">
        <v>1422</v>
      </c>
      <c r="C1383" s="24" t="s">
        <v>12180</v>
      </c>
      <c r="D1383" s="24" t="s">
        <v>5340</v>
      </c>
      <c r="H1383" s="24" t="s">
        <v>1422</v>
      </c>
      <c r="I1383" s="24" t="s">
        <v>12180</v>
      </c>
      <c r="J1383" s="24" t="s">
        <v>5340</v>
      </c>
    </row>
    <row r="1384" spans="2:10" s="24" customFormat="1" x14ac:dyDescent="0.2">
      <c r="B1384" s="24" t="s">
        <v>555</v>
      </c>
      <c r="C1384" s="24" t="s">
        <v>17663</v>
      </c>
      <c r="D1384" s="24" t="s">
        <v>10155</v>
      </c>
      <c r="H1384" s="24" t="s">
        <v>555</v>
      </c>
      <c r="I1384" s="24" t="s">
        <v>9084</v>
      </c>
      <c r="J1384" s="24" t="s">
        <v>10155</v>
      </c>
    </row>
    <row r="1385" spans="2:10" s="24" customFormat="1" x14ac:dyDescent="0.2">
      <c r="B1385" s="24" t="s">
        <v>2463</v>
      </c>
      <c r="C1385" s="24" t="s">
        <v>7832</v>
      </c>
      <c r="D1385" s="24" t="s">
        <v>7122</v>
      </c>
      <c r="H1385" s="24" t="s">
        <v>2463</v>
      </c>
      <c r="I1385" s="24" t="s">
        <v>7832</v>
      </c>
      <c r="J1385" s="24" t="s">
        <v>7122</v>
      </c>
    </row>
    <row r="1386" spans="2:10" s="24" customFormat="1" x14ac:dyDescent="0.2">
      <c r="B1386" s="24" t="s">
        <v>3516</v>
      </c>
      <c r="C1386" s="24" t="s">
        <v>7948</v>
      </c>
      <c r="D1386" s="24" t="s">
        <v>10533</v>
      </c>
      <c r="H1386" s="24" t="s">
        <v>3516</v>
      </c>
      <c r="I1386" s="24" t="s">
        <v>7948</v>
      </c>
      <c r="J1386" s="24" t="s">
        <v>10533</v>
      </c>
    </row>
    <row r="1387" spans="2:10" s="24" customFormat="1" x14ac:dyDescent="0.2">
      <c r="B1387" s="24" t="s">
        <v>4580</v>
      </c>
      <c r="C1387" s="24" t="s">
        <v>16204</v>
      </c>
      <c r="D1387" s="24" t="s">
        <v>10601</v>
      </c>
      <c r="H1387" s="24" t="s">
        <v>4580</v>
      </c>
      <c r="I1387" s="24" t="s">
        <v>10692</v>
      </c>
      <c r="J1387" s="24" t="s">
        <v>10601</v>
      </c>
    </row>
    <row r="1388" spans="2:10" s="24" customFormat="1" x14ac:dyDescent="0.2">
      <c r="B1388" s="24" t="s">
        <v>2216</v>
      </c>
      <c r="C1388" s="24" t="s">
        <v>11844</v>
      </c>
      <c r="D1388" s="24" t="s">
        <v>12300</v>
      </c>
      <c r="H1388" s="24" t="s">
        <v>2216</v>
      </c>
      <c r="I1388" s="24" t="s">
        <v>11844</v>
      </c>
      <c r="J1388" s="24" t="s">
        <v>12300</v>
      </c>
    </row>
    <row r="1389" spans="2:10" s="24" customFormat="1" x14ac:dyDescent="0.2">
      <c r="B1389" s="24" t="s">
        <v>631</v>
      </c>
      <c r="C1389" s="24" t="s">
        <v>12957</v>
      </c>
      <c r="D1389" s="24" t="s">
        <v>7194</v>
      </c>
      <c r="H1389" s="24" t="s">
        <v>631</v>
      </c>
      <c r="I1389" s="24" t="s">
        <v>12957</v>
      </c>
      <c r="J1389" s="24" t="s">
        <v>7194</v>
      </c>
    </row>
    <row r="1390" spans="2:10" s="24" customFormat="1" x14ac:dyDescent="0.2">
      <c r="B1390" s="24" t="s">
        <v>2831</v>
      </c>
      <c r="C1390" s="24" t="s">
        <v>12137</v>
      </c>
      <c r="D1390" s="24" t="s">
        <v>2174</v>
      </c>
      <c r="H1390" s="24" t="s">
        <v>2831</v>
      </c>
      <c r="I1390" s="24" t="s">
        <v>12137</v>
      </c>
      <c r="J1390" s="24" t="s">
        <v>2174</v>
      </c>
    </row>
    <row r="1391" spans="2:10" s="24" customFormat="1" x14ac:dyDescent="0.2">
      <c r="B1391" s="24" t="s">
        <v>800</v>
      </c>
      <c r="C1391" s="24" t="s">
        <v>2917</v>
      </c>
      <c r="D1391" s="24" t="s">
        <v>8515</v>
      </c>
      <c r="H1391" s="24" t="s">
        <v>800</v>
      </c>
      <c r="I1391" s="24" t="s">
        <v>2917</v>
      </c>
      <c r="J1391" s="24" t="s">
        <v>8515</v>
      </c>
    </row>
    <row r="1392" spans="2:10" s="24" customFormat="1" x14ac:dyDescent="0.2">
      <c r="B1392" s="24" t="s">
        <v>3555</v>
      </c>
      <c r="C1392" s="24" t="s">
        <v>4402</v>
      </c>
      <c r="D1392" s="24" t="s">
        <v>12719</v>
      </c>
      <c r="H1392" s="24" t="s">
        <v>3555</v>
      </c>
      <c r="I1392" s="24" t="s">
        <v>4402</v>
      </c>
      <c r="J1392" s="24" t="s">
        <v>12719</v>
      </c>
    </row>
    <row r="1393" spans="2:10" s="24" customFormat="1" x14ac:dyDescent="0.2">
      <c r="B1393" s="24" t="s">
        <v>3187</v>
      </c>
      <c r="C1393" s="24" t="s">
        <v>10257</v>
      </c>
      <c r="D1393" s="24" t="s">
        <v>6656</v>
      </c>
      <c r="H1393" s="24" t="s">
        <v>3187</v>
      </c>
      <c r="I1393" s="24" t="s">
        <v>10257</v>
      </c>
      <c r="J1393" s="24" t="s">
        <v>6656</v>
      </c>
    </row>
    <row r="1394" spans="2:10" s="24" customFormat="1" x14ac:dyDescent="0.2">
      <c r="B1394" s="24" t="s">
        <v>1404</v>
      </c>
      <c r="C1394" s="24" t="s">
        <v>6977</v>
      </c>
      <c r="D1394" s="24" t="s">
        <v>13402</v>
      </c>
      <c r="H1394" s="24" t="s">
        <v>1404</v>
      </c>
      <c r="I1394" s="24" t="s">
        <v>6977</v>
      </c>
      <c r="J1394" s="24" t="s">
        <v>8815</v>
      </c>
    </row>
    <row r="1395" spans="2:10" s="24" customFormat="1" x14ac:dyDescent="0.2">
      <c r="B1395" s="24" t="s">
        <v>3469</v>
      </c>
      <c r="C1395" s="24" t="s">
        <v>8947</v>
      </c>
      <c r="D1395" s="24" t="s">
        <v>6706</v>
      </c>
      <c r="H1395" s="24" t="s">
        <v>3469</v>
      </c>
      <c r="I1395" s="24" t="s">
        <v>8947</v>
      </c>
      <c r="J1395" s="24" t="s">
        <v>6706</v>
      </c>
    </row>
    <row r="1396" spans="2:10" s="24" customFormat="1" x14ac:dyDescent="0.2">
      <c r="B1396" s="24" t="s">
        <v>3436</v>
      </c>
      <c r="C1396" s="24" t="s">
        <v>3303</v>
      </c>
      <c r="D1396" s="24" t="s">
        <v>7318</v>
      </c>
      <c r="H1396" s="24" t="s">
        <v>3436</v>
      </c>
      <c r="I1396" s="24" t="s">
        <v>3303</v>
      </c>
      <c r="J1396" s="24" t="s">
        <v>7318</v>
      </c>
    </row>
    <row r="1397" spans="2:10" s="24" customFormat="1" x14ac:dyDescent="0.2">
      <c r="B1397" s="24" t="s">
        <v>4747</v>
      </c>
      <c r="C1397" s="24" t="s">
        <v>4139</v>
      </c>
      <c r="D1397" s="24" t="s">
        <v>12756</v>
      </c>
      <c r="H1397" s="24" t="s">
        <v>4747</v>
      </c>
      <c r="I1397" s="24" t="s">
        <v>4139</v>
      </c>
      <c r="J1397" s="24" t="s">
        <v>12756</v>
      </c>
    </row>
    <row r="1398" spans="2:10" s="24" customFormat="1" x14ac:dyDescent="0.2">
      <c r="B1398" s="24" t="s">
        <v>4437</v>
      </c>
      <c r="C1398" s="24" t="s">
        <v>8620</v>
      </c>
      <c r="D1398" s="24" t="s">
        <v>1511</v>
      </c>
      <c r="H1398" s="24" t="s">
        <v>4437</v>
      </c>
      <c r="I1398" s="24" t="s">
        <v>8620</v>
      </c>
      <c r="J1398" s="24" t="s">
        <v>1511</v>
      </c>
    </row>
    <row r="1399" spans="2:10" s="24" customFormat="1" x14ac:dyDescent="0.2">
      <c r="B1399" s="24" t="s">
        <v>3087</v>
      </c>
      <c r="C1399" s="24" t="s">
        <v>12524</v>
      </c>
      <c r="D1399" s="24" t="s">
        <v>7596</v>
      </c>
      <c r="H1399" s="24" t="s">
        <v>3087</v>
      </c>
      <c r="I1399" s="24" t="s">
        <v>12524</v>
      </c>
      <c r="J1399" s="24" t="s">
        <v>7596</v>
      </c>
    </row>
    <row r="1400" spans="2:10" s="24" customFormat="1" x14ac:dyDescent="0.2">
      <c r="B1400" s="24" t="s">
        <v>3810</v>
      </c>
      <c r="C1400" s="24" t="s">
        <v>9173</v>
      </c>
      <c r="D1400" s="24" t="s">
        <v>17747</v>
      </c>
      <c r="H1400" s="24" t="s">
        <v>3810</v>
      </c>
      <c r="I1400" s="24" t="s">
        <v>9173</v>
      </c>
      <c r="J1400" s="24" t="s">
        <v>5598</v>
      </c>
    </row>
    <row r="1401" spans="2:10" s="24" customFormat="1" x14ac:dyDescent="0.2">
      <c r="B1401" s="24" t="s">
        <v>4791</v>
      </c>
      <c r="C1401" s="24" t="s">
        <v>3924</v>
      </c>
      <c r="D1401" s="24" t="s">
        <v>2122</v>
      </c>
      <c r="H1401" s="24" t="s">
        <v>4791</v>
      </c>
      <c r="I1401" s="24" t="s">
        <v>3924</v>
      </c>
      <c r="J1401" s="24" t="s">
        <v>2122</v>
      </c>
    </row>
    <row r="1402" spans="2:10" s="24" customFormat="1" x14ac:dyDescent="0.2">
      <c r="B1402" s="24" t="s">
        <v>1410</v>
      </c>
      <c r="C1402" s="24" t="s">
        <v>7842</v>
      </c>
      <c r="D1402" s="24" t="s">
        <v>10515</v>
      </c>
      <c r="H1402" s="24" t="s">
        <v>1410</v>
      </c>
      <c r="I1402" s="24" t="s">
        <v>7842</v>
      </c>
      <c r="J1402" s="24" t="s">
        <v>10515</v>
      </c>
    </row>
    <row r="1403" spans="2:10" s="24" customFormat="1" x14ac:dyDescent="0.2">
      <c r="B1403" s="24" t="s">
        <v>1713</v>
      </c>
      <c r="C1403" s="24" t="s">
        <v>3040</v>
      </c>
      <c r="D1403" s="24" t="s">
        <v>12607</v>
      </c>
      <c r="H1403" s="24" t="s">
        <v>1713</v>
      </c>
      <c r="I1403" s="24" t="s">
        <v>3040</v>
      </c>
      <c r="J1403" s="24" t="s">
        <v>12607</v>
      </c>
    </row>
    <row r="1404" spans="2:10" s="24" customFormat="1" x14ac:dyDescent="0.2">
      <c r="B1404" s="24" t="s">
        <v>4200</v>
      </c>
      <c r="C1404" s="24" t="s">
        <v>21051</v>
      </c>
      <c r="D1404" s="24" t="s">
        <v>1440</v>
      </c>
      <c r="H1404" s="24" t="s">
        <v>4200</v>
      </c>
      <c r="I1404" s="24" t="s">
        <v>11928</v>
      </c>
      <c r="J1404" s="24" t="s">
        <v>1440</v>
      </c>
    </row>
    <row r="1405" spans="2:10" s="24" customFormat="1" x14ac:dyDescent="0.2">
      <c r="B1405" s="24" t="s">
        <v>1996</v>
      </c>
      <c r="C1405" s="24" t="s">
        <v>5402</v>
      </c>
      <c r="D1405" s="24" t="s">
        <v>12555</v>
      </c>
      <c r="H1405" s="24" t="s">
        <v>1996</v>
      </c>
      <c r="I1405" s="24" t="s">
        <v>5402</v>
      </c>
      <c r="J1405" s="24" t="s">
        <v>12555</v>
      </c>
    </row>
    <row r="1406" spans="2:10" s="24" customFormat="1" x14ac:dyDescent="0.2">
      <c r="B1406" s="24" t="s">
        <v>3130</v>
      </c>
      <c r="C1406" s="24" t="s">
        <v>3482</v>
      </c>
      <c r="D1406" s="24" t="s">
        <v>11966</v>
      </c>
      <c r="H1406" s="24" t="s">
        <v>3130</v>
      </c>
      <c r="I1406" s="24" t="s">
        <v>3482</v>
      </c>
      <c r="J1406" s="24" t="s">
        <v>11966</v>
      </c>
    </row>
    <row r="1407" spans="2:10" s="24" customFormat="1" x14ac:dyDescent="0.2">
      <c r="B1407" s="24" t="s">
        <v>2286</v>
      </c>
      <c r="C1407" s="24" t="s">
        <v>8846</v>
      </c>
      <c r="D1407" s="24" t="s">
        <v>7679</v>
      </c>
      <c r="H1407" s="24" t="s">
        <v>2286</v>
      </c>
      <c r="I1407" s="24" t="s">
        <v>8846</v>
      </c>
      <c r="J1407" s="24" t="s">
        <v>7679</v>
      </c>
    </row>
    <row r="1408" spans="2:10" s="24" customFormat="1" x14ac:dyDescent="0.2">
      <c r="B1408" s="24" t="s">
        <v>3262</v>
      </c>
      <c r="C1408" s="24" t="s">
        <v>12991</v>
      </c>
      <c r="D1408" s="24" t="s">
        <v>6572</v>
      </c>
      <c r="H1408" s="24" t="s">
        <v>3262</v>
      </c>
      <c r="I1408" s="24" t="s">
        <v>12991</v>
      </c>
      <c r="J1408" s="24" t="s">
        <v>6572</v>
      </c>
    </row>
    <row r="1409" spans="2:10" s="24" customFormat="1" x14ac:dyDescent="0.2">
      <c r="B1409" s="24" t="s">
        <v>2438</v>
      </c>
      <c r="C1409" s="24" t="s">
        <v>8493</v>
      </c>
      <c r="D1409" s="24" t="s">
        <v>7038</v>
      </c>
      <c r="H1409" s="24" t="s">
        <v>2438</v>
      </c>
      <c r="I1409" s="24" t="s">
        <v>8493</v>
      </c>
      <c r="J1409" s="24" t="s">
        <v>7038</v>
      </c>
    </row>
    <row r="1410" spans="2:10" s="24" customFormat="1" x14ac:dyDescent="0.2">
      <c r="B1410" s="24" t="s">
        <v>13183</v>
      </c>
      <c r="C1410" s="24" t="s">
        <v>6362</v>
      </c>
      <c r="D1410" s="24" t="s">
        <v>11907</v>
      </c>
      <c r="H1410" s="24" t="s">
        <v>850</v>
      </c>
      <c r="I1410" s="24" t="s">
        <v>6362</v>
      </c>
      <c r="J1410" s="24" t="s">
        <v>11907</v>
      </c>
    </row>
    <row r="1411" spans="2:10" s="24" customFormat="1" x14ac:dyDescent="0.2">
      <c r="B1411" s="24" t="s">
        <v>4570</v>
      </c>
      <c r="C1411" s="24" t="s">
        <v>12581</v>
      </c>
      <c r="D1411" s="24" t="s">
        <v>2237</v>
      </c>
      <c r="H1411" s="24" t="s">
        <v>4570</v>
      </c>
      <c r="I1411" s="24" t="s">
        <v>12581</v>
      </c>
      <c r="J1411" s="24" t="s">
        <v>2237</v>
      </c>
    </row>
    <row r="1412" spans="2:10" s="24" customFormat="1" x14ac:dyDescent="0.2">
      <c r="B1412" s="75" t="s">
        <v>21500</v>
      </c>
      <c r="C1412" s="24" t="s">
        <v>10493</v>
      </c>
      <c r="D1412" s="24" t="s">
        <v>13841</v>
      </c>
      <c r="H1412" s="24" t="s">
        <v>4753</v>
      </c>
      <c r="I1412" s="24" t="s">
        <v>10493</v>
      </c>
      <c r="J1412" s="24" t="s">
        <v>6643</v>
      </c>
    </row>
    <row r="1413" spans="2:10" s="24" customFormat="1" x14ac:dyDescent="0.2">
      <c r="B1413" s="24" t="s">
        <v>4606</v>
      </c>
      <c r="C1413" s="24" t="s">
        <v>7607</v>
      </c>
      <c r="D1413" s="24" t="s">
        <v>8142</v>
      </c>
      <c r="H1413" s="24" t="s">
        <v>4606</v>
      </c>
      <c r="I1413" s="24" t="s">
        <v>7607</v>
      </c>
      <c r="J1413" s="24" t="s">
        <v>8142</v>
      </c>
    </row>
    <row r="1414" spans="2:10" s="24" customFormat="1" x14ac:dyDescent="0.2">
      <c r="B1414" s="24" t="s">
        <v>1847</v>
      </c>
      <c r="C1414" s="24" t="s">
        <v>6083</v>
      </c>
      <c r="D1414" s="24" t="s">
        <v>3549</v>
      </c>
      <c r="H1414" s="24" t="s">
        <v>1847</v>
      </c>
      <c r="I1414" s="24" t="s">
        <v>6083</v>
      </c>
      <c r="J1414" s="24" t="s">
        <v>3549</v>
      </c>
    </row>
    <row r="1415" spans="2:10" s="24" customFormat="1" x14ac:dyDescent="0.2">
      <c r="B1415" s="24" t="s">
        <v>1932</v>
      </c>
      <c r="C1415" s="24" t="s">
        <v>10941</v>
      </c>
      <c r="D1415" s="24" t="s">
        <v>6432</v>
      </c>
      <c r="H1415" s="24" t="s">
        <v>1932</v>
      </c>
      <c r="I1415" s="24" t="s">
        <v>10941</v>
      </c>
      <c r="J1415" s="24" t="s">
        <v>6432</v>
      </c>
    </row>
    <row r="1416" spans="2:10" s="24" customFormat="1" x14ac:dyDescent="0.2">
      <c r="B1416" s="24" t="s">
        <v>17464</v>
      </c>
      <c r="C1416" s="24" t="s">
        <v>9253</v>
      </c>
      <c r="D1416" s="24" t="s">
        <v>10872</v>
      </c>
      <c r="H1416" s="24" t="s">
        <v>4341</v>
      </c>
      <c r="I1416" s="24" t="s">
        <v>9253</v>
      </c>
      <c r="J1416" s="24" t="s">
        <v>10872</v>
      </c>
    </row>
    <row r="1417" spans="2:10" s="24" customFormat="1" x14ac:dyDescent="0.2">
      <c r="B1417" s="24" t="s">
        <v>4097</v>
      </c>
      <c r="C1417" s="24" t="s">
        <v>10501</v>
      </c>
      <c r="D1417" s="24" t="s">
        <v>85</v>
      </c>
      <c r="H1417" s="24" t="s">
        <v>4097</v>
      </c>
      <c r="I1417" s="24" t="s">
        <v>10501</v>
      </c>
      <c r="J1417" s="24" t="s">
        <v>85</v>
      </c>
    </row>
    <row r="1418" spans="2:10" s="24" customFormat="1" x14ac:dyDescent="0.2">
      <c r="B1418" s="24" t="s">
        <v>5040</v>
      </c>
      <c r="C1418" s="24" t="s">
        <v>9745</v>
      </c>
      <c r="D1418" s="24" t="s">
        <v>6646</v>
      </c>
      <c r="H1418" s="24" t="s">
        <v>5040</v>
      </c>
      <c r="I1418" s="24" t="s">
        <v>9745</v>
      </c>
      <c r="J1418" s="24" t="s">
        <v>6646</v>
      </c>
    </row>
    <row r="1419" spans="2:10" s="24" customFormat="1" x14ac:dyDescent="0.2">
      <c r="B1419" s="24" t="s">
        <v>13258</v>
      </c>
      <c r="C1419" s="24" t="s">
        <v>7220</v>
      </c>
      <c r="D1419" s="24" t="s">
        <v>8356</v>
      </c>
      <c r="H1419" s="24" t="s">
        <v>1013</v>
      </c>
      <c r="I1419" s="24" t="s">
        <v>7220</v>
      </c>
      <c r="J1419" s="24" t="s">
        <v>8356</v>
      </c>
    </row>
    <row r="1420" spans="2:10" s="24" customFormat="1" x14ac:dyDescent="0.2">
      <c r="B1420" s="24" t="s">
        <v>3743</v>
      </c>
      <c r="C1420" s="24" t="s">
        <v>11095</v>
      </c>
      <c r="D1420" s="24" t="s">
        <v>9982</v>
      </c>
      <c r="H1420" s="24" t="s">
        <v>3743</v>
      </c>
      <c r="I1420" s="24" t="s">
        <v>11095</v>
      </c>
      <c r="J1420" s="24" t="s">
        <v>9982</v>
      </c>
    </row>
    <row r="1421" spans="2:10" s="24" customFormat="1" x14ac:dyDescent="0.2">
      <c r="B1421" s="24" t="s">
        <v>4012</v>
      </c>
      <c r="C1421" s="24" t="s">
        <v>3036</v>
      </c>
      <c r="D1421" s="24" t="s">
        <v>7546</v>
      </c>
      <c r="H1421" s="24" t="s">
        <v>4012</v>
      </c>
      <c r="I1421" s="24" t="s">
        <v>3036</v>
      </c>
      <c r="J1421" s="24" t="s">
        <v>7546</v>
      </c>
    </row>
    <row r="1422" spans="2:10" s="24" customFormat="1" x14ac:dyDescent="0.2">
      <c r="B1422" s="24" t="s">
        <v>4766</v>
      </c>
      <c r="C1422" s="24" t="s">
        <v>4337</v>
      </c>
      <c r="D1422" s="24" t="s">
        <v>7136</v>
      </c>
      <c r="H1422" s="24" t="s">
        <v>4766</v>
      </c>
      <c r="I1422" s="24" t="s">
        <v>4337</v>
      </c>
      <c r="J1422" s="24" t="s">
        <v>7136</v>
      </c>
    </row>
    <row r="1423" spans="2:10" s="24" customFormat="1" x14ac:dyDescent="0.2">
      <c r="B1423" s="24" t="s">
        <v>2674</v>
      </c>
      <c r="C1423" s="24" t="s">
        <v>11387</v>
      </c>
      <c r="D1423" s="24" t="s">
        <v>2138</v>
      </c>
      <c r="H1423" s="24" t="s">
        <v>2674</v>
      </c>
      <c r="I1423" s="24" t="s">
        <v>11387</v>
      </c>
      <c r="J1423" s="24" t="s">
        <v>2138</v>
      </c>
    </row>
    <row r="1424" spans="2:10" s="24" customFormat="1" x14ac:dyDescent="0.2">
      <c r="B1424" s="24" t="s">
        <v>13894</v>
      </c>
      <c r="C1424" s="24" t="s">
        <v>13295</v>
      </c>
      <c r="D1424" s="24" t="s">
        <v>187</v>
      </c>
      <c r="H1424" s="24" t="s">
        <v>2261</v>
      </c>
      <c r="I1424" s="24" t="s">
        <v>10659</v>
      </c>
      <c r="J1424" s="24" t="s">
        <v>187</v>
      </c>
    </row>
    <row r="1425" spans="2:10" s="24" customFormat="1" x14ac:dyDescent="0.2">
      <c r="B1425" s="24" t="s">
        <v>4972</v>
      </c>
      <c r="C1425" s="24" t="s">
        <v>7967</v>
      </c>
      <c r="D1425" s="24" t="s">
        <v>5636</v>
      </c>
      <c r="H1425" s="24" t="s">
        <v>4972</v>
      </c>
      <c r="I1425" s="24" t="s">
        <v>7967</v>
      </c>
      <c r="J1425" s="24" t="s">
        <v>5636</v>
      </c>
    </row>
    <row r="1426" spans="2:10" s="24" customFormat="1" x14ac:dyDescent="0.2">
      <c r="B1426" s="24" t="s">
        <v>3318</v>
      </c>
      <c r="C1426" s="24" t="s">
        <v>6164</v>
      </c>
      <c r="D1426" s="24" t="s">
        <v>9541</v>
      </c>
      <c r="H1426" s="24" t="s">
        <v>3318</v>
      </c>
      <c r="I1426" s="24" t="s">
        <v>6164</v>
      </c>
      <c r="J1426" s="24" t="s">
        <v>9541</v>
      </c>
    </row>
    <row r="1427" spans="2:10" s="24" customFormat="1" x14ac:dyDescent="0.2">
      <c r="B1427" s="24" t="s">
        <v>3579</v>
      </c>
      <c r="C1427" s="24" t="s">
        <v>9187</v>
      </c>
      <c r="D1427" s="24" t="s">
        <v>8428</v>
      </c>
      <c r="H1427" s="24" t="s">
        <v>3579</v>
      </c>
      <c r="I1427" s="24" t="s">
        <v>9187</v>
      </c>
      <c r="J1427" s="24" t="s">
        <v>8428</v>
      </c>
    </row>
    <row r="1428" spans="2:10" s="24" customFormat="1" x14ac:dyDescent="0.2">
      <c r="B1428" s="24" t="s">
        <v>19701</v>
      </c>
      <c r="C1428" s="24" t="s">
        <v>12148</v>
      </c>
      <c r="D1428" s="24" t="s">
        <v>5444</v>
      </c>
      <c r="H1428" s="24" t="s">
        <v>1186</v>
      </c>
      <c r="I1428" s="24" t="s">
        <v>12148</v>
      </c>
      <c r="J1428" s="24" t="s">
        <v>5444</v>
      </c>
    </row>
    <row r="1429" spans="2:10" s="24" customFormat="1" x14ac:dyDescent="0.2">
      <c r="B1429" s="24" t="s">
        <v>2812</v>
      </c>
      <c r="C1429" s="24" t="s">
        <v>10575</v>
      </c>
      <c r="D1429" s="24" t="s">
        <v>5893</v>
      </c>
      <c r="H1429" s="24" t="s">
        <v>2812</v>
      </c>
      <c r="I1429" s="24" t="s">
        <v>10575</v>
      </c>
      <c r="J1429" s="24" t="s">
        <v>5893</v>
      </c>
    </row>
    <row r="1430" spans="2:10" s="24" customFormat="1" x14ac:dyDescent="0.2">
      <c r="B1430" s="24" t="s">
        <v>3153</v>
      </c>
      <c r="C1430" s="24" t="s">
        <v>11867</v>
      </c>
      <c r="D1430" s="24" t="s">
        <v>2992</v>
      </c>
      <c r="H1430" s="24" t="s">
        <v>3153</v>
      </c>
      <c r="I1430" s="24" t="s">
        <v>11867</v>
      </c>
      <c r="J1430" s="24" t="s">
        <v>2992</v>
      </c>
    </row>
    <row r="1431" spans="2:10" s="24" customFormat="1" x14ac:dyDescent="0.2">
      <c r="B1431" s="24" t="s">
        <v>13419</v>
      </c>
      <c r="C1431" s="24" t="s">
        <v>6684</v>
      </c>
      <c r="D1431" s="24" t="s">
        <v>5380</v>
      </c>
      <c r="H1431" s="24" t="s">
        <v>2548</v>
      </c>
      <c r="I1431" s="24" t="s">
        <v>6684</v>
      </c>
      <c r="J1431" s="24" t="s">
        <v>5380</v>
      </c>
    </row>
    <row r="1432" spans="2:10" s="24" customFormat="1" x14ac:dyDescent="0.2">
      <c r="B1432" s="24" t="s">
        <v>4868</v>
      </c>
      <c r="C1432" s="24" t="s">
        <v>6049</v>
      </c>
      <c r="D1432" s="24" t="s">
        <v>11836</v>
      </c>
      <c r="H1432" s="24" t="s">
        <v>4868</v>
      </c>
      <c r="I1432" s="24" t="s">
        <v>6049</v>
      </c>
      <c r="J1432" s="24" t="s">
        <v>11836</v>
      </c>
    </row>
    <row r="1433" spans="2:10" s="24" customFormat="1" x14ac:dyDescent="0.2">
      <c r="B1433" s="24" t="s">
        <v>4698</v>
      </c>
      <c r="C1433" s="24" t="s">
        <v>10407</v>
      </c>
      <c r="D1433" s="24" t="s">
        <v>1958</v>
      </c>
      <c r="H1433" s="24" t="s">
        <v>4698</v>
      </c>
      <c r="I1433" s="24" t="s">
        <v>10407</v>
      </c>
      <c r="J1433" s="24" t="s">
        <v>1958</v>
      </c>
    </row>
    <row r="1434" spans="2:10" s="24" customFormat="1" x14ac:dyDescent="0.2">
      <c r="B1434" s="24" t="s">
        <v>4528</v>
      </c>
      <c r="C1434" s="24" t="s">
        <v>2461</v>
      </c>
      <c r="D1434" s="24" t="s">
        <v>8969</v>
      </c>
      <c r="H1434" s="24" t="s">
        <v>4528</v>
      </c>
      <c r="I1434" s="24" t="s">
        <v>2461</v>
      </c>
      <c r="J1434" s="24" t="s">
        <v>8969</v>
      </c>
    </row>
    <row r="1435" spans="2:10" s="24" customFormat="1" x14ac:dyDescent="0.2">
      <c r="B1435" s="24" t="s">
        <v>1008</v>
      </c>
      <c r="C1435" s="24" t="s">
        <v>8261</v>
      </c>
      <c r="D1435" s="24" t="s">
        <v>6196</v>
      </c>
      <c r="H1435" s="24" t="s">
        <v>1008</v>
      </c>
      <c r="I1435" s="24" t="s">
        <v>8261</v>
      </c>
      <c r="J1435" s="24" t="s">
        <v>6196</v>
      </c>
    </row>
    <row r="1436" spans="2:10" s="24" customFormat="1" x14ac:dyDescent="0.2">
      <c r="B1436" s="24" t="s">
        <v>3269</v>
      </c>
      <c r="C1436" s="24" t="s">
        <v>8304</v>
      </c>
      <c r="D1436" s="24" t="s">
        <v>6540</v>
      </c>
      <c r="H1436" s="24" t="s">
        <v>3269</v>
      </c>
      <c r="I1436" s="24" t="s">
        <v>8304</v>
      </c>
      <c r="J1436" s="24" t="s">
        <v>6540</v>
      </c>
    </row>
    <row r="1437" spans="2:10" s="24" customFormat="1" x14ac:dyDescent="0.2">
      <c r="B1437" s="24" t="s">
        <v>4542</v>
      </c>
      <c r="C1437" s="24" t="s">
        <v>12537</v>
      </c>
      <c r="D1437" s="24" t="s">
        <v>9573</v>
      </c>
      <c r="H1437" s="24" t="s">
        <v>4542</v>
      </c>
      <c r="I1437" s="24" t="s">
        <v>12537</v>
      </c>
      <c r="J1437" s="24" t="s">
        <v>9573</v>
      </c>
    </row>
    <row r="1438" spans="2:10" s="24" customFormat="1" x14ac:dyDescent="0.2">
      <c r="B1438" s="24" t="s">
        <v>4635</v>
      </c>
      <c r="C1438" s="24" t="s">
        <v>11603</v>
      </c>
      <c r="D1438" s="24" t="s">
        <v>3443</v>
      </c>
      <c r="H1438" s="24" t="s">
        <v>4635</v>
      </c>
      <c r="I1438" s="24" t="s">
        <v>11603</v>
      </c>
      <c r="J1438" s="24" t="s">
        <v>3443</v>
      </c>
    </row>
    <row r="1439" spans="2:10" s="24" customFormat="1" x14ac:dyDescent="0.2">
      <c r="B1439" s="24" t="s">
        <v>4826</v>
      </c>
      <c r="C1439" s="24" t="s">
        <v>9934</v>
      </c>
      <c r="D1439" s="24" t="s">
        <v>8259</v>
      </c>
      <c r="H1439" s="24" t="s">
        <v>4826</v>
      </c>
      <c r="I1439" s="24" t="s">
        <v>9934</v>
      </c>
      <c r="J1439" s="24" t="s">
        <v>8259</v>
      </c>
    </row>
    <row r="1440" spans="2:10" s="24" customFormat="1" x14ac:dyDescent="0.2">
      <c r="B1440" s="24" t="s">
        <v>4722</v>
      </c>
      <c r="C1440" s="24" t="s">
        <v>3740</v>
      </c>
      <c r="D1440" s="24" t="s">
        <v>6525</v>
      </c>
      <c r="H1440" s="24" t="s">
        <v>4722</v>
      </c>
      <c r="I1440" s="24" t="s">
        <v>3740</v>
      </c>
      <c r="J1440" s="24" t="s">
        <v>6525</v>
      </c>
    </row>
    <row r="1441" spans="2:10" s="24" customFormat="1" x14ac:dyDescent="0.2">
      <c r="B1441" s="24" t="s">
        <v>3767</v>
      </c>
      <c r="C1441" s="24" t="s">
        <v>2941</v>
      </c>
      <c r="D1441" s="24" t="s">
        <v>1237</v>
      </c>
      <c r="H1441" s="24" t="s">
        <v>3767</v>
      </c>
      <c r="I1441" s="24" t="s">
        <v>2941</v>
      </c>
      <c r="J1441" s="24" t="s">
        <v>1237</v>
      </c>
    </row>
    <row r="1442" spans="2:10" s="24" customFormat="1" x14ac:dyDescent="0.2">
      <c r="B1442" s="24" t="s">
        <v>4101</v>
      </c>
      <c r="C1442" s="24" t="s">
        <v>3571</v>
      </c>
      <c r="D1442" s="24" t="s">
        <v>2740</v>
      </c>
      <c r="H1442" s="24" t="s">
        <v>4101</v>
      </c>
      <c r="I1442" s="24" t="s">
        <v>3571</v>
      </c>
      <c r="J1442" s="24" t="s">
        <v>2740</v>
      </c>
    </row>
    <row r="1443" spans="2:10" s="24" customFormat="1" x14ac:dyDescent="0.2">
      <c r="B1443" s="24" t="s">
        <v>1511</v>
      </c>
      <c r="C1443" s="24" t="s">
        <v>7540</v>
      </c>
      <c r="D1443" s="24" t="s">
        <v>5185</v>
      </c>
      <c r="H1443" s="24" t="s">
        <v>1511</v>
      </c>
      <c r="I1443" s="24" t="s">
        <v>7540</v>
      </c>
      <c r="J1443" s="24" t="s">
        <v>5185</v>
      </c>
    </row>
    <row r="1444" spans="2:10" s="24" customFormat="1" x14ac:dyDescent="0.2">
      <c r="B1444" s="24" t="s">
        <v>1670</v>
      </c>
      <c r="C1444" s="24" t="s">
        <v>10541</v>
      </c>
      <c r="D1444" s="24" t="s">
        <v>4653</v>
      </c>
      <c r="H1444" s="24" t="s">
        <v>1670</v>
      </c>
      <c r="I1444" s="24" t="s">
        <v>10541</v>
      </c>
      <c r="J1444" s="24" t="s">
        <v>4653</v>
      </c>
    </row>
    <row r="1445" spans="2:10" s="24" customFormat="1" x14ac:dyDescent="0.2">
      <c r="B1445" s="24" t="s">
        <v>16954</v>
      </c>
      <c r="C1445" s="24" t="s">
        <v>7916</v>
      </c>
      <c r="D1445" s="24" t="s">
        <v>6957</v>
      </c>
      <c r="H1445" s="24" t="s">
        <v>2517</v>
      </c>
      <c r="I1445" s="24" t="s">
        <v>7916</v>
      </c>
      <c r="J1445" s="24" t="s">
        <v>6957</v>
      </c>
    </row>
    <row r="1446" spans="2:10" s="24" customFormat="1" x14ac:dyDescent="0.2">
      <c r="B1446" s="24" t="s">
        <v>14605</v>
      </c>
      <c r="C1446" s="24" t="s">
        <v>5264</v>
      </c>
      <c r="D1446" s="24" t="s">
        <v>7764</v>
      </c>
      <c r="H1446" s="24" t="s">
        <v>1418</v>
      </c>
      <c r="I1446" s="24" t="s">
        <v>5264</v>
      </c>
      <c r="J1446" s="24" t="s">
        <v>7764</v>
      </c>
    </row>
    <row r="1447" spans="2:10" s="24" customFormat="1" x14ac:dyDescent="0.2">
      <c r="B1447" s="24" t="s">
        <v>2434</v>
      </c>
      <c r="C1447" s="24" t="s">
        <v>9810</v>
      </c>
      <c r="D1447" s="24" t="s">
        <v>9593</v>
      </c>
      <c r="H1447" s="24" t="s">
        <v>2434</v>
      </c>
      <c r="I1447" s="24" t="s">
        <v>9810</v>
      </c>
      <c r="J1447" s="24" t="s">
        <v>9593</v>
      </c>
    </row>
    <row r="1448" spans="2:10" s="24" customFormat="1" x14ac:dyDescent="0.2">
      <c r="B1448" s="24" t="s">
        <v>4135</v>
      </c>
      <c r="C1448" s="24" t="s">
        <v>10212</v>
      </c>
      <c r="D1448" s="24" t="s">
        <v>6736</v>
      </c>
      <c r="H1448" s="24" t="s">
        <v>4135</v>
      </c>
      <c r="I1448" s="24" t="s">
        <v>10212</v>
      </c>
      <c r="J1448" s="24" t="s">
        <v>6736</v>
      </c>
    </row>
    <row r="1449" spans="2:10" s="24" customFormat="1" x14ac:dyDescent="0.2">
      <c r="B1449" s="24" t="s">
        <v>13534</v>
      </c>
      <c r="C1449" s="24" t="s">
        <v>11148</v>
      </c>
      <c r="D1449" s="24" t="s">
        <v>3117</v>
      </c>
      <c r="H1449" s="24" t="s">
        <v>3761</v>
      </c>
      <c r="I1449" s="24" t="s">
        <v>11148</v>
      </c>
      <c r="J1449" s="24" t="s">
        <v>3117</v>
      </c>
    </row>
    <row r="1450" spans="2:10" s="24" customFormat="1" x14ac:dyDescent="0.2">
      <c r="B1450" s="24" t="s">
        <v>3403</v>
      </c>
      <c r="C1450" s="24" t="s">
        <v>11737</v>
      </c>
      <c r="D1450" s="24" t="s">
        <v>10340</v>
      </c>
      <c r="H1450" s="24" t="s">
        <v>3403</v>
      </c>
      <c r="I1450" s="24" t="s">
        <v>11737</v>
      </c>
      <c r="J1450" s="24" t="s">
        <v>10340</v>
      </c>
    </row>
    <row r="1451" spans="2:10" s="24" customFormat="1" x14ac:dyDescent="0.2">
      <c r="B1451" s="24" t="s">
        <v>1867</v>
      </c>
      <c r="C1451" s="24" t="s">
        <v>7828</v>
      </c>
      <c r="D1451" s="24" t="s">
        <v>2935</v>
      </c>
      <c r="H1451" s="24" t="s">
        <v>1867</v>
      </c>
      <c r="I1451" s="24" t="s">
        <v>7828</v>
      </c>
      <c r="J1451" s="24" t="s">
        <v>2935</v>
      </c>
    </row>
    <row r="1452" spans="2:10" s="24" customFormat="1" x14ac:dyDescent="0.2">
      <c r="B1452" s="24" t="s">
        <v>3017</v>
      </c>
      <c r="C1452" s="24" t="s">
        <v>10844</v>
      </c>
      <c r="D1452" s="24" t="s">
        <v>5944</v>
      </c>
      <c r="H1452" s="24" t="s">
        <v>3017</v>
      </c>
      <c r="I1452" s="24" t="s">
        <v>10844</v>
      </c>
      <c r="J1452" s="24" t="s">
        <v>5944</v>
      </c>
    </row>
    <row r="1453" spans="2:10" s="24" customFormat="1" x14ac:dyDescent="0.2">
      <c r="B1453" s="24" t="s">
        <v>3539</v>
      </c>
      <c r="C1453" s="24" t="s">
        <v>10842</v>
      </c>
      <c r="D1453" s="24" t="s">
        <v>12886</v>
      </c>
      <c r="H1453" s="24" t="s">
        <v>3539</v>
      </c>
      <c r="I1453" s="24" t="s">
        <v>10842</v>
      </c>
      <c r="J1453" s="24" t="s">
        <v>12886</v>
      </c>
    </row>
    <row r="1454" spans="2:10" s="24" customFormat="1" x14ac:dyDescent="0.2">
      <c r="B1454" s="24" t="s">
        <v>4080</v>
      </c>
      <c r="C1454" s="24" t="s">
        <v>19091</v>
      </c>
      <c r="D1454" s="24" t="s">
        <v>11551</v>
      </c>
      <c r="H1454" s="24" t="s">
        <v>4080</v>
      </c>
      <c r="I1454" s="24" t="s">
        <v>9485</v>
      </c>
      <c r="J1454" s="24" t="s">
        <v>11551</v>
      </c>
    </row>
    <row r="1455" spans="2:10" s="24" customFormat="1" x14ac:dyDescent="0.2">
      <c r="B1455" s="24" t="s">
        <v>2149</v>
      </c>
      <c r="C1455" s="24" t="s">
        <v>8705</v>
      </c>
      <c r="D1455" s="24" t="s">
        <v>19729</v>
      </c>
      <c r="H1455" s="24" t="s">
        <v>2149</v>
      </c>
      <c r="I1455" s="24" t="s">
        <v>8705</v>
      </c>
      <c r="J1455" s="24" t="s">
        <v>12146</v>
      </c>
    </row>
    <row r="1456" spans="2:10" s="24" customFormat="1" x14ac:dyDescent="0.2">
      <c r="B1456" s="75" t="s">
        <v>21503</v>
      </c>
      <c r="C1456" s="24" t="s">
        <v>7544</v>
      </c>
      <c r="D1456" s="24" t="s">
        <v>7709</v>
      </c>
      <c r="H1456" s="24" t="s">
        <v>4155</v>
      </c>
      <c r="I1456" s="24" t="s">
        <v>7544</v>
      </c>
      <c r="J1456" s="24" t="s">
        <v>7709</v>
      </c>
    </row>
    <row r="1457" spans="2:10" s="24" customFormat="1" x14ac:dyDescent="0.2">
      <c r="B1457" s="24" t="s">
        <v>3009</v>
      </c>
      <c r="C1457" s="24" t="s">
        <v>11816</v>
      </c>
      <c r="D1457" s="24" t="s">
        <v>13343</v>
      </c>
      <c r="H1457" s="24" t="s">
        <v>3009</v>
      </c>
      <c r="I1457" s="24" t="s">
        <v>11816</v>
      </c>
      <c r="J1457" s="24" t="s">
        <v>7802</v>
      </c>
    </row>
    <row r="1458" spans="2:10" s="24" customFormat="1" x14ac:dyDescent="0.2">
      <c r="B1458" s="24" t="s">
        <v>2478</v>
      </c>
      <c r="C1458" s="24" t="s">
        <v>11506</v>
      </c>
      <c r="D1458" s="24" t="s">
        <v>12022</v>
      </c>
      <c r="H1458" s="24" t="s">
        <v>2478</v>
      </c>
      <c r="I1458" s="24" t="s">
        <v>11506</v>
      </c>
      <c r="J1458" s="24" t="s">
        <v>12022</v>
      </c>
    </row>
    <row r="1459" spans="2:10" s="24" customFormat="1" x14ac:dyDescent="0.2">
      <c r="B1459" s="24" t="s">
        <v>810</v>
      </c>
      <c r="C1459" s="24" t="s">
        <v>8394</v>
      </c>
      <c r="D1459" s="24" t="s">
        <v>10214</v>
      </c>
      <c r="H1459" s="24" t="s">
        <v>810</v>
      </c>
      <c r="I1459" s="24" t="s">
        <v>8394</v>
      </c>
      <c r="J1459" s="24" t="s">
        <v>10214</v>
      </c>
    </row>
    <row r="1460" spans="2:10" s="24" customFormat="1" x14ac:dyDescent="0.2">
      <c r="B1460" s="24" t="s">
        <v>1312</v>
      </c>
      <c r="C1460" s="24" t="s">
        <v>11437</v>
      </c>
      <c r="D1460" s="24" t="s">
        <v>779</v>
      </c>
      <c r="H1460" s="24" t="s">
        <v>1312</v>
      </c>
      <c r="I1460" s="24" t="s">
        <v>11437</v>
      </c>
      <c r="J1460" s="24" t="s">
        <v>779</v>
      </c>
    </row>
    <row r="1461" spans="2:10" s="24" customFormat="1" x14ac:dyDescent="0.2">
      <c r="B1461" s="24" t="s">
        <v>3508</v>
      </c>
      <c r="C1461" s="24" t="s">
        <v>5768</v>
      </c>
      <c r="D1461" s="24" t="s">
        <v>20332</v>
      </c>
      <c r="H1461" s="24" t="s">
        <v>3508</v>
      </c>
      <c r="I1461" s="24" t="s">
        <v>5768</v>
      </c>
      <c r="J1461" s="24" t="s">
        <v>6099</v>
      </c>
    </row>
    <row r="1462" spans="2:10" s="24" customFormat="1" x14ac:dyDescent="0.2">
      <c r="B1462" s="24" t="s">
        <v>3134</v>
      </c>
      <c r="C1462" s="24" t="s">
        <v>10702</v>
      </c>
      <c r="D1462" s="24" t="s">
        <v>876</v>
      </c>
      <c r="H1462" s="24" t="s">
        <v>3134</v>
      </c>
      <c r="I1462" s="24" t="s">
        <v>10702</v>
      </c>
      <c r="J1462" s="24" t="s">
        <v>876</v>
      </c>
    </row>
    <row r="1463" spans="2:10" s="24" customFormat="1" x14ac:dyDescent="0.2">
      <c r="B1463" s="24" t="s">
        <v>3209</v>
      </c>
      <c r="C1463" s="24" t="s">
        <v>10328</v>
      </c>
      <c r="D1463" s="24" t="s">
        <v>7609</v>
      </c>
      <c r="H1463" s="24" t="s">
        <v>3209</v>
      </c>
      <c r="I1463" s="24" t="s">
        <v>10328</v>
      </c>
      <c r="J1463" s="24" t="s">
        <v>7609</v>
      </c>
    </row>
    <row r="1464" spans="2:10" s="24" customFormat="1" x14ac:dyDescent="0.2">
      <c r="B1464" s="24" t="s">
        <v>2866</v>
      </c>
      <c r="C1464" s="24" t="s">
        <v>10372</v>
      </c>
      <c r="D1464" s="24" t="s">
        <v>1277</v>
      </c>
      <c r="H1464" s="24" t="s">
        <v>2866</v>
      </c>
      <c r="I1464" s="24" t="s">
        <v>10372</v>
      </c>
      <c r="J1464" s="24" t="s">
        <v>1277</v>
      </c>
    </row>
    <row r="1465" spans="2:10" s="24" customFormat="1" x14ac:dyDescent="0.2">
      <c r="B1465" s="24" t="s">
        <v>2145</v>
      </c>
      <c r="C1465" s="24" t="s">
        <v>12284</v>
      </c>
      <c r="D1465" s="24" t="s">
        <v>12730</v>
      </c>
      <c r="H1465" s="24" t="s">
        <v>2145</v>
      </c>
      <c r="I1465" s="24" t="s">
        <v>12284</v>
      </c>
      <c r="J1465" s="24" t="s">
        <v>12730</v>
      </c>
    </row>
    <row r="1466" spans="2:10" s="24" customFormat="1" x14ac:dyDescent="0.2">
      <c r="B1466" s="24" t="s">
        <v>3405</v>
      </c>
      <c r="C1466" s="24" t="s">
        <v>11973</v>
      </c>
      <c r="D1466" s="24" t="s">
        <v>3458</v>
      </c>
      <c r="H1466" s="24" t="s">
        <v>3405</v>
      </c>
      <c r="I1466" s="24" t="s">
        <v>11973</v>
      </c>
      <c r="J1466" s="24" t="s">
        <v>3458</v>
      </c>
    </row>
    <row r="1467" spans="2:10" s="24" customFormat="1" x14ac:dyDescent="0.2">
      <c r="B1467" s="24" t="s">
        <v>2294</v>
      </c>
      <c r="C1467" s="24" t="s">
        <v>11375</v>
      </c>
      <c r="D1467" s="24" t="s">
        <v>5322</v>
      </c>
      <c r="H1467" s="24" t="s">
        <v>2294</v>
      </c>
      <c r="I1467" s="24" t="s">
        <v>11375</v>
      </c>
      <c r="J1467" s="24" t="s">
        <v>5322</v>
      </c>
    </row>
    <row r="1468" spans="2:10" s="24" customFormat="1" x14ac:dyDescent="0.2">
      <c r="B1468" s="24" t="s">
        <v>2540</v>
      </c>
      <c r="C1468" s="24" t="s">
        <v>6513</v>
      </c>
      <c r="D1468" s="24" t="s">
        <v>6931</v>
      </c>
      <c r="H1468" s="24" t="s">
        <v>2540</v>
      </c>
      <c r="I1468" s="24" t="s">
        <v>6513</v>
      </c>
      <c r="J1468" s="24" t="s">
        <v>6931</v>
      </c>
    </row>
    <row r="1469" spans="2:10" s="24" customFormat="1" x14ac:dyDescent="0.2">
      <c r="B1469" s="24" t="s">
        <v>2313</v>
      </c>
      <c r="C1469" s="24" t="s">
        <v>11672</v>
      </c>
      <c r="D1469" s="24" t="s">
        <v>11702</v>
      </c>
      <c r="H1469" s="24" t="s">
        <v>2313</v>
      </c>
      <c r="I1469" s="24" t="s">
        <v>11672</v>
      </c>
      <c r="J1469" s="24" t="s">
        <v>11702</v>
      </c>
    </row>
    <row r="1470" spans="2:10" s="24" customFormat="1" x14ac:dyDescent="0.2">
      <c r="B1470" s="24" t="s">
        <v>3213</v>
      </c>
      <c r="C1470" s="24" t="s">
        <v>9448</v>
      </c>
      <c r="D1470" s="24" t="s">
        <v>5766</v>
      </c>
      <c r="H1470" s="24" t="s">
        <v>3213</v>
      </c>
      <c r="I1470" s="24" t="s">
        <v>9448</v>
      </c>
      <c r="J1470" s="24" t="s">
        <v>5766</v>
      </c>
    </row>
    <row r="1471" spans="2:10" s="24" customFormat="1" x14ac:dyDescent="0.2">
      <c r="B1471" s="24" t="s">
        <v>2994</v>
      </c>
      <c r="C1471" s="24" t="s">
        <v>12247</v>
      </c>
      <c r="D1471" s="24" t="s">
        <v>9678</v>
      </c>
      <c r="H1471" s="24" t="s">
        <v>2994</v>
      </c>
      <c r="I1471" s="24" t="s">
        <v>12247</v>
      </c>
      <c r="J1471" s="24" t="s">
        <v>9678</v>
      </c>
    </row>
    <row r="1472" spans="2:10" s="24" customFormat="1" x14ac:dyDescent="0.2">
      <c r="B1472" s="24" t="s">
        <v>5090</v>
      </c>
      <c r="C1472" s="24" t="s">
        <v>11848</v>
      </c>
      <c r="D1472" s="24" t="s">
        <v>7719</v>
      </c>
      <c r="H1472" s="24" t="s">
        <v>5090</v>
      </c>
      <c r="I1472" s="24" t="s">
        <v>11848</v>
      </c>
      <c r="J1472" s="24" t="s">
        <v>7719</v>
      </c>
    </row>
    <row r="1473" spans="2:10" s="24" customFormat="1" x14ac:dyDescent="0.2">
      <c r="B1473" s="24" t="s">
        <v>3930</v>
      </c>
      <c r="C1473" s="24" t="s">
        <v>15846</v>
      </c>
      <c r="D1473" s="24" t="s">
        <v>14156</v>
      </c>
      <c r="H1473" s="24" t="s">
        <v>3930</v>
      </c>
      <c r="I1473" s="24" t="s">
        <v>6483</v>
      </c>
      <c r="J1473" s="24" t="s">
        <v>6139</v>
      </c>
    </row>
    <row r="1474" spans="2:10" s="24" customFormat="1" x14ac:dyDescent="0.2">
      <c r="B1474" s="24" t="s">
        <v>1208</v>
      </c>
      <c r="C1474" s="24" t="s">
        <v>3815</v>
      </c>
      <c r="D1474" s="24" t="s">
        <v>1705</v>
      </c>
      <c r="H1474" s="24" t="s">
        <v>1208</v>
      </c>
      <c r="I1474" s="24" t="s">
        <v>3815</v>
      </c>
      <c r="J1474" s="24" t="s">
        <v>1705</v>
      </c>
    </row>
    <row r="1475" spans="2:10" s="24" customFormat="1" x14ac:dyDescent="0.2">
      <c r="B1475" s="24" t="s">
        <v>639</v>
      </c>
      <c r="C1475" s="24" t="s">
        <v>11555</v>
      </c>
      <c r="D1475" s="24" t="s">
        <v>6409</v>
      </c>
      <c r="H1475" s="24" t="s">
        <v>639</v>
      </c>
      <c r="I1475" s="24" t="s">
        <v>11555</v>
      </c>
      <c r="J1475" s="24" t="s">
        <v>6409</v>
      </c>
    </row>
    <row r="1476" spans="2:10" s="24" customFormat="1" x14ac:dyDescent="0.2">
      <c r="B1476" s="24" t="s">
        <v>13195</v>
      </c>
      <c r="C1476" s="24" t="s">
        <v>7770</v>
      </c>
      <c r="D1476" s="24" t="s">
        <v>12162</v>
      </c>
      <c r="H1476" s="24" t="s">
        <v>5006</v>
      </c>
      <c r="I1476" s="24" t="s">
        <v>7770</v>
      </c>
      <c r="J1476" s="24" t="s">
        <v>12162</v>
      </c>
    </row>
    <row r="1477" spans="2:10" s="24" customFormat="1" x14ac:dyDescent="0.2">
      <c r="B1477" s="24" t="s">
        <v>2085</v>
      </c>
      <c r="C1477" s="24" t="s">
        <v>12152</v>
      </c>
      <c r="D1477" s="24" t="s">
        <v>10296</v>
      </c>
      <c r="H1477" s="24" t="s">
        <v>2085</v>
      </c>
      <c r="I1477" s="24" t="s">
        <v>12152</v>
      </c>
      <c r="J1477" s="24" t="s">
        <v>10296</v>
      </c>
    </row>
    <row r="1478" spans="2:10" s="24" customFormat="1" x14ac:dyDescent="0.2">
      <c r="B1478" s="24" t="s">
        <v>3159</v>
      </c>
      <c r="C1478" s="24" t="s">
        <v>7273</v>
      </c>
      <c r="D1478" s="24" t="s">
        <v>10413</v>
      </c>
      <c r="H1478" s="24" t="s">
        <v>3159</v>
      </c>
      <c r="I1478" s="24" t="s">
        <v>7273</v>
      </c>
      <c r="J1478" s="24" t="s">
        <v>10413</v>
      </c>
    </row>
    <row r="1479" spans="2:10" s="24" customFormat="1" x14ac:dyDescent="0.2">
      <c r="B1479" s="24" t="s">
        <v>3531</v>
      </c>
      <c r="C1479" s="24" t="s">
        <v>9288</v>
      </c>
      <c r="D1479" s="24" t="s">
        <v>11346</v>
      </c>
      <c r="H1479" s="24" t="s">
        <v>3531</v>
      </c>
      <c r="I1479" s="24" t="s">
        <v>9288</v>
      </c>
      <c r="J1479" s="24" t="s">
        <v>11346</v>
      </c>
    </row>
    <row r="1480" spans="2:10" s="24" customFormat="1" x14ac:dyDescent="0.2">
      <c r="B1480" s="24" t="s">
        <v>3138</v>
      </c>
      <c r="C1480" s="24" t="s">
        <v>3665</v>
      </c>
      <c r="D1480" s="24" t="s">
        <v>8703</v>
      </c>
      <c r="H1480" s="24" t="s">
        <v>3138</v>
      </c>
      <c r="I1480" s="24" t="s">
        <v>3665</v>
      </c>
      <c r="J1480" s="24" t="s">
        <v>8703</v>
      </c>
    </row>
    <row r="1481" spans="2:10" s="24" customFormat="1" x14ac:dyDescent="0.2">
      <c r="B1481" s="24" t="s">
        <v>13567</v>
      </c>
      <c r="C1481" s="24" t="s">
        <v>15784</v>
      </c>
      <c r="D1481" s="24" t="s">
        <v>2913</v>
      </c>
      <c r="H1481" s="24" t="s">
        <v>3129</v>
      </c>
      <c r="I1481" s="24" t="s">
        <v>11368</v>
      </c>
      <c r="J1481" s="24" t="s">
        <v>2913</v>
      </c>
    </row>
    <row r="1482" spans="2:10" s="24" customFormat="1" x14ac:dyDescent="0.2">
      <c r="B1482" s="24" t="s">
        <v>2976</v>
      </c>
      <c r="C1482" s="24" t="s">
        <v>2214</v>
      </c>
      <c r="D1482" s="24" t="s">
        <v>18035</v>
      </c>
      <c r="H1482" s="24" t="s">
        <v>2976</v>
      </c>
      <c r="I1482" s="24" t="s">
        <v>2214</v>
      </c>
      <c r="J1482" s="24" t="s">
        <v>2734</v>
      </c>
    </row>
    <row r="1483" spans="2:10" s="24" customFormat="1" x14ac:dyDescent="0.2">
      <c r="B1483" s="24" t="s">
        <v>4502</v>
      </c>
      <c r="C1483" s="24" t="s">
        <v>12501</v>
      </c>
      <c r="D1483" s="24" t="s">
        <v>5867</v>
      </c>
      <c r="H1483" s="24" t="s">
        <v>4502</v>
      </c>
      <c r="I1483" s="24" t="s">
        <v>12501</v>
      </c>
      <c r="J1483" s="24" t="s">
        <v>5867</v>
      </c>
    </row>
    <row r="1484" spans="2:10" s="24" customFormat="1" x14ac:dyDescent="0.2">
      <c r="B1484" s="24" t="s">
        <v>14162</v>
      </c>
      <c r="C1484" s="24" t="s">
        <v>12675</v>
      </c>
      <c r="D1484" s="24" t="s">
        <v>7817</v>
      </c>
      <c r="H1484" s="24" t="s">
        <v>3623</v>
      </c>
      <c r="I1484" s="24" t="s">
        <v>12675</v>
      </c>
      <c r="J1484" s="24" t="s">
        <v>7817</v>
      </c>
    </row>
    <row r="1485" spans="2:10" s="24" customFormat="1" x14ac:dyDescent="0.2">
      <c r="B1485" s="24" t="s">
        <v>1368</v>
      </c>
      <c r="C1485" s="24" t="s">
        <v>6194</v>
      </c>
      <c r="D1485" s="24" t="s">
        <v>8404</v>
      </c>
      <c r="H1485" s="24" t="s">
        <v>1368</v>
      </c>
      <c r="I1485" s="24" t="s">
        <v>6194</v>
      </c>
      <c r="J1485" s="24" t="s">
        <v>8404</v>
      </c>
    </row>
    <row r="1486" spans="2:10" s="24" customFormat="1" x14ac:dyDescent="0.2">
      <c r="B1486" s="24" t="s">
        <v>3860</v>
      </c>
      <c r="C1486" s="24" t="s">
        <v>8102</v>
      </c>
      <c r="D1486" s="24" t="s">
        <v>9615</v>
      </c>
      <c r="H1486" s="24" t="s">
        <v>3860</v>
      </c>
      <c r="I1486" s="24" t="s">
        <v>8102</v>
      </c>
      <c r="J1486" s="24" t="s">
        <v>9615</v>
      </c>
    </row>
    <row r="1487" spans="2:10" s="24" customFormat="1" x14ac:dyDescent="0.2">
      <c r="B1487" s="24" t="s">
        <v>2764</v>
      </c>
      <c r="C1487" s="24" t="s">
        <v>10495</v>
      </c>
      <c r="D1487" s="24" t="s">
        <v>7414</v>
      </c>
      <c r="H1487" s="24" t="s">
        <v>2764</v>
      </c>
      <c r="I1487" s="24" t="s">
        <v>10495</v>
      </c>
      <c r="J1487" s="24" t="s">
        <v>7414</v>
      </c>
    </row>
    <row r="1488" spans="2:10" s="24" customFormat="1" x14ac:dyDescent="0.2">
      <c r="B1488" s="24" t="s">
        <v>2284</v>
      </c>
      <c r="C1488" s="24" t="s">
        <v>7432</v>
      </c>
      <c r="D1488" s="24" t="s">
        <v>8737</v>
      </c>
      <c r="H1488" s="24" t="s">
        <v>2284</v>
      </c>
      <c r="I1488" s="24" t="s">
        <v>7432</v>
      </c>
      <c r="J1488" s="24" t="s">
        <v>8737</v>
      </c>
    </row>
    <row r="1489" spans="2:10" s="24" customFormat="1" x14ac:dyDescent="0.2">
      <c r="B1489" s="24" t="s">
        <v>2750</v>
      </c>
      <c r="C1489" s="24" t="s">
        <v>13174</v>
      </c>
      <c r="D1489" s="24" t="s">
        <v>8022</v>
      </c>
      <c r="H1489" s="24" t="s">
        <v>2750</v>
      </c>
      <c r="I1489" s="24" t="s">
        <v>10490</v>
      </c>
      <c r="J1489" s="24" t="s">
        <v>8022</v>
      </c>
    </row>
    <row r="1490" spans="2:10" s="24" customFormat="1" x14ac:dyDescent="0.2">
      <c r="B1490" s="24" t="s">
        <v>4679</v>
      </c>
      <c r="C1490" s="24" t="s">
        <v>6855</v>
      </c>
      <c r="D1490" s="24" t="s">
        <v>10786</v>
      </c>
      <c r="H1490" s="24" t="s">
        <v>4679</v>
      </c>
      <c r="I1490" s="24" t="s">
        <v>6855</v>
      </c>
      <c r="J1490" s="24" t="s">
        <v>10786</v>
      </c>
    </row>
    <row r="1491" spans="2:10" s="24" customFormat="1" x14ac:dyDescent="0.2">
      <c r="B1491" s="24" t="s">
        <v>3533</v>
      </c>
      <c r="C1491" s="24" t="s">
        <v>11287</v>
      </c>
      <c r="D1491" s="24" t="s">
        <v>5198</v>
      </c>
      <c r="H1491" s="24" t="s">
        <v>3533</v>
      </c>
      <c r="I1491" s="24" t="s">
        <v>11287</v>
      </c>
      <c r="J1491" s="24" t="s">
        <v>5198</v>
      </c>
    </row>
    <row r="1492" spans="2:10" s="24" customFormat="1" x14ac:dyDescent="0.2">
      <c r="B1492" s="24" t="s">
        <v>5076</v>
      </c>
      <c r="C1492" s="24" t="s">
        <v>2831</v>
      </c>
      <c r="D1492" s="24" t="s">
        <v>6178</v>
      </c>
      <c r="H1492" s="24" t="s">
        <v>5076</v>
      </c>
      <c r="I1492" s="24" t="s">
        <v>2831</v>
      </c>
      <c r="J1492" s="24" t="s">
        <v>6178</v>
      </c>
    </row>
    <row r="1493" spans="2:10" s="24" customFormat="1" x14ac:dyDescent="0.2">
      <c r="B1493" s="24" t="s">
        <v>4074</v>
      </c>
      <c r="C1493" s="24" t="s">
        <v>10173</v>
      </c>
      <c r="D1493" s="24" t="s">
        <v>12038</v>
      </c>
      <c r="H1493" s="24" t="s">
        <v>4074</v>
      </c>
      <c r="I1493" s="24" t="s">
        <v>10173</v>
      </c>
      <c r="J1493" s="24" t="s">
        <v>12038</v>
      </c>
    </row>
    <row r="1494" spans="2:10" s="24" customFormat="1" x14ac:dyDescent="0.2">
      <c r="B1494" s="24" t="s">
        <v>2163</v>
      </c>
      <c r="C1494" s="24" t="s">
        <v>7864</v>
      </c>
      <c r="D1494" s="24" t="s">
        <v>246</v>
      </c>
      <c r="H1494" s="24" t="s">
        <v>2163</v>
      </c>
      <c r="I1494" s="24" t="s">
        <v>7864</v>
      </c>
      <c r="J1494" s="24" t="s">
        <v>246</v>
      </c>
    </row>
    <row r="1495" spans="2:10" s="24" customFormat="1" x14ac:dyDescent="0.2">
      <c r="B1495" s="24" t="s">
        <v>4488</v>
      </c>
      <c r="C1495" s="24" t="s">
        <v>10527</v>
      </c>
      <c r="D1495" s="24" t="s">
        <v>1079</v>
      </c>
      <c r="H1495" s="24" t="s">
        <v>4488</v>
      </c>
      <c r="I1495" s="24" t="s">
        <v>10527</v>
      </c>
      <c r="J1495" s="24" t="s">
        <v>1079</v>
      </c>
    </row>
    <row r="1496" spans="2:10" s="24" customFormat="1" x14ac:dyDescent="0.2">
      <c r="B1496" s="24" t="s">
        <v>1466</v>
      </c>
      <c r="C1496" s="24" t="s">
        <v>12801</v>
      </c>
      <c r="D1496" s="24" t="s">
        <v>2937</v>
      </c>
      <c r="H1496" s="24" t="s">
        <v>1466</v>
      </c>
      <c r="I1496" s="24" t="s">
        <v>12801</v>
      </c>
      <c r="J1496" s="24" t="s">
        <v>2937</v>
      </c>
    </row>
    <row r="1497" spans="2:10" s="24" customFormat="1" x14ac:dyDescent="0.2">
      <c r="B1497" s="24" t="s">
        <v>4283</v>
      </c>
      <c r="C1497" s="24" t="s">
        <v>12424</v>
      </c>
      <c r="D1497" s="24" t="s">
        <v>12446</v>
      </c>
      <c r="H1497" s="24" t="s">
        <v>4283</v>
      </c>
      <c r="I1497" s="24" t="s">
        <v>12424</v>
      </c>
      <c r="J1497" s="24" t="s">
        <v>12446</v>
      </c>
    </row>
    <row r="1498" spans="2:10" s="24" customFormat="1" x14ac:dyDescent="0.2">
      <c r="B1498" s="24" t="s">
        <v>1034</v>
      </c>
      <c r="C1498" s="24" t="s">
        <v>12656</v>
      </c>
      <c r="D1498" s="24" t="s">
        <v>7461</v>
      </c>
      <c r="H1498" s="24" t="s">
        <v>1034</v>
      </c>
      <c r="I1498" s="24" t="s">
        <v>12656</v>
      </c>
      <c r="J1498" s="24" t="s">
        <v>7461</v>
      </c>
    </row>
    <row r="1499" spans="2:10" s="24" customFormat="1" x14ac:dyDescent="0.2">
      <c r="B1499" s="24" t="s">
        <v>5058</v>
      </c>
      <c r="C1499" s="24" t="s">
        <v>5418</v>
      </c>
      <c r="D1499" s="24" t="s">
        <v>1010</v>
      </c>
      <c r="H1499" s="24" t="s">
        <v>5058</v>
      </c>
      <c r="I1499" s="24" t="s">
        <v>5418</v>
      </c>
      <c r="J1499" s="24" t="s">
        <v>1010</v>
      </c>
    </row>
    <row r="1500" spans="2:10" s="24" customFormat="1" x14ac:dyDescent="0.2">
      <c r="B1500" s="24" t="s">
        <v>16638</v>
      </c>
      <c r="C1500" s="24" t="s">
        <v>11043</v>
      </c>
      <c r="D1500" s="24" t="s">
        <v>6484</v>
      </c>
      <c r="H1500" s="24" t="s">
        <v>4915</v>
      </c>
      <c r="I1500" s="24" t="s">
        <v>11043</v>
      </c>
      <c r="J1500" s="24" t="s">
        <v>6484</v>
      </c>
    </row>
    <row r="1501" spans="2:10" s="24" customFormat="1" x14ac:dyDescent="0.2">
      <c r="B1501" s="24" t="s">
        <v>4603</v>
      </c>
      <c r="C1501" s="24" t="s">
        <v>12825</v>
      </c>
      <c r="D1501" s="24" t="s">
        <v>5131</v>
      </c>
      <c r="H1501" s="24" t="s">
        <v>4603</v>
      </c>
      <c r="I1501" s="24" t="s">
        <v>12825</v>
      </c>
      <c r="J1501" s="24" t="s">
        <v>5131</v>
      </c>
    </row>
    <row r="1502" spans="2:10" s="24" customFormat="1" x14ac:dyDescent="0.2">
      <c r="B1502" s="24" t="s">
        <v>3794</v>
      </c>
      <c r="C1502" s="24" t="s">
        <v>6633</v>
      </c>
      <c r="D1502" s="24" t="s">
        <v>11656</v>
      </c>
      <c r="H1502" s="24" t="s">
        <v>3794</v>
      </c>
      <c r="I1502" s="24" t="s">
        <v>6633</v>
      </c>
      <c r="J1502" s="24" t="s">
        <v>11656</v>
      </c>
    </row>
    <row r="1503" spans="2:10" s="24" customFormat="1" x14ac:dyDescent="0.2">
      <c r="B1503" s="24" t="s">
        <v>3779</v>
      </c>
      <c r="C1503" s="24" t="s">
        <v>12981</v>
      </c>
      <c r="D1503" s="24" t="s">
        <v>18889</v>
      </c>
      <c r="H1503" s="24" t="s">
        <v>3779</v>
      </c>
      <c r="I1503" s="24" t="s">
        <v>12981</v>
      </c>
      <c r="J1503" s="24" t="s">
        <v>5913</v>
      </c>
    </row>
    <row r="1504" spans="2:10" s="24" customFormat="1" x14ac:dyDescent="0.2">
      <c r="B1504" s="24" t="s">
        <v>4325</v>
      </c>
      <c r="C1504" s="24" t="s">
        <v>5705</v>
      </c>
      <c r="D1504" s="24" t="s">
        <v>6469</v>
      </c>
      <c r="H1504" s="24" t="s">
        <v>4325</v>
      </c>
      <c r="I1504" s="24" t="s">
        <v>5705</v>
      </c>
      <c r="J1504" s="24" t="s">
        <v>6469</v>
      </c>
    </row>
    <row r="1505" spans="2:10" s="24" customFormat="1" x14ac:dyDescent="0.2">
      <c r="B1505" s="24" t="s">
        <v>3145</v>
      </c>
      <c r="C1505" s="24" t="s">
        <v>11111</v>
      </c>
      <c r="D1505" s="24" t="s">
        <v>6276</v>
      </c>
      <c r="H1505" s="24" t="s">
        <v>3145</v>
      </c>
      <c r="I1505" s="24" t="s">
        <v>11111</v>
      </c>
      <c r="J1505" s="24" t="s">
        <v>6276</v>
      </c>
    </row>
    <row r="1506" spans="2:10" s="24" customFormat="1" x14ac:dyDescent="0.2">
      <c r="B1506" s="24" t="s">
        <v>2370</v>
      </c>
      <c r="C1506" s="24" t="s">
        <v>6453</v>
      </c>
      <c r="D1506" s="24" t="s">
        <v>9035</v>
      </c>
      <c r="H1506" s="24" t="s">
        <v>2370</v>
      </c>
      <c r="I1506" s="24" t="s">
        <v>6453</v>
      </c>
      <c r="J1506" s="24" t="s">
        <v>9035</v>
      </c>
    </row>
    <row r="1507" spans="2:10" s="24" customFormat="1" x14ac:dyDescent="0.2">
      <c r="B1507" s="24" t="s">
        <v>13605</v>
      </c>
      <c r="C1507" s="24" t="s">
        <v>12158</v>
      </c>
      <c r="D1507" s="24" t="s">
        <v>6142</v>
      </c>
      <c r="H1507" s="24" t="s">
        <v>2378</v>
      </c>
      <c r="I1507" s="24" t="s">
        <v>12158</v>
      </c>
      <c r="J1507" s="24" t="s">
        <v>6142</v>
      </c>
    </row>
    <row r="1508" spans="2:10" s="24" customFormat="1" x14ac:dyDescent="0.2">
      <c r="B1508" s="24" t="s">
        <v>1914</v>
      </c>
      <c r="C1508" s="24" t="s">
        <v>11731</v>
      </c>
      <c r="D1508" s="24" t="s">
        <v>5368</v>
      </c>
      <c r="H1508" s="24" t="s">
        <v>1914</v>
      </c>
      <c r="I1508" s="24" t="s">
        <v>11731</v>
      </c>
      <c r="J1508" s="24" t="s">
        <v>5368</v>
      </c>
    </row>
    <row r="1509" spans="2:10" s="24" customFormat="1" x14ac:dyDescent="0.2">
      <c r="B1509" s="24" t="s">
        <v>3796</v>
      </c>
      <c r="C1509" s="24" t="s">
        <v>18575</v>
      </c>
      <c r="D1509" s="24" t="s">
        <v>9545</v>
      </c>
      <c r="H1509" s="24" t="s">
        <v>3796</v>
      </c>
      <c r="I1509" s="24" t="s">
        <v>10884</v>
      </c>
      <c r="J1509" s="24" t="s">
        <v>9545</v>
      </c>
    </row>
    <row r="1510" spans="2:10" s="24" customFormat="1" x14ac:dyDescent="0.2">
      <c r="B1510" s="24" t="s">
        <v>1077</v>
      </c>
      <c r="C1510" s="24" t="s">
        <v>6885</v>
      </c>
      <c r="D1510" s="24" t="s">
        <v>6744</v>
      </c>
      <c r="H1510" s="24" t="s">
        <v>1077</v>
      </c>
      <c r="I1510" s="24" t="s">
        <v>6885</v>
      </c>
      <c r="J1510" s="24" t="s">
        <v>6744</v>
      </c>
    </row>
    <row r="1511" spans="2:10" s="24" customFormat="1" x14ac:dyDescent="0.2">
      <c r="B1511" s="24" t="s">
        <v>3248</v>
      </c>
      <c r="C1511" s="24" t="s">
        <v>10143</v>
      </c>
      <c r="D1511" s="24" t="s">
        <v>18649</v>
      </c>
      <c r="H1511" s="24" t="s">
        <v>3248</v>
      </c>
      <c r="I1511" s="24" t="s">
        <v>10143</v>
      </c>
      <c r="J1511" s="24" t="s">
        <v>8647</v>
      </c>
    </row>
    <row r="1512" spans="2:10" s="24" customFormat="1" x14ac:dyDescent="0.2">
      <c r="B1512" s="24" t="s">
        <v>2567</v>
      </c>
      <c r="C1512" s="24" t="s">
        <v>12238</v>
      </c>
      <c r="D1512" s="24" t="s">
        <v>3334</v>
      </c>
      <c r="H1512" s="24" t="s">
        <v>2567</v>
      </c>
      <c r="I1512" s="24" t="s">
        <v>12238</v>
      </c>
      <c r="J1512" s="24" t="s">
        <v>3334</v>
      </c>
    </row>
    <row r="1513" spans="2:10" s="24" customFormat="1" x14ac:dyDescent="0.2">
      <c r="B1513" s="24" t="s">
        <v>2004</v>
      </c>
      <c r="C1513" s="24" t="s">
        <v>11943</v>
      </c>
      <c r="D1513" s="24" t="s">
        <v>9525</v>
      </c>
      <c r="H1513" s="24" t="s">
        <v>2004</v>
      </c>
      <c r="I1513" s="24" t="s">
        <v>11943</v>
      </c>
      <c r="J1513" s="24" t="s">
        <v>9525</v>
      </c>
    </row>
    <row r="1514" spans="2:10" s="24" customFormat="1" x14ac:dyDescent="0.2">
      <c r="B1514" s="24" t="s">
        <v>3740</v>
      </c>
      <c r="C1514" s="24" t="s">
        <v>912</v>
      </c>
      <c r="D1514" s="24" t="s">
        <v>15533</v>
      </c>
      <c r="H1514" s="24" t="s">
        <v>3740</v>
      </c>
      <c r="I1514" s="24" t="s">
        <v>912</v>
      </c>
      <c r="J1514" s="24" t="s">
        <v>8081</v>
      </c>
    </row>
    <row r="1515" spans="2:10" s="24" customFormat="1" x14ac:dyDescent="0.2">
      <c r="B1515" s="24" t="s">
        <v>4004</v>
      </c>
      <c r="C1515" s="24" t="s">
        <v>11057</v>
      </c>
      <c r="D1515" s="24" t="s">
        <v>9098</v>
      </c>
      <c r="H1515" s="24" t="s">
        <v>4004</v>
      </c>
      <c r="I1515" s="24" t="s">
        <v>11057</v>
      </c>
      <c r="J1515" s="24" t="s">
        <v>9098</v>
      </c>
    </row>
    <row r="1516" spans="2:10" s="24" customFormat="1" x14ac:dyDescent="0.2">
      <c r="B1516" s="24" t="s">
        <v>3849</v>
      </c>
      <c r="C1516" s="24" t="s">
        <v>355</v>
      </c>
      <c r="D1516" s="24" t="s">
        <v>8486</v>
      </c>
      <c r="H1516" s="24" t="s">
        <v>3849</v>
      </c>
      <c r="I1516" s="24" t="s">
        <v>355</v>
      </c>
      <c r="J1516" s="24" t="s">
        <v>8486</v>
      </c>
    </row>
    <row r="1517" spans="2:10" s="24" customFormat="1" x14ac:dyDescent="0.2">
      <c r="B1517" s="24" t="s">
        <v>5052</v>
      </c>
      <c r="C1517" s="24" t="s">
        <v>11780</v>
      </c>
      <c r="D1517" s="24" t="s">
        <v>3067</v>
      </c>
      <c r="H1517" s="24" t="s">
        <v>5052</v>
      </c>
      <c r="I1517" s="24" t="s">
        <v>11780</v>
      </c>
      <c r="J1517" s="24" t="s">
        <v>3067</v>
      </c>
    </row>
    <row r="1518" spans="2:10" s="24" customFormat="1" x14ac:dyDescent="0.2">
      <c r="B1518" s="24" t="s">
        <v>2586</v>
      </c>
      <c r="C1518" s="24" t="s">
        <v>12997</v>
      </c>
      <c r="D1518" s="24" t="s">
        <v>14637</v>
      </c>
      <c r="H1518" s="24" t="s">
        <v>2586</v>
      </c>
      <c r="I1518" s="24" t="s">
        <v>12997</v>
      </c>
      <c r="J1518" s="24" t="s">
        <v>1753</v>
      </c>
    </row>
    <row r="1519" spans="2:10" s="24" customFormat="1" x14ac:dyDescent="0.2">
      <c r="B1519" s="24" t="s">
        <v>4315</v>
      </c>
      <c r="C1519" s="24" t="s">
        <v>10216</v>
      </c>
      <c r="D1519" s="24" t="s">
        <v>11522</v>
      </c>
      <c r="H1519" s="24" t="s">
        <v>4315</v>
      </c>
      <c r="I1519" s="24" t="s">
        <v>10216</v>
      </c>
      <c r="J1519" s="24" t="s">
        <v>11522</v>
      </c>
    </row>
    <row r="1520" spans="2:10" s="24" customFormat="1" x14ac:dyDescent="0.2">
      <c r="B1520" s="24" t="s">
        <v>3011</v>
      </c>
      <c r="C1520" s="24" t="s">
        <v>2774</v>
      </c>
      <c r="D1520" s="24" t="s">
        <v>7884</v>
      </c>
      <c r="H1520" s="24" t="s">
        <v>3011</v>
      </c>
      <c r="I1520" s="24" t="s">
        <v>2774</v>
      </c>
      <c r="J1520" s="24" t="s">
        <v>7884</v>
      </c>
    </row>
    <row r="1521" spans="2:10" s="24" customFormat="1" x14ac:dyDescent="0.2">
      <c r="B1521" s="24" t="s">
        <v>13163</v>
      </c>
      <c r="C1521" s="24" t="s">
        <v>10322</v>
      </c>
      <c r="D1521" s="24" t="s">
        <v>5588</v>
      </c>
      <c r="H1521" s="24" t="s">
        <v>1641</v>
      </c>
      <c r="I1521" s="24" t="s">
        <v>10322</v>
      </c>
      <c r="J1521" s="24" t="s">
        <v>5588</v>
      </c>
    </row>
    <row r="1522" spans="2:10" s="24" customFormat="1" x14ac:dyDescent="0.2">
      <c r="B1522" s="24" t="s">
        <v>3467</v>
      </c>
      <c r="C1522" s="24" t="s">
        <v>3702</v>
      </c>
      <c r="D1522" s="24" t="s">
        <v>1050</v>
      </c>
      <c r="H1522" s="24" t="s">
        <v>3467</v>
      </c>
      <c r="I1522" s="24" t="s">
        <v>3702</v>
      </c>
      <c r="J1522" s="24" t="s">
        <v>1050</v>
      </c>
    </row>
    <row r="1523" spans="2:10" s="24" customFormat="1" x14ac:dyDescent="0.2">
      <c r="B1523" s="24" t="s">
        <v>3496</v>
      </c>
      <c r="C1523" s="24" t="s">
        <v>6570</v>
      </c>
      <c r="D1523" s="24" t="s">
        <v>16390</v>
      </c>
      <c r="H1523" s="24" t="s">
        <v>3496</v>
      </c>
      <c r="I1523" s="24" t="s">
        <v>6570</v>
      </c>
      <c r="J1523" s="24" t="s">
        <v>8076</v>
      </c>
    </row>
    <row r="1524" spans="2:10" s="24" customFormat="1" x14ac:dyDescent="0.2">
      <c r="B1524" s="24" t="s">
        <v>3090</v>
      </c>
      <c r="C1524" s="24" t="s">
        <v>11935</v>
      </c>
      <c r="D1524" s="24" t="s">
        <v>6041</v>
      </c>
      <c r="H1524" s="24" t="s">
        <v>3090</v>
      </c>
      <c r="I1524" s="24" t="s">
        <v>11935</v>
      </c>
      <c r="J1524" s="24" t="s">
        <v>6041</v>
      </c>
    </row>
    <row r="1525" spans="2:10" s="24" customFormat="1" x14ac:dyDescent="0.2">
      <c r="B1525" s="24" t="s">
        <v>2668</v>
      </c>
      <c r="C1525" s="24" t="s">
        <v>10693</v>
      </c>
      <c r="D1525" s="24" t="s">
        <v>8482</v>
      </c>
      <c r="H1525" s="24" t="s">
        <v>2668</v>
      </c>
      <c r="I1525" s="24" t="s">
        <v>10693</v>
      </c>
      <c r="J1525" s="24" t="s">
        <v>8482</v>
      </c>
    </row>
    <row r="1526" spans="2:10" s="24" customFormat="1" x14ac:dyDescent="0.2">
      <c r="B1526" s="24" t="s">
        <v>4726</v>
      </c>
      <c r="C1526" s="24" t="s">
        <v>12766</v>
      </c>
      <c r="D1526" s="24" t="s">
        <v>6183</v>
      </c>
      <c r="H1526" s="24" t="s">
        <v>4726</v>
      </c>
      <c r="I1526" s="24" t="s">
        <v>12766</v>
      </c>
      <c r="J1526" s="24" t="s">
        <v>6183</v>
      </c>
    </row>
    <row r="1527" spans="2:10" s="24" customFormat="1" x14ac:dyDescent="0.2">
      <c r="B1527" s="24" t="s">
        <v>4186</v>
      </c>
      <c r="C1527" s="24" t="s">
        <v>14613</v>
      </c>
      <c r="D1527" s="24" t="s">
        <v>11755</v>
      </c>
      <c r="H1527" s="24" t="s">
        <v>4186</v>
      </c>
      <c r="I1527" s="24" t="s">
        <v>6386</v>
      </c>
      <c r="J1527" s="24" t="s">
        <v>11755</v>
      </c>
    </row>
    <row r="1528" spans="2:10" s="24" customFormat="1" x14ac:dyDescent="0.2">
      <c r="B1528" s="24" t="s">
        <v>3124</v>
      </c>
      <c r="C1528" s="24" t="s">
        <v>12422</v>
      </c>
      <c r="D1528" s="24" t="s">
        <v>1889</v>
      </c>
      <c r="H1528" s="24" t="s">
        <v>3124</v>
      </c>
      <c r="I1528" s="24" t="s">
        <v>12422</v>
      </c>
      <c r="J1528" s="24" t="s">
        <v>1889</v>
      </c>
    </row>
    <row r="1529" spans="2:10" s="24" customFormat="1" x14ac:dyDescent="0.2">
      <c r="B1529" s="24" t="s">
        <v>3984</v>
      </c>
      <c r="C1529" s="24" t="s">
        <v>7085</v>
      </c>
      <c r="D1529" s="24" t="s">
        <v>1972</v>
      </c>
      <c r="H1529" s="24" t="s">
        <v>3984</v>
      </c>
      <c r="I1529" s="24" t="s">
        <v>7085</v>
      </c>
      <c r="J1529" s="24" t="s">
        <v>1972</v>
      </c>
    </row>
    <row r="1530" spans="2:10" s="24" customFormat="1" x14ac:dyDescent="0.2">
      <c r="B1530" s="24" t="s">
        <v>2492</v>
      </c>
      <c r="C1530" s="24" t="s">
        <v>5822</v>
      </c>
      <c r="D1530" s="24" t="s">
        <v>12210</v>
      </c>
      <c r="H1530" s="24" t="s">
        <v>2492</v>
      </c>
      <c r="I1530" s="24" t="s">
        <v>5822</v>
      </c>
      <c r="J1530" s="24" t="s">
        <v>12210</v>
      </c>
    </row>
    <row r="1531" spans="2:10" s="24" customFormat="1" x14ac:dyDescent="0.2">
      <c r="B1531" s="24" t="s">
        <v>4526</v>
      </c>
      <c r="C1531" s="24" t="s">
        <v>6475</v>
      </c>
      <c r="D1531" s="24" t="s">
        <v>7040</v>
      </c>
      <c r="H1531" s="24" t="s">
        <v>4526</v>
      </c>
      <c r="I1531" s="24" t="s">
        <v>6475</v>
      </c>
      <c r="J1531" s="24" t="s">
        <v>7040</v>
      </c>
    </row>
    <row r="1532" spans="2:10" s="24" customFormat="1" x14ac:dyDescent="0.2">
      <c r="B1532" s="24" t="s">
        <v>3219</v>
      </c>
      <c r="C1532" s="24" t="s">
        <v>10716</v>
      </c>
      <c r="D1532" s="24" t="s">
        <v>9465</v>
      </c>
      <c r="H1532" s="24" t="s">
        <v>3219</v>
      </c>
      <c r="I1532" s="24" t="s">
        <v>10716</v>
      </c>
      <c r="J1532" s="24" t="s">
        <v>9465</v>
      </c>
    </row>
    <row r="1533" spans="2:10" s="24" customFormat="1" x14ac:dyDescent="0.2">
      <c r="B1533" s="24" t="s">
        <v>3603</v>
      </c>
      <c r="C1533" s="24" t="s">
        <v>12202</v>
      </c>
      <c r="D1533" s="24" t="s">
        <v>8398</v>
      </c>
      <c r="H1533" s="24" t="s">
        <v>3603</v>
      </c>
      <c r="I1533" s="24" t="s">
        <v>12202</v>
      </c>
      <c r="J1533" s="24" t="s">
        <v>8398</v>
      </c>
    </row>
    <row r="1534" spans="2:10" s="24" customFormat="1" x14ac:dyDescent="0.2">
      <c r="B1534" s="24" t="s">
        <v>4693</v>
      </c>
      <c r="C1534" s="24" t="s">
        <v>10004</v>
      </c>
      <c r="D1534" s="24" t="s">
        <v>8480</v>
      </c>
      <c r="H1534" s="24" t="s">
        <v>4693</v>
      </c>
      <c r="I1534" s="24" t="s">
        <v>10004</v>
      </c>
      <c r="J1534" s="24" t="s">
        <v>8480</v>
      </c>
    </row>
    <row r="1535" spans="2:10" s="24" customFormat="1" x14ac:dyDescent="0.2">
      <c r="B1535" s="24" t="s">
        <v>3615</v>
      </c>
      <c r="C1535" s="24" t="s">
        <v>8822</v>
      </c>
      <c r="D1535" s="24" t="s">
        <v>12156</v>
      </c>
      <c r="H1535" s="24" t="s">
        <v>3615</v>
      </c>
      <c r="I1535" s="24" t="s">
        <v>8822</v>
      </c>
      <c r="J1535" s="24" t="s">
        <v>12156</v>
      </c>
    </row>
    <row r="1536" spans="2:10" s="24" customFormat="1" x14ac:dyDescent="0.2">
      <c r="B1536" s="75" t="s">
        <v>13443</v>
      </c>
      <c r="C1536" s="24" t="s">
        <v>20560</v>
      </c>
      <c r="D1536" s="24" t="s">
        <v>5660</v>
      </c>
      <c r="H1536" s="24" t="s">
        <v>951</v>
      </c>
      <c r="I1536" s="24" t="s">
        <v>9088</v>
      </c>
      <c r="J1536" s="24" t="s">
        <v>5660</v>
      </c>
    </row>
    <row r="1537" spans="2:10" s="24" customFormat="1" x14ac:dyDescent="0.2">
      <c r="B1537" s="24" t="s">
        <v>951</v>
      </c>
      <c r="C1537" s="24" t="s">
        <v>5969</v>
      </c>
      <c r="D1537" s="24" t="s">
        <v>5610</v>
      </c>
      <c r="H1537" s="24" t="s">
        <v>3806</v>
      </c>
      <c r="I1537" s="24" t="s">
        <v>5969</v>
      </c>
      <c r="J1537" s="24" t="s">
        <v>5610</v>
      </c>
    </row>
    <row r="1538" spans="2:10" s="24" customFormat="1" x14ac:dyDescent="0.2">
      <c r="B1538" s="24" t="s">
        <v>3806</v>
      </c>
      <c r="C1538" s="24" t="s">
        <v>9583</v>
      </c>
      <c r="D1538" s="24" t="s">
        <v>12967</v>
      </c>
      <c r="H1538" s="24" t="s">
        <v>4924</v>
      </c>
      <c r="I1538" s="24" t="s">
        <v>9583</v>
      </c>
      <c r="J1538" s="24" t="s">
        <v>12967</v>
      </c>
    </row>
    <row r="1539" spans="2:10" s="24" customFormat="1" x14ac:dyDescent="0.2">
      <c r="B1539" s="24" t="s">
        <v>4924</v>
      </c>
      <c r="C1539" s="24" t="s">
        <v>7959</v>
      </c>
      <c r="D1539" s="24" t="s">
        <v>6542</v>
      </c>
      <c r="H1539" s="24" t="s">
        <v>3683</v>
      </c>
      <c r="I1539" s="24" t="s">
        <v>7959</v>
      </c>
      <c r="J1539" s="24" t="s">
        <v>6542</v>
      </c>
    </row>
    <row r="1540" spans="2:10" s="24" customFormat="1" x14ac:dyDescent="0.2">
      <c r="B1540" s="24" t="s">
        <v>3683</v>
      </c>
      <c r="C1540" s="24" t="s">
        <v>9515</v>
      </c>
      <c r="D1540" s="24" t="s">
        <v>6639</v>
      </c>
      <c r="H1540" s="24" t="s">
        <v>1535</v>
      </c>
      <c r="I1540" s="24" t="s">
        <v>9515</v>
      </c>
      <c r="J1540" s="24" t="s">
        <v>6639</v>
      </c>
    </row>
    <row r="1541" spans="2:10" s="24" customFormat="1" x14ac:dyDescent="0.2">
      <c r="B1541" s="24" t="s">
        <v>1535</v>
      </c>
      <c r="C1541" s="24" t="s">
        <v>17666</v>
      </c>
      <c r="D1541" s="24" t="s">
        <v>5372</v>
      </c>
      <c r="H1541" s="24" t="s">
        <v>4457</v>
      </c>
      <c r="I1541" s="24" t="s">
        <v>2290</v>
      </c>
      <c r="J1541" s="24" t="s">
        <v>5372</v>
      </c>
    </row>
    <row r="1542" spans="2:10" s="24" customFormat="1" x14ac:dyDescent="0.2">
      <c r="B1542" s="24" t="s">
        <v>4457</v>
      </c>
      <c r="C1542" s="24" t="s">
        <v>8189</v>
      </c>
      <c r="D1542" s="24" t="s">
        <v>8452</v>
      </c>
      <c r="H1542" s="24" t="s">
        <v>3484</v>
      </c>
      <c r="I1542" s="24" t="s">
        <v>8189</v>
      </c>
      <c r="J1542" s="24" t="s">
        <v>8452</v>
      </c>
    </row>
    <row r="1543" spans="2:10" s="24" customFormat="1" x14ac:dyDescent="0.2">
      <c r="B1543" s="24" t="s">
        <v>3484</v>
      </c>
      <c r="C1543" s="24" t="s">
        <v>12579</v>
      </c>
      <c r="D1543" s="24" t="s">
        <v>14198</v>
      </c>
      <c r="H1543" s="24" t="s">
        <v>1521</v>
      </c>
      <c r="I1543" s="24" t="s">
        <v>12579</v>
      </c>
      <c r="J1543" s="24" t="s">
        <v>1974</v>
      </c>
    </row>
    <row r="1544" spans="2:10" s="24" customFormat="1" x14ac:dyDescent="0.2">
      <c r="B1544" s="24" t="s">
        <v>1521</v>
      </c>
      <c r="C1544" s="24" t="s">
        <v>15556</v>
      </c>
      <c r="D1544" s="24" t="s">
        <v>5358</v>
      </c>
      <c r="H1544" s="24" t="s">
        <v>4243</v>
      </c>
      <c r="I1544" s="24" t="s">
        <v>2718</v>
      </c>
      <c r="J1544" s="24" t="s">
        <v>5358</v>
      </c>
    </row>
    <row r="1545" spans="2:10" s="24" customFormat="1" x14ac:dyDescent="0.2">
      <c r="B1545" s="24" t="s">
        <v>4243</v>
      </c>
      <c r="C1545" s="24" t="s">
        <v>8410</v>
      </c>
      <c r="D1545" s="24" t="s">
        <v>5229</v>
      </c>
      <c r="H1545" s="24" t="s">
        <v>3183</v>
      </c>
      <c r="I1545" s="24" t="s">
        <v>8410</v>
      </c>
      <c r="J1545" s="24" t="s">
        <v>5229</v>
      </c>
    </row>
    <row r="1546" spans="2:10" s="24" customFormat="1" x14ac:dyDescent="0.2">
      <c r="B1546" s="24" t="s">
        <v>3183</v>
      </c>
      <c r="C1546" s="24" t="s">
        <v>11187</v>
      </c>
      <c r="D1546" s="24" t="s">
        <v>6348</v>
      </c>
      <c r="H1546" s="24" t="s">
        <v>1624</v>
      </c>
      <c r="I1546" s="24" t="s">
        <v>11187</v>
      </c>
      <c r="J1546" s="24" t="s">
        <v>6348</v>
      </c>
    </row>
    <row r="1547" spans="2:10" s="24" customFormat="1" x14ac:dyDescent="0.2">
      <c r="B1547" s="24" t="s">
        <v>1624</v>
      </c>
      <c r="C1547" s="24" t="s">
        <v>10430</v>
      </c>
      <c r="D1547" s="24" t="s">
        <v>13580</v>
      </c>
      <c r="H1547" s="24" t="s">
        <v>4076</v>
      </c>
      <c r="I1547" s="24" t="s">
        <v>10430</v>
      </c>
      <c r="J1547" s="24" t="s">
        <v>1897</v>
      </c>
    </row>
    <row r="1548" spans="2:10" s="24" customFormat="1" x14ac:dyDescent="0.2">
      <c r="B1548" s="24" t="s">
        <v>4076</v>
      </c>
      <c r="C1548" s="24" t="s">
        <v>10145</v>
      </c>
      <c r="D1548" s="24" t="s">
        <v>231</v>
      </c>
      <c r="H1548" s="24" t="s">
        <v>4809</v>
      </c>
      <c r="I1548" s="24" t="s">
        <v>10145</v>
      </c>
      <c r="J1548" s="24" t="s">
        <v>231</v>
      </c>
    </row>
    <row r="1549" spans="2:10" s="24" customFormat="1" x14ac:dyDescent="0.2">
      <c r="B1549" s="24" t="s">
        <v>4809</v>
      </c>
      <c r="C1549" s="24" t="s">
        <v>8896</v>
      </c>
      <c r="D1549" s="24" t="s">
        <v>14144</v>
      </c>
      <c r="H1549" s="24" t="s">
        <v>2624</v>
      </c>
      <c r="I1549" s="24" t="s">
        <v>8896</v>
      </c>
      <c r="J1549" s="24" t="s">
        <v>8690</v>
      </c>
    </row>
    <row r="1550" spans="2:10" s="24" customFormat="1" x14ac:dyDescent="0.2">
      <c r="B1550" s="24" t="s">
        <v>2624</v>
      </c>
      <c r="C1550" s="24" t="s">
        <v>12420</v>
      </c>
      <c r="D1550" s="24" t="s">
        <v>6778</v>
      </c>
      <c r="H1550" s="24" t="s">
        <v>1275</v>
      </c>
      <c r="I1550" s="24" t="s">
        <v>12420</v>
      </c>
      <c r="J1550" s="24" t="s">
        <v>6778</v>
      </c>
    </row>
    <row r="1551" spans="2:10" s="24" customFormat="1" x14ac:dyDescent="0.2">
      <c r="B1551" s="24" t="s">
        <v>1275</v>
      </c>
      <c r="C1551" s="24" t="s">
        <v>4352</v>
      </c>
      <c r="D1551" s="24" t="s">
        <v>12691</v>
      </c>
      <c r="H1551" s="24" t="s">
        <v>3777</v>
      </c>
      <c r="I1551" s="24" t="s">
        <v>4352</v>
      </c>
      <c r="J1551" s="24" t="s">
        <v>12691</v>
      </c>
    </row>
    <row r="1552" spans="2:10" s="24" customFormat="1" x14ac:dyDescent="0.2">
      <c r="B1552" s="24" t="s">
        <v>3777</v>
      </c>
      <c r="C1552" s="24" t="s">
        <v>10621</v>
      </c>
      <c r="D1552" s="24" t="s">
        <v>9106</v>
      </c>
      <c r="H1552" s="24" t="s">
        <v>2754</v>
      </c>
      <c r="I1552" s="24" t="s">
        <v>10621</v>
      </c>
      <c r="J1552" s="24" t="s">
        <v>9106</v>
      </c>
    </row>
    <row r="1553" spans="2:10" s="24" customFormat="1" x14ac:dyDescent="0.2">
      <c r="B1553" s="24" t="s">
        <v>2754</v>
      </c>
      <c r="C1553" s="24" t="s">
        <v>8955</v>
      </c>
      <c r="D1553" s="24" t="s">
        <v>20250</v>
      </c>
      <c r="H1553" s="24" t="s">
        <v>4989</v>
      </c>
      <c r="I1553" s="24" t="s">
        <v>8955</v>
      </c>
      <c r="J1553" s="24" t="s">
        <v>12918</v>
      </c>
    </row>
    <row r="1554" spans="2:10" s="24" customFormat="1" x14ac:dyDescent="0.2">
      <c r="B1554" s="24" t="s">
        <v>15929</v>
      </c>
      <c r="C1554" s="24" t="s">
        <v>5606</v>
      </c>
      <c r="D1554" s="24" t="s">
        <v>19564</v>
      </c>
      <c r="H1554" s="24" t="s">
        <v>4352</v>
      </c>
      <c r="I1554" s="24" t="s">
        <v>5606</v>
      </c>
      <c r="J1554" s="24" t="s">
        <v>12366</v>
      </c>
    </row>
    <row r="1555" spans="2:10" s="24" customFormat="1" x14ac:dyDescent="0.2">
      <c r="B1555" s="24" t="s">
        <v>4352</v>
      </c>
      <c r="C1555" s="24" t="s">
        <v>11733</v>
      </c>
      <c r="D1555" s="24" t="s">
        <v>1472</v>
      </c>
      <c r="H1555" s="24" t="s">
        <v>1814</v>
      </c>
      <c r="I1555" s="24" t="s">
        <v>11733</v>
      </c>
      <c r="J1555" s="24" t="s">
        <v>1472</v>
      </c>
    </row>
    <row r="1556" spans="2:10" s="24" customFormat="1" x14ac:dyDescent="0.2">
      <c r="B1556" s="24" t="s">
        <v>1814</v>
      </c>
      <c r="C1556" s="24" t="s">
        <v>10074</v>
      </c>
      <c r="D1556" s="24" t="s">
        <v>3161</v>
      </c>
      <c r="H1556" s="24" t="s">
        <v>3551</v>
      </c>
      <c r="I1556" s="24" t="s">
        <v>10074</v>
      </c>
      <c r="J1556" s="24" t="s">
        <v>3161</v>
      </c>
    </row>
    <row r="1557" spans="2:10" s="24" customFormat="1" x14ac:dyDescent="0.2">
      <c r="B1557" s="24" t="s">
        <v>3551</v>
      </c>
      <c r="C1557" s="24" t="s">
        <v>12517</v>
      </c>
      <c r="D1557" s="24" t="s">
        <v>6443</v>
      </c>
      <c r="H1557" s="24" t="s">
        <v>2484</v>
      </c>
      <c r="I1557" s="24" t="s">
        <v>12517</v>
      </c>
      <c r="J1557" s="24" t="s">
        <v>6443</v>
      </c>
    </row>
    <row r="1558" spans="2:10" s="24" customFormat="1" x14ac:dyDescent="0.2">
      <c r="B1558" s="24" t="s">
        <v>2484</v>
      </c>
      <c r="C1558" s="24" t="s">
        <v>9147</v>
      </c>
      <c r="D1558" s="24" t="s">
        <v>6833</v>
      </c>
      <c r="H1558" s="24" t="s">
        <v>3102</v>
      </c>
      <c r="I1558" s="24" t="s">
        <v>9147</v>
      </c>
      <c r="J1558" s="24" t="s">
        <v>6833</v>
      </c>
    </row>
    <row r="1559" spans="2:10" s="24" customFormat="1" x14ac:dyDescent="0.2">
      <c r="B1559" s="24" t="s">
        <v>3102</v>
      </c>
      <c r="C1559" s="24" t="s">
        <v>12103</v>
      </c>
      <c r="D1559" s="24" t="s">
        <v>7570</v>
      </c>
      <c r="H1559" s="24" t="s">
        <v>5082</v>
      </c>
      <c r="I1559" s="24" t="s">
        <v>12103</v>
      </c>
      <c r="J1559" s="24" t="s">
        <v>7570</v>
      </c>
    </row>
    <row r="1560" spans="2:10" s="24" customFormat="1" x14ac:dyDescent="0.2">
      <c r="B1560" s="24" t="s">
        <v>5082</v>
      </c>
      <c r="C1560" s="24" t="s">
        <v>19788</v>
      </c>
      <c r="D1560" s="24" t="s">
        <v>15508</v>
      </c>
      <c r="H1560" s="24" t="s">
        <v>2553</v>
      </c>
      <c r="I1560" s="24" t="s">
        <v>5278</v>
      </c>
      <c r="J1560" s="24" t="s">
        <v>5850</v>
      </c>
    </row>
    <row r="1561" spans="2:10" s="24" customFormat="1" x14ac:dyDescent="0.2">
      <c r="B1561" s="24" t="s">
        <v>2553</v>
      </c>
      <c r="C1561" s="24" t="s">
        <v>3504</v>
      </c>
      <c r="D1561" s="24" t="s">
        <v>11063</v>
      </c>
      <c r="H1561" s="24" t="s">
        <v>5030</v>
      </c>
      <c r="I1561" s="24" t="s">
        <v>3504</v>
      </c>
      <c r="J1561" s="24" t="s">
        <v>11063</v>
      </c>
    </row>
    <row r="1562" spans="2:10" s="24" customFormat="1" x14ac:dyDescent="0.2">
      <c r="B1562" s="24" t="s">
        <v>5030</v>
      </c>
      <c r="C1562" s="24" t="s">
        <v>10905</v>
      </c>
      <c r="D1562" s="24" t="s">
        <v>5742</v>
      </c>
      <c r="H1562" s="24" t="s">
        <v>2132</v>
      </c>
      <c r="I1562" s="24" t="s">
        <v>10905</v>
      </c>
      <c r="J1562" s="24" t="s">
        <v>5742</v>
      </c>
    </row>
    <row r="1563" spans="2:10" s="24" customFormat="1" x14ac:dyDescent="0.2">
      <c r="B1563" s="24" t="s">
        <v>2132</v>
      </c>
      <c r="C1563" s="24" t="s">
        <v>6336</v>
      </c>
      <c r="D1563" s="24" t="s">
        <v>7246</v>
      </c>
      <c r="H1563" s="24" t="s">
        <v>1114</v>
      </c>
      <c r="I1563" s="24" t="s">
        <v>6336</v>
      </c>
      <c r="J1563" s="24" t="s">
        <v>7246</v>
      </c>
    </row>
    <row r="1564" spans="2:10" s="24" customFormat="1" x14ac:dyDescent="0.2">
      <c r="B1564" s="24" t="s">
        <v>1114</v>
      </c>
      <c r="C1564" s="24" t="s">
        <v>3189</v>
      </c>
      <c r="D1564" s="24" t="s">
        <v>12898</v>
      </c>
      <c r="H1564" s="24" t="s">
        <v>1808</v>
      </c>
      <c r="I1564" s="24" t="s">
        <v>3189</v>
      </c>
      <c r="J1564" s="24" t="s">
        <v>12898</v>
      </c>
    </row>
    <row r="1565" spans="2:10" s="24" customFormat="1" x14ac:dyDescent="0.2">
      <c r="B1565" s="24" t="s">
        <v>1808</v>
      </c>
      <c r="C1565" s="24" t="s">
        <v>9553</v>
      </c>
      <c r="D1565" s="24" t="s">
        <v>5356</v>
      </c>
      <c r="H1565" s="24" t="s">
        <v>3019</v>
      </c>
      <c r="I1565" s="24" t="s">
        <v>9553</v>
      </c>
      <c r="J1565" s="24" t="s">
        <v>5356</v>
      </c>
    </row>
    <row r="1566" spans="2:10" s="24" customFormat="1" x14ac:dyDescent="0.2">
      <c r="B1566" s="24" t="s">
        <v>3019</v>
      </c>
      <c r="C1566" s="24" t="s">
        <v>9076</v>
      </c>
      <c r="D1566" s="24" t="s">
        <v>6204</v>
      </c>
      <c r="H1566" s="24" t="s">
        <v>3195</v>
      </c>
      <c r="I1566" s="24" t="s">
        <v>9076</v>
      </c>
      <c r="J1566" s="24" t="s">
        <v>6204</v>
      </c>
    </row>
    <row r="1567" spans="2:10" s="24" customFormat="1" x14ac:dyDescent="0.2">
      <c r="B1567" s="24" t="s">
        <v>13130</v>
      </c>
      <c r="C1567" s="24" t="s">
        <v>16036</v>
      </c>
      <c r="D1567" s="24" t="s">
        <v>2158</v>
      </c>
      <c r="H1567" s="24" t="s">
        <v>3476</v>
      </c>
      <c r="I1567" s="24" t="s">
        <v>12092</v>
      </c>
      <c r="J1567" s="24" t="s">
        <v>2158</v>
      </c>
    </row>
    <row r="1568" spans="2:10" s="24" customFormat="1" x14ac:dyDescent="0.2">
      <c r="B1568" s="24" t="s">
        <v>3476</v>
      </c>
      <c r="C1568" s="24" t="s">
        <v>10790</v>
      </c>
      <c r="D1568" s="24" t="s">
        <v>5873</v>
      </c>
      <c r="H1568" s="24" t="s">
        <v>4202</v>
      </c>
      <c r="I1568" s="24" t="s">
        <v>10790</v>
      </c>
      <c r="J1568" s="24" t="s">
        <v>5873</v>
      </c>
    </row>
    <row r="1569" spans="2:10" s="24" customFormat="1" x14ac:dyDescent="0.2">
      <c r="B1569" s="24" t="s">
        <v>4202</v>
      </c>
      <c r="C1569" s="24" t="s">
        <v>12989</v>
      </c>
      <c r="D1569" s="24" t="s">
        <v>12890</v>
      </c>
      <c r="H1569" s="24" t="s">
        <v>3792</v>
      </c>
      <c r="I1569" s="24" t="s">
        <v>12989</v>
      </c>
      <c r="J1569" s="24" t="s">
        <v>12890</v>
      </c>
    </row>
    <row r="1570" spans="2:10" s="24" customFormat="1" x14ac:dyDescent="0.2">
      <c r="B1570" s="24" t="s">
        <v>3792</v>
      </c>
      <c r="C1570" s="24" t="s">
        <v>8574</v>
      </c>
      <c r="D1570" s="24" t="s">
        <v>2372</v>
      </c>
      <c r="H1570" s="24" t="s">
        <v>1903</v>
      </c>
      <c r="I1570" s="24" t="s">
        <v>8574</v>
      </c>
      <c r="J1570" s="24" t="s">
        <v>2372</v>
      </c>
    </row>
    <row r="1571" spans="2:10" s="24" customFormat="1" x14ac:dyDescent="0.2">
      <c r="B1571" s="24" t="s">
        <v>1903</v>
      </c>
      <c r="C1571" s="24" t="s">
        <v>7836</v>
      </c>
      <c r="D1571" s="24" t="s">
        <v>6372</v>
      </c>
      <c r="H1571" s="24" t="s">
        <v>5108</v>
      </c>
      <c r="I1571" s="24" t="s">
        <v>7836</v>
      </c>
      <c r="J1571" s="24" t="s">
        <v>6372</v>
      </c>
    </row>
    <row r="1572" spans="2:10" s="24" customFormat="1" x14ac:dyDescent="0.2">
      <c r="B1572" s="24" t="s">
        <v>5108</v>
      </c>
      <c r="C1572" s="24" t="s">
        <v>6360</v>
      </c>
      <c r="D1572" s="24" t="s">
        <v>13376</v>
      </c>
      <c r="H1572" s="24" t="s">
        <v>3975</v>
      </c>
      <c r="I1572" s="24" t="s">
        <v>6360</v>
      </c>
      <c r="J1572" s="24" t="s">
        <v>2140</v>
      </c>
    </row>
    <row r="1573" spans="2:10" s="24" customFormat="1" x14ac:dyDescent="0.2">
      <c r="B1573" s="24" t="s">
        <v>3975</v>
      </c>
      <c r="C1573" s="24" t="s">
        <v>12809</v>
      </c>
      <c r="D1573" s="24" t="s">
        <v>7713</v>
      </c>
      <c r="H1573" s="24" t="s">
        <v>5024</v>
      </c>
      <c r="I1573" s="24" t="s">
        <v>12809</v>
      </c>
      <c r="J1573" s="24" t="s">
        <v>7713</v>
      </c>
    </row>
    <row r="1574" spans="2:10" s="24" customFormat="1" x14ac:dyDescent="0.2">
      <c r="B1574" s="24" t="s">
        <v>5024</v>
      </c>
      <c r="C1574" s="24" t="s">
        <v>11573</v>
      </c>
      <c r="D1574" s="24" t="s">
        <v>5764</v>
      </c>
      <c r="H1574" s="24" t="s">
        <v>4710</v>
      </c>
      <c r="I1574" s="24" t="s">
        <v>11573</v>
      </c>
      <c r="J1574" s="24" t="s">
        <v>5764</v>
      </c>
    </row>
    <row r="1575" spans="2:10" s="24" customFormat="1" x14ac:dyDescent="0.2">
      <c r="B1575" s="24" t="s">
        <v>4710</v>
      </c>
      <c r="C1575" s="24" t="s">
        <v>14622</v>
      </c>
      <c r="D1575" s="24" t="s">
        <v>6891</v>
      </c>
      <c r="H1575" s="24" t="s">
        <v>2903</v>
      </c>
      <c r="I1575" s="24" t="s">
        <v>6802</v>
      </c>
      <c r="J1575" s="24" t="s">
        <v>6891</v>
      </c>
    </row>
    <row r="1576" spans="2:10" s="24" customFormat="1" x14ac:dyDescent="0.2">
      <c r="B1576" s="24" t="s">
        <v>2903</v>
      </c>
      <c r="C1576" s="24" t="s">
        <v>9319</v>
      </c>
      <c r="D1576" s="24" t="s">
        <v>8060</v>
      </c>
      <c r="H1576" s="24" t="s">
        <v>5004</v>
      </c>
      <c r="I1576" s="24" t="s">
        <v>9319</v>
      </c>
      <c r="J1576" s="24" t="s">
        <v>8060</v>
      </c>
    </row>
    <row r="1577" spans="2:10" s="24" customFormat="1" x14ac:dyDescent="0.2">
      <c r="B1577" s="24" t="s">
        <v>5004</v>
      </c>
      <c r="C1577" s="24" t="s">
        <v>7073</v>
      </c>
      <c r="D1577" s="24" t="s">
        <v>14162</v>
      </c>
      <c r="H1577" s="24" t="s">
        <v>1588</v>
      </c>
      <c r="I1577" s="24" t="s">
        <v>7073</v>
      </c>
      <c r="J1577" s="24" t="s">
        <v>3623</v>
      </c>
    </row>
    <row r="1578" spans="2:10" s="24" customFormat="1" x14ac:dyDescent="0.2">
      <c r="B1578" s="24" t="s">
        <v>1588</v>
      </c>
      <c r="C1578" s="24" t="s">
        <v>8288</v>
      </c>
      <c r="D1578" s="24" t="s">
        <v>2222</v>
      </c>
      <c r="H1578" s="24" t="s">
        <v>4862</v>
      </c>
      <c r="I1578" s="24" t="s">
        <v>8288</v>
      </c>
      <c r="J1578" s="24" t="s">
        <v>2222</v>
      </c>
    </row>
    <row r="1579" spans="2:10" s="24" customFormat="1" x14ac:dyDescent="0.2">
      <c r="B1579" s="24" t="s">
        <v>4862</v>
      </c>
      <c r="C1579" s="24" t="s">
        <v>9022</v>
      </c>
      <c r="D1579" s="24" t="s">
        <v>7552</v>
      </c>
      <c r="H1579" s="24" t="s">
        <v>4516</v>
      </c>
      <c r="I1579" s="24" t="s">
        <v>9022</v>
      </c>
      <c r="J1579" s="24" t="s">
        <v>7552</v>
      </c>
    </row>
    <row r="1580" spans="2:10" s="24" customFormat="1" x14ac:dyDescent="0.2">
      <c r="B1580" s="24" t="s">
        <v>4516</v>
      </c>
      <c r="C1580" s="24" t="s">
        <v>4722</v>
      </c>
      <c r="D1580" s="24" t="s">
        <v>7807</v>
      </c>
      <c r="H1580" s="24" t="s">
        <v>2650</v>
      </c>
      <c r="I1580" s="24" t="s">
        <v>4722</v>
      </c>
      <c r="J1580" s="24" t="s">
        <v>7807</v>
      </c>
    </row>
    <row r="1581" spans="2:10" s="24" customFormat="1" x14ac:dyDescent="0.2">
      <c r="B1581" s="24" t="s">
        <v>2650</v>
      </c>
      <c r="C1581" s="74" t="s">
        <v>14206</v>
      </c>
      <c r="D1581" s="24" t="s">
        <v>6389</v>
      </c>
      <c r="H1581" s="24" t="s">
        <v>4512</v>
      </c>
      <c r="I1581" s="24" t="s">
        <v>3206</v>
      </c>
      <c r="J1581" s="24" t="s">
        <v>6389</v>
      </c>
    </row>
    <row r="1582" spans="2:10" s="24" customFormat="1" x14ac:dyDescent="0.2">
      <c r="B1582" s="24" t="s">
        <v>15553</v>
      </c>
      <c r="C1582" s="24" t="s">
        <v>9118</v>
      </c>
      <c r="D1582" s="24" t="s">
        <v>11723</v>
      </c>
      <c r="H1582" s="24" t="s">
        <v>3998</v>
      </c>
      <c r="I1582" s="24" t="s">
        <v>9118</v>
      </c>
      <c r="J1582" s="24" t="s">
        <v>11723</v>
      </c>
    </row>
    <row r="1583" spans="2:10" s="24" customFormat="1" x14ac:dyDescent="0.2">
      <c r="B1583" s="24" t="s">
        <v>3998</v>
      </c>
      <c r="C1583" s="24" t="s">
        <v>12740</v>
      </c>
      <c r="D1583" s="24" t="s">
        <v>16092</v>
      </c>
      <c r="H1583" s="24" t="s">
        <v>3958</v>
      </c>
      <c r="I1583" s="24" t="s">
        <v>12740</v>
      </c>
      <c r="J1583" s="24" t="s">
        <v>8418</v>
      </c>
    </row>
    <row r="1584" spans="2:10" s="24" customFormat="1" x14ac:dyDescent="0.2">
      <c r="B1584" s="24" t="s">
        <v>3958</v>
      </c>
      <c r="C1584" s="24" t="s">
        <v>5334</v>
      </c>
      <c r="D1584" s="24" t="s">
        <v>6922</v>
      </c>
      <c r="H1584" s="24" t="s">
        <v>4661</v>
      </c>
      <c r="I1584" s="24" t="s">
        <v>5334</v>
      </c>
      <c r="J1584" s="24" t="s">
        <v>6922</v>
      </c>
    </row>
    <row r="1585" spans="2:10" s="24" customFormat="1" x14ac:dyDescent="0.2">
      <c r="B1585" s="24" t="s">
        <v>4661</v>
      </c>
      <c r="C1585" s="24" t="s">
        <v>8866</v>
      </c>
      <c r="D1585" s="24" t="s">
        <v>8729</v>
      </c>
      <c r="H1585" s="24" t="s">
        <v>3119</v>
      </c>
      <c r="I1585" s="24" t="s">
        <v>8866</v>
      </c>
      <c r="J1585" s="24" t="s">
        <v>8729</v>
      </c>
    </row>
    <row r="1586" spans="2:10" s="24" customFormat="1" x14ac:dyDescent="0.2">
      <c r="B1586" s="24" t="s">
        <v>3119</v>
      </c>
      <c r="C1586" s="24" t="s">
        <v>9790</v>
      </c>
      <c r="D1586" s="24" t="s">
        <v>5136</v>
      </c>
      <c r="H1586" s="24" t="s">
        <v>754</v>
      </c>
      <c r="I1586" s="24" t="s">
        <v>9790</v>
      </c>
      <c r="J1586" s="24" t="s">
        <v>5136</v>
      </c>
    </row>
    <row r="1587" spans="2:10" s="24" customFormat="1" x14ac:dyDescent="0.2">
      <c r="B1587" s="24" t="s">
        <v>754</v>
      </c>
      <c r="C1587" s="24" t="s">
        <v>7566</v>
      </c>
      <c r="D1587" s="24" t="s">
        <v>8030</v>
      </c>
      <c r="H1587" s="24" t="s">
        <v>5104</v>
      </c>
      <c r="I1587" s="24" t="s">
        <v>7566</v>
      </c>
      <c r="J1587" s="24" t="s">
        <v>8030</v>
      </c>
    </row>
    <row r="1588" spans="2:10" s="24" customFormat="1" x14ac:dyDescent="0.2">
      <c r="B1588" s="24" t="s">
        <v>5104</v>
      </c>
      <c r="C1588" s="24" t="s">
        <v>16207</v>
      </c>
      <c r="D1588" s="24" t="s">
        <v>8052</v>
      </c>
      <c r="H1588" s="24" t="s">
        <v>3992</v>
      </c>
      <c r="I1588" s="24" t="s">
        <v>7371</v>
      </c>
      <c r="J1588" s="24" t="s">
        <v>8052</v>
      </c>
    </row>
    <row r="1589" spans="2:10" s="24" customFormat="1" x14ac:dyDescent="0.2">
      <c r="B1589" s="24" t="s">
        <v>3992</v>
      </c>
      <c r="C1589" s="24" t="s">
        <v>7629</v>
      </c>
      <c r="D1589" s="24" t="s">
        <v>6641</v>
      </c>
      <c r="H1589" s="24" t="s">
        <v>598</v>
      </c>
      <c r="I1589" s="24" t="s">
        <v>7629</v>
      </c>
      <c r="J1589" s="24" t="s">
        <v>6641</v>
      </c>
    </row>
    <row r="1590" spans="2:10" s="24" customFormat="1" x14ac:dyDescent="0.2">
      <c r="B1590" s="24" t="s">
        <v>16084</v>
      </c>
      <c r="C1590" s="24" t="s">
        <v>5495</v>
      </c>
      <c r="D1590" s="24" t="s">
        <v>5388</v>
      </c>
      <c r="H1590" s="24" t="s">
        <v>3498</v>
      </c>
      <c r="I1590" s="24" t="s">
        <v>5495</v>
      </c>
      <c r="J1590" s="24" t="s">
        <v>5388</v>
      </c>
    </row>
    <row r="1591" spans="2:10" s="24" customFormat="1" x14ac:dyDescent="0.2">
      <c r="B1591" s="24" t="s">
        <v>3498</v>
      </c>
      <c r="C1591" s="24" t="s">
        <v>7993</v>
      </c>
      <c r="D1591" s="24" t="s">
        <v>6686</v>
      </c>
      <c r="H1591" s="24" t="s">
        <v>1285</v>
      </c>
      <c r="I1591" s="24" t="s">
        <v>7993</v>
      </c>
      <c r="J1591" s="24" t="s">
        <v>6686</v>
      </c>
    </row>
    <row r="1592" spans="2:10" s="24" customFormat="1" x14ac:dyDescent="0.2">
      <c r="B1592" s="24" t="s">
        <v>1285</v>
      </c>
      <c r="C1592" s="24" t="s">
        <v>3348</v>
      </c>
      <c r="D1592" s="24" t="s">
        <v>7800</v>
      </c>
      <c r="H1592" s="24" t="s">
        <v>3978</v>
      </c>
      <c r="I1592" s="24" t="s">
        <v>3348</v>
      </c>
      <c r="J1592" s="24" t="s">
        <v>7800</v>
      </c>
    </row>
    <row r="1593" spans="2:10" s="24" customFormat="1" x14ac:dyDescent="0.2">
      <c r="B1593" s="24" t="s">
        <v>3978</v>
      </c>
      <c r="C1593" s="24" t="s">
        <v>11761</v>
      </c>
      <c r="D1593" s="24" t="s">
        <v>5977</v>
      </c>
      <c r="H1593" s="24" t="s">
        <v>3653</v>
      </c>
      <c r="I1593" s="24" t="s">
        <v>11761</v>
      </c>
      <c r="J1593" s="24" t="s">
        <v>5977</v>
      </c>
    </row>
    <row r="1594" spans="2:10" s="24" customFormat="1" x14ac:dyDescent="0.2">
      <c r="B1594" s="24" t="s">
        <v>3653</v>
      </c>
      <c r="C1594" s="24" t="s">
        <v>10988</v>
      </c>
      <c r="D1594" s="24" t="s">
        <v>12016</v>
      </c>
      <c r="H1594" s="24" t="s">
        <v>4129</v>
      </c>
      <c r="I1594" s="24" t="s">
        <v>10988</v>
      </c>
      <c r="J1594" s="24" t="s">
        <v>12016</v>
      </c>
    </row>
    <row r="1595" spans="2:10" s="24" customFormat="1" x14ac:dyDescent="0.2">
      <c r="B1595" s="24" t="s">
        <v>4129</v>
      </c>
      <c r="C1595" s="24" t="s">
        <v>7400</v>
      </c>
      <c r="D1595" s="24" t="s">
        <v>7459</v>
      </c>
      <c r="H1595" s="24" t="s">
        <v>4588</v>
      </c>
      <c r="I1595" s="24" t="s">
        <v>7400</v>
      </c>
      <c r="J1595" s="24" t="s">
        <v>7459</v>
      </c>
    </row>
    <row r="1596" spans="2:10" s="24" customFormat="1" x14ac:dyDescent="0.2">
      <c r="B1596" s="24" t="s">
        <v>4588</v>
      </c>
      <c r="C1596" s="24" t="s">
        <v>7509</v>
      </c>
      <c r="D1596" s="24" t="s">
        <v>6288</v>
      </c>
      <c r="H1596" s="24" t="s">
        <v>1924</v>
      </c>
      <c r="I1596" s="24" t="s">
        <v>7509</v>
      </c>
      <c r="J1596" s="24" t="s">
        <v>6288</v>
      </c>
    </row>
    <row r="1597" spans="2:10" s="24" customFormat="1" x14ac:dyDescent="0.2">
      <c r="B1597" s="24" t="s">
        <v>1924</v>
      </c>
      <c r="C1597" s="24" t="s">
        <v>3555</v>
      </c>
      <c r="D1597" s="24" t="s">
        <v>11441</v>
      </c>
      <c r="H1597" s="24" t="s">
        <v>3665</v>
      </c>
      <c r="I1597" s="24" t="s">
        <v>3555</v>
      </c>
      <c r="J1597" s="24" t="s">
        <v>11441</v>
      </c>
    </row>
    <row r="1598" spans="2:10" s="24" customFormat="1" x14ac:dyDescent="0.2">
      <c r="B1598" s="24" t="s">
        <v>3665</v>
      </c>
      <c r="C1598" s="24" t="s">
        <v>11348</v>
      </c>
      <c r="D1598" s="24" t="s">
        <v>12951</v>
      </c>
      <c r="H1598" s="24" t="s">
        <v>2482</v>
      </c>
      <c r="I1598" s="24" t="s">
        <v>11348</v>
      </c>
      <c r="J1598" s="24" t="s">
        <v>12951</v>
      </c>
    </row>
    <row r="1599" spans="2:10" s="24" customFormat="1" x14ac:dyDescent="0.2">
      <c r="B1599" s="24" t="s">
        <v>2482</v>
      </c>
      <c r="C1599" s="24" t="s">
        <v>3852</v>
      </c>
      <c r="D1599" s="24" t="s">
        <v>8929</v>
      </c>
      <c r="H1599" s="24" t="s">
        <v>4926</v>
      </c>
      <c r="I1599" s="24" t="s">
        <v>3852</v>
      </c>
      <c r="J1599" s="24" t="s">
        <v>8929</v>
      </c>
    </row>
    <row r="1600" spans="2:10" s="24" customFormat="1" x14ac:dyDescent="0.2">
      <c r="B1600" s="24" t="s">
        <v>4926</v>
      </c>
      <c r="C1600" s="24" t="s">
        <v>6422</v>
      </c>
      <c r="D1600" s="24" t="s">
        <v>5420</v>
      </c>
      <c r="H1600" s="24" t="s">
        <v>3432</v>
      </c>
      <c r="I1600" s="24" t="s">
        <v>6422</v>
      </c>
      <c r="J1600" s="24" t="s">
        <v>5420</v>
      </c>
    </row>
    <row r="1601" spans="2:10" s="24" customFormat="1" x14ac:dyDescent="0.2">
      <c r="B1601" s="24" t="s">
        <v>3432</v>
      </c>
      <c r="C1601" s="24" t="s">
        <v>14795</v>
      </c>
      <c r="D1601" s="24" t="s">
        <v>9721</v>
      </c>
      <c r="H1601" s="24" t="s">
        <v>4940</v>
      </c>
      <c r="I1601" s="24" t="s">
        <v>7399</v>
      </c>
      <c r="J1601" s="24" t="s">
        <v>9721</v>
      </c>
    </row>
    <row r="1602" spans="2:10" s="24" customFormat="1" x14ac:dyDescent="0.2">
      <c r="B1602" s="24" t="s">
        <v>4940</v>
      </c>
      <c r="C1602" s="24" t="s">
        <v>7603</v>
      </c>
      <c r="D1602" s="24" t="s">
        <v>14490</v>
      </c>
      <c r="H1602" s="24" t="s">
        <v>4762</v>
      </c>
      <c r="I1602" s="24" t="s">
        <v>7603</v>
      </c>
      <c r="J1602" s="24" t="s">
        <v>1486</v>
      </c>
    </row>
    <row r="1603" spans="2:10" s="24" customFormat="1" x14ac:dyDescent="0.2">
      <c r="B1603" s="24" t="s">
        <v>4762</v>
      </c>
      <c r="C1603" s="24" t="s">
        <v>11926</v>
      </c>
      <c r="D1603" s="24" t="s">
        <v>2354</v>
      </c>
      <c r="H1603" s="24" t="s">
        <v>1231</v>
      </c>
      <c r="I1603" s="24" t="s">
        <v>11926</v>
      </c>
      <c r="J1603" s="24" t="s">
        <v>2354</v>
      </c>
    </row>
    <row r="1604" spans="2:10" s="24" customFormat="1" x14ac:dyDescent="0.2">
      <c r="B1604" s="24" t="s">
        <v>1231</v>
      </c>
      <c r="C1604" s="24" t="s">
        <v>8599</v>
      </c>
      <c r="D1604" s="24" t="s">
        <v>10597</v>
      </c>
      <c r="H1604" s="24" t="s">
        <v>4368</v>
      </c>
      <c r="I1604" s="24" t="s">
        <v>8599</v>
      </c>
      <c r="J1604" s="24" t="s">
        <v>10597</v>
      </c>
    </row>
    <row r="1605" spans="2:10" s="24" customFormat="1" x14ac:dyDescent="0.2">
      <c r="B1605" s="24" t="s">
        <v>4368</v>
      </c>
      <c r="C1605" s="24" t="s">
        <v>5408</v>
      </c>
      <c r="D1605" s="24" t="s">
        <v>9898</v>
      </c>
      <c r="H1605" s="24" t="s">
        <v>2966</v>
      </c>
      <c r="I1605" s="24" t="s">
        <v>5408</v>
      </c>
      <c r="J1605" s="24" t="s">
        <v>9898</v>
      </c>
    </row>
    <row r="1606" spans="2:10" s="24" customFormat="1" x14ac:dyDescent="0.2">
      <c r="B1606" s="24" t="s">
        <v>2966</v>
      </c>
      <c r="C1606" s="24" t="s">
        <v>10567</v>
      </c>
      <c r="D1606" s="24" t="s">
        <v>1182</v>
      </c>
      <c r="H1606" s="24" t="s">
        <v>4566</v>
      </c>
      <c r="I1606" s="24" t="s">
        <v>10567</v>
      </c>
      <c r="J1606" s="24" t="s">
        <v>1182</v>
      </c>
    </row>
    <row r="1607" spans="2:10" s="24" customFormat="1" x14ac:dyDescent="0.2">
      <c r="B1607" s="24" t="s">
        <v>4566</v>
      </c>
      <c r="C1607" s="24" t="s">
        <v>2578</v>
      </c>
      <c r="D1607" s="24" t="s">
        <v>7222</v>
      </c>
      <c r="H1607" s="24" t="s">
        <v>3519</v>
      </c>
      <c r="I1607" s="24" t="s">
        <v>2578</v>
      </c>
      <c r="J1607" s="24" t="s">
        <v>7222</v>
      </c>
    </row>
    <row r="1608" spans="2:10" s="24" customFormat="1" x14ac:dyDescent="0.2">
      <c r="B1608" s="24" t="s">
        <v>3519</v>
      </c>
      <c r="C1608" s="24" t="s">
        <v>7469</v>
      </c>
      <c r="D1608" s="24" t="s">
        <v>5853</v>
      </c>
      <c r="H1608" s="24" t="s">
        <v>4402</v>
      </c>
      <c r="I1608" s="24" t="s">
        <v>7469</v>
      </c>
      <c r="J1608" s="24" t="s">
        <v>5853</v>
      </c>
    </row>
    <row r="1609" spans="2:10" s="24" customFormat="1" x14ac:dyDescent="0.2">
      <c r="B1609" s="24" t="s">
        <v>4402</v>
      </c>
      <c r="C1609" s="24" t="s">
        <v>6258</v>
      </c>
      <c r="D1609" s="24" t="s">
        <v>7778</v>
      </c>
      <c r="H1609" s="24" t="s">
        <v>2331</v>
      </c>
      <c r="I1609" s="24" t="s">
        <v>6258</v>
      </c>
      <c r="J1609" s="24" t="s">
        <v>7778</v>
      </c>
    </row>
    <row r="1610" spans="2:10" s="24" customFormat="1" x14ac:dyDescent="0.2">
      <c r="B1610" s="24" t="s">
        <v>2331</v>
      </c>
      <c r="C1610" s="24" t="s">
        <v>12679</v>
      </c>
      <c r="D1610" s="24" t="s">
        <v>1654</v>
      </c>
      <c r="H1610" s="24" t="s">
        <v>697</v>
      </c>
      <c r="I1610" s="24" t="s">
        <v>12679</v>
      </c>
      <c r="J1610" s="24" t="s">
        <v>1654</v>
      </c>
    </row>
    <row r="1611" spans="2:10" s="24" customFormat="1" x14ac:dyDescent="0.2">
      <c r="B1611" s="24" t="s">
        <v>697</v>
      </c>
      <c r="C1611" s="24" t="s">
        <v>11477</v>
      </c>
      <c r="D1611" s="24" t="s">
        <v>7957</v>
      </c>
      <c r="H1611" s="24" t="s">
        <v>4916</v>
      </c>
      <c r="I1611" s="24" t="s">
        <v>11477</v>
      </c>
      <c r="J1611" s="24" t="s">
        <v>7957</v>
      </c>
    </row>
    <row r="1612" spans="2:10" s="24" customFormat="1" x14ac:dyDescent="0.2">
      <c r="B1612" s="24" t="s">
        <v>4916</v>
      </c>
      <c r="C1612" s="24" t="s">
        <v>9334</v>
      </c>
      <c r="D1612" s="24" t="s">
        <v>2998</v>
      </c>
      <c r="H1612" s="24" t="s">
        <v>1779</v>
      </c>
      <c r="I1612" s="24" t="s">
        <v>9334</v>
      </c>
      <c r="J1612" s="24" t="s">
        <v>2998</v>
      </c>
    </row>
    <row r="1613" spans="2:10" s="24" customFormat="1" x14ac:dyDescent="0.2">
      <c r="B1613" s="24" t="s">
        <v>1779</v>
      </c>
      <c r="C1613" s="24" t="s">
        <v>12807</v>
      </c>
      <c r="D1613" s="24" t="s">
        <v>1531</v>
      </c>
      <c r="H1613" s="24" t="s">
        <v>3254</v>
      </c>
      <c r="I1613" s="24" t="s">
        <v>12807</v>
      </c>
      <c r="J1613" s="24" t="s">
        <v>1531</v>
      </c>
    </row>
    <row r="1614" spans="2:10" s="24" customFormat="1" x14ac:dyDescent="0.2">
      <c r="B1614" s="24" t="s">
        <v>3254</v>
      </c>
      <c r="C1614" s="24" t="s">
        <v>9493</v>
      </c>
      <c r="D1614" s="24" t="s">
        <v>5152</v>
      </c>
      <c r="H1614" s="24" t="s">
        <v>3202</v>
      </c>
      <c r="I1614" s="24" t="s">
        <v>9493</v>
      </c>
      <c r="J1614" s="24" t="s">
        <v>5152</v>
      </c>
    </row>
    <row r="1615" spans="2:10" s="24" customFormat="1" x14ac:dyDescent="0.2">
      <c r="B1615" s="24" t="s">
        <v>3202</v>
      </c>
      <c r="C1615" s="24" t="s">
        <v>8670</v>
      </c>
      <c r="D1615" s="24" t="s">
        <v>9567</v>
      </c>
      <c r="H1615" s="24" t="s">
        <v>4133</v>
      </c>
      <c r="I1615" s="24" t="s">
        <v>8670</v>
      </c>
      <c r="J1615" s="24" t="s">
        <v>9567</v>
      </c>
    </row>
    <row r="1616" spans="2:10" s="24" customFormat="1" x14ac:dyDescent="0.2">
      <c r="B1616" s="24" t="s">
        <v>4133</v>
      </c>
      <c r="C1616" s="24" t="s">
        <v>7969</v>
      </c>
      <c r="D1616" s="24" t="s">
        <v>12032</v>
      </c>
      <c r="H1616" s="24" t="s">
        <v>1533</v>
      </c>
      <c r="I1616" s="24" t="s">
        <v>7969</v>
      </c>
      <c r="J1616" s="24" t="s">
        <v>12032</v>
      </c>
    </row>
    <row r="1617" spans="2:10" s="24" customFormat="1" x14ac:dyDescent="0.2">
      <c r="B1617" s="24" t="s">
        <v>1533</v>
      </c>
      <c r="C1617" s="24" t="s">
        <v>9996</v>
      </c>
      <c r="D1617" s="24" t="s">
        <v>15165</v>
      </c>
      <c r="H1617" s="24" t="s">
        <v>4390</v>
      </c>
      <c r="I1617" s="24" t="s">
        <v>9996</v>
      </c>
      <c r="J1617" s="24" t="s">
        <v>2835</v>
      </c>
    </row>
    <row r="1618" spans="2:10" s="24" customFormat="1" x14ac:dyDescent="0.2">
      <c r="B1618" s="24" t="s">
        <v>4390</v>
      </c>
      <c r="C1618" s="24" t="s">
        <v>10020</v>
      </c>
      <c r="D1618" s="24" t="s">
        <v>14246</v>
      </c>
      <c r="H1618" s="24" t="s">
        <v>3864</v>
      </c>
      <c r="I1618" s="24" t="s">
        <v>10020</v>
      </c>
      <c r="J1618" s="24" t="s">
        <v>7109</v>
      </c>
    </row>
    <row r="1619" spans="2:10" s="24" customFormat="1" x14ac:dyDescent="0.2">
      <c r="B1619" s="24" t="s">
        <v>3864</v>
      </c>
      <c r="C1619" s="24" t="s">
        <v>5470</v>
      </c>
      <c r="D1619" s="24" t="s">
        <v>5129</v>
      </c>
      <c r="H1619" s="24" t="s">
        <v>2560</v>
      </c>
      <c r="I1619" s="24" t="s">
        <v>5470</v>
      </c>
      <c r="J1619" s="24" t="s">
        <v>5129</v>
      </c>
    </row>
    <row r="1620" spans="2:10" s="24" customFormat="1" x14ac:dyDescent="0.2">
      <c r="B1620" s="24" t="s">
        <v>2560</v>
      </c>
      <c r="C1620" s="24" t="s">
        <v>11962</v>
      </c>
      <c r="D1620" s="24" t="s">
        <v>12577</v>
      </c>
      <c r="H1620" s="24" t="s">
        <v>1658</v>
      </c>
      <c r="I1620" s="24" t="s">
        <v>11962</v>
      </c>
      <c r="J1620" s="24" t="s">
        <v>12577</v>
      </c>
    </row>
    <row r="1621" spans="2:10" s="24" customFormat="1" x14ac:dyDescent="0.2">
      <c r="B1621" s="24" t="s">
        <v>1658</v>
      </c>
      <c r="C1621" s="24" t="s">
        <v>142</v>
      </c>
      <c r="D1621" s="24" t="s">
        <v>9698</v>
      </c>
      <c r="H1621" s="24" t="s">
        <v>4232</v>
      </c>
      <c r="I1621" s="24" t="s">
        <v>142</v>
      </c>
      <c r="J1621" s="24" t="s">
        <v>9698</v>
      </c>
    </row>
    <row r="1622" spans="2:10" s="24" customFormat="1" x14ac:dyDescent="0.2">
      <c r="B1622" s="24" t="s">
        <v>14791</v>
      </c>
      <c r="C1622" s="24" t="s">
        <v>20773</v>
      </c>
      <c r="D1622" s="24" t="s">
        <v>12060</v>
      </c>
      <c r="H1622" s="24" t="s">
        <v>4813</v>
      </c>
      <c r="I1622" s="24" t="s">
        <v>10080</v>
      </c>
      <c r="J1622" s="24" t="s">
        <v>12060</v>
      </c>
    </row>
    <row r="1623" spans="2:10" s="24" customFormat="1" x14ac:dyDescent="0.2">
      <c r="B1623" s="24" t="s">
        <v>4813</v>
      </c>
      <c r="C1623" s="24" t="s">
        <v>8008</v>
      </c>
      <c r="D1623" s="24" t="s">
        <v>5712</v>
      </c>
      <c r="H1623" s="24" t="s">
        <v>1125</v>
      </c>
      <c r="I1623" s="24" t="s">
        <v>8008</v>
      </c>
      <c r="J1623" s="24" t="s">
        <v>5712</v>
      </c>
    </row>
    <row r="1624" spans="2:10" s="24" customFormat="1" x14ac:dyDescent="0.2">
      <c r="B1624" s="24" t="s">
        <v>1125</v>
      </c>
      <c r="C1624" s="24" t="s">
        <v>15553</v>
      </c>
      <c r="D1624" s="24" t="s">
        <v>5602</v>
      </c>
      <c r="H1624" s="24" t="s">
        <v>4706</v>
      </c>
      <c r="I1624" s="24" t="s">
        <v>4512</v>
      </c>
      <c r="J1624" s="24" t="s">
        <v>5602</v>
      </c>
    </row>
    <row r="1625" spans="2:10" s="24" customFormat="1" x14ac:dyDescent="0.2">
      <c r="B1625" s="24" t="s">
        <v>4706</v>
      </c>
      <c r="C1625" s="24" t="s">
        <v>9301</v>
      </c>
      <c r="D1625" s="24" t="s">
        <v>10138</v>
      </c>
      <c r="H1625" s="24" t="s">
        <v>1149</v>
      </c>
      <c r="I1625" s="24" t="s">
        <v>9301</v>
      </c>
      <c r="J1625" s="24" t="s">
        <v>10138</v>
      </c>
    </row>
    <row r="1626" spans="2:10" s="24" customFormat="1" x14ac:dyDescent="0.2">
      <c r="B1626" s="24" t="s">
        <v>1149</v>
      </c>
      <c r="C1626" s="24" t="s">
        <v>9863</v>
      </c>
      <c r="D1626" s="24" t="s">
        <v>6627</v>
      </c>
      <c r="H1626" s="24" t="s">
        <v>4641</v>
      </c>
      <c r="I1626" s="24" t="s">
        <v>9863</v>
      </c>
      <c r="J1626" s="24" t="s">
        <v>6627</v>
      </c>
    </row>
    <row r="1627" spans="2:10" s="24" customFormat="1" x14ac:dyDescent="0.2">
      <c r="B1627" s="24" t="s">
        <v>4641</v>
      </c>
      <c r="C1627" s="24" t="s">
        <v>13972</v>
      </c>
      <c r="D1627" s="24" t="s">
        <v>11117</v>
      </c>
      <c r="H1627" s="24" t="s">
        <v>4754</v>
      </c>
      <c r="I1627" s="24" t="s">
        <v>11284</v>
      </c>
      <c r="J1627" s="24" t="s">
        <v>11117</v>
      </c>
    </row>
    <row r="1628" spans="2:10" s="24" customFormat="1" x14ac:dyDescent="0.2">
      <c r="B1628" s="24" t="s">
        <v>4754</v>
      </c>
      <c r="C1628" s="24" t="s">
        <v>9029</v>
      </c>
      <c r="D1628" s="24" t="s">
        <v>2012</v>
      </c>
      <c r="H1628" s="24" t="s">
        <v>1164</v>
      </c>
      <c r="I1628" s="24" t="s">
        <v>9029</v>
      </c>
      <c r="J1628" s="24" t="s">
        <v>2012</v>
      </c>
    </row>
    <row r="1629" spans="2:10" s="24" customFormat="1" x14ac:dyDescent="0.2">
      <c r="B1629" s="24" t="s">
        <v>1164</v>
      </c>
      <c r="C1629" s="24" t="s">
        <v>10971</v>
      </c>
      <c r="D1629" s="24" t="s">
        <v>6219</v>
      </c>
      <c r="H1629" s="24" t="s">
        <v>3157</v>
      </c>
      <c r="I1629" s="24" t="s">
        <v>10971</v>
      </c>
      <c r="J1629" s="24" t="s">
        <v>6219</v>
      </c>
    </row>
    <row r="1630" spans="2:10" s="24" customFormat="1" x14ac:dyDescent="0.2">
      <c r="B1630" s="24" t="s">
        <v>3157</v>
      </c>
      <c r="C1630" s="24" t="s">
        <v>12131</v>
      </c>
      <c r="D1630" s="24" t="s">
        <v>5346</v>
      </c>
      <c r="H1630" s="24" t="s">
        <v>1715</v>
      </c>
      <c r="I1630" s="24" t="s">
        <v>12131</v>
      </c>
      <c r="J1630" s="24" t="s">
        <v>5346</v>
      </c>
    </row>
    <row r="1631" spans="2:10" s="24" customFormat="1" x14ac:dyDescent="0.2">
      <c r="B1631" s="24" t="s">
        <v>1715</v>
      </c>
      <c r="C1631" s="24" t="s">
        <v>10688</v>
      </c>
      <c r="D1631" s="24" t="s">
        <v>2546</v>
      </c>
      <c r="H1631" s="24" t="s">
        <v>3181</v>
      </c>
      <c r="I1631" s="24" t="s">
        <v>10688</v>
      </c>
      <c r="J1631" s="24" t="s">
        <v>2546</v>
      </c>
    </row>
    <row r="1632" spans="2:10" s="24" customFormat="1" x14ac:dyDescent="0.2">
      <c r="B1632" s="24" t="s">
        <v>3181</v>
      </c>
      <c r="C1632" s="24" t="s">
        <v>11449</v>
      </c>
      <c r="D1632" s="24" t="s">
        <v>3352</v>
      </c>
      <c r="H1632" s="24" t="s">
        <v>3757</v>
      </c>
      <c r="I1632" s="24" t="s">
        <v>11449</v>
      </c>
      <c r="J1632" s="24" t="s">
        <v>3352</v>
      </c>
    </row>
    <row r="1633" spans="2:10" s="24" customFormat="1" x14ac:dyDescent="0.2">
      <c r="B1633" s="24" t="s">
        <v>3757</v>
      </c>
      <c r="C1633" s="24" t="s">
        <v>11297</v>
      </c>
      <c r="D1633" s="24" t="s">
        <v>2538</v>
      </c>
      <c r="H1633" s="24" t="s">
        <v>1609</v>
      </c>
      <c r="I1633" s="24" t="s">
        <v>11297</v>
      </c>
      <c r="J1633" s="24" t="s">
        <v>2538</v>
      </c>
    </row>
    <row r="1634" spans="2:10" s="24" customFormat="1" x14ac:dyDescent="0.2">
      <c r="B1634" s="24" t="s">
        <v>1609</v>
      </c>
      <c r="C1634" s="24" t="s">
        <v>2630</v>
      </c>
      <c r="D1634" s="24" t="s">
        <v>6256</v>
      </c>
      <c r="H1634" s="24" t="s">
        <v>2196</v>
      </c>
      <c r="I1634" s="24" t="s">
        <v>2630</v>
      </c>
      <c r="J1634" s="24" t="s">
        <v>6256</v>
      </c>
    </row>
    <row r="1635" spans="2:10" s="24" customFormat="1" x14ac:dyDescent="0.2">
      <c r="B1635" s="24" t="s">
        <v>2196</v>
      </c>
      <c r="C1635" s="24" t="s">
        <v>9247</v>
      </c>
      <c r="D1635" s="24" t="s">
        <v>11496</v>
      </c>
      <c r="H1635" s="24" t="s">
        <v>2051</v>
      </c>
      <c r="I1635" s="24" t="s">
        <v>9247</v>
      </c>
      <c r="J1635" s="24" t="s">
        <v>11496</v>
      </c>
    </row>
    <row r="1636" spans="2:10" s="24" customFormat="1" x14ac:dyDescent="0.2">
      <c r="B1636" s="24" t="s">
        <v>14047</v>
      </c>
      <c r="C1636" s="24" t="s">
        <v>12613</v>
      </c>
      <c r="D1636" s="24" t="s">
        <v>5553</v>
      </c>
      <c r="H1636" s="24" t="s">
        <v>3206</v>
      </c>
      <c r="I1636" s="24" t="s">
        <v>12613</v>
      </c>
      <c r="J1636" s="24" t="s">
        <v>5553</v>
      </c>
    </row>
    <row r="1637" spans="2:10" s="24" customFormat="1" x14ac:dyDescent="0.2">
      <c r="B1637" s="24" t="s">
        <v>14206</v>
      </c>
      <c r="C1637" s="24" t="s">
        <v>3204</v>
      </c>
      <c r="D1637" s="24" t="s">
        <v>11350</v>
      </c>
      <c r="H1637" s="24" t="s">
        <v>1611</v>
      </c>
      <c r="I1637" s="24" t="s">
        <v>3204</v>
      </c>
      <c r="J1637" s="24" t="s">
        <v>11350</v>
      </c>
    </row>
    <row r="1638" spans="2:10" s="24" customFormat="1" x14ac:dyDescent="0.2">
      <c r="B1638" s="24" t="s">
        <v>1611</v>
      </c>
      <c r="C1638" s="24" t="s">
        <v>5559</v>
      </c>
      <c r="D1638" s="24" t="s">
        <v>2798</v>
      </c>
      <c r="H1638" s="24" t="s">
        <v>4685</v>
      </c>
      <c r="I1638" s="24" t="s">
        <v>5559</v>
      </c>
      <c r="J1638" s="24" t="s">
        <v>2798</v>
      </c>
    </row>
    <row r="1639" spans="2:10" s="24" customFormat="1" x14ac:dyDescent="0.2">
      <c r="B1639" s="24" t="s">
        <v>4685</v>
      </c>
      <c r="C1639" s="24" t="s">
        <v>5697</v>
      </c>
      <c r="D1639" s="24" t="s">
        <v>4183</v>
      </c>
      <c r="H1639" s="24" t="s">
        <v>5074</v>
      </c>
      <c r="I1639" s="24" t="s">
        <v>5697</v>
      </c>
      <c r="J1639" s="24" t="s">
        <v>4183</v>
      </c>
    </row>
    <row r="1640" spans="2:10" s="24" customFormat="1" x14ac:dyDescent="0.2">
      <c r="B1640" s="24" t="s">
        <v>5074</v>
      </c>
      <c r="C1640" s="24" t="s">
        <v>736</v>
      </c>
      <c r="D1640" s="24" t="s">
        <v>655</v>
      </c>
      <c r="H1640" s="24" t="s">
        <v>2118</v>
      </c>
      <c r="I1640" s="24" t="s">
        <v>736</v>
      </c>
      <c r="J1640" s="24" t="s">
        <v>655</v>
      </c>
    </row>
    <row r="1641" spans="2:10" s="24" customFormat="1" x14ac:dyDescent="0.2">
      <c r="B1641" s="24" t="s">
        <v>2118</v>
      </c>
      <c r="C1641" s="24" t="s">
        <v>2255</v>
      </c>
      <c r="D1641" s="24" t="s">
        <v>3372</v>
      </c>
      <c r="H1641" s="24" t="s">
        <v>5000</v>
      </c>
      <c r="I1641" s="24" t="s">
        <v>2255</v>
      </c>
      <c r="J1641" s="24" t="s">
        <v>3372</v>
      </c>
    </row>
    <row r="1642" spans="2:10" s="24" customFormat="1" x14ac:dyDescent="0.2">
      <c r="B1642" s="24" t="s">
        <v>5000</v>
      </c>
      <c r="C1642" s="24" t="s">
        <v>9778</v>
      </c>
      <c r="D1642" s="24" t="s">
        <v>6065</v>
      </c>
      <c r="H1642" s="24" t="s">
        <v>2317</v>
      </c>
      <c r="I1642" s="24" t="s">
        <v>9778</v>
      </c>
      <c r="J1642" s="24" t="s">
        <v>6065</v>
      </c>
    </row>
    <row r="1643" spans="2:10" s="24" customFormat="1" x14ac:dyDescent="0.2">
      <c r="B1643" s="24" t="s">
        <v>2317</v>
      </c>
      <c r="C1643" s="24" t="s">
        <v>11332</v>
      </c>
      <c r="D1643" s="24" t="s">
        <v>8963</v>
      </c>
      <c r="H1643" s="24" t="s">
        <v>3243</v>
      </c>
      <c r="I1643" s="24" t="s">
        <v>11332</v>
      </c>
      <c r="J1643" s="24" t="s">
        <v>8963</v>
      </c>
    </row>
    <row r="1644" spans="2:10" s="24" customFormat="1" x14ac:dyDescent="0.2">
      <c r="B1644" s="24" t="s">
        <v>3243</v>
      </c>
      <c r="C1644" s="24" t="s">
        <v>9857</v>
      </c>
      <c r="D1644" s="24" t="s">
        <v>16991</v>
      </c>
      <c r="H1644" s="24" t="s">
        <v>1107</v>
      </c>
      <c r="I1644" s="24" t="s">
        <v>9857</v>
      </c>
      <c r="J1644" s="24" t="s">
        <v>7057</v>
      </c>
    </row>
    <row r="1645" spans="2:10" s="24" customFormat="1" x14ac:dyDescent="0.2">
      <c r="B1645" s="24" t="s">
        <v>1107</v>
      </c>
      <c r="C1645" s="24" t="s">
        <v>10722</v>
      </c>
      <c r="D1645" s="24" t="s">
        <v>6670</v>
      </c>
      <c r="H1645" s="24" t="s">
        <v>2274</v>
      </c>
      <c r="I1645" s="24" t="s">
        <v>10722</v>
      </c>
      <c r="J1645" s="24" t="s">
        <v>6670</v>
      </c>
    </row>
    <row r="1646" spans="2:10" s="24" customFormat="1" x14ac:dyDescent="0.2">
      <c r="B1646" s="24" t="s">
        <v>2274</v>
      </c>
      <c r="C1646" s="24" t="s">
        <v>11027</v>
      </c>
      <c r="D1646" s="24" t="s">
        <v>5316</v>
      </c>
      <c r="H1646" s="24" t="s">
        <v>1259</v>
      </c>
      <c r="I1646" s="24" t="s">
        <v>11027</v>
      </c>
      <c r="J1646" s="24" t="s">
        <v>5316</v>
      </c>
    </row>
    <row r="1647" spans="2:10" s="24" customFormat="1" x14ac:dyDescent="0.2">
      <c r="B1647" s="24" t="s">
        <v>1259</v>
      </c>
      <c r="C1647" s="24" t="s">
        <v>7240</v>
      </c>
      <c r="D1647" s="24" t="s">
        <v>4758</v>
      </c>
      <c r="H1647" s="24" t="s">
        <v>3069</v>
      </c>
      <c r="I1647" s="24" t="s">
        <v>7240</v>
      </c>
      <c r="J1647" s="24" t="s">
        <v>4758</v>
      </c>
    </row>
    <row r="1648" spans="2:10" s="24" customFormat="1" x14ac:dyDescent="0.2">
      <c r="B1648" s="24" t="s">
        <v>3069</v>
      </c>
      <c r="C1648" s="24" t="s">
        <v>8591</v>
      </c>
      <c r="D1648" s="24" t="s">
        <v>9686</v>
      </c>
      <c r="H1648" s="24" t="s">
        <v>3034</v>
      </c>
      <c r="I1648" s="24" t="s">
        <v>8591</v>
      </c>
      <c r="J1648" s="24" t="s">
        <v>9686</v>
      </c>
    </row>
    <row r="1649" spans="2:10" s="24" customFormat="1" x14ac:dyDescent="0.2">
      <c r="B1649" s="24" t="s">
        <v>3034</v>
      </c>
      <c r="C1649" s="24" t="s">
        <v>10386</v>
      </c>
      <c r="D1649" s="24" t="s">
        <v>7293</v>
      </c>
      <c r="H1649" s="24" t="s">
        <v>1287</v>
      </c>
      <c r="I1649" s="24" t="s">
        <v>10386</v>
      </c>
      <c r="J1649" s="24" t="s">
        <v>7293</v>
      </c>
    </row>
    <row r="1650" spans="2:10" s="24" customFormat="1" x14ac:dyDescent="0.2">
      <c r="B1650" s="24" t="s">
        <v>1287</v>
      </c>
      <c r="C1650" s="24" t="s">
        <v>11354</v>
      </c>
      <c r="D1650" s="24" t="s">
        <v>9974</v>
      </c>
      <c r="H1650" s="24" t="s">
        <v>2782</v>
      </c>
      <c r="I1650" s="24" t="s">
        <v>11354</v>
      </c>
      <c r="J1650" s="24" t="s">
        <v>9974</v>
      </c>
    </row>
    <row r="1651" spans="2:10" s="24" customFormat="1" x14ac:dyDescent="0.2">
      <c r="B1651" s="24" t="s">
        <v>15893</v>
      </c>
      <c r="C1651" s="24" t="s">
        <v>12346</v>
      </c>
      <c r="D1651" s="24" t="s">
        <v>10443</v>
      </c>
      <c r="H1651" s="24" t="s">
        <v>4981</v>
      </c>
      <c r="I1651" s="24" t="s">
        <v>12346</v>
      </c>
      <c r="J1651" s="24" t="s">
        <v>10443</v>
      </c>
    </row>
    <row r="1652" spans="2:10" s="24" customFormat="1" x14ac:dyDescent="0.2">
      <c r="B1652" s="24" t="s">
        <v>4981</v>
      </c>
      <c r="C1652" s="24" t="s">
        <v>11763</v>
      </c>
      <c r="D1652" s="24" t="s">
        <v>17810</v>
      </c>
      <c r="H1652" s="24" t="s">
        <v>1537</v>
      </c>
      <c r="I1652" s="24" t="s">
        <v>11763</v>
      </c>
      <c r="J1652" s="24" t="s">
        <v>6589</v>
      </c>
    </row>
    <row r="1653" spans="2:10" s="24" customFormat="1" x14ac:dyDescent="0.2">
      <c r="B1653" s="24" t="s">
        <v>1537</v>
      </c>
      <c r="C1653" s="24" t="s">
        <v>10091</v>
      </c>
      <c r="D1653" s="24" t="s">
        <v>6722</v>
      </c>
      <c r="H1653" s="24" t="s">
        <v>3368</v>
      </c>
      <c r="I1653" s="24" t="s">
        <v>10091</v>
      </c>
      <c r="J1653" s="24" t="s">
        <v>6722</v>
      </c>
    </row>
    <row r="1654" spans="2:10" s="24" customFormat="1" x14ac:dyDescent="0.2">
      <c r="B1654" s="24" t="s">
        <v>3368</v>
      </c>
      <c r="C1654" s="24" t="s">
        <v>10308</v>
      </c>
      <c r="D1654" s="24" t="s">
        <v>9505</v>
      </c>
      <c r="H1654" s="24" t="s">
        <v>4556</v>
      </c>
      <c r="I1654" s="24" t="s">
        <v>10308</v>
      </c>
      <c r="J1654" s="24" t="s">
        <v>9505</v>
      </c>
    </row>
    <row r="1655" spans="2:10" s="24" customFormat="1" x14ac:dyDescent="0.2">
      <c r="B1655" s="24" t="s">
        <v>4556</v>
      </c>
      <c r="C1655" s="24" t="s">
        <v>2540</v>
      </c>
      <c r="D1655" s="24" t="s">
        <v>973</v>
      </c>
      <c r="H1655" s="24" t="s">
        <v>4426</v>
      </c>
      <c r="I1655" s="24" t="s">
        <v>2540</v>
      </c>
      <c r="J1655" s="24" t="s">
        <v>973</v>
      </c>
    </row>
    <row r="1656" spans="2:10" s="24" customFormat="1" x14ac:dyDescent="0.2">
      <c r="B1656" s="24" t="s">
        <v>4426</v>
      </c>
      <c r="C1656" s="24" t="s">
        <v>8884</v>
      </c>
      <c r="D1656" s="24" t="s">
        <v>8298</v>
      </c>
      <c r="H1656" s="24" t="s">
        <v>3926</v>
      </c>
      <c r="I1656" s="24" t="s">
        <v>8884</v>
      </c>
      <c r="J1656" s="24" t="s">
        <v>8298</v>
      </c>
    </row>
    <row r="1657" spans="2:10" s="24" customFormat="1" x14ac:dyDescent="0.2">
      <c r="B1657" s="24" t="s">
        <v>3926</v>
      </c>
      <c r="C1657" s="24" t="s">
        <v>12178</v>
      </c>
      <c r="D1657" s="24" t="s">
        <v>6428</v>
      </c>
      <c r="H1657" s="24" t="s">
        <v>4072</v>
      </c>
      <c r="I1657" s="24" t="s">
        <v>12178</v>
      </c>
      <c r="J1657" s="24" t="s">
        <v>6428</v>
      </c>
    </row>
    <row r="1658" spans="2:10" s="24" customFormat="1" x14ac:dyDescent="0.2">
      <c r="B1658" s="24" t="s">
        <v>4072</v>
      </c>
      <c r="C1658" s="24" t="s">
        <v>10619</v>
      </c>
      <c r="D1658" s="24" t="s">
        <v>5422</v>
      </c>
      <c r="H1658" s="24" t="s">
        <v>599</v>
      </c>
      <c r="I1658" s="24" t="s">
        <v>10619</v>
      </c>
      <c r="J1658" s="24" t="s">
        <v>5422</v>
      </c>
    </row>
    <row r="1659" spans="2:10" s="24" customFormat="1" x14ac:dyDescent="0.2">
      <c r="B1659" s="24" t="s">
        <v>599</v>
      </c>
      <c r="C1659" s="24" t="s">
        <v>10933</v>
      </c>
      <c r="D1659" s="24" t="s">
        <v>7756</v>
      </c>
      <c r="H1659" s="24" t="s">
        <v>3451</v>
      </c>
      <c r="I1659" s="24" t="s">
        <v>10933</v>
      </c>
      <c r="J1659" s="24" t="s">
        <v>7756</v>
      </c>
    </row>
    <row r="1660" spans="2:10" s="24" customFormat="1" x14ac:dyDescent="0.2">
      <c r="B1660" s="24" t="s">
        <v>3451</v>
      </c>
      <c r="C1660" s="24" t="s">
        <v>3514</v>
      </c>
      <c r="D1660" s="24" t="s">
        <v>5175</v>
      </c>
      <c r="H1660" s="24" t="s">
        <v>986</v>
      </c>
      <c r="I1660" s="24" t="s">
        <v>3514</v>
      </c>
      <c r="J1660" s="24" t="s">
        <v>5175</v>
      </c>
    </row>
    <row r="1661" spans="2:10" s="24" customFormat="1" x14ac:dyDescent="0.2">
      <c r="B1661" s="24" t="s">
        <v>986</v>
      </c>
      <c r="C1661" s="24" t="s">
        <v>7707</v>
      </c>
      <c r="D1661" s="24" t="s">
        <v>8617</v>
      </c>
      <c r="H1661" s="24" t="s">
        <v>2638</v>
      </c>
      <c r="I1661" s="24" t="s">
        <v>7707</v>
      </c>
      <c r="J1661" s="24" t="s">
        <v>8617</v>
      </c>
    </row>
    <row r="1662" spans="2:10" s="24" customFormat="1" x14ac:dyDescent="0.2">
      <c r="B1662" s="24" t="s">
        <v>2638</v>
      </c>
      <c r="C1662" s="24" t="s">
        <v>14050</v>
      </c>
      <c r="D1662" s="24" t="s">
        <v>15018</v>
      </c>
      <c r="H1662" s="24" t="s">
        <v>1605</v>
      </c>
      <c r="I1662" s="24" t="s">
        <v>11145</v>
      </c>
      <c r="J1662" s="24" t="s">
        <v>8848</v>
      </c>
    </row>
    <row r="1663" spans="2:10" s="24" customFormat="1" x14ac:dyDescent="0.2">
      <c r="B1663" s="24" t="s">
        <v>1605</v>
      </c>
      <c r="C1663" s="24" t="s">
        <v>10285</v>
      </c>
      <c r="D1663" s="24" t="s">
        <v>5946</v>
      </c>
      <c r="H1663" s="24" t="s">
        <v>4930</v>
      </c>
      <c r="I1663" s="24" t="s">
        <v>10285</v>
      </c>
      <c r="J1663" s="24" t="s">
        <v>5946</v>
      </c>
    </row>
    <row r="1664" spans="2:10" s="24" customFormat="1" x14ac:dyDescent="0.2">
      <c r="B1664" s="24" t="s">
        <v>4930</v>
      </c>
      <c r="C1664" s="24" t="s">
        <v>947</v>
      </c>
      <c r="D1664" s="24" t="s">
        <v>2172</v>
      </c>
      <c r="H1664" s="24" t="s">
        <v>1120</v>
      </c>
      <c r="I1664" s="24" t="s">
        <v>947</v>
      </c>
      <c r="J1664" s="24" t="s">
        <v>2172</v>
      </c>
    </row>
    <row r="1665" spans="2:10" s="24" customFormat="1" x14ac:dyDescent="0.2">
      <c r="B1665" s="24" t="s">
        <v>1120</v>
      </c>
      <c r="C1665" s="24" t="s">
        <v>3403</v>
      </c>
      <c r="D1665" s="24" t="s">
        <v>3174</v>
      </c>
      <c r="H1665" s="24" t="s">
        <v>3918</v>
      </c>
      <c r="I1665" s="24" t="s">
        <v>3403</v>
      </c>
      <c r="J1665" s="24" t="s">
        <v>3174</v>
      </c>
    </row>
    <row r="1666" spans="2:10" s="24" customFormat="1" x14ac:dyDescent="0.2">
      <c r="B1666" s="24" t="s">
        <v>3918</v>
      </c>
      <c r="C1666" s="24" t="s">
        <v>12573</v>
      </c>
      <c r="D1666" s="24" t="s">
        <v>10180</v>
      </c>
      <c r="H1666" s="24" t="s">
        <v>487</v>
      </c>
      <c r="I1666" s="24" t="s">
        <v>12573</v>
      </c>
      <c r="J1666" s="24" t="s">
        <v>10180</v>
      </c>
    </row>
    <row r="1667" spans="2:10" s="24" customFormat="1" x14ac:dyDescent="0.2">
      <c r="B1667" s="24" t="s">
        <v>487</v>
      </c>
      <c r="C1667" s="24" t="s">
        <v>6906</v>
      </c>
      <c r="D1667" s="24" t="s">
        <v>12993</v>
      </c>
      <c r="H1667" s="24" t="s">
        <v>4681</v>
      </c>
      <c r="I1667" s="24" t="s">
        <v>6906</v>
      </c>
      <c r="J1667" s="24" t="s">
        <v>12993</v>
      </c>
    </row>
    <row r="1668" spans="2:10" s="24" customFormat="1" x14ac:dyDescent="0.2">
      <c r="B1668" s="24" t="s">
        <v>4681</v>
      </c>
      <c r="C1668" s="24" t="s">
        <v>12681</v>
      </c>
      <c r="D1668" s="24" t="s">
        <v>5789</v>
      </c>
      <c r="H1668" s="24" t="s">
        <v>4598</v>
      </c>
      <c r="I1668" s="24" t="s">
        <v>12681</v>
      </c>
      <c r="J1668" s="24" t="s">
        <v>5789</v>
      </c>
    </row>
    <row r="1669" spans="2:10" s="24" customFormat="1" x14ac:dyDescent="0.2">
      <c r="B1669" s="24" t="s">
        <v>4598</v>
      </c>
      <c r="C1669" s="24" t="s">
        <v>7824</v>
      </c>
      <c r="D1669" s="24" t="s">
        <v>588</v>
      </c>
      <c r="H1669" s="24" t="s">
        <v>2116</v>
      </c>
      <c r="I1669" s="24" t="s">
        <v>7824</v>
      </c>
      <c r="J1669" s="24" t="s">
        <v>588</v>
      </c>
    </row>
    <row r="1670" spans="2:10" s="24" customFormat="1" x14ac:dyDescent="0.2">
      <c r="B1670" s="24" t="s">
        <v>2116</v>
      </c>
      <c r="C1670" s="24" t="s">
        <v>8390</v>
      </c>
      <c r="D1670" s="24" t="s">
        <v>2886</v>
      </c>
      <c r="H1670" s="24" t="s">
        <v>1560</v>
      </c>
      <c r="I1670" s="24" t="s">
        <v>8390</v>
      </c>
      <c r="J1670" s="24" t="s">
        <v>2886</v>
      </c>
    </row>
    <row r="1671" spans="2:10" s="24" customFormat="1" x14ac:dyDescent="0.2">
      <c r="B1671" s="24" t="s">
        <v>1560</v>
      </c>
      <c r="C1671" s="24" t="s">
        <v>9800</v>
      </c>
      <c r="D1671" s="24" t="s">
        <v>13097</v>
      </c>
      <c r="H1671" s="24" t="s">
        <v>1089</v>
      </c>
      <c r="I1671" s="24" t="s">
        <v>9800</v>
      </c>
      <c r="J1671" s="24" t="s">
        <v>6260</v>
      </c>
    </row>
    <row r="1672" spans="2:10" s="24" customFormat="1" x14ac:dyDescent="0.2">
      <c r="B1672" s="24" t="s">
        <v>1089</v>
      </c>
      <c r="C1672" s="24" t="s">
        <v>10177</v>
      </c>
      <c r="D1672" s="24" t="s">
        <v>5187</v>
      </c>
      <c r="H1672" s="24" t="s">
        <v>3868</v>
      </c>
      <c r="I1672" s="24" t="s">
        <v>10177</v>
      </c>
      <c r="J1672" s="24" t="s">
        <v>5187</v>
      </c>
    </row>
    <row r="1673" spans="2:10" s="24" customFormat="1" x14ac:dyDescent="0.2">
      <c r="B1673" s="24" t="s">
        <v>16087</v>
      </c>
      <c r="C1673" s="24" t="s">
        <v>8770</v>
      </c>
      <c r="D1673" s="24" t="s">
        <v>6186</v>
      </c>
      <c r="H1673" s="24" t="s">
        <v>3932</v>
      </c>
      <c r="I1673" s="24" t="s">
        <v>8770</v>
      </c>
      <c r="J1673" s="24" t="s">
        <v>6186</v>
      </c>
    </row>
    <row r="1674" spans="2:10" s="24" customFormat="1" x14ac:dyDescent="0.2">
      <c r="B1674" s="24" t="s">
        <v>3932</v>
      </c>
      <c r="C1674" s="24" t="s">
        <v>9792</v>
      </c>
      <c r="D1674" s="24" t="s">
        <v>11445</v>
      </c>
      <c r="H1674" s="24" t="s">
        <v>5098</v>
      </c>
      <c r="I1674" s="24" t="s">
        <v>9792</v>
      </c>
      <c r="J1674" s="24" t="s">
        <v>11445</v>
      </c>
    </row>
    <row r="1675" spans="2:10" s="24" customFormat="1" x14ac:dyDescent="0.2">
      <c r="B1675" s="24" t="s">
        <v>5098</v>
      </c>
      <c r="C1675" s="24" t="s">
        <v>6963</v>
      </c>
      <c r="D1675" s="24" t="s">
        <v>13458</v>
      </c>
      <c r="H1675" s="24" t="s">
        <v>3917</v>
      </c>
      <c r="I1675" s="24" t="s">
        <v>6963</v>
      </c>
      <c r="J1675" s="24" t="s">
        <v>6878</v>
      </c>
    </row>
    <row r="1676" spans="2:10" s="24" customFormat="1" x14ac:dyDescent="0.2">
      <c r="B1676" s="24" t="s">
        <v>18459</v>
      </c>
      <c r="C1676" s="24" t="s">
        <v>8995</v>
      </c>
      <c r="D1676" s="24" t="s">
        <v>13322</v>
      </c>
      <c r="H1676" s="24" t="s">
        <v>4169</v>
      </c>
      <c r="I1676" s="24" t="s">
        <v>8995</v>
      </c>
      <c r="J1676" s="24" t="s">
        <v>3002</v>
      </c>
    </row>
    <row r="1677" spans="2:10" s="24" customFormat="1" x14ac:dyDescent="0.2">
      <c r="B1677" s="24" t="s">
        <v>4169</v>
      </c>
      <c r="C1677" s="24" t="s">
        <v>8229</v>
      </c>
      <c r="D1677" s="24" t="s">
        <v>8701</v>
      </c>
      <c r="H1677" s="24" t="s">
        <v>2120</v>
      </c>
      <c r="I1677" s="24" t="s">
        <v>8229</v>
      </c>
      <c r="J1677" s="24" t="s">
        <v>8701</v>
      </c>
    </row>
    <row r="1678" spans="2:10" s="24" customFormat="1" x14ac:dyDescent="0.2">
      <c r="B1678" s="24" t="s">
        <v>13496</v>
      </c>
      <c r="C1678" s="24" t="s">
        <v>2253</v>
      </c>
      <c r="D1678" s="24" t="s">
        <v>7081</v>
      </c>
      <c r="H1678" s="24" t="s">
        <v>328</v>
      </c>
      <c r="I1678" s="24" t="s">
        <v>2253</v>
      </c>
      <c r="J1678" s="24" t="s">
        <v>7081</v>
      </c>
    </row>
    <row r="1679" spans="2:10" s="24" customFormat="1" x14ac:dyDescent="0.2">
      <c r="B1679" s="24" t="s">
        <v>328</v>
      </c>
      <c r="C1679" s="24" t="s">
        <v>8018</v>
      </c>
      <c r="D1679" s="24" t="s">
        <v>12393</v>
      </c>
      <c r="H1679" s="24" t="s">
        <v>2899</v>
      </c>
      <c r="I1679" s="24" t="s">
        <v>8018</v>
      </c>
      <c r="J1679" s="24" t="s">
        <v>12393</v>
      </c>
    </row>
    <row r="1680" spans="2:10" s="24" customFormat="1" x14ac:dyDescent="0.2">
      <c r="B1680" s="24" t="s">
        <v>2899</v>
      </c>
      <c r="C1680" s="24" t="s">
        <v>6231</v>
      </c>
      <c r="D1680" s="24" t="s">
        <v>12125</v>
      </c>
      <c r="H1680" s="24" t="s">
        <v>1791</v>
      </c>
      <c r="I1680" s="24" t="s">
        <v>6231</v>
      </c>
      <c r="J1680" s="24" t="s">
        <v>12125</v>
      </c>
    </row>
    <row r="1681" spans="2:10" s="24" customFormat="1" x14ac:dyDescent="0.2">
      <c r="B1681" s="24" t="s">
        <v>19009</v>
      </c>
      <c r="C1681" s="24" t="s">
        <v>11753</v>
      </c>
      <c r="D1681" s="24" t="s">
        <v>8611</v>
      </c>
      <c r="H1681" s="24" t="s">
        <v>1354</v>
      </c>
      <c r="I1681" s="24" t="s">
        <v>11753</v>
      </c>
      <c r="J1681" s="24" t="s">
        <v>8611</v>
      </c>
    </row>
    <row r="1682" spans="2:10" s="24" customFormat="1" x14ac:dyDescent="0.2">
      <c r="B1682" s="24" t="s">
        <v>1354</v>
      </c>
      <c r="C1682" s="24" t="s">
        <v>20634</v>
      </c>
      <c r="D1682" s="24" t="s">
        <v>10136</v>
      </c>
      <c r="H1682" s="24" t="s">
        <v>3887</v>
      </c>
      <c r="I1682" s="24" t="s">
        <v>3445</v>
      </c>
      <c r="J1682" s="24" t="s">
        <v>10136</v>
      </c>
    </row>
    <row r="1683" spans="2:10" s="24" customFormat="1" x14ac:dyDescent="0.2">
      <c r="B1683" s="24" t="s">
        <v>3887</v>
      </c>
      <c r="C1683" s="24" t="s">
        <v>9130</v>
      </c>
      <c r="D1683" s="24" t="s">
        <v>16240</v>
      </c>
      <c r="H1683" s="24" t="s">
        <v>2854</v>
      </c>
      <c r="I1683" s="24" t="s">
        <v>9130</v>
      </c>
      <c r="J1683" s="24" t="s">
        <v>6356</v>
      </c>
    </row>
    <row r="1684" spans="2:10" s="24" customFormat="1" x14ac:dyDescent="0.2">
      <c r="B1684" s="24" t="s">
        <v>2854</v>
      </c>
      <c r="C1684" s="24" t="s">
        <v>3350</v>
      </c>
      <c r="D1684" s="24" t="s">
        <v>12308</v>
      </c>
      <c r="H1684" s="24" t="s">
        <v>2229</v>
      </c>
      <c r="I1684" s="24" t="s">
        <v>3350</v>
      </c>
      <c r="J1684" s="24" t="s">
        <v>12308</v>
      </c>
    </row>
    <row r="1685" spans="2:10" s="24" customFormat="1" x14ac:dyDescent="0.2">
      <c r="B1685" s="24" t="s">
        <v>2229</v>
      </c>
      <c r="C1685" s="24" t="s">
        <v>13573</v>
      </c>
      <c r="D1685" s="24" t="s">
        <v>7212</v>
      </c>
      <c r="H1685" s="24" t="s">
        <v>4117</v>
      </c>
      <c r="I1685" s="24" t="s">
        <v>1707</v>
      </c>
      <c r="J1685" s="24" t="s">
        <v>7212</v>
      </c>
    </row>
    <row r="1686" spans="2:10" s="24" customFormat="1" x14ac:dyDescent="0.2">
      <c r="B1686" s="24" t="s">
        <v>4117</v>
      </c>
      <c r="C1686" s="24" t="s">
        <v>8513</v>
      </c>
      <c r="D1686" s="24" t="s">
        <v>5464</v>
      </c>
      <c r="H1686" s="24" t="s">
        <v>2850</v>
      </c>
      <c r="I1686" s="24" t="s">
        <v>8513</v>
      </c>
      <c r="J1686" s="24" t="s">
        <v>5464</v>
      </c>
    </row>
    <row r="1687" spans="2:10" s="24" customFormat="1" x14ac:dyDescent="0.2">
      <c r="B1687" s="24" t="s">
        <v>2850</v>
      </c>
      <c r="C1687" s="24" t="s">
        <v>9368</v>
      </c>
      <c r="D1687" s="24" t="s">
        <v>14673</v>
      </c>
      <c r="H1687" s="24" t="s">
        <v>3376</v>
      </c>
      <c r="I1687" s="24" t="s">
        <v>9368</v>
      </c>
      <c r="J1687" s="24" t="s">
        <v>7001</v>
      </c>
    </row>
    <row r="1688" spans="2:10" s="24" customFormat="1" x14ac:dyDescent="0.2">
      <c r="B1688" s="24" t="s">
        <v>3376</v>
      </c>
      <c r="C1688" s="24" t="s">
        <v>12160</v>
      </c>
      <c r="D1688" s="24" t="s">
        <v>5261</v>
      </c>
      <c r="H1688" s="24" t="s">
        <v>2628</v>
      </c>
      <c r="I1688" s="24" t="s">
        <v>12160</v>
      </c>
      <c r="J1688" s="24" t="s">
        <v>5261</v>
      </c>
    </row>
    <row r="1689" spans="2:10" s="24" customFormat="1" x14ac:dyDescent="0.2">
      <c r="B1689" s="24" t="s">
        <v>2628</v>
      </c>
      <c r="C1689" s="24" t="s">
        <v>16117</v>
      </c>
      <c r="D1689" s="24" t="s">
        <v>3340</v>
      </c>
      <c r="H1689" s="24" t="s">
        <v>3460</v>
      </c>
      <c r="I1689" s="24" t="s">
        <v>12295</v>
      </c>
      <c r="J1689" s="24" t="s">
        <v>3340</v>
      </c>
    </row>
    <row r="1690" spans="2:10" s="24" customFormat="1" x14ac:dyDescent="0.2">
      <c r="B1690" s="24" t="s">
        <v>3460</v>
      </c>
      <c r="C1690" s="24" t="s">
        <v>10742</v>
      </c>
      <c r="D1690" s="24" t="s">
        <v>5566</v>
      </c>
      <c r="H1690" s="24" t="s">
        <v>4131</v>
      </c>
      <c r="I1690" s="24" t="s">
        <v>10742</v>
      </c>
      <c r="J1690" s="24" t="s">
        <v>5566</v>
      </c>
    </row>
    <row r="1691" spans="2:10" s="24" customFormat="1" x14ac:dyDescent="0.2">
      <c r="B1691" s="24" t="s">
        <v>4131</v>
      </c>
      <c r="C1691" s="24" t="s">
        <v>7365</v>
      </c>
      <c r="D1691" s="24" t="s">
        <v>10788</v>
      </c>
      <c r="H1691" s="24" t="s">
        <v>4807</v>
      </c>
      <c r="I1691" s="24" t="s">
        <v>7365</v>
      </c>
      <c r="J1691" s="24" t="s">
        <v>10788</v>
      </c>
    </row>
    <row r="1692" spans="2:10" s="24" customFormat="1" x14ac:dyDescent="0.2">
      <c r="B1692" s="24" t="s">
        <v>4807</v>
      </c>
      <c r="C1692" s="24" t="s">
        <v>9044</v>
      </c>
      <c r="D1692" s="24" t="s">
        <v>10016</v>
      </c>
      <c r="H1692" s="24" t="s">
        <v>3973</v>
      </c>
      <c r="I1692" s="24" t="s">
        <v>9044</v>
      </c>
      <c r="J1692" s="24" t="s">
        <v>10016</v>
      </c>
    </row>
    <row r="1693" spans="2:10" s="24" customFormat="1" x14ac:dyDescent="0.2">
      <c r="B1693" s="24" t="s">
        <v>3973</v>
      </c>
      <c r="C1693" s="24" t="s">
        <v>12385</v>
      </c>
      <c r="D1693" s="24" t="s">
        <v>5802</v>
      </c>
      <c r="H1693" s="24" t="s">
        <v>3529</v>
      </c>
      <c r="I1693" s="24" t="s">
        <v>12385</v>
      </c>
      <c r="J1693" s="24" t="s">
        <v>5802</v>
      </c>
    </row>
    <row r="1694" spans="2:10" s="24" customFormat="1" x14ac:dyDescent="0.2">
      <c r="B1694" s="24" t="s">
        <v>3529</v>
      </c>
      <c r="C1694" s="24" t="s">
        <v>6947</v>
      </c>
      <c r="D1694" s="24" t="s">
        <v>1800</v>
      </c>
      <c r="H1694" s="24" t="s">
        <v>3922</v>
      </c>
      <c r="I1694" s="24" t="s">
        <v>6947</v>
      </c>
      <c r="J1694" s="24" t="s">
        <v>1800</v>
      </c>
    </row>
    <row r="1695" spans="2:10" s="24" customFormat="1" x14ac:dyDescent="0.2">
      <c r="B1695" s="24" t="s">
        <v>3922</v>
      </c>
      <c r="C1695" s="24" t="s">
        <v>9735</v>
      </c>
      <c r="D1695" s="24" t="s">
        <v>1853</v>
      </c>
      <c r="H1695" s="24" t="s">
        <v>4834</v>
      </c>
      <c r="I1695" s="24" t="s">
        <v>9735</v>
      </c>
      <c r="J1695" s="24" t="s">
        <v>1853</v>
      </c>
    </row>
    <row r="1696" spans="2:10" s="24" customFormat="1" x14ac:dyDescent="0.2">
      <c r="B1696" s="24" t="s">
        <v>14181</v>
      </c>
      <c r="C1696" s="24" t="s">
        <v>11937</v>
      </c>
      <c r="D1696" s="24" t="s">
        <v>1118</v>
      </c>
      <c r="H1696" s="24" t="s">
        <v>4042</v>
      </c>
      <c r="I1696" s="24" t="s">
        <v>11937</v>
      </c>
      <c r="J1696" s="24" t="s">
        <v>1118</v>
      </c>
    </row>
    <row r="1697" spans="2:10" s="24" customFormat="1" x14ac:dyDescent="0.2">
      <c r="B1697" s="24" t="s">
        <v>4042</v>
      </c>
      <c r="C1697" s="24" t="s">
        <v>12381</v>
      </c>
      <c r="D1697" s="24" t="s">
        <v>14194</v>
      </c>
      <c r="H1697" s="24" t="s">
        <v>3808</v>
      </c>
      <c r="I1697" s="24" t="s">
        <v>12381</v>
      </c>
      <c r="J1697" s="24" t="s">
        <v>5758</v>
      </c>
    </row>
    <row r="1698" spans="2:10" s="24" customFormat="1" x14ac:dyDescent="0.2">
      <c r="B1698" s="24" t="s">
        <v>3808</v>
      </c>
      <c r="C1698" s="24" t="s">
        <v>15766</v>
      </c>
      <c r="D1698" s="24" t="s">
        <v>12367</v>
      </c>
      <c r="H1698" s="24" t="s">
        <v>3597</v>
      </c>
      <c r="I1698" s="24" t="s">
        <v>540</v>
      </c>
      <c r="J1698" s="24" t="s">
        <v>12367</v>
      </c>
    </row>
    <row r="1699" spans="2:10" s="24" customFormat="1" x14ac:dyDescent="0.2">
      <c r="B1699" s="24" t="s">
        <v>3597</v>
      </c>
      <c r="C1699" s="24" t="s">
        <v>2049</v>
      </c>
      <c r="D1699" s="24" t="s">
        <v>6635</v>
      </c>
      <c r="H1699" s="24" t="s">
        <v>4586</v>
      </c>
      <c r="I1699" s="24" t="s">
        <v>2049</v>
      </c>
      <c r="J1699" s="24" t="s">
        <v>6635</v>
      </c>
    </row>
    <row r="1700" spans="2:10" s="24" customFormat="1" x14ac:dyDescent="0.2">
      <c r="B1700" s="24" t="s">
        <v>4586</v>
      </c>
      <c r="C1700" s="24" t="s">
        <v>12945</v>
      </c>
      <c r="D1700" s="24" t="s">
        <v>13844</v>
      </c>
      <c r="H1700" s="24" t="s">
        <v>3390</v>
      </c>
      <c r="I1700" s="24" t="s">
        <v>12945</v>
      </c>
      <c r="J1700" s="24" t="s">
        <v>6269</v>
      </c>
    </row>
    <row r="1701" spans="2:10" s="24" customFormat="1" x14ac:dyDescent="0.2">
      <c r="B1701" s="24" t="s">
        <v>3390</v>
      </c>
      <c r="C1701" s="24" t="s">
        <v>11536</v>
      </c>
      <c r="D1701" s="24" t="s">
        <v>5781</v>
      </c>
      <c r="H1701" s="24" t="s">
        <v>2276</v>
      </c>
      <c r="I1701" s="24" t="s">
        <v>11536</v>
      </c>
      <c r="J1701" s="24" t="s">
        <v>5781</v>
      </c>
    </row>
    <row r="1702" spans="2:10" s="24" customFormat="1" x14ac:dyDescent="0.2">
      <c r="B1702" s="24" t="s">
        <v>2276</v>
      </c>
      <c r="C1702" s="24" t="s">
        <v>11605</v>
      </c>
      <c r="D1702" s="24" t="s">
        <v>2060</v>
      </c>
      <c r="H1702" s="24" t="s">
        <v>2109</v>
      </c>
      <c r="I1702" s="24" t="s">
        <v>11605</v>
      </c>
      <c r="J1702" s="24" t="s">
        <v>2060</v>
      </c>
    </row>
    <row r="1703" spans="2:10" s="24" customFormat="1" x14ac:dyDescent="0.2">
      <c r="B1703" s="24" t="s">
        <v>2109</v>
      </c>
      <c r="C1703" s="24" t="s">
        <v>11160</v>
      </c>
      <c r="D1703" s="24" t="s">
        <v>11899</v>
      </c>
      <c r="H1703" s="24" t="s">
        <v>1767</v>
      </c>
      <c r="I1703" s="24" t="s">
        <v>11160</v>
      </c>
      <c r="J1703" s="24" t="s">
        <v>11899</v>
      </c>
    </row>
    <row r="1704" spans="2:10" s="24" customFormat="1" x14ac:dyDescent="0.2">
      <c r="B1704" s="24" t="s">
        <v>1767</v>
      </c>
      <c r="C1704" s="24" t="s">
        <v>7185</v>
      </c>
      <c r="D1704" s="24" t="s">
        <v>6780</v>
      </c>
      <c r="H1704" s="24" t="s">
        <v>4952</v>
      </c>
      <c r="I1704" s="24" t="s">
        <v>7185</v>
      </c>
      <c r="J1704" s="24" t="s">
        <v>6780</v>
      </c>
    </row>
    <row r="1705" spans="2:10" s="24" customFormat="1" x14ac:dyDescent="0.2">
      <c r="B1705" s="24" t="s">
        <v>4952</v>
      </c>
      <c r="C1705" s="24" t="s">
        <v>13014</v>
      </c>
      <c r="D1705" s="24" t="s">
        <v>1664</v>
      </c>
      <c r="H1705" s="24" t="s">
        <v>2089</v>
      </c>
      <c r="I1705" s="24" t="s">
        <v>13014</v>
      </c>
      <c r="J1705" s="24" t="s">
        <v>1664</v>
      </c>
    </row>
    <row r="1706" spans="2:10" s="24" customFormat="1" x14ac:dyDescent="0.2">
      <c r="B1706" s="24" t="s">
        <v>2089</v>
      </c>
      <c r="C1706" s="24" t="s">
        <v>12624</v>
      </c>
      <c r="D1706" s="24" t="s">
        <v>3696</v>
      </c>
      <c r="H1706" s="24" t="s">
        <v>2816</v>
      </c>
      <c r="I1706" s="24" t="s">
        <v>12624</v>
      </c>
      <c r="J1706" s="24" t="s">
        <v>3696</v>
      </c>
    </row>
    <row r="1707" spans="2:10" s="24" customFormat="1" x14ac:dyDescent="0.2">
      <c r="B1707" s="24" t="s">
        <v>2816</v>
      </c>
      <c r="C1707" s="24" t="s">
        <v>8358</v>
      </c>
      <c r="D1707" s="24" t="s">
        <v>11871</v>
      </c>
      <c r="H1707" s="24" t="s">
        <v>1789</v>
      </c>
      <c r="I1707" s="24" t="s">
        <v>8358</v>
      </c>
      <c r="J1707" s="24" t="s">
        <v>11871</v>
      </c>
    </row>
    <row r="1708" spans="2:10" s="24" customFormat="1" x14ac:dyDescent="0.2">
      <c r="B1708" s="24" t="s">
        <v>1789</v>
      </c>
      <c r="C1708" s="24" t="s">
        <v>7830</v>
      </c>
      <c r="D1708" s="24" t="s">
        <v>3506</v>
      </c>
      <c r="H1708" s="24" t="s">
        <v>633</v>
      </c>
      <c r="I1708" s="24" t="s">
        <v>7830</v>
      </c>
      <c r="J1708" s="24" t="s">
        <v>3506</v>
      </c>
    </row>
    <row r="1709" spans="2:10" s="24" customFormat="1" x14ac:dyDescent="0.2">
      <c r="B1709" s="24" t="s">
        <v>633</v>
      </c>
      <c r="C1709" s="24" t="s">
        <v>1001</v>
      </c>
      <c r="D1709" s="24" t="s">
        <v>5181</v>
      </c>
      <c r="H1709" s="24" t="s">
        <v>3681</v>
      </c>
      <c r="I1709" s="24" t="s">
        <v>1001</v>
      </c>
      <c r="J1709" s="24" t="s">
        <v>5181</v>
      </c>
    </row>
    <row r="1710" spans="2:10" s="24" customFormat="1" x14ac:dyDescent="0.2">
      <c r="B1710" s="24" t="s">
        <v>3681</v>
      </c>
      <c r="C1710" s="24" t="s">
        <v>11532</v>
      </c>
      <c r="D1710" s="24" t="s">
        <v>6926</v>
      </c>
      <c r="H1710" s="24" t="s">
        <v>3231</v>
      </c>
      <c r="I1710" s="24" t="s">
        <v>11532</v>
      </c>
      <c r="J1710" s="24" t="s">
        <v>6926</v>
      </c>
    </row>
    <row r="1711" spans="2:10" s="24" customFormat="1" x14ac:dyDescent="0.2">
      <c r="B1711" s="24" t="s">
        <v>3231</v>
      </c>
      <c r="C1711" s="24" t="s">
        <v>12833</v>
      </c>
      <c r="D1711" s="24" t="s">
        <v>13292</v>
      </c>
      <c r="H1711" s="24" t="s">
        <v>3945</v>
      </c>
      <c r="I1711" s="24" t="s">
        <v>12833</v>
      </c>
      <c r="J1711" s="24" t="s">
        <v>7574</v>
      </c>
    </row>
    <row r="1712" spans="2:10" s="24" customFormat="1" x14ac:dyDescent="0.2">
      <c r="B1712" s="24" t="s">
        <v>3945</v>
      </c>
      <c r="C1712" s="24" t="s">
        <v>12044</v>
      </c>
      <c r="D1712" s="24" t="s">
        <v>6517</v>
      </c>
      <c r="H1712" s="24" t="s">
        <v>483</v>
      </c>
      <c r="I1712" s="24" t="s">
        <v>12044</v>
      </c>
      <c r="J1712" s="24" t="s">
        <v>6517</v>
      </c>
    </row>
    <row r="1713" spans="2:10" s="24" customFormat="1" x14ac:dyDescent="0.2">
      <c r="B1713" s="24" t="s">
        <v>483</v>
      </c>
      <c r="C1713" s="24" t="s">
        <v>8448</v>
      </c>
      <c r="D1713" s="24" t="s">
        <v>7275</v>
      </c>
      <c r="H1713" s="24" t="s">
        <v>2352</v>
      </c>
      <c r="I1713" s="24" t="s">
        <v>8448</v>
      </c>
      <c r="J1713" s="24" t="s">
        <v>7275</v>
      </c>
    </row>
    <row r="1714" spans="2:10" s="24" customFormat="1" x14ac:dyDescent="0.2">
      <c r="B1714" s="24" t="s">
        <v>2352</v>
      </c>
      <c r="C1714" s="24" t="s">
        <v>12672</v>
      </c>
      <c r="D1714" s="24" t="s">
        <v>14791</v>
      </c>
      <c r="H1714" s="24" t="s">
        <v>4564</v>
      </c>
      <c r="I1714" s="24" t="s">
        <v>12672</v>
      </c>
      <c r="J1714" s="24" t="s">
        <v>4232</v>
      </c>
    </row>
    <row r="1715" spans="2:10" s="24" customFormat="1" x14ac:dyDescent="0.2">
      <c r="B1715" s="24" t="s">
        <v>4564</v>
      </c>
      <c r="C1715" s="24" t="s">
        <v>8462</v>
      </c>
      <c r="D1715" s="24" t="s">
        <v>8160</v>
      </c>
      <c r="H1715" s="24" t="s">
        <v>4216</v>
      </c>
      <c r="I1715" s="24" t="s">
        <v>8462</v>
      </c>
      <c r="J1715" s="24" t="s">
        <v>8160</v>
      </c>
    </row>
    <row r="1716" spans="2:10" s="24" customFormat="1" x14ac:dyDescent="0.2">
      <c r="B1716" s="24" t="s">
        <v>4216</v>
      </c>
      <c r="C1716" s="24" t="s">
        <v>9967</v>
      </c>
      <c r="D1716" s="24" t="s">
        <v>11014</v>
      </c>
      <c r="H1716" s="24" t="s">
        <v>4311</v>
      </c>
      <c r="I1716" s="24" t="s">
        <v>9967</v>
      </c>
      <c r="J1716" s="24" t="s">
        <v>11014</v>
      </c>
    </row>
    <row r="1717" spans="2:10" s="24" customFormat="1" x14ac:dyDescent="0.2">
      <c r="B1717" s="24" t="s">
        <v>4311</v>
      </c>
      <c r="C1717" s="24" t="s">
        <v>8562</v>
      </c>
      <c r="D1717" s="24" t="s">
        <v>8118</v>
      </c>
      <c r="H1717" s="24" t="s">
        <v>3626</v>
      </c>
      <c r="I1717" s="24" t="s">
        <v>8562</v>
      </c>
      <c r="J1717" s="24" t="s">
        <v>8118</v>
      </c>
    </row>
    <row r="1718" spans="2:10" s="24" customFormat="1" x14ac:dyDescent="0.2">
      <c r="B1718" s="24" t="s">
        <v>3626</v>
      </c>
      <c r="C1718" s="24" t="s">
        <v>19156</v>
      </c>
      <c r="D1718" s="24" t="s">
        <v>6154</v>
      </c>
      <c r="H1718" s="24" t="s">
        <v>3675</v>
      </c>
      <c r="I1718" s="24" t="s">
        <v>11719</v>
      </c>
      <c r="J1718" s="24" t="s">
        <v>6154</v>
      </c>
    </row>
    <row r="1719" spans="2:10" s="24" customFormat="1" x14ac:dyDescent="0.2">
      <c r="B1719" s="24" t="s">
        <v>3675</v>
      </c>
      <c r="C1719" s="24" t="s">
        <v>6690</v>
      </c>
      <c r="D1719" s="24" t="s">
        <v>17795</v>
      </c>
      <c r="H1719" s="24" t="s">
        <v>1590</v>
      </c>
      <c r="I1719" s="24" t="s">
        <v>6690</v>
      </c>
      <c r="J1719" s="24" t="s">
        <v>6650</v>
      </c>
    </row>
    <row r="1720" spans="2:10" s="24" customFormat="1" x14ac:dyDescent="0.2">
      <c r="B1720" s="24" t="s">
        <v>1590</v>
      </c>
      <c r="C1720" s="24" t="s">
        <v>14959</v>
      </c>
      <c r="D1720" s="24" t="s">
        <v>7265</v>
      </c>
      <c r="H1720" s="24" t="s">
        <v>5048</v>
      </c>
      <c r="I1720" s="24" t="s">
        <v>1587</v>
      </c>
      <c r="J1720" s="24" t="s">
        <v>7265</v>
      </c>
    </row>
    <row r="1721" spans="2:10" s="24" customFormat="1" x14ac:dyDescent="0.2">
      <c r="B1721" s="24" t="s">
        <v>5048</v>
      </c>
      <c r="C1721" s="24" t="s">
        <v>9880</v>
      </c>
      <c r="D1721" s="24" t="s">
        <v>11888</v>
      </c>
      <c r="H1721" s="24" t="s">
        <v>2715</v>
      </c>
      <c r="I1721" s="24" t="s">
        <v>9880</v>
      </c>
      <c r="J1721" s="24" t="s">
        <v>11888</v>
      </c>
    </row>
    <row r="1722" spans="2:10" s="24" customFormat="1" x14ac:dyDescent="0.2">
      <c r="B1722" s="24" t="s">
        <v>2715</v>
      </c>
      <c r="C1722" s="24" t="s">
        <v>9535</v>
      </c>
      <c r="D1722" s="24" t="s">
        <v>12499</v>
      </c>
      <c r="H1722" s="24" t="s">
        <v>4985</v>
      </c>
      <c r="I1722" s="24" t="s">
        <v>9535</v>
      </c>
      <c r="J1722" s="24" t="s">
        <v>12499</v>
      </c>
    </row>
    <row r="1723" spans="2:10" s="24" customFormat="1" x14ac:dyDescent="0.2">
      <c r="B1723" s="24" t="s">
        <v>4985</v>
      </c>
      <c r="C1723" s="24" t="s">
        <v>13289</v>
      </c>
      <c r="D1723" s="24" t="s">
        <v>7152</v>
      </c>
      <c r="H1723" s="24" t="s">
        <v>3046</v>
      </c>
      <c r="I1723" s="24" t="s">
        <v>6185</v>
      </c>
      <c r="J1723" s="24" t="s">
        <v>7152</v>
      </c>
    </row>
    <row r="1724" spans="2:10" s="24" customFormat="1" x14ac:dyDescent="0.2">
      <c r="B1724" s="24" t="s">
        <v>3046</v>
      </c>
      <c r="C1724" s="24" t="s">
        <v>7026</v>
      </c>
      <c r="D1724" s="24" t="s">
        <v>10267</v>
      </c>
      <c r="H1724" s="24" t="s">
        <v>5054</v>
      </c>
      <c r="I1724" s="24" t="s">
        <v>7026</v>
      </c>
      <c r="J1724" s="24" t="s">
        <v>10267</v>
      </c>
    </row>
    <row r="1725" spans="2:10" s="24" customFormat="1" x14ac:dyDescent="0.2">
      <c r="B1725" s="24" t="s">
        <v>5054</v>
      </c>
      <c r="C1725" s="24" t="s">
        <v>6720</v>
      </c>
      <c r="D1725" s="24" t="s">
        <v>7227</v>
      </c>
      <c r="H1725" s="24" t="s">
        <v>4467</v>
      </c>
      <c r="I1725" s="24" t="s">
        <v>6720</v>
      </c>
      <c r="J1725" s="24" t="s">
        <v>7227</v>
      </c>
    </row>
    <row r="1726" spans="2:10" s="24" customFormat="1" x14ac:dyDescent="0.2">
      <c r="B1726" s="24" t="s">
        <v>4467</v>
      </c>
      <c r="C1726" s="24" t="s">
        <v>12206</v>
      </c>
      <c r="D1726" s="24" t="s">
        <v>7271</v>
      </c>
      <c r="H1726" s="24" t="s">
        <v>4378</v>
      </c>
      <c r="I1726" s="24" t="s">
        <v>12206</v>
      </c>
      <c r="J1726" s="24" t="s">
        <v>7271</v>
      </c>
    </row>
    <row r="1727" spans="2:10" s="24" customFormat="1" x14ac:dyDescent="0.2">
      <c r="B1727" s="24" t="s">
        <v>4378</v>
      </c>
      <c r="C1727" s="24" t="s">
        <v>11045</v>
      </c>
      <c r="D1727" s="24" t="s">
        <v>11939</v>
      </c>
      <c r="H1727" s="24" t="s">
        <v>3963</v>
      </c>
      <c r="I1727" s="24" t="s">
        <v>11045</v>
      </c>
      <c r="J1727" s="24" t="s">
        <v>11939</v>
      </c>
    </row>
    <row r="1728" spans="2:10" s="24" customFormat="1" x14ac:dyDescent="0.2">
      <c r="B1728" s="24" t="s">
        <v>3963</v>
      </c>
      <c r="C1728" s="24" t="s">
        <v>11076</v>
      </c>
      <c r="D1728" s="24" t="s">
        <v>19403</v>
      </c>
      <c r="H1728" s="24" t="s">
        <v>3514</v>
      </c>
      <c r="I1728" s="24" t="s">
        <v>11076</v>
      </c>
      <c r="J1728" s="24" t="s">
        <v>10603</v>
      </c>
    </row>
    <row r="1729" spans="2:10" s="24" customFormat="1" x14ac:dyDescent="0.2">
      <c r="B1729" s="24" t="s">
        <v>3514</v>
      </c>
      <c r="C1729" s="24" t="s">
        <v>12788</v>
      </c>
      <c r="D1729" s="24" t="s">
        <v>7480</v>
      </c>
      <c r="H1729" s="24" t="s">
        <v>1269</v>
      </c>
      <c r="I1729" s="24" t="s">
        <v>12788</v>
      </c>
      <c r="J1729" s="24" t="s">
        <v>7480</v>
      </c>
    </row>
    <row r="1730" spans="2:10" s="24" customFormat="1" x14ac:dyDescent="0.2">
      <c r="B1730" s="24" t="s">
        <v>15476</v>
      </c>
      <c r="C1730" s="24" t="s">
        <v>7394</v>
      </c>
      <c r="D1730" s="24" t="s">
        <v>6664</v>
      </c>
      <c r="H1730" s="24" t="s">
        <v>4895</v>
      </c>
      <c r="I1730" s="24" t="s">
        <v>7394</v>
      </c>
      <c r="J1730" s="24" t="s">
        <v>6664</v>
      </c>
    </row>
    <row r="1731" spans="2:10" s="24" customFormat="1" x14ac:dyDescent="0.2">
      <c r="B1731" s="24" t="s">
        <v>4895</v>
      </c>
      <c r="C1731" s="24" t="s">
        <v>8727</v>
      </c>
      <c r="D1731" s="24" t="s">
        <v>5290</v>
      </c>
      <c r="H1731" s="24" t="s">
        <v>5110</v>
      </c>
      <c r="I1731" s="24" t="s">
        <v>8727</v>
      </c>
      <c r="J1731" s="24" t="s">
        <v>5290</v>
      </c>
    </row>
    <row r="1732" spans="2:10" s="24" customFormat="1" x14ac:dyDescent="0.2">
      <c r="B1732" s="24" t="s">
        <v>5110</v>
      </c>
      <c r="C1732" s="24" t="s">
        <v>2317</v>
      </c>
      <c r="D1732" s="24" t="s">
        <v>10833</v>
      </c>
      <c r="H1732" s="24" t="s">
        <v>3023</v>
      </c>
      <c r="I1732" s="24" t="s">
        <v>2317</v>
      </c>
      <c r="J1732" s="24" t="s">
        <v>10833</v>
      </c>
    </row>
    <row r="1733" spans="2:10" s="24" customFormat="1" x14ac:dyDescent="0.2">
      <c r="B1733" s="24" t="s">
        <v>3023</v>
      </c>
      <c r="C1733" s="24" t="s">
        <v>11575</v>
      </c>
      <c r="D1733" s="24" t="s">
        <v>7490</v>
      </c>
      <c r="H1733" s="24" t="s">
        <v>2656</v>
      </c>
      <c r="I1733" s="24" t="s">
        <v>11575</v>
      </c>
      <c r="J1733" s="24" t="s">
        <v>7490</v>
      </c>
    </row>
    <row r="1734" spans="2:10" s="24" customFormat="1" x14ac:dyDescent="0.2">
      <c r="B1734" s="24" t="s">
        <v>2656</v>
      </c>
      <c r="C1734" s="24" t="s">
        <v>10911</v>
      </c>
      <c r="D1734" s="24" t="s">
        <v>7030</v>
      </c>
      <c r="H1734" s="24" t="s">
        <v>3324</v>
      </c>
      <c r="I1734" s="24" t="s">
        <v>10911</v>
      </c>
      <c r="J1734" s="24" t="s">
        <v>7030</v>
      </c>
    </row>
    <row r="1735" spans="2:10" s="24" customFormat="1" x14ac:dyDescent="0.2">
      <c r="B1735" s="24" t="s">
        <v>3324</v>
      </c>
      <c r="C1735" s="24" t="s">
        <v>8870</v>
      </c>
      <c r="D1735" s="24" t="s">
        <v>1206</v>
      </c>
      <c r="H1735" s="24" t="s">
        <v>1783</v>
      </c>
      <c r="I1735" s="24" t="s">
        <v>8870</v>
      </c>
      <c r="J1735" s="24" t="s">
        <v>1206</v>
      </c>
    </row>
    <row r="1736" spans="2:10" s="24" customFormat="1" x14ac:dyDescent="0.2">
      <c r="B1736" s="24" t="s">
        <v>1783</v>
      </c>
      <c r="C1736" s="24" t="s">
        <v>7689</v>
      </c>
      <c r="D1736" s="24" t="s">
        <v>6081</v>
      </c>
      <c r="H1736" s="24" t="s">
        <v>4979</v>
      </c>
      <c r="I1736" s="24" t="s">
        <v>7689</v>
      </c>
      <c r="J1736" s="24" t="s">
        <v>6081</v>
      </c>
    </row>
    <row r="1737" spans="2:10" s="24" customFormat="1" x14ac:dyDescent="0.2">
      <c r="B1737" s="24" t="s">
        <v>4979</v>
      </c>
      <c r="C1737" s="24" t="s">
        <v>12845</v>
      </c>
      <c r="D1737" s="24" t="s">
        <v>11021</v>
      </c>
      <c r="H1737" s="24" t="s">
        <v>3994</v>
      </c>
      <c r="I1737" s="24" t="s">
        <v>12845</v>
      </c>
      <c r="J1737" s="24" t="s">
        <v>11021</v>
      </c>
    </row>
    <row r="1738" spans="2:10" s="24" customFormat="1" x14ac:dyDescent="0.2">
      <c r="B1738" s="24" t="s">
        <v>3994</v>
      </c>
      <c r="C1738" s="24" t="s">
        <v>11276</v>
      </c>
      <c r="D1738" s="24" t="s">
        <v>5999</v>
      </c>
      <c r="H1738" s="24" t="s">
        <v>543</v>
      </c>
      <c r="I1738" s="24" t="s">
        <v>11276</v>
      </c>
      <c r="J1738" s="24" t="s">
        <v>5999</v>
      </c>
    </row>
    <row r="1739" spans="2:10" s="24" customFormat="1" x14ac:dyDescent="0.2">
      <c r="B1739" s="24" t="s">
        <v>543</v>
      </c>
      <c r="C1739" s="24" t="s">
        <v>4062</v>
      </c>
      <c r="D1739" s="24" t="s">
        <v>13547</v>
      </c>
      <c r="H1739" s="24" t="s">
        <v>3812</v>
      </c>
      <c r="I1739" s="24" t="s">
        <v>4062</v>
      </c>
      <c r="J1739" s="24" t="s">
        <v>7269</v>
      </c>
    </row>
    <row r="1740" spans="2:10" s="24" customFormat="1" x14ac:dyDescent="0.2">
      <c r="B1740" s="24" t="s">
        <v>13124</v>
      </c>
      <c r="C1740" s="24" t="s">
        <v>12689</v>
      </c>
      <c r="D1740" s="24" t="s">
        <v>6021</v>
      </c>
      <c r="H1740" s="24" t="s">
        <v>3079</v>
      </c>
      <c r="I1740" s="24" t="s">
        <v>12689</v>
      </c>
      <c r="J1740" s="24" t="s">
        <v>6021</v>
      </c>
    </row>
    <row r="1741" spans="2:10" s="24" customFormat="1" x14ac:dyDescent="0.2">
      <c r="B1741" s="24" t="s">
        <v>3079</v>
      </c>
      <c r="C1741" s="24" t="s">
        <v>6842</v>
      </c>
      <c r="D1741" s="24" t="s">
        <v>11115</v>
      </c>
      <c r="H1741" s="24" t="s">
        <v>4799</v>
      </c>
      <c r="I1741" s="24" t="s">
        <v>6842</v>
      </c>
      <c r="J1741" s="24" t="s">
        <v>11115</v>
      </c>
    </row>
    <row r="1742" spans="2:10" s="24" customFormat="1" x14ac:dyDescent="0.2">
      <c r="B1742" s="24" t="s">
        <v>4799</v>
      </c>
      <c r="C1742" s="24" t="s">
        <v>8329</v>
      </c>
      <c r="D1742" s="24" t="s">
        <v>5865</v>
      </c>
      <c r="H1742" s="24" t="s">
        <v>3291</v>
      </c>
      <c r="I1742" s="24" t="s">
        <v>8329</v>
      </c>
      <c r="J1742" s="24" t="s">
        <v>5865</v>
      </c>
    </row>
    <row r="1743" spans="2:10" s="24" customFormat="1" x14ac:dyDescent="0.2">
      <c r="B1743" s="24" t="s">
        <v>3291</v>
      </c>
      <c r="C1743" s="24" t="s">
        <v>12784</v>
      </c>
      <c r="D1743" s="24" t="s">
        <v>9461</v>
      </c>
      <c r="H1743" s="24" t="s">
        <v>2562</v>
      </c>
      <c r="I1743" s="24" t="s">
        <v>12784</v>
      </c>
      <c r="J1743" s="24" t="s">
        <v>9461</v>
      </c>
    </row>
    <row r="1744" spans="2:10" s="24" customFormat="1" x14ac:dyDescent="0.2">
      <c r="B1744" s="24" t="s">
        <v>2562</v>
      </c>
      <c r="C1744" s="24" t="s">
        <v>10577</v>
      </c>
      <c r="D1744" s="24" t="s">
        <v>5658</v>
      </c>
      <c r="H1744" s="24" t="s">
        <v>2964</v>
      </c>
      <c r="I1744" s="24" t="s">
        <v>10577</v>
      </c>
      <c r="J1744" s="24" t="s">
        <v>5658</v>
      </c>
    </row>
    <row r="1745" spans="2:10" s="24" customFormat="1" x14ac:dyDescent="0.2">
      <c r="B1745" s="24" t="s">
        <v>2964</v>
      </c>
      <c r="C1745" s="24" t="s">
        <v>8227</v>
      </c>
      <c r="D1745" s="24" t="s">
        <v>7162</v>
      </c>
      <c r="H1745" s="24" t="s">
        <v>4342</v>
      </c>
      <c r="I1745" s="24" t="s">
        <v>8227</v>
      </c>
      <c r="J1745" s="24" t="s">
        <v>7162</v>
      </c>
    </row>
    <row r="1746" spans="2:10" s="24" customFormat="1" x14ac:dyDescent="0.2">
      <c r="B1746" s="24" t="s">
        <v>4342</v>
      </c>
      <c r="C1746" s="24" t="s">
        <v>2180</v>
      </c>
      <c r="D1746" s="24" t="s">
        <v>558</v>
      </c>
      <c r="H1746" s="24" t="s">
        <v>1684</v>
      </c>
      <c r="I1746" s="24" t="s">
        <v>2180</v>
      </c>
      <c r="J1746" s="24" t="s">
        <v>558</v>
      </c>
    </row>
    <row r="1747" spans="2:10" s="24" customFormat="1" x14ac:dyDescent="0.2">
      <c r="B1747" s="24" t="s">
        <v>1684</v>
      </c>
      <c r="C1747" s="24" t="s">
        <v>5511</v>
      </c>
      <c r="D1747" s="24" t="s">
        <v>1340</v>
      </c>
      <c r="H1747" s="24" t="s">
        <v>4848</v>
      </c>
      <c r="I1747" s="24" t="s">
        <v>5511</v>
      </c>
      <c r="J1747" s="24" t="s">
        <v>1340</v>
      </c>
    </row>
    <row r="1748" spans="2:10" s="24" customFormat="1" x14ac:dyDescent="0.2">
      <c r="B1748" s="24" t="s">
        <v>4848</v>
      </c>
      <c r="C1748" s="24" t="s">
        <v>8044</v>
      </c>
      <c r="D1748" s="24" t="s">
        <v>1986</v>
      </c>
      <c r="H1748" s="24" t="s">
        <v>1826</v>
      </c>
      <c r="I1748" s="24" t="s">
        <v>8044</v>
      </c>
      <c r="J1748" s="24" t="s">
        <v>1986</v>
      </c>
    </row>
    <row r="1749" spans="2:10" s="24" customFormat="1" x14ac:dyDescent="0.2">
      <c r="B1749" s="24" t="s">
        <v>1826</v>
      </c>
      <c r="C1749" s="24" t="s">
        <v>8932</v>
      </c>
      <c r="D1749" s="24" t="s">
        <v>5487</v>
      </c>
      <c r="H1749" s="24" t="s">
        <v>1062</v>
      </c>
      <c r="I1749" s="24" t="s">
        <v>8932</v>
      </c>
      <c r="J1749" s="24" t="s">
        <v>5487</v>
      </c>
    </row>
    <row r="1750" spans="2:10" s="24" customFormat="1" x14ac:dyDescent="0.2">
      <c r="B1750" s="24" t="s">
        <v>1062</v>
      </c>
      <c r="C1750" s="24" t="s">
        <v>6374</v>
      </c>
      <c r="D1750" s="24" t="s">
        <v>8286</v>
      </c>
      <c r="H1750" s="24" t="s">
        <v>272</v>
      </c>
      <c r="I1750" s="24" t="s">
        <v>6374</v>
      </c>
      <c r="J1750" s="24" t="s">
        <v>8286</v>
      </c>
    </row>
    <row r="1751" spans="2:10" s="24" customFormat="1" x14ac:dyDescent="0.2">
      <c r="B1751" s="24" t="s">
        <v>272</v>
      </c>
      <c r="C1751" s="24" t="s">
        <v>7953</v>
      </c>
      <c r="D1751" s="24" t="s">
        <v>8456</v>
      </c>
      <c r="H1751" s="24" t="s">
        <v>2923</v>
      </c>
      <c r="I1751" s="24" t="s">
        <v>7953</v>
      </c>
      <c r="J1751" s="24" t="s">
        <v>8456</v>
      </c>
    </row>
    <row r="1752" spans="2:10" s="24" customFormat="1" x14ac:dyDescent="0.2">
      <c r="B1752" s="24" t="s">
        <v>2923</v>
      </c>
      <c r="C1752" s="24" t="s">
        <v>20178</v>
      </c>
      <c r="D1752" s="24" t="s">
        <v>5479</v>
      </c>
      <c r="H1752" s="24" t="s">
        <v>4714</v>
      </c>
      <c r="I1752" s="24" t="s">
        <v>3114</v>
      </c>
      <c r="J1752" s="24" t="s">
        <v>5479</v>
      </c>
    </row>
    <row r="1753" spans="2:10" s="24" customFormat="1" x14ac:dyDescent="0.2">
      <c r="B1753" s="24" t="s">
        <v>4714</v>
      </c>
      <c r="C1753" s="24" t="s">
        <v>11016</v>
      </c>
      <c r="D1753" s="24" t="s">
        <v>5666</v>
      </c>
      <c r="H1753" s="24" t="s">
        <v>3225</v>
      </c>
      <c r="I1753" s="24" t="s">
        <v>11016</v>
      </c>
      <c r="J1753" s="24" t="s">
        <v>5666</v>
      </c>
    </row>
    <row r="1754" spans="2:10" s="24" customFormat="1" x14ac:dyDescent="0.2">
      <c r="B1754" s="24" t="s">
        <v>3225</v>
      </c>
      <c r="C1754" s="24" t="s">
        <v>3583</v>
      </c>
      <c r="D1754" s="24" t="s">
        <v>13487</v>
      </c>
      <c r="H1754" s="24" t="s">
        <v>1289</v>
      </c>
      <c r="I1754" s="24" t="s">
        <v>3583</v>
      </c>
      <c r="J1754" s="24" t="s">
        <v>1934</v>
      </c>
    </row>
    <row r="1755" spans="2:10" s="24" customFormat="1" x14ac:dyDescent="0.2">
      <c r="B1755" s="24" t="s">
        <v>1289</v>
      </c>
      <c r="C1755" s="24" t="s">
        <v>8778</v>
      </c>
      <c r="D1755" s="24" t="s">
        <v>12922</v>
      </c>
      <c r="H1755" s="24" t="s">
        <v>3394</v>
      </c>
      <c r="I1755" s="24" t="s">
        <v>8778</v>
      </c>
      <c r="J1755" s="24" t="s">
        <v>12922</v>
      </c>
    </row>
    <row r="1756" spans="2:10" s="24" customFormat="1" x14ac:dyDescent="0.2">
      <c r="B1756" s="24" t="s">
        <v>3394</v>
      </c>
      <c r="C1756" s="24" t="s">
        <v>7308</v>
      </c>
      <c r="D1756" s="24" t="s">
        <v>10565</v>
      </c>
      <c r="H1756" s="24" t="s">
        <v>4964</v>
      </c>
      <c r="I1756" s="24" t="s">
        <v>7308</v>
      </c>
      <c r="J1756" s="24" t="s">
        <v>10565</v>
      </c>
    </row>
    <row r="1757" spans="2:10" s="24" customFormat="1" x14ac:dyDescent="0.2">
      <c r="B1757" s="24" t="s">
        <v>4964</v>
      </c>
      <c r="C1757" s="24" t="s">
        <v>6596</v>
      </c>
      <c r="D1757" s="24" t="s">
        <v>6358</v>
      </c>
      <c r="H1757" s="24" t="s">
        <v>4548</v>
      </c>
      <c r="I1757" s="24" t="s">
        <v>6596</v>
      </c>
      <c r="J1757" s="24" t="s">
        <v>6358</v>
      </c>
    </row>
    <row r="1758" spans="2:10" s="24" customFormat="1" x14ac:dyDescent="0.2">
      <c r="B1758" s="24" t="s">
        <v>4548</v>
      </c>
      <c r="C1758" s="24" t="s">
        <v>6013</v>
      </c>
      <c r="D1758" s="24" t="s">
        <v>12857</v>
      </c>
      <c r="H1758" s="24" t="s">
        <v>4562</v>
      </c>
      <c r="I1758" s="24" t="s">
        <v>6013</v>
      </c>
      <c r="J1758" s="24" t="s">
        <v>12857</v>
      </c>
    </row>
    <row r="1759" spans="2:10" s="24" customFormat="1" x14ac:dyDescent="0.2">
      <c r="B1759" s="24" t="s">
        <v>4562</v>
      </c>
      <c r="C1759" s="24" t="s">
        <v>7918</v>
      </c>
      <c r="D1759" s="24" t="s">
        <v>16231</v>
      </c>
      <c r="H1759" s="24" t="s">
        <v>4050</v>
      </c>
      <c r="I1759" s="24" t="s">
        <v>7918</v>
      </c>
      <c r="J1759" s="24" t="s">
        <v>2592</v>
      </c>
    </row>
    <row r="1760" spans="2:10" s="24" customFormat="1" x14ac:dyDescent="0.2">
      <c r="B1760" s="24" t="s">
        <v>4050</v>
      </c>
      <c r="C1760" s="24" t="s">
        <v>11055</v>
      </c>
      <c r="D1760" s="24" t="s">
        <v>13576</v>
      </c>
      <c r="H1760" s="24" t="s">
        <v>4860</v>
      </c>
      <c r="I1760" s="24" t="s">
        <v>11055</v>
      </c>
      <c r="J1760" s="24" t="s">
        <v>7233</v>
      </c>
    </row>
    <row r="1761" spans="2:10" s="24" customFormat="1" x14ac:dyDescent="0.2">
      <c r="B1761" s="24" t="s">
        <v>4860</v>
      </c>
      <c r="C1761" s="24" t="s">
        <v>7701</v>
      </c>
      <c r="D1761" s="24" t="s">
        <v>5792</v>
      </c>
      <c r="H1761" s="24" t="s">
        <v>3464</v>
      </c>
      <c r="I1761" s="24" t="s">
        <v>7701</v>
      </c>
      <c r="J1761" s="24" t="s">
        <v>5792</v>
      </c>
    </row>
    <row r="1762" spans="2:10" s="24" customFormat="1" x14ac:dyDescent="0.2">
      <c r="B1762" s="24" t="s">
        <v>3464</v>
      </c>
      <c r="C1762" s="24" t="s">
        <v>11873</v>
      </c>
      <c r="D1762" s="24" t="s">
        <v>12036</v>
      </c>
      <c r="H1762" s="24" t="s">
        <v>4477</v>
      </c>
      <c r="I1762" s="24" t="s">
        <v>11873</v>
      </c>
      <c r="J1762" s="24" t="s">
        <v>12036</v>
      </c>
    </row>
    <row r="1763" spans="2:10" s="24" customFormat="1" x14ac:dyDescent="0.2">
      <c r="B1763" s="24" t="s">
        <v>4477</v>
      </c>
      <c r="C1763" s="24" t="s">
        <v>6815</v>
      </c>
      <c r="D1763" s="24" t="s">
        <v>9469</v>
      </c>
      <c r="H1763" s="24" t="s">
        <v>1871</v>
      </c>
      <c r="I1763" s="24" t="s">
        <v>6815</v>
      </c>
      <c r="J1763" s="24" t="s">
        <v>9469</v>
      </c>
    </row>
    <row r="1764" spans="2:10" s="24" customFormat="1" x14ac:dyDescent="0.2">
      <c r="B1764" s="24" t="s">
        <v>1871</v>
      </c>
      <c r="C1764" s="24" t="s">
        <v>6532</v>
      </c>
      <c r="D1764" s="24" t="s">
        <v>529</v>
      </c>
      <c r="H1764" s="24" t="s">
        <v>3943</v>
      </c>
      <c r="I1764" s="24" t="s">
        <v>6532</v>
      </c>
      <c r="J1764" s="24" t="s">
        <v>529</v>
      </c>
    </row>
    <row r="1765" spans="2:10" s="24" customFormat="1" x14ac:dyDescent="0.2">
      <c r="B1765" s="24" t="s">
        <v>3943</v>
      </c>
      <c r="C1765" s="24" t="s">
        <v>7132</v>
      </c>
      <c r="D1765" s="24" t="s">
        <v>12330</v>
      </c>
      <c r="H1765" s="24" t="s">
        <v>4795</v>
      </c>
      <c r="I1765" s="24" t="s">
        <v>7132</v>
      </c>
      <c r="J1765" s="24" t="s">
        <v>12330</v>
      </c>
    </row>
    <row r="1766" spans="2:10" s="24" customFormat="1" x14ac:dyDescent="0.2">
      <c r="B1766" s="24" t="s">
        <v>4795</v>
      </c>
      <c r="C1766" s="24" t="s">
        <v>5530</v>
      </c>
      <c r="D1766" s="24" t="s">
        <v>11230</v>
      </c>
      <c r="H1766" s="24" t="s">
        <v>1261</v>
      </c>
      <c r="I1766" s="24" t="s">
        <v>5530</v>
      </c>
      <c r="J1766" s="24" t="s">
        <v>11230</v>
      </c>
    </row>
    <row r="1767" spans="2:10" s="24" customFormat="1" x14ac:dyDescent="0.2">
      <c r="B1767" s="24" t="s">
        <v>1261</v>
      </c>
      <c r="C1767" s="24" t="s">
        <v>3965</v>
      </c>
      <c r="D1767" s="24" t="s">
        <v>17755</v>
      </c>
      <c r="H1767" s="24" t="s">
        <v>1554</v>
      </c>
      <c r="I1767" s="24" t="s">
        <v>3965</v>
      </c>
      <c r="J1767" s="24" t="s">
        <v>1841</v>
      </c>
    </row>
    <row r="1768" spans="2:10" s="24" customFormat="1" x14ac:dyDescent="0.2">
      <c r="B1768" s="24" t="s">
        <v>1554</v>
      </c>
      <c r="C1768" s="24" t="s">
        <v>6660</v>
      </c>
      <c r="D1768" s="24" t="s">
        <v>5973</v>
      </c>
      <c r="H1768" s="24" t="s">
        <v>3421</v>
      </c>
      <c r="I1768" s="24" t="s">
        <v>6660</v>
      </c>
      <c r="J1768" s="24" t="s">
        <v>5973</v>
      </c>
    </row>
    <row r="1769" spans="2:10" s="24" customFormat="1" x14ac:dyDescent="0.2">
      <c r="B1769" s="24" t="s">
        <v>3421</v>
      </c>
      <c r="C1769" s="24" t="s">
        <v>1523</v>
      </c>
      <c r="D1769" s="24" t="s">
        <v>5633</v>
      </c>
      <c r="H1769" s="24" t="s">
        <v>4228</v>
      </c>
      <c r="I1769" s="24" t="s">
        <v>1523</v>
      </c>
      <c r="J1769" s="24" t="s">
        <v>5633</v>
      </c>
    </row>
    <row r="1770" spans="2:10" s="24" customFormat="1" x14ac:dyDescent="0.2">
      <c r="B1770" s="24" t="s">
        <v>4228</v>
      </c>
      <c r="C1770" s="24" t="s">
        <v>10975</v>
      </c>
      <c r="D1770" s="24" t="s">
        <v>16049</v>
      </c>
      <c r="H1770" s="24" t="s">
        <v>4089</v>
      </c>
      <c r="I1770" s="24" t="s">
        <v>10975</v>
      </c>
      <c r="J1770" s="24" t="s">
        <v>1233</v>
      </c>
    </row>
    <row r="1771" spans="2:10" s="24" customFormat="1" x14ac:dyDescent="0.2">
      <c r="B1771" s="24" t="s">
        <v>4089</v>
      </c>
      <c r="C1771" s="24" t="s">
        <v>13537</v>
      </c>
      <c r="D1771" s="24" t="s">
        <v>8501</v>
      </c>
      <c r="H1771" s="24" t="s">
        <v>4811</v>
      </c>
      <c r="I1771" s="24" t="s">
        <v>9172</v>
      </c>
      <c r="J1771" s="24" t="s">
        <v>8501</v>
      </c>
    </row>
    <row r="1772" spans="2:10" s="24" customFormat="1" x14ac:dyDescent="0.2">
      <c r="B1772" s="24" t="s">
        <v>4811</v>
      </c>
      <c r="C1772" s="24" t="s">
        <v>12326</v>
      </c>
      <c r="D1772" s="24" t="s">
        <v>930</v>
      </c>
      <c r="H1772" s="24" t="s">
        <v>2978</v>
      </c>
      <c r="I1772" s="24" t="s">
        <v>12326</v>
      </c>
      <c r="J1772" s="24" t="s">
        <v>930</v>
      </c>
    </row>
    <row r="1773" spans="2:10" s="24" customFormat="1" x14ac:dyDescent="0.2">
      <c r="B1773" s="24" t="s">
        <v>19756</v>
      </c>
      <c r="C1773" s="24" t="s">
        <v>8038</v>
      </c>
      <c r="D1773" s="24" t="s">
        <v>8864</v>
      </c>
      <c r="H1773" s="24" t="s">
        <v>5112</v>
      </c>
      <c r="I1773" s="24" t="s">
        <v>8038</v>
      </c>
      <c r="J1773" s="24" t="s">
        <v>8864</v>
      </c>
    </row>
    <row r="1774" spans="2:10" s="24" customFormat="1" x14ac:dyDescent="0.2">
      <c r="B1774" s="24" t="s">
        <v>5112</v>
      </c>
      <c r="C1774" s="24" t="s">
        <v>16635</v>
      </c>
      <c r="D1774" s="24" t="s">
        <v>8214</v>
      </c>
      <c r="H1774" s="24" t="s">
        <v>3305</v>
      </c>
      <c r="I1774" s="24" t="s">
        <v>2787</v>
      </c>
      <c r="J1774" s="24" t="s">
        <v>8214</v>
      </c>
    </row>
    <row r="1775" spans="2:10" s="24" customFormat="1" x14ac:dyDescent="0.2">
      <c r="B1775" s="24" t="s">
        <v>3305</v>
      </c>
      <c r="C1775" s="24" t="s">
        <v>7183</v>
      </c>
      <c r="D1775" s="24" t="s">
        <v>6986</v>
      </c>
      <c r="H1775" s="24" t="s">
        <v>2188</v>
      </c>
      <c r="I1775" s="24" t="s">
        <v>7183</v>
      </c>
      <c r="J1775" s="24" t="s">
        <v>6986</v>
      </c>
    </row>
    <row r="1776" spans="2:10" s="24" customFormat="1" x14ac:dyDescent="0.2">
      <c r="B1776" s="24" t="s">
        <v>2188</v>
      </c>
      <c r="C1776" s="24" t="s">
        <v>1261</v>
      </c>
      <c r="D1776" s="24" t="s">
        <v>5699</v>
      </c>
      <c r="H1776" s="24" t="s">
        <v>2706</v>
      </c>
      <c r="I1776" s="24" t="s">
        <v>1261</v>
      </c>
      <c r="J1776" s="24" t="s">
        <v>5699</v>
      </c>
    </row>
    <row r="1777" spans="2:10" s="24" customFormat="1" x14ac:dyDescent="0.2">
      <c r="B1777" s="24" t="s">
        <v>2706</v>
      </c>
      <c r="C1777" s="24" t="s">
        <v>19376</v>
      </c>
      <c r="D1777" s="24" t="s">
        <v>1410</v>
      </c>
      <c r="H1777" s="24" t="s">
        <v>2418</v>
      </c>
      <c r="I1777" s="24" t="s">
        <v>7600</v>
      </c>
      <c r="J1777" s="24" t="s">
        <v>1410</v>
      </c>
    </row>
    <row r="1778" spans="2:10" s="24" customFormat="1" x14ac:dyDescent="0.2">
      <c r="B1778" s="24" t="s">
        <v>2418</v>
      </c>
      <c r="C1778" s="24" t="s">
        <v>13424</v>
      </c>
      <c r="D1778" s="24" t="s">
        <v>10949</v>
      </c>
      <c r="H1778" s="24" t="s">
        <v>4822</v>
      </c>
      <c r="I1778" s="24" t="s">
        <v>10425</v>
      </c>
      <c r="J1778" s="24" t="s">
        <v>10949</v>
      </c>
    </row>
    <row r="1779" spans="2:10" s="24" customFormat="1" x14ac:dyDescent="0.2">
      <c r="B1779" s="24" t="s">
        <v>4822</v>
      </c>
      <c r="C1779" s="24" t="s">
        <v>11213</v>
      </c>
      <c r="D1779" s="24" t="s">
        <v>11278</v>
      </c>
      <c r="H1779" s="24" t="s">
        <v>4621</v>
      </c>
      <c r="I1779" s="24" t="s">
        <v>11213</v>
      </c>
      <c r="J1779" s="24" t="s">
        <v>11278</v>
      </c>
    </row>
    <row r="1780" spans="2:10" s="24" customFormat="1" x14ac:dyDescent="0.2">
      <c r="B1780" s="24" t="s">
        <v>4621</v>
      </c>
      <c r="C1780" s="24" t="s">
        <v>590</v>
      </c>
      <c r="D1780" s="24" t="s">
        <v>8332</v>
      </c>
      <c r="H1780" s="24" t="s">
        <v>4772</v>
      </c>
      <c r="I1780" s="24" t="s">
        <v>590</v>
      </c>
      <c r="J1780" s="24" t="s">
        <v>8332</v>
      </c>
    </row>
    <row r="1781" spans="2:10" s="24" customFormat="1" x14ac:dyDescent="0.2">
      <c r="B1781" s="24" t="s">
        <v>4772</v>
      </c>
      <c r="C1781" s="24" t="s">
        <v>6093</v>
      </c>
      <c r="D1781" s="24" t="s">
        <v>5842</v>
      </c>
      <c r="H1781" s="24" t="s">
        <v>4675</v>
      </c>
      <c r="I1781" s="24" t="s">
        <v>6093</v>
      </c>
      <c r="J1781" s="24" t="s">
        <v>5842</v>
      </c>
    </row>
    <row r="1782" spans="2:10" s="24" customFormat="1" x14ac:dyDescent="0.2">
      <c r="B1782" s="24" t="s">
        <v>4675</v>
      </c>
      <c r="C1782" s="24" t="s">
        <v>7442</v>
      </c>
      <c r="D1782" s="24" t="s">
        <v>212</v>
      </c>
      <c r="H1782" s="24" t="s">
        <v>3054</v>
      </c>
      <c r="I1782" s="24" t="s">
        <v>7442</v>
      </c>
      <c r="J1782" s="24" t="s">
        <v>212</v>
      </c>
    </row>
    <row r="1783" spans="2:10" s="24" customFormat="1" x14ac:dyDescent="0.2">
      <c r="B1783" s="24" t="s">
        <v>3054</v>
      </c>
      <c r="C1783" s="24" t="s">
        <v>9154</v>
      </c>
      <c r="D1783" s="24" t="s">
        <v>6538</v>
      </c>
      <c r="H1783" s="24" t="s">
        <v>4070</v>
      </c>
      <c r="I1783" s="24" t="s">
        <v>9154</v>
      </c>
      <c r="J1783" s="24" t="s">
        <v>6538</v>
      </c>
    </row>
    <row r="1784" spans="2:10" s="24" customFormat="1" x14ac:dyDescent="0.2">
      <c r="B1784" s="24" t="s">
        <v>4070</v>
      </c>
      <c r="C1784" s="24" t="s">
        <v>6554</v>
      </c>
      <c r="D1784" s="24" t="s">
        <v>5690</v>
      </c>
      <c r="H1784" s="24" t="s">
        <v>4778</v>
      </c>
      <c r="I1784" s="24" t="s">
        <v>6554</v>
      </c>
      <c r="J1784" s="24" t="s">
        <v>5690</v>
      </c>
    </row>
    <row r="1785" spans="2:10" s="24" customFormat="1" x14ac:dyDescent="0.2">
      <c r="B1785" s="24" t="s">
        <v>4778</v>
      </c>
      <c r="C1785" s="24" t="s">
        <v>9409</v>
      </c>
      <c r="D1785" s="24" t="s">
        <v>9659</v>
      </c>
      <c r="H1785" s="24" t="s">
        <v>2143</v>
      </c>
      <c r="I1785" s="24" t="s">
        <v>9409</v>
      </c>
      <c r="J1785" s="24" t="s">
        <v>9659</v>
      </c>
    </row>
    <row r="1786" spans="2:10" s="24" customFormat="1" x14ac:dyDescent="0.2">
      <c r="B1786" s="24" t="s">
        <v>2143</v>
      </c>
      <c r="C1786" s="24" t="s">
        <v>10113</v>
      </c>
      <c r="D1786" s="24" t="s">
        <v>7683</v>
      </c>
      <c r="H1786" s="24" t="s">
        <v>4819</v>
      </c>
      <c r="I1786" s="24" t="s">
        <v>10113</v>
      </c>
      <c r="J1786" s="24" t="s">
        <v>7683</v>
      </c>
    </row>
    <row r="1787" spans="2:10" s="24" customFormat="1" x14ac:dyDescent="0.2">
      <c r="B1787" s="24" t="s">
        <v>14670</v>
      </c>
      <c r="C1787" s="24" t="s">
        <v>13124</v>
      </c>
      <c r="D1787" s="24" t="s">
        <v>8476</v>
      </c>
      <c r="H1787" s="24" t="s">
        <v>2141</v>
      </c>
      <c r="I1787" s="24" t="s">
        <v>3812</v>
      </c>
      <c r="J1787" s="24" t="s">
        <v>8476</v>
      </c>
    </row>
    <row r="1788" spans="2:10" s="24" customFormat="1" x14ac:dyDescent="0.2">
      <c r="B1788" s="24" t="s">
        <v>2141</v>
      </c>
      <c r="C1788" s="24" t="s">
        <v>13642</v>
      </c>
      <c r="D1788" s="24" t="s">
        <v>7093</v>
      </c>
      <c r="H1788" s="24" t="s">
        <v>3419</v>
      </c>
      <c r="I1788" s="24" t="s">
        <v>10807</v>
      </c>
      <c r="J1788" s="24" t="s">
        <v>7093</v>
      </c>
    </row>
    <row r="1789" spans="2:10" s="24" customFormat="1" x14ac:dyDescent="0.2">
      <c r="B1789" s="24" t="s">
        <v>3419</v>
      </c>
      <c r="C1789" s="24" t="s">
        <v>7004</v>
      </c>
      <c r="D1789" s="24" t="s">
        <v>7259</v>
      </c>
      <c r="H1789" s="24" t="s">
        <v>4540</v>
      </c>
      <c r="I1789" s="24" t="s">
        <v>7004</v>
      </c>
      <c r="J1789" s="24" t="s">
        <v>7259</v>
      </c>
    </row>
    <row r="1790" spans="2:10" s="24" customFormat="1" x14ac:dyDescent="0.2">
      <c r="B1790" s="24" t="s">
        <v>4540</v>
      </c>
      <c r="C1790" s="24" t="s">
        <v>3248</v>
      </c>
      <c r="D1790" s="24" t="s">
        <v>21136</v>
      </c>
      <c r="H1790" s="24" t="s">
        <v>3502</v>
      </c>
      <c r="I1790" s="24" t="s">
        <v>3248</v>
      </c>
      <c r="J1790" s="24" t="s">
        <v>8781</v>
      </c>
    </row>
    <row r="1791" spans="2:10" s="24" customFormat="1" x14ac:dyDescent="0.2">
      <c r="B1791" s="24" t="s">
        <v>3502</v>
      </c>
      <c r="C1791" s="24" t="s">
        <v>2704</v>
      </c>
      <c r="D1791" s="24" t="s">
        <v>8144</v>
      </c>
      <c r="H1791" s="24" t="s">
        <v>4881</v>
      </c>
      <c r="I1791" s="24" t="s">
        <v>2704</v>
      </c>
      <c r="J1791" s="24" t="s">
        <v>8144</v>
      </c>
    </row>
    <row r="1792" spans="2:10" s="24" customFormat="1" x14ac:dyDescent="0.2">
      <c r="B1792" s="24" t="s">
        <v>4881</v>
      </c>
      <c r="C1792" s="24" t="s">
        <v>6562</v>
      </c>
      <c r="D1792" s="24" t="s">
        <v>7304</v>
      </c>
      <c r="H1792" s="24" t="s">
        <v>1994</v>
      </c>
      <c r="I1792" s="24" t="s">
        <v>6562</v>
      </c>
      <c r="J1792" s="24" t="s">
        <v>7304</v>
      </c>
    </row>
    <row r="1793" spans="2:10" s="24" customFormat="1" x14ac:dyDescent="0.2">
      <c r="B1793" s="24" t="s">
        <v>1994</v>
      </c>
      <c r="C1793" s="24" t="s">
        <v>13554</v>
      </c>
      <c r="D1793" s="24" t="s">
        <v>13815</v>
      </c>
      <c r="H1793" s="24" t="s">
        <v>5094</v>
      </c>
      <c r="I1793" s="24" t="s">
        <v>6679</v>
      </c>
      <c r="J1793" s="24" t="s">
        <v>6506</v>
      </c>
    </row>
    <row r="1794" spans="2:10" s="24" customFormat="1" x14ac:dyDescent="0.2">
      <c r="B1794" s="24" t="s">
        <v>5094</v>
      </c>
      <c r="C1794" s="24" t="s">
        <v>11710</v>
      </c>
      <c r="D1794" s="24" t="s">
        <v>5154</v>
      </c>
      <c r="H1794" s="24" t="s">
        <v>2396</v>
      </c>
      <c r="I1794" s="24" t="s">
        <v>11710</v>
      </c>
      <c r="J1794" s="24" t="s">
        <v>5154</v>
      </c>
    </row>
    <row r="1795" spans="2:10" s="24" customFormat="1" x14ac:dyDescent="0.2">
      <c r="B1795" s="24" t="s">
        <v>2396</v>
      </c>
      <c r="C1795" s="24" t="s">
        <v>7790</v>
      </c>
      <c r="D1795" s="24" t="s">
        <v>13956</v>
      </c>
      <c r="H1795" s="24" t="s">
        <v>1453</v>
      </c>
      <c r="I1795" s="24" t="s">
        <v>7790</v>
      </c>
      <c r="J1795" s="24" t="s">
        <v>7513</v>
      </c>
    </row>
    <row r="1796" spans="2:10" s="24" customFormat="1" x14ac:dyDescent="0.2">
      <c r="B1796" s="24" t="s">
        <v>1453</v>
      </c>
      <c r="C1796" s="24" t="s">
        <v>12050</v>
      </c>
      <c r="D1796" s="24" t="s">
        <v>5646</v>
      </c>
      <c r="H1796" s="24" t="s">
        <v>4113</v>
      </c>
      <c r="I1796" s="24" t="s">
        <v>12050</v>
      </c>
      <c r="J1796" s="24" t="s">
        <v>5646</v>
      </c>
    </row>
    <row r="1797" spans="2:10" s="24" customFormat="1" x14ac:dyDescent="0.2">
      <c r="B1797" s="24" t="s">
        <v>13409</v>
      </c>
      <c r="C1797" s="24" t="s">
        <v>12758</v>
      </c>
      <c r="D1797" s="24" t="s">
        <v>10690</v>
      </c>
      <c r="H1797" s="24" t="s">
        <v>4179</v>
      </c>
      <c r="I1797" s="24" t="s">
        <v>12758</v>
      </c>
      <c r="J1797" s="24" t="s">
        <v>10690</v>
      </c>
    </row>
    <row r="1798" spans="2:10" s="24" customFormat="1" x14ac:dyDescent="0.2">
      <c r="B1798" s="24" t="s">
        <v>4179</v>
      </c>
      <c r="C1798" s="24" t="s">
        <v>5424</v>
      </c>
      <c r="D1798" s="24" t="s">
        <v>20623</v>
      </c>
      <c r="H1798" s="24" t="s">
        <v>2827</v>
      </c>
      <c r="I1798" s="24" t="s">
        <v>5424</v>
      </c>
      <c r="J1798" s="24" t="s">
        <v>7538</v>
      </c>
    </row>
    <row r="1799" spans="2:10" s="24" customFormat="1" x14ac:dyDescent="0.2">
      <c r="B1799" s="24" t="s">
        <v>2827</v>
      </c>
      <c r="C1799" s="24" t="s">
        <v>10984</v>
      </c>
      <c r="D1799" s="24" t="s">
        <v>7254</v>
      </c>
      <c r="H1799" s="24" t="s">
        <v>4639</v>
      </c>
      <c r="I1799" s="24" t="s">
        <v>10984</v>
      </c>
      <c r="J1799" s="24" t="s">
        <v>7254</v>
      </c>
    </row>
    <row r="1800" spans="2:10" s="24" customFormat="1" x14ac:dyDescent="0.2">
      <c r="B1800" s="24" t="s">
        <v>4639</v>
      </c>
      <c r="C1800" s="24" t="s">
        <v>9519</v>
      </c>
      <c r="D1800" s="24" t="s">
        <v>11080</v>
      </c>
      <c r="H1800" s="24" t="s">
        <v>1828</v>
      </c>
      <c r="I1800" s="24" t="s">
        <v>9519</v>
      </c>
      <c r="J1800" s="24" t="s">
        <v>11080</v>
      </c>
    </row>
    <row r="1801" spans="2:10" s="24" customFormat="1" x14ac:dyDescent="0.2">
      <c r="B1801" s="24" t="s">
        <v>1828</v>
      </c>
      <c r="C1801" s="24" t="s">
        <v>10551</v>
      </c>
      <c r="D1801" s="24" t="s">
        <v>5709</v>
      </c>
      <c r="H1801" s="24" t="s">
        <v>3237</v>
      </c>
      <c r="I1801" s="24" t="s">
        <v>10551</v>
      </c>
      <c r="J1801" s="24" t="s">
        <v>5709</v>
      </c>
    </row>
    <row r="1802" spans="2:10" s="24" customFormat="1" x14ac:dyDescent="0.2">
      <c r="B1802" s="24" t="s">
        <v>3237</v>
      </c>
      <c r="C1802" s="24" t="s">
        <v>10169</v>
      </c>
      <c r="D1802" s="24" t="s">
        <v>5247</v>
      </c>
      <c r="H1802" s="24" t="s">
        <v>4605</v>
      </c>
      <c r="I1802" s="24" t="s">
        <v>10169</v>
      </c>
      <c r="J1802" s="24" t="s">
        <v>5247</v>
      </c>
    </row>
    <row r="1803" spans="2:10" s="24" customFormat="1" x14ac:dyDescent="0.2">
      <c r="B1803" s="24" t="s">
        <v>16192</v>
      </c>
      <c r="C1803" s="24" t="s">
        <v>11796</v>
      </c>
      <c r="D1803" s="24" t="s">
        <v>3229</v>
      </c>
      <c r="H1803" s="24" t="s">
        <v>2593</v>
      </c>
      <c r="I1803" s="24" t="s">
        <v>11796</v>
      </c>
      <c r="J1803" s="24" t="s">
        <v>3229</v>
      </c>
    </row>
    <row r="1804" spans="2:10" s="24" customFormat="1" x14ac:dyDescent="0.2">
      <c r="B1804" s="24" t="s">
        <v>2593</v>
      </c>
      <c r="C1804" s="24" t="s">
        <v>13866</v>
      </c>
      <c r="D1804" s="24" t="s">
        <v>6055</v>
      </c>
      <c r="H1804" s="24" t="s">
        <v>1733</v>
      </c>
      <c r="I1804" s="24" t="s">
        <v>12412</v>
      </c>
      <c r="J1804" s="24" t="s">
        <v>6055</v>
      </c>
    </row>
    <row r="1805" spans="2:10" s="24" customFormat="1" x14ac:dyDescent="0.2">
      <c r="B1805" s="24" t="s">
        <v>1733</v>
      </c>
      <c r="C1805" s="24" t="s">
        <v>11778</v>
      </c>
      <c r="D1805" s="24" t="s">
        <v>5300</v>
      </c>
      <c r="H1805" s="24" t="s">
        <v>2428</v>
      </c>
      <c r="I1805" s="24" t="s">
        <v>11778</v>
      </c>
      <c r="J1805" s="24" t="s">
        <v>5300</v>
      </c>
    </row>
    <row r="1806" spans="2:10" s="24" customFormat="1" x14ac:dyDescent="0.2">
      <c r="B1806" s="24" t="s">
        <v>2428</v>
      </c>
      <c r="C1806" s="24" t="s">
        <v>7077</v>
      </c>
      <c r="D1806" s="24" t="s">
        <v>11804</v>
      </c>
      <c r="H1806" s="24" t="s">
        <v>4667</v>
      </c>
      <c r="I1806" s="24" t="s">
        <v>7077</v>
      </c>
      <c r="J1806" s="24" t="s">
        <v>11804</v>
      </c>
    </row>
    <row r="1807" spans="2:10" s="24" customFormat="1" x14ac:dyDescent="0.2">
      <c r="B1807" s="24" t="s">
        <v>4667</v>
      </c>
      <c r="C1807" s="24" t="s">
        <v>9442</v>
      </c>
      <c r="D1807" s="24" t="s">
        <v>12404</v>
      </c>
      <c r="H1807" s="24" t="s">
        <v>457</v>
      </c>
      <c r="I1807" s="24" t="s">
        <v>9442</v>
      </c>
      <c r="J1807" s="24" t="s">
        <v>12404</v>
      </c>
    </row>
    <row r="1808" spans="2:10" s="24" customFormat="1" x14ac:dyDescent="0.2">
      <c r="B1808" s="24" t="s">
        <v>457</v>
      </c>
      <c r="C1808" s="24" t="s">
        <v>7882</v>
      </c>
      <c r="D1808" s="24" t="s">
        <v>6015</v>
      </c>
      <c r="H1808" s="24" t="s">
        <v>4858</v>
      </c>
      <c r="I1808" s="24" t="s">
        <v>7882</v>
      </c>
      <c r="J1808" s="24" t="s">
        <v>6015</v>
      </c>
    </row>
    <row r="1809" spans="2:10" s="24" customFormat="1" x14ac:dyDescent="0.2">
      <c r="B1809" s="24" t="s">
        <v>4858</v>
      </c>
      <c r="C1809" s="24" t="s">
        <v>8934</v>
      </c>
      <c r="D1809" s="24" t="s">
        <v>6496</v>
      </c>
      <c r="H1809" s="24" t="s">
        <v>4447</v>
      </c>
      <c r="I1809" s="24" t="s">
        <v>8934</v>
      </c>
      <c r="J1809" s="24" t="s">
        <v>6496</v>
      </c>
    </row>
    <row r="1810" spans="2:10" s="24" customFormat="1" x14ac:dyDescent="0.2">
      <c r="B1810" s="24" t="s">
        <v>4447</v>
      </c>
      <c r="C1810" s="24" t="s">
        <v>13329</v>
      </c>
      <c r="D1810" s="24" t="s">
        <v>7892</v>
      </c>
      <c r="H1810" s="24" t="s">
        <v>1503</v>
      </c>
      <c r="I1810" s="24" t="s">
        <v>7258</v>
      </c>
      <c r="J1810" s="24" t="s">
        <v>7892</v>
      </c>
    </row>
    <row r="1811" spans="2:10" s="24" customFormat="1" x14ac:dyDescent="0.2">
      <c r="B1811" s="24" t="s">
        <v>1503</v>
      </c>
      <c r="C1811" s="24" t="s">
        <v>4074</v>
      </c>
      <c r="D1811" s="24" t="s">
        <v>6700</v>
      </c>
      <c r="H1811" s="24" t="s">
        <v>5072</v>
      </c>
      <c r="I1811" s="24" t="s">
        <v>4074</v>
      </c>
      <c r="J1811" s="24" t="s">
        <v>6700</v>
      </c>
    </row>
    <row r="1812" spans="2:10" s="24" customFormat="1" x14ac:dyDescent="0.2">
      <c r="B1812" s="24" t="s">
        <v>5072</v>
      </c>
      <c r="C1812" s="24" t="s">
        <v>9403</v>
      </c>
      <c r="D1812" s="24" t="s">
        <v>7134</v>
      </c>
      <c r="H1812" s="24" t="s">
        <v>2943</v>
      </c>
      <c r="I1812" s="24" t="s">
        <v>9403</v>
      </c>
      <c r="J1812" s="24" t="s">
        <v>7134</v>
      </c>
    </row>
    <row r="1813" spans="2:10" s="24" customFormat="1" x14ac:dyDescent="0.2">
      <c r="B1813" s="24" t="s">
        <v>2943</v>
      </c>
      <c r="C1813" s="24" t="s">
        <v>10012</v>
      </c>
      <c r="D1813" s="24" t="s">
        <v>6027</v>
      </c>
      <c r="H1813" s="24" t="s">
        <v>4256</v>
      </c>
      <c r="I1813" s="24" t="s">
        <v>10012</v>
      </c>
      <c r="J1813" s="24" t="s">
        <v>6027</v>
      </c>
    </row>
    <row r="1814" spans="2:10" s="24" customFormat="1" x14ac:dyDescent="0.2">
      <c r="B1814" s="24" t="s">
        <v>4256</v>
      </c>
      <c r="C1814" s="24" t="s">
        <v>12750</v>
      </c>
      <c r="D1814" s="24" t="s">
        <v>2457</v>
      </c>
      <c r="H1814" s="24" t="s">
        <v>2760</v>
      </c>
      <c r="I1814" s="24" t="s">
        <v>12750</v>
      </c>
      <c r="J1814" s="24" t="s">
        <v>2457</v>
      </c>
    </row>
    <row r="1815" spans="2:10" s="24" customFormat="1" x14ac:dyDescent="0.2">
      <c r="B1815" s="24" t="s">
        <v>2760</v>
      </c>
      <c r="C1815" s="24" t="s">
        <v>12383</v>
      </c>
      <c r="D1815" s="24" t="s">
        <v>2868</v>
      </c>
      <c r="H1815" s="24" t="s">
        <v>2198</v>
      </c>
      <c r="I1815" s="24" t="s">
        <v>12383</v>
      </c>
      <c r="J1815" s="24" t="s">
        <v>2868</v>
      </c>
    </row>
    <row r="1816" spans="2:10" s="24" customFormat="1" x14ac:dyDescent="0.2">
      <c r="B1816" s="24" t="s">
        <v>14533</v>
      </c>
      <c r="C1816" s="24" t="s">
        <v>1814</v>
      </c>
      <c r="D1816" s="24" t="s">
        <v>7811</v>
      </c>
      <c r="H1816" s="24" t="s">
        <v>2552</v>
      </c>
      <c r="I1816" s="24" t="s">
        <v>1814</v>
      </c>
      <c r="J1816" s="24" t="s">
        <v>7811</v>
      </c>
    </row>
    <row r="1817" spans="2:10" s="24" customFormat="1" x14ac:dyDescent="0.2">
      <c r="B1817" s="24" t="s">
        <v>13261</v>
      </c>
      <c r="C1817" s="24" t="s">
        <v>1893</v>
      </c>
      <c r="D1817" s="24" t="s">
        <v>1551</v>
      </c>
      <c r="H1817" s="24" t="s">
        <v>1749</v>
      </c>
      <c r="I1817" s="24" t="s">
        <v>1893</v>
      </c>
      <c r="J1817" s="24" t="s">
        <v>1551</v>
      </c>
    </row>
    <row r="1818" spans="2:10" s="24" customFormat="1" x14ac:dyDescent="0.2">
      <c r="B1818" s="24" t="s">
        <v>1749</v>
      </c>
      <c r="C1818" s="24" t="s">
        <v>7963</v>
      </c>
      <c r="D1818" s="24" t="s">
        <v>5623</v>
      </c>
      <c r="H1818" s="24" t="s">
        <v>4335</v>
      </c>
      <c r="I1818" s="24" t="s">
        <v>7963</v>
      </c>
      <c r="J1818" s="24" t="s">
        <v>5623</v>
      </c>
    </row>
    <row r="1819" spans="2:10" s="24" customFormat="1" x14ac:dyDescent="0.2">
      <c r="B1819" s="24" t="s">
        <v>4335</v>
      </c>
      <c r="C1819" s="24" t="s">
        <v>12975</v>
      </c>
      <c r="D1819" s="24" t="s">
        <v>12687</v>
      </c>
      <c r="H1819" s="24" t="s">
        <v>5008</v>
      </c>
      <c r="I1819" s="24" t="s">
        <v>12975</v>
      </c>
      <c r="J1819" s="24" t="s">
        <v>12687</v>
      </c>
    </row>
    <row r="1820" spans="2:10" s="24" customFormat="1" x14ac:dyDescent="0.2">
      <c r="B1820" s="24" t="s">
        <v>17957</v>
      </c>
      <c r="C1820" s="24" t="s">
        <v>7339</v>
      </c>
      <c r="D1820" s="24" t="s">
        <v>6844</v>
      </c>
      <c r="H1820" s="24" t="s">
        <v>1484</v>
      </c>
      <c r="I1820" s="24" t="s">
        <v>7339</v>
      </c>
      <c r="J1820" s="24" t="s">
        <v>6844</v>
      </c>
    </row>
    <row r="1821" spans="2:10" s="24" customFormat="1" x14ac:dyDescent="0.2">
      <c r="B1821" s="24" t="s">
        <v>1484</v>
      </c>
      <c r="C1821" s="24" t="s">
        <v>6939</v>
      </c>
      <c r="D1821" s="24" t="s">
        <v>6121</v>
      </c>
      <c r="H1821" s="24" t="s">
        <v>2449</v>
      </c>
      <c r="I1821" s="24" t="s">
        <v>6939</v>
      </c>
      <c r="J1821" s="24" t="s">
        <v>6121</v>
      </c>
    </row>
    <row r="1822" spans="2:10" s="24" customFormat="1" x14ac:dyDescent="0.2">
      <c r="B1822" s="24" t="s">
        <v>2449</v>
      </c>
      <c r="C1822" s="24" t="s">
        <v>8645</v>
      </c>
      <c r="D1822" s="24" t="s">
        <v>3384</v>
      </c>
      <c r="H1822" s="24" t="s">
        <v>5013</v>
      </c>
      <c r="I1822" s="24" t="s">
        <v>8645</v>
      </c>
      <c r="J1822" s="24" t="s">
        <v>3384</v>
      </c>
    </row>
    <row r="1823" spans="2:10" s="24" customFormat="1" x14ac:dyDescent="0.2">
      <c r="B1823" s="24" t="s">
        <v>5013</v>
      </c>
      <c r="C1823" s="24" t="s">
        <v>495</v>
      </c>
      <c r="D1823" s="24" t="s">
        <v>12535</v>
      </c>
      <c r="H1823" s="24" t="s">
        <v>479</v>
      </c>
      <c r="I1823" s="24" t="s">
        <v>495</v>
      </c>
      <c r="J1823" s="24" t="s">
        <v>12535</v>
      </c>
    </row>
    <row r="1824" spans="2:10" s="24" customFormat="1" x14ac:dyDescent="0.2">
      <c r="B1824" s="24" t="s">
        <v>479</v>
      </c>
      <c r="C1824" s="24" t="s">
        <v>20101</v>
      </c>
      <c r="D1824" s="24" t="s">
        <v>5629</v>
      </c>
      <c r="H1824" s="24" t="s">
        <v>1721</v>
      </c>
      <c r="I1824" s="24" t="s">
        <v>8780</v>
      </c>
      <c r="J1824" s="24" t="s">
        <v>5629</v>
      </c>
    </row>
    <row r="1825" spans="2:10" s="24" customFormat="1" x14ac:dyDescent="0.2">
      <c r="B1825" s="24" t="s">
        <v>1721</v>
      </c>
      <c r="C1825" s="24" t="s">
        <v>10070</v>
      </c>
      <c r="D1825" s="24" t="s">
        <v>5574</v>
      </c>
      <c r="H1825" s="24" t="s">
        <v>3449</v>
      </c>
      <c r="I1825" s="24" t="s">
        <v>10070</v>
      </c>
      <c r="J1825" s="24" t="s">
        <v>5574</v>
      </c>
    </row>
    <row r="1826" spans="2:10" s="24" customFormat="1" x14ac:dyDescent="0.2">
      <c r="B1826" s="24" t="s">
        <v>3449</v>
      </c>
      <c r="C1826" s="24" t="s">
        <v>6692</v>
      </c>
      <c r="D1826" s="24" t="s">
        <v>5545</v>
      </c>
      <c r="H1826" s="24" t="s">
        <v>4724</v>
      </c>
      <c r="I1826" s="24" t="s">
        <v>6692</v>
      </c>
      <c r="J1826" s="24" t="s">
        <v>5545</v>
      </c>
    </row>
    <row r="1827" spans="2:10" s="24" customFormat="1" x14ac:dyDescent="0.2">
      <c r="B1827" s="24" t="s">
        <v>4724</v>
      </c>
      <c r="C1827" s="24" t="s">
        <v>8438</v>
      </c>
      <c r="D1827" s="24" t="s">
        <v>2980</v>
      </c>
      <c r="H1827" s="24" t="s">
        <v>3320</v>
      </c>
      <c r="I1827" s="24" t="s">
        <v>8438</v>
      </c>
      <c r="J1827" s="24" t="s">
        <v>2980</v>
      </c>
    </row>
    <row r="1828" spans="2:10" s="24" customFormat="1" x14ac:dyDescent="0.2">
      <c r="B1828" s="24" t="s">
        <v>16213</v>
      </c>
      <c r="C1828" s="24" t="s">
        <v>3005</v>
      </c>
      <c r="D1828" s="24" t="s">
        <v>2465</v>
      </c>
      <c r="H1828" s="24" t="s">
        <v>326</v>
      </c>
      <c r="I1828" s="24" t="s">
        <v>3005</v>
      </c>
      <c r="J1828" s="24" t="s">
        <v>2465</v>
      </c>
    </row>
    <row r="1829" spans="2:10" s="24" customFormat="1" x14ac:dyDescent="0.2">
      <c r="B1829" s="24" t="s">
        <v>326</v>
      </c>
      <c r="C1829" s="24" t="s">
        <v>12493</v>
      </c>
      <c r="D1829" s="24" t="s">
        <v>278</v>
      </c>
      <c r="H1829" s="24" t="s">
        <v>3104</v>
      </c>
      <c r="I1829" s="24" t="s">
        <v>12493</v>
      </c>
      <c r="J1829" s="24" t="s">
        <v>278</v>
      </c>
    </row>
    <row r="1830" spans="2:10" s="24" customFormat="1" x14ac:dyDescent="0.2">
      <c r="B1830" s="24" t="s">
        <v>3104</v>
      </c>
      <c r="C1830" s="24" t="s">
        <v>12127</v>
      </c>
      <c r="D1830" s="24" t="s">
        <v>5436</v>
      </c>
      <c r="H1830" s="24" t="s">
        <v>3007</v>
      </c>
      <c r="I1830" s="24" t="s">
        <v>12127</v>
      </c>
      <c r="J1830" s="24" t="s">
        <v>5436</v>
      </c>
    </row>
    <row r="1831" spans="2:10" s="24" customFormat="1" x14ac:dyDescent="0.2">
      <c r="B1831" s="24" t="s">
        <v>3007</v>
      </c>
      <c r="C1831" s="24" t="s">
        <v>5770</v>
      </c>
      <c r="D1831" s="24" t="s">
        <v>8712</v>
      </c>
      <c r="H1831" s="24" t="s">
        <v>4239</v>
      </c>
      <c r="I1831" s="24" t="s">
        <v>5770</v>
      </c>
      <c r="J1831" s="24" t="s">
        <v>8712</v>
      </c>
    </row>
    <row r="1832" spans="2:10" s="24" customFormat="1" x14ac:dyDescent="0.2">
      <c r="B1832" s="24" t="s">
        <v>4239</v>
      </c>
      <c r="C1832" s="24" t="s">
        <v>17527</v>
      </c>
      <c r="D1832" s="24" t="s">
        <v>12454</v>
      </c>
      <c r="H1832" s="24" t="s">
        <v>4946</v>
      </c>
      <c r="I1832" s="24" t="s">
        <v>8695</v>
      </c>
      <c r="J1832" s="24" t="s">
        <v>12454</v>
      </c>
    </row>
    <row r="1833" spans="2:10" s="24" customFormat="1" x14ac:dyDescent="0.2">
      <c r="B1833" s="24" t="s">
        <v>4946</v>
      </c>
      <c r="C1833" s="24" t="s">
        <v>9124</v>
      </c>
      <c r="D1833" s="24" t="s">
        <v>2368</v>
      </c>
      <c r="H1833" s="24" t="s">
        <v>5092</v>
      </c>
      <c r="I1833" s="24" t="s">
        <v>9124</v>
      </c>
      <c r="J1833" s="24" t="s">
        <v>2368</v>
      </c>
    </row>
    <row r="1834" spans="2:10" s="24" customFormat="1" x14ac:dyDescent="0.2">
      <c r="B1834" s="24" t="s">
        <v>5092</v>
      </c>
      <c r="C1834" s="24" t="s">
        <v>15415</v>
      </c>
      <c r="D1834" s="24" t="s">
        <v>6879</v>
      </c>
      <c r="H1834" s="24" t="s">
        <v>3952</v>
      </c>
      <c r="I1834" s="24" t="s">
        <v>12399</v>
      </c>
      <c r="J1834" s="24" t="s">
        <v>6879</v>
      </c>
    </row>
    <row r="1835" spans="2:10" s="24" customFormat="1" x14ac:dyDescent="0.2">
      <c r="B1835" s="24" t="s">
        <v>3952</v>
      </c>
      <c r="C1835" s="24" t="s">
        <v>12969</v>
      </c>
      <c r="D1835" s="24" t="s">
        <v>7384</v>
      </c>
      <c r="H1835" s="24" t="s">
        <v>2045</v>
      </c>
      <c r="I1835" s="24" t="s">
        <v>12969</v>
      </c>
      <c r="J1835" s="24" t="s">
        <v>7384</v>
      </c>
    </row>
    <row r="1836" spans="2:10" s="24" customFormat="1" x14ac:dyDescent="0.2">
      <c r="B1836" s="24" t="s">
        <v>2045</v>
      </c>
      <c r="C1836" s="24" t="s">
        <v>11433</v>
      </c>
      <c r="D1836" s="24" t="s">
        <v>12636</v>
      </c>
      <c r="H1836" s="24" t="s">
        <v>3589</v>
      </c>
      <c r="I1836" s="24" t="s">
        <v>11433</v>
      </c>
      <c r="J1836" s="24" t="s">
        <v>12636</v>
      </c>
    </row>
    <row r="1837" spans="2:10" s="24" customFormat="1" x14ac:dyDescent="0.2">
      <c r="B1837" s="24" t="s">
        <v>3589</v>
      </c>
      <c r="C1837" s="24" t="s">
        <v>4243</v>
      </c>
      <c r="D1837" s="24" t="s">
        <v>6945</v>
      </c>
      <c r="H1837" s="24" t="s">
        <v>2307</v>
      </c>
      <c r="I1837" s="24" t="s">
        <v>4243</v>
      </c>
      <c r="J1837" s="24" t="s">
        <v>6945</v>
      </c>
    </row>
    <row r="1838" spans="2:10" s="24" customFormat="1" x14ac:dyDescent="0.2">
      <c r="B1838" s="24" t="s">
        <v>2307</v>
      </c>
      <c r="C1838" s="24" t="s">
        <v>11393</v>
      </c>
      <c r="D1838" s="24" t="s">
        <v>9046</v>
      </c>
      <c r="H1838" s="24" t="s">
        <v>3889</v>
      </c>
      <c r="I1838" s="24" t="s">
        <v>11393</v>
      </c>
      <c r="J1838" s="24" t="s">
        <v>9046</v>
      </c>
    </row>
    <row r="1839" spans="2:10" s="24" customFormat="1" x14ac:dyDescent="0.2">
      <c r="B1839" s="24" t="s">
        <v>3889</v>
      </c>
      <c r="C1839" s="24" t="s">
        <v>6806</v>
      </c>
      <c r="D1839" s="24" t="s">
        <v>347</v>
      </c>
      <c r="H1839" s="24" t="s">
        <v>5106</v>
      </c>
      <c r="I1839" s="24" t="s">
        <v>6806</v>
      </c>
      <c r="J1839" s="24" t="s">
        <v>347</v>
      </c>
    </row>
    <row r="1840" spans="2:10" s="24" customFormat="1" x14ac:dyDescent="0.2">
      <c r="B1840" s="24" t="s">
        <v>5106</v>
      </c>
      <c r="C1840" s="24" t="s">
        <v>9870</v>
      </c>
      <c r="D1840" s="24" t="s">
        <v>8772</v>
      </c>
      <c r="H1840" s="24" t="s">
        <v>4619</v>
      </c>
      <c r="I1840" s="24" t="s">
        <v>9870</v>
      </c>
      <c r="J1840" s="24" t="s">
        <v>8772</v>
      </c>
    </row>
    <row r="1841" spans="2:10" s="24" customFormat="1" x14ac:dyDescent="0.2">
      <c r="B1841" s="24" t="s">
        <v>4619</v>
      </c>
      <c r="C1841" s="24" t="s">
        <v>9694</v>
      </c>
      <c r="D1841" s="24" t="s">
        <v>6107</v>
      </c>
      <c r="H1841" s="24" t="s">
        <v>4671</v>
      </c>
      <c r="I1841" s="24" t="s">
        <v>9694</v>
      </c>
      <c r="J1841" s="24" t="s">
        <v>6107</v>
      </c>
    </row>
    <row r="1842" spans="2:10" s="24" customFormat="1" x14ac:dyDescent="0.2">
      <c r="B1842" s="24" t="s">
        <v>4671</v>
      </c>
      <c r="C1842" s="24" t="s">
        <v>8691</v>
      </c>
      <c r="D1842" s="24" t="s">
        <v>6876</v>
      </c>
      <c r="H1842" s="24" t="s">
        <v>2408</v>
      </c>
      <c r="I1842" s="24" t="s">
        <v>8691</v>
      </c>
      <c r="J1842" s="24" t="s">
        <v>6876</v>
      </c>
    </row>
    <row r="1843" spans="2:10" s="24" customFormat="1" x14ac:dyDescent="0.2">
      <c r="B1843" s="24" t="s">
        <v>2408</v>
      </c>
      <c r="C1843" s="24" t="s">
        <v>8426</v>
      </c>
      <c r="D1843" s="24" t="s">
        <v>9143</v>
      </c>
      <c r="H1843" s="24" t="s">
        <v>4936</v>
      </c>
      <c r="I1843" s="24" t="s">
        <v>8426</v>
      </c>
      <c r="J1843" s="24" t="s">
        <v>9143</v>
      </c>
    </row>
    <row r="1844" spans="2:10" s="24" customFormat="1" x14ac:dyDescent="0.2">
      <c r="B1844" s="24" t="s">
        <v>4936</v>
      </c>
      <c r="C1844" s="24" t="s">
        <v>9930</v>
      </c>
      <c r="D1844" s="24" t="s">
        <v>2387</v>
      </c>
      <c r="H1844" s="24" t="s">
        <v>2632</v>
      </c>
      <c r="I1844" s="24" t="s">
        <v>9930</v>
      </c>
      <c r="J1844" s="24" t="s">
        <v>2387</v>
      </c>
    </row>
    <row r="1845" spans="2:10" s="24" customFormat="1" x14ac:dyDescent="0.2">
      <c r="B1845" s="24" t="s">
        <v>2632</v>
      </c>
      <c r="C1845" s="24" t="s">
        <v>9872</v>
      </c>
      <c r="D1845" s="24" t="s">
        <v>8878</v>
      </c>
      <c r="H1845" s="24" t="s">
        <v>984</v>
      </c>
      <c r="I1845" s="24" t="s">
        <v>9872</v>
      </c>
      <c r="J1845" s="24" t="s">
        <v>8878</v>
      </c>
    </row>
    <row r="1846" spans="2:10" s="24" customFormat="1" x14ac:dyDescent="0.2">
      <c r="B1846" s="24" t="s">
        <v>984</v>
      </c>
      <c r="C1846" s="24" t="s">
        <v>10259</v>
      </c>
      <c r="D1846" s="24" t="s">
        <v>14478</v>
      </c>
      <c r="H1846" s="24" t="s">
        <v>4677</v>
      </c>
      <c r="I1846" s="24" t="s">
        <v>10259</v>
      </c>
      <c r="J1846" s="24" t="s">
        <v>5117</v>
      </c>
    </row>
    <row r="1847" spans="2:10" s="24" customFormat="1" x14ac:dyDescent="0.2">
      <c r="B1847" s="24" t="s">
        <v>4677</v>
      </c>
      <c r="C1847" s="24" t="s">
        <v>11228</v>
      </c>
      <c r="D1847" s="24" t="s">
        <v>5534</v>
      </c>
      <c r="H1847" s="24" t="s">
        <v>4220</v>
      </c>
      <c r="I1847" s="24" t="s">
        <v>11228</v>
      </c>
      <c r="J1847" s="24" t="s">
        <v>5534</v>
      </c>
    </row>
    <row r="1848" spans="2:10" s="24" customFormat="1" x14ac:dyDescent="0.2">
      <c r="B1848" s="24" t="s">
        <v>4220</v>
      </c>
      <c r="C1848" s="24" t="s">
        <v>11240</v>
      </c>
      <c r="D1848" s="24" t="s">
        <v>3159</v>
      </c>
      <c r="H1848" s="24" t="s">
        <v>2984</v>
      </c>
      <c r="I1848" s="24" t="s">
        <v>11240</v>
      </c>
      <c r="J1848" s="24" t="s">
        <v>3159</v>
      </c>
    </row>
    <row r="1849" spans="2:10" s="24" customFormat="1" x14ac:dyDescent="0.2">
      <c r="B1849" s="24" t="s">
        <v>2984</v>
      </c>
      <c r="C1849" s="24" t="s">
        <v>11822</v>
      </c>
      <c r="D1849" s="24" t="s">
        <v>423</v>
      </c>
      <c r="H1849" s="24" t="s">
        <v>3647</v>
      </c>
      <c r="I1849" s="24" t="s">
        <v>11822</v>
      </c>
      <c r="J1849" s="24" t="s">
        <v>423</v>
      </c>
    </row>
    <row r="1850" spans="2:10" s="24" customFormat="1" x14ac:dyDescent="0.2">
      <c r="B1850" s="24" t="s">
        <v>3647</v>
      </c>
      <c r="C1850" s="24" t="s">
        <v>20022</v>
      </c>
      <c r="D1850" s="24" t="s">
        <v>11209</v>
      </c>
      <c r="H1850" s="24" t="s">
        <v>2350</v>
      </c>
      <c r="I1850" s="24" t="s">
        <v>7911</v>
      </c>
      <c r="J1850" s="24" t="s">
        <v>11209</v>
      </c>
    </row>
    <row r="1851" spans="2:10" s="24" customFormat="1" x14ac:dyDescent="0.2">
      <c r="B1851" s="24" t="s">
        <v>2350</v>
      </c>
      <c r="C1851" s="24" t="s">
        <v>6696</v>
      </c>
      <c r="D1851" s="24" t="s">
        <v>8529</v>
      </c>
      <c r="H1851" s="24" t="s">
        <v>4383</v>
      </c>
      <c r="I1851" s="24" t="s">
        <v>6696</v>
      </c>
      <c r="J1851" s="24" t="s">
        <v>8529</v>
      </c>
    </row>
    <row r="1852" spans="2:10" s="24" customFormat="1" x14ac:dyDescent="0.2">
      <c r="B1852" s="24" t="s">
        <v>4383</v>
      </c>
      <c r="C1852" s="24" t="s">
        <v>8241</v>
      </c>
      <c r="D1852" s="24" t="s">
        <v>7739</v>
      </c>
      <c r="H1852" s="24" t="s">
        <v>641</v>
      </c>
      <c r="I1852" s="24" t="s">
        <v>8241</v>
      </c>
      <c r="J1852" s="24" t="s">
        <v>7739</v>
      </c>
    </row>
    <row r="1853" spans="2:10" s="24" customFormat="1" x14ac:dyDescent="0.2">
      <c r="B1853" s="24" t="s">
        <v>641</v>
      </c>
      <c r="C1853" s="24" t="s">
        <v>9906</v>
      </c>
      <c r="D1853" s="24" t="s">
        <v>19363</v>
      </c>
      <c r="H1853" s="24" t="s">
        <v>4899</v>
      </c>
      <c r="I1853" s="24" t="s">
        <v>9906</v>
      </c>
      <c r="J1853" s="24" t="s">
        <v>7755</v>
      </c>
    </row>
    <row r="1854" spans="2:10" s="24" customFormat="1" x14ac:dyDescent="0.2">
      <c r="B1854" s="24" t="s">
        <v>4899</v>
      </c>
      <c r="C1854" s="24" t="s">
        <v>2151</v>
      </c>
      <c r="D1854" s="24" t="s">
        <v>6546</v>
      </c>
      <c r="H1854" s="24" t="s">
        <v>294</v>
      </c>
      <c r="I1854" s="24" t="s">
        <v>2151</v>
      </c>
      <c r="J1854" s="24" t="s">
        <v>6546</v>
      </c>
    </row>
    <row r="1855" spans="2:10" s="24" customFormat="1" x14ac:dyDescent="0.2">
      <c r="B1855" s="24" t="s">
        <v>294</v>
      </c>
      <c r="C1855" s="24" t="s">
        <v>10909</v>
      </c>
      <c r="D1855" s="24" t="s">
        <v>3860</v>
      </c>
      <c r="H1855" s="24" t="s">
        <v>4333</v>
      </c>
      <c r="I1855" s="24" t="s">
        <v>10909</v>
      </c>
      <c r="J1855" s="24" t="s">
        <v>3860</v>
      </c>
    </row>
    <row r="1856" spans="2:10" s="24" customFormat="1" x14ac:dyDescent="0.2">
      <c r="B1856" s="24" t="s">
        <v>4333</v>
      </c>
      <c r="C1856" s="24" t="s">
        <v>11589</v>
      </c>
      <c r="D1856" s="24" t="s">
        <v>2406</v>
      </c>
      <c r="H1856" s="24" t="s">
        <v>2804</v>
      </c>
      <c r="I1856" s="24" t="s">
        <v>11589</v>
      </c>
      <c r="J1856" s="24" t="s">
        <v>2406</v>
      </c>
    </row>
    <row r="1857" spans="2:10" s="24" customFormat="1" x14ac:dyDescent="0.2">
      <c r="B1857" s="24" t="s">
        <v>2804</v>
      </c>
      <c r="C1857" s="24" t="s">
        <v>7560</v>
      </c>
      <c r="D1857" s="24" t="s">
        <v>3891</v>
      </c>
      <c r="H1857" s="24" t="s">
        <v>2348</v>
      </c>
      <c r="I1857" s="24" t="s">
        <v>7560</v>
      </c>
      <c r="J1857" s="24" t="s">
        <v>3891</v>
      </c>
    </row>
    <row r="1858" spans="2:10" s="24" customFormat="1" x14ac:dyDescent="0.2">
      <c r="B1858" s="24" t="s">
        <v>2348</v>
      </c>
      <c r="C1858" s="24" t="s">
        <v>1144</v>
      </c>
      <c r="D1858" s="24" t="s">
        <v>11252</v>
      </c>
      <c r="H1858" s="24" t="s">
        <v>3591</v>
      </c>
      <c r="I1858" s="24" t="s">
        <v>1144</v>
      </c>
      <c r="J1858" s="24" t="s">
        <v>11252</v>
      </c>
    </row>
    <row r="1859" spans="2:10" s="24" customFormat="1" x14ac:dyDescent="0.2">
      <c r="B1859" s="24" t="s">
        <v>3591</v>
      </c>
      <c r="C1859" s="24" t="s">
        <v>8688</v>
      </c>
      <c r="D1859" s="24" t="s">
        <v>3289</v>
      </c>
      <c r="H1859" s="24" t="s">
        <v>1044</v>
      </c>
      <c r="I1859" s="24" t="s">
        <v>8688</v>
      </c>
      <c r="J1859" s="24" t="s">
        <v>3289</v>
      </c>
    </row>
    <row r="1860" spans="2:10" s="24" customFormat="1" x14ac:dyDescent="0.2">
      <c r="B1860" s="24" t="s">
        <v>1044</v>
      </c>
      <c r="C1860" s="24" t="s">
        <v>13534</v>
      </c>
      <c r="D1860" s="24" t="s">
        <v>7478</v>
      </c>
      <c r="H1860" s="24" t="s">
        <v>5078</v>
      </c>
      <c r="I1860" s="24" t="s">
        <v>3761</v>
      </c>
      <c r="J1860" s="24" t="s">
        <v>7478</v>
      </c>
    </row>
    <row r="1861" spans="2:10" s="24" customFormat="1" x14ac:dyDescent="0.2">
      <c r="B1861" s="24" t="s">
        <v>5078</v>
      </c>
      <c r="C1861" s="24" t="s">
        <v>7798</v>
      </c>
      <c r="D1861" s="24" t="s">
        <v>2595</v>
      </c>
      <c r="H1861" s="24" t="s">
        <v>4469</v>
      </c>
      <c r="I1861" s="24" t="s">
        <v>7798</v>
      </c>
      <c r="J1861" s="24" t="s">
        <v>2595</v>
      </c>
    </row>
    <row r="1862" spans="2:10" s="24" customFormat="1" x14ac:dyDescent="0.2">
      <c r="B1862" s="24" t="s">
        <v>4469</v>
      </c>
      <c r="C1862" s="24" t="s">
        <v>8225</v>
      </c>
      <c r="D1862" s="24" t="s">
        <v>10768</v>
      </c>
      <c r="H1862" s="24" t="s">
        <v>2710</v>
      </c>
      <c r="I1862" s="24" t="s">
        <v>8225</v>
      </c>
      <c r="J1862" s="24" t="s">
        <v>10768</v>
      </c>
    </row>
    <row r="1863" spans="2:10" s="24" customFormat="1" x14ac:dyDescent="0.2">
      <c r="B1863" s="24" t="s">
        <v>17971</v>
      </c>
      <c r="C1863" s="24" t="s">
        <v>11700</v>
      </c>
      <c r="D1863" s="24" t="s">
        <v>7534</v>
      </c>
      <c r="H1863" s="24" t="s">
        <v>957</v>
      </c>
      <c r="I1863" s="24" t="s">
        <v>11700</v>
      </c>
      <c r="J1863" s="24" t="s">
        <v>7534</v>
      </c>
    </row>
    <row r="1864" spans="2:10" s="24" customFormat="1" x14ac:dyDescent="0.2">
      <c r="B1864" s="24" t="s">
        <v>957</v>
      </c>
      <c r="C1864" s="24" t="s">
        <v>12873</v>
      </c>
      <c r="D1864" s="24" t="s">
        <v>13350</v>
      </c>
      <c r="H1864" s="24" t="s">
        <v>3982</v>
      </c>
      <c r="I1864" s="24" t="s">
        <v>12873</v>
      </c>
      <c r="J1864" s="24" t="s">
        <v>2947</v>
      </c>
    </row>
    <row r="1865" spans="2:10" s="24" customFormat="1" x14ac:dyDescent="0.2">
      <c r="B1865" s="24" t="s">
        <v>3982</v>
      </c>
      <c r="C1865" s="24" t="s">
        <v>2884</v>
      </c>
      <c r="D1865" s="24" t="s">
        <v>3692</v>
      </c>
      <c r="H1865" s="24" t="s">
        <v>3126</v>
      </c>
      <c r="I1865" s="24" t="s">
        <v>2884</v>
      </c>
      <c r="J1865" s="24" t="s">
        <v>3692</v>
      </c>
    </row>
    <row r="1866" spans="2:10" s="24" customFormat="1" x14ac:dyDescent="0.2">
      <c r="B1866" s="24" t="s">
        <v>3126</v>
      </c>
      <c r="C1866" s="24" t="s">
        <v>12882</v>
      </c>
      <c r="D1866" s="24" t="s">
        <v>5640</v>
      </c>
      <c r="H1866" s="24" t="s">
        <v>4736</v>
      </c>
      <c r="I1866" s="24" t="s">
        <v>12882</v>
      </c>
      <c r="J1866" s="24" t="s">
        <v>5640</v>
      </c>
    </row>
    <row r="1867" spans="2:10" s="24" customFormat="1" x14ac:dyDescent="0.2">
      <c r="B1867" s="24" t="s">
        <v>15546</v>
      </c>
      <c r="C1867" s="24" t="s">
        <v>11242</v>
      </c>
      <c r="D1867" s="24" t="s">
        <v>5245</v>
      </c>
      <c r="H1867" s="24" t="s">
        <v>4629</v>
      </c>
      <c r="I1867" s="24" t="s">
        <v>11242</v>
      </c>
      <c r="J1867" s="24" t="s">
        <v>5245</v>
      </c>
    </row>
    <row r="1868" spans="2:10" s="24" customFormat="1" x14ac:dyDescent="0.2">
      <c r="B1868" s="24" t="s">
        <v>4629</v>
      </c>
      <c r="C1868" s="24" t="s">
        <v>12748</v>
      </c>
      <c r="D1868" s="24" t="s">
        <v>16237</v>
      </c>
      <c r="H1868" s="24" t="s">
        <v>3036</v>
      </c>
      <c r="I1868" s="24" t="s">
        <v>12748</v>
      </c>
      <c r="J1868" s="24" t="s">
        <v>2220</v>
      </c>
    </row>
    <row r="1869" spans="2:10" s="24" customFormat="1" x14ac:dyDescent="0.2">
      <c r="B1869" s="24" t="s">
        <v>3036</v>
      </c>
      <c r="C1869" s="24" t="s">
        <v>10461</v>
      </c>
      <c r="D1869" s="24" t="s">
        <v>5922</v>
      </c>
      <c r="H1869" s="24" t="s">
        <v>2783</v>
      </c>
      <c r="I1869" s="24" t="s">
        <v>10461</v>
      </c>
      <c r="J1869" s="24" t="s">
        <v>5922</v>
      </c>
    </row>
    <row r="1870" spans="2:10" s="24" customFormat="1" x14ac:dyDescent="0.2">
      <c r="B1870" s="24" t="s">
        <v>2783</v>
      </c>
      <c r="C1870" s="24" t="s">
        <v>9961</v>
      </c>
      <c r="D1870" s="24" t="s">
        <v>5505</v>
      </c>
      <c r="H1870" s="24" t="s">
        <v>4631</v>
      </c>
      <c r="I1870" s="24" t="s">
        <v>9961</v>
      </c>
      <c r="J1870" s="24" t="s">
        <v>5505</v>
      </c>
    </row>
    <row r="1871" spans="2:10" s="24" customFormat="1" x14ac:dyDescent="0.2">
      <c r="B1871" s="24" t="s">
        <v>4631</v>
      </c>
      <c r="C1871" s="24" t="s">
        <v>520</v>
      </c>
      <c r="D1871" s="24" t="s">
        <v>10394</v>
      </c>
      <c r="H1871" s="24" t="s">
        <v>2490</v>
      </c>
      <c r="I1871" s="24" t="s">
        <v>520</v>
      </c>
      <c r="J1871" s="24" t="s">
        <v>10394</v>
      </c>
    </row>
    <row r="1872" spans="2:10" s="24" customFormat="1" x14ac:dyDescent="0.2">
      <c r="B1872" s="24" t="s">
        <v>2490</v>
      </c>
      <c r="C1872" s="24" t="s">
        <v>9511</v>
      </c>
      <c r="D1872" s="24" t="s">
        <v>5816</v>
      </c>
      <c r="H1872" s="24" t="s">
        <v>2414</v>
      </c>
      <c r="I1872" s="24" t="s">
        <v>9511</v>
      </c>
      <c r="J1872" s="24" t="s">
        <v>5816</v>
      </c>
    </row>
    <row r="1873" spans="2:10" s="24" customFormat="1" x14ac:dyDescent="0.2">
      <c r="B1873" s="24" t="s">
        <v>2414</v>
      </c>
      <c r="C1873" s="24" t="s">
        <v>10923</v>
      </c>
      <c r="D1873" s="24" t="s">
        <v>10046</v>
      </c>
      <c r="H1873" s="24" t="s">
        <v>4038</v>
      </c>
      <c r="I1873" s="24" t="s">
        <v>10923</v>
      </c>
      <c r="J1873" s="24" t="s">
        <v>10046</v>
      </c>
    </row>
    <row r="1874" spans="2:10" s="24" customFormat="1" x14ac:dyDescent="0.2">
      <c r="B1874" s="24" t="s">
        <v>4038</v>
      </c>
      <c r="C1874" s="24" t="s">
        <v>2128</v>
      </c>
      <c r="D1874" s="24" t="s">
        <v>19239</v>
      </c>
      <c r="H1874" s="24" t="s">
        <v>4718</v>
      </c>
      <c r="I1874" s="24" t="s">
        <v>2128</v>
      </c>
      <c r="J1874" s="24" t="s">
        <v>5525</v>
      </c>
    </row>
    <row r="1875" spans="2:10" s="24" customFormat="1" x14ac:dyDescent="0.2">
      <c r="B1875" s="24" t="s">
        <v>4718</v>
      </c>
      <c r="C1875" s="24" t="s">
        <v>11074</v>
      </c>
      <c r="D1875" s="24" t="s">
        <v>4542</v>
      </c>
      <c r="H1875" s="24" t="s">
        <v>214</v>
      </c>
      <c r="I1875" s="24" t="s">
        <v>11074</v>
      </c>
      <c r="J1875" s="24" t="s">
        <v>4542</v>
      </c>
    </row>
    <row r="1876" spans="2:10" s="24" customFormat="1" x14ac:dyDescent="0.2">
      <c r="B1876" s="24" t="s">
        <v>214</v>
      </c>
      <c r="C1876" s="24" t="s">
        <v>7907</v>
      </c>
      <c r="D1876" s="24" t="s">
        <v>6566</v>
      </c>
      <c r="H1876" s="24" t="s">
        <v>4615</v>
      </c>
      <c r="I1876" s="24" t="s">
        <v>7907</v>
      </c>
      <c r="J1876" s="24" t="s">
        <v>6566</v>
      </c>
    </row>
    <row r="1877" spans="2:10" s="24" customFormat="1" x14ac:dyDescent="0.2">
      <c r="B1877" s="24" t="s">
        <v>4615</v>
      </c>
      <c r="C1877" s="24" t="s">
        <v>1412</v>
      </c>
      <c r="D1877" s="24" t="s">
        <v>9599</v>
      </c>
      <c r="H1877" s="24" t="s">
        <v>3407</v>
      </c>
      <c r="I1877" s="24" t="s">
        <v>1412</v>
      </c>
      <c r="J1877" s="24" t="s">
        <v>9599</v>
      </c>
    </row>
    <row r="1878" spans="2:10" s="24" customFormat="1" x14ac:dyDescent="0.2">
      <c r="B1878" s="24" t="s">
        <v>3407</v>
      </c>
      <c r="C1878" s="24" t="s">
        <v>7355</v>
      </c>
      <c r="D1878" s="24" t="s">
        <v>17799</v>
      </c>
      <c r="H1878" s="24" t="s">
        <v>3738</v>
      </c>
      <c r="I1878" s="24" t="s">
        <v>7355</v>
      </c>
      <c r="J1878" s="24" t="s">
        <v>6095</v>
      </c>
    </row>
    <row r="1879" spans="2:10" s="24" customFormat="1" x14ac:dyDescent="0.2">
      <c r="B1879" s="24" t="s">
        <v>3738</v>
      </c>
      <c r="C1879" s="24" t="s">
        <v>6682</v>
      </c>
      <c r="D1879" s="24" t="s">
        <v>8150</v>
      </c>
      <c r="H1879" s="24" t="s">
        <v>3329</v>
      </c>
      <c r="I1879" s="24" t="s">
        <v>6682</v>
      </c>
      <c r="J1879" s="24" t="s">
        <v>8150</v>
      </c>
    </row>
    <row r="1880" spans="2:10" s="24" customFormat="1" x14ac:dyDescent="0.2">
      <c r="B1880" s="24" t="s">
        <v>3329</v>
      </c>
      <c r="C1880" s="24" t="s">
        <v>8975</v>
      </c>
      <c r="D1880" s="24" t="s">
        <v>10720</v>
      </c>
      <c r="H1880" s="24" t="s">
        <v>3510</v>
      </c>
      <c r="I1880" s="24" t="s">
        <v>8975</v>
      </c>
      <c r="J1880" s="24" t="s">
        <v>10720</v>
      </c>
    </row>
    <row r="1881" spans="2:10" s="24" customFormat="1" x14ac:dyDescent="0.2">
      <c r="B1881" s="24" t="s">
        <v>3510</v>
      </c>
      <c r="C1881" s="24" t="s">
        <v>12869</v>
      </c>
      <c r="D1881" s="24" t="s">
        <v>9696</v>
      </c>
      <c r="H1881" s="24" t="s">
        <v>2564</v>
      </c>
      <c r="I1881" s="24" t="s">
        <v>12869</v>
      </c>
      <c r="J1881" s="24" t="s">
        <v>9696</v>
      </c>
    </row>
    <row r="1882" spans="2:10" s="24" customFormat="1" x14ac:dyDescent="0.2">
      <c r="B1882" s="24" t="s">
        <v>2564</v>
      </c>
      <c r="C1882" s="24" t="s">
        <v>11381</v>
      </c>
      <c r="D1882" s="24" t="s">
        <v>9002</v>
      </c>
      <c r="H1882" s="24" t="s">
        <v>2128</v>
      </c>
      <c r="I1882" s="24" t="s">
        <v>11381</v>
      </c>
      <c r="J1882" s="24" t="s">
        <v>9002</v>
      </c>
    </row>
    <row r="1883" spans="2:10" s="24" customFormat="1" x14ac:dyDescent="0.2">
      <c r="B1883" s="24" t="s">
        <v>2128</v>
      </c>
      <c r="C1883" s="24" t="s">
        <v>7329</v>
      </c>
      <c r="D1883" s="24" t="s">
        <v>1950</v>
      </c>
      <c r="H1883" s="24" t="s">
        <v>3881</v>
      </c>
      <c r="I1883" s="24" t="s">
        <v>7329</v>
      </c>
      <c r="J1883" s="24" t="s">
        <v>1950</v>
      </c>
    </row>
    <row r="1884" spans="2:10" s="24" customFormat="1" x14ac:dyDescent="0.2">
      <c r="B1884" s="24" t="s">
        <v>3881</v>
      </c>
      <c r="C1884" s="24" t="s">
        <v>11468</v>
      </c>
      <c r="D1884" s="24" t="s">
        <v>8925</v>
      </c>
      <c r="H1884" s="24" t="s">
        <v>4828</v>
      </c>
      <c r="I1884" s="24" t="s">
        <v>11468</v>
      </c>
      <c r="J1884" s="24" t="s">
        <v>8925</v>
      </c>
    </row>
    <row r="1885" spans="2:10" s="24" customFormat="1" x14ac:dyDescent="0.2">
      <c r="B1885" s="24" t="s">
        <v>4828</v>
      </c>
      <c r="C1885" s="24" t="s">
        <v>6393</v>
      </c>
      <c r="D1885" s="24" t="s">
        <v>6272</v>
      </c>
      <c r="H1885" s="24" t="s">
        <v>2400</v>
      </c>
      <c r="I1885" s="24" t="s">
        <v>6393</v>
      </c>
      <c r="J1885" s="24" t="s">
        <v>6272</v>
      </c>
    </row>
    <row r="1886" spans="2:10" s="24" customFormat="1" x14ac:dyDescent="0.2">
      <c r="B1886" s="24" t="s">
        <v>2400</v>
      </c>
      <c r="C1886" s="24" t="s">
        <v>14206</v>
      </c>
      <c r="D1886" s="24" t="s">
        <v>6481</v>
      </c>
      <c r="H1886" s="24" t="s">
        <v>687</v>
      </c>
      <c r="I1886" s="24" t="s">
        <v>10421</v>
      </c>
      <c r="J1886" s="24" t="s">
        <v>6481</v>
      </c>
    </row>
    <row r="1887" spans="2:10" s="24" customFormat="1" x14ac:dyDescent="0.2">
      <c r="B1887" s="24" t="s">
        <v>687</v>
      </c>
      <c r="C1887" s="24" t="s">
        <v>2499</v>
      </c>
      <c r="D1887" s="24" t="s">
        <v>12220</v>
      </c>
      <c r="H1887" s="24" t="s">
        <v>3486</v>
      </c>
      <c r="I1887" s="24" t="s">
        <v>2499</v>
      </c>
      <c r="J1887" s="24" t="s">
        <v>12220</v>
      </c>
    </row>
    <row r="1888" spans="2:10" s="24" customFormat="1" x14ac:dyDescent="0.2">
      <c r="B1888" s="24" t="s">
        <v>14947</v>
      </c>
      <c r="C1888" s="24" t="s">
        <v>11097</v>
      </c>
      <c r="D1888" s="24" t="s">
        <v>7426</v>
      </c>
      <c r="H1888" s="24" t="s">
        <v>3364</v>
      </c>
      <c r="I1888" s="24" t="s">
        <v>11097</v>
      </c>
      <c r="J1888" s="24" t="s">
        <v>7426</v>
      </c>
    </row>
    <row r="1889" spans="2:10" s="24" customFormat="1" x14ac:dyDescent="0.2">
      <c r="B1889" s="24" t="s">
        <v>3364</v>
      </c>
      <c r="C1889" s="24" t="s">
        <v>10316</v>
      </c>
      <c r="D1889" s="24" t="s">
        <v>5138</v>
      </c>
      <c r="H1889" s="24" t="s">
        <v>1376</v>
      </c>
      <c r="I1889" s="24" t="s">
        <v>10316</v>
      </c>
      <c r="J1889" s="24" t="s">
        <v>5138</v>
      </c>
    </row>
    <row r="1890" spans="2:10" s="24" customFormat="1" x14ac:dyDescent="0.2">
      <c r="B1890" s="24" t="s">
        <v>1376</v>
      </c>
      <c r="C1890" s="24" t="s">
        <v>12666</v>
      </c>
      <c r="D1890" s="24" t="s">
        <v>8108</v>
      </c>
      <c r="H1890" s="24" t="s">
        <v>2758</v>
      </c>
      <c r="I1890" s="24" t="s">
        <v>12666</v>
      </c>
      <c r="J1890" s="24" t="s">
        <v>8108</v>
      </c>
    </row>
    <row r="1891" spans="2:10" s="24" customFormat="1" x14ac:dyDescent="0.2">
      <c r="B1891" s="24" t="s">
        <v>2758</v>
      </c>
      <c r="C1891" s="24" t="s">
        <v>2706</v>
      </c>
      <c r="D1891" s="24" t="s">
        <v>8674</v>
      </c>
      <c r="H1891" s="24" t="s">
        <v>4590</v>
      </c>
      <c r="I1891" s="24" t="s">
        <v>2706</v>
      </c>
      <c r="J1891" s="24" t="s">
        <v>8674</v>
      </c>
    </row>
    <row r="1892" spans="2:10" s="24" customFormat="1" x14ac:dyDescent="0.2">
      <c r="B1892" s="24" t="s">
        <v>4590</v>
      </c>
      <c r="C1892" s="24" t="s">
        <v>9676</v>
      </c>
      <c r="D1892" s="24" t="s">
        <v>5778</v>
      </c>
      <c r="H1892" s="24" t="s">
        <v>2214</v>
      </c>
      <c r="I1892" s="24" t="s">
        <v>9676</v>
      </c>
      <c r="J1892" s="24" t="s">
        <v>5778</v>
      </c>
    </row>
    <row r="1893" spans="2:10" s="24" customFormat="1" x14ac:dyDescent="0.2">
      <c r="B1893" s="24" t="s">
        <v>2214</v>
      </c>
      <c r="C1893" s="24" t="s">
        <v>8024</v>
      </c>
      <c r="D1893" s="24" t="s">
        <v>5206</v>
      </c>
      <c r="H1893" s="24" t="s">
        <v>5042</v>
      </c>
      <c r="I1893" s="24" t="s">
        <v>8024</v>
      </c>
      <c r="J1893" s="24" t="s">
        <v>5206</v>
      </c>
    </row>
    <row r="1894" spans="2:10" s="24" customFormat="1" x14ac:dyDescent="0.2">
      <c r="B1894" s="24" t="s">
        <v>5042</v>
      </c>
      <c r="C1894" s="24" t="s">
        <v>10370</v>
      </c>
      <c r="D1894" s="24" t="s">
        <v>2201</v>
      </c>
      <c r="H1894" s="24" t="s">
        <v>1594</v>
      </c>
      <c r="I1894" s="24" t="s">
        <v>10370</v>
      </c>
      <c r="J1894" s="24" t="s">
        <v>2201</v>
      </c>
    </row>
    <row r="1895" spans="2:10" s="24" customFormat="1" x14ac:dyDescent="0.2">
      <c r="B1895" s="24" t="s">
        <v>1594</v>
      </c>
      <c r="C1895" s="24" t="s">
        <v>10050</v>
      </c>
      <c r="D1895" s="24" t="s">
        <v>13708</v>
      </c>
      <c r="H1895" s="24" t="s">
        <v>2512</v>
      </c>
      <c r="I1895" s="24" t="s">
        <v>10050</v>
      </c>
      <c r="J1895" s="24" t="s">
        <v>519</v>
      </c>
    </row>
    <row r="1896" spans="2:10" s="24" customFormat="1" x14ac:dyDescent="0.2">
      <c r="B1896" s="24" t="s">
        <v>2512</v>
      </c>
      <c r="C1896" s="24" t="s">
        <v>8158</v>
      </c>
      <c r="D1896" s="24" t="s">
        <v>5787</v>
      </c>
      <c r="H1896" s="24" t="s">
        <v>3317</v>
      </c>
      <c r="I1896" s="24" t="s">
        <v>8158</v>
      </c>
      <c r="J1896" s="24" t="s">
        <v>5787</v>
      </c>
    </row>
    <row r="1897" spans="2:10" s="24" customFormat="1" x14ac:dyDescent="0.2">
      <c r="B1897" s="24" t="s">
        <v>16693</v>
      </c>
      <c r="C1897" s="24" t="s">
        <v>7087</v>
      </c>
      <c r="D1897" s="24" t="s">
        <v>7322</v>
      </c>
      <c r="H1897" s="24" t="s">
        <v>3327</v>
      </c>
      <c r="I1897" s="24" t="s">
        <v>7087</v>
      </c>
      <c r="J1897" s="24" t="s">
        <v>7322</v>
      </c>
    </row>
    <row r="1898" spans="2:10" s="24" customFormat="1" x14ac:dyDescent="0.2">
      <c r="B1898" s="24" t="s">
        <v>3327</v>
      </c>
      <c r="C1898" s="24" t="s">
        <v>8678</v>
      </c>
      <c r="D1898" s="24" t="s">
        <v>5725</v>
      </c>
      <c r="H1898" s="24" t="s">
        <v>2333</v>
      </c>
      <c r="I1898" s="24" t="s">
        <v>8678</v>
      </c>
      <c r="J1898" s="24" t="s">
        <v>5725</v>
      </c>
    </row>
    <row r="1899" spans="2:10" s="24" customFormat="1" x14ac:dyDescent="0.2">
      <c r="B1899" s="24" t="s">
        <v>2333</v>
      </c>
      <c r="C1899" s="24" t="s">
        <v>9878</v>
      </c>
      <c r="D1899" s="24" t="s">
        <v>5650</v>
      </c>
      <c r="H1899" s="24" t="s">
        <v>4864</v>
      </c>
      <c r="I1899" s="24" t="s">
        <v>9878</v>
      </c>
      <c r="J1899" s="24" t="s">
        <v>5650</v>
      </c>
    </row>
    <row r="1900" spans="2:10" s="24" customFormat="1" x14ac:dyDescent="0.2">
      <c r="B1900" s="24" t="s">
        <v>4864</v>
      </c>
      <c r="C1900" s="24" t="s">
        <v>11369</v>
      </c>
      <c r="D1900" s="24" t="s">
        <v>5901</v>
      </c>
      <c r="H1900" s="24" t="s">
        <v>4173</v>
      </c>
      <c r="I1900" s="24" t="s">
        <v>11369</v>
      </c>
      <c r="J1900" s="24" t="s">
        <v>5901</v>
      </c>
    </row>
    <row r="1901" spans="2:10" s="24" customFormat="1" x14ac:dyDescent="0.2">
      <c r="B1901" s="24" t="s">
        <v>4173</v>
      </c>
      <c r="C1901" s="24" t="s">
        <v>9910</v>
      </c>
      <c r="D1901" s="24" t="s">
        <v>2440</v>
      </c>
      <c r="H1901" s="24" t="s">
        <v>5020</v>
      </c>
      <c r="I1901" s="24" t="s">
        <v>9910</v>
      </c>
      <c r="J1901" s="24" t="s">
        <v>2440</v>
      </c>
    </row>
    <row r="1902" spans="2:10" s="24" customFormat="1" x14ac:dyDescent="0.2">
      <c r="B1902" s="24" t="s">
        <v>5020</v>
      </c>
      <c r="C1902" s="24" t="s">
        <v>8874</v>
      </c>
      <c r="D1902" s="24" t="s">
        <v>12512</v>
      </c>
      <c r="H1902" s="24" t="s">
        <v>5036</v>
      </c>
      <c r="I1902" s="24" t="s">
        <v>8874</v>
      </c>
      <c r="J1902" s="24" t="s">
        <v>12512</v>
      </c>
    </row>
    <row r="1903" spans="2:10" s="24" customFormat="1" x14ac:dyDescent="0.2">
      <c r="B1903" s="24" t="s">
        <v>19366</v>
      </c>
      <c r="C1903" s="24" t="s">
        <v>286</v>
      </c>
      <c r="D1903" s="24" t="s">
        <v>9082</v>
      </c>
      <c r="H1903" s="24" t="s">
        <v>2602</v>
      </c>
      <c r="I1903" s="24" t="s">
        <v>286</v>
      </c>
      <c r="J1903" s="24" t="s">
        <v>9082</v>
      </c>
    </row>
    <row r="1904" spans="2:10" s="24" customFormat="1" x14ac:dyDescent="0.2">
      <c r="B1904" s="24" t="s">
        <v>2602</v>
      </c>
      <c r="C1904" s="24" t="s">
        <v>5332</v>
      </c>
      <c r="D1904" s="24" t="s">
        <v>19863</v>
      </c>
      <c r="H1904" s="24" t="s">
        <v>1575</v>
      </c>
      <c r="I1904" s="24" t="s">
        <v>5332</v>
      </c>
      <c r="J1904" s="24" t="s">
        <v>7014</v>
      </c>
    </row>
    <row r="1905" spans="2:10" s="24" customFormat="1" x14ac:dyDescent="0.2">
      <c r="B1905" s="24" t="s">
        <v>1575</v>
      </c>
      <c r="C1905" s="24" t="s">
        <v>11794</v>
      </c>
      <c r="D1905" s="24" t="s">
        <v>8505</v>
      </c>
      <c r="H1905" s="24" t="s">
        <v>2105</v>
      </c>
      <c r="I1905" s="24" t="s">
        <v>11794</v>
      </c>
      <c r="J1905" s="24" t="s">
        <v>8505</v>
      </c>
    </row>
    <row r="1906" spans="2:10" s="24" customFormat="1" x14ac:dyDescent="0.2">
      <c r="B1906" s="24" t="s">
        <v>2105</v>
      </c>
      <c r="C1906" s="24" t="s">
        <v>12760</v>
      </c>
      <c r="D1906" s="24" t="s">
        <v>8388</v>
      </c>
      <c r="H1906" s="24" t="s">
        <v>3967</v>
      </c>
      <c r="I1906" s="24" t="s">
        <v>12760</v>
      </c>
      <c r="J1906" s="24" t="s">
        <v>8388</v>
      </c>
    </row>
    <row r="1907" spans="2:10" s="24" customFormat="1" x14ac:dyDescent="0.2">
      <c r="B1907" s="24" t="s">
        <v>3967</v>
      </c>
      <c r="C1907" s="24" t="s">
        <v>11141</v>
      </c>
      <c r="D1907" s="24" t="s">
        <v>5432</v>
      </c>
      <c r="H1907" s="24" t="s">
        <v>3233</v>
      </c>
      <c r="I1907" s="24" t="s">
        <v>11141</v>
      </c>
      <c r="J1907" s="24" t="s">
        <v>5432</v>
      </c>
    </row>
    <row r="1908" spans="2:10" s="24" customFormat="1" x14ac:dyDescent="0.2">
      <c r="B1908" s="24" t="s">
        <v>3233</v>
      </c>
      <c r="C1908" s="24" t="s">
        <v>8210</v>
      </c>
      <c r="D1908" s="24" t="s">
        <v>6079</v>
      </c>
      <c r="H1908" s="24" t="s">
        <v>938</v>
      </c>
      <c r="I1908" s="24" t="s">
        <v>8210</v>
      </c>
      <c r="J1908" s="24" t="s">
        <v>6079</v>
      </c>
    </row>
    <row r="1909" spans="2:10" s="24" customFormat="1" x14ac:dyDescent="0.2">
      <c r="B1909" s="24" t="s">
        <v>938</v>
      </c>
      <c r="C1909" s="24" t="s">
        <v>8364</v>
      </c>
      <c r="D1909" s="24" t="s">
        <v>8408</v>
      </c>
      <c r="H1909" s="24" t="s">
        <v>2309</v>
      </c>
      <c r="I1909" s="24" t="s">
        <v>8364</v>
      </c>
      <c r="J1909" s="24" t="s">
        <v>8408</v>
      </c>
    </row>
    <row r="1910" spans="2:10" s="24" customFormat="1" x14ac:dyDescent="0.2">
      <c r="B1910" s="24" t="s">
        <v>2309</v>
      </c>
      <c r="C1910" s="24" t="s">
        <v>8014</v>
      </c>
      <c r="D1910" s="24" t="s">
        <v>7661</v>
      </c>
      <c r="H1910" s="24" t="s">
        <v>3791</v>
      </c>
      <c r="I1910" s="24" t="s">
        <v>8014</v>
      </c>
      <c r="J1910" s="24" t="s">
        <v>7661</v>
      </c>
    </row>
    <row r="1911" spans="2:10" s="24" customFormat="1" x14ac:dyDescent="0.2">
      <c r="B1911" s="24" t="s">
        <v>14053</v>
      </c>
      <c r="C1911" s="24" t="s">
        <v>8300</v>
      </c>
      <c r="D1911" s="24" t="s">
        <v>9152</v>
      </c>
      <c r="H1911" s="24" t="s">
        <v>4610</v>
      </c>
      <c r="I1911" s="24" t="s">
        <v>8300</v>
      </c>
      <c r="J1911" s="24" t="s">
        <v>9152</v>
      </c>
    </row>
    <row r="1912" spans="2:10" s="24" customFormat="1" x14ac:dyDescent="0.2">
      <c r="B1912" s="24" t="s">
        <v>4610</v>
      </c>
      <c r="C1912" s="24" t="s">
        <v>9054</v>
      </c>
      <c r="D1912" s="24" t="s">
        <v>3687</v>
      </c>
      <c r="H1912" s="24" t="s">
        <v>4230</v>
      </c>
      <c r="I1912" s="24" t="s">
        <v>9054</v>
      </c>
      <c r="J1912" s="24" t="s">
        <v>3687</v>
      </c>
    </row>
    <row r="1913" spans="2:10" s="24" customFormat="1" x14ac:dyDescent="0.2">
      <c r="B1913" s="24" t="s">
        <v>4230</v>
      </c>
      <c r="C1913" s="24" t="s">
        <v>8938</v>
      </c>
      <c r="D1913" s="24" t="s">
        <v>3264</v>
      </c>
      <c r="H1913" s="24" t="s">
        <v>4870</v>
      </c>
      <c r="I1913" s="24" t="s">
        <v>8938</v>
      </c>
      <c r="J1913" s="24" t="s">
        <v>3264</v>
      </c>
    </row>
    <row r="1914" spans="2:10" s="24" customFormat="1" x14ac:dyDescent="0.2">
      <c r="B1914" s="24" t="s">
        <v>4870</v>
      </c>
      <c r="C1914" s="24" t="s">
        <v>7936</v>
      </c>
      <c r="D1914" s="24" t="s">
        <v>8251</v>
      </c>
      <c r="H1914" s="24" t="s">
        <v>4803</v>
      </c>
      <c r="I1914" s="24" t="s">
        <v>7936</v>
      </c>
      <c r="J1914" s="24" t="s">
        <v>8251</v>
      </c>
    </row>
    <row r="1915" spans="2:10" s="24" customFormat="1" x14ac:dyDescent="0.2">
      <c r="B1915" s="24" t="s">
        <v>4803</v>
      </c>
      <c r="C1915" s="24" t="s">
        <v>3237</v>
      </c>
      <c r="D1915" s="24" t="s">
        <v>8967</v>
      </c>
      <c r="H1915" s="24" t="s">
        <v>3247</v>
      </c>
      <c r="I1915" s="24" t="s">
        <v>3237</v>
      </c>
      <c r="J1915" s="24" t="s">
        <v>8967</v>
      </c>
    </row>
    <row r="1916" spans="2:10" s="24" customFormat="1" x14ac:dyDescent="0.2">
      <c r="B1916" s="24" t="s">
        <v>20643</v>
      </c>
      <c r="C1916" s="24" t="s">
        <v>1221</v>
      </c>
      <c r="D1916" s="24" t="s">
        <v>13440</v>
      </c>
      <c r="H1916" s="24" t="s">
        <v>3015</v>
      </c>
      <c r="I1916" s="24" t="s">
        <v>1221</v>
      </c>
      <c r="J1916" s="24" t="s">
        <v>8331</v>
      </c>
    </row>
    <row r="1917" spans="2:10" s="24" customFormat="1" x14ac:dyDescent="0.2">
      <c r="B1917" s="24" t="s">
        <v>14174</v>
      </c>
      <c r="C1917" s="24" t="s">
        <v>15238</v>
      </c>
      <c r="D1917" s="24" t="s">
        <v>6198</v>
      </c>
      <c r="H1917" s="24" t="s">
        <v>2054</v>
      </c>
      <c r="I1917" s="24" t="s">
        <v>6064</v>
      </c>
      <c r="J1917" s="24" t="s">
        <v>6198</v>
      </c>
    </row>
    <row r="1918" spans="2:10" s="24" customFormat="1" x14ac:dyDescent="0.2">
      <c r="B1918" s="24" t="s">
        <v>2054</v>
      </c>
      <c r="C1918" s="24" t="s">
        <v>1656</v>
      </c>
      <c r="D1918" s="24" t="s">
        <v>8235</v>
      </c>
      <c r="H1918" s="24" t="s">
        <v>3454</v>
      </c>
      <c r="I1918" s="24" t="s">
        <v>1656</v>
      </c>
      <c r="J1918" s="24" t="s">
        <v>8235</v>
      </c>
    </row>
    <row r="1919" spans="2:10" s="24" customFormat="1" x14ac:dyDescent="0.2">
      <c r="B1919" s="24" t="s">
        <v>3454</v>
      </c>
      <c r="C1919" s="24" t="s">
        <v>11383</v>
      </c>
      <c r="D1919" s="24" t="s">
        <v>13835</v>
      </c>
      <c r="H1919" s="24" t="s">
        <v>1497</v>
      </c>
      <c r="I1919" s="24" t="s">
        <v>11383</v>
      </c>
      <c r="J1919" s="24" t="s">
        <v>9411</v>
      </c>
    </row>
    <row r="1920" spans="2:10" s="24" customFormat="1" x14ac:dyDescent="0.2">
      <c r="B1920" s="24" t="s">
        <v>1497</v>
      </c>
      <c r="C1920" s="24" t="s">
        <v>6305</v>
      </c>
      <c r="D1920" s="24" t="s">
        <v>9315</v>
      </c>
      <c r="H1920" s="24" t="s">
        <v>1577</v>
      </c>
      <c r="I1920" s="24" t="s">
        <v>6305</v>
      </c>
      <c r="J1920" s="24" t="s">
        <v>9315</v>
      </c>
    </row>
    <row r="1921" spans="2:10" s="24" customFormat="1" x14ac:dyDescent="0.2">
      <c r="B1921" s="24" t="s">
        <v>1577</v>
      </c>
      <c r="C1921" s="24" t="s">
        <v>1147</v>
      </c>
      <c r="D1921" s="24" t="s">
        <v>2346</v>
      </c>
      <c r="H1921" s="24" t="s">
        <v>4461</v>
      </c>
      <c r="I1921" s="24" t="s">
        <v>1147</v>
      </c>
      <c r="J1921" s="24" t="s">
        <v>2346</v>
      </c>
    </row>
    <row r="1922" spans="2:10" s="24" customFormat="1" x14ac:dyDescent="0.2">
      <c r="B1922" s="24" t="s">
        <v>4461</v>
      </c>
      <c r="C1922" s="24" t="s">
        <v>8436</v>
      </c>
      <c r="D1922" s="24" t="s">
        <v>20630</v>
      </c>
      <c r="H1922" s="24" t="s">
        <v>3042</v>
      </c>
      <c r="I1922" s="24" t="s">
        <v>8436</v>
      </c>
      <c r="J1922" s="24" t="s">
        <v>6951</v>
      </c>
    </row>
    <row r="1923" spans="2:10" s="24" customFormat="1" x14ac:dyDescent="0.2">
      <c r="B1923" s="24" t="s">
        <v>3042</v>
      </c>
      <c r="C1923" s="24" t="s">
        <v>10234</v>
      </c>
      <c r="D1923" s="24" t="s">
        <v>8868</v>
      </c>
      <c r="H1923" s="24" t="s">
        <v>4987</v>
      </c>
      <c r="I1923" s="24" t="s">
        <v>10234</v>
      </c>
      <c r="J1923" s="24" t="s">
        <v>8868</v>
      </c>
    </row>
    <row r="1924" spans="2:10" s="24" customFormat="1" x14ac:dyDescent="0.2">
      <c r="B1924" s="24" t="s">
        <v>4987</v>
      </c>
      <c r="C1924" s="24" t="s">
        <v>9776</v>
      </c>
      <c r="D1924" s="24" t="s">
        <v>6928</v>
      </c>
      <c r="H1924" s="24" t="s">
        <v>4954</v>
      </c>
      <c r="I1924" s="24" t="s">
        <v>9776</v>
      </c>
      <c r="J1924" s="24" t="s">
        <v>6928</v>
      </c>
    </row>
    <row r="1925" spans="2:10" s="24" customFormat="1" x14ac:dyDescent="0.2">
      <c r="B1925" s="24" t="s">
        <v>4954</v>
      </c>
      <c r="C1925" s="24" t="s">
        <v>6677</v>
      </c>
      <c r="D1925" s="24" t="s">
        <v>10400</v>
      </c>
      <c r="H1925" s="24" t="s">
        <v>156</v>
      </c>
      <c r="I1925" s="24" t="s">
        <v>6677</v>
      </c>
      <c r="J1925" s="24" t="s">
        <v>10400</v>
      </c>
    </row>
    <row r="1926" spans="2:10" s="24" customFormat="1" x14ac:dyDescent="0.2">
      <c r="B1926" s="24" t="s">
        <v>156</v>
      </c>
      <c r="C1926" s="24" t="s">
        <v>8278</v>
      </c>
      <c r="D1926" s="24" t="s">
        <v>13746</v>
      </c>
      <c r="H1926" s="24" t="s">
        <v>3114</v>
      </c>
      <c r="I1926" s="24" t="s">
        <v>8278</v>
      </c>
      <c r="J1926" s="24" t="s">
        <v>8545</v>
      </c>
    </row>
    <row r="1927" spans="2:10" s="24" customFormat="1" x14ac:dyDescent="0.2">
      <c r="B1927" s="24" t="s">
        <v>20178</v>
      </c>
      <c r="C1927" s="24" t="s">
        <v>9843</v>
      </c>
      <c r="D1927" s="24" t="s">
        <v>12778</v>
      </c>
      <c r="H1927" s="24" t="s">
        <v>3417</v>
      </c>
      <c r="I1927" s="24" t="s">
        <v>9843</v>
      </c>
      <c r="J1927" s="24" t="s">
        <v>12778</v>
      </c>
    </row>
    <row r="1928" spans="2:10" s="24" customFormat="1" x14ac:dyDescent="0.2">
      <c r="B1928" s="24" t="s">
        <v>3417</v>
      </c>
      <c r="C1928" s="24" t="s">
        <v>6200</v>
      </c>
      <c r="D1928" s="24" t="s">
        <v>12971</v>
      </c>
      <c r="H1928" s="24" t="s">
        <v>4928</v>
      </c>
      <c r="I1928" s="24" t="s">
        <v>6200</v>
      </c>
      <c r="J1928" s="24" t="s">
        <v>12971</v>
      </c>
    </row>
    <row r="1929" spans="2:10" s="24" customFormat="1" x14ac:dyDescent="0.2">
      <c r="B1929" s="24" t="s">
        <v>4928</v>
      </c>
      <c r="C1929" s="24" t="s">
        <v>3464</v>
      </c>
      <c r="D1929" s="24" t="s">
        <v>5798</v>
      </c>
      <c r="H1929" s="24" t="s">
        <v>4876</v>
      </c>
      <c r="I1929" s="24" t="s">
        <v>3464</v>
      </c>
      <c r="J1929" s="24" t="s">
        <v>5798</v>
      </c>
    </row>
    <row r="1930" spans="2:10" s="24" customFormat="1" x14ac:dyDescent="0.2">
      <c r="B1930" s="24" t="s">
        <v>13852</v>
      </c>
      <c r="C1930" s="24" t="s">
        <v>5993</v>
      </c>
      <c r="D1930" s="24" t="s">
        <v>11491</v>
      </c>
      <c r="H1930" s="24" t="s">
        <v>5016</v>
      </c>
      <c r="I1930" s="24" t="s">
        <v>5993</v>
      </c>
      <c r="J1930" s="24" t="s">
        <v>11491</v>
      </c>
    </row>
    <row r="1931" spans="2:10" s="24" customFormat="1" x14ac:dyDescent="0.2">
      <c r="B1931" s="24" t="s">
        <v>5016</v>
      </c>
      <c r="C1931" s="24" t="s">
        <v>11994</v>
      </c>
      <c r="D1931" s="24" t="s">
        <v>625</v>
      </c>
      <c r="H1931" s="24" t="s">
        <v>4145</v>
      </c>
      <c r="I1931" s="24" t="s">
        <v>11994</v>
      </c>
      <c r="J1931" s="24" t="s">
        <v>625</v>
      </c>
    </row>
    <row r="1932" spans="2:10" s="24" customFormat="1" x14ac:dyDescent="0.2">
      <c r="B1932" s="24" t="s">
        <v>4145</v>
      </c>
      <c r="C1932" s="24" t="s">
        <v>7826</v>
      </c>
      <c r="D1932" s="24" t="s">
        <v>11089</v>
      </c>
      <c r="H1932" s="24" t="s">
        <v>3434</v>
      </c>
      <c r="I1932" s="24" t="s">
        <v>7826</v>
      </c>
      <c r="J1932" s="24" t="s">
        <v>11089</v>
      </c>
    </row>
    <row r="1933" spans="2:10" s="24" customFormat="1" x14ac:dyDescent="0.2">
      <c r="B1933" s="24" t="s">
        <v>3434</v>
      </c>
      <c r="C1933" s="24" t="s">
        <v>2085</v>
      </c>
      <c r="D1933" s="24" t="s">
        <v>12274</v>
      </c>
      <c r="H1933" s="24" t="s">
        <v>3301</v>
      </c>
      <c r="I1933" s="24" t="s">
        <v>2085</v>
      </c>
      <c r="J1933" s="24" t="s">
        <v>12274</v>
      </c>
    </row>
    <row r="1934" spans="2:10" s="24" customFormat="1" x14ac:dyDescent="0.2">
      <c r="B1934" s="24" t="s">
        <v>3301</v>
      </c>
      <c r="C1934" s="24" t="s">
        <v>17130</v>
      </c>
      <c r="D1934" s="24" t="s">
        <v>7780</v>
      </c>
      <c r="H1934" s="24" t="s">
        <v>3773</v>
      </c>
      <c r="I1934" s="24" t="s">
        <v>10632</v>
      </c>
      <c r="J1934" s="24" t="s">
        <v>7780</v>
      </c>
    </row>
    <row r="1935" spans="2:10" s="24" customFormat="1" x14ac:dyDescent="0.2">
      <c r="B1935" s="24" t="s">
        <v>3773</v>
      </c>
      <c r="C1935" s="24" t="s">
        <v>7055</v>
      </c>
      <c r="D1935" s="24" t="s">
        <v>7727</v>
      </c>
      <c r="H1935" s="24" t="s">
        <v>1794</v>
      </c>
      <c r="I1935" s="24" t="s">
        <v>7055</v>
      </c>
      <c r="J1935" s="24" t="s">
        <v>7727</v>
      </c>
    </row>
    <row r="1936" spans="2:10" s="24" customFormat="1" x14ac:dyDescent="0.2">
      <c r="B1936" s="24" t="s">
        <v>1794</v>
      </c>
      <c r="C1936" s="24" t="s">
        <v>6440</v>
      </c>
      <c r="D1936" s="24" t="s">
        <v>5519</v>
      </c>
      <c r="H1936" s="24" t="s">
        <v>2327</v>
      </c>
      <c r="I1936" s="24" t="s">
        <v>6440</v>
      </c>
      <c r="J1936" s="24" t="s">
        <v>5519</v>
      </c>
    </row>
    <row r="1937" spans="2:10" s="24" customFormat="1" x14ac:dyDescent="0.2">
      <c r="B1937" s="24" t="s">
        <v>2327</v>
      </c>
      <c r="C1937" s="24" t="s">
        <v>10885</v>
      </c>
      <c r="D1937" s="24" t="s">
        <v>14060</v>
      </c>
      <c r="H1937" s="24" t="s">
        <v>4974</v>
      </c>
      <c r="I1937" s="24" t="s">
        <v>10885</v>
      </c>
      <c r="J1937" s="24" t="s">
        <v>1293</v>
      </c>
    </row>
    <row r="1938" spans="2:10" s="24" customFormat="1" x14ac:dyDescent="0.2">
      <c r="B1938" s="24" t="s">
        <v>4974</v>
      </c>
      <c r="C1938" s="24" t="s">
        <v>11508</v>
      </c>
      <c r="D1938" s="24" t="s">
        <v>5869</v>
      </c>
      <c r="H1938" s="24" t="s">
        <v>3841</v>
      </c>
      <c r="I1938" s="24" t="s">
        <v>11508</v>
      </c>
      <c r="J1938" s="24" t="s">
        <v>5869</v>
      </c>
    </row>
    <row r="1939" spans="2:10" s="24" customFormat="1" x14ac:dyDescent="0.2">
      <c r="B1939" s="24" t="s">
        <v>3841</v>
      </c>
      <c r="C1939" s="24" t="s">
        <v>11694</v>
      </c>
      <c r="D1939" s="24" t="s">
        <v>8635</v>
      </c>
      <c r="H1939" s="24" t="s">
        <v>3632</v>
      </c>
      <c r="I1939" s="24" t="s">
        <v>11694</v>
      </c>
      <c r="J1939" s="24" t="s">
        <v>8635</v>
      </c>
    </row>
    <row r="1940" spans="2:10" s="24" customFormat="1" x14ac:dyDescent="0.2">
      <c r="B1940" s="24" t="s">
        <v>3632</v>
      </c>
      <c r="C1940" s="24" t="s">
        <v>3394</v>
      </c>
      <c r="D1940" s="24" t="s">
        <v>12829</v>
      </c>
      <c r="H1940" s="24" t="s">
        <v>3702</v>
      </c>
      <c r="I1940" s="24" t="s">
        <v>3394</v>
      </c>
      <c r="J1940" s="24" t="s">
        <v>12829</v>
      </c>
    </row>
    <row r="1941" spans="2:10" s="24" customFormat="1" x14ac:dyDescent="0.2">
      <c r="B1941" s="24" t="s">
        <v>3702</v>
      </c>
      <c r="C1941" s="24" t="s">
        <v>10368</v>
      </c>
      <c r="D1941" s="24" t="s">
        <v>9788</v>
      </c>
      <c r="H1941" s="24" t="s">
        <v>566</v>
      </c>
      <c r="I1941" s="24" t="s">
        <v>10368</v>
      </c>
      <c r="J1941" s="24" t="s">
        <v>9788</v>
      </c>
    </row>
    <row r="1942" spans="2:10" s="24" customFormat="1" x14ac:dyDescent="0.2">
      <c r="B1942" s="24" t="s">
        <v>566</v>
      </c>
      <c r="C1942" s="24" t="s">
        <v>788</v>
      </c>
      <c r="D1942" s="24" t="s">
        <v>5879</v>
      </c>
      <c r="H1942" s="24" t="s">
        <v>3611</v>
      </c>
      <c r="I1942" s="24" t="s">
        <v>788</v>
      </c>
      <c r="J1942" s="24" t="s">
        <v>5879</v>
      </c>
    </row>
    <row r="1943" spans="2:10" s="24" customFormat="1" x14ac:dyDescent="0.2">
      <c r="B1943" s="24" t="s">
        <v>3611</v>
      </c>
      <c r="C1943" s="24" t="s">
        <v>2079</v>
      </c>
      <c r="D1943" s="24" t="s">
        <v>1132</v>
      </c>
      <c r="H1943" s="24" t="s">
        <v>2459</v>
      </c>
      <c r="I1943" s="24" t="s">
        <v>2079</v>
      </c>
      <c r="J1943" s="24" t="s">
        <v>1132</v>
      </c>
    </row>
    <row r="1944" spans="2:10" s="24" customFormat="1" x14ac:dyDescent="0.2">
      <c r="B1944" s="24" t="s">
        <v>2459</v>
      </c>
      <c r="C1944" s="24" t="s">
        <v>5934</v>
      </c>
      <c r="D1944" s="24" t="s">
        <v>6075</v>
      </c>
      <c r="H1944" s="24" t="s">
        <v>1985</v>
      </c>
      <c r="I1944" s="24" t="s">
        <v>5934</v>
      </c>
      <c r="J1944" s="24" t="s">
        <v>6075</v>
      </c>
    </row>
    <row r="1945" spans="2:10" s="24" customFormat="1" x14ac:dyDescent="0.2">
      <c r="B1945" s="24" t="s">
        <v>13979</v>
      </c>
      <c r="C1945" s="24" t="s">
        <v>13580</v>
      </c>
      <c r="D1945" s="24" t="s">
        <v>12837</v>
      </c>
      <c r="H1945" s="24" t="s">
        <v>4956</v>
      </c>
      <c r="I1945" s="24" t="s">
        <v>1897</v>
      </c>
      <c r="J1945" s="24" t="s">
        <v>12837</v>
      </c>
    </row>
    <row r="1946" spans="2:10" s="24" customFormat="1" x14ac:dyDescent="0.2">
      <c r="B1946" s="24" t="s">
        <v>4956</v>
      </c>
      <c r="C1946" s="24" t="s">
        <v>5938</v>
      </c>
      <c r="D1946" s="24" t="s">
        <v>19233</v>
      </c>
      <c r="H1946" s="24" t="s">
        <v>4305</v>
      </c>
      <c r="I1946" s="24" t="s">
        <v>5938</v>
      </c>
      <c r="J1946" s="24" t="s">
        <v>6871</v>
      </c>
    </row>
    <row r="1947" spans="2:10" s="24" customFormat="1" x14ac:dyDescent="0.2">
      <c r="B1947" s="24" t="s">
        <v>4305</v>
      </c>
      <c r="C1947" s="24" t="s">
        <v>6168</v>
      </c>
      <c r="D1947" s="24" t="s">
        <v>8198</v>
      </c>
      <c r="H1947" s="24" t="s">
        <v>1093</v>
      </c>
      <c r="I1947" s="24" t="s">
        <v>6168</v>
      </c>
      <c r="J1947" s="24" t="s">
        <v>8198</v>
      </c>
    </row>
    <row r="1948" spans="2:10" s="24" customFormat="1" x14ac:dyDescent="0.2">
      <c r="B1948" s="24" t="s">
        <v>1093</v>
      </c>
      <c r="C1948" s="24" t="s">
        <v>5881</v>
      </c>
      <c r="D1948" s="24" t="s">
        <v>10945</v>
      </c>
      <c r="H1948" s="24" t="s">
        <v>1682</v>
      </c>
      <c r="I1948" s="24" t="s">
        <v>5881</v>
      </c>
      <c r="J1948" s="24" t="s">
        <v>10945</v>
      </c>
    </row>
    <row r="1949" spans="2:10" s="24" customFormat="1" x14ac:dyDescent="0.2">
      <c r="B1949" s="24" t="s">
        <v>1682</v>
      </c>
      <c r="C1949" s="24" t="s">
        <v>8556</v>
      </c>
      <c r="D1949" s="24" t="s">
        <v>7644</v>
      </c>
      <c r="H1949" s="24" t="s">
        <v>2802</v>
      </c>
      <c r="I1949" s="24" t="s">
        <v>8556</v>
      </c>
      <c r="J1949" s="24" t="s">
        <v>7644</v>
      </c>
    </row>
    <row r="1950" spans="2:10" s="24" customFormat="1" x14ac:dyDescent="0.2">
      <c r="B1950" s="24" t="s">
        <v>2802</v>
      </c>
      <c r="C1950" s="24" t="s">
        <v>8028</v>
      </c>
      <c r="D1950" s="24" t="s">
        <v>8607</v>
      </c>
      <c r="H1950" s="24" t="s">
        <v>4879</v>
      </c>
      <c r="I1950" s="24" t="s">
        <v>8028</v>
      </c>
      <c r="J1950" s="24" t="s">
        <v>8607</v>
      </c>
    </row>
    <row r="1951" spans="2:10" s="24" customFormat="1" x14ac:dyDescent="0.2">
      <c r="B1951" s="24" t="s">
        <v>4879</v>
      </c>
      <c r="C1951" s="24" t="s">
        <v>7568</v>
      </c>
      <c r="D1951" s="24" t="s">
        <v>10265</v>
      </c>
      <c r="H1951" s="24" t="s">
        <v>665</v>
      </c>
      <c r="I1951" s="24" t="s">
        <v>7568</v>
      </c>
      <c r="J1951" s="24" t="s">
        <v>10265</v>
      </c>
    </row>
    <row r="1952" spans="2:10" s="24" customFormat="1" x14ac:dyDescent="0.2">
      <c r="B1952" s="24" t="s">
        <v>665</v>
      </c>
      <c r="C1952" s="24" t="s">
        <v>5384</v>
      </c>
      <c r="D1952" s="24" t="s">
        <v>5918</v>
      </c>
      <c r="H1952" s="24" t="s">
        <v>2744</v>
      </c>
      <c r="I1952" s="24" t="s">
        <v>5384</v>
      </c>
      <c r="J1952" s="24" t="s">
        <v>5918</v>
      </c>
    </row>
    <row r="1953" spans="2:10" s="24" customFormat="1" x14ac:dyDescent="0.2">
      <c r="B1953" s="24" t="s">
        <v>2744</v>
      </c>
      <c r="C1953" s="24" t="s">
        <v>1983</v>
      </c>
      <c r="D1953" s="24" t="s">
        <v>11591</v>
      </c>
      <c r="H1953" s="24" t="s">
        <v>5015</v>
      </c>
      <c r="I1953" s="24" t="s">
        <v>1983</v>
      </c>
      <c r="J1953" s="24" t="s">
        <v>11591</v>
      </c>
    </row>
    <row r="1954" spans="2:10" s="24" customFormat="1" x14ac:dyDescent="0.2">
      <c r="B1954" s="24" t="s">
        <v>18746</v>
      </c>
      <c r="C1954" s="24" t="s">
        <v>6069</v>
      </c>
      <c r="D1954" s="24" t="s">
        <v>2634</v>
      </c>
      <c r="H1954" s="24" t="s">
        <v>3331</v>
      </c>
      <c r="I1954" s="24" t="s">
        <v>6069</v>
      </c>
      <c r="J1954" s="24" t="s">
        <v>2634</v>
      </c>
    </row>
    <row r="1955" spans="2:10" s="24" customFormat="1" x14ac:dyDescent="0.2">
      <c r="B1955" s="24" t="s">
        <v>3331</v>
      </c>
      <c r="C1955" s="24" t="s">
        <v>5442</v>
      </c>
      <c r="D1955" s="24" t="s">
        <v>13177</v>
      </c>
      <c r="H1955" s="24" t="s">
        <v>3593</v>
      </c>
      <c r="I1955" s="24" t="s">
        <v>5442</v>
      </c>
      <c r="J1955" s="24" t="s">
        <v>7297</v>
      </c>
    </row>
    <row r="1956" spans="2:10" s="24" customFormat="1" x14ac:dyDescent="0.2">
      <c r="B1956" s="24" t="s">
        <v>3593</v>
      </c>
      <c r="C1956" s="24" t="s">
        <v>5959</v>
      </c>
      <c r="D1956" s="24" t="s">
        <v>12489</v>
      </c>
      <c r="H1956" s="24" t="s">
        <v>4309</v>
      </c>
      <c r="I1956" s="24" t="s">
        <v>5959</v>
      </c>
      <c r="J1956" s="24" t="s">
        <v>12489</v>
      </c>
    </row>
    <row r="1957" spans="2:10" s="24" customFormat="1" x14ac:dyDescent="0.2">
      <c r="B1957" s="24" t="s">
        <v>4309</v>
      </c>
      <c r="C1957" s="24" t="s">
        <v>3405</v>
      </c>
      <c r="D1957" s="24" t="s">
        <v>5774</v>
      </c>
      <c r="H1957" s="24" t="s">
        <v>1692</v>
      </c>
      <c r="I1957" s="24" t="s">
        <v>3405</v>
      </c>
      <c r="J1957" s="24" t="s">
        <v>5774</v>
      </c>
    </row>
    <row r="1958" spans="2:10" s="24" customFormat="1" x14ac:dyDescent="0.2">
      <c r="B1958" s="24" t="s">
        <v>1692</v>
      </c>
      <c r="C1958" s="24" t="s">
        <v>6639</v>
      </c>
      <c r="D1958" s="24" t="s">
        <v>6494</v>
      </c>
      <c r="H1958" s="24" t="s">
        <v>4801</v>
      </c>
      <c r="I1958" s="24" t="s">
        <v>6639</v>
      </c>
      <c r="J1958" s="24" t="s">
        <v>6494</v>
      </c>
    </row>
    <row r="1959" spans="2:10" s="24" customFormat="1" x14ac:dyDescent="0.2">
      <c r="B1959" s="24" t="s">
        <v>4801</v>
      </c>
      <c r="C1959" s="24" t="s">
        <v>5526</v>
      </c>
      <c r="D1959" s="24" t="s">
        <v>8961</v>
      </c>
      <c r="H1959" s="24" t="s">
        <v>2690</v>
      </c>
      <c r="I1959" s="24" t="s">
        <v>5526</v>
      </c>
      <c r="J1959" s="24" t="s">
        <v>8961</v>
      </c>
    </row>
    <row r="1960" spans="2:10" s="24" customFormat="1" x14ac:dyDescent="0.2">
      <c r="B1960" s="24" t="s">
        <v>2690</v>
      </c>
      <c r="C1960" s="24" t="s">
        <v>5936</v>
      </c>
      <c r="D1960" s="24" t="s">
        <v>8546</v>
      </c>
      <c r="H1960" s="24" t="s">
        <v>5044</v>
      </c>
      <c r="I1960" s="24" t="s">
        <v>5936</v>
      </c>
      <c r="J1960" s="24" t="s">
        <v>8546</v>
      </c>
    </row>
    <row r="1961" spans="2:10" s="24" customFormat="1" x14ac:dyDescent="0.2">
      <c r="B1961" s="24" t="s">
        <v>5044</v>
      </c>
      <c r="C1961" s="24" t="s">
        <v>5940</v>
      </c>
      <c r="D1961" s="24" t="s">
        <v>6233</v>
      </c>
      <c r="H1961" s="24" t="s">
        <v>4962</v>
      </c>
      <c r="I1961" s="24" t="s">
        <v>5940</v>
      </c>
      <c r="J1961" s="24" t="s">
        <v>6233</v>
      </c>
    </row>
    <row r="1962" spans="2:10" s="24" customFormat="1" x14ac:dyDescent="0.2">
      <c r="B1962" s="24" t="s">
        <v>4962</v>
      </c>
      <c r="C1962" s="24" t="s">
        <v>8420</v>
      </c>
      <c r="D1962" s="24" t="s">
        <v>5895</v>
      </c>
      <c r="H1962" s="24" t="s">
        <v>2941</v>
      </c>
      <c r="I1962" s="24" t="s">
        <v>8420</v>
      </c>
      <c r="J1962" s="24" t="s">
        <v>5895</v>
      </c>
    </row>
    <row r="1963" spans="2:10" s="24" customFormat="1" x14ac:dyDescent="0.2">
      <c r="B1963" s="24" t="s">
        <v>2941</v>
      </c>
      <c r="C1963" s="24" t="s">
        <v>5899</v>
      </c>
      <c r="D1963" s="24" t="s">
        <v>1198</v>
      </c>
      <c r="H1963" s="24" t="s">
        <v>2022</v>
      </c>
      <c r="I1963" s="24" t="s">
        <v>5899</v>
      </c>
      <c r="J1963" s="24" t="s">
        <v>1198</v>
      </c>
    </row>
    <row r="1964" spans="2:10" s="24" customFormat="1" x14ac:dyDescent="0.2">
      <c r="B1964" s="24" t="s">
        <v>2022</v>
      </c>
      <c r="C1964" s="24" t="s">
        <v>5594</v>
      </c>
      <c r="D1964" s="24" t="s">
        <v>12717</v>
      </c>
      <c r="H1964" s="24" t="s">
        <v>3346</v>
      </c>
      <c r="I1964" s="24" t="s">
        <v>5594</v>
      </c>
      <c r="J1964" s="24" t="s">
        <v>12717</v>
      </c>
    </row>
    <row r="1965" spans="2:10" s="24" customFormat="1" x14ac:dyDescent="0.2">
      <c r="B1965" s="24" t="s">
        <v>3346</v>
      </c>
      <c r="C1965" s="24" t="s">
        <v>2880</v>
      </c>
      <c r="D1965" s="24" t="s">
        <v>9008</v>
      </c>
      <c r="H1965" s="24" t="s">
        <v>5088</v>
      </c>
      <c r="I1965" s="24" t="s">
        <v>2880</v>
      </c>
      <c r="J1965" s="24" t="s">
        <v>9008</v>
      </c>
    </row>
    <row r="1966" spans="2:10" s="24" customFormat="1" x14ac:dyDescent="0.2">
      <c r="B1966" s="24" t="s">
        <v>5088</v>
      </c>
      <c r="C1966" s="24" t="s">
        <v>1785</v>
      </c>
      <c r="D1966" s="24" t="s">
        <v>12062</v>
      </c>
      <c r="H1966" s="24" t="s">
        <v>2302</v>
      </c>
      <c r="I1966" s="24" t="s">
        <v>1785</v>
      </c>
      <c r="J1966" s="24" t="s">
        <v>12062</v>
      </c>
    </row>
    <row r="1967" spans="2:10" s="24" customFormat="1" x14ac:dyDescent="0.2">
      <c r="B1967" s="24" t="s">
        <v>2302</v>
      </c>
      <c r="C1967" s="24" t="s">
        <v>6794</v>
      </c>
      <c r="D1967" s="24" t="s">
        <v>19012</v>
      </c>
      <c r="H1967" s="24" t="s">
        <v>199</v>
      </c>
      <c r="I1967" s="24" t="s">
        <v>6794</v>
      </c>
      <c r="J1967" s="24" t="s">
        <v>7103</v>
      </c>
    </row>
    <row r="1968" spans="2:10" s="24" customFormat="1" x14ac:dyDescent="0.2">
      <c r="B1968" s="24" t="s">
        <v>199</v>
      </c>
      <c r="C1968" s="24" t="s">
        <v>11882</v>
      </c>
      <c r="D1968" s="24" t="s">
        <v>9135</v>
      </c>
      <c r="H1968" s="24" t="s">
        <v>2422</v>
      </c>
      <c r="I1968" s="24" t="s">
        <v>11882</v>
      </c>
      <c r="J1968" s="24" t="s">
        <v>9135</v>
      </c>
    </row>
    <row r="1969" spans="2:10" s="24" customFormat="1" x14ac:dyDescent="0.2">
      <c r="B1969" s="24" t="s">
        <v>2422</v>
      </c>
      <c r="C1969" s="24" t="s">
        <v>16979</v>
      </c>
      <c r="D1969" s="24" t="s">
        <v>3980</v>
      </c>
      <c r="H1969" s="24" t="s">
        <v>3094</v>
      </c>
      <c r="I1969" s="24" t="s">
        <v>7766</v>
      </c>
      <c r="J1969" s="24" t="s">
        <v>3980</v>
      </c>
    </row>
    <row r="1970" spans="2:10" s="24" customFormat="1" x14ac:dyDescent="0.2">
      <c r="B1970" s="24" t="s">
        <v>17968</v>
      </c>
      <c r="C1970" s="24" t="s">
        <v>7386</v>
      </c>
      <c r="D1970" s="24" t="s">
        <v>9364</v>
      </c>
      <c r="H1970" s="24" t="s">
        <v>3638</v>
      </c>
      <c r="I1970" s="24" t="s">
        <v>7386</v>
      </c>
      <c r="J1970" s="24" t="s">
        <v>9364</v>
      </c>
    </row>
    <row r="1971" spans="2:10" s="24" customFormat="1" x14ac:dyDescent="0.2">
      <c r="B1971" s="24" t="s">
        <v>3638</v>
      </c>
      <c r="C1971" s="24" t="s">
        <v>11859</v>
      </c>
      <c r="D1971" s="24" t="s">
        <v>14521</v>
      </c>
      <c r="H1971" s="24" t="s">
        <v>5102</v>
      </c>
      <c r="I1971" s="24" t="s">
        <v>11859</v>
      </c>
      <c r="J1971" s="24" t="s">
        <v>742</v>
      </c>
    </row>
    <row r="1972" spans="2:10" s="24" customFormat="1" x14ac:dyDescent="0.2">
      <c r="B1972" s="24" t="s">
        <v>5102</v>
      </c>
      <c r="C1972" s="24" t="s">
        <v>11466</v>
      </c>
      <c r="D1972" s="24" t="s">
        <v>6776</v>
      </c>
      <c r="H1972" s="24" t="s">
        <v>2224</v>
      </c>
      <c r="I1972" s="24" t="s">
        <v>11466</v>
      </c>
      <c r="J1972" s="24" t="s">
        <v>6776</v>
      </c>
    </row>
    <row r="1973" spans="2:10" s="24" customFormat="1" x14ac:dyDescent="0.2">
      <c r="B1973" s="24" t="s">
        <v>2224</v>
      </c>
      <c r="C1973" s="24" t="s">
        <v>7950</v>
      </c>
      <c r="D1973" s="24" t="s">
        <v>7065</v>
      </c>
      <c r="H1973" s="24" t="s">
        <v>5070</v>
      </c>
      <c r="I1973" s="24" t="s">
        <v>7950</v>
      </c>
      <c r="J1973" s="24" t="s">
        <v>7065</v>
      </c>
    </row>
    <row r="1974" spans="2:10" s="24" customFormat="1" x14ac:dyDescent="0.2">
      <c r="B1974" s="24" t="s">
        <v>5070</v>
      </c>
      <c r="C1974" s="24" t="s">
        <v>10088</v>
      </c>
      <c r="D1974" s="24" t="s">
        <v>10348</v>
      </c>
      <c r="H1974" s="24" t="s">
        <v>4785</v>
      </c>
      <c r="I1974" s="24" t="s">
        <v>10088</v>
      </c>
      <c r="J1974" s="24" t="s">
        <v>10348</v>
      </c>
    </row>
    <row r="1975" spans="2:10" s="24" customFormat="1" x14ac:dyDescent="0.2">
      <c r="B1975" s="24" t="s">
        <v>4785</v>
      </c>
      <c r="C1975" s="24" t="s">
        <v>6411</v>
      </c>
      <c r="D1975" s="24" t="s">
        <v>5270</v>
      </c>
      <c r="H1975" s="24" t="s">
        <v>2499</v>
      </c>
      <c r="I1975" s="24" t="s">
        <v>6411</v>
      </c>
      <c r="J1975" s="24" t="s">
        <v>5270</v>
      </c>
    </row>
    <row r="1976" spans="2:10" s="24" customFormat="1" x14ac:dyDescent="0.2">
      <c r="B1976" s="24" t="s">
        <v>2499</v>
      </c>
      <c r="C1976" s="24" t="s">
        <v>5893</v>
      </c>
      <c r="D1976" s="24" t="s">
        <v>6959</v>
      </c>
      <c r="H1976" s="24" t="s">
        <v>2986</v>
      </c>
      <c r="I1976" s="24" t="s">
        <v>5893</v>
      </c>
      <c r="J1976" s="24" t="s">
        <v>6959</v>
      </c>
    </row>
    <row r="1977" spans="2:10" s="24" customFormat="1" x14ac:dyDescent="0.2">
      <c r="B1977" s="24" t="s">
        <v>2986</v>
      </c>
      <c r="C1977" s="24" t="s">
        <v>8554</v>
      </c>
      <c r="D1977" s="24" t="s">
        <v>9416</v>
      </c>
      <c r="H1977" s="24" t="s">
        <v>1318</v>
      </c>
      <c r="I1977" s="24" t="s">
        <v>8554</v>
      </c>
      <c r="J1977" s="24" t="s">
        <v>9416</v>
      </c>
    </row>
    <row r="1978" spans="2:10" s="24" customFormat="1" x14ac:dyDescent="0.2">
      <c r="B1978" s="24" t="s">
        <v>1318</v>
      </c>
      <c r="C1978" s="24" t="s">
        <v>10111</v>
      </c>
      <c r="D1978" s="24" t="s">
        <v>9381</v>
      </c>
      <c r="H1978" s="24" t="s">
        <v>2282</v>
      </c>
      <c r="I1978" s="24" t="s">
        <v>10111</v>
      </c>
      <c r="J1978" s="24" t="s">
        <v>9381</v>
      </c>
    </row>
    <row r="1979" spans="2:10" s="24" customFormat="1" x14ac:dyDescent="0.2">
      <c r="B1979" s="24" t="s">
        <v>2282</v>
      </c>
      <c r="C1979" s="24" t="s">
        <v>9330</v>
      </c>
      <c r="D1979" s="24" t="s">
        <v>10821</v>
      </c>
      <c r="H1979" s="24" t="s">
        <v>643</v>
      </c>
      <c r="I1979" s="24" t="s">
        <v>9330</v>
      </c>
      <c r="J1979" s="24" t="s">
        <v>10821</v>
      </c>
    </row>
    <row r="1980" spans="2:10" s="24" customFormat="1" x14ac:dyDescent="0.2">
      <c r="B1980" s="24" t="s">
        <v>643</v>
      </c>
      <c r="C1980" s="24" t="s">
        <v>12210</v>
      </c>
      <c r="D1980" s="24" t="s">
        <v>6965</v>
      </c>
      <c r="H1980" s="24" t="s">
        <v>2292</v>
      </c>
      <c r="I1980" s="24" t="s">
        <v>12210</v>
      </c>
      <c r="J1980" s="24" t="s">
        <v>6965</v>
      </c>
    </row>
    <row r="1981" spans="2:10" s="24" customFormat="1" x14ac:dyDescent="0.2">
      <c r="B1981" s="24" t="s">
        <v>2292</v>
      </c>
      <c r="C1981" s="24" t="s">
        <v>1763</v>
      </c>
      <c r="D1981" s="24" t="s">
        <v>7695</v>
      </c>
      <c r="H1981" s="24" t="s">
        <v>2518</v>
      </c>
      <c r="I1981" s="24" t="s">
        <v>1763</v>
      </c>
      <c r="J1981" s="24" t="s">
        <v>7695</v>
      </c>
    </row>
    <row r="1982" spans="2:10" s="24" customFormat="1" x14ac:dyDescent="0.2">
      <c r="B1982" s="24" t="s">
        <v>2518</v>
      </c>
      <c r="C1982" s="24" t="s">
        <v>6572</v>
      </c>
      <c r="D1982" s="24" t="s">
        <v>13452</v>
      </c>
      <c r="H1982" s="24" t="s">
        <v>2006</v>
      </c>
      <c r="I1982" s="24" t="s">
        <v>6572</v>
      </c>
      <c r="J1982" s="24" t="s">
        <v>1146</v>
      </c>
    </row>
    <row r="1983" spans="2:10" s="24" customFormat="1" x14ac:dyDescent="0.2">
      <c r="B1983" s="24" t="s">
        <v>2006</v>
      </c>
      <c r="C1983" s="24" t="s">
        <v>10505</v>
      </c>
      <c r="D1983" s="24" t="s">
        <v>334</v>
      </c>
      <c r="H1983" s="24" t="s">
        <v>3315</v>
      </c>
      <c r="I1983" s="24" t="s">
        <v>10505</v>
      </c>
      <c r="J1983" s="24" t="s">
        <v>334</v>
      </c>
    </row>
    <row r="1984" spans="2:10" s="24" customFormat="1" x14ac:dyDescent="0.2">
      <c r="B1984" s="24" t="s">
        <v>3315</v>
      </c>
      <c r="C1984" s="24" t="s">
        <v>6670</v>
      </c>
      <c r="D1984" s="24" t="s">
        <v>8120</v>
      </c>
      <c r="H1984" s="24" t="s">
        <v>2206</v>
      </c>
      <c r="I1984" s="24" t="s">
        <v>6670</v>
      </c>
      <c r="J1984" s="24" t="s">
        <v>8120</v>
      </c>
    </row>
    <row r="1985" spans="2:10" s="24" customFormat="1" x14ac:dyDescent="0.2">
      <c r="B1985" s="24" t="s">
        <v>2206</v>
      </c>
      <c r="C1985" s="24" t="s">
        <v>5572</v>
      </c>
      <c r="D1985" s="24" t="s">
        <v>6560</v>
      </c>
      <c r="H1985" s="24" t="s">
        <v>1618</v>
      </c>
      <c r="I1985" s="24" t="s">
        <v>5572</v>
      </c>
      <c r="J1985" s="24" t="s">
        <v>6560</v>
      </c>
    </row>
    <row r="1986" spans="2:10" s="24" customFormat="1" x14ac:dyDescent="0.2">
      <c r="B1986" s="24" t="s">
        <v>1618</v>
      </c>
      <c r="C1986" s="24" t="s">
        <v>13078</v>
      </c>
      <c r="D1986" s="24" t="s">
        <v>8247</v>
      </c>
      <c r="H1986" s="24" t="s">
        <v>4151</v>
      </c>
      <c r="I1986" s="24" t="s">
        <v>6992</v>
      </c>
      <c r="J1986" s="24" t="s">
        <v>8247</v>
      </c>
    </row>
    <row r="1987" spans="2:10" s="24" customFormat="1" x14ac:dyDescent="0.2">
      <c r="B1987" s="24" t="s">
        <v>4151</v>
      </c>
      <c r="C1987" s="24" t="s">
        <v>16556</v>
      </c>
      <c r="D1987" s="24" t="s">
        <v>5280</v>
      </c>
      <c r="H1987" s="24" t="s">
        <v>942</v>
      </c>
      <c r="I1987" s="24" t="s">
        <v>466</v>
      </c>
      <c r="J1987" s="24" t="s">
        <v>5280</v>
      </c>
    </row>
    <row r="1988" spans="2:10" s="24" customFormat="1" x14ac:dyDescent="0.2">
      <c r="B1988" s="24" t="s">
        <v>942</v>
      </c>
      <c r="C1988" s="24" t="s">
        <v>16188</v>
      </c>
      <c r="D1988" s="24" t="s">
        <v>9467</v>
      </c>
      <c r="H1988" s="24" t="s">
        <v>1442</v>
      </c>
      <c r="I1988" s="24" t="s">
        <v>11286</v>
      </c>
      <c r="J1988" s="24" t="s">
        <v>9467</v>
      </c>
    </row>
    <row r="1989" spans="2:10" s="24" customFormat="1" x14ac:dyDescent="0.2">
      <c r="B1989" s="24" t="s">
        <v>1442</v>
      </c>
      <c r="C1989" s="24" t="s">
        <v>1062</v>
      </c>
      <c r="D1989" s="24" t="s">
        <v>12514</v>
      </c>
      <c r="H1989" s="24" t="s">
        <v>4210</v>
      </c>
      <c r="I1989" s="24" t="s">
        <v>1062</v>
      </c>
      <c r="J1989" s="24" t="s">
        <v>12514</v>
      </c>
    </row>
    <row r="1990" spans="2:10" s="24" customFormat="1" x14ac:dyDescent="0.2">
      <c r="B1990" s="24" t="s">
        <v>4210</v>
      </c>
      <c r="C1990" s="24" t="s">
        <v>2174</v>
      </c>
      <c r="D1990" s="24" t="s">
        <v>1635</v>
      </c>
      <c r="H1990" s="24" t="s">
        <v>4948</v>
      </c>
      <c r="I1990" s="24" t="s">
        <v>2174</v>
      </c>
      <c r="J1990" s="24" t="s">
        <v>1635</v>
      </c>
    </row>
    <row r="1991" spans="2:10" s="24" customFormat="1" x14ac:dyDescent="0.2">
      <c r="B1991" s="24" t="s">
        <v>4948</v>
      </c>
      <c r="C1991" s="24" t="s">
        <v>7242</v>
      </c>
      <c r="D1991" s="24" t="s">
        <v>7782</v>
      </c>
      <c r="H1991" s="24" t="s">
        <v>3221</v>
      </c>
      <c r="I1991" s="24" t="s">
        <v>7242</v>
      </c>
      <c r="J1991" s="24" t="s">
        <v>7782</v>
      </c>
    </row>
    <row r="1992" spans="2:10" s="24" customFormat="1" x14ac:dyDescent="0.2">
      <c r="B1992" s="24" t="s">
        <v>3221</v>
      </c>
      <c r="C1992" s="24" t="s">
        <v>2286</v>
      </c>
      <c r="D1992" s="24" t="s">
        <v>5989</v>
      </c>
      <c r="H1992" s="24" t="s">
        <v>1517</v>
      </c>
      <c r="I1992" s="24" t="s">
        <v>2286</v>
      </c>
      <c r="J1992" s="24" t="s">
        <v>5989</v>
      </c>
    </row>
    <row r="1993" spans="2:10" s="24" customFormat="1" x14ac:dyDescent="0.2">
      <c r="B1993" s="24" t="s">
        <v>1517</v>
      </c>
      <c r="C1993" s="24" t="s">
        <v>11278</v>
      </c>
      <c r="D1993" s="24" t="s">
        <v>7723</v>
      </c>
      <c r="H1993" s="24" t="s">
        <v>4920</v>
      </c>
      <c r="I1993" s="24" t="s">
        <v>11278</v>
      </c>
      <c r="J1993" s="24" t="s">
        <v>7723</v>
      </c>
    </row>
    <row r="1994" spans="2:10" s="24" customFormat="1" x14ac:dyDescent="0.2">
      <c r="B1994" s="24" t="s">
        <v>4920</v>
      </c>
      <c r="C1994" s="24" t="s">
        <v>6267</v>
      </c>
      <c r="D1994" s="24" t="s">
        <v>13231</v>
      </c>
      <c r="H1994" s="24" t="s">
        <v>2790</v>
      </c>
      <c r="I1994" s="24" t="s">
        <v>6267</v>
      </c>
      <c r="J1994" s="24" t="s">
        <v>12626</v>
      </c>
    </row>
    <row r="1995" spans="2:10" s="24" customFormat="1" x14ac:dyDescent="0.2">
      <c r="B1995" s="24" t="s">
        <v>2790</v>
      </c>
      <c r="C1995" s="24" t="s">
        <v>11203</v>
      </c>
      <c r="D1995" s="24" t="s">
        <v>7412</v>
      </c>
      <c r="H1995" s="24" t="s">
        <v>2748</v>
      </c>
      <c r="I1995" s="24" t="s">
        <v>11203</v>
      </c>
      <c r="J1995" s="24" t="s">
        <v>7412</v>
      </c>
    </row>
    <row r="1996" spans="2:10" s="24" customFormat="1" x14ac:dyDescent="0.2">
      <c r="B1996" s="24" t="s">
        <v>2748</v>
      </c>
      <c r="C1996" s="24" t="s">
        <v>11424</v>
      </c>
      <c r="D1996" s="24" t="s">
        <v>13085</v>
      </c>
      <c r="H1996" s="24" t="s">
        <v>4422</v>
      </c>
      <c r="I1996" s="24" t="s">
        <v>11424</v>
      </c>
      <c r="J1996" s="24" t="s">
        <v>5503</v>
      </c>
    </row>
    <row r="1997" spans="2:10" s="24" customFormat="1" x14ac:dyDescent="0.2">
      <c r="B1997" s="24" t="s">
        <v>4422</v>
      </c>
      <c r="C1997" s="24" t="s">
        <v>8826</v>
      </c>
      <c r="D1997" s="24" t="s">
        <v>19762</v>
      </c>
      <c r="H1997" s="24" t="s">
        <v>4708</v>
      </c>
      <c r="I1997" s="24" t="s">
        <v>8826</v>
      </c>
      <c r="J1997" s="24" t="s">
        <v>11577</v>
      </c>
    </row>
    <row r="1998" spans="2:10" s="24" customFormat="1" x14ac:dyDescent="0.2">
      <c r="B1998" s="24" t="s">
        <v>4708</v>
      </c>
      <c r="C1998" s="24" t="s">
        <v>9696</v>
      </c>
      <c r="D1998" s="24" t="s">
        <v>9328</v>
      </c>
      <c r="H1998" s="24" t="s">
        <v>3453</v>
      </c>
      <c r="I1998" s="24" t="s">
        <v>9696</v>
      </c>
      <c r="J1998" s="24" t="s">
        <v>9328</v>
      </c>
    </row>
    <row r="1999" spans="2:10" s="24" customFormat="1" x14ac:dyDescent="0.2">
      <c r="B1999" s="24" t="s">
        <v>16926</v>
      </c>
      <c r="C1999" s="24" t="s">
        <v>5129</v>
      </c>
      <c r="D1999" s="24" t="s">
        <v>8372</v>
      </c>
      <c r="H1999" s="24" t="s">
        <v>2114</v>
      </c>
      <c r="I1999" s="24" t="s">
        <v>5129</v>
      </c>
      <c r="J1999" s="24" t="s">
        <v>8372</v>
      </c>
    </row>
    <row r="2000" spans="2:10" s="24" customFormat="1" x14ac:dyDescent="0.2">
      <c r="B2000" s="24" t="s">
        <v>2114</v>
      </c>
      <c r="C2000" s="24" t="s">
        <v>13356</v>
      </c>
      <c r="D2000" s="24" t="s">
        <v>1478</v>
      </c>
      <c r="H2000" s="24" t="s">
        <v>2239</v>
      </c>
      <c r="I2000" s="24" t="s">
        <v>977</v>
      </c>
      <c r="J2000" s="24" t="s">
        <v>1478</v>
      </c>
    </row>
    <row r="2001" spans="2:10" s="24" customFormat="1" x14ac:dyDescent="0.2">
      <c r="B2001" s="24" t="s">
        <v>13075</v>
      </c>
      <c r="C2001" s="24" t="s">
        <v>11939</v>
      </c>
      <c r="D2001" s="24" t="s">
        <v>9798</v>
      </c>
      <c r="H2001" s="24" t="s">
        <v>3482</v>
      </c>
      <c r="I2001" s="24" t="s">
        <v>11939</v>
      </c>
      <c r="J2001" s="24" t="s">
        <v>9798</v>
      </c>
    </row>
    <row r="2002" spans="2:10" s="24" customFormat="1" x14ac:dyDescent="0.2">
      <c r="B2002" s="24" t="s">
        <v>3482</v>
      </c>
      <c r="C2002" s="24" t="s">
        <v>932</v>
      </c>
      <c r="D2002" s="24" t="s">
        <v>2626</v>
      </c>
      <c r="H2002" s="24" t="s">
        <v>3913</v>
      </c>
      <c r="I2002" s="24" t="s">
        <v>932</v>
      </c>
      <c r="J2002" s="24" t="s">
        <v>2626</v>
      </c>
    </row>
    <row r="2003" spans="2:10" s="24" customFormat="1" x14ac:dyDescent="0.2">
      <c r="B2003" s="24" t="s">
        <v>3913</v>
      </c>
      <c r="C2003" s="24" t="s">
        <v>2588</v>
      </c>
      <c r="D2003" s="24" t="s">
        <v>3245</v>
      </c>
      <c r="H2003" s="24" t="s">
        <v>3198</v>
      </c>
      <c r="I2003" s="24" t="s">
        <v>2588</v>
      </c>
      <c r="J2003" s="24" t="s">
        <v>3245</v>
      </c>
    </row>
    <row r="2004" spans="2:10" s="24" customFormat="1" x14ac:dyDescent="0.2">
      <c r="B2004" s="24" t="s">
        <v>3198</v>
      </c>
      <c r="C2004" s="24" t="s">
        <v>6286</v>
      </c>
      <c r="D2004" s="24" t="s">
        <v>10206</v>
      </c>
      <c r="H2004" s="24" t="s">
        <v>5046</v>
      </c>
      <c r="I2004" s="24" t="s">
        <v>6286</v>
      </c>
      <c r="J2004" s="24" t="s">
        <v>10206</v>
      </c>
    </row>
    <row r="2005" spans="2:10" s="24" customFormat="1" x14ac:dyDescent="0.2">
      <c r="B2005" s="24" t="s">
        <v>5046</v>
      </c>
      <c r="C2005" s="24" t="s">
        <v>11336</v>
      </c>
      <c r="D2005" s="24" t="s">
        <v>8758</v>
      </c>
      <c r="H2005" s="24" t="s">
        <v>4319</v>
      </c>
      <c r="I2005" s="24" t="s">
        <v>11336</v>
      </c>
      <c r="J2005" s="24" t="s">
        <v>8758</v>
      </c>
    </row>
    <row r="2006" spans="2:10" s="24" customFormat="1" x14ac:dyDescent="0.2">
      <c r="B2006" s="24" t="s">
        <v>4319</v>
      </c>
      <c r="C2006" s="24" t="s">
        <v>21476</v>
      </c>
      <c r="D2006" s="24" t="s">
        <v>6889</v>
      </c>
      <c r="H2006" s="24" t="s">
        <v>3260</v>
      </c>
      <c r="I2006" s="24" t="s">
        <v>6585</v>
      </c>
      <c r="J2006" s="24" t="s">
        <v>6889</v>
      </c>
    </row>
    <row r="2007" spans="2:10" s="24" customFormat="1" x14ac:dyDescent="0.2">
      <c r="B2007" s="24" t="s">
        <v>3260</v>
      </c>
      <c r="C2007" s="24" t="s">
        <v>6263</v>
      </c>
      <c r="D2007" s="24" t="s">
        <v>11609</v>
      </c>
      <c r="H2007" s="24" t="s">
        <v>2814</v>
      </c>
      <c r="I2007" s="24" t="s">
        <v>6263</v>
      </c>
      <c r="J2007" s="24" t="s">
        <v>11609</v>
      </c>
    </row>
    <row r="2008" spans="2:10" s="24" customFormat="1" x14ac:dyDescent="0.2">
      <c r="B2008" s="24" t="s">
        <v>2814</v>
      </c>
      <c r="C2008" s="24" t="s">
        <v>2385</v>
      </c>
      <c r="D2008" s="24" t="s">
        <v>6924</v>
      </c>
      <c r="H2008" s="24" t="s">
        <v>1021</v>
      </c>
      <c r="I2008" s="24" t="s">
        <v>2385</v>
      </c>
      <c r="J2008" s="24" t="s">
        <v>6924</v>
      </c>
    </row>
    <row r="2009" spans="2:10" s="24" customFormat="1" x14ac:dyDescent="0.2">
      <c r="B2009" s="24" t="s">
        <v>1021</v>
      </c>
      <c r="C2009" s="24" t="s">
        <v>5438</v>
      </c>
      <c r="D2009" s="24" t="s">
        <v>12505</v>
      </c>
      <c r="H2009" s="24" t="s">
        <v>2576</v>
      </c>
      <c r="I2009" s="24" t="s">
        <v>5438</v>
      </c>
      <c r="J2009" s="24" t="s">
        <v>12505</v>
      </c>
    </row>
    <row r="2010" spans="2:10" s="24" customFormat="1" x14ac:dyDescent="0.2">
      <c r="B2010" s="24" t="s">
        <v>2576</v>
      </c>
      <c r="C2010" s="24" t="s">
        <v>9387</v>
      </c>
      <c r="D2010" s="24" t="s">
        <v>9245</v>
      </c>
      <c r="H2010" s="24" t="s">
        <v>4175</v>
      </c>
      <c r="I2010" s="24" t="s">
        <v>9387</v>
      </c>
      <c r="J2010" s="24" t="s">
        <v>9245</v>
      </c>
    </row>
    <row r="2011" spans="2:10" s="24" customFormat="1" x14ac:dyDescent="0.2">
      <c r="B2011" s="24" t="s">
        <v>15860</v>
      </c>
      <c r="C2011" s="24" t="s">
        <v>5360</v>
      </c>
      <c r="D2011" s="24" t="s">
        <v>10245</v>
      </c>
      <c r="H2011" s="24" t="s">
        <v>3168</v>
      </c>
      <c r="I2011" s="24" t="s">
        <v>5360</v>
      </c>
      <c r="J2011" s="24" t="s">
        <v>10245</v>
      </c>
    </row>
    <row r="2012" spans="2:10" s="24" customFormat="1" x14ac:dyDescent="0.2">
      <c r="B2012" s="24" t="s">
        <v>3168</v>
      </c>
      <c r="C2012" s="24" t="s">
        <v>6045</v>
      </c>
      <c r="D2012" s="24" t="s">
        <v>8382</v>
      </c>
      <c r="H2012" s="24" t="s">
        <v>1140</v>
      </c>
      <c r="I2012" s="24" t="s">
        <v>6045</v>
      </c>
      <c r="J2012" s="24" t="s">
        <v>8382</v>
      </c>
    </row>
    <row r="2013" spans="2:10" s="24" customFormat="1" x14ac:dyDescent="0.2">
      <c r="B2013" s="24" t="s">
        <v>1140</v>
      </c>
      <c r="C2013" s="24" t="s">
        <v>16623</v>
      </c>
      <c r="D2013" s="24" t="s">
        <v>1430</v>
      </c>
      <c r="H2013" s="24" t="s">
        <v>495</v>
      </c>
      <c r="I2013" s="24" t="s">
        <v>6672</v>
      </c>
      <c r="J2013" s="24" t="s">
        <v>1430</v>
      </c>
    </row>
    <row r="2014" spans="2:10" s="24" customFormat="1" x14ac:dyDescent="0.2">
      <c r="B2014" s="24" t="s">
        <v>495</v>
      </c>
      <c r="C2014" s="24" t="s">
        <v>7349</v>
      </c>
      <c r="D2014" s="24" t="s">
        <v>6918</v>
      </c>
      <c r="H2014" s="24" t="s">
        <v>3172</v>
      </c>
      <c r="I2014" s="24" t="s">
        <v>7349</v>
      </c>
      <c r="J2014" s="24" t="s">
        <v>6918</v>
      </c>
    </row>
    <row r="2015" spans="2:10" s="24" customFormat="1" x14ac:dyDescent="0.2">
      <c r="B2015" s="24" t="s">
        <v>3172</v>
      </c>
      <c r="C2015" s="24" t="s">
        <v>5294</v>
      </c>
      <c r="D2015" s="24" t="s">
        <v>8556</v>
      </c>
      <c r="H2015" s="24" t="s">
        <v>2863</v>
      </c>
      <c r="I2015" s="24" t="s">
        <v>5294</v>
      </c>
      <c r="J2015" s="24" t="s">
        <v>8556</v>
      </c>
    </row>
    <row r="2016" spans="2:10" s="24" customFormat="1" x14ac:dyDescent="0.2">
      <c r="B2016" s="24" t="s">
        <v>14170</v>
      </c>
      <c r="C2016" s="24" t="s">
        <v>14943</v>
      </c>
      <c r="D2016" s="24" t="s">
        <v>13669</v>
      </c>
      <c r="H2016" s="24" t="s">
        <v>4645</v>
      </c>
      <c r="I2016" s="24" t="s">
        <v>1124</v>
      </c>
      <c r="J2016" s="24" t="s">
        <v>11526</v>
      </c>
    </row>
    <row r="2017" spans="2:10" s="24" customFormat="1" x14ac:dyDescent="0.2">
      <c r="B2017" s="24" t="s">
        <v>15849</v>
      </c>
      <c r="C2017" s="24" t="s">
        <v>12778</v>
      </c>
      <c r="D2017" s="24" t="s">
        <v>13113</v>
      </c>
      <c r="H2017" s="24" t="s">
        <v>1843</v>
      </c>
      <c r="I2017" s="24" t="s">
        <v>12778</v>
      </c>
      <c r="J2017" s="24" t="s">
        <v>11323</v>
      </c>
    </row>
    <row r="2018" spans="2:10" s="24" customFormat="1" x14ac:dyDescent="0.2">
      <c r="B2018" s="24" t="s">
        <v>1843</v>
      </c>
      <c r="C2018" s="24" t="s">
        <v>8580</v>
      </c>
      <c r="D2018" s="24" t="s">
        <v>1930</v>
      </c>
      <c r="H2018" s="24" t="s">
        <v>1390</v>
      </c>
      <c r="I2018" s="24" t="s">
        <v>8580</v>
      </c>
      <c r="J2018" s="24" t="s">
        <v>1930</v>
      </c>
    </row>
    <row r="2019" spans="2:10" s="24" customFormat="1" x14ac:dyDescent="0.2">
      <c r="B2019" s="24" t="s">
        <v>1390</v>
      </c>
      <c r="C2019" s="24" t="s">
        <v>5725</v>
      </c>
      <c r="D2019" s="24" t="s">
        <v>7667</v>
      </c>
      <c r="H2019" s="24" t="s">
        <v>4856</v>
      </c>
      <c r="I2019" s="24" t="s">
        <v>5725</v>
      </c>
      <c r="J2019" s="24" t="s">
        <v>7667</v>
      </c>
    </row>
    <row r="2020" spans="2:10" s="24" customFormat="1" x14ac:dyDescent="0.2">
      <c r="B2020" s="24" t="s">
        <v>4856</v>
      </c>
      <c r="C2020" s="24" t="s">
        <v>1891</v>
      </c>
      <c r="D2020" s="24" t="s">
        <v>11629</v>
      </c>
      <c r="H2020" s="24" t="s">
        <v>4998</v>
      </c>
      <c r="I2020" s="24" t="s">
        <v>1891</v>
      </c>
      <c r="J2020" s="24" t="s">
        <v>11629</v>
      </c>
    </row>
    <row r="2021" spans="2:10" s="24" customFormat="1" x14ac:dyDescent="0.2">
      <c r="B2021" s="24" t="s">
        <v>4998</v>
      </c>
      <c r="C2021" s="24" t="s">
        <v>5452</v>
      </c>
      <c r="D2021" s="24" t="s">
        <v>6637</v>
      </c>
      <c r="H2021" s="24" t="s">
        <v>3893</v>
      </c>
      <c r="I2021" s="24" t="s">
        <v>5452</v>
      </c>
      <c r="J2021" s="24" t="s">
        <v>6637</v>
      </c>
    </row>
    <row r="2022" spans="2:10" s="24" customFormat="1" x14ac:dyDescent="0.2">
      <c r="B2022" s="24" t="s">
        <v>3893</v>
      </c>
      <c r="C2022" s="24" t="s">
        <v>5586</v>
      </c>
      <c r="D2022" s="24" t="s">
        <v>6509</v>
      </c>
      <c r="H2022" s="24" t="s">
        <v>905</v>
      </c>
      <c r="I2022" s="24" t="s">
        <v>5586</v>
      </c>
      <c r="J2022" s="24" t="s">
        <v>6509</v>
      </c>
    </row>
    <row r="2023" spans="2:10" s="24" customFormat="1" x14ac:dyDescent="0.2">
      <c r="B2023" s="24" t="s">
        <v>15473</v>
      </c>
      <c r="C2023" s="24" t="s">
        <v>1701</v>
      </c>
      <c r="D2023" s="75" t="s">
        <v>21482</v>
      </c>
      <c r="H2023" s="24" t="s">
        <v>509</v>
      </c>
      <c r="I2023" s="24" t="s">
        <v>1701</v>
      </c>
      <c r="J2023" s="24" t="s">
        <v>9019</v>
      </c>
    </row>
    <row r="2024" spans="2:10" s="24" customFormat="1" x14ac:dyDescent="0.2">
      <c r="B2024" s="24" t="s">
        <v>509</v>
      </c>
      <c r="C2024" s="24" t="s">
        <v>6546</v>
      </c>
      <c r="D2024" s="24" t="s">
        <v>5851</v>
      </c>
      <c r="H2024" s="24" t="s">
        <v>5034</v>
      </c>
      <c r="I2024" s="24" t="s">
        <v>6546</v>
      </c>
      <c r="J2024" s="24" t="s">
        <v>5851</v>
      </c>
    </row>
    <row r="2025" spans="2:10" s="24" customFormat="1" x14ac:dyDescent="0.2">
      <c r="B2025" s="24" t="s">
        <v>5034</v>
      </c>
      <c r="C2025" s="24" t="s">
        <v>9416</v>
      </c>
      <c r="D2025" s="24" t="s">
        <v>5328</v>
      </c>
      <c r="H2025" s="24" t="s">
        <v>4897</v>
      </c>
      <c r="I2025" s="24" t="s">
        <v>9416</v>
      </c>
      <c r="J2025" s="24" t="s">
        <v>5328</v>
      </c>
    </row>
    <row r="2026" spans="2:10" s="24" customFormat="1" x14ac:dyDescent="0.2">
      <c r="B2026" s="24" t="s">
        <v>4897</v>
      </c>
      <c r="C2026" s="24" t="s">
        <v>5851</v>
      </c>
      <c r="D2026" s="24" t="s">
        <v>11621</v>
      </c>
      <c r="H2026" s="24" t="s">
        <v>421</v>
      </c>
      <c r="I2026" s="24" t="s">
        <v>5851</v>
      </c>
      <c r="J2026" s="24" t="s">
        <v>11621</v>
      </c>
    </row>
    <row r="2027" spans="2:10" s="24" customFormat="1" x14ac:dyDescent="0.2">
      <c r="B2027" s="24" t="s">
        <v>421</v>
      </c>
      <c r="C2027" s="24" t="s">
        <v>343</v>
      </c>
      <c r="D2027" s="24" t="s">
        <v>9430</v>
      </c>
      <c r="H2027" s="24" t="s">
        <v>4909</v>
      </c>
      <c r="I2027" s="24" t="s">
        <v>343</v>
      </c>
      <c r="J2027" s="24" t="s">
        <v>9430</v>
      </c>
    </row>
    <row r="2028" spans="2:10" s="24" customFormat="1" x14ac:dyDescent="0.2">
      <c r="B2028" s="24" t="s">
        <v>4909</v>
      </c>
      <c r="C2028" s="24" t="s">
        <v>11264</v>
      </c>
      <c r="D2028" s="24" t="s">
        <v>13369</v>
      </c>
      <c r="H2028" s="24" t="s">
        <v>3307</v>
      </c>
      <c r="I2028" s="24" t="s">
        <v>11264</v>
      </c>
      <c r="J2028" s="24" t="s">
        <v>7840</v>
      </c>
    </row>
    <row r="2029" spans="2:10" s="24" customFormat="1" x14ac:dyDescent="0.2">
      <c r="B2029" s="24" t="s">
        <v>3307</v>
      </c>
      <c r="C2029" s="24" t="s">
        <v>9201</v>
      </c>
      <c r="D2029" s="24" t="s">
        <v>10963</v>
      </c>
      <c r="H2029" s="24" t="s">
        <v>5064</v>
      </c>
      <c r="I2029" s="24" t="s">
        <v>9201</v>
      </c>
      <c r="J2029" s="24" t="s">
        <v>10963</v>
      </c>
    </row>
    <row r="2030" spans="2:10" s="24" customFormat="1" x14ac:dyDescent="0.2">
      <c r="B2030" s="24" t="s">
        <v>5064</v>
      </c>
      <c r="C2030" s="24" t="s">
        <v>10917</v>
      </c>
      <c r="D2030" s="24" t="s">
        <v>1464</v>
      </c>
      <c r="H2030" s="24" t="s">
        <v>4643</v>
      </c>
      <c r="I2030" s="24" t="s">
        <v>10917</v>
      </c>
      <c r="J2030" s="24" t="s">
        <v>1464</v>
      </c>
    </row>
    <row r="2031" spans="2:10" s="24" customFormat="1" x14ac:dyDescent="0.2">
      <c r="B2031" s="24" t="s">
        <v>4643</v>
      </c>
      <c r="C2031" s="24" t="s">
        <v>5623</v>
      </c>
      <c r="D2031" s="24" t="s">
        <v>12141</v>
      </c>
      <c r="H2031" s="24" t="s">
        <v>2507</v>
      </c>
      <c r="I2031" s="24" t="s">
        <v>5623</v>
      </c>
      <c r="J2031" s="24" t="s">
        <v>12141</v>
      </c>
    </row>
    <row r="2032" spans="2:10" s="24" customFormat="1" x14ac:dyDescent="0.2">
      <c r="B2032" s="24" t="s">
        <v>2507</v>
      </c>
      <c r="C2032" s="24" t="s">
        <v>5241</v>
      </c>
      <c r="D2032" s="24" t="s">
        <v>7942</v>
      </c>
      <c r="H2032" s="24" t="s">
        <v>3708</v>
      </c>
      <c r="I2032" s="24" t="s">
        <v>5241</v>
      </c>
      <c r="J2032" s="24" t="s">
        <v>7942</v>
      </c>
    </row>
    <row r="2033" spans="2:10" s="24" customFormat="1" x14ac:dyDescent="0.2">
      <c r="B2033" s="24" t="s">
        <v>3708</v>
      </c>
      <c r="C2033" s="24" t="s">
        <v>10937</v>
      </c>
      <c r="D2033" s="24" t="s">
        <v>8255</v>
      </c>
      <c r="H2033" s="24" t="s">
        <v>1102</v>
      </c>
      <c r="I2033" s="24" t="s">
        <v>10937</v>
      </c>
      <c r="J2033" s="24" t="s">
        <v>8255</v>
      </c>
    </row>
    <row r="2034" spans="2:10" s="24" customFormat="1" x14ac:dyDescent="0.2">
      <c r="B2034" s="24" t="s">
        <v>1102</v>
      </c>
      <c r="C2034" s="24" t="s">
        <v>9509</v>
      </c>
      <c r="D2034" s="24" t="s">
        <v>7878</v>
      </c>
      <c r="H2034" s="24" t="s">
        <v>4149</v>
      </c>
      <c r="I2034" s="24" t="s">
        <v>9509</v>
      </c>
      <c r="J2034" s="24" t="s">
        <v>7878</v>
      </c>
    </row>
    <row r="2035" spans="2:10" s="24" customFormat="1" x14ac:dyDescent="0.2">
      <c r="B2035" s="24" t="s">
        <v>4149</v>
      </c>
      <c r="C2035" s="24" t="s">
        <v>5515</v>
      </c>
      <c r="D2035" s="24" t="s">
        <v>6604</v>
      </c>
      <c r="H2035" s="24" t="s">
        <v>756</v>
      </c>
      <c r="I2035" s="24" t="s">
        <v>5515</v>
      </c>
      <c r="J2035" s="24" t="s">
        <v>6604</v>
      </c>
    </row>
    <row r="2036" spans="2:10" s="24" customFormat="1" x14ac:dyDescent="0.2">
      <c r="B2036" s="24" t="s">
        <v>756</v>
      </c>
      <c r="C2036" s="24" t="s">
        <v>7187</v>
      </c>
      <c r="D2036" s="24" t="s">
        <v>5123</v>
      </c>
      <c r="H2036" s="24" t="s">
        <v>4006</v>
      </c>
      <c r="I2036" s="24" t="s">
        <v>7187</v>
      </c>
      <c r="J2036" s="24" t="s">
        <v>5123</v>
      </c>
    </row>
    <row r="2037" spans="2:10" s="24" customFormat="1" x14ac:dyDescent="0.2">
      <c r="B2037" s="24" t="s">
        <v>4006</v>
      </c>
      <c r="C2037" s="24" t="s">
        <v>10817</v>
      </c>
      <c r="D2037" s="24" t="s">
        <v>9641</v>
      </c>
      <c r="H2037" s="24" t="s">
        <v>3050</v>
      </c>
      <c r="I2037" s="24" t="s">
        <v>10817</v>
      </c>
      <c r="J2037" s="24" t="s">
        <v>9641</v>
      </c>
    </row>
    <row r="2038" spans="2:10" s="24" customFormat="1" x14ac:dyDescent="0.2">
      <c r="B2038" s="24" t="s">
        <v>3050</v>
      </c>
      <c r="C2038" s="24" t="s">
        <v>6237</v>
      </c>
      <c r="D2038" s="24" t="s">
        <v>7918</v>
      </c>
      <c r="H2038" s="24" t="s">
        <v>3410</v>
      </c>
      <c r="I2038" s="24" t="s">
        <v>6237</v>
      </c>
      <c r="J2038" s="24" t="s">
        <v>7918</v>
      </c>
    </row>
    <row r="2039" spans="2:10" s="24" customFormat="1" x14ac:dyDescent="0.2">
      <c r="B2039" s="24" t="s">
        <v>3410</v>
      </c>
      <c r="C2039" s="24" t="s">
        <v>1271</v>
      </c>
      <c r="D2039" s="24" t="s">
        <v>6401</v>
      </c>
      <c r="H2039" s="24" t="s">
        <v>5084</v>
      </c>
      <c r="I2039" s="24" t="s">
        <v>1271</v>
      </c>
      <c r="J2039" s="24" t="s">
        <v>6401</v>
      </c>
    </row>
    <row r="2040" spans="2:10" s="24" customFormat="1" x14ac:dyDescent="0.2">
      <c r="B2040" s="24" t="s">
        <v>5084</v>
      </c>
      <c r="C2040" s="24" t="s">
        <v>12479</v>
      </c>
      <c r="D2040" s="24" t="s">
        <v>7424</v>
      </c>
      <c r="H2040" s="24" t="s">
        <v>1256</v>
      </c>
      <c r="I2040" s="24" t="s">
        <v>12479</v>
      </c>
      <c r="J2040" s="24" t="s">
        <v>7424</v>
      </c>
    </row>
    <row r="2041" spans="2:10" s="24" customFormat="1" x14ac:dyDescent="0.2">
      <c r="B2041" s="24" t="s">
        <v>1256</v>
      </c>
      <c r="C2041" s="24" t="s">
        <v>17014</v>
      </c>
      <c r="D2041" s="24" t="s">
        <v>6800</v>
      </c>
      <c r="H2041" s="24" t="s">
        <v>4625</v>
      </c>
      <c r="I2041" s="24" t="s">
        <v>9477</v>
      </c>
      <c r="J2041" s="24" t="s">
        <v>6800</v>
      </c>
    </row>
    <row r="2042" spans="2:10" s="24" customFormat="1" x14ac:dyDescent="0.2">
      <c r="B2042" s="24" t="s">
        <v>4625</v>
      </c>
      <c r="C2042" s="24" t="s">
        <v>8501</v>
      </c>
      <c r="D2042" s="24" t="s">
        <v>5462</v>
      </c>
      <c r="H2042" s="24" t="s">
        <v>4024</v>
      </c>
      <c r="I2042" s="24" t="s">
        <v>8501</v>
      </c>
      <c r="J2042" s="24" t="s">
        <v>5462</v>
      </c>
    </row>
    <row r="2043" spans="2:10" s="24" customFormat="1" x14ac:dyDescent="0.2">
      <c r="B2043" s="24" t="s">
        <v>4024</v>
      </c>
      <c r="C2043" s="24" t="s">
        <v>5163</v>
      </c>
      <c r="D2043" s="24" t="s">
        <v>7813</v>
      </c>
      <c r="H2043" s="24" t="s">
        <v>2605</v>
      </c>
      <c r="I2043" s="24" t="s">
        <v>5163</v>
      </c>
      <c r="J2043" s="24" t="s">
        <v>7813</v>
      </c>
    </row>
    <row r="2044" spans="2:10" s="24" customFormat="1" x14ac:dyDescent="0.2">
      <c r="B2044" s="24" t="s">
        <v>2605</v>
      </c>
      <c r="C2044" s="24" t="s">
        <v>7156</v>
      </c>
      <c r="D2044" s="24" t="s">
        <v>12524</v>
      </c>
      <c r="H2044" s="24" t="s">
        <v>4578</v>
      </c>
      <c r="I2044" s="24" t="s">
        <v>7156</v>
      </c>
      <c r="J2044" s="24" t="s">
        <v>12524</v>
      </c>
    </row>
    <row r="2045" spans="2:10" s="24" customFormat="1" x14ac:dyDescent="0.2">
      <c r="B2045" s="24" t="s">
        <v>4578</v>
      </c>
      <c r="C2045" s="24" t="s">
        <v>5832</v>
      </c>
      <c r="D2045" s="24" t="s">
        <v>8390</v>
      </c>
      <c r="H2045" s="24" t="s">
        <v>210</v>
      </c>
      <c r="I2045" s="24" t="s">
        <v>5832</v>
      </c>
      <c r="J2045" s="24" t="s">
        <v>8390</v>
      </c>
    </row>
    <row r="2046" spans="2:10" s="24" customFormat="1" x14ac:dyDescent="0.2">
      <c r="B2046" s="24" t="s">
        <v>210</v>
      </c>
      <c r="C2046" s="24" t="s">
        <v>13446</v>
      </c>
      <c r="D2046" s="24" t="s">
        <v>8472</v>
      </c>
      <c r="H2046" s="24" t="s">
        <v>4165</v>
      </c>
      <c r="I2046" s="24" t="s">
        <v>12224</v>
      </c>
      <c r="J2046" s="24" t="s">
        <v>8472</v>
      </c>
    </row>
    <row r="2047" spans="2:10" s="24" customFormat="1" x14ac:dyDescent="0.2">
      <c r="B2047" s="24" t="s">
        <v>4165</v>
      </c>
      <c r="C2047" s="24" t="s">
        <v>11209</v>
      </c>
      <c r="D2047" s="24" t="s">
        <v>9711</v>
      </c>
      <c r="H2047" s="24" t="s">
        <v>5056</v>
      </c>
      <c r="I2047" s="24" t="s">
        <v>11209</v>
      </c>
      <c r="J2047" s="24" t="s">
        <v>9711</v>
      </c>
    </row>
    <row r="2048" spans="2:10" s="24" customFormat="1" x14ac:dyDescent="0.2">
      <c r="B2048" s="24" t="s">
        <v>5056</v>
      </c>
      <c r="C2048" s="24" t="s">
        <v>3569</v>
      </c>
      <c r="D2048" s="24" t="s">
        <v>11664</v>
      </c>
      <c r="H2048" s="24" t="s">
        <v>3440</v>
      </c>
      <c r="I2048" s="24" t="s">
        <v>3569</v>
      </c>
      <c r="J2048" s="24" t="s">
        <v>11664</v>
      </c>
    </row>
    <row r="2049" spans="2:10" s="24" customFormat="1" x14ac:dyDescent="0.2">
      <c r="B2049" s="24" t="s">
        <v>3440</v>
      </c>
      <c r="C2049" s="24" t="s">
        <v>5475</v>
      </c>
      <c r="D2049" s="24" t="s">
        <v>5330</v>
      </c>
      <c r="H2049" s="24" t="s">
        <v>1254</v>
      </c>
      <c r="I2049" s="24" t="s">
        <v>5475</v>
      </c>
      <c r="J2049" s="24" t="s">
        <v>5330</v>
      </c>
    </row>
    <row r="2050" spans="2:10" s="24" customFormat="1" x14ac:dyDescent="0.2">
      <c r="B2050" s="24" t="s">
        <v>16226</v>
      </c>
      <c r="C2050" s="24" t="s">
        <v>12418</v>
      </c>
      <c r="D2050" s="24" t="s">
        <v>10386</v>
      </c>
      <c r="H2050" s="24" t="s">
        <v>888</v>
      </c>
      <c r="I2050" s="24" t="s">
        <v>12418</v>
      </c>
      <c r="J2050" s="24" t="s">
        <v>10386</v>
      </c>
    </row>
    <row r="2051" spans="2:10" s="24" customFormat="1" x14ac:dyDescent="0.2">
      <c r="B2051" s="24" t="s">
        <v>888</v>
      </c>
      <c r="C2051" s="24" t="s">
        <v>1877</v>
      </c>
      <c r="D2051" s="24" t="s">
        <v>7876</v>
      </c>
      <c r="H2051" s="24" t="s">
        <v>4992</v>
      </c>
      <c r="I2051" s="24" t="s">
        <v>1877</v>
      </c>
      <c r="J2051" s="24" t="s">
        <v>7876</v>
      </c>
    </row>
    <row r="2052" spans="2:10" s="24" customFormat="1" x14ac:dyDescent="0.2">
      <c r="B2052" s="24" t="s">
        <v>4992</v>
      </c>
      <c r="C2052" s="24" t="s">
        <v>5820</v>
      </c>
      <c r="D2052" s="24" t="s">
        <v>8434</v>
      </c>
      <c r="H2052" s="24" t="s">
        <v>3303</v>
      </c>
      <c r="I2052" s="24" t="s">
        <v>5820</v>
      </c>
      <c r="J2052" s="24" t="s">
        <v>8434</v>
      </c>
    </row>
    <row r="2053" spans="2:10" s="24" customFormat="1" x14ac:dyDescent="0.2">
      <c r="B2053" s="24" t="s">
        <v>3303</v>
      </c>
      <c r="C2053" s="24" t="s">
        <v>1676</v>
      </c>
      <c r="D2053" s="24" t="s">
        <v>12877</v>
      </c>
      <c r="H2053" s="24" t="s">
        <v>4272</v>
      </c>
      <c r="I2053" s="24" t="s">
        <v>1676</v>
      </c>
      <c r="J2053" s="24" t="s">
        <v>12877</v>
      </c>
    </row>
    <row r="2054" spans="2:10" s="24" customFormat="1" x14ac:dyDescent="0.2">
      <c r="B2054" s="24" t="s">
        <v>4272</v>
      </c>
      <c r="C2054" s="24" t="s">
        <v>6235</v>
      </c>
      <c r="D2054" s="24" t="s">
        <v>2229</v>
      </c>
      <c r="H2054" s="24" t="s">
        <v>4617</v>
      </c>
      <c r="I2054" s="24" t="s">
        <v>6235</v>
      </c>
      <c r="J2054" s="24" t="s">
        <v>2229</v>
      </c>
    </row>
    <row r="2055" spans="2:10" s="24" customFormat="1" x14ac:dyDescent="0.2">
      <c r="B2055" s="24" t="s">
        <v>4617</v>
      </c>
      <c r="C2055" s="24" t="s">
        <v>9199</v>
      </c>
      <c r="D2055" s="24" t="s">
        <v>1515</v>
      </c>
      <c r="H2055" s="24" t="s">
        <v>3309</v>
      </c>
      <c r="I2055" s="24" t="s">
        <v>9199</v>
      </c>
      <c r="J2055" s="24" t="s">
        <v>1515</v>
      </c>
    </row>
    <row r="2056" spans="2:10" s="24" customFormat="1" x14ac:dyDescent="0.2">
      <c r="B2056" s="24" t="s">
        <v>3309</v>
      </c>
      <c r="C2056" s="24" t="s">
        <v>9593</v>
      </c>
      <c r="D2056" s="24" t="s">
        <v>13359</v>
      </c>
      <c r="H2056" s="24" t="s">
        <v>238</v>
      </c>
      <c r="I2056" s="24" t="s">
        <v>9593</v>
      </c>
      <c r="J2056" s="24" t="s">
        <v>9374</v>
      </c>
    </row>
    <row r="2057" spans="2:10" s="24" customFormat="1" x14ac:dyDescent="0.2">
      <c r="B2057" s="24" t="s">
        <v>238</v>
      </c>
      <c r="C2057" s="24" t="s">
        <v>999</v>
      </c>
      <c r="D2057" s="24" t="s">
        <v>830</v>
      </c>
      <c r="H2057" s="24" t="s">
        <v>3431</v>
      </c>
      <c r="I2057" s="24" t="s">
        <v>999</v>
      </c>
      <c r="J2057" s="24" t="s">
        <v>830</v>
      </c>
    </row>
    <row r="2058" spans="2:10" s="24" customFormat="1" x14ac:dyDescent="0.2">
      <c r="B2058" s="24" t="s">
        <v>15574</v>
      </c>
      <c r="C2058" s="24" t="s">
        <v>2858</v>
      </c>
      <c r="D2058" s="24" t="s">
        <v>13008</v>
      </c>
      <c r="H2058" s="24" t="s">
        <v>308</v>
      </c>
      <c r="I2058" s="24" t="s">
        <v>2858</v>
      </c>
      <c r="J2058" s="24" t="s">
        <v>13008</v>
      </c>
    </row>
    <row r="2059" spans="2:10" s="24" customFormat="1" x14ac:dyDescent="0.2">
      <c r="B2059" s="24" t="s">
        <v>308</v>
      </c>
      <c r="C2059" s="24" t="s">
        <v>5684</v>
      </c>
      <c r="D2059" s="24" t="s">
        <v>2233</v>
      </c>
      <c r="H2059" s="24" t="s">
        <v>4344</v>
      </c>
      <c r="I2059" s="24" t="s">
        <v>5684</v>
      </c>
      <c r="J2059" s="24" t="s">
        <v>2233</v>
      </c>
    </row>
    <row r="2060" spans="2:10" s="24" customFormat="1" x14ac:dyDescent="0.2">
      <c r="B2060" s="24" t="s">
        <v>4344</v>
      </c>
      <c r="C2060" s="24" t="s">
        <v>6319</v>
      </c>
      <c r="D2060" s="24" t="s">
        <v>16099</v>
      </c>
      <c r="H2060" s="24" t="s">
        <v>4659</v>
      </c>
      <c r="I2060" s="24" t="s">
        <v>6319</v>
      </c>
      <c r="J2060" s="24" t="s">
        <v>9177</v>
      </c>
    </row>
    <row r="2061" spans="2:10" s="24" customFormat="1" x14ac:dyDescent="0.2">
      <c r="B2061" s="24" t="s">
        <v>4659</v>
      </c>
      <c r="C2061" s="24" t="s">
        <v>5268</v>
      </c>
      <c r="D2061" s="24" t="s">
        <v>11914</v>
      </c>
      <c r="H2061" s="24" t="s">
        <v>3504</v>
      </c>
      <c r="I2061" s="24" t="s">
        <v>5268</v>
      </c>
      <c r="J2061" s="24" t="s">
        <v>11914</v>
      </c>
    </row>
    <row r="2062" spans="2:10" s="24" customFormat="1" x14ac:dyDescent="0.2">
      <c r="B2062" s="24" t="s">
        <v>3504</v>
      </c>
      <c r="C2062" s="24" t="s">
        <v>6261</v>
      </c>
      <c r="D2062" s="24" t="s">
        <v>11454</v>
      </c>
      <c r="H2062" s="24" t="s">
        <v>4011</v>
      </c>
      <c r="I2062" s="24" t="s">
        <v>6261</v>
      </c>
      <c r="J2062" s="24" t="s">
        <v>11454</v>
      </c>
    </row>
    <row r="2063" spans="2:10" s="24" customFormat="1" x14ac:dyDescent="0.2">
      <c r="B2063" s="24" t="s">
        <v>16573</v>
      </c>
      <c r="C2063" s="24" t="s">
        <v>10533</v>
      </c>
      <c r="D2063" s="24" t="s">
        <v>3327</v>
      </c>
      <c r="H2063" s="24" t="s">
        <v>3250</v>
      </c>
      <c r="I2063" s="24" t="s">
        <v>10533</v>
      </c>
      <c r="J2063" s="24" t="s">
        <v>3327</v>
      </c>
    </row>
    <row r="2064" spans="2:10" s="24" customFormat="1" x14ac:dyDescent="0.2">
      <c r="B2064" s="24" t="s">
        <v>3250</v>
      </c>
      <c r="C2064" s="24" t="s">
        <v>11897</v>
      </c>
      <c r="D2064" s="24" t="s">
        <v>8233</v>
      </c>
      <c r="H2064" s="24" t="s">
        <v>1374</v>
      </c>
      <c r="I2064" s="24" t="s">
        <v>11897</v>
      </c>
      <c r="J2064" s="24" t="s">
        <v>8233</v>
      </c>
    </row>
    <row r="2065" spans="2:10" s="24" customFormat="1" x14ac:dyDescent="0.2">
      <c r="B2065" s="24" t="s">
        <v>1374</v>
      </c>
      <c r="C2065" s="24" t="s">
        <v>1680</v>
      </c>
      <c r="D2065" s="24" t="s">
        <v>11197</v>
      </c>
      <c r="H2065" s="24" t="s">
        <v>1698</v>
      </c>
      <c r="I2065" s="24" t="s">
        <v>1680</v>
      </c>
      <c r="J2065" s="24" t="s">
        <v>11197</v>
      </c>
    </row>
    <row r="2066" spans="2:10" s="24" customFormat="1" x14ac:dyDescent="0.2">
      <c r="B2066" s="24" t="s">
        <v>1698</v>
      </c>
      <c r="C2066" s="24" t="s">
        <v>15479</v>
      </c>
      <c r="D2066" s="24" t="s">
        <v>13860</v>
      </c>
      <c r="H2066" s="24" t="s">
        <v>3348</v>
      </c>
      <c r="I2066" s="24" t="s">
        <v>9928</v>
      </c>
      <c r="J2066" s="24" t="s">
        <v>12478</v>
      </c>
    </row>
    <row r="2067" spans="2:10" s="24" customFormat="1" x14ac:dyDescent="0.2">
      <c r="B2067" s="24" t="s">
        <v>3348</v>
      </c>
      <c r="C2067" s="24" t="s">
        <v>8772</v>
      </c>
      <c r="D2067" s="24" t="s">
        <v>9375</v>
      </c>
      <c r="H2067" s="24" t="s">
        <v>1306</v>
      </c>
      <c r="I2067" s="24" t="s">
        <v>8772</v>
      </c>
      <c r="J2067" s="24" t="s">
        <v>9375</v>
      </c>
    </row>
    <row r="2068" spans="2:10" s="24" customFormat="1" x14ac:dyDescent="0.2">
      <c r="B2068" s="24" t="s">
        <v>1306</v>
      </c>
      <c r="C2068" s="24" t="s">
        <v>2455</v>
      </c>
      <c r="D2068" s="24" t="s">
        <v>513</v>
      </c>
      <c r="H2068" s="24" t="s">
        <v>3027</v>
      </c>
      <c r="I2068" s="24" t="s">
        <v>2455</v>
      </c>
      <c r="J2068" s="24" t="s">
        <v>513</v>
      </c>
    </row>
    <row r="2069" spans="2:10" s="24" customFormat="1" x14ac:dyDescent="0.2">
      <c r="B2069" s="24" t="s">
        <v>13472</v>
      </c>
      <c r="C2069" s="24" t="s">
        <v>13402</v>
      </c>
      <c r="D2069" s="24" t="s">
        <v>3313</v>
      </c>
      <c r="H2069" s="24" t="s">
        <v>2945</v>
      </c>
      <c r="I2069" s="24" t="s">
        <v>8815</v>
      </c>
      <c r="J2069" s="24" t="s">
        <v>3313</v>
      </c>
    </row>
    <row r="2070" spans="2:10" s="24" customFormat="1" x14ac:dyDescent="0.2">
      <c r="B2070" s="24" t="s">
        <v>2945</v>
      </c>
      <c r="C2070" s="24" t="s">
        <v>6662</v>
      </c>
      <c r="D2070" s="24" t="s">
        <v>5809</v>
      </c>
      <c r="H2070" s="24" t="s">
        <v>2134</v>
      </c>
      <c r="I2070" s="24" t="s">
        <v>6662</v>
      </c>
      <c r="J2070" s="24" t="s">
        <v>5809</v>
      </c>
    </row>
    <row r="2071" spans="2:10" s="24" customFormat="1" x14ac:dyDescent="0.2">
      <c r="B2071" s="24" t="s">
        <v>2134</v>
      </c>
      <c r="C2071" s="24" t="s">
        <v>12510</v>
      </c>
      <c r="D2071" s="24" t="s">
        <v>9863</v>
      </c>
      <c r="H2071" s="24" t="s">
        <v>1781</v>
      </c>
      <c r="I2071" s="24" t="s">
        <v>12510</v>
      </c>
      <c r="J2071" s="24" t="s">
        <v>9863</v>
      </c>
    </row>
    <row r="2072" spans="2:10" s="24" customFormat="1" x14ac:dyDescent="0.2">
      <c r="B2072" s="24" t="s">
        <v>1781</v>
      </c>
      <c r="C2072" s="24" t="s">
        <v>8648</v>
      </c>
      <c r="D2072" s="24" t="s">
        <v>10573</v>
      </c>
      <c r="H2072" s="24" t="s">
        <v>2335</v>
      </c>
      <c r="I2072" s="24" t="s">
        <v>8648</v>
      </c>
      <c r="J2072" s="24" t="s">
        <v>10573</v>
      </c>
    </row>
    <row r="2073" spans="2:10" s="24" customFormat="1" x14ac:dyDescent="0.2">
      <c r="B2073" s="24" t="s">
        <v>2335</v>
      </c>
      <c r="C2073" s="24" t="s">
        <v>1639</v>
      </c>
      <c r="D2073" s="24" t="s">
        <v>10342</v>
      </c>
      <c r="H2073" s="24" t="s">
        <v>1745</v>
      </c>
      <c r="I2073" s="24" t="s">
        <v>1639</v>
      </c>
      <c r="J2073" s="24" t="s">
        <v>10342</v>
      </c>
    </row>
    <row r="2074" spans="2:10" s="24" customFormat="1" x14ac:dyDescent="0.2">
      <c r="B2074" s="24" t="s">
        <v>19042</v>
      </c>
      <c r="C2074" s="24" t="s">
        <v>5995</v>
      </c>
      <c r="D2074" s="24" t="s">
        <v>1046</v>
      </c>
      <c r="H2074" s="24" t="s">
        <v>4360</v>
      </c>
      <c r="I2074" s="24" t="s">
        <v>5995</v>
      </c>
      <c r="J2074" s="24" t="s">
        <v>1046</v>
      </c>
    </row>
    <row r="2075" spans="2:10" s="24" customFormat="1" x14ac:dyDescent="0.2">
      <c r="B2075" s="24" t="s">
        <v>4360</v>
      </c>
      <c r="C2075" s="24" t="s">
        <v>5748</v>
      </c>
      <c r="D2075" s="24" t="s">
        <v>5983</v>
      </c>
      <c r="H2075" s="24" t="s">
        <v>3493</v>
      </c>
      <c r="I2075" s="24" t="s">
        <v>5748</v>
      </c>
      <c r="J2075" s="24" t="s">
        <v>5983</v>
      </c>
    </row>
    <row r="2076" spans="2:10" s="24" customFormat="1" x14ac:dyDescent="0.2">
      <c r="B2076" s="24" t="s">
        <v>20019</v>
      </c>
      <c r="C2076" s="24" t="s">
        <v>7592</v>
      </c>
      <c r="D2076" s="24" t="s">
        <v>11903</v>
      </c>
      <c r="H2076" s="24" t="s">
        <v>2874</v>
      </c>
      <c r="I2076" s="24" t="s">
        <v>7592</v>
      </c>
      <c r="J2076" s="24" t="s">
        <v>11903</v>
      </c>
    </row>
    <row r="2077" spans="2:10" s="24" customFormat="1" x14ac:dyDescent="0.2">
      <c r="B2077" s="24" t="s">
        <v>2874</v>
      </c>
      <c r="C2077" s="24" t="s">
        <v>6309</v>
      </c>
      <c r="D2077" s="24" t="s">
        <v>11348</v>
      </c>
      <c r="H2077" s="24" t="s">
        <v>373</v>
      </c>
      <c r="I2077" s="24" t="s">
        <v>6309</v>
      </c>
      <c r="J2077" s="24" t="s">
        <v>11348</v>
      </c>
    </row>
    <row r="2078" spans="2:10" s="24" customFormat="1" x14ac:dyDescent="0.2">
      <c r="B2078" s="24" t="s">
        <v>373</v>
      </c>
      <c r="C2078" s="24" t="s">
        <v>8550</v>
      </c>
      <c r="D2078" s="24" t="s">
        <v>1682</v>
      </c>
      <c r="H2078" s="24" t="s">
        <v>4673</v>
      </c>
      <c r="I2078" s="24" t="s">
        <v>8550</v>
      </c>
      <c r="J2078" s="24" t="s">
        <v>1682</v>
      </c>
    </row>
    <row r="2079" spans="2:10" s="24" customFormat="1" x14ac:dyDescent="0.2">
      <c r="B2079" s="24" t="s">
        <v>4673</v>
      </c>
      <c r="C2079" s="24" t="s">
        <v>7503</v>
      </c>
      <c r="D2079" s="24" t="s">
        <v>1149</v>
      </c>
      <c r="H2079" s="24" t="s">
        <v>1455</v>
      </c>
      <c r="I2079" s="24" t="s">
        <v>7503</v>
      </c>
      <c r="J2079" s="24" t="s">
        <v>1149</v>
      </c>
    </row>
    <row r="2080" spans="2:10" s="24" customFormat="1" x14ac:dyDescent="0.2">
      <c r="B2080" s="24" t="s">
        <v>13880</v>
      </c>
      <c r="C2080" s="24" t="s">
        <v>8442</v>
      </c>
      <c r="D2080" s="24" t="s">
        <v>6949</v>
      </c>
      <c r="H2080" s="24" t="s">
        <v>4158</v>
      </c>
      <c r="I2080" s="24" t="s">
        <v>8442</v>
      </c>
      <c r="J2080" s="24" t="s">
        <v>6949</v>
      </c>
    </row>
    <row r="2081" spans="2:10" s="24" customFormat="1" x14ac:dyDescent="0.2">
      <c r="B2081" s="24" t="s">
        <v>4158</v>
      </c>
      <c r="C2081" s="24" t="s">
        <v>13547</v>
      </c>
      <c r="D2081" s="24" t="s">
        <v>4556</v>
      </c>
      <c r="H2081" s="24" t="s">
        <v>1170</v>
      </c>
      <c r="I2081" s="24" t="s">
        <v>7269</v>
      </c>
      <c r="J2081" s="24" t="s">
        <v>4556</v>
      </c>
    </row>
    <row r="2082" spans="2:10" s="24" customFormat="1" x14ac:dyDescent="0.2">
      <c r="B2082" s="24" t="s">
        <v>1170</v>
      </c>
      <c r="C2082" s="24" t="s">
        <v>10690</v>
      </c>
      <c r="D2082" s="24" t="s">
        <v>12949</v>
      </c>
      <c r="H2082" s="24" t="s">
        <v>740</v>
      </c>
      <c r="I2082" s="24" t="s">
        <v>10690</v>
      </c>
      <c r="J2082" s="24" t="s">
        <v>12949</v>
      </c>
    </row>
    <row r="2083" spans="2:10" s="24" customFormat="1" x14ac:dyDescent="0.2">
      <c r="B2083" s="24" t="s">
        <v>740</v>
      </c>
      <c r="C2083" s="24" t="s">
        <v>6467</v>
      </c>
      <c r="D2083" s="24" t="s">
        <v>11477</v>
      </c>
      <c r="H2083" s="24" t="s">
        <v>707</v>
      </c>
      <c r="I2083" s="24" t="s">
        <v>6467</v>
      </c>
      <c r="J2083" s="24" t="s">
        <v>11477</v>
      </c>
    </row>
    <row r="2084" spans="2:10" s="24" customFormat="1" x14ac:dyDescent="0.2">
      <c r="B2084" s="24" t="s">
        <v>16111</v>
      </c>
      <c r="C2084" s="24" t="s">
        <v>6174</v>
      </c>
      <c r="D2084" s="24" t="s">
        <v>2062</v>
      </c>
      <c r="H2084" s="24" t="s">
        <v>4370</v>
      </c>
      <c r="I2084" s="24" t="s">
        <v>6174</v>
      </c>
      <c r="J2084" s="24" t="s">
        <v>2062</v>
      </c>
    </row>
    <row r="2085" spans="2:10" s="24" customFormat="1" x14ac:dyDescent="0.2">
      <c r="B2085" s="24" t="s">
        <v>4370</v>
      </c>
      <c r="C2085" s="24" t="s">
        <v>1495</v>
      </c>
      <c r="D2085" s="24" t="s">
        <v>7736</v>
      </c>
      <c r="H2085" s="24" t="s">
        <v>2111</v>
      </c>
      <c r="I2085" s="24" t="s">
        <v>1495</v>
      </c>
      <c r="J2085" s="24" t="s">
        <v>7736</v>
      </c>
    </row>
    <row r="2086" spans="2:10" s="24" customFormat="1" x14ac:dyDescent="0.2">
      <c r="B2086" s="24" t="s">
        <v>16593</v>
      </c>
      <c r="C2086" s="24" t="s">
        <v>16162</v>
      </c>
      <c r="D2086" s="24" t="s">
        <v>10441</v>
      </c>
      <c r="H2086" s="24" t="s">
        <v>2151</v>
      </c>
      <c r="I2086" s="24" t="s">
        <v>5528</v>
      </c>
      <c r="J2086" s="24" t="s">
        <v>10441</v>
      </c>
    </row>
    <row r="2087" spans="2:10" s="24" customFormat="1" x14ac:dyDescent="0.2">
      <c r="B2087" s="24" t="s">
        <v>2151</v>
      </c>
      <c r="C2087" s="24" t="s">
        <v>16664</v>
      </c>
      <c r="D2087" s="24" t="s">
        <v>7860</v>
      </c>
      <c r="H2087" s="24" t="s">
        <v>2251</v>
      </c>
      <c r="I2087" s="24" t="s">
        <v>2064</v>
      </c>
      <c r="J2087" s="24" t="s">
        <v>7860</v>
      </c>
    </row>
    <row r="2088" spans="2:10" s="24" customFormat="1" x14ac:dyDescent="0.2">
      <c r="B2088" s="24" t="s">
        <v>2251</v>
      </c>
      <c r="C2088" s="24" t="s">
        <v>2833</v>
      </c>
      <c r="D2088" s="24" t="s">
        <v>6162</v>
      </c>
      <c r="H2088" s="24" t="s">
        <v>2081</v>
      </c>
      <c r="I2088" s="24" t="s">
        <v>2833</v>
      </c>
      <c r="J2088" s="24" t="s">
        <v>6162</v>
      </c>
    </row>
    <row r="2089" spans="2:10" s="24" customFormat="1" x14ac:dyDescent="0.2">
      <c r="B2089" s="24" t="s">
        <v>2081</v>
      </c>
      <c r="C2089" s="24" t="s">
        <v>11969</v>
      </c>
      <c r="D2089" s="24" t="s">
        <v>15518</v>
      </c>
      <c r="H2089" s="24" t="s">
        <v>2249</v>
      </c>
      <c r="I2089" s="24" t="s">
        <v>11969</v>
      </c>
      <c r="J2089" s="24" t="s">
        <v>5263</v>
      </c>
    </row>
    <row r="2090" spans="2:10" s="24" customFormat="1" x14ac:dyDescent="0.2">
      <c r="B2090" s="24" t="s">
        <v>2249</v>
      </c>
      <c r="C2090" s="24" t="s">
        <v>6616</v>
      </c>
      <c r="D2090" s="24" t="s">
        <v>10439</v>
      </c>
      <c r="H2090" s="24" t="s">
        <v>1004</v>
      </c>
      <c r="I2090" s="24" t="s">
        <v>6616</v>
      </c>
      <c r="J2090" s="24" t="s">
        <v>10439</v>
      </c>
    </row>
    <row r="2091" spans="2:10" s="24" customFormat="1" x14ac:dyDescent="0.2">
      <c r="B2091" s="24" t="s">
        <v>1004</v>
      </c>
      <c r="C2091" s="24" t="s">
        <v>1166</v>
      </c>
      <c r="D2091" s="24" t="s">
        <v>6206</v>
      </c>
      <c r="H2091" s="24" t="s">
        <v>1229</v>
      </c>
      <c r="I2091" s="24" t="s">
        <v>1166</v>
      </c>
      <c r="J2091" s="24" t="s">
        <v>6206</v>
      </c>
    </row>
    <row r="2092" spans="2:10" s="24" customFormat="1" x14ac:dyDescent="0.2">
      <c r="B2092" s="24" t="s">
        <v>1229</v>
      </c>
      <c r="C2092" s="24" t="s">
        <v>12725</v>
      </c>
      <c r="D2092" s="24" t="s">
        <v>14170</v>
      </c>
      <c r="H2092" s="24" t="s">
        <v>453</v>
      </c>
      <c r="I2092" s="24" t="s">
        <v>12725</v>
      </c>
      <c r="J2092" s="24" t="s">
        <v>2863</v>
      </c>
    </row>
    <row r="2093" spans="2:10" s="24" customFormat="1" x14ac:dyDescent="0.2">
      <c r="B2093" s="24" t="s">
        <v>453</v>
      </c>
      <c r="C2093" s="24" t="s">
        <v>7623</v>
      </c>
      <c r="D2093" s="24" t="s">
        <v>6704</v>
      </c>
      <c r="H2093" s="24" t="s">
        <v>4918</v>
      </c>
      <c r="I2093" s="24" t="s">
        <v>7623</v>
      </c>
      <c r="J2093" s="24" t="s">
        <v>6704</v>
      </c>
    </row>
    <row r="2094" spans="2:10" s="24" customFormat="1" x14ac:dyDescent="0.2">
      <c r="B2094" s="24" t="s">
        <v>4918</v>
      </c>
      <c r="C2094" s="24" t="s">
        <v>21479</v>
      </c>
      <c r="D2094" s="24" t="s">
        <v>4603</v>
      </c>
      <c r="H2094" s="24" t="s">
        <v>4889</v>
      </c>
      <c r="I2094" s="24" t="s">
        <v>5958</v>
      </c>
      <c r="J2094" s="24" t="s">
        <v>4603</v>
      </c>
    </row>
    <row r="2095" spans="2:10" s="24" customFormat="1" x14ac:dyDescent="0.2">
      <c r="B2095" s="24" t="s">
        <v>4889</v>
      </c>
      <c r="C2095" s="24" t="s">
        <v>13246</v>
      </c>
      <c r="D2095" s="24" t="s">
        <v>6043</v>
      </c>
      <c r="H2095" s="24" t="s">
        <v>582</v>
      </c>
      <c r="I2095" s="24" t="s">
        <v>1362</v>
      </c>
      <c r="J2095" s="24" t="s">
        <v>6043</v>
      </c>
    </row>
    <row r="2096" spans="2:10" s="24" customFormat="1" x14ac:dyDescent="0.2">
      <c r="B2096" s="24" t="s">
        <v>582</v>
      </c>
      <c r="C2096" s="24" t="s">
        <v>8643</v>
      </c>
      <c r="D2096" s="24" t="s">
        <v>3862</v>
      </c>
      <c r="H2096" s="24" t="s">
        <v>3028</v>
      </c>
      <c r="I2096" s="24" t="s">
        <v>8643</v>
      </c>
      <c r="J2096" s="24" t="s">
        <v>3862</v>
      </c>
    </row>
    <row r="2097" spans="2:10" s="24" customFormat="1" x14ac:dyDescent="0.2">
      <c r="B2097" s="24" t="s">
        <v>3028</v>
      </c>
      <c r="C2097" s="24" t="s">
        <v>18957</v>
      </c>
      <c r="D2097" s="24" t="s">
        <v>5674</v>
      </c>
      <c r="H2097" s="24" t="s">
        <v>2058</v>
      </c>
      <c r="I2097" s="24" t="s">
        <v>5135</v>
      </c>
      <c r="J2097" s="24" t="s">
        <v>5674</v>
      </c>
    </row>
    <row r="2098" spans="2:10" s="24" customFormat="1" x14ac:dyDescent="0.2">
      <c r="B2098" s="24" t="s">
        <v>2058</v>
      </c>
      <c r="C2098" s="24" t="s">
        <v>6511</v>
      </c>
      <c r="D2098" s="24" t="s">
        <v>10020</v>
      </c>
      <c r="H2098" s="24" t="s">
        <v>1869</v>
      </c>
      <c r="I2098" s="24" t="s">
        <v>6511</v>
      </c>
      <c r="J2098" s="24" t="s">
        <v>10020</v>
      </c>
    </row>
    <row r="2099" spans="2:10" s="24" customFormat="1" x14ac:dyDescent="0.2">
      <c r="B2099" s="24" t="s">
        <v>1869</v>
      </c>
      <c r="C2099" s="24" t="s">
        <v>12707</v>
      </c>
      <c r="D2099" s="24" t="s">
        <v>7747</v>
      </c>
      <c r="H2099" s="24" t="s">
        <v>2742</v>
      </c>
      <c r="I2099" s="24" t="s">
        <v>12707</v>
      </c>
      <c r="J2099" s="24" t="s">
        <v>7747</v>
      </c>
    </row>
    <row r="2100" spans="2:10" s="24" customFormat="1" x14ac:dyDescent="0.2">
      <c r="B2100" s="24" t="s">
        <v>2742</v>
      </c>
      <c r="C2100" s="24" t="s">
        <v>9603</v>
      </c>
      <c r="D2100" s="24" t="s">
        <v>7617</v>
      </c>
      <c r="H2100" s="24" t="s">
        <v>4264</v>
      </c>
      <c r="I2100" s="24" t="s">
        <v>9603</v>
      </c>
      <c r="J2100" s="24" t="s">
        <v>7617</v>
      </c>
    </row>
    <row r="2101" spans="2:10" s="24" customFormat="1" x14ac:dyDescent="0.2">
      <c r="B2101" s="24" t="s">
        <v>4264</v>
      </c>
      <c r="C2101" s="24" t="s">
        <v>5818</v>
      </c>
      <c r="D2101" s="24" t="s">
        <v>3982</v>
      </c>
      <c r="H2101" s="24" t="s">
        <v>1646</v>
      </c>
      <c r="I2101" s="24" t="s">
        <v>5818</v>
      </c>
      <c r="J2101" s="24" t="s">
        <v>3982</v>
      </c>
    </row>
    <row r="2102" spans="2:10" s="24" customFormat="1" x14ac:dyDescent="0.2">
      <c r="B2102" s="24" t="s">
        <v>1646</v>
      </c>
      <c r="C2102" s="24" t="s">
        <v>21064</v>
      </c>
      <c r="D2102" s="24" t="s">
        <v>12168</v>
      </c>
      <c r="H2102" s="24" t="s">
        <v>1204</v>
      </c>
      <c r="I2102" s="24" t="s">
        <v>1804</v>
      </c>
      <c r="J2102" s="24" t="s">
        <v>12168</v>
      </c>
    </row>
    <row r="2103" spans="2:10" s="24" customFormat="1" x14ac:dyDescent="0.2">
      <c r="B2103" s="24" t="s">
        <v>1204</v>
      </c>
      <c r="C2103" s="24" t="s">
        <v>7486</v>
      </c>
      <c r="D2103" s="24" t="s">
        <v>9994</v>
      </c>
      <c r="H2103" s="24" t="s">
        <v>2461</v>
      </c>
      <c r="I2103" s="24" t="s">
        <v>7486</v>
      </c>
      <c r="J2103" s="24" t="s">
        <v>9994</v>
      </c>
    </row>
    <row r="2104" spans="2:10" s="24" customFormat="1" x14ac:dyDescent="0.2">
      <c r="B2104" s="24" t="s">
        <v>2461</v>
      </c>
      <c r="C2104" s="24" t="s">
        <v>10720</v>
      </c>
      <c r="D2104" s="24" t="s">
        <v>7685</v>
      </c>
      <c r="H2104" s="24" t="s">
        <v>4465</v>
      </c>
      <c r="I2104" s="24" t="s">
        <v>10720</v>
      </c>
      <c r="J2104" s="24" t="s">
        <v>7685</v>
      </c>
    </row>
    <row r="2105" spans="2:10" s="24" customFormat="1" x14ac:dyDescent="0.2">
      <c r="B2105" s="24" t="s">
        <v>4465</v>
      </c>
      <c r="C2105" s="24" t="s">
        <v>6239</v>
      </c>
      <c r="D2105" s="24" t="s">
        <v>12231</v>
      </c>
      <c r="H2105" s="24" t="s">
        <v>1885</v>
      </c>
      <c r="I2105" s="24" t="s">
        <v>6239</v>
      </c>
      <c r="J2105" s="24" t="s">
        <v>12231</v>
      </c>
    </row>
    <row r="2106" spans="2:10" s="24" customFormat="1" x14ac:dyDescent="0.2">
      <c r="B2106" s="24" t="s">
        <v>1885</v>
      </c>
      <c r="C2106" s="24" t="s">
        <v>10756</v>
      </c>
      <c r="D2106" s="24" t="s">
        <v>8280</v>
      </c>
      <c r="H2106" s="24" t="s">
        <v>1326</v>
      </c>
      <c r="I2106" s="24" t="s">
        <v>10756</v>
      </c>
      <c r="J2106" s="24" t="s">
        <v>8280</v>
      </c>
    </row>
    <row r="2107" spans="2:10" s="24" customFormat="1" x14ac:dyDescent="0.2">
      <c r="B2107" s="24" t="s">
        <v>1326</v>
      </c>
      <c r="C2107" s="24" t="s">
        <v>17487</v>
      </c>
      <c r="D2107" s="24" t="s">
        <v>7361</v>
      </c>
      <c r="H2107" s="24" t="s">
        <v>4584</v>
      </c>
      <c r="I2107" s="24" t="s">
        <v>11771</v>
      </c>
      <c r="J2107" s="24" t="s">
        <v>7361</v>
      </c>
    </row>
    <row r="2108" spans="2:10" s="24" customFormat="1" x14ac:dyDescent="0.2">
      <c r="B2108" s="24" t="s">
        <v>4584</v>
      </c>
      <c r="C2108" s="24" t="s">
        <v>5545</v>
      </c>
      <c r="D2108" s="24" t="s">
        <v>5495</v>
      </c>
      <c r="H2108" s="24" t="s">
        <v>2620</v>
      </c>
      <c r="I2108" s="24" t="s">
        <v>5545</v>
      </c>
      <c r="J2108" s="24" t="s">
        <v>5495</v>
      </c>
    </row>
    <row r="2109" spans="2:10" s="24" customFormat="1" x14ac:dyDescent="0.2">
      <c r="B2109" s="24" t="s">
        <v>2620</v>
      </c>
      <c r="C2109" s="24" t="s">
        <v>7944</v>
      </c>
      <c r="D2109" s="24" t="s">
        <v>7805</v>
      </c>
      <c r="H2109" s="24" t="s">
        <v>4558</v>
      </c>
      <c r="I2109" s="24" t="s">
        <v>7944</v>
      </c>
      <c r="J2109" s="24" t="s">
        <v>7805</v>
      </c>
    </row>
    <row r="2110" spans="2:10" s="24" customFormat="1" x14ac:dyDescent="0.2">
      <c r="B2110" s="24" t="s">
        <v>4558</v>
      </c>
      <c r="C2110" s="24" t="s">
        <v>9659</v>
      </c>
      <c r="D2110" s="24" t="s">
        <v>8162</v>
      </c>
      <c r="H2110" s="24" t="s">
        <v>677</v>
      </c>
      <c r="I2110" s="24" t="s">
        <v>9659</v>
      </c>
      <c r="J2110" s="24" t="s">
        <v>8162</v>
      </c>
    </row>
    <row r="2111" spans="2:10" s="24" customFormat="1" x14ac:dyDescent="0.2">
      <c r="B2111" s="24" t="s">
        <v>677</v>
      </c>
      <c r="C2111" s="24" t="s">
        <v>5750</v>
      </c>
      <c r="D2111" s="24" t="s">
        <v>8122</v>
      </c>
      <c r="H2111" s="24" t="s">
        <v>3837</v>
      </c>
      <c r="I2111" s="24" t="s">
        <v>5750</v>
      </c>
      <c r="J2111" s="24" t="s">
        <v>8122</v>
      </c>
    </row>
    <row r="2112" spans="2:10" s="24" customFormat="1" x14ac:dyDescent="0.2">
      <c r="B2112" s="24" t="s">
        <v>3837</v>
      </c>
      <c r="C2112" s="24" t="s">
        <v>10445</v>
      </c>
      <c r="D2112" s="24" t="s">
        <v>9906</v>
      </c>
      <c r="H2112" s="24" t="s">
        <v>2686</v>
      </c>
      <c r="I2112" s="24" t="s">
        <v>10445</v>
      </c>
      <c r="J2112" s="24" t="s">
        <v>9906</v>
      </c>
    </row>
    <row r="2113" spans="2:10" s="24" customFormat="1" x14ac:dyDescent="0.2">
      <c r="B2113" s="24" t="s">
        <v>2686</v>
      </c>
      <c r="C2113" s="24" t="s">
        <v>6158</v>
      </c>
      <c r="D2113" s="24" t="s">
        <v>10642</v>
      </c>
      <c r="H2113" s="24" t="s">
        <v>2160</v>
      </c>
      <c r="I2113" s="24" t="s">
        <v>6158</v>
      </c>
      <c r="J2113" s="24" t="s">
        <v>10642</v>
      </c>
    </row>
    <row r="2114" spans="2:10" s="24" customFormat="1" x14ac:dyDescent="0.2">
      <c r="B2114" s="24" t="s">
        <v>13213</v>
      </c>
      <c r="C2114" s="24" t="s">
        <v>173</v>
      </c>
      <c r="D2114" s="24" t="s">
        <v>11256</v>
      </c>
      <c r="H2114" s="24" t="s">
        <v>4483</v>
      </c>
      <c r="I2114" s="24" t="s">
        <v>173</v>
      </c>
      <c r="J2114" s="24" t="s">
        <v>11256</v>
      </c>
    </row>
    <row r="2115" spans="2:10" s="24" customFormat="1" x14ac:dyDescent="0.2">
      <c r="B2115" s="24" t="s">
        <v>4483</v>
      </c>
      <c r="C2115" s="24" t="s">
        <v>8356</v>
      </c>
      <c r="D2115" s="24" t="s">
        <v>5165</v>
      </c>
      <c r="H2115" s="24" t="s">
        <v>3915</v>
      </c>
      <c r="I2115" s="24" t="s">
        <v>8356</v>
      </c>
      <c r="J2115" s="24" t="s">
        <v>5165</v>
      </c>
    </row>
    <row r="2116" spans="2:10" s="24" customFormat="1" x14ac:dyDescent="0.2">
      <c r="B2116" s="24" t="s">
        <v>3915</v>
      </c>
      <c r="C2116" s="24" t="s">
        <v>5227</v>
      </c>
      <c r="D2116" s="24" t="s">
        <v>2315</v>
      </c>
      <c r="H2116" s="24" t="s">
        <v>3885</v>
      </c>
      <c r="I2116" s="24" t="s">
        <v>5227</v>
      </c>
      <c r="J2116" s="24" t="s">
        <v>2315</v>
      </c>
    </row>
    <row r="2117" spans="2:10" s="24" customFormat="1" x14ac:dyDescent="0.2">
      <c r="B2117" s="24" t="s">
        <v>3885</v>
      </c>
      <c r="C2117" s="24" t="s">
        <v>51</v>
      </c>
      <c r="D2117" s="24" t="s">
        <v>10704</v>
      </c>
      <c r="H2117" s="24" t="s">
        <v>2480</v>
      </c>
      <c r="I2117" s="24" t="s">
        <v>51</v>
      </c>
      <c r="J2117" s="24" t="s">
        <v>10704</v>
      </c>
    </row>
    <row r="2118" spans="2:10" s="24" customFormat="1" x14ac:dyDescent="0.2">
      <c r="B2118" s="24" t="s">
        <v>2480</v>
      </c>
      <c r="C2118" s="24" t="s">
        <v>7120</v>
      </c>
      <c r="D2118" s="24" t="s">
        <v>12624</v>
      </c>
      <c r="H2118" s="24" t="s">
        <v>4040</v>
      </c>
      <c r="I2118" s="24" t="s">
        <v>7120</v>
      </c>
      <c r="J2118" s="24" t="s">
        <v>12624</v>
      </c>
    </row>
    <row r="2119" spans="2:10" s="24" customFormat="1" x14ac:dyDescent="0.2">
      <c r="B2119" s="24" t="s">
        <v>4040</v>
      </c>
      <c r="C2119" s="24" t="s">
        <v>11023</v>
      </c>
      <c r="D2119" s="24" t="s">
        <v>5410</v>
      </c>
      <c r="H2119" s="24" t="s">
        <v>2982</v>
      </c>
      <c r="I2119" s="24" t="s">
        <v>11023</v>
      </c>
      <c r="J2119" s="24" t="s">
        <v>5410</v>
      </c>
    </row>
    <row r="2120" spans="2:10" s="24" customFormat="1" x14ac:dyDescent="0.2">
      <c r="B2120" s="24" t="s">
        <v>2982</v>
      </c>
      <c r="C2120" s="24" t="s">
        <v>16148</v>
      </c>
      <c r="D2120" s="24" t="s">
        <v>10780</v>
      </c>
      <c r="H2120" s="24" t="s">
        <v>3690</v>
      </c>
      <c r="I2120" s="24" t="s">
        <v>3466</v>
      </c>
      <c r="J2120" s="24" t="s">
        <v>10780</v>
      </c>
    </row>
    <row r="2121" spans="2:10" s="24" customFormat="1" x14ac:dyDescent="0.2">
      <c r="B2121" s="24" t="s">
        <v>3690</v>
      </c>
      <c r="C2121" s="24" t="s">
        <v>11591</v>
      </c>
      <c r="D2121" s="24" t="s">
        <v>5344</v>
      </c>
      <c r="H2121" s="24" t="s">
        <v>3480</v>
      </c>
      <c r="I2121" s="24" t="s">
        <v>11591</v>
      </c>
      <c r="J2121" s="24" t="s">
        <v>5344</v>
      </c>
    </row>
    <row r="2122" spans="2:10" s="24" customFormat="1" x14ac:dyDescent="0.2">
      <c r="B2122" s="24" t="s">
        <v>3480</v>
      </c>
      <c r="C2122" s="24" t="s">
        <v>5701</v>
      </c>
      <c r="D2122" s="24" t="s">
        <v>12450</v>
      </c>
      <c r="H2122" s="24" t="s">
        <v>4064</v>
      </c>
      <c r="I2122" s="24" t="s">
        <v>5701</v>
      </c>
      <c r="J2122" s="24" t="s">
        <v>12450</v>
      </c>
    </row>
    <row r="2123" spans="2:10" s="24" customFormat="1" x14ac:dyDescent="0.2">
      <c r="B2123" s="24" t="s">
        <v>4064</v>
      </c>
      <c r="C2123" s="24" t="s">
        <v>3747</v>
      </c>
      <c r="D2123" s="24" t="s">
        <v>8084</v>
      </c>
      <c r="H2123" s="24" t="s">
        <v>493</v>
      </c>
      <c r="I2123" s="24" t="s">
        <v>3747</v>
      </c>
      <c r="J2123" s="24" t="s">
        <v>8084</v>
      </c>
    </row>
    <row r="2124" spans="2:10" s="24" customFormat="1" x14ac:dyDescent="0.2">
      <c r="B2124" s="24" t="s">
        <v>493</v>
      </c>
      <c r="C2124" s="24" t="s">
        <v>12393</v>
      </c>
      <c r="D2124" s="24" t="s">
        <v>7560</v>
      </c>
      <c r="H2124" s="24" t="s">
        <v>2107</v>
      </c>
      <c r="I2124" s="24" t="s">
        <v>12393</v>
      </c>
      <c r="J2124" s="24" t="s">
        <v>7560</v>
      </c>
    </row>
    <row r="2125" spans="2:10" s="24" customFormat="1" x14ac:dyDescent="0.2">
      <c r="B2125" s="24" t="s">
        <v>2107</v>
      </c>
      <c r="C2125" s="24" t="s">
        <v>1077</v>
      </c>
      <c r="D2125" s="24" t="s">
        <v>2783</v>
      </c>
      <c r="H2125" s="24" t="s">
        <v>4492</v>
      </c>
      <c r="I2125" s="24" t="s">
        <v>1077</v>
      </c>
      <c r="J2125" s="24" t="s">
        <v>2783</v>
      </c>
    </row>
    <row r="2126" spans="2:10" s="24" customFormat="1" x14ac:dyDescent="0.2">
      <c r="B2126" s="24" t="s">
        <v>4492</v>
      </c>
      <c r="C2126" s="24" t="s">
        <v>7304</v>
      </c>
      <c r="D2126" s="24" t="s">
        <v>8693</v>
      </c>
      <c r="H2126" s="24" t="s">
        <v>669</v>
      </c>
      <c r="I2126" s="24" t="s">
        <v>7304</v>
      </c>
      <c r="J2126" s="24" t="s">
        <v>8693</v>
      </c>
    </row>
    <row r="2127" spans="2:10" s="24" customFormat="1" x14ac:dyDescent="0.2">
      <c r="B2127" s="24" t="s">
        <v>669</v>
      </c>
      <c r="C2127" s="24" t="s">
        <v>11769</v>
      </c>
      <c r="D2127" s="24" t="s">
        <v>8846</v>
      </c>
      <c r="H2127" s="24" t="s">
        <v>4878</v>
      </c>
      <c r="I2127" s="24" t="s">
        <v>11769</v>
      </c>
      <c r="J2127" s="24" t="s">
        <v>8846</v>
      </c>
    </row>
    <row r="2128" spans="2:10" s="24" customFormat="1" x14ac:dyDescent="0.2">
      <c r="B2128" s="24" t="s">
        <v>13877</v>
      </c>
      <c r="C2128" s="24" t="s">
        <v>17660</v>
      </c>
      <c r="D2128" s="24" t="s">
        <v>3054</v>
      </c>
      <c r="H2128" s="24" t="s">
        <v>3901</v>
      </c>
      <c r="I2128" s="24" t="s">
        <v>7794</v>
      </c>
      <c r="J2128" s="24" t="s">
        <v>3054</v>
      </c>
    </row>
    <row r="2129" spans="2:10" s="24" customFormat="1" x14ac:dyDescent="0.2">
      <c r="B2129" s="24" t="s">
        <v>3901</v>
      </c>
      <c r="C2129" s="24" t="s">
        <v>748</v>
      </c>
      <c r="D2129" s="24" t="s">
        <v>6513</v>
      </c>
      <c r="H2129" s="24" t="s">
        <v>2658</v>
      </c>
      <c r="I2129" s="24" t="s">
        <v>748</v>
      </c>
      <c r="J2129" s="24" t="s">
        <v>6513</v>
      </c>
    </row>
    <row r="2130" spans="2:10" s="24" customFormat="1" x14ac:dyDescent="0.2">
      <c r="B2130" s="24" t="s">
        <v>2658</v>
      </c>
      <c r="C2130" s="24" t="s">
        <v>9591</v>
      </c>
      <c r="D2130" s="24" t="s">
        <v>12154</v>
      </c>
      <c r="H2130" s="24" t="s">
        <v>3753</v>
      </c>
      <c r="I2130" s="24" t="s">
        <v>9591</v>
      </c>
      <c r="J2130" s="24" t="s">
        <v>12154</v>
      </c>
    </row>
    <row r="2131" spans="2:10" s="24" customFormat="1" x14ac:dyDescent="0.2">
      <c r="B2131" s="24" t="s">
        <v>3753</v>
      </c>
      <c r="C2131" s="24" t="s">
        <v>10531</v>
      </c>
      <c r="D2131" s="24" t="s">
        <v>9481</v>
      </c>
      <c r="H2131" s="24" t="s">
        <v>3698</v>
      </c>
      <c r="I2131" s="24" t="s">
        <v>10531</v>
      </c>
      <c r="J2131" s="24" t="s">
        <v>9481</v>
      </c>
    </row>
    <row r="2132" spans="2:10" s="24" customFormat="1" x14ac:dyDescent="0.2">
      <c r="B2132" s="24" t="s">
        <v>3698</v>
      </c>
      <c r="C2132" s="24" t="s">
        <v>5861</v>
      </c>
      <c r="D2132" s="24" t="s">
        <v>16155</v>
      </c>
      <c r="H2132" s="24" t="s">
        <v>679</v>
      </c>
      <c r="I2132" s="24" t="s">
        <v>5861</v>
      </c>
      <c r="J2132" s="24" t="s">
        <v>7002</v>
      </c>
    </row>
    <row r="2133" spans="2:10" s="24" customFormat="1" x14ac:dyDescent="0.2">
      <c r="B2133" s="24" t="s">
        <v>679</v>
      </c>
      <c r="C2133" s="24" t="s">
        <v>8802</v>
      </c>
      <c r="D2133" s="24" t="s">
        <v>8042</v>
      </c>
      <c r="H2133" s="24" t="s">
        <v>1875</v>
      </c>
      <c r="I2133" s="24" t="s">
        <v>8802</v>
      </c>
      <c r="J2133" s="24" t="s">
        <v>8042</v>
      </c>
    </row>
    <row r="2134" spans="2:10" s="24" customFormat="1" x14ac:dyDescent="0.2">
      <c r="B2134" s="24" t="s">
        <v>1875</v>
      </c>
      <c r="C2134" s="24" t="s">
        <v>10473</v>
      </c>
      <c r="D2134" s="24" t="s">
        <v>10501</v>
      </c>
      <c r="H2134" s="24" t="s">
        <v>381</v>
      </c>
      <c r="I2134" s="24" t="s">
        <v>10473</v>
      </c>
      <c r="J2134" s="24" t="s">
        <v>10501</v>
      </c>
    </row>
    <row r="2135" spans="2:10" s="24" customFormat="1" x14ac:dyDescent="0.2">
      <c r="B2135" s="24" t="s">
        <v>381</v>
      </c>
      <c r="C2135" s="24" t="s">
        <v>3796</v>
      </c>
      <c r="D2135" s="24" t="s">
        <v>9589</v>
      </c>
      <c r="H2135" s="24" t="s">
        <v>4702</v>
      </c>
      <c r="I2135" s="24" t="s">
        <v>3796</v>
      </c>
      <c r="J2135" s="24" t="s">
        <v>9589</v>
      </c>
    </row>
    <row r="2136" spans="2:10" s="24" customFormat="1" x14ac:dyDescent="0.2">
      <c r="B2136" s="24" t="s">
        <v>4702</v>
      </c>
      <c r="C2136" s="24" t="s">
        <v>5394</v>
      </c>
      <c r="D2136" s="24" t="s">
        <v>6548</v>
      </c>
      <c r="H2136" s="24" t="s">
        <v>4297</v>
      </c>
      <c r="I2136" s="24" t="s">
        <v>5394</v>
      </c>
      <c r="J2136" s="24" t="s">
        <v>6548</v>
      </c>
    </row>
    <row r="2137" spans="2:10" s="24" customFormat="1" x14ac:dyDescent="0.2">
      <c r="B2137" s="24" t="s">
        <v>4297</v>
      </c>
      <c r="C2137" s="24" t="s">
        <v>8004</v>
      </c>
      <c r="D2137" s="24" t="s">
        <v>9829</v>
      </c>
      <c r="H2137" s="24" t="s">
        <v>278</v>
      </c>
      <c r="I2137" s="24" t="s">
        <v>8004</v>
      </c>
      <c r="J2137" s="24" t="s">
        <v>9829</v>
      </c>
    </row>
    <row r="2138" spans="2:10" s="24" customFormat="1" x14ac:dyDescent="0.2">
      <c r="B2138" s="24" t="s">
        <v>278</v>
      </c>
      <c r="C2138" s="24" t="s">
        <v>6100</v>
      </c>
      <c r="D2138" s="24" t="s">
        <v>10693</v>
      </c>
      <c r="H2138" s="24" t="s">
        <v>4177</v>
      </c>
      <c r="I2138" s="24" t="s">
        <v>6100</v>
      </c>
      <c r="J2138" s="24" t="s">
        <v>10693</v>
      </c>
    </row>
    <row r="2139" spans="2:10" s="24" customFormat="1" x14ac:dyDescent="0.2">
      <c r="B2139" s="24" t="s">
        <v>4177</v>
      </c>
      <c r="C2139" s="24" t="s">
        <v>7745</v>
      </c>
      <c r="D2139" s="24" t="s">
        <v>12825</v>
      </c>
      <c r="H2139" s="24" t="s">
        <v>1424</v>
      </c>
      <c r="I2139" s="24" t="s">
        <v>7745</v>
      </c>
      <c r="J2139" s="24" t="s">
        <v>12825</v>
      </c>
    </row>
    <row r="2140" spans="2:10" s="24" customFormat="1" x14ac:dyDescent="0.2">
      <c r="B2140" s="24" t="s">
        <v>1424</v>
      </c>
      <c r="C2140" s="24" t="s">
        <v>10190</v>
      </c>
      <c r="D2140" s="24" t="s">
        <v>2605</v>
      </c>
      <c r="H2140" s="24" t="s">
        <v>4866</v>
      </c>
      <c r="I2140" s="24" t="s">
        <v>10190</v>
      </c>
      <c r="J2140" s="24" t="s">
        <v>2605</v>
      </c>
    </row>
    <row r="2141" spans="2:10" s="24" customFormat="1" x14ac:dyDescent="0.2">
      <c r="B2141" s="24" t="s">
        <v>4866</v>
      </c>
      <c r="C2141" s="24" t="s">
        <v>6544</v>
      </c>
      <c r="D2141" s="24" t="s">
        <v>7021</v>
      </c>
      <c r="H2141" s="24" t="s">
        <v>302</v>
      </c>
      <c r="I2141" s="24" t="s">
        <v>6544</v>
      </c>
      <c r="J2141" s="24" t="s">
        <v>7021</v>
      </c>
    </row>
    <row r="2142" spans="2:10" s="24" customFormat="1" x14ac:dyDescent="0.2">
      <c r="B2142" s="24" t="s">
        <v>302</v>
      </c>
      <c r="C2142" s="24" t="s">
        <v>12314</v>
      </c>
      <c r="D2142" s="24" t="s">
        <v>332</v>
      </c>
      <c r="H2142" s="24" t="s">
        <v>2262</v>
      </c>
      <c r="I2142" s="24" t="s">
        <v>12314</v>
      </c>
      <c r="J2142" s="24" t="s">
        <v>332</v>
      </c>
    </row>
    <row r="2143" spans="2:10" s="24" customFormat="1" x14ac:dyDescent="0.2">
      <c r="B2143" s="24" t="s">
        <v>2262</v>
      </c>
      <c r="C2143" s="24" t="s">
        <v>14170</v>
      </c>
      <c r="D2143" s="24" t="s">
        <v>12658</v>
      </c>
      <c r="H2143" s="24" t="s">
        <v>4406</v>
      </c>
      <c r="I2143" s="24" t="s">
        <v>2863</v>
      </c>
      <c r="J2143" s="24" t="s">
        <v>12658</v>
      </c>
    </row>
    <row r="2144" spans="2:10" s="24" customFormat="1" x14ac:dyDescent="0.2">
      <c r="B2144" s="24" t="s">
        <v>4406</v>
      </c>
      <c r="C2144" s="24" t="s">
        <v>5485</v>
      </c>
      <c r="D2144" s="24" t="s">
        <v>3706</v>
      </c>
      <c r="H2144" s="24" t="s">
        <v>2170</v>
      </c>
      <c r="I2144" s="24" t="s">
        <v>5485</v>
      </c>
      <c r="J2144" s="24" t="s">
        <v>3706</v>
      </c>
    </row>
    <row r="2145" spans="2:10" s="24" customFormat="1" x14ac:dyDescent="0.2">
      <c r="B2145" s="24" t="s">
        <v>2170</v>
      </c>
      <c r="C2145" s="24" t="s">
        <v>18366</v>
      </c>
      <c r="D2145" s="24" t="s">
        <v>5672</v>
      </c>
      <c r="H2145" s="24" t="s">
        <v>2233</v>
      </c>
      <c r="I2145" s="24" t="s">
        <v>7226</v>
      </c>
      <c r="J2145" s="24" t="s">
        <v>5672</v>
      </c>
    </row>
    <row r="2146" spans="2:10" s="24" customFormat="1" x14ac:dyDescent="0.2">
      <c r="B2146" s="24" t="s">
        <v>2233</v>
      </c>
      <c r="C2146" s="24" t="s">
        <v>9707</v>
      </c>
      <c r="D2146" s="24" t="s">
        <v>12227</v>
      </c>
      <c r="H2146" s="24" t="s">
        <v>2666</v>
      </c>
      <c r="I2146" s="24" t="s">
        <v>9707</v>
      </c>
      <c r="J2146" s="24" t="s">
        <v>12227</v>
      </c>
    </row>
    <row r="2147" spans="2:10" s="24" customFormat="1" x14ac:dyDescent="0.2">
      <c r="B2147" s="24" t="s">
        <v>2666</v>
      </c>
      <c r="C2147" s="24" t="s">
        <v>6380</v>
      </c>
      <c r="D2147" s="24" t="s">
        <v>11824</v>
      </c>
      <c r="H2147" s="24" t="s">
        <v>1492</v>
      </c>
      <c r="I2147" s="24" t="s">
        <v>6380</v>
      </c>
      <c r="J2147" s="24" t="s">
        <v>11824</v>
      </c>
    </row>
    <row r="2148" spans="2:10" s="24" customFormat="1" x14ac:dyDescent="0.2">
      <c r="B2148" s="24" t="s">
        <v>1492</v>
      </c>
      <c r="C2148" s="24" t="s">
        <v>3254</v>
      </c>
      <c r="D2148" s="24" t="s">
        <v>6311</v>
      </c>
      <c r="H2148" s="24" t="s">
        <v>4181</v>
      </c>
      <c r="I2148" s="24" t="s">
        <v>3254</v>
      </c>
      <c r="J2148" s="24" t="s">
        <v>6311</v>
      </c>
    </row>
    <row r="2149" spans="2:10" s="24" customFormat="1" x14ac:dyDescent="0.2">
      <c r="B2149" s="24" t="s">
        <v>4181</v>
      </c>
      <c r="C2149" s="24" t="s">
        <v>5965</v>
      </c>
      <c r="D2149" s="24" t="s">
        <v>5942</v>
      </c>
      <c r="H2149" s="24" t="s">
        <v>1356</v>
      </c>
      <c r="I2149" s="24" t="s">
        <v>5965</v>
      </c>
      <c r="J2149" s="24" t="s">
        <v>5942</v>
      </c>
    </row>
    <row r="2150" spans="2:10" s="24" customFormat="1" x14ac:dyDescent="0.2">
      <c r="B2150" s="24" t="s">
        <v>1356</v>
      </c>
      <c r="C2150" s="24" t="s">
        <v>375</v>
      </c>
      <c r="D2150" s="24" t="s">
        <v>3597</v>
      </c>
      <c r="H2150" s="24" t="s">
        <v>4689</v>
      </c>
      <c r="I2150" s="24" t="s">
        <v>375</v>
      </c>
      <c r="J2150" s="24" t="s">
        <v>3597</v>
      </c>
    </row>
    <row r="2151" spans="2:10" s="24" customFormat="1" x14ac:dyDescent="0.2">
      <c r="B2151" s="24" t="s">
        <v>4689</v>
      </c>
      <c r="C2151" s="24" t="s">
        <v>9557</v>
      </c>
      <c r="D2151" s="24" t="s">
        <v>9311</v>
      </c>
      <c r="H2151" s="24" t="s">
        <v>280</v>
      </c>
      <c r="I2151" s="24" t="s">
        <v>9557</v>
      </c>
      <c r="J2151" s="24" t="s">
        <v>9311</v>
      </c>
    </row>
    <row r="2152" spans="2:10" s="24" customFormat="1" x14ac:dyDescent="0.2">
      <c r="B2152" s="24" t="s">
        <v>280</v>
      </c>
      <c r="C2152" s="24" t="s">
        <v>171</v>
      </c>
      <c r="D2152" s="24" t="s">
        <v>10127</v>
      </c>
      <c r="H2152" s="24" t="s">
        <v>2389</v>
      </c>
      <c r="I2152" s="24" t="s">
        <v>171</v>
      </c>
      <c r="J2152" s="24" t="s">
        <v>10127</v>
      </c>
    </row>
    <row r="2153" spans="2:10" s="24" customFormat="1" x14ac:dyDescent="0.2">
      <c r="B2153" s="24" t="s">
        <v>13570</v>
      </c>
      <c r="C2153" s="24" t="s">
        <v>9168</v>
      </c>
      <c r="D2153" s="24" t="s">
        <v>9647</v>
      </c>
      <c r="H2153" s="24" t="s">
        <v>1234</v>
      </c>
      <c r="I2153" s="24" t="s">
        <v>9168</v>
      </c>
      <c r="J2153" s="24" t="s">
        <v>9647</v>
      </c>
    </row>
    <row r="2154" spans="2:10" s="24" customFormat="1" x14ac:dyDescent="0.2">
      <c r="B2154" s="24" t="s">
        <v>1234</v>
      </c>
      <c r="C2154" s="24" t="s">
        <v>11579</v>
      </c>
      <c r="D2154" s="24" t="s">
        <v>11082</v>
      </c>
      <c r="H2154" s="24" t="s">
        <v>940</v>
      </c>
      <c r="I2154" s="24" t="s">
        <v>11579</v>
      </c>
      <c r="J2154" s="24" t="s">
        <v>11082</v>
      </c>
    </row>
    <row r="2155" spans="2:10" s="24" customFormat="1" x14ac:dyDescent="0.2">
      <c r="B2155" s="24" t="s">
        <v>940</v>
      </c>
      <c r="C2155" s="24" t="s">
        <v>5414</v>
      </c>
      <c r="D2155" s="24" t="s">
        <v>10998</v>
      </c>
      <c r="H2155" s="24" t="s">
        <v>218</v>
      </c>
      <c r="I2155" s="24" t="s">
        <v>5414</v>
      </c>
      <c r="J2155" s="24" t="s">
        <v>10998</v>
      </c>
    </row>
    <row r="2156" spans="2:10" s="24" customFormat="1" x14ac:dyDescent="0.2">
      <c r="B2156" s="24" t="s">
        <v>17977</v>
      </c>
      <c r="C2156" s="24" t="s">
        <v>2897</v>
      </c>
      <c r="D2156" s="24" t="s">
        <v>19754</v>
      </c>
      <c r="H2156" s="24" t="s">
        <v>3628</v>
      </c>
      <c r="I2156" s="24" t="s">
        <v>2897</v>
      </c>
      <c r="J2156" s="24" t="s">
        <v>5551</v>
      </c>
    </row>
    <row r="2157" spans="2:10" s="24" customFormat="1" x14ac:dyDescent="0.2">
      <c r="B2157" s="24" t="s">
        <v>3628</v>
      </c>
      <c r="C2157" s="24" t="s">
        <v>8480</v>
      </c>
      <c r="D2157" s="24" t="s">
        <v>8949</v>
      </c>
      <c r="H2157" s="24" t="s">
        <v>3749</v>
      </c>
      <c r="I2157" s="24" t="s">
        <v>8480</v>
      </c>
      <c r="J2157" s="24" t="s">
        <v>8949</v>
      </c>
    </row>
    <row r="2158" spans="2:10" s="24" customFormat="1" x14ac:dyDescent="0.2">
      <c r="B2158" s="24" t="s">
        <v>3749</v>
      </c>
      <c r="C2158" s="24" t="s">
        <v>8963</v>
      </c>
      <c r="D2158" s="24" t="s">
        <v>8008</v>
      </c>
      <c r="H2158" s="24" t="s">
        <v>4394</v>
      </c>
      <c r="I2158" s="24" t="s">
        <v>8963</v>
      </c>
      <c r="J2158" s="24" t="s">
        <v>8008</v>
      </c>
    </row>
    <row r="2159" spans="2:10" s="24" customFormat="1" x14ac:dyDescent="0.2">
      <c r="B2159" s="24" t="s">
        <v>4394</v>
      </c>
      <c r="C2159" s="24" t="s">
        <v>8166</v>
      </c>
      <c r="D2159" s="24" t="s">
        <v>11246</v>
      </c>
      <c r="H2159" s="24" t="s">
        <v>4901</v>
      </c>
      <c r="I2159" s="24" t="s">
        <v>8166</v>
      </c>
      <c r="J2159" s="24" t="s">
        <v>11246</v>
      </c>
    </row>
    <row r="2160" spans="2:10" s="24" customFormat="1" x14ac:dyDescent="0.2">
      <c r="B2160" s="24" t="s">
        <v>4901</v>
      </c>
      <c r="C2160" s="24" t="s">
        <v>407</v>
      </c>
      <c r="D2160" s="24" t="s">
        <v>3378</v>
      </c>
      <c r="H2160" s="24" t="s">
        <v>4756</v>
      </c>
      <c r="I2160" s="24" t="s">
        <v>407</v>
      </c>
      <c r="J2160" s="24" t="s">
        <v>3378</v>
      </c>
    </row>
    <row r="2161" spans="2:10" s="24" customFormat="1" x14ac:dyDescent="0.2">
      <c r="B2161" s="24" t="s">
        <v>4756</v>
      </c>
      <c r="C2161" s="24" t="s">
        <v>1122</v>
      </c>
      <c r="D2161" s="24" t="s">
        <v>5193</v>
      </c>
      <c r="H2161" s="24" t="s">
        <v>4649</v>
      </c>
      <c r="I2161" s="24" t="s">
        <v>1122</v>
      </c>
      <c r="J2161" s="24" t="s">
        <v>5193</v>
      </c>
    </row>
    <row r="2162" spans="2:10" s="24" customFormat="1" x14ac:dyDescent="0.2">
      <c r="B2162" s="24" t="s">
        <v>4649</v>
      </c>
      <c r="C2162" s="24" t="s">
        <v>865</v>
      </c>
      <c r="D2162" s="24" t="s">
        <v>8552</v>
      </c>
      <c r="H2162" s="24" t="s">
        <v>1812</v>
      </c>
      <c r="I2162" s="24" t="s">
        <v>865</v>
      </c>
      <c r="J2162" s="24" t="s">
        <v>8552</v>
      </c>
    </row>
    <row r="2163" spans="2:10" s="24" customFormat="1" x14ac:dyDescent="0.2">
      <c r="B2163" s="24" t="s">
        <v>1812</v>
      </c>
      <c r="C2163" s="24" t="s">
        <v>11670</v>
      </c>
      <c r="D2163" s="24" t="s">
        <v>11984</v>
      </c>
      <c r="H2163" s="24" t="s">
        <v>3241</v>
      </c>
      <c r="I2163" s="24" t="s">
        <v>11670</v>
      </c>
      <c r="J2163" s="24" t="s">
        <v>11984</v>
      </c>
    </row>
    <row r="2164" spans="2:10" s="24" customFormat="1" x14ac:dyDescent="0.2">
      <c r="B2164" s="24" t="s">
        <v>3241</v>
      </c>
      <c r="C2164" s="24" t="s">
        <v>5660</v>
      </c>
      <c r="D2164" s="24" t="s">
        <v>5979</v>
      </c>
      <c r="H2164" s="24" t="s">
        <v>4911</v>
      </c>
      <c r="I2164" s="24" t="s">
        <v>5660</v>
      </c>
      <c r="J2164" s="24" t="s">
        <v>5979</v>
      </c>
    </row>
    <row r="2165" spans="2:10" s="24" customFormat="1" x14ac:dyDescent="0.2">
      <c r="B2165" s="24" t="s">
        <v>4911</v>
      </c>
      <c r="C2165" s="24" t="s">
        <v>13464</v>
      </c>
      <c r="D2165" s="24" t="s">
        <v>3753</v>
      </c>
      <c r="H2165" s="24" t="s">
        <v>1075</v>
      </c>
      <c r="I2165" s="24" t="s">
        <v>1462</v>
      </c>
      <c r="J2165" s="24" t="s">
        <v>3753</v>
      </c>
    </row>
    <row r="2166" spans="2:10" s="24" customFormat="1" x14ac:dyDescent="0.2">
      <c r="B2166" s="24" t="s">
        <v>1075</v>
      </c>
      <c r="C2166" s="24" t="s">
        <v>886</v>
      </c>
      <c r="D2166" s="24" t="s">
        <v>6521</v>
      </c>
      <c r="H2166" s="24" t="s">
        <v>690</v>
      </c>
      <c r="I2166" s="24" t="s">
        <v>886</v>
      </c>
      <c r="J2166" s="24" t="s">
        <v>6521</v>
      </c>
    </row>
    <row r="2167" spans="2:10" s="24" customFormat="1" x14ac:dyDescent="0.2">
      <c r="B2167" s="24" t="s">
        <v>690</v>
      </c>
      <c r="C2167" s="24" t="s">
        <v>11759</v>
      </c>
      <c r="D2167" s="24" t="s">
        <v>5326</v>
      </c>
      <c r="H2167" s="24" t="s">
        <v>4137</v>
      </c>
      <c r="I2167" s="24" t="s">
        <v>11759</v>
      </c>
      <c r="J2167" s="24" t="s">
        <v>5326</v>
      </c>
    </row>
    <row r="2168" spans="2:10" s="24" customFormat="1" x14ac:dyDescent="0.2">
      <c r="B2168" s="24" t="s">
        <v>4137</v>
      </c>
      <c r="C2168" s="24" t="s">
        <v>14791</v>
      </c>
      <c r="D2168" s="24" t="s">
        <v>10529</v>
      </c>
      <c r="H2168" s="24" t="s">
        <v>385</v>
      </c>
      <c r="I2168" s="24" t="s">
        <v>4232</v>
      </c>
      <c r="J2168" s="24" t="s">
        <v>10529</v>
      </c>
    </row>
    <row r="2169" spans="2:10" s="24" customFormat="1" x14ac:dyDescent="0.2">
      <c r="B2169" s="24" t="s">
        <v>385</v>
      </c>
      <c r="C2169" s="24" t="s">
        <v>9686</v>
      </c>
      <c r="D2169" s="24" t="s">
        <v>5582</v>
      </c>
      <c r="H2169" s="24" t="s">
        <v>3565</v>
      </c>
      <c r="I2169" s="24" t="s">
        <v>9686</v>
      </c>
      <c r="J2169" s="24" t="s">
        <v>5582</v>
      </c>
    </row>
    <row r="2170" spans="2:10" s="24" customFormat="1" x14ac:dyDescent="0.2">
      <c r="B2170" s="24" t="s">
        <v>3565</v>
      </c>
      <c r="C2170" s="24" t="s">
        <v>19564</v>
      </c>
      <c r="D2170" s="24" t="s">
        <v>10575</v>
      </c>
      <c r="H2170" s="24" t="s">
        <v>3081</v>
      </c>
      <c r="I2170" s="24" t="s">
        <v>12366</v>
      </c>
      <c r="J2170" s="24" t="s">
        <v>10575</v>
      </c>
    </row>
    <row r="2171" spans="2:10" s="24" customFormat="1" x14ac:dyDescent="0.2">
      <c r="B2171" s="24" t="s">
        <v>3081</v>
      </c>
      <c r="C2171" s="24" t="s">
        <v>6931</v>
      </c>
      <c r="D2171" s="24" t="s">
        <v>2370</v>
      </c>
      <c r="H2171" s="24" t="s">
        <v>1322</v>
      </c>
      <c r="I2171" s="24" t="s">
        <v>6931</v>
      </c>
      <c r="J2171" s="24" t="s">
        <v>2370</v>
      </c>
    </row>
    <row r="2172" spans="2:10" s="24" customFormat="1" x14ac:dyDescent="0.2">
      <c r="B2172" s="24" t="s">
        <v>1322</v>
      </c>
      <c r="C2172" s="24" t="s">
        <v>6796</v>
      </c>
      <c r="D2172" s="24" t="s">
        <v>9473</v>
      </c>
      <c r="H2172" s="24" t="s">
        <v>4482</v>
      </c>
      <c r="I2172" s="24" t="s">
        <v>6796</v>
      </c>
      <c r="J2172" s="24" t="s">
        <v>9473</v>
      </c>
    </row>
    <row r="2173" spans="2:10" s="24" customFormat="1" x14ac:dyDescent="0.2">
      <c r="B2173" s="24" t="s">
        <v>16577</v>
      </c>
      <c r="C2173" s="24" t="s">
        <v>7164</v>
      </c>
      <c r="D2173" s="24" t="s">
        <v>11107</v>
      </c>
      <c r="H2173" s="24" t="s">
        <v>578</v>
      </c>
      <c r="I2173" s="24" t="s">
        <v>7164</v>
      </c>
      <c r="J2173" s="24" t="s">
        <v>11107</v>
      </c>
    </row>
    <row r="2174" spans="2:10" s="24" customFormat="1" x14ac:dyDescent="0.2">
      <c r="B2174" s="24" t="s">
        <v>578</v>
      </c>
      <c r="C2174" s="24" t="s">
        <v>13369</v>
      </c>
      <c r="D2174" s="24" t="s">
        <v>12276</v>
      </c>
      <c r="H2174" s="24" t="s">
        <v>1634</v>
      </c>
      <c r="I2174" s="24" t="s">
        <v>7840</v>
      </c>
      <c r="J2174" s="24" t="s">
        <v>12276</v>
      </c>
    </row>
    <row r="2175" spans="2:10" s="24" customFormat="1" x14ac:dyDescent="0.2">
      <c r="B2175" s="24" t="s">
        <v>13712</v>
      </c>
      <c r="C2175" s="24" t="s">
        <v>11193</v>
      </c>
      <c r="D2175" s="24" t="s">
        <v>5668</v>
      </c>
      <c r="H2175" s="24" t="s">
        <v>4560</v>
      </c>
      <c r="I2175" s="24" t="s">
        <v>11193</v>
      </c>
      <c r="J2175" s="24" t="s">
        <v>5668</v>
      </c>
    </row>
    <row r="2176" spans="2:10" s="24" customFormat="1" x14ac:dyDescent="0.2">
      <c r="B2176" s="24" t="s">
        <v>4560</v>
      </c>
      <c r="C2176" s="24" t="s">
        <v>5171</v>
      </c>
      <c r="D2176" s="24" t="s">
        <v>12452</v>
      </c>
      <c r="H2176" s="24" t="s">
        <v>3911</v>
      </c>
      <c r="I2176" s="24" t="s">
        <v>5171</v>
      </c>
      <c r="J2176" s="24" t="s">
        <v>12452</v>
      </c>
    </row>
    <row r="2177" spans="2:10" s="24" customFormat="1" x14ac:dyDescent="0.2">
      <c r="B2177" s="24" t="s">
        <v>3911</v>
      </c>
      <c r="C2177" s="24" t="s">
        <v>11483</v>
      </c>
      <c r="D2177" s="24" t="s">
        <v>10437</v>
      </c>
      <c r="H2177" s="24" t="s">
        <v>1725</v>
      </c>
      <c r="I2177" s="24" t="s">
        <v>11483</v>
      </c>
      <c r="J2177" s="24" t="s">
        <v>10437</v>
      </c>
    </row>
    <row r="2178" spans="2:10" s="24" customFormat="1" x14ac:dyDescent="0.2">
      <c r="B2178" s="24" t="s">
        <v>1725</v>
      </c>
      <c r="C2178" s="24" t="s">
        <v>9061</v>
      </c>
      <c r="D2178" s="24" t="s">
        <v>10909</v>
      </c>
      <c r="H2178" s="24" t="s">
        <v>2840</v>
      </c>
      <c r="I2178" s="24" t="s">
        <v>9061</v>
      </c>
      <c r="J2178" s="24" t="s">
        <v>10909</v>
      </c>
    </row>
    <row r="2179" spans="2:10" s="24" customFormat="1" x14ac:dyDescent="0.2">
      <c r="B2179" s="24" t="s">
        <v>2840</v>
      </c>
      <c r="C2179" s="24" t="s">
        <v>12928</v>
      </c>
      <c r="D2179" s="24" t="s">
        <v>9655</v>
      </c>
      <c r="H2179" s="24" t="s">
        <v>2180</v>
      </c>
      <c r="I2179" s="24" t="s">
        <v>12928</v>
      </c>
      <c r="J2179" s="24" t="s">
        <v>9655</v>
      </c>
    </row>
    <row r="2180" spans="2:10" s="24" customFormat="1" x14ac:dyDescent="0.2">
      <c r="B2180" s="24" t="s">
        <v>2180</v>
      </c>
      <c r="C2180" s="24" t="s">
        <v>908</v>
      </c>
      <c r="D2180" s="24" t="s">
        <v>11682</v>
      </c>
      <c r="H2180" s="24" t="s">
        <v>3651</v>
      </c>
      <c r="I2180" s="24" t="s">
        <v>908</v>
      </c>
      <c r="J2180" s="24" t="s">
        <v>11682</v>
      </c>
    </row>
    <row r="2181" spans="2:10" s="24" customFormat="1" x14ac:dyDescent="0.2">
      <c r="B2181" s="24" t="s">
        <v>3651</v>
      </c>
      <c r="C2181" s="24" t="s">
        <v>5378</v>
      </c>
      <c r="D2181" s="24" t="s">
        <v>11692</v>
      </c>
      <c r="H2181" s="24" t="s">
        <v>4596</v>
      </c>
      <c r="I2181" s="24" t="s">
        <v>5378</v>
      </c>
      <c r="J2181" s="24" t="s">
        <v>11692</v>
      </c>
    </row>
    <row r="2182" spans="2:10" s="24" customFormat="1" x14ac:dyDescent="0.2">
      <c r="B2182" s="24" t="s">
        <v>4596</v>
      </c>
      <c r="C2182" s="24" t="s">
        <v>9457</v>
      </c>
      <c r="D2182" s="24" t="s">
        <v>3551</v>
      </c>
      <c r="H2182" s="24" t="s">
        <v>4376</v>
      </c>
      <c r="I2182" s="24" t="s">
        <v>9457</v>
      </c>
      <c r="J2182" s="24" t="s">
        <v>3551</v>
      </c>
    </row>
    <row r="2183" spans="2:10" s="24" customFormat="1" x14ac:dyDescent="0.2">
      <c r="B2183" s="24" t="s">
        <v>4376</v>
      </c>
      <c r="C2183" s="24" t="s">
        <v>8790</v>
      </c>
      <c r="D2183" s="24" t="s">
        <v>10372</v>
      </c>
      <c r="H2183" s="24" t="s">
        <v>3223</v>
      </c>
      <c r="I2183" s="24" t="s">
        <v>8790</v>
      </c>
      <c r="J2183" s="24" t="s">
        <v>10372</v>
      </c>
    </row>
    <row r="2184" spans="2:10" s="24" customFormat="1" x14ac:dyDescent="0.2">
      <c r="B2184" s="24" t="s">
        <v>3223</v>
      </c>
      <c r="C2184" s="24" t="s">
        <v>13177</v>
      </c>
      <c r="D2184" s="24" t="s">
        <v>9665</v>
      </c>
      <c r="H2184" s="24" t="s">
        <v>2079</v>
      </c>
      <c r="I2184" s="24" t="s">
        <v>7297</v>
      </c>
      <c r="J2184" s="24" t="s">
        <v>9665</v>
      </c>
    </row>
    <row r="2185" spans="2:10" s="24" customFormat="1" x14ac:dyDescent="0.2">
      <c r="B2185" s="24" t="s">
        <v>2079</v>
      </c>
      <c r="C2185" s="24" t="s">
        <v>13511</v>
      </c>
      <c r="D2185" s="24" t="s">
        <v>7989</v>
      </c>
      <c r="H2185" s="24" t="s">
        <v>367</v>
      </c>
      <c r="I2185" s="24" t="s">
        <v>12902</v>
      </c>
      <c r="J2185" s="24" t="s">
        <v>7989</v>
      </c>
    </row>
    <row r="2186" spans="2:10" s="24" customFormat="1" x14ac:dyDescent="0.2">
      <c r="B2186" s="24" t="s">
        <v>367</v>
      </c>
      <c r="C2186" s="24" t="s">
        <v>11059</v>
      </c>
      <c r="D2186" s="24" t="s">
        <v>9448</v>
      </c>
      <c r="H2186" s="24" t="s">
        <v>1243</v>
      </c>
      <c r="I2186" s="24" t="s">
        <v>11059</v>
      </c>
      <c r="J2186" s="24" t="s">
        <v>9448</v>
      </c>
    </row>
    <row r="2187" spans="2:10" s="24" customFormat="1" x14ac:dyDescent="0.2">
      <c r="B2187" s="24" t="s">
        <v>13528</v>
      </c>
      <c r="C2187" s="24" t="s">
        <v>13634</v>
      </c>
      <c r="D2187" s="24" t="s">
        <v>326</v>
      </c>
      <c r="H2187" s="24" t="s">
        <v>4594</v>
      </c>
      <c r="I2187" s="24" t="s">
        <v>8898</v>
      </c>
      <c r="J2187" s="24" t="s">
        <v>326</v>
      </c>
    </row>
    <row r="2188" spans="2:10" s="24" customFormat="1" x14ac:dyDescent="0.2">
      <c r="B2188" s="24" t="s">
        <v>4594</v>
      </c>
      <c r="C2188" s="24" t="s">
        <v>8144</v>
      </c>
      <c r="D2188" s="24" t="s">
        <v>732</v>
      </c>
      <c r="H2188" s="24" t="s">
        <v>3938</v>
      </c>
      <c r="I2188" s="24" t="s">
        <v>8144</v>
      </c>
      <c r="J2188" s="24" t="s">
        <v>732</v>
      </c>
    </row>
    <row r="2189" spans="2:10" s="24" customFormat="1" x14ac:dyDescent="0.2">
      <c r="B2189" s="24" t="s">
        <v>3938</v>
      </c>
      <c r="C2189" s="24" t="s">
        <v>988</v>
      </c>
      <c r="D2189" s="24" t="s">
        <v>11462</v>
      </c>
      <c r="H2189" s="24" t="s">
        <v>3378</v>
      </c>
      <c r="I2189" s="24" t="s">
        <v>988</v>
      </c>
      <c r="J2189" s="24" t="s">
        <v>11462</v>
      </c>
    </row>
    <row r="2190" spans="2:10" s="24" customFormat="1" x14ac:dyDescent="0.2">
      <c r="B2190" s="24" t="s">
        <v>3378</v>
      </c>
      <c r="C2190" s="24" t="s">
        <v>6451</v>
      </c>
      <c r="D2190" s="24" t="s">
        <v>9004</v>
      </c>
      <c r="H2190" s="24" t="s">
        <v>1104</v>
      </c>
      <c r="I2190" s="24" t="s">
        <v>6451</v>
      </c>
      <c r="J2190" s="24" t="s">
        <v>9004</v>
      </c>
    </row>
    <row r="2191" spans="2:10" s="24" customFormat="1" x14ac:dyDescent="0.2">
      <c r="B2191" s="24" t="s">
        <v>1104</v>
      </c>
      <c r="C2191" s="24" t="s">
        <v>6420</v>
      </c>
      <c r="D2191" s="24" t="s">
        <v>7112</v>
      </c>
      <c r="H2191" s="24" t="s">
        <v>2800</v>
      </c>
      <c r="I2191" s="24" t="s">
        <v>6420</v>
      </c>
      <c r="J2191" s="24" t="s">
        <v>7112</v>
      </c>
    </row>
    <row r="2192" spans="2:10" s="24" customFormat="1" x14ac:dyDescent="0.2">
      <c r="B2192" s="24" t="s">
        <v>2800</v>
      </c>
      <c r="C2192" s="24" t="s">
        <v>8344</v>
      </c>
      <c r="D2192" s="24" t="s">
        <v>1824</v>
      </c>
      <c r="H2192" s="24" t="s">
        <v>2662</v>
      </c>
      <c r="I2192" s="24" t="s">
        <v>8344</v>
      </c>
      <c r="J2192" s="24" t="s">
        <v>1824</v>
      </c>
    </row>
    <row r="2193" spans="2:10" s="24" customFormat="1" x14ac:dyDescent="0.2">
      <c r="B2193" s="24" t="s">
        <v>2662</v>
      </c>
      <c r="C2193" s="24" t="s">
        <v>9692</v>
      </c>
      <c r="D2193" s="24" t="s">
        <v>754</v>
      </c>
      <c r="H2193" s="24" t="s">
        <v>564</v>
      </c>
      <c r="I2193" s="24" t="s">
        <v>9692</v>
      </c>
      <c r="J2193" s="24" t="s">
        <v>754</v>
      </c>
    </row>
    <row r="2194" spans="2:10" s="24" customFormat="1" x14ac:dyDescent="0.2">
      <c r="B2194" s="24" t="s">
        <v>564</v>
      </c>
      <c r="C2194" s="24" t="s">
        <v>2980</v>
      </c>
      <c r="D2194" s="24" t="s">
        <v>6629</v>
      </c>
      <c r="H2194" s="24" t="s">
        <v>3873</v>
      </c>
      <c r="I2194" s="24" t="s">
        <v>2980</v>
      </c>
      <c r="J2194" s="24" t="s">
        <v>6629</v>
      </c>
    </row>
    <row r="2195" spans="2:10" s="24" customFormat="1" x14ac:dyDescent="0.2">
      <c r="B2195" s="24" t="s">
        <v>16976</v>
      </c>
      <c r="C2195" s="24" t="s">
        <v>6170</v>
      </c>
      <c r="D2195" s="24" t="s">
        <v>10099</v>
      </c>
      <c r="H2195" s="24" t="s">
        <v>491</v>
      </c>
      <c r="I2195" s="24" t="s">
        <v>6170</v>
      </c>
      <c r="J2195" s="24" t="s">
        <v>10099</v>
      </c>
    </row>
    <row r="2196" spans="2:10" s="24" customFormat="1" x14ac:dyDescent="0.2">
      <c r="B2196" s="24" t="s">
        <v>491</v>
      </c>
      <c r="C2196" s="24" t="s">
        <v>5328</v>
      </c>
      <c r="D2196" s="24" t="s">
        <v>3301</v>
      </c>
      <c r="H2196" s="24" t="s">
        <v>1144</v>
      </c>
      <c r="I2196" s="24" t="s">
        <v>5328</v>
      </c>
      <c r="J2196" s="24" t="s">
        <v>3301</v>
      </c>
    </row>
    <row r="2197" spans="2:10" s="24" customFormat="1" x14ac:dyDescent="0.2">
      <c r="B2197" s="24" t="s">
        <v>1144</v>
      </c>
      <c r="C2197" s="24" t="s">
        <v>2846</v>
      </c>
      <c r="D2197" s="24" t="s">
        <v>1906</v>
      </c>
      <c r="H2197" s="24" t="s">
        <v>673</v>
      </c>
      <c r="I2197" s="24" t="s">
        <v>2846</v>
      </c>
      <c r="J2197" s="24" t="s">
        <v>1906</v>
      </c>
    </row>
    <row r="2198" spans="2:10" s="24" customFormat="1" x14ac:dyDescent="0.2">
      <c r="B2198" s="24" t="s">
        <v>14838</v>
      </c>
      <c r="C2198" s="24" t="s">
        <v>5138</v>
      </c>
      <c r="D2198" s="24" t="s">
        <v>8770</v>
      </c>
      <c r="H2198" s="24" t="s">
        <v>1513</v>
      </c>
      <c r="I2198" s="24" t="s">
        <v>5138</v>
      </c>
      <c r="J2198" s="24" t="s">
        <v>8770</v>
      </c>
    </row>
    <row r="2199" spans="2:10" s="24" customFormat="1" x14ac:dyDescent="0.2">
      <c r="B2199" s="24" t="s">
        <v>1513</v>
      </c>
      <c r="C2199" s="24" t="s">
        <v>1986</v>
      </c>
      <c r="D2199" s="24" t="s">
        <v>7138</v>
      </c>
      <c r="H2199" s="24" t="s">
        <v>304</v>
      </c>
      <c r="I2199" s="24" t="s">
        <v>1986</v>
      </c>
      <c r="J2199" s="24" t="s">
        <v>7138</v>
      </c>
    </row>
    <row r="2200" spans="2:10" s="24" customFormat="1" x14ac:dyDescent="0.2">
      <c r="B2200" s="24" t="s">
        <v>304</v>
      </c>
      <c r="C2200" s="24" t="s">
        <v>21275</v>
      </c>
      <c r="D2200" s="24" t="s">
        <v>12723</v>
      </c>
      <c r="H2200" s="24" t="s">
        <v>3374</v>
      </c>
      <c r="I2200" s="24" t="s">
        <v>11645</v>
      </c>
      <c r="J2200" s="24" t="s">
        <v>12723</v>
      </c>
    </row>
    <row r="2201" spans="2:10" s="24" customFormat="1" x14ac:dyDescent="0.2">
      <c r="B2201" s="24" t="s">
        <v>3374</v>
      </c>
      <c r="C2201" s="24" t="s">
        <v>5885</v>
      </c>
      <c r="D2201" s="24" t="s">
        <v>13599</v>
      </c>
      <c r="H2201" s="24" t="s">
        <v>4734</v>
      </c>
      <c r="I2201" s="24" t="s">
        <v>5885</v>
      </c>
      <c r="J2201" s="24" t="s">
        <v>1649</v>
      </c>
    </row>
    <row r="2202" spans="2:10" s="24" customFormat="1" x14ac:dyDescent="0.2">
      <c r="B2202" s="24" t="s">
        <v>4734</v>
      </c>
      <c r="C2202" s="24" t="s">
        <v>6062</v>
      </c>
      <c r="D2202" s="24" t="s">
        <v>11690</v>
      </c>
      <c r="H2202" s="24" t="s">
        <v>3599</v>
      </c>
      <c r="I2202" s="24" t="s">
        <v>6062</v>
      </c>
      <c r="J2202" s="24" t="s">
        <v>11690</v>
      </c>
    </row>
    <row r="2203" spans="2:10" s="24" customFormat="1" x14ac:dyDescent="0.2">
      <c r="B2203" s="24" t="s">
        <v>3599</v>
      </c>
      <c r="C2203" s="24" t="s">
        <v>10338</v>
      </c>
      <c r="D2203" s="24" t="s">
        <v>7953</v>
      </c>
      <c r="H2203" s="24" t="s">
        <v>1142</v>
      </c>
      <c r="I2203" s="24" t="s">
        <v>10338</v>
      </c>
      <c r="J2203" s="24" t="s">
        <v>7953</v>
      </c>
    </row>
    <row r="2204" spans="2:10" s="24" customFormat="1" x14ac:dyDescent="0.2">
      <c r="B2204" s="24" t="s">
        <v>1142</v>
      </c>
      <c r="C2204" s="24" t="s">
        <v>2414</v>
      </c>
      <c r="D2204" s="24" t="s">
        <v>6504</v>
      </c>
      <c r="H2204" s="24" t="s">
        <v>3112</v>
      </c>
      <c r="I2204" s="24" t="s">
        <v>2414</v>
      </c>
      <c r="J2204" s="24" t="s">
        <v>6504</v>
      </c>
    </row>
    <row r="2205" spans="2:10" s="24" customFormat="1" x14ac:dyDescent="0.2">
      <c r="B2205" s="24" t="s">
        <v>3112</v>
      </c>
      <c r="C2205" s="24" t="s">
        <v>9819</v>
      </c>
      <c r="D2205" s="24" t="s">
        <v>18688</v>
      </c>
      <c r="H2205" s="24" t="s">
        <v>1180</v>
      </c>
      <c r="I2205" s="24" t="s">
        <v>9819</v>
      </c>
      <c r="J2205" s="24" t="s">
        <v>6249</v>
      </c>
    </row>
    <row r="2206" spans="2:10" s="24" customFormat="1" x14ac:dyDescent="0.2">
      <c r="B2206" s="24" t="s">
        <v>1180</v>
      </c>
      <c r="C2206" s="24" t="s">
        <v>16887</v>
      </c>
      <c r="D2206" s="24" t="s">
        <v>10819</v>
      </c>
      <c r="H2206" s="24" t="s">
        <v>720</v>
      </c>
      <c r="I2206" s="24" t="s">
        <v>5541</v>
      </c>
      <c r="J2206" s="24" t="s">
        <v>10819</v>
      </c>
    </row>
    <row r="2207" spans="2:10" s="24" customFormat="1" x14ac:dyDescent="0.2">
      <c r="B2207" s="24" t="s">
        <v>720</v>
      </c>
      <c r="C2207" s="24" t="s">
        <v>493</v>
      </c>
      <c r="D2207" s="24" t="s">
        <v>12924</v>
      </c>
      <c r="H2207" s="24" t="s">
        <v>4196</v>
      </c>
      <c r="I2207" s="24" t="s">
        <v>493</v>
      </c>
      <c r="J2207" s="24" t="s">
        <v>12924</v>
      </c>
    </row>
    <row r="2208" spans="2:10" s="24" customFormat="1" x14ac:dyDescent="0.2">
      <c r="B2208" s="24" t="s">
        <v>4196</v>
      </c>
      <c r="C2208" s="24" t="s">
        <v>2372</v>
      </c>
      <c r="D2208" s="24" t="s">
        <v>4540</v>
      </c>
      <c r="H2208" s="24" t="s">
        <v>4732</v>
      </c>
      <c r="I2208" s="24" t="s">
        <v>2372</v>
      </c>
      <c r="J2208" s="24" t="s">
        <v>4540</v>
      </c>
    </row>
    <row r="2209" spans="2:10" s="24" customFormat="1" x14ac:dyDescent="0.2">
      <c r="B2209" s="24" t="s">
        <v>4732</v>
      </c>
      <c r="C2209" s="24" t="s">
        <v>8446</v>
      </c>
      <c r="D2209" s="24" t="s">
        <v>4006</v>
      </c>
      <c r="H2209" s="24" t="s">
        <v>2062</v>
      </c>
      <c r="I2209" s="24" t="s">
        <v>8446</v>
      </c>
      <c r="J2209" s="24" t="s">
        <v>4006</v>
      </c>
    </row>
    <row r="2210" spans="2:10" s="24" customFormat="1" x14ac:dyDescent="0.2">
      <c r="B2210" s="24" t="s">
        <v>2062</v>
      </c>
      <c r="C2210" s="24" t="s">
        <v>13097</v>
      </c>
      <c r="D2210" s="24" t="s">
        <v>13006</v>
      </c>
      <c r="H2210" s="24" t="s">
        <v>1806</v>
      </c>
      <c r="I2210" s="24" t="s">
        <v>6260</v>
      </c>
      <c r="J2210" s="24" t="s">
        <v>13006</v>
      </c>
    </row>
    <row r="2211" spans="2:10" s="24" customFormat="1" x14ac:dyDescent="0.2">
      <c r="B2211" s="24" t="s">
        <v>1806</v>
      </c>
      <c r="C2211" s="24" t="s">
        <v>3864</v>
      </c>
      <c r="D2211" s="24" t="s">
        <v>4060</v>
      </c>
      <c r="H2211" s="24" t="s">
        <v>4651</v>
      </c>
      <c r="I2211" s="24" t="s">
        <v>3864</v>
      </c>
      <c r="J2211" s="24" t="s">
        <v>4060</v>
      </c>
    </row>
    <row r="2212" spans="2:10" s="24" customFormat="1" x14ac:dyDescent="0.2">
      <c r="B2212" s="24" t="s">
        <v>4651</v>
      </c>
      <c r="C2212" s="24" t="s">
        <v>20623</v>
      </c>
      <c r="D2212" s="24" t="s">
        <v>21094</v>
      </c>
      <c r="H2212" s="24" t="s">
        <v>4903</v>
      </c>
      <c r="I2212" s="24" t="s">
        <v>7538</v>
      </c>
      <c r="J2212" s="24" t="s">
        <v>6176</v>
      </c>
    </row>
    <row r="2213" spans="2:10" s="24" customFormat="1" x14ac:dyDescent="0.2">
      <c r="B2213" s="24" t="s">
        <v>4903</v>
      </c>
      <c r="C2213" s="24" t="s">
        <v>11755</v>
      </c>
      <c r="D2213" s="24" t="s">
        <v>9489</v>
      </c>
      <c r="H2213" s="24" t="s">
        <v>675</v>
      </c>
      <c r="I2213" s="24" t="s">
        <v>11755</v>
      </c>
      <c r="J2213" s="24" t="s">
        <v>9489</v>
      </c>
    </row>
    <row r="2214" spans="2:10" s="24" customFormat="1" x14ac:dyDescent="0.2">
      <c r="B2214" s="24" t="s">
        <v>675</v>
      </c>
      <c r="C2214" s="24" t="s">
        <v>11818</v>
      </c>
      <c r="D2214" s="24" t="s">
        <v>806</v>
      </c>
      <c r="H2214" s="24" t="s">
        <v>971</v>
      </c>
      <c r="I2214" s="24" t="s">
        <v>11818</v>
      </c>
      <c r="J2214" s="24" t="s">
        <v>806</v>
      </c>
    </row>
    <row r="2215" spans="2:10" s="24" customFormat="1" x14ac:dyDescent="0.2">
      <c r="B2215" s="24" t="s">
        <v>971</v>
      </c>
      <c r="C2215" s="24" t="s">
        <v>9900</v>
      </c>
      <c r="D2215" s="24" t="s">
        <v>3547</v>
      </c>
      <c r="H2215" s="24" t="s">
        <v>322</v>
      </c>
      <c r="I2215" s="24" t="s">
        <v>9900</v>
      </c>
      <c r="J2215" s="24" t="s">
        <v>3547</v>
      </c>
    </row>
    <row r="2216" spans="2:10" s="24" customFormat="1" x14ac:dyDescent="0.2">
      <c r="B2216" s="24" t="s">
        <v>322</v>
      </c>
      <c r="C2216" s="24" t="s">
        <v>3209</v>
      </c>
      <c r="D2216" s="24" t="s">
        <v>7053</v>
      </c>
      <c r="H2216" s="24" t="s">
        <v>2315</v>
      </c>
      <c r="I2216" s="24" t="s">
        <v>3209</v>
      </c>
      <c r="J2216" s="24" t="s">
        <v>7053</v>
      </c>
    </row>
    <row r="2217" spans="2:10" s="24" customFormat="1" x14ac:dyDescent="0.2">
      <c r="B2217" s="24" t="s">
        <v>2315</v>
      </c>
      <c r="C2217" s="24" t="s">
        <v>5703</v>
      </c>
      <c r="D2217" s="24" t="s">
        <v>12709</v>
      </c>
      <c r="H2217" s="24" t="s">
        <v>3624</v>
      </c>
      <c r="I2217" s="24" t="s">
        <v>5703</v>
      </c>
      <c r="J2217" s="24" t="s">
        <v>12709</v>
      </c>
    </row>
    <row r="2218" spans="2:10" s="24" customFormat="1" x14ac:dyDescent="0.2">
      <c r="B2218" s="24" t="s">
        <v>3624</v>
      </c>
      <c r="C2218" s="24" t="s">
        <v>302</v>
      </c>
      <c r="D2218" s="24" t="s">
        <v>3248</v>
      </c>
      <c r="H2218" s="24" t="s">
        <v>1138</v>
      </c>
      <c r="I2218" s="24" t="s">
        <v>302</v>
      </c>
      <c r="J2218" s="24" t="s">
        <v>3248</v>
      </c>
    </row>
    <row r="2219" spans="2:10" s="24" customFormat="1" x14ac:dyDescent="0.2">
      <c r="B2219" s="24" t="s">
        <v>1138</v>
      </c>
      <c r="C2219" s="24" t="s">
        <v>12446</v>
      </c>
      <c r="D2219" s="24" t="s">
        <v>12152</v>
      </c>
      <c r="H2219" s="24" t="s">
        <v>1656</v>
      </c>
      <c r="I2219" s="24" t="s">
        <v>12446</v>
      </c>
      <c r="J2219" s="24" t="s">
        <v>12152</v>
      </c>
    </row>
    <row r="2220" spans="2:10" s="24" customFormat="1" x14ac:dyDescent="0.2">
      <c r="B2220" s="24" t="s">
        <v>1656</v>
      </c>
      <c r="C2220" s="24" t="s">
        <v>8058</v>
      </c>
      <c r="D2220" s="24" t="s">
        <v>7671</v>
      </c>
      <c r="H2220" s="24" t="s">
        <v>3427</v>
      </c>
      <c r="I2220" s="24" t="s">
        <v>8058</v>
      </c>
      <c r="J2220" s="24" t="s">
        <v>7671</v>
      </c>
    </row>
    <row r="2221" spans="2:10" s="24" customFormat="1" x14ac:dyDescent="0.2">
      <c r="B2221" s="24" t="s">
        <v>3427</v>
      </c>
      <c r="C2221" s="24" t="s">
        <v>7189</v>
      </c>
      <c r="D2221" s="24" t="s">
        <v>6848</v>
      </c>
      <c r="H2221" s="24" t="s">
        <v>3969</v>
      </c>
      <c r="I2221" s="24" t="s">
        <v>7189</v>
      </c>
      <c r="J2221" s="24" t="s">
        <v>6848</v>
      </c>
    </row>
    <row r="2222" spans="2:10" s="24" customFormat="1" x14ac:dyDescent="0.2">
      <c r="B2222" s="24" t="s">
        <v>3969</v>
      </c>
      <c r="C2222" s="24" t="s">
        <v>6047</v>
      </c>
      <c r="D2222" s="24" t="s">
        <v>10054</v>
      </c>
      <c r="H2222" s="24" t="s">
        <v>4084</v>
      </c>
      <c r="I2222" s="24" t="s">
        <v>6047</v>
      </c>
      <c r="J2222" s="24" t="s">
        <v>10054</v>
      </c>
    </row>
    <row r="2223" spans="2:10" s="24" customFormat="1" x14ac:dyDescent="0.2">
      <c r="B2223" s="24" t="s">
        <v>4084</v>
      </c>
      <c r="C2223" s="24" t="s">
        <v>9723</v>
      </c>
      <c r="D2223" s="24" t="s">
        <v>9229</v>
      </c>
      <c r="H2223" s="24" t="s">
        <v>4789</v>
      </c>
      <c r="I2223" s="24" t="s">
        <v>9723</v>
      </c>
      <c r="J2223" s="24" t="s">
        <v>9229</v>
      </c>
    </row>
    <row r="2224" spans="2:10" s="24" customFormat="1" x14ac:dyDescent="0.2">
      <c r="B2224" s="24" t="s">
        <v>4789</v>
      </c>
      <c r="C2224" s="24" t="s">
        <v>8276</v>
      </c>
      <c r="D2224" s="24" t="s">
        <v>14178</v>
      </c>
      <c r="H2224" s="24" t="s">
        <v>3235</v>
      </c>
      <c r="I2224" s="24" t="s">
        <v>8276</v>
      </c>
      <c r="J2224" s="24" t="s">
        <v>8197</v>
      </c>
    </row>
    <row r="2225" spans="2:10" s="24" customFormat="1" x14ac:dyDescent="0.2">
      <c r="B2225" s="24" t="s">
        <v>3235</v>
      </c>
      <c r="C2225" s="24" t="s">
        <v>619</v>
      </c>
      <c r="D2225" s="24" t="s">
        <v>5150</v>
      </c>
      <c r="H2225" s="24" t="s">
        <v>1966</v>
      </c>
      <c r="I2225" s="24" t="s">
        <v>619</v>
      </c>
      <c r="J2225" s="24" t="s">
        <v>5150</v>
      </c>
    </row>
    <row r="2226" spans="2:10" s="24" customFormat="1" x14ac:dyDescent="0.2">
      <c r="B2226" s="24" t="s">
        <v>1966</v>
      </c>
      <c r="C2226" s="24" t="s">
        <v>8274</v>
      </c>
      <c r="D2226" s="24" t="s">
        <v>8314</v>
      </c>
      <c r="H2226" s="24" t="s">
        <v>4608</v>
      </c>
      <c r="I2226" s="24" t="s">
        <v>8274</v>
      </c>
      <c r="J2226" s="24" t="s">
        <v>8314</v>
      </c>
    </row>
    <row r="2227" spans="2:10" s="24" customFormat="1" x14ac:dyDescent="0.2">
      <c r="B2227" s="24" t="s">
        <v>4608</v>
      </c>
      <c r="C2227" s="24" t="s">
        <v>6952</v>
      </c>
      <c r="D2227" s="24" t="s">
        <v>837</v>
      </c>
      <c r="H2227" s="24" t="s">
        <v>685</v>
      </c>
      <c r="I2227" s="24" t="s">
        <v>6952</v>
      </c>
      <c r="J2227" s="24" t="s">
        <v>837</v>
      </c>
    </row>
    <row r="2228" spans="2:10" s="24" customFormat="1" x14ac:dyDescent="0.2">
      <c r="B2228" s="24" t="s">
        <v>685</v>
      </c>
      <c r="C2228" s="24" t="s">
        <v>6509</v>
      </c>
      <c r="D2228" s="24" t="s">
        <v>7083</v>
      </c>
      <c r="H2228" s="24" t="s">
        <v>1066</v>
      </c>
      <c r="I2228" s="24" t="s">
        <v>6509</v>
      </c>
      <c r="J2228" s="24" t="s">
        <v>7083</v>
      </c>
    </row>
    <row r="2229" spans="2:10" s="24" customFormat="1" x14ac:dyDescent="0.2">
      <c r="B2229" s="24" t="s">
        <v>1066</v>
      </c>
      <c r="C2229" s="24" t="s">
        <v>12837</v>
      </c>
      <c r="D2229" s="24" t="s">
        <v>8981</v>
      </c>
      <c r="H2229" s="24" t="s">
        <v>1033</v>
      </c>
      <c r="I2229" s="24" t="s">
        <v>12837</v>
      </c>
      <c r="J2229" s="24" t="s">
        <v>8981</v>
      </c>
    </row>
    <row r="2230" spans="2:10" s="24" customFormat="1" x14ac:dyDescent="0.2">
      <c r="B2230" s="24" t="s">
        <v>13762</v>
      </c>
      <c r="C2230" s="24" t="s">
        <v>5739</v>
      </c>
      <c r="D2230" s="24" t="s">
        <v>7830</v>
      </c>
      <c r="H2230" s="24" t="s">
        <v>1396</v>
      </c>
      <c r="I2230" s="24" t="s">
        <v>5739</v>
      </c>
      <c r="J2230" s="24" t="s">
        <v>7830</v>
      </c>
    </row>
    <row r="2231" spans="2:10" s="24" customFormat="1" x14ac:dyDescent="0.2">
      <c r="B2231" s="24" t="s">
        <v>1396</v>
      </c>
      <c r="C2231" s="24" t="s">
        <v>5156</v>
      </c>
      <c r="D2231" s="24" t="s">
        <v>9938</v>
      </c>
      <c r="H2231" s="24" t="s">
        <v>2711</v>
      </c>
      <c r="I2231" s="24" t="s">
        <v>5156</v>
      </c>
      <c r="J2231" s="24" t="s">
        <v>9938</v>
      </c>
    </row>
    <row r="2232" spans="2:10" s="24" customFormat="1" x14ac:dyDescent="0.2">
      <c r="B2232" s="24" t="s">
        <v>2711</v>
      </c>
      <c r="C2232" s="24" t="s">
        <v>6301</v>
      </c>
      <c r="D2232" s="24" t="s">
        <v>11289</v>
      </c>
      <c r="H2232" s="24" t="s">
        <v>2600</v>
      </c>
      <c r="I2232" s="24" t="s">
        <v>6301</v>
      </c>
      <c r="J2232" s="24" t="s">
        <v>11289</v>
      </c>
    </row>
    <row r="2233" spans="2:10" s="24" customFormat="1" x14ac:dyDescent="0.2">
      <c r="B2233" s="24" t="s">
        <v>2600</v>
      </c>
      <c r="C2233" s="24" t="s">
        <v>2002</v>
      </c>
      <c r="D2233" s="24" t="s">
        <v>9090</v>
      </c>
      <c r="H2233" s="24" t="s">
        <v>4922</v>
      </c>
      <c r="I2233" s="24" t="s">
        <v>2002</v>
      </c>
      <c r="J2233" s="24" t="s">
        <v>9090</v>
      </c>
    </row>
    <row r="2234" spans="2:10" s="24" customFormat="1" x14ac:dyDescent="0.2">
      <c r="B2234" s="24" t="s">
        <v>4922</v>
      </c>
      <c r="C2234" s="24" t="s">
        <v>18249</v>
      </c>
      <c r="D2234" s="24" t="s">
        <v>10866</v>
      </c>
      <c r="H2234" s="24" t="s">
        <v>1906</v>
      </c>
      <c r="I2234" s="24" t="s">
        <v>5754</v>
      </c>
      <c r="J2234" s="24" t="s">
        <v>10866</v>
      </c>
    </row>
    <row r="2235" spans="2:10" s="24" customFormat="1" x14ac:dyDescent="0.2">
      <c r="B2235" s="24" t="s">
        <v>1906</v>
      </c>
      <c r="C2235" s="24" t="s">
        <v>6918</v>
      </c>
      <c r="D2235" s="24" t="s">
        <v>7261</v>
      </c>
      <c r="H2235" s="24" t="s">
        <v>3879</v>
      </c>
      <c r="I2235" s="24" t="s">
        <v>6918</v>
      </c>
      <c r="J2235" s="24" t="s">
        <v>7261</v>
      </c>
    </row>
    <row r="2236" spans="2:10" s="24" customFormat="1" x14ac:dyDescent="0.2">
      <c r="B2236" s="24" t="s">
        <v>3879</v>
      </c>
      <c r="C2236" s="24" t="s">
        <v>10547</v>
      </c>
      <c r="D2236" s="24" t="s">
        <v>4333</v>
      </c>
      <c r="H2236" s="24" t="s">
        <v>409</v>
      </c>
      <c r="I2236" s="24" t="s">
        <v>10547</v>
      </c>
      <c r="J2236" s="24" t="s">
        <v>4333</v>
      </c>
    </row>
    <row r="2237" spans="2:10" s="24" customFormat="1" x14ac:dyDescent="0.2">
      <c r="B2237" s="24" t="s">
        <v>409</v>
      </c>
      <c r="C2237" s="24" t="s">
        <v>8786</v>
      </c>
      <c r="D2237" s="24" t="s">
        <v>10660</v>
      </c>
      <c r="H2237" s="24" t="s">
        <v>4054</v>
      </c>
      <c r="I2237" s="24" t="s">
        <v>8786</v>
      </c>
      <c r="J2237" s="24" t="s">
        <v>10660</v>
      </c>
    </row>
    <row r="2238" spans="2:10" s="24" customFormat="1" x14ac:dyDescent="0.2">
      <c r="B2238" s="24" t="s">
        <v>4054</v>
      </c>
      <c r="C2238" s="24" t="s">
        <v>19183</v>
      </c>
      <c r="D2238" s="24" t="s">
        <v>6718</v>
      </c>
      <c r="H2238" s="24" t="s">
        <v>4872</v>
      </c>
      <c r="I2238" s="24" t="s">
        <v>9018</v>
      </c>
      <c r="J2238" s="24" t="s">
        <v>6718</v>
      </c>
    </row>
    <row r="2239" spans="2:10" s="24" customFormat="1" x14ac:dyDescent="0.2">
      <c r="B2239" s="24" t="s">
        <v>4872</v>
      </c>
      <c r="C2239" s="24" t="s">
        <v>8012</v>
      </c>
      <c r="D2239" s="24" t="s">
        <v>12090</v>
      </c>
      <c r="H2239" s="24" t="s">
        <v>3783</v>
      </c>
      <c r="I2239" s="24" t="s">
        <v>8012</v>
      </c>
      <c r="J2239" s="24" t="s">
        <v>12090</v>
      </c>
    </row>
    <row r="2240" spans="2:10" s="24" customFormat="1" x14ac:dyDescent="0.2">
      <c r="B2240" s="24" t="s">
        <v>19369</v>
      </c>
      <c r="C2240" s="24" t="s">
        <v>3030</v>
      </c>
      <c r="D2240" s="24" t="s">
        <v>12754</v>
      </c>
      <c r="H2240" s="24" t="s">
        <v>4787</v>
      </c>
      <c r="I2240" s="24" t="s">
        <v>3030</v>
      </c>
      <c r="J2240" s="24" t="s">
        <v>12754</v>
      </c>
    </row>
    <row r="2241" spans="2:10" s="24" customFormat="1" x14ac:dyDescent="0.2">
      <c r="B2241" s="24" t="s">
        <v>4787</v>
      </c>
      <c r="C2241" s="24" t="s">
        <v>11648</v>
      </c>
      <c r="D2241" s="24" t="s">
        <v>1843</v>
      </c>
      <c r="H2241" s="24" t="s">
        <v>926</v>
      </c>
      <c r="I2241" s="24" t="s">
        <v>11648</v>
      </c>
      <c r="J2241" s="24" t="s">
        <v>1843</v>
      </c>
    </row>
    <row r="2242" spans="2:10" s="24" customFormat="1" x14ac:dyDescent="0.2">
      <c r="B2242" s="24" t="s">
        <v>926</v>
      </c>
      <c r="C2242" s="24" t="s">
        <v>12256</v>
      </c>
      <c r="D2242" s="24" t="s">
        <v>2134</v>
      </c>
      <c r="H2242" s="24" t="s">
        <v>4459</v>
      </c>
      <c r="I2242" s="24" t="s">
        <v>12256</v>
      </c>
      <c r="J2242" s="24" t="s">
        <v>2134</v>
      </c>
    </row>
    <row r="2243" spans="2:10" s="24" customFormat="1" x14ac:dyDescent="0.2">
      <c r="B2243" s="24" t="s">
        <v>4459</v>
      </c>
      <c r="C2243" s="24" t="s">
        <v>13113</v>
      </c>
      <c r="D2243" s="24" t="s">
        <v>8743</v>
      </c>
      <c r="H2243" s="24" t="s">
        <v>2772</v>
      </c>
      <c r="I2243" s="24" t="s">
        <v>11323</v>
      </c>
      <c r="J2243" s="24" t="s">
        <v>8743</v>
      </c>
    </row>
    <row r="2244" spans="2:10" s="24" customFormat="1" x14ac:dyDescent="0.2">
      <c r="B2244" s="24" t="s">
        <v>2772</v>
      </c>
      <c r="C2244" s="24" t="s">
        <v>5836</v>
      </c>
      <c r="D2244" s="24" t="s">
        <v>9336</v>
      </c>
      <c r="H2244" s="24" t="s">
        <v>4214</v>
      </c>
      <c r="I2244" s="24" t="s">
        <v>5836</v>
      </c>
      <c r="J2244" s="24" t="s">
        <v>9336</v>
      </c>
    </row>
    <row r="2245" spans="2:10" s="24" customFormat="1" x14ac:dyDescent="0.2">
      <c r="B2245" s="24" t="s">
        <v>4214</v>
      </c>
      <c r="C2245" s="24" t="s">
        <v>5386</v>
      </c>
      <c r="D2245" s="24" t="s">
        <v>10366</v>
      </c>
      <c r="H2245" s="24" t="s">
        <v>3858</v>
      </c>
      <c r="I2245" s="24" t="s">
        <v>5386</v>
      </c>
      <c r="J2245" s="24" t="s">
        <v>10366</v>
      </c>
    </row>
    <row r="2246" spans="2:10" s="24" customFormat="1" x14ac:dyDescent="0.2">
      <c r="B2246" s="24" t="s">
        <v>3858</v>
      </c>
      <c r="C2246" s="24" t="s">
        <v>6186</v>
      </c>
      <c r="D2246" s="24" t="s">
        <v>2184</v>
      </c>
      <c r="H2246" s="24" t="s">
        <v>4366</v>
      </c>
      <c r="I2246" s="24" t="s">
        <v>6186</v>
      </c>
      <c r="J2246" s="24" t="s">
        <v>2184</v>
      </c>
    </row>
    <row r="2247" spans="2:10" s="24" customFormat="1" x14ac:dyDescent="0.2">
      <c r="B2247" s="24" t="s">
        <v>4366</v>
      </c>
      <c r="C2247" s="24" t="s">
        <v>5477</v>
      </c>
      <c r="D2247" s="24" t="s">
        <v>2553</v>
      </c>
      <c r="H2247" s="24" t="s">
        <v>802</v>
      </c>
      <c r="I2247" s="24" t="s">
        <v>5477</v>
      </c>
      <c r="J2247" s="24" t="s">
        <v>2553</v>
      </c>
    </row>
    <row r="2248" spans="2:10" s="24" customFormat="1" x14ac:dyDescent="0.2">
      <c r="B2248" s="24" t="s">
        <v>19760</v>
      </c>
      <c r="C2248" s="24" t="s">
        <v>20332</v>
      </c>
      <c r="D2248" s="24" t="s">
        <v>6916</v>
      </c>
      <c r="H2248" s="24" t="s">
        <v>1221</v>
      </c>
      <c r="I2248" s="24" t="s">
        <v>6099</v>
      </c>
      <c r="J2248" s="24" t="s">
        <v>6916</v>
      </c>
    </row>
    <row r="2249" spans="2:10" s="24" customFormat="1" x14ac:dyDescent="0.2">
      <c r="B2249" s="24" t="s">
        <v>1221</v>
      </c>
      <c r="C2249" s="24" t="s">
        <v>5420</v>
      </c>
      <c r="D2249" s="24" t="s">
        <v>1142</v>
      </c>
      <c r="H2249" s="24" t="s">
        <v>2168</v>
      </c>
      <c r="I2249" s="24" t="s">
        <v>5420</v>
      </c>
      <c r="J2249" s="24" t="s">
        <v>1142</v>
      </c>
    </row>
    <row r="2250" spans="2:10" s="24" customFormat="1" x14ac:dyDescent="0.2">
      <c r="B2250" s="24" t="s">
        <v>2168</v>
      </c>
      <c r="C2250" s="24" t="s">
        <v>9274</v>
      </c>
      <c r="D2250" s="24" t="s">
        <v>7273</v>
      </c>
      <c r="H2250" s="24" t="s">
        <v>3700</v>
      </c>
      <c r="I2250" s="24" t="s">
        <v>9274</v>
      </c>
      <c r="J2250" s="24" t="s">
        <v>7273</v>
      </c>
    </row>
    <row r="2251" spans="2:10" s="24" customFormat="1" x14ac:dyDescent="0.2">
      <c r="B2251" s="24" t="s">
        <v>3700</v>
      </c>
      <c r="C2251" s="24" t="s">
        <v>645</v>
      </c>
      <c r="D2251" s="24" t="s">
        <v>3954</v>
      </c>
      <c r="H2251" s="24" t="s">
        <v>1943</v>
      </c>
      <c r="I2251" s="24" t="s">
        <v>645</v>
      </c>
      <c r="J2251" s="24" t="s">
        <v>3954</v>
      </c>
    </row>
    <row r="2252" spans="2:10" s="24" customFormat="1" x14ac:dyDescent="0.2">
      <c r="B2252" s="24" t="s">
        <v>1943</v>
      </c>
      <c r="C2252" s="24" t="s">
        <v>3211</v>
      </c>
      <c r="D2252" s="24" t="s">
        <v>12408</v>
      </c>
      <c r="H2252" s="24" t="s">
        <v>645</v>
      </c>
      <c r="I2252" s="24" t="s">
        <v>3211</v>
      </c>
      <c r="J2252" s="24" t="s">
        <v>12408</v>
      </c>
    </row>
    <row r="2253" spans="2:10" s="24" customFormat="1" x14ac:dyDescent="0.2">
      <c r="B2253" s="24" t="s">
        <v>645</v>
      </c>
      <c r="C2253" s="24" t="s">
        <v>4135</v>
      </c>
      <c r="D2253" s="24" t="s">
        <v>7471</v>
      </c>
      <c r="H2253" s="24" t="s">
        <v>1626</v>
      </c>
      <c r="I2253" s="24" t="s">
        <v>4135</v>
      </c>
      <c r="J2253" s="24" t="s">
        <v>7471</v>
      </c>
    </row>
    <row r="2254" spans="2:10" s="24" customFormat="1" x14ac:dyDescent="0.2">
      <c r="B2254" s="24" t="s">
        <v>1626</v>
      </c>
      <c r="C2254" s="24" t="s">
        <v>6160</v>
      </c>
      <c r="D2254" s="24" t="s">
        <v>9813</v>
      </c>
      <c r="H2254" s="24" t="s">
        <v>3525</v>
      </c>
      <c r="I2254" s="24" t="s">
        <v>6160</v>
      </c>
      <c r="J2254" s="24" t="s">
        <v>9813</v>
      </c>
    </row>
    <row r="2255" spans="2:10" s="24" customFormat="1" x14ac:dyDescent="0.2">
      <c r="B2255" s="24" t="s">
        <v>3525</v>
      </c>
      <c r="C2255" s="24" t="s">
        <v>10167</v>
      </c>
      <c r="D2255" s="24" t="s">
        <v>8595</v>
      </c>
      <c r="H2255" s="24" t="s">
        <v>1710</v>
      </c>
      <c r="I2255" s="24" t="s">
        <v>10167</v>
      </c>
      <c r="J2255" s="24" t="s">
        <v>8595</v>
      </c>
    </row>
    <row r="2256" spans="2:10" s="24" customFormat="1" x14ac:dyDescent="0.2">
      <c r="B2256" s="24" t="s">
        <v>1710</v>
      </c>
      <c r="C2256" s="24" t="s">
        <v>6666</v>
      </c>
      <c r="D2256" s="24" t="s">
        <v>10827</v>
      </c>
      <c r="H2256" s="24" t="s">
        <v>2672</v>
      </c>
      <c r="I2256" s="24" t="s">
        <v>6666</v>
      </c>
      <c r="J2256" s="24" t="s">
        <v>10827</v>
      </c>
    </row>
    <row r="2257" spans="2:10" s="24" customFormat="1" x14ac:dyDescent="0.2">
      <c r="B2257" s="24" t="s">
        <v>2672</v>
      </c>
      <c r="C2257" s="24" t="s">
        <v>2178</v>
      </c>
      <c r="D2257" s="24" t="s">
        <v>17669</v>
      </c>
      <c r="H2257" s="24" t="s">
        <v>4720</v>
      </c>
      <c r="I2257" s="24" t="s">
        <v>2178</v>
      </c>
      <c r="J2257" s="24" t="s">
        <v>7095</v>
      </c>
    </row>
    <row r="2258" spans="2:10" s="24" customFormat="1" x14ac:dyDescent="0.2">
      <c r="B2258" s="24" t="s">
        <v>4720</v>
      </c>
      <c r="C2258" s="24" t="s">
        <v>12999</v>
      </c>
      <c r="D2258" s="24" t="s">
        <v>8164</v>
      </c>
      <c r="H2258" s="24" t="s">
        <v>2243</v>
      </c>
      <c r="I2258" s="24" t="s">
        <v>12999</v>
      </c>
      <c r="J2258" s="24" t="s">
        <v>8164</v>
      </c>
    </row>
    <row r="2259" spans="2:10" s="24" customFormat="1" x14ac:dyDescent="0.2">
      <c r="B2259" s="24" t="s">
        <v>2243</v>
      </c>
      <c r="C2259" s="24" t="s">
        <v>9104</v>
      </c>
      <c r="D2259" s="24" t="s">
        <v>8896</v>
      </c>
      <c r="H2259" s="24" t="s">
        <v>969</v>
      </c>
      <c r="I2259" s="24" t="s">
        <v>9104</v>
      </c>
      <c r="J2259" s="24" t="s">
        <v>8896</v>
      </c>
    </row>
    <row r="2260" spans="2:10" s="24" customFormat="1" x14ac:dyDescent="0.2">
      <c r="B2260" s="24" t="s">
        <v>969</v>
      </c>
      <c r="C2260" s="24" t="s">
        <v>7899</v>
      </c>
      <c r="D2260" s="24" t="s">
        <v>938</v>
      </c>
      <c r="H2260" s="24" t="s">
        <v>2184</v>
      </c>
      <c r="I2260" s="24" t="s">
        <v>7899</v>
      </c>
      <c r="J2260" s="24" t="s">
        <v>938</v>
      </c>
    </row>
    <row r="2261" spans="2:10" s="24" customFormat="1" x14ac:dyDescent="0.2">
      <c r="B2261" s="24" t="s">
        <v>2184</v>
      </c>
      <c r="C2261" s="24" t="s">
        <v>6598</v>
      </c>
      <c r="D2261" s="24" t="s">
        <v>7500</v>
      </c>
      <c r="H2261" s="24" t="s">
        <v>3062</v>
      </c>
      <c r="I2261" s="24" t="s">
        <v>6598</v>
      </c>
      <c r="J2261" s="24" t="s">
        <v>7500</v>
      </c>
    </row>
    <row r="2262" spans="2:10" s="24" customFormat="1" x14ac:dyDescent="0.2">
      <c r="B2262" s="24" t="s">
        <v>3062</v>
      </c>
      <c r="C2262" s="24" t="s">
        <v>6479</v>
      </c>
      <c r="D2262" s="24" t="s">
        <v>12672</v>
      </c>
      <c r="H2262" s="24" t="s">
        <v>3005</v>
      </c>
      <c r="I2262" s="24" t="s">
        <v>6479</v>
      </c>
      <c r="J2262" s="24" t="s">
        <v>12672</v>
      </c>
    </row>
    <row r="2263" spans="2:10" s="24" customFormat="1" x14ac:dyDescent="0.2">
      <c r="B2263" s="24" t="s">
        <v>3005</v>
      </c>
      <c r="C2263" s="24" t="s">
        <v>3451</v>
      </c>
      <c r="D2263" s="24" t="s">
        <v>12592</v>
      </c>
      <c r="H2263" s="24" t="s">
        <v>320</v>
      </c>
      <c r="I2263" s="24" t="s">
        <v>3451</v>
      </c>
      <c r="J2263" s="24" t="s">
        <v>12592</v>
      </c>
    </row>
    <row r="2264" spans="2:10" s="24" customFormat="1" x14ac:dyDescent="0.2">
      <c r="B2264" s="24" t="s">
        <v>320</v>
      </c>
      <c r="C2264" s="24" t="s">
        <v>12240</v>
      </c>
      <c r="D2264" s="24" t="s">
        <v>3198</v>
      </c>
      <c r="H2264" s="24" t="s">
        <v>4832</v>
      </c>
      <c r="I2264" s="24" t="s">
        <v>12240</v>
      </c>
      <c r="J2264" s="24" t="s">
        <v>3198</v>
      </c>
    </row>
    <row r="2265" spans="2:10" s="24" customFormat="1" x14ac:dyDescent="0.2">
      <c r="B2265" s="24" t="s">
        <v>14453</v>
      </c>
      <c r="C2265" s="24" t="s">
        <v>522</v>
      </c>
      <c r="D2265" s="24" t="s">
        <v>10182</v>
      </c>
      <c r="H2265" s="24" t="s">
        <v>3052</v>
      </c>
      <c r="I2265" s="24" t="s">
        <v>522</v>
      </c>
      <c r="J2265" s="24" t="s">
        <v>10182</v>
      </c>
    </row>
    <row r="2266" spans="2:10" s="24" customFormat="1" x14ac:dyDescent="0.2">
      <c r="B2266" s="24" t="s">
        <v>3052</v>
      </c>
      <c r="C2266" s="24" t="s">
        <v>12036</v>
      </c>
      <c r="D2266" s="24" t="s">
        <v>12334</v>
      </c>
      <c r="H2266" s="24" t="s">
        <v>705</v>
      </c>
      <c r="I2266" s="24" t="s">
        <v>12036</v>
      </c>
      <c r="J2266" s="24" t="s">
        <v>12334</v>
      </c>
    </row>
    <row r="2267" spans="2:10" s="24" customFormat="1" x14ac:dyDescent="0.2">
      <c r="B2267" s="24" t="s">
        <v>705</v>
      </c>
      <c r="C2267" s="24" t="s">
        <v>13337</v>
      </c>
      <c r="D2267" s="24" t="s">
        <v>6633</v>
      </c>
      <c r="H2267" s="24" t="s">
        <v>990</v>
      </c>
      <c r="I2267" s="24" t="s">
        <v>6059</v>
      </c>
      <c r="J2267" s="24" t="s">
        <v>6633</v>
      </c>
    </row>
    <row r="2268" spans="2:10" s="24" customFormat="1" x14ac:dyDescent="0.2">
      <c r="B2268" s="24" t="s">
        <v>990</v>
      </c>
      <c r="C2268" s="24" t="s">
        <v>9350</v>
      </c>
      <c r="D2268" s="24" t="s">
        <v>10527</v>
      </c>
      <c r="H2268" s="24" t="s">
        <v>1603</v>
      </c>
      <c r="I2268" s="24" t="s">
        <v>9350</v>
      </c>
      <c r="J2268" s="24" t="s">
        <v>10527</v>
      </c>
    </row>
    <row r="2269" spans="2:10" s="24" customFormat="1" x14ac:dyDescent="0.2">
      <c r="B2269" s="24" t="s">
        <v>14640</v>
      </c>
      <c r="C2269" s="24" t="s">
        <v>5613</v>
      </c>
      <c r="D2269" s="24" t="s">
        <v>15763</v>
      </c>
      <c r="H2269" s="24" t="s">
        <v>897</v>
      </c>
      <c r="I2269" s="24" t="s">
        <v>5613</v>
      </c>
      <c r="J2269" s="24" t="s">
        <v>8806</v>
      </c>
    </row>
    <row r="2270" spans="2:10" s="24" customFormat="1" x14ac:dyDescent="0.2">
      <c r="B2270" s="24" t="s">
        <v>897</v>
      </c>
      <c r="C2270" s="24" t="s">
        <v>7256</v>
      </c>
      <c r="D2270" s="24" t="s">
        <v>12615</v>
      </c>
      <c r="H2270" s="24" t="s">
        <v>623</v>
      </c>
      <c r="I2270" s="24" t="s">
        <v>7256</v>
      </c>
      <c r="J2270" s="24" t="s">
        <v>12615</v>
      </c>
    </row>
    <row r="2271" spans="2:10" s="24" customFormat="1" x14ac:dyDescent="0.2">
      <c r="B2271" s="24" t="s">
        <v>623</v>
      </c>
      <c r="C2271" s="24" t="s">
        <v>10710</v>
      </c>
      <c r="D2271" s="24" t="s">
        <v>6865</v>
      </c>
      <c r="H2271" s="24" t="s">
        <v>4480</v>
      </c>
      <c r="I2271" s="24" t="s">
        <v>10710</v>
      </c>
      <c r="J2271" s="24" t="s">
        <v>6865</v>
      </c>
    </row>
    <row r="2272" spans="2:10" s="24" customFormat="1" x14ac:dyDescent="0.2">
      <c r="B2272" s="24" t="s">
        <v>4480</v>
      </c>
      <c r="C2272" s="24" t="s">
        <v>8613</v>
      </c>
      <c r="D2272" s="24" t="s">
        <v>1678</v>
      </c>
      <c r="H2272" s="24" t="s">
        <v>1727</v>
      </c>
      <c r="I2272" s="24" t="s">
        <v>8613</v>
      </c>
      <c r="J2272" s="24" t="s">
        <v>1678</v>
      </c>
    </row>
    <row r="2273" spans="2:10" s="24" customFormat="1" x14ac:dyDescent="0.2">
      <c r="B2273" s="24" t="s">
        <v>1727</v>
      </c>
      <c r="C2273" s="24" t="s">
        <v>7357</v>
      </c>
      <c r="D2273" s="24" t="s">
        <v>14816</v>
      </c>
      <c r="H2273" s="24" t="s">
        <v>3000</v>
      </c>
      <c r="I2273" s="24" t="s">
        <v>7357</v>
      </c>
      <c r="J2273" s="24" t="s">
        <v>11037</v>
      </c>
    </row>
    <row r="2274" spans="2:10" s="24" customFormat="1" x14ac:dyDescent="0.2">
      <c r="B2274" s="24" t="s">
        <v>3000</v>
      </c>
      <c r="C2274" s="24" t="s">
        <v>1164</v>
      </c>
      <c r="D2274" s="24" t="s">
        <v>11437</v>
      </c>
      <c r="H2274" s="24" t="s">
        <v>1236</v>
      </c>
      <c r="I2274" s="24" t="s">
        <v>1164</v>
      </c>
      <c r="J2274" s="24" t="s">
        <v>11437</v>
      </c>
    </row>
    <row r="2275" spans="2:10" s="24" customFormat="1" x14ac:dyDescent="0.2">
      <c r="B2275" s="24" t="s">
        <v>13942</v>
      </c>
      <c r="C2275" s="24" t="s">
        <v>2935</v>
      </c>
      <c r="D2275" s="24" t="s">
        <v>11960</v>
      </c>
      <c r="H2275" s="24" t="s">
        <v>286</v>
      </c>
      <c r="I2275" s="24" t="s">
        <v>2935</v>
      </c>
      <c r="J2275" s="24" t="s">
        <v>11960</v>
      </c>
    </row>
    <row r="2276" spans="2:10" s="24" customFormat="1" x14ac:dyDescent="0.2">
      <c r="B2276" s="24" t="s">
        <v>286</v>
      </c>
      <c r="C2276" s="24" t="s">
        <v>1107</v>
      </c>
      <c r="D2276" s="24" t="s">
        <v>1723</v>
      </c>
      <c r="H2276" s="24" t="s">
        <v>730</v>
      </c>
      <c r="I2276" s="24" t="s">
        <v>1107</v>
      </c>
      <c r="J2276" s="24" t="s">
        <v>1723</v>
      </c>
    </row>
    <row r="2277" spans="2:10" s="24" customFormat="1" x14ac:dyDescent="0.2">
      <c r="B2277" s="24" t="s">
        <v>730</v>
      </c>
      <c r="C2277" s="24" t="s">
        <v>8597</v>
      </c>
      <c r="D2277" s="24" t="s">
        <v>11274</v>
      </c>
      <c r="H2277" s="24" t="s">
        <v>2337</v>
      </c>
      <c r="I2277" s="24" t="s">
        <v>8597</v>
      </c>
      <c r="J2277" s="24" t="s">
        <v>11274</v>
      </c>
    </row>
    <row r="2278" spans="2:10" s="24" customFormat="1" x14ac:dyDescent="0.2">
      <c r="B2278" s="24" t="s">
        <v>2337</v>
      </c>
      <c r="C2278" s="24" t="s">
        <v>6039</v>
      </c>
      <c r="D2278" s="24" t="s">
        <v>14580</v>
      </c>
      <c r="H2278" s="24" t="s">
        <v>4815</v>
      </c>
      <c r="I2278" s="24" t="s">
        <v>6039</v>
      </c>
      <c r="J2278" s="24" t="s">
        <v>205</v>
      </c>
    </row>
    <row r="2279" spans="2:10" s="24" customFormat="1" x14ac:dyDescent="0.2">
      <c r="B2279" s="24" t="s">
        <v>4815</v>
      </c>
      <c r="C2279" s="24" t="s">
        <v>10878</v>
      </c>
      <c r="D2279" s="24" t="s">
        <v>8862</v>
      </c>
      <c r="H2279" s="24" t="s">
        <v>377</v>
      </c>
      <c r="I2279" s="24" t="s">
        <v>10878</v>
      </c>
      <c r="J2279" s="24" t="s">
        <v>8862</v>
      </c>
    </row>
    <row r="2280" spans="2:10" s="24" customFormat="1" x14ac:dyDescent="0.2">
      <c r="B2280" s="24" t="s">
        <v>377</v>
      </c>
      <c r="C2280" s="24" t="s">
        <v>6808</v>
      </c>
      <c r="D2280" s="24" t="s">
        <v>6963</v>
      </c>
      <c r="H2280" s="24" t="s">
        <v>671</v>
      </c>
      <c r="I2280" s="24" t="s">
        <v>6808</v>
      </c>
      <c r="J2280" s="24" t="s">
        <v>6963</v>
      </c>
    </row>
    <row r="2281" spans="2:10" s="24" customFormat="1" x14ac:dyDescent="0.2">
      <c r="B2281" s="24" t="s">
        <v>21097</v>
      </c>
      <c r="C2281" s="24" t="s">
        <v>11179</v>
      </c>
      <c r="D2281" s="24" t="s">
        <v>12801</v>
      </c>
      <c r="H2281" s="24" t="s">
        <v>2259</v>
      </c>
      <c r="I2281" s="24" t="s">
        <v>11179</v>
      </c>
      <c r="J2281" s="24" t="s">
        <v>12801</v>
      </c>
    </row>
    <row r="2282" spans="2:10" s="24" customFormat="1" x14ac:dyDescent="0.2">
      <c r="B2282" s="24" t="s">
        <v>2259</v>
      </c>
      <c r="C2282" s="24" t="s">
        <v>13091</v>
      </c>
      <c r="D2282" s="24" t="s">
        <v>13508</v>
      </c>
      <c r="H2282" s="24" t="s">
        <v>3021</v>
      </c>
      <c r="I2282" s="24" t="s">
        <v>2121</v>
      </c>
      <c r="J2282" s="24" t="s">
        <v>9775</v>
      </c>
    </row>
    <row r="2283" spans="2:10" s="24" customFormat="1" x14ac:dyDescent="0.2">
      <c r="B2283" s="24" t="s">
        <v>3021</v>
      </c>
      <c r="C2283" s="24" t="s">
        <v>15005</v>
      </c>
      <c r="D2283" s="24" t="s">
        <v>13927</v>
      </c>
      <c r="H2283" s="24" t="s">
        <v>332</v>
      </c>
      <c r="I2283" s="24" t="s">
        <v>1771</v>
      </c>
      <c r="J2283" s="24" t="s">
        <v>8924</v>
      </c>
    </row>
    <row r="2284" spans="2:10" s="24" customFormat="1" x14ac:dyDescent="0.2">
      <c r="B2284" s="24" t="s">
        <v>332</v>
      </c>
      <c r="C2284" s="24" t="s">
        <v>13751</v>
      </c>
      <c r="D2284" s="24" t="s">
        <v>12166</v>
      </c>
      <c r="H2284" s="24" t="s">
        <v>89</v>
      </c>
      <c r="I2284" s="24" t="s">
        <v>1074</v>
      </c>
      <c r="J2284" s="24" t="s">
        <v>12166</v>
      </c>
    </row>
    <row r="2285" spans="2:10" s="24" customFormat="1" x14ac:dyDescent="0.2">
      <c r="B2285" s="24" t="s">
        <v>89</v>
      </c>
      <c r="C2285" s="24" t="s">
        <v>3102</v>
      </c>
      <c r="D2285" s="24" t="s">
        <v>16128</v>
      </c>
      <c r="H2285" s="24" t="s">
        <v>4820</v>
      </c>
      <c r="I2285" s="24" t="s">
        <v>3102</v>
      </c>
      <c r="J2285" s="24" t="s">
        <v>8609</v>
      </c>
    </row>
    <row r="2286" spans="2:10" s="24" customFormat="1" x14ac:dyDescent="0.2">
      <c r="B2286" s="24" t="s">
        <v>4820</v>
      </c>
      <c r="C2286" s="24" t="s">
        <v>223</v>
      </c>
      <c r="D2286" s="24" t="s">
        <v>9607</v>
      </c>
      <c r="H2286" s="24" t="s">
        <v>1112</v>
      </c>
      <c r="I2286" s="24" t="s">
        <v>223</v>
      </c>
      <c r="J2286" s="24" t="s">
        <v>9607</v>
      </c>
    </row>
    <row r="2287" spans="2:10" s="24" customFormat="1" x14ac:dyDescent="0.2">
      <c r="B2287" s="24" t="s">
        <v>1112</v>
      </c>
      <c r="C2287" s="24" t="s">
        <v>11729</v>
      </c>
      <c r="D2287" s="24" t="s">
        <v>12913</v>
      </c>
      <c r="H2287" s="24" t="s">
        <v>3645</v>
      </c>
      <c r="I2287" s="24" t="s">
        <v>11729</v>
      </c>
      <c r="J2287" s="24" t="s">
        <v>12913</v>
      </c>
    </row>
    <row r="2288" spans="2:10" s="24" customFormat="1" x14ac:dyDescent="0.2">
      <c r="B2288" s="24" t="s">
        <v>3645</v>
      </c>
      <c r="C2288" s="24" t="s">
        <v>1388</v>
      </c>
      <c r="D2288" s="24" t="s">
        <v>13490</v>
      </c>
      <c r="H2288" s="24" t="s">
        <v>4382</v>
      </c>
      <c r="I2288" s="24" t="s">
        <v>1388</v>
      </c>
      <c r="J2288" s="24" t="s">
        <v>9041</v>
      </c>
    </row>
    <row r="2289" spans="2:10" s="24" customFormat="1" x14ac:dyDescent="0.2">
      <c r="B2289" s="24" t="s">
        <v>13803</v>
      </c>
      <c r="C2289" s="24" t="s">
        <v>20963</v>
      </c>
      <c r="D2289" s="24" t="s">
        <v>12788</v>
      </c>
      <c r="H2289" s="24" t="s">
        <v>736</v>
      </c>
      <c r="I2289" s="24" t="s">
        <v>2014</v>
      </c>
      <c r="J2289" s="24" t="s">
        <v>12788</v>
      </c>
    </row>
    <row r="2290" spans="2:10" s="24" customFormat="1" x14ac:dyDescent="0.2">
      <c r="B2290" s="24" t="s">
        <v>736</v>
      </c>
      <c r="C2290" s="24" t="s">
        <v>5590</v>
      </c>
      <c r="D2290" s="24" t="s">
        <v>6315</v>
      </c>
      <c r="H2290" s="24" t="s">
        <v>4056</v>
      </c>
      <c r="I2290" s="24" t="s">
        <v>5590</v>
      </c>
      <c r="J2290" s="24" t="s">
        <v>6315</v>
      </c>
    </row>
    <row r="2291" spans="2:10" s="24" customFormat="1" x14ac:dyDescent="0.2">
      <c r="B2291" s="24" t="s">
        <v>4056</v>
      </c>
      <c r="C2291" s="24" t="s">
        <v>13942</v>
      </c>
      <c r="D2291" s="24" t="s">
        <v>11757</v>
      </c>
      <c r="H2291" s="24" t="s">
        <v>773</v>
      </c>
      <c r="I2291" s="24" t="s">
        <v>1236</v>
      </c>
      <c r="J2291" s="24" t="s">
        <v>11757</v>
      </c>
    </row>
    <row r="2292" spans="2:10" s="24" customFormat="1" x14ac:dyDescent="0.2">
      <c r="B2292" s="24" t="s">
        <v>773</v>
      </c>
      <c r="C2292" s="24" t="s">
        <v>1406</v>
      </c>
      <c r="D2292" s="24" t="s">
        <v>10356</v>
      </c>
      <c r="H2292" s="24" t="s">
        <v>674</v>
      </c>
      <c r="I2292" s="24" t="s">
        <v>1406</v>
      </c>
      <c r="J2292" s="24" t="s">
        <v>10356</v>
      </c>
    </row>
    <row r="2293" spans="2:10" s="24" customFormat="1" x14ac:dyDescent="0.2">
      <c r="B2293" s="24" t="s">
        <v>13622</v>
      </c>
      <c r="C2293" s="24" t="s">
        <v>7920</v>
      </c>
      <c r="D2293" s="24" t="s">
        <v>12410</v>
      </c>
      <c r="H2293" s="24" t="s">
        <v>415</v>
      </c>
      <c r="I2293" s="24" t="s">
        <v>7920</v>
      </c>
      <c r="J2293" s="24" t="s">
        <v>12410</v>
      </c>
    </row>
    <row r="2294" spans="2:10" s="24" customFormat="1" x14ac:dyDescent="0.2">
      <c r="B2294" s="24" t="s">
        <v>415</v>
      </c>
      <c r="C2294" s="24" t="s">
        <v>13343</v>
      </c>
      <c r="D2294" s="24" t="s">
        <v>11342</v>
      </c>
      <c r="H2294" s="24" t="s">
        <v>1015</v>
      </c>
      <c r="I2294" s="24" t="s">
        <v>7802</v>
      </c>
      <c r="J2294" s="24" t="s">
        <v>11342</v>
      </c>
    </row>
    <row r="2295" spans="2:10" s="24" customFormat="1" x14ac:dyDescent="0.2">
      <c r="B2295" s="24" t="s">
        <v>1015</v>
      </c>
      <c r="C2295" s="24" t="s">
        <v>6256</v>
      </c>
      <c r="D2295" s="24" t="s">
        <v>9137</v>
      </c>
      <c r="H2295" s="24" t="s">
        <v>2607</v>
      </c>
      <c r="I2295" s="24" t="s">
        <v>6256</v>
      </c>
      <c r="J2295" s="24" t="s">
        <v>9137</v>
      </c>
    </row>
    <row r="2296" spans="2:10" s="24" customFormat="1" x14ac:dyDescent="0.2">
      <c r="B2296" s="24" t="s">
        <v>2607</v>
      </c>
      <c r="C2296" s="24" t="s">
        <v>7498</v>
      </c>
      <c r="D2296" s="24" t="s">
        <v>3581</v>
      </c>
      <c r="H2296" s="24" t="s">
        <v>300</v>
      </c>
      <c r="I2296" s="24" t="s">
        <v>7498</v>
      </c>
      <c r="J2296" s="24" t="s">
        <v>3581</v>
      </c>
    </row>
    <row r="2297" spans="2:10" s="24" customFormat="1" x14ac:dyDescent="0.2">
      <c r="B2297" s="24" t="s">
        <v>300</v>
      </c>
      <c r="C2297" s="24" t="s">
        <v>3443</v>
      </c>
      <c r="D2297" s="24" t="s">
        <v>8490</v>
      </c>
      <c r="H2297" s="24" t="s">
        <v>171</v>
      </c>
      <c r="I2297" s="24" t="s">
        <v>3443</v>
      </c>
      <c r="J2297" s="24" t="s">
        <v>8490</v>
      </c>
    </row>
    <row r="2298" spans="2:10" s="24" customFormat="1" x14ac:dyDescent="0.2">
      <c r="B2298" s="24" t="s">
        <v>171</v>
      </c>
      <c r="C2298" s="24" t="s">
        <v>13528</v>
      </c>
      <c r="D2298" s="24" t="s">
        <v>16177</v>
      </c>
      <c r="H2298" s="24" t="s">
        <v>4208</v>
      </c>
      <c r="I2298" s="24" t="s">
        <v>1243</v>
      </c>
      <c r="J2298" s="24" t="s">
        <v>12768</v>
      </c>
    </row>
    <row r="2299" spans="2:10" s="24" customFormat="1" x14ac:dyDescent="0.2">
      <c r="B2299" s="24" t="s">
        <v>4208</v>
      </c>
      <c r="C2299" s="24" t="s">
        <v>5950</v>
      </c>
      <c r="D2299" s="24" t="s">
        <v>4305</v>
      </c>
      <c r="H2299" s="24" t="s">
        <v>3056</v>
      </c>
      <c r="I2299" s="24" t="s">
        <v>5950</v>
      </c>
      <c r="J2299" s="24" t="s">
        <v>4305</v>
      </c>
    </row>
    <row r="2300" spans="2:10" s="24" customFormat="1" x14ac:dyDescent="0.2">
      <c r="B2300" s="24" t="s">
        <v>3056</v>
      </c>
      <c r="C2300" s="24" t="s">
        <v>3271</v>
      </c>
      <c r="D2300" s="24" t="s">
        <v>9037</v>
      </c>
      <c r="H2300" s="24" t="s">
        <v>3706</v>
      </c>
      <c r="I2300" s="24" t="s">
        <v>3271</v>
      </c>
      <c r="J2300" s="24" t="s">
        <v>9037</v>
      </c>
    </row>
    <row r="2301" spans="2:10" s="24" customFormat="1" x14ac:dyDescent="0.2">
      <c r="B2301" s="24" t="s">
        <v>3706</v>
      </c>
      <c r="C2301" s="24" t="s">
        <v>5221</v>
      </c>
      <c r="D2301" s="24" t="s">
        <v>7050</v>
      </c>
      <c r="H2301" s="24" t="s">
        <v>590</v>
      </c>
      <c r="I2301" s="24" t="s">
        <v>5221</v>
      </c>
      <c r="J2301" s="24" t="s">
        <v>7050</v>
      </c>
    </row>
    <row r="2302" spans="2:10" s="24" customFormat="1" x14ac:dyDescent="0.2">
      <c r="B2302" s="24" t="s">
        <v>590</v>
      </c>
      <c r="C2302" s="24" t="s">
        <v>16647</v>
      </c>
      <c r="D2302" s="24" t="s">
        <v>12734</v>
      </c>
      <c r="H2302" s="24" t="s">
        <v>4691</v>
      </c>
      <c r="I2302" s="24" t="s">
        <v>158</v>
      </c>
      <c r="J2302" s="24" t="s">
        <v>12734</v>
      </c>
    </row>
    <row r="2303" spans="2:10" s="24" customFormat="1" x14ac:dyDescent="0.2">
      <c r="B2303" s="24" t="s">
        <v>4691</v>
      </c>
      <c r="C2303" s="24" t="s">
        <v>1326</v>
      </c>
      <c r="D2303" s="24" t="s">
        <v>14835</v>
      </c>
      <c r="H2303" s="24" t="s">
        <v>312</v>
      </c>
      <c r="I2303" s="24" t="s">
        <v>1326</v>
      </c>
      <c r="J2303" s="24" t="s">
        <v>12776</v>
      </c>
    </row>
    <row r="2304" spans="2:10" s="24" customFormat="1" x14ac:dyDescent="0.2">
      <c r="B2304" s="24" t="s">
        <v>312</v>
      </c>
      <c r="C2304" s="24" t="s">
        <v>12350</v>
      </c>
      <c r="D2304" s="24" t="s">
        <v>6897</v>
      </c>
      <c r="H2304" s="24" t="s">
        <v>477</v>
      </c>
      <c r="I2304" s="24" t="s">
        <v>12350</v>
      </c>
      <c r="J2304" s="24" t="s">
        <v>6897</v>
      </c>
    </row>
    <row r="2305" spans="2:10" s="24" customFormat="1" x14ac:dyDescent="0.2">
      <c r="B2305" s="24" t="s">
        <v>14117</v>
      </c>
      <c r="C2305" s="24" t="s">
        <v>11563</v>
      </c>
      <c r="D2305" s="24" t="s">
        <v>4165</v>
      </c>
      <c r="H2305" s="24" t="s">
        <v>1553</v>
      </c>
      <c r="I2305" s="24" t="s">
        <v>11563</v>
      </c>
      <c r="J2305" s="24" t="s">
        <v>4165</v>
      </c>
    </row>
    <row r="2306" spans="2:10" s="24" customFormat="1" x14ac:dyDescent="0.2">
      <c r="B2306" s="24" t="s">
        <v>15536</v>
      </c>
      <c r="C2306" s="24" t="s">
        <v>12607</v>
      </c>
      <c r="D2306" s="75" t="s">
        <v>13443</v>
      </c>
      <c r="H2306" s="24" t="s">
        <v>1968</v>
      </c>
      <c r="I2306" s="24" t="s">
        <v>12607</v>
      </c>
      <c r="J2306" s="24" t="s">
        <v>9080</v>
      </c>
    </row>
    <row r="2307" spans="2:10" s="24" customFormat="1" x14ac:dyDescent="0.2">
      <c r="B2307" s="24" t="s">
        <v>1968</v>
      </c>
      <c r="C2307" s="24" t="s">
        <v>7015</v>
      </c>
      <c r="D2307" s="24" t="s">
        <v>9080</v>
      </c>
      <c r="H2307" s="24" t="s">
        <v>1400</v>
      </c>
      <c r="I2307" s="24" t="s">
        <v>7015</v>
      </c>
      <c r="J2307" s="24" t="s">
        <v>1492</v>
      </c>
    </row>
    <row r="2308" spans="2:10" s="24" customFormat="1" x14ac:dyDescent="0.2">
      <c r="B2308" s="24" t="s">
        <v>1400</v>
      </c>
      <c r="C2308" s="24" t="s">
        <v>20818</v>
      </c>
      <c r="D2308" s="24" t="s">
        <v>1492</v>
      </c>
      <c r="H2308" s="24" t="s">
        <v>4139</v>
      </c>
      <c r="I2308" s="24" t="s">
        <v>5696</v>
      </c>
      <c r="J2308" s="24" t="s">
        <v>10947</v>
      </c>
    </row>
    <row r="2309" spans="2:10" s="24" customFormat="1" x14ac:dyDescent="0.2">
      <c r="B2309" s="24" t="s">
        <v>4139</v>
      </c>
      <c r="C2309" s="24" t="s">
        <v>298</v>
      </c>
      <c r="D2309" s="24" t="s">
        <v>10947</v>
      </c>
      <c r="H2309" s="24" t="s">
        <v>4295</v>
      </c>
      <c r="I2309" s="24" t="s">
        <v>298</v>
      </c>
      <c r="J2309" s="24" t="s">
        <v>12623</v>
      </c>
    </row>
    <row r="2310" spans="2:10" s="24" customFormat="1" x14ac:dyDescent="0.2">
      <c r="B2310" s="24" t="s">
        <v>4295</v>
      </c>
      <c r="C2310" s="24" t="s">
        <v>6738</v>
      </c>
      <c r="D2310" s="24" t="s">
        <v>15521</v>
      </c>
      <c r="H2310" s="24" t="s">
        <v>2890</v>
      </c>
      <c r="I2310" s="24" t="s">
        <v>6738</v>
      </c>
      <c r="J2310" s="24" t="s">
        <v>712</v>
      </c>
    </row>
    <row r="2311" spans="2:10" s="24" customFormat="1" x14ac:dyDescent="0.2">
      <c r="B2311" s="24" t="s">
        <v>15498</v>
      </c>
      <c r="C2311" s="24" t="s">
        <v>7815</v>
      </c>
      <c r="D2311" s="24" t="s">
        <v>712</v>
      </c>
      <c r="H2311" s="24" t="s">
        <v>219</v>
      </c>
      <c r="I2311" s="24" t="s">
        <v>7815</v>
      </c>
      <c r="J2311" s="24" t="s">
        <v>2128</v>
      </c>
    </row>
    <row r="2312" spans="2:10" s="24" customFormat="1" x14ac:dyDescent="0.2">
      <c r="B2312" s="24" t="s">
        <v>219</v>
      </c>
      <c r="C2312" s="24" t="s">
        <v>2486</v>
      </c>
      <c r="D2312" s="24" t="s">
        <v>2128</v>
      </c>
      <c r="H2312" s="24" t="s">
        <v>2445</v>
      </c>
      <c r="I2312" s="24" t="s">
        <v>2486</v>
      </c>
      <c r="J2312" s="24" t="s">
        <v>6798</v>
      </c>
    </row>
    <row r="2313" spans="2:10" s="24" customFormat="1" x14ac:dyDescent="0.2">
      <c r="B2313" s="24" t="s">
        <v>2445</v>
      </c>
      <c r="C2313" s="24" t="s">
        <v>1624</v>
      </c>
      <c r="D2313" s="24" t="s">
        <v>6798</v>
      </c>
      <c r="H2313" s="24" t="s">
        <v>2833</v>
      </c>
      <c r="I2313" s="24" t="s">
        <v>1624</v>
      </c>
      <c r="J2313" s="24" t="s">
        <v>229</v>
      </c>
    </row>
    <row r="2314" spans="2:10" s="24" customFormat="1" x14ac:dyDescent="0.2">
      <c r="B2314" s="24" t="s">
        <v>2833</v>
      </c>
      <c r="C2314" s="24" t="s">
        <v>6981</v>
      </c>
      <c r="D2314" s="24" t="s">
        <v>229</v>
      </c>
      <c r="H2314" s="24" t="s">
        <v>3575</v>
      </c>
      <c r="I2314" s="24" t="s">
        <v>6981</v>
      </c>
      <c r="J2314" s="24" t="s">
        <v>1044</v>
      </c>
    </row>
    <row r="2315" spans="2:10" s="24" customFormat="1" x14ac:dyDescent="0.2">
      <c r="B2315" s="24" t="s">
        <v>3575</v>
      </c>
      <c r="C2315" s="24" t="s">
        <v>1810</v>
      </c>
      <c r="D2315" s="24" t="s">
        <v>1044</v>
      </c>
      <c r="H2315" s="24" t="s">
        <v>1001</v>
      </c>
      <c r="I2315" s="24" t="s">
        <v>1810</v>
      </c>
      <c r="J2315" s="24" t="s">
        <v>8776</v>
      </c>
    </row>
    <row r="2316" spans="2:10" s="24" customFormat="1" x14ac:dyDescent="0.2">
      <c r="B2316" s="24" t="s">
        <v>1001</v>
      </c>
      <c r="C2316" s="24" t="s">
        <v>2385</v>
      </c>
      <c r="D2316" s="24" t="s">
        <v>8776</v>
      </c>
      <c r="H2316" s="24" t="s">
        <v>2644</v>
      </c>
      <c r="I2316" s="24" t="s">
        <v>6850</v>
      </c>
      <c r="J2316" s="24" t="s">
        <v>8735</v>
      </c>
    </row>
    <row r="2317" spans="2:10" s="24" customFormat="1" x14ac:dyDescent="0.2">
      <c r="B2317" s="24" t="s">
        <v>2644</v>
      </c>
      <c r="C2317" s="24" t="s">
        <v>637</v>
      </c>
      <c r="D2317" s="24" t="s">
        <v>8735</v>
      </c>
      <c r="H2317" s="24" t="s">
        <v>1031</v>
      </c>
      <c r="I2317" s="24" t="s">
        <v>637</v>
      </c>
      <c r="J2317" s="24" t="s">
        <v>1808</v>
      </c>
    </row>
    <row r="2318" spans="2:10" s="24" customFormat="1" x14ac:dyDescent="0.2">
      <c r="B2318" s="24" t="s">
        <v>1031</v>
      </c>
      <c r="C2318" s="24" t="s">
        <v>7633</v>
      </c>
      <c r="D2318" s="24" t="s">
        <v>1808</v>
      </c>
      <c r="H2318" s="24" t="s">
        <v>1156</v>
      </c>
      <c r="I2318" s="24" t="s">
        <v>7633</v>
      </c>
      <c r="J2318" s="24" t="s">
        <v>8678</v>
      </c>
    </row>
    <row r="2319" spans="2:10" s="24" customFormat="1" x14ac:dyDescent="0.2">
      <c r="B2319" s="24" t="s">
        <v>1156</v>
      </c>
      <c r="C2319" s="24" t="s">
        <v>8796</v>
      </c>
      <c r="D2319" s="24" t="s">
        <v>8678</v>
      </c>
      <c r="H2319" s="24" t="s">
        <v>2038</v>
      </c>
      <c r="I2319" s="24" t="s">
        <v>8796</v>
      </c>
      <c r="J2319" s="24" t="s">
        <v>5509</v>
      </c>
    </row>
    <row r="2320" spans="2:10" s="24" customFormat="1" x14ac:dyDescent="0.2">
      <c r="B2320" s="24" t="s">
        <v>14005</v>
      </c>
      <c r="C2320" s="24" t="s">
        <v>9426</v>
      </c>
      <c r="D2320" s="24" t="s">
        <v>5509</v>
      </c>
      <c r="H2320" s="24" t="s">
        <v>4554</v>
      </c>
      <c r="I2320" s="24" t="s">
        <v>9426</v>
      </c>
      <c r="J2320" s="24" t="s">
        <v>10362</v>
      </c>
    </row>
    <row r="2321" spans="2:10" s="24" customFormat="1" x14ac:dyDescent="0.2">
      <c r="B2321" s="24" t="s">
        <v>4554</v>
      </c>
      <c r="C2321" s="24" t="s">
        <v>148</v>
      </c>
      <c r="D2321" s="24" t="s">
        <v>10362</v>
      </c>
      <c r="H2321" s="24" t="s">
        <v>613</v>
      </c>
      <c r="I2321" s="24" t="s">
        <v>148</v>
      </c>
      <c r="J2321" s="24" t="s">
        <v>10684</v>
      </c>
    </row>
    <row r="2322" spans="2:10" s="24" customFormat="1" x14ac:dyDescent="0.2">
      <c r="B2322" s="24" t="s">
        <v>613</v>
      </c>
      <c r="C2322" s="24" t="s">
        <v>11181</v>
      </c>
      <c r="D2322" s="24" t="s">
        <v>10684</v>
      </c>
      <c r="H2322" s="24" t="s">
        <v>4435</v>
      </c>
      <c r="I2322" s="24" t="s">
        <v>11181</v>
      </c>
      <c r="J2322" s="24" t="s">
        <v>5493</v>
      </c>
    </row>
    <row r="2323" spans="2:10" s="24" customFormat="1" x14ac:dyDescent="0.2">
      <c r="B2323" s="24" t="s">
        <v>4435</v>
      </c>
      <c r="C2323" s="24" t="s">
        <v>6973</v>
      </c>
      <c r="D2323" s="24" t="s">
        <v>5493</v>
      </c>
      <c r="H2323" s="24" t="s">
        <v>2514</v>
      </c>
      <c r="I2323" s="24" t="s">
        <v>6973</v>
      </c>
      <c r="J2323" s="24" t="s">
        <v>12042</v>
      </c>
    </row>
    <row r="2324" spans="2:10" s="24" customFormat="1" x14ac:dyDescent="0.2">
      <c r="B2324" s="24" t="s">
        <v>2514</v>
      </c>
      <c r="C2324" s="24" t="s">
        <v>6071</v>
      </c>
      <c r="D2324" s="24" t="s">
        <v>12042</v>
      </c>
      <c r="H2324" s="24" t="s">
        <v>3227</v>
      </c>
      <c r="I2324" s="24" t="s">
        <v>6071</v>
      </c>
      <c r="J2324" s="24" t="s">
        <v>7999</v>
      </c>
    </row>
    <row r="2325" spans="2:10" s="24" customFormat="1" x14ac:dyDescent="0.2">
      <c r="B2325" s="24" t="s">
        <v>3227</v>
      </c>
      <c r="C2325" s="24" t="s">
        <v>11931</v>
      </c>
      <c r="D2325" s="24" t="s">
        <v>13725</v>
      </c>
      <c r="H2325" s="24" t="s">
        <v>649</v>
      </c>
      <c r="I2325" s="24" t="s">
        <v>11931</v>
      </c>
      <c r="J2325" s="24" t="s">
        <v>9362</v>
      </c>
    </row>
    <row r="2326" spans="2:10" s="24" customFormat="1" x14ac:dyDescent="0.2">
      <c r="B2326" s="24" t="s">
        <v>649</v>
      </c>
      <c r="C2326" s="24" t="s">
        <v>8428</v>
      </c>
      <c r="D2326" s="24" t="s">
        <v>9362</v>
      </c>
      <c r="H2326" s="24" t="s">
        <v>826</v>
      </c>
      <c r="I2326" s="24" t="s">
        <v>8428</v>
      </c>
      <c r="J2326" s="24" t="s">
        <v>12786</v>
      </c>
    </row>
    <row r="2327" spans="2:10" s="24" customFormat="1" x14ac:dyDescent="0.2">
      <c r="B2327" s="24" t="s">
        <v>826</v>
      </c>
      <c r="C2327" s="24" t="s">
        <v>2524</v>
      </c>
      <c r="D2327" s="24" t="s">
        <v>12786</v>
      </c>
      <c r="H2327" s="24" t="s">
        <v>4206</v>
      </c>
      <c r="I2327" s="24" t="s">
        <v>2524</v>
      </c>
      <c r="J2327" s="24" t="s">
        <v>9669</v>
      </c>
    </row>
    <row r="2328" spans="2:10" s="24" customFormat="1" x14ac:dyDescent="0.2">
      <c r="B2328" s="24" t="s">
        <v>4206</v>
      </c>
      <c r="C2328" s="24" t="s">
        <v>9764</v>
      </c>
      <c r="D2328" s="24" t="s">
        <v>16229</v>
      </c>
      <c r="H2328" s="24" t="s">
        <v>584</v>
      </c>
      <c r="I2328" s="24" t="s">
        <v>9764</v>
      </c>
      <c r="J2328" s="24" t="s">
        <v>9835</v>
      </c>
    </row>
    <row r="2329" spans="2:10" s="24" customFormat="1" x14ac:dyDescent="0.2">
      <c r="B2329" s="24" t="s">
        <v>584</v>
      </c>
      <c r="C2329" s="24" t="s">
        <v>6002</v>
      </c>
      <c r="D2329" s="24" t="s">
        <v>9835</v>
      </c>
      <c r="H2329" s="24" t="s">
        <v>4386</v>
      </c>
      <c r="I2329" s="24" t="s">
        <v>6002</v>
      </c>
      <c r="J2329" s="24" t="s">
        <v>13018</v>
      </c>
    </row>
    <row r="2330" spans="2:10" s="24" customFormat="1" x14ac:dyDescent="0.2">
      <c r="B2330" s="24" t="s">
        <v>4386</v>
      </c>
      <c r="C2330" s="24" t="s">
        <v>9955</v>
      </c>
      <c r="D2330" s="24" t="s">
        <v>13018</v>
      </c>
      <c r="H2330" s="24" t="s">
        <v>861</v>
      </c>
      <c r="I2330" s="24" t="s">
        <v>9955</v>
      </c>
      <c r="J2330" s="24" t="s">
        <v>12975</v>
      </c>
    </row>
    <row r="2331" spans="2:10" s="24" customFormat="1" x14ac:dyDescent="0.2">
      <c r="B2331" s="24" t="s">
        <v>861</v>
      </c>
      <c r="C2331" s="24" t="s">
        <v>11888</v>
      </c>
      <c r="D2331" s="24" t="s">
        <v>12975</v>
      </c>
      <c r="H2331" s="24" t="s">
        <v>4194</v>
      </c>
      <c r="I2331" s="24" t="s">
        <v>11888</v>
      </c>
      <c r="J2331" s="24" t="s">
        <v>11741</v>
      </c>
    </row>
    <row r="2332" spans="2:10" s="24" customFormat="1" x14ac:dyDescent="0.2">
      <c r="B2332" s="24" t="s">
        <v>4194</v>
      </c>
      <c r="C2332" s="24" t="s">
        <v>9849</v>
      </c>
      <c r="D2332" s="24" t="s">
        <v>11741</v>
      </c>
      <c r="H2332" s="24" t="s">
        <v>3179</v>
      </c>
      <c r="I2332" s="24" t="s">
        <v>9849</v>
      </c>
      <c r="J2332" s="24" t="s">
        <v>3434</v>
      </c>
    </row>
    <row r="2333" spans="2:10" s="24" customFormat="1" x14ac:dyDescent="0.2">
      <c r="B2333" s="24" t="s">
        <v>3179</v>
      </c>
      <c r="C2333" s="24" t="s">
        <v>12632</v>
      </c>
      <c r="D2333" s="24" t="s">
        <v>3434</v>
      </c>
      <c r="H2333" s="24" t="s">
        <v>173</v>
      </c>
      <c r="I2333" s="24" t="s">
        <v>12632</v>
      </c>
      <c r="J2333" s="24" t="s">
        <v>603</v>
      </c>
    </row>
    <row r="2334" spans="2:10" s="24" customFormat="1" x14ac:dyDescent="0.2">
      <c r="B2334" s="24" t="s">
        <v>173</v>
      </c>
      <c r="C2334" s="24" t="s">
        <v>7480</v>
      </c>
      <c r="D2334" s="24" t="s">
        <v>603</v>
      </c>
      <c r="H2334" s="24" t="s">
        <v>3136</v>
      </c>
      <c r="I2334" s="24" t="s">
        <v>7480</v>
      </c>
      <c r="J2334" s="24" t="s">
        <v>3749</v>
      </c>
    </row>
    <row r="2335" spans="2:10" s="24" customFormat="1" x14ac:dyDescent="0.2">
      <c r="B2335" s="24" t="s">
        <v>3136</v>
      </c>
      <c r="C2335" s="24" t="s">
        <v>8092</v>
      </c>
      <c r="D2335" s="24" t="s">
        <v>3749</v>
      </c>
      <c r="H2335" s="24" t="s">
        <v>2888</v>
      </c>
      <c r="I2335" s="24" t="s">
        <v>8092</v>
      </c>
      <c r="J2335" s="24" t="s">
        <v>5538</v>
      </c>
    </row>
    <row r="2336" spans="2:10" s="24" customFormat="1" x14ac:dyDescent="0.2">
      <c r="B2336" s="24" t="s">
        <v>2888</v>
      </c>
      <c r="C2336" s="24" t="s">
        <v>7892</v>
      </c>
      <c r="D2336" s="24" t="s">
        <v>13824</v>
      </c>
      <c r="H2336" s="24" t="s">
        <v>708</v>
      </c>
      <c r="I2336" s="24" t="s">
        <v>7892</v>
      </c>
      <c r="J2336" s="24" t="s">
        <v>11175</v>
      </c>
    </row>
    <row r="2337" spans="2:10" s="24" customFormat="1" x14ac:dyDescent="0.2">
      <c r="B2337" s="24" t="s">
        <v>708</v>
      </c>
      <c r="C2337" s="24" t="s">
        <v>7289</v>
      </c>
      <c r="D2337" s="24" t="s">
        <v>11175</v>
      </c>
      <c r="H2337" s="24" t="s">
        <v>1074</v>
      </c>
      <c r="I2337" s="24" t="s">
        <v>7289</v>
      </c>
      <c r="J2337" s="24" t="s">
        <v>4724</v>
      </c>
    </row>
    <row r="2338" spans="2:10" s="24" customFormat="1" x14ac:dyDescent="0.2">
      <c r="B2338" s="24" t="s">
        <v>13751</v>
      </c>
      <c r="C2338" s="24" t="s">
        <v>8266</v>
      </c>
      <c r="D2338" s="24" t="s">
        <v>4724</v>
      </c>
      <c r="H2338" s="24" t="s">
        <v>2856</v>
      </c>
      <c r="I2338" s="24" t="s">
        <v>8266</v>
      </c>
      <c r="J2338" s="24" t="s">
        <v>8366</v>
      </c>
    </row>
    <row r="2339" spans="2:10" s="24" customFormat="1" x14ac:dyDescent="0.2">
      <c r="B2339" s="24" t="s">
        <v>2856</v>
      </c>
      <c r="C2339" s="24" t="s">
        <v>5181</v>
      </c>
      <c r="D2339" s="24" t="s">
        <v>8366</v>
      </c>
      <c r="H2339" s="24" t="s">
        <v>762</v>
      </c>
      <c r="I2339" s="24" t="s">
        <v>5181</v>
      </c>
      <c r="J2339" s="24" t="s">
        <v>10430</v>
      </c>
    </row>
    <row r="2340" spans="2:10" s="24" customFormat="1" x14ac:dyDescent="0.2">
      <c r="B2340" s="24" t="s">
        <v>762</v>
      </c>
      <c r="C2340" s="24" t="s">
        <v>1265</v>
      </c>
      <c r="D2340" s="24" t="s">
        <v>10430</v>
      </c>
      <c r="H2340" s="24" t="s">
        <v>2186</v>
      </c>
      <c r="I2340" s="24" t="s">
        <v>1265</v>
      </c>
      <c r="J2340" s="24" t="s">
        <v>5296</v>
      </c>
    </row>
    <row r="2341" spans="2:10" s="24" customFormat="1" x14ac:dyDescent="0.2">
      <c r="B2341" s="24" t="s">
        <v>2186</v>
      </c>
      <c r="C2341" s="24" t="s">
        <v>940</v>
      </c>
      <c r="D2341" s="24" t="s">
        <v>5296</v>
      </c>
      <c r="H2341" s="24" t="s">
        <v>3990</v>
      </c>
      <c r="I2341" s="24" t="s">
        <v>940</v>
      </c>
      <c r="J2341" s="24" t="s">
        <v>3525</v>
      </c>
    </row>
    <row r="2342" spans="2:10" s="24" customFormat="1" x14ac:dyDescent="0.2">
      <c r="B2342" s="24" t="s">
        <v>3990</v>
      </c>
      <c r="C2342" s="24" t="s">
        <v>8286</v>
      </c>
      <c r="D2342" s="24" t="s">
        <v>3525</v>
      </c>
      <c r="H2342" s="24" t="s">
        <v>2321</v>
      </c>
      <c r="I2342" s="24" t="s">
        <v>8286</v>
      </c>
      <c r="J2342" s="24" t="s">
        <v>8146</v>
      </c>
    </row>
    <row r="2343" spans="2:10" s="24" customFormat="1" x14ac:dyDescent="0.2">
      <c r="B2343" s="24" t="s">
        <v>2321</v>
      </c>
      <c r="C2343" s="24" t="s">
        <v>93</v>
      </c>
      <c r="D2343" s="24" t="s">
        <v>8146</v>
      </c>
      <c r="H2343" s="24" t="s">
        <v>1796</v>
      </c>
      <c r="I2343" s="24" t="s">
        <v>93</v>
      </c>
      <c r="J2343" s="24" t="s">
        <v>8652</v>
      </c>
    </row>
    <row r="2344" spans="2:10" s="24" customFormat="1" x14ac:dyDescent="0.2">
      <c r="B2344" s="24" t="s">
        <v>1796</v>
      </c>
      <c r="C2344" s="24" t="s">
        <v>9268</v>
      </c>
      <c r="D2344" s="24" t="s">
        <v>8652</v>
      </c>
      <c r="H2344" s="24" t="s">
        <v>175</v>
      </c>
      <c r="I2344" s="24" t="s">
        <v>9268</v>
      </c>
      <c r="J2344" s="24" t="s">
        <v>6473</v>
      </c>
    </row>
    <row r="2345" spans="2:10" s="24" customFormat="1" x14ac:dyDescent="0.2">
      <c r="B2345" s="24" t="s">
        <v>175</v>
      </c>
      <c r="C2345" s="24" t="s">
        <v>6600</v>
      </c>
      <c r="D2345" s="24" t="s">
        <v>6473</v>
      </c>
      <c r="H2345" s="24" t="s">
        <v>1428</v>
      </c>
      <c r="I2345" s="24" t="s">
        <v>6600</v>
      </c>
      <c r="J2345" s="24" t="s">
        <v>12485</v>
      </c>
    </row>
    <row r="2346" spans="2:10" s="24" customFormat="1" x14ac:dyDescent="0.2">
      <c r="B2346" s="24" t="s">
        <v>1428</v>
      </c>
      <c r="C2346" s="24" t="s">
        <v>8136</v>
      </c>
      <c r="D2346" s="24" t="s">
        <v>12485</v>
      </c>
      <c r="H2346" s="24" t="s">
        <v>2704</v>
      </c>
      <c r="I2346" s="24" t="s">
        <v>8136</v>
      </c>
      <c r="J2346" s="24" t="s">
        <v>3685</v>
      </c>
    </row>
    <row r="2347" spans="2:10" s="24" customFormat="1" x14ac:dyDescent="0.2">
      <c r="B2347" s="24" t="s">
        <v>2704</v>
      </c>
      <c r="C2347" s="24" t="s">
        <v>5179</v>
      </c>
      <c r="D2347" s="75" t="s">
        <v>21494</v>
      </c>
      <c r="H2347" s="24" t="s">
        <v>768</v>
      </c>
      <c r="I2347" s="24" t="s">
        <v>5179</v>
      </c>
      <c r="J2347" s="24" t="s">
        <v>2296</v>
      </c>
    </row>
    <row r="2348" spans="2:10" s="24" customFormat="1" x14ac:dyDescent="0.2">
      <c r="B2348" s="24" t="s">
        <v>768</v>
      </c>
      <c r="C2348" s="24" t="s">
        <v>11221</v>
      </c>
      <c r="D2348" s="24" t="s">
        <v>2296</v>
      </c>
      <c r="H2348" s="24" t="s">
        <v>3634</v>
      </c>
      <c r="I2348" s="24" t="s">
        <v>11221</v>
      </c>
      <c r="J2348" s="24" t="s">
        <v>7520</v>
      </c>
    </row>
    <row r="2349" spans="2:10" s="24" customFormat="1" x14ac:dyDescent="0.2">
      <c r="B2349" s="24" t="s">
        <v>3634</v>
      </c>
      <c r="C2349" s="24" t="s">
        <v>11152</v>
      </c>
      <c r="D2349" s="24" t="s">
        <v>7520</v>
      </c>
      <c r="H2349" s="24" t="s">
        <v>1761</v>
      </c>
      <c r="I2349" s="24" t="s">
        <v>11152</v>
      </c>
      <c r="J2349" s="24" t="s">
        <v>11219</v>
      </c>
    </row>
    <row r="2350" spans="2:10" s="24" customFormat="1" x14ac:dyDescent="0.2">
      <c r="B2350" s="24" t="s">
        <v>1761</v>
      </c>
      <c r="C2350" s="24" t="s">
        <v>11609</v>
      </c>
      <c r="D2350" s="24" t="s">
        <v>11219</v>
      </c>
      <c r="H2350" s="24" t="s">
        <v>1837</v>
      </c>
      <c r="I2350" s="24" t="s">
        <v>11609</v>
      </c>
      <c r="J2350" s="24" t="s">
        <v>9671</v>
      </c>
    </row>
    <row r="2351" spans="2:10" s="24" customFormat="1" x14ac:dyDescent="0.2">
      <c r="B2351" s="24" t="s">
        <v>1837</v>
      </c>
      <c r="C2351" s="24" t="s">
        <v>9100</v>
      </c>
      <c r="D2351" s="24" t="s">
        <v>14628</v>
      </c>
      <c r="H2351" s="24" t="s">
        <v>936</v>
      </c>
      <c r="I2351" s="24" t="s">
        <v>9100</v>
      </c>
      <c r="J2351" s="24" t="s">
        <v>7192</v>
      </c>
    </row>
    <row r="2352" spans="2:10" s="24" customFormat="1" x14ac:dyDescent="0.2">
      <c r="B2352" s="24" t="s">
        <v>936</v>
      </c>
      <c r="C2352" s="24" t="s">
        <v>9847</v>
      </c>
      <c r="D2352" s="24" t="s">
        <v>7192</v>
      </c>
      <c r="H2352" s="24" t="s">
        <v>1223</v>
      </c>
      <c r="I2352" s="24" t="s">
        <v>9847</v>
      </c>
      <c r="J2352" s="24" t="s">
        <v>9924</v>
      </c>
    </row>
    <row r="2353" spans="2:10" s="24" customFormat="1" x14ac:dyDescent="0.2">
      <c r="B2353" s="24" t="s">
        <v>16861</v>
      </c>
      <c r="C2353" s="24" t="s">
        <v>8499</v>
      </c>
      <c r="D2353" s="24" t="s">
        <v>16858</v>
      </c>
      <c r="H2353" s="24" t="s">
        <v>401</v>
      </c>
      <c r="I2353" s="24" t="s">
        <v>8499</v>
      </c>
      <c r="J2353" s="24" t="s">
        <v>11680</v>
      </c>
    </row>
    <row r="2354" spans="2:10" s="24" customFormat="1" x14ac:dyDescent="0.2">
      <c r="B2354" s="24" t="s">
        <v>401</v>
      </c>
      <c r="C2354" s="24" t="s">
        <v>13584</v>
      </c>
      <c r="D2354" s="24" t="s">
        <v>11680</v>
      </c>
      <c r="H2354" s="24" t="s">
        <v>2588</v>
      </c>
      <c r="I2354" s="24" t="s">
        <v>1712</v>
      </c>
      <c r="J2354" s="24" t="s">
        <v>2852</v>
      </c>
    </row>
    <row r="2355" spans="2:10" s="24" customFormat="1" x14ac:dyDescent="0.2">
      <c r="B2355" s="24" t="s">
        <v>2588</v>
      </c>
      <c r="C2355" s="24" t="s">
        <v>1922</v>
      </c>
      <c r="D2355" s="24" t="s">
        <v>2852</v>
      </c>
      <c r="H2355" s="24" t="s">
        <v>4576</v>
      </c>
      <c r="I2355" s="24" t="s">
        <v>1922</v>
      </c>
      <c r="J2355" s="24" t="s">
        <v>4283</v>
      </c>
    </row>
    <row r="2356" spans="2:10" s="24" customFormat="1" x14ac:dyDescent="0.2">
      <c r="B2356" s="24" t="s">
        <v>4576</v>
      </c>
      <c r="C2356" s="24" t="s">
        <v>6608</v>
      </c>
      <c r="D2356" s="24" t="s">
        <v>4283</v>
      </c>
      <c r="H2356" s="24" t="s">
        <v>4633</v>
      </c>
      <c r="I2356" s="24" t="s">
        <v>6608</v>
      </c>
      <c r="J2356" s="24" t="s">
        <v>6258</v>
      </c>
    </row>
    <row r="2357" spans="2:10" s="24" customFormat="1" x14ac:dyDescent="0.2">
      <c r="B2357" s="24" t="s">
        <v>4633</v>
      </c>
      <c r="C2357" s="24" t="s">
        <v>9465</v>
      </c>
      <c r="D2357" s="24" t="s">
        <v>6258</v>
      </c>
      <c r="H2357" s="24" t="s">
        <v>208</v>
      </c>
      <c r="I2357" s="24" t="s">
        <v>9465</v>
      </c>
      <c r="J2357" s="24" t="s">
        <v>9084</v>
      </c>
    </row>
    <row r="2358" spans="2:10" s="24" customFormat="1" x14ac:dyDescent="0.2">
      <c r="B2358" s="24" t="s">
        <v>208</v>
      </c>
      <c r="C2358" s="24" t="s">
        <v>7040</v>
      </c>
      <c r="D2358" s="24" t="s">
        <v>17663</v>
      </c>
      <c r="H2358" s="24" t="s">
        <v>4093</v>
      </c>
      <c r="I2358" s="24" t="s">
        <v>7040</v>
      </c>
      <c r="J2358" s="24" t="s">
        <v>7400</v>
      </c>
    </row>
    <row r="2359" spans="2:10" s="24" customFormat="1" x14ac:dyDescent="0.2">
      <c r="B2359" s="24" t="s">
        <v>4093</v>
      </c>
      <c r="C2359" s="24" t="s">
        <v>3159</v>
      </c>
      <c r="D2359" s="24" t="s">
        <v>7400</v>
      </c>
      <c r="H2359" s="24" t="s">
        <v>812</v>
      </c>
      <c r="I2359" s="24" t="s">
        <v>3159</v>
      </c>
      <c r="J2359" s="24" t="s">
        <v>8378</v>
      </c>
    </row>
    <row r="2360" spans="2:10" s="24" customFormat="1" x14ac:dyDescent="0.2">
      <c r="B2360" s="24" t="s">
        <v>812</v>
      </c>
      <c r="C2360" s="24" t="s">
        <v>1202</v>
      </c>
      <c r="D2360" s="24" t="s">
        <v>8378</v>
      </c>
      <c r="H2360" s="24" t="s">
        <v>531</v>
      </c>
      <c r="I2360" s="24" t="s">
        <v>1202</v>
      </c>
      <c r="J2360" s="24" t="s">
        <v>11068</v>
      </c>
    </row>
    <row r="2361" spans="2:10" s="24" customFormat="1" x14ac:dyDescent="0.2">
      <c r="B2361" s="24" t="s">
        <v>531</v>
      </c>
      <c r="C2361" s="24" t="s">
        <v>479</v>
      </c>
      <c r="D2361" s="24" t="s">
        <v>11068</v>
      </c>
      <c r="H2361" s="24" t="s">
        <v>1910</v>
      </c>
      <c r="I2361" s="24" t="s">
        <v>479</v>
      </c>
      <c r="J2361" s="24" t="s">
        <v>10979</v>
      </c>
    </row>
    <row r="2362" spans="2:10" s="24" customFormat="1" x14ac:dyDescent="0.2">
      <c r="B2362" s="24" t="s">
        <v>1910</v>
      </c>
      <c r="C2362" s="24" t="s">
        <v>11177</v>
      </c>
      <c r="D2362" s="24" t="s">
        <v>13384</v>
      </c>
      <c r="H2362" s="24" t="s">
        <v>1945</v>
      </c>
      <c r="I2362" s="24" t="s">
        <v>11177</v>
      </c>
      <c r="J2362" s="24" t="s">
        <v>6025</v>
      </c>
    </row>
    <row r="2363" spans="2:10" s="24" customFormat="1" x14ac:dyDescent="0.2">
      <c r="B2363" s="24" t="s">
        <v>19765</v>
      </c>
      <c r="C2363" s="24" t="s">
        <v>1705</v>
      </c>
      <c r="D2363" s="24" t="s">
        <v>6025</v>
      </c>
      <c r="H2363" s="24" t="s">
        <v>2121</v>
      </c>
      <c r="I2363" s="24" t="s">
        <v>1705</v>
      </c>
      <c r="J2363" s="24" t="s">
        <v>12543</v>
      </c>
    </row>
    <row r="2364" spans="2:10" s="24" customFormat="1" x14ac:dyDescent="0.2">
      <c r="B2364" s="24" t="s">
        <v>13091</v>
      </c>
      <c r="C2364" s="24" t="s">
        <v>3673</v>
      </c>
      <c r="D2364" s="24" t="s">
        <v>12543</v>
      </c>
      <c r="H2364" s="24" t="s">
        <v>248</v>
      </c>
      <c r="I2364" s="24" t="s">
        <v>3673</v>
      </c>
      <c r="J2364" s="24" t="s">
        <v>11666</v>
      </c>
    </row>
    <row r="2365" spans="2:10" s="24" customFormat="1" x14ac:dyDescent="0.2">
      <c r="B2365" s="24" t="s">
        <v>248</v>
      </c>
      <c r="C2365" s="24" t="s">
        <v>2101</v>
      </c>
      <c r="D2365" s="24" t="s">
        <v>11666</v>
      </c>
      <c r="H2365" s="24" t="s">
        <v>775</v>
      </c>
      <c r="I2365" s="24" t="s">
        <v>2101</v>
      </c>
      <c r="J2365" s="24" t="s">
        <v>9372</v>
      </c>
    </row>
    <row r="2366" spans="2:10" s="24" customFormat="1" x14ac:dyDescent="0.2">
      <c r="B2366" s="24" t="s">
        <v>775</v>
      </c>
      <c r="C2366" s="24" t="s">
        <v>12857</v>
      </c>
      <c r="D2366" s="24" t="s">
        <v>9372</v>
      </c>
      <c r="H2366" s="24" t="s">
        <v>4105</v>
      </c>
      <c r="I2366" s="24" t="s">
        <v>12857</v>
      </c>
      <c r="J2366" s="24" t="s">
        <v>83</v>
      </c>
    </row>
    <row r="2367" spans="2:10" s="24" customFormat="1" x14ac:dyDescent="0.2">
      <c r="B2367" s="24" t="s">
        <v>4105</v>
      </c>
      <c r="C2367" s="24" t="s">
        <v>1729</v>
      </c>
      <c r="D2367" s="24" t="s">
        <v>83</v>
      </c>
      <c r="H2367" s="24" t="s">
        <v>4346</v>
      </c>
      <c r="I2367" s="24" t="s">
        <v>1729</v>
      </c>
      <c r="J2367" s="24" t="s">
        <v>7051</v>
      </c>
    </row>
    <row r="2368" spans="2:10" s="24" customFormat="1" x14ac:dyDescent="0.2">
      <c r="B2368" s="24" t="s">
        <v>4346</v>
      </c>
      <c r="C2368" s="24" t="s">
        <v>11774</v>
      </c>
      <c r="D2368" s="24" t="s">
        <v>7051</v>
      </c>
      <c r="H2368" s="24" t="s">
        <v>1023</v>
      </c>
      <c r="I2368" s="24" t="s">
        <v>11774</v>
      </c>
      <c r="J2368" s="24" t="s">
        <v>11851</v>
      </c>
    </row>
    <row r="2369" spans="2:10" s="24" customFormat="1" x14ac:dyDescent="0.2">
      <c r="B2369" s="24" t="s">
        <v>1023</v>
      </c>
      <c r="C2369" s="24" t="s">
        <v>9940</v>
      </c>
      <c r="D2369" s="24" t="s">
        <v>11851</v>
      </c>
      <c r="H2369" s="24" t="s">
        <v>4441</v>
      </c>
      <c r="I2369" s="24" t="s">
        <v>9940</v>
      </c>
      <c r="J2369" s="24" t="s">
        <v>6999</v>
      </c>
    </row>
    <row r="2370" spans="2:10" s="24" customFormat="1" x14ac:dyDescent="0.2">
      <c r="B2370" s="24" t="s">
        <v>4441</v>
      </c>
      <c r="C2370" s="24" t="s">
        <v>13737</v>
      </c>
      <c r="D2370" s="24" t="s">
        <v>14788</v>
      </c>
      <c r="H2370" s="24" t="s">
        <v>1332</v>
      </c>
      <c r="I2370" s="24" t="s">
        <v>11164</v>
      </c>
      <c r="J2370" s="24" t="s">
        <v>5911</v>
      </c>
    </row>
    <row r="2371" spans="2:10" s="24" customFormat="1" x14ac:dyDescent="0.2">
      <c r="B2371" s="24" t="s">
        <v>1332</v>
      </c>
      <c r="C2371" s="24" t="s">
        <v>13831</v>
      </c>
      <c r="D2371" s="24" t="s">
        <v>5911</v>
      </c>
      <c r="H2371" s="24" t="s">
        <v>4572</v>
      </c>
      <c r="I2371" s="24" t="s">
        <v>5279</v>
      </c>
      <c r="J2371" s="24" t="s">
        <v>7312</v>
      </c>
    </row>
    <row r="2372" spans="2:10" s="24" customFormat="1" x14ac:dyDescent="0.2">
      <c r="B2372" s="24" t="s">
        <v>4572</v>
      </c>
      <c r="C2372" s="24" t="s">
        <v>13914</v>
      </c>
      <c r="D2372" s="24" t="s">
        <v>7312</v>
      </c>
      <c r="H2372" s="24" t="s">
        <v>407</v>
      </c>
      <c r="I2372" s="24" t="s">
        <v>235</v>
      </c>
      <c r="J2372" s="24" t="s">
        <v>663</v>
      </c>
    </row>
    <row r="2373" spans="2:10" s="24" customFormat="1" x14ac:dyDescent="0.2">
      <c r="B2373" s="24" t="s">
        <v>407</v>
      </c>
      <c r="C2373" s="24" t="s">
        <v>8641</v>
      </c>
      <c r="D2373" s="24" t="s">
        <v>663</v>
      </c>
      <c r="H2373" s="24" t="s">
        <v>3825</v>
      </c>
      <c r="I2373" s="24" t="s">
        <v>8641</v>
      </c>
      <c r="J2373" s="24" t="s">
        <v>5416</v>
      </c>
    </row>
    <row r="2374" spans="2:10" s="24" customFormat="1" x14ac:dyDescent="0.2">
      <c r="B2374" s="24" t="s">
        <v>3825</v>
      </c>
      <c r="C2374" s="24" t="s">
        <v>6405</v>
      </c>
      <c r="D2374" s="24" t="s">
        <v>5416</v>
      </c>
      <c r="H2374" s="24" t="s">
        <v>574</v>
      </c>
      <c r="I2374" s="24" t="s">
        <v>6405</v>
      </c>
      <c r="J2374" s="24" t="s">
        <v>8046</v>
      </c>
    </row>
    <row r="2375" spans="2:10" s="24" customFormat="1" x14ac:dyDescent="0.2">
      <c r="B2375" s="24" t="s">
        <v>574</v>
      </c>
      <c r="C2375" s="24" t="s">
        <v>2614</v>
      </c>
      <c r="D2375" s="24" t="s">
        <v>8046</v>
      </c>
      <c r="H2375" s="24" t="s">
        <v>1099</v>
      </c>
      <c r="I2375" s="24" t="s">
        <v>2614</v>
      </c>
      <c r="J2375" s="24" t="s">
        <v>9674</v>
      </c>
    </row>
    <row r="2376" spans="2:10" s="24" customFormat="1" x14ac:dyDescent="0.2">
      <c r="B2376" s="24" t="s">
        <v>1099</v>
      </c>
      <c r="C2376" s="24" t="s">
        <v>292</v>
      </c>
      <c r="D2376" s="24" t="s">
        <v>9674</v>
      </c>
      <c r="H2376" s="24" t="s">
        <v>429</v>
      </c>
      <c r="I2376" s="24" t="s">
        <v>292</v>
      </c>
      <c r="J2376" s="24" t="s">
        <v>7183</v>
      </c>
    </row>
    <row r="2377" spans="2:10" s="24" customFormat="1" x14ac:dyDescent="0.2">
      <c r="B2377" s="24" t="s">
        <v>429</v>
      </c>
      <c r="C2377" s="24" t="s">
        <v>11656</v>
      </c>
      <c r="D2377" s="24" t="s">
        <v>7183</v>
      </c>
      <c r="H2377" s="24" t="s">
        <v>4520</v>
      </c>
      <c r="I2377" s="24" t="s">
        <v>11656</v>
      </c>
      <c r="J2377" s="24" t="s">
        <v>9559</v>
      </c>
    </row>
    <row r="2378" spans="2:10" s="24" customFormat="1" x14ac:dyDescent="0.2">
      <c r="B2378" s="24" t="s">
        <v>4520</v>
      </c>
      <c r="C2378" s="24" t="s">
        <v>7265</v>
      </c>
      <c r="D2378" s="24" t="s">
        <v>9559</v>
      </c>
      <c r="H2378" s="24" t="s">
        <v>77</v>
      </c>
      <c r="I2378" s="24" t="s">
        <v>7265</v>
      </c>
      <c r="J2378" s="24" t="s">
        <v>649</v>
      </c>
    </row>
    <row r="2379" spans="2:10" s="24" customFormat="1" x14ac:dyDescent="0.2">
      <c r="B2379" s="24" t="s">
        <v>77</v>
      </c>
      <c r="C2379" s="24" t="s">
        <v>3810</v>
      </c>
      <c r="D2379" s="24" t="s">
        <v>649</v>
      </c>
      <c r="H2379" s="24" t="s">
        <v>1158</v>
      </c>
      <c r="I2379" s="24" t="s">
        <v>3810</v>
      </c>
      <c r="J2379" s="24" t="s">
        <v>7640</v>
      </c>
    </row>
    <row r="2380" spans="2:10" s="24" customFormat="1" x14ac:dyDescent="0.2">
      <c r="B2380" s="24" t="s">
        <v>1158</v>
      </c>
      <c r="C2380" s="24" t="s">
        <v>13664</v>
      </c>
      <c r="D2380" s="24" t="s">
        <v>7640</v>
      </c>
      <c r="H2380" s="24" t="s">
        <v>2909</v>
      </c>
      <c r="I2380" s="24" t="s">
        <v>10840</v>
      </c>
      <c r="J2380" s="24" t="s">
        <v>13012</v>
      </c>
    </row>
    <row r="2381" spans="2:10" s="24" customFormat="1" x14ac:dyDescent="0.2">
      <c r="B2381" s="24" t="s">
        <v>2909</v>
      </c>
      <c r="C2381" s="24" t="s">
        <v>6290</v>
      </c>
      <c r="D2381" s="24" t="s">
        <v>13012</v>
      </c>
      <c r="H2381" s="24" t="s">
        <v>1895</v>
      </c>
      <c r="I2381" s="24" t="s">
        <v>6290</v>
      </c>
      <c r="J2381" s="24" t="s">
        <v>9195</v>
      </c>
    </row>
    <row r="2382" spans="2:10" s="24" customFormat="1" x14ac:dyDescent="0.2">
      <c r="B2382" s="24" t="s">
        <v>1895</v>
      </c>
      <c r="C2382" s="24" t="s">
        <v>6922</v>
      </c>
      <c r="D2382" s="24" t="s">
        <v>9195</v>
      </c>
      <c r="H2382" s="24" t="s">
        <v>4544</v>
      </c>
      <c r="I2382" s="24" t="s">
        <v>6922</v>
      </c>
      <c r="J2382" s="24" t="s">
        <v>10541</v>
      </c>
    </row>
    <row r="2383" spans="2:10" s="24" customFormat="1" x14ac:dyDescent="0.2">
      <c r="B2383" s="24" t="s">
        <v>4544</v>
      </c>
      <c r="C2383" s="24" t="s">
        <v>13908</v>
      </c>
      <c r="D2383" s="24" t="s">
        <v>10541</v>
      </c>
      <c r="H2383" s="24" t="s">
        <v>2861</v>
      </c>
      <c r="I2383" s="24" t="s">
        <v>11451</v>
      </c>
      <c r="J2383" s="24" t="s">
        <v>2540</v>
      </c>
    </row>
    <row r="2384" spans="2:10" s="24" customFormat="1" x14ac:dyDescent="0.2">
      <c r="B2384" s="24" t="s">
        <v>2861</v>
      </c>
      <c r="C2384" s="24" t="s">
        <v>5889</v>
      </c>
      <c r="D2384" s="24" t="s">
        <v>2540</v>
      </c>
      <c r="H2384" s="24" t="s">
        <v>2474</v>
      </c>
      <c r="I2384" s="24" t="s">
        <v>5889</v>
      </c>
      <c r="J2384" s="24" t="s">
        <v>6867</v>
      </c>
    </row>
    <row r="2385" spans="2:10" s="24" customFormat="1" x14ac:dyDescent="0.2">
      <c r="B2385" s="24" t="s">
        <v>2474</v>
      </c>
      <c r="C2385" s="24" t="s">
        <v>5733</v>
      </c>
      <c r="D2385" s="24" t="s">
        <v>16185</v>
      </c>
      <c r="H2385" s="24" t="s">
        <v>81</v>
      </c>
      <c r="I2385" s="24" t="s">
        <v>5733</v>
      </c>
      <c r="J2385" s="24" t="s">
        <v>8440</v>
      </c>
    </row>
    <row r="2386" spans="2:10" s="24" customFormat="1" x14ac:dyDescent="0.2">
      <c r="B2386" s="24" t="s">
        <v>81</v>
      </c>
      <c r="C2386" s="24" t="s">
        <v>621</v>
      </c>
      <c r="D2386" s="24" t="s">
        <v>8440</v>
      </c>
      <c r="H2386" s="24" t="s">
        <v>629</v>
      </c>
      <c r="I2386" s="24" t="s">
        <v>621</v>
      </c>
      <c r="J2386" s="24" t="s">
        <v>6087</v>
      </c>
    </row>
    <row r="2387" spans="2:10" s="24" customFormat="1" x14ac:dyDescent="0.2">
      <c r="B2387" s="24" t="s">
        <v>629</v>
      </c>
      <c r="C2387" s="24" t="s">
        <v>15476</v>
      </c>
      <c r="D2387" s="24" t="s">
        <v>6087</v>
      </c>
      <c r="H2387" s="24" t="s">
        <v>2157</v>
      </c>
      <c r="I2387" s="24" t="s">
        <v>1269</v>
      </c>
      <c r="J2387" s="24" t="s">
        <v>12799</v>
      </c>
    </row>
    <row r="2388" spans="2:10" s="24" customFormat="1" x14ac:dyDescent="0.2">
      <c r="B2388" s="24" t="s">
        <v>16102</v>
      </c>
      <c r="C2388" s="24" t="s">
        <v>6190</v>
      </c>
      <c r="D2388" s="24" t="s">
        <v>12799</v>
      </c>
      <c r="H2388" s="24" t="s">
        <v>399</v>
      </c>
      <c r="I2388" s="24" t="s">
        <v>6190</v>
      </c>
      <c r="J2388" s="24" t="s">
        <v>2802</v>
      </c>
    </row>
    <row r="2389" spans="2:10" s="24" customFormat="1" x14ac:dyDescent="0.2">
      <c r="B2389" s="24" t="s">
        <v>399</v>
      </c>
      <c r="C2389" s="24" t="s">
        <v>9585</v>
      </c>
      <c r="D2389" s="24" t="s">
        <v>2802</v>
      </c>
      <c r="H2389" s="24" t="s">
        <v>798</v>
      </c>
      <c r="I2389" s="24" t="s">
        <v>9585</v>
      </c>
      <c r="J2389" s="24" t="s">
        <v>12143</v>
      </c>
    </row>
    <row r="2390" spans="2:10" s="24" customFormat="1" x14ac:dyDescent="0.2">
      <c r="B2390" s="24" t="s">
        <v>798</v>
      </c>
      <c r="C2390" s="24" t="s">
        <v>7194</v>
      </c>
      <c r="D2390" s="24" t="s">
        <v>12143</v>
      </c>
      <c r="H2390" s="24" t="s">
        <v>4400</v>
      </c>
      <c r="I2390" s="24" t="s">
        <v>7194</v>
      </c>
      <c r="J2390" s="24" t="s">
        <v>1794</v>
      </c>
    </row>
    <row r="2391" spans="2:10" s="24" customFormat="1" x14ac:dyDescent="0.2">
      <c r="B2391" s="24" t="s">
        <v>4400</v>
      </c>
      <c r="C2391" s="24" t="s">
        <v>10760</v>
      </c>
      <c r="D2391" s="24" t="s">
        <v>1794</v>
      </c>
      <c r="H2391" s="24" t="s">
        <v>1081</v>
      </c>
      <c r="I2391" s="24" t="s">
        <v>10760</v>
      </c>
      <c r="J2391" s="24" t="s">
        <v>8179</v>
      </c>
    </row>
    <row r="2392" spans="2:10" s="24" customFormat="1" x14ac:dyDescent="0.2">
      <c r="B2392" s="24" t="s">
        <v>16201</v>
      </c>
      <c r="C2392" s="24" t="s">
        <v>12567</v>
      </c>
      <c r="D2392" s="24" t="s">
        <v>8179</v>
      </c>
      <c r="H2392" s="24" t="s">
        <v>712</v>
      </c>
      <c r="I2392" s="24" t="s">
        <v>12567</v>
      </c>
      <c r="J2392" s="24" t="s">
        <v>5282</v>
      </c>
    </row>
    <row r="2393" spans="2:10" s="24" customFormat="1" x14ac:dyDescent="0.2">
      <c r="B2393" s="24" t="s">
        <v>712</v>
      </c>
      <c r="C2393" s="24" t="s">
        <v>7526</v>
      </c>
      <c r="D2393" s="24" t="s">
        <v>5282</v>
      </c>
      <c r="H2393" s="24" t="s">
        <v>545</v>
      </c>
      <c r="I2393" s="24" t="s">
        <v>7526</v>
      </c>
      <c r="J2393" s="24" t="s">
        <v>35</v>
      </c>
    </row>
    <row r="2394" spans="2:10" s="24" customFormat="1" x14ac:dyDescent="0.2">
      <c r="B2394" s="24" t="s">
        <v>545</v>
      </c>
      <c r="C2394" s="24" t="s">
        <v>6364</v>
      </c>
      <c r="D2394" s="24" t="s">
        <v>35</v>
      </c>
      <c r="H2394" s="24" t="s">
        <v>167</v>
      </c>
      <c r="I2394" s="24" t="s">
        <v>6364</v>
      </c>
      <c r="J2394" s="24" t="s">
        <v>5266</v>
      </c>
    </row>
    <row r="2395" spans="2:10" s="24" customFormat="1" x14ac:dyDescent="0.2">
      <c r="B2395" s="24" t="s">
        <v>167</v>
      </c>
      <c r="C2395" s="24" t="s">
        <v>7148</v>
      </c>
      <c r="D2395" s="24" t="s">
        <v>5266</v>
      </c>
      <c r="H2395" s="24" t="s">
        <v>116</v>
      </c>
      <c r="I2395" s="24" t="s">
        <v>7148</v>
      </c>
      <c r="J2395" s="24" t="s">
        <v>12242</v>
      </c>
    </row>
    <row r="2396" spans="2:10" s="24" customFormat="1" x14ac:dyDescent="0.2">
      <c r="B2396" s="24" t="s">
        <v>116</v>
      </c>
      <c r="C2396" s="24" t="s">
        <v>12529</v>
      </c>
      <c r="D2396" s="24" t="s">
        <v>12242</v>
      </c>
      <c r="H2396" s="24" t="s">
        <v>2694</v>
      </c>
      <c r="I2396" s="24" t="s">
        <v>12529</v>
      </c>
      <c r="J2396" s="24" t="s">
        <v>1820</v>
      </c>
    </row>
    <row r="2397" spans="2:10" s="24" customFormat="1" x14ac:dyDescent="0.2">
      <c r="B2397" s="24" t="s">
        <v>16171</v>
      </c>
      <c r="C2397" s="24" t="s">
        <v>7703</v>
      </c>
      <c r="D2397" s="24" t="s">
        <v>1820</v>
      </c>
      <c r="H2397" s="24" t="s">
        <v>152</v>
      </c>
      <c r="I2397" s="24" t="s">
        <v>7703</v>
      </c>
      <c r="J2397" s="24" t="s">
        <v>3399</v>
      </c>
    </row>
    <row r="2398" spans="2:10" s="24" customFormat="1" x14ac:dyDescent="0.2">
      <c r="B2398" s="24" t="s">
        <v>152</v>
      </c>
      <c r="C2398" s="24" t="s">
        <v>16601</v>
      </c>
      <c r="D2398" s="24" t="s">
        <v>3399</v>
      </c>
      <c r="H2398" s="24" t="s">
        <v>785</v>
      </c>
      <c r="I2398" s="24" t="s">
        <v>8590</v>
      </c>
      <c r="J2398" s="24" t="s">
        <v>10423</v>
      </c>
    </row>
    <row r="2399" spans="2:10" s="24" customFormat="1" x14ac:dyDescent="0.2">
      <c r="B2399" s="24" t="s">
        <v>21057</v>
      </c>
      <c r="C2399" s="24" t="s">
        <v>12320</v>
      </c>
      <c r="D2399" s="24" t="s">
        <v>10423</v>
      </c>
      <c r="H2399" s="24" t="s">
        <v>4552</v>
      </c>
      <c r="I2399" s="24" t="s">
        <v>12320</v>
      </c>
      <c r="J2399" s="24" t="s">
        <v>7930</v>
      </c>
    </row>
    <row r="2400" spans="2:10" s="24" customFormat="1" x14ac:dyDescent="0.2">
      <c r="B2400" s="24" t="s">
        <v>4552</v>
      </c>
      <c r="C2400" s="24" t="s">
        <v>6432</v>
      </c>
      <c r="D2400" s="24" t="s">
        <v>7930</v>
      </c>
      <c r="H2400" s="24" t="s">
        <v>681</v>
      </c>
      <c r="I2400" s="24" t="s">
        <v>6432</v>
      </c>
      <c r="J2400" s="24" t="s">
        <v>4482</v>
      </c>
    </row>
    <row r="2401" spans="2:10" s="24" customFormat="1" x14ac:dyDescent="0.2">
      <c r="B2401" s="24" t="s">
        <v>681</v>
      </c>
      <c r="C2401" s="24" t="s">
        <v>5142</v>
      </c>
      <c r="D2401" s="24" t="s">
        <v>16577</v>
      </c>
      <c r="H2401" s="24" t="s">
        <v>3527</v>
      </c>
      <c r="I2401" s="24" t="s">
        <v>5142</v>
      </c>
      <c r="J2401" s="24" t="s">
        <v>6519</v>
      </c>
    </row>
    <row r="2402" spans="2:10" s="24" customFormat="1" x14ac:dyDescent="0.2">
      <c r="B2402" s="24" t="s">
        <v>3527</v>
      </c>
      <c r="C2402" s="24" t="s">
        <v>1828</v>
      </c>
      <c r="D2402" s="24" t="s">
        <v>6519</v>
      </c>
      <c r="H2402" s="24" t="s">
        <v>4147</v>
      </c>
      <c r="I2402" s="24" t="s">
        <v>1828</v>
      </c>
      <c r="J2402" s="24" t="s">
        <v>12282</v>
      </c>
    </row>
    <row r="2403" spans="2:10" s="24" customFormat="1" x14ac:dyDescent="0.2">
      <c r="B2403" s="24" t="s">
        <v>4147</v>
      </c>
      <c r="C2403" s="24" t="s">
        <v>16539</v>
      </c>
      <c r="D2403" s="24" t="s">
        <v>12282</v>
      </c>
      <c r="H2403" s="24" t="s">
        <v>4380</v>
      </c>
      <c r="I2403" s="24" t="s">
        <v>1450</v>
      </c>
      <c r="J2403" s="24" t="s">
        <v>8548</v>
      </c>
    </row>
    <row r="2404" spans="2:10" s="24" customFormat="1" x14ac:dyDescent="0.2">
      <c r="B2404" s="24" t="s">
        <v>4380</v>
      </c>
      <c r="C2404" s="24" t="s">
        <v>7150</v>
      </c>
      <c r="D2404" s="24" t="s">
        <v>8548</v>
      </c>
      <c r="H2404" s="24" t="s">
        <v>2190</v>
      </c>
      <c r="I2404" s="24" t="s">
        <v>7150</v>
      </c>
      <c r="J2404" s="24" t="s">
        <v>9499</v>
      </c>
    </row>
    <row r="2405" spans="2:10" s="24" customFormat="1" x14ac:dyDescent="0.2">
      <c r="B2405" s="24" t="s">
        <v>17813</v>
      </c>
      <c r="C2405" s="24" t="s">
        <v>7995</v>
      </c>
      <c r="D2405" s="24" t="s">
        <v>9499</v>
      </c>
      <c r="H2405" s="24" t="s">
        <v>4568</v>
      </c>
      <c r="I2405" s="24" t="s">
        <v>7995</v>
      </c>
      <c r="J2405" s="24" t="s">
        <v>8448</v>
      </c>
    </row>
    <row r="2406" spans="2:10" s="24" customFormat="1" x14ac:dyDescent="0.2">
      <c r="B2406" s="24" t="s">
        <v>4568</v>
      </c>
      <c r="C2406" s="24" t="s">
        <v>12436</v>
      </c>
      <c r="D2406" s="24" t="s">
        <v>8448</v>
      </c>
      <c r="H2406" s="24" t="s">
        <v>1990</v>
      </c>
      <c r="I2406" s="24" t="s">
        <v>12436</v>
      </c>
      <c r="J2406" s="24" t="s">
        <v>7380</v>
      </c>
    </row>
    <row r="2407" spans="2:10" s="24" customFormat="1" x14ac:dyDescent="0.2">
      <c r="B2407" s="24" t="s">
        <v>1990</v>
      </c>
      <c r="C2407" s="24" t="s">
        <v>2374</v>
      </c>
      <c r="D2407" s="24" t="s">
        <v>7380</v>
      </c>
      <c r="H2407" s="24" t="s">
        <v>1210</v>
      </c>
      <c r="I2407" s="24" t="s">
        <v>2374</v>
      </c>
      <c r="J2407" s="24" t="s">
        <v>5762</v>
      </c>
    </row>
    <row r="2408" spans="2:10" s="24" customFormat="1" x14ac:dyDescent="0.2">
      <c r="B2408" s="24" t="s">
        <v>1210</v>
      </c>
      <c r="C2408" s="24" t="s">
        <v>8362</v>
      </c>
      <c r="D2408" s="24" t="s">
        <v>5762</v>
      </c>
      <c r="H2408" s="24" t="s">
        <v>2416</v>
      </c>
      <c r="I2408" s="24" t="s">
        <v>8362</v>
      </c>
      <c r="J2408" s="24" t="s">
        <v>12010</v>
      </c>
    </row>
    <row r="2409" spans="2:10" s="24" customFormat="1" x14ac:dyDescent="0.2">
      <c r="B2409" s="24" t="s">
        <v>2416</v>
      </c>
      <c r="C2409" s="24" t="s">
        <v>8633</v>
      </c>
      <c r="D2409" s="24" t="s">
        <v>12010</v>
      </c>
      <c r="H2409" s="24" t="s">
        <v>4224</v>
      </c>
      <c r="I2409" s="24" t="s">
        <v>8633</v>
      </c>
      <c r="J2409" s="24" t="s">
        <v>1036</v>
      </c>
    </row>
    <row r="2410" spans="2:10" s="24" customFormat="1" x14ac:dyDescent="0.2">
      <c r="B2410" s="24" t="s">
        <v>4224</v>
      </c>
      <c r="C2410" s="24" t="s">
        <v>5564</v>
      </c>
      <c r="D2410" s="24" t="s">
        <v>1036</v>
      </c>
      <c r="H2410" s="24" t="s">
        <v>136</v>
      </c>
      <c r="I2410" s="24" t="s">
        <v>5564</v>
      </c>
      <c r="J2410" s="24" t="s">
        <v>12937</v>
      </c>
    </row>
    <row r="2411" spans="2:10" s="24" customFormat="1" x14ac:dyDescent="0.2">
      <c r="B2411" s="24" t="s">
        <v>136</v>
      </c>
      <c r="C2411" s="24" t="s">
        <v>7229</v>
      </c>
      <c r="D2411" s="24" t="s">
        <v>12937</v>
      </c>
      <c r="H2411" s="24" t="s">
        <v>1802</v>
      </c>
      <c r="I2411" s="24" t="s">
        <v>7229</v>
      </c>
      <c r="J2411" s="24" t="s">
        <v>9078</v>
      </c>
    </row>
    <row r="2412" spans="2:10" s="24" customFormat="1" x14ac:dyDescent="0.2">
      <c r="B2412" s="24" t="s">
        <v>1802</v>
      </c>
      <c r="C2412" s="24" t="s">
        <v>6859</v>
      </c>
      <c r="D2412" s="24" t="s">
        <v>13757</v>
      </c>
      <c r="H2412" s="24" t="s">
        <v>4008</v>
      </c>
      <c r="I2412" s="24" t="s">
        <v>6859</v>
      </c>
      <c r="J2412" s="24" t="s">
        <v>9950</v>
      </c>
    </row>
    <row r="2413" spans="2:10" s="24" customFormat="1" x14ac:dyDescent="0.2">
      <c r="B2413" s="24" t="s">
        <v>4008</v>
      </c>
      <c r="C2413" s="24" t="s">
        <v>19731</v>
      </c>
      <c r="D2413" s="24" t="s">
        <v>17419</v>
      </c>
      <c r="H2413" s="24" t="s">
        <v>4285</v>
      </c>
      <c r="I2413" s="24" t="s">
        <v>8200</v>
      </c>
      <c r="J2413" s="24" t="s">
        <v>635</v>
      </c>
    </row>
    <row r="2414" spans="2:10" s="24" customFormat="1" x14ac:dyDescent="0.2">
      <c r="B2414" s="24" t="s">
        <v>4285</v>
      </c>
      <c r="C2414" s="24" t="s">
        <v>6245</v>
      </c>
      <c r="D2414" s="24" t="s">
        <v>635</v>
      </c>
      <c r="H2414" s="24" t="s">
        <v>2272</v>
      </c>
      <c r="I2414" s="24" t="s">
        <v>6245</v>
      </c>
      <c r="J2414" s="24" t="s">
        <v>8098</v>
      </c>
    </row>
    <row r="2415" spans="2:10" s="24" customFormat="1" x14ac:dyDescent="0.2">
      <c r="B2415" s="24" t="s">
        <v>2272</v>
      </c>
      <c r="C2415" s="24" t="s">
        <v>6317</v>
      </c>
      <c r="D2415" s="24" t="s">
        <v>8098</v>
      </c>
      <c r="H2415" s="24" t="s">
        <v>4279</v>
      </c>
      <c r="I2415" s="24" t="s">
        <v>6317</v>
      </c>
      <c r="J2415" s="24" t="s">
        <v>4386</v>
      </c>
    </row>
    <row r="2416" spans="2:10" s="24" customFormat="1" x14ac:dyDescent="0.2">
      <c r="B2416" s="24" t="s">
        <v>4279</v>
      </c>
      <c r="C2416" s="24" t="s">
        <v>7934</v>
      </c>
      <c r="D2416" s="24" t="s">
        <v>4386</v>
      </c>
      <c r="H2416" s="24" t="s">
        <v>695</v>
      </c>
      <c r="I2416" s="24" t="s">
        <v>7934</v>
      </c>
      <c r="J2416" s="24" t="s">
        <v>7705</v>
      </c>
    </row>
    <row r="2417" spans="2:10" s="24" customFormat="1" x14ac:dyDescent="0.2">
      <c r="B2417" s="24" t="s">
        <v>695</v>
      </c>
      <c r="C2417" s="24" t="s">
        <v>543</v>
      </c>
      <c r="D2417" s="24" t="s">
        <v>16478</v>
      </c>
      <c r="H2417" s="24" t="s">
        <v>1851</v>
      </c>
      <c r="I2417" s="24" t="s">
        <v>543</v>
      </c>
      <c r="J2417" s="24" t="s">
        <v>8470</v>
      </c>
    </row>
    <row r="2418" spans="2:10" s="24" customFormat="1" x14ac:dyDescent="0.2">
      <c r="B2418" s="24" t="s">
        <v>1851</v>
      </c>
      <c r="C2418" s="24" t="s">
        <v>9183</v>
      </c>
      <c r="D2418" s="24" t="s">
        <v>8470</v>
      </c>
      <c r="H2418" s="24" t="s">
        <v>1136</v>
      </c>
      <c r="I2418" s="24" t="s">
        <v>9183</v>
      </c>
      <c r="J2418" s="24" t="s">
        <v>8208</v>
      </c>
    </row>
    <row r="2419" spans="2:10" s="24" customFormat="1" x14ac:dyDescent="0.2">
      <c r="B2419" s="24" t="s">
        <v>1136</v>
      </c>
      <c r="C2419" s="24" t="s">
        <v>102</v>
      </c>
      <c r="D2419" s="24" t="s">
        <v>8208</v>
      </c>
      <c r="H2419" s="24" t="s">
        <v>3621</v>
      </c>
      <c r="I2419" s="24" t="s">
        <v>102</v>
      </c>
      <c r="J2419" s="24" t="s">
        <v>3645</v>
      </c>
    </row>
    <row r="2420" spans="2:10" s="24" customFormat="1" x14ac:dyDescent="0.2">
      <c r="B2420" s="24" t="s">
        <v>3621</v>
      </c>
      <c r="C2420" s="24" t="s">
        <v>6821</v>
      </c>
      <c r="D2420" s="24" t="s">
        <v>3645</v>
      </c>
      <c r="H2420" s="24" t="s">
        <v>541</v>
      </c>
      <c r="I2420" s="24" t="s">
        <v>6821</v>
      </c>
      <c r="J2420" s="24" t="s">
        <v>10517</v>
      </c>
    </row>
    <row r="2421" spans="2:10" s="24" customFormat="1" x14ac:dyDescent="0.2">
      <c r="B2421" s="24" t="s">
        <v>541</v>
      </c>
      <c r="C2421" s="24" t="s">
        <v>2738</v>
      </c>
      <c r="D2421" s="24" t="s">
        <v>10517</v>
      </c>
      <c r="H2421" s="24" t="s">
        <v>996</v>
      </c>
      <c r="I2421" s="24" t="s">
        <v>2738</v>
      </c>
      <c r="J2421" s="24" t="s">
        <v>4220</v>
      </c>
    </row>
    <row r="2422" spans="2:10" s="24" customFormat="1" x14ac:dyDescent="0.2">
      <c r="B2422" s="24" t="s">
        <v>996</v>
      </c>
      <c r="C2422" s="24" t="s">
        <v>4072</v>
      </c>
      <c r="D2422" s="24" t="s">
        <v>4220</v>
      </c>
      <c r="H2422" s="24" t="s">
        <v>229</v>
      </c>
      <c r="I2422" s="24" t="s">
        <v>4072</v>
      </c>
      <c r="J2422" s="24" t="s">
        <v>8979</v>
      </c>
    </row>
    <row r="2423" spans="2:10" s="24" customFormat="1" x14ac:dyDescent="0.2">
      <c r="B2423" s="24" t="s">
        <v>229</v>
      </c>
      <c r="C2423" s="24" t="s">
        <v>10786</v>
      </c>
      <c r="D2423" s="24" t="s">
        <v>8979</v>
      </c>
      <c r="H2423" s="24" t="s">
        <v>2752</v>
      </c>
      <c r="I2423" s="24" t="s">
        <v>10786</v>
      </c>
      <c r="J2423" s="24" t="s">
        <v>11929</v>
      </c>
    </row>
    <row r="2424" spans="2:10" s="24" customFormat="1" x14ac:dyDescent="0.2">
      <c r="B2424" s="24" t="s">
        <v>2752</v>
      </c>
      <c r="C2424" s="24" t="s">
        <v>11907</v>
      </c>
      <c r="D2424" s="24" t="s">
        <v>11929</v>
      </c>
      <c r="H2424" s="24" t="s">
        <v>443</v>
      </c>
      <c r="I2424" s="24" t="s">
        <v>11907</v>
      </c>
      <c r="J2424" s="24" t="s">
        <v>4477</v>
      </c>
    </row>
    <row r="2425" spans="2:10" s="24" customFormat="1" x14ac:dyDescent="0.2">
      <c r="B2425" s="24" t="s">
        <v>443</v>
      </c>
      <c r="C2425" s="24" t="s">
        <v>7416</v>
      </c>
      <c r="D2425" s="24" t="s">
        <v>4477</v>
      </c>
      <c r="H2425" s="24" t="s">
        <v>4331</v>
      </c>
      <c r="I2425" s="24" t="s">
        <v>7416</v>
      </c>
      <c r="J2425" s="24" t="s">
        <v>7631</v>
      </c>
    </row>
    <row r="2426" spans="2:10" s="24" customFormat="1" x14ac:dyDescent="0.2">
      <c r="B2426" s="24" t="s">
        <v>4331</v>
      </c>
      <c r="C2426" s="24" t="s">
        <v>9700</v>
      </c>
      <c r="D2426" s="24" t="s">
        <v>7631</v>
      </c>
      <c r="H2426" s="24" t="s">
        <v>3771</v>
      </c>
      <c r="I2426" s="24" t="s">
        <v>9700</v>
      </c>
      <c r="J2426" s="24" t="s">
        <v>12262</v>
      </c>
    </row>
    <row r="2427" spans="2:10" s="24" customFormat="1" x14ac:dyDescent="0.2">
      <c r="B2427" s="24" t="s">
        <v>3771</v>
      </c>
      <c r="C2427" s="24" t="s">
        <v>5257</v>
      </c>
      <c r="D2427" s="24" t="s">
        <v>12262</v>
      </c>
      <c r="H2427" s="24" t="s">
        <v>1263</v>
      </c>
      <c r="I2427" s="24" t="s">
        <v>5257</v>
      </c>
      <c r="J2427" s="24" t="s">
        <v>7191</v>
      </c>
    </row>
    <row r="2428" spans="2:10" s="24" customFormat="1" x14ac:dyDescent="0.2">
      <c r="B2428" s="24" t="s">
        <v>1263</v>
      </c>
      <c r="C2428" s="24" t="s">
        <v>6926</v>
      </c>
      <c r="D2428" s="24" t="s">
        <v>13797</v>
      </c>
      <c r="H2428" s="24" t="s">
        <v>201</v>
      </c>
      <c r="I2428" s="24" t="s">
        <v>6926</v>
      </c>
      <c r="J2428" s="24" t="s">
        <v>10862</v>
      </c>
    </row>
    <row r="2429" spans="2:10" s="24" customFormat="1" x14ac:dyDescent="0.2">
      <c r="B2429" s="24" t="s">
        <v>201</v>
      </c>
      <c r="C2429" s="24" t="s">
        <v>513</v>
      </c>
      <c r="D2429" s="24" t="s">
        <v>10862</v>
      </c>
      <c r="H2429" s="24" t="s">
        <v>461</v>
      </c>
      <c r="I2429" s="24" t="s">
        <v>513</v>
      </c>
      <c r="J2429" s="24" t="s">
        <v>12491</v>
      </c>
    </row>
    <row r="2430" spans="2:10" s="24" customFormat="1" x14ac:dyDescent="0.2">
      <c r="B2430" s="24" t="s">
        <v>461</v>
      </c>
      <c r="C2430" s="24" t="s">
        <v>185</v>
      </c>
      <c r="D2430" s="24" t="s">
        <v>12491</v>
      </c>
      <c r="H2430" s="24" t="s">
        <v>3613</v>
      </c>
      <c r="I2430" s="24" t="s">
        <v>185</v>
      </c>
      <c r="J2430" s="24" t="s">
        <v>98</v>
      </c>
    </row>
    <row r="2431" spans="2:10" s="24" customFormat="1" x14ac:dyDescent="0.2">
      <c r="B2431" s="24" t="s">
        <v>3613</v>
      </c>
      <c r="C2431" s="24" t="s">
        <v>9139</v>
      </c>
      <c r="D2431" s="24" t="s">
        <v>98</v>
      </c>
      <c r="H2431" s="24" t="s">
        <v>221</v>
      </c>
      <c r="I2431" s="24" t="s">
        <v>9139</v>
      </c>
      <c r="J2431" s="24" t="s">
        <v>11788</v>
      </c>
    </row>
    <row r="2432" spans="2:10" s="24" customFormat="1" x14ac:dyDescent="0.2">
      <c r="B2432" s="24" t="s">
        <v>221</v>
      </c>
      <c r="C2432" s="24" t="s">
        <v>6477</v>
      </c>
      <c r="D2432" s="24" t="s">
        <v>11788</v>
      </c>
      <c r="H2432" s="24" t="s">
        <v>2241</v>
      </c>
      <c r="I2432" s="24" t="s">
        <v>6477</v>
      </c>
      <c r="J2432" s="24" t="s">
        <v>12206</v>
      </c>
    </row>
    <row r="2433" spans="2:10" s="24" customFormat="1" x14ac:dyDescent="0.2">
      <c r="B2433" s="24" t="s">
        <v>2241</v>
      </c>
      <c r="C2433" s="24" t="s">
        <v>17042</v>
      </c>
      <c r="D2433" s="24" t="s">
        <v>12206</v>
      </c>
      <c r="H2433" s="24" t="s">
        <v>256</v>
      </c>
      <c r="I2433" s="24" t="s">
        <v>1954</v>
      </c>
      <c r="J2433" s="24" t="s">
        <v>4778</v>
      </c>
    </row>
    <row r="2434" spans="2:10" s="24" customFormat="1" x14ac:dyDescent="0.2">
      <c r="B2434" s="24" t="s">
        <v>256</v>
      </c>
      <c r="C2434" s="24" t="s">
        <v>14631</v>
      </c>
      <c r="D2434" s="24" t="s">
        <v>4778</v>
      </c>
      <c r="H2434" s="24" t="s">
        <v>252</v>
      </c>
      <c r="I2434" s="24" t="s">
        <v>7749</v>
      </c>
      <c r="J2434" s="24" t="s">
        <v>8048</v>
      </c>
    </row>
    <row r="2435" spans="2:10" s="24" customFormat="1" x14ac:dyDescent="0.2">
      <c r="B2435" s="24" t="s">
        <v>252</v>
      </c>
      <c r="C2435" s="24" t="s">
        <v>13365</v>
      </c>
      <c r="D2435" s="24" t="s">
        <v>8048</v>
      </c>
      <c r="H2435" s="24" t="s">
        <v>1480</v>
      </c>
      <c r="I2435" s="24" t="s">
        <v>2860</v>
      </c>
      <c r="J2435" s="24" t="s">
        <v>10029</v>
      </c>
    </row>
    <row r="2436" spans="2:10" s="24" customFormat="1" x14ac:dyDescent="0.2">
      <c r="B2436" s="24" t="s">
        <v>1480</v>
      </c>
      <c r="C2436" s="24" t="s">
        <v>13587</v>
      </c>
      <c r="D2436" s="24" t="s">
        <v>10029</v>
      </c>
      <c r="H2436" s="24" t="s">
        <v>4449</v>
      </c>
      <c r="I2436" s="24" t="s">
        <v>6060</v>
      </c>
      <c r="J2436" s="24" t="s">
        <v>2650</v>
      </c>
    </row>
    <row r="2437" spans="2:10" s="24" customFormat="1" x14ac:dyDescent="0.2">
      <c r="B2437" s="24" t="s">
        <v>4449</v>
      </c>
      <c r="C2437" s="24" t="s">
        <v>8422</v>
      </c>
      <c r="D2437" s="24" t="s">
        <v>2650</v>
      </c>
      <c r="H2437" s="24" t="s">
        <v>1036</v>
      </c>
      <c r="I2437" s="24" t="s">
        <v>8422</v>
      </c>
      <c r="J2437" s="24" t="s">
        <v>11411</v>
      </c>
    </row>
    <row r="2438" spans="2:10" s="24" customFormat="1" x14ac:dyDescent="0.2">
      <c r="B2438" s="24" t="s">
        <v>1036</v>
      </c>
      <c r="C2438" s="24" t="s">
        <v>5903</v>
      </c>
      <c r="D2438" s="24" t="s">
        <v>11411</v>
      </c>
      <c r="H2438" s="24" t="s">
        <v>4433</v>
      </c>
      <c r="I2438" s="24" t="s">
        <v>5903</v>
      </c>
      <c r="J2438" s="24" t="s">
        <v>12082</v>
      </c>
    </row>
    <row r="2439" spans="2:10" s="24" customFormat="1" x14ac:dyDescent="0.2">
      <c r="B2439" s="24" t="s">
        <v>4433</v>
      </c>
      <c r="C2439" s="24" t="s">
        <v>183</v>
      </c>
      <c r="D2439" s="24" t="s">
        <v>12082</v>
      </c>
      <c r="H2439" s="24" t="s">
        <v>961</v>
      </c>
      <c r="I2439" s="24" t="s">
        <v>183</v>
      </c>
      <c r="J2439" s="24" t="s">
        <v>10101</v>
      </c>
    </row>
    <row r="2440" spans="2:10" s="24" customFormat="1" x14ac:dyDescent="0.2">
      <c r="B2440" s="24" t="s">
        <v>961</v>
      </c>
      <c r="C2440" s="24" t="s">
        <v>3221</v>
      </c>
      <c r="D2440" s="24" t="s">
        <v>10101</v>
      </c>
      <c r="H2440" s="24" t="s">
        <v>437</v>
      </c>
      <c r="I2440" s="24" t="s">
        <v>3221</v>
      </c>
      <c r="J2440" s="24" t="s">
        <v>3907</v>
      </c>
    </row>
    <row r="2441" spans="2:10" s="24" customFormat="1" x14ac:dyDescent="0.2">
      <c r="B2441" s="24" t="s">
        <v>437</v>
      </c>
      <c r="C2441" s="24" t="s">
        <v>16553</v>
      </c>
      <c r="D2441" s="24" t="s">
        <v>3907</v>
      </c>
      <c r="H2441" s="24" t="s">
        <v>1523</v>
      </c>
      <c r="I2441" s="24" t="s">
        <v>8116</v>
      </c>
      <c r="J2441" s="24" t="s">
        <v>12272</v>
      </c>
    </row>
    <row r="2442" spans="2:10" s="24" customFormat="1" x14ac:dyDescent="0.2">
      <c r="B2442" s="24" t="s">
        <v>1523</v>
      </c>
      <c r="C2442" s="24" t="s">
        <v>11346</v>
      </c>
      <c r="D2442" s="24" t="s">
        <v>12272</v>
      </c>
      <c r="H2442" s="24" t="s">
        <v>513</v>
      </c>
      <c r="I2442" s="24" t="s">
        <v>11346</v>
      </c>
      <c r="J2442" s="24" t="s">
        <v>10261</v>
      </c>
    </row>
    <row r="2443" spans="2:10" s="24" customFormat="1" x14ac:dyDescent="0.2">
      <c r="B2443" s="24" t="s">
        <v>513</v>
      </c>
      <c r="C2443" s="24" t="s">
        <v>13615</v>
      </c>
      <c r="D2443" s="24" t="s">
        <v>10261</v>
      </c>
      <c r="H2443" s="24" t="s">
        <v>1964</v>
      </c>
      <c r="I2443" s="24" t="s">
        <v>7894</v>
      </c>
      <c r="J2443" s="24" t="s">
        <v>8680</v>
      </c>
    </row>
    <row r="2444" spans="2:10" s="24" customFormat="1" x14ac:dyDescent="0.2">
      <c r="B2444" s="24" t="s">
        <v>1964</v>
      </c>
      <c r="C2444" s="24" t="s">
        <v>10222</v>
      </c>
      <c r="D2444" s="24" t="s">
        <v>8680</v>
      </c>
      <c r="H2444" s="24" t="s">
        <v>489</v>
      </c>
      <c r="I2444" s="24" t="s">
        <v>10222</v>
      </c>
      <c r="J2444" s="24" t="s">
        <v>7721</v>
      </c>
    </row>
    <row r="2445" spans="2:10" s="24" customFormat="1" x14ac:dyDescent="0.2">
      <c r="B2445" s="24" t="s">
        <v>489</v>
      </c>
      <c r="C2445" s="24" t="s">
        <v>8733</v>
      </c>
      <c r="D2445" s="24" t="s">
        <v>7721</v>
      </c>
      <c r="H2445" s="24" t="s">
        <v>2078</v>
      </c>
      <c r="I2445" s="24" t="s">
        <v>8733</v>
      </c>
      <c r="J2445" s="24" t="s">
        <v>4560</v>
      </c>
    </row>
    <row r="2446" spans="2:10" s="24" customFormat="1" x14ac:dyDescent="0.2">
      <c r="B2446" s="24" t="s">
        <v>18283</v>
      </c>
      <c r="C2446" s="24" t="s">
        <v>9567</v>
      </c>
      <c r="D2446" s="24" t="s">
        <v>4560</v>
      </c>
      <c r="H2446" s="24" t="s">
        <v>4044</v>
      </c>
      <c r="I2446" s="24" t="s">
        <v>9567</v>
      </c>
      <c r="J2446" s="24" t="s">
        <v>10269</v>
      </c>
    </row>
    <row r="2447" spans="2:10" s="24" customFormat="1" x14ac:dyDescent="0.2">
      <c r="B2447" s="24" t="s">
        <v>4044</v>
      </c>
      <c r="C2447" s="24" t="s">
        <v>7505</v>
      </c>
      <c r="D2447" s="24" t="s">
        <v>10269</v>
      </c>
      <c r="H2447" s="24" t="s">
        <v>240</v>
      </c>
      <c r="I2447" s="24" t="s">
        <v>7505</v>
      </c>
      <c r="J2447" s="24" t="s">
        <v>11765</v>
      </c>
    </row>
    <row r="2448" spans="2:10" s="24" customFormat="1" x14ac:dyDescent="0.2">
      <c r="B2448" s="24" t="s">
        <v>240</v>
      </c>
      <c r="C2448" s="24" t="s">
        <v>10374</v>
      </c>
      <c r="D2448" s="24" t="s">
        <v>11765</v>
      </c>
      <c r="H2448" s="24" t="s">
        <v>788</v>
      </c>
      <c r="I2448" s="24" t="s">
        <v>10374</v>
      </c>
      <c r="J2448" s="24" t="s">
        <v>10702</v>
      </c>
    </row>
    <row r="2449" spans="2:10" s="24" customFormat="1" x14ac:dyDescent="0.2">
      <c r="B2449" s="24" t="s">
        <v>788</v>
      </c>
      <c r="C2449" s="24" t="s">
        <v>8432</v>
      </c>
      <c r="D2449" s="24" t="s">
        <v>10702</v>
      </c>
      <c r="H2449" s="24" t="s">
        <v>3581</v>
      </c>
      <c r="I2449" s="24" t="s">
        <v>8432</v>
      </c>
      <c r="J2449" s="24" t="s">
        <v>5811</v>
      </c>
    </row>
    <row r="2450" spans="2:10" s="24" customFormat="1" x14ac:dyDescent="0.2">
      <c r="B2450" s="24" t="s">
        <v>3581</v>
      </c>
      <c r="C2450" s="24" t="s">
        <v>10245</v>
      </c>
      <c r="D2450" s="24" t="s">
        <v>13788</v>
      </c>
      <c r="H2450" s="24" t="s">
        <v>1905</v>
      </c>
      <c r="I2450" s="24" t="s">
        <v>10245</v>
      </c>
      <c r="J2450" s="24" t="s">
        <v>12705</v>
      </c>
    </row>
    <row r="2451" spans="2:10" s="24" customFormat="1" x14ac:dyDescent="0.2">
      <c r="B2451" s="24" t="s">
        <v>16607</v>
      </c>
      <c r="C2451" s="24" t="s">
        <v>312</v>
      </c>
      <c r="D2451" s="24" t="s">
        <v>12705</v>
      </c>
      <c r="H2451" s="24" t="s">
        <v>3277</v>
      </c>
      <c r="I2451" s="24" t="s">
        <v>312</v>
      </c>
      <c r="J2451" s="24" t="s">
        <v>11696</v>
      </c>
    </row>
    <row r="2452" spans="2:10" s="24" customFormat="1" x14ac:dyDescent="0.2">
      <c r="B2452" s="24" t="s">
        <v>3277</v>
      </c>
      <c r="C2452" s="24" t="s">
        <v>746</v>
      </c>
      <c r="D2452" s="24" t="s">
        <v>11696</v>
      </c>
      <c r="H2452" s="24" t="s">
        <v>276</v>
      </c>
      <c r="I2452" s="24" t="s">
        <v>746</v>
      </c>
      <c r="J2452" s="24" t="s">
        <v>8272</v>
      </c>
    </row>
    <row r="2453" spans="2:10" s="24" customFormat="1" x14ac:dyDescent="0.2">
      <c r="B2453" s="24" t="s">
        <v>17744</v>
      </c>
      <c r="C2453" s="24" t="s">
        <v>14762</v>
      </c>
      <c r="D2453" s="24" t="s">
        <v>8272</v>
      </c>
      <c r="H2453" s="24" t="s">
        <v>205</v>
      </c>
      <c r="I2453" s="24" t="s">
        <v>5474</v>
      </c>
      <c r="J2453" s="24" t="s">
        <v>5638</v>
      </c>
    </row>
    <row r="2454" spans="2:10" s="24" customFormat="1" x14ac:dyDescent="0.2">
      <c r="B2454" s="24" t="s">
        <v>14580</v>
      </c>
      <c r="C2454" s="24" t="s">
        <v>116</v>
      </c>
      <c r="D2454" s="24" t="s">
        <v>5638</v>
      </c>
      <c r="H2454" s="24" t="s">
        <v>4245</v>
      </c>
      <c r="I2454" s="24" t="s">
        <v>116</v>
      </c>
      <c r="J2454" s="24" t="s">
        <v>8936</v>
      </c>
    </row>
    <row r="2455" spans="2:10" s="24" customFormat="1" x14ac:dyDescent="0.2">
      <c r="B2455" s="24" t="s">
        <v>4245</v>
      </c>
      <c r="C2455" s="24" t="s">
        <v>11458</v>
      </c>
      <c r="D2455" s="24" t="s">
        <v>8936</v>
      </c>
      <c r="H2455" s="24" t="s">
        <v>830</v>
      </c>
      <c r="I2455" s="24" t="s">
        <v>11458</v>
      </c>
      <c r="J2455" s="24" t="s">
        <v>6829</v>
      </c>
    </row>
    <row r="2456" spans="2:10" s="24" customFormat="1" x14ac:dyDescent="0.2">
      <c r="B2456" s="24" t="s">
        <v>830</v>
      </c>
      <c r="C2456" s="24" t="s">
        <v>7834</v>
      </c>
      <c r="D2456" s="24" t="s">
        <v>6829</v>
      </c>
      <c r="H2456" s="24" t="s">
        <v>132</v>
      </c>
      <c r="I2456" s="24" t="s">
        <v>7834</v>
      </c>
      <c r="J2456" s="24" t="s">
        <v>5408</v>
      </c>
    </row>
    <row r="2457" spans="2:10" s="24" customFormat="1" x14ac:dyDescent="0.2">
      <c r="B2457" s="24" t="s">
        <v>132</v>
      </c>
      <c r="C2457" s="24" t="s">
        <v>1628</v>
      </c>
      <c r="D2457" s="24" t="s">
        <v>5408</v>
      </c>
      <c r="H2457" s="24" t="s">
        <v>1212</v>
      </c>
      <c r="I2457" s="24" t="s">
        <v>1628</v>
      </c>
      <c r="J2457" s="24" t="s">
        <v>10557</v>
      </c>
    </row>
    <row r="2458" spans="2:10" s="24" customFormat="1" x14ac:dyDescent="0.2">
      <c r="B2458" s="24" t="s">
        <v>1212</v>
      </c>
      <c r="C2458" s="24" t="s">
        <v>6700</v>
      </c>
      <c r="D2458" s="24" t="s">
        <v>10557</v>
      </c>
      <c r="H2458" s="24" t="s">
        <v>1134</v>
      </c>
      <c r="I2458" s="24" t="s">
        <v>6700</v>
      </c>
      <c r="J2458" s="24" t="s">
        <v>10666</v>
      </c>
    </row>
    <row r="2459" spans="2:10" s="24" customFormat="1" x14ac:dyDescent="0.2">
      <c r="B2459" s="24" t="s">
        <v>1134</v>
      </c>
      <c r="C2459" s="24" t="s">
        <v>11627</v>
      </c>
      <c r="D2459" s="24" t="s">
        <v>10666</v>
      </c>
      <c r="H2459" s="24" t="s">
        <v>3619</v>
      </c>
      <c r="I2459" s="24" t="s">
        <v>11627</v>
      </c>
      <c r="J2459" s="24" t="s">
        <v>9130</v>
      </c>
    </row>
    <row r="2460" spans="2:10" s="24" customFormat="1" x14ac:dyDescent="0.2">
      <c r="B2460" s="24" t="s">
        <v>3619</v>
      </c>
      <c r="C2460" s="24" t="s">
        <v>1761</v>
      </c>
      <c r="D2460" s="24" t="s">
        <v>9130</v>
      </c>
      <c r="H2460" s="24" t="s">
        <v>4222</v>
      </c>
      <c r="I2460" s="24" t="s">
        <v>1761</v>
      </c>
      <c r="J2460" s="24" t="s">
        <v>10511</v>
      </c>
    </row>
    <row r="2461" spans="2:10" s="24" customFormat="1" x14ac:dyDescent="0.2">
      <c r="B2461" s="24" t="s">
        <v>4222</v>
      </c>
      <c r="C2461" s="24" t="s">
        <v>15180</v>
      </c>
      <c r="D2461" s="24" t="s">
        <v>10511</v>
      </c>
      <c r="H2461" s="24" t="s">
        <v>183</v>
      </c>
      <c r="I2461" s="24" t="s">
        <v>11892</v>
      </c>
      <c r="J2461" s="24" t="s">
        <v>11890</v>
      </c>
    </row>
    <row r="2462" spans="2:10" s="24" customFormat="1" x14ac:dyDescent="0.2">
      <c r="B2462" s="24" t="s">
        <v>183</v>
      </c>
      <c r="C2462" s="24" t="s">
        <v>156</v>
      </c>
      <c r="D2462" s="24" t="s">
        <v>11890</v>
      </c>
      <c r="H2462" s="24" t="s">
        <v>2095</v>
      </c>
      <c r="I2462" s="24" t="s">
        <v>156</v>
      </c>
      <c r="J2462" s="24" t="s">
        <v>11420</v>
      </c>
    </row>
    <row r="2463" spans="2:10" s="24" customFormat="1" x14ac:dyDescent="0.2">
      <c r="B2463" s="24" t="s">
        <v>2095</v>
      </c>
      <c r="C2463" s="24" t="s">
        <v>13103</v>
      </c>
      <c r="D2463" s="24" t="s">
        <v>11420</v>
      </c>
      <c r="H2463" s="24" t="s">
        <v>336</v>
      </c>
      <c r="I2463" s="24" t="s">
        <v>3128</v>
      </c>
      <c r="J2463" s="24" t="s">
        <v>10581</v>
      </c>
    </row>
    <row r="2464" spans="2:10" s="24" customFormat="1" x14ac:dyDescent="0.2">
      <c r="B2464" s="24" t="s">
        <v>336</v>
      </c>
      <c r="C2464" s="24" t="s">
        <v>8476</v>
      </c>
      <c r="D2464" s="24" t="s">
        <v>10581</v>
      </c>
      <c r="H2464" s="24" t="s">
        <v>1686</v>
      </c>
      <c r="I2464" s="24" t="s">
        <v>8476</v>
      </c>
      <c r="J2464" s="24" t="s">
        <v>3087</v>
      </c>
    </row>
    <row r="2465" spans="2:10" s="24" customFormat="1" x14ac:dyDescent="0.2">
      <c r="B2465" s="24" t="s">
        <v>1686</v>
      </c>
      <c r="C2465" s="24" t="s">
        <v>6278</v>
      </c>
      <c r="D2465" s="24" t="s">
        <v>3087</v>
      </c>
      <c r="H2465" s="24" t="s">
        <v>1064</v>
      </c>
      <c r="I2465" s="24" t="s">
        <v>6278</v>
      </c>
      <c r="J2465" s="24" t="s">
        <v>9412</v>
      </c>
    </row>
    <row r="2466" spans="2:10" s="24" customFormat="1" x14ac:dyDescent="0.2">
      <c r="B2466" s="24" t="s">
        <v>1064</v>
      </c>
      <c r="C2466" s="24" t="s">
        <v>7774</v>
      </c>
      <c r="D2466" s="24" t="s">
        <v>9412</v>
      </c>
      <c r="H2466" s="24" t="s">
        <v>999</v>
      </c>
      <c r="I2466" s="24" t="s">
        <v>7774</v>
      </c>
      <c r="J2466" s="24" t="s">
        <v>1871</v>
      </c>
    </row>
    <row r="2467" spans="2:10" s="24" customFormat="1" x14ac:dyDescent="0.2">
      <c r="B2467" s="24" t="s">
        <v>999</v>
      </c>
      <c r="C2467" s="24" t="s">
        <v>7310</v>
      </c>
      <c r="D2467" s="24" t="s">
        <v>1871</v>
      </c>
      <c r="H2467" s="24" t="s">
        <v>357</v>
      </c>
      <c r="I2467" s="24" t="s">
        <v>7310</v>
      </c>
      <c r="J2467" s="24" t="s">
        <v>9239</v>
      </c>
    </row>
    <row r="2468" spans="2:10" s="24" customFormat="1" x14ac:dyDescent="0.2">
      <c r="B2468" s="24" t="s">
        <v>357</v>
      </c>
      <c r="C2468" s="24" t="s">
        <v>23</v>
      </c>
      <c r="D2468" s="24" t="s">
        <v>9239</v>
      </c>
      <c r="H2468" s="24" t="s">
        <v>2919</v>
      </c>
      <c r="I2468" s="24" t="s">
        <v>23</v>
      </c>
      <c r="J2468" s="24" t="s">
        <v>12074</v>
      </c>
    </row>
    <row r="2469" spans="2:10" s="24" customFormat="1" x14ac:dyDescent="0.2">
      <c r="B2469" s="24" t="s">
        <v>2919</v>
      </c>
      <c r="C2469" s="24" t="s">
        <v>12849</v>
      </c>
      <c r="D2469" s="24" t="s">
        <v>12074</v>
      </c>
      <c r="H2469" s="24" t="s">
        <v>3843</v>
      </c>
      <c r="I2469" s="24" t="s">
        <v>12849</v>
      </c>
      <c r="J2469" s="24" t="s">
        <v>12595</v>
      </c>
    </row>
    <row r="2470" spans="2:10" s="24" customFormat="1" x14ac:dyDescent="0.2">
      <c r="B2470" s="24" t="s">
        <v>3843</v>
      </c>
      <c r="C2470" s="24" t="s">
        <v>1977</v>
      </c>
      <c r="D2470" s="24" t="s">
        <v>12595</v>
      </c>
      <c r="H2470" s="24" t="s">
        <v>3362</v>
      </c>
      <c r="I2470" s="24" t="s">
        <v>1977</v>
      </c>
      <c r="J2470" s="24" t="s">
        <v>12346</v>
      </c>
    </row>
    <row r="2471" spans="2:10" s="24" customFormat="1" x14ac:dyDescent="0.2">
      <c r="B2471" s="24" t="s">
        <v>3362</v>
      </c>
      <c r="C2471" s="24" t="s">
        <v>10519</v>
      </c>
      <c r="D2471" s="24" t="s">
        <v>12346</v>
      </c>
      <c r="H2471" s="24" t="s">
        <v>551</v>
      </c>
      <c r="I2471" s="24" t="s">
        <v>10519</v>
      </c>
      <c r="J2471" s="24" t="s">
        <v>12278</v>
      </c>
    </row>
    <row r="2472" spans="2:10" s="24" customFormat="1" x14ac:dyDescent="0.2">
      <c r="B2472" s="24" t="s">
        <v>551</v>
      </c>
      <c r="C2472" s="24" t="s">
        <v>9143</v>
      </c>
      <c r="D2472" s="24" t="s">
        <v>12278</v>
      </c>
      <c r="H2472" s="24" t="s">
        <v>254</v>
      </c>
      <c r="I2472" s="24" t="s">
        <v>9143</v>
      </c>
      <c r="J2472" s="24" t="s">
        <v>9405</v>
      </c>
    </row>
    <row r="2473" spans="2:10" s="24" customFormat="1" x14ac:dyDescent="0.2">
      <c r="B2473" s="24" t="s">
        <v>254</v>
      </c>
      <c r="C2473" s="24" t="s">
        <v>6313</v>
      </c>
      <c r="D2473" s="24" t="s">
        <v>9405</v>
      </c>
      <c r="H2473" s="24" t="s">
        <v>794</v>
      </c>
      <c r="I2473" s="24" t="s">
        <v>6313</v>
      </c>
      <c r="J2473" s="24" t="s">
        <v>429</v>
      </c>
    </row>
    <row r="2474" spans="2:10" s="24" customFormat="1" x14ac:dyDescent="0.2">
      <c r="B2474" s="24" t="s">
        <v>794</v>
      </c>
      <c r="C2474" s="24" t="s">
        <v>8006</v>
      </c>
      <c r="D2474" s="24" t="s">
        <v>429</v>
      </c>
      <c r="H2474" s="24" t="s">
        <v>3751</v>
      </c>
      <c r="I2474" s="24" t="s">
        <v>8006</v>
      </c>
      <c r="J2474" s="24" t="s">
        <v>12905</v>
      </c>
    </row>
    <row r="2475" spans="2:10" s="24" customFormat="1" x14ac:dyDescent="0.2">
      <c r="B2475" s="24" t="s">
        <v>3751</v>
      </c>
      <c r="C2475" s="24" t="s">
        <v>5961</v>
      </c>
      <c r="D2475" s="24" t="s">
        <v>12905</v>
      </c>
      <c r="H2475" s="24" t="s">
        <v>2660</v>
      </c>
      <c r="I2475" s="24" t="s">
        <v>5961</v>
      </c>
      <c r="J2475" s="24" t="s">
        <v>6298</v>
      </c>
    </row>
    <row r="2476" spans="2:10" s="24" customFormat="1" x14ac:dyDescent="0.2">
      <c r="B2476" s="24" t="s">
        <v>2660</v>
      </c>
      <c r="C2476" s="24" t="s">
        <v>1611</v>
      </c>
      <c r="D2476" s="24" t="s">
        <v>6298</v>
      </c>
      <c r="H2476" s="24" t="s">
        <v>316</v>
      </c>
      <c r="I2476" s="24" t="s">
        <v>1611</v>
      </c>
      <c r="J2476" s="24" t="s">
        <v>6074</v>
      </c>
    </row>
    <row r="2477" spans="2:10" s="24" customFormat="1" x14ac:dyDescent="0.2">
      <c r="B2477" s="24" t="s">
        <v>316</v>
      </c>
      <c r="C2477" s="24" t="s">
        <v>11262</v>
      </c>
      <c r="D2477" s="24" t="s">
        <v>14682</v>
      </c>
      <c r="H2477" s="24" t="s">
        <v>1859</v>
      </c>
      <c r="I2477" s="24" t="s">
        <v>11262</v>
      </c>
      <c r="J2477" s="24" t="s">
        <v>11561</v>
      </c>
    </row>
    <row r="2478" spans="2:10" s="24" customFormat="1" x14ac:dyDescent="0.2">
      <c r="B2478" s="24" t="s">
        <v>1859</v>
      </c>
      <c r="C2478" s="24" t="s">
        <v>6354</v>
      </c>
      <c r="D2478" s="24" t="s">
        <v>11561</v>
      </c>
      <c r="H2478" s="24" t="s">
        <v>635</v>
      </c>
      <c r="I2478" s="24" t="s">
        <v>6354</v>
      </c>
      <c r="J2478" s="24" t="s">
        <v>6164</v>
      </c>
    </row>
    <row r="2479" spans="2:10" s="24" customFormat="1" x14ac:dyDescent="0.2">
      <c r="B2479" s="24" t="s">
        <v>635</v>
      </c>
      <c r="C2479" s="24" t="s">
        <v>7601</v>
      </c>
      <c r="D2479" s="24" t="s">
        <v>6164</v>
      </c>
      <c r="H2479" s="24" t="s">
        <v>431</v>
      </c>
      <c r="I2479" s="24" t="s">
        <v>7601</v>
      </c>
      <c r="J2479" s="24" t="s">
        <v>10634</v>
      </c>
    </row>
    <row r="2480" spans="2:10" s="24" customFormat="1" x14ac:dyDescent="0.2">
      <c r="B2480" s="24" t="s">
        <v>431</v>
      </c>
      <c r="C2480" s="24" t="s">
        <v>7518</v>
      </c>
      <c r="D2480" s="24" t="s">
        <v>10634</v>
      </c>
      <c r="H2480" s="24" t="s">
        <v>1719</v>
      </c>
      <c r="I2480" s="24" t="s">
        <v>7518</v>
      </c>
      <c r="J2480" s="24" t="s">
        <v>7374</v>
      </c>
    </row>
    <row r="2481" spans="2:10" s="24" customFormat="1" x14ac:dyDescent="0.2">
      <c r="B2481" s="24" t="s">
        <v>1719</v>
      </c>
      <c r="C2481" s="24" t="s">
        <v>5662</v>
      </c>
      <c r="D2481" s="24" t="s">
        <v>7374</v>
      </c>
      <c r="H2481" s="24" t="s">
        <v>2476</v>
      </c>
      <c r="I2481" s="24" t="s">
        <v>5662</v>
      </c>
      <c r="J2481" s="24" t="s">
        <v>1356</v>
      </c>
    </row>
    <row r="2482" spans="2:10" s="24" customFormat="1" x14ac:dyDescent="0.2">
      <c r="B2482" s="24" t="s">
        <v>2476</v>
      </c>
      <c r="C2482" s="24" t="s">
        <v>6325</v>
      </c>
      <c r="D2482" s="24" t="s">
        <v>1356</v>
      </c>
      <c r="H2482" s="24" t="s">
        <v>2933</v>
      </c>
      <c r="I2482" s="24" t="s">
        <v>6325</v>
      </c>
      <c r="J2482" s="24" t="s">
        <v>9181</v>
      </c>
    </row>
    <row r="2483" spans="2:10" s="24" customFormat="1" x14ac:dyDescent="0.2">
      <c r="B2483" s="24" t="s">
        <v>2933</v>
      </c>
      <c r="C2483" s="24" t="s">
        <v>16588</v>
      </c>
      <c r="D2483" s="24" t="s">
        <v>9181</v>
      </c>
      <c r="H2483" s="24" t="s">
        <v>557</v>
      </c>
      <c r="I2483" s="24" t="s">
        <v>11598</v>
      </c>
      <c r="J2483" s="24" t="s">
        <v>8672</v>
      </c>
    </row>
    <row r="2484" spans="2:10" s="24" customFormat="1" x14ac:dyDescent="0.2">
      <c r="B2484" s="24" t="s">
        <v>16687</v>
      </c>
      <c r="C2484" s="24" t="s">
        <v>2686</v>
      </c>
      <c r="D2484" s="24" t="s">
        <v>8672</v>
      </c>
      <c r="H2484" s="24" t="s">
        <v>179</v>
      </c>
      <c r="I2484" s="24" t="s">
        <v>2686</v>
      </c>
      <c r="J2484" s="24" t="s">
        <v>11717</v>
      </c>
    </row>
    <row r="2485" spans="2:10" s="24" customFormat="1" x14ac:dyDescent="0.2">
      <c r="B2485" s="24" t="s">
        <v>179</v>
      </c>
      <c r="C2485" s="24" t="s">
        <v>5617</v>
      </c>
      <c r="D2485" s="24" t="s">
        <v>11717</v>
      </c>
      <c r="H2485" s="24" t="s">
        <v>4107</v>
      </c>
      <c r="I2485" s="24" t="s">
        <v>5617</v>
      </c>
      <c r="J2485" s="24" t="s">
        <v>5952</v>
      </c>
    </row>
    <row r="2486" spans="2:10" s="24" customFormat="1" x14ac:dyDescent="0.2">
      <c r="B2486" s="24" t="s">
        <v>4107</v>
      </c>
      <c r="C2486" s="24" t="s">
        <v>5707</v>
      </c>
      <c r="D2486" s="24" t="s">
        <v>5952</v>
      </c>
      <c r="H2486" s="24" t="s">
        <v>853</v>
      </c>
      <c r="I2486" s="24" t="s">
        <v>5707</v>
      </c>
      <c r="J2486" s="24" t="s">
        <v>12352</v>
      </c>
    </row>
    <row r="2487" spans="2:10" s="24" customFormat="1" x14ac:dyDescent="0.2">
      <c r="B2487" s="24" t="s">
        <v>853</v>
      </c>
      <c r="C2487" s="24" t="s">
        <v>5276</v>
      </c>
      <c r="D2487" s="24" t="s">
        <v>12352</v>
      </c>
      <c r="H2487" s="24" t="s">
        <v>427</v>
      </c>
      <c r="I2487" s="24" t="s">
        <v>5276</v>
      </c>
      <c r="J2487" s="24" t="s">
        <v>8327</v>
      </c>
    </row>
    <row r="2488" spans="2:10" s="24" customFormat="1" x14ac:dyDescent="0.2">
      <c r="B2488" s="24" t="s">
        <v>427</v>
      </c>
      <c r="C2488" s="24" t="s">
        <v>15008</v>
      </c>
      <c r="D2488" s="24" t="s">
        <v>8327</v>
      </c>
      <c r="H2488" s="24" t="s">
        <v>4000</v>
      </c>
      <c r="I2488" s="24" t="s">
        <v>7253</v>
      </c>
      <c r="J2488" s="24" t="s">
        <v>11493</v>
      </c>
    </row>
    <row r="2489" spans="2:10" s="24" customFormat="1" x14ac:dyDescent="0.2">
      <c r="B2489" s="24" t="s">
        <v>4000</v>
      </c>
      <c r="C2489" s="24" t="s">
        <v>8637</v>
      </c>
      <c r="D2489" s="24" t="s">
        <v>11493</v>
      </c>
      <c r="H2489" s="24" t="s">
        <v>134</v>
      </c>
      <c r="I2489" s="24" t="s">
        <v>8637</v>
      </c>
      <c r="J2489" s="24" t="s">
        <v>1075</v>
      </c>
    </row>
    <row r="2490" spans="2:10" s="24" customFormat="1" x14ac:dyDescent="0.2">
      <c r="B2490" s="24" t="s">
        <v>134</v>
      </c>
      <c r="C2490" s="24" t="s">
        <v>7434</v>
      </c>
      <c r="D2490" s="24" t="s">
        <v>1075</v>
      </c>
      <c r="H2490" s="24" t="s">
        <v>1178</v>
      </c>
      <c r="I2490" s="24" t="s">
        <v>7434</v>
      </c>
      <c r="J2490" s="24" t="s">
        <v>7796</v>
      </c>
    </row>
    <row r="2491" spans="2:10" s="24" customFormat="1" x14ac:dyDescent="0.2">
      <c r="B2491" s="24" t="s">
        <v>1178</v>
      </c>
      <c r="C2491" s="24" t="s">
        <v>11958</v>
      </c>
      <c r="D2491" s="24" t="s">
        <v>7796</v>
      </c>
      <c r="H2491" s="24" t="s">
        <v>69</v>
      </c>
      <c r="I2491" s="24" t="s">
        <v>11958</v>
      </c>
      <c r="J2491" s="24" t="s">
        <v>5418</v>
      </c>
    </row>
    <row r="2492" spans="2:10" s="24" customFormat="1" x14ac:dyDescent="0.2">
      <c r="B2492" s="24" t="s">
        <v>19758</v>
      </c>
      <c r="C2492" s="24" t="s">
        <v>7635</v>
      </c>
      <c r="D2492" s="24" t="s">
        <v>5418</v>
      </c>
      <c r="H2492" s="24" t="s">
        <v>258</v>
      </c>
      <c r="I2492" s="24" t="s">
        <v>7635</v>
      </c>
      <c r="J2492" s="24" t="s">
        <v>9749</v>
      </c>
    </row>
    <row r="2493" spans="2:10" s="24" customFormat="1" x14ac:dyDescent="0.2">
      <c r="B2493" s="24" t="s">
        <v>258</v>
      </c>
      <c r="C2493" s="24" t="s">
        <v>12192</v>
      </c>
      <c r="D2493" s="24" t="s">
        <v>9749</v>
      </c>
      <c r="H2493" s="24" t="s">
        <v>128</v>
      </c>
      <c r="I2493" s="24" t="s">
        <v>12192</v>
      </c>
      <c r="J2493" s="24" t="s">
        <v>12628</v>
      </c>
    </row>
    <row r="2494" spans="2:10" s="24" customFormat="1" x14ac:dyDescent="0.2">
      <c r="B2494" s="24" t="s">
        <v>128</v>
      </c>
      <c r="C2494" s="24" t="s">
        <v>2028</v>
      </c>
      <c r="D2494" s="24" t="s">
        <v>12628</v>
      </c>
      <c r="H2494" s="24" t="s">
        <v>3667</v>
      </c>
      <c r="I2494" s="24" t="s">
        <v>2028</v>
      </c>
      <c r="J2494" s="24" t="s">
        <v>9882</v>
      </c>
    </row>
    <row r="2495" spans="2:10" s="24" customFormat="1" x14ac:dyDescent="0.2">
      <c r="B2495" s="24" t="s">
        <v>3667</v>
      </c>
      <c r="C2495" s="24" t="s">
        <v>7715</v>
      </c>
      <c r="D2495" s="24" t="s">
        <v>9882</v>
      </c>
      <c r="H2495" s="24" t="s">
        <v>4258</v>
      </c>
      <c r="I2495" s="24" t="s">
        <v>7715</v>
      </c>
      <c r="J2495" s="24" t="s">
        <v>12034</v>
      </c>
    </row>
    <row r="2496" spans="2:10" s="24" customFormat="1" x14ac:dyDescent="0.2">
      <c r="B2496" s="24" t="s">
        <v>4258</v>
      </c>
      <c r="C2496" s="24" t="s">
        <v>6428</v>
      </c>
      <c r="D2496" s="24" t="s">
        <v>12034</v>
      </c>
      <c r="H2496" s="24" t="s">
        <v>3559</v>
      </c>
      <c r="I2496" s="24" t="s">
        <v>6428</v>
      </c>
      <c r="J2496" s="24" t="s">
        <v>9420</v>
      </c>
    </row>
    <row r="2497" spans="2:10" s="24" customFormat="1" x14ac:dyDescent="0.2">
      <c r="B2497" s="24" t="s">
        <v>3559</v>
      </c>
      <c r="C2497" s="24" t="s">
        <v>5948</v>
      </c>
      <c r="D2497" s="24" t="s">
        <v>9420</v>
      </c>
      <c r="H2497" s="24" t="s">
        <v>1597</v>
      </c>
      <c r="I2497" s="24" t="s">
        <v>5948</v>
      </c>
      <c r="J2497" s="24" t="s">
        <v>3827</v>
      </c>
    </row>
    <row r="2498" spans="2:10" s="24" customFormat="1" x14ac:dyDescent="0.2">
      <c r="B2498" s="24" t="s">
        <v>1597</v>
      </c>
      <c r="C2498" s="24" t="s">
        <v>10121</v>
      </c>
      <c r="D2498" s="24" t="s">
        <v>3827</v>
      </c>
      <c r="H2498" s="24" t="s">
        <v>3721</v>
      </c>
      <c r="I2498" s="24" t="s">
        <v>10121</v>
      </c>
      <c r="J2498" s="24" t="s">
        <v>10247</v>
      </c>
    </row>
    <row r="2499" spans="2:10" s="24" customFormat="1" x14ac:dyDescent="0.2">
      <c r="B2499" s="24" t="s">
        <v>3721</v>
      </c>
      <c r="C2499" s="24" t="s">
        <v>5621</v>
      </c>
      <c r="D2499" s="24" t="s">
        <v>10247</v>
      </c>
      <c r="H2499" s="24" t="s">
        <v>1525</v>
      </c>
      <c r="I2499" s="24" t="s">
        <v>5621</v>
      </c>
      <c r="J2499" s="24" t="s">
        <v>12516</v>
      </c>
    </row>
    <row r="2500" spans="2:10" s="24" customFormat="1" x14ac:dyDescent="0.2">
      <c r="B2500" s="24" t="s">
        <v>1525</v>
      </c>
      <c r="C2500" s="24" t="s">
        <v>9463</v>
      </c>
      <c r="D2500" s="24" t="s">
        <v>13609</v>
      </c>
      <c r="H2500" s="24" t="s">
        <v>1176</v>
      </c>
      <c r="I2500" s="24" t="s">
        <v>9463</v>
      </c>
      <c r="J2500" s="24" t="s">
        <v>4137</v>
      </c>
    </row>
    <row r="2501" spans="2:10" s="24" customFormat="1" x14ac:dyDescent="0.2">
      <c r="B2501" s="24" t="s">
        <v>1176</v>
      </c>
      <c r="C2501" s="24" t="s">
        <v>5744</v>
      </c>
      <c r="D2501" s="24" t="s">
        <v>4137</v>
      </c>
      <c r="H2501" s="24" t="s">
        <v>663</v>
      </c>
      <c r="I2501" s="24" t="s">
        <v>5744</v>
      </c>
      <c r="J2501" s="24" t="s">
        <v>10644</v>
      </c>
    </row>
    <row r="2502" spans="2:10" s="24" customFormat="1" x14ac:dyDescent="0.2">
      <c r="B2502" s="24" t="s">
        <v>663</v>
      </c>
      <c r="C2502" s="24" t="s">
        <v>6414</v>
      </c>
      <c r="D2502" s="24" t="s">
        <v>10644</v>
      </c>
      <c r="H2502" s="24" t="s">
        <v>3710</v>
      </c>
      <c r="I2502" s="24" t="s">
        <v>6414</v>
      </c>
      <c r="J2502" s="24" t="s">
        <v>4378</v>
      </c>
    </row>
    <row r="2503" spans="2:10" s="24" customFormat="1" x14ac:dyDescent="0.2">
      <c r="B2503" s="24" t="s">
        <v>3710</v>
      </c>
      <c r="C2503" s="24" t="s">
        <v>12156</v>
      </c>
      <c r="D2503" s="24" t="s">
        <v>4378</v>
      </c>
      <c r="H2503" s="24" t="s">
        <v>3903</v>
      </c>
      <c r="I2503" s="24" t="s">
        <v>12156</v>
      </c>
      <c r="J2503" s="24" t="s">
        <v>6399</v>
      </c>
    </row>
    <row r="2504" spans="2:10" s="24" customFormat="1" x14ac:dyDescent="0.2">
      <c r="B2504" s="24" t="s">
        <v>3903</v>
      </c>
      <c r="C2504" s="24" t="s">
        <v>427</v>
      </c>
      <c r="D2504" s="24" t="s">
        <v>6399</v>
      </c>
      <c r="H2504" s="24" t="s">
        <v>361</v>
      </c>
      <c r="I2504" s="24" t="s">
        <v>427</v>
      </c>
      <c r="J2504" s="24" t="s">
        <v>9611</v>
      </c>
    </row>
    <row r="2505" spans="2:10" s="24" customFormat="1" x14ac:dyDescent="0.2">
      <c r="B2505" s="24" t="s">
        <v>361</v>
      </c>
      <c r="C2505" s="24" t="s">
        <v>16976</v>
      </c>
      <c r="D2505" s="24" t="s">
        <v>9611</v>
      </c>
      <c r="H2505" s="24" t="s">
        <v>522</v>
      </c>
      <c r="I2505" s="24" t="s">
        <v>3873</v>
      </c>
      <c r="J2505" s="24" t="s">
        <v>8181</v>
      </c>
    </row>
    <row r="2506" spans="2:10" s="24" customFormat="1" x14ac:dyDescent="0.2">
      <c r="B2506" s="24" t="s">
        <v>522</v>
      </c>
      <c r="C2506" s="24" t="s">
        <v>5189</v>
      </c>
      <c r="D2506" s="24" t="s">
        <v>8181</v>
      </c>
      <c r="H2506" s="24" t="s">
        <v>894</v>
      </c>
      <c r="I2506" s="24" t="s">
        <v>5189</v>
      </c>
      <c r="J2506" s="24" t="s">
        <v>6051</v>
      </c>
    </row>
    <row r="2507" spans="2:10" s="24" customFormat="1" x14ac:dyDescent="0.2">
      <c r="B2507" s="24" t="s">
        <v>13477</v>
      </c>
      <c r="C2507" s="24" t="s">
        <v>10900</v>
      </c>
      <c r="D2507" s="24" t="s">
        <v>20347</v>
      </c>
      <c r="H2507" s="24" t="s">
        <v>918</v>
      </c>
      <c r="I2507" s="24" t="s">
        <v>10900</v>
      </c>
      <c r="J2507" s="24" t="s">
        <v>12306</v>
      </c>
    </row>
    <row r="2508" spans="2:10" s="24" customFormat="1" x14ac:dyDescent="0.2">
      <c r="B2508" s="24" t="s">
        <v>918</v>
      </c>
      <c r="C2508" s="24" t="s">
        <v>5905</v>
      </c>
      <c r="D2508" s="24" t="s">
        <v>12306</v>
      </c>
      <c r="H2508" s="24" t="s">
        <v>3585</v>
      </c>
      <c r="I2508" s="24" t="s">
        <v>5905</v>
      </c>
      <c r="J2508" s="24" t="s">
        <v>4615</v>
      </c>
    </row>
    <row r="2509" spans="2:10" s="24" customFormat="1" x14ac:dyDescent="0.2">
      <c r="B2509" s="24" t="s">
        <v>3585</v>
      </c>
      <c r="C2509" s="24" t="s">
        <v>330</v>
      </c>
      <c r="D2509" s="24" t="s">
        <v>4615</v>
      </c>
      <c r="H2509" s="24" t="s">
        <v>2700</v>
      </c>
      <c r="I2509" s="24" t="s">
        <v>330</v>
      </c>
      <c r="J2509" s="24" t="s">
        <v>6673</v>
      </c>
    </row>
    <row r="2510" spans="2:10" s="24" customFormat="1" x14ac:dyDescent="0.2">
      <c r="B2510" s="24" t="s">
        <v>2700</v>
      </c>
      <c r="C2510" s="24" t="s">
        <v>2895</v>
      </c>
      <c r="D2510" s="24" t="s">
        <v>6673</v>
      </c>
      <c r="H2510" s="24" t="s">
        <v>343</v>
      </c>
      <c r="I2510" s="24" t="s">
        <v>2895</v>
      </c>
      <c r="J2510" s="24" t="s">
        <v>12254</v>
      </c>
    </row>
    <row r="2511" spans="2:10" s="24" customFormat="1" x14ac:dyDescent="0.2">
      <c r="B2511" s="24" t="s">
        <v>343</v>
      </c>
      <c r="C2511" s="24" t="s">
        <v>2505</v>
      </c>
      <c r="D2511" s="24" t="s">
        <v>12254</v>
      </c>
      <c r="H2511" s="24" t="s">
        <v>4323</v>
      </c>
      <c r="I2511" s="24" t="s">
        <v>2505</v>
      </c>
      <c r="J2511" s="24" t="s">
        <v>6581</v>
      </c>
    </row>
    <row r="2512" spans="2:10" s="24" customFormat="1" x14ac:dyDescent="0.2">
      <c r="B2512" s="24" t="s">
        <v>4323</v>
      </c>
      <c r="C2512" s="24" t="s">
        <v>7158</v>
      </c>
      <c r="D2512" s="24" t="s">
        <v>6581</v>
      </c>
      <c r="H2512" s="24" t="s">
        <v>3755</v>
      </c>
      <c r="I2512" s="24" t="s">
        <v>7158</v>
      </c>
      <c r="J2512" s="24" t="s">
        <v>11753</v>
      </c>
    </row>
    <row r="2513" spans="2:10" s="24" customFormat="1" x14ac:dyDescent="0.2">
      <c r="B2513" s="24" t="s">
        <v>3755</v>
      </c>
      <c r="C2513" s="24" t="s">
        <v>6610</v>
      </c>
      <c r="D2513" s="24" t="s">
        <v>11753</v>
      </c>
      <c r="H2513" s="24" t="s">
        <v>63</v>
      </c>
      <c r="I2513" s="24" t="s">
        <v>6610</v>
      </c>
      <c r="J2513" s="24" t="s">
        <v>12973</v>
      </c>
    </row>
    <row r="2514" spans="2:10" s="24" customFormat="1" x14ac:dyDescent="0.2">
      <c r="B2514" s="24" t="s">
        <v>17980</v>
      </c>
      <c r="C2514" s="24" t="s">
        <v>53</v>
      </c>
      <c r="D2514" s="24" t="s">
        <v>12973</v>
      </c>
      <c r="H2514" s="24" t="s">
        <v>1488</v>
      </c>
      <c r="I2514" s="24" t="s">
        <v>53</v>
      </c>
      <c r="J2514" s="24" t="s">
        <v>3266</v>
      </c>
    </row>
    <row r="2515" spans="2:10" s="24" customFormat="1" x14ac:dyDescent="0.2">
      <c r="B2515" s="24" t="s">
        <v>1488</v>
      </c>
      <c r="C2515" s="24" t="s">
        <v>4426</v>
      </c>
      <c r="D2515" s="24" t="s">
        <v>18419</v>
      </c>
      <c r="H2515" s="24" t="s">
        <v>903</v>
      </c>
      <c r="I2515" s="24" t="s">
        <v>4426</v>
      </c>
      <c r="J2515" s="24" t="s">
        <v>11530</v>
      </c>
    </row>
    <row r="2516" spans="2:10" s="24" customFormat="1" x14ac:dyDescent="0.2">
      <c r="B2516" s="24" t="s">
        <v>903</v>
      </c>
      <c r="C2516" s="24" t="s">
        <v>10670</v>
      </c>
      <c r="D2516" s="24" t="s">
        <v>11530</v>
      </c>
      <c r="H2516" s="24" t="s">
        <v>867</v>
      </c>
      <c r="I2516" s="24" t="s">
        <v>10670</v>
      </c>
      <c r="J2516" s="24" t="s">
        <v>7598</v>
      </c>
    </row>
    <row r="2517" spans="2:10" s="24" customFormat="1" x14ac:dyDescent="0.2">
      <c r="B2517" s="24" t="s">
        <v>867</v>
      </c>
      <c r="C2517" s="24" t="s">
        <v>3419</v>
      </c>
      <c r="D2517" s="24" t="s">
        <v>7598</v>
      </c>
      <c r="H2517" s="24" t="s">
        <v>244</v>
      </c>
      <c r="I2517" s="24" t="s">
        <v>3419</v>
      </c>
      <c r="J2517" s="24" t="s">
        <v>11565</v>
      </c>
    </row>
    <row r="2518" spans="2:10" s="24" customFormat="1" x14ac:dyDescent="0.2">
      <c r="B2518" s="24" t="s">
        <v>244</v>
      </c>
      <c r="C2518" s="24" t="s">
        <v>11371</v>
      </c>
      <c r="D2518" s="24" t="s">
        <v>11565</v>
      </c>
      <c r="H2518" s="24" t="s">
        <v>748</v>
      </c>
      <c r="I2518" s="24" t="s">
        <v>11371</v>
      </c>
      <c r="J2518" s="24" t="s">
        <v>6750</v>
      </c>
    </row>
    <row r="2519" spans="2:10" s="24" customFormat="1" x14ac:dyDescent="0.2">
      <c r="B2519" s="24" t="s">
        <v>748</v>
      </c>
      <c r="C2519" s="24" t="s">
        <v>839</v>
      </c>
      <c r="D2519" s="24" t="s">
        <v>21451</v>
      </c>
      <c r="H2519" s="24" t="s">
        <v>146</v>
      </c>
      <c r="I2519" s="24" t="s">
        <v>839</v>
      </c>
      <c r="J2519" s="24" t="s">
        <v>9971</v>
      </c>
    </row>
    <row r="2520" spans="2:10" s="24" customFormat="1" x14ac:dyDescent="0.2">
      <c r="B2520" s="24" t="s">
        <v>146</v>
      </c>
      <c r="C2520" s="24" t="s">
        <v>5807</v>
      </c>
      <c r="D2520" s="24" t="s">
        <v>16001</v>
      </c>
      <c r="H2520" s="24" t="s">
        <v>1052</v>
      </c>
      <c r="I2520" s="24" t="s">
        <v>5807</v>
      </c>
      <c r="J2520" s="24" t="s">
        <v>11258</v>
      </c>
    </row>
    <row r="2521" spans="2:10" s="24" customFormat="1" x14ac:dyDescent="0.2">
      <c r="B2521" s="24" t="s">
        <v>1052</v>
      </c>
      <c r="C2521" s="24" t="s">
        <v>5721</v>
      </c>
      <c r="D2521" s="24" t="s">
        <v>11258</v>
      </c>
      <c r="H2521" s="24" t="s">
        <v>890</v>
      </c>
      <c r="I2521" s="24" t="s">
        <v>5721</v>
      </c>
      <c r="J2521" s="24" t="s">
        <v>7784</v>
      </c>
    </row>
    <row r="2522" spans="2:10" s="24" customFormat="1" x14ac:dyDescent="0.2">
      <c r="B2522" s="24" t="s">
        <v>890</v>
      </c>
      <c r="C2522" s="24" t="s">
        <v>7298</v>
      </c>
      <c r="D2522" s="24" t="s">
        <v>7784</v>
      </c>
      <c r="H2522" s="24" t="s">
        <v>1087</v>
      </c>
      <c r="I2522" s="24" t="s">
        <v>7298</v>
      </c>
      <c r="J2522" s="24" t="s">
        <v>12545</v>
      </c>
    </row>
    <row r="2523" spans="2:10" s="24" customFormat="1" x14ac:dyDescent="0.2">
      <c r="B2523" s="24" t="s">
        <v>1087</v>
      </c>
      <c r="C2523" s="24" t="s">
        <v>2245</v>
      </c>
      <c r="D2523" s="24" t="s">
        <v>12545</v>
      </c>
      <c r="H2523" s="24" t="s">
        <v>1085</v>
      </c>
      <c r="I2523" s="24" t="s">
        <v>2245</v>
      </c>
      <c r="J2523" s="24" t="s">
        <v>12865</v>
      </c>
    </row>
    <row r="2524" spans="2:10" s="24" customFormat="1" x14ac:dyDescent="0.2">
      <c r="B2524" s="24" t="s">
        <v>1085</v>
      </c>
      <c r="C2524" s="24" t="s">
        <v>2913</v>
      </c>
      <c r="D2524" s="24" t="s">
        <v>12865</v>
      </c>
      <c r="H2524" s="24" t="s">
        <v>435</v>
      </c>
      <c r="I2524" s="24" t="s">
        <v>2913</v>
      </c>
      <c r="J2524" s="24" t="s">
        <v>7909</v>
      </c>
    </row>
    <row r="2525" spans="2:10" s="24" customFormat="1" x14ac:dyDescent="0.2">
      <c r="B2525" s="24" t="s">
        <v>435</v>
      </c>
      <c r="C2525" s="24" t="s">
        <v>14691</v>
      </c>
      <c r="D2525" s="24" t="s">
        <v>7909</v>
      </c>
      <c r="H2525" s="24" t="s">
        <v>1384</v>
      </c>
      <c r="I2525" s="24" t="s">
        <v>7075</v>
      </c>
      <c r="J2525" s="24" t="s">
        <v>12236</v>
      </c>
    </row>
    <row r="2526" spans="2:10" s="24" customFormat="1" x14ac:dyDescent="0.2">
      <c r="B2526" s="24" t="s">
        <v>1384</v>
      </c>
      <c r="C2526" s="24" t="s">
        <v>2996</v>
      </c>
      <c r="D2526" s="24" t="s">
        <v>12236</v>
      </c>
      <c r="H2526" s="24" t="s">
        <v>233</v>
      </c>
      <c r="I2526" s="24" t="s">
        <v>2996</v>
      </c>
      <c r="J2526" s="24" t="s">
        <v>3934</v>
      </c>
    </row>
    <row r="2527" spans="2:10" s="24" customFormat="1" x14ac:dyDescent="0.2">
      <c r="B2527" s="24" t="s">
        <v>233</v>
      </c>
      <c r="C2527" s="24" t="s">
        <v>6041</v>
      </c>
      <c r="D2527" s="24" t="s">
        <v>3934</v>
      </c>
      <c r="H2527" s="24" t="s">
        <v>3787</v>
      </c>
      <c r="I2527" s="24" t="s">
        <v>6041</v>
      </c>
      <c r="J2527" s="24" t="s">
        <v>10794</v>
      </c>
    </row>
    <row r="2528" spans="2:10" s="24" customFormat="1" x14ac:dyDescent="0.2">
      <c r="B2528" s="24" t="s">
        <v>3787</v>
      </c>
      <c r="C2528" s="24" t="s">
        <v>10109</v>
      </c>
      <c r="D2528" s="24" t="s">
        <v>10794</v>
      </c>
      <c r="H2528" s="24" t="s">
        <v>266</v>
      </c>
      <c r="I2528" s="24" t="s">
        <v>10109</v>
      </c>
      <c r="J2528" s="24" t="s">
        <v>2118</v>
      </c>
    </row>
    <row r="2529" spans="2:10" s="24" customFormat="1" x14ac:dyDescent="0.2">
      <c r="B2529" s="24" t="s">
        <v>16867</v>
      </c>
      <c r="C2529" s="24" t="s">
        <v>1034</v>
      </c>
      <c r="D2529" s="24" t="s">
        <v>2118</v>
      </c>
      <c r="H2529" s="24" t="s">
        <v>806</v>
      </c>
      <c r="I2529" s="24" t="s">
        <v>1034</v>
      </c>
      <c r="J2529" s="24" t="s">
        <v>11623</v>
      </c>
    </row>
    <row r="2530" spans="2:10" s="24" customFormat="1" x14ac:dyDescent="0.2">
      <c r="B2530" s="24" t="s">
        <v>806</v>
      </c>
      <c r="C2530" s="24" t="s">
        <v>10611</v>
      </c>
      <c r="D2530" s="24" t="s">
        <v>11623</v>
      </c>
      <c r="H2530" s="24" t="s">
        <v>1769</v>
      </c>
      <c r="I2530" s="24" t="s">
        <v>10611</v>
      </c>
      <c r="J2530" s="24" t="s">
        <v>10355</v>
      </c>
    </row>
    <row r="2531" spans="2:10" s="24" customFormat="1" x14ac:dyDescent="0.2">
      <c r="B2531" s="24" t="s">
        <v>1769</v>
      </c>
      <c r="C2531" s="24" t="s">
        <v>1731</v>
      </c>
      <c r="D2531" s="24" t="s">
        <v>15998</v>
      </c>
      <c r="H2531" s="24" t="s">
        <v>540</v>
      </c>
      <c r="I2531" s="24" t="s">
        <v>1731</v>
      </c>
      <c r="J2531" s="24" t="s">
        <v>12561</v>
      </c>
    </row>
    <row r="2532" spans="2:10" s="24" customFormat="1" x14ac:dyDescent="0.2">
      <c r="B2532" s="24" t="s">
        <v>15766</v>
      </c>
      <c r="C2532" s="24" t="s">
        <v>6498</v>
      </c>
      <c r="D2532" s="24" t="s">
        <v>12561</v>
      </c>
      <c r="H2532" s="24" t="s">
        <v>4082</v>
      </c>
      <c r="I2532" s="24" t="s">
        <v>6498</v>
      </c>
      <c r="J2532" s="24" t="s">
        <v>748</v>
      </c>
    </row>
    <row r="2533" spans="2:10" s="24" customFormat="1" x14ac:dyDescent="0.2">
      <c r="B2533" s="24" t="s">
        <v>4082</v>
      </c>
      <c r="C2533" s="24" t="s">
        <v>5310</v>
      </c>
      <c r="D2533" s="24" t="s">
        <v>748</v>
      </c>
      <c r="H2533" s="24" t="s">
        <v>223</v>
      </c>
      <c r="I2533" s="24" t="s">
        <v>5310</v>
      </c>
      <c r="J2533" s="24" t="s">
        <v>4394</v>
      </c>
    </row>
    <row r="2534" spans="2:10" s="24" customFormat="1" x14ac:dyDescent="0.2">
      <c r="B2534" s="24" t="s">
        <v>223</v>
      </c>
      <c r="C2534" s="24" t="s">
        <v>6338</v>
      </c>
      <c r="D2534" s="24" t="s">
        <v>4394</v>
      </c>
      <c r="H2534" s="24" t="s">
        <v>102</v>
      </c>
      <c r="I2534" s="24" t="s">
        <v>6338</v>
      </c>
      <c r="J2534" s="24" t="s">
        <v>10324</v>
      </c>
    </row>
    <row r="2535" spans="2:10" s="24" customFormat="1" x14ac:dyDescent="0.2">
      <c r="B2535" s="24" t="s">
        <v>102</v>
      </c>
      <c r="C2535" s="24" t="s">
        <v>13201</v>
      </c>
      <c r="D2535" s="24" t="s">
        <v>10324</v>
      </c>
      <c r="H2535" s="24" t="s">
        <v>449</v>
      </c>
      <c r="I2535" s="24" t="s">
        <v>7324</v>
      </c>
      <c r="J2535" s="24" t="s">
        <v>10232</v>
      </c>
    </row>
    <row r="2536" spans="2:10" s="24" customFormat="1" x14ac:dyDescent="0.2">
      <c r="B2536" s="24" t="s">
        <v>449</v>
      </c>
      <c r="C2536" s="24" t="s">
        <v>8370</v>
      </c>
      <c r="D2536" s="24" t="s">
        <v>10232</v>
      </c>
      <c r="H2536" s="24" t="s">
        <v>3447</v>
      </c>
      <c r="I2536" s="24" t="s">
        <v>8370</v>
      </c>
      <c r="J2536" s="24" t="s">
        <v>10289</v>
      </c>
    </row>
    <row r="2537" spans="2:10" s="24" customFormat="1" x14ac:dyDescent="0.2">
      <c r="B2537" s="24" t="s">
        <v>3447</v>
      </c>
      <c r="C2537" s="24" t="s">
        <v>6150</v>
      </c>
      <c r="D2537" s="24" t="s">
        <v>20329</v>
      </c>
      <c r="H2537" s="24" t="s">
        <v>750</v>
      </c>
      <c r="I2537" s="24" t="s">
        <v>6150</v>
      </c>
      <c r="J2537" s="24" t="s">
        <v>6035</v>
      </c>
    </row>
    <row r="2538" spans="2:10" s="24" customFormat="1" x14ac:dyDescent="0.2">
      <c r="B2538" s="24" t="s">
        <v>750</v>
      </c>
      <c r="C2538" s="24" t="s">
        <v>13827</v>
      </c>
      <c r="D2538" s="24" t="s">
        <v>6035</v>
      </c>
      <c r="H2538" s="24" t="s">
        <v>837</v>
      </c>
      <c r="I2538" s="24" t="s">
        <v>10090</v>
      </c>
      <c r="J2538" s="24" t="s">
        <v>853</v>
      </c>
    </row>
    <row r="2539" spans="2:10" s="24" customFormat="1" x14ac:dyDescent="0.2">
      <c r="B2539" s="24" t="s">
        <v>837</v>
      </c>
      <c r="C2539" s="24" t="s">
        <v>5776</v>
      </c>
      <c r="D2539" s="24" t="s">
        <v>853</v>
      </c>
      <c r="H2539" s="24" t="s">
        <v>467</v>
      </c>
      <c r="I2539" s="24" t="s">
        <v>5776</v>
      </c>
      <c r="J2539" s="24" t="s">
        <v>11481</v>
      </c>
    </row>
    <row r="2540" spans="2:10" s="24" customFormat="1" x14ac:dyDescent="0.2">
      <c r="B2540" s="24" t="s">
        <v>467</v>
      </c>
      <c r="C2540" s="24" t="s">
        <v>13274</v>
      </c>
      <c r="D2540" s="24" t="s">
        <v>11481</v>
      </c>
      <c r="H2540" s="24" t="s">
        <v>1737</v>
      </c>
      <c r="I2540" s="24" t="s">
        <v>526</v>
      </c>
      <c r="J2540" s="24" t="s">
        <v>7026</v>
      </c>
    </row>
    <row r="2541" spans="2:10" s="24" customFormat="1" x14ac:dyDescent="0.2">
      <c r="B2541" s="24" t="s">
        <v>1737</v>
      </c>
      <c r="C2541" s="24" t="s">
        <v>5280</v>
      </c>
      <c r="D2541" s="24" t="s">
        <v>7026</v>
      </c>
      <c r="H2541" s="24" t="s">
        <v>216</v>
      </c>
      <c r="I2541" s="24" t="s">
        <v>5280</v>
      </c>
      <c r="J2541" s="24" t="s">
        <v>12894</v>
      </c>
    </row>
    <row r="2542" spans="2:10" s="24" customFormat="1" x14ac:dyDescent="0.2">
      <c r="B2542" s="24" t="s">
        <v>18013</v>
      </c>
      <c r="C2542" s="24" t="s">
        <v>10157</v>
      </c>
      <c r="D2542" s="24" t="s">
        <v>12894</v>
      </c>
      <c r="H2542" s="24" t="s">
        <v>975</v>
      </c>
      <c r="I2542" s="24" t="s">
        <v>10157</v>
      </c>
      <c r="J2542" s="24" t="s">
        <v>7087</v>
      </c>
    </row>
    <row r="2543" spans="2:10" s="24" customFormat="1" x14ac:dyDescent="0.2">
      <c r="B2543" s="24" t="s">
        <v>975</v>
      </c>
      <c r="C2543" s="24" t="s">
        <v>1402</v>
      </c>
      <c r="D2543" s="24" t="s">
        <v>7087</v>
      </c>
      <c r="H2543" s="24" t="s">
        <v>193</v>
      </c>
      <c r="I2543" s="24" t="s">
        <v>1402</v>
      </c>
      <c r="J2543" s="24" t="s">
        <v>4689</v>
      </c>
    </row>
    <row r="2544" spans="2:10" s="24" customFormat="1" x14ac:dyDescent="0.2">
      <c r="B2544" s="24" t="s">
        <v>193</v>
      </c>
      <c r="C2544" s="24" t="s">
        <v>12456</v>
      </c>
      <c r="D2544" s="24" t="s">
        <v>4689</v>
      </c>
      <c r="H2544" s="24" t="s">
        <v>387</v>
      </c>
      <c r="I2544" s="24" t="s">
        <v>12456</v>
      </c>
      <c r="J2544" s="24" t="s">
        <v>10748</v>
      </c>
    </row>
    <row r="2545" spans="2:10" s="24" customFormat="1" x14ac:dyDescent="0.2">
      <c r="B2545" s="24" t="s">
        <v>387</v>
      </c>
      <c r="C2545" s="24" t="s">
        <v>7160</v>
      </c>
      <c r="D2545" s="24" t="s">
        <v>10748</v>
      </c>
      <c r="H2545" s="24" t="s">
        <v>1310</v>
      </c>
      <c r="I2545" s="24" t="s">
        <v>7160</v>
      </c>
      <c r="J2545" s="24" t="s">
        <v>3449</v>
      </c>
    </row>
    <row r="2546" spans="2:10" s="24" customFormat="1" x14ac:dyDescent="0.2">
      <c r="B2546" s="24" t="s">
        <v>1310</v>
      </c>
      <c r="C2546" s="24" t="s">
        <v>9733</v>
      </c>
      <c r="D2546" s="24" t="s">
        <v>3449</v>
      </c>
      <c r="H2546" s="24" t="s">
        <v>393</v>
      </c>
      <c r="I2546" s="24" t="s">
        <v>9733</v>
      </c>
      <c r="J2546" s="24" t="s">
        <v>12736</v>
      </c>
    </row>
    <row r="2547" spans="2:10" s="24" customFormat="1" x14ac:dyDescent="0.2">
      <c r="B2547" s="24" t="s">
        <v>393</v>
      </c>
      <c r="C2547" s="24" t="s">
        <v>5977</v>
      </c>
      <c r="D2547" s="24" t="s">
        <v>12736</v>
      </c>
      <c r="H2547" s="24" t="s">
        <v>4091</v>
      </c>
      <c r="I2547" s="24" t="s">
        <v>5977</v>
      </c>
      <c r="J2547" s="24" t="s">
        <v>7263</v>
      </c>
    </row>
    <row r="2548" spans="2:10" s="24" customFormat="1" x14ac:dyDescent="0.2">
      <c r="B2548" s="24" t="s">
        <v>4091</v>
      </c>
      <c r="C2548" s="24" t="s">
        <v>5640</v>
      </c>
      <c r="D2548" s="24" t="s">
        <v>7263</v>
      </c>
      <c r="H2548" s="24" t="s">
        <v>527</v>
      </c>
      <c r="I2548" s="24" t="s">
        <v>5640</v>
      </c>
      <c r="J2548" s="24" t="s">
        <v>71</v>
      </c>
    </row>
    <row r="2549" spans="2:10" s="24" customFormat="1" x14ac:dyDescent="0.2">
      <c r="B2549" s="24" t="s">
        <v>527</v>
      </c>
      <c r="C2549" s="24" t="s">
        <v>7654</v>
      </c>
      <c r="D2549" s="24" t="s">
        <v>71</v>
      </c>
      <c r="H2549" s="24" t="s">
        <v>288</v>
      </c>
      <c r="I2549" s="24" t="s">
        <v>7654</v>
      </c>
      <c r="J2549" s="24" t="s">
        <v>10224</v>
      </c>
    </row>
    <row r="2550" spans="2:10" s="24" customFormat="1" x14ac:dyDescent="0.2">
      <c r="B2550" s="24" t="s">
        <v>288</v>
      </c>
      <c r="C2550" s="24" t="s">
        <v>2264</v>
      </c>
      <c r="D2550" s="24" t="s">
        <v>10224</v>
      </c>
      <c r="H2550" s="24" t="s">
        <v>1616</v>
      </c>
      <c r="I2550" s="24" t="s">
        <v>2264</v>
      </c>
      <c r="J2550" s="24" t="s">
        <v>2752</v>
      </c>
    </row>
    <row r="2551" spans="2:10" s="24" customFormat="1" x14ac:dyDescent="0.2">
      <c r="B2551" s="24" t="s">
        <v>1616</v>
      </c>
      <c r="C2551" s="24" t="s">
        <v>1404</v>
      </c>
      <c r="D2551" s="24" t="s">
        <v>2752</v>
      </c>
      <c r="H2551" s="24" t="s">
        <v>978</v>
      </c>
      <c r="I2551" s="24" t="s">
        <v>1404</v>
      </c>
      <c r="J2551" s="24" t="s">
        <v>8539</v>
      </c>
    </row>
    <row r="2552" spans="2:10" s="24" customFormat="1" x14ac:dyDescent="0.2">
      <c r="B2552" s="24" t="s">
        <v>978</v>
      </c>
      <c r="C2552" s="24" t="s">
        <v>3106</v>
      </c>
      <c r="D2552" s="24" t="s">
        <v>8539</v>
      </c>
      <c r="H2552" s="24" t="s">
        <v>3934</v>
      </c>
      <c r="I2552" s="24" t="s">
        <v>3106</v>
      </c>
      <c r="J2552" s="24" t="s">
        <v>9434</v>
      </c>
    </row>
    <row r="2553" spans="2:10" s="24" customFormat="1" x14ac:dyDescent="0.2">
      <c r="B2553" s="24" t="s">
        <v>3934</v>
      </c>
      <c r="C2553" s="24" t="s">
        <v>10674</v>
      </c>
      <c r="D2553" s="24" t="s">
        <v>9434</v>
      </c>
      <c r="H2553" s="24" t="s">
        <v>61</v>
      </c>
      <c r="I2553" s="24" t="s">
        <v>10674</v>
      </c>
      <c r="J2553" s="24" t="s">
        <v>10825</v>
      </c>
    </row>
    <row r="2554" spans="2:10" s="24" customFormat="1" x14ac:dyDescent="0.2">
      <c r="B2554" s="24" t="s">
        <v>61</v>
      </c>
      <c r="C2554" s="24" t="s">
        <v>8844</v>
      </c>
      <c r="D2554" s="24" t="s">
        <v>10825</v>
      </c>
      <c r="H2554" s="24" t="s">
        <v>413</v>
      </c>
      <c r="I2554" s="24" t="s">
        <v>8844</v>
      </c>
      <c r="J2554" s="24" t="s">
        <v>10328</v>
      </c>
    </row>
    <row r="2555" spans="2:10" s="24" customFormat="1" x14ac:dyDescent="0.2">
      <c r="B2555" s="24" t="s">
        <v>413</v>
      </c>
      <c r="C2555" s="24" t="s">
        <v>6329</v>
      </c>
      <c r="D2555" s="24" t="s">
        <v>10328</v>
      </c>
      <c r="H2555" s="24" t="s">
        <v>2392</v>
      </c>
      <c r="I2555" s="24" t="s">
        <v>6329</v>
      </c>
      <c r="J2555" s="24" t="s">
        <v>10742</v>
      </c>
    </row>
    <row r="2556" spans="2:10" s="24" customFormat="1" x14ac:dyDescent="0.2">
      <c r="B2556" s="24" t="s">
        <v>2392</v>
      </c>
      <c r="C2556" s="24" t="s">
        <v>4262</v>
      </c>
      <c r="D2556" s="24" t="s">
        <v>10742</v>
      </c>
      <c r="H2556" s="24" t="s">
        <v>2555</v>
      </c>
      <c r="I2556" s="24" t="s">
        <v>4262</v>
      </c>
      <c r="J2556" s="24" t="s">
        <v>12422</v>
      </c>
    </row>
    <row r="2557" spans="2:10" s="24" customFormat="1" x14ac:dyDescent="0.2">
      <c r="B2557" s="24" t="s">
        <v>2555</v>
      </c>
      <c r="C2557" s="24" t="s">
        <v>12636</v>
      </c>
      <c r="D2557" s="24" t="s">
        <v>12422</v>
      </c>
      <c r="H2557" s="24" t="s">
        <v>3397</v>
      </c>
      <c r="I2557" s="24" t="s">
        <v>12636</v>
      </c>
      <c r="J2557" s="24" t="s">
        <v>12916</v>
      </c>
    </row>
    <row r="2558" spans="2:10" s="24" customFormat="1" x14ac:dyDescent="0.2">
      <c r="B2558" s="24" t="s">
        <v>3397</v>
      </c>
      <c r="C2558" s="24" t="s">
        <v>2270</v>
      </c>
      <c r="D2558" s="24" t="s">
        <v>12916</v>
      </c>
      <c r="H2558" s="24" t="s">
        <v>511</v>
      </c>
      <c r="I2558" s="24" t="s">
        <v>2270</v>
      </c>
      <c r="J2558" s="24" t="s">
        <v>10724</v>
      </c>
    </row>
    <row r="2559" spans="2:10" s="24" customFormat="1" x14ac:dyDescent="0.2">
      <c r="B2559" s="24" t="s">
        <v>511</v>
      </c>
      <c r="C2559" s="24" t="s">
        <v>5723</v>
      </c>
      <c r="D2559" s="24" t="s">
        <v>10724</v>
      </c>
      <c r="H2559" s="24" t="s">
        <v>270</v>
      </c>
      <c r="I2559" s="24" t="s">
        <v>5723</v>
      </c>
      <c r="J2559" s="24" t="s">
        <v>8010</v>
      </c>
    </row>
    <row r="2560" spans="2:10" s="24" customFormat="1" x14ac:dyDescent="0.2">
      <c r="B2560" s="24" t="s">
        <v>270</v>
      </c>
      <c r="C2560" s="24" t="s">
        <v>6368</v>
      </c>
      <c r="D2560" s="24" t="s">
        <v>8010</v>
      </c>
      <c r="H2560" s="24" t="s">
        <v>274</v>
      </c>
      <c r="I2560" s="24" t="s">
        <v>6368</v>
      </c>
      <c r="J2560" s="24" t="s">
        <v>2476</v>
      </c>
    </row>
    <row r="2561" spans="2:10" s="24" customFormat="1" x14ac:dyDescent="0.2">
      <c r="B2561" s="24" t="s">
        <v>274</v>
      </c>
      <c r="C2561" s="24" t="s">
        <v>6694</v>
      </c>
      <c r="D2561" s="24" t="s">
        <v>2476</v>
      </c>
      <c r="H2561" s="24" t="s">
        <v>1861</v>
      </c>
      <c r="I2561" s="24" t="s">
        <v>6694</v>
      </c>
      <c r="J2561" s="24" t="s">
        <v>3883</v>
      </c>
    </row>
    <row r="2562" spans="2:10" s="24" customFormat="1" x14ac:dyDescent="0.2">
      <c r="B2562" s="24" t="s">
        <v>16982</v>
      </c>
      <c r="C2562" s="24" t="s">
        <v>9065</v>
      </c>
      <c r="D2562" s="24" t="s">
        <v>3883</v>
      </c>
      <c r="H2562" s="24" t="s">
        <v>104</v>
      </c>
      <c r="I2562" s="24" t="s">
        <v>9065</v>
      </c>
      <c r="J2562" s="24" t="s">
        <v>9164</v>
      </c>
    </row>
    <row r="2563" spans="2:10" s="24" customFormat="1" x14ac:dyDescent="0.2">
      <c r="B2563" s="24" t="s">
        <v>104</v>
      </c>
      <c r="C2563" s="24" t="s">
        <v>8852</v>
      </c>
      <c r="D2563" s="24" t="s">
        <v>9164</v>
      </c>
      <c r="H2563" s="24" t="s">
        <v>2008</v>
      </c>
      <c r="I2563" s="24" t="s">
        <v>8852</v>
      </c>
      <c r="J2563" s="24" t="s">
        <v>11301</v>
      </c>
    </row>
    <row r="2564" spans="2:10" s="24" customFormat="1" x14ac:dyDescent="0.2">
      <c r="B2564" s="24" t="s">
        <v>2008</v>
      </c>
      <c r="C2564" s="24" t="s">
        <v>11328</v>
      </c>
      <c r="D2564" s="24" t="s">
        <v>11301</v>
      </c>
      <c r="H2564" s="24" t="s">
        <v>185</v>
      </c>
      <c r="I2564" s="24" t="s">
        <v>11328</v>
      </c>
      <c r="J2564" s="24" t="s">
        <v>11595</v>
      </c>
    </row>
    <row r="2565" spans="2:10" s="24" customFormat="1" x14ac:dyDescent="0.2">
      <c r="B2565" s="24" t="s">
        <v>185</v>
      </c>
      <c r="C2565" s="24" t="s">
        <v>17387</v>
      </c>
      <c r="D2565" s="24" t="s">
        <v>11595</v>
      </c>
      <c r="H2565" s="24" t="s">
        <v>2359</v>
      </c>
      <c r="I2565" s="24" t="s">
        <v>5536</v>
      </c>
      <c r="J2565" s="24" t="s">
        <v>343</v>
      </c>
    </row>
    <row r="2566" spans="2:10" s="24" customFormat="1" x14ac:dyDescent="0.2">
      <c r="B2566" s="24" t="s">
        <v>2359</v>
      </c>
      <c r="C2566" s="24" t="s">
        <v>4070</v>
      </c>
      <c r="D2566" s="24" t="s">
        <v>343</v>
      </c>
      <c r="H2566" s="24" t="s">
        <v>250</v>
      </c>
      <c r="I2566" s="24" t="s">
        <v>4070</v>
      </c>
      <c r="J2566" s="24" t="s">
        <v>12969</v>
      </c>
    </row>
    <row r="2567" spans="2:10" s="24" customFormat="1" x14ac:dyDescent="0.2">
      <c r="B2567" s="24" t="s">
        <v>14654</v>
      </c>
      <c r="C2567" s="24" t="s">
        <v>8458</v>
      </c>
      <c r="D2567" s="24" t="s">
        <v>12969</v>
      </c>
      <c r="H2567" s="24" t="s">
        <v>59</v>
      </c>
      <c r="I2567" s="24" t="s">
        <v>8458</v>
      </c>
      <c r="J2567" s="24" t="s">
        <v>9884</v>
      </c>
    </row>
    <row r="2568" spans="2:10" s="24" customFormat="1" x14ac:dyDescent="0.2">
      <c r="B2568" s="24" t="s">
        <v>59</v>
      </c>
      <c r="C2568" s="24" t="s">
        <v>16875</v>
      </c>
      <c r="D2568" s="24" t="s">
        <v>9884</v>
      </c>
      <c r="H2568" s="24" t="s">
        <v>859</v>
      </c>
      <c r="I2568" s="24" t="s">
        <v>12930</v>
      </c>
      <c r="J2568" s="24" t="s">
        <v>6815</v>
      </c>
    </row>
    <row r="2569" spans="2:10" s="24" customFormat="1" x14ac:dyDescent="0.2">
      <c r="B2569" s="24" t="s">
        <v>859</v>
      </c>
      <c r="C2569" s="24" t="s">
        <v>6166</v>
      </c>
      <c r="D2569" s="24" t="s">
        <v>6815</v>
      </c>
      <c r="H2569" s="24" t="s">
        <v>1188</v>
      </c>
      <c r="I2569" s="24" t="s">
        <v>6166</v>
      </c>
      <c r="J2569" s="24" t="s">
        <v>1783</v>
      </c>
    </row>
    <row r="2570" spans="2:10" s="24" customFormat="1" x14ac:dyDescent="0.2">
      <c r="B2570" s="24" t="s">
        <v>1188</v>
      </c>
      <c r="C2570" s="24" t="s">
        <v>1981</v>
      </c>
      <c r="D2570" s="24" t="s">
        <v>1783</v>
      </c>
      <c r="H2570" s="24" t="s">
        <v>292</v>
      </c>
      <c r="I2570" s="24" t="s">
        <v>1981</v>
      </c>
      <c r="J2570" s="24" t="s">
        <v>12078</v>
      </c>
    </row>
    <row r="2571" spans="2:10" s="24" customFormat="1" x14ac:dyDescent="0.2">
      <c r="B2571" s="24" t="s">
        <v>292</v>
      </c>
      <c r="C2571" s="24" t="s">
        <v>5489</v>
      </c>
      <c r="D2571" s="24" t="s">
        <v>12078</v>
      </c>
      <c r="H2571" s="24" t="s">
        <v>227</v>
      </c>
      <c r="I2571" s="24" t="s">
        <v>5489</v>
      </c>
      <c r="J2571" s="24" t="s">
        <v>12782</v>
      </c>
    </row>
    <row r="2572" spans="2:10" s="24" customFormat="1" x14ac:dyDescent="0.2">
      <c r="B2572" s="24" t="s">
        <v>227</v>
      </c>
      <c r="C2572" s="24" t="s">
        <v>17883</v>
      </c>
      <c r="D2572" s="24" t="s">
        <v>12782</v>
      </c>
      <c r="H2572" s="24" t="s">
        <v>701</v>
      </c>
      <c r="I2572" s="24" t="s">
        <v>6413</v>
      </c>
      <c r="J2572" s="24" t="s">
        <v>8931</v>
      </c>
    </row>
    <row r="2573" spans="2:10" s="24" customFormat="1" x14ac:dyDescent="0.2">
      <c r="B2573" s="24" t="s">
        <v>701</v>
      </c>
      <c r="C2573" s="24" t="s">
        <v>6156</v>
      </c>
      <c r="D2573" s="24" t="s">
        <v>13951</v>
      </c>
      <c r="H2573" s="24" t="s">
        <v>23</v>
      </c>
      <c r="I2573" s="24" t="s">
        <v>6156</v>
      </c>
      <c r="J2573" s="24" t="s">
        <v>11567</v>
      </c>
    </row>
    <row r="2574" spans="2:10" s="24" customFormat="1" x14ac:dyDescent="0.2">
      <c r="B2574" s="24" t="s">
        <v>23</v>
      </c>
      <c r="C2574" s="24" t="s">
        <v>19762</v>
      </c>
      <c r="D2574" s="24" t="s">
        <v>20239</v>
      </c>
      <c r="H2574" s="24" t="s">
        <v>1952</v>
      </c>
      <c r="I2574" s="24" t="s">
        <v>11577</v>
      </c>
      <c r="J2574" s="24" t="s">
        <v>9022</v>
      </c>
    </row>
    <row r="2575" spans="2:10" s="24" customFormat="1" x14ac:dyDescent="0.2">
      <c r="B2575" s="24" t="s">
        <v>1952</v>
      </c>
      <c r="C2575" s="24" t="s">
        <v>5682</v>
      </c>
      <c r="D2575" s="24" t="s">
        <v>9022</v>
      </c>
      <c r="H2575" s="24" t="s">
        <v>1252</v>
      </c>
      <c r="I2575" s="24" t="s">
        <v>5682</v>
      </c>
      <c r="J2575" s="24" t="s">
        <v>8484</v>
      </c>
    </row>
    <row r="2576" spans="2:10" s="24" customFormat="1" x14ac:dyDescent="0.2">
      <c r="B2576" s="24" t="s">
        <v>1252</v>
      </c>
      <c r="C2576" s="24" t="s">
        <v>6558</v>
      </c>
      <c r="D2576" s="24" t="s">
        <v>8484</v>
      </c>
      <c r="H2576" s="24" t="s">
        <v>1127</v>
      </c>
      <c r="I2576" s="24" t="s">
        <v>6558</v>
      </c>
      <c r="J2576" s="24" t="s">
        <v>10125</v>
      </c>
    </row>
    <row r="2577" spans="2:10" s="24" customFormat="1" x14ac:dyDescent="0.2">
      <c r="B2577" s="24" t="s">
        <v>1127</v>
      </c>
      <c r="C2577" s="24" t="s">
        <v>11330</v>
      </c>
      <c r="D2577" s="24" t="s">
        <v>10125</v>
      </c>
      <c r="H2577" s="24" t="s">
        <v>341</v>
      </c>
      <c r="I2577" s="24" t="s">
        <v>11330</v>
      </c>
      <c r="J2577" s="24" t="s">
        <v>10927</v>
      </c>
    </row>
    <row r="2578" spans="2:10" s="24" customFormat="1" x14ac:dyDescent="0.2">
      <c r="B2578" s="24" t="s">
        <v>341</v>
      </c>
      <c r="C2578" s="24" t="s">
        <v>14845</v>
      </c>
      <c r="D2578" s="24" t="s">
        <v>10927</v>
      </c>
      <c r="H2578" s="24" t="s">
        <v>637</v>
      </c>
      <c r="I2578" s="24" t="s">
        <v>260</v>
      </c>
      <c r="J2578" s="24" t="s">
        <v>9757</v>
      </c>
    </row>
    <row r="2579" spans="2:10" s="24" customFormat="1" x14ac:dyDescent="0.2">
      <c r="B2579" s="24" t="s">
        <v>637</v>
      </c>
      <c r="C2579" s="24" t="s">
        <v>2597</v>
      </c>
      <c r="D2579" s="24" t="s">
        <v>9757</v>
      </c>
      <c r="H2579" s="24" t="s">
        <v>365</v>
      </c>
      <c r="I2579" s="24" t="s">
        <v>2597</v>
      </c>
      <c r="J2579" s="24" t="s">
        <v>8036</v>
      </c>
    </row>
    <row r="2580" spans="2:10" s="24" customFormat="1" x14ac:dyDescent="0.2">
      <c r="B2580" s="24" t="s">
        <v>365</v>
      </c>
      <c r="C2580" s="24" t="s">
        <v>11899</v>
      </c>
      <c r="D2580" s="24" t="s">
        <v>8036</v>
      </c>
      <c r="H2580" s="24" t="s">
        <v>1674</v>
      </c>
      <c r="I2580" s="24" t="s">
        <v>11899</v>
      </c>
      <c r="J2580" s="24" t="s">
        <v>10484</v>
      </c>
    </row>
    <row r="2581" spans="2:10" s="24" customFormat="1" x14ac:dyDescent="0.2">
      <c r="B2581" s="24" t="s">
        <v>1674</v>
      </c>
      <c r="C2581" s="24" t="s">
        <v>13252</v>
      </c>
      <c r="D2581" s="24" t="s">
        <v>10484</v>
      </c>
      <c r="H2581" s="24" t="s">
        <v>2182</v>
      </c>
      <c r="I2581" s="24" t="s">
        <v>5561</v>
      </c>
      <c r="J2581" s="24" t="s">
        <v>11099</v>
      </c>
    </row>
    <row r="2582" spans="2:10" s="24" customFormat="1" x14ac:dyDescent="0.2">
      <c r="B2582" s="24" t="s">
        <v>2182</v>
      </c>
      <c r="C2582" s="24" t="s">
        <v>5975</v>
      </c>
      <c r="D2582" s="24" t="s">
        <v>11099</v>
      </c>
      <c r="H2582" s="24" t="s">
        <v>383</v>
      </c>
      <c r="I2582" s="24" t="s">
        <v>5975</v>
      </c>
      <c r="J2582" s="24" t="s">
        <v>12526</v>
      </c>
    </row>
    <row r="2583" spans="2:10" s="24" customFormat="1" x14ac:dyDescent="0.2">
      <c r="B2583" s="24" t="s">
        <v>383</v>
      </c>
      <c r="C2583" s="24" t="s">
        <v>2329</v>
      </c>
      <c r="D2583" s="24" t="s">
        <v>21271</v>
      </c>
      <c r="H2583" s="24" t="s">
        <v>261</v>
      </c>
      <c r="I2583" s="24" t="s">
        <v>2329</v>
      </c>
      <c r="J2583" s="24" t="s">
        <v>1091</v>
      </c>
    </row>
    <row r="2584" spans="2:10" s="24" customFormat="1" x14ac:dyDescent="0.2">
      <c r="B2584" s="24" t="s">
        <v>13493</v>
      </c>
      <c r="C2584" s="24" t="s">
        <v>21512</v>
      </c>
      <c r="D2584" s="24" t="s">
        <v>1091</v>
      </c>
      <c r="H2584" s="24" t="s">
        <v>1614</v>
      </c>
      <c r="I2584" s="24" t="s">
        <v>11909</v>
      </c>
      <c r="J2584" s="24" t="s">
        <v>12547</v>
      </c>
    </row>
    <row r="2585" spans="2:10" s="24" customFormat="1" x14ac:dyDescent="0.2">
      <c r="B2585" s="24" t="s">
        <v>1614</v>
      </c>
      <c r="C2585" s="24" t="s">
        <v>8535</v>
      </c>
      <c r="D2585" s="24" t="s">
        <v>12547</v>
      </c>
      <c r="H2585" s="24" t="s">
        <v>980</v>
      </c>
      <c r="I2585" s="24" t="s">
        <v>8535</v>
      </c>
      <c r="J2585" s="24" t="s">
        <v>8800</v>
      </c>
    </row>
    <row r="2586" spans="2:10" s="24" customFormat="1" x14ac:dyDescent="0.2">
      <c r="B2586" s="24" t="s">
        <v>980</v>
      </c>
      <c r="C2586" s="24" t="s">
        <v>6397</v>
      </c>
      <c r="D2586" s="24" t="s">
        <v>8800</v>
      </c>
      <c r="H2586" s="24" t="s">
        <v>235</v>
      </c>
      <c r="I2586" s="24" t="s">
        <v>6397</v>
      </c>
      <c r="J2586" s="24" t="s">
        <v>12117</v>
      </c>
    </row>
    <row r="2587" spans="2:10" s="24" customFormat="1" x14ac:dyDescent="0.2">
      <c r="B2587" s="24" t="s">
        <v>13914</v>
      </c>
      <c r="C2587" s="24" t="s">
        <v>19560</v>
      </c>
      <c r="D2587" s="24" t="s">
        <v>12117</v>
      </c>
      <c r="H2587" s="24" t="s">
        <v>159</v>
      </c>
      <c r="I2587" s="24" t="s">
        <v>2052</v>
      </c>
      <c r="J2587" s="24" t="s">
        <v>12462</v>
      </c>
    </row>
    <row r="2588" spans="2:10" s="24" customFormat="1" x14ac:dyDescent="0.2">
      <c r="B2588" s="24" t="s">
        <v>159</v>
      </c>
      <c r="C2588" s="24" t="s">
        <v>7318</v>
      </c>
      <c r="D2588" s="24" t="s">
        <v>12462</v>
      </c>
      <c r="H2588" s="24" t="s">
        <v>120</v>
      </c>
      <c r="I2588" s="24" t="s">
        <v>7318</v>
      </c>
      <c r="J2588" s="24" t="s">
        <v>7369</v>
      </c>
    </row>
    <row r="2589" spans="2:10" s="24" customFormat="1" x14ac:dyDescent="0.2">
      <c r="B2589" s="24" t="s">
        <v>120</v>
      </c>
      <c r="C2589" s="24" t="s">
        <v>9827</v>
      </c>
      <c r="D2589" s="24" t="s">
        <v>7369</v>
      </c>
      <c r="H2589" s="24" t="s">
        <v>2954</v>
      </c>
      <c r="I2589" s="24" t="s">
        <v>9827</v>
      </c>
      <c r="J2589" s="24" t="s">
        <v>235</v>
      </c>
    </row>
    <row r="2590" spans="2:10" s="24" customFormat="1" x14ac:dyDescent="0.2">
      <c r="B2590" s="24" t="s">
        <v>2954</v>
      </c>
      <c r="C2590" s="24" t="s">
        <v>12886</v>
      </c>
      <c r="D2590" s="24" t="s">
        <v>13914</v>
      </c>
      <c r="H2590" s="24" t="s">
        <v>154</v>
      </c>
      <c r="I2590" s="24" t="s">
        <v>12886</v>
      </c>
      <c r="J2590" s="24" t="s">
        <v>2076</v>
      </c>
    </row>
    <row r="2591" spans="2:10" s="24" customFormat="1" x14ac:dyDescent="0.2">
      <c r="B2591" s="24" t="s">
        <v>154</v>
      </c>
      <c r="C2591" s="24" t="s">
        <v>9010</v>
      </c>
      <c r="D2591" s="24" t="s">
        <v>2076</v>
      </c>
      <c r="H2591" s="24" t="s">
        <v>1040</v>
      </c>
      <c r="I2591" s="24" t="s">
        <v>9010</v>
      </c>
      <c r="J2591" s="24" t="s">
        <v>9284</v>
      </c>
    </row>
    <row r="2592" spans="2:10" s="24" customFormat="1" x14ac:dyDescent="0.2">
      <c r="B2592" s="24" t="s">
        <v>1040</v>
      </c>
      <c r="C2592" s="24" t="s">
        <v>5213</v>
      </c>
      <c r="D2592" s="24" t="s">
        <v>9284</v>
      </c>
      <c r="H2592" s="24" t="s">
        <v>349</v>
      </c>
      <c r="I2592" s="24" t="s">
        <v>5213</v>
      </c>
      <c r="J2592" s="24" t="s">
        <v>11545</v>
      </c>
    </row>
    <row r="2593" spans="2:10" s="24" customFormat="1" x14ac:dyDescent="0.2">
      <c r="B2593" s="24" t="s">
        <v>349</v>
      </c>
      <c r="C2593" s="24" t="s">
        <v>5200</v>
      </c>
      <c r="D2593" s="24" t="s">
        <v>11545</v>
      </c>
      <c r="H2593" s="24" t="s">
        <v>3800</v>
      </c>
      <c r="I2593" s="24" t="s">
        <v>5200</v>
      </c>
      <c r="J2593" s="24" t="s">
        <v>8568</v>
      </c>
    </row>
    <row r="2594" spans="2:10" s="24" customFormat="1" x14ac:dyDescent="0.2">
      <c r="B2594" s="24" t="s">
        <v>3800</v>
      </c>
      <c r="C2594" s="24" t="s">
        <v>4350</v>
      </c>
      <c r="D2594" s="24" t="s">
        <v>8568</v>
      </c>
      <c r="H2594" s="24" t="s">
        <v>35</v>
      </c>
      <c r="I2594" s="24" t="s">
        <v>4350</v>
      </c>
      <c r="J2594" s="24" t="s">
        <v>613</v>
      </c>
    </row>
    <row r="2595" spans="2:10" s="24" customFormat="1" x14ac:dyDescent="0.2">
      <c r="B2595" s="24" t="s">
        <v>35</v>
      </c>
      <c r="C2595" s="24" t="s">
        <v>5324</v>
      </c>
      <c r="D2595" s="24" t="s">
        <v>613</v>
      </c>
      <c r="H2595" s="24" t="s">
        <v>324</v>
      </c>
      <c r="I2595" s="24" t="s">
        <v>5324</v>
      </c>
      <c r="J2595" s="24" t="s">
        <v>7864</v>
      </c>
    </row>
    <row r="2596" spans="2:10" s="24" customFormat="1" x14ac:dyDescent="0.2">
      <c r="B2596" s="24" t="s">
        <v>324</v>
      </c>
      <c r="C2596" s="24" t="s">
        <v>2520</v>
      </c>
      <c r="D2596" s="24" t="s">
        <v>7864</v>
      </c>
      <c r="H2596" s="24" t="s">
        <v>3823</v>
      </c>
      <c r="I2596" s="24" t="s">
        <v>2520</v>
      </c>
      <c r="J2596" s="24" t="s">
        <v>7701</v>
      </c>
    </row>
    <row r="2597" spans="2:10" s="24" customFormat="1" x14ac:dyDescent="0.2">
      <c r="B2597" s="24" t="s">
        <v>3823</v>
      </c>
      <c r="C2597" s="24" t="s">
        <v>10186</v>
      </c>
      <c r="D2597" s="24" t="s">
        <v>7701</v>
      </c>
      <c r="H2597" s="24" t="s">
        <v>772</v>
      </c>
      <c r="I2597" s="24" t="s">
        <v>10186</v>
      </c>
      <c r="J2597" s="24" t="s">
        <v>11988</v>
      </c>
    </row>
    <row r="2598" spans="2:10" s="24" customFormat="1" x14ac:dyDescent="0.2">
      <c r="B2598" s="24" t="s">
        <v>17758</v>
      </c>
      <c r="C2598" s="24" t="s">
        <v>8402</v>
      </c>
      <c r="D2598" s="24" t="s">
        <v>15527</v>
      </c>
      <c r="H2598" s="24" t="s">
        <v>351</v>
      </c>
      <c r="I2598" s="24" t="s">
        <v>8402</v>
      </c>
      <c r="J2598" s="24" t="s">
        <v>12204</v>
      </c>
    </row>
    <row r="2599" spans="2:10" s="24" customFormat="1" x14ac:dyDescent="0.2">
      <c r="B2599" s="24" t="s">
        <v>351</v>
      </c>
      <c r="C2599" s="24" t="s">
        <v>2107</v>
      </c>
      <c r="D2599" s="24" t="s">
        <v>12204</v>
      </c>
      <c r="H2599" s="24" t="s">
        <v>839</v>
      </c>
      <c r="I2599" s="24" t="s">
        <v>2107</v>
      </c>
      <c r="J2599" s="24" t="s">
        <v>10352</v>
      </c>
    </row>
    <row r="2600" spans="2:10" s="24" customFormat="1" x14ac:dyDescent="0.2">
      <c r="B2600" s="24" t="s">
        <v>839</v>
      </c>
      <c r="C2600" s="24" t="s">
        <v>7492</v>
      </c>
      <c r="D2600" s="24" t="s">
        <v>15742</v>
      </c>
      <c r="H2600" s="24" t="s">
        <v>1398</v>
      </c>
      <c r="I2600" s="24" t="s">
        <v>7492</v>
      </c>
      <c r="J2600" s="24" t="s">
        <v>8040</v>
      </c>
    </row>
    <row r="2601" spans="2:10" s="24" customFormat="1" x14ac:dyDescent="0.2">
      <c r="B2601" s="24" t="s">
        <v>1398</v>
      </c>
      <c r="C2601" s="24" t="s">
        <v>210</v>
      </c>
      <c r="D2601" s="24" t="s">
        <v>8040</v>
      </c>
      <c r="H2601" s="24" t="s">
        <v>1672</v>
      </c>
      <c r="I2601" s="24" t="s">
        <v>210</v>
      </c>
      <c r="J2601" s="24" t="s">
        <v>744</v>
      </c>
    </row>
    <row r="2602" spans="2:10" s="24" customFormat="1" x14ac:dyDescent="0.2">
      <c r="B2602" s="24" t="s">
        <v>1672</v>
      </c>
      <c r="C2602" s="24" t="s">
        <v>14658</v>
      </c>
      <c r="D2602" s="24" t="s">
        <v>744</v>
      </c>
      <c r="H2602" s="24" t="s">
        <v>282</v>
      </c>
      <c r="I2602" s="24" t="s">
        <v>7971</v>
      </c>
      <c r="J2602" s="24" t="s">
        <v>9715</v>
      </c>
    </row>
    <row r="2603" spans="2:10" s="24" customFormat="1" x14ac:dyDescent="0.2">
      <c r="B2603" s="24" t="s">
        <v>282</v>
      </c>
      <c r="C2603" s="24" t="s">
        <v>5392</v>
      </c>
      <c r="D2603" s="24" t="s">
        <v>9715</v>
      </c>
      <c r="H2603" s="24" t="s">
        <v>71</v>
      </c>
      <c r="I2603" s="24" t="s">
        <v>5392</v>
      </c>
      <c r="J2603" s="24" t="s">
        <v>17</v>
      </c>
    </row>
    <row r="2604" spans="2:10" s="24" customFormat="1" x14ac:dyDescent="0.2">
      <c r="B2604" s="24" t="s">
        <v>71</v>
      </c>
      <c r="C2604" s="24" t="s">
        <v>6131</v>
      </c>
      <c r="D2604" s="24" t="s">
        <v>17</v>
      </c>
      <c r="H2604" s="24" t="s">
        <v>47</v>
      </c>
      <c r="I2604" s="24" t="s">
        <v>6131</v>
      </c>
      <c r="J2604" s="24" t="s">
        <v>4133</v>
      </c>
    </row>
    <row r="2605" spans="2:10" s="24" customFormat="1" x14ac:dyDescent="0.2">
      <c r="B2605" s="24" t="s">
        <v>47</v>
      </c>
      <c r="C2605" s="24" t="s">
        <v>5314</v>
      </c>
      <c r="D2605" s="24" t="s">
        <v>4133</v>
      </c>
      <c r="H2605" s="24" t="s">
        <v>98</v>
      </c>
      <c r="I2605" s="24" t="s">
        <v>5314</v>
      </c>
      <c r="J2605" s="24" t="s">
        <v>4639</v>
      </c>
    </row>
    <row r="2606" spans="2:10" s="24" customFormat="1" x14ac:dyDescent="0.2">
      <c r="B2606" s="24" t="s">
        <v>98</v>
      </c>
      <c r="C2606" s="24" t="s">
        <v>1484</v>
      </c>
      <c r="D2606" s="24" t="s">
        <v>4639</v>
      </c>
      <c r="H2606" s="24" t="s">
        <v>1154</v>
      </c>
      <c r="I2606" s="24" t="s">
        <v>1484</v>
      </c>
      <c r="J2606" s="24" t="s">
        <v>9223</v>
      </c>
    </row>
    <row r="2607" spans="2:10" s="24" customFormat="1" x14ac:dyDescent="0.2">
      <c r="B2607" s="24" t="s">
        <v>1154</v>
      </c>
      <c r="C2607" s="24" t="s">
        <v>5146</v>
      </c>
      <c r="D2607" s="24" t="s">
        <v>9223</v>
      </c>
      <c r="H2607" s="24" t="s">
        <v>2208</v>
      </c>
      <c r="I2607" s="24" t="s">
        <v>5146</v>
      </c>
      <c r="J2607" s="24" t="s">
        <v>11135</v>
      </c>
    </row>
    <row r="2608" spans="2:10" s="24" customFormat="1" x14ac:dyDescent="0.2">
      <c r="B2608" s="24" t="s">
        <v>2208</v>
      </c>
      <c r="C2608" s="24" t="s">
        <v>13061</v>
      </c>
      <c r="D2608" s="24" t="s">
        <v>11135</v>
      </c>
      <c r="H2608" s="24" t="s">
        <v>1883</v>
      </c>
      <c r="I2608" s="24" t="s">
        <v>10041</v>
      </c>
      <c r="J2608" s="24" t="s">
        <v>9264</v>
      </c>
    </row>
    <row r="2609" spans="2:10" s="24" customFormat="1" x14ac:dyDescent="0.2">
      <c r="B2609" s="24" t="s">
        <v>1883</v>
      </c>
      <c r="C2609" s="24" t="s">
        <v>7530</v>
      </c>
      <c r="D2609" s="24" t="s">
        <v>9264</v>
      </c>
      <c r="H2609" s="24" t="s">
        <v>2495</v>
      </c>
      <c r="I2609" s="24" t="s">
        <v>7530</v>
      </c>
      <c r="J2609" s="24" t="s">
        <v>6109</v>
      </c>
    </row>
    <row r="2610" spans="2:10" s="24" customFormat="1" x14ac:dyDescent="0.2">
      <c r="B2610" s="24" t="s">
        <v>2495</v>
      </c>
      <c r="C2610" s="24" t="s">
        <v>2939</v>
      </c>
      <c r="D2610" s="24" t="s">
        <v>6109</v>
      </c>
      <c r="H2610" s="24" t="s">
        <v>91</v>
      </c>
      <c r="I2610" s="24" t="s">
        <v>2939</v>
      </c>
      <c r="J2610" s="24" t="s">
        <v>8185</v>
      </c>
    </row>
    <row r="2611" spans="2:10" s="24" customFormat="1" x14ac:dyDescent="0.2">
      <c r="B2611" s="24" t="s">
        <v>91</v>
      </c>
      <c r="C2611" s="24" t="s">
        <v>5114</v>
      </c>
      <c r="D2611" s="24" t="s">
        <v>8185</v>
      </c>
      <c r="H2611" s="24" t="s">
        <v>647</v>
      </c>
      <c r="I2611" s="24" t="s">
        <v>5114</v>
      </c>
      <c r="J2611" s="24" t="s">
        <v>12668</v>
      </c>
    </row>
    <row r="2612" spans="2:10" s="24" customFormat="1" x14ac:dyDescent="0.2">
      <c r="B2612" s="24" t="s">
        <v>647</v>
      </c>
      <c r="C2612" s="24" t="s">
        <v>6564</v>
      </c>
      <c r="D2612" s="24" t="s">
        <v>12668</v>
      </c>
      <c r="H2612" s="24" t="s">
        <v>657</v>
      </c>
      <c r="I2612" s="24" t="s">
        <v>6564</v>
      </c>
      <c r="J2612" s="24" t="s">
        <v>10792</v>
      </c>
    </row>
    <row r="2613" spans="2:10" s="24" customFormat="1" x14ac:dyDescent="0.2">
      <c r="B2613" s="24" t="s">
        <v>657</v>
      </c>
      <c r="C2613" s="24" t="s">
        <v>1324</v>
      </c>
      <c r="D2613" s="24" t="s">
        <v>10792</v>
      </c>
      <c r="H2613" s="24" t="s">
        <v>814</v>
      </c>
      <c r="I2613" s="24" t="s">
        <v>1324</v>
      </c>
      <c r="J2613" s="24" t="s">
        <v>4734</v>
      </c>
    </row>
    <row r="2614" spans="2:10" s="24" customFormat="1" x14ac:dyDescent="0.2">
      <c r="B2614" s="24" t="s">
        <v>814</v>
      </c>
      <c r="C2614" s="24" t="s">
        <v>6550</v>
      </c>
      <c r="D2614" s="24" t="s">
        <v>4734</v>
      </c>
      <c r="H2614" s="24" t="s">
        <v>148</v>
      </c>
      <c r="I2614" s="24" t="s">
        <v>6550</v>
      </c>
      <c r="J2614" s="24" t="s">
        <v>4416</v>
      </c>
    </row>
    <row r="2615" spans="2:10" s="24" customFormat="1" x14ac:dyDescent="0.2">
      <c r="B2615" s="24" t="s">
        <v>148</v>
      </c>
      <c r="C2615" s="24" t="s">
        <v>10413</v>
      </c>
      <c r="D2615" s="24" t="s">
        <v>4416</v>
      </c>
      <c r="H2615" s="24" t="s">
        <v>605</v>
      </c>
      <c r="I2615" s="24" t="s">
        <v>10413</v>
      </c>
      <c r="J2615" s="24" t="s">
        <v>12068</v>
      </c>
    </row>
    <row r="2616" spans="2:10" s="24" customFormat="1" x14ac:dyDescent="0.2">
      <c r="B2616" s="24" t="s">
        <v>605</v>
      </c>
      <c r="C2616" s="24" t="s">
        <v>288</v>
      </c>
      <c r="D2616" s="24" t="s">
        <v>12068</v>
      </c>
      <c r="H2616" s="24" t="s">
        <v>1509</v>
      </c>
      <c r="I2616" s="24" t="s">
        <v>288</v>
      </c>
      <c r="J2616" s="24" t="s">
        <v>12238</v>
      </c>
    </row>
    <row r="2617" spans="2:10" s="24" customFormat="1" x14ac:dyDescent="0.2">
      <c r="B2617" s="24" t="s">
        <v>1509</v>
      </c>
      <c r="C2617" s="24" t="s">
        <v>12715</v>
      </c>
      <c r="D2617" s="24" t="s">
        <v>12238</v>
      </c>
      <c r="H2617" s="24" t="s">
        <v>106</v>
      </c>
      <c r="I2617" s="24" t="s">
        <v>12715</v>
      </c>
      <c r="J2617" s="24" t="s">
        <v>8212</v>
      </c>
    </row>
    <row r="2618" spans="2:10" s="24" customFormat="1" x14ac:dyDescent="0.2">
      <c r="B2618" s="24" t="s">
        <v>106</v>
      </c>
      <c r="C2618" s="24" t="s">
        <v>8382</v>
      </c>
      <c r="D2618" s="24" t="s">
        <v>8212</v>
      </c>
      <c r="H2618" s="24" t="s">
        <v>841</v>
      </c>
      <c r="I2618" s="24" t="s">
        <v>8382</v>
      </c>
      <c r="J2618" s="24" t="s">
        <v>10672</v>
      </c>
    </row>
    <row r="2619" spans="2:10" s="24" customFormat="1" x14ac:dyDescent="0.2">
      <c r="B2619" s="24" t="s">
        <v>841</v>
      </c>
      <c r="C2619" s="24" t="s">
        <v>5877</v>
      </c>
      <c r="D2619" s="24" t="s">
        <v>10672</v>
      </c>
      <c r="H2619" s="24" t="s">
        <v>124</v>
      </c>
      <c r="I2619" s="24" t="s">
        <v>5877</v>
      </c>
      <c r="J2619" s="24" t="s">
        <v>13002</v>
      </c>
    </row>
    <row r="2620" spans="2:10" s="24" customFormat="1" x14ac:dyDescent="0.2">
      <c r="B2620" s="24" t="s">
        <v>124</v>
      </c>
      <c r="C2620" s="24" t="s">
        <v>11877</v>
      </c>
      <c r="D2620" s="24" t="s">
        <v>13002</v>
      </c>
      <c r="H2620" s="24" t="s">
        <v>158</v>
      </c>
      <c r="I2620" s="24" t="s">
        <v>11877</v>
      </c>
      <c r="J2620" s="24" t="s">
        <v>12507</v>
      </c>
    </row>
    <row r="2621" spans="2:10" s="24" customFormat="1" x14ac:dyDescent="0.2">
      <c r="B2621" s="24" t="s">
        <v>16647</v>
      </c>
      <c r="C2621" s="24" t="s">
        <v>6225</v>
      </c>
      <c r="D2621" s="24" t="s">
        <v>16195</v>
      </c>
      <c r="H2621" s="24" t="s">
        <v>1601</v>
      </c>
      <c r="I2621" s="24" t="s">
        <v>6225</v>
      </c>
      <c r="J2621" s="24" t="s">
        <v>12537</v>
      </c>
    </row>
    <row r="2622" spans="2:10" s="24" customFormat="1" x14ac:dyDescent="0.2">
      <c r="B2622" s="24" t="s">
        <v>1601</v>
      </c>
      <c r="C2622" s="24" t="s">
        <v>6740</v>
      </c>
      <c r="D2622" s="24" t="s">
        <v>12537</v>
      </c>
      <c r="H2622" s="24" t="s">
        <v>260</v>
      </c>
      <c r="I2622" s="24" t="s">
        <v>6740</v>
      </c>
      <c r="J2622" s="24" t="s">
        <v>3960</v>
      </c>
    </row>
    <row r="2623" spans="2:10" s="24" customFormat="1" x14ac:dyDescent="0.2">
      <c r="B2623" s="24" t="s">
        <v>14845</v>
      </c>
      <c r="C2623" s="24" t="s">
        <v>6208</v>
      </c>
      <c r="D2623" s="24" t="s">
        <v>15515</v>
      </c>
      <c r="H2623" s="24" t="s">
        <v>783</v>
      </c>
      <c r="I2623" s="24" t="s">
        <v>6208</v>
      </c>
      <c r="J2623" s="24" t="s">
        <v>12014</v>
      </c>
    </row>
    <row r="2624" spans="2:10" s="24" customFormat="1" x14ac:dyDescent="0.2">
      <c r="B2624" s="24" t="s">
        <v>783</v>
      </c>
      <c r="C2624" s="24" t="s">
        <v>7222</v>
      </c>
      <c r="D2624" s="24" t="s">
        <v>12014</v>
      </c>
      <c r="H2624" s="24" t="s">
        <v>93</v>
      </c>
      <c r="I2624" s="24" t="s">
        <v>7222</v>
      </c>
      <c r="J2624" s="24" t="s">
        <v>8764</v>
      </c>
    </row>
    <row r="2625" spans="2:10" s="24" customFormat="1" x14ac:dyDescent="0.2">
      <c r="B2625" s="24" t="s">
        <v>93</v>
      </c>
      <c r="C2625" s="24" t="s">
        <v>5625</v>
      </c>
      <c r="D2625" s="24" t="s">
        <v>8764</v>
      </c>
      <c r="H2625" s="24" t="s">
        <v>2522</v>
      </c>
      <c r="I2625" s="24" t="s">
        <v>5625</v>
      </c>
      <c r="J2625" s="24" t="s">
        <v>11611</v>
      </c>
    </row>
    <row r="2626" spans="2:10" s="24" customFormat="1" x14ac:dyDescent="0.2">
      <c r="B2626" s="24" t="s">
        <v>2522</v>
      </c>
      <c r="C2626" s="24" t="s">
        <v>12687</v>
      </c>
      <c r="D2626" s="24" t="s">
        <v>11611</v>
      </c>
      <c r="H2626" s="24" t="s">
        <v>1168</v>
      </c>
      <c r="I2626" s="24" t="s">
        <v>12687</v>
      </c>
      <c r="J2626" s="24" t="s">
        <v>2302</v>
      </c>
    </row>
    <row r="2627" spans="2:10" s="24" customFormat="1" x14ac:dyDescent="0.2">
      <c r="B2627" s="24" t="s">
        <v>1168</v>
      </c>
      <c r="C2627" s="24" t="s">
        <v>7152</v>
      </c>
      <c r="D2627" s="24" t="s">
        <v>2302</v>
      </c>
      <c r="H2627" s="24" t="s">
        <v>2796</v>
      </c>
      <c r="I2627" s="24" t="s">
        <v>7152</v>
      </c>
      <c r="J2627" s="24" t="s">
        <v>8509</v>
      </c>
    </row>
    <row r="2628" spans="2:10" s="24" customFormat="1" x14ac:dyDescent="0.2">
      <c r="B2628" s="24" t="s">
        <v>19135</v>
      </c>
      <c r="C2628" s="24" t="s">
        <v>5448</v>
      </c>
      <c r="D2628" s="24" t="s">
        <v>8509</v>
      </c>
      <c r="H2628" s="24" t="s">
        <v>3038</v>
      </c>
      <c r="I2628" s="24" t="s">
        <v>5448</v>
      </c>
      <c r="J2628" s="24" t="s">
        <v>9294</v>
      </c>
    </row>
    <row r="2629" spans="2:10" s="24" customFormat="1" x14ac:dyDescent="0.2">
      <c r="B2629" s="24" t="s">
        <v>3038</v>
      </c>
      <c r="C2629" s="24" t="s">
        <v>11338</v>
      </c>
      <c r="D2629" s="24" t="s">
        <v>9294</v>
      </c>
      <c r="H2629" s="24" t="s">
        <v>140</v>
      </c>
      <c r="I2629" s="24" t="s">
        <v>11338</v>
      </c>
      <c r="J2629" s="24" t="s">
        <v>2394</v>
      </c>
    </row>
    <row r="2630" spans="2:10" s="24" customFormat="1" x14ac:dyDescent="0.2">
      <c r="B2630" s="24" t="s">
        <v>140</v>
      </c>
      <c r="C2630" s="24" t="s">
        <v>12198</v>
      </c>
      <c r="D2630" s="24" t="s">
        <v>2394</v>
      </c>
      <c r="H2630" s="24" t="s">
        <v>425</v>
      </c>
      <c r="I2630" s="24" t="s">
        <v>12198</v>
      </c>
      <c r="J2630" s="24" t="s">
        <v>10298</v>
      </c>
    </row>
    <row r="2631" spans="2:10" s="24" customFormat="1" x14ac:dyDescent="0.2">
      <c r="B2631" s="24" t="s">
        <v>425</v>
      </c>
      <c r="C2631" s="24" t="s">
        <v>5450</v>
      </c>
      <c r="D2631" s="24" t="s">
        <v>10298</v>
      </c>
      <c r="H2631" s="24" t="s">
        <v>592</v>
      </c>
      <c r="I2631" s="24" t="s">
        <v>5450</v>
      </c>
      <c r="J2631" s="24" t="s">
        <v>11489</v>
      </c>
    </row>
    <row r="2632" spans="2:10" s="24" customFormat="1" x14ac:dyDescent="0.2">
      <c r="B2632" s="24" t="s">
        <v>592</v>
      </c>
      <c r="C2632" s="24" t="s">
        <v>10549</v>
      </c>
      <c r="D2632" s="24" t="s">
        <v>11489</v>
      </c>
      <c r="H2632" s="24" t="s">
        <v>87</v>
      </c>
      <c r="I2632" s="24" t="s">
        <v>10549</v>
      </c>
      <c r="J2632" s="24" t="s">
        <v>5046</v>
      </c>
    </row>
    <row r="2633" spans="2:10" s="24" customFormat="1" x14ac:dyDescent="0.2">
      <c r="B2633" s="24" t="s">
        <v>87</v>
      </c>
      <c r="C2633" s="24" t="s">
        <v>197</v>
      </c>
      <c r="D2633" s="24" t="s">
        <v>5046</v>
      </c>
      <c r="H2633" s="24" t="s">
        <v>108</v>
      </c>
      <c r="I2633" s="24" t="s">
        <v>197</v>
      </c>
      <c r="J2633" s="24" t="s">
        <v>7488</v>
      </c>
    </row>
    <row r="2634" spans="2:10" s="24" customFormat="1" x14ac:dyDescent="0.2">
      <c r="B2634" s="24" t="s">
        <v>108</v>
      </c>
      <c r="C2634" s="24" t="s">
        <v>599</v>
      </c>
      <c r="D2634" s="24" t="s">
        <v>7488</v>
      </c>
      <c r="H2634" s="24" t="s">
        <v>1566</v>
      </c>
      <c r="I2634" s="24" t="s">
        <v>599</v>
      </c>
      <c r="J2634" s="24" t="s">
        <v>11605</v>
      </c>
    </row>
    <row r="2635" spans="2:10" s="24" customFormat="1" x14ac:dyDescent="0.2">
      <c r="B2635" s="24" t="s">
        <v>13705</v>
      </c>
      <c r="C2635" s="24" t="s">
        <v>12772</v>
      </c>
      <c r="D2635" s="24" t="s">
        <v>11605</v>
      </c>
      <c r="H2635" s="24" t="s">
        <v>73</v>
      </c>
      <c r="I2635" s="24" t="s">
        <v>12772</v>
      </c>
      <c r="J2635" s="24" t="s">
        <v>9561</v>
      </c>
    </row>
    <row r="2636" spans="2:10" s="24" customFormat="1" x14ac:dyDescent="0.2">
      <c r="B2636" s="24" t="s">
        <v>73</v>
      </c>
      <c r="C2636" s="24" t="s">
        <v>5956</v>
      </c>
      <c r="D2636" s="24" t="s">
        <v>9561</v>
      </c>
      <c r="H2636" s="24" t="s">
        <v>2341</v>
      </c>
      <c r="I2636" s="24" t="s">
        <v>5956</v>
      </c>
      <c r="J2636" s="24" t="s">
        <v>10488</v>
      </c>
    </row>
    <row r="2637" spans="2:10" s="24" customFormat="1" x14ac:dyDescent="0.2">
      <c r="B2637" s="24" t="s">
        <v>2341</v>
      </c>
      <c r="C2637" s="24" t="s">
        <v>9191</v>
      </c>
      <c r="D2637" s="24" t="s">
        <v>14153</v>
      </c>
      <c r="H2637" s="24" t="s">
        <v>189</v>
      </c>
      <c r="I2637" s="24" t="s">
        <v>9191</v>
      </c>
      <c r="J2637" s="24" t="s">
        <v>8032</v>
      </c>
    </row>
    <row r="2638" spans="2:10" s="24" customFormat="1" x14ac:dyDescent="0.2">
      <c r="B2638" s="24" t="s">
        <v>189</v>
      </c>
      <c r="C2638" s="24" t="s">
        <v>6583</v>
      </c>
      <c r="D2638" s="24" t="s">
        <v>8032</v>
      </c>
      <c r="H2638" s="24" t="s">
        <v>2093</v>
      </c>
      <c r="I2638" s="24" t="s">
        <v>6583</v>
      </c>
      <c r="J2638" s="24" t="s">
        <v>12685</v>
      </c>
    </row>
    <row r="2639" spans="2:10" s="24" customFormat="1" x14ac:dyDescent="0.2">
      <c r="B2639" s="24" t="s">
        <v>2093</v>
      </c>
      <c r="C2639" s="24" t="s">
        <v>6344</v>
      </c>
      <c r="D2639" s="24" t="s">
        <v>12685</v>
      </c>
      <c r="H2639" s="24" t="s">
        <v>67</v>
      </c>
      <c r="I2639" s="24" t="s">
        <v>6344</v>
      </c>
      <c r="J2639" s="24" t="s">
        <v>8079</v>
      </c>
    </row>
    <row r="2640" spans="2:10" s="24" customFormat="1" x14ac:dyDescent="0.2">
      <c r="B2640" s="24" t="s">
        <v>67</v>
      </c>
      <c r="C2640" s="24" t="s">
        <v>6961</v>
      </c>
      <c r="D2640" s="24" t="s">
        <v>8079</v>
      </c>
      <c r="H2640" s="24" t="s">
        <v>43</v>
      </c>
      <c r="I2640" s="24" t="s">
        <v>6961</v>
      </c>
      <c r="J2640" s="24" t="s">
        <v>12246</v>
      </c>
    </row>
    <row r="2641" spans="2:10" s="24" customFormat="1" x14ac:dyDescent="0.2">
      <c r="B2641" s="24" t="s">
        <v>43</v>
      </c>
      <c r="C2641" s="24" t="s">
        <v>10525</v>
      </c>
      <c r="D2641" s="24" t="s">
        <v>16753</v>
      </c>
      <c r="H2641" s="24" t="s">
        <v>469</v>
      </c>
      <c r="I2641" s="24" t="s">
        <v>10525</v>
      </c>
      <c r="J2641" s="24" t="s">
        <v>7607</v>
      </c>
    </row>
    <row r="2642" spans="2:10" s="24" customFormat="1" x14ac:dyDescent="0.2">
      <c r="B2642" s="24" t="s">
        <v>469</v>
      </c>
      <c r="C2642" s="24" t="s">
        <v>3743</v>
      </c>
      <c r="D2642" s="24" t="s">
        <v>7607</v>
      </c>
      <c r="H2642" s="24" t="s">
        <v>37</v>
      </c>
      <c r="I2642" s="24" t="s">
        <v>3743</v>
      </c>
      <c r="J2642" s="24" t="s">
        <v>10200</v>
      </c>
    </row>
    <row r="2643" spans="2:10" s="24" customFormat="1" x14ac:dyDescent="0.2">
      <c r="B2643" s="24" t="s">
        <v>37</v>
      </c>
      <c r="C2643" s="24" t="s">
        <v>2424</v>
      </c>
      <c r="D2643" s="24" t="s">
        <v>10200</v>
      </c>
      <c r="H2643" s="24" t="s">
        <v>96</v>
      </c>
      <c r="I2643" s="24" t="s">
        <v>2424</v>
      </c>
      <c r="J2643" s="24" t="s">
        <v>11287</v>
      </c>
    </row>
    <row r="2644" spans="2:10" s="24" customFormat="1" x14ac:dyDescent="0.2">
      <c r="B2644" s="24" t="s">
        <v>96</v>
      </c>
      <c r="C2644" s="24" t="s">
        <v>10469</v>
      </c>
      <c r="D2644" s="24" t="s">
        <v>11287</v>
      </c>
      <c r="H2644" s="24" t="s">
        <v>922</v>
      </c>
      <c r="I2644" s="24" t="s">
        <v>10469</v>
      </c>
      <c r="J2644" s="24" t="s">
        <v>12258</v>
      </c>
    </row>
    <row r="2645" spans="2:10" s="24" customFormat="1" x14ac:dyDescent="0.2">
      <c r="B2645" s="24" t="s">
        <v>922</v>
      </c>
      <c r="C2645" s="24" t="s">
        <v>5204</v>
      </c>
      <c r="D2645" s="24" t="s">
        <v>12258</v>
      </c>
      <c r="H2645" s="24" t="s">
        <v>298</v>
      </c>
      <c r="I2645" s="24" t="s">
        <v>5204</v>
      </c>
      <c r="J2645" s="24" t="s">
        <v>11033</v>
      </c>
    </row>
    <row r="2646" spans="2:10" s="24" customFormat="1" x14ac:dyDescent="0.2">
      <c r="B2646" s="24" t="s">
        <v>298</v>
      </c>
      <c r="C2646" s="24" t="s">
        <v>7140</v>
      </c>
      <c r="D2646" s="24" t="s">
        <v>11033</v>
      </c>
      <c r="H2646" s="24" t="s">
        <v>692</v>
      </c>
      <c r="I2646" s="24" t="s">
        <v>7140</v>
      </c>
      <c r="J2646" s="24" t="s">
        <v>8749</v>
      </c>
    </row>
    <row r="2647" spans="2:10" s="24" customFormat="1" x14ac:dyDescent="0.2">
      <c r="B2647" s="24" t="s">
        <v>14676</v>
      </c>
      <c r="C2647" s="24" t="s">
        <v>373</v>
      </c>
      <c r="D2647" s="24" t="s">
        <v>8749</v>
      </c>
      <c r="H2647" s="24" t="s">
        <v>75</v>
      </c>
      <c r="I2647" s="24" t="s">
        <v>373</v>
      </c>
      <c r="J2647" s="24" t="s">
        <v>677</v>
      </c>
    </row>
    <row r="2648" spans="2:10" s="24" customFormat="1" x14ac:dyDescent="0.2">
      <c r="B2648" s="24" t="s">
        <v>75</v>
      </c>
      <c r="C2648" s="24" t="s">
        <v>6587</v>
      </c>
      <c r="D2648" s="24" t="s">
        <v>677</v>
      </c>
      <c r="H2648" s="24" t="s">
        <v>1248</v>
      </c>
      <c r="I2648" s="24" t="s">
        <v>6587</v>
      </c>
      <c r="J2648" s="24" t="s">
        <v>10202</v>
      </c>
    </row>
    <row r="2649" spans="2:10" s="24" customFormat="1" x14ac:dyDescent="0.2">
      <c r="B2649" s="24" t="s">
        <v>1248</v>
      </c>
      <c r="C2649" s="24" t="s">
        <v>3336</v>
      </c>
      <c r="D2649" s="24" t="s">
        <v>10202</v>
      </c>
      <c r="H2649" s="24" t="s">
        <v>619</v>
      </c>
      <c r="I2649" s="24" t="s">
        <v>3336</v>
      </c>
      <c r="J2649" s="24" t="s">
        <v>10064</v>
      </c>
    </row>
    <row r="2650" spans="2:10" s="24" customFormat="1" x14ac:dyDescent="0.2">
      <c r="B2650" s="24" t="s">
        <v>619</v>
      </c>
      <c r="C2650" s="24" t="s">
        <v>8142</v>
      </c>
      <c r="D2650" s="24" t="s">
        <v>10064</v>
      </c>
      <c r="H2650" s="24" t="s">
        <v>110</v>
      </c>
      <c r="I2650" s="24" t="s">
        <v>8142</v>
      </c>
      <c r="J2650" s="24" t="s">
        <v>12903</v>
      </c>
    </row>
    <row r="2651" spans="2:10" s="24" customFormat="1" x14ac:dyDescent="0.2">
      <c r="B2651" s="24" t="s">
        <v>110</v>
      </c>
      <c r="C2651" s="24" t="s">
        <v>13469</v>
      </c>
      <c r="D2651" s="24" t="s">
        <v>17083</v>
      </c>
      <c r="H2651" s="24" t="s">
        <v>55</v>
      </c>
      <c r="I2651" s="24" t="s">
        <v>7172</v>
      </c>
      <c r="J2651" s="24" t="s">
        <v>10636</v>
      </c>
    </row>
    <row r="2652" spans="2:10" s="24" customFormat="1" x14ac:dyDescent="0.2">
      <c r="B2652" s="24" t="s">
        <v>55</v>
      </c>
      <c r="C2652" s="24" t="s">
        <v>5814</v>
      </c>
      <c r="D2652" s="24" t="s">
        <v>10636</v>
      </c>
      <c r="H2652" s="24" t="s">
        <v>445</v>
      </c>
      <c r="I2652" s="24" t="s">
        <v>5814</v>
      </c>
      <c r="J2652" s="24" t="s">
        <v>5523</v>
      </c>
    </row>
    <row r="2653" spans="2:10" s="24" customFormat="1" x14ac:dyDescent="0.2">
      <c r="B2653" s="24" t="s">
        <v>445</v>
      </c>
      <c r="C2653" s="24" t="s">
        <v>8969</v>
      </c>
      <c r="D2653" s="24" t="s">
        <v>5523</v>
      </c>
      <c r="H2653" s="24" t="s">
        <v>83</v>
      </c>
      <c r="I2653" s="24" t="s">
        <v>8969</v>
      </c>
      <c r="J2653" s="24" t="s">
        <v>9471</v>
      </c>
    </row>
    <row r="2654" spans="2:10" s="24" customFormat="1" x14ac:dyDescent="0.2">
      <c r="B2654" s="24" t="s">
        <v>83</v>
      </c>
      <c r="C2654" s="24" t="s">
        <v>136</v>
      </c>
      <c r="D2654" s="24" t="s">
        <v>9471</v>
      </c>
      <c r="H2654" s="24" t="s">
        <v>29</v>
      </c>
      <c r="I2654" s="24" t="s">
        <v>136</v>
      </c>
      <c r="J2654" s="24" t="s">
        <v>11293</v>
      </c>
    </row>
    <row r="2655" spans="2:10" s="24" customFormat="1" x14ac:dyDescent="0.2">
      <c r="B2655" s="24" t="s">
        <v>29</v>
      </c>
      <c r="C2655" s="24" t="s">
        <v>11035</v>
      </c>
      <c r="D2655" s="24" t="s">
        <v>11293</v>
      </c>
      <c r="H2655" s="24" t="s">
        <v>1444</v>
      </c>
      <c r="I2655" s="24" t="s">
        <v>11035</v>
      </c>
      <c r="J2655" s="24" t="s">
        <v>4633</v>
      </c>
    </row>
    <row r="2656" spans="2:10" s="24" customFormat="1" x14ac:dyDescent="0.2">
      <c r="B2656" s="24" t="s">
        <v>1444</v>
      </c>
      <c r="C2656" s="24" t="s">
        <v>8372</v>
      </c>
      <c r="D2656" s="24" t="s">
        <v>4633</v>
      </c>
      <c r="H2656" s="24" t="s">
        <v>33</v>
      </c>
      <c r="I2656" s="24" t="s">
        <v>8372</v>
      </c>
      <c r="J2656" s="24" t="s">
        <v>12995</v>
      </c>
    </row>
    <row r="2657" spans="2:10" s="24" customFormat="1" x14ac:dyDescent="0.2">
      <c r="B2657" s="24" t="s">
        <v>33</v>
      </c>
      <c r="C2657" s="24" t="s">
        <v>2103</v>
      </c>
      <c r="D2657" s="24" t="s">
        <v>12995</v>
      </c>
      <c r="H2657" s="24" t="s">
        <v>27</v>
      </c>
      <c r="I2657" s="24" t="s">
        <v>2103</v>
      </c>
      <c r="J2657" s="24" t="s">
        <v>9841</v>
      </c>
    </row>
    <row r="2658" spans="2:10" s="24" customFormat="1" x14ac:dyDescent="0.2">
      <c r="B2658" s="24" t="s">
        <v>27</v>
      </c>
      <c r="C2658" s="24" t="s">
        <v>10515</v>
      </c>
      <c r="D2658" s="24" t="s">
        <v>9841</v>
      </c>
      <c r="H2658" s="24" t="s">
        <v>31</v>
      </c>
      <c r="I2658" s="24" t="s">
        <v>10515</v>
      </c>
      <c r="J2658" s="24" t="s">
        <v>10103</v>
      </c>
    </row>
    <row r="2659" spans="2:10" s="24" customFormat="1" x14ac:dyDescent="0.2">
      <c r="B2659" s="24" t="s">
        <v>31</v>
      </c>
      <c r="C2659" s="24" t="s">
        <v>6370</v>
      </c>
      <c r="D2659" s="24" t="s">
        <v>10103</v>
      </c>
      <c r="H2659" s="24" t="s">
        <v>122</v>
      </c>
      <c r="I2659" s="24" t="s">
        <v>6370</v>
      </c>
      <c r="J2659" s="24" t="s">
        <v>11495</v>
      </c>
    </row>
    <row r="2660" spans="2:10" s="24" customFormat="1" x14ac:dyDescent="0.2">
      <c r="B2660" s="24" t="s">
        <v>14825</v>
      </c>
      <c r="C2660" s="24" t="s">
        <v>1275</v>
      </c>
      <c r="D2660" s="24" t="s">
        <v>13612</v>
      </c>
      <c r="H2660" s="24" t="s">
        <v>197</v>
      </c>
      <c r="I2660" s="24" t="s">
        <v>1275</v>
      </c>
      <c r="J2660" s="24" t="s">
        <v>4512</v>
      </c>
    </row>
    <row r="2661" spans="2:10" s="24" customFormat="1" x14ac:dyDescent="0.2">
      <c r="B2661" s="24" t="s">
        <v>197</v>
      </c>
      <c r="C2661" s="24" t="s">
        <v>11125</v>
      </c>
      <c r="D2661" s="24" t="s">
        <v>15553</v>
      </c>
      <c r="H2661" s="24" t="s">
        <v>533</v>
      </c>
      <c r="I2661" s="24" t="s">
        <v>11125</v>
      </c>
      <c r="J2661" s="24" t="s">
        <v>12933</v>
      </c>
    </row>
    <row r="2662" spans="2:10" s="24" customFormat="1" x14ac:dyDescent="0.2">
      <c r="B2662" s="24" t="s">
        <v>533</v>
      </c>
      <c r="C2662" s="24" t="s">
        <v>5785</v>
      </c>
      <c r="D2662" s="24" t="s">
        <v>12933</v>
      </c>
      <c r="H2662" s="24" t="s">
        <v>118</v>
      </c>
      <c r="I2662" s="24" t="s">
        <v>5785</v>
      </c>
      <c r="J2662" s="24" t="s">
        <v>10889</v>
      </c>
    </row>
    <row r="2663" spans="2:10" s="24" customFormat="1" x14ac:dyDescent="0.2">
      <c r="B2663" s="24" t="s">
        <v>118</v>
      </c>
      <c r="C2663" s="24" t="s">
        <v>13116</v>
      </c>
      <c r="D2663" s="24" t="s">
        <v>10889</v>
      </c>
      <c r="H2663" s="24" t="s">
        <v>45</v>
      </c>
      <c r="I2663" s="24" t="s">
        <v>8662</v>
      </c>
      <c r="J2663" s="24" t="s">
        <v>9806</v>
      </c>
    </row>
    <row r="2664" spans="2:10" s="24" customFormat="1" x14ac:dyDescent="0.2">
      <c r="B2664" s="24" t="s">
        <v>45</v>
      </c>
      <c r="C2664" s="24" t="s">
        <v>9020</v>
      </c>
      <c r="D2664" s="24" t="s">
        <v>9806</v>
      </c>
      <c r="H2664" s="24" t="s">
        <v>21</v>
      </c>
      <c r="I2664" s="24" t="s">
        <v>9020</v>
      </c>
      <c r="J2664" s="24" t="s">
        <v>1990</v>
      </c>
    </row>
    <row r="2665" spans="2:10" s="24" customFormat="1" x14ac:dyDescent="0.2">
      <c r="B2665" s="24" t="s">
        <v>21</v>
      </c>
      <c r="C2665" s="24" t="s">
        <v>7478</v>
      </c>
      <c r="D2665" s="24" t="s">
        <v>1990</v>
      </c>
      <c r="H2665" s="24" t="s">
        <v>53</v>
      </c>
      <c r="I2665" s="24" t="s">
        <v>7478</v>
      </c>
      <c r="J2665" s="24" t="s">
        <v>11716</v>
      </c>
    </row>
    <row r="2666" spans="2:10" s="24" customFormat="1" x14ac:dyDescent="0.2">
      <c r="B2666" s="24" t="s">
        <v>53</v>
      </c>
      <c r="C2666" s="24" t="s">
        <v>1154</v>
      </c>
      <c r="D2666" s="24" t="s">
        <v>15712</v>
      </c>
      <c r="H2666" s="24" t="s">
        <v>51</v>
      </c>
      <c r="I2666" s="24" t="s">
        <v>1154</v>
      </c>
      <c r="J2666" s="24" t="s">
        <v>11790</v>
      </c>
    </row>
    <row r="2667" spans="2:10" s="24" customFormat="1" x14ac:dyDescent="0.2">
      <c r="B2667" s="24" t="s">
        <v>51</v>
      </c>
      <c r="C2667" s="24" t="s">
        <v>7279</v>
      </c>
      <c r="D2667" s="24" t="s">
        <v>11790</v>
      </c>
      <c r="H2667" s="24" t="s">
        <v>177</v>
      </c>
      <c r="I2667" s="24" t="s">
        <v>7279</v>
      </c>
      <c r="J2667" s="24" t="s">
        <v>425</v>
      </c>
    </row>
    <row r="2668" spans="2:10" s="24" customFormat="1" x14ac:dyDescent="0.2">
      <c r="B2668" s="24" t="s">
        <v>177</v>
      </c>
      <c r="C2668" s="24" t="s">
        <v>7277</v>
      </c>
      <c r="D2668" s="24" t="s">
        <v>425</v>
      </c>
      <c r="H2668" s="24" t="s">
        <v>65</v>
      </c>
      <c r="I2668" s="24" t="s">
        <v>7277</v>
      </c>
      <c r="J2668" s="24" t="s">
        <v>9601</v>
      </c>
    </row>
    <row r="2669" spans="2:10" s="24" customFormat="1" x14ac:dyDescent="0.2">
      <c r="B2669" s="24" t="s">
        <v>65</v>
      </c>
      <c r="C2669" s="24" t="s">
        <v>13522</v>
      </c>
      <c r="D2669" s="24" t="s">
        <v>9601</v>
      </c>
      <c r="H2669" s="24" t="s">
        <v>17</v>
      </c>
      <c r="I2669" s="24" t="s">
        <v>7660</v>
      </c>
      <c r="J2669" s="24" t="s">
        <v>10583</v>
      </c>
    </row>
    <row r="2670" spans="2:10" s="24" customFormat="1" x14ac:dyDescent="0.2">
      <c r="B2670" s="24" t="s">
        <v>17</v>
      </c>
      <c r="C2670" s="24" t="s">
        <v>10852</v>
      </c>
      <c r="D2670" s="24" t="s">
        <v>10583</v>
      </c>
      <c r="H2670" s="24" t="s">
        <v>651</v>
      </c>
      <c r="I2670" s="24" t="s">
        <v>10852</v>
      </c>
      <c r="J2670" s="24" t="s">
        <v>11121</v>
      </c>
    </row>
    <row r="2671" spans="2:10" s="24" customFormat="1" x14ac:dyDescent="0.2">
      <c r="B2671" s="24" t="s">
        <v>651</v>
      </c>
      <c r="C2671" s="24" t="s">
        <v>13557</v>
      </c>
      <c r="D2671" s="24" t="s">
        <v>11121</v>
      </c>
      <c r="H2671" s="24" t="s">
        <v>290</v>
      </c>
      <c r="I2671" s="24" t="s">
        <v>7446</v>
      </c>
      <c r="J2671" s="24" t="s">
        <v>6728</v>
      </c>
    </row>
    <row r="2672" spans="2:10" s="24" customFormat="1" x14ac:dyDescent="0.2">
      <c r="B2672" s="24" t="s">
        <v>290</v>
      </c>
      <c r="C2672" s="24" t="s">
        <v>6471</v>
      </c>
      <c r="D2672" s="24" t="s">
        <v>6728</v>
      </c>
      <c r="H2672" s="24" t="s">
        <v>161</v>
      </c>
      <c r="I2672" s="24" t="s">
        <v>6471</v>
      </c>
      <c r="J2672" s="24" t="s">
        <v>11812</v>
      </c>
    </row>
    <row r="2673" spans="2:10" s="24" customFormat="1" x14ac:dyDescent="0.2">
      <c r="B2673" s="24" t="s">
        <v>161</v>
      </c>
      <c r="C2673" s="24" t="s">
        <v>7457</v>
      </c>
      <c r="D2673" s="24" t="s">
        <v>11812</v>
      </c>
      <c r="H2673" s="24" t="s">
        <v>95</v>
      </c>
      <c r="I2673" s="24" t="s">
        <v>7457</v>
      </c>
      <c r="J2673" s="24" t="s">
        <v>12190</v>
      </c>
    </row>
    <row r="2674" spans="2:10" s="24" customFormat="1" x14ac:dyDescent="0.2">
      <c r="B2674" s="24" t="s">
        <v>13302</v>
      </c>
      <c r="C2674" s="24" t="s">
        <v>5284</v>
      </c>
      <c r="D2674" s="24" t="s">
        <v>12190</v>
      </c>
      <c r="H2674" s="24" t="s">
        <v>11</v>
      </c>
      <c r="I2674" s="24" t="s">
        <v>5284</v>
      </c>
      <c r="J2674" s="24" t="s">
        <v>3252</v>
      </c>
    </row>
    <row r="2675" spans="2:10" s="24" customFormat="1" x14ac:dyDescent="0.2">
      <c r="B2675" s="24" t="s">
        <v>11</v>
      </c>
      <c r="C2675" s="24" t="s">
        <v>6447</v>
      </c>
      <c r="D2675" s="24" t="s">
        <v>3252</v>
      </c>
      <c r="H2675" s="24">
        <v>102436</v>
      </c>
      <c r="I2675" s="24" t="s">
        <v>6447</v>
      </c>
      <c r="J2675" s="24" t="s">
        <v>5308</v>
      </c>
    </row>
    <row r="2676" spans="2:10" s="24" customFormat="1" x14ac:dyDescent="0.2">
      <c r="C2676" s="24" t="s">
        <v>3318</v>
      </c>
      <c r="D2676" s="24" t="s">
        <v>5308</v>
      </c>
      <c r="I2676" s="24" t="s">
        <v>3318</v>
      </c>
      <c r="J2676" s="24" t="s">
        <v>11674</v>
      </c>
    </row>
    <row r="2677" spans="2:10" s="24" customFormat="1" x14ac:dyDescent="0.2">
      <c r="C2677" s="24" t="s">
        <v>5989</v>
      </c>
      <c r="D2677" s="24" t="s">
        <v>11674</v>
      </c>
      <c r="I2677" s="24" t="s">
        <v>5989</v>
      </c>
      <c r="J2677" s="24" t="s">
        <v>9619</v>
      </c>
    </row>
    <row r="2678" spans="2:10" s="24" customFormat="1" x14ac:dyDescent="0.2">
      <c r="C2678" s="24" t="s">
        <v>2292</v>
      </c>
      <c r="D2678" s="24" t="s">
        <v>9619</v>
      </c>
      <c r="I2678" s="24" t="s">
        <v>2292</v>
      </c>
      <c r="J2678" s="24" t="s">
        <v>12291</v>
      </c>
    </row>
    <row r="2679" spans="2:10" s="24" customFormat="1" x14ac:dyDescent="0.2">
      <c r="C2679" s="24" t="s">
        <v>2426</v>
      </c>
      <c r="D2679" s="24" t="s">
        <v>12291</v>
      </c>
      <c r="I2679" s="24" t="s">
        <v>2426</v>
      </c>
      <c r="J2679" s="24" t="s">
        <v>11344</v>
      </c>
    </row>
    <row r="2680" spans="2:10" s="24" customFormat="1" x14ac:dyDescent="0.2">
      <c r="C2680" s="24" t="s">
        <v>7699</v>
      </c>
      <c r="D2680" s="24" t="s">
        <v>11344</v>
      </c>
      <c r="I2680" s="24" t="s">
        <v>7699</v>
      </c>
      <c r="J2680" s="24" t="s">
        <v>10257</v>
      </c>
    </row>
    <row r="2681" spans="2:10" s="24" customFormat="1" x14ac:dyDescent="0.2">
      <c r="C2681" s="24" t="s">
        <v>12648</v>
      </c>
      <c r="D2681" s="24" t="s">
        <v>10257</v>
      </c>
      <c r="I2681" s="24" t="s">
        <v>12648</v>
      </c>
      <c r="J2681" s="24" t="s">
        <v>12911</v>
      </c>
    </row>
    <row r="2682" spans="2:10" s="24" customFormat="1" x14ac:dyDescent="0.2">
      <c r="C2682" s="24" t="s">
        <v>328</v>
      </c>
      <c r="D2682" s="24" t="s">
        <v>12911</v>
      </c>
      <c r="I2682" s="24" t="s">
        <v>328</v>
      </c>
      <c r="J2682" s="24" t="s">
        <v>9521</v>
      </c>
    </row>
    <row r="2683" spans="2:10" s="24" customFormat="1" x14ac:dyDescent="0.2">
      <c r="C2683" s="24" t="s">
        <v>9623</v>
      </c>
      <c r="D2683" s="24" t="s">
        <v>9521</v>
      </c>
      <c r="I2683" s="24" t="s">
        <v>9623</v>
      </c>
      <c r="J2683" s="24" t="s">
        <v>8474</v>
      </c>
    </row>
    <row r="2684" spans="2:10" s="24" customFormat="1" x14ac:dyDescent="0.2">
      <c r="C2684" s="24" t="s">
        <v>8701</v>
      </c>
      <c r="D2684" s="24" t="s">
        <v>8474</v>
      </c>
      <c r="I2684" s="24" t="s">
        <v>8701</v>
      </c>
      <c r="J2684" s="24" t="s">
        <v>6292</v>
      </c>
    </row>
    <row r="2685" spans="2:10" s="24" customFormat="1" x14ac:dyDescent="0.2">
      <c r="C2685" s="24" t="s">
        <v>2321</v>
      </c>
      <c r="D2685" s="24" t="s">
        <v>6292</v>
      </c>
      <c r="I2685" s="24" t="s">
        <v>2321</v>
      </c>
      <c r="J2685" s="24" t="s">
        <v>9613</v>
      </c>
    </row>
    <row r="2686" spans="2:10" s="24" customFormat="1" x14ac:dyDescent="0.2">
      <c r="C2686" s="24" t="s">
        <v>13416</v>
      </c>
      <c r="D2686" s="24" t="s">
        <v>9613</v>
      </c>
      <c r="I2686" s="24" t="s">
        <v>2360</v>
      </c>
      <c r="J2686" s="24" t="s">
        <v>12129</v>
      </c>
    </row>
    <row r="2687" spans="2:10" s="24" customFormat="1" x14ac:dyDescent="0.2">
      <c r="C2687" s="24" t="s">
        <v>7107</v>
      </c>
      <c r="D2687" s="24" t="s">
        <v>12129</v>
      </c>
      <c r="I2687" s="24" t="s">
        <v>7107</v>
      </c>
      <c r="J2687" s="24" t="s">
        <v>3712</v>
      </c>
    </row>
    <row r="2688" spans="2:10" s="24" customFormat="1" x14ac:dyDescent="0.2">
      <c r="C2688" s="24" t="s">
        <v>6426</v>
      </c>
      <c r="D2688" s="24" t="s">
        <v>3712</v>
      </c>
      <c r="I2688" s="24" t="s">
        <v>6426</v>
      </c>
      <c r="J2688" s="24" t="s">
        <v>12523</v>
      </c>
    </row>
    <row r="2689" spans="3:10" s="24" customFormat="1" x14ac:dyDescent="0.2">
      <c r="C2689" s="24" t="s">
        <v>11662</v>
      </c>
      <c r="D2689" s="24" t="s">
        <v>15001</v>
      </c>
      <c r="I2689" s="24" t="s">
        <v>11662</v>
      </c>
      <c r="J2689" s="24" t="s">
        <v>10992</v>
      </c>
    </row>
    <row r="2690" spans="3:10" s="24" customFormat="1" x14ac:dyDescent="0.2">
      <c r="C2690" s="24" t="s">
        <v>11115</v>
      </c>
      <c r="D2690" s="24" t="s">
        <v>10992</v>
      </c>
      <c r="I2690" s="24" t="s">
        <v>11115</v>
      </c>
      <c r="J2690" s="24" t="s">
        <v>4000</v>
      </c>
    </row>
    <row r="2691" spans="3:10" s="24" customFormat="1" x14ac:dyDescent="0.2">
      <c r="C2691" s="24" t="s">
        <v>8900</v>
      </c>
      <c r="D2691" s="24" t="s">
        <v>4000</v>
      </c>
      <c r="I2691" s="24" t="s">
        <v>8900</v>
      </c>
      <c r="J2691" s="24" t="s">
        <v>4722</v>
      </c>
    </row>
    <row r="2692" spans="3:10" s="24" customFormat="1" x14ac:dyDescent="0.2">
      <c r="C2692" s="24" t="s">
        <v>3007</v>
      </c>
      <c r="D2692" s="24" t="s">
        <v>4722</v>
      </c>
      <c r="I2692" s="24" t="s">
        <v>3007</v>
      </c>
      <c r="J2692" s="24" t="s">
        <v>12362</v>
      </c>
    </row>
    <row r="2693" spans="3:10" s="24" customFormat="1" x14ac:dyDescent="0.2">
      <c r="C2693" s="24" t="s">
        <v>5596</v>
      </c>
      <c r="D2693" s="24" t="s">
        <v>12362</v>
      </c>
      <c r="I2693" s="24" t="s">
        <v>5596</v>
      </c>
      <c r="J2693" s="24" t="s">
        <v>867</v>
      </c>
    </row>
    <row r="2694" spans="3:10" s="24" customFormat="1" x14ac:dyDescent="0.2">
      <c r="C2694" s="24" t="s">
        <v>515</v>
      </c>
      <c r="D2694" s="24" t="s">
        <v>867</v>
      </c>
      <c r="I2694" s="24" t="s">
        <v>515</v>
      </c>
      <c r="J2694" s="24" t="s">
        <v>10555</v>
      </c>
    </row>
    <row r="2695" spans="3:10" s="24" customFormat="1" x14ac:dyDescent="0.2">
      <c r="C2695" s="24" t="s">
        <v>11871</v>
      </c>
      <c r="D2695" s="24" t="s">
        <v>10555</v>
      </c>
      <c r="I2695" s="24" t="s">
        <v>11871</v>
      </c>
      <c r="J2695" s="24" t="s">
        <v>12002</v>
      </c>
    </row>
    <row r="2696" spans="3:10" s="24" customFormat="1" x14ac:dyDescent="0.2">
      <c r="C2696" s="24" t="s">
        <v>385</v>
      </c>
      <c r="D2696" s="24" t="s">
        <v>12002</v>
      </c>
      <c r="I2696" s="24" t="s">
        <v>385</v>
      </c>
      <c r="J2696" s="24" t="s">
        <v>9059</v>
      </c>
    </row>
    <row r="2697" spans="3:10" s="24" customFormat="1" x14ac:dyDescent="0.2">
      <c r="C2697" s="24" t="s">
        <v>9012</v>
      </c>
      <c r="D2697" s="24" t="s">
        <v>9059</v>
      </c>
      <c r="I2697" s="24" t="s">
        <v>9012</v>
      </c>
      <c r="J2697" s="24" t="s">
        <v>7511</v>
      </c>
    </row>
    <row r="2698" spans="3:10" s="24" customFormat="1" x14ac:dyDescent="0.2">
      <c r="C2698" s="24" t="s">
        <v>7650</v>
      </c>
      <c r="D2698" s="24" t="s">
        <v>7511</v>
      </c>
      <c r="I2698" s="24" t="s">
        <v>7650</v>
      </c>
      <c r="J2698" s="24" t="s">
        <v>6606</v>
      </c>
    </row>
    <row r="2699" spans="3:10" s="24" customFormat="1" x14ac:dyDescent="0.2">
      <c r="C2699" s="24" t="s">
        <v>324</v>
      </c>
      <c r="D2699" s="24" t="s">
        <v>6606</v>
      </c>
      <c r="I2699" s="24" t="s">
        <v>324</v>
      </c>
      <c r="J2699" s="24" t="s">
        <v>11413</v>
      </c>
    </row>
    <row r="2700" spans="3:10" s="24" customFormat="1" x14ac:dyDescent="0.2">
      <c r="C2700" s="24" t="s">
        <v>8864</v>
      </c>
      <c r="D2700" s="24" t="s">
        <v>11413</v>
      </c>
      <c r="I2700" s="24" t="s">
        <v>8864</v>
      </c>
      <c r="J2700" s="24" t="s">
        <v>6746</v>
      </c>
    </row>
    <row r="2701" spans="3:10" s="24" customFormat="1" x14ac:dyDescent="0.2">
      <c r="C2701" s="24" t="s">
        <v>13449</v>
      </c>
      <c r="D2701" s="24" t="s">
        <v>6746</v>
      </c>
      <c r="I2701" s="24" t="s">
        <v>9812</v>
      </c>
      <c r="J2701" s="24" t="s">
        <v>12670</v>
      </c>
    </row>
    <row r="2702" spans="3:10" s="24" customFormat="1" x14ac:dyDescent="0.2">
      <c r="C2702" s="24" t="s">
        <v>2034</v>
      </c>
      <c r="D2702" s="24" t="s">
        <v>12670</v>
      </c>
      <c r="I2702" s="24" t="s">
        <v>2034</v>
      </c>
      <c r="J2702" s="24" t="s">
        <v>5783</v>
      </c>
    </row>
    <row r="2703" spans="3:10" s="24" customFormat="1" x14ac:dyDescent="0.2">
      <c r="C2703" s="24" t="s">
        <v>1717</v>
      </c>
      <c r="D2703" s="24" t="s">
        <v>5783</v>
      </c>
      <c r="I2703" s="24" t="s">
        <v>1717</v>
      </c>
      <c r="J2703" s="24" t="s">
        <v>4606</v>
      </c>
    </row>
    <row r="2704" spans="3:10" s="24" customFormat="1" x14ac:dyDescent="0.2">
      <c r="C2704" s="24" t="s">
        <v>10648</v>
      </c>
      <c r="D2704" s="24" t="s">
        <v>4606</v>
      </c>
      <c r="I2704" s="24" t="s">
        <v>10648</v>
      </c>
      <c r="J2704" s="24" t="s">
        <v>8002</v>
      </c>
    </row>
    <row r="2705" spans="3:10" s="24" customFormat="1" x14ac:dyDescent="0.2">
      <c r="C2705" s="24" t="s">
        <v>12514</v>
      </c>
      <c r="D2705" s="24" t="s">
        <v>8002</v>
      </c>
      <c r="I2705" s="24" t="s">
        <v>12514</v>
      </c>
      <c r="J2705" s="24" t="s">
        <v>11201</v>
      </c>
    </row>
    <row r="2706" spans="3:10" s="24" customFormat="1" x14ac:dyDescent="0.2">
      <c r="C2706" s="24" t="s">
        <v>8368</v>
      </c>
      <c r="D2706" s="24" t="s">
        <v>11201</v>
      </c>
      <c r="I2706" s="24" t="s">
        <v>8368</v>
      </c>
      <c r="J2706" s="24" t="s">
        <v>11639</v>
      </c>
    </row>
    <row r="2707" spans="3:10" s="24" customFormat="1" x14ac:dyDescent="0.2">
      <c r="C2707" s="24" t="s">
        <v>12308</v>
      </c>
      <c r="D2707" s="24" t="s">
        <v>11639</v>
      </c>
      <c r="I2707" s="24" t="s">
        <v>12308</v>
      </c>
      <c r="J2707" s="24" t="s">
        <v>11968</v>
      </c>
    </row>
    <row r="2708" spans="3:10" s="24" customFormat="1" x14ac:dyDescent="0.2">
      <c r="C2708" s="24" t="s">
        <v>7254</v>
      </c>
      <c r="D2708" s="24" t="s">
        <v>13775</v>
      </c>
      <c r="I2708" s="24" t="s">
        <v>7254</v>
      </c>
      <c r="J2708" s="24" t="s">
        <v>8927</v>
      </c>
    </row>
    <row r="2709" spans="3:10" s="24" customFormat="1" x14ac:dyDescent="0.2">
      <c r="C2709" s="24" t="s">
        <v>6384</v>
      </c>
      <c r="D2709" s="24" t="s">
        <v>8927</v>
      </c>
      <c r="I2709" s="24" t="s">
        <v>6384</v>
      </c>
      <c r="J2709" s="24" t="s">
        <v>6001</v>
      </c>
    </row>
    <row r="2710" spans="3:10" s="24" customFormat="1" x14ac:dyDescent="0.2">
      <c r="C2710" s="24" t="s">
        <v>14673</v>
      </c>
      <c r="D2710" s="24" t="s">
        <v>16468</v>
      </c>
      <c r="I2710" s="24" t="s">
        <v>7001</v>
      </c>
      <c r="J2710" s="24" t="s">
        <v>6621</v>
      </c>
    </row>
    <row r="2711" spans="3:10" s="24" customFormat="1" x14ac:dyDescent="0.2">
      <c r="C2711" s="24" t="s">
        <v>16092</v>
      </c>
      <c r="D2711" s="24" t="s">
        <v>6621</v>
      </c>
      <c r="I2711" s="24" t="s">
        <v>8418</v>
      </c>
      <c r="J2711" s="24" t="s">
        <v>9203</v>
      </c>
    </row>
    <row r="2712" spans="3:10" s="24" customFormat="1" x14ac:dyDescent="0.2">
      <c r="C2712" s="24" t="s">
        <v>9581</v>
      </c>
      <c r="D2712" s="24" t="s">
        <v>9203</v>
      </c>
      <c r="I2712" s="24" t="s">
        <v>9581</v>
      </c>
      <c r="J2712" s="24" t="s">
        <v>11405</v>
      </c>
    </row>
    <row r="2713" spans="3:10" s="24" customFormat="1" x14ac:dyDescent="0.2">
      <c r="C2713" s="24" t="s">
        <v>1089</v>
      </c>
      <c r="D2713" s="24" t="s">
        <v>11405</v>
      </c>
      <c r="I2713" s="24" t="s">
        <v>1089</v>
      </c>
      <c r="J2713" s="24" t="s">
        <v>11295</v>
      </c>
    </row>
    <row r="2714" spans="3:10" s="24" customFormat="1" x14ac:dyDescent="0.2">
      <c r="C2714" s="24" t="s">
        <v>6883</v>
      </c>
      <c r="D2714" s="24" t="s">
        <v>11295</v>
      </c>
      <c r="I2714" s="24" t="s">
        <v>6883</v>
      </c>
      <c r="J2714" s="24" t="s">
        <v>7250</v>
      </c>
    </row>
    <row r="2715" spans="3:10" s="24" customFormat="1" x14ac:dyDescent="0.2">
      <c r="C2715" s="24" t="s">
        <v>8456</v>
      </c>
      <c r="D2715" s="24" t="s">
        <v>20335</v>
      </c>
      <c r="I2715" s="24" t="s">
        <v>8456</v>
      </c>
      <c r="J2715" s="24" t="s">
        <v>12977</v>
      </c>
    </row>
    <row r="2716" spans="3:10" s="24" customFormat="1" x14ac:dyDescent="0.2">
      <c r="C2716" s="24" t="s">
        <v>9721</v>
      </c>
      <c r="D2716" s="24" t="s">
        <v>12977</v>
      </c>
      <c r="I2716" s="24" t="s">
        <v>9721</v>
      </c>
      <c r="J2716" s="24" t="s">
        <v>1692</v>
      </c>
    </row>
    <row r="2717" spans="3:10" s="24" customFormat="1" x14ac:dyDescent="0.2">
      <c r="C2717" s="24" t="s">
        <v>6967</v>
      </c>
      <c r="D2717" s="24" t="s">
        <v>1692</v>
      </c>
      <c r="I2717" s="24" t="s">
        <v>6967</v>
      </c>
      <c r="J2717" s="24" t="s">
        <v>12953</v>
      </c>
    </row>
    <row r="2718" spans="3:10" s="24" customFormat="1" x14ac:dyDescent="0.2">
      <c r="C2718" s="24" t="s">
        <v>11350</v>
      </c>
      <c r="D2718" s="24" t="s">
        <v>12953</v>
      </c>
      <c r="I2718" s="24" t="s">
        <v>11350</v>
      </c>
      <c r="J2718" s="24" t="s">
        <v>10961</v>
      </c>
    </row>
    <row r="2719" spans="3:10" s="24" customFormat="1" x14ac:dyDescent="0.2">
      <c r="C2719" s="24" t="s">
        <v>11006</v>
      </c>
      <c r="D2719" s="24" t="s">
        <v>10961</v>
      </c>
      <c r="I2719" s="24" t="s">
        <v>11006</v>
      </c>
      <c r="J2719" s="24" t="s">
        <v>11583</v>
      </c>
    </row>
    <row r="2720" spans="3:10" s="24" customFormat="1" x14ac:dyDescent="0.2">
      <c r="C2720" s="24" t="s">
        <v>7558</v>
      </c>
      <c r="D2720" s="24" t="s">
        <v>11583</v>
      </c>
      <c r="I2720" s="24" t="s">
        <v>7558</v>
      </c>
      <c r="J2720" s="24" t="s">
        <v>2442</v>
      </c>
    </row>
    <row r="2721" spans="3:10" s="24" customFormat="1" x14ac:dyDescent="0.2">
      <c r="C2721" s="24" t="s">
        <v>1206</v>
      </c>
      <c r="D2721" s="24" t="s">
        <v>2442</v>
      </c>
      <c r="I2721" s="24" t="s">
        <v>1206</v>
      </c>
      <c r="J2721" s="24" t="s">
        <v>4239</v>
      </c>
    </row>
    <row r="2722" spans="3:10" s="24" customFormat="1" x14ac:dyDescent="0.2">
      <c r="C2722" s="24" t="s">
        <v>2730</v>
      </c>
      <c r="D2722" s="24" t="s">
        <v>4239</v>
      </c>
      <c r="I2722" s="24" t="s">
        <v>2730</v>
      </c>
      <c r="J2722" s="24" t="s">
        <v>6064</v>
      </c>
    </row>
    <row r="2723" spans="3:10" s="24" customFormat="1" x14ac:dyDescent="0.2">
      <c r="C2723" s="24" t="s">
        <v>5729</v>
      </c>
      <c r="D2723" s="24" t="s">
        <v>15238</v>
      </c>
      <c r="I2723" s="24" t="s">
        <v>5729</v>
      </c>
      <c r="J2723" s="24" t="s">
        <v>461</v>
      </c>
    </row>
    <row r="2724" spans="3:10" s="24" customFormat="1" x14ac:dyDescent="0.2">
      <c r="C2724" s="24" t="s">
        <v>5259</v>
      </c>
      <c r="D2724" s="24" t="s">
        <v>461</v>
      </c>
      <c r="I2724" s="24" t="s">
        <v>5259</v>
      </c>
      <c r="J2724" s="24" t="s">
        <v>8374</v>
      </c>
    </row>
    <row r="2725" spans="3:10" s="24" customFormat="1" x14ac:dyDescent="0.2">
      <c r="C2725" s="24" t="s">
        <v>12920</v>
      </c>
      <c r="D2725" s="24" t="s">
        <v>8374</v>
      </c>
      <c r="I2725" s="24" t="s">
        <v>12920</v>
      </c>
      <c r="J2725" s="24" t="s">
        <v>11534</v>
      </c>
    </row>
    <row r="2726" spans="3:10" s="24" customFormat="1" x14ac:dyDescent="0.2">
      <c r="C2726" s="24" t="s">
        <v>6752</v>
      </c>
      <c r="D2726" s="24" t="s">
        <v>11534</v>
      </c>
      <c r="I2726" s="24" t="s">
        <v>6752</v>
      </c>
      <c r="J2726" s="24" t="s">
        <v>8858</v>
      </c>
    </row>
    <row r="2727" spans="3:10" s="24" customFormat="1" x14ac:dyDescent="0.2">
      <c r="C2727" s="24" t="s">
        <v>9315</v>
      </c>
      <c r="D2727" s="24" t="s">
        <v>8858</v>
      </c>
      <c r="I2727" s="24" t="s">
        <v>9315</v>
      </c>
      <c r="J2727" s="24" t="s">
        <v>5466</v>
      </c>
    </row>
    <row r="2728" spans="3:10" s="24" customFormat="1" x14ac:dyDescent="0.2">
      <c r="C2728" s="24" t="s">
        <v>5981</v>
      </c>
      <c r="D2728" s="24" t="s">
        <v>5466</v>
      </c>
      <c r="I2728" s="24" t="s">
        <v>5981</v>
      </c>
      <c r="J2728" s="24" t="s">
        <v>8584</v>
      </c>
    </row>
    <row r="2729" spans="3:10" s="24" customFormat="1" x14ac:dyDescent="0.2">
      <c r="C2729" s="24" t="s">
        <v>6500</v>
      </c>
      <c r="D2729" s="24" t="s">
        <v>8584</v>
      </c>
      <c r="I2729" s="24" t="s">
        <v>6500</v>
      </c>
      <c r="J2729" s="24" t="s">
        <v>9487</v>
      </c>
    </row>
    <row r="2730" spans="3:10" s="24" customFormat="1" x14ac:dyDescent="0.2">
      <c r="C2730" s="24" t="s">
        <v>5971</v>
      </c>
      <c r="D2730" s="24" t="s">
        <v>9487</v>
      </c>
      <c r="I2730" s="24" t="s">
        <v>5971</v>
      </c>
      <c r="J2730" s="24" t="s">
        <v>10744</v>
      </c>
    </row>
    <row r="2731" spans="3:10" s="24" customFormat="1" x14ac:dyDescent="0.2">
      <c r="C2731" s="24" t="s">
        <v>6782</v>
      </c>
      <c r="D2731" s="24" t="s">
        <v>10744</v>
      </c>
      <c r="I2731" s="24" t="s">
        <v>6782</v>
      </c>
      <c r="J2731" s="24" t="s">
        <v>1442</v>
      </c>
    </row>
    <row r="2732" spans="3:10" s="24" customFormat="1" x14ac:dyDescent="0.2">
      <c r="C2732" s="24" t="s">
        <v>12756</v>
      </c>
      <c r="D2732" s="24" t="s">
        <v>1442</v>
      </c>
      <c r="I2732" s="24" t="s">
        <v>12756</v>
      </c>
      <c r="J2732" s="24" t="s">
        <v>11886</v>
      </c>
    </row>
    <row r="2733" spans="3:10" s="24" customFormat="1" x14ac:dyDescent="0.2">
      <c r="C2733" s="24" t="s">
        <v>487</v>
      </c>
      <c r="D2733" s="24" t="s">
        <v>17657</v>
      </c>
      <c r="I2733" s="24" t="s">
        <v>487</v>
      </c>
      <c r="J2733" s="24" t="s">
        <v>12369</v>
      </c>
    </row>
    <row r="2734" spans="3:10" s="24" customFormat="1" x14ac:dyDescent="0.2">
      <c r="C2734" s="24" t="s">
        <v>2770</v>
      </c>
      <c r="D2734" s="24" t="s">
        <v>12369</v>
      </c>
      <c r="I2734" s="24" t="s">
        <v>2770</v>
      </c>
      <c r="J2734" s="24" t="s">
        <v>5805</v>
      </c>
    </row>
    <row r="2735" spans="3:10" s="24" customFormat="1" x14ac:dyDescent="0.2">
      <c r="C2735" s="24" t="s">
        <v>2719</v>
      </c>
      <c r="D2735" s="24" t="s">
        <v>5805</v>
      </c>
      <c r="I2735" s="24" t="s">
        <v>2719</v>
      </c>
      <c r="J2735" s="24" t="s">
        <v>11360</v>
      </c>
    </row>
    <row r="2736" spans="3:10" s="24" customFormat="1" x14ac:dyDescent="0.2">
      <c r="C2736" s="24" t="s">
        <v>15550</v>
      </c>
      <c r="D2736" s="24" t="s">
        <v>11360</v>
      </c>
      <c r="I2736" s="24" t="s">
        <v>8560</v>
      </c>
      <c r="J2736" s="24" t="s">
        <v>11739</v>
      </c>
    </row>
    <row r="2737" spans="3:10" s="24" customFormat="1" x14ac:dyDescent="0.2">
      <c r="C2737" s="24" t="s">
        <v>5048</v>
      </c>
      <c r="D2737" s="24" t="s">
        <v>11739</v>
      </c>
      <c r="I2737" s="24" t="s">
        <v>5048</v>
      </c>
      <c r="J2737" s="24" t="s">
        <v>2422</v>
      </c>
    </row>
    <row r="2738" spans="3:10" s="24" customFormat="1" x14ac:dyDescent="0.2">
      <c r="C2738" s="24" t="s">
        <v>2670</v>
      </c>
      <c r="D2738" s="24" t="s">
        <v>2422</v>
      </c>
      <c r="I2738" s="24" t="s">
        <v>2670</v>
      </c>
      <c r="J2738" s="24" t="s">
        <v>7959</v>
      </c>
    </row>
    <row r="2739" spans="3:10" s="24" customFormat="1" x14ac:dyDescent="0.2">
      <c r="C2739" s="24" t="s">
        <v>7955</v>
      </c>
      <c r="D2739" s="24" t="s">
        <v>7959</v>
      </c>
      <c r="I2739" s="24" t="s">
        <v>7955</v>
      </c>
      <c r="J2739" s="24" t="s">
        <v>8995</v>
      </c>
    </row>
    <row r="2740" spans="3:10" s="24" customFormat="1" x14ac:dyDescent="0.2">
      <c r="C2740" s="24" t="s">
        <v>2970</v>
      </c>
      <c r="D2740" s="24" t="s">
        <v>8995</v>
      </c>
      <c r="I2740" s="24" t="s">
        <v>2970</v>
      </c>
      <c r="J2740" s="24" t="s">
        <v>6231</v>
      </c>
    </row>
    <row r="2741" spans="3:10" s="24" customFormat="1" x14ac:dyDescent="0.2">
      <c r="C2741" s="24" t="s">
        <v>6395</v>
      </c>
      <c r="D2741" s="24" t="s">
        <v>6231</v>
      </c>
      <c r="I2741" s="24" t="s">
        <v>6395</v>
      </c>
      <c r="J2741" s="24" t="s">
        <v>445</v>
      </c>
    </row>
    <row r="2742" spans="3:10" s="24" customFormat="1" x14ac:dyDescent="0.2">
      <c r="C2742" s="24" t="s">
        <v>457</v>
      </c>
      <c r="D2742" s="24" t="s">
        <v>445</v>
      </c>
      <c r="I2742" s="24" t="s">
        <v>457</v>
      </c>
      <c r="J2742" s="24" t="s">
        <v>9823</v>
      </c>
    </row>
    <row r="2743" spans="3:10" s="24" customFormat="1" x14ac:dyDescent="0.2">
      <c r="C2743" s="24" t="s">
        <v>7246</v>
      </c>
      <c r="D2743" s="24" t="s">
        <v>9823</v>
      </c>
      <c r="I2743" s="24" t="s">
        <v>7246</v>
      </c>
      <c r="J2743" s="24" t="s">
        <v>4105</v>
      </c>
    </row>
    <row r="2744" spans="3:10" s="24" customFormat="1" x14ac:dyDescent="0.2">
      <c r="C2744" s="24" t="s">
        <v>6449</v>
      </c>
      <c r="D2744" s="24" t="s">
        <v>4105</v>
      </c>
      <c r="I2744" s="24" t="s">
        <v>6449</v>
      </c>
      <c r="J2744" s="24" t="s">
        <v>11905</v>
      </c>
    </row>
    <row r="2745" spans="3:10" s="24" customFormat="1" x14ac:dyDescent="0.2">
      <c r="C2745" s="24" t="s">
        <v>884</v>
      </c>
      <c r="D2745" s="24" t="s">
        <v>13134</v>
      </c>
      <c r="I2745" s="24" t="s">
        <v>884</v>
      </c>
      <c r="J2745" s="24" t="s">
        <v>9988</v>
      </c>
    </row>
    <row r="2746" spans="3:10" s="24" customFormat="1" x14ac:dyDescent="0.2">
      <c r="C2746" s="24" t="s">
        <v>5834</v>
      </c>
      <c r="D2746" s="24" t="s">
        <v>9988</v>
      </c>
      <c r="I2746" s="24" t="s">
        <v>5834</v>
      </c>
      <c r="J2746" s="24" t="s">
        <v>11364</v>
      </c>
    </row>
    <row r="2747" spans="3:10" s="24" customFormat="1" x14ac:dyDescent="0.2">
      <c r="C2747" s="24" t="s">
        <v>1569</v>
      </c>
      <c r="D2747" s="24" t="s">
        <v>11364</v>
      </c>
      <c r="I2747" s="24" t="s">
        <v>1569</v>
      </c>
      <c r="J2747" s="24" t="s">
        <v>11452</v>
      </c>
    </row>
    <row r="2748" spans="3:10" s="24" customFormat="1" x14ac:dyDescent="0.2">
      <c r="C2748" s="24" t="s">
        <v>5642</v>
      </c>
      <c r="D2748" s="24" t="s">
        <v>11452</v>
      </c>
      <c r="I2748" s="24" t="s">
        <v>5642</v>
      </c>
      <c r="J2748" s="24" t="s">
        <v>10925</v>
      </c>
    </row>
    <row r="2749" spans="3:10" s="24" customFormat="1" x14ac:dyDescent="0.2">
      <c r="C2749" s="24" t="s">
        <v>12697</v>
      </c>
      <c r="D2749" s="24" t="s">
        <v>10925</v>
      </c>
      <c r="I2749" s="24" t="s">
        <v>12697</v>
      </c>
      <c r="J2749" s="24" t="s">
        <v>2341</v>
      </c>
    </row>
    <row r="2750" spans="3:10" s="24" customFormat="1" x14ac:dyDescent="0.2">
      <c r="C2750" s="24" t="s">
        <v>4119</v>
      </c>
      <c r="D2750" s="24" t="s">
        <v>2341</v>
      </c>
      <c r="I2750" s="24" t="s">
        <v>4119</v>
      </c>
      <c r="J2750" s="24" t="s">
        <v>12605</v>
      </c>
    </row>
    <row r="2751" spans="3:10" s="24" customFormat="1" x14ac:dyDescent="0.2">
      <c r="C2751" s="24" t="s">
        <v>9031</v>
      </c>
      <c r="D2751" s="24" t="s">
        <v>19711</v>
      </c>
      <c r="I2751" s="24" t="s">
        <v>9031</v>
      </c>
      <c r="J2751" s="24" t="s">
        <v>10955</v>
      </c>
    </row>
    <row r="2752" spans="3:10" s="24" customFormat="1" x14ac:dyDescent="0.2">
      <c r="C2752" s="24" t="s">
        <v>1158</v>
      </c>
      <c r="D2752" s="24" t="s">
        <v>10955</v>
      </c>
      <c r="I2752" s="24" t="s">
        <v>1158</v>
      </c>
      <c r="J2752" s="24" t="s">
        <v>5064</v>
      </c>
    </row>
    <row r="2753" spans="3:10" s="24" customFormat="1" x14ac:dyDescent="0.2">
      <c r="C2753" s="24" t="s">
        <v>8350</v>
      </c>
      <c r="D2753" s="24" t="s">
        <v>5064</v>
      </c>
      <c r="I2753" s="24" t="s">
        <v>8350</v>
      </c>
      <c r="J2753" s="24" t="s">
        <v>10990</v>
      </c>
    </row>
    <row r="2754" spans="3:10" s="24" customFormat="1" x14ac:dyDescent="0.2">
      <c r="C2754" s="24" t="s">
        <v>545</v>
      </c>
      <c r="D2754" s="24" t="s">
        <v>10990</v>
      </c>
      <c r="I2754" s="24" t="s">
        <v>545</v>
      </c>
      <c r="J2754" s="24" t="s">
        <v>11309</v>
      </c>
    </row>
    <row r="2755" spans="3:10" s="24" customFormat="1" x14ac:dyDescent="0.2">
      <c r="C2755" s="24" t="s">
        <v>5932</v>
      </c>
      <c r="D2755" s="24" t="s">
        <v>11309</v>
      </c>
      <c r="I2755" s="24" t="s">
        <v>5932</v>
      </c>
      <c r="J2755" s="24" t="s">
        <v>4089</v>
      </c>
    </row>
    <row r="2756" spans="3:10" s="24" customFormat="1" x14ac:dyDescent="0.2">
      <c r="C2756" s="24" t="s">
        <v>8090</v>
      </c>
      <c r="D2756" s="24" t="s">
        <v>4089</v>
      </c>
      <c r="I2756" s="24" t="s">
        <v>8090</v>
      </c>
      <c r="J2756" s="24" t="s">
        <v>6812</v>
      </c>
    </row>
    <row r="2757" spans="3:10" s="24" customFormat="1" x14ac:dyDescent="0.2">
      <c r="C2757" s="24" t="s">
        <v>9727</v>
      </c>
      <c r="D2757" s="24" t="s">
        <v>21261</v>
      </c>
      <c r="I2757" s="24" t="s">
        <v>9727</v>
      </c>
      <c r="J2757" s="24" t="s">
        <v>11949</v>
      </c>
    </row>
    <row r="2758" spans="3:10" s="24" customFormat="1" x14ac:dyDescent="0.2">
      <c r="C2758" s="24" t="s">
        <v>2018</v>
      </c>
      <c r="D2758" s="24" t="s">
        <v>11949</v>
      </c>
      <c r="I2758" s="24" t="s">
        <v>2018</v>
      </c>
      <c r="J2758" s="24" t="s">
        <v>10887</v>
      </c>
    </row>
    <row r="2759" spans="3:10" s="24" customFormat="1" x14ac:dyDescent="0.2">
      <c r="C2759" s="24" t="s">
        <v>8650</v>
      </c>
      <c r="D2759" s="24" t="s">
        <v>10887</v>
      </c>
      <c r="I2759" s="24" t="s">
        <v>8650</v>
      </c>
      <c r="J2759" s="24" t="s">
        <v>3346</v>
      </c>
    </row>
    <row r="2760" spans="3:10" s="24" customFormat="1" x14ac:dyDescent="0.2">
      <c r="C2760" s="24" t="s">
        <v>10872</v>
      </c>
      <c r="D2760" s="24" t="s">
        <v>3346</v>
      </c>
      <c r="I2760" s="24" t="s">
        <v>10872</v>
      </c>
      <c r="J2760" s="24" t="s">
        <v>13030</v>
      </c>
    </row>
    <row r="2761" spans="3:10" s="24" customFormat="1" x14ac:dyDescent="0.2">
      <c r="C2761" s="24" t="s">
        <v>2616</v>
      </c>
      <c r="D2761" s="24" t="s">
        <v>13030</v>
      </c>
      <c r="I2761" s="24" t="s">
        <v>2616</v>
      </c>
      <c r="J2761" s="24" t="s">
        <v>5024</v>
      </c>
    </row>
    <row r="2762" spans="3:10" s="24" customFormat="1" x14ac:dyDescent="0.2">
      <c r="C2762" s="24" t="s">
        <v>13038</v>
      </c>
      <c r="D2762" s="24" t="s">
        <v>5024</v>
      </c>
      <c r="I2762" s="24" t="s">
        <v>13038</v>
      </c>
      <c r="J2762" s="24" t="s">
        <v>12859</v>
      </c>
    </row>
    <row r="2763" spans="3:10" s="24" customFormat="1" x14ac:dyDescent="0.2">
      <c r="C2763" s="24" t="s">
        <v>195</v>
      </c>
      <c r="D2763" s="24" t="s">
        <v>12859</v>
      </c>
      <c r="I2763" s="24" t="s">
        <v>195</v>
      </c>
      <c r="J2763" s="24" t="s">
        <v>216</v>
      </c>
    </row>
    <row r="2764" spans="3:10" s="24" customFormat="1" x14ac:dyDescent="0.2">
      <c r="C2764" s="24" t="s">
        <v>7353</v>
      </c>
      <c r="D2764" s="24" t="s">
        <v>18013</v>
      </c>
      <c r="I2764" s="24" t="s">
        <v>7353</v>
      </c>
      <c r="J2764" s="24" t="s">
        <v>7888</v>
      </c>
    </row>
    <row r="2765" spans="3:10" s="24" customFormat="1" x14ac:dyDescent="0.2">
      <c r="C2765" s="24" t="s">
        <v>12222</v>
      </c>
      <c r="D2765" s="24" t="s">
        <v>7888</v>
      </c>
      <c r="I2765" s="24" t="s">
        <v>12222</v>
      </c>
      <c r="J2765" s="24" t="s">
        <v>7144</v>
      </c>
    </row>
    <row r="2766" spans="3:10" s="24" customFormat="1" x14ac:dyDescent="0.2">
      <c r="C2766" s="24" t="s">
        <v>5058</v>
      </c>
      <c r="D2766" s="24" t="s">
        <v>7144</v>
      </c>
      <c r="I2766" s="24" t="s">
        <v>5058</v>
      </c>
      <c r="J2766" s="24" t="s">
        <v>3079</v>
      </c>
    </row>
    <row r="2767" spans="3:10" s="24" customFormat="1" x14ac:dyDescent="0.2">
      <c r="C2767" s="24" t="s">
        <v>3273</v>
      </c>
      <c r="D2767" s="24" t="s">
        <v>3079</v>
      </c>
      <c r="I2767" s="24" t="s">
        <v>3273</v>
      </c>
      <c r="J2767" s="24" t="s">
        <v>3475</v>
      </c>
    </row>
    <row r="2768" spans="3:10" s="24" customFormat="1" x14ac:dyDescent="0.2">
      <c r="C2768" s="24" t="s">
        <v>12503</v>
      </c>
      <c r="D2768" s="24" t="s">
        <v>14634</v>
      </c>
      <c r="I2768" s="24" t="s">
        <v>12503</v>
      </c>
      <c r="J2768" s="24" t="s">
        <v>8792</v>
      </c>
    </row>
    <row r="2769" spans="3:10" s="24" customFormat="1" x14ac:dyDescent="0.2">
      <c r="C2769" s="24" t="s">
        <v>17037</v>
      </c>
      <c r="D2769" s="24" t="s">
        <v>8792</v>
      </c>
      <c r="I2769" s="24" t="s">
        <v>7615</v>
      </c>
      <c r="J2769" s="24" t="s">
        <v>11951</v>
      </c>
    </row>
    <row r="2770" spans="3:10" s="24" customFormat="1" x14ac:dyDescent="0.2">
      <c r="C2770" s="24" t="s">
        <v>820</v>
      </c>
      <c r="D2770" s="24" t="s">
        <v>16756</v>
      </c>
      <c r="I2770" s="24" t="s">
        <v>820</v>
      </c>
      <c r="J2770" s="24" t="s">
        <v>1802</v>
      </c>
    </row>
    <row r="2771" spans="3:10" s="24" customFormat="1" x14ac:dyDescent="0.2">
      <c r="C2771" s="24" t="s">
        <v>167</v>
      </c>
      <c r="D2771" s="24" t="s">
        <v>1802</v>
      </c>
      <c r="I2771" s="24" t="s">
        <v>167</v>
      </c>
      <c r="J2771" s="24" t="s">
        <v>9800</v>
      </c>
    </row>
    <row r="2772" spans="3:10" s="24" customFormat="1" x14ac:dyDescent="0.2">
      <c r="C2772" s="24" t="s">
        <v>5239</v>
      </c>
      <c r="D2772" s="24" t="s">
        <v>9800</v>
      </c>
      <c r="I2772" s="24" t="s">
        <v>5239</v>
      </c>
      <c r="J2772" s="24" t="s">
        <v>4948</v>
      </c>
    </row>
    <row r="2773" spans="3:10" s="24" customFormat="1" x14ac:dyDescent="0.2">
      <c r="C2773" s="24" t="s">
        <v>11528</v>
      </c>
      <c r="D2773" s="24" t="s">
        <v>4948</v>
      </c>
      <c r="I2773" s="24" t="s">
        <v>11528</v>
      </c>
      <c r="J2773" s="24" t="s">
        <v>11012</v>
      </c>
    </row>
    <row r="2774" spans="3:10" s="24" customFormat="1" x14ac:dyDescent="0.2">
      <c r="C2774" s="24" t="s">
        <v>11000</v>
      </c>
      <c r="D2774" s="24" t="s">
        <v>11012</v>
      </c>
      <c r="I2774" s="24" t="s">
        <v>11000</v>
      </c>
      <c r="J2774" s="24" t="s">
        <v>11169</v>
      </c>
    </row>
    <row r="2775" spans="3:10" s="24" customFormat="1" x14ac:dyDescent="0.2">
      <c r="C2775" s="24" t="s">
        <v>11080</v>
      </c>
      <c r="D2775" s="24" t="s">
        <v>11169</v>
      </c>
      <c r="I2775" s="24" t="s">
        <v>11080</v>
      </c>
      <c r="J2775" s="24" t="s">
        <v>2241</v>
      </c>
    </row>
    <row r="2776" spans="3:10" s="24" customFormat="1" x14ac:dyDescent="0.2">
      <c r="C2776" s="24" t="s">
        <v>5946</v>
      </c>
      <c r="D2776" s="24" t="s">
        <v>2241</v>
      </c>
      <c r="I2776" s="24" t="s">
        <v>5946</v>
      </c>
      <c r="J2776" s="24" t="s">
        <v>4918</v>
      </c>
    </row>
    <row r="2777" spans="3:10" s="24" customFormat="1" x14ac:dyDescent="0.2">
      <c r="C2777" s="24" t="s">
        <v>7079</v>
      </c>
      <c r="D2777" s="24" t="s">
        <v>4918</v>
      </c>
      <c r="I2777" s="24" t="s">
        <v>7079</v>
      </c>
      <c r="J2777" s="24" t="s">
        <v>10939</v>
      </c>
    </row>
    <row r="2778" spans="3:10" s="24" customFormat="1" x14ac:dyDescent="0.2">
      <c r="C2778" s="24" t="s">
        <v>1372</v>
      </c>
      <c r="D2778" s="24" t="s">
        <v>10939</v>
      </c>
      <c r="I2778" s="24" t="s">
        <v>1372</v>
      </c>
      <c r="J2778" s="24" t="s">
        <v>11982</v>
      </c>
    </row>
    <row r="2779" spans="3:10" s="24" customFormat="1" x14ac:dyDescent="0.2">
      <c r="C2779" s="24" t="s">
        <v>5676</v>
      </c>
      <c r="D2779" s="24" t="s">
        <v>21209</v>
      </c>
      <c r="I2779" s="24" t="s">
        <v>5676</v>
      </c>
      <c r="J2779" s="24" t="s">
        <v>12395</v>
      </c>
    </row>
    <row r="2780" spans="3:10" s="24" customFormat="1" x14ac:dyDescent="0.2">
      <c r="C2780" s="24" t="s">
        <v>6579</v>
      </c>
      <c r="D2780" s="24" t="s">
        <v>12395</v>
      </c>
      <c r="I2780" s="24" t="s">
        <v>6579</v>
      </c>
      <c r="J2780" s="24" t="s">
        <v>3952</v>
      </c>
    </row>
    <row r="2781" spans="3:10" s="24" customFormat="1" x14ac:dyDescent="0.2">
      <c r="C2781" s="24" t="s">
        <v>10945</v>
      </c>
      <c r="D2781" s="24" t="s">
        <v>3952</v>
      </c>
      <c r="I2781" s="24" t="s">
        <v>10945</v>
      </c>
      <c r="J2781" s="24" t="s">
        <v>10971</v>
      </c>
    </row>
    <row r="2782" spans="3:10" s="24" customFormat="1" x14ac:dyDescent="0.2">
      <c r="C2782" s="24" t="s">
        <v>13870</v>
      </c>
      <c r="D2782" s="24" t="s">
        <v>10971</v>
      </c>
      <c r="I2782" s="24" t="s">
        <v>5195</v>
      </c>
      <c r="J2782" s="24" t="s">
        <v>10880</v>
      </c>
    </row>
    <row r="2783" spans="3:10" s="24" customFormat="1" x14ac:dyDescent="0.2">
      <c r="C2783" s="24" t="s">
        <v>10304</v>
      </c>
      <c r="D2783" s="24" t="s">
        <v>10880</v>
      </c>
      <c r="I2783" s="24" t="s">
        <v>10304</v>
      </c>
      <c r="J2783" s="24" t="s">
        <v>12541</v>
      </c>
    </row>
    <row r="2784" spans="3:10" s="24" customFormat="1" x14ac:dyDescent="0.2">
      <c r="C2784" s="24" t="s">
        <v>9027</v>
      </c>
      <c r="D2784" s="24" t="s">
        <v>12541</v>
      </c>
      <c r="I2784" s="24" t="s">
        <v>9027</v>
      </c>
      <c r="J2784" s="24" t="s">
        <v>10595</v>
      </c>
    </row>
    <row r="2785" spans="3:10" s="24" customFormat="1" x14ac:dyDescent="0.2">
      <c r="C2785" s="24" t="s">
        <v>5144</v>
      </c>
      <c r="D2785" s="24" t="s">
        <v>10595</v>
      </c>
      <c r="I2785" s="24" t="s">
        <v>5144</v>
      </c>
      <c r="J2785" s="24" t="s">
        <v>9389</v>
      </c>
    </row>
    <row r="2786" spans="3:10" s="24" customFormat="1" x14ac:dyDescent="0.2">
      <c r="C2786" s="24" t="s">
        <v>11514</v>
      </c>
      <c r="D2786" s="24" t="s">
        <v>9389</v>
      </c>
      <c r="I2786" s="24" t="s">
        <v>11514</v>
      </c>
      <c r="J2786" s="24" t="s">
        <v>11284</v>
      </c>
    </row>
    <row r="2787" spans="3:10" s="24" customFormat="1" x14ac:dyDescent="0.2">
      <c r="C2787" s="24" t="s">
        <v>16687</v>
      </c>
      <c r="D2787" s="24" t="s">
        <v>13972</v>
      </c>
      <c r="I2787" s="24" t="s">
        <v>557</v>
      </c>
      <c r="J2787" s="24" t="s">
        <v>9232</v>
      </c>
    </row>
    <row r="2788" spans="3:10" s="24" customFormat="1" x14ac:dyDescent="0.2">
      <c r="C2788" s="24" t="s">
        <v>221</v>
      </c>
      <c r="D2788" s="24" t="s">
        <v>9232</v>
      </c>
      <c r="I2788" s="24" t="s">
        <v>221</v>
      </c>
      <c r="J2788" s="24" t="s">
        <v>10334</v>
      </c>
    </row>
    <row r="2789" spans="3:10" s="24" customFormat="1" x14ac:dyDescent="0.2">
      <c r="C2789" s="24" t="s">
        <v>6839</v>
      </c>
      <c r="D2789" s="24" t="s">
        <v>10334</v>
      </c>
      <c r="I2789" s="24" t="s">
        <v>6839</v>
      </c>
      <c r="J2789" s="24" t="s">
        <v>12000</v>
      </c>
    </row>
    <row r="2790" spans="3:10" s="24" customFormat="1" x14ac:dyDescent="0.2">
      <c r="C2790" s="24" t="s">
        <v>7817</v>
      </c>
      <c r="D2790" s="24" t="s">
        <v>12000</v>
      </c>
      <c r="I2790" s="24" t="s">
        <v>7817</v>
      </c>
      <c r="J2790" s="24" t="s">
        <v>12293</v>
      </c>
    </row>
    <row r="2791" spans="3:10" s="24" customFormat="1" x14ac:dyDescent="0.2">
      <c r="C2791" s="24" t="s">
        <v>7216</v>
      </c>
      <c r="D2791" s="24" t="s">
        <v>12293</v>
      </c>
      <c r="I2791" s="24" t="s">
        <v>7216</v>
      </c>
      <c r="J2791" s="24" t="s">
        <v>12981</v>
      </c>
    </row>
    <row r="2792" spans="3:10" s="24" customFormat="1" x14ac:dyDescent="0.2">
      <c r="C2792" s="24" t="s">
        <v>15473</v>
      </c>
      <c r="D2792" s="24" t="s">
        <v>12981</v>
      </c>
      <c r="I2792" s="24" t="s">
        <v>905</v>
      </c>
      <c r="J2792" s="24" t="s">
        <v>10068</v>
      </c>
    </row>
    <row r="2793" spans="3:10" s="24" customFormat="1" x14ac:dyDescent="0.2">
      <c r="C2793" s="24" t="s">
        <v>11941</v>
      </c>
      <c r="D2793" s="24" t="s">
        <v>10068</v>
      </c>
      <c r="I2793" s="24" t="s">
        <v>11941</v>
      </c>
      <c r="J2793" s="24" t="s">
        <v>5559</v>
      </c>
    </row>
    <row r="2794" spans="3:10" s="24" customFormat="1" x14ac:dyDescent="0.2">
      <c r="C2794" s="24" t="s">
        <v>10732</v>
      </c>
      <c r="D2794" s="24" t="s">
        <v>5559</v>
      </c>
      <c r="I2794" s="24" t="s">
        <v>10732</v>
      </c>
      <c r="J2794" s="24" t="s">
        <v>9978</v>
      </c>
    </row>
    <row r="2795" spans="3:10" s="24" customFormat="1" x14ac:dyDescent="0.2">
      <c r="C2795" s="24" t="s">
        <v>13740</v>
      </c>
      <c r="D2795" s="24" t="s">
        <v>9978</v>
      </c>
      <c r="I2795" s="24" t="s">
        <v>9236</v>
      </c>
      <c r="J2795" s="24" t="s">
        <v>9688</v>
      </c>
    </row>
    <row r="2796" spans="3:10" s="24" customFormat="1" x14ac:dyDescent="0.2">
      <c r="C2796" s="24" t="s">
        <v>13024</v>
      </c>
      <c r="D2796" s="24" t="s">
        <v>9688</v>
      </c>
      <c r="I2796" s="24" t="s">
        <v>13024</v>
      </c>
      <c r="J2796" s="24" t="s">
        <v>8195</v>
      </c>
    </row>
    <row r="2797" spans="3:10" s="24" customFormat="1" x14ac:dyDescent="0.2">
      <c r="C2797" s="24" t="s">
        <v>10813</v>
      </c>
      <c r="D2797" s="24" t="s">
        <v>8195</v>
      </c>
      <c r="I2797" s="24" t="s">
        <v>10813</v>
      </c>
      <c r="J2797" s="24" t="s">
        <v>12744</v>
      </c>
    </row>
    <row r="2798" spans="3:10" s="24" customFormat="1" x14ac:dyDescent="0.2">
      <c r="C2798" s="24" t="s">
        <v>8020</v>
      </c>
      <c r="D2798" s="24" t="s">
        <v>12744</v>
      </c>
      <c r="I2798" s="24" t="s">
        <v>8020</v>
      </c>
      <c r="J2798" s="24" t="s">
        <v>11045</v>
      </c>
    </row>
    <row r="2799" spans="3:10" s="24" customFormat="1" x14ac:dyDescent="0.2">
      <c r="C2799" s="24" t="s">
        <v>9914</v>
      </c>
      <c r="D2799" s="24" t="s">
        <v>11045</v>
      </c>
      <c r="I2799" s="24" t="s">
        <v>9914</v>
      </c>
      <c r="J2799" s="24" t="s">
        <v>8112</v>
      </c>
    </row>
    <row r="2800" spans="3:10" s="24" customFormat="1" x14ac:dyDescent="0.2">
      <c r="C2800" s="24" t="s">
        <v>10382</v>
      </c>
      <c r="D2800" s="24" t="s">
        <v>8112</v>
      </c>
      <c r="I2800" s="24" t="s">
        <v>10382</v>
      </c>
      <c r="J2800" s="24" t="s">
        <v>2872</v>
      </c>
    </row>
    <row r="2801" spans="3:10" s="24" customFormat="1" x14ac:dyDescent="0.2">
      <c r="C2801" s="24" t="s">
        <v>8703</v>
      </c>
      <c r="D2801" s="24" t="s">
        <v>2872</v>
      </c>
      <c r="I2801" s="24" t="s">
        <v>8703</v>
      </c>
      <c r="J2801" s="24" t="s">
        <v>12302</v>
      </c>
    </row>
    <row r="2802" spans="3:10" s="24" customFormat="1" x14ac:dyDescent="0.2">
      <c r="C2802" s="24" t="s">
        <v>13399</v>
      </c>
      <c r="D2802" s="24" t="s">
        <v>12302</v>
      </c>
      <c r="I2802" s="24" t="s">
        <v>2721</v>
      </c>
      <c r="J2802" s="24" t="s">
        <v>11319</v>
      </c>
    </row>
    <row r="2803" spans="3:10" s="24" customFormat="1" x14ac:dyDescent="0.2">
      <c r="C2803" s="24" t="s">
        <v>11250</v>
      </c>
      <c r="D2803" s="24" t="s">
        <v>11319</v>
      </c>
      <c r="I2803" s="24" t="s">
        <v>11250</v>
      </c>
      <c r="J2803" s="24" t="s">
        <v>2656</v>
      </c>
    </row>
    <row r="2804" spans="3:10" s="24" customFormat="1" x14ac:dyDescent="0.2">
      <c r="C2804" s="24" t="s">
        <v>3643</v>
      </c>
      <c r="D2804" s="24" t="s">
        <v>2656</v>
      </c>
      <c r="I2804" s="24" t="s">
        <v>3643</v>
      </c>
      <c r="J2804" s="24" t="s">
        <v>6993</v>
      </c>
    </row>
    <row r="2805" spans="3:10" s="24" customFormat="1" x14ac:dyDescent="0.2">
      <c r="C2805" s="24" t="s">
        <v>5631</v>
      </c>
      <c r="D2805" s="24" t="s">
        <v>6993</v>
      </c>
      <c r="I2805" s="24" t="s">
        <v>5631</v>
      </c>
      <c r="J2805" s="24" t="s">
        <v>12795</v>
      </c>
    </row>
    <row r="2806" spans="3:10" s="24" customFormat="1" x14ac:dyDescent="0.2">
      <c r="C2806" s="24" t="s">
        <v>1125</v>
      </c>
      <c r="D2806" s="24" t="s">
        <v>12795</v>
      </c>
      <c r="I2806" s="24" t="s">
        <v>1125</v>
      </c>
      <c r="J2806" s="24" t="s">
        <v>10398</v>
      </c>
    </row>
    <row r="2807" spans="3:10" s="24" customFormat="1" x14ac:dyDescent="0.2">
      <c r="C2807" s="24" t="s">
        <v>11475</v>
      </c>
      <c r="D2807" s="24" t="s">
        <v>10398</v>
      </c>
      <c r="I2807" s="24" t="s">
        <v>11475</v>
      </c>
      <c r="J2807" s="24" t="s">
        <v>11377</v>
      </c>
    </row>
    <row r="2808" spans="3:10" s="24" customFormat="1" x14ac:dyDescent="0.2">
      <c r="C2808" s="24" t="s">
        <v>7200</v>
      </c>
      <c r="D2808" s="24" t="s">
        <v>11377</v>
      </c>
      <c r="I2808" s="24" t="s">
        <v>7200</v>
      </c>
      <c r="J2808" s="24" t="s">
        <v>4494</v>
      </c>
    </row>
    <row r="2809" spans="3:10" s="24" customFormat="1" x14ac:dyDescent="0.2">
      <c r="C2809" s="24" t="s">
        <v>584</v>
      </c>
      <c r="D2809" s="24" t="s">
        <v>4494</v>
      </c>
      <c r="I2809" s="24" t="s">
        <v>584</v>
      </c>
      <c r="J2809" s="24" t="s">
        <v>4834</v>
      </c>
    </row>
    <row r="2810" spans="3:10" s="24" customFormat="1" x14ac:dyDescent="0.2">
      <c r="C2810" s="24" t="s">
        <v>4000</v>
      </c>
      <c r="D2810" s="24" t="s">
        <v>14181</v>
      </c>
      <c r="I2810" s="24" t="s">
        <v>4000</v>
      </c>
      <c r="J2810" s="24" t="s">
        <v>11800</v>
      </c>
    </row>
    <row r="2811" spans="3:10" s="24" customFormat="1" x14ac:dyDescent="0.2">
      <c r="C2811" s="24" t="s">
        <v>13228</v>
      </c>
      <c r="D2811" s="24" t="s">
        <v>11800</v>
      </c>
      <c r="I2811" s="24" t="s">
        <v>4664</v>
      </c>
      <c r="J2811" s="24" t="s">
        <v>12590</v>
      </c>
    </row>
    <row r="2812" spans="3:10" s="24" customFormat="1" x14ac:dyDescent="0.2">
      <c r="C2812" s="24" t="s">
        <v>16948</v>
      </c>
      <c r="D2812" s="24" t="s">
        <v>12590</v>
      </c>
      <c r="I2812" s="24" t="s">
        <v>11539</v>
      </c>
      <c r="J2812" s="24" t="s">
        <v>8620</v>
      </c>
    </row>
    <row r="2813" spans="3:10" s="24" customFormat="1" x14ac:dyDescent="0.2">
      <c r="C2813" s="24" t="s">
        <v>9082</v>
      </c>
      <c r="D2813" s="24" t="s">
        <v>8620</v>
      </c>
      <c r="I2813" s="24" t="s">
        <v>9082</v>
      </c>
      <c r="J2813" s="24" t="s">
        <v>10409</v>
      </c>
    </row>
    <row r="2814" spans="3:10" s="24" customFormat="1" x14ac:dyDescent="0.2">
      <c r="C2814" s="24" t="s">
        <v>5694</v>
      </c>
      <c r="D2814" s="24" t="s">
        <v>10409</v>
      </c>
      <c r="I2814" s="24" t="s">
        <v>5694</v>
      </c>
      <c r="J2814" s="24" t="s">
        <v>12466</v>
      </c>
    </row>
    <row r="2815" spans="3:10" s="24" customFormat="1" x14ac:dyDescent="0.2">
      <c r="C2815" s="24" t="s">
        <v>6540</v>
      </c>
      <c r="D2815" s="24" t="s">
        <v>12466</v>
      </c>
      <c r="I2815" s="24" t="s">
        <v>6540</v>
      </c>
      <c r="J2815" s="24" t="s">
        <v>2089</v>
      </c>
    </row>
    <row r="2816" spans="3:10" s="24" customFormat="1" x14ac:dyDescent="0.2">
      <c r="C2816" s="24" t="s">
        <v>16991</v>
      </c>
      <c r="D2816" s="24" t="s">
        <v>2089</v>
      </c>
      <c r="I2816" s="24" t="s">
        <v>7057</v>
      </c>
      <c r="J2816" s="24" t="s">
        <v>197</v>
      </c>
    </row>
    <row r="2817" spans="3:10" s="24" customFormat="1" x14ac:dyDescent="0.2">
      <c r="C2817" s="24" t="s">
        <v>19729</v>
      </c>
      <c r="D2817" s="24" t="s">
        <v>197</v>
      </c>
      <c r="I2817" s="24" t="s">
        <v>12146</v>
      </c>
      <c r="J2817" s="24" t="s">
        <v>9583</v>
      </c>
    </row>
    <row r="2818" spans="3:10" s="24" customFormat="1" x14ac:dyDescent="0.2">
      <c r="C2818" s="24" t="s">
        <v>2584</v>
      </c>
      <c r="D2818" s="24" t="s">
        <v>9583</v>
      </c>
      <c r="I2818" s="24" t="s">
        <v>2584</v>
      </c>
      <c r="J2818" s="24" t="s">
        <v>10060</v>
      </c>
    </row>
    <row r="2819" spans="3:10" s="24" customFormat="1" x14ac:dyDescent="0.2">
      <c r="C2819" s="24" t="s">
        <v>12861</v>
      </c>
      <c r="D2819" s="24" t="s">
        <v>10060</v>
      </c>
      <c r="I2819" s="24" t="s">
        <v>12861</v>
      </c>
      <c r="J2819" s="24" t="s">
        <v>8810</v>
      </c>
    </row>
    <row r="2820" spans="3:10" s="24" customFormat="1" x14ac:dyDescent="0.2">
      <c r="C2820" s="24" t="s">
        <v>1138</v>
      </c>
      <c r="D2820" s="24" t="s">
        <v>13396</v>
      </c>
      <c r="I2820" s="24" t="s">
        <v>1138</v>
      </c>
      <c r="J2820" s="24" t="s">
        <v>1630</v>
      </c>
    </row>
    <row r="2821" spans="3:10" s="24" customFormat="1" x14ac:dyDescent="0.2">
      <c r="C2821" s="24" t="s">
        <v>5600</v>
      </c>
      <c r="D2821" s="24" t="s">
        <v>1630</v>
      </c>
      <c r="I2821" s="24" t="s">
        <v>5600</v>
      </c>
      <c r="J2821" s="24" t="s">
        <v>9452</v>
      </c>
    </row>
    <row r="2822" spans="3:10" s="24" customFormat="1" x14ac:dyDescent="0.2">
      <c r="C2822" s="24" t="s">
        <v>10543</v>
      </c>
      <c r="D2822" s="24" t="s">
        <v>9452</v>
      </c>
      <c r="I2822" s="24" t="s">
        <v>10543</v>
      </c>
      <c r="J2822" s="24" t="s">
        <v>12109</v>
      </c>
    </row>
    <row r="2823" spans="3:10" s="24" customFormat="1" x14ac:dyDescent="0.2">
      <c r="C2823" s="24" t="s">
        <v>9920</v>
      </c>
      <c r="D2823" s="24" t="s">
        <v>12109</v>
      </c>
      <c r="I2823" s="24" t="s">
        <v>9920</v>
      </c>
      <c r="J2823" s="24" t="s">
        <v>12823</v>
      </c>
    </row>
    <row r="2824" spans="3:10" s="24" customFormat="1" x14ac:dyDescent="0.2">
      <c r="C2824" s="24" t="s">
        <v>5472</v>
      </c>
      <c r="D2824" s="24" t="s">
        <v>12823</v>
      </c>
      <c r="I2824" s="24" t="s">
        <v>5472</v>
      </c>
      <c r="J2824" s="24" t="s">
        <v>10625</v>
      </c>
    </row>
    <row r="2825" spans="3:10" s="24" customFormat="1" x14ac:dyDescent="0.2">
      <c r="C2825" s="24" t="s">
        <v>6732</v>
      </c>
      <c r="D2825" s="24" t="s">
        <v>10625</v>
      </c>
      <c r="I2825" s="24" t="s">
        <v>6732</v>
      </c>
      <c r="J2825" s="24" t="s">
        <v>6387</v>
      </c>
    </row>
    <row r="2826" spans="3:10" s="24" customFormat="1" x14ac:dyDescent="0.2">
      <c r="C2826" s="24" t="s">
        <v>5233</v>
      </c>
      <c r="D2826" s="24" t="s">
        <v>6387</v>
      </c>
      <c r="I2826" s="24" t="s">
        <v>5233</v>
      </c>
      <c r="J2826" s="24" t="s">
        <v>9436</v>
      </c>
    </row>
    <row r="2827" spans="3:10" s="24" customFormat="1" x14ac:dyDescent="0.2">
      <c r="C2827" s="24" t="s">
        <v>6592</v>
      </c>
      <c r="D2827" s="24" t="s">
        <v>9436</v>
      </c>
      <c r="I2827" s="24" t="s">
        <v>6592</v>
      </c>
      <c r="J2827" s="24" t="s">
        <v>12280</v>
      </c>
    </row>
    <row r="2828" spans="3:10" s="24" customFormat="1" x14ac:dyDescent="0.2">
      <c r="C2828" s="24" t="s">
        <v>5243</v>
      </c>
      <c r="D2828" s="24" t="s">
        <v>12280</v>
      </c>
      <c r="I2828" s="24" t="s">
        <v>5243</v>
      </c>
      <c r="J2828" s="24" t="s">
        <v>128</v>
      </c>
    </row>
    <row r="2829" spans="3:10" s="24" customFormat="1" x14ac:dyDescent="0.2">
      <c r="C2829" s="24" t="s">
        <v>5217</v>
      </c>
      <c r="D2829" s="24" t="s">
        <v>128</v>
      </c>
      <c r="I2829" s="24" t="s">
        <v>5217</v>
      </c>
      <c r="J2829" s="24" t="s">
        <v>12959</v>
      </c>
    </row>
    <row r="2830" spans="3:10" s="24" customFormat="1" x14ac:dyDescent="0.2">
      <c r="C2830" s="24" t="s">
        <v>6172</v>
      </c>
      <c r="D2830" s="24" t="s">
        <v>12959</v>
      </c>
      <c r="I2830" s="24" t="s">
        <v>6172</v>
      </c>
      <c r="J2830" s="24" t="s">
        <v>4303</v>
      </c>
    </row>
    <row r="2831" spans="3:10" s="24" customFormat="1" x14ac:dyDescent="0.2">
      <c r="C2831" s="24" t="s">
        <v>5875</v>
      </c>
      <c r="D2831" s="24" t="s">
        <v>4303</v>
      </c>
      <c r="I2831" s="24" t="s">
        <v>5875</v>
      </c>
      <c r="J2831" s="24" t="s">
        <v>9366</v>
      </c>
    </row>
    <row r="2832" spans="3:10" s="24" customFormat="1" x14ac:dyDescent="0.2">
      <c r="C2832" s="24" t="s">
        <v>6937</v>
      </c>
      <c r="D2832" s="24" t="s">
        <v>9366</v>
      </c>
      <c r="I2832" s="24" t="s">
        <v>6937</v>
      </c>
      <c r="J2832" s="24" t="s">
        <v>12565</v>
      </c>
    </row>
    <row r="2833" spans="3:10" s="24" customFormat="1" x14ac:dyDescent="0.2">
      <c r="C2833" s="24" t="s">
        <v>320</v>
      </c>
      <c r="D2833" s="24" t="s">
        <v>12565</v>
      </c>
      <c r="I2833" s="24" t="s">
        <v>320</v>
      </c>
      <c r="J2833" s="24" t="s">
        <v>7963</v>
      </c>
    </row>
    <row r="2834" spans="3:10" s="24" customFormat="1" x14ac:dyDescent="0.2">
      <c r="C2834" s="24" t="s">
        <v>6668</v>
      </c>
      <c r="D2834" s="24" t="s">
        <v>7963</v>
      </c>
      <c r="I2834" s="24" t="s">
        <v>6668</v>
      </c>
      <c r="J2834" s="24" t="s">
        <v>10898</v>
      </c>
    </row>
    <row r="2835" spans="3:10" s="24" customFormat="1" x14ac:dyDescent="0.2">
      <c r="C2835" s="24" t="s">
        <v>6436</v>
      </c>
      <c r="D2835" s="24" t="s">
        <v>10898</v>
      </c>
      <c r="I2835" s="24" t="s">
        <v>6436</v>
      </c>
      <c r="J2835" s="24" t="s">
        <v>8645</v>
      </c>
    </row>
    <row r="2836" spans="3:10" s="24" customFormat="1" x14ac:dyDescent="0.2">
      <c r="C2836" s="24" t="s">
        <v>6899</v>
      </c>
      <c r="D2836" s="24" t="s">
        <v>8645</v>
      </c>
      <c r="I2836" s="24" t="s">
        <v>6899</v>
      </c>
      <c r="J2836" s="24" t="s">
        <v>10455</v>
      </c>
    </row>
    <row r="2837" spans="3:10" s="24" customFormat="1" x14ac:dyDescent="0.2">
      <c r="C2837" s="24" t="s">
        <v>750</v>
      </c>
      <c r="D2837" s="24" t="s">
        <v>10455</v>
      </c>
      <c r="I2837" s="24" t="s">
        <v>750</v>
      </c>
      <c r="J2837" s="24" t="s">
        <v>4445</v>
      </c>
    </row>
    <row r="2838" spans="3:10" s="24" customFormat="1" x14ac:dyDescent="0.2">
      <c r="C2838" s="24" t="s">
        <v>1444</v>
      </c>
      <c r="D2838" s="24" t="s">
        <v>4445</v>
      </c>
      <c r="I2838" s="24" t="s">
        <v>1444</v>
      </c>
      <c r="J2838" s="24" t="s">
        <v>3719</v>
      </c>
    </row>
    <row r="2839" spans="3:10" s="24" customFormat="1" x14ac:dyDescent="0.2">
      <c r="C2839" s="24" t="s">
        <v>13477</v>
      </c>
      <c r="D2839" s="24" t="s">
        <v>3719</v>
      </c>
      <c r="I2839" s="24" t="s">
        <v>894</v>
      </c>
      <c r="J2839" s="24" t="s">
        <v>10004</v>
      </c>
    </row>
    <row r="2840" spans="3:10" s="24" customFormat="1" x14ac:dyDescent="0.2">
      <c r="C2840" s="24" t="s">
        <v>10044</v>
      </c>
      <c r="D2840" s="24" t="s">
        <v>10004</v>
      </c>
      <c r="I2840" s="24" t="s">
        <v>10044</v>
      </c>
      <c r="J2840" s="24" t="s">
        <v>9629</v>
      </c>
    </row>
    <row r="2841" spans="3:10" s="24" customFormat="1" x14ac:dyDescent="0.2">
      <c r="C2841" s="24" t="s">
        <v>4972</v>
      </c>
      <c r="D2841" s="24" t="s">
        <v>9629</v>
      </c>
      <c r="I2841" s="24" t="s">
        <v>4972</v>
      </c>
      <c r="J2841" s="24" t="s">
        <v>8310</v>
      </c>
    </row>
    <row r="2842" spans="3:10" s="24" customFormat="1" x14ac:dyDescent="0.2">
      <c r="C2842" s="24" t="s">
        <v>14294</v>
      </c>
      <c r="D2842" s="24" t="s">
        <v>8310</v>
      </c>
      <c r="I2842" s="24" t="s">
        <v>9361</v>
      </c>
      <c r="J2842" s="24" t="s">
        <v>9319</v>
      </c>
    </row>
    <row r="2843" spans="3:10" s="24" customFormat="1" x14ac:dyDescent="0.2">
      <c r="C2843" s="24" t="s">
        <v>2744</v>
      </c>
      <c r="D2843" s="24" t="s">
        <v>9319</v>
      </c>
      <c r="I2843" s="24" t="s">
        <v>2744</v>
      </c>
      <c r="J2843" s="24" t="s">
        <v>8739</v>
      </c>
    </row>
    <row r="2844" spans="3:10" s="24" customFormat="1" x14ac:dyDescent="0.2">
      <c r="C2844" s="24" t="s">
        <v>7012</v>
      </c>
      <c r="D2844" s="24" t="s">
        <v>8739</v>
      </c>
      <c r="I2844" s="24" t="s">
        <v>7012</v>
      </c>
      <c r="J2844" s="24" t="s">
        <v>8965</v>
      </c>
    </row>
    <row r="2845" spans="3:10" s="24" customFormat="1" x14ac:dyDescent="0.2">
      <c r="C2845" s="24" t="s">
        <v>1525</v>
      </c>
      <c r="D2845" s="24" t="s">
        <v>8965</v>
      </c>
      <c r="I2845" s="24" t="s">
        <v>1525</v>
      </c>
      <c r="J2845" s="24" t="s">
        <v>10135</v>
      </c>
    </row>
    <row r="2846" spans="3:10" s="24" customFormat="1" x14ac:dyDescent="0.2">
      <c r="C2846" s="24" t="s">
        <v>5656</v>
      </c>
      <c r="D2846" s="24" t="s">
        <v>13065</v>
      </c>
      <c r="I2846" s="24" t="s">
        <v>5656</v>
      </c>
      <c r="J2846" s="24" t="s">
        <v>10419</v>
      </c>
    </row>
    <row r="2847" spans="3:10" s="24" customFormat="1" x14ac:dyDescent="0.2">
      <c r="C2847" s="24" t="s">
        <v>1368</v>
      </c>
      <c r="D2847" s="24" t="s">
        <v>10419</v>
      </c>
      <c r="I2847" s="24" t="s">
        <v>1368</v>
      </c>
      <c r="J2847" s="24" t="s">
        <v>11223</v>
      </c>
    </row>
    <row r="2848" spans="3:10" s="24" customFormat="1" x14ac:dyDescent="0.2">
      <c r="C2848" s="24" t="s">
        <v>9035</v>
      </c>
      <c r="D2848" s="24" t="s">
        <v>17229</v>
      </c>
      <c r="I2848" s="24" t="s">
        <v>9035</v>
      </c>
      <c r="J2848" s="24" t="s">
        <v>9262</v>
      </c>
    </row>
    <row r="2849" spans="3:10" s="24" customFormat="1" x14ac:dyDescent="0.2">
      <c r="C2849" s="24" t="s">
        <v>242</v>
      </c>
      <c r="D2849" s="24" t="s">
        <v>9262</v>
      </c>
      <c r="I2849" s="24" t="s">
        <v>242</v>
      </c>
      <c r="J2849" s="24" t="s">
        <v>9639</v>
      </c>
    </row>
    <row r="2850" spans="3:10" s="24" customFormat="1" x14ac:dyDescent="0.2">
      <c r="C2850" s="24" t="s">
        <v>8060</v>
      </c>
      <c r="D2850" s="24" t="s">
        <v>9639</v>
      </c>
      <c r="I2850" s="24" t="s">
        <v>8060</v>
      </c>
      <c r="J2850" s="24" t="s">
        <v>12371</v>
      </c>
    </row>
    <row r="2851" spans="3:10" s="24" customFormat="1" x14ac:dyDescent="0.2">
      <c r="C2851" s="24" t="s">
        <v>20451</v>
      </c>
      <c r="D2851" s="24" t="s">
        <v>12371</v>
      </c>
      <c r="I2851" s="24" t="s">
        <v>8346</v>
      </c>
      <c r="J2851" s="24" t="s">
        <v>9332</v>
      </c>
    </row>
    <row r="2852" spans="3:10" s="24" customFormat="1" x14ac:dyDescent="0.2">
      <c r="C2852" s="24" t="s">
        <v>6067</v>
      </c>
      <c r="D2852" s="24" t="s">
        <v>9332</v>
      </c>
      <c r="I2852" s="24" t="s">
        <v>6067</v>
      </c>
      <c r="J2852" s="24" t="s">
        <v>10740</v>
      </c>
    </row>
    <row r="2853" spans="3:10" s="24" customFormat="1" x14ac:dyDescent="0.2">
      <c r="C2853" s="24" t="s">
        <v>1426</v>
      </c>
      <c r="D2853" s="24" t="s">
        <v>10740</v>
      </c>
      <c r="I2853" s="24" t="s">
        <v>1426</v>
      </c>
      <c r="J2853" s="24" t="s">
        <v>6303</v>
      </c>
    </row>
    <row r="2854" spans="3:10" s="24" customFormat="1" x14ac:dyDescent="0.2">
      <c r="C2854" s="24" t="s">
        <v>177</v>
      </c>
      <c r="D2854" s="24" t="s">
        <v>6303</v>
      </c>
      <c r="I2854" s="24" t="s">
        <v>177</v>
      </c>
      <c r="J2854" s="24" t="s">
        <v>4147</v>
      </c>
    </row>
    <row r="2855" spans="3:10" s="24" customFormat="1" x14ac:dyDescent="0.2">
      <c r="C2855" s="24" t="s">
        <v>11091</v>
      </c>
      <c r="D2855" s="24" t="s">
        <v>4147</v>
      </c>
      <c r="I2855" s="24" t="s">
        <v>11091</v>
      </c>
      <c r="J2855" s="24" t="s">
        <v>7658</v>
      </c>
    </row>
    <row r="2856" spans="3:10" s="24" customFormat="1" x14ac:dyDescent="0.2">
      <c r="C2856" s="24" t="s">
        <v>3690</v>
      </c>
      <c r="D2856" s="24" t="s">
        <v>7658</v>
      </c>
      <c r="I2856" s="24" t="s">
        <v>3690</v>
      </c>
      <c r="J2856" s="24" t="s">
        <v>7874</v>
      </c>
    </row>
    <row r="2857" spans="3:10" s="24" customFormat="1" x14ac:dyDescent="0.2">
      <c r="C2857" s="24" t="s">
        <v>11305</v>
      </c>
      <c r="D2857" s="24" t="s">
        <v>7874</v>
      </c>
      <c r="I2857" s="24" t="s">
        <v>11305</v>
      </c>
      <c r="J2857" s="24" t="s">
        <v>11516</v>
      </c>
    </row>
    <row r="2858" spans="3:10" s="24" customFormat="1" x14ac:dyDescent="0.2">
      <c r="C2858" s="24" t="s">
        <v>1376</v>
      </c>
      <c r="D2858" s="24" t="s">
        <v>11516</v>
      </c>
      <c r="I2858" s="24" t="s">
        <v>1376</v>
      </c>
      <c r="J2858" s="24" t="s">
        <v>8096</v>
      </c>
    </row>
    <row r="2859" spans="3:10" s="24" customFormat="1" x14ac:dyDescent="0.2">
      <c r="C2859" s="24" t="s">
        <v>11291</v>
      </c>
      <c r="D2859" s="24" t="s">
        <v>8096</v>
      </c>
      <c r="I2859" s="24" t="s">
        <v>11291</v>
      </c>
      <c r="J2859" s="24" t="s">
        <v>324</v>
      </c>
    </row>
    <row r="2860" spans="3:10" s="24" customFormat="1" x14ac:dyDescent="0.2">
      <c r="C2860" s="24" t="s">
        <v>7210</v>
      </c>
      <c r="D2860" s="24" t="s">
        <v>324</v>
      </c>
      <c r="I2860" s="24" t="s">
        <v>7210</v>
      </c>
      <c r="J2860" s="24" t="s">
        <v>9092</v>
      </c>
    </row>
    <row r="2861" spans="3:10" s="24" customFormat="1" x14ac:dyDescent="0.2">
      <c r="C2861" s="24" t="s">
        <v>2231</v>
      </c>
      <c r="D2861" s="24" t="s">
        <v>9092</v>
      </c>
      <c r="I2861" s="24" t="s">
        <v>2231</v>
      </c>
      <c r="J2861" s="24" t="s">
        <v>12501</v>
      </c>
    </row>
    <row r="2862" spans="3:10" s="24" customFormat="1" x14ac:dyDescent="0.2">
      <c r="C2862" s="24" t="s">
        <v>685</v>
      </c>
      <c r="D2862" s="24" t="s">
        <v>12501</v>
      </c>
      <c r="I2862" s="24" t="s">
        <v>685</v>
      </c>
      <c r="J2862" s="24" t="s">
        <v>11215</v>
      </c>
    </row>
    <row r="2863" spans="3:10" s="24" customFormat="1" x14ac:dyDescent="0.2">
      <c r="C2863" s="24" t="s">
        <v>9108</v>
      </c>
      <c r="D2863" s="24" t="s">
        <v>11215</v>
      </c>
      <c r="I2863" s="24" t="s">
        <v>9108</v>
      </c>
      <c r="J2863" s="24" t="s">
        <v>11922</v>
      </c>
    </row>
    <row r="2864" spans="3:10" s="24" customFormat="1" x14ac:dyDescent="0.2">
      <c r="C2864" s="24" t="s">
        <v>11401</v>
      </c>
      <c r="D2864" s="24" t="s">
        <v>11922</v>
      </c>
      <c r="I2864" s="24" t="s">
        <v>11401</v>
      </c>
      <c r="J2864" s="24" t="s">
        <v>10718</v>
      </c>
    </row>
    <row r="2865" spans="3:10" s="24" customFormat="1" x14ac:dyDescent="0.2">
      <c r="C2865" s="24" t="s">
        <v>2888</v>
      </c>
      <c r="D2865" s="24" t="s">
        <v>10718</v>
      </c>
      <c r="I2865" s="24" t="s">
        <v>2888</v>
      </c>
      <c r="J2865" s="24" t="s">
        <v>11242</v>
      </c>
    </row>
    <row r="2866" spans="3:10" s="24" customFormat="1" x14ac:dyDescent="0.2">
      <c r="C2866" s="24" t="s">
        <v>11441</v>
      </c>
      <c r="D2866" s="24" t="s">
        <v>11242</v>
      </c>
      <c r="I2866" s="24" t="s">
        <v>11441</v>
      </c>
      <c r="J2866" s="24" t="s">
        <v>3967</v>
      </c>
    </row>
    <row r="2867" spans="3:10" s="24" customFormat="1" x14ac:dyDescent="0.2">
      <c r="C2867" s="24" t="s">
        <v>10204</v>
      </c>
      <c r="D2867" s="24" t="s">
        <v>3967</v>
      </c>
      <c r="I2867" s="24" t="s">
        <v>10204</v>
      </c>
      <c r="J2867" s="24" t="s">
        <v>9444</v>
      </c>
    </row>
    <row r="2868" spans="3:10" s="24" customFormat="1" x14ac:dyDescent="0.2">
      <c r="C2868" s="24" t="s">
        <v>5963</v>
      </c>
      <c r="D2868" s="24" t="s">
        <v>9444</v>
      </c>
      <c r="I2868" s="24" t="s">
        <v>5963</v>
      </c>
      <c r="J2868" s="24" t="s">
        <v>11113</v>
      </c>
    </row>
    <row r="2869" spans="3:10" s="24" customFormat="1" x14ac:dyDescent="0.2">
      <c r="C2869" s="24" t="s">
        <v>9505</v>
      </c>
      <c r="D2869" s="24" t="s">
        <v>11113</v>
      </c>
      <c r="I2869" s="24" t="s">
        <v>9505</v>
      </c>
      <c r="J2869" s="24" t="s">
        <v>4420</v>
      </c>
    </row>
    <row r="2870" spans="3:10" s="24" customFormat="1" x14ac:dyDescent="0.2">
      <c r="C2870" s="24" t="s">
        <v>2822</v>
      </c>
      <c r="D2870" s="24" t="s">
        <v>4420</v>
      </c>
      <c r="I2870" s="24" t="s">
        <v>2822</v>
      </c>
      <c r="J2870" s="24" t="s">
        <v>4815</v>
      </c>
    </row>
    <row r="2871" spans="3:10" s="24" customFormat="1" x14ac:dyDescent="0.2">
      <c r="C2871" s="24" t="s">
        <v>12174</v>
      </c>
      <c r="D2871" s="24" t="s">
        <v>4815</v>
      </c>
      <c r="I2871" s="24" t="s">
        <v>12174</v>
      </c>
      <c r="J2871" s="24" t="s">
        <v>3223</v>
      </c>
    </row>
    <row r="2872" spans="3:10" s="24" customFormat="1" x14ac:dyDescent="0.2">
      <c r="C2872" s="24" t="s">
        <v>8725</v>
      </c>
      <c r="D2872" s="24" t="s">
        <v>3223</v>
      </c>
      <c r="I2872" s="24" t="s">
        <v>8725</v>
      </c>
      <c r="J2872" s="24" t="s">
        <v>4643</v>
      </c>
    </row>
    <row r="2873" spans="3:10" s="24" customFormat="1" x14ac:dyDescent="0.2">
      <c r="C2873" s="24" t="s">
        <v>9725</v>
      </c>
      <c r="D2873" s="24" t="s">
        <v>4643</v>
      </c>
      <c r="I2873" s="24" t="s">
        <v>9725</v>
      </c>
      <c r="J2873" s="24" t="s">
        <v>12833</v>
      </c>
    </row>
    <row r="2874" spans="3:10" s="24" customFormat="1" x14ac:dyDescent="0.2">
      <c r="C2874" s="24" t="s">
        <v>6243</v>
      </c>
      <c r="D2874" s="24" t="s">
        <v>12833</v>
      </c>
      <c r="I2874" s="24" t="s">
        <v>6243</v>
      </c>
      <c r="J2874" s="24" t="s">
        <v>9377</v>
      </c>
    </row>
    <row r="2875" spans="3:10" s="24" customFormat="1" x14ac:dyDescent="0.2">
      <c r="C2875" s="24" t="s">
        <v>12922</v>
      </c>
      <c r="D2875" s="24" t="s">
        <v>9377</v>
      </c>
      <c r="I2875" s="24" t="s">
        <v>12922</v>
      </c>
      <c r="J2875" s="24" t="s">
        <v>6210</v>
      </c>
    </row>
    <row r="2876" spans="3:10" s="24" customFormat="1" x14ac:dyDescent="0.2">
      <c r="C2876" s="24" t="s">
        <v>7473</v>
      </c>
      <c r="D2876" s="24" t="s">
        <v>6210</v>
      </c>
      <c r="I2876" s="24" t="s">
        <v>7473</v>
      </c>
      <c r="J2876" s="24" t="s">
        <v>8026</v>
      </c>
    </row>
    <row r="2877" spans="3:10" s="24" customFormat="1" x14ac:dyDescent="0.2">
      <c r="C2877" s="24" t="s">
        <v>6010</v>
      </c>
      <c r="D2877" s="24" t="s">
        <v>8026</v>
      </c>
      <c r="I2877" s="24" t="s">
        <v>6010</v>
      </c>
      <c r="J2877" s="24" t="s">
        <v>10599</v>
      </c>
    </row>
    <row r="2878" spans="3:10" s="24" customFormat="1" x14ac:dyDescent="0.2">
      <c r="C2878" s="24" t="s">
        <v>11912</v>
      </c>
      <c r="D2878" s="24" t="s">
        <v>10599</v>
      </c>
      <c r="I2878" s="24" t="s">
        <v>11912</v>
      </c>
      <c r="J2878" s="24" t="s">
        <v>9817</v>
      </c>
    </row>
    <row r="2879" spans="3:10" s="24" customFormat="1" x14ac:dyDescent="0.2">
      <c r="C2879" s="24" t="s">
        <v>18257</v>
      </c>
      <c r="D2879" s="24" t="s">
        <v>9817</v>
      </c>
      <c r="I2879" s="24" t="s">
        <v>5648</v>
      </c>
      <c r="J2879" s="24" t="s">
        <v>3237</v>
      </c>
    </row>
    <row r="2880" spans="3:10" s="24" customFormat="1" x14ac:dyDescent="0.2">
      <c r="C2880" s="24" t="s">
        <v>7091</v>
      </c>
      <c r="D2880" s="24" t="s">
        <v>3237</v>
      </c>
      <c r="I2880" s="24" t="s">
        <v>7091</v>
      </c>
      <c r="J2880" s="24" t="s">
        <v>497</v>
      </c>
    </row>
    <row r="2881" spans="3:10" s="24" customFormat="1" x14ac:dyDescent="0.2">
      <c r="C2881" s="24" t="s">
        <v>6758</v>
      </c>
      <c r="D2881" s="24" t="s">
        <v>497</v>
      </c>
      <c r="I2881" s="24" t="s">
        <v>6758</v>
      </c>
      <c r="J2881" s="24" t="s">
        <v>10403</v>
      </c>
    </row>
    <row r="2882" spans="3:10" s="24" customFormat="1" x14ac:dyDescent="0.2">
      <c r="C2882" s="24" t="s">
        <v>2420</v>
      </c>
      <c r="D2882" s="24" t="s">
        <v>13326</v>
      </c>
      <c r="I2882" s="24" t="s">
        <v>2420</v>
      </c>
      <c r="J2882" s="24" t="s">
        <v>2190</v>
      </c>
    </row>
    <row r="2883" spans="3:10" s="24" customFormat="1" x14ac:dyDescent="0.2">
      <c r="C2883" s="24" t="s">
        <v>6756</v>
      </c>
      <c r="D2883" s="24" t="s">
        <v>17813</v>
      </c>
      <c r="I2883" s="24" t="s">
        <v>6756</v>
      </c>
      <c r="J2883" s="24" t="s">
        <v>681</v>
      </c>
    </row>
    <row r="2884" spans="3:10" s="24" customFormat="1" x14ac:dyDescent="0.2">
      <c r="C2884" s="24" t="s">
        <v>12084</v>
      </c>
      <c r="D2884" s="24" t="s">
        <v>681</v>
      </c>
      <c r="I2884" s="24" t="s">
        <v>12084</v>
      </c>
      <c r="J2884" s="24" t="s">
        <v>1553</v>
      </c>
    </row>
    <row r="2885" spans="3:10" s="24" customFormat="1" x14ac:dyDescent="0.2">
      <c r="C2885" s="24" t="s">
        <v>11004</v>
      </c>
      <c r="D2885" s="24" t="s">
        <v>15536</v>
      </c>
      <c r="I2885" s="24" t="s">
        <v>11004</v>
      </c>
      <c r="J2885" s="24" t="s">
        <v>4998</v>
      </c>
    </row>
    <row r="2886" spans="3:10" s="24" customFormat="1" x14ac:dyDescent="0.2">
      <c r="C2886" s="24" t="s">
        <v>2199</v>
      </c>
      <c r="D2886" s="24" t="s">
        <v>4998</v>
      </c>
      <c r="I2886" s="24" t="s">
        <v>2199</v>
      </c>
      <c r="J2886" s="24" t="s">
        <v>4956</v>
      </c>
    </row>
    <row r="2887" spans="3:10" s="24" customFormat="1" x14ac:dyDescent="0.2">
      <c r="C2887" s="24" t="s">
        <v>971</v>
      </c>
      <c r="D2887" s="24" t="s">
        <v>4956</v>
      </c>
      <c r="I2887" s="24" t="s">
        <v>971</v>
      </c>
      <c r="J2887" s="24" t="s">
        <v>12440</v>
      </c>
    </row>
    <row r="2888" spans="3:10" s="24" customFormat="1" x14ac:dyDescent="0.2">
      <c r="C2888" s="24" t="s">
        <v>10290</v>
      </c>
      <c r="D2888" s="24" t="s">
        <v>12440</v>
      </c>
      <c r="I2888" s="24" t="s">
        <v>10290</v>
      </c>
      <c r="J2888" s="24" t="s">
        <v>8832</v>
      </c>
    </row>
    <row r="2889" spans="3:10" s="24" customFormat="1" x14ac:dyDescent="0.2">
      <c r="C2889" s="24" t="s">
        <v>4862</v>
      </c>
      <c r="D2889" s="24" t="s">
        <v>8832</v>
      </c>
      <c r="I2889" s="24" t="s">
        <v>4862</v>
      </c>
      <c r="J2889" s="24" t="s">
        <v>9491</v>
      </c>
    </row>
    <row r="2890" spans="3:10" s="24" customFormat="1" x14ac:dyDescent="0.2">
      <c r="C2890" s="24" t="s">
        <v>17977</v>
      </c>
      <c r="D2890" s="24" t="s">
        <v>9491</v>
      </c>
      <c r="I2890" s="24" t="s">
        <v>218</v>
      </c>
      <c r="J2890" s="24" t="s">
        <v>6895</v>
      </c>
    </row>
    <row r="2891" spans="3:10" s="24" customFormat="1" x14ac:dyDescent="0.2">
      <c r="C2891" s="24" t="s">
        <v>8050</v>
      </c>
      <c r="D2891" s="24" t="s">
        <v>6895</v>
      </c>
      <c r="I2891" s="24" t="s">
        <v>8050</v>
      </c>
      <c r="J2891" s="24" t="s">
        <v>10477</v>
      </c>
    </row>
    <row r="2892" spans="3:10" s="24" customFormat="1" x14ac:dyDescent="0.2">
      <c r="C2892" s="24" t="s">
        <v>12630</v>
      </c>
      <c r="D2892" s="24" t="s">
        <v>10477</v>
      </c>
      <c r="I2892" s="24" t="s">
        <v>12630</v>
      </c>
      <c r="J2892" s="24" t="s">
        <v>12328</v>
      </c>
    </row>
    <row r="2893" spans="3:10" s="24" customFormat="1" x14ac:dyDescent="0.2">
      <c r="C2893" s="24" t="s">
        <v>1618</v>
      </c>
      <c r="D2893" s="24" t="s">
        <v>12328</v>
      </c>
      <c r="I2893" s="24" t="s">
        <v>1618</v>
      </c>
      <c r="J2893" s="24" t="s">
        <v>3307</v>
      </c>
    </row>
    <row r="2894" spans="3:10" s="24" customFormat="1" x14ac:dyDescent="0.2">
      <c r="C2894" s="24" t="s">
        <v>2664</v>
      </c>
      <c r="D2894" s="24" t="s">
        <v>3307</v>
      </c>
      <c r="I2894" s="24" t="s">
        <v>2664</v>
      </c>
      <c r="J2894" s="24" t="s">
        <v>2186</v>
      </c>
    </row>
    <row r="2895" spans="3:10" s="24" customFormat="1" x14ac:dyDescent="0.2">
      <c r="C2895" s="24" t="s">
        <v>12931</v>
      </c>
      <c r="D2895" s="24" t="s">
        <v>2186</v>
      </c>
      <c r="I2895" s="24" t="s">
        <v>12931</v>
      </c>
      <c r="J2895" s="24" t="s">
        <v>11228</v>
      </c>
    </row>
    <row r="2896" spans="3:10" s="24" customFormat="1" x14ac:dyDescent="0.2">
      <c r="C2896" s="24" t="s">
        <v>12732</v>
      </c>
      <c r="D2896" s="24" t="s">
        <v>11228</v>
      </c>
      <c r="I2896" s="24" t="s">
        <v>12732</v>
      </c>
      <c r="J2896" s="24" t="s">
        <v>10486</v>
      </c>
    </row>
    <row r="2897" spans="3:10" s="24" customFormat="1" x14ac:dyDescent="0.2">
      <c r="C2897" s="24" t="s">
        <v>2746</v>
      </c>
      <c r="D2897" s="24" t="s">
        <v>10486</v>
      </c>
      <c r="I2897" s="24" t="s">
        <v>2746</v>
      </c>
      <c r="J2897" s="24" t="s">
        <v>11559</v>
      </c>
    </row>
    <row r="2898" spans="3:10" s="24" customFormat="1" x14ac:dyDescent="0.2">
      <c r="C2898" s="24" t="s">
        <v>1259</v>
      </c>
      <c r="D2898" s="24" t="s">
        <v>11559</v>
      </c>
      <c r="I2898" s="24" t="s">
        <v>1259</v>
      </c>
      <c r="J2898" s="24" t="s">
        <v>9702</v>
      </c>
    </row>
    <row r="2899" spans="3:10" s="24" customFormat="1" x14ac:dyDescent="0.2">
      <c r="C2899" s="24" t="s">
        <v>7281</v>
      </c>
      <c r="D2899" s="24" t="s">
        <v>13917</v>
      </c>
      <c r="I2899" s="24" t="s">
        <v>7281</v>
      </c>
      <c r="J2899" s="24" t="s">
        <v>12324</v>
      </c>
    </row>
    <row r="2900" spans="3:10" s="24" customFormat="1" x14ac:dyDescent="0.2">
      <c r="C2900" s="24" t="s">
        <v>278</v>
      </c>
      <c r="D2900" s="24" t="s">
        <v>12324</v>
      </c>
      <c r="I2900" s="24" t="s">
        <v>278</v>
      </c>
      <c r="J2900" s="24" t="s">
        <v>10619</v>
      </c>
    </row>
    <row r="2901" spans="3:10" s="24" customFormat="1" x14ac:dyDescent="0.2">
      <c r="C2901" s="24" t="s">
        <v>6229</v>
      </c>
      <c r="D2901" s="24" t="s">
        <v>10619</v>
      </c>
      <c r="I2901" s="24" t="s">
        <v>6229</v>
      </c>
      <c r="J2901" s="24" t="s">
        <v>7836</v>
      </c>
    </row>
    <row r="2902" spans="3:10" s="24" customFormat="1" x14ac:dyDescent="0.2">
      <c r="C2902" s="24" t="s">
        <v>12402</v>
      </c>
      <c r="D2902" s="24" t="s">
        <v>7836</v>
      </c>
      <c r="I2902" s="24" t="s">
        <v>12402</v>
      </c>
      <c r="J2902" s="24" t="s">
        <v>12135</v>
      </c>
    </row>
    <row r="2903" spans="3:10" s="24" customFormat="1" x14ac:dyDescent="0.2">
      <c r="C2903" s="24" t="s">
        <v>11435</v>
      </c>
      <c r="D2903" s="24" t="s">
        <v>12135</v>
      </c>
      <c r="I2903" s="24" t="s">
        <v>11435</v>
      </c>
      <c r="J2903" s="24" t="s">
        <v>1796</v>
      </c>
    </row>
    <row r="2904" spans="3:10" s="24" customFormat="1" x14ac:dyDescent="0.2">
      <c r="C2904" s="24" t="s">
        <v>10593</v>
      </c>
      <c r="D2904" s="24" t="s">
        <v>1796</v>
      </c>
      <c r="I2904" s="24" t="s">
        <v>10593</v>
      </c>
      <c r="J2904" s="24" t="s">
        <v>10986</v>
      </c>
    </row>
    <row r="2905" spans="3:10" s="24" customFormat="1" x14ac:dyDescent="0.2">
      <c r="C2905" s="24" t="s">
        <v>13353</v>
      </c>
      <c r="D2905" s="24" t="s">
        <v>10986</v>
      </c>
      <c r="I2905" s="24" t="s">
        <v>6901</v>
      </c>
      <c r="J2905" s="24" t="s">
        <v>11672</v>
      </c>
    </row>
    <row r="2906" spans="3:10" s="24" customFormat="1" x14ac:dyDescent="0.2">
      <c r="C2906" s="24" t="s">
        <v>1826</v>
      </c>
      <c r="D2906" s="24" t="s">
        <v>11672</v>
      </c>
      <c r="I2906" s="24" t="s">
        <v>1826</v>
      </c>
      <c r="J2906" s="24" t="s">
        <v>2396</v>
      </c>
    </row>
    <row r="2907" spans="3:10" s="24" customFormat="1" x14ac:dyDescent="0.2">
      <c r="C2907" s="24" t="s">
        <v>3579</v>
      </c>
      <c r="D2907" s="24" t="s">
        <v>2396</v>
      </c>
      <c r="I2907" s="24" t="s">
        <v>3579</v>
      </c>
      <c r="J2907" s="24" t="s">
        <v>8296</v>
      </c>
    </row>
    <row r="2908" spans="3:10" s="24" customFormat="1" x14ac:dyDescent="0.2">
      <c r="C2908" s="24" t="s">
        <v>201</v>
      </c>
      <c r="D2908" s="24" t="s">
        <v>8296</v>
      </c>
      <c r="I2908" s="24" t="s">
        <v>201</v>
      </c>
      <c r="J2908" s="24" t="s">
        <v>4181</v>
      </c>
    </row>
    <row r="2909" spans="3:10" s="24" customFormat="1" x14ac:dyDescent="0.2">
      <c r="C2909" s="24" t="s">
        <v>4038</v>
      </c>
      <c r="D2909" s="24" t="s">
        <v>4181</v>
      </c>
      <c r="I2909" s="24" t="s">
        <v>4038</v>
      </c>
      <c r="J2909" s="24" t="s">
        <v>12340</v>
      </c>
    </row>
    <row r="2910" spans="3:10" s="24" customFormat="1" x14ac:dyDescent="0.2">
      <c r="C2910" s="24" t="s">
        <v>3798</v>
      </c>
      <c r="D2910" s="24" t="s">
        <v>12340</v>
      </c>
      <c r="I2910" s="24" t="s">
        <v>3798</v>
      </c>
      <c r="J2910" s="24" t="s">
        <v>12474</v>
      </c>
    </row>
    <row r="2911" spans="3:10" s="24" customFormat="1" x14ac:dyDescent="0.2">
      <c r="C2911" s="24" t="s">
        <v>7723</v>
      </c>
      <c r="D2911" s="24" t="s">
        <v>12474</v>
      </c>
      <c r="I2911" s="24" t="s">
        <v>7723</v>
      </c>
      <c r="J2911" s="24" t="s">
        <v>903</v>
      </c>
    </row>
    <row r="2912" spans="3:10" s="24" customFormat="1" x14ac:dyDescent="0.2">
      <c r="C2912" s="24" t="s">
        <v>8570</v>
      </c>
      <c r="D2912" s="24" t="s">
        <v>903</v>
      </c>
      <c r="I2912" s="24" t="s">
        <v>8570</v>
      </c>
      <c r="J2912" s="24" t="s">
        <v>12483</v>
      </c>
    </row>
    <row r="2913" spans="3:10" s="24" customFormat="1" x14ac:dyDescent="0.2">
      <c r="C2913" s="24" t="s">
        <v>5202</v>
      </c>
      <c r="D2913" s="24" t="s">
        <v>12483</v>
      </c>
      <c r="I2913" s="24" t="s">
        <v>5202</v>
      </c>
      <c r="J2913" s="24" t="s">
        <v>9370</v>
      </c>
    </row>
    <row r="2914" spans="3:10" s="24" customFormat="1" x14ac:dyDescent="0.2">
      <c r="C2914" s="24" t="s">
        <v>2658</v>
      </c>
      <c r="D2914" s="24" t="s">
        <v>9370</v>
      </c>
      <c r="I2914" s="24" t="s">
        <v>2658</v>
      </c>
      <c r="J2914" s="24" t="s">
        <v>12495</v>
      </c>
    </row>
    <row r="2915" spans="3:10" s="24" customFormat="1" x14ac:dyDescent="0.2">
      <c r="C2915" s="24" t="s">
        <v>5133</v>
      </c>
      <c r="D2915" s="24" t="s">
        <v>12495</v>
      </c>
      <c r="I2915" s="24" t="s">
        <v>5133</v>
      </c>
      <c r="J2915" s="24" t="s">
        <v>11029</v>
      </c>
    </row>
    <row r="2916" spans="3:10" s="24" customFormat="1" x14ac:dyDescent="0.2">
      <c r="C2916" s="24" t="s">
        <v>10097</v>
      </c>
      <c r="D2916" s="24" t="s">
        <v>11029</v>
      </c>
      <c r="I2916" s="24" t="s">
        <v>10097</v>
      </c>
      <c r="J2916" s="24" t="s">
        <v>2078</v>
      </c>
    </row>
    <row r="2917" spans="3:10" s="24" customFormat="1" x14ac:dyDescent="0.2">
      <c r="C2917" s="24" t="s">
        <v>8334</v>
      </c>
      <c r="D2917" s="24" t="s">
        <v>18283</v>
      </c>
      <c r="I2917" s="24" t="s">
        <v>8334</v>
      </c>
      <c r="J2917" s="24" t="s">
        <v>9122</v>
      </c>
    </row>
    <row r="2918" spans="3:10" s="24" customFormat="1" x14ac:dyDescent="0.2">
      <c r="C2918" s="24" t="s">
        <v>6716</v>
      </c>
      <c r="D2918" s="24" t="s">
        <v>9122</v>
      </c>
      <c r="I2918" s="24" t="s">
        <v>6716</v>
      </c>
      <c r="J2918" s="24" t="s">
        <v>9501</v>
      </c>
    </row>
    <row r="2919" spans="3:10" s="24" customFormat="1" x14ac:dyDescent="0.2">
      <c r="C2919" s="24" t="s">
        <v>3436</v>
      </c>
      <c r="D2919" s="24" t="s">
        <v>9501</v>
      </c>
      <c r="I2919" s="24" t="s">
        <v>3436</v>
      </c>
      <c r="J2919" s="24" t="s">
        <v>12748</v>
      </c>
    </row>
    <row r="2920" spans="3:10" s="24" customFormat="1" x14ac:dyDescent="0.2">
      <c r="C2920" s="24" t="s">
        <v>16607</v>
      </c>
      <c r="D2920" s="24" t="s">
        <v>12748</v>
      </c>
      <c r="I2920" s="24" t="s">
        <v>1905</v>
      </c>
      <c r="J2920" s="24" t="s">
        <v>6133</v>
      </c>
    </row>
    <row r="2921" spans="3:10" s="24" customFormat="1" x14ac:dyDescent="0.2">
      <c r="C2921" s="24" t="s">
        <v>914</v>
      </c>
      <c r="D2921" s="24" t="s">
        <v>6133</v>
      </c>
      <c r="I2921" s="24" t="s">
        <v>914</v>
      </c>
      <c r="J2921" s="24" t="s">
        <v>12871</v>
      </c>
    </row>
    <row r="2922" spans="3:10" s="24" customFormat="1" x14ac:dyDescent="0.2">
      <c r="C2922" s="24" t="s">
        <v>13316</v>
      </c>
      <c r="D2922" s="24" t="s">
        <v>12871</v>
      </c>
      <c r="I2922" s="24" t="s">
        <v>7270</v>
      </c>
      <c r="J2922" s="24" t="s">
        <v>4675</v>
      </c>
    </row>
    <row r="2923" spans="3:10" s="24" customFormat="1" x14ac:dyDescent="0.2">
      <c r="C2923" s="24" t="s">
        <v>7335</v>
      </c>
      <c r="D2923" s="24" t="s">
        <v>4675</v>
      </c>
      <c r="I2923" s="24" t="s">
        <v>7335</v>
      </c>
      <c r="J2923" s="24" t="s">
        <v>11601</v>
      </c>
    </row>
    <row r="2924" spans="3:10" s="24" customFormat="1" x14ac:dyDescent="0.2">
      <c r="C2924" s="24" t="s">
        <v>6530</v>
      </c>
      <c r="D2924" s="24" t="s">
        <v>11601</v>
      </c>
      <c r="I2924" s="24" t="s">
        <v>6530</v>
      </c>
      <c r="J2924" s="24" t="s">
        <v>9440</v>
      </c>
    </row>
    <row r="2925" spans="3:10" s="24" customFormat="1" x14ac:dyDescent="0.2">
      <c r="C2925" s="24" t="s">
        <v>2262</v>
      </c>
      <c r="D2925" s="24" t="s">
        <v>9440</v>
      </c>
      <c r="I2925" s="24" t="s">
        <v>2262</v>
      </c>
      <c r="J2925" s="24" t="s">
        <v>12662</v>
      </c>
    </row>
    <row r="2926" spans="3:10" s="24" customFormat="1" x14ac:dyDescent="0.2">
      <c r="C2926" s="24" t="s">
        <v>10856</v>
      </c>
      <c r="D2926" s="24" t="s">
        <v>12662</v>
      </c>
      <c r="I2926" s="24" t="s">
        <v>10856</v>
      </c>
      <c r="J2926" s="24" t="s">
        <v>12218</v>
      </c>
    </row>
    <row r="2927" spans="3:10" s="24" customFormat="1" x14ac:dyDescent="0.2">
      <c r="C2927" s="24" t="s">
        <v>3293</v>
      </c>
      <c r="D2927" s="24" t="s">
        <v>12218</v>
      </c>
      <c r="I2927" s="24" t="s">
        <v>3293</v>
      </c>
      <c r="J2927" s="24" t="s">
        <v>2888</v>
      </c>
    </row>
    <row r="2928" spans="3:10" s="24" customFormat="1" x14ac:dyDescent="0.2">
      <c r="C2928" s="24" t="s">
        <v>5274</v>
      </c>
      <c r="D2928" s="24" t="s">
        <v>2888</v>
      </c>
      <c r="I2928" s="24" t="s">
        <v>5274</v>
      </c>
      <c r="J2928" s="24" t="s">
        <v>4404</v>
      </c>
    </row>
    <row r="2929" spans="3:10" s="24" customFormat="1" x14ac:dyDescent="0.2">
      <c r="C2929" s="24" t="s">
        <v>12738</v>
      </c>
      <c r="D2929" s="24" t="s">
        <v>4404</v>
      </c>
      <c r="I2929" s="24" t="s">
        <v>12738</v>
      </c>
      <c r="J2929" s="24" t="s">
        <v>4256</v>
      </c>
    </row>
    <row r="2930" spans="3:10" s="24" customFormat="1" x14ac:dyDescent="0.2">
      <c r="C2930" s="24" t="s">
        <v>10891</v>
      </c>
      <c r="D2930" s="24" t="s">
        <v>4256</v>
      </c>
      <c r="I2930" s="24" t="s">
        <v>10891</v>
      </c>
      <c r="J2930" s="24" t="s">
        <v>11794</v>
      </c>
    </row>
    <row r="2931" spans="3:10" s="24" customFormat="1" x14ac:dyDescent="0.2">
      <c r="C2931" s="24" t="s">
        <v>1865</v>
      </c>
      <c r="D2931" s="24" t="s">
        <v>11794</v>
      </c>
      <c r="I2931" s="24" t="s">
        <v>1865</v>
      </c>
      <c r="J2931" s="24" t="s">
        <v>6825</v>
      </c>
    </row>
    <row r="2932" spans="3:10" s="24" customFormat="1" x14ac:dyDescent="0.2">
      <c r="C2932" s="24" t="s">
        <v>9908</v>
      </c>
      <c r="D2932" s="24" t="s">
        <v>6825</v>
      </c>
      <c r="I2932" s="24" t="s">
        <v>9908</v>
      </c>
      <c r="J2932" s="24" t="s">
        <v>10228</v>
      </c>
    </row>
    <row r="2933" spans="3:10" s="24" customFormat="1" x14ac:dyDescent="0.2">
      <c r="C2933" s="24" t="s">
        <v>8342</v>
      </c>
      <c r="D2933" s="24" t="s">
        <v>10228</v>
      </c>
      <c r="I2933" s="24" t="s">
        <v>8342</v>
      </c>
      <c r="J2933" s="24" t="s">
        <v>1001</v>
      </c>
    </row>
    <row r="2934" spans="3:10" s="24" customFormat="1" x14ac:dyDescent="0.2">
      <c r="C2934" s="24" t="s">
        <v>280</v>
      </c>
      <c r="D2934" s="24" t="s">
        <v>1001</v>
      </c>
      <c r="I2934" s="24" t="s">
        <v>280</v>
      </c>
      <c r="J2934" s="24" t="s">
        <v>2555</v>
      </c>
    </row>
    <row r="2935" spans="3:10" s="24" customFormat="1" x14ac:dyDescent="0.2">
      <c r="C2935" s="24" t="s">
        <v>8294</v>
      </c>
      <c r="D2935" s="24" t="s">
        <v>2555</v>
      </c>
      <c r="I2935" s="24" t="s">
        <v>8294</v>
      </c>
      <c r="J2935" s="24" t="s">
        <v>12360</v>
      </c>
    </row>
    <row r="2936" spans="3:10" s="24" customFormat="1" x14ac:dyDescent="0.2">
      <c r="C2936" s="24" t="s">
        <v>10192</v>
      </c>
      <c r="D2936" s="24" t="s">
        <v>12360</v>
      </c>
      <c r="I2936" s="24" t="s">
        <v>10192</v>
      </c>
      <c r="J2936" s="24" t="s">
        <v>11986</v>
      </c>
    </row>
    <row r="2937" spans="3:10" s="24" customFormat="1" x14ac:dyDescent="0.2">
      <c r="C2937" s="24" t="s">
        <v>7006</v>
      </c>
      <c r="D2937" s="24" t="s">
        <v>11986</v>
      </c>
      <c r="I2937" s="24" t="s">
        <v>7006</v>
      </c>
      <c r="J2937" s="24" t="s">
        <v>11299</v>
      </c>
    </row>
    <row r="2938" spans="3:10" s="24" customFormat="1" x14ac:dyDescent="0.2">
      <c r="C2938" s="24" t="s">
        <v>5578</v>
      </c>
      <c r="D2938" s="24" t="s">
        <v>11299</v>
      </c>
      <c r="I2938" s="24" t="s">
        <v>5578</v>
      </c>
      <c r="J2938" s="24" t="s">
        <v>2694</v>
      </c>
    </row>
    <row r="2939" spans="3:10" s="24" customFormat="1" x14ac:dyDescent="0.2">
      <c r="C2939" s="24" t="s">
        <v>7067</v>
      </c>
      <c r="D2939" s="24" t="s">
        <v>16171</v>
      </c>
      <c r="I2939" s="24" t="s">
        <v>7067</v>
      </c>
      <c r="J2939" s="24" t="s">
        <v>8804</v>
      </c>
    </row>
    <row r="2940" spans="3:10" s="24" customFormat="1" x14ac:dyDescent="0.2">
      <c r="C2940" s="24" t="s">
        <v>12379</v>
      </c>
      <c r="D2940" s="24" t="s">
        <v>8804</v>
      </c>
      <c r="I2940" s="24" t="s">
        <v>12379</v>
      </c>
      <c r="J2940" s="24" t="s">
        <v>5914</v>
      </c>
    </row>
    <row r="2941" spans="3:10" s="24" customFormat="1" x14ac:dyDescent="0.2">
      <c r="C2941" s="24" t="s">
        <v>7974</v>
      </c>
      <c r="D2941" s="24" t="s">
        <v>5914</v>
      </c>
      <c r="I2941" s="24" t="s">
        <v>7974</v>
      </c>
      <c r="J2941" s="24" t="s">
        <v>11840</v>
      </c>
    </row>
    <row r="2942" spans="3:10" s="24" customFormat="1" x14ac:dyDescent="0.2">
      <c r="C2942" s="24" t="s">
        <v>3191</v>
      </c>
      <c r="D2942" s="24" t="s">
        <v>11840</v>
      </c>
      <c r="I2942" s="24" t="s">
        <v>3191</v>
      </c>
      <c r="J2942" s="24" t="s">
        <v>11668</v>
      </c>
    </row>
    <row r="2943" spans="3:10" s="24" customFormat="1" x14ac:dyDescent="0.2">
      <c r="C2943" s="24" t="s">
        <v>10214</v>
      </c>
      <c r="D2943" s="24" t="s">
        <v>11668</v>
      </c>
      <c r="I2943" s="24" t="s">
        <v>10214</v>
      </c>
      <c r="J2943" s="24" t="s">
        <v>4202</v>
      </c>
    </row>
    <row r="2944" spans="3:10" s="24" customFormat="1" x14ac:dyDescent="0.2">
      <c r="C2944" s="24" t="s">
        <v>20250</v>
      </c>
      <c r="D2944" s="24" t="s">
        <v>4202</v>
      </c>
      <c r="I2944" s="24" t="s">
        <v>12918</v>
      </c>
      <c r="J2944" s="24" t="s">
        <v>10402</v>
      </c>
    </row>
    <row r="2945" spans="3:10" s="24" customFormat="1" x14ac:dyDescent="0.2">
      <c r="C2945" s="24" t="s">
        <v>7099</v>
      </c>
      <c r="D2945" s="24" t="s">
        <v>17242</v>
      </c>
      <c r="I2945" s="24" t="s">
        <v>7099</v>
      </c>
      <c r="J2945" s="24" t="s">
        <v>9786</v>
      </c>
    </row>
    <row r="2946" spans="3:10" s="24" customFormat="1" x14ac:dyDescent="0.2">
      <c r="C2946" s="24" t="s">
        <v>11629</v>
      </c>
      <c r="D2946" s="24" t="s">
        <v>9786</v>
      </c>
      <c r="I2946" s="24" t="s">
        <v>11629</v>
      </c>
      <c r="J2946" s="24" t="s">
        <v>11633</v>
      </c>
    </row>
    <row r="2947" spans="3:10" s="24" customFormat="1" x14ac:dyDescent="0.2">
      <c r="C2947" s="24" t="s">
        <v>3150</v>
      </c>
      <c r="D2947" s="24" t="s">
        <v>11633</v>
      </c>
      <c r="I2947" s="24" t="s">
        <v>3150</v>
      </c>
      <c r="J2947" s="24" t="s">
        <v>9605</v>
      </c>
    </row>
    <row r="2948" spans="3:10" s="24" customFormat="1" x14ac:dyDescent="0.2">
      <c r="C2948" s="24" t="s">
        <v>8068</v>
      </c>
      <c r="D2948" s="24" t="s">
        <v>9605</v>
      </c>
      <c r="I2948" s="24" t="s">
        <v>8068</v>
      </c>
      <c r="J2948" s="24" t="s">
        <v>1814</v>
      </c>
    </row>
    <row r="2949" spans="3:10" s="24" customFormat="1" x14ac:dyDescent="0.2">
      <c r="C2949" s="24" t="s">
        <v>10854</v>
      </c>
      <c r="D2949" s="24" t="s">
        <v>1814</v>
      </c>
      <c r="I2949" s="24" t="s">
        <v>10854</v>
      </c>
      <c r="J2949" s="24" t="s">
        <v>10521</v>
      </c>
    </row>
    <row r="2950" spans="3:10" s="24" customFormat="1" x14ac:dyDescent="0.2">
      <c r="C2950" s="24" t="s">
        <v>7124</v>
      </c>
      <c r="D2950" s="24" t="s">
        <v>10521</v>
      </c>
      <c r="I2950" s="24" t="s">
        <v>7124</v>
      </c>
      <c r="J2950" s="24" t="s">
        <v>9717</v>
      </c>
    </row>
    <row r="2951" spans="3:10" s="24" customFormat="1" x14ac:dyDescent="0.2">
      <c r="C2951" s="24" t="s">
        <v>5304</v>
      </c>
      <c r="D2951" s="24" t="s">
        <v>9717</v>
      </c>
      <c r="I2951" s="24" t="s">
        <v>5304</v>
      </c>
      <c r="J2951" s="24" t="s">
        <v>4677</v>
      </c>
    </row>
    <row r="2952" spans="3:10" s="24" customFormat="1" x14ac:dyDescent="0.2">
      <c r="C2952" s="24" t="s">
        <v>7665</v>
      </c>
      <c r="D2952" s="24" t="s">
        <v>4677</v>
      </c>
      <c r="I2952" s="24" t="s">
        <v>7665</v>
      </c>
      <c r="J2952" s="24" t="s">
        <v>8656</v>
      </c>
    </row>
    <row r="2953" spans="3:10" s="24" customFormat="1" x14ac:dyDescent="0.2">
      <c r="C2953" s="24" t="s">
        <v>6247</v>
      </c>
      <c r="D2953" s="24" t="s">
        <v>8656</v>
      </c>
      <c r="I2953" s="24" t="s">
        <v>6247</v>
      </c>
      <c r="J2953" s="24" t="s">
        <v>6908</v>
      </c>
    </row>
    <row r="2954" spans="3:10" s="24" customFormat="1" x14ac:dyDescent="0.2">
      <c r="C2954" s="24" t="s">
        <v>77</v>
      </c>
      <c r="D2954" s="24" t="s">
        <v>6908</v>
      </c>
      <c r="I2954" s="24" t="s">
        <v>77</v>
      </c>
      <c r="J2954" s="24" t="s">
        <v>8138</v>
      </c>
    </row>
    <row r="2955" spans="3:10" s="24" customFormat="1" x14ac:dyDescent="0.2">
      <c r="C2955" s="24" t="s">
        <v>6817</v>
      </c>
      <c r="D2955" s="24" t="s">
        <v>8138</v>
      </c>
      <c r="I2955" s="24" t="s">
        <v>6817</v>
      </c>
      <c r="J2955" s="24" t="s">
        <v>2758</v>
      </c>
    </row>
    <row r="2956" spans="3:10" s="24" customFormat="1" x14ac:dyDescent="0.2">
      <c r="C2956" s="24" t="s">
        <v>10752</v>
      </c>
      <c r="D2956" s="24" t="s">
        <v>2758</v>
      </c>
      <c r="I2956" s="24" t="s">
        <v>10752</v>
      </c>
      <c r="J2956" s="24" t="s">
        <v>3843</v>
      </c>
    </row>
    <row r="2957" spans="3:10" s="24" customFormat="1" x14ac:dyDescent="0.2">
      <c r="C2957" s="24" t="s">
        <v>5286</v>
      </c>
      <c r="D2957" s="24" t="s">
        <v>3843</v>
      </c>
      <c r="I2957" s="24" t="s">
        <v>5286</v>
      </c>
      <c r="J2957" s="24" t="s">
        <v>10285</v>
      </c>
    </row>
    <row r="2958" spans="3:10" s="24" customFormat="1" x14ac:dyDescent="0.2">
      <c r="C2958" s="24" t="s">
        <v>8257</v>
      </c>
      <c r="D2958" s="24" t="s">
        <v>10285</v>
      </c>
      <c r="I2958" s="24" t="s">
        <v>8257</v>
      </c>
      <c r="J2958" s="24" t="s">
        <v>10091</v>
      </c>
    </row>
    <row r="2959" spans="3:10" s="24" customFormat="1" x14ac:dyDescent="0.2">
      <c r="C2959" s="24" t="s">
        <v>6664</v>
      </c>
      <c r="D2959" s="24" t="s">
        <v>10091</v>
      </c>
      <c r="I2959" s="24" t="s">
        <v>6664</v>
      </c>
      <c r="J2959" s="24" t="s">
        <v>730</v>
      </c>
    </row>
    <row r="2960" spans="3:10" s="24" customFormat="1" x14ac:dyDescent="0.2">
      <c r="C2960" s="24" t="s">
        <v>11485</v>
      </c>
      <c r="D2960" s="24" t="s">
        <v>730</v>
      </c>
      <c r="I2960" s="24" t="s">
        <v>11485</v>
      </c>
      <c r="J2960" s="24" t="s">
        <v>12412</v>
      </c>
    </row>
    <row r="2961" spans="3:10" s="24" customFormat="1" x14ac:dyDescent="0.2">
      <c r="C2961" s="24" t="s">
        <v>19839</v>
      </c>
      <c r="D2961" s="24" t="s">
        <v>13866</v>
      </c>
      <c r="I2961" s="24" t="s">
        <v>3541</v>
      </c>
      <c r="J2961" s="24" t="s">
        <v>4570</v>
      </c>
    </row>
    <row r="2962" spans="3:10" s="24" customFormat="1" x14ac:dyDescent="0.2">
      <c r="C2962" s="24" t="s">
        <v>89</v>
      </c>
      <c r="D2962" s="24" t="s">
        <v>4570</v>
      </c>
      <c r="I2962" s="24" t="s">
        <v>89</v>
      </c>
      <c r="J2962" s="24" t="s">
        <v>9050</v>
      </c>
    </row>
    <row r="2963" spans="3:10" s="24" customFormat="1" x14ac:dyDescent="0.2">
      <c r="C2963" s="24" t="s">
        <v>3256</v>
      </c>
      <c r="D2963" s="24" t="s">
        <v>9050</v>
      </c>
      <c r="I2963" s="24" t="s">
        <v>3256</v>
      </c>
      <c r="J2963" s="24" t="s">
        <v>11806</v>
      </c>
    </row>
    <row r="2964" spans="3:10" s="24" customFormat="1" x14ac:dyDescent="0.2">
      <c r="C2964" s="24" t="s">
        <v>7059</v>
      </c>
      <c r="D2964" s="24" t="s">
        <v>11806</v>
      </c>
      <c r="I2964" s="24" t="s">
        <v>7059</v>
      </c>
      <c r="J2964" s="24" t="s">
        <v>12983</v>
      </c>
    </row>
    <row r="2965" spans="3:10" s="24" customFormat="1" x14ac:dyDescent="0.2">
      <c r="C2965" s="24" t="s">
        <v>3543</v>
      </c>
      <c r="D2965" s="24" t="s">
        <v>12983</v>
      </c>
      <c r="I2965" s="24" t="s">
        <v>3543</v>
      </c>
      <c r="J2965" s="24" t="s">
        <v>11704</v>
      </c>
    </row>
    <row r="2966" spans="3:10" s="24" customFormat="1" x14ac:dyDescent="0.2">
      <c r="C2966" s="24" t="s">
        <v>6323</v>
      </c>
      <c r="D2966" s="24" t="s">
        <v>11704</v>
      </c>
      <c r="I2966" s="24" t="s">
        <v>6323</v>
      </c>
      <c r="J2966" s="24" t="s">
        <v>5119</v>
      </c>
    </row>
    <row r="2967" spans="3:10" s="24" customFormat="1" x14ac:dyDescent="0.2">
      <c r="C2967" s="24" t="s">
        <v>12764</v>
      </c>
      <c r="D2967" s="24" t="s">
        <v>5119</v>
      </c>
      <c r="I2967" s="24" t="s">
        <v>12764</v>
      </c>
      <c r="J2967" s="24" t="s">
        <v>11538</v>
      </c>
    </row>
    <row r="2968" spans="3:10" s="24" customFormat="1" x14ac:dyDescent="0.2">
      <c r="C2968" s="24" t="s">
        <v>7872</v>
      </c>
      <c r="D2968" s="24" t="s">
        <v>13672</v>
      </c>
      <c r="I2968" s="24" t="s">
        <v>7872</v>
      </c>
      <c r="J2968" s="24" t="s">
        <v>12939</v>
      </c>
    </row>
    <row r="2969" spans="3:10" s="24" customFormat="1" x14ac:dyDescent="0.2">
      <c r="C2969" s="24" t="s">
        <v>7231</v>
      </c>
      <c r="D2969" s="24" t="s">
        <v>12939</v>
      </c>
      <c r="I2969" s="24" t="s">
        <v>7231</v>
      </c>
      <c r="J2969" s="24" t="s">
        <v>10772</v>
      </c>
    </row>
    <row r="2970" spans="3:10" s="24" customFormat="1" x14ac:dyDescent="0.2">
      <c r="C2970" s="24" t="s">
        <v>8066</v>
      </c>
      <c r="D2970" s="24" t="s">
        <v>10772</v>
      </c>
      <c r="I2970" s="24" t="s">
        <v>8066</v>
      </c>
      <c r="J2970" s="24" t="s">
        <v>11599</v>
      </c>
    </row>
    <row r="2971" spans="3:10" s="24" customFormat="1" x14ac:dyDescent="0.2">
      <c r="C2971" s="24" t="s">
        <v>8239</v>
      </c>
      <c r="D2971" s="24" t="s">
        <v>11599</v>
      </c>
      <c r="I2971" s="24" t="s">
        <v>8239</v>
      </c>
      <c r="J2971" s="24" t="s">
        <v>3291</v>
      </c>
    </row>
    <row r="2972" spans="3:10" s="24" customFormat="1" x14ac:dyDescent="0.2">
      <c r="C2972" s="24" t="s">
        <v>6019</v>
      </c>
      <c r="D2972" s="24" t="s">
        <v>3291</v>
      </c>
      <c r="I2972" s="24" t="s">
        <v>6019</v>
      </c>
      <c r="J2972" s="24" t="s">
        <v>87</v>
      </c>
    </row>
    <row r="2973" spans="3:10" s="24" customFormat="1" x14ac:dyDescent="0.2">
      <c r="C2973" s="24" t="s">
        <v>1798</v>
      </c>
      <c r="D2973" s="24" t="s">
        <v>87</v>
      </c>
      <c r="I2973" s="24" t="s">
        <v>1798</v>
      </c>
      <c r="J2973" s="24" t="s">
        <v>11065</v>
      </c>
    </row>
    <row r="2974" spans="3:10" s="24" customFormat="1" x14ac:dyDescent="0.2">
      <c r="C2974" s="24" t="s">
        <v>10591</v>
      </c>
      <c r="D2974" s="24" t="s">
        <v>17352</v>
      </c>
      <c r="I2974" s="24" t="s">
        <v>10591</v>
      </c>
      <c r="J2974" s="24" t="s">
        <v>12575</v>
      </c>
    </row>
    <row r="2975" spans="3:10" s="24" customFormat="1" x14ac:dyDescent="0.2">
      <c r="C2975" s="24" t="s">
        <v>3138</v>
      </c>
      <c r="D2975" s="24" t="s">
        <v>12575</v>
      </c>
      <c r="I2975" s="24" t="s">
        <v>3138</v>
      </c>
      <c r="J2975" s="24" t="s">
        <v>11712</v>
      </c>
    </row>
    <row r="2976" spans="3:10" s="24" customFormat="1" x14ac:dyDescent="0.2">
      <c r="C2976" s="24" t="s">
        <v>6135</v>
      </c>
      <c r="D2976" s="24" t="s">
        <v>11712</v>
      </c>
      <c r="I2976" s="24" t="s">
        <v>6135</v>
      </c>
      <c r="J2976" s="24" t="s">
        <v>6893</v>
      </c>
    </row>
    <row r="2977" spans="3:10" s="24" customFormat="1" x14ac:dyDescent="0.2">
      <c r="C2977" s="24" t="s">
        <v>2204</v>
      </c>
      <c r="D2977" s="24" t="s">
        <v>6893</v>
      </c>
      <c r="I2977" s="24" t="s">
        <v>2204</v>
      </c>
      <c r="J2977" s="24" t="s">
        <v>11468</v>
      </c>
    </row>
    <row r="2978" spans="3:10" s="24" customFormat="1" x14ac:dyDescent="0.2">
      <c r="C2978" s="24" t="s">
        <v>7467</v>
      </c>
      <c r="D2978" s="24" t="s">
        <v>11468</v>
      </c>
      <c r="I2978" s="24" t="s">
        <v>7467</v>
      </c>
      <c r="J2978" s="24" t="s">
        <v>7206</v>
      </c>
    </row>
    <row r="2979" spans="3:10" s="24" customFormat="1" x14ac:dyDescent="0.2">
      <c r="C2979" s="24" t="s">
        <v>10615</v>
      </c>
      <c r="D2979" s="24" t="s">
        <v>7206</v>
      </c>
      <c r="I2979" s="24" t="s">
        <v>10615</v>
      </c>
      <c r="J2979" s="24" t="s">
        <v>3056</v>
      </c>
    </row>
    <row r="2980" spans="3:10" s="24" customFormat="1" x14ac:dyDescent="0.2">
      <c r="C2980" s="24" t="s">
        <v>5692</v>
      </c>
      <c r="D2980" s="24" t="s">
        <v>3056</v>
      </c>
      <c r="I2980" s="24" t="s">
        <v>5692</v>
      </c>
      <c r="J2980" s="24" t="s">
        <v>8639</v>
      </c>
    </row>
    <row r="2981" spans="3:10" s="24" customFormat="1" x14ac:dyDescent="0.2">
      <c r="C2981" s="24" t="s">
        <v>17773</v>
      </c>
      <c r="D2981" s="24" t="s">
        <v>8639</v>
      </c>
      <c r="I2981" s="24" t="s">
        <v>9241</v>
      </c>
      <c r="J2981" s="24" t="s">
        <v>10585</v>
      </c>
    </row>
    <row r="2982" spans="3:10" s="24" customFormat="1" x14ac:dyDescent="0.2">
      <c r="C2982" s="24" t="s">
        <v>81</v>
      </c>
      <c r="D2982" s="24" t="s">
        <v>10585</v>
      </c>
      <c r="I2982" s="24" t="s">
        <v>81</v>
      </c>
      <c r="J2982" s="24" t="s">
        <v>10370</v>
      </c>
    </row>
    <row r="2983" spans="3:10" s="24" customFormat="1" x14ac:dyDescent="0.2">
      <c r="C2983" s="24" t="s">
        <v>8388</v>
      </c>
      <c r="D2983" s="24" t="s">
        <v>10370</v>
      </c>
      <c r="I2983" s="24" t="s">
        <v>8388</v>
      </c>
      <c r="J2983" s="24" t="s">
        <v>2072</v>
      </c>
    </row>
    <row r="2984" spans="3:10" s="24" customFormat="1" x14ac:dyDescent="0.2">
      <c r="C2984" s="24" t="s">
        <v>6416</v>
      </c>
      <c r="D2984" s="24" t="s">
        <v>2072</v>
      </c>
      <c r="I2984" s="24" t="s">
        <v>6416</v>
      </c>
      <c r="J2984" s="24" t="s">
        <v>9513</v>
      </c>
    </row>
    <row r="2985" spans="3:10" s="24" customFormat="1" x14ac:dyDescent="0.2">
      <c r="C2985" s="24" t="s">
        <v>5219</v>
      </c>
      <c r="D2985" s="24" t="s">
        <v>9513</v>
      </c>
      <c r="I2985" s="24" t="s">
        <v>5219</v>
      </c>
      <c r="J2985" s="24" t="s">
        <v>8426</v>
      </c>
    </row>
    <row r="2986" spans="3:10" s="24" customFormat="1" x14ac:dyDescent="0.2">
      <c r="C2986" s="24" t="s">
        <v>12481</v>
      </c>
      <c r="D2986" s="24" t="s">
        <v>8426</v>
      </c>
      <c r="I2986" s="24" t="s">
        <v>12481</v>
      </c>
      <c r="J2986" s="24" t="s">
        <v>5926</v>
      </c>
    </row>
    <row r="2987" spans="3:10" s="24" customFormat="1" x14ac:dyDescent="0.2">
      <c r="C2987" s="24" t="s">
        <v>9743</v>
      </c>
      <c r="D2987" s="24" t="s">
        <v>5926</v>
      </c>
      <c r="I2987" s="24" t="s">
        <v>9743</v>
      </c>
      <c r="J2987" s="24" t="s">
        <v>2317</v>
      </c>
    </row>
    <row r="2988" spans="3:10" s="24" customFormat="1" x14ac:dyDescent="0.2">
      <c r="C2988" s="24" t="s">
        <v>11553</v>
      </c>
      <c r="D2988" s="24" t="s">
        <v>2317</v>
      </c>
      <c r="I2988" s="24" t="s">
        <v>11553</v>
      </c>
      <c r="J2988" s="24" t="s">
        <v>8910</v>
      </c>
    </row>
    <row r="2989" spans="3:10" s="24" customFormat="1" x14ac:dyDescent="0.2">
      <c r="C2989" s="24" t="s">
        <v>227</v>
      </c>
      <c r="D2989" s="24" t="s">
        <v>8910</v>
      </c>
      <c r="I2989" s="24" t="s">
        <v>227</v>
      </c>
      <c r="J2989" s="24" t="s">
        <v>9160</v>
      </c>
    </row>
    <row r="2990" spans="3:10" s="24" customFormat="1" x14ac:dyDescent="0.2">
      <c r="C2990" s="24" t="s">
        <v>2766</v>
      </c>
      <c r="D2990" s="24" t="s">
        <v>9160</v>
      </c>
      <c r="I2990" s="24" t="s">
        <v>2766</v>
      </c>
      <c r="J2990" s="24" t="s">
        <v>9149</v>
      </c>
    </row>
    <row r="2991" spans="3:10" s="24" customFormat="1" x14ac:dyDescent="0.2">
      <c r="C2991" s="24" t="s">
        <v>12066</v>
      </c>
      <c r="D2991" s="24" t="s">
        <v>9149</v>
      </c>
      <c r="I2991" s="24" t="s">
        <v>12066</v>
      </c>
      <c r="J2991" s="24" t="s">
        <v>11698</v>
      </c>
    </row>
    <row r="2992" spans="3:10" s="24" customFormat="1" x14ac:dyDescent="0.2">
      <c r="C2992" s="24" t="s">
        <v>43</v>
      </c>
      <c r="D2992" s="24" t="s">
        <v>11698</v>
      </c>
      <c r="I2992" s="24" t="s">
        <v>43</v>
      </c>
      <c r="J2992" s="24" t="s">
        <v>12139</v>
      </c>
    </row>
    <row r="2993" spans="3:10" s="24" customFormat="1" x14ac:dyDescent="0.2">
      <c r="C2993" s="24" t="s">
        <v>21097</v>
      </c>
      <c r="D2993" s="24" t="s">
        <v>12139</v>
      </c>
      <c r="I2993" s="24" t="s">
        <v>671</v>
      </c>
      <c r="J2993" s="24" t="s">
        <v>126</v>
      </c>
    </row>
    <row r="2994" spans="3:10" s="24" customFormat="1" x14ac:dyDescent="0.2">
      <c r="C2994" s="24" t="s">
        <v>1806</v>
      </c>
      <c r="D2994" s="24" t="s">
        <v>126</v>
      </c>
      <c r="I2994" s="24" t="s">
        <v>1806</v>
      </c>
      <c r="J2994" s="24" t="s">
        <v>12058</v>
      </c>
    </row>
    <row r="2995" spans="3:10" s="24" customFormat="1" x14ac:dyDescent="0.2">
      <c r="C2995" s="24" t="s">
        <v>12458</v>
      </c>
      <c r="D2995" s="24" t="s">
        <v>12058</v>
      </c>
      <c r="I2995" s="24" t="s">
        <v>12458</v>
      </c>
      <c r="J2995" s="24" t="s">
        <v>8747</v>
      </c>
    </row>
    <row r="2996" spans="3:10" s="24" customFormat="1" x14ac:dyDescent="0.2">
      <c r="C2996" s="24" t="s">
        <v>33</v>
      </c>
      <c r="D2996" s="24" t="s">
        <v>8747</v>
      </c>
      <c r="I2996" s="24" t="s">
        <v>33</v>
      </c>
      <c r="J2996" s="24" t="s">
        <v>10072</v>
      </c>
    </row>
    <row r="2997" spans="3:10" s="24" customFormat="1" x14ac:dyDescent="0.2">
      <c r="C2997" s="24" t="s">
        <v>11207</v>
      </c>
      <c r="D2997" s="24" t="s">
        <v>10072</v>
      </c>
      <c r="I2997" s="24" t="s">
        <v>11207</v>
      </c>
      <c r="J2997" s="24" t="s">
        <v>5084</v>
      </c>
    </row>
    <row r="2998" spans="3:10" s="24" customFormat="1" x14ac:dyDescent="0.2">
      <c r="C2998" s="24" t="s">
        <v>5901</v>
      </c>
      <c r="D2998" s="24" t="s">
        <v>5084</v>
      </c>
      <c r="I2998" s="24" t="s">
        <v>5901</v>
      </c>
      <c r="J2998" s="24" t="s">
        <v>12819</v>
      </c>
    </row>
    <row r="2999" spans="3:10" s="24" customFormat="1" x14ac:dyDescent="0.2">
      <c r="C2999" s="24" t="s">
        <v>12609</v>
      </c>
      <c r="D2999" s="24" t="s">
        <v>12819</v>
      </c>
      <c r="I2999" s="24" t="s">
        <v>12609</v>
      </c>
      <c r="J2999" s="24" t="s">
        <v>10535</v>
      </c>
    </row>
    <row r="3000" spans="3:10" s="24" customFormat="1" x14ac:dyDescent="0.2">
      <c r="C3000" s="24" t="s">
        <v>3821</v>
      </c>
      <c r="D3000" s="24" t="s">
        <v>10535</v>
      </c>
      <c r="I3000" s="24" t="s">
        <v>3821</v>
      </c>
      <c r="J3000" s="24" t="s">
        <v>4691</v>
      </c>
    </row>
    <row r="3001" spans="3:10" s="24" customFormat="1" x14ac:dyDescent="0.2">
      <c r="C3001" s="24" t="s">
        <v>7010</v>
      </c>
      <c r="D3001" s="24" t="s">
        <v>4691</v>
      </c>
      <c r="I3001" s="24" t="s">
        <v>7010</v>
      </c>
      <c r="J3001" s="24" t="s">
        <v>8828</v>
      </c>
    </row>
    <row r="3002" spans="3:10" s="24" customFormat="1" x14ac:dyDescent="0.2">
      <c r="C3002" s="24" t="s">
        <v>445</v>
      </c>
      <c r="D3002" s="24" t="s">
        <v>8828</v>
      </c>
      <c r="I3002" s="24" t="s">
        <v>445</v>
      </c>
      <c r="J3002" s="24" t="s">
        <v>146</v>
      </c>
    </row>
    <row r="3003" spans="3:10" s="24" customFormat="1" x14ac:dyDescent="0.2">
      <c r="C3003" s="24" t="s">
        <v>9215</v>
      </c>
      <c r="D3003" s="24" t="s">
        <v>146</v>
      </c>
      <c r="I3003" s="24" t="s">
        <v>9215</v>
      </c>
      <c r="J3003" s="24" t="s">
        <v>10457</v>
      </c>
    </row>
    <row r="3004" spans="3:10" s="24" customFormat="1" x14ac:dyDescent="0.2">
      <c r="C3004" s="24" t="s">
        <v>6928</v>
      </c>
      <c r="D3004" s="24" t="s">
        <v>10457</v>
      </c>
      <c r="I3004" s="24" t="s">
        <v>6928</v>
      </c>
      <c r="J3004" s="24" t="s">
        <v>12470</v>
      </c>
    </row>
    <row r="3005" spans="3:10" s="24" customFormat="1" x14ac:dyDescent="0.2">
      <c r="C3005" s="24" t="s">
        <v>14602</v>
      </c>
      <c r="D3005" s="24" t="s">
        <v>12470</v>
      </c>
      <c r="I3005" s="24" t="s">
        <v>9221</v>
      </c>
      <c r="J3005" s="24" t="s">
        <v>10279</v>
      </c>
    </row>
    <row r="3006" spans="3:10" s="24" customFormat="1" x14ac:dyDescent="0.2">
      <c r="C3006" s="24" t="s">
        <v>9772</v>
      </c>
      <c r="D3006" s="24" t="s">
        <v>10279</v>
      </c>
      <c r="I3006" s="24" t="s">
        <v>9772</v>
      </c>
      <c r="J3006" s="24" t="s">
        <v>12247</v>
      </c>
    </row>
    <row r="3007" spans="3:10" s="24" customFormat="1" x14ac:dyDescent="0.2">
      <c r="C3007" s="24" t="s">
        <v>12727</v>
      </c>
      <c r="D3007" s="24" t="s">
        <v>12247</v>
      </c>
      <c r="I3007" s="24" t="s">
        <v>12727</v>
      </c>
      <c r="J3007" s="24" t="s">
        <v>10764</v>
      </c>
    </row>
    <row r="3008" spans="3:10" s="24" customFormat="1" x14ac:dyDescent="0.2">
      <c r="C3008" s="24" t="s">
        <v>14662</v>
      </c>
      <c r="D3008" s="24" t="s">
        <v>10764</v>
      </c>
      <c r="I3008" s="24" t="s">
        <v>6827</v>
      </c>
      <c r="J3008" s="24" t="s">
        <v>11543</v>
      </c>
    </row>
    <row r="3009" spans="3:10" s="24" customFormat="1" x14ac:dyDescent="0.2">
      <c r="C3009" s="24" t="s">
        <v>6945</v>
      </c>
      <c r="D3009" s="24" t="s">
        <v>11543</v>
      </c>
      <c r="I3009" s="24" t="s">
        <v>6945</v>
      </c>
      <c r="J3009" s="24" t="s">
        <v>3710</v>
      </c>
    </row>
    <row r="3010" spans="3:10" s="24" customFormat="1" x14ac:dyDescent="0.2">
      <c r="C3010" s="24" t="s">
        <v>8588</v>
      </c>
      <c r="D3010" s="24" t="s">
        <v>3710</v>
      </c>
      <c r="I3010" s="24" t="s">
        <v>8588</v>
      </c>
      <c r="J3010" s="24" t="s">
        <v>9876</v>
      </c>
    </row>
    <row r="3011" spans="3:10" s="24" customFormat="1" x14ac:dyDescent="0.2">
      <c r="C3011" s="24" t="s">
        <v>13145</v>
      </c>
      <c r="D3011" s="24" t="s">
        <v>9876</v>
      </c>
      <c r="I3011" s="24" t="s">
        <v>9401</v>
      </c>
      <c r="J3011" s="24" t="s">
        <v>5924</v>
      </c>
    </row>
    <row r="3012" spans="3:10" s="24" customFormat="1" x14ac:dyDescent="0.2">
      <c r="C3012" s="24" t="s">
        <v>13990</v>
      </c>
      <c r="D3012" s="24" t="s">
        <v>5924</v>
      </c>
      <c r="I3012" s="24" t="s">
        <v>5162</v>
      </c>
      <c r="J3012" s="24" t="s">
        <v>12212</v>
      </c>
    </row>
    <row r="3013" spans="3:10" s="24" customFormat="1" x14ac:dyDescent="0.2">
      <c r="C3013" s="24" t="s">
        <v>11901</v>
      </c>
      <c r="D3013" s="24" t="s">
        <v>12212</v>
      </c>
      <c r="I3013" s="24" t="s">
        <v>11901</v>
      </c>
      <c r="J3013" s="24" t="s">
        <v>12233</v>
      </c>
    </row>
    <row r="3014" spans="3:10" s="24" customFormat="1" x14ac:dyDescent="0.2">
      <c r="C3014" s="24" t="s">
        <v>12611</v>
      </c>
      <c r="D3014" s="24" t="s">
        <v>12233</v>
      </c>
      <c r="I3014" s="24" t="s">
        <v>12611</v>
      </c>
      <c r="J3014" s="24" t="s">
        <v>7741</v>
      </c>
    </row>
    <row r="3015" spans="3:10" s="24" customFormat="1" x14ac:dyDescent="0.2">
      <c r="C3015" s="24" t="s">
        <v>12354</v>
      </c>
      <c r="D3015" s="24" t="s">
        <v>7741</v>
      </c>
      <c r="I3015" s="24" t="s">
        <v>12354</v>
      </c>
      <c r="J3015" s="24" t="s">
        <v>6445</v>
      </c>
    </row>
    <row r="3016" spans="3:10" s="24" customFormat="1" x14ac:dyDescent="0.2">
      <c r="C3016" s="24" t="s">
        <v>233</v>
      </c>
      <c r="D3016" s="24" t="s">
        <v>6445</v>
      </c>
      <c r="I3016" s="24" t="s">
        <v>233</v>
      </c>
      <c r="J3016" s="24" t="s">
        <v>4487</v>
      </c>
    </row>
    <row r="3017" spans="3:10" s="24" customFormat="1" x14ac:dyDescent="0.2">
      <c r="C3017" s="24" t="s">
        <v>6831</v>
      </c>
      <c r="D3017" s="24" t="s">
        <v>19464</v>
      </c>
      <c r="I3017" s="24" t="s">
        <v>6831</v>
      </c>
      <c r="J3017" s="24" t="s">
        <v>11830</v>
      </c>
    </row>
    <row r="3018" spans="3:10" s="24" customFormat="1" x14ac:dyDescent="0.2">
      <c r="C3018" s="24" t="s">
        <v>10025</v>
      </c>
      <c r="D3018" s="24" t="s">
        <v>11830</v>
      </c>
      <c r="I3018" s="24" t="s">
        <v>10025</v>
      </c>
      <c r="J3018" s="24" t="s">
        <v>9503</v>
      </c>
    </row>
    <row r="3019" spans="3:10" s="24" customFormat="1" x14ac:dyDescent="0.2">
      <c r="C3019" s="24" t="s">
        <v>9342</v>
      </c>
      <c r="D3019" s="24" t="s">
        <v>9503</v>
      </c>
      <c r="I3019" s="24" t="s">
        <v>9342</v>
      </c>
      <c r="J3019" s="24" t="s">
        <v>1214</v>
      </c>
    </row>
    <row r="3020" spans="3:10" s="24" customFormat="1" x14ac:dyDescent="0.2">
      <c r="C3020" s="24" t="s">
        <v>10589</v>
      </c>
      <c r="D3020" s="24" t="s">
        <v>1214</v>
      </c>
      <c r="I3020" s="24" t="s">
        <v>10589</v>
      </c>
      <c r="J3020" s="24" t="s">
        <v>4194</v>
      </c>
    </row>
    <row r="3021" spans="3:10" s="24" customFormat="1" x14ac:dyDescent="0.2">
      <c r="C3021" s="24" t="s">
        <v>61</v>
      </c>
      <c r="D3021" s="24" t="s">
        <v>4194</v>
      </c>
      <c r="I3021" s="24" t="s">
        <v>61</v>
      </c>
      <c r="J3021" s="24" t="s">
        <v>3421</v>
      </c>
    </row>
    <row r="3022" spans="3:10" s="24" customFormat="1" x14ac:dyDescent="0.2">
      <c r="C3022" s="24" t="s">
        <v>3585</v>
      </c>
      <c r="D3022" s="24" t="s">
        <v>3421</v>
      </c>
      <c r="I3022" s="24" t="s">
        <v>3585</v>
      </c>
      <c r="J3022" s="24" t="s">
        <v>11820</v>
      </c>
    </row>
    <row r="3023" spans="3:10" s="24" customFormat="1" x14ac:dyDescent="0.2">
      <c r="C3023" s="24" t="s">
        <v>5712</v>
      </c>
      <c r="D3023" s="24" t="s">
        <v>11820</v>
      </c>
      <c r="I3023" s="24" t="s">
        <v>5712</v>
      </c>
      <c r="J3023" s="24" t="s">
        <v>11581</v>
      </c>
    </row>
    <row r="3024" spans="3:10" s="24" customFormat="1" x14ac:dyDescent="0.2">
      <c r="C3024" s="24" t="s">
        <v>10561</v>
      </c>
      <c r="D3024" s="24" t="s">
        <v>11581</v>
      </c>
      <c r="I3024" s="24" t="s">
        <v>10561</v>
      </c>
      <c r="J3024" s="24" t="s">
        <v>8204</v>
      </c>
    </row>
    <row r="3025" spans="3:10" s="24" customFormat="1" x14ac:dyDescent="0.2">
      <c r="C3025" s="24" t="s">
        <v>290</v>
      </c>
      <c r="D3025" s="24" t="s">
        <v>8204</v>
      </c>
      <c r="I3025" s="24" t="s">
        <v>290</v>
      </c>
      <c r="J3025" s="24" t="s">
        <v>4245</v>
      </c>
    </row>
    <row r="3026" spans="3:10" s="24" customFormat="1" x14ac:dyDescent="0.2">
      <c r="C3026" s="24" t="s">
        <v>10058</v>
      </c>
      <c r="D3026" s="24" t="s">
        <v>4245</v>
      </c>
      <c r="I3026" s="24" t="s">
        <v>10058</v>
      </c>
      <c r="J3026" s="24" t="s">
        <v>1400</v>
      </c>
    </row>
    <row r="3027" spans="3:10" s="24" customFormat="1" x14ac:dyDescent="0.2">
      <c r="C3027" s="24" t="s">
        <v>15183</v>
      </c>
      <c r="D3027" s="24" t="s">
        <v>1400</v>
      </c>
      <c r="I3027" s="24" t="s">
        <v>849</v>
      </c>
      <c r="J3027" s="24" t="s">
        <v>11761</v>
      </c>
    </row>
    <row r="3028" spans="3:10" s="24" customFormat="1" x14ac:dyDescent="0.2">
      <c r="C3028" s="24" t="s">
        <v>4283</v>
      </c>
      <c r="D3028" s="24" t="s">
        <v>11761</v>
      </c>
      <c r="I3028" s="24" t="s">
        <v>4283</v>
      </c>
      <c r="J3028" s="24" t="s">
        <v>12004</v>
      </c>
    </row>
    <row r="3029" spans="3:10" s="24" customFormat="1" x14ac:dyDescent="0.2">
      <c r="C3029" s="24" t="s">
        <v>8622</v>
      </c>
      <c r="D3029" s="24" t="s">
        <v>12004</v>
      </c>
      <c r="I3029" s="24" t="s">
        <v>8622</v>
      </c>
      <c r="J3029" s="24" t="s">
        <v>4801</v>
      </c>
    </row>
    <row r="3030" spans="3:10" s="24" customFormat="1" x14ac:dyDescent="0.2">
      <c r="C3030" s="24" t="s">
        <v>8464</v>
      </c>
      <c r="D3030" s="24" t="s">
        <v>4801</v>
      </c>
      <c r="I3030" s="24" t="s">
        <v>8464</v>
      </c>
      <c r="J3030" s="24" t="s">
        <v>5002</v>
      </c>
    </row>
    <row r="3031" spans="3:10" s="24" customFormat="1" x14ac:dyDescent="0.2">
      <c r="C3031" s="24" t="s">
        <v>3136</v>
      </c>
      <c r="D3031" s="24" t="s">
        <v>5002</v>
      </c>
      <c r="I3031" s="24" t="s">
        <v>3136</v>
      </c>
      <c r="J3031" s="24" t="s">
        <v>10858</v>
      </c>
    </row>
    <row r="3032" spans="3:10" s="24" customFormat="1" x14ac:dyDescent="0.2">
      <c r="C3032" s="24" t="s">
        <v>758</v>
      </c>
      <c r="D3032" s="24" t="s">
        <v>10858</v>
      </c>
      <c r="I3032" s="24" t="s">
        <v>758</v>
      </c>
      <c r="J3032" s="24" t="s">
        <v>10084</v>
      </c>
    </row>
    <row r="3033" spans="3:10" s="24" customFormat="1" x14ac:dyDescent="0.2">
      <c r="C3033" s="24" t="s">
        <v>12252</v>
      </c>
      <c r="D3033" s="24" t="s">
        <v>10084</v>
      </c>
      <c r="I3033" s="24" t="s">
        <v>12252</v>
      </c>
      <c r="J3033" s="24" t="s">
        <v>12884</v>
      </c>
    </row>
    <row r="3034" spans="3:10" s="24" customFormat="1" x14ac:dyDescent="0.2">
      <c r="C3034" s="24" t="s">
        <v>7420</v>
      </c>
      <c r="D3034" s="24" t="s">
        <v>12884</v>
      </c>
      <c r="I3034" s="24" t="s">
        <v>7420</v>
      </c>
      <c r="J3034" s="24" t="s">
        <v>106</v>
      </c>
    </row>
    <row r="3035" spans="3:10" s="24" customFormat="1" x14ac:dyDescent="0.2">
      <c r="C3035" s="24" t="s">
        <v>10539</v>
      </c>
      <c r="D3035" s="24" t="s">
        <v>106</v>
      </c>
      <c r="I3035" s="24" t="s">
        <v>10539</v>
      </c>
      <c r="J3035" s="24" t="s">
        <v>12817</v>
      </c>
    </row>
    <row r="3036" spans="3:10" s="24" customFormat="1" x14ac:dyDescent="0.2">
      <c r="C3036" s="24" t="s">
        <v>10708</v>
      </c>
      <c r="D3036" s="24" t="s">
        <v>12817</v>
      </c>
      <c r="I3036" s="24" t="s">
        <v>10708</v>
      </c>
      <c r="J3036" s="24" t="s">
        <v>8882</v>
      </c>
    </row>
    <row r="3037" spans="3:10" s="24" customFormat="1" x14ac:dyDescent="0.2">
      <c r="C3037" s="24" t="s">
        <v>161</v>
      </c>
      <c r="D3037" s="24" t="s">
        <v>8882</v>
      </c>
      <c r="I3037" s="24" t="s">
        <v>161</v>
      </c>
      <c r="J3037" s="24" t="s">
        <v>9455</v>
      </c>
    </row>
    <row r="3038" spans="3:10" s="24" customFormat="1" x14ac:dyDescent="0.2">
      <c r="C3038" s="24" t="s">
        <v>13271</v>
      </c>
      <c r="D3038" s="24" t="s">
        <v>13779</v>
      </c>
      <c r="I3038" s="24" t="s">
        <v>12879</v>
      </c>
      <c r="J3038" s="24" t="s">
        <v>5731</v>
      </c>
    </row>
    <row r="3039" spans="3:10" s="24" customFormat="1" x14ac:dyDescent="0.2">
      <c r="C3039" s="24" t="s">
        <v>3172</v>
      </c>
      <c r="D3039" s="24" t="s">
        <v>5731</v>
      </c>
      <c r="I3039" s="24" t="s">
        <v>3172</v>
      </c>
      <c r="J3039" s="24" t="s">
        <v>4924</v>
      </c>
    </row>
    <row r="3040" spans="3:10" s="24" customFormat="1" x14ac:dyDescent="0.2">
      <c r="C3040" s="24" t="s">
        <v>9617</v>
      </c>
      <c r="D3040" s="24" t="s">
        <v>4924</v>
      </c>
      <c r="I3040" s="24" t="s">
        <v>9617</v>
      </c>
      <c r="J3040" s="24" t="s">
        <v>6997</v>
      </c>
    </row>
    <row r="3041" spans="3:10" s="24" customFormat="1" x14ac:dyDescent="0.2">
      <c r="C3041" s="24" t="s">
        <v>108</v>
      </c>
      <c r="D3041" s="24" t="s">
        <v>6997</v>
      </c>
      <c r="I3041" s="24" t="s">
        <v>108</v>
      </c>
      <c r="J3041" s="24" t="s">
        <v>415</v>
      </c>
    </row>
    <row r="3042" spans="3:10" s="24" customFormat="1" x14ac:dyDescent="0.2">
      <c r="C3042" s="24" t="s">
        <v>2567</v>
      </c>
      <c r="D3042" s="24" t="s">
        <v>415</v>
      </c>
      <c r="I3042" s="24" t="s">
        <v>2567</v>
      </c>
      <c r="J3042" s="24" t="s">
        <v>12791</v>
      </c>
    </row>
    <row r="3043" spans="3:10" s="24" customFormat="1" x14ac:dyDescent="0.2">
      <c r="C3043" s="24" t="s">
        <v>16867</v>
      </c>
      <c r="D3043" s="24" t="s">
        <v>12791</v>
      </c>
      <c r="I3043" s="24" t="s">
        <v>266</v>
      </c>
      <c r="J3043" s="24" t="s">
        <v>11131</v>
      </c>
    </row>
    <row r="3044" spans="3:10" s="24" customFormat="1" x14ac:dyDescent="0.2">
      <c r="C3044" s="24" t="s">
        <v>19758</v>
      </c>
      <c r="D3044" s="24" t="s">
        <v>11131</v>
      </c>
      <c r="I3044" s="24" t="s">
        <v>69</v>
      </c>
      <c r="J3044" s="24" t="s">
        <v>12681</v>
      </c>
    </row>
    <row r="3045" spans="3:10" s="24" customFormat="1" x14ac:dyDescent="0.2">
      <c r="C3045" s="24" t="s">
        <v>9260</v>
      </c>
      <c r="D3045" s="24" t="s">
        <v>12681</v>
      </c>
      <c r="I3045" s="24" t="s">
        <v>9260</v>
      </c>
      <c r="J3045" s="24" t="s">
        <v>6975</v>
      </c>
    </row>
    <row r="3046" spans="3:10" s="24" customFormat="1" x14ac:dyDescent="0.2">
      <c r="C3046" s="24" t="s">
        <v>7028</v>
      </c>
      <c r="D3046" s="24" t="s">
        <v>6975</v>
      </c>
      <c r="I3046" s="24" t="s">
        <v>7028</v>
      </c>
      <c r="J3046" s="24" t="s">
        <v>6119</v>
      </c>
    </row>
    <row r="3047" spans="3:10" s="24" customFormat="1" x14ac:dyDescent="0.2">
      <c r="C3047" s="24" t="s">
        <v>1480</v>
      </c>
      <c r="D3047" s="24" t="s">
        <v>6119</v>
      </c>
      <c r="I3047" s="24" t="s">
        <v>1480</v>
      </c>
      <c r="J3047" s="24" t="s">
        <v>5511</v>
      </c>
    </row>
    <row r="3048" spans="3:10" s="24" customFormat="1" x14ac:dyDescent="0.2">
      <c r="C3048" s="24" t="s">
        <v>7316</v>
      </c>
      <c r="D3048" s="24" t="s">
        <v>5511</v>
      </c>
      <c r="I3048" s="24" t="s">
        <v>7316</v>
      </c>
      <c r="J3048" s="24" t="s">
        <v>9026</v>
      </c>
    </row>
    <row r="3049" spans="3:10" s="24" customFormat="1" x14ac:dyDescent="0.2">
      <c r="C3049" s="24" t="s">
        <v>5158</v>
      </c>
      <c r="D3049" s="24" t="s">
        <v>13874</v>
      </c>
      <c r="I3049" s="24" t="s">
        <v>5158</v>
      </c>
      <c r="J3049" s="24" t="s">
        <v>2978</v>
      </c>
    </row>
    <row r="3050" spans="3:10" s="24" customFormat="1" x14ac:dyDescent="0.2">
      <c r="C3050" s="24" t="s">
        <v>152</v>
      </c>
      <c r="D3050" s="24" t="s">
        <v>19756</v>
      </c>
      <c r="I3050" s="24" t="s">
        <v>152</v>
      </c>
      <c r="J3050" s="24" t="s">
        <v>12172</v>
      </c>
    </row>
    <row r="3051" spans="3:10" s="24" customFormat="1" x14ac:dyDescent="0.2">
      <c r="C3051" s="24" t="s">
        <v>5440</v>
      </c>
      <c r="D3051" s="24" t="s">
        <v>12172</v>
      </c>
      <c r="I3051" s="24" t="s">
        <v>5440</v>
      </c>
      <c r="J3051" s="24" t="s">
        <v>12519</v>
      </c>
    </row>
    <row r="3052" spans="3:10" s="24" customFormat="1" x14ac:dyDescent="0.2">
      <c r="C3052" s="24" t="s">
        <v>120</v>
      </c>
      <c r="D3052" s="24" t="s">
        <v>12519</v>
      </c>
      <c r="I3052" s="24" t="s">
        <v>120</v>
      </c>
      <c r="J3052" s="24" t="s">
        <v>4190</v>
      </c>
    </row>
    <row r="3053" spans="3:10" s="24" customFormat="1" x14ac:dyDescent="0.2">
      <c r="C3053" s="24" t="s">
        <v>3494</v>
      </c>
      <c r="D3053" s="24" t="s">
        <v>4190</v>
      </c>
      <c r="I3053" s="24" t="s">
        <v>3494</v>
      </c>
      <c r="J3053" s="24" t="s">
        <v>8175</v>
      </c>
    </row>
    <row r="3054" spans="3:10" s="24" customFormat="1" x14ac:dyDescent="0.2">
      <c r="C3054" s="24" t="s">
        <v>9549</v>
      </c>
      <c r="D3054" s="24" t="s">
        <v>8175</v>
      </c>
      <c r="I3054" s="24" t="s">
        <v>9549</v>
      </c>
      <c r="J3054" s="24" t="s">
        <v>10497</v>
      </c>
    </row>
    <row r="3055" spans="3:10" s="24" customFormat="1" x14ac:dyDescent="0.2">
      <c r="C3055" s="24" t="s">
        <v>16985</v>
      </c>
      <c r="D3055" s="24" t="s">
        <v>10497</v>
      </c>
      <c r="I3055" s="24" t="s">
        <v>8762</v>
      </c>
      <c r="J3055" s="24" t="s">
        <v>12186</v>
      </c>
    </row>
    <row r="3056" spans="3:10" s="24" customFormat="1" x14ac:dyDescent="0.2">
      <c r="C3056" s="24" t="s">
        <v>19596</v>
      </c>
      <c r="D3056" s="24" t="s">
        <v>12186</v>
      </c>
      <c r="I3056" s="24" t="s">
        <v>2599</v>
      </c>
      <c r="J3056" s="24" t="s">
        <v>10815</v>
      </c>
    </row>
    <row r="3057" spans="3:10" s="24" customFormat="1" x14ac:dyDescent="0.2">
      <c r="C3057" s="24" t="s">
        <v>8128</v>
      </c>
      <c r="D3057" s="24" t="s">
        <v>10815</v>
      </c>
      <c r="I3057" s="24" t="s">
        <v>8128</v>
      </c>
      <c r="J3057" s="24" t="s">
        <v>527</v>
      </c>
    </row>
    <row r="3058" spans="3:10" s="24" customFormat="1" x14ac:dyDescent="0.2">
      <c r="C3058" s="24" t="s">
        <v>9234</v>
      </c>
      <c r="D3058" s="24" t="s">
        <v>527</v>
      </c>
      <c r="I3058" s="24" t="s">
        <v>9234</v>
      </c>
      <c r="J3058" s="24" t="s">
        <v>11654</v>
      </c>
    </row>
    <row r="3059" spans="3:10" s="24" customFormat="1" x14ac:dyDescent="0.2">
      <c r="C3059" s="24" t="s">
        <v>199</v>
      </c>
      <c r="D3059" s="24" t="s">
        <v>11654</v>
      </c>
      <c r="I3059" s="24" t="s">
        <v>199</v>
      </c>
      <c r="J3059" s="24" t="s">
        <v>8838</v>
      </c>
    </row>
    <row r="3060" spans="3:10" s="24" customFormat="1" x14ac:dyDescent="0.2">
      <c r="C3060" s="24" t="s">
        <v>4437</v>
      </c>
      <c r="D3060" s="24" t="s">
        <v>8838</v>
      </c>
      <c r="I3060" s="24" t="s">
        <v>4437</v>
      </c>
      <c r="J3060" s="24" t="s">
        <v>3745</v>
      </c>
    </row>
    <row r="3061" spans="3:10" s="24" customFormat="1" x14ac:dyDescent="0.2">
      <c r="C3061" s="24" t="s">
        <v>6979</v>
      </c>
      <c r="D3061" s="24" t="s">
        <v>3745</v>
      </c>
      <c r="I3061" s="24" t="s">
        <v>6979</v>
      </c>
      <c r="J3061" s="24" t="s">
        <v>3454</v>
      </c>
    </row>
    <row r="3062" spans="3:10" s="24" customFormat="1" x14ac:dyDescent="0.2">
      <c r="C3062" s="24" t="s">
        <v>10471</v>
      </c>
      <c r="D3062" s="24" t="s">
        <v>3454</v>
      </c>
      <c r="I3062" s="24" t="s">
        <v>10471</v>
      </c>
      <c r="J3062" s="24" t="s">
        <v>1398</v>
      </c>
    </row>
    <row r="3063" spans="3:10" s="24" customFormat="1" x14ac:dyDescent="0.2">
      <c r="C3063" s="24" t="s">
        <v>4024</v>
      </c>
      <c r="D3063" s="24" t="s">
        <v>1398</v>
      </c>
      <c r="I3063" s="24" t="s">
        <v>4024</v>
      </c>
      <c r="J3063" s="24" t="s">
        <v>3317</v>
      </c>
    </row>
    <row r="3064" spans="3:10" s="24" customFormat="1" x14ac:dyDescent="0.2">
      <c r="C3064" s="24" t="s">
        <v>3787</v>
      </c>
      <c r="D3064" s="24" t="s">
        <v>16693</v>
      </c>
      <c r="I3064" s="24" t="s">
        <v>3787</v>
      </c>
      <c r="J3064" s="24" t="s">
        <v>8774</v>
      </c>
    </row>
    <row r="3065" spans="3:10" s="24" customFormat="1" x14ac:dyDescent="0.2">
      <c r="C3065" s="24" t="s">
        <v>2184</v>
      </c>
      <c r="D3065" s="24" t="s">
        <v>8774</v>
      </c>
      <c r="I3065" s="24" t="s">
        <v>2184</v>
      </c>
      <c r="J3065" s="24" t="s">
        <v>12845</v>
      </c>
    </row>
    <row r="3066" spans="3:10" s="24" customFormat="1" x14ac:dyDescent="0.2">
      <c r="C3066" s="24" t="s">
        <v>55</v>
      </c>
      <c r="D3066" s="24" t="s">
        <v>12845</v>
      </c>
      <c r="I3066" s="24" t="s">
        <v>55</v>
      </c>
      <c r="J3066" s="24" t="s">
        <v>10868</v>
      </c>
    </row>
    <row r="3067" spans="3:10" s="24" customFormat="1" x14ac:dyDescent="0.2">
      <c r="C3067" s="24" t="s">
        <v>13493</v>
      </c>
      <c r="D3067" s="24" t="s">
        <v>10868</v>
      </c>
      <c r="I3067" s="24" t="s">
        <v>261</v>
      </c>
      <c r="J3067" s="24" t="s">
        <v>10353</v>
      </c>
    </row>
    <row r="3068" spans="3:10" s="24" customFormat="1" x14ac:dyDescent="0.2">
      <c r="C3068" s="24" t="s">
        <v>10799</v>
      </c>
      <c r="D3068" s="24" t="s">
        <v>10353</v>
      </c>
      <c r="I3068" s="24" t="s">
        <v>10799</v>
      </c>
      <c r="J3068" s="24" t="s">
        <v>12989</v>
      </c>
    </row>
    <row r="3069" spans="3:10" s="24" customFormat="1" x14ac:dyDescent="0.2">
      <c r="C3069" s="24" t="s">
        <v>31</v>
      </c>
      <c r="D3069" s="24" t="s">
        <v>12989</v>
      </c>
      <c r="I3069" s="24" t="s">
        <v>31</v>
      </c>
      <c r="J3069" s="24" t="s">
        <v>9537</v>
      </c>
    </row>
    <row r="3070" spans="3:10" s="24" customFormat="1" x14ac:dyDescent="0.2">
      <c r="C3070" s="24" t="s">
        <v>363</v>
      </c>
      <c r="D3070" s="24" t="s">
        <v>9537</v>
      </c>
      <c r="I3070" s="24" t="s">
        <v>363</v>
      </c>
      <c r="J3070" s="24" t="s">
        <v>3837</v>
      </c>
    </row>
    <row r="3071" spans="3:10" s="24" customFormat="1" x14ac:dyDescent="0.2">
      <c r="C3071" s="24" t="s">
        <v>501</v>
      </c>
      <c r="D3071" s="24" t="s">
        <v>3837</v>
      </c>
      <c r="I3071" s="24" t="s">
        <v>501</v>
      </c>
      <c r="J3071" s="24" t="s">
        <v>10292</v>
      </c>
    </row>
    <row r="3072" spans="3:10" s="24" customFormat="1" x14ac:dyDescent="0.2">
      <c r="C3072" s="24" t="s">
        <v>65</v>
      </c>
      <c r="D3072" s="24" t="s">
        <v>10292</v>
      </c>
      <c r="I3072" s="24" t="s">
        <v>65</v>
      </c>
      <c r="J3072" s="24" t="s">
        <v>11076</v>
      </c>
    </row>
    <row r="3073" spans="3:10" s="24" customFormat="1" x14ac:dyDescent="0.2">
      <c r="C3073" s="24" t="s">
        <v>189</v>
      </c>
      <c r="D3073" s="24" t="s">
        <v>11076</v>
      </c>
      <c r="I3073" s="24" t="s">
        <v>189</v>
      </c>
      <c r="J3073" s="24" t="s">
        <v>6213</v>
      </c>
    </row>
    <row r="3074" spans="3:10" s="24" customFormat="1" x14ac:dyDescent="0.2">
      <c r="C3074" s="24" t="s">
        <v>9690</v>
      </c>
      <c r="D3074" s="24" t="s">
        <v>6213</v>
      </c>
      <c r="I3074" s="24" t="s">
        <v>9690</v>
      </c>
      <c r="J3074" s="24" t="s">
        <v>1614</v>
      </c>
    </row>
    <row r="3075" spans="3:10" s="24" customFormat="1" x14ac:dyDescent="0.2">
      <c r="C3075" s="24" t="s">
        <v>45</v>
      </c>
      <c r="D3075" s="24" t="s">
        <v>1614</v>
      </c>
      <c r="I3075" s="24" t="s">
        <v>45</v>
      </c>
      <c r="J3075" s="24" t="s">
        <v>8938</v>
      </c>
    </row>
    <row r="3076" spans="3:10" s="24" customFormat="1" x14ac:dyDescent="0.2">
      <c r="C3076" s="24" t="s">
        <v>3785</v>
      </c>
      <c r="D3076" s="24" t="s">
        <v>8938</v>
      </c>
      <c r="I3076" s="24" t="s">
        <v>3785</v>
      </c>
      <c r="J3076" s="24" t="s">
        <v>9944</v>
      </c>
    </row>
    <row r="3077" spans="3:10" s="24" customFormat="1" x14ac:dyDescent="0.2">
      <c r="C3077" s="24" t="s">
        <v>6612</v>
      </c>
      <c r="D3077" s="24" t="s">
        <v>9944</v>
      </c>
      <c r="I3077" s="24" t="s">
        <v>6612</v>
      </c>
      <c r="J3077" s="24" t="s">
        <v>8947</v>
      </c>
    </row>
    <row r="3078" spans="3:10" s="24" customFormat="1" x14ac:dyDescent="0.2">
      <c r="C3078" s="24" t="s">
        <v>7343</v>
      </c>
      <c r="D3078" s="24" t="s">
        <v>8947</v>
      </c>
      <c r="I3078" s="24" t="s">
        <v>7343</v>
      </c>
      <c r="J3078" s="24" t="s">
        <v>11745</v>
      </c>
    </row>
    <row r="3079" spans="3:10" s="24" customFormat="1" x14ac:dyDescent="0.2">
      <c r="C3079" s="24" t="s">
        <v>47</v>
      </c>
      <c r="D3079" s="24" t="s">
        <v>11745</v>
      </c>
      <c r="I3079" s="24" t="s">
        <v>47</v>
      </c>
      <c r="J3079" s="24" t="s">
        <v>7329</v>
      </c>
    </row>
    <row r="3080" spans="3:10" s="24" customFormat="1" x14ac:dyDescent="0.2">
      <c r="C3080" s="24" t="s">
        <v>11978</v>
      </c>
      <c r="D3080" s="24" t="s">
        <v>7329</v>
      </c>
      <c r="I3080" s="24" t="s">
        <v>11978</v>
      </c>
      <c r="J3080" s="24" t="s">
        <v>10014</v>
      </c>
    </row>
    <row r="3081" spans="3:10" s="24" customFormat="1" x14ac:dyDescent="0.2">
      <c r="C3081" s="24" t="s">
        <v>980</v>
      </c>
      <c r="D3081" s="24" t="s">
        <v>15512</v>
      </c>
      <c r="I3081" s="24" t="s">
        <v>980</v>
      </c>
      <c r="J3081" s="24" t="s">
        <v>8708</v>
      </c>
    </row>
    <row r="3082" spans="3:10" s="24" customFormat="1" x14ac:dyDescent="0.2">
      <c r="C3082" s="24" t="s">
        <v>11920</v>
      </c>
      <c r="D3082" s="24" t="s">
        <v>8708</v>
      </c>
      <c r="I3082" s="24" t="s">
        <v>11920</v>
      </c>
      <c r="J3082" s="24" t="s">
        <v>7687</v>
      </c>
    </row>
    <row r="3083" spans="3:10" s="24" customFormat="1" x14ac:dyDescent="0.2">
      <c r="C3083" s="24" t="s">
        <v>996</v>
      </c>
      <c r="D3083" s="24" t="s">
        <v>7687</v>
      </c>
      <c r="I3083" s="24" t="s">
        <v>996</v>
      </c>
      <c r="J3083" s="24" t="s">
        <v>3502</v>
      </c>
    </row>
    <row r="3084" spans="3:10" s="24" customFormat="1" x14ac:dyDescent="0.2">
      <c r="C3084" s="24" t="s">
        <v>59</v>
      </c>
      <c r="D3084" s="24" t="s">
        <v>3502</v>
      </c>
      <c r="I3084" s="24" t="s">
        <v>59</v>
      </c>
      <c r="J3084" s="24" t="s">
        <v>7142</v>
      </c>
    </row>
    <row r="3085" spans="3:10" s="24" customFormat="1" x14ac:dyDescent="0.2">
      <c r="C3085" s="24" t="s">
        <v>193</v>
      </c>
      <c r="D3085" s="24" t="s">
        <v>7142</v>
      </c>
      <c r="I3085" s="24" t="s">
        <v>193</v>
      </c>
      <c r="J3085" s="24" t="s">
        <v>6990</v>
      </c>
    </row>
    <row r="3086" spans="3:10" s="24" customFormat="1" x14ac:dyDescent="0.2">
      <c r="C3086" s="24" t="s">
        <v>4459</v>
      </c>
      <c r="D3086" s="24" t="s">
        <v>6990</v>
      </c>
      <c r="I3086" s="24" t="s">
        <v>4459</v>
      </c>
      <c r="J3086" s="24" t="s">
        <v>8334</v>
      </c>
    </row>
    <row r="3087" spans="3:10" s="24" customFormat="1" x14ac:dyDescent="0.2">
      <c r="C3087" s="24" t="s">
        <v>19765</v>
      </c>
      <c r="D3087" s="24" t="s">
        <v>8334</v>
      </c>
      <c r="I3087" s="24" t="s">
        <v>1945</v>
      </c>
      <c r="J3087" s="24" t="s">
        <v>4311</v>
      </c>
    </row>
    <row r="3088" spans="3:10" s="24" customFormat="1" x14ac:dyDescent="0.2">
      <c r="C3088" s="24" t="s">
        <v>159</v>
      </c>
      <c r="D3088" s="24" t="s">
        <v>4311</v>
      </c>
      <c r="I3088" s="24" t="s">
        <v>159</v>
      </c>
      <c r="J3088" s="24" t="s">
        <v>6648</v>
      </c>
    </row>
    <row r="3089" spans="3:10" s="24" customFormat="1" x14ac:dyDescent="0.2">
      <c r="C3089" s="24" t="s">
        <v>9259</v>
      </c>
      <c r="D3089" s="24" t="s">
        <v>6648</v>
      </c>
      <c r="I3089" s="24" t="s">
        <v>9259</v>
      </c>
      <c r="J3089" s="24" t="s">
        <v>11352</v>
      </c>
    </row>
    <row r="3090" spans="3:10" s="24" customFormat="1" x14ac:dyDescent="0.2">
      <c r="C3090" s="24" t="s">
        <v>2272</v>
      </c>
      <c r="D3090" s="24" t="s">
        <v>11352</v>
      </c>
      <c r="I3090" s="24" t="s">
        <v>2272</v>
      </c>
      <c r="J3090" s="24" t="s">
        <v>7465</v>
      </c>
    </row>
    <row r="3091" spans="3:10" s="24" customFormat="1" x14ac:dyDescent="0.2">
      <c r="C3091" s="24" t="s">
        <v>403</v>
      </c>
      <c r="D3091" s="24" t="s">
        <v>7465</v>
      </c>
      <c r="I3091" s="24" t="s">
        <v>403</v>
      </c>
      <c r="J3091" s="24" t="s">
        <v>8822</v>
      </c>
    </row>
    <row r="3092" spans="3:10" s="24" customFormat="1" x14ac:dyDescent="0.2">
      <c r="C3092" s="24" t="s">
        <v>118</v>
      </c>
      <c r="D3092" s="24" t="s">
        <v>8822</v>
      </c>
      <c r="I3092" s="24" t="s">
        <v>118</v>
      </c>
      <c r="J3092" s="24" t="s">
        <v>4572</v>
      </c>
    </row>
    <row r="3093" spans="3:10" s="24" customFormat="1" x14ac:dyDescent="0.2">
      <c r="C3093" s="24" t="s">
        <v>10613</v>
      </c>
      <c r="D3093" s="24" t="s">
        <v>4572</v>
      </c>
      <c r="I3093" s="24" t="s">
        <v>10613</v>
      </c>
      <c r="J3093" s="24" t="s">
        <v>10479</v>
      </c>
    </row>
    <row r="3094" spans="3:10" s="24" customFormat="1" x14ac:dyDescent="0.2">
      <c r="C3094" s="24" t="s">
        <v>17758</v>
      </c>
      <c r="D3094" s="24" t="s">
        <v>17501</v>
      </c>
      <c r="I3094" s="24" t="s">
        <v>772</v>
      </c>
      <c r="J3094" s="24" t="s">
        <v>10545</v>
      </c>
    </row>
    <row r="3095" spans="3:10" s="24" customFormat="1" x14ac:dyDescent="0.2">
      <c r="C3095" s="24" t="s">
        <v>16982</v>
      </c>
      <c r="D3095" s="24" t="s">
        <v>10545</v>
      </c>
      <c r="I3095" s="24" t="s">
        <v>1861</v>
      </c>
      <c r="J3095" s="24" t="s">
        <v>6031</v>
      </c>
    </row>
    <row r="3096" spans="3:10" s="24" customFormat="1" x14ac:dyDescent="0.2">
      <c r="C3096" s="24" t="s">
        <v>17</v>
      </c>
      <c r="D3096" s="24" t="s">
        <v>6031</v>
      </c>
      <c r="I3096" s="24" t="s">
        <v>17</v>
      </c>
      <c r="J3096" s="24" t="s">
        <v>7166</v>
      </c>
    </row>
    <row r="3097" spans="3:10" s="24" customFormat="1" x14ac:dyDescent="0.2">
      <c r="C3097" s="24" t="s">
        <v>13302</v>
      </c>
      <c r="D3097" s="24" t="s">
        <v>7166</v>
      </c>
      <c r="I3097" s="24" t="s">
        <v>95</v>
      </c>
      <c r="J3097" s="24" t="s">
        <v>794</v>
      </c>
    </row>
    <row r="3098" spans="3:10" s="24" customFormat="1" x14ac:dyDescent="0.2">
      <c r="C3098" s="24" t="s">
        <v>1509</v>
      </c>
      <c r="D3098" s="24" t="s">
        <v>794</v>
      </c>
      <c r="I3098" s="24" t="s">
        <v>1509</v>
      </c>
      <c r="J3098" s="24" t="s">
        <v>3915</v>
      </c>
    </row>
    <row r="3099" spans="3:10" s="24" customFormat="1" x14ac:dyDescent="0.2">
      <c r="C3099" s="24" t="s">
        <v>11</v>
      </c>
      <c r="D3099" s="24" t="s">
        <v>3915</v>
      </c>
      <c r="I3099" s="24" t="s">
        <v>11</v>
      </c>
      <c r="J3099" s="24" t="s">
        <v>3917</v>
      </c>
    </row>
    <row r="3100" spans="3:10" s="24" customFormat="1" x14ac:dyDescent="0.2">
      <c r="D3100" s="24" t="s">
        <v>18459</v>
      </c>
      <c r="J3100" s="24" t="s">
        <v>12997</v>
      </c>
    </row>
    <row r="3101" spans="3:10" s="24" customFormat="1" x14ac:dyDescent="0.2">
      <c r="D3101" s="24" t="s">
        <v>12997</v>
      </c>
      <c r="J3101" s="24" t="s">
        <v>11185</v>
      </c>
    </row>
    <row r="3102" spans="3:10" s="24" customFormat="1" x14ac:dyDescent="0.2">
      <c r="D3102" s="24" t="s">
        <v>11185</v>
      </c>
      <c r="J3102" s="24" t="s">
        <v>10864</v>
      </c>
    </row>
    <row r="3103" spans="3:10" s="24" customFormat="1" x14ac:dyDescent="0.2">
      <c r="D3103" s="24" t="s">
        <v>10864</v>
      </c>
      <c r="J3103" s="24" t="s">
        <v>3417</v>
      </c>
    </row>
    <row r="3104" spans="3:10" s="24" customFormat="1" ht="15" x14ac:dyDescent="0.25">
      <c r="D3104" s="24" t="s">
        <v>3417</v>
      </c>
      <c r="I3104" s="76"/>
      <c r="J3104" s="24" t="s">
        <v>11708</v>
      </c>
    </row>
    <row r="3105" spans="4:10" s="24" customFormat="1" ht="15" x14ac:dyDescent="0.25">
      <c r="D3105" s="24" t="s">
        <v>11708</v>
      </c>
      <c r="I3105" s="76"/>
      <c r="J3105" s="24" t="s">
        <v>9902</v>
      </c>
    </row>
    <row r="3106" spans="4:10" s="24" customFormat="1" ht="15" x14ac:dyDescent="0.25">
      <c r="D3106" s="24" t="s">
        <v>9902</v>
      </c>
      <c r="I3106" s="76"/>
      <c r="J3106" s="24" t="s">
        <v>3575</v>
      </c>
    </row>
    <row r="3107" spans="4:10" s="24" customFormat="1" ht="15" x14ac:dyDescent="0.25">
      <c r="D3107" s="24" t="s">
        <v>3575</v>
      </c>
      <c r="I3107" s="76"/>
      <c r="J3107" s="24" t="s">
        <v>6618</v>
      </c>
    </row>
    <row r="3108" spans="4:10" s="24" customFormat="1" ht="15" x14ac:dyDescent="0.25">
      <c r="D3108" s="24" t="s">
        <v>20175</v>
      </c>
      <c r="I3108" s="76"/>
      <c r="J3108" s="24" t="s">
        <v>2170</v>
      </c>
    </row>
    <row r="3109" spans="4:10" s="24" customFormat="1" ht="15" x14ac:dyDescent="0.25">
      <c r="D3109" s="24" t="s">
        <v>2170</v>
      </c>
      <c r="I3109" s="76"/>
      <c r="J3109" s="24" t="s">
        <v>11354</v>
      </c>
    </row>
    <row r="3110" spans="4:10" s="24" customFormat="1" ht="15" x14ac:dyDescent="0.25">
      <c r="D3110" s="24" t="s">
        <v>11354</v>
      </c>
      <c r="I3110" s="76"/>
      <c r="J3110" s="24" t="s">
        <v>4352</v>
      </c>
    </row>
    <row r="3111" spans="4:10" s="24" customFormat="1" ht="15" x14ac:dyDescent="0.25">
      <c r="D3111" s="24" t="s">
        <v>4352</v>
      </c>
      <c r="I3111" s="76"/>
      <c r="J3111" s="24" t="s">
        <v>12286</v>
      </c>
    </row>
    <row r="3112" spans="4:10" s="24" customFormat="1" ht="15" x14ac:dyDescent="0.25">
      <c r="D3112" s="24" t="s">
        <v>12286</v>
      </c>
      <c r="I3112" s="76"/>
      <c r="J3112" s="24" t="s">
        <v>10509</v>
      </c>
    </row>
    <row r="3113" spans="4:10" s="24" customFormat="1" ht="15" x14ac:dyDescent="0.25">
      <c r="D3113" s="24" t="s">
        <v>10509</v>
      </c>
      <c r="I3113" s="76"/>
      <c r="J3113" s="24" t="s">
        <v>8424</v>
      </c>
    </row>
    <row r="3114" spans="4:10" s="24" customFormat="1" ht="15" x14ac:dyDescent="0.25">
      <c r="D3114" s="24" t="s">
        <v>8424</v>
      </c>
      <c r="I3114" s="76"/>
      <c r="J3114" s="24" t="s">
        <v>11464</v>
      </c>
    </row>
    <row r="3115" spans="4:10" s="24" customFormat="1" ht="15" x14ac:dyDescent="0.25">
      <c r="D3115" s="24" t="s">
        <v>11464</v>
      </c>
      <c r="I3115" s="76"/>
      <c r="J3115" s="24" t="s">
        <v>9340</v>
      </c>
    </row>
    <row r="3116" spans="4:10" s="24" customFormat="1" ht="15" x14ac:dyDescent="0.25">
      <c r="D3116" s="24" t="s">
        <v>14122</v>
      </c>
      <c r="I3116" s="76"/>
      <c r="J3116" s="24" t="s">
        <v>4645</v>
      </c>
    </row>
    <row r="3117" spans="4:10" s="24" customFormat="1" ht="15" x14ac:dyDescent="0.25">
      <c r="D3117" s="24" t="s">
        <v>15849</v>
      </c>
      <c r="I3117" s="76"/>
      <c r="J3117" s="24" t="s">
        <v>4514</v>
      </c>
    </row>
    <row r="3118" spans="4:10" s="24" customFormat="1" ht="15" x14ac:dyDescent="0.25">
      <c r="D3118" s="24" t="s">
        <v>4514</v>
      </c>
      <c r="I3118" s="76"/>
      <c r="J3118" s="24" t="s">
        <v>2392</v>
      </c>
    </row>
    <row r="3119" spans="4:10" s="24" customFormat="1" ht="15" x14ac:dyDescent="0.25">
      <c r="D3119" s="24" t="s">
        <v>2392</v>
      </c>
      <c r="I3119" s="76"/>
      <c r="J3119" s="24" t="s">
        <v>73</v>
      </c>
    </row>
    <row r="3120" spans="4:10" s="24" customFormat="1" ht="15" x14ac:dyDescent="0.25">
      <c r="D3120" s="24" t="s">
        <v>73</v>
      </c>
      <c r="I3120" s="76"/>
      <c r="J3120" s="24" t="s">
        <v>1488</v>
      </c>
    </row>
    <row r="3121" spans="4:10" s="24" customFormat="1" ht="15" x14ac:dyDescent="0.25">
      <c r="D3121" s="24" t="s">
        <v>1488</v>
      </c>
      <c r="I3121" s="76"/>
      <c r="J3121" s="24" t="s">
        <v>10846</v>
      </c>
    </row>
    <row r="3122" spans="4:10" s="24" customFormat="1" ht="15" x14ac:dyDescent="0.25">
      <c r="D3122" s="24" t="s">
        <v>10846</v>
      </c>
      <c r="I3122" s="76"/>
      <c r="J3122" s="24" t="s">
        <v>12115</v>
      </c>
    </row>
    <row r="3123" spans="4:10" s="24" customFormat="1" ht="15" x14ac:dyDescent="0.25">
      <c r="D3123" s="24" t="s">
        <v>12115</v>
      </c>
      <c r="I3123" s="76"/>
      <c r="J3123" s="24" t="s">
        <v>11722</v>
      </c>
    </row>
    <row r="3124" spans="4:10" s="24" customFormat="1" ht="15" x14ac:dyDescent="0.25">
      <c r="D3124" s="24" t="s">
        <v>20166</v>
      </c>
      <c r="I3124" s="76"/>
      <c r="J3124" s="24" t="s">
        <v>10447</v>
      </c>
    </row>
    <row r="3125" spans="4:10" s="24" customFormat="1" ht="15" x14ac:dyDescent="0.25">
      <c r="D3125" s="24" t="s">
        <v>10447</v>
      </c>
      <c r="I3125" s="76"/>
      <c r="J3125" s="24" t="s">
        <v>1501</v>
      </c>
    </row>
    <row r="3126" spans="4:10" s="24" customFormat="1" ht="15" x14ac:dyDescent="0.25">
      <c r="D3126" s="24" t="s">
        <v>1501</v>
      </c>
      <c r="I3126" s="76"/>
      <c r="J3126" s="24" t="s">
        <v>219</v>
      </c>
    </row>
    <row r="3127" spans="4:10" s="24" customFormat="1" ht="15" x14ac:dyDescent="0.25">
      <c r="D3127" s="24" t="s">
        <v>219</v>
      </c>
      <c r="I3127" s="76"/>
      <c r="J3127" s="24" t="s">
        <v>10194</v>
      </c>
    </row>
    <row r="3128" spans="4:10" s="24" customFormat="1" ht="15" x14ac:dyDescent="0.25">
      <c r="D3128" s="24" t="s">
        <v>10194</v>
      </c>
      <c r="I3128" s="76"/>
      <c r="J3128" s="24" t="s">
        <v>10969</v>
      </c>
    </row>
    <row r="3129" spans="4:10" s="24" customFormat="1" ht="15" x14ac:dyDescent="0.25">
      <c r="D3129" s="24" t="s">
        <v>10969</v>
      </c>
      <c r="I3129" s="76"/>
      <c r="J3129" s="24" t="s">
        <v>1837</v>
      </c>
    </row>
    <row r="3130" spans="4:10" s="24" customFormat="1" ht="15" x14ac:dyDescent="0.25">
      <c r="D3130" s="24" t="s">
        <v>1837</v>
      </c>
      <c r="I3130" s="76"/>
      <c r="J3130" s="24" t="s">
        <v>10306</v>
      </c>
    </row>
    <row r="3131" spans="4:10" s="24" customFormat="1" ht="15" x14ac:dyDescent="0.25">
      <c r="D3131" s="24" t="s">
        <v>10306</v>
      </c>
      <c r="I3131" s="76"/>
      <c r="J3131" s="24" t="s">
        <v>4881</v>
      </c>
    </row>
    <row r="3132" spans="4:10" s="24" customFormat="1" ht="15" x14ac:dyDescent="0.25">
      <c r="D3132" s="24" t="s">
        <v>4881</v>
      </c>
      <c r="I3132" s="76"/>
      <c r="J3132" s="24" t="s">
        <v>5711</v>
      </c>
    </row>
    <row r="3133" spans="4:10" s="24" customFormat="1" ht="15" x14ac:dyDescent="0.25">
      <c r="D3133" s="24" t="s">
        <v>17974</v>
      </c>
      <c r="I3133" s="76"/>
      <c r="J3133" s="24" t="s">
        <v>11387</v>
      </c>
    </row>
    <row r="3134" spans="4:10" s="24" customFormat="1" ht="15" x14ac:dyDescent="0.25">
      <c r="D3134" s="24" t="s">
        <v>11387</v>
      </c>
      <c r="I3134" s="76"/>
      <c r="J3134" s="24" t="s">
        <v>8757</v>
      </c>
    </row>
    <row r="3135" spans="4:10" s="24" customFormat="1" ht="15" x14ac:dyDescent="0.25">
      <c r="D3135" s="24" t="s">
        <v>20476</v>
      </c>
      <c r="I3135" s="76"/>
      <c r="J3135" s="24" t="s">
        <v>11165</v>
      </c>
    </row>
    <row r="3136" spans="4:10" s="24" customFormat="1" ht="15" x14ac:dyDescent="0.25">
      <c r="D3136" s="24" t="s">
        <v>11165</v>
      </c>
      <c r="I3136" s="76"/>
      <c r="J3136" s="24" t="s">
        <v>1085</v>
      </c>
    </row>
    <row r="3137" spans="4:10" s="24" customFormat="1" ht="15" x14ac:dyDescent="0.25">
      <c r="D3137" s="24" t="s">
        <v>1085</v>
      </c>
      <c r="I3137" s="76"/>
      <c r="J3137" s="24" t="s">
        <v>9631</v>
      </c>
    </row>
    <row r="3138" spans="4:10" s="24" customFormat="1" ht="15" x14ac:dyDescent="0.25">
      <c r="D3138" s="24" t="s">
        <v>9631</v>
      </c>
      <c r="I3138" s="76"/>
      <c r="J3138" s="24" t="s">
        <v>9243</v>
      </c>
    </row>
    <row r="3139" spans="4:10" s="24" customFormat="1" ht="15" x14ac:dyDescent="0.25">
      <c r="D3139" s="24" t="s">
        <v>9243</v>
      </c>
      <c r="I3139" s="76"/>
      <c r="J3139" s="24" t="s">
        <v>12406</v>
      </c>
    </row>
    <row r="3140" spans="4:10" s="24" customFormat="1" ht="15" x14ac:dyDescent="0.25">
      <c r="D3140" s="24" t="s">
        <v>12406</v>
      </c>
      <c r="I3140" s="76"/>
      <c r="J3140" s="24" t="s">
        <v>10467</v>
      </c>
    </row>
    <row r="3141" spans="4:10" s="24" customFormat="1" ht="15" x14ac:dyDescent="0.25">
      <c r="D3141" s="24" t="s">
        <v>10467</v>
      </c>
      <c r="I3141" s="76"/>
      <c r="J3141" s="24" t="s">
        <v>3792</v>
      </c>
    </row>
    <row r="3142" spans="4:10" s="24" customFormat="1" ht="15" x14ac:dyDescent="0.25">
      <c r="D3142" s="24" t="s">
        <v>3792</v>
      </c>
      <c r="I3142" s="76"/>
      <c r="J3142" s="24" t="s">
        <v>13028</v>
      </c>
    </row>
    <row r="3143" spans="4:10" s="24" customFormat="1" ht="15" x14ac:dyDescent="0.25">
      <c r="D3143" s="24" t="s">
        <v>13028</v>
      </c>
      <c r="I3143" s="76"/>
      <c r="J3143" s="24" t="s">
        <v>276</v>
      </c>
    </row>
    <row r="3144" spans="4:10" s="24" customFormat="1" ht="15" x14ac:dyDescent="0.25">
      <c r="D3144" s="24" t="s">
        <v>17744</v>
      </c>
      <c r="I3144" s="76"/>
      <c r="J3144" s="24" t="s">
        <v>11810</v>
      </c>
    </row>
    <row r="3145" spans="4:10" s="24" customFormat="1" ht="15" x14ac:dyDescent="0.25">
      <c r="D3145" s="24" t="s">
        <v>11810</v>
      </c>
      <c r="I3145" s="76"/>
      <c r="J3145" s="24" t="s">
        <v>8521</v>
      </c>
    </row>
    <row r="3146" spans="4:10" s="24" customFormat="1" ht="15" x14ac:dyDescent="0.25">
      <c r="D3146" s="24" t="s">
        <v>8521</v>
      </c>
      <c r="I3146" s="76"/>
      <c r="J3146" s="24" t="s">
        <v>11362</v>
      </c>
    </row>
    <row r="3147" spans="4:10" s="24" customFormat="1" ht="15" x14ac:dyDescent="0.25">
      <c r="D3147" s="24" t="s">
        <v>11362</v>
      </c>
      <c r="I3147" s="76"/>
      <c r="J3147" s="24" t="s">
        <v>3812</v>
      </c>
    </row>
    <row r="3148" spans="4:10" s="24" customFormat="1" ht="15" x14ac:dyDescent="0.25">
      <c r="D3148" s="24" t="s">
        <v>13124</v>
      </c>
      <c r="I3148" s="76"/>
      <c r="J3148" s="24" t="s">
        <v>12805</v>
      </c>
    </row>
    <row r="3149" spans="4:10" s="24" customFormat="1" ht="15" x14ac:dyDescent="0.25">
      <c r="D3149" s="24" t="s">
        <v>12805</v>
      </c>
      <c r="I3149" s="76"/>
      <c r="J3149" s="24" t="s">
        <v>2428</v>
      </c>
    </row>
    <row r="3150" spans="4:10" s="24" customFormat="1" ht="15" x14ac:dyDescent="0.25">
      <c r="D3150" s="24" t="s">
        <v>2428</v>
      </c>
      <c r="I3150" s="76"/>
      <c r="J3150" s="24" t="s">
        <v>95</v>
      </c>
    </row>
    <row r="3151" spans="4:10" s="24" customFormat="1" ht="15" x14ac:dyDescent="0.25">
      <c r="D3151" s="24" t="s">
        <v>13302</v>
      </c>
      <c r="I3151" s="76"/>
      <c r="J3151" s="24" t="s">
        <v>11474</v>
      </c>
    </row>
    <row r="3152" spans="4:10" s="24" customFormat="1" ht="15" x14ac:dyDescent="0.25">
      <c r="D3152" s="24" t="s">
        <v>17504</v>
      </c>
      <c r="I3152" s="76"/>
      <c r="J3152" s="24" t="s">
        <v>11254</v>
      </c>
    </row>
    <row r="3153" spans="4:10" s="24" customFormat="1" ht="15" x14ac:dyDescent="0.25">
      <c r="D3153" s="24" t="s">
        <v>11254</v>
      </c>
      <c r="I3153" s="76"/>
      <c r="J3153" s="24" t="s">
        <v>1719</v>
      </c>
    </row>
    <row r="3154" spans="4:10" s="24" customFormat="1" ht="15" x14ac:dyDescent="0.25">
      <c r="D3154" s="24" t="s">
        <v>1719</v>
      </c>
      <c r="I3154" s="76"/>
      <c r="J3154" s="24" t="s">
        <v>7339</v>
      </c>
    </row>
    <row r="3155" spans="4:10" s="24" customFormat="1" ht="15" x14ac:dyDescent="0.25">
      <c r="D3155" s="24" t="s">
        <v>7339</v>
      </c>
      <c r="I3155" s="76"/>
      <c r="J3155" s="24" t="s">
        <v>12640</v>
      </c>
    </row>
    <row r="3156" spans="4:10" s="24" customFormat="1" ht="15" x14ac:dyDescent="0.25">
      <c r="D3156" s="24" t="s">
        <v>12640</v>
      </c>
      <c r="I3156" s="76"/>
      <c r="J3156" s="24" t="s">
        <v>12476</v>
      </c>
    </row>
    <row r="3157" spans="4:10" s="24" customFormat="1" ht="15" x14ac:dyDescent="0.25">
      <c r="D3157" s="24" t="s">
        <v>12476</v>
      </c>
      <c r="I3157" s="76"/>
      <c r="J3157" s="24" t="s">
        <v>7181</v>
      </c>
    </row>
    <row r="3158" spans="4:10" s="24" customFormat="1" ht="15" x14ac:dyDescent="0.25">
      <c r="D3158" s="24" t="s">
        <v>7181</v>
      </c>
      <c r="I3158" s="76"/>
      <c r="J3158" s="24" t="s">
        <v>8860</v>
      </c>
    </row>
    <row r="3159" spans="4:10" s="24" customFormat="1" ht="15" x14ac:dyDescent="0.25">
      <c r="D3159" s="24" t="s">
        <v>8860</v>
      </c>
      <c r="I3159" s="76"/>
      <c r="J3159" s="24" t="s">
        <v>3984</v>
      </c>
    </row>
    <row r="3160" spans="4:10" s="24" customFormat="1" ht="15" x14ac:dyDescent="0.25">
      <c r="D3160" s="24" t="s">
        <v>3984</v>
      </c>
      <c r="I3160" s="76"/>
      <c r="J3160" s="24" t="s">
        <v>8288</v>
      </c>
    </row>
    <row r="3161" spans="4:10" s="24" customFormat="1" ht="15" x14ac:dyDescent="0.25">
      <c r="D3161" s="24" t="s">
        <v>8288</v>
      </c>
      <c r="I3161" s="76"/>
      <c r="J3161" s="24" t="s">
        <v>25</v>
      </c>
    </row>
    <row r="3162" spans="4:10" s="24" customFormat="1" ht="15" x14ac:dyDescent="0.25">
      <c r="D3162" s="24" t="s">
        <v>25</v>
      </c>
      <c r="I3162" s="76"/>
      <c r="J3162" s="24" t="s">
        <v>1064</v>
      </c>
    </row>
    <row r="3163" spans="4:10" s="24" customFormat="1" ht="15" x14ac:dyDescent="0.25">
      <c r="D3163" s="24" t="s">
        <v>1064</v>
      </c>
      <c r="I3163" s="76"/>
      <c r="J3163" s="24" t="s">
        <v>4783</v>
      </c>
    </row>
    <row r="3164" spans="4:10" s="24" customFormat="1" ht="15" x14ac:dyDescent="0.25">
      <c r="D3164" s="24" t="s">
        <v>4783</v>
      </c>
      <c r="I3164" s="76"/>
      <c r="J3164" s="24" t="s">
        <v>10358</v>
      </c>
    </row>
    <row r="3165" spans="4:10" s="24" customFormat="1" ht="15" x14ac:dyDescent="0.25">
      <c r="D3165" s="24" t="s">
        <v>10358</v>
      </c>
      <c r="I3165" s="76"/>
      <c r="J3165" s="24" t="s">
        <v>4216</v>
      </c>
    </row>
    <row r="3166" spans="4:10" s="24" customFormat="1" ht="15" x14ac:dyDescent="0.25">
      <c r="D3166" s="24" t="s">
        <v>4216</v>
      </c>
      <c r="I3166" s="76"/>
      <c r="J3166" s="24" t="s">
        <v>9633</v>
      </c>
    </row>
    <row r="3167" spans="4:10" s="24" customFormat="1" ht="15" x14ac:dyDescent="0.25">
      <c r="D3167" s="24" t="s">
        <v>9633</v>
      </c>
      <c r="I3167" s="76"/>
      <c r="J3167" s="24" t="s">
        <v>2550</v>
      </c>
    </row>
    <row r="3168" spans="4:10" s="24" customFormat="1" ht="15" x14ac:dyDescent="0.25">
      <c r="D3168" s="24" t="s">
        <v>2550</v>
      </c>
      <c r="I3168" s="76"/>
      <c r="J3168" s="24" t="s">
        <v>7447</v>
      </c>
    </row>
    <row r="3169" spans="4:10" s="24" customFormat="1" ht="15" x14ac:dyDescent="0.25">
      <c r="D3169" s="24" t="s">
        <v>7447</v>
      </c>
      <c r="I3169" s="76"/>
      <c r="J3169" s="24" t="s">
        <v>9313</v>
      </c>
    </row>
    <row r="3170" spans="4:10" s="24" customFormat="1" ht="15" x14ac:dyDescent="0.25">
      <c r="D3170" s="24" t="s">
        <v>9313</v>
      </c>
      <c r="I3170" s="76"/>
      <c r="J3170" s="24" t="s">
        <v>1727</v>
      </c>
    </row>
    <row r="3171" spans="4:10" s="24" customFormat="1" ht="15" x14ac:dyDescent="0.25">
      <c r="D3171" s="24" t="s">
        <v>1727</v>
      </c>
      <c r="I3171" s="76"/>
      <c r="J3171" s="24" t="s">
        <v>11297</v>
      </c>
    </row>
    <row r="3172" spans="4:10" s="24" customFormat="1" ht="15" x14ac:dyDescent="0.25">
      <c r="D3172" s="24" t="s">
        <v>11297</v>
      </c>
      <c r="I3172" s="76"/>
      <c r="J3172" s="24" t="s">
        <v>9796</v>
      </c>
    </row>
    <row r="3173" spans="4:10" s="24" customFormat="1" ht="15" x14ac:dyDescent="0.25">
      <c r="D3173" s="24" t="s">
        <v>9796</v>
      </c>
      <c r="I3173" s="76"/>
      <c r="J3173" s="24" t="s">
        <v>12399</v>
      </c>
    </row>
    <row r="3174" spans="4:10" s="24" customFormat="1" ht="15" x14ac:dyDescent="0.25">
      <c r="D3174" s="24" t="s">
        <v>15415</v>
      </c>
      <c r="I3174" s="76"/>
      <c r="J3174" s="24" t="s">
        <v>11710</v>
      </c>
    </row>
    <row r="3175" spans="4:10" s="24" customFormat="1" ht="15" x14ac:dyDescent="0.25">
      <c r="D3175" s="24" t="s">
        <v>11710</v>
      </c>
      <c r="I3175" s="76"/>
      <c r="J3175" s="24" t="s">
        <v>4214</v>
      </c>
    </row>
    <row r="3176" spans="4:10" s="24" customFormat="1" ht="15" x14ac:dyDescent="0.25">
      <c r="D3176" s="24" t="s">
        <v>4214</v>
      </c>
      <c r="I3176" s="76"/>
      <c r="J3176" s="24" t="s">
        <v>9794</v>
      </c>
    </row>
    <row r="3177" spans="4:10" s="24" customFormat="1" ht="15" x14ac:dyDescent="0.25">
      <c r="D3177" s="24" t="s">
        <v>9794</v>
      </c>
      <c r="I3177" s="76"/>
      <c r="J3177" s="24" t="s">
        <v>11403</v>
      </c>
    </row>
    <row r="3178" spans="4:10" s="24" customFormat="1" ht="15" x14ac:dyDescent="0.25">
      <c r="D3178" s="24" t="s">
        <v>11403</v>
      </c>
      <c r="I3178" s="76"/>
      <c r="J3178" s="24" t="s">
        <v>10848</v>
      </c>
    </row>
    <row r="3179" spans="4:10" s="24" customFormat="1" ht="15" x14ac:dyDescent="0.25">
      <c r="D3179" s="24" t="s">
        <v>16210</v>
      </c>
      <c r="I3179" s="76"/>
      <c r="J3179" s="24" t="s">
        <v>3905</v>
      </c>
    </row>
    <row r="3180" spans="4:10" s="24" customFormat="1" ht="15" x14ac:dyDescent="0.25">
      <c r="D3180" s="24" t="s">
        <v>3905</v>
      </c>
      <c r="I3180" s="76"/>
      <c r="J3180" s="24" t="s">
        <v>4087</v>
      </c>
    </row>
    <row r="3181" spans="4:10" s="24" customFormat="1" ht="15" x14ac:dyDescent="0.25">
      <c r="D3181" s="24" t="s">
        <v>4087</v>
      </c>
      <c r="I3181" s="76"/>
      <c r="J3181" s="24" t="s">
        <v>2590</v>
      </c>
    </row>
    <row r="3182" spans="4:10" s="24" customFormat="1" ht="15" x14ac:dyDescent="0.25">
      <c r="D3182" s="24" t="s">
        <v>2590</v>
      </c>
      <c r="I3182" s="76"/>
      <c r="J3182" s="24" t="s">
        <v>9653</v>
      </c>
    </row>
    <row r="3183" spans="4:10" s="24" customFormat="1" ht="15" x14ac:dyDescent="0.25">
      <c r="D3183" s="24" t="s">
        <v>9653</v>
      </c>
      <c r="I3183" s="76"/>
      <c r="J3183" s="24" t="s">
        <v>10975</v>
      </c>
    </row>
    <row r="3184" spans="4:10" s="24" customFormat="1" ht="15" x14ac:dyDescent="0.25">
      <c r="D3184" s="24" t="s">
        <v>10975</v>
      </c>
      <c r="I3184" s="76"/>
      <c r="J3184" s="24" t="s">
        <v>11555</v>
      </c>
    </row>
    <row r="3185" spans="4:10" s="24" customFormat="1" ht="15" x14ac:dyDescent="0.25">
      <c r="D3185" s="24" t="s">
        <v>11555</v>
      </c>
      <c r="I3185" s="76"/>
      <c r="J3185" s="24" t="s">
        <v>6091</v>
      </c>
    </row>
    <row r="3186" spans="4:10" s="24" customFormat="1" ht="15" x14ac:dyDescent="0.25">
      <c r="D3186" s="24" t="s">
        <v>6091</v>
      </c>
      <c r="I3186" s="76"/>
      <c r="J3186" s="24" t="s">
        <v>2039</v>
      </c>
    </row>
    <row r="3187" spans="4:10" s="24" customFormat="1" ht="15" x14ac:dyDescent="0.25">
      <c r="D3187" s="24" t="s">
        <v>2039</v>
      </c>
      <c r="I3187" s="76"/>
      <c r="J3187" s="24" t="s">
        <v>10171</v>
      </c>
    </row>
    <row r="3188" spans="4:10" s="24" customFormat="1" ht="15" x14ac:dyDescent="0.25">
      <c r="D3188" s="24" t="s">
        <v>10171</v>
      </c>
      <c r="I3188" s="76"/>
      <c r="J3188" s="24" t="s">
        <v>2564</v>
      </c>
    </row>
    <row r="3189" spans="4:10" s="24" customFormat="1" ht="15" x14ac:dyDescent="0.25">
      <c r="D3189" s="24" t="s">
        <v>2564</v>
      </c>
      <c r="I3189" s="76"/>
      <c r="J3189" s="24" t="s">
        <v>1256</v>
      </c>
    </row>
    <row r="3190" spans="4:10" s="24" customFormat="1" ht="15" x14ac:dyDescent="0.25">
      <c r="D3190" s="24" t="s">
        <v>1256</v>
      </c>
      <c r="I3190" s="76"/>
      <c r="J3190" s="24" t="s">
        <v>6902</v>
      </c>
    </row>
    <row r="3191" spans="4:10" s="24" customFormat="1" ht="15" x14ac:dyDescent="0.25">
      <c r="D3191" s="24" t="s">
        <v>21205</v>
      </c>
      <c r="I3191" s="76"/>
      <c r="J3191" s="24" t="s">
        <v>9014</v>
      </c>
    </row>
    <row r="3192" spans="4:10" s="24" customFormat="1" ht="15" x14ac:dyDescent="0.25">
      <c r="D3192" s="24" t="s">
        <v>9014</v>
      </c>
      <c r="I3192" s="76"/>
      <c r="J3192" s="24" t="s">
        <v>11379</v>
      </c>
    </row>
    <row r="3193" spans="4:10" s="24" customFormat="1" ht="15" x14ac:dyDescent="0.25">
      <c r="D3193" s="24" t="s">
        <v>11379</v>
      </c>
      <c r="I3193" s="76"/>
      <c r="J3193" s="24" t="s">
        <v>4762</v>
      </c>
    </row>
    <row r="3194" spans="4:10" s="24" customFormat="1" ht="15" x14ac:dyDescent="0.25">
      <c r="D3194" s="24" t="s">
        <v>4762</v>
      </c>
      <c r="I3194" s="76"/>
      <c r="J3194" s="24" t="s">
        <v>10308</v>
      </c>
    </row>
    <row r="3195" spans="4:10" s="24" customFormat="1" ht="15" x14ac:dyDescent="0.25">
      <c r="D3195" s="24" t="s">
        <v>10308</v>
      </c>
      <c r="I3195" s="76"/>
      <c r="J3195" s="24" t="s">
        <v>6742</v>
      </c>
    </row>
    <row r="3196" spans="4:10" s="24" customFormat="1" ht="15" x14ac:dyDescent="0.25">
      <c r="D3196" s="24" t="s">
        <v>6742</v>
      </c>
      <c r="I3196" s="76"/>
      <c r="J3196" s="24" t="s">
        <v>11772</v>
      </c>
    </row>
    <row r="3197" spans="4:10" s="24" customFormat="1" ht="15" x14ac:dyDescent="0.25">
      <c r="D3197" s="24" t="s">
        <v>18313</v>
      </c>
      <c r="I3197" s="76"/>
      <c r="J3197" s="24" t="s">
        <v>104</v>
      </c>
    </row>
    <row r="3198" spans="4:10" s="24" customFormat="1" ht="15" x14ac:dyDescent="0.25">
      <c r="D3198" s="24" t="s">
        <v>104</v>
      </c>
      <c r="I3198" s="76"/>
      <c r="J3198" s="24" t="s">
        <v>12831</v>
      </c>
    </row>
    <row r="3199" spans="4:10" s="24" customFormat="1" ht="15" x14ac:dyDescent="0.25">
      <c r="D3199" s="24" t="s">
        <v>12831</v>
      </c>
      <c r="I3199" s="76"/>
      <c r="J3199" s="24" t="s">
        <v>7359</v>
      </c>
    </row>
    <row r="3200" spans="4:10" s="24" customFormat="1" ht="15" x14ac:dyDescent="0.25">
      <c r="D3200" s="24" t="s">
        <v>7359</v>
      </c>
      <c r="I3200" s="76"/>
      <c r="J3200" s="24" t="s">
        <v>7673</v>
      </c>
    </row>
    <row r="3201" spans="4:10" s="24" customFormat="1" ht="15" x14ac:dyDescent="0.25">
      <c r="D3201" s="24" t="s">
        <v>7673</v>
      </c>
      <c r="I3201" s="76"/>
      <c r="J3201" s="24" t="s">
        <v>5846</v>
      </c>
    </row>
    <row r="3202" spans="4:10" s="24" customFormat="1" ht="15" x14ac:dyDescent="0.25">
      <c r="D3202" s="24" t="s">
        <v>5846</v>
      </c>
      <c r="I3202" s="76"/>
      <c r="J3202" s="24" t="s">
        <v>4844</v>
      </c>
    </row>
    <row r="3203" spans="4:10" s="24" customFormat="1" x14ac:dyDescent="0.2">
      <c r="D3203" s="24" t="s">
        <v>4844</v>
      </c>
      <c r="J3203" s="24" t="s">
        <v>8414</v>
      </c>
    </row>
    <row r="3204" spans="4:10" s="24" customFormat="1" x14ac:dyDescent="0.2">
      <c r="D3204" s="24" t="s">
        <v>8414</v>
      </c>
      <c r="J3204" s="24" t="s">
        <v>11867</v>
      </c>
    </row>
    <row r="3205" spans="4:10" s="24" customFormat="1" x14ac:dyDescent="0.2">
      <c r="D3205" s="24" t="s">
        <v>11867</v>
      </c>
      <c r="J3205" s="24" t="s">
        <v>10734</v>
      </c>
    </row>
    <row r="3206" spans="4:10" s="24" customFormat="1" x14ac:dyDescent="0.2">
      <c r="D3206" s="24" t="s">
        <v>10734</v>
      </c>
      <c r="J3206" s="24" t="s">
        <v>7204</v>
      </c>
    </row>
    <row r="3207" spans="4:10" s="24" customFormat="1" x14ac:dyDescent="0.2">
      <c r="D3207" s="24" t="s">
        <v>7204</v>
      </c>
      <c r="J3207" s="24" t="s">
        <v>7325</v>
      </c>
    </row>
    <row r="3208" spans="4:10" s="24" customFormat="1" x14ac:dyDescent="0.2">
      <c r="D3208" s="24" t="s">
        <v>7325</v>
      </c>
      <c r="J3208" s="24" t="s">
        <v>7251</v>
      </c>
    </row>
    <row r="3209" spans="4:10" s="24" customFormat="1" x14ac:dyDescent="0.2">
      <c r="D3209" s="24" t="s">
        <v>7251</v>
      </c>
      <c r="J3209" s="24" t="s">
        <v>6486</v>
      </c>
    </row>
    <row r="3210" spans="4:10" s="24" customFormat="1" x14ac:dyDescent="0.2">
      <c r="D3210" s="24" t="s">
        <v>6486</v>
      </c>
      <c r="J3210" s="24" t="s">
        <v>5737</v>
      </c>
    </row>
    <row r="3211" spans="4:10" s="24" customFormat="1" x14ac:dyDescent="0.2">
      <c r="D3211" s="24" t="s">
        <v>5737</v>
      </c>
      <c r="J3211" s="24" t="s">
        <v>12101</v>
      </c>
    </row>
    <row r="3212" spans="4:10" s="24" customFormat="1" x14ac:dyDescent="0.2">
      <c r="D3212" s="24" t="s">
        <v>12101</v>
      </c>
      <c r="J3212" s="24" t="s">
        <v>11714</v>
      </c>
    </row>
    <row r="3213" spans="4:10" s="24" customFormat="1" x14ac:dyDescent="0.2">
      <c r="D3213" s="24" t="s">
        <v>11714</v>
      </c>
      <c r="J3213" s="24" t="s">
        <v>6748</v>
      </c>
    </row>
    <row r="3214" spans="4:10" s="24" customFormat="1" x14ac:dyDescent="0.2">
      <c r="D3214" s="24" t="s">
        <v>6748</v>
      </c>
      <c r="J3214" s="24" t="s">
        <v>7208</v>
      </c>
    </row>
    <row r="3215" spans="4:10" s="24" customFormat="1" x14ac:dyDescent="0.2">
      <c r="D3215" s="24" t="s">
        <v>7208</v>
      </c>
      <c r="J3215" s="24" t="s">
        <v>11093</v>
      </c>
    </row>
    <row r="3216" spans="4:10" s="24" customFormat="1" x14ac:dyDescent="0.2">
      <c r="D3216" s="24" t="s">
        <v>11093</v>
      </c>
      <c r="J3216" s="24" t="s">
        <v>10078</v>
      </c>
    </row>
    <row r="3217" spans="4:10" s="24" customFormat="1" x14ac:dyDescent="0.2">
      <c r="D3217" s="24" t="s">
        <v>10078</v>
      </c>
      <c r="J3217" s="24" t="s">
        <v>10876</v>
      </c>
    </row>
    <row r="3218" spans="4:10" s="24" customFormat="1" x14ac:dyDescent="0.2">
      <c r="D3218" s="24" t="s">
        <v>10876</v>
      </c>
      <c r="J3218" s="24" t="s">
        <v>7572</v>
      </c>
    </row>
    <row r="3219" spans="4:10" s="24" customFormat="1" x14ac:dyDescent="0.2">
      <c r="D3219" s="24" t="s">
        <v>7572</v>
      </c>
      <c r="J3219" s="24" t="s">
        <v>10623</v>
      </c>
    </row>
    <row r="3220" spans="4:10" s="24" customFormat="1" x14ac:dyDescent="0.2">
      <c r="D3220" s="24" t="s">
        <v>10623</v>
      </c>
      <c r="J3220" s="24" t="s">
        <v>11143</v>
      </c>
    </row>
    <row r="3221" spans="4:10" s="24" customFormat="1" x14ac:dyDescent="0.2">
      <c r="D3221" s="24" t="s">
        <v>11143</v>
      </c>
      <c r="J3221" s="24" t="s">
        <v>10980</v>
      </c>
    </row>
    <row r="3222" spans="4:10" s="24" customFormat="1" x14ac:dyDescent="0.2">
      <c r="D3222" s="24" t="s">
        <v>10980</v>
      </c>
      <c r="J3222" s="24" t="s">
        <v>4870</v>
      </c>
    </row>
    <row r="3223" spans="4:10" s="24" customFormat="1" x14ac:dyDescent="0.2">
      <c r="D3223" s="24" t="s">
        <v>4870</v>
      </c>
      <c r="J3223" s="24" t="s">
        <v>11998</v>
      </c>
    </row>
    <row r="3224" spans="4:10" s="24" customFormat="1" x14ac:dyDescent="0.2">
      <c r="D3224" s="24" t="s">
        <v>11998</v>
      </c>
      <c r="J3224" s="24" t="s">
        <v>3114</v>
      </c>
    </row>
    <row r="3225" spans="4:10" s="24" customFormat="1" x14ac:dyDescent="0.2">
      <c r="D3225" s="24" t="s">
        <v>20178</v>
      </c>
      <c r="J3225" s="24" t="s">
        <v>8710</v>
      </c>
    </row>
    <row r="3226" spans="4:10" s="24" customFormat="1" x14ac:dyDescent="0.2">
      <c r="D3226" s="24" t="s">
        <v>8710</v>
      </c>
      <c r="J3226" s="24" t="s">
        <v>5997</v>
      </c>
    </row>
    <row r="3227" spans="4:10" s="24" customFormat="1" x14ac:dyDescent="0.2">
      <c r="D3227" s="24" t="s">
        <v>5997</v>
      </c>
      <c r="J3227" s="24" t="s">
        <v>12987</v>
      </c>
    </row>
    <row r="3228" spans="4:10" s="24" customFormat="1" x14ac:dyDescent="0.2">
      <c r="D3228" s="24" t="s">
        <v>12987</v>
      </c>
      <c r="J3228" s="24" t="s">
        <v>6935</v>
      </c>
    </row>
    <row r="3229" spans="4:10" s="24" customFormat="1" x14ac:dyDescent="0.2">
      <c r="D3229" s="24" t="s">
        <v>6935</v>
      </c>
      <c r="J3229" s="24" t="s">
        <v>8945</v>
      </c>
    </row>
    <row r="3230" spans="4:10" s="24" customFormat="1" x14ac:dyDescent="0.2">
      <c r="D3230" s="24" t="s">
        <v>8945</v>
      </c>
      <c r="J3230" s="24" t="s">
        <v>2678</v>
      </c>
    </row>
    <row r="3231" spans="4:10" s="24" customFormat="1" x14ac:dyDescent="0.2">
      <c r="D3231" s="24" t="s">
        <v>2678</v>
      </c>
      <c r="J3231" s="24" t="s">
        <v>12244</v>
      </c>
    </row>
    <row r="3232" spans="4:10" s="24" customFormat="1" x14ac:dyDescent="0.2">
      <c r="D3232" s="24" t="s">
        <v>12244</v>
      </c>
      <c r="J3232" s="24" t="s">
        <v>8156</v>
      </c>
    </row>
    <row r="3233" spans="4:10" s="24" customFormat="1" x14ac:dyDescent="0.2">
      <c r="D3233" s="24" t="s">
        <v>8156</v>
      </c>
      <c r="J3233" s="24" t="s">
        <v>12468</v>
      </c>
    </row>
    <row r="3234" spans="4:10" s="24" customFormat="1" x14ac:dyDescent="0.2">
      <c r="D3234" s="24" t="s">
        <v>12468</v>
      </c>
      <c r="J3234" s="24" t="s">
        <v>10919</v>
      </c>
    </row>
    <row r="3235" spans="4:10" s="24" customFormat="1" x14ac:dyDescent="0.2">
      <c r="D3235" s="24" t="s">
        <v>10919</v>
      </c>
      <c r="J3235" s="24" t="s">
        <v>1910</v>
      </c>
    </row>
    <row r="3236" spans="4:10" s="24" customFormat="1" x14ac:dyDescent="0.2">
      <c r="D3236" s="24" t="s">
        <v>1910</v>
      </c>
      <c r="J3236" s="24" t="s">
        <v>9888</v>
      </c>
    </row>
    <row r="3237" spans="4:10" s="24" customFormat="1" x14ac:dyDescent="0.2">
      <c r="D3237" s="24" t="s">
        <v>9888</v>
      </c>
      <c r="J3237" s="24" t="s">
        <v>8626</v>
      </c>
    </row>
    <row r="3238" spans="4:10" s="24" customFormat="1" x14ac:dyDescent="0.2">
      <c r="D3238" s="24" t="s">
        <v>8626</v>
      </c>
      <c r="J3238" s="24" t="s">
        <v>11541</v>
      </c>
    </row>
    <row r="3239" spans="4:10" s="24" customFormat="1" x14ac:dyDescent="0.2">
      <c r="D3239" s="24" t="s">
        <v>11541</v>
      </c>
      <c r="J3239" s="24" t="s">
        <v>9073</v>
      </c>
    </row>
    <row r="3240" spans="4:10" s="24" customFormat="1" x14ac:dyDescent="0.2">
      <c r="D3240" s="24" t="s">
        <v>9073</v>
      </c>
      <c r="J3240" s="24" t="s">
        <v>2662</v>
      </c>
    </row>
    <row r="3241" spans="4:10" s="24" customFormat="1" x14ac:dyDescent="0.2">
      <c r="D3241" s="24" t="s">
        <v>2662</v>
      </c>
      <c r="J3241" s="24" t="s">
        <v>11105</v>
      </c>
    </row>
    <row r="3242" spans="4:10" s="24" customFormat="1" x14ac:dyDescent="0.2">
      <c r="D3242" s="24" t="s">
        <v>11105</v>
      </c>
      <c r="J3242" s="24" t="s">
        <v>1690</v>
      </c>
    </row>
    <row r="3243" spans="4:10" s="24" customFormat="1" x14ac:dyDescent="0.2">
      <c r="D3243" s="24" t="s">
        <v>1690</v>
      </c>
      <c r="J3243" s="24" t="s">
        <v>8513</v>
      </c>
    </row>
    <row r="3244" spans="4:10" s="24" customFormat="1" x14ac:dyDescent="0.2">
      <c r="D3244" s="24" t="s">
        <v>8513</v>
      </c>
      <c r="J3244" s="24" t="s">
        <v>10082</v>
      </c>
    </row>
    <row r="3245" spans="4:10" s="24" customFormat="1" x14ac:dyDescent="0.2">
      <c r="D3245" s="24" t="s">
        <v>10082</v>
      </c>
      <c r="J3245" s="24" t="s">
        <v>12985</v>
      </c>
    </row>
    <row r="3246" spans="4:10" s="24" customFormat="1" x14ac:dyDescent="0.2">
      <c r="D3246" s="24" t="s">
        <v>12985</v>
      </c>
      <c r="J3246" s="24" t="s">
        <v>3529</v>
      </c>
    </row>
    <row r="3247" spans="4:10" s="24" customFormat="1" x14ac:dyDescent="0.2">
      <c r="D3247" s="24" t="s">
        <v>3529</v>
      </c>
      <c r="J3247" s="24" t="s">
        <v>10695</v>
      </c>
    </row>
    <row r="3248" spans="4:10" s="24" customFormat="1" x14ac:dyDescent="0.2">
      <c r="D3248" s="24" t="s">
        <v>10695</v>
      </c>
      <c r="J3248" s="24" t="s">
        <v>8904</v>
      </c>
    </row>
    <row r="3249" spans="4:10" s="24" customFormat="1" x14ac:dyDescent="0.2">
      <c r="D3249" s="24" t="s">
        <v>8904</v>
      </c>
      <c r="J3249" s="24" t="s">
        <v>10463</v>
      </c>
    </row>
    <row r="3250" spans="4:10" s="24" customFormat="1" x14ac:dyDescent="0.2">
      <c r="D3250" s="24" t="s">
        <v>10463</v>
      </c>
      <c r="J3250" s="24" t="s">
        <v>10242</v>
      </c>
    </row>
    <row r="3251" spans="4:10" s="24" customFormat="1" x14ac:dyDescent="0.2">
      <c r="D3251" s="24" t="s">
        <v>10242</v>
      </c>
      <c r="J3251" s="24" t="s">
        <v>240</v>
      </c>
    </row>
    <row r="3252" spans="4:10" s="24" customFormat="1" x14ac:dyDescent="0.2">
      <c r="D3252" s="24" t="s">
        <v>240</v>
      </c>
      <c r="J3252" s="24" t="s">
        <v>9158</v>
      </c>
    </row>
    <row r="3253" spans="4:10" s="24" customFormat="1" x14ac:dyDescent="0.2">
      <c r="D3253" s="24" t="s">
        <v>9158</v>
      </c>
      <c r="J3253" s="24" t="s">
        <v>531</v>
      </c>
    </row>
    <row r="3254" spans="4:10" s="24" customFormat="1" x14ac:dyDescent="0.2">
      <c r="D3254" s="24" t="s">
        <v>531</v>
      </c>
      <c r="J3254" s="24" t="s">
        <v>12048</v>
      </c>
    </row>
    <row r="3255" spans="4:10" s="24" customFormat="1" x14ac:dyDescent="0.2">
      <c r="D3255" s="24" t="s">
        <v>12048</v>
      </c>
      <c r="J3255" s="24" t="s">
        <v>11280</v>
      </c>
    </row>
    <row r="3256" spans="4:10" s="24" customFormat="1" x14ac:dyDescent="0.2">
      <c r="D3256" s="24" t="s">
        <v>11280</v>
      </c>
      <c r="J3256" s="24" t="s">
        <v>4230</v>
      </c>
    </row>
    <row r="3257" spans="4:10" s="24" customFormat="1" x14ac:dyDescent="0.2">
      <c r="D3257" s="24" t="s">
        <v>4230</v>
      </c>
      <c r="J3257" s="24" t="s">
        <v>6029</v>
      </c>
    </row>
    <row r="3258" spans="4:10" s="24" customFormat="1" x14ac:dyDescent="0.2">
      <c r="D3258" s="24" t="s">
        <v>6029</v>
      </c>
      <c r="J3258" s="24" t="s">
        <v>8975</v>
      </c>
    </row>
    <row r="3259" spans="4:10" s="24" customFormat="1" x14ac:dyDescent="0.2">
      <c r="D3259" s="24" t="s">
        <v>8975</v>
      </c>
      <c r="J3259" s="24" t="s">
        <v>112</v>
      </c>
    </row>
    <row r="3260" spans="4:10" s="24" customFormat="1" x14ac:dyDescent="0.2">
      <c r="D3260" s="24" t="s">
        <v>112</v>
      </c>
      <c r="J3260" s="24" t="s">
        <v>10731</v>
      </c>
    </row>
    <row r="3261" spans="4:10" s="24" customFormat="1" x14ac:dyDescent="0.2">
      <c r="D3261" s="24" t="s">
        <v>13820</v>
      </c>
      <c r="J3261" s="24" t="s">
        <v>9172</v>
      </c>
    </row>
    <row r="3262" spans="4:10" s="24" customFormat="1" x14ac:dyDescent="0.2">
      <c r="D3262" s="24" t="s">
        <v>13537</v>
      </c>
      <c r="J3262" s="24" t="s">
        <v>11369</v>
      </c>
    </row>
    <row r="3263" spans="4:10" s="24" customFormat="1" x14ac:dyDescent="0.2">
      <c r="D3263" s="24" t="s">
        <v>11369</v>
      </c>
      <c r="J3263" s="24" t="s">
        <v>12551</v>
      </c>
    </row>
    <row r="3264" spans="4:10" s="24" customFormat="1" x14ac:dyDescent="0.2">
      <c r="D3264" s="24" t="s">
        <v>12551</v>
      </c>
      <c r="J3264" s="24" t="s">
        <v>12621</v>
      </c>
    </row>
    <row r="3265" spans="4:10" s="24" customFormat="1" x14ac:dyDescent="0.2">
      <c r="D3265" s="24" t="s">
        <v>12621</v>
      </c>
      <c r="J3265" s="24" t="s">
        <v>11139</v>
      </c>
    </row>
    <row r="3266" spans="4:10" s="24" customFormat="1" x14ac:dyDescent="0.2">
      <c r="D3266" s="24" t="s">
        <v>11139</v>
      </c>
      <c r="J3266" s="24" t="s">
        <v>3258</v>
      </c>
    </row>
    <row r="3267" spans="4:10" s="24" customFormat="1" x14ac:dyDescent="0.2">
      <c r="D3267" s="24" t="s">
        <v>3258</v>
      </c>
      <c r="J3267" s="24" t="s">
        <v>9643</v>
      </c>
    </row>
    <row r="3268" spans="4:10" s="24" customFormat="1" x14ac:dyDescent="0.2">
      <c r="D3268" s="24" t="s">
        <v>9643</v>
      </c>
      <c r="J3268" s="24" t="s">
        <v>10037</v>
      </c>
    </row>
    <row r="3269" spans="4:10" s="24" customFormat="1" x14ac:dyDescent="0.2">
      <c r="D3269" s="24" t="s">
        <v>10037</v>
      </c>
      <c r="J3269" s="24" t="s">
        <v>9495</v>
      </c>
    </row>
    <row r="3270" spans="4:10" s="24" customFormat="1" x14ac:dyDescent="0.2">
      <c r="D3270" s="24" t="s">
        <v>9495</v>
      </c>
      <c r="J3270" s="24" t="s">
        <v>8566</v>
      </c>
    </row>
    <row r="3271" spans="4:10" s="24" customFormat="1" x14ac:dyDescent="0.2">
      <c r="D3271" s="24" t="s">
        <v>8566</v>
      </c>
      <c r="J3271" s="24" t="s">
        <v>11479</v>
      </c>
    </row>
    <row r="3272" spans="4:10" s="24" customFormat="1" x14ac:dyDescent="0.2">
      <c r="D3272" s="24" t="s">
        <v>11479</v>
      </c>
      <c r="J3272" s="24" t="s">
        <v>11776</v>
      </c>
    </row>
    <row r="3273" spans="4:10" s="24" customFormat="1" x14ac:dyDescent="0.2">
      <c r="D3273" s="24" t="s">
        <v>11776</v>
      </c>
      <c r="J3273" s="24" t="s">
        <v>12432</v>
      </c>
    </row>
    <row r="3274" spans="4:10" s="24" customFormat="1" x14ac:dyDescent="0.2">
      <c r="D3274" s="24" t="s">
        <v>12432</v>
      </c>
      <c r="J3274" s="24" t="s">
        <v>11232</v>
      </c>
    </row>
    <row r="3275" spans="4:10" s="24" customFormat="1" x14ac:dyDescent="0.2">
      <c r="D3275" s="24" t="s">
        <v>11232</v>
      </c>
      <c r="J3275" s="24" t="s">
        <v>6534</v>
      </c>
    </row>
    <row r="3276" spans="4:10" s="24" customFormat="1" x14ac:dyDescent="0.2">
      <c r="D3276" s="24" t="s">
        <v>6534</v>
      </c>
      <c r="J3276" s="24" t="s">
        <v>9551</v>
      </c>
    </row>
    <row r="3277" spans="4:10" s="24" customFormat="1" x14ac:dyDescent="0.2">
      <c r="D3277" s="24" t="s">
        <v>9551</v>
      </c>
      <c r="J3277" s="24" t="s">
        <v>4400</v>
      </c>
    </row>
    <row r="3278" spans="4:10" s="24" customFormat="1" x14ac:dyDescent="0.2">
      <c r="D3278" s="24" t="s">
        <v>4400</v>
      </c>
      <c r="J3278" s="24" t="s">
        <v>13036</v>
      </c>
    </row>
    <row r="3279" spans="4:10" s="24" customFormat="1" x14ac:dyDescent="0.2">
      <c r="D3279" s="24" t="s">
        <v>13036</v>
      </c>
      <c r="J3279" s="24" t="s">
        <v>13022</v>
      </c>
    </row>
    <row r="3280" spans="4:10" s="24" customFormat="1" x14ac:dyDescent="0.2">
      <c r="D3280" s="24" t="s">
        <v>13022</v>
      </c>
      <c r="J3280" s="24" t="s">
        <v>10931</v>
      </c>
    </row>
    <row r="3281" spans="4:10" s="24" customFormat="1" x14ac:dyDescent="0.2">
      <c r="D3281" s="24" t="s">
        <v>10931</v>
      </c>
      <c r="J3281" s="24" t="s">
        <v>9930</v>
      </c>
    </row>
    <row r="3282" spans="4:10" s="24" customFormat="1" x14ac:dyDescent="0.2">
      <c r="D3282" s="24" t="s">
        <v>9930</v>
      </c>
      <c r="J3282" s="24" t="s">
        <v>11472</v>
      </c>
    </row>
    <row r="3283" spans="4:10" s="24" customFormat="1" x14ac:dyDescent="0.2">
      <c r="D3283" s="24" t="s">
        <v>11472</v>
      </c>
      <c r="J3283" s="24" t="s">
        <v>10493</v>
      </c>
    </row>
    <row r="3284" spans="4:10" s="24" customFormat="1" x14ac:dyDescent="0.2">
      <c r="D3284" s="24" t="s">
        <v>10493</v>
      </c>
      <c r="J3284" s="24" t="s">
        <v>10829</v>
      </c>
    </row>
    <row r="3285" spans="4:10" s="24" customFormat="1" x14ac:dyDescent="0.2">
      <c r="D3285" s="24" t="s">
        <v>10829</v>
      </c>
      <c r="J3285" s="24" t="s">
        <v>10728</v>
      </c>
    </row>
    <row r="3286" spans="4:10" s="24" customFormat="1" x14ac:dyDescent="0.2">
      <c r="D3286" s="24" t="s">
        <v>10728</v>
      </c>
      <c r="J3286" s="24" t="s">
        <v>11520</v>
      </c>
    </row>
    <row r="3287" spans="4:10" s="24" customFormat="1" x14ac:dyDescent="0.2">
      <c r="D3287" s="24" t="s">
        <v>11520</v>
      </c>
      <c r="J3287" s="24" t="s">
        <v>12420</v>
      </c>
    </row>
    <row r="3288" spans="4:10" s="24" customFormat="1" x14ac:dyDescent="0.2">
      <c r="D3288" s="24" t="s">
        <v>12420</v>
      </c>
      <c r="J3288" s="24" t="s">
        <v>10212</v>
      </c>
    </row>
    <row r="3289" spans="4:10" s="24" customFormat="1" x14ac:dyDescent="0.2">
      <c r="D3289" s="24" t="s">
        <v>10212</v>
      </c>
      <c r="J3289" s="24" t="s">
        <v>11952</v>
      </c>
    </row>
    <row r="3290" spans="4:10" s="24" customFormat="1" x14ac:dyDescent="0.2">
      <c r="D3290" s="24" t="s">
        <v>11952</v>
      </c>
      <c r="J3290" s="24" t="s">
        <v>11195</v>
      </c>
    </row>
    <row r="3291" spans="4:10" s="24" customFormat="1" x14ac:dyDescent="0.2">
      <c r="D3291" s="24" t="s">
        <v>11195</v>
      </c>
      <c r="J3291" s="24" t="s">
        <v>8462</v>
      </c>
    </row>
    <row r="3292" spans="4:10" s="24" customFormat="1" x14ac:dyDescent="0.2">
      <c r="D3292" s="24" t="s">
        <v>8462</v>
      </c>
      <c r="J3292" s="24" t="s">
        <v>6680</v>
      </c>
    </row>
    <row r="3293" spans="4:10" s="24" customFormat="1" x14ac:dyDescent="0.2">
      <c r="D3293" s="24" t="s">
        <v>6680</v>
      </c>
      <c r="J3293" s="24" t="s">
        <v>7821</v>
      </c>
    </row>
    <row r="3294" spans="4:10" s="24" customFormat="1" x14ac:dyDescent="0.2">
      <c r="D3294" s="24" t="s">
        <v>7821</v>
      </c>
      <c r="J3294" s="24" t="s">
        <v>12182</v>
      </c>
    </row>
    <row r="3295" spans="4:10" s="24" customFormat="1" x14ac:dyDescent="0.2">
      <c r="D3295" s="24" t="s">
        <v>12182</v>
      </c>
      <c r="J3295" s="24" t="s">
        <v>10714</v>
      </c>
    </row>
    <row r="3296" spans="4:10" s="24" customFormat="1" x14ac:dyDescent="0.2">
      <c r="D3296" s="24" t="s">
        <v>10714</v>
      </c>
      <c r="J3296" s="24" t="s">
        <v>12438</v>
      </c>
    </row>
    <row r="3297" spans="4:10" s="24" customFormat="1" x14ac:dyDescent="0.2">
      <c r="D3297" s="24" t="s">
        <v>12438</v>
      </c>
      <c r="J3297" s="24" t="s">
        <v>10240</v>
      </c>
    </row>
    <row r="3298" spans="4:10" s="24" customFormat="1" x14ac:dyDescent="0.2">
      <c r="D3298" s="24" t="s">
        <v>10240</v>
      </c>
      <c r="J3298" s="24" t="s">
        <v>10283</v>
      </c>
    </row>
    <row r="3299" spans="4:10" s="24" customFormat="1" x14ac:dyDescent="0.2">
      <c r="D3299" s="24" t="s">
        <v>10283</v>
      </c>
      <c r="J3299" s="24" t="s">
        <v>4605</v>
      </c>
    </row>
    <row r="3300" spans="4:10" s="24" customFormat="1" x14ac:dyDescent="0.2">
      <c r="D3300" s="24" t="s">
        <v>16192</v>
      </c>
      <c r="J3300" s="24" t="s">
        <v>11470</v>
      </c>
    </row>
    <row r="3301" spans="4:10" s="24" customFormat="1" x14ac:dyDescent="0.2">
      <c r="D3301" s="24" t="s">
        <v>11470</v>
      </c>
      <c r="J3301" s="24" t="s">
        <v>12076</v>
      </c>
    </row>
    <row r="3302" spans="4:10" s="24" customFormat="1" x14ac:dyDescent="0.2">
      <c r="D3302" s="24" t="s">
        <v>12076</v>
      </c>
      <c r="J3302" s="24" t="s">
        <v>5993</v>
      </c>
    </row>
    <row r="3303" spans="4:10" s="24" customFormat="1" x14ac:dyDescent="0.2">
      <c r="D3303" s="24" t="s">
        <v>5993</v>
      </c>
      <c r="J3303" s="24" t="s">
        <v>3775</v>
      </c>
    </row>
    <row r="3304" spans="4:10" s="24" customFormat="1" x14ac:dyDescent="0.2">
      <c r="D3304" s="24" t="s">
        <v>3775</v>
      </c>
      <c r="J3304" s="24" t="s">
        <v>12434</v>
      </c>
    </row>
    <row r="3305" spans="4:10" s="24" customFormat="1" x14ac:dyDescent="0.2">
      <c r="D3305" s="24" t="s">
        <v>12434</v>
      </c>
      <c r="J3305" s="24" t="s">
        <v>11315</v>
      </c>
    </row>
    <row r="3306" spans="4:10" s="24" customFormat="1" x14ac:dyDescent="0.2">
      <c r="D3306" s="24" t="s">
        <v>11315</v>
      </c>
      <c r="J3306" s="24" t="s">
        <v>3338</v>
      </c>
    </row>
    <row r="3307" spans="4:10" s="24" customFormat="1" x14ac:dyDescent="0.2">
      <c r="D3307" s="24" t="s">
        <v>13931</v>
      </c>
      <c r="J3307" s="24" t="s">
        <v>8989</v>
      </c>
    </row>
    <row r="3308" spans="4:10" s="24" customFormat="1" x14ac:dyDescent="0.2">
      <c r="D3308" s="24" t="s">
        <v>8989</v>
      </c>
      <c r="J3308" s="24" t="s">
        <v>8478</v>
      </c>
    </row>
    <row r="3309" spans="4:10" s="24" customFormat="1" x14ac:dyDescent="0.2">
      <c r="D3309" s="24" t="s">
        <v>8478</v>
      </c>
      <c r="J3309" s="24" t="s">
        <v>10722</v>
      </c>
    </row>
    <row r="3310" spans="4:10" s="24" customFormat="1" x14ac:dyDescent="0.2">
      <c r="D3310" s="24" t="s">
        <v>10722</v>
      </c>
      <c r="J3310" s="24" t="s">
        <v>4044</v>
      </c>
    </row>
    <row r="3311" spans="4:10" s="24" customFormat="1" x14ac:dyDescent="0.2">
      <c r="D3311" s="24" t="s">
        <v>4044</v>
      </c>
      <c r="J3311" s="24" t="s">
        <v>8376</v>
      </c>
    </row>
    <row r="3312" spans="4:10" s="24" customFormat="1" x14ac:dyDescent="0.2">
      <c r="D3312" s="24" t="s">
        <v>8376</v>
      </c>
      <c r="J3312" s="24" t="s">
        <v>9438</v>
      </c>
    </row>
    <row r="3313" spans="4:10" s="24" customFormat="1" x14ac:dyDescent="0.2">
      <c r="D3313" s="24" t="s">
        <v>9438</v>
      </c>
      <c r="J3313" s="24" t="s">
        <v>11321</v>
      </c>
    </row>
    <row r="3314" spans="4:10" s="24" customFormat="1" x14ac:dyDescent="0.2">
      <c r="D3314" s="24" t="s">
        <v>11321</v>
      </c>
      <c r="J3314" s="24" t="s">
        <v>10216</v>
      </c>
    </row>
    <row r="3315" spans="4:10" s="24" customFormat="1" x14ac:dyDescent="0.2">
      <c r="D3315" s="24" t="s">
        <v>10216</v>
      </c>
      <c r="J3315" s="24" t="s">
        <v>12364</v>
      </c>
    </row>
    <row r="3316" spans="4:10" s="24" customFormat="1" x14ac:dyDescent="0.2">
      <c r="D3316" s="24" t="s">
        <v>12364</v>
      </c>
      <c r="J3316" s="24" t="s">
        <v>2461</v>
      </c>
    </row>
    <row r="3317" spans="4:10" s="24" customFormat="1" x14ac:dyDescent="0.2">
      <c r="D3317" s="24" t="s">
        <v>2461</v>
      </c>
      <c r="J3317" s="24" t="s">
        <v>9635</v>
      </c>
    </row>
    <row r="3318" spans="4:10" s="24" customFormat="1" x14ac:dyDescent="0.2">
      <c r="D3318" s="24" t="s">
        <v>9635</v>
      </c>
      <c r="J3318" s="24" t="s">
        <v>13032</v>
      </c>
    </row>
    <row r="3319" spans="4:10" s="24" customFormat="1" x14ac:dyDescent="0.2">
      <c r="D3319" s="24" t="s">
        <v>13032</v>
      </c>
      <c r="J3319" s="24" t="s">
        <v>8054</v>
      </c>
    </row>
    <row r="3320" spans="4:10" s="24" customFormat="1" x14ac:dyDescent="0.2">
      <c r="D3320" s="24" t="s">
        <v>20766</v>
      </c>
      <c r="J3320" s="24" t="s">
        <v>10426</v>
      </c>
    </row>
    <row r="3321" spans="4:10" s="24" customFormat="1" x14ac:dyDescent="0.2">
      <c r="D3321" s="24" t="s">
        <v>10426</v>
      </c>
      <c r="J3321" s="24" t="s">
        <v>9992</v>
      </c>
    </row>
    <row r="3322" spans="4:10" s="24" customFormat="1" x14ac:dyDescent="0.2">
      <c r="D3322" s="24" t="s">
        <v>9992</v>
      </c>
      <c r="J3322" s="24" t="s">
        <v>9280</v>
      </c>
    </row>
    <row r="3323" spans="4:10" s="24" customFormat="1" x14ac:dyDescent="0.2">
      <c r="D3323" s="24" t="s">
        <v>14685</v>
      </c>
      <c r="J3323" s="24" t="s">
        <v>2644</v>
      </c>
    </row>
    <row r="3324" spans="4:10" s="24" customFormat="1" x14ac:dyDescent="0.2">
      <c r="D3324" s="24" t="s">
        <v>2644</v>
      </c>
      <c r="J3324" s="24" t="s">
        <v>1336</v>
      </c>
    </row>
    <row r="3325" spans="4:10" s="24" customFormat="1" x14ac:dyDescent="0.2">
      <c r="D3325" s="24" t="s">
        <v>1336</v>
      </c>
      <c r="J3325" s="24" t="s">
        <v>10686</v>
      </c>
    </row>
    <row r="3326" spans="4:10" s="24" customFormat="1" x14ac:dyDescent="0.2">
      <c r="D3326" s="24" t="s">
        <v>10686</v>
      </c>
      <c r="J3326" s="24" t="s">
        <v>11918</v>
      </c>
    </row>
    <row r="3327" spans="4:10" s="24" customFormat="1" x14ac:dyDescent="0.2">
      <c r="D3327" s="24" t="s">
        <v>11918</v>
      </c>
      <c r="J3327" s="24" t="s">
        <v>6440</v>
      </c>
    </row>
    <row r="3328" spans="4:10" s="24" customFormat="1" x14ac:dyDescent="0.2">
      <c r="D3328" s="24" t="s">
        <v>6440</v>
      </c>
      <c r="J3328" s="24" t="s">
        <v>9197</v>
      </c>
    </row>
    <row r="3329" spans="4:10" s="24" customFormat="1" x14ac:dyDescent="0.2">
      <c r="D3329" s="24" t="s">
        <v>9197</v>
      </c>
      <c r="J3329" s="24" t="s">
        <v>12099</v>
      </c>
    </row>
    <row r="3330" spans="4:10" s="24" customFormat="1" x14ac:dyDescent="0.2">
      <c r="D3330" s="24" t="s">
        <v>12099</v>
      </c>
      <c r="J3330" s="24" t="s">
        <v>3356</v>
      </c>
    </row>
    <row r="3331" spans="4:10" s="24" customFormat="1" x14ac:dyDescent="0.2">
      <c r="D3331" s="24" t="s">
        <v>3356</v>
      </c>
      <c r="J3331" s="24" t="s">
        <v>9442</v>
      </c>
    </row>
    <row r="3332" spans="4:10" s="24" customFormat="1" x14ac:dyDescent="0.2">
      <c r="D3332" s="24" t="s">
        <v>9442</v>
      </c>
      <c r="J3332" s="24" t="s">
        <v>675</v>
      </c>
    </row>
    <row r="3333" spans="4:10" s="24" customFormat="1" x14ac:dyDescent="0.2">
      <c r="D3333" s="24" t="s">
        <v>675</v>
      </c>
      <c r="J3333" s="24" t="s">
        <v>9432</v>
      </c>
    </row>
    <row r="3334" spans="4:10" s="24" customFormat="1" x14ac:dyDescent="0.2">
      <c r="D3334" s="24" t="s">
        <v>9432</v>
      </c>
      <c r="J3334" s="24" t="s">
        <v>7300</v>
      </c>
    </row>
    <row r="3335" spans="4:10" s="24" customFormat="1" x14ac:dyDescent="0.2">
      <c r="D3335" s="24" t="s">
        <v>7300</v>
      </c>
      <c r="J3335" s="24" t="s">
        <v>9625</v>
      </c>
    </row>
    <row r="3336" spans="4:10" s="24" customFormat="1" x14ac:dyDescent="0.2">
      <c r="D3336" s="24" t="s">
        <v>9625</v>
      </c>
      <c r="J3336" s="24" t="s">
        <v>2960</v>
      </c>
    </row>
    <row r="3337" spans="4:10" s="24" customFormat="1" x14ac:dyDescent="0.2">
      <c r="D3337" s="24" t="s">
        <v>2960</v>
      </c>
      <c r="J3337" s="24" t="s">
        <v>3299</v>
      </c>
    </row>
    <row r="3338" spans="4:10" s="24" customFormat="1" x14ac:dyDescent="0.2">
      <c r="D3338" s="24" t="s">
        <v>13625</v>
      </c>
      <c r="J3338" s="24" t="s">
        <v>6977</v>
      </c>
    </row>
    <row r="3339" spans="4:10" s="24" customFormat="1" x14ac:dyDescent="0.2">
      <c r="D3339" s="24" t="s">
        <v>6977</v>
      </c>
      <c r="J3339" s="24" t="s">
        <v>9747</v>
      </c>
    </row>
    <row r="3340" spans="4:10" s="24" customFormat="1" x14ac:dyDescent="0.2">
      <c r="D3340" s="24" t="s">
        <v>9747</v>
      </c>
      <c r="J3340" s="24" t="s">
        <v>12056</v>
      </c>
    </row>
    <row r="3341" spans="4:10" s="24" customFormat="1" x14ac:dyDescent="0.2">
      <c r="D3341" s="24" t="s">
        <v>12056</v>
      </c>
      <c r="J3341" s="24" t="s">
        <v>12176</v>
      </c>
    </row>
    <row r="3342" spans="4:10" s="24" customFormat="1" x14ac:dyDescent="0.2">
      <c r="D3342" s="24" t="s">
        <v>12176</v>
      </c>
      <c r="J3342" s="24" t="s">
        <v>5237</v>
      </c>
    </row>
    <row r="3343" spans="4:10" s="24" customFormat="1" x14ac:dyDescent="0.2">
      <c r="D3343" s="24" t="s">
        <v>5237</v>
      </c>
      <c r="J3343" s="24" t="s">
        <v>7979</v>
      </c>
    </row>
    <row r="3344" spans="4:10" s="24" customFormat="1" x14ac:dyDescent="0.2">
      <c r="D3344" s="24" t="s">
        <v>7979</v>
      </c>
      <c r="J3344" s="24" t="s">
        <v>4568</v>
      </c>
    </row>
    <row r="3345" spans="4:10" s="24" customFormat="1" x14ac:dyDescent="0.2">
      <c r="D3345" s="24" t="s">
        <v>4568</v>
      </c>
      <c r="J3345" s="24" t="s">
        <v>9483</v>
      </c>
    </row>
    <row r="3346" spans="4:10" s="24" customFormat="1" x14ac:dyDescent="0.2">
      <c r="D3346" s="24" t="s">
        <v>9483</v>
      </c>
      <c r="J3346" s="24" t="s">
        <v>6463</v>
      </c>
    </row>
    <row r="3347" spans="4:10" s="24" customFormat="1" x14ac:dyDescent="0.2">
      <c r="D3347" s="24" t="s">
        <v>6463</v>
      </c>
      <c r="J3347" s="24" t="s">
        <v>647</v>
      </c>
    </row>
    <row r="3348" spans="4:10" s="24" customFormat="1" x14ac:dyDescent="0.2">
      <c r="D3348" s="24" t="s">
        <v>647</v>
      </c>
      <c r="J3348" s="24" t="s">
        <v>10153</v>
      </c>
    </row>
    <row r="3349" spans="4:10" s="24" customFormat="1" x14ac:dyDescent="0.2">
      <c r="D3349" s="24" t="s">
        <v>10153</v>
      </c>
      <c r="J3349" s="24" t="s">
        <v>679</v>
      </c>
    </row>
    <row r="3350" spans="4:10" s="24" customFormat="1" x14ac:dyDescent="0.2">
      <c r="D3350" s="24" t="s">
        <v>679</v>
      </c>
      <c r="J3350" s="24" t="s">
        <v>6113</v>
      </c>
    </row>
    <row r="3351" spans="4:10" s="24" customFormat="1" x14ac:dyDescent="0.2">
      <c r="D3351" s="24" t="s">
        <v>6113</v>
      </c>
      <c r="J3351" s="24" t="s">
        <v>7922</v>
      </c>
    </row>
    <row r="3352" spans="4:10" s="24" customFormat="1" x14ac:dyDescent="0.2">
      <c r="D3352" s="24" t="s">
        <v>7922</v>
      </c>
      <c r="J3352" s="24" t="s">
        <v>12251</v>
      </c>
    </row>
    <row r="3353" spans="4:10" s="24" customFormat="1" x14ac:dyDescent="0.2">
      <c r="D3353" s="24" t="s">
        <v>15504</v>
      </c>
      <c r="J3353" s="24" t="s">
        <v>3329</v>
      </c>
    </row>
    <row r="3354" spans="4:10" s="24" customFormat="1" x14ac:dyDescent="0.2">
      <c r="D3354" s="24" t="s">
        <v>3329</v>
      </c>
      <c r="J3354" s="24" t="s">
        <v>5678</v>
      </c>
    </row>
    <row r="3355" spans="4:10" s="24" customFormat="1" x14ac:dyDescent="0.2">
      <c r="D3355" s="24" t="s">
        <v>5678</v>
      </c>
      <c r="J3355" s="24" t="s">
        <v>4661</v>
      </c>
    </row>
    <row r="3356" spans="4:10" s="24" customFormat="1" x14ac:dyDescent="0.2">
      <c r="D3356" s="24" t="s">
        <v>4661</v>
      </c>
      <c r="J3356" s="24" t="s">
        <v>10133</v>
      </c>
    </row>
    <row r="3357" spans="4:10" s="24" customFormat="1" x14ac:dyDescent="0.2">
      <c r="D3357" s="24" t="s">
        <v>10133</v>
      </c>
      <c r="J3357" s="24" t="s">
        <v>11980</v>
      </c>
    </row>
    <row r="3358" spans="4:10" s="24" customFormat="1" x14ac:dyDescent="0.2">
      <c r="D3358" s="24" t="s">
        <v>11980</v>
      </c>
      <c r="J3358" s="24" t="s">
        <v>208</v>
      </c>
    </row>
    <row r="3359" spans="4:10" s="24" customFormat="1" x14ac:dyDescent="0.2">
      <c r="D3359" s="24" t="s">
        <v>208</v>
      </c>
      <c r="J3359" s="24" t="s">
        <v>3819</v>
      </c>
    </row>
    <row r="3360" spans="4:10" s="24" customFormat="1" x14ac:dyDescent="0.2">
      <c r="D3360" s="24" t="s">
        <v>3819</v>
      </c>
      <c r="J3360" s="24" t="s">
        <v>839</v>
      </c>
    </row>
    <row r="3361" spans="4:10" s="24" customFormat="1" x14ac:dyDescent="0.2">
      <c r="D3361" s="24" t="s">
        <v>839</v>
      </c>
      <c r="J3361" s="24" t="s">
        <v>6527</v>
      </c>
    </row>
    <row r="3362" spans="4:10" s="24" customFormat="1" x14ac:dyDescent="0.2">
      <c r="D3362" s="24" t="s">
        <v>6527</v>
      </c>
      <c r="J3362" s="24" t="s">
        <v>4258</v>
      </c>
    </row>
    <row r="3363" spans="4:10" s="24" customFormat="1" x14ac:dyDescent="0.2">
      <c r="D3363" s="24" t="s">
        <v>4258</v>
      </c>
      <c r="J3363" s="24" t="s">
        <v>12052</v>
      </c>
    </row>
    <row r="3364" spans="4:10" s="24" customFormat="1" x14ac:dyDescent="0.2">
      <c r="D3364" s="24" t="s">
        <v>12052</v>
      </c>
      <c r="J3364" s="24" t="s">
        <v>2760</v>
      </c>
    </row>
    <row r="3365" spans="4:10" s="24" customFormat="1" x14ac:dyDescent="0.2">
      <c r="D3365" s="24" t="s">
        <v>2760</v>
      </c>
      <c r="J3365" s="24" t="s">
        <v>12026</v>
      </c>
    </row>
    <row r="3366" spans="4:10" s="24" customFormat="1" x14ac:dyDescent="0.2">
      <c r="D3366" s="24" t="s">
        <v>12026</v>
      </c>
      <c r="J3366" s="24" t="s">
        <v>12703</v>
      </c>
    </row>
    <row r="3367" spans="4:10" s="24" customFormat="1" x14ac:dyDescent="0.2">
      <c r="D3367" s="24" t="s">
        <v>12703</v>
      </c>
      <c r="J3367" s="24" t="s">
        <v>2249</v>
      </c>
    </row>
    <row r="3368" spans="4:10" s="24" customFormat="1" x14ac:dyDescent="0.2">
      <c r="D3368" s="24" t="s">
        <v>2249</v>
      </c>
      <c r="J3368" s="24" t="s">
        <v>8716</v>
      </c>
    </row>
    <row r="3369" spans="4:10" s="24" customFormat="1" x14ac:dyDescent="0.2">
      <c r="D3369" s="24" t="s">
        <v>8716</v>
      </c>
      <c r="J3369" s="24" t="s">
        <v>11792</v>
      </c>
    </row>
    <row r="3370" spans="4:10" s="24" customFormat="1" x14ac:dyDescent="0.2">
      <c r="D3370" s="24" t="s">
        <v>11792</v>
      </c>
      <c r="J3370" s="24" t="s">
        <v>4056</v>
      </c>
    </row>
    <row r="3371" spans="4:10" s="24" customFormat="1" x14ac:dyDescent="0.2">
      <c r="D3371" s="24" t="s">
        <v>4056</v>
      </c>
      <c r="J3371" s="24" t="s">
        <v>7484</v>
      </c>
    </row>
    <row r="3372" spans="4:10" s="24" customFormat="1" x14ac:dyDescent="0.2">
      <c r="D3372" s="24" t="s">
        <v>7484</v>
      </c>
      <c r="J3372" s="24" t="s">
        <v>11947</v>
      </c>
    </row>
    <row r="3373" spans="4:10" s="24" customFormat="1" x14ac:dyDescent="0.2">
      <c r="D3373" s="24" t="s">
        <v>11947</v>
      </c>
      <c r="J3373" s="24" t="s">
        <v>2400</v>
      </c>
    </row>
    <row r="3374" spans="4:10" s="24" customFormat="1" x14ac:dyDescent="0.2">
      <c r="D3374" s="24" t="s">
        <v>2400</v>
      </c>
      <c r="J3374" s="24" t="s">
        <v>2861</v>
      </c>
    </row>
    <row r="3375" spans="4:10" s="24" customFormat="1" x14ac:dyDescent="0.2">
      <c r="D3375" s="24" t="s">
        <v>2861</v>
      </c>
      <c r="J3375" s="24" t="s">
        <v>6596</v>
      </c>
    </row>
    <row r="3376" spans="4:10" s="24" customFormat="1" x14ac:dyDescent="0.2">
      <c r="D3376" s="24" t="s">
        <v>6596</v>
      </c>
      <c r="J3376" s="24" t="s">
        <v>12760</v>
      </c>
    </row>
    <row r="3377" spans="4:10" s="24" customFormat="1" x14ac:dyDescent="0.2">
      <c r="D3377" s="24" t="s">
        <v>12760</v>
      </c>
      <c r="J3377" s="24" t="s">
        <v>1261</v>
      </c>
    </row>
    <row r="3378" spans="4:10" s="24" customFormat="1" x14ac:dyDescent="0.2">
      <c r="D3378" s="24" t="s">
        <v>1261</v>
      </c>
      <c r="J3378" s="24" t="s">
        <v>12873</v>
      </c>
    </row>
    <row r="3379" spans="4:10" s="24" customFormat="1" x14ac:dyDescent="0.2">
      <c r="D3379" s="24" t="s">
        <v>12873</v>
      </c>
      <c r="J3379" s="24" t="s">
        <v>1966</v>
      </c>
    </row>
    <row r="3380" spans="4:10" s="24" customFormat="1" x14ac:dyDescent="0.2">
      <c r="D3380" s="24" t="s">
        <v>1966</v>
      </c>
      <c r="J3380" s="24" t="s">
        <v>8808</v>
      </c>
    </row>
    <row r="3381" spans="4:10" s="24" customFormat="1" x14ac:dyDescent="0.2">
      <c r="D3381" s="24" t="s">
        <v>8808</v>
      </c>
      <c r="J3381" s="24" t="s">
        <v>6660</v>
      </c>
    </row>
    <row r="3382" spans="4:10" s="24" customFormat="1" x14ac:dyDescent="0.2">
      <c r="D3382" s="24" t="s">
        <v>6660</v>
      </c>
      <c r="J3382" s="24" t="s">
        <v>2282</v>
      </c>
    </row>
    <row r="3383" spans="4:10" s="24" customFormat="1" x14ac:dyDescent="0.2">
      <c r="D3383" s="24" t="s">
        <v>2282</v>
      </c>
      <c r="J3383" s="24" t="s">
        <v>8292</v>
      </c>
    </row>
    <row r="3384" spans="4:10" s="24" customFormat="1" x14ac:dyDescent="0.2">
      <c r="D3384" s="24" t="s">
        <v>8292</v>
      </c>
      <c r="J3384" s="24" t="s">
        <v>11415</v>
      </c>
    </row>
    <row r="3385" spans="4:10" s="24" customFormat="1" x14ac:dyDescent="0.2">
      <c r="D3385" s="24" t="s">
        <v>11415</v>
      </c>
      <c r="J3385" s="24" t="s">
        <v>8537</v>
      </c>
    </row>
    <row r="3386" spans="4:10" s="24" customFormat="1" x14ac:dyDescent="0.2">
      <c r="D3386" s="24" t="s">
        <v>8537</v>
      </c>
      <c r="J3386" s="24" t="s">
        <v>9379</v>
      </c>
    </row>
    <row r="3387" spans="4:10" s="24" customFormat="1" x14ac:dyDescent="0.2">
      <c r="D3387" s="24" t="s">
        <v>9379</v>
      </c>
      <c r="J3387" s="24" t="s">
        <v>4903</v>
      </c>
    </row>
    <row r="3388" spans="4:10" s="24" customFormat="1" x14ac:dyDescent="0.2">
      <c r="D3388" s="24" t="s">
        <v>4903</v>
      </c>
      <c r="J3388" s="24" t="s">
        <v>12979</v>
      </c>
    </row>
    <row r="3389" spans="4:10" s="24" customFormat="1" x14ac:dyDescent="0.2">
      <c r="D3389" s="24" t="s">
        <v>12979</v>
      </c>
      <c r="J3389" s="24" t="s">
        <v>8227</v>
      </c>
    </row>
    <row r="3390" spans="4:10" s="24" customFormat="1" x14ac:dyDescent="0.2">
      <c r="D3390" s="24" t="s">
        <v>8227</v>
      </c>
      <c r="J3390" s="24" t="s">
        <v>2706</v>
      </c>
    </row>
    <row r="3391" spans="4:10" s="24" customFormat="1" x14ac:dyDescent="0.2">
      <c r="D3391" s="24" t="s">
        <v>2706</v>
      </c>
      <c r="J3391" s="24" t="s">
        <v>3038</v>
      </c>
    </row>
    <row r="3392" spans="4:10" s="24" customFormat="1" x14ac:dyDescent="0.2">
      <c r="D3392" s="24" t="s">
        <v>3038</v>
      </c>
      <c r="J3392" s="24" t="s">
        <v>10008</v>
      </c>
    </row>
    <row r="3393" spans="4:10" s="24" customFormat="1" x14ac:dyDescent="0.2">
      <c r="D3393" s="24" t="s">
        <v>10008</v>
      </c>
      <c r="J3393" s="24" t="s">
        <v>1258</v>
      </c>
    </row>
    <row r="3394" spans="4:10" s="24" customFormat="1" x14ac:dyDescent="0.2">
      <c r="D3394" s="24" t="s">
        <v>18427</v>
      </c>
      <c r="J3394" s="24" t="s">
        <v>3870</v>
      </c>
    </row>
    <row r="3395" spans="4:10" s="24" customFormat="1" x14ac:dyDescent="0.2">
      <c r="D3395" s="24" t="s">
        <v>18967</v>
      </c>
      <c r="J3395" s="24" t="s">
        <v>5318</v>
      </c>
    </row>
    <row r="3396" spans="4:10" s="24" customFormat="1" x14ac:dyDescent="0.2">
      <c r="D3396" s="24" t="s">
        <v>5318</v>
      </c>
      <c r="J3396" s="24" t="s">
        <v>10218</v>
      </c>
    </row>
    <row r="3397" spans="4:10" s="24" customFormat="1" x14ac:dyDescent="0.2">
      <c r="D3397" s="24" t="s">
        <v>10218</v>
      </c>
      <c r="J3397" s="24" t="s">
        <v>12650</v>
      </c>
    </row>
    <row r="3398" spans="4:10" s="24" customFormat="1" x14ac:dyDescent="0.2">
      <c r="D3398" s="24" t="s">
        <v>12650</v>
      </c>
      <c r="J3398" s="24" t="s">
        <v>3028</v>
      </c>
    </row>
    <row r="3399" spans="4:10" s="24" customFormat="1" x14ac:dyDescent="0.2">
      <c r="D3399" s="24" t="s">
        <v>3028</v>
      </c>
      <c r="J3399" s="24" t="s">
        <v>1156</v>
      </c>
    </row>
    <row r="3400" spans="4:10" s="24" customFormat="1" x14ac:dyDescent="0.2">
      <c r="D3400" s="24" t="s">
        <v>1156</v>
      </c>
      <c r="J3400" s="24" t="s">
        <v>8766</v>
      </c>
    </row>
    <row r="3401" spans="4:10" s="24" customFormat="1" x14ac:dyDescent="0.2">
      <c r="D3401" s="24" t="s">
        <v>8766</v>
      </c>
      <c r="J3401" s="24" t="s">
        <v>10119</v>
      </c>
    </row>
    <row r="3402" spans="4:10" s="24" customFormat="1" x14ac:dyDescent="0.2">
      <c r="D3402" s="24" t="s">
        <v>10119</v>
      </c>
      <c r="J3402" s="24" t="s">
        <v>12991</v>
      </c>
    </row>
    <row r="3403" spans="4:10" s="24" customFormat="1" x14ac:dyDescent="0.2">
      <c r="D3403" s="24" t="s">
        <v>12991</v>
      </c>
      <c r="J3403" s="24" t="s">
        <v>2196</v>
      </c>
    </row>
    <row r="3404" spans="4:10" s="24" customFormat="1" x14ac:dyDescent="0.2">
      <c r="D3404" s="24" t="s">
        <v>2196</v>
      </c>
      <c r="J3404" s="24" t="s">
        <v>1283</v>
      </c>
    </row>
    <row r="3405" spans="4:10" s="24" customFormat="1" x14ac:dyDescent="0.2">
      <c r="D3405" s="24" t="s">
        <v>1283</v>
      </c>
      <c r="J3405" s="24" t="s">
        <v>9621</v>
      </c>
    </row>
    <row r="3406" spans="4:10" s="24" customFormat="1" x14ac:dyDescent="0.2">
      <c r="D3406" s="24" t="s">
        <v>9621</v>
      </c>
      <c r="J3406" s="24" t="s">
        <v>6885</v>
      </c>
    </row>
    <row r="3407" spans="4:10" s="24" customFormat="1" x14ac:dyDescent="0.2">
      <c r="D3407" s="24" t="s">
        <v>6885</v>
      </c>
      <c r="J3407" s="24" t="s">
        <v>6810</v>
      </c>
    </row>
    <row r="3408" spans="4:10" s="24" customFormat="1" x14ac:dyDescent="0.2">
      <c r="D3408" s="24" t="s">
        <v>6810</v>
      </c>
      <c r="J3408" s="24" t="s">
        <v>9120</v>
      </c>
    </row>
    <row r="3409" spans="4:10" s="24" customFormat="1" x14ac:dyDescent="0.2">
      <c r="D3409" s="24" t="s">
        <v>9120</v>
      </c>
      <c r="J3409" s="24" t="s">
        <v>3498</v>
      </c>
    </row>
    <row r="3410" spans="4:10" s="24" customFormat="1" x14ac:dyDescent="0.2">
      <c r="D3410" s="24" t="s">
        <v>3498</v>
      </c>
      <c r="J3410" s="24" t="s">
        <v>11906</v>
      </c>
    </row>
    <row r="3411" spans="4:10" s="24" customFormat="1" x14ac:dyDescent="0.2">
      <c r="D3411" s="24" t="s">
        <v>14648</v>
      </c>
      <c r="J3411" s="24" t="s">
        <v>4360</v>
      </c>
    </row>
    <row r="3412" spans="4:10" s="24" customFormat="1" x14ac:dyDescent="0.2">
      <c r="D3412" s="24" t="s">
        <v>4360</v>
      </c>
      <c r="J3412" s="24" t="s">
        <v>1721</v>
      </c>
    </row>
    <row r="3413" spans="4:10" s="24" customFormat="1" x14ac:dyDescent="0.2">
      <c r="D3413" s="24" t="s">
        <v>1721</v>
      </c>
      <c r="J3413" s="24" t="s">
        <v>11428</v>
      </c>
    </row>
    <row r="3414" spans="4:10" s="24" customFormat="1" x14ac:dyDescent="0.2">
      <c r="D3414" s="24" t="s">
        <v>11428</v>
      </c>
      <c r="J3414" s="24" t="s">
        <v>8412</v>
      </c>
    </row>
    <row r="3415" spans="4:10" s="24" customFormat="1" x14ac:dyDescent="0.2">
      <c r="D3415" s="24" t="s">
        <v>8412</v>
      </c>
      <c r="J3415" s="24" t="s">
        <v>9780</v>
      </c>
    </row>
    <row r="3416" spans="4:10" s="24" customFormat="1" x14ac:dyDescent="0.2">
      <c r="D3416" s="24" t="s">
        <v>9780</v>
      </c>
      <c r="J3416" s="24" t="s">
        <v>12332</v>
      </c>
    </row>
    <row r="3417" spans="4:10" s="24" customFormat="1" x14ac:dyDescent="0.2">
      <c r="D3417" s="24" t="s">
        <v>12332</v>
      </c>
      <c r="J3417" s="24" t="s">
        <v>12721</v>
      </c>
    </row>
    <row r="3418" spans="4:10" s="24" customFormat="1" x14ac:dyDescent="0.2">
      <c r="D3418" s="24" t="s">
        <v>12721</v>
      </c>
      <c r="J3418" s="24" t="s">
        <v>437</v>
      </c>
    </row>
    <row r="3419" spans="4:10" s="24" customFormat="1" x14ac:dyDescent="0.2">
      <c r="D3419" s="24" t="s">
        <v>437</v>
      </c>
      <c r="J3419" s="24" t="s">
        <v>9932</v>
      </c>
    </row>
    <row r="3420" spans="4:10" s="24" customFormat="1" x14ac:dyDescent="0.2">
      <c r="D3420" s="24" t="s">
        <v>9932</v>
      </c>
      <c r="J3420" s="24" t="s">
        <v>10048</v>
      </c>
    </row>
    <row r="3421" spans="4:10" s="24" customFormat="1" x14ac:dyDescent="0.2">
      <c r="D3421" s="24" t="s">
        <v>10048</v>
      </c>
      <c r="J3421" s="24" t="s">
        <v>7890</v>
      </c>
    </row>
    <row r="3422" spans="4:10" s="24" customFormat="1" x14ac:dyDescent="0.2">
      <c r="D3422" s="24" t="s">
        <v>7890</v>
      </c>
      <c r="J3422" s="24" t="s">
        <v>10662</v>
      </c>
    </row>
    <row r="3423" spans="4:10" s="24" customFormat="1" x14ac:dyDescent="0.2">
      <c r="D3423" s="24" t="s">
        <v>10662</v>
      </c>
      <c r="J3423" s="24" t="s">
        <v>6475</v>
      </c>
    </row>
    <row r="3424" spans="4:10" s="24" customFormat="1" x14ac:dyDescent="0.2">
      <c r="D3424" s="24" t="s">
        <v>6475</v>
      </c>
      <c r="J3424" s="24" t="s">
        <v>9896</v>
      </c>
    </row>
    <row r="3425" spans="4:10" s="24" customFormat="1" x14ac:dyDescent="0.2">
      <c r="D3425" s="24" t="s">
        <v>9896</v>
      </c>
      <c r="J3425" s="24" t="s">
        <v>6077</v>
      </c>
    </row>
    <row r="3426" spans="4:10" s="24" customFormat="1" x14ac:dyDescent="0.2">
      <c r="D3426" s="24" t="s">
        <v>6077</v>
      </c>
      <c r="J3426" s="24" t="s">
        <v>734</v>
      </c>
    </row>
    <row r="3427" spans="4:10" s="24" customFormat="1" x14ac:dyDescent="0.2">
      <c r="D3427" s="24" t="s">
        <v>734</v>
      </c>
      <c r="J3427" s="24" t="s">
        <v>3731</v>
      </c>
    </row>
    <row r="3428" spans="4:10" s="24" customFormat="1" x14ac:dyDescent="0.2">
      <c r="D3428" s="24" t="s">
        <v>3731</v>
      </c>
      <c r="J3428" s="24" t="s">
        <v>11747</v>
      </c>
    </row>
    <row r="3429" spans="4:10" s="24" customFormat="1" x14ac:dyDescent="0.2">
      <c r="D3429" s="24" t="s">
        <v>11747</v>
      </c>
      <c r="J3429" s="24" t="s">
        <v>4022</v>
      </c>
    </row>
    <row r="3430" spans="4:10" s="24" customFormat="1" x14ac:dyDescent="0.2">
      <c r="D3430" s="24" t="s">
        <v>4022</v>
      </c>
      <c r="J3430" s="24" t="s">
        <v>108</v>
      </c>
    </row>
    <row r="3431" spans="4:10" s="24" customFormat="1" x14ac:dyDescent="0.2">
      <c r="D3431" s="24" t="s">
        <v>108</v>
      </c>
      <c r="J3431" s="24" t="s">
        <v>841</v>
      </c>
    </row>
    <row r="3432" spans="4:10" s="24" customFormat="1" x14ac:dyDescent="0.2">
      <c r="D3432" s="24" t="s">
        <v>841</v>
      </c>
      <c r="J3432" s="24" t="s">
        <v>7991</v>
      </c>
    </row>
    <row r="3433" spans="4:10" s="24" customFormat="1" x14ac:dyDescent="0.2">
      <c r="D3433" s="24" t="s">
        <v>7991</v>
      </c>
      <c r="J3433" s="24" t="s">
        <v>6352</v>
      </c>
    </row>
    <row r="3434" spans="4:10" s="24" customFormat="1" x14ac:dyDescent="0.2">
      <c r="D3434" s="24" t="s">
        <v>6352</v>
      </c>
      <c r="J3434" s="24" t="s">
        <v>8731</v>
      </c>
    </row>
    <row r="3435" spans="4:10" s="24" customFormat="1" x14ac:dyDescent="0.2">
      <c r="D3435" s="24" t="s">
        <v>8731</v>
      </c>
      <c r="J3435" s="24" t="s">
        <v>10659</v>
      </c>
    </row>
    <row r="3436" spans="4:10" s="24" customFormat="1" x14ac:dyDescent="0.2">
      <c r="D3436" s="24" t="s">
        <v>13295</v>
      </c>
      <c r="J3436" s="24" t="s">
        <v>11066</v>
      </c>
    </row>
    <row r="3437" spans="4:10" s="24" customFormat="1" x14ac:dyDescent="0.2">
      <c r="D3437" s="24" t="s">
        <v>11066</v>
      </c>
      <c r="J3437" s="24" t="s">
        <v>8284</v>
      </c>
    </row>
    <row r="3438" spans="4:10" s="24" customFormat="1" x14ac:dyDescent="0.2">
      <c r="D3438" s="24" t="s">
        <v>8284</v>
      </c>
      <c r="J3438" s="24" t="s">
        <v>10281</v>
      </c>
    </row>
    <row r="3439" spans="4:10" s="24" customFormat="1" x14ac:dyDescent="0.2">
      <c r="D3439" s="24" t="s">
        <v>10281</v>
      </c>
      <c r="J3439" s="24" t="s">
        <v>11358</v>
      </c>
    </row>
    <row r="3440" spans="4:10" s="24" customFormat="1" x14ac:dyDescent="0.2">
      <c r="D3440" s="24" t="s">
        <v>11358</v>
      </c>
      <c r="J3440" s="24" t="s">
        <v>7725</v>
      </c>
    </row>
    <row r="3441" spans="4:10" s="24" customFormat="1" x14ac:dyDescent="0.2">
      <c r="D3441" s="24" t="s">
        <v>7725</v>
      </c>
      <c r="J3441" s="24" t="s">
        <v>11426</v>
      </c>
    </row>
    <row r="3442" spans="4:10" s="24" customFormat="1" x14ac:dyDescent="0.2">
      <c r="D3442" s="24" t="s">
        <v>11426</v>
      </c>
      <c r="J3442" s="24" t="s">
        <v>10314</v>
      </c>
    </row>
    <row r="3443" spans="4:10" s="24" customFormat="1" x14ac:dyDescent="0.2">
      <c r="D3443" s="24" t="s">
        <v>10314</v>
      </c>
      <c r="J3443" s="24" t="s">
        <v>11727</v>
      </c>
    </row>
    <row r="3444" spans="4:10" s="24" customFormat="1" x14ac:dyDescent="0.2">
      <c r="D3444" s="24" t="s">
        <v>11727</v>
      </c>
      <c r="J3444" s="24" t="s">
        <v>707</v>
      </c>
    </row>
    <row r="3445" spans="4:10" s="24" customFormat="1" x14ac:dyDescent="0.2">
      <c r="D3445" s="24" t="s">
        <v>16111</v>
      </c>
      <c r="J3445" s="24" t="s">
        <v>9094</v>
      </c>
    </row>
    <row r="3446" spans="4:10" s="24" customFormat="1" x14ac:dyDescent="0.2">
      <c r="D3446" s="24" t="s">
        <v>9094</v>
      </c>
      <c r="J3446" s="24" t="s">
        <v>11607</v>
      </c>
    </row>
    <row r="3447" spans="4:10" s="24" customFormat="1" x14ac:dyDescent="0.2">
      <c r="D3447" s="24" t="s">
        <v>11607</v>
      </c>
      <c r="J3447" s="24" t="s">
        <v>12619</v>
      </c>
    </row>
    <row r="3448" spans="4:10" s="24" customFormat="1" x14ac:dyDescent="0.2">
      <c r="D3448" s="24" t="s">
        <v>12619</v>
      </c>
      <c r="J3448" s="24" t="s">
        <v>5863</v>
      </c>
    </row>
    <row r="3449" spans="4:10" s="24" customFormat="1" x14ac:dyDescent="0.2">
      <c r="D3449" s="24" t="s">
        <v>5863</v>
      </c>
      <c r="J3449" s="24" t="s">
        <v>12888</v>
      </c>
    </row>
    <row r="3450" spans="4:10" s="24" customFormat="1" x14ac:dyDescent="0.2">
      <c r="D3450" s="24" t="s">
        <v>12888</v>
      </c>
      <c r="J3450" s="24" t="s">
        <v>9076</v>
      </c>
    </row>
    <row r="3451" spans="4:10" s="24" customFormat="1" x14ac:dyDescent="0.2">
      <c r="D3451" s="24" t="s">
        <v>9076</v>
      </c>
      <c r="J3451" s="24" t="s">
        <v>11095</v>
      </c>
    </row>
    <row r="3452" spans="4:10" s="24" customFormat="1" x14ac:dyDescent="0.2">
      <c r="D3452" s="24" t="s">
        <v>11095</v>
      </c>
      <c r="J3452" s="24" t="s">
        <v>51</v>
      </c>
    </row>
    <row r="3453" spans="4:10" s="24" customFormat="1" x14ac:dyDescent="0.2">
      <c r="D3453" s="24" t="s">
        <v>51</v>
      </c>
      <c r="J3453" s="24" t="s">
        <v>12699</v>
      </c>
    </row>
    <row r="3454" spans="4:10" s="24" customFormat="1" x14ac:dyDescent="0.2">
      <c r="D3454" s="24" t="s">
        <v>12699</v>
      </c>
      <c r="J3454" s="24" t="s">
        <v>10002</v>
      </c>
    </row>
    <row r="3455" spans="4:10" s="24" customFormat="1" x14ac:dyDescent="0.2">
      <c r="D3455" s="24" t="s">
        <v>10002</v>
      </c>
      <c r="J3455" s="24" t="s">
        <v>4667</v>
      </c>
    </row>
    <row r="3456" spans="4:10" s="24" customFormat="1" x14ac:dyDescent="0.2">
      <c r="D3456" s="24" t="s">
        <v>4667</v>
      </c>
      <c r="J3456" s="24" t="s">
        <v>9251</v>
      </c>
    </row>
    <row r="3457" spans="4:10" s="24" customFormat="1" x14ac:dyDescent="0.2">
      <c r="D3457" s="24" t="s">
        <v>9251</v>
      </c>
      <c r="J3457" s="24" t="s">
        <v>10842</v>
      </c>
    </row>
    <row r="3458" spans="4:10" s="24" customFormat="1" x14ac:dyDescent="0.2">
      <c r="D3458" s="24" t="s">
        <v>10842</v>
      </c>
      <c r="J3458" s="24" t="s">
        <v>6947</v>
      </c>
    </row>
    <row r="3459" spans="4:10" s="24" customFormat="1" x14ac:dyDescent="0.2">
      <c r="D3459" s="24" t="s">
        <v>6947</v>
      </c>
      <c r="J3459" s="24" t="s">
        <v>10230</v>
      </c>
    </row>
    <row r="3460" spans="4:10" s="24" customFormat="1" x14ac:dyDescent="0.2">
      <c r="D3460" s="24" t="s">
        <v>10230</v>
      </c>
      <c r="J3460" s="24" t="s">
        <v>8850</v>
      </c>
    </row>
    <row r="3461" spans="4:10" s="24" customFormat="1" x14ac:dyDescent="0.2">
      <c r="D3461" s="24" t="s">
        <v>8850</v>
      </c>
      <c r="J3461" s="24" t="s">
        <v>6846</v>
      </c>
    </row>
    <row r="3462" spans="4:10" s="24" customFormat="1" x14ac:dyDescent="0.2">
      <c r="D3462" s="24" t="s">
        <v>6846</v>
      </c>
      <c r="J3462" s="24" t="s">
        <v>2532</v>
      </c>
    </row>
    <row r="3463" spans="4:10" s="24" customFormat="1" x14ac:dyDescent="0.2">
      <c r="D3463" s="24" t="s">
        <v>2532</v>
      </c>
      <c r="J3463" s="24" t="s">
        <v>11838</v>
      </c>
    </row>
    <row r="3464" spans="4:10" s="24" customFormat="1" x14ac:dyDescent="0.2">
      <c r="D3464" s="24" t="s">
        <v>11838</v>
      </c>
      <c r="J3464" s="24" t="s">
        <v>4889</v>
      </c>
    </row>
    <row r="3465" spans="4:10" s="24" customFormat="1" x14ac:dyDescent="0.2">
      <c r="D3465" s="24" t="s">
        <v>4889</v>
      </c>
      <c r="J3465" s="24" t="s">
        <v>9348</v>
      </c>
    </row>
    <row r="3466" spans="4:10" s="24" customFormat="1" x14ac:dyDescent="0.2">
      <c r="D3466" s="24" t="s">
        <v>9348</v>
      </c>
      <c r="J3466" s="24" t="s">
        <v>12296</v>
      </c>
    </row>
    <row r="3467" spans="4:10" s="24" customFormat="1" x14ac:dyDescent="0.2">
      <c r="D3467" s="24" t="s">
        <v>12296</v>
      </c>
      <c r="J3467" s="24" t="s">
        <v>4093</v>
      </c>
    </row>
    <row r="3468" spans="4:10" s="24" customFormat="1" x14ac:dyDescent="0.2">
      <c r="D3468" s="24" t="s">
        <v>4093</v>
      </c>
      <c r="J3468" s="24" t="s">
        <v>9853</v>
      </c>
    </row>
    <row r="3469" spans="4:10" s="24" customFormat="1" x14ac:dyDescent="0.2">
      <c r="D3469" s="24" t="s">
        <v>9853</v>
      </c>
      <c r="J3469" s="24" t="s">
        <v>12464</v>
      </c>
    </row>
    <row r="3470" spans="4:10" s="24" customFormat="1" x14ac:dyDescent="0.2">
      <c r="D3470" s="24" t="s">
        <v>12464</v>
      </c>
      <c r="J3470" s="24" t="s">
        <v>9957</v>
      </c>
    </row>
    <row r="3471" spans="4:10" s="24" customFormat="1" x14ac:dyDescent="0.2">
      <c r="D3471" s="24" t="s">
        <v>9957</v>
      </c>
      <c r="J3471" s="24" t="s">
        <v>7402</v>
      </c>
    </row>
    <row r="3472" spans="4:10" s="24" customFormat="1" x14ac:dyDescent="0.2">
      <c r="D3472" s="24" t="s">
        <v>7402</v>
      </c>
      <c r="J3472" s="24" t="s">
        <v>5772</v>
      </c>
    </row>
    <row r="3473" spans="4:10" s="24" customFormat="1" x14ac:dyDescent="0.2">
      <c r="D3473" s="24" t="s">
        <v>5772</v>
      </c>
      <c r="J3473" s="24" t="s">
        <v>12807</v>
      </c>
    </row>
    <row r="3474" spans="4:10" s="24" customFormat="1" x14ac:dyDescent="0.2">
      <c r="D3474" s="24" t="s">
        <v>12807</v>
      </c>
      <c r="J3474" s="24" t="s">
        <v>4068</v>
      </c>
    </row>
    <row r="3475" spans="4:10" s="24" customFormat="1" x14ac:dyDescent="0.2">
      <c r="D3475" s="24" t="s">
        <v>4068</v>
      </c>
      <c r="J3475" s="24" t="s">
        <v>12397</v>
      </c>
    </row>
    <row r="3476" spans="4:10" s="24" customFormat="1" x14ac:dyDescent="0.2">
      <c r="D3476" s="24" t="s">
        <v>12397</v>
      </c>
      <c r="J3476" s="24" t="s">
        <v>4981</v>
      </c>
    </row>
    <row r="3477" spans="4:10" s="24" customFormat="1" x14ac:dyDescent="0.2">
      <c r="D3477" s="24" t="s">
        <v>4981</v>
      </c>
      <c r="J3477" s="24" t="s">
        <v>10571</v>
      </c>
    </row>
    <row r="3478" spans="4:10" s="24" customFormat="1" x14ac:dyDescent="0.2">
      <c r="D3478" s="24" t="s">
        <v>10571</v>
      </c>
      <c r="J3478" s="24" t="s">
        <v>3104</v>
      </c>
    </row>
    <row r="3479" spans="4:10" s="24" customFormat="1" x14ac:dyDescent="0.2">
      <c r="D3479" s="24" t="s">
        <v>3104</v>
      </c>
      <c r="J3479" s="24" t="s">
        <v>12096</v>
      </c>
    </row>
    <row r="3480" spans="4:10" s="24" customFormat="1" x14ac:dyDescent="0.2">
      <c r="D3480" s="24" t="s">
        <v>21265</v>
      </c>
      <c r="J3480" s="24" t="s">
        <v>2251</v>
      </c>
    </row>
    <row r="3481" spans="4:10" s="24" customFormat="1" x14ac:dyDescent="0.2">
      <c r="D3481" s="24" t="s">
        <v>2251</v>
      </c>
      <c r="J3481" s="24" t="s">
        <v>10736</v>
      </c>
    </row>
    <row r="3482" spans="4:10" s="24" customFormat="1" x14ac:dyDescent="0.2">
      <c r="D3482" s="24" t="s">
        <v>10736</v>
      </c>
      <c r="J3482" s="24" t="s">
        <v>9657</v>
      </c>
    </row>
    <row r="3483" spans="4:10" s="24" customFormat="1" x14ac:dyDescent="0.2">
      <c r="D3483" s="24" t="s">
        <v>9657</v>
      </c>
      <c r="J3483" s="24" t="s">
        <v>10706</v>
      </c>
    </row>
    <row r="3484" spans="4:10" s="24" customFormat="1" x14ac:dyDescent="0.2">
      <c r="D3484" s="24" t="s">
        <v>10706</v>
      </c>
      <c r="J3484" s="24" t="s">
        <v>11268</v>
      </c>
    </row>
    <row r="3485" spans="4:10" s="24" customFormat="1" x14ac:dyDescent="0.2">
      <c r="D3485" s="24" t="s">
        <v>11268</v>
      </c>
      <c r="J3485" s="24" t="s">
        <v>10770</v>
      </c>
    </row>
    <row r="3486" spans="4:10" s="24" customFormat="1" x14ac:dyDescent="0.2">
      <c r="D3486" s="24" t="s">
        <v>10770</v>
      </c>
      <c r="J3486" s="24" t="s">
        <v>10151</v>
      </c>
    </row>
    <row r="3487" spans="4:10" s="24" customFormat="1" x14ac:dyDescent="0.2">
      <c r="D3487" s="24" t="s">
        <v>10151</v>
      </c>
      <c r="J3487" s="24" t="s">
        <v>3599</v>
      </c>
    </row>
    <row r="3488" spans="4:10" s="24" customFormat="1" x14ac:dyDescent="0.2">
      <c r="D3488" s="24" t="s">
        <v>3599</v>
      </c>
      <c r="J3488" s="24" t="s">
        <v>11332</v>
      </c>
    </row>
    <row r="3489" spans="4:10" s="24" customFormat="1" x14ac:dyDescent="0.2">
      <c r="D3489" s="24" t="s">
        <v>11332</v>
      </c>
      <c r="J3489" s="24" t="s">
        <v>4562</v>
      </c>
    </row>
    <row r="3490" spans="4:10" s="24" customFormat="1" x14ac:dyDescent="0.2">
      <c r="D3490" s="24" t="s">
        <v>4562</v>
      </c>
      <c r="J3490" s="24" t="s">
        <v>9170</v>
      </c>
    </row>
    <row r="3491" spans="4:10" s="24" customFormat="1" x14ac:dyDescent="0.2">
      <c r="D3491" s="24" t="s">
        <v>9170</v>
      </c>
      <c r="J3491" s="24" t="s">
        <v>11782</v>
      </c>
    </row>
    <row r="3492" spans="4:10" s="24" customFormat="1" x14ac:dyDescent="0.2">
      <c r="D3492" s="24" t="s">
        <v>11782</v>
      </c>
      <c r="J3492" s="24" t="s">
        <v>11508</v>
      </c>
    </row>
    <row r="3493" spans="4:10" s="24" customFormat="1" x14ac:dyDescent="0.2">
      <c r="D3493" s="24" t="s">
        <v>11508</v>
      </c>
      <c r="J3493" s="24" t="s">
        <v>8830</v>
      </c>
    </row>
    <row r="3494" spans="4:10" s="24" customFormat="1" x14ac:dyDescent="0.2">
      <c r="D3494" s="24" t="s">
        <v>8830</v>
      </c>
      <c r="J3494" s="24" t="s">
        <v>9984</v>
      </c>
    </row>
    <row r="3495" spans="4:10" s="24" customFormat="1" x14ac:dyDescent="0.2">
      <c r="D3495" s="24" t="s">
        <v>9984</v>
      </c>
      <c r="J3495" s="24" t="s">
        <v>9986</v>
      </c>
    </row>
    <row r="3496" spans="4:10" s="24" customFormat="1" x14ac:dyDescent="0.2">
      <c r="D3496" s="24" t="s">
        <v>9986</v>
      </c>
      <c r="J3496" s="24" t="s">
        <v>1154</v>
      </c>
    </row>
    <row r="3497" spans="4:10" s="24" customFormat="1" x14ac:dyDescent="0.2">
      <c r="D3497" s="24" t="s">
        <v>1154</v>
      </c>
      <c r="J3497" s="24" t="s">
        <v>1879</v>
      </c>
    </row>
    <row r="3498" spans="4:10" s="24" customFormat="1" x14ac:dyDescent="0.2">
      <c r="D3498" s="24" t="s">
        <v>1879</v>
      </c>
      <c r="J3498" s="24" t="s">
        <v>9839</v>
      </c>
    </row>
    <row r="3499" spans="4:10" s="24" customFormat="1" x14ac:dyDescent="0.2">
      <c r="D3499" s="24" t="s">
        <v>9839</v>
      </c>
      <c r="J3499" s="24" t="s">
        <v>154</v>
      </c>
    </row>
    <row r="3500" spans="4:10" s="24" customFormat="1" x14ac:dyDescent="0.2">
      <c r="D3500" s="24" t="s">
        <v>154</v>
      </c>
      <c r="J3500" s="24" t="s">
        <v>2818</v>
      </c>
    </row>
    <row r="3501" spans="4:10" s="24" customFormat="1" x14ac:dyDescent="0.2">
      <c r="D3501" s="24" t="s">
        <v>2818</v>
      </c>
      <c r="J3501" s="24" t="s">
        <v>7341</v>
      </c>
    </row>
    <row r="3502" spans="4:10" s="24" customFormat="1" x14ac:dyDescent="0.2">
      <c r="D3502" s="24" t="s">
        <v>7341</v>
      </c>
      <c r="J3502" s="24" t="s">
        <v>11422</v>
      </c>
    </row>
    <row r="3503" spans="4:10" s="24" customFormat="1" x14ac:dyDescent="0.2">
      <c r="D3503" s="24" t="s">
        <v>11422</v>
      </c>
      <c r="J3503" s="24" t="s">
        <v>3514</v>
      </c>
    </row>
    <row r="3504" spans="4:10" s="24" customFormat="1" x14ac:dyDescent="0.2">
      <c r="D3504" s="24" t="s">
        <v>3514</v>
      </c>
      <c r="J3504" s="24" t="s">
        <v>6103</v>
      </c>
    </row>
    <row r="3505" spans="4:10" s="24" customFormat="1" x14ac:dyDescent="0.2">
      <c r="D3505" s="24" t="s">
        <v>6103</v>
      </c>
      <c r="J3505" s="24" t="s">
        <v>6734</v>
      </c>
    </row>
    <row r="3506" spans="4:10" s="24" customFormat="1" x14ac:dyDescent="0.2">
      <c r="D3506" s="24" t="s">
        <v>6734</v>
      </c>
      <c r="J3506" s="24" t="s">
        <v>9543</v>
      </c>
    </row>
    <row r="3507" spans="4:10" s="24" customFormat="1" x14ac:dyDescent="0.2">
      <c r="D3507" s="24" t="s">
        <v>20601</v>
      </c>
      <c r="J3507" s="24" t="s">
        <v>2499</v>
      </c>
    </row>
    <row r="3508" spans="4:10" s="24" customFormat="1" x14ac:dyDescent="0.2">
      <c r="D3508" s="24" t="s">
        <v>2499</v>
      </c>
      <c r="J3508" s="24" t="s">
        <v>10738</v>
      </c>
    </row>
    <row r="3509" spans="4:10" s="24" customFormat="1" x14ac:dyDescent="0.2">
      <c r="D3509" s="24" t="s">
        <v>10738</v>
      </c>
      <c r="J3509" s="24" t="s">
        <v>4173</v>
      </c>
    </row>
    <row r="3510" spans="4:10" s="24" customFormat="1" x14ac:dyDescent="0.2">
      <c r="D3510" s="24" t="s">
        <v>4173</v>
      </c>
      <c r="J3510" s="24" t="s">
        <v>10784</v>
      </c>
    </row>
    <row r="3511" spans="4:10" s="24" customFormat="1" x14ac:dyDescent="0.2">
      <c r="D3511" s="24" t="s">
        <v>10784</v>
      </c>
      <c r="J3511" s="24" t="s">
        <v>1104</v>
      </c>
    </row>
    <row r="3512" spans="4:10" s="24" customFormat="1" x14ac:dyDescent="0.2">
      <c r="D3512" s="24" t="s">
        <v>1104</v>
      </c>
      <c r="J3512" s="24" t="s">
        <v>2624</v>
      </c>
    </row>
    <row r="3513" spans="4:10" s="24" customFormat="1" x14ac:dyDescent="0.2">
      <c r="D3513" s="24" t="s">
        <v>2624</v>
      </c>
      <c r="J3513" s="24" t="s">
        <v>11676</v>
      </c>
    </row>
    <row r="3514" spans="4:10" s="24" customFormat="1" x14ac:dyDescent="0.2">
      <c r="D3514" s="24" t="s">
        <v>11676</v>
      </c>
      <c r="J3514" s="24" t="s">
        <v>783</v>
      </c>
    </row>
    <row r="3515" spans="4:10" s="24" customFormat="1" x14ac:dyDescent="0.2">
      <c r="D3515" s="24" t="s">
        <v>783</v>
      </c>
      <c r="J3515" s="24" t="s">
        <v>1583</v>
      </c>
    </row>
    <row r="3516" spans="4:10" s="24" customFormat="1" x14ac:dyDescent="0.2">
      <c r="D3516" s="24" t="s">
        <v>1583</v>
      </c>
      <c r="J3516" s="24" t="s">
        <v>9843</v>
      </c>
    </row>
    <row r="3517" spans="4:10" s="24" customFormat="1" x14ac:dyDescent="0.2">
      <c r="D3517" s="24" t="s">
        <v>9843</v>
      </c>
      <c r="J3517" s="24" t="s">
        <v>1616</v>
      </c>
    </row>
    <row r="3518" spans="4:10" s="24" customFormat="1" x14ac:dyDescent="0.2">
      <c r="D3518" s="24" t="s">
        <v>1616</v>
      </c>
      <c r="J3518" s="24" t="s">
        <v>9383</v>
      </c>
    </row>
    <row r="3519" spans="4:10" s="24" customFormat="1" x14ac:dyDescent="0.2">
      <c r="D3519" s="24" t="s">
        <v>9383</v>
      </c>
      <c r="J3519" s="24" t="s">
        <v>4297</v>
      </c>
    </row>
    <row r="3520" spans="4:10" s="24" customFormat="1" x14ac:dyDescent="0.2">
      <c r="D3520" s="24" t="s">
        <v>4297</v>
      </c>
      <c r="J3520" s="24" t="s">
        <v>924</v>
      </c>
    </row>
    <row r="3521" spans="4:10" s="24" customFormat="1" x14ac:dyDescent="0.2">
      <c r="D3521" s="24" t="s">
        <v>924</v>
      </c>
      <c r="J3521" s="24" t="s">
        <v>5969</v>
      </c>
    </row>
    <row r="3522" spans="4:10" s="24" customFormat="1" x14ac:dyDescent="0.2">
      <c r="D3522" s="24" t="s">
        <v>5969</v>
      </c>
      <c r="J3522" s="24" t="s">
        <v>12264</v>
      </c>
    </row>
    <row r="3523" spans="4:10" s="24" customFormat="1" x14ac:dyDescent="0.2">
      <c r="D3523" s="24" t="s">
        <v>12264</v>
      </c>
      <c r="J3523" s="24" t="s">
        <v>8922</v>
      </c>
    </row>
    <row r="3524" spans="4:10" s="24" customFormat="1" x14ac:dyDescent="0.2">
      <c r="D3524" s="24" t="s">
        <v>8922</v>
      </c>
      <c r="J3524" s="24" t="s">
        <v>495</v>
      </c>
    </row>
    <row r="3525" spans="4:10" s="24" customFormat="1" x14ac:dyDescent="0.2">
      <c r="D3525" s="24" t="s">
        <v>495</v>
      </c>
      <c r="J3525" s="24" t="s">
        <v>6906</v>
      </c>
    </row>
    <row r="3526" spans="4:10" s="24" customFormat="1" x14ac:dyDescent="0.2">
      <c r="D3526" s="24" t="s">
        <v>6906</v>
      </c>
      <c r="J3526" s="24" t="s">
        <v>12054</v>
      </c>
    </row>
    <row r="3527" spans="4:10" s="24" customFormat="1" x14ac:dyDescent="0.2">
      <c r="D3527" s="24" t="s">
        <v>12054</v>
      </c>
      <c r="J3527" s="24" t="s">
        <v>12585</v>
      </c>
    </row>
    <row r="3528" spans="4:10" s="24" customFormat="1" x14ac:dyDescent="0.2">
      <c r="D3528" s="24" t="s">
        <v>12585</v>
      </c>
      <c r="J3528" s="24" t="s">
        <v>9874</v>
      </c>
    </row>
    <row r="3529" spans="4:10" s="24" customFormat="1" x14ac:dyDescent="0.2">
      <c r="D3529" s="24" t="s">
        <v>9874</v>
      </c>
      <c r="J3529" s="24" t="s">
        <v>11133</v>
      </c>
    </row>
    <row r="3530" spans="4:10" s="24" customFormat="1" x14ac:dyDescent="0.2">
      <c r="D3530" s="24" t="s">
        <v>11133</v>
      </c>
      <c r="J3530" s="24" t="s">
        <v>4574</v>
      </c>
    </row>
    <row r="3531" spans="4:10" s="24" customFormat="1" x14ac:dyDescent="0.2">
      <c r="D3531" s="24" t="s">
        <v>4574</v>
      </c>
      <c r="J3531" s="24" t="s">
        <v>1453</v>
      </c>
    </row>
    <row r="3532" spans="4:10" s="24" customFormat="1" x14ac:dyDescent="0.2">
      <c r="D3532" s="24" t="s">
        <v>1453</v>
      </c>
      <c r="J3532" s="24" t="s">
        <v>10388</v>
      </c>
    </row>
    <row r="3533" spans="4:10" s="24" customFormat="1" x14ac:dyDescent="0.2">
      <c r="D3533" s="24" t="s">
        <v>10388</v>
      </c>
      <c r="J3533" s="24" t="s">
        <v>8354</v>
      </c>
    </row>
    <row r="3534" spans="4:10" s="24" customFormat="1" x14ac:dyDescent="0.2">
      <c r="D3534" s="24" t="s">
        <v>8354</v>
      </c>
      <c r="J3534" s="24" t="s">
        <v>12853</v>
      </c>
    </row>
    <row r="3535" spans="4:10" s="24" customFormat="1" x14ac:dyDescent="0.2">
      <c r="D3535" s="24" t="s">
        <v>12853</v>
      </c>
      <c r="J3535" s="24" t="s">
        <v>4811</v>
      </c>
    </row>
    <row r="3536" spans="4:10" s="24" customFormat="1" x14ac:dyDescent="0.2">
      <c r="D3536" s="24" t="s">
        <v>4811</v>
      </c>
      <c r="J3536" s="24" t="s">
        <v>8914</v>
      </c>
    </row>
    <row r="3537" spans="4:10" s="24" customFormat="1" x14ac:dyDescent="0.2">
      <c r="D3537" s="24" t="s">
        <v>8914</v>
      </c>
      <c r="J3537" s="24" t="s">
        <v>12430</v>
      </c>
    </row>
    <row r="3538" spans="4:10" s="24" customFormat="1" x14ac:dyDescent="0.2">
      <c r="D3538" s="24" t="s">
        <v>12430</v>
      </c>
      <c r="J3538" s="24" t="s">
        <v>10033</v>
      </c>
    </row>
    <row r="3539" spans="4:10" s="24" customFormat="1" x14ac:dyDescent="0.2">
      <c r="D3539" s="24" t="s">
        <v>10033</v>
      </c>
      <c r="J3539" s="24" t="s">
        <v>11814</v>
      </c>
    </row>
    <row r="3540" spans="4:10" s="24" customFormat="1" x14ac:dyDescent="0.2">
      <c r="D3540" s="24" t="s">
        <v>11814</v>
      </c>
      <c r="J3540" s="24" t="s">
        <v>8991</v>
      </c>
    </row>
    <row r="3541" spans="4:10" s="24" customFormat="1" x14ac:dyDescent="0.2">
      <c r="D3541" s="24" t="s">
        <v>8991</v>
      </c>
      <c r="J3541" s="24" t="s">
        <v>3126</v>
      </c>
    </row>
    <row r="3542" spans="4:10" s="24" customFormat="1" x14ac:dyDescent="0.2">
      <c r="D3542" s="24" t="s">
        <v>3126</v>
      </c>
      <c r="J3542" s="24" t="s">
        <v>8316</v>
      </c>
    </row>
    <row r="3543" spans="4:10" s="24" customFormat="1" x14ac:dyDescent="0.2">
      <c r="D3543" s="24" t="s">
        <v>8316</v>
      </c>
      <c r="J3543" s="24" t="s">
        <v>10941</v>
      </c>
    </row>
    <row r="3544" spans="4:10" s="24" customFormat="1" x14ac:dyDescent="0.2">
      <c r="D3544" s="24" t="s">
        <v>10941</v>
      </c>
      <c r="J3544" s="24" t="s">
        <v>4864</v>
      </c>
    </row>
    <row r="3545" spans="4:10" s="24" customFormat="1" x14ac:dyDescent="0.2">
      <c r="D3545" s="24" t="s">
        <v>4864</v>
      </c>
      <c r="J3545" s="24" t="s">
        <v>12841</v>
      </c>
    </row>
    <row r="3546" spans="4:10" s="24" customFormat="1" x14ac:dyDescent="0.2">
      <c r="D3546" s="24" t="s">
        <v>12841</v>
      </c>
      <c r="J3546" s="24" t="s">
        <v>1176</v>
      </c>
    </row>
    <row r="3547" spans="4:10" s="24" customFormat="1" x14ac:dyDescent="0.2">
      <c r="D3547" s="24" t="s">
        <v>1176</v>
      </c>
      <c r="J3547" s="24" t="s">
        <v>3394</v>
      </c>
    </row>
    <row r="3548" spans="4:10" s="24" customFormat="1" x14ac:dyDescent="0.2">
      <c r="D3548" s="24" t="s">
        <v>3394</v>
      </c>
      <c r="J3548" s="24" t="s">
        <v>11395</v>
      </c>
    </row>
    <row r="3549" spans="4:10" s="24" customFormat="1" x14ac:dyDescent="0.2">
      <c r="D3549" s="24" t="s">
        <v>11395</v>
      </c>
      <c r="J3549" s="24" t="s">
        <v>1521</v>
      </c>
    </row>
    <row r="3550" spans="4:10" s="24" customFormat="1" x14ac:dyDescent="0.2">
      <c r="D3550" s="24" t="s">
        <v>1521</v>
      </c>
      <c r="J3550" s="24" t="s">
        <v>8684</v>
      </c>
    </row>
    <row r="3551" spans="4:10" s="24" customFormat="1" x14ac:dyDescent="0.2">
      <c r="D3551" s="24" t="s">
        <v>8684</v>
      </c>
      <c r="J3551" s="24" t="s">
        <v>10882</v>
      </c>
    </row>
    <row r="3552" spans="4:10" s="24" customFormat="1" x14ac:dyDescent="0.2">
      <c r="D3552" s="24" t="s">
        <v>10882</v>
      </c>
      <c r="J3552" s="24" t="s">
        <v>3233</v>
      </c>
    </row>
    <row r="3553" spans="4:10" s="24" customFormat="1" x14ac:dyDescent="0.2">
      <c r="D3553" s="24" t="s">
        <v>3233</v>
      </c>
      <c r="J3553" s="24" t="s">
        <v>10161</v>
      </c>
    </row>
    <row r="3554" spans="4:10" s="24" customFormat="1" x14ac:dyDescent="0.2">
      <c r="D3554" s="24" t="s">
        <v>10161</v>
      </c>
      <c r="J3554" s="24" t="s">
        <v>12654</v>
      </c>
    </row>
    <row r="3555" spans="4:10" s="24" customFormat="1" x14ac:dyDescent="0.2">
      <c r="D3555" s="24" t="s">
        <v>12654</v>
      </c>
      <c r="J3555" s="24" t="s">
        <v>6804</v>
      </c>
    </row>
    <row r="3556" spans="4:10" s="24" customFormat="1" x14ac:dyDescent="0.2">
      <c r="D3556" s="24" t="s">
        <v>6804</v>
      </c>
      <c r="J3556" s="24" t="s">
        <v>4414</v>
      </c>
    </row>
    <row r="3557" spans="4:10" s="24" customFormat="1" x14ac:dyDescent="0.2">
      <c r="D3557" s="24" t="s">
        <v>4414</v>
      </c>
      <c r="J3557" s="24" t="s">
        <v>393</v>
      </c>
    </row>
    <row r="3558" spans="4:10" s="24" customFormat="1" x14ac:dyDescent="0.2">
      <c r="D3558" s="24" t="s">
        <v>393</v>
      </c>
      <c r="J3558" s="24" t="s">
        <v>11217</v>
      </c>
    </row>
    <row r="3559" spans="4:10" s="24" customFormat="1" x14ac:dyDescent="0.2">
      <c r="D3559" s="24" t="s">
        <v>11217</v>
      </c>
      <c r="J3559" s="24" t="s">
        <v>9953</v>
      </c>
    </row>
    <row r="3560" spans="4:10" s="24" customFormat="1" x14ac:dyDescent="0.2">
      <c r="D3560" s="24" t="s">
        <v>9953</v>
      </c>
      <c r="J3560" s="24" t="s">
        <v>1525</v>
      </c>
    </row>
    <row r="3561" spans="4:10" s="24" customFormat="1" x14ac:dyDescent="0.2">
      <c r="D3561" s="24" t="s">
        <v>1525</v>
      </c>
      <c r="J3561" s="24" t="s">
        <v>10491</v>
      </c>
    </row>
    <row r="3562" spans="4:10" s="24" customFormat="1" x14ac:dyDescent="0.2">
      <c r="D3562" s="24" t="s">
        <v>10491</v>
      </c>
      <c r="J3562" s="24" t="s">
        <v>4848</v>
      </c>
    </row>
    <row r="3563" spans="4:10" s="24" customFormat="1" x14ac:dyDescent="0.2">
      <c r="D3563" s="24" t="s">
        <v>4848</v>
      </c>
      <c r="J3563" s="24" t="s">
        <v>9217</v>
      </c>
    </row>
    <row r="3564" spans="4:10" s="24" customFormat="1" x14ac:dyDescent="0.2">
      <c r="D3564" s="24" t="s">
        <v>9217</v>
      </c>
      <c r="J3564" s="24" t="s">
        <v>7819</v>
      </c>
    </row>
    <row r="3565" spans="4:10" s="24" customFormat="1" x14ac:dyDescent="0.2">
      <c r="D3565" s="24" t="s">
        <v>7819</v>
      </c>
      <c r="J3565" s="24" t="s">
        <v>6851</v>
      </c>
    </row>
    <row r="3566" spans="4:10" s="24" customFormat="1" x14ac:dyDescent="0.2">
      <c r="D3566" s="24" t="s">
        <v>6851</v>
      </c>
      <c r="J3566" s="24" t="s">
        <v>7903</v>
      </c>
    </row>
    <row r="3567" spans="4:10" s="24" customFormat="1" x14ac:dyDescent="0.2">
      <c r="D3567" s="24" t="s">
        <v>7903</v>
      </c>
      <c r="J3567" s="24" t="s">
        <v>12900</v>
      </c>
    </row>
    <row r="3568" spans="4:10" s="24" customFormat="1" x14ac:dyDescent="0.2">
      <c r="D3568" s="24" t="s">
        <v>12900</v>
      </c>
      <c r="J3568" s="24" t="s">
        <v>8720</v>
      </c>
    </row>
    <row r="3569" spans="4:10" s="24" customFormat="1" x14ac:dyDescent="0.2">
      <c r="D3569" s="24" t="s">
        <v>8720</v>
      </c>
      <c r="J3569" s="24" t="s">
        <v>9751</v>
      </c>
    </row>
    <row r="3570" spans="4:10" s="24" customFormat="1" x14ac:dyDescent="0.2">
      <c r="D3570" s="24" t="s">
        <v>9751</v>
      </c>
      <c r="J3570" s="24" t="s">
        <v>8714</v>
      </c>
    </row>
    <row r="3571" spans="4:10" s="24" customFormat="1" x14ac:dyDescent="0.2">
      <c r="D3571" s="24" t="s">
        <v>8714</v>
      </c>
      <c r="J3571" s="24" t="s">
        <v>10131</v>
      </c>
    </row>
    <row r="3572" spans="4:10" s="24" customFormat="1" x14ac:dyDescent="0.2">
      <c r="D3572" s="24" t="s">
        <v>10131</v>
      </c>
      <c r="J3572" s="24" t="s">
        <v>3998</v>
      </c>
    </row>
    <row r="3573" spans="4:10" s="24" customFormat="1" x14ac:dyDescent="0.2">
      <c r="D3573" s="24" t="s">
        <v>3998</v>
      </c>
      <c r="J3573" s="24" t="s">
        <v>8329</v>
      </c>
    </row>
    <row r="3574" spans="4:10" s="24" customFormat="1" x14ac:dyDescent="0.2">
      <c r="D3574" s="24" t="s">
        <v>8329</v>
      </c>
      <c r="J3574" s="24" t="s">
        <v>11573</v>
      </c>
    </row>
    <row r="3575" spans="4:10" s="24" customFormat="1" x14ac:dyDescent="0.2">
      <c r="D3575" s="24" t="s">
        <v>11573</v>
      </c>
      <c r="J3575" s="24" t="s">
        <v>11506</v>
      </c>
    </row>
    <row r="3576" spans="4:10" s="24" customFormat="1" x14ac:dyDescent="0.2">
      <c r="D3576" s="24" t="s">
        <v>11506</v>
      </c>
      <c r="J3576" s="24" t="s">
        <v>4224</v>
      </c>
    </row>
    <row r="3577" spans="4:10" s="24" customFormat="1" x14ac:dyDescent="0.2">
      <c r="D3577" s="24" t="s">
        <v>4224</v>
      </c>
      <c r="J3577" s="24" t="s">
        <v>4754</v>
      </c>
    </row>
    <row r="3578" spans="4:10" s="24" customFormat="1" x14ac:dyDescent="0.2">
      <c r="D3578" s="24" t="s">
        <v>4754</v>
      </c>
      <c r="J3578" s="24" t="s">
        <v>5897</v>
      </c>
    </row>
    <row r="3579" spans="4:10" s="24" customFormat="1" x14ac:dyDescent="0.2">
      <c r="D3579" s="24" t="s">
        <v>5897</v>
      </c>
      <c r="J3579" s="24" t="s">
        <v>7258</v>
      </c>
    </row>
    <row r="3580" spans="4:10" s="24" customFormat="1" x14ac:dyDescent="0.2">
      <c r="D3580" s="24" t="s">
        <v>13329</v>
      </c>
      <c r="J3580" s="24" t="s">
        <v>2259</v>
      </c>
    </row>
    <row r="3581" spans="4:10" s="24" customFormat="1" x14ac:dyDescent="0.2">
      <c r="D3581" s="24" t="s">
        <v>2259</v>
      </c>
      <c r="J3581" s="24" t="s">
        <v>9810</v>
      </c>
    </row>
    <row r="3582" spans="4:10" s="24" customFormat="1" x14ac:dyDescent="0.2">
      <c r="D3582" s="24" t="s">
        <v>9810</v>
      </c>
      <c r="J3582" s="24" t="s">
        <v>11487</v>
      </c>
    </row>
    <row r="3583" spans="4:10" s="24" customFormat="1" x14ac:dyDescent="0.2">
      <c r="D3583" s="24" t="s">
        <v>11487</v>
      </c>
      <c r="J3583" s="24" t="s">
        <v>7069</v>
      </c>
    </row>
    <row r="3584" spans="4:10" s="24" customFormat="1" x14ac:dyDescent="0.2">
      <c r="D3584" s="24" t="s">
        <v>7069</v>
      </c>
      <c r="J3584" s="24" t="s">
        <v>4272</v>
      </c>
    </row>
    <row r="3585" spans="4:10" s="24" customFormat="1" x14ac:dyDescent="0.2">
      <c r="D3585" s="24" t="s">
        <v>4272</v>
      </c>
      <c r="J3585" s="24" t="s">
        <v>4331</v>
      </c>
    </row>
    <row r="3586" spans="4:10" s="24" customFormat="1" x14ac:dyDescent="0.2">
      <c r="D3586" s="24" t="s">
        <v>4331</v>
      </c>
      <c r="J3586" s="24" t="s">
        <v>9209</v>
      </c>
    </row>
    <row r="3587" spans="4:10" s="24" customFormat="1" x14ac:dyDescent="0.2">
      <c r="D3587" s="24" t="s">
        <v>9209</v>
      </c>
      <c r="J3587" s="24" t="s">
        <v>7621</v>
      </c>
    </row>
    <row r="3588" spans="4:10" s="24" customFormat="1" x14ac:dyDescent="0.2">
      <c r="D3588" s="24" t="s">
        <v>7621</v>
      </c>
      <c r="J3588" s="24" t="s">
        <v>6529</v>
      </c>
    </row>
    <row r="3589" spans="4:10" s="24" customFormat="1" x14ac:dyDescent="0.2">
      <c r="D3589" s="24" t="s">
        <v>13167</v>
      </c>
      <c r="J3589" s="24" t="s">
        <v>1812</v>
      </c>
    </row>
    <row r="3590" spans="4:10" s="24" customFormat="1" x14ac:dyDescent="0.2">
      <c r="D3590" s="24" t="s">
        <v>1812</v>
      </c>
      <c r="J3590" s="24" t="s">
        <v>10226</v>
      </c>
    </row>
    <row r="3591" spans="4:10" s="24" customFormat="1" x14ac:dyDescent="0.2">
      <c r="D3591" s="24" t="s">
        <v>10226</v>
      </c>
      <c r="J3591" s="24" t="s">
        <v>7351</v>
      </c>
    </row>
    <row r="3592" spans="4:10" s="24" customFormat="1" x14ac:dyDescent="0.2">
      <c r="D3592" s="24" t="s">
        <v>7351</v>
      </c>
      <c r="J3592" s="24" t="s">
        <v>12304</v>
      </c>
    </row>
    <row r="3593" spans="4:10" s="24" customFormat="1" x14ac:dyDescent="0.2">
      <c r="D3593" s="24" t="s">
        <v>12304</v>
      </c>
      <c r="J3593" s="24" t="s">
        <v>4435</v>
      </c>
    </row>
    <row r="3594" spans="4:10" s="24" customFormat="1" x14ac:dyDescent="0.2">
      <c r="D3594" s="24" t="s">
        <v>4435</v>
      </c>
      <c r="J3594" s="24" t="s">
        <v>11743</v>
      </c>
    </row>
    <row r="3595" spans="4:10" s="24" customFormat="1" x14ac:dyDescent="0.2">
      <c r="D3595" s="24" t="s">
        <v>11743</v>
      </c>
      <c r="J3595" s="24" t="s">
        <v>7436</v>
      </c>
    </row>
    <row r="3596" spans="4:10" s="24" customFormat="1" x14ac:dyDescent="0.2">
      <c r="D3596" s="24" t="s">
        <v>7436</v>
      </c>
      <c r="J3596" s="24" t="s">
        <v>6614</v>
      </c>
    </row>
    <row r="3597" spans="4:10" s="24" customFormat="1" x14ac:dyDescent="0.2">
      <c r="D3597" s="24" t="s">
        <v>6614</v>
      </c>
      <c r="J3597" s="24" t="s">
        <v>1204</v>
      </c>
    </row>
    <row r="3598" spans="4:10" s="24" customFormat="1" x14ac:dyDescent="0.2">
      <c r="D3598" s="24" t="s">
        <v>1204</v>
      </c>
      <c r="J3598" s="24" t="s">
        <v>11706</v>
      </c>
    </row>
    <row r="3599" spans="4:10" s="24" customFormat="1" x14ac:dyDescent="0.2">
      <c r="D3599" s="24" t="s">
        <v>11706</v>
      </c>
      <c r="J3599" s="24" t="s">
        <v>4558</v>
      </c>
    </row>
    <row r="3600" spans="4:10" s="24" customFormat="1" x14ac:dyDescent="0.2">
      <c r="D3600" s="24" t="s">
        <v>4558</v>
      </c>
      <c r="J3600" s="24" t="s">
        <v>4441</v>
      </c>
    </row>
    <row r="3601" spans="4:10" s="24" customFormat="1" x14ac:dyDescent="0.2">
      <c r="D3601" s="24" t="s">
        <v>4441</v>
      </c>
      <c r="J3601" s="24" t="s">
        <v>10499</v>
      </c>
    </row>
    <row r="3602" spans="4:10" s="24" customFormat="1" x14ac:dyDescent="0.2">
      <c r="D3602" s="24" t="s">
        <v>10499</v>
      </c>
      <c r="J3602" s="24" t="s">
        <v>7333</v>
      </c>
    </row>
    <row r="3603" spans="4:10" s="24" customFormat="1" x14ac:dyDescent="0.2">
      <c r="D3603" s="24" t="s">
        <v>7333</v>
      </c>
      <c r="J3603" s="24" t="s">
        <v>1322</v>
      </c>
    </row>
    <row r="3604" spans="4:10" s="24" customFormat="1" x14ac:dyDescent="0.2">
      <c r="D3604" s="24" t="s">
        <v>1322</v>
      </c>
      <c r="J3604" s="24" t="s">
        <v>12348</v>
      </c>
    </row>
    <row r="3605" spans="4:10" s="24" customFormat="1" x14ac:dyDescent="0.2">
      <c r="D3605" s="24" t="s">
        <v>12348</v>
      </c>
      <c r="J3605" s="24" t="s">
        <v>8955</v>
      </c>
    </row>
    <row r="3606" spans="4:10" s="24" customFormat="1" x14ac:dyDescent="0.2">
      <c r="D3606" s="24" t="s">
        <v>8955</v>
      </c>
      <c r="J3606" s="24" t="s">
        <v>6418</v>
      </c>
    </row>
    <row r="3607" spans="4:10" s="24" customFormat="1" x14ac:dyDescent="0.2">
      <c r="D3607" s="24" t="s">
        <v>6418</v>
      </c>
      <c r="J3607" s="24" t="s">
        <v>9713</v>
      </c>
    </row>
    <row r="3608" spans="4:10" s="24" customFormat="1" x14ac:dyDescent="0.2">
      <c r="D3608" s="24" t="s">
        <v>9713</v>
      </c>
      <c r="J3608" s="24" t="s">
        <v>9894</v>
      </c>
    </row>
    <row r="3609" spans="4:10" s="24" customFormat="1" x14ac:dyDescent="0.2">
      <c r="D3609" s="24" t="s">
        <v>9894</v>
      </c>
      <c r="J3609" s="24" t="s">
        <v>11518</v>
      </c>
    </row>
    <row r="3610" spans="4:10" s="24" customFormat="1" x14ac:dyDescent="0.2">
      <c r="D3610" s="24" t="s">
        <v>11518</v>
      </c>
      <c r="J3610" s="24" t="s">
        <v>8603</v>
      </c>
    </row>
    <row r="3611" spans="4:10" s="24" customFormat="1" x14ac:dyDescent="0.2">
      <c r="D3611" s="24" t="s">
        <v>8603</v>
      </c>
      <c r="J3611" s="24" t="s">
        <v>7969</v>
      </c>
    </row>
    <row r="3612" spans="4:10" s="24" customFormat="1" x14ac:dyDescent="0.2">
      <c r="D3612" s="24" t="s">
        <v>7969</v>
      </c>
      <c r="J3612" s="24" t="s">
        <v>10022</v>
      </c>
    </row>
    <row r="3613" spans="4:10" s="24" customFormat="1" x14ac:dyDescent="0.2">
      <c r="D3613" s="24" t="s">
        <v>13945</v>
      </c>
      <c r="J3613" s="24" t="s">
        <v>9990</v>
      </c>
    </row>
    <row r="3614" spans="4:10" s="24" customFormat="1" x14ac:dyDescent="0.2">
      <c r="D3614" s="24" t="s">
        <v>9990</v>
      </c>
      <c r="J3614" s="24" t="s">
        <v>8624</v>
      </c>
    </row>
    <row r="3615" spans="4:10" s="24" customFormat="1" x14ac:dyDescent="0.2">
      <c r="D3615" s="24" t="s">
        <v>8624</v>
      </c>
      <c r="J3615" s="24" t="s">
        <v>13020</v>
      </c>
    </row>
    <row r="3616" spans="4:10" s="24" customFormat="1" x14ac:dyDescent="0.2">
      <c r="D3616" s="24" t="s">
        <v>13020</v>
      </c>
      <c r="J3616" s="24" t="s">
        <v>8523</v>
      </c>
    </row>
    <row r="3617" spans="4:10" s="24" customFormat="1" x14ac:dyDescent="0.2">
      <c r="D3617" s="24" t="s">
        <v>8523</v>
      </c>
      <c r="J3617" s="24" t="s">
        <v>2890</v>
      </c>
    </row>
    <row r="3618" spans="4:10" s="24" customFormat="1" x14ac:dyDescent="0.2">
      <c r="D3618" s="24" t="s">
        <v>15498</v>
      </c>
      <c r="J3618" s="24" t="s">
        <v>7648</v>
      </c>
    </row>
    <row r="3619" spans="4:10" s="24" customFormat="1" x14ac:dyDescent="0.2">
      <c r="D3619" s="24" t="s">
        <v>7648</v>
      </c>
      <c r="J3619" s="24" t="s">
        <v>9523</v>
      </c>
    </row>
    <row r="3620" spans="4:10" s="24" customFormat="1" x14ac:dyDescent="0.2">
      <c r="D3620" s="24" t="s">
        <v>9523</v>
      </c>
      <c r="J3620" s="24" t="s">
        <v>8124</v>
      </c>
    </row>
    <row r="3621" spans="4:10" s="24" customFormat="1" x14ac:dyDescent="0.2">
      <c r="D3621" s="24" t="s">
        <v>8124</v>
      </c>
      <c r="J3621" s="24" t="s">
        <v>274</v>
      </c>
    </row>
    <row r="3622" spans="4:10" s="24" customFormat="1" x14ac:dyDescent="0.2">
      <c r="D3622" s="24" t="s">
        <v>274</v>
      </c>
      <c r="J3622" s="24" t="s">
        <v>4243</v>
      </c>
    </row>
    <row r="3623" spans="4:10" s="24" customFormat="1" x14ac:dyDescent="0.2">
      <c r="D3623" s="24" t="s">
        <v>4243</v>
      </c>
      <c r="J3623" s="24" t="s">
        <v>3667</v>
      </c>
    </row>
    <row r="3624" spans="4:10" s="24" customFormat="1" x14ac:dyDescent="0.2">
      <c r="D3624" s="24" t="s">
        <v>3667</v>
      </c>
      <c r="J3624" s="24" t="s">
        <v>12855</v>
      </c>
    </row>
    <row r="3625" spans="4:10" s="24" customFormat="1" x14ac:dyDescent="0.2">
      <c r="D3625" s="24" t="s">
        <v>12855</v>
      </c>
      <c r="J3625" s="24" t="s">
        <v>4698</v>
      </c>
    </row>
    <row r="3626" spans="4:10" s="24" customFormat="1" x14ac:dyDescent="0.2">
      <c r="D3626" s="24" t="s">
        <v>4698</v>
      </c>
      <c r="J3626" s="24" t="s">
        <v>12563</v>
      </c>
    </row>
    <row r="3627" spans="4:10" s="24" customFormat="1" x14ac:dyDescent="0.2">
      <c r="D3627" s="24" t="s">
        <v>12563</v>
      </c>
      <c r="J3627" s="24" t="s">
        <v>8220</v>
      </c>
    </row>
    <row r="3628" spans="4:10" s="24" customFormat="1" x14ac:dyDescent="0.2">
      <c r="D3628" s="24" t="s">
        <v>21067</v>
      </c>
      <c r="J3628" s="24" t="s">
        <v>2986</v>
      </c>
    </row>
    <row r="3629" spans="4:10" s="24" customFormat="1" x14ac:dyDescent="0.2">
      <c r="D3629" s="24" t="s">
        <v>2986</v>
      </c>
      <c r="J3629" s="24" t="s">
        <v>11875</v>
      </c>
    </row>
    <row r="3630" spans="4:10" s="24" customFormat="1" x14ac:dyDescent="0.2">
      <c r="D3630" s="24" t="s">
        <v>11875</v>
      </c>
      <c r="J3630" s="24" t="s">
        <v>7515</v>
      </c>
    </row>
    <row r="3631" spans="4:10" s="24" customFormat="1" x14ac:dyDescent="0.2">
      <c r="D3631" s="24" t="s">
        <v>14583</v>
      </c>
      <c r="J3631" s="24" t="s">
        <v>4617</v>
      </c>
    </row>
    <row r="3632" spans="4:10" s="24" customFormat="1" x14ac:dyDescent="0.2">
      <c r="D3632" s="24" t="s">
        <v>4617</v>
      </c>
      <c r="J3632" s="24" t="s">
        <v>5098</v>
      </c>
    </row>
    <row r="3633" spans="4:10" s="24" customFormat="1" x14ac:dyDescent="0.2">
      <c r="D3633" s="24" t="s">
        <v>5098</v>
      </c>
      <c r="J3633" s="24" t="s">
        <v>4264</v>
      </c>
    </row>
    <row r="3634" spans="4:10" s="24" customFormat="1" x14ac:dyDescent="0.2">
      <c r="D3634" s="24" t="s">
        <v>4264</v>
      </c>
      <c r="J3634" s="24" t="s">
        <v>8460</v>
      </c>
    </row>
    <row r="3635" spans="4:10" s="24" customFormat="1" x14ac:dyDescent="0.2">
      <c r="D3635" s="24" t="s">
        <v>8460</v>
      </c>
      <c r="J3635" s="24" t="s">
        <v>1455</v>
      </c>
    </row>
    <row r="3636" spans="4:10" s="24" customFormat="1" x14ac:dyDescent="0.2">
      <c r="D3636" s="24" t="s">
        <v>13880</v>
      </c>
      <c r="J3636" s="24" t="s">
        <v>9290</v>
      </c>
    </row>
    <row r="3637" spans="4:10" s="24" customFormat="1" x14ac:dyDescent="0.2">
      <c r="D3637" s="24" t="s">
        <v>9290</v>
      </c>
      <c r="J3637" s="24" t="s">
        <v>3315</v>
      </c>
    </row>
    <row r="3638" spans="4:10" s="24" customFormat="1" x14ac:dyDescent="0.2">
      <c r="D3638" s="24" t="s">
        <v>3315</v>
      </c>
      <c r="J3638" s="24" t="s">
        <v>10263</v>
      </c>
    </row>
    <row r="3639" spans="4:10" s="24" customFormat="1" x14ac:dyDescent="0.2">
      <c r="D3639" s="24" t="s">
        <v>10263</v>
      </c>
      <c r="J3639" s="24" t="s">
        <v>11356</v>
      </c>
    </row>
    <row r="3640" spans="4:10" s="24" customFormat="1" x14ac:dyDescent="0.2">
      <c r="D3640" s="24" t="s">
        <v>11356</v>
      </c>
      <c r="J3640" s="24" t="s">
        <v>9042</v>
      </c>
    </row>
    <row r="3641" spans="4:10" s="24" customFormat="1" x14ac:dyDescent="0.2">
      <c r="D3641" s="24" t="s">
        <v>9042</v>
      </c>
      <c r="J3641" s="24" t="s">
        <v>8062</v>
      </c>
    </row>
    <row r="3642" spans="4:10" s="24" customFormat="1" x14ac:dyDescent="0.2">
      <c r="D3642" s="24" t="s">
        <v>8062</v>
      </c>
      <c r="J3642" s="24" t="s">
        <v>10965</v>
      </c>
    </row>
    <row r="3643" spans="4:10" s="24" customFormat="1" x14ac:dyDescent="0.2">
      <c r="D3643" s="24" t="s">
        <v>10965</v>
      </c>
      <c r="J3643" s="24" t="s">
        <v>4706</v>
      </c>
    </row>
    <row r="3644" spans="4:10" s="24" customFormat="1" x14ac:dyDescent="0.2">
      <c r="D3644" s="24" t="s">
        <v>4706</v>
      </c>
      <c r="J3644" s="24" t="s">
        <v>1308</v>
      </c>
    </row>
    <row r="3645" spans="4:10" s="24" customFormat="1" x14ac:dyDescent="0.2">
      <c r="D3645" s="24" t="s">
        <v>1308</v>
      </c>
      <c r="J3645" s="24" t="s">
        <v>4619</v>
      </c>
    </row>
    <row r="3646" spans="4:10" s="24" customFormat="1" x14ac:dyDescent="0.2">
      <c r="D3646" s="24" t="s">
        <v>4619</v>
      </c>
      <c r="J3646" s="24" t="s">
        <v>8918</v>
      </c>
    </row>
    <row r="3647" spans="4:10" s="24" customFormat="1" x14ac:dyDescent="0.2">
      <c r="D3647" s="24" t="s">
        <v>8918</v>
      </c>
      <c r="J3647" s="24" t="s">
        <v>8586</v>
      </c>
    </row>
    <row r="3648" spans="4:10" s="24" customFormat="1" x14ac:dyDescent="0.2">
      <c r="D3648" s="24" t="s">
        <v>8586</v>
      </c>
      <c r="J3648" s="24" t="s">
        <v>4671</v>
      </c>
    </row>
    <row r="3649" spans="4:10" s="24" customFormat="1" x14ac:dyDescent="0.2">
      <c r="D3649" s="24" t="s">
        <v>4671</v>
      </c>
      <c r="J3649" s="24" t="s">
        <v>12373</v>
      </c>
    </row>
    <row r="3650" spans="4:10" s="24" customFormat="1" x14ac:dyDescent="0.2">
      <c r="D3650" s="24" t="s">
        <v>12373</v>
      </c>
      <c r="J3650" s="24" t="s">
        <v>10105</v>
      </c>
    </row>
    <row r="3651" spans="4:10" s="24" customFormat="1" x14ac:dyDescent="0.2">
      <c r="D3651" s="24" t="s">
        <v>10105</v>
      </c>
      <c r="J3651" s="24" t="s">
        <v>12599</v>
      </c>
    </row>
    <row r="3652" spans="4:10" s="24" customFormat="1" x14ac:dyDescent="0.2">
      <c r="D3652" s="24" t="s">
        <v>12599</v>
      </c>
      <c r="J3652" s="24" t="s">
        <v>12040</v>
      </c>
    </row>
    <row r="3653" spans="4:10" s="24" customFormat="1" x14ac:dyDescent="0.2">
      <c r="D3653" s="24" t="s">
        <v>12040</v>
      </c>
      <c r="J3653" s="24" t="s">
        <v>8386</v>
      </c>
    </row>
    <row r="3654" spans="4:10" s="24" customFormat="1" x14ac:dyDescent="0.2">
      <c r="D3654" s="24" t="s">
        <v>17840</v>
      </c>
      <c r="J3654" s="24" t="s">
        <v>9353</v>
      </c>
    </row>
    <row r="3655" spans="4:10" s="24" customFormat="1" x14ac:dyDescent="0.2">
      <c r="D3655" s="24" t="s">
        <v>9353</v>
      </c>
      <c r="J3655" s="24" t="s">
        <v>9126</v>
      </c>
    </row>
    <row r="3656" spans="4:10" s="24" customFormat="1" x14ac:dyDescent="0.2">
      <c r="D3656" s="24" t="s">
        <v>9126</v>
      </c>
      <c r="J3656" s="24" t="s">
        <v>3390</v>
      </c>
    </row>
    <row r="3657" spans="4:10" s="24" customFormat="1" x14ac:dyDescent="0.2">
      <c r="D3657" s="24" t="s">
        <v>3390</v>
      </c>
      <c r="J3657" s="24" t="s">
        <v>11368</v>
      </c>
    </row>
    <row r="3658" spans="4:10" s="24" customFormat="1" x14ac:dyDescent="0.2">
      <c r="D3658" s="24" t="s">
        <v>15784</v>
      </c>
      <c r="J3658" s="24" t="s">
        <v>10179</v>
      </c>
    </row>
    <row r="3659" spans="4:10" s="24" customFormat="1" x14ac:dyDescent="0.2">
      <c r="D3659" s="75" t="s">
        <v>21506</v>
      </c>
      <c r="J3659" s="24" t="s">
        <v>339</v>
      </c>
    </row>
    <row r="3660" spans="4:10" s="24" customFormat="1" x14ac:dyDescent="0.2">
      <c r="D3660" s="24" t="s">
        <v>339</v>
      </c>
      <c r="J3660" s="24" t="s">
        <v>10664</v>
      </c>
    </row>
    <row r="3661" spans="4:10" s="24" customFormat="1" x14ac:dyDescent="0.2">
      <c r="D3661" s="24" t="s">
        <v>10664</v>
      </c>
      <c r="J3661" s="24" t="s">
        <v>4520</v>
      </c>
    </row>
    <row r="3662" spans="4:10" s="24" customFormat="1" x14ac:dyDescent="0.2">
      <c r="D3662" s="24" t="s">
        <v>4520</v>
      </c>
      <c r="J3662" s="24" t="s">
        <v>11848</v>
      </c>
    </row>
    <row r="3663" spans="4:10" s="24" customFormat="1" x14ac:dyDescent="0.2">
      <c r="D3663" s="24" t="s">
        <v>11848</v>
      </c>
      <c r="J3663" s="24" t="s">
        <v>2891</v>
      </c>
    </row>
    <row r="3664" spans="4:10" s="24" customFormat="1" x14ac:dyDescent="0.2">
      <c r="D3664" s="24" t="s">
        <v>2891</v>
      </c>
      <c r="J3664" s="24" t="s">
        <v>361</v>
      </c>
    </row>
    <row r="3665" spans="4:10" s="24" customFormat="1" x14ac:dyDescent="0.2">
      <c r="D3665" s="24" t="s">
        <v>361</v>
      </c>
      <c r="J3665" s="24" t="s">
        <v>2323</v>
      </c>
    </row>
    <row r="3666" spans="4:10" s="24" customFormat="1" x14ac:dyDescent="0.2">
      <c r="D3666" s="24" t="s">
        <v>2323</v>
      </c>
      <c r="J3666" s="24" t="s">
        <v>8243</v>
      </c>
    </row>
    <row r="3667" spans="4:10" s="24" customFormat="1" x14ac:dyDescent="0.2">
      <c r="D3667" s="24" t="s">
        <v>8243</v>
      </c>
      <c r="J3667" s="24" t="s">
        <v>9851</v>
      </c>
    </row>
    <row r="3668" spans="4:10" s="24" customFormat="1" x14ac:dyDescent="0.2">
      <c r="D3668" s="24" t="s">
        <v>9851</v>
      </c>
      <c r="J3668" s="24" t="s">
        <v>12527</v>
      </c>
    </row>
    <row r="3669" spans="4:10" s="24" customFormat="1" x14ac:dyDescent="0.2">
      <c r="D3669" s="24" t="s">
        <v>12527</v>
      </c>
      <c r="J3669" s="24" t="s">
        <v>1081</v>
      </c>
    </row>
    <row r="3670" spans="4:10" s="24" customFormat="1" x14ac:dyDescent="0.2">
      <c r="D3670" s="24" t="s">
        <v>16201</v>
      </c>
      <c r="J3670" s="24" t="s">
        <v>9185</v>
      </c>
    </row>
    <row r="3671" spans="4:10" s="24" customFormat="1" x14ac:dyDescent="0.2">
      <c r="D3671" s="24" t="s">
        <v>9185</v>
      </c>
      <c r="J3671" s="24" t="s">
        <v>3653</v>
      </c>
    </row>
    <row r="3672" spans="4:10" s="24" customFormat="1" x14ac:dyDescent="0.2">
      <c r="D3672" s="24" t="s">
        <v>3653</v>
      </c>
      <c r="J3672" s="24" t="s">
        <v>9569</v>
      </c>
    </row>
    <row r="3673" spans="4:10" s="24" customFormat="1" x14ac:dyDescent="0.2">
      <c r="D3673" s="24" t="s">
        <v>9569</v>
      </c>
      <c r="J3673" s="24" t="s">
        <v>8014</v>
      </c>
    </row>
    <row r="3674" spans="4:10" s="24" customFormat="1" x14ac:dyDescent="0.2">
      <c r="D3674" s="24" t="s">
        <v>8014</v>
      </c>
      <c r="J3674" s="24" t="s">
        <v>12249</v>
      </c>
    </row>
    <row r="3675" spans="4:10" s="24" customFormat="1" x14ac:dyDescent="0.2">
      <c r="D3675" s="24" t="s">
        <v>12249</v>
      </c>
      <c r="J3675" s="24" t="s">
        <v>9225</v>
      </c>
    </row>
    <row r="3676" spans="4:10" s="24" customFormat="1" x14ac:dyDescent="0.2">
      <c r="D3676" s="24" t="s">
        <v>9225</v>
      </c>
      <c r="J3676" s="24" t="s">
        <v>11549</v>
      </c>
    </row>
    <row r="3677" spans="4:10" s="24" customFormat="1" x14ac:dyDescent="0.2">
      <c r="D3677" s="24" t="s">
        <v>11549</v>
      </c>
      <c r="J3677" s="24" t="s">
        <v>8601</v>
      </c>
    </row>
    <row r="3678" spans="4:10" s="24" customFormat="1" x14ac:dyDescent="0.2">
      <c r="D3678" s="24" t="s">
        <v>8601</v>
      </c>
      <c r="J3678" s="24" t="s">
        <v>10750</v>
      </c>
    </row>
    <row r="3679" spans="4:10" s="24" customFormat="1" x14ac:dyDescent="0.2">
      <c r="D3679" s="24" t="s">
        <v>10750</v>
      </c>
      <c r="J3679" s="24" t="s">
        <v>3969</v>
      </c>
    </row>
    <row r="3680" spans="4:10" s="24" customFormat="1" x14ac:dyDescent="0.2">
      <c r="D3680" s="24" t="s">
        <v>3969</v>
      </c>
      <c r="J3680" s="24" t="s">
        <v>12689</v>
      </c>
    </row>
    <row r="3681" spans="4:10" s="24" customFormat="1" x14ac:dyDescent="0.2">
      <c r="D3681" s="24" t="s">
        <v>12689</v>
      </c>
      <c r="J3681" s="24" t="s">
        <v>10238</v>
      </c>
    </row>
    <row r="3682" spans="4:10" s="24" customFormat="1" x14ac:dyDescent="0.2">
      <c r="D3682" s="24" t="s">
        <v>10238</v>
      </c>
      <c r="J3682" s="24" t="s">
        <v>4376</v>
      </c>
    </row>
    <row r="3683" spans="4:10" s="24" customFormat="1" x14ac:dyDescent="0.2">
      <c r="D3683" s="24" t="s">
        <v>4376</v>
      </c>
      <c r="J3683" s="24" t="s">
        <v>7584</v>
      </c>
    </row>
    <row r="3684" spans="4:10" s="24" customFormat="1" x14ac:dyDescent="0.2">
      <c r="D3684" s="24" t="s">
        <v>7584</v>
      </c>
      <c r="J3684" s="24" t="s">
        <v>3591</v>
      </c>
    </row>
    <row r="3685" spans="4:10" s="24" customFormat="1" x14ac:dyDescent="0.2">
      <c r="D3685" s="24" t="s">
        <v>3591</v>
      </c>
      <c r="J3685" s="24" t="s">
        <v>6552</v>
      </c>
    </row>
    <row r="3686" spans="4:10" s="24" customFormat="1" x14ac:dyDescent="0.2">
      <c r="D3686" s="24" t="s">
        <v>6552</v>
      </c>
      <c r="J3686" s="24" t="s">
        <v>2333</v>
      </c>
    </row>
    <row r="3687" spans="4:10" s="24" customFormat="1" x14ac:dyDescent="0.2">
      <c r="D3687" s="24" t="s">
        <v>2333</v>
      </c>
      <c r="J3687" s="24" t="s">
        <v>3823</v>
      </c>
    </row>
    <row r="3688" spans="4:10" s="24" customFormat="1" x14ac:dyDescent="0.2">
      <c r="D3688" s="24" t="s">
        <v>3823</v>
      </c>
      <c r="J3688" s="24" t="s">
        <v>11720</v>
      </c>
    </row>
    <row r="3689" spans="4:10" s="24" customFormat="1" x14ac:dyDescent="0.2">
      <c r="D3689" s="24" t="s">
        <v>11720</v>
      </c>
      <c r="J3689" s="24" t="s">
        <v>12774</v>
      </c>
    </row>
    <row r="3690" spans="4:10" s="24" customFormat="1" x14ac:dyDescent="0.2">
      <c r="D3690" s="24" t="s">
        <v>12774</v>
      </c>
      <c r="J3690" s="24" t="s">
        <v>12064</v>
      </c>
    </row>
    <row r="3691" spans="4:10" s="24" customFormat="1" x14ac:dyDescent="0.2">
      <c r="D3691" s="24" t="s">
        <v>12064</v>
      </c>
      <c r="J3691" s="24" t="s">
        <v>7397</v>
      </c>
    </row>
    <row r="3692" spans="4:10" s="24" customFormat="1" x14ac:dyDescent="0.2">
      <c r="D3692" s="24" t="s">
        <v>7397</v>
      </c>
      <c r="J3692" s="24" t="s">
        <v>5092</v>
      </c>
    </row>
    <row r="3693" spans="4:10" s="24" customFormat="1" x14ac:dyDescent="0.2">
      <c r="D3693" s="24" t="s">
        <v>5092</v>
      </c>
      <c r="J3693" s="24" t="s">
        <v>10835</v>
      </c>
    </row>
    <row r="3694" spans="4:10" s="24" customFormat="1" x14ac:dyDescent="0.2">
      <c r="D3694" s="24" t="s">
        <v>10835</v>
      </c>
      <c r="J3694" s="24" t="s">
        <v>11109</v>
      </c>
    </row>
    <row r="3695" spans="4:10" s="24" customFormat="1" x14ac:dyDescent="0.2">
      <c r="D3695" s="24" t="s">
        <v>11109</v>
      </c>
      <c r="J3695" s="24" t="s">
        <v>10428</v>
      </c>
    </row>
    <row r="3696" spans="4:10" s="24" customFormat="1" x14ac:dyDescent="0.2">
      <c r="D3696" s="24" t="s">
        <v>10428</v>
      </c>
      <c r="J3696" s="24" t="s">
        <v>2638</v>
      </c>
    </row>
    <row r="3697" spans="4:10" s="24" customFormat="1" x14ac:dyDescent="0.2">
      <c r="D3697" s="24" t="s">
        <v>2638</v>
      </c>
      <c r="J3697" s="24" t="s">
        <v>7042</v>
      </c>
    </row>
    <row r="3698" spans="4:10" s="24" customFormat="1" x14ac:dyDescent="0.2">
      <c r="D3698" s="24" t="s">
        <v>7042</v>
      </c>
      <c r="J3698" s="24" t="s">
        <v>8658</v>
      </c>
    </row>
    <row r="3699" spans="4:10" s="24" customFormat="1" x14ac:dyDescent="0.2">
      <c r="D3699" s="24" t="s">
        <v>8658</v>
      </c>
      <c r="J3699" s="24" t="s">
        <v>3938</v>
      </c>
    </row>
    <row r="3700" spans="4:10" s="24" customFormat="1" x14ac:dyDescent="0.2">
      <c r="D3700" s="24" t="s">
        <v>3938</v>
      </c>
      <c r="J3700" s="24" t="s">
        <v>10797</v>
      </c>
    </row>
    <row r="3701" spans="4:10" s="24" customFormat="1" x14ac:dyDescent="0.2">
      <c r="D3701" s="24" t="s">
        <v>10797</v>
      </c>
      <c r="J3701" s="24" t="s">
        <v>11307</v>
      </c>
    </row>
    <row r="3702" spans="4:10" s="24" customFormat="1" x14ac:dyDescent="0.2">
      <c r="D3702" s="24" t="s">
        <v>11307</v>
      </c>
      <c r="J3702" s="24" t="s">
        <v>10523</v>
      </c>
    </row>
    <row r="3703" spans="4:10" s="24" customFormat="1" x14ac:dyDescent="0.2">
      <c r="D3703" s="24" t="s">
        <v>10523</v>
      </c>
      <c r="J3703" s="24" t="s">
        <v>9831</v>
      </c>
    </row>
    <row r="3704" spans="4:10" s="24" customFormat="1" x14ac:dyDescent="0.2">
      <c r="D3704" s="24" t="s">
        <v>9831</v>
      </c>
      <c r="J3704" s="24" t="s">
        <v>12813</v>
      </c>
    </row>
    <row r="3705" spans="4:10" s="24" customFormat="1" x14ac:dyDescent="0.2">
      <c r="D3705" s="24" t="s">
        <v>12813</v>
      </c>
      <c r="J3705" s="24" t="s">
        <v>8934</v>
      </c>
    </row>
    <row r="3706" spans="4:10" s="24" customFormat="1" x14ac:dyDescent="0.2">
      <c r="D3706" s="24" t="s">
        <v>8934</v>
      </c>
      <c r="J3706" s="24" t="s">
        <v>3348</v>
      </c>
    </row>
    <row r="3707" spans="4:10" s="24" customFormat="1" x14ac:dyDescent="0.2">
      <c r="D3707" s="24" t="s">
        <v>3348</v>
      </c>
      <c r="J3707" s="24" t="s">
        <v>11816</v>
      </c>
    </row>
    <row r="3708" spans="4:10" s="24" customFormat="1" x14ac:dyDescent="0.2">
      <c r="D3708" s="24" t="s">
        <v>11816</v>
      </c>
      <c r="J3708" s="24" t="s">
        <v>6644</v>
      </c>
    </row>
    <row r="3709" spans="4:10" s="24" customFormat="1" x14ac:dyDescent="0.2">
      <c r="D3709" s="24" t="s">
        <v>6644</v>
      </c>
      <c r="J3709" s="24" t="s">
        <v>773</v>
      </c>
    </row>
    <row r="3710" spans="4:10" s="24" customFormat="1" x14ac:dyDescent="0.2">
      <c r="D3710" s="24" t="s">
        <v>773</v>
      </c>
      <c r="J3710" s="24" t="s">
        <v>9493</v>
      </c>
    </row>
    <row r="3711" spans="4:10" s="24" customFormat="1" x14ac:dyDescent="0.2">
      <c r="D3711" s="24" t="s">
        <v>9493</v>
      </c>
      <c r="J3711" s="24" t="s">
        <v>8102</v>
      </c>
    </row>
    <row r="3712" spans="4:10" s="24" customFormat="1" x14ac:dyDescent="0.2">
      <c r="D3712" s="24" t="s">
        <v>8102</v>
      </c>
      <c r="J3712" s="24" t="s">
        <v>12896</v>
      </c>
    </row>
    <row r="3713" spans="4:10" s="24" customFormat="1" x14ac:dyDescent="0.2">
      <c r="D3713" s="24" t="s">
        <v>12896</v>
      </c>
      <c r="J3713" s="24" t="s">
        <v>134</v>
      </c>
    </row>
    <row r="3714" spans="4:10" s="24" customFormat="1" x14ac:dyDescent="0.2">
      <c r="D3714" s="24" t="s">
        <v>134</v>
      </c>
      <c r="J3714" s="24" t="s">
        <v>2304</v>
      </c>
    </row>
    <row r="3715" spans="4:10" s="24" customFormat="1" x14ac:dyDescent="0.2">
      <c r="D3715" s="24" t="s">
        <v>2304</v>
      </c>
      <c r="J3715" s="24" t="s">
        <v>8912</v>
      </c>
    </row>
    <row r="3716" spans="4:10" s="24" customFormat="1" x14ac:dyDescent="0.2">
      <c r="D3716" s="24" t="s">
        <v>8912</v>
      </c>
      <c r="J3716" s="24" t="s">
        <v>9857</v>
      </c>
    </row>
    <row r="3717" spans="4:10" s="24" customFormat="1" x14ac:dyDescent="0.2">
      <c r="D3717" s="24" t="s">
        <v>9857</v>
      </c>
      <c r="J3717" s="24" t="s">
        <v>4463</v>
      </c>
    </row>
    <row r="3718" spans="4:10" s="24" customFormat="1" x14ac:dyDescent="0.2">
      <c r="D3718" s="24" t="s">
        <v>4463</v>
      </c>
      <c r="J3718" s="24" t="s">
        <v>3480</v>
      </c>
    </row>
    <row r="3719" spans="4:10" s="24" customFormat="1" x14ac:dyDescent="0.2">
      <c r="D3719" s="24" t="s">
        <v>3480</v>
      </c>
      <c r="J3719" s="24" t="s">
        <v>5312</v>
      </c>
    </row>
    <row r="3720" spans="4:10" s="24" customFormat="1" x14ac:dyDescent="0.2">
      <c r="D3720" s="24" t="s">
        <v>5312</v>
      </c>
      <c r="J3720" s="24" t="s">
        <v>3521</v>
      </c>
    </row>
    <row r="3721" spans="4:10" s="24" customFormat="1" x14ac:dyDescent="0.2">
      <c r="D3721" s="24" t="s">
        <v>3521</v>
      </c>
      <c r="J3721" s="24" t="s">
        <v>10774</v>
      </c>
    </row>
    <row r="3722" spans="4:10" s="24" customFormat="1" x14ac:dyDescent="0.2">
      <c r="D3722" s="24" t="s">
        <v>10774</v>
      </c>
      <c r="J3722" s="24" t="s">
        <v>3145</v>
      </c>
    </row>
    <row r="3723" spans="4:10" s="24" customFormat="1" x14ac:dyDescent="0.2">
      <c r="D3723" s="24" t="s">
        <v>3145</v>
      </c>
      <c r="J3723" s="24" t="s">
        <v>9904</v>
      </c>
    </row>
    <row r="3724" spans="4:10" s="24" customFormat="1" x14ac:dyDescent="0.2">
      <c r="D3724" s="24" t="s">
        <v>9904</v>
      </c>
      <c r="J3724" s="24" t="s">
        <v>8430</v>
      </c>
    </row>
    <row r="3725" spans="4:10" s="24" customFormat="1" x14ac:dyDescent="0.2">
      <c r="D3725" s="24" t="s">
        <v>8430</v>
      </c>
      <c r="J3725" s="24" t="s">
        <v>10809</v>
      </c>
    </row>
    <row r="3726" spans="4:10" s="24" customFormat="1" x14ac:dyDescent="0.2">
      <c r="D3726" s="24" t="s">
        <v>10809</v>
      </c>
      <c r="J3726" s="24" t="s">
        <v>10115</v>
      </c>
    </row>
    <row r="3727" spans="4:10" s="24" customFormat="1" x14ac:dyDescent="0.2">
      <c r="D3727" s="24" t="s">
        <v>10115</v>
      </c>
      <c r="J3727" s="24" t="s">
        <v>10018</v>
      </c>
    </row>
    <row r="3728" spans="4:10" s="24" customFormat="1" x14ac:dyDescent="0.2">
      <c r="D3728" s="24" t="s">
        <v>10018</v>
      </c>
      <c r="J3728" s="24" t="s">
        <v>9663</v>
      </c>
    </row>
    <row r="3729" spans="4:10" s="24" customFormat="1" x14ac:dyDescent="0.2">
      <c r="D3729" s="24" t="s">
        <v>9663</v>
      </c>
      <c r="J3729" s="24" t="s">
        <v>10453</v>
      </c>
    </row>
    <row r="3730" spans="4:10" s="24" customFormat="1" x14ac:dyDescent="0.2">
      <c r="D3730" s="24" t="s">
        <v>10453</v>
      </c>
      <c r="J3730" s="24" t="s">
        <v>9815</v>
      </c>
    </row>
    <row r="3731" spans="4:10" s="24" customFormat="1" x14ac:dyDescent="0.2">
      <c r="D3731" s="24" t="s">
        <v>9815</v>
      </c>
      <c r="J3731" s="24" t="s">
        <v>6762</v>
      </c>
    </row>
    <row r="3732" spans="4:10" s="24" customFormat="1" x14ac:dyDescent="0.2">
      <c r="D3732" s="24" t="s">
        <v>6762</v>
      </c>
      <c r="J3732" s="24" t="s">
        <v>11053</v>
      </c>
    </row>
    <row r="3733" spans="4:10" s="24" customFormat="1" x14ac:dyDescent="0.2">
      <c r="D3733" s="24" t="s">
        <v>11053</v>
      </c>
      <c r="J3733" s="24" t="s">
        <v>9128</v>
      </c>
    </row>
    <row r="3734" spans="4:10" s="24" customFormat="1" x14ac:dyDescent="0.2">
      <c r="D3734" s="24" t="s">
        <v>9128</v>
      </c>
      <c r="J3734" s="24" t="s">
        <v>10175</v>
      </c>
    </row>
    <row r="3735" spans="4:10" s="24" customFormat="1" x14ac:dyDescent="0.2">
      <c r="D3735" s="24" t="s">
        <v>10175</v>
      </c>
      <c r="J3735" s="24" t="s">
        <v>12559</v>
      </c>
    </row>
    <row r="3736" spans="4:10" s="24" customFormat="1" x14ac:dyDescent="0.2">
      <c r="D3736" s="24" t="s">
        <v>12559</v>
      </c>
      <c r="J3736" s="24" t="s">
        <v>8016</v>
      </c>
    </row>
    <row r="3737" spans="4:10" s="24" customFormat="1" x14ac:dyDescent="0.2">
      <c r="D3737" s="24" t="s">
        <v>8016</v>
      </c>
      <c r="J3737" s="24" t="s">
        <v>8842</v>
      </c>
    </row>
    <row r="3738" spans="4:10" s="24" customFormat="1" x14ac:dyDescent="0.2">
      <c r="D3738" s="24" t="s">
        <v>8842</v>
      </c>
      <c r="J3738" s="24" t="s">
        <v>9755</v>
      </c>
    </row>
    <row r="3739" spans="4:10" s="24" customFormat="1" x14ac:dyDescent="0.2">
      <c r="D3739" s="24" t="s">
        <v>9755</v>
      </c>
      <c r="J3739" s="24" t="s">
        <v>5056</v>
      </c>
    </row>
    <row r="3740" spans="4:10" s="24" customFormat="1" x14ac:dyDescent="0.2">
      <c r="D3740" s="24" t="s">
        <v>5056</v>
      </c>
      <c r="J3740" s="24" t="s">
        <v>8753</v>
      </c>
    </row>
    <row r="3741" spans="4:10" s="24" customFormat="1" x14ac:dyDescent="0.2">
      <c r="D3741" s="24" t="s">
        <v>8753</v>
      </c>
      <c r="J3741" s="24" t="s">
        <v>12389</v>
      </c>
    </row>
    <row r="3742" spans="4:10" s="24" customFormat="1" x14ac:dyDescent="0.2">
      <c r="D3742" s="24" t="s">
        <v>12389</v>
      </c>
      <c r="J3742" s="24" t="s">
        <v>6570</v>
      </c>
    </row>
    <row r="3743" spans="4:10" s="24" customFormat="1" x14ac:dyDescent="0.2">
      <c r="D3743" s="24" t="s">
        <v>6570</v>
      </c>
      <c r="J3743" s="24" t="s">
        <v>3535</v>
      </c>
    </row>
    <row r="3744" spans="4:10" s="24" customFormat="1" x14ac:dyDescent="0.2">
      <c r="D3744" s="24" t="s">
        <v>3535</v>
      </c>
      <c r="J3744" s="24" t="s">
        <v>9112</v>
      </c>
    </row>
    <row r="3745" spans="4:10" s="24" customFormat="1" x14ac:dyDescent="0.2">
      <c r="D3745" s="24" t="s">
        <v>9112</v>
      </c>
      <c r="J3745" s="24" t="s">
        <v>8916</v>
      </c>
    </row>
    <row r="3746" spans="4:10" s="24" customFormat="1" x14ac:dyDescent="0.2">
      <c r="D3746" s="24" t="s">
        <v>8916</v>
      </c>
      <c r="J3746" s="24" t="s">
        <v>1292</v>
      </c>
    </row>
    <row r="3747" spans="4:10" s="24" customFormat="1" x14ac:dyDescent="0.2">
      <c r="D3747" s="24" t="s">
        <v>17833</v>
      </c>
      <c r="J3747" s="24" t="s">
        <v>2168</v>
      </c>
    </row>
    <row r="3748" spans="4:10" s="24" customFormat="1" x14ac:dyDescent="0.2">
      <c r="D3748" s="24" t="s">
        <v>2168</v>
      </c>
      <c r="J3748" s="24" t="s">
        <v>9173</v>
      </c>
    </row>
    <row r="3749" spans="4:10" s="24" customFormat="1" x14ac:dyDescent="0.2">
      <c r="D3749" s="24" t="s">
        <v>9173</v>
      </c>
      <c r="J3749" s="24" t="s">
        <v>3250</v>
      </c>
    </row>
    <row r="3750" spans="4:10" s="24" customFormat="1" x14ac:dyDescent="0.2">
      <c r="D3750" s="24" t="s">
        <v>3250</v>
      </c>
      <c r="J3750" s="24" t="s">
        <v>3482</v>
      </c>
    </row>
    <row r="3751" spans="4:10" s="24" customFormat="1" x14ac:dyDescent="0.2">
      <c r="D3751" s="24" t="s">
        <v>3482</v>
      </c>
      <c r="J3751" s="24" t="s">
        <v>10318</v>
      </c>
    </row>
    <row r="3752" spans="4:10" s="24" customFormat="1" x14ac:dyDescent="0.2">
      <c r="D3752" s="24" t="s">
        <v>10318</v>
      </c>
      <c r="J3752" s="24" t="s">
        <v>10312</v>
      </c>
    </row>
    <row r="3753" spans="4:10" s="24" customFormat="1" x14ac:dyDescent="0.2">
      <c r="D3753" s="24" t="s">
        <v>10312</v>
      </c>
      <c r="J3753" s="24" t="s">
        <v>10461</v>
      </c>
    </row>
    <row r="3754" spans="4:10" s="24" customFormat="1" x14ac:dyDescent="0.2">
      <c r="D3754" s="24" t="s">
        <v>10461</v>
      </c>
      <c r="J3754" s="24" t="s">
        <v>12882</v>
      </c>
    </row>
    <row r="3755" spans="4:10" s="24" customFormat="1" x14ac:dyDescent="0.2">
      <c r="D3755" s="24" t="s">
        <v>12882</v>
      </c>
      <c r="J3755" s="24" t="s">
        <v>2079</v>
      </c>
    </row>
    <row r="3756" spans="4:10" s="24" customFormat="1" x14ac:dyDescent="0.2">
      <c r="D3756" s="24" t="s">
        <v>2079</v>
      </c>
      <c r="J3756" s="24" t="s">
        <v>5530</v>
      </c>
    </row>
    <row r="3757" spans="4:10" s="24" customFormat="1" x14ac:dyDescent="0.2">
      <c r="D3757" s="24" t="s">
        <v>5530</v>
      </c>
      <c r="J3757" s="24" t="s">
        <v>7453</v>
      </c>
    </row>
    <row r="3758" spans="4:10" s="24" customFormat="1" x14ac:dyDescent="0.2">
      <c r="D3758" s="24" t="s">
        <v>7453</v>
      </c>
      <c r="J3758" s="24" t="s">
        <v>10415</v>
      </c>
    </row>
    <row r="3759" spans="4:10" s="24" customFormat="1" x14ac:dyDescent="0.2">
      <c r="D3759" s="24" t="s">
        <v>10415</v>
      </c>
      <c r="J3759" s="24" t="s">
        <v>12487</v>
      </c>
    </row>
    <row r="3760" spans="4:10" s="24" customFormat="1" x14ac:dyDescent="0.2">
      <c r="D3760" s="24" t="s">
        <v>12487</v>
      </c>
      <c r="J3760" s="24" t="s">
        <v>8894</v>
      </c>
    </row>
    <row r="3761" spans="4:10" s="24" customFormat="1" x14ac:dyDescent="0.2">
      <c r="D3761" s="24" t="s">
        <v>8894</v>
      </c>
      <c r="J3761" s="24" t="s">
        <v>9301</v>
      </c>
    </row>
    <row r="3762" spans="4:10" s="24" customFormat="1" x14ac:dyDescent="0.2">
      <c r="D3762" s="24" t="s">
        <v>9301</v>
      </c>
      <c r="J3762" s="24" t="s">
        <v>1859</v>
      </c>
    </row>
    <row r="3763" spans="4:10" s="24" customFormat="1" x14ac:dyDescent="0.2">
      <c r="D3763" s="24" t="s">
        <v>1859</v>
      </c>
      <c r="J3763" s="24" t="s">
        <v>3615</v>
      </c>
    </row>
    <row r="3764" spans="4:10" s="24" customFormat="1" x14ac:dyDescent="0.2">
      <c r="D3764" s="24" t="s">
        <v>3615</v>
      </c>
      <c r="J3764" s="24" t="s">
        <v>11510</v>
      </c>
    </row>
    <row r="3765" spans="4:10" s="24" customFormat="1" x14ac:dyDescent="0.2">
      <c r="D3765" s="24" t="s">
        <v>11510</v>
      </c>
      <c r="J3765" s="24" t="s">
        <v>5804</v>
      </c>
    </row>
    <row r="3766" spans="4:10" s="24" customFormat="1" x14ac:dyDescent="0.2">
      <c r="D3766" s="24" t="s">
        <v>13884</v>
      </c>
      <c r="J3766" s="24" t="s">
        <v>1609</v>
      </c>
    </row>
    <row r="3767" spans="4:10" s="24" customFormat="1" x14ac:dyDescent="0.2">
      <c r="D3767" s="24" t="s">
        <v>1609</v>
      </c>
      <c r="J3767" s="24" t="s">
        <v>605</v>
      </c>
    </row>
    <row r="3768" spans="4:10" s="24" customFormat="1" x14ac:dyDescent="0.2">
      <c r="D3768" s="24" t="s">
        <v>605</v>
      </c>
      <c r="J3768" s="24" t="s">
        <v>10123</v>
      </c>
    </row>
    <row r="3769" spans="4:10" s="24" customFormat="1" x14ac:dyDescent="0.2">
      <c r="D3769" s="24" t="s">
        <v>10123</v>
      </c>
      <c r="J3769" s="24" t="s">
        <v>5402</v>
      </c>
    </row>
    <row r="3770" spans="4:10" s="24" customFormat="1" x14ac:dyDescent="0.2">
      <c r="D3770" s="24" t="s">
        <v>5402</v>
      </c>
      <c r="J3770" s="24" t="s">
        <v>12521</v>
      </c>
    </row>
    <row r="3771" spans="4:10" s="24" customFormat="1" x14ac:dyDescent="0.2">
      <c r="D3771" s="24" t="s">
        <v>12521</v>
      </c>
      <c r="J3771" s="24" t="s">
        <v>3460</v>
      </c>
    </row>
    <row r="3772" spans="4:10" s="24" customFormat="1" x14ac:dyDescent="0.2">
      <c r="D3772" s="24" t="s">
        <v>3460</v>
      </c>
      <c r="J3772" s="24" t="s">
        <v>4928</v>
      </c>
    </row>
    <row r="3773" spans="4:10" s="24" customFormat="1" x14ac:dyDescent="0.2">
      <c r="D3773" s="24" t="s">
        <v>4928</v>
      </c>
      <c r="J3773" s="24" t="s">
        <v>9703</v>
      </c>
    </row>
    <row r="3774" spans="4:10" s="24" customFormat="1" x14ac:dyDescent="0.2">
      <c r="D3774" s="24" t="s">
        <v>9703</v>
      </c>
      <c r="J3774" s="24" t="s">
        <v>8697</v>
      </c>
    </row>
    <row r="3775" spans="4:10" s="24" customFormat="1" x14ac:dyDescent="0.2">
      <c r="D3775" s="24" t="s">
        <v>8697</v>
      </c>
      <c r="J3775" s="24" t="s">
        <v>8741</v>
      </c>
    </row>
    <row r="3776" spans="4:10" s="24" customFormat="1" x14ac:dyDescent="0.2">
      <c r="D3776" s="24" t="s">
        <v>8741</v>
      </c>
      <c r="J3776" s="24" t="s">
        <v>12815</v>
      </c>
    </row>
    <row r="3777" spans="4:10" s="24" customFormat="1" x14ac:dyDescent="0.2">
      <c r="D3777" s="24" t="s">
        <v>12815</v>
      </c>
      <c r="J3777" s="24" t="s">
        <v>7034</v>
      </c>
    </row>
    <row r="3778" spans="4:10" s="24" customFormat="1" x14ac:dyDescent="0.2">
      <c r="D3778" s="24" t="s">
        <v>7034</v>
      </c>
      <c r="J3778" s="24" t="s">
        <v>6488</v>
      </c>
    </row>
    <row r="3779" spans="4:10" s="24" customFormat="1" x14ac:dyDescent="0.2">
      <c r="D3779" s="24" t="s">
        <v>6488</v>
      </c>
      <c r="J3779" s="24" t="s">
        <v>12028</v>
      </c>
    </row>
    <row r="3780" spans="4:10" s="24" customFormat="1" x14ac:dyDescent="0.2">
      <c r="D3780" s="24" t="s">
        <v>12028</v>
      </c>
      <c r="J3780" s="24" t="s">
        <v>10700</v>
      </c>
    </row>
    <row r="3781" spans="4:10" s="24" customFormat="1" x14ac:dyDescent="0.2">
      <c r="D3781" s="24" t="s">
        <v>10700</v>
      </c>
      <c r="J3781" s="24" t="s">
        <v>12943</v>
      </c>
    </row>
    <row r="3782" spans="4:10" s="24" customFormat="1" x14ac:dyDescent="0.2">
      <c r="D3782" s="24" t="s">
        <v>12943</v>
      </c>
      <c r="J3782" s="24" t="s">
        <v>377</v>
      </c>
    </row>
    <row r="3783" spans="4:10" s="24" customFormat="1" x14ac:dyDescent="0.2">
      <c r="D3783" s="24" t="s">
        <v>377</v>
      </c>
      <c r="J3783" s="24" t="s">
        <v>8338</v>
      </c>
    </row>
    <row r="3784" spans="4:10" s="24" customFormat="1" x14ac:dyDescent="0.2">
      <c r="D3784" s="24" t="s">
        <v>17402</v>
      </c>
      <c r="J3784" s="24" t="s">
        <v>11945</v>
      </c>
    </row>
    <row r="3785" spans="4:10" s="24" customFormat="1" x14ac:dyDescent="0.2">
      <c r="D3785" s="24" t="s">
        <v>11945</v>
      </c>
      <c r="J3785" s="24" t="s">
        <v>10758</v>
      </c>
    </row>
    <row r="3786" spans="4:10" s="24" customFormat="1" x14ac:dyDescent="0.2">
      <c r="D3786" s="24" t="s">
        <v>10758</v>
      </c>
      <c r="J3786" s="24" t="s">
        <v>6366</v>
      </c>
    </row>
    <row r="3787" spans="4:10" s="24" customFormat="1" x14ac:dyDescent="0.2">
      <c r="D3787" s="24" t="s">
        <v>6366</v>
      </c>
      <c r="J3787" s="24" t="s">
        <v>449</v>
      </c>
    </row>
    <row r="3788" spans="4:10" s="24" customFormat="1" x14ac:dyDescent="0.2">
      <c r="D3788" s="24" t="s">
        <v>449</v>
      </c>
      <c r="J3788" s="24" t="s">
        <v>11863</v>
      </c>
    </row>
    <row r="3789" spans="4:10" s="24" customFormat="1" x14ac:dyDescent="0.2">
      <c r="D3789" s="24" t="s">
        <v>11863</v>
      </c>
      <c r="J3789" s="24" t="s">
        <v>623</v>
      </c>
    </row>
    <row r="3790" spans="4:10" s="24" customFormat="1" x14ac:dyDescent="0.2">
      <c r="D3790" s="24" t="s">
        <v>623</v>
      </c>
      <c r="J3790" s="24" t="s">
        <v>9527</v>
      </c>
    </row>
    <row r="3791" spans="4:10" s="24" customFormat="1" x14ac:dyDescent="0.2">
      <c r="D3791" s="24" t="s">
        <v>9527</v>
      </c>
      <c r="J3791" s="24" t="s">
        <v>7788</v>
      </c>
    </row>
    <row r="3792" spans="4:10" s="24" customFormat="1" x14ac:dyDescent="0.2">
      <c r="D3792" s="24" t="s">
        <v>7788</v>
      </c>
      <c r="J3792" s="24" t="s">
        <v>562</v>
      </c>
    </row>
    <row r="3793" spans="4:10" s="24" customFormat="1" x14ac:dyDescent="0.2">
      <c r="D3793" s="24" t="s">
        <v>562</v>
      </c>
      <c r="J3793" s="24" t="s">
        <v>11326</v>
      </c>
    </row>
    <row r="3794" spans="4:10" s="24" customFormat="1" x14ac:dyDescent="0.2">
      <c r="D3794" s="24" t="s">
        <v>11326</v>
      </c>
      <c r="J3794" s="24" t="s">
        <v>11025</v>
      </c>
    </row>
    <row r="3795" spans="4:10" s="24" customFormat="1" x14ac:dyDescent="0.2">
      <c r="D3795" s="24" t="s">
        <v>11025</v>
      </c>
      <c r="J3795" s="24" t="s">
        <v>124</v>
      </c>
    </row>
    <row r="3796" spans="4:10" s="24" customFormat="1" x14ac:dyDescent="0.2">
      <c r="D3796" s="24" t="s">
        <v>124</v>
      </c>
      <c r="J3796" s="24" t="s">
        <v>2004</v>
      </c>
    </row>
    <row r="3797" spans="4:10" s="24" customFormat="1" x14ac:dyDescent="0.2">
      <c r="D3797" s="24" t="s">
        <v>2004</v>
      </c>
      <c r="J3797" s="24" t="s">
        <v>4736</v>
      </c>
    </row>
    <row r="3798" spans="4:10" s="24" customFormat="1" x14ac:dyDescent="0.2">
      <c r="D3798" s="24" t="s">
        <v>15546</v>
      </c>
      <c r="J3798" s="24" t="s">
        <v>8278</v>
      </c>
    </row>
    <row r="3799" spans="4:10" s="24" customFormat="1" x14ac:dyDescent="0.2">
      <c r="D3799" s="24" t="s">
        <v>8278</v>
      </c>
      <c r="J3799" s="24" t="s">
        <v>12947</v>
      </c>
    </row>
    <row r="3800" spans="4:10" s="24" customFormat="1" x14ac:dyDescent="0.2">
      <c r="D3800" s="24" t="s">
        <v>12947</v>
      </c>
      <c r="J3800" s="24" t="s">
        <v>8564</v>
      </c>
    </row>
    <row r="3801" spans="4:10" s="24" customFormat="1" x14ac:dyDescent="0.2">
      <c r="D3801" s="24" t="s">
        <v>8564</v>
      </c>
      <c r="J3801" s="24" t="s">
        <v>12642</v>
      </c>
    </row>
    <row r="3802" spans="4:10" s="24" customFormat="1" x14ac:dyDescent="0.2">
      <c r="D3802" s="24" t="s">
        <v>12642</v>
      </c>
      <c r="J3802" s="24" t="s">
        <v>4084</v>
      </c>
    </row>
    <row r="3803" spans="4:10" s="24" customFormat="1" x14ac:dyDescent="0.2">
      <c r="D3803" s="24" t="s">
        <v>4084</v>
      </c>
      <c r="J3803" s="24" t="s">
        <v>5916</v>
      </c>
    </row>
    <row r="3804" spans="4:10" s="24" customFormat="1" x14ac:dyDescent="0.2">
      <c r="D3804" s="24" t="s">
        <v>5916</v>
      </c>
      <c r="J3804" s="24" t="s">
        <v>8932</v>
      </c>
    </row>
    <row r="3805" spans="4:10" s="24" customFormat="1" x14ac:dyDescent="0.2">
      <c r="D3805" s="24" t="s">
        <v>8932</v>
      </c>
      <c r="J3805" s="24" t="s">
        <v>6714</v>
      </c>
    </row>
    <row r="3806" spans="4:10" s="24" customFormat="1" x14ac:dyDescent="0.2">
      <c r="D3806" s="24" t="s">
        <v>6714</v>
      </c>
      <c r="J3806" s="24" t="s">
        <v>3940</v>
      </c>
    </row>
    <row r="3807" spans="4:10" s="24" customFormat="1" x14ac:dyDescent="0.2">
      <c r="D3807" s="24" t="s">
        <v>14616</v>
      </c>
      <c r="J3807" s="24" t="s">
        <v>3978</v>
      </c>
    </row>
    <row r="3808" spans="4:10" s="24" customFormat="1" x14ac:dyDescent="0.2">
      <c r="D3808" s="24" t="s">
        <v>3978</v>
      </c>
      <c r="J3808" s="24" t="s">
        <v>1004</v>
      </c>
    </row>
    <row r="3809" spans="4:10" s="24" customFormat="1" x14ac:dyDescent="0.2">
      <c r="D3809" s="24" t="s">
        <v>1004</v>
      </c>
      <c r="J3809" s="24" t="s">
        <v>7406</v>
      </c>
    </row>
    <row r="3810" spans="4:10" s="24" customFormat="1" x14ac:dyDescent="0.2">
      <c r="D3810" s="24" t="s">
        <v>7406</v>
      </c>
      <c r="J3810" s="24" t="s">
        <v>4368</v>
      </c>
    </row>
    <row r="3811" spans="4:10" s="24" customFormat="1" x14ac:dyDescent="0.2">
      <c r="D3811" s="24" t="s">
        <v>4368</v>
      </c>
      <c r="J3811" s="24" t="s">
        <v>8902</v>
      </c>
    </row>
    <row r="3812" spans="4:10" s="24" customFormat="1" x14ac:dyDescent="0.2">
      <c r="D3812" s="24" t="s">
        <v>8902</v>
      </c>
      <c r="J3812" s="24" t="s">
        <v>12664</v>
      </c>
    </row>
    <row r="3813" spans="4:10" s="24" customFormat="1" x14ac:dyDescent="0.2">
      <c r="D3813" s="24" t="s">
        <v>12664</v>
      </c>
      <c r="J3813" s="24" t="s">
        <v>7507</v>
      </c>
    </row>
    <row r="3814" spans="4:10" s="24" customFormat="1" x14ac:dyDescent="0.2">
      <c r="D3814" s="24" t="s">
        <v>7507</v>
      </c>
      <c r="J3814" s="24" t="s">
        <v>6192</v>
      </c>
    </row>
    <row r="3815" spans="4:10" s="24" customFormat="1" x14ac:dyDescent="0.2">
      <c r="D3815" s="24" t="s">
        <v>6192</v>
      </c>
      <c r="J3815" s="24" t="s">
        <v>3112</v>
      </c>
    </row>
    <row r="3816" spans="4:10" s="24" customFormat="1" x14ac:dyDescent="0.2">
      <c r="D3816" s="24" t="s">
        <v>3112</v>
      </c>
      <c r="J3816" s="24" t="s">
        <v>2418</v>
      </c>
    </row>
    <row r="3817" spans="4:10" s="24" customFormat="1" x14ac:dyDescent="0.2">
      <c r="D3817" s="24" t="s">
        <v>2418</v>
      </c>
      <c r="J3817" s="24" t="s">
        <v>9249</v>
      </c>
    </row>
    <row r="3818" spans="4:10" s="24" customFormat="1" x14ac:dyDescent="0.2">
      <c r="D3818" s="24" t="s">
        <v>9249</v>
      </c>
      <c r="J3818" s="24" t="s">
        <v>11389</v>
      </c>
    </row>
    <row r="3819" spans="4:10" s="24" customFormat="1" x14ac:dyDescent="0.2">
      <c r="D3819" s="24" t="s">
        <v>11389</v>
      </c>
      <c r="J3819" s="24" t="s">
        <v>986</v>
      </c>
    </row>
    <row r="3820" spans="4:10" s="24" customFormat="1" x14ac:dyDescent="0.2">
      <c r="D3820" s="24" t="s">
        <v>986</v>
      </c>
      <c r="J3820" s="24" t="s">
        <v>11725</v>
      </c>
    </row>
    <row r="3821" spans="4:10" s="24" customFormat="1" x14ac:dyDescent="0.2">
      <c r="D3821" s="24" t="s">
        <v>11725</v>
      </c>
      <c r="J3821" s="24" t="s">
        <v>5070</v>
      </c>
    </row>
    <row r="3822" spans="4:10" s="24" customFormat="1" x14ac:dyDescent="0.2">
      <c r="D3822" s="24" t="s">
        <v>5070</v>
      </c>
      <c r="J3822" s="24" t="s">
        <v>12835</v>
      </c>
    </row>
    <row r="3823" spans="4:10" s="24" customFormat="1" x14ac:dyDescent="0.2">
      <c r="D3823" s="24" t="s">
        <v>12835</v>
      </c>
      <c r="J3823" s="24" t="s">
        <v>6788</v>
      </c>
    </row>
    <row r="3824" spans="4:10" s="24" customFormat="1" x14ac:dyDescent="0.2">
      <c r="D3824" s="24" t="s">
        <v>15635</v>
      </c>
      <c r="J3824" s="24" t="s">
        <v>7168</v>
      </c>
    </row>
    <row r="3825" spans="4:10" s="24" customFormat="1" x14ac:dyDescent="0.2">
      <c r="D3825" s="24" t="s">
        <v>7168</v>
      </c>
      <c r="J3825" s="24" t="s">
        <v>11334</v>
      </c>
    </row>
    <row r="3826" spans="4:10" s="24" customFormat="1" x14ac:dyDescent="0.2">
      <c r="D3826" s="24" t="s">
        <v>11334</v>
      </c>
      <c r="J3826" s="24" t="s">
        <v>750</v>
      </c>
    </row>
    <row r="3827" spans="4:10" s="24" customFormat="1" x14ac:dyDescent="0.2">
      <c r="D3827" s="24" t="s">
        <v>750</v>
      </c>
      <c r="J3827" s="24" t="s">
        <v>3486</v>
      </c>
    </row>
    <row r="3828" spans="4:10" s="24" customFormat="1" x14ac:dyDescent="0.2">
      <c r="D3828" s="24" t="s">
        <v>14947</v>
      </c>
      <c r="J3828" s="24" t="s">
        <v>10537</v>
      </c>
    </row>
    <row r="3829" spans="4:10" s="24" customFormat="1" x14ac:dyDescent="0.2">
      <c r="D3829" s="24" t="s">
        <v>10537</v>
      </c>
      <c r="J3829" s="24" t="s">
        <v>590</v>
      </c>
    </row>
    <row r="3830" spans="4:10" s="24" customFormat="1" x14ac:dyDescent="0.2">
      <c r="D3830" s="24" t="s">
        <v>590</v>
      </c>
      <c r="J3830" s="24" t="s">
        <v>11895</v>
      </c>
    </row>
    <row r="3831" spans="4:10" s="24" customFormat="1" x14ac:dyDescent="0.2">
      <c r="D3831" s="24" t="s">
        <v>11895</v>
      </c>
      <c r="J3831" s="24" t="s">
        <v>9571</v>
      </c>
    </row>
    <row r="3832" spans="4:10" s="24" customFormat="1" x14ac:dyDescent="0.2">
      <c r="D3832" s="24" t="s">
        <v>9571</v>
      </c>
      <c r="J3832" s="24" t="s">
        <v>12094</v>
      </c>
    </row>
    <row r="3833" spans="4:10" s="24" customFormat="1" x14ac:dyDescent="0.2">
      <c r="D3833" s="24" t="s">
        <v>15444</v>
      </c>
      <c r="J3833" s="24" t="s">
        <v>9368</v>
      </c>
    </row>
    <row r="3834" spans="4:10" s="24" customFormat="1" x14ac:dyDescent="0.2">
      <c r="D3834" s="24" t="s">
        <v>9368</v>
      </c>
      <c r="J3834" s="24" t="s">
        <v>12105</v>
      </c>
    </row>
    <row r="3835" spans="4:10" s="24" customFormat="1" x14ac:dyDescent="0.2">
      <c r="D3835" s="24" t="s">
        <v>12105</v>
      </c>
      <c r="J3835" s="24" t="s">
        <v>10754</v>
      </c>
    </row>
    <row r="3836" spans="4:10" s="24" customFormat="1" x14ac:dyDescent="0.2">
      <c r="D3836" s="24" t="s">
        <v>10754</v>
      </c>
      <c r="J3836" s="24" t="s">
        <v>3089</v>
      </c>
    </row>
    <row r="3837" spans="4:10" s="24" customFormat="1" x14ac:dyDescent="0.2">
      <c r="D3837" s="24" t="s">
        <v>18430</v>
      </c>
      <c r="J3837" s="24" t="s">
        <v>8940</v>
      </c>
    </row>
    <row r="3838" spans="4:10" s="24" customFormat="1" x14ac:dyDescent="0.2">
      <c r="D3838" s="24" t="s">
        <v>15666</v>
      </c>
      <c r="J3838" s="24" t="s">
        <v>3700</v>
      </c>
    </row>
    <row r="3839" spans="4:10" s="24" customFormat="1" x14ac:dyDescent="0.2">
      <c r="D3839" s="24" t="s">
        <v>3700</v>
      </c>
      <c r="J3839" s="24" t="s">
        <v>7967</v>
      </c>
    </row>
    <row r="3840" spans="4:10" s="24" customFormat="1" x14ac:dyDescent="0.2">
      <c r="D3840" s="24" t="s">
        <v>7967</v>
      </c>
      <c r="J3840" s="24" t="s">
        <v>6152</v>
      </c>
    </row>
    <row r="3841" spans="4:10" s="24" customFormat="1" x14ac:dyDescent="0.2">
      <c r="D3841" s="24" t="s">
        <v>13863</v>
      </c>
      <c r="J3841" s="24" t="s">
        <v>8094</v>
      </c>
    </row>
    <row r="3842" spans="4:10" s="24" customFormat="1" x14ac:dyDescent="0.2">
      <c r="D3842" s="24" t="s">
        <v>8094</v>
      </c>
      <c r="J3842" s="24" t="s">
        <v>5013</v>
      </c>
    </row>
    <row r="3843" spans="4:10" s="24" customFormat="1" x14ac:dyDescent="0.2">
      <c r="D3843" s="24" t="s">
        <v>5013</v>
      </c>
      <c r="J3843" s="24" t="s">
        <v>12381</v>
      </c>
    </row>
    <row r="3844" spans="4:10" s="24" customFormat="1" x14ac:dyDescent="0.2">
      <c r="D3844" s="24" t="s">
        <v>12381</v>
      </c>
      <c r="J3844" s="24" t="s">
        <v>2495</v>
      </c>
    </row>
    <row r="3845" spans="4:10" s="24" customFormat="1" x14ac:dyDescent="0.2">
      <c r="D3845" s="24" t="s">
        <v>2495</v>
      </c>
      <c r="J3845" s="24" t="s">
        <v>4544</v>
      </c>
    </row>
    <row r="3846" spans="4:10" s="24" customFormat="1" x14ac:dyDescent="0.2">
      <c r="D3846" s="24" t="s">
        <v>4544</v>
      </c>
      <c r="J3846" s="24" t="s">
        <v>12935</v>
      </c>
    </row>
    <row r="3847" spans="4:10" s="24" customFormat="1" x14ac:dyDescent="0.2">
      <c r="D3847" s="24" t="s">
        <v>12935</v>
      </c>
      <c r="J3847" s="24" t="s">
        <v>11439</v>
      </c>
    </row>
    <row r="3848" spans="4:10" s="24" customFormat="1" x14ac:dyDescent="0.2">
      <c r="D3848" s="24" t="s">
        <v>11439</v>
      </c>
      <c r="J3848" s="24" t="s">
        <v>11737</v>
      </c>
    </row>
    <row r="3849" spans="4:10" s="24" customFormat="1" x14ac:dyDescent="0.2">
      <c r="D3849" s="24" t="s">
        <v>11737</v>
      </c>
      <c r="J3849" s="24" t="s">
        <v>8631</v>
      </c>
    </row>
    <row r="3850" spans="4:10" s="24" customFormat="1" x14ac:dyDescent="0.2">
      <c r="D3850" s="24" t="s">
        <v>8631</v>
      </c>
      <c r="J3850" s="24" t="s">
        <v>2962</v>
      </c>
    </row>
    <row r="3851" spans="4:10" s="24" customFormat="1" x14ac:dyDescent="0.2">
      <c r="D3851" s="24" t="s">
        <v>2962</v>
      </c>
      <c r="J3851" s="24" t="s">
        <v>11244</v>
      </c>
    </row>
    <row r="3852" spans="4:10" s="24" customFormat="1" x14ac:dyDescent="0.2">
      <c r="D3852" s="24" t="s">
        <v>11244</v>
      </c>
      <c r="J3852" s="24" t="s">
        <v>7844</v>
      </c>
    </row>
    <row r="3853" spans="4:10" s="24" customFormat="1" x14ac:dyDescent="0.2">
      <c r="D3853" s="24" t="s">
        <v>7844</v>
      </c>
      <c r="J3853" s="24" t="s">
        <v>6459</v>
      </c>
    </row>
    <row r="3854" spans="4:10" s="24" customFormat="1" x14ac:dyDescent="0.2">
      <c r="D3854" s="24" t="s">
        <v>6459</v>
      </c>
      <c r="J3854" s="24" t="s">
        <v>12119</v>
      </c>
    </row>
    <row r="3855" spans="4:10" s="24" customFormat="1" x14ac:dyDescent="0.2">
      <c r="D3855" s="24" t="s">
        <v>12119</v>
      </c>
      <c r="J3855" s="24" t="s">
        <v>7438</v>
      </c>
    </row>
    <row r="3856" spans="4:10" s="24" customFormat="1" x14ac:dyDescent="0.2">
      <c r="D3856" s="24" t="s">
        <v>7438</v>
      </c>
      <c r="J3856" s="24" t="s">
        <v>2854</v>
      </c>
    </row>
    <row r="3857" spans="4:10" s="24" customFormat="1" x14ac:dyDescent="0.2">
      <c r="D3857" s="24" t="s">
        <v>2854</v>
      </c>
      <c r="J3857" s="24" t="s">
        <v>11272</v>
      </c>
    </row>
    <row r="3858" spans="4:10" s="24" customFormat="1" x14ac:dyDescent="0.2">
      <c r="D3858" s="24" t="s">
        <v>11272</v>
      </c>
      <c r="J3858" s="24" t="s">
        <v>812</v>
      </c>
    </row>
    <row r="3859" spans="4:10" s="24" customFormat="1" x14ac:dyDescent="0.2">
      <c r="D3859" s="24" t="s">
        <v>812</v>
      </c>
      <c r="J3859" s="24" t="s">
        <v>10569</v>
      </c>
    </row>
    <row r="3860" spans="4:10" s="24" customFormat="1" x14ac:dyDescent="0.2">
      <c r="D3860" s="24" t="s">
        <v>10569</v>
      </c>
      <c r="J3860" s="24" t="s">
        <v>10165</v>
      </c>
    </row>
    <row r="3861" spans="4:10" s="24" customFormat="1" x14ac:dyDescent="0.2">
      <c r="D3861" s="24" t="s">
        <v>15118</v>
      </c>
      <c r="J3861" s="24" t="s">
        <v>6434</v>
      </c>
    </row>
    <row r="3862" spans="4:10" s="24" customFormat="1" x14ac:dyDescent="0.2">
      <c r="D3862" s="24" t="s">
        <v>6434</v>
      </c>
      <c r="J3862" s="24" t="s">
        <v>8270</v>
      </c>
    </row>
    <row r="3863" spans="4:10" s="24" customFormat="1" x14ac:dyDescent="0.2">
      <c r="D3863" s="24" t="s">
        <v>8270</v>
      </c>
      <c r="J3863" s="24" t="s">
        <v>12821</v>
      </c>
    </row>
    <row r="3864" spans="4:10" s="24" customFormat="1" x14ac:dyDescent="0.2">
      <c r="D3864" s="24" t="s">
        <v>12821</v>
      </c>
      <c r="J3864" s="24" t="s">
        <v>2660</v>
      </c>
    </row>
    <row r="3865" spans="4:10" s="24" customFormat="1" x14ac:dyDescent="0.2">
      <c r="D3865" s="24" t="s">
        <v>2660</v>
      </c>
      <c r="J3865" s="24" t="s">
        <v>1509</v>
      </c>
    </row>
    <row r="3866" spans="4:10" s="24" customFormat="1" x14ac:dyDescent="0.2">
      <c r="D3866" s="24" t="s">
        <v>1509</v>
      </c>
      <c r="J3866" s="24" t="s">
        <v>9359</v>
      </c>
    </row>
    <row r="3867" spans="4:10" s="24" customFormat="1" x14ac:dyDescent="0.2">
      <c r="D3867" s="24" t="s">
        <v>9359</v>
      </c>
      <c r="J3867" s="24" t="s">
        <v>12587</v>
      </c>
    </row>
    <row r="3868" spans="4:10" s="24" customFormat="1" x14ac:dyDescent="0.2">
      <c r="D3868" s="24" t="s">
        <v>12587</v>
      </c>
      <c r="J3868" s="24" t="s">
        <v>7337</v>
      </c>
    </row>
    <row r="3869" spans="4:10" s="24" customFormat="1" x14ac:dyDescent="0.2">
      <c r="D3869" s="24" t="s">
        <v>7337</v>
      </c>
      <c r="J3869" s="24" t="s">
        <v>8605</v>
      </c>
    </row>
    <row r="3870" spans="4:10" s="24" customFormat="1" x14ac:dyDescent="0.2">
      <c r="D3870" s="24" t="s">
        <v>8605</v>
      </c>
      <c r="J3870" s="24" t="s">
        <v>12589</v>
      </c>
    </row>
    <row r="3871" spans="4:10" s="24" customFormat="1" x14ac:dyDescent="0.2">
      <c r="D3871" s="24" t="s">
        <v>16817</v>
      </c>
      <c r="J3871" s="24" t="s">
        <v>990</v>
      </c>
    </row>
    <row r="3872" spans="4:10" s="24" customFormat="1" x14ac:dyDescent="0.2">
      <c r="D3872" s="24" t="s">
        <v>990</v>
      </c>
      <c r="J3872" s="24" t="s">
        <v>9936</v>
      </c>
    </row>
    <row r="3873" spans="4:10" s="24" customFormat="1" x14ac:dyDescent="0.2">
      <c r="D3873" s="24" t="s">
        <v>9936</v>
      </c>
      <c r="J3873" s="24" t="s">
        <v>3467</v>
      </c>
    </row>
    <row r="3874" spans="4:10" s="24" customFormat="1" x14ac:dyDescent="0.2">
      <c r="D3874" s="24" t="s">
        <v>3467</v>
      </c>
      <c r="J3874" s="24" t="s">
        <v>10907</v>
      </c>
    </row>
    <row r="3875" spans="4:10" s="24" customFormat="1" x14ac:dyDescent="0.2">
      <c r="D3875" s="24" t="s">
        <v>10907</v>
      </c>
      <c r="J3875" s="24" t="s">
        <v>11910</v>
      </c>
    </row>
    <row r="3876" spans="4:10" s="24" customFormat="1" x14ac:dyDescent="0.2">
      <c r="D3876" s="24" t="s">
        <v>11910</v>
      </c>
      <c r="J3876" s="24" t="s">
        <v>1895</v>
      </c>
    </row>
    <row r="3877" spans="4:10" s="24" customFormat="1" x14ac:dyDescent="0.2">
      <c r="D3877" s="24" t="s">
        <v>1895</v>
      </c>
      <c r="J3877" s="24" t="s">
        <v>10405</v>
      </c>
    </row>
    <row r="3878" spans="4:10" s="24" customFormat="1" x14ac:dyDescent="0.2">
      <c r="D3878" s="24" t="s">
        <v>10405</v>
      </c>
      <c r="J3878" s="24" t="s">
        <v>191</v>
      </c>
    </row>
    <row r="3879" spans="4:10" s="24" customFormat="1" x14ac:dyDescent="0.2">
      <c r="D3879" s="24" t="s">
        <v>191</v>
      </c>
      <c r="J3879" s="24" t="s">
        <v>5954</v>
      </c>
    </row>
    <row r="3880" spans="4:10" s="24" customFormat="1" x14ac:dyDescent="0.2">
      <c r="D3880" s="24" t="s">
        <v>5954</v>
      </c>
      <c r="J3880" s="24" t="s">
        <v>7422</v>
      </c>
    </row>
    <row r="3881" spans="4:10" s="24" customFormat="1" x14ac:dyDescent="0.2">
      <c r="D3881" s="24" t="s">
        <v>7422</v>
      </c>
      <c r="J3881" s="24" t="s">
        <v>8959</v>
      </c>
    </row>
    <row r="3882" spans="4:10" s="24" customFormat="1" x14ac:dyDescent="0.2">
      <c r="D3882" s="24" t="s">
        <v>8959</v>
      </c>
      <c r="J3882" s="24" t="s">
        <v>10905</v>
      </c>
    </row>
    <row r="3883" spans="4:10" s="24" customFormat="1" x14ac:dyDescent="0.2">
      <c r="D3883" s="24" t="s">
        <v>10905</v>
      </c>
      <c r="J3883" s="24" t="s">
        <v>4548</v>
      </c>
    </row>
    <row r="3884" spans="4:10" s="24" customFormat="1" x14ac:dyDescent="0.2">
      <c r="D3884" s="24" t="s">
        <v>4548</v>
      </c>
      <c r="J3884" s="24" t="s">
        <v>7392</v>
      </c>
    </row>
    <row r="3885" spans="4:10" s="24" customFormat="1" x14ac:dyDescent="0.2">
      <c r="D3885" s="24" t="s">
        <v>7392</v>
      </c>
      <c r="J3885" s="24" t="s">
        <v>9845</v>
      </c>
    </row>
    <row r="3886" spans="4:10" s="24" customFormat="1" x14ac:dyDescent="0.2">
      <c r="D3886" s="24" t="s">
        <v>9845</v>
      </c>
      <c r="J3886" s="24" t="s">
        <v>9577</v>
      </c>
    </row>
    <row r="3887" spans="4:10" s="24" customFormat="1" x14ac:dyDescent="0.2">
      <c r="D3887" s="24" t="s">
        <v>9577</v>
      </c>
      <c r="J3887" s="24" t="s">
        <v>5491</v>
      </c>
    </row>
    <row r="3888" spans="4:10" s="24" customFormat="1" x14ac:dyDescent="0.2">
      <c r="D3888" s="24" t="s">
        <v>5491</v>
      </c>
      <c r="J3888" s="24" t="s">
        <v>12080</v>
      </c>
    </row>
    <row r="3889" spans="4:10" s="24" customFormat="1" x14ac:dyDescent="0.2">
      <c r="D3889" s="24" t="s">
        <v>12080</v>
      </c>
      <c r="J3889" s="24" t="s">
        <v>9303</v>
      </c>
    </row>
    <row r="3890" spans="4:10" s="24" customFormat="1" x14ac:dyDescent="0.2">
      <c r="D3890" s="24" t="s">
        <v>9303</v>
      </c>
      <c r="J3890" s="24" t="s">
        <v>12517</v>
      </c>
    </row>
    <row r="3891" spans="4:10" s="24" customFormat="1" x14ac:dyDescent="0.2">
      <c r="D3891" s="24" t="s">
        <v>12517</v>
      </c>
      <c r="J3891" s="24" t="s">
        <v>10177</v>
      </c>
    </row>
    <row r="3892" spans="4:10" s="24" customFormat="1" x14ac:dyDescent="0.2">
      <c r="D3892" s="24" t="s">
        <v>10177</v>
      </c>
      <c r="J3892" s="24" t="s">
        <v>11733</v>
      </c>
    </row>
    <row r="3893" spans="4:10" s="24" customFormat="1" x14ac:dyDescent="0.2">
      <c r="D3893" s="24" t="s">
        <v>11733</v>
      </c>
      <c r="J3893" s="24" t="s">
        <v>6764</v>
      </c>
    </row>
    <row r="3894" spans="4:10" s="24" customFormat="1" x14ac:dyDescent="0.2">
      <c r="D3894" s="24" t="s">
        <v>6764</v>
      </c>
      <c r="J3894" s="24" t="s">
        <v>11039</v>
      </c>
    </row>
    <row r="3895" spans="4:10" s="24" customFormat="1" x14ac:dyDescent="0.2">
      <c r="D3895" s="24" t="s">
        <v>11039</v>
      </c>
      <c r="J3895" s="24" t="s">
        <v>1603</v>
      </c>
    </row>
    <row r="3896" spans="4:10" s="24" customFormat="1" x14ac:dyDescent="0.2">
      <c r="D3896" s="24" t="s">
        <v>14640</v>
      </c>
      <c r="J3896" s="24" t="s">
        <v>2081</v>
      </c>
    </row>
    <row r="3897" spans="4:10" s="24" customFormat="1" x14ac:dyDescent="0.2">
      <c r="D3897" s="24" t="s">
        <v>2081</v>
      </c>
      <c r="J3897" s="24" t="s">
        <v>12444</v>
      </c>
    </row>
    <row r="3898" spans="4:10" s="24" customFormat="1" x14ac:dyDescent="0.2">
      <c r="D3898" s="24" t="s">
        <v>12444</v>
      </c>
      <c r="J3898" s="24" t="s">
        <v>9998</v>
      </c>
    </row>
    <row r="3899" spans="4:10" s="24" customFormat="1" x14ac:dyDescent="0.2">
      <c r="D3899" s="24" t="s">
        <v>9998</v>
      </c>
      <c r="J3899" s="24" t="s">
        <v>582</v>
      </c>
    </row>
    <row r="3900" spans="4:10" s="24" customFormat="1" x14ac:dyDescent="0.2">
      <c r="D3900" s="24" t="s">
        <v>582</v>
      </c>
      <c r="J3900" s="24" t="s">
        <v>10149</v>
      </c>
    </row>
    <row r="3901" spans="4:10" s="24" customFormat="1" x14ac:dyDescent="0.2">
      <c r="D3901" s="24" t="s">
        <v>10149</v>
      </c>
      <c r="J3901" s="24" t="s">
        <v>10390</v>
      </c>
    </row>
    <row r="3902" spans="4:10" s="24" customFormat="1" x14ac:dyDescent="0.2">
      <c r="D3902" s="24" t="s">
        <v>10390</v>
      </c>
      <c r="J3902" s="24" t="s">
        <v>11826</v>
      </c>
    </row>
    <row r="3903" spans="4:10" s="24" customFormat="1" x14ac:dyDescent="0.2">
      <c r="D3903" s="24" t="s">
        <v>11826</v>
      </c>
      <c r="J3903" s="24" t="s">
        <v>118</v>
      </c>
    </row>
    <row r="3904" spans="4:10" s="24" customFormat="1" x14ac:dyDescent="0.2">
      <c r="D3904" s="24" t="s">
        <v>118</v>
      </c>
      <c r="J3904" s="24" t="s">
        <v>10396</v>
      </c>
    </row>
    <row r="3905" spans="4:10" s="24" customFormat="1" x14ac:dyDescent="0.2">
      <c r="D3905" s="24" t="s">
        <v>10396</v>
      </c>
      <c r="J3905" s="24" t="s">
        <v>9286</v>
      </c>
    </row>
    <row r="3906" spans="4:10" s="24" customFormat="1" x14ac:dyDescent="0.2">
      <c r="D3906" s="24" t="s">
        <v>9286</v>
      </c>
      <c r="J3906" s="24" t="s">
        <v>8264</v>
      </c>
    </row>
    <row r="3907" spans="4:10" s="24" customFormat="1" x14ac:dyDescent="0.2">
      <c r="D3907" s="24" t="s">
        <v>8264</v>
      </c>
      <c r="J3907" s="24" t="s">
        <v>9942</v>
      </c>
    </row>
    <row r="3908" spans="4:10" s="24" customFormat="1" x14ac:dyDescent="0.2">
      <c r="D3908" s="24" t="s">
        <v>9942</v>
      </c>
      <c r="J3908" s="24" t="s">
        <v>5264</v>
      </c>
    </row>
    <row r="3909" spans="4:10" s="24" customFormat="1" x14ac:dyDescent="0.2">
      <c r="D3909" s="24" t="s">
        <v>5264</v>
      </c>
      <c r="J3909" s="24" t="s">
        <v>1023</v>
      </c>
    </row>
    <row r="3910" spans="4:10" s="24" customFormat="1" x14ac:dyDescent="0.2">
      <c r="D3910" s="24" t="s">
        <v>1023</v>
      </c>
      <c r="J3910" s="24" t="s">
        <v>6969</v>
      </c>
    </row>
    <row r="3911" spans="4:10" s="24" customFormat="1" x14ac:dyDescent="0.2">
      <c r="D3911" s="24" t="s">
        <v>6969</v>
      </c>
      <c r="J3911" s="24" t="s">
        <v>9575</v>
      </c>
    </row>
    <row r="3912" spans="4:10" s="24" customFormat="1" x14ac:dyDescent="0.2">
      <c r="D3912" s="24" t="s">
        <v>9575</v>
      </c>
      <c r="J3912" s="24" t="s">
        <v>12533</v>
      </c>
    </row>
    <row r="3913" spans="4:10" s="24" customFormat="1" x14ac:dyDescent="0.2">
      <c r="D3913" s="24" t="s">
        <v>12533</v>
      </c>
      <c r="J3913" s="24" t="s">
        <v>10346</v>
      </c>
    </row>
    <row r="3914" spans="4:10" s="24" customFormat="1" x14ac:dyDescent="0.2">
      <c r="D3914" s="24" t="s">
        <v>10346</v>
      </c>
      <c r="J3914" s="24" t="s">
        <v>7886</v>
      </c>
    </row>
    <row r="3915" spans="4:10" s="24" customFormat="1" x14ac:dyDescent="0.2">
      <c r="D3915" s="24" t="s">
        <v>7886</v>
      </c>
      <c r="J3915" s="24" t="s">
        <v>2008</v>
      </c>
    </row>
    <row r="3916" spans="4:10" s="24" customFormat="1" x14ac:dyDescent="0.2">
      <c r="D3916" s="24" t="s">
        <v>2008</v>
      </c>
      <c r="J3916" s="24" t="s">
        <v>10320</v>
      </c>
    </row>
    <row r="3917" spans="4:10" s="24" customFormat="1" x14ac:dyDescent="0.2">
      <c r="D3917" s="24" t="s">
        <v>10320</v>
      </c>
      <c r="J3917" s="24" t="s">
        <v>3085</v>
      </c>
    </row>
    <row r="3918" spans="4:10" s="24" customFormat="1" x14ac:dyDescent="0.2">
      <c r="D3918" s="24" t="s">
        <v>3085</v>
      </c>
      <c r="J3918" s="24" t="s">
        <v>7768</v>
      </c>
    </row>
    <row r="3919" spans="4:10" s="24" customFormat="1" x14ac:dyDescent="0.2">
      <c r="D3919" s="24" t="s">
        <v>7768</v>
      </c>
      <c r="J3919" s="24" t="s">
        <v>8666</v>
      </c>
    </row>
    <row r="3920" spans="4:10" s="24" customFormat="1" x14ac:dyDescent="0.2">
      <c r="D3920" s="24" t="s">
        <v>8666</v>
      </c>
      <c r="J3920" s="24" t="s">
        <v>10234</v>
      </c>
    </row>
    <row r="3921" spans="4:10" s="24" customFormat="1" x14ac:dyDescent="0.2">
      <c r="D3921" s="24" t="s">
        <v>10234</v>
      </c>
      <c r="J3921" s="24" t="s">
        <v>3729</v>
      </c>
    </row>
    <row r="3922" spans="4:10" s="24" customFormat="1" x14ac:dyDescent="0.2">
      <c r="D3922" s="24" t="s">
        <v>3729</v>
      </c>
      <c r="J3922" s="24" t="s">
        <v>9324</v>
      </c>
    </row>
    <row r="3923" spans="4:10" s="24" customFormat="1" x14ac:dyDescent="0.2">
      <c r="D3923" s="24" t="s">
        <v>9324</v>
      </c>
      <c r="J3923" s="24" t="s">
        <v>7372</v>
      </c>
    </row>
    <row r="3924" spans="4:10" s="24" customFormat="1" x14ac:dyDescent="0.2">
      <c r="D3924" s="24" t="s">
        <v>7372</v>
      </c>
      <c r="J3924" s="24" t="s">
        <v>12729</v>
      </c>
    </row>
    <row r="3925" spans="4:10" s="24" customFormat="1" x14ac:dyDescent="0.2">
      <c r="D3925" s="24" t="s">
        <v>19681</v>
      </c>
      <c r="J3925" s="24" t="s">
        <v>2782</v>
      </c>
    </row>
    <row r="3926" spans="4:10" s="24" customFormat="1" x14ac:dyDescent="0.2">
      <c r="D3926" s="24" t="s">
        <v>15893</v>
      </c>
      <c r="J3926" s="24" t="s">
        <v>7432</v>
      </c>
    </row>
    <row r="3927" spans="4:10" s="24" customFormat="1" x14ac:dyDescent="0.2">
      <c r="D3927" s="24" t="s">
        <v>7432</v>
      </c>
      <c r="J3927" s="24" t="s">
        <v>11615</v>
      </c>
    </row>
    <row r="3928" spans="4:10" s="24" customFormat="1" x14ac:dyDescent="0.2">
      <c r="D3928" s="24" t="s">
        <v>11615</v>
      </c>
      <c r="J3928" s="24" t="s">
        <v>11127</v>
      </c>
    </row>
    <row r="3929" spans="4:10" s="24" customFormat="1" x14ac:dyDescent="0.2">
      <c r="D3929" s="24" t="s">
        <v>11127</v>
      </c>
      <c r="J3929" s="24" t="s">
        <v>2982</v>
      </c>
    </row>
    <row r="3930" spans="4:10" s="24" customFormat="1" x14ac:dyDescent="0.2">
      <c r="D3930" s="24" t="s">
        <v>2982</v>
      </c>
      <c r="J3930" s="24" t="s">
        <v>936</v>
      </c>
    </row>
    <row r="3931" spans="4:10" s="24" customFormat="1" x14ac:dyDescent="0.2">
      <c r="D3931" s="24" t="s">
        <v>936</v>
      </c>
      <c r="J3931" s="24" t="s">
        <v>11160</v>
      </c>
    </row>
    <row r="3932" spans="4:10" s="24" customFormat="1" x14ac:dyDescent="0.2">
      <c r="D3932" s="24" t="s">
        <v>11160</v>
      </c>
      <c r="J3932" s="24" t="s">
        <v>3941</v>
      </c>
    </row>
    <row r="3933" spans="4:10" s="24" customFormat="1" x14ac:dyDescent="0.2">
      <c r="D3933" s="24" t="s">
        <v>3941</v>
      </c>
      <c r="J3933" s="24" t="s">
        <v>7932</v>
      </c>
    </row>
    <row r="3934" spans="4:10" s="24" customFormat="1" x14ac:dyDescent="0.2">
      <c r="D3934" s="24" t="s">
        <v>7932</v>
      </c>
      <c r="J3934" s="24" t="s">
        <v>2194</v>
      </c>
    </row>
    <row r="3935" spans="4:10" s="24" customFormat="1" x14ac:dyDescent="0.2">
      <c r="D3935" s="24" t="s">
        <v>2194</v>
      </c>
      <c r="J3935" s="24" t="s">
        <v>5034</v>
      </c>
    </row>
    <row r="3936" spans="4:10" s="24" customFormat="1" x14ac:dyDescent="0.2">
      <c r="D3936" s="24" t="s">
        <v>5034</v>
      </c>
      <c r="J3936" s="24" t="s">
        <v>3755</v>
      </c>
    </row>
    <row r="3937" spans="4:10" s="24" customFormat="1" x14ac:dyDescent="0.2">
      <c r="D3937" s="24" t="s">
        <v>3755</v>
      </c>
      <c r="J3937" s="24" t="s">
        <v>12160</v>
      </c>
    </row>
    <row r="3938" spans="4:10" s="24" customFormat="1" x14ac:dyDescent="0.2">
      <c r="D3938" s="24" t="s">
        <v>12160</v>
      </c>
      <c r="J3938" s="24" t="s">
        <v>7556</v>
      </c>
    </row>
    <row r="3939" spans="4:10" s="24" customFormat="1" x14ac:dyDescent="0.2">
      <c r="D3939" s="24" t="s">
        <v>7556</v>
      </c>
      <c r="J3939" s="24" t="s">
        <v>4054</v>
      </c>
    </row>
    <row r="3940" spans="4:10" s="24" customFormat="1" x14ac:dyDescent="0.2">
      <c r="D3940" s="24" t="s">
        <v>4054</v>
      </c>
      <c r="J3940" s="24" t="s">
        <v>12675</v>
      </c>
    </row>
    <row r="3941" spans="4:10" s="24" customFormat="1" x14ac:dyDescent="0.2">
      <c r="D3941" s="24" t="s">
        <v>12675</v>
      </c>
      <c r="J3941" s="24" t="s">
        <v>6360</v>
      </c>
    </row>
    <row r="3942" spans="4:10" s="24" customFormat="1" x14ac:dyDescent="0.2">
      <c r="D3942" s="24" t="s">
        <v>6360</v>
      </c>
      <c r="J3942" s="24" t="s">
        <v>11613</v>
      </c>
    </row>
    <row r="3943" spans="4:10" s="24" customFormat="1" x14ac:dyDescent="0.2">
      <c r="D3943" s="24" t="s">
        <v>11613</v>
      </c>
      <c r="J3943" s="24" t="s">
        <v>10870</v>
      </c>
    </row>
    <row r="3944" spans="4:10" s="24" customFormat="1" x14ac:dyDescent="0.2">
      <c r="D3944" s="24" t="s">
        <v>10870</v>
      </c>
      <c r="J3944" s="24" t="s">
        <v>9058</v>
      </c>
    </row>
    <row r="3945" spans="4:10" s="24" customFormat="1" x14ac:dyDescent="0.2">
      <c r="D3945" s="24" t="s">
        <v>14619</v>
      </c>
      <c r="J3945" s="24" t="s">
        <v>11767</v>
      </c>
    </row>
    <row r="3946" spans="4:10" s="24" customFormat="1" x14ac:dyDescent="0.2">
      <c r="D3946" s="24" t="s">
        <v>11767</v>
      </c>
      <c r="J3946" s="24" t="s">
        <v>4770</v>
      </c>
    </row>
    <row r="3947" spans="4:10" s="24" customFormat="1" x14ac:dyDescent="0.2">
      <c r="D3947" s="24" t="s">
        <v>4770</v>
      </c>
      <c r="J3947" s="24" t="s">
        <v>2620</v>
      </c>
    </row>
    <row r="3948" spans="4:10" s="24" customFormat="1" x14ac:dyDescent="0.2">
      <c r="D3948" s="24" t="s">
        <v>2620</v>
      </c>
      <c r="J3948" s="24" t="s">
        <v>10553</v>
      </c>
    </row>
    <row r="3949" spans="4:10" s="24" customFormat="1" x14ac:dyDescent="0.2">
      <c r="D3949" s="24" t="s">
        <v>10553</v>
      </c>
      <c r="J3949" s="24" t="s">
        <v>2214</v>
      </c>
    </row>
    <row r="3950" spans="4:10" s="24" customFormat="1" x14ac:dyDescent="0.2">
      <c r="D3950" s="24" t="s">
        <v>2214</v>
      </c>
      <c r="J3950" s="24" t="s">
        <v>341</v>
      </c>
    </row>
    <row r="3951" spans="4:10" s="24" customFormat="1" x14ac:dyDescent="0.2">
      <c r="D3951" s="24" t="s">
        <v>341</v>
      </c>
      <c r="J3951" s="24" t="s">
        <v>8686</v>
      </c>
    </row>
    <row r="3952" spans="4:10" s="24" customFormat="1" x14ac:dyDescent="0.2">
      <c r="D3952" s="24" t="s">
        <v>8686</v>
      </c>
      <c r="J3952" s="24" t="s">
        <v>3213</v>
      </c>
    </row>
    <row r="3953" spans="4:10" s="24" customFormat="1" x14ac:dyDescent="0.2">
      <c r="D3953" s="24" t="s">
        <v>3213</v>
      </c>
      <c r="J3953" s="24" t="s">
        <v>11072</v>
      </c>
    </row>
    <row r="3954" spans="4:10" s="24" customFormat="1" x14ac:dyDescent="0.2">
      <c r="D3954" s="24" t="s">
        <v>11072</v>
      </c>
      <c r="J3954" s="24" t="s">
        <v>3565</v>
      </c>
    </row>
    <row r="3955" spans="4:10" s="24" customFormat="1" x14ac:dyDescent="0.2">
      <c r="D3955" s="24" t="s">
        <v>3565</v>
      </c>
      <c r="J3955" s="24" t="s">
        <v>7536</v>
      </c>
    </row>
    <row r="3956" spans="4:10" s="24" customFormat="1" x14ac:dyDescent="0.2">
      <c r="D3956" s="24" t="s">
        <v>7536</v>
      </c>
      <c r="J3956" s="24" t="s">
        <v>8971</v>
      </c>
    </row>
    <row r="3957" spans="4:10" s="24" customFormat="1" x14ac:dyDescent="0.2">
      <c r="D3957" s="24" t="s">
        <v>8971</v>
      </c>
      <c r="J3957" s="24" t="s">
        <v>8304</v>
      </c>
    </row>
    <row r="3958" spans="4:10" s="24" customFormat="1" x14ac:dyDescent="0.2">
      <c r="D3958" s="24" t="s">
        <v>8304</v>
      </c>
      <c r="J3958" s="24" t="s">
        <v>11881</v>
      </c>
    </row>
    <row r="3959" spans="4:10" s="24" customFormat="1" x14ac:dyDescent="0.2">
      <c r="D3959" s="24" t="s">
        <v>14665</v>
      </c>
      <c r="J3959" s="24" t="s">
        <v>8322</v>
      </c>
    </row>
    <row r="3960" spans="4:10" s="24" customFormat="1" x14ac:dyDescent="0.2">
      <c r="D3960" s="24" t="s">
        <v>16024</v>
      </c>
      <c r="J3960" s="24" t="s">
        <v>4922</v>
      </c>
    </row>
    <row r="3961" spans="4:10" s="24" customFormat="1" x14ac:dyDescent="0.2">
      <c r="D3961" s="24" t="s">
        <v>4922</v>
      </c>
      <c r="J3961" s="24" t="s">
        <v>8290</v>
      </c>
    </row>
    <row r="3962" spans="4:10" s="24" customFormat="1" x14ac:dyDescent="0.2">
      <c r="D3962" s="24" t="s">
        <v>8290</v>
      </c>
      <c r="J3962" s="24" t="s">
        <v>4899</v>
      </c>
    </row>
    <row r="3963" spans="4:10" s="24" customFormat="1" x14ac:dyDescent="0.2">
      <c r="D3963" s="24" t="s">
        <v>4899</v>
      </c>
      <c r="J3963" s="24" t="s">
        <v>8983</v>
      </c>
    </row>
    <row r="3964" spans="4:10" s="24" customFormat="1" x14ac:dyDescent="0.2">
      <c r="D3964" s="24" t="s">
        <v>8983</v>
      </c>
      <c r="J3964" s="24" t="s">
        <v>4390</v>
      </c>
    </row>
    <row r="3965" spans="4:10" s="24" customFormat="1" x14ac:dyDescent="0.2">
      <c r="D3965" s="24" t="s">
        <v>4390</v>
      </c>
      <c r="J3965" s="24" t="s">
        <v>4550</v>
      </c>
    </row>
    <row r="3966" spans="4:10" s="24" customFormat="1" x14ac:dyDescent="0.2">
      <c r="D3966" s="24" t="s">
        <v>4550</v>
      </c>
      <c r="J3966" s="24" t="s">
        <v>511</v>
      </c>
    </row>
    <row r="3967" spans="4:10" s="24" customFormat="1" x14ac:dyDescent="0.2">
      <c r="D3967" s="24" t="s">
        <v>511</v>
      </c>
      <c r="J3967" s="24" t="s">
        <v>10921</v>
      </c>
    </row>
    <row r="3968" spans="4:10" s="24" customFormat="1" x14ac:dyDescent="0.2">
      <c r="D3968" s="24" t="s">
        <v>10921</v>
      </c>
      <c r="J3968" s="24" t="s">
        <v>11547</v>
      </c>
    </row>
    <row r="3969" spans="4:10" s="24" customFormat="1" x14ac:dyDescent="0.2">
      <c r="D3969" s="24" t="s">
        <v>11547</v>
      </c>
      <c r="J3969" s="24" t="s">
        <v>9145</v>
      </c>
    </row>
    <row r="3970" spans="4:10" s="24" customFormat="1" x14ac:dyDescent="0.2">
      <c r="D3970" s="24" t="s">
        <v>9145</v>
      </c>
      <c r="J3970" s="24" t="s">
        <v>9044</v>
      </c>
    </row>
    <row r="3971" spans="4:10" s="24" customFormat="1" x14ac:dyDescent="0.2">
      <c r="D3971" s="24" t="s">
        <v>9044</v>
      </c>
      <c r="J3971" s="24" t="s">
        <v>3247</v>
      </c>
    </row>
    <row r="3972" spans="4:10" s="24" customFormat="1" x14ac:dyDescent="0.2">
      <c r="D3972" s="24" t="s">
        <v>20643</v>
      </c>
      <c r="J3972" s="24" t="s">
        <v>11857</v>
      </c>
    </row>
    <row r="3973" spans="4:10" s="24" customFormat="1" x14ac:dyDescent="0.2">
      <c r="D3973" s="24" t="s">
        <v>11857</v>
      </c>
      <c r="J3973" s="24" t="s">
        <v>1396</v>
      </c>
    </row>
    <row r="3974" spans="4:10" s="24" customFormat="1" x14ac:dyDescent="0.2">
      <c r="D3974" s="24" t="s">
        <v>1396</v>
      </c>
      <c r="J3974" s="24" t="s">
        <v>10973</v>
      </c>
    </row>
    <row r="3975" spans="4:10" s="24" customFormat="1" x14ac:dyDescent="0.2">
      <c r="D3975" s="24" t="s">
        <v>10973</v>
      </c>
      <c r="J3975" s="24" t="s">
        <v>8302</v>
      </c>
    </row>
    <row r="3976" spans="4:10" s="24" customFormat="1" x14ac:dyDescent="0.2">
      <c r="D3976" s="24" t="s">
        <v>8302</v>
      </c>
      <c r="J3976" s="24" t="s">
        <v>10688</v>
      </c>
    </row>
    <row r="3977" spans="4:10" s="24" customFormat="1" x14ac:dyDescent="0.2">
      <c r="D3977" s="24" t="s">
        <v>10688</v>
      </c>
      <c r="J3977" s="24" t="s">
        <v>6792</v>
      </c>
    </row>
    <row r="3978" spans="4:10" s="24" customFormat="1" x14ac:dyDescent="0.2">
      <c r="D3978" s="24" t="s">
        <v>6792</v>
      </c>
      <c r="J3978" s="24" t="s">
        <v>12695</v>
      </c>
    </row>
    <row r="3979" spans="4:10" s="24" customFormat="1" x14ac:dyDescent="0.2">
      <c r="D3979" s="24" t="s">
        <v>12695</v>
      </c>
      <c r="J3979" s="24" t="s">
        <v>6790</v>
      </c>
    </row>
    <row r="3980" spans="4:10" s="24" customFormat="1" x14ac:dyDescent="0.2">
      <c r="D3980" s="24" t="s">
        <v>6790</v>
      </c>
      <c r="J3980" s="24" t="s">
        <v>3464</v>
      </c>
    </row>
    <row r="3981" spans="4:10" s="24" customFormat="1" x14ac:dyDescent="0.2">
      <c r="D3981" s="24" t="s">
        <v>3464</v>
      </c>
      <c r="J3981" s="24" t="s">
        <v>3000</v>
      </c>
    </row>
    <row r="3982" spans="4:10" s="24" customFormat="1" x14ac:dyDescent="0.2">
      <c r="D3982" s="24" t="s">
        <v>3000</v>
      </c>
      <c r="J3982" s="24" t="s">
        <v>11154</v>
      </c>
    </row>
    <row r="3983" spans="4:10" s="24" customFormat="1" x14ac:dyDescent="0.2">
      <c r="D3983" s="24" t="s">
        <v>11154</v>
      </c>
      <c r="J3983" s="24" t="s">
        <v>11248</v>
      </c>
    </row>
    <row r="3984" spans="4:10" s="24" customFormat="1" x14ac:dyDescent="0.2">
      <c r="D3984" s="24" t="s">
        <v>11248</v>
      </c>
      <c r="J3984" s="24" t="s">
        <v>607</v>
      </c>
    </row>
    <row r="3985" spans="4:10" s="24" customFormat="1" x14ac:dyDescent="0.2">
      <c r="D3985" s="24" t="s">
        <v>607</v>
      </c>
      <c r="J3985" s="24" t="s">
        <v>3309</v>
      </c>
    </row>
    <row r="3986" spans="4:10" s="24" customFormat="1" x14ac:dyDescent="0.2">
      <c r="D3986" s="24" t="s">
        <v>3309</v>
      </c>
      <c r="J3986" s="24" t="s">
        <v>4610</v>
      </c>
    </row>
    <row r="3987" spans="4:10" s="24" customFormat="1" x14ac:dyDescent="0.2">
      <c r="D3987" s="24" t="s">
        <v>4610</v>
      </c>
      <c r="J3987" s="24" t="s">
        <v>1424</v>
      </c>
    </row>
    <row r="3988" spans="4:10" s="24" customFormat="1" x14ac:dyDescent="0.2">
      <c r="D3988" s="24" t="s">
        <v>1424</v>
      </c>
      <c r="J3988" s="24" t="s">
        <v>10143</v>
      </c>
    </row>
    <row r="3989" spans="4:10" s="24" customFormat="1" x14ac:dyDescent="0.2">
      <c r="D3989" s="24" t="s">
        <v>10143</v>
      </c>
      <c r="J3989" s="24" t="s">
        <v>6336</v>
      </c>
    </row>
    <row r="3990" spans="4:10" s="24" customFormat="1" x14ac:dyDescent="0.2">
      <c r="D3990" s="24" t="s">
        <v>6336</v>
      </c>
      <c r="J3990" s="24" t="s">
        <v>8707</v>
      </c>
    </row>
    <row r="3991" spans="4:10" s="24" customFormat="1" x14ac:dyDescent="0.2">
      <c r="D3991" s="24" t="s">
        <v>13694</v>
      </c>
      <c r="J3991" s="24" t="s">
        <v>540</v>
      </c>
    </row>
    <row r="3992" spans="4:10" s="24" customFormat="1" x14ac:dyDescent="0.2">
      <c r="D3992" s="24" t="s">
        <v>15766</v>
      </c>
      <c r="J3992" s="24" t="s">
        <v>13026</v>
      </c>
    </row>
    <row r="3993" spans="4:10" s="24" customFormat="1" x14ac:dyDescent="0.2">
      <c r="D3993" s="24" t="s">
        <v>13026</v>
      </c>
      <c r="J3993" s="24" t="s">
        <v>10805</v>
      </c>
    </row>
    <row r="3994" spans="4:10" s="24" customFormat="1" x14ac:dyDescent="0.2">
      <c r="D3994" s="24" t="s">
        <v>10805</v>
      </c>
      <c r="J3994" s="24" t="s">
        <v>5088</v>
      </c>
    </row>
    <row r="3995" spans="4:10" s="24" customFormat="1" x14ac:dyDescent="0.2">
      <c r="D3995" s="24" t="s">
        <v>5088</v>
      </c>
      <c r="J3995" s="24" t="s">
        <v>8993</v>
      </c>
    </row>
    <row r="3996" spans="4:10" s="24" customFormat="1" x14ac:dyDescent="0.2">
      <c r="D3996" s="24" t="s">
        <v>8993</v>
      </c>
      <c r="J3996" s="24" t="s">
        <v>6658</v>
      </c>
    </row>
    <row r="3997" spans="4:10" s="24" customFormat="1" x14ac:dyDescent="0.2">
      <c r="D3997" s="24" t="s">
        <v>6658</v>
      </c>
      <c r="J3997" s="24" t="s">
        <v>10860</v>
      </c>
    </row>
    <row r="3998" spans="4:10" s="24" customFormat="1" x14ac:dyDescent="0.2">
      <c r="D3998" s="24" t="s">
        <v>10860</v>
      </c>
      <c r="J3998" s="24" t="s">
        <v>7482</v>
      </c>
    </row>
    <row r="3999" spans="4:10" s="24" customFormat="1" x14ac:dyDescent="0.2">
      <c r="D3999" s="24" t="s">
        <v>7482</v>
      </c>
      <c r="J3999" s="24" t="s">
        <v>1031</v>
      </c>
    </row>
    <row r="4000" spans="4:10" s="24" customFormat="1" x14ac:dyDescent="0.2">
      <c r="D4000" s="24" t="s">
        <v>1031</v>
      </c>
      <c r="J4000" s="24" t="s">
        <v>8340</v>
      </c>
    </row>
    <row r="4001" spans="4:10" s="24" customFormat="1" x14ac:dyDescent="0.2">
      <c r="D4001" s="24" t="s">
        <v>8340</v>
      </c>
      <c r="J4001" s="24" t="s">
        <v>3119</v>
      </c>
    </row>
    <row r="4002" spans="4:10" s="24" customFormat="1" x14ac:dyDescent="0.2">
      <c r="D4002" s="24" t="s">
        <v>3119</v>
      </c>
      <c r="J4002" s="24" t="s">
        <v>1144</v>
      </c>
    </row>
    <row r="4003" spans="4:10" s="24" customFormat="1" x14ac:dyDescent="0.2">
      <c r="D4003" s="24" t="s">
        <v>1144</v>
      </c>
      <c r="J4003" s="24" t="s">
        <v>10606</v>
      </c>
    </row>
    <row r="4004" spans="4:10" s="24" customFormat="1" x14ac:dyDescent="0.2">
      <c r="D4004" s="24" t="s">
        <v>19159</v>
      </c>
      <c r="J4004" s="24" t="s">
        <v>874</v>
      </c>
    </row>
    <row r="4005" spans="4:10" s="24" customFormat="1" x14ac:dyDescent="0.2">
      <c r="D4005" s="24" t="s">
        <v>874</v>
      </c>
      <c r="J4005" s="24" t="s">
        <v>9649</v>
      </c>
    </row>
    <row r="4006" spans="4:10" s="24" customFormat="1" x14ac:dyDescent="0.2">
      <c r="D4006" s="24" t="s">
        <v>9649</v>
      </c>
      <c r="J4006" s="24" t="s">
        <v>8300</v>
      </c>
    </row>
    <row r="4007" spans="4:10" s="24" customFormat="1" x14ac:dyDescent="0.2">
      <c r="D4007" s="24" t="s">
        <v>8300</v>
      </c>
      <c r="J4007" s="24" t="s">
        <v>9102</v>
      </c>
    </row>
    <row r="4008" spans="4:10" s="24" customFormat="1" x14ac:dyDescent="0.2">
      <c r="D4008" s="24" t="s">
        <v>9102</v>
      </c>
      <c r="J4008" s="24" t="s">
        <v>4198</v>
      </c>
    </row>
    <row r="4009" spans="4:10" s="24" customFormat="1" x14ac:dyDescent="0.2">
      <c r="D4009" s="24" t="s">
        <v>4198</v>
      </c>
      <c r="J4009" s="24" t="s">
        <v>9497</v>
      </c>
    </row>
    <row r="4010" spans="4:10" s="24" customFormat="1" x14ac:dyDescent="0.2">
      <c r="D4010" s="24" t="s">
        <v>9497</v>
      </c>
      <c r="J4010" s="24" t="s">
        <v>9821</v>
      </c>
    </row>
    <row r="4011" spans="4:10" s="24" customFormat="1" x14ac:dyDescent="0.2">
      <c r="D4011" s="24" t="s">
        <v>9821</v>
      </c>
      <c r="J4011" s="24" t="s">
        <v>6988</v>
      </c>
    </row>
    <row r="4012" spans="4:10" s="24" customFormat="1" x14ac:dyDescent="0.2">
      <c r="D4012" s="24" t="s">
        <v>6988</v>
      </c>
      <c r="J4012" s="24" t="s">
        <v>4206</v>
      </c>
    </row>
    <row r="4013" spans="4:10" s="24" customFormat="1" x14ac:dyDescent="0.2">
      <c r="D4013" s="24" t="s">
        <v>4206</v>
      </c>
      <c r="J4013" s="24" t="s">
        <v>9637</v>
      </c>
    </row>
    <row r="4014" spans="4:10" s="24" customFormat="1" x14ac:dyDescent="0.2">
      <c r="D4014" s="24" t="s">
        <v>9637</v>
      </c>
      <c r="J4014" s="24" t="s">
        <v>65</v>
      </c>
    </row>
    <row r="4015" spans="4:10" s="24" customFormat="1" x14ac:dyDescent="0.2">
      <c r="D4015" s="24" t="s">
        <v>65</v>
      </c>
      <c r="J4015" s="24" t="s">
        <v>9069</v>
      </c>
    </row>
    <row r="4016" spans="4:10" s="24" customFormat="1" x14ac:dyDescent="0.2">
      <c r="D4016" s="24" t="s">
        <v>9069</v>
      </c>
      <c r="J4016" s="24" t="s">
        <v>4588</v>
      </c>
    </row>
    <row r="4017" spans="4:10" s="24" customFormat="1" x14ac:dyDescent="0.2">
      <c r="D4017" s="24" t="s">
        <v>4588</v>
      </c>
      <c r="J4017" s="24" t="s">
        <v>8318</v>
      </c>
    </row>
    <row r="4018" spans="4:10" s="24" customFormat="1" x14ac:dyDescent="0.2">
      <c r="D4018" s="24" t="s">
        <v>8318</v>
      </c>
      <c r="J4018" s="24" t="s">
        <v>9162</v>
      </c>
    </row>
    <row r="4019" spans="4:10" s="24" customFormat="1" x14ac:dyDescent="0.2">
      <c r="D4019" s="24" t="s">
        <v>9162</v>
      </c>
      <c r="J4019" s="24" t="s">
        <v>10012</v>
      </c>
    </row>
    <row r="4020" spans="4:10" s="24" customFormat="1" x14ac:dyDescent="0.2">
      <c r="D4020" s="24" t="s">
        <v>10012</v>
      </c>
      <c r="J4020" s="24" t="s">
        <v>3042</v>
      </c>
    </row>
    <row r="4021" spans="4:10" s="24" customFormat="1" x14ac:dyDescent="0.2">
      <c r="D4021" s="24" t="s">
        <v>3042</v>
      </c>
      <c r="J4021" s="24" t="s">
        <v>4718</v>
      </c>
    </row>
    <row r="4022" spans="4:10" s="24" customFormat="1" x14ac:dyDescent="0.2">
      <c r="D4022" s="24" t="s">
        <v>4718</v>
      </c>
      <c r="J4022" s="24" t="s">
        <v>3708</v>
      </c>
    </row>
    <row r="4023" spans="4:10" s="24" customFormat="1" x14ac:dyDescent="0.2">
      <c r="D4023" s="24" t="s">
        <v>3708</v>
      </c>
      <c r="J4023" s="24" t="s">
        <v>399</v>
      </c>
    </row>
    <row r="4024" spans="4:10" s="24" customFormat="1" x14ac:dyDescent="0.2">
      <c r="D4024" s="24" t="s">
        <v>399</v>
      </c>
      <c r="J4024" s="24" t="s">
        <v>11041</v>
      </c>
    </row>
    <row r="4025" spans="4:10" s="24" customFormat="1" x14ac:dyDescent="0.2">
      <c r="D4025" s="24" t="s">
        <v>11041</v>
      </c>
      <c r="J4025" s="24" t="s">
        <v>4625</v>
      </c>
    </row>
    <row r="4026" spans="4:10" s="24" customFormat="1" x14ac:dyDescent="0.2">
      <c r="D4026" s="24" t="s">
        <v>4625</v>
      </c>
      <c r="J4026" s="24" t="s">
        <v>6984</v>
      </c>
    </row>
    <row r="4027" spans="4:10" s="24" customFormat="1" x14ac:dyDescent="0.2">
      <c r="D4027" s="24" t="s">
        <v>6984</v>
      </c>
      <c r="J4027" s="24" t="s">
        <v>11976</v>
      </c>
    </row>
    <row r="4028" spans="4:10" s="24" customFormat="1" x14ac:dyDescent="0.2">
      <c r="D4028" s="24" t="s">
        <v>11976</v>
      </c>
      <c r="J4028" s="24" t="s">
        <v>1252</v>
      </c>
    </row>
    <row r="4029" spans="4:10" s="24" customFormat="1" x14ac:dyDescent="0.2">
      <c r="D4029" s="24" t="s">
        <v>1252</v>
      </c>
      <c r="J4029" s="24" t="s">
        <v>6619</v>
      </c>
    </row>
    <row r="4030" spans="4:10" s="24" customFormat="1" x14ac:dyDescent="0.2">
      <c r="D4030" s="24" t="s">
        <v>6619</v>
      </c>
      <c r="J4030" s="24" t="s">
        <v>12266</v>
      </c>
    </row>
    <row r="4031" spans="4:10" s="24" customFormat="1" x14ac:dyDescent="0.2">
      <c r="D4031" s="24" t="s">
        <v>12266</v>
      </c>
      <c r="J4031" s="24" t="s">
        <v>4538</v>
      </c>
    </row>
    <row r="4032" spans="4:10" s="24" customFormat="1" x14ac:dyDescent="0.2">
      <c r="D4032" s="24" t="s">
        <v>4538</v>
      </c>
      <c r="J4032" s="24" t="s">
        <v>10042</v>
      </c>
    </row>
    <row r="4033" spans="4:10" s="24" customFormat="1" x14ac:dyDescent="0.2">
      <c r="D4033" s="24" t="s">
        <v>10042</v>
      </c>
      <c r="J4033" s="24" t="s">
        <v>11834</v>
      </c>
    </row>
    <row r="4034" spans="4:10" s="24" customFormat="1" x14ac:dyDescent="0.2">
      <c r="D4034" s="24" t="s">
        <v>11834</v>
      </c>
      <c r="J4034" s="24" t="s">
        <v>8497</v>
      </c>
    </row>
    <row r="4035" spans="4:10" s="24" customFormat="1" x14ac:dyDescent="0.2">
      <c r="D4035" s="24" t="s">
        <v>8497</v>
      </c>
      <c r="J4035" s="24" t="s">
        <v>11971</v>
      </c>
    </row>
    <row r="4036" spans="4:10" s="24" customFormat="1" x14ac:dyDescent="0.2">
      <c r="D4036" s="24" t="s">
        <v>11971</v>
      </c>
      <c r="J4036" s="24" t="s">
        <v>9609</v>
      </c>
    </row>
    <row r="4037" spans="4:10" s="24" customFormat="1" x14ac:dyDescent="0.2">
      <c r="D4037" s="24" t="s">
        <v>9609</v>
      </c>
      <c r="J4037" s="24" t="s">
        <v>2790</v>
      </c>
    </row>
    <row r="4038" spans="4:10" s="24" customFormat="1" x14ac:dyDescent="0.2">
      <c r="D4038" s="24" t="s">
        <v>2790</v>
      </c>
      <c r="J4038" s="24" t="s">
        <v>10287</v>
      </c>
    </row>
    <row r="4039" spans="4:10" s="24" customFormat="1" x14ac:dyDescent="0.2">
      <c r="D4039" s="24" t="s">
        <v>10287</v>
      </c>
      <c r="J4039" s="24" t="s">
        <v>11282</v>
      </c>
    </row>
    <row r="4040" spans="4:10" s="24" customFormat="1" x14ac:dyDescent="0.2">
      <c r="D4040" s="24" t="s">
        <v>11282</v>
      </c>
      <c r="J4040" s="24" t="s">
        <v>916</v>
      </c>
    </row>
    <row r="4041" spans="4:10" s="24" customFormat="1" x14ac:dyDescent="0.2">
      <c r="D4041" s="24" t="s">
        <v>916</v>
      </c>
      <c r="J4041" s="24" t="s">
        <v>11780</v>
      </c>
    </row>
    <row r="4042" spans="4:10" s="24" customFormat="1" x14ac:dyDescent="0.2">
      <c r="D4042" s="24" t="s">
        <v>11780</v>
      </c>
      <c r="J4042" s="24" t="s">
        <v>9231</v>
      </c>
    </row>
    <row r="4043" spans="4:10" s="24" customFormat="1" x14ac:dyDescent="0.2">
      <c r="D4043" s="24" t="s">
        <v>18685</v>
      </c>
      <c r="J4043" s="24" t="s">
        <v>7646</v>
      </c>
    </row>
    <row r="4044" spans="4:10" s="24" customFormat="1" x14ac:dyDescent="0.2">
      <c r="D4044" s="24" t="s">
        <v>7646</v>
      </c>
      <c r="J4044" s="24" t="s">
        <v>10459</v>
      </c>
    </row>
    <row r="4045" spans="4:10" s="24" customFormat="1" x14ac:dyDescent="0.2">
      <c r="D4045" s="24" t="s">
        <v>10459</v>
      </c>
      <c r="J4045" s="24" t="s">
        <v>1374</v>
      </c>
    </row>
    <row r="4046" spans="4:10" s="24" customFormat="1" x14ac:dyDescent="0.2">
      <c r="D4046" s="24" t="s">
        <v>1374</v>
      </c>
      <c r="J4046" s="24" t="s">
        <v>4366</v>
      </c>
    </row>
    <row r="4047" spans="4:10" s="24" customFormat="1" x14ac:dyDescent="0.2">
      <c r="D4047" s="24" t="s">
        <v>4366</v>
      </c>
      <c r="J4047" s="24" t="s">
        <v>2933</v>
      </c>
    </row>
    <row r="4048" spans="4:10" s="24" customFormat="1" x14ac:dyDescent="0.2">
      <c r="D4048" s="24" t="s">
        <v>2933</v>
      </c>
      <c r="J4048" s="24" t="s">
        <v>7287</v>
      </c>
    </row>
    <row r="4049" spans="4:10" s="24" customFormat="1" x14ac:dyDescent="0.2">
      <c r="D4049" s="24" t="s">
        <v>7287</v>
      </c>
      <c r="J4049" s="24" t="s">
        <v>3206</v>
      </c>
    </row>
    <row r="4050" spans="4:10" s="24" customFormat="1" x14ac:dyDescent="0.2">
      <c r="D4050" s="24" t="s">
        <v>14206</v>
      </c>
      <c r="J4050" s="24" t="s">
        <v>161</v>
      </c>
    </row>
    <row r="4051" spans="4:10" s="24" customFormat="1" x14ac:dyDescent="0.2">
      <c r="D4051" s="24" t="s">
        <v>161</v>
      </c>
      <c r="J4051" s="24" t="s">
        <v>4702</v>
      </c>
    </row>
    <row r="4052" spans="4:10" s="24" customFormat="1" x14ac:dyDescent="0.2">
      <c r="D4052" s="24" t="s">
        <v>4702</v>
      </c>
      <c r="J4052" s="24" t="s">
        <v>6148</v>
      </c>
    </row>
    <row r="4053" spans="4:10" s="24" customFormat="1" x14ac:dyDescent="0.2">
      <c r="D4053" s="24" t="s">
        <v>6148</v>
      </c>
      <c r="J4053" s="24" t="s">
        <v>10196</v>
      </c>
    </row>
    <row r="4054" spans="4:10" s="24" customFormat="1" x14ac:dyDescent="0.2">
      <c r="D4054" s="24" t="s">
        <v>10196</v>
      </c>
      <c r="J4054" s="24" t="s">
        <v>3179</v>
      </c>
    </row>
    <row r="4055" spans="4:10" s="24" customFormat="1" x14ac:dyDescent="0.2">
      <c r="D4055" s="24" t="s">
        <v>3179</v>
      </c>
      <c r="J4055" s="24" t="s">
        <v>3225</v>
      </c>
    </row>
    <row r="4056" spans="4:10" s="24" customFormat="1" x14ac:dyDescent="0.2">
      <c r="D4056" s="24" t="s">
        <v>3225</v>
      </c>
      <c r="J4056" s="24" t="s">
        <v>10056</v>
      </c>
    </row>
    <row r="4057" spans="4:10" s="24" customFormat="1" x14ac:dyDescent="0.2">
      <c r="D4057" s="24" t="s">
        <v>10056</v>
      </c>
      <c r="J4057" s="24" t="s">
        <v>11460</v>
      </c>
    </row>
    <row r="4058" spans="4:10" s="24" customFormat="1" x14ac:dyDescent="0.2">
      <c r="D4058" s="24" t="s">
        <v>11460</v>
      </c>
      <c r="J4058" s="24" t="s">
        <v>12318</v>
      </c>
    </row>
    <row r="4059" spans="4:10" s="24" customFormat="1" x14ac:dyDescent="0.2">
      <c r="D4059" s="24" t="s">
        <v>12318</v>
      </c>
      <c r="J4059" s="24" t="s">
        <v>3231</v>
      </c>
    </row>
    <row r="4060" spans="4:10" s="24" customFormat="1" x14ac:dyDescent="0.2">
      <c r="D4060" s="24" t="s">
        <v>3231</v>
      </c>
      <c r="J4060" s="24" t="s">
        <v>10434</v>
      </c>
    </row>
    <row r="4061" spans="4:10" s="24" customFormat="1" x14ac:dyDescent="0.2">
      <c r="D4061" s="24" t="s">
        <v>15923</v>
      </c>
      <c r="J4061" s="24" t="s">
        <v>12235</v>
      </c>
    </row>
    <row r="4062" spans="4:10" s="24" customFormat="1" x14ac:dyDescent="0.2">
      <c r="D4062" s="24" t="s">
        <v>13800</v>
      </c>
      <c r="J4062" s="24" t="s">
        <v>1221</v>
      </c>
    </row>
    <row r="4063" spans="4:10" s="24" customFormat="1" x14ac:dyDescent="0.2">
      <c r="D4063" s="24" t="s">
        <v>1221</v>
      </c>
      <c r="J4063" s="24" t="s">
        <v>9296</v>
      </c>
    </row>
    <row r="4064" spans="4:10" s="24" customFormat="1" x14ac:dyDescent="0.2">
      <c r="D4064" s="24" t="s">
        <v>9296</v>
      </c>
      <c r="J4064" s="24" t="s">
        <v>298</v>
      </c>
    </row>
    <row r="4065" spans="4:10" s="24" customFormat="1" x14ac:dyDescent="0.2">
      <c r="D4065" s="24" t="s">
        <v>298</v>
      </c>
      <c r="J4065" s="24" t="s">
        <v>619</v>
      </c>
    </row>
    <row r="4066" spans="4:10" s="24" customFormat="1" x14ac:dyDescent="0.2">
      <c r="D4066" s="24" t="s">
        <v>619</v>
      </c>
      <c r="J4066" s="24" t="s">
        <v>8306</v>
      </c>
    </row>
    <row r="4067" spans="4:10" s="24" customFormat="1" x14ac:dyDescent="0.2">
      <c r="D4067" s="24" t="s">
        <v>8306</v>
      </c>
      <c r="J4067" s="24" t="s">
        <v>2501</v>
      </c>
    </row>
    <row r="4068" spans="4:10" s="24" customFormat="1" x14ac:dyDescent="0.2">
      <c r="D4068" s="24" t="s">
        <v>2501</v>
      </c>
      <c r="J4068" s="24" t="s">
        <v>7824</v>
      </c>
    </row>
    <row r="4069" spans="4:10" s="24" customFormat="1" x14ac:dyDescent="0.2">
      <c r="D4069" s="24" t="s">
        <v>7824</v>
      </c>
      <c r="J4069" s="24" t="s">
        <v>10823</v>
      </c>
    </row>
    <row r="4070" spans="4:10" s="24" customFormat="1" x14ac:dyDescent="0.2">
      <c r="D4070" s="24" t="s">
        <v>10823</v>
      </c>
      <c r="J4070" s="24" t="s">
        <v>10326</v>
      </c>
    </row>
    <row r="4071" spans="4:10" s="24" customFormat="1" x14ac:dyDescent="0.2">
      <c r="D4071" s="24" t="s">
        <v>10326</v>
      </c>
      <c r="J4071" s="24" t="s">
        <v>9976</v>
      </c>
    </row>
    <row r="4072" spans="4:10" s="24" customFormat="1" x14ac:dyDescent="0.2">
      <c r="D4072" s="24" t="s">
        <v>9976</v>
      </c>
      <c r="J4072" s="24" t="s">
        <v>788</v>
      </c>
    </row>
    <row r="4073" spans="4:10" s="24" customFormat="1" x14ac:dyDescent="0.2">
      <c r="D4073" s="24" t="s">
        <v>788</v>
      </c>
      <c r="J4073" s="24" t="s">
        <v>2298</v>
      </c>
    </row>
    <row r="4074" spans="4:10" s="24" customFormat="1" x14ac:dyDescent="0.2">
      <c r="D4074" s="24" t="s">
        <v>2298</v>
      </c>
      <c r="J4074" s="24" t="s">
        <v>11409</v>
      </c>
    </row>
    <row r="4075" spans="4:10" s="24" customFormat="1" x14ac:dyDescent="0.2">
      <c r="D4075" s="24" t="s">
        <v>11409</v>
      </c>
      <c r="J4075" s="24" t="s">
        <v>8906</v>
      </c>
    </row>
    <row r="4076" spans="4:10" s="24" customFormat="1" x14ac:dyDescent="0.2">
      <c r="D4076" s="24" t="s">
        <v>8906</v>
      </c>
      <c r="J4076" s="24" t="s">
        <v>4596</v>
      </c>
    </row>
    <row r="4077" spans="4:10" s="24" customFormat="1" x14ac:dyDescent="0.2">
      <c r="D4077" s="24" t="s">
        <v>4596</v>
      </c>
      <c r="J4077" s="24" t="s">
        <v>6374</v>
      </c>
    </row>
    <row r="4078" spans="4:10" s="24" customFormat="1" x14ac:dyDescent="0.2">
      <c r="D4078" s="24" t="s">
        <v>6374</v>
      </c>
      <c r="J4078" s="24" t="s">
        <v>9745</v>
      </c>
    </row>
    <row r="4079" spans="4:10" s="24" customFormat="1" x14ac:dyDescent="0.2">
      <c r="D4079" s="24" t="s">
        <v>9745</v>
      </c>
      <c r="J4079" s="24" t="s">
        <v>4696</v>
      </c>
    </row>
    <row r="4080" spans="4:10" s="24" customFormat="1" x14ac:dyDescent="0.2">
      <c r="D4080" s="24" t="s">
        <v>4696</v>
      </c>
      <c r="J4080" s="24" t="s">
        <v>2208</v>
      </c>
    </row>
    <row r="4081" spans="4:10" s="24" customFormat="1" x14ac:dyDescent="0.2">
      <c r="D4081" s="24" t="s">
        <v>2208</v>
      </c>
      <c r="J4081" s="24" t="s">
        <v>8056</v>
      </c>
    </row>
    <row r="4082" spans="4:10" s="24" customFormat="1" x14ac:dyDescent="0.2">
      <c r="D4082" s="24" t="s">
        <v>21091</v>
      </c>
      <c r="J4082" s="24" t="s">
        <v>2954</v>
      </c>
    </row>
    <row r="4083" spans="4:10" s="24" customFormat="1" x14ac:dyDescent="0.2">
      <c r="D4083" s="24" t="s">
        <v>2954</v>
      </c>
      <c r="J4083" s="24" t="s">
        <v>6682</v>
      </c>
    </row>
    <row r="4084" spans="4:10" s="24" customFormat="1" x14ac:dyDescent="0.2">
      <c r="D4084" s="24" t="s">
        <v>6682</v>
      </c>
      <c r="J4084" s="24" t="s">
        <v>11240</v>
      </c>
    </row>
    <row r="4085" spans="4:10" s="24" customFormat="1" x14ac:dyDescent="0.2">
      <c r="D4085" s="24" t="s">
        <v>11240</v>
      </c>
      <c r="J4085" s="24" t="s">
        <v>11933</v>
      </c>
    </row>
    <row r="4086" spans="4:10" s="24" customFormat="1" x14ac:dyDescent="0.2">
      <c r="D4086" s="24" t="s">
        <v>11933</v>
      </c>
      <c r="J4086" s="24" t="s">
        <v>144</v>
      </c>
    </row>
    <row r="4087" spans="4:10" s="24" customFormat="1" x14ac:dyDescent="0.2">
      <c r="D4087" s="24" t="s">
        <v>144</v>
      </c>
      <c r="J4087" s="24" t="s">
        <v>859</v>
      </c>
    </row>
    <row r="4088" spans="4:10" s="24" customFormat="1" x14ac:dyDescent="0.2">
      <c r="D4088" s="24" t="s">
        <v>859</v>
      </c>
      <c r="J4088" s="24" t="s">
        <v>8854</v>
      </c>
    </row>
    <row r="4089" spans="4:10" s="24" customFormat="1" x14ac:dyDescent="0.2">
      <c r="D4089" s="24" t="s">
        <v>8854</v>
      </c>
      <c r="J4089" s="24" t="s">
        <v>10935</v>
      </c>
    </row>
    <row r="4090" spans="4:10" s="24" customFormat="1" x14ac:dyDescent="0.2">
      <c r="D4090" s="24" t="s">
        <v>10935</v>
      </c>
      <c r="J4090" s="24" t="s">
        <v>4952</v>
      </c>
    </row>
    <row r="4091" spans="4:10" s="24" customFormat="1" x14ac:dyDescent="0.2">
      <c r="D4091" s="24" t="s">
        <v>4952</v>
      </c>
      <c r="J4091" s="24" t="s">
        <v>6327</v>
      </c>
    </row>
    <row r="4092" spans="4:10" s="24" customFormat="1" x14ac:dyDescent="0.2">
      <c r="D4092" s="24" t="s">
        <v>6327</v>
      </c>
      <c r="J4092" s="24" t="s">
        <v>10407</v>
      </c>
    </row>
    <row r="4093" spans="4:10" s="24" customFormat="1" x14ac:dyDescent="0.2">
      <c r="D4093" s="24" t="s">
        <v>10407</v>
      </c>
      <c r="J4093" s="24" t="s">
        <v>8503</v>
      </c>
    </row>
    <row r="4094" spans="4:10" s="24" customFormat="1" x14ac:dyDescent="0.2">
      <c r="D4094" s="24" t="s">
        <v>8503</v>
      </c>
      <c r="J4094" s="24" t="s">
        <v>845</v>
      </c>
    </row>
    <row r="4095" spans="4:10" s="24" customFormat="1" x14ac:dyDescent="0.2">
      <c r="D4095" s="24" t="s">
        <v>845</v>
      </c>
      <c r="J4095" s="24" t="s">
        <v>7544</v>
      </c>
    </row>
    <row r="4096" spans="4:10" s="24" customFormat="1" x14ac:dyDescent="0.2">
      <c r="D4096" s="24" t="s">
        <v>7544</v>
      </c>
      <c r="J4096" s="24" t="s">
        <v>9124</v>
      </c>
    </row>
    <row r="4097" spans="4:10" s="24" customFormat="1" x14ac:dyDescent="0.2">
      <c r="D4097" s="24" t="s">
        <v>9124</v>
      </c>
      <c r="J4097" s="24" t="s">
        <v>11002</v>
      </c>
    </row>
    <row r="4098" spans="4:10" s="24" customFormat="1" x14ac:dyDescent="0.2">
      <c r="D4098" s="24" t="s">
        <v>11002</v>
      </c>
      <c r="J4098" s="24" t="s">
        <v>8183</v>
      </c>
    </row>
    <row r="4099" spans="4:10" s="24" customFormat="1" x14ac:dyDescent="0.2">
      <c r="D4099" s="24" t="s">
        <v>8183</v>
      </c>
      <c r="J4099" s="24" t="s">
        <v>12638</v>
      </c>
    </row>
    <row r="4100" spans="4:10" s="24" customFormat="1" x14ac:dyDescent="0.2">
      <c r="D4100" s="24" t="s">
        <v>12638</v>
      </c>
      <c r="J4100" s="24" t="s">
        <v>4728</v>
      </c>
    </row>
    <row r="4101" spans="4:10" s="24" customFormat="1" x14ac:dyDescent="0.2">
      <c r="D4101" s="24" t="s">
        <v>4728</v>
      </c>
      <c r="J4101" s="24" t="s">
        <v>2198</v>
      </c>
    </row>
    <row r="4102" spans="4:10" s="24" customFormat="1" x14ac:dyDescent="0.2">
      <c r="D4102" s="24" t="s">
        <v>14533</v>
      </c>
      <c r="J4102" s="24" t="s">
        <v>11808</v>
      </c>
    </row>
    <row r="4103" spans="4:10" s="24" customFormat="1" x14ac:dyDescent="0.2">
      <c r="D4103" s="24" t="s">
        <v>11808</v>
      </c>
      <c r="J4103" s="24" t="s">
        <v>1686</v>
      </c>
    </row>
    <row r="4104" spans="4:10" s="24" customFormat="1" x14ac:dyDescent="0.2">
      <c r="D4104" s="24" t="s">
        <v>1686</v>
      </c>
      <c r="J4104" s="24" t="s">
        <v>12573</v>
      </c>
    </row>
    <row r="4105" spans="4:10" s="24" customFormat="1" x14ac:dyDescent="0.2">
      <c r="D4105" s="24" t="s">
        <v>12573</v>
      </c>
      <c r="J4105" s="24" t="s">
        <v>12770</v>
      </c>
    </row>
    <row r="4106" spans="4:10" s="24" customFormat="1" x14ac:dyDescent="0.2">
      <c r="D4106" s="24" t="s">
        <v>12770</v>
      </c>
      <c r="J4106" s="24" t="s">
        <v>7751</v>
      </c>
    </row>
    <row r="4107" spans="4:10" s="24" customFormat="1" x14ac:dyDescent="0.2">
      <c r="D4107" s="24" t="s">
        <v>7751</v>
      </c>
      <c r="J4107" s="24" t="s">
        <v>12338</v>
      </c>
    </row>
    <row r="4108" spans="4:10" s="24" customFormat="1" x14ac:dyDescent="0.2">
      <c r="D4108" s="24" t="s">
        <v>12338</v>
      </c>
      <c r="J4108" s="24" t="s">
        <v>3858</v>
      </c>
    </row>
    <row r="4109" spans="4:10" s="24" customFormat="1" x14ac:dyDescent="0.2">
      <c r="D4109" s="24" t="s">
        <v>3858</v>
      </c>
      <c r="J4109" s="24" t="s">
        <v>10607</v>
      </c>
    </row>
    <row r="4110" spans="4:10" s="24" customFormat="1" x14ac:dyDescent="0.2">
      <c r="D4110" s="24" t="s">
        <v>10607</v>
      </c>
      <c r="J4110" s="24" t="s">
        <v>5082</v>
      </c>
    </row>
    <row r="4111" spans="4:10" s="24" customFormat="1" x14ac:dyDescent="0.2">
      <c r="D4111" s="24" t="s">
        <v>5082</v>
      </c>
      <c r="J4111" s="24" t="s">
        <v>9475</v>
      </c>
    </row>
    <row r="4112" spans="4:10" s="24" customFormat="1" x14ac:dyDescent="0.2">
      <c r="D4112" s="24" t="s">
        <v>9475</v>
      </c>
      <c r="J4112" s="24" t="s">
        <v>8745</v>
      </c>
    </row>
    <row r="4113" spans="4:10" s="24" customFormat="1" x14ac:dyDescent="0.2">
      <c r="D4113" s="24" t="s">
        <v>8745</v>
      </c>
      <c r="J4113" s="24" t="s">
        <v>12180</v>
      </c>
    </row>
    <row r="4114" spans="4:10" s="24" customFormat="1" x14ac:dyDescent="0.2">
      <c r="D4114" s="24" t="s">
        <v>12180</v>
      </c>
      <c r="J4114" s="24" t="s">
        <v>11637</v>
      </c>
    </row>
    <row r="4115" spans="4:10" s="24" customFormat="1" x14ac:dyDescent="0.2">
      <c r="D4115" s="24" t="s">
        <v>11637</v>
      </c>
      <c r="J4115" s="24" t="s">
        <v>10482</v>
      </c>
    </row>
    <row r="4116" spans="4:10" s="24" customFormat="1" x14ac:dyDescent="0.2">
      <c r="D4116" s="24" t="s">
        <v>10482</v>
      </c>
      <c r="J4116" s="24" t="s">
        <v>9627</v>
      </c>
    </row>
    <row r="4117" spans="4:10" s="24" customFormat="1" x14ac:dyDescent="0.2">
      <c r="D4117" s="24" t="s">
        <v>9627</v>
      </c>
      <c r="J4117" s="24" t="s">
        <v>9517</v>
      </c>
    </row>
    <row r="4118" spans="4:10" s="24" customFormat="1" x14ac:dyDescent="0.2">
      <c r="D4118" s="24" t="s">
        <v>9517</v>
      </c>
      <c r="J4118" s="24" t="s">
        <v>10640</v>
      </c>
    </row>
    <row r="4119" spans="4:10" s="24" customFormat="1" x14ac:dyDescent="0.2">
      <c r="D4119" s="24" t="s">
        <v>10640</v>
      </c>
      <c r="J4119" s="24" t="s">
        <v>6461</v>
      </c>
    </row>
    <row r="4120" spans="4:10" s="24" customFormat="1" x14ac:dyDescent="0.2">
      <c r="D4120" s="24" t="s">
        <v>6461</v>
      </c>
      <c r="J4120" s="24" t="s">
        <v>8788</v>
      </c>
    </row>
    <row r="4121" spans="4:10" s="24" customFormat="1" x14ac:dyDescent="0.2">
      <c r="D4121" s="24" t="s">
        <v>8788</v>
      </c>
      <c r="J4121" s="24" t="s">
        <v>4787</v>
      </c>
    </row>
    <row r="4122" spans="4:10" s="24" customFormat="1" x14ac:dyDescent="0.2">
      <c r="D4122" s="24" t="s">
        <v>4787</v>
      </c>
      <c r="J4122" s="24" t="s">
        <v>12652</v>
      </c>
    </row>
    <row r="4123" spans="4:10" s="24" customFormat="1" x14ac:dyDescent="0.2">
      <c r="D4123" s="24" t="s">
        <v>12652</v>
      </c>
      <c r="J4123" s="24" t="s">
        <v>8664</v>
      </c>
    </row>
    <row r="4124" spans="4:10" s="24" customFormat="1" x14ac:dyDescent="0.2">
      <c r="D4124" s="24" t="s">
        <v>8664</v>
      </c>
      <c r="J4124" s="24" t="s">
        <v>12627</v>
      </c>
    </row>
    <row r="4125" spans="4:10" s="24" customFormat="1" x14ac:dyDescent="0.2">
      <c r="D4125" s="24" t="s">
        <v>13680</v>
      </c>
      <c r="J4125" s="24" t="s">
        <v>3130</v>
      </c>
    </row>
    <row r="4126" spans="4:10" s="24" customFormat="1" x14ac:dyDescent="0.2">
      <c r="D4126" s="24" t="s">
        <v>3130</v>
      </c>
      <c r="J4126" s="24" t="s">
        <v>4004</v>
      </c>
    </row>
    <row r="4127" spans="4:10" s="24" customFormat="1" x14ac:dyDescent="0.2">
      <c r="D4127" s="24" t="s">
        <v>4004</v>
      </c>
      <c r="J4127" s="24" t="s">
        <v>4335</v>
      </c>
    </row>
    <row r="4128" spans="4:10" s="24" customFormat="1" x14ac:dyDescent="0.2">
      <c r="D4128" s="24" t="s">
        <v>4335</v>
      </c>
      <c r="J4128" s="24" t="s">
        <v>7803</v>
      </c>
    </row>
    <row r="4129" spans="4:10" s="24" customFormat="1" x14ac:dyDescent="0.2">
      <c r="D4129" s="24" t="s">
        <v>7803</v>
      </c>
      <c r="J4129" s="24" t="s">
        <v>6774</v>
      </c>
    </row>
    <row r="4130" spans="4:10" s="24" customFormat="1" x14ac:dyDescent="0.2">
      <c r="D4130" s="24" t="s">
        <v>6774</v>
      </c>
      <c r="J4130" s="24" t="s">
        <v>7901</v>
      </c>
    </row>
    <row r="4131" spans="4:10" s="24" customFormat="1" x14ac:dyDescent="0.2">
      <c r="D4131" s="24" t="s">
        <v>7901</v>
      </c>
      <c r="J4131" s="24" t="s">
        <v>3561</v>
      </c>
    </row>
    <row r="4132" spans="4:10" s="24" customFormat="1" x14ac:dyDescent="0.2">
      <c r="D4132" s="24" t="s">
        <v>3561</v>
      </c>
      <c r="J4132" s="24" t="s">
        <v>4641</v>
      </c>
    </row>
    <row r="4133" spans="4:10" s="24" customFormat="1" x14ac:dyDescent="0.2">
      <c r="D4133" s="24" t="s">
        <v>4641</v>
      </c>
      <c r="J4133" s="24" t="s">
        <v>10903</v>
      </c>
    </row>
    <row r="4134" spans="4:10" s="24" customFormat="1" x14ac:dyDescent="0.2">
      <c r="D4134" s="24" t="s">
        <v>10903</v>
      </c>
      <c r="J4134" s="24" t="s">
        <v>11975</v>
      </c>
    </row>
    <row r="4135" spans="4:10" s="24" customFormat="1" x14ac:dyDescent="0.2">
      <c r="D4135" s="24" t="s">
        <v>15134</v>
      </c>
      <c r="J4135" s="24" t="s">
        <v>7101</v>
      </c>
    </row>
    <row r="4136" spans="4:10" s="24" customFormat="1" x14ac:dyDescent="0.2">
      <c r="D4136" s="24" t="s">
        <v>7101</v>
      </c>
      <c r="J4136" s="24" t="s">
        <v>6556</v>
      </c>
    </row>
    <row r="4137" spans="4:10" s="24" customFormat="1" x14ac:dyDescent="0.2">
      <c r="D4137" s="24" t="s">
        <v>6556</v>
      </c>
      <c r="J4137" s="24" t="s">
        <v>11643</v>
      </c>
    </row>
    <row r="4138" spans="4:10" s="24" customFormat="1" x14ac:dyDescent="0.2">
      <c r="D4138" s="24" t="s">
        <v>11643</v>
      </c>
      <c r="J4138" s="24" t="s">
        <v>8543</v>
      </c>
    </row>
    <row r="4139" spans="4:10" s="24" customFormat="1" x14ac:dyDescent="0.2">
      <c r="D4139" s="24" t="s">
        <v>8543</v>
      </c>
      <c r="J4139" s="24" t="s">
        <v>7838</v>
      </c>
    </row>
    <row r="4140" spans="4:10" s="24" customFormat="1" x14ac:dyDescent="0.2">
      <c r="D4140" s="24" t="s">
        <v>7838</v>
      </c>
      <c r="J4140" s="24" t="s">
        <v>3423</v>
      </c>
    </row>
    <row r="4141" spans="4:10" s="24" customFormat="1" x14ac:dyDescent="0.2">
      <c r="D4141" s="24" t="s">
        <v>3423</v>
      </c>
      <c r="J4141" s="24" t="s">
        <v>12539</v>
      </c>
    </row>
    <row r="4142" spans="4:10" s="24" customFormat="1" x14ac:dyDescent="0.2">
      <c r="D4142" s="24" t="s">
        <v>12539</v>
      </c>
      <c r="J4142" s="24" t="s">
        <v>11061</v>
      </c>
    </row>
    <row r="4143" spans="4:10" s="24" customFormat="1" x14ac:dyDescent="0.2">
      <c r="D4143" s="24" t="s">
        <v>11061</v>
      </c>
      <c r="J4143" s="24" t="s">
        <v>7214</v>
      </c>
    </row>
    <row r="4144" spans="4:10" s="24" customFormat="1" x14ac:dyDescent="0.2">
      <c r="D4144" s="24" t="s">
        <v>7214</v>
      </c>
      <c r="J4144" s="24" t="s">
        <v>6954</v>
      </c>
    </row>
    <row r="4145" spans="4:10" s="24" customFormat="1" x14ac:dyDescent="0.2">
      <c r="D4145" s="24" t="s">
        <v>6954</v>
      </c>
      <c r="J4145" s="24" t="s">
        <v>1759</v>
      </c>
    </row>
    <row r="4146" spans="4:10" s="24" customFormat="1" x14ac:dyDescent="0.2">
      <c r="D4146" s="24" t="s">
        <v>1759</v>
      </c>
      <c r="J4146" s="24" t="s">
        <v>10244</v>
      </c>
    </row>
    <row r="4147" spans="4:10" s="24" customFormat="1" x14ac:dyDescent="0.2">
      <c r="D4147" s="24" t="s">
        <v>18892</v>
      </c>
      <c r="J4147" s="24" t="s">
        <v>5382</v>
      </c>
    </row>
    <row r="4148" spans="4:10" s="24" customFormat="1" x14ac:dyDescent="0.2">
      <c r="D4148" s="24" t="s">
        <v>5382</v>
      </c>
      <c r="J4148" s="24" t="s">
        <v>10368</v>
      </c>
    </row>
    <row r="4149" spans="4:10" s="24" customFormat="1" x14ac:dyDescent="0.2">
      <c r="D4149" s="24" t="s">
        <v>10368</v>
      </c>
      <c r="J4149" s="24" t="s">
        <v>690</v>
      </c>
    </row>
    <row r="4150" spans="4:10" s="24" customFormat="1" x14ac:dyDescent="0.2">
      <c r="D4150" s="24" t="s">
        <v>690</v>
      </c>
      <c r="J4150" s="24" t="s">
        <v>961</v>
      </c>
    </row>
    <row r="4151" spans="4:10" s="24" customFormat="1" x14ac:dyDescent="0.2">
      <c r="D4151" s="24" t="s">
        <v>961</v>
      </c>
      <c r="J4151" s="24" t="s">
        <v>4920</v>
      </c>
    </row>
    <row r="4152" spans="4:10" s="24" customFormat="1" x14ac:dyDescent="0.2">
      <c r="D4152" s="24" t="s">
        <v>4920</v>
      </c>
      <c r="J4152" s="24" t="s">
        <v>10275</v>
      </c>
    </row>
    <row r="4153" spans="4:10" s="24" customFormat="1" x14ac:dyDescent="0.2">
      <c r="D4153" s="24" t="s">
        <v>10275</v>
      </c>
      <c r="J4153" s="24" t="s">
        <v>9305</v>
      </c>
    </row>
    <row r="4154" spans="4:10" s="24" customFormat="1" x14ac:dyDescent="0.2">
      <c r="D4154" s="24" t="s">
        <v>9305</v>
      </c>
      <c r="J4154" s="24" t="s">
        <v>10336</v>
      </c>
    </row>
    <row r="4155" spans="4:10" s="24" customFormat="1" x14ac:dyDescent="0.2">
      <c r="D4155" s="24" t="s">
        <v>10336</v>
      </c>
      <c r="J4155" s="24" t="s">
        <v>6920</v>
      </c>
    </row>
    <row r="4156" spans="4:10" s="24" customFormat="1" x14ac:dyDescent="0.2">
      <c r="D4156" s="24" t="s">
        <v>6920</v>
      </c>
      <c r="J4156" s="24" t="s">
        <v>8191</v>
      </c>
    </row>
    <row r="4157" spans="4:10" s="24" customFormat="1" x14ac:dyDescent="0.2">
      <c r="D4157" s="24" t="s">
        <v>8191</v>
      </c>
      <c r="J4157" s="24" t="s">
        <v>11238</v>
      </c>
    </row>
    <row r="4158" spans="4:10" s="24" customFormat="1" x14ac:dyDescent="0.2">
      <c r="D4158" s="24" t="s">
        <v>11238</v>
      </c>
      <c r="J4158" s="24" t="s">
        <v>11385</v>
      </c>
    </row>
    <row r="4159" spans="4:10" s="24" customFormat="1" x14ac:dyDescent="0.2">
      <c r="D4159" s="24" t="s">
        <v>11385</v>
      </c>
      <c r="J4159" s="24" t="s">
        <v>6855</v>
      </c>
    </row>
    <row r="4160" spans="4:10" s="24" customFormat="1" x14ac:dyDescent="0.2">
      <c r="D4160" s="24" t="s">
        <v>6855</v>
      </c>
      <c r="J4160" s="24" t="s">
        <v>4793</v>
      </c>
    </row>
    <row r="4161" spans="4:10" s="24" customFormat="1" x14ac:dyDescent="0.2">
      <c r="D4161" s="24" t="s">
        <v>4793</v>
      </c>
      <c r="J4161" s="24" t="s">
        <v>12070</v>
      </c>
    </row>
    <row r="4162" spans="4:10" s="24" customFormat="1" x14ac:dyDescent="0.2">
      <c r="D4162" s="24" t="s">
        <v>12070</v>
      </c>
      <c r="J4162" s="24" t="s">
        <v>8229</v>
      </c>
    </row>
    <row r="4163" spans="4:10" s="24" customFormat="1" x14ac:dyDescent="0.2">
      <c r="D4163" s="24" t="s">
        <v>8229</v>
      </c>
      <c r="J4163" s="24" t="s">
        <v>7023</v>
      </c>
    </row>
    <row r="4164" spans="4:10" s="24" customFormat="1" x14ac:dyDescent="0.2">
      <c r="D4164" s="24" t="s">
        <v>18424</v>
      </c>
      <c r="J4164" s="24" t="s">
        <v>286</v>
      </c>
    </row>
    <row r="4165" spans="4:10" s="24" customFormat="1" x14ac:dyDescent="0.2">
      <c r="D4165" s="24" t="s">
        <v>286</v>
      </c>
      <c r="J4165" s="24" t="s">
        <v>4433</v>
      </c>
    </row>
    <row r="4166" spans="4:10" s="24" customFormat="1" x14ac:dyDescent="0.2">
      <c r="D4166" s="24" t="s">
        <v>4433</v>
      </c>
      <c r="J4166" s="24" t="s">
        <v>9166</v>
      </c>
    </row>
    <row r="4167" spans="4:10" s="24" customFormat="1" x14ac:dyDescent="0.2">
      <c r="D4167" s="24" t="s">
        <v>9166</v>
      </c>
      <c r="J4167" s="24" t="s">
        <v>10678</v>
      </c>
    </row>
    <row r="4168" spans="4:10" s="24" customFormat="1" x14ac:dyDescent="0.2">
      <c r="D4168" s="24" t="s">
        <v>10678</v>
      </c>
      <c r="J4168" s="24" t="s">
        <v>9555</v>
      </c>
    </row>
    <row r="4169" spans="4:10" s="24" customFormat="1" x14ac:dyDescent="0.2">
      <c r="D4169" s="24" t="s">
        <v>9555</v>
      </c>
      <c r="J4169" s="24" t="s">
        <v>1652</v>
      </c>
    </row>
    <row r="4170" spans="4:10" s="24" customFormat="1" x14ac:dyDescent="0.2">
      <c r="D4170" s="24" t="s">
        <v>1652</v>
      </c>
      <c r="J4170" s="24" t="s">
        <v>9402</v>
      </c>
    </row>
    <row r="4171" spans="4:10" s="24" customFormat="1" x14ac:dyDescent="0.2">
      <c r="D4171" s="24" t="s">
        <v>15932</v>
      </c>
      <c r="J4171" s="24" t="s">
        <v>4647</v>
      </c>
    </row>
    <row r="4172" spans="4:10" s="24" customFormat="1" x14ac:dyDescent="0.2">
      <c r="D4172" s="24" t="s">
        <v>4647</v>
      </c>
      <c r="J4172" s="24" t="s">
        <v>1263</v>
      </c>
    </row>
    <row r="4173" spans="4:10" s="24" customFormat="1" x14ac:dyDescent="0.2">
      <c r="D4173" s="24" t="s">
        <v>1263</v>
      </c>
      <c r="J4173" s="24" t="s">
        <v>9768</v>
      </c>
    </row>
    <row r="4174" spans="4:10" s="24" customFormat="1" x14ac:dyDescent="0.2">
      <c r="D4174" s="24" t="s">
        <v>9768</v>
      </c>
      <c r="J4174" s="24" t="s">
        <v>2006</v>
      </c>
    </row>
    <row r="4175" spans="4:10" s="24" customFormat="1" x14ac:dyDescent="0.2">
      <c r="D4175" s="24" t="s">
        <v>2006</v>
      </c>
      <c r="J4175" s="24" t="s">
        <v>826</v>
      </c>
    </row>
    <row r="4176" spans="4:10" s="24" customFormat="1" x14ac:dyDescent="0.2">
      <c r="D4176" s="24" t="s">
        <v>826</v>
      </c>
      <c r="J4176" s="24" t="s">
        <v>5042</v>
      </c>
    </row>
    <row r="4177" spans="4:10" s="24" customFormat="1" x14ac:dyDescent="0.2">
      <c r="D4177" s="24" t="s">
        <v>5042</v>
      </c>
      <c r="J4177" s="24" t="s">
        <v>4461</v>
      </c>
    </row>
    <row r="4178" spans="4:10" s="24" customFormat="1" x14ac:dyDescent="0.2">
      <c r="D4178" s="24" t="s">
        <v>4461</v>
      </c>
      <c r="J4178" s="24" t="s">
        <v>9531</v>
      </c>
    </row>
    <row r="4179" spans="4:10" s="24" customFormat="1" x14ac:dyDescent="0.2">
      <c r="D4179" s="24" t="s">
        <v>9531</v>
      </c>
      <c r="J4179" s="24" t="s">
        <v>3740</v>
      </c>
    </row>
    <row r="4180" spans="4:10" s="24" customFormat="1" x14ac:dyDescent="0.2">
      <c r="D4180" s="24" t="s">
        <v>3740</v>
      </c>
      <c r="J4180" s="24" t="s">
        <v>8245</v>
      </c>
    </row>
    <row r="4181" spans="4:10" s="24" customFormat="1" x14ac:dyDescent="0.2">
      <c r="D4181" s="24" t="s">
        <v>8245</v>
      </c>
      <c r="J4181" s="24" t="s">
        <v>6772</v>
      </c>
    </row>
    <row r="4182" spans="4:10" s="24" customFormat="1" x14ac:dyDescent="0.2">
      <c r="D4182" s="24" t="s">
        <v>6772</v>
      </c>
      <c r="J4182" s="24" t="s">
        <v>12955</v>
      </c>
    </row>
    <row r="4183" spans="4:10" s="24" customFormat="1" x14ac:dyDescent="0.2">
      <c r="D4183" s="24" t="s">
        <v>12955</v>
      </c>
      <c r="J4183" s="24" t="s">
        <v>7061</v>
      </c>
    </row>
    <row r="4184" spans="4:10" s="24" customFormat="1" x14ac:dyDescent="0.2">
      <c r="D4184" s="24" t="s">
        <v>7061</v>
      </c>
      <c r="J4184" s="24" t="s">
        <v>1781</v>
      </c>
    </row>
    <row r="4185" spans="4:10" s="24" customFormat="1" x14ac:dyDescent="0.2">
      <c r="D4185" s="24" t="s">
        <v>1781</v>
      </c>
      <c r="J4185" s="24" t="s">
        <v>11879</v>
      </c>
    </row>
    <row r="4186" spans="4:10" s="24" customFormat="1" x14ac:dyDescent="0.2">
      <c r="D4186" s="24" t="s">
        <v>11879</v>
      </c>
      <c r="J4186" s="24" t="s">
        <v>9719</v>
      </c>
    </row>
    <row r="4187" spans="4:10" s="24" customFormat="1" x14ac:dyDescent="0.2">
      <c r="D4187" s="24" t="s">
        <v>16988</v>
      </c>
      <c r="J4187" s="24" t="s">
        <v>975</v>
      </c>
    </row>
    <row r="4188" spans="4:10" s="24" customFormat="1" x14ac:dyDescent="0.2">
      <c r="D4188" s="24" t="s">
        <v>975</v>
      </c>
      <c r="J4188" s="24" t="s">
        <v>4011</v>
      </c>
    </row>
    <row r="4189" spans="4:10" s="24" customFormat="1" x14ac:dyDescent="0.2">
      <c r="D4189" s="24" t="s">
        <v>16573</v>
      </c>
      <c r="J4189" s="24" t="s">
        <v>8406</v>
      </c>
    </row>
    <row r="4190" spans="4:10" s="24" customFormat="1" x14ac:dyDescent="0.2">
      <c r="D4190" s="24" t="s">
        <v>8406</v>
      </c>
      <c r="J4190" s="24" t="s">
        <v>1964</v>
      </c>
    </row>
    <row r="4191" spans="4:10" s="24" customFormat="1" x14ac:dyDescent="0.2">
      <c r="D4191" s="24" t="s">
        <v>1964</v>
      </c>
      <c r="J4191" s="24" t="s">
        <v>11171</v>
      </c>
    </row>
    <row r="4192" spans="4:10" s="24" customFormat="1" x14ac:dyDescent="0.2">
      <c r="D4192" s="24" t="s">
        <v>11171</v>
      </c>
      <c r="J4192" s="24" t="s">
        <v>10173</v>
      </c>
    </row>
    <row r="4193" spans="4:10" s="24" customFormat="1" x14ac:dyDescent="0.2">
      <c r="D4193" s="24" t="s">
        <v>10173</v>
      </c>
      <c r="J4193" s="24" t="s">
        <v>11391</v>
      </c>
    </row>
    <row r="4194" spans="4:10" s="24" customFormat="1" x14ac:dyDescent="0.2">
      <c r="D4194" s="24" t="s">
        <v>11391</v>
      </c>
      <c r="J4194" s="24" t="s">
        <v>8169</v>
      </c>
    </row>
    <row r="4195" spans="4:10" s="24" customFormat="1" x14ac:dyDescent="0.2">
      <c r="D4195" s="24" t="s">
        <v>8169</v>
      </c>
      <c r="J4195" s="24" t="s">
        <v>10943</v>
      </c>
    </row>
    <row r="4196" spans="4:10" s="24" customFormat="1" x14ac:dyDescent="0.2">
      <c r="D4196" s="24" t="s">
        <v>10943</v>
      </c>
      <c r="J4196" s="24" t="s">
        <v>12127</v>
      </c>
    </row>
    <row r="4197" spans="4:10" s="24" customFormat="1" x14ac:dyDescent="0.2">
      <c r="D4197" s="24" t="s">
        <v>12127</v>
      </c>
      <c r="J4197" s="24" t="s">
        <v>8997</v>
      </c>
    </row>
    <row r="4198" spans="4:10" s="24" customFormat="1" x14ac:dyDescent="0.2">
      <c r="D4198" s="24" t="s">
        <v>8997</v>
      </c>
      <c r="J4198" s="24" t="s">
        <v>13034</v>
      </c>
    </row>
    <row r="4199" spans="4:10" s="24" customFormat="1" x14ac:dyDescent="0.2">
      <c r="D4199" s="24" t="s">
        <v>13034</v>
      </c>
      <c r="J4199" s="24" t="s">
        <v>3239</v>
      </c>
    </row>
    <row r="4200" spans="4:10" s="24" customFormat="1" x14ac:dyDescent="0.2">
      <c r="D4200" s="24" t="s">
        <v>3239</v>
      </c>
      <c r="J4200" s="24" t="s">
        <v>11373</v>
      </c>
    </row>
    <row r="4201" spans="4:10" s="24" customFormat="1" x14ac:dyDescent="0.2">
      <c r="D4201" s="24" t="s">
        <v>11373</v>
      </c>
      <c r="J4201" s="24" t="s">
        <v>11865</v>
      </c>
    </row>
    <row r="4202" spans="4:10" s="24" customFormat="1" x14ac:dyDescent="0.2">
      <c r="D4202" s="24" t="s">
        <v>11865</v>
      </c>
      <c r="J4202" s="24" t="s">
        <v>4254</v>
      </c>
    </row>
    <row r="4203" spans="4:10" s="24" customFormat="1" x14ac:dyDescent="0.2">
      <c r="D4203" s="24" t="s">
        <v>4254</v>
      </c>
      <c r="J4203" s="24" t="s">
        <v>11324</v>
      </c>
    </row>
    <row r="4204" spans="4:10" s="24" customFormat="1" x14ac:dyDescent="0.2">
      <c r="D4204" s="24" t="s">
        <v>11324</v>
      </c>
      <c r="J4204" s="24" t="s">
        <v>8768</v>
      </c>
    </row>
    <row r="4205" spans="4:10" s="24" customFormat="1" x14ac:dyDescent="0.2">
      <c r="D4205" s="24" t="s">
        <v>8768</v>
      </c>
      <c r="J4205" s="24" t="s">
        <v>140</v>
      </c>
    </row>
    <row r="4206" spans="4:10" s="24" customFormat="1" x14ac:dyDescent="0.2">
      <c r="D4206" s="24" t="s">
        <v>140</v>
      </c>
      <c r="J4206" s="24" t="s">
        <v>7590</v>
      </c>
    </row>
    <row r="4207" spans="4:10" s="24" customFormat="1" x14ac:dyDescent="0.2">
      <c r="D4207" s="24" t="s">
        <v>7590</v>
      </c>
      <c r="J4207" s="24" t="s">
        <v>10807</v>
      </c>
    </row>
    <row r="4208" spans="4:10" s="24" customFormat="1" x14ac:dyDescent="0.2">
      <c r="D4208" s="24" t="s">
        <v>13642</v>
      </c>
      <c r="J4208" s="24" t="s">
        <v>2607</v>
      </c>
    </row>
    <row r="4209" spans="4:10" s="24" customFormat="1" x14ac:dyDescent="0.2">
      <c r="D4209" s="24" t="s">
        <v>2607</v>
      </c>
      <c r="J4209" s="24" t="s">
        <v>4526</v>
      </c>
    </row>
    <row r="4210" spans="4:10" s="24" customFormat="1" x14ac:dyDescent="0.2">
      <c r="D4210" s="24" t="s">
        <v>4526</v>
      </c>
      <c r="J4210" s="24" t="s">
        <v>4285</v>
      </c>
    </row>
    <row r="4211" spans="4:10" s="24" customFormat="1" x14ac:dyDescent="0.2">
      <c r="D4211" s="24" t="s">
        <v>4285</v>
      </c>
      <c r="J4211" s="24" t="s">
        <v>1384</v>
      </c>
    </row>
    <row r="4212" spans="4:10" s="24" customFormat="1" x14ac:dyDescent="0.2">
      <c r="D4212" s="24" t="s">
        <v>1384</v>
      </c>
      <c r="J4212" s="24" t="s">
        <v>2474</v>
      </c>
    </row>
    <row r="4213" spans="4:10" s="24" customFormat="1" x14ac:dyDescent="0.2">
      <c r="D4213" s="24" t="s">
        <v>2474</v>
      </c>
      <c r="J4213" s="24" t="s">
        <v>7475</v>
      </c>
    </row>
    <row r="4214" spans="4:10" s="24" customFormat="1" x14ac:dyDescent="0.2">
      <c r="D4214" s="75" t="s">
        <v>21509</v>
      </c>
      <c r="J4214" s="24" t="s">
        <v>574</v>
      </c>
    </row>
    <row r="4215" spans="4:10" s="24" customFormat="1" x14ac:dyDescent="0.2">
      <c r="D4215" s="24" t="s">
        <v>574</v>
      </c>
      <c r="J4215" s="24" t="s">
        <v>10465</v>
      </c>
    </row>
    <row r="4216" spans="4:10" s="24" customFormat="1" x14ac:dyDescent="0.2">
      <c r="D4216" s="24" t="s">
        <v>10465</v>
      </c>
      <c r="J4216" s="24" t="s">
        <v>11928</v>
      </c>
    </row>
    <row r="4217" spans="4:10" s="24" customFormat="1" x14ac:dyDescent="0.2">
      <c r="D4217" s="24" t="s">
        <v>21051</v>
      </c>
      <c r="J4217" s="24" t="s">
        <v>1210</v>
      </c>
    </row>
    <row r="4218" spans="4:10" s="24" customFormat="1" x14ac:dyDescent="0.2">
      <c r="D4218" s="24" t="s">
        <v>1210</v>
      </c>
      <c r="J4218" s="24" t="s">
        <v>11129</v>
      </c>
    </row>
    <row r="4219" spans="4:10" s="24" customFormat="1" x14ac:dyDescent="0.2">
      <c r="D4219" s="24" t="s">
        <v>16534</v>
      </c>
      <c r="J4219" s="24" t="s">
        <v>8348</v>
      </c>
    </row>
    <row r="4220" spans="4:10" s="24" customFormat="1" x14ac:dyDescent="0.2">
      <c r="D4220" s="24" t="s">
        <v>8348</v>
      </c>
      <c r="J4220" s="24" t="s">
        <v>7846</v>
      </c>
    </row>
    <row r="4221" spans="4:10" s="24" customFormat="1" x14ac:dyDescent="0.2">
      <c r="D4221" s="24" t="s">
        <v>7846</v>
      </c>
      <c r="J4221" s="24" t="s">
        <v>7116</v>
      </c>
    </row>
    <row r="4222" spans="4:10" s="24" customFormat="1" x14ac:dyDescent="0.2">
      <c r="D4222" s="24" t="s">
        <v>7116</v>
      </c>
      <c r="J4222" s="24" t="s">
        <v>12472</v>
      </c>
    </row>
    <row r="4223" spans="4:10" s="24" customFormat="1" x14ac:dyDescent="0.2">
      <c r="D4223" s="24" t="s">
        <v>12472</v>
      </c>
      <c r="J4223" s="24" t="s">
        <v>3519</v>
      </c>
    </row>
    <row r="4224" spans="4:10" s="24" customFormat="1" x14ac:dyDescent="0.2">
      <c r="D4224" s="24" t="s">
        <v>3519</v>
      </c>
      <c r="J4224" s="24" t="s">
        <v>10559</v>
      </c>
    </row>
    <row r="4225" spans="4:10" s="24" customFormat="1" x14ac:dyDescent="0.2">
      <c r="D4225" s="24" t="s">
        <v>10559</v>
      </c>
      <c r="J4225" s="24" t="s">
        <v>12839</v>
      </c>
    </row>
    <row r="4226" spans="4:10" s="24" customFormat="1" x14ac:dyDescent="0.2">
      <c r="D4226" s="24" t="s">
        <v>12839</v>
      </c>
      <c r="J4226" s="24" t="s">
        <v>10959</v>
      </c>
    </row>
    <row r="4227" spans="4:10" s="24" customFormat="1" x14ac:dyDescent="0.2">
      <c r="D4227" s="24" t="s">
        <v>10959</v>
      </c>
      <c r="J4227" s="24" t="s">
        <v>11855</v>
      </c>
    </row>
    <row r="4228" spans="4:10" s="24" customFormat="1" x14ac:dyDescent="0.2">
      <c r="D4228" s="24" t="s">
        <v>11855</v>
      </c>
      <c r="J4228" s="24" t="s">
        <v>11684</v>
      </c>
    </row>
    <row r="4229" spans="4:10" s="24" customFormat="1" x14ac:dyDescent="0.2">
      <c r="D4229" s="24" t="s">
        <v>11684</v>
      </c>
      <c r="J4229" s="24" t="s">
        <v>12426</v>
      </c>
    </row>
    <row r="4230" spans="4:10" s="24" customFormat="1" x14ac:dyDescent="0.2">
      <c r="D4230" s="24" t="s">
        <v>12426</v>
      </c>
      <c r="J4230" s="24" t="s">
        <v>6853</v>
      </c>
    </row>
    <row r="4231" spans="4:10" s="24" customFormat="1" x14ac:dyDescent="0.2">
      <c r="D4231" s="24" t="s">
        <v>6853</v>
      </c>
      <c r="J4231" s="24" t="s">
        <v>9414</v>
      </c>
    </row>
    <row r="4232" spans="4:10" s="24" customFormat="1" x14ac:dyDescent="0.2">
      <c r="D4232" s="24" t="s">
        <v>9414</v>
      </c>
      <c r="J4232" s="24" t="s">
        <v>9770</v>
      </c>
    </row>
    <row r="4233" spans="4:10" s="24" customFormat="1" x14ac:dyDescent="0.2">
      <c r="D4233" s="24" t="s">
        <v>9770</v>
      </c>
      <c r="J4233" s="24" t="s">
        <v>3027</v>
      </c>
    </row>
    <row r="4234" spans="4:10" s="24" customFormat="1" x14ac:dyDescent="0.2">
      <c r="D4234" s="24" t="s">
        <v>13472</v>
      </c>
      <c r="J4234" s="24" t="s">
        <v>4576</v>
      </c>
    </row>
    <row r="4235" spans="4:10" s="24" customFormat="1" x14ac:dyDescent="0.2">
      <c r="D4235" s="24" t="s">
        <v>4576</v>
      </c>
      <c r="J4235" s="24" t="s">
        <v>12046</v>
      </c>
    </row>
    <row r="4236" spans="4:10" s="24" customFormat="1" x14ac:dyDescent="0.2">
      <c r="D4236" s="24" t="s">
        <v>12046</v>
      </c>
      <c r="J4236" s="24" t="s">
        <v>11211</v>
      </c>
    </row>
    <row r="4237" spans="4:10" s="24" customFormat="1" x14ac:dyDescent="0.2">
      <c r="D4237" s="24" t="s">
        <v>11211</v>
      </c>
      <c r="J4237" s="24" t="s">
        <v>9424</v>
      </c>
    </row>
    <row r="4238" spans="4:10" s="24" customFormat="1" x14ac:dyDescent="0.2">
      <c r="D4238" s="24" t="s">
        <v>9424</v>
      </c>
      <c r="J4238" s="24" t="s">
        <v>11146</v>
      </c>
    </row>
    <row r="4239" spans="4:10" s="24" customFormat="1" x14ac:dyDescent="0.2">
      <c r="D4239" s="24" t="s">
        <v>11146</v>
      </c>
      <c r="J4239" s="24" t="s">
        <v>4936</v>
      </c>
    </row>
    <row r="4240" spans="4:10" s="24" customFormat="1" x14ac:dyDescent="0.2">
      <c r="D4240" s="24" t="s">
        <v>4936</v>
      </c>
      <c r="J4240" s="24" t="s">
        <v>9338</v>
      </c>
    </row>
    <row r="4241" spans="4:10" s="24" customFormat="1" x14ac:dyDescent="0.2">
      <c r="D4241" s="24" t="s">
        <v>9338</v>
      </c>
      <c r="J4241" s="24" t="s">
        <v>5354</v>
      </c>
    </row>
    <row r="4242" spans="4:10" s="24" customFormat="1" x14ac:dyDescent="0.2">
      <c r="D4242" s="24" t="s">
        <v>5354</v>
      </c>
      <c r="J4242" s="24" t="s">
        <v>9861</v>
      </c>
    </row>
    <row r="4243" spans="4:10" s="24" customFormat="1" x14ac:dyDescent="0.2">
      <c r="D4243" s="24" t="s">
        <v>9861</v>
      </c>
      <c r="J4243" s="24" t="s">
        <v>9963</v>
      </c>
    </row>
    <row r="4244" spans="4:10" s="24" customFormat="1" x14ac:dyDescent="0.2">
      <c r="D4244" s="24" t="s">
        <v>9963</v>
      </c>
      <c r="J4244" s="24" t="s">
        <v>8086</v>
      </c>
    </row>
    <row r="4245" spans="4:10" s="24" customFormat="1" x14ac:dyDescent="0.2">
      <c r="D4245" s="24" t="s">
        <v>8086</v>
      </c>
      <c r="J4245" s="24" t="s">
        <v>9972</v>
      </c>
    </row>
    <row r="4246" spans="4:10" s="24" customFormat="1" x14ac:dyDescent="0.2">
      <c r="D4246" s="24" t="s">
        <v>9972</v>
      </c>
      <c r="J4246" s="24" t="s">
        <v>11992</v>
      </c>
    </row>
    <row r="4247" spans="4:10" s="24" customFormat="1" x14ac:dyDescent="0.2">
      <c r="D4247" s="24" t="s">
        <v>11992</v>
      </c>
      <c r="J4247" s="24" t="s">
        <v>9317</v>
      </c>
    </row>
    <row r="4248" spans="4:10" s="24" customFormat="1" x14ac:dyDescent="0.2">
      <c r="D4248" s="24" t="s">
        <v>9317</v>
      </c>
      <c r="J4248" s="24" t="s">
        <v>11990</v>
      </c>
    </row>
    <row r="4249" spans="4:10" s="24" customFormat="1" x14ac:dyDescent="0.2">
      <c r="D4249" s="24" t="s">
        <v>11990</v>
      </c>
      <c r="J4249" s="24" t="s">
        <v>10310</v>
      </c>
    </row>
    <row r="4250" spans="4:10" s="24" customFormat="1" x14ac:dyDescent="0.2">
      <c r="D4250" s="24" t="s">
        <v>10310</v>
      </c>
      <c r="J4250" s="24" t="s">
        <v>8148</v>
      </c>
    </row>
    <row r="4251" spans="4:10" s="24" customFormat="1" x14ac:dyDescent="0.2">
      <c r="D4251" s="24" t="s">
        <v>8148</v>
      </c>
      <c r="J4251" s="24" t="s">
        <v>12024</v>
      </c>
    </row>
    <row r="4252" spans="4:10" s="24" customFormat="1" x14ac:dyDescent="0.2">
      <c r="D4252" s="24" t="s">
        <v>12024</v>
      </c>
      <c r="J4252" s="24" t="s">
        <v>3410</v>
      </c>
    </row>
    <row r="4253" spans="4:10" s="24" customFormat="1" x14ac:dyDescent="0.2">
      <c r="D4253" s="24" t="s">
        <v>3410</v>
      </c>
      <c r="J4253" s="24" t="s">
        <v>7128</v>
      </c>
    </row>
    <row r="4254" spans="4:10" s="24" customFormat="1" x14ac:dyDescent="0.2">
      <c r="D4254" s="24" t="s">
        <v>7128</v>
      </c>
      <c r="J4254" s="24" t="s">
        <v>2151</v>
      </c>
    </row>
    <row r="4255" spans="4:10" s="24" customFormat="1" x14ac:dyDescent="0.2">
      <c r="D4255" s="24" t="s">
        <v>2151</v>
      </c>
      <c r="J4255" s="24" t="s">
        <v>7677</v>
      </c>
    </row>
    <row r="4256" spans="4:10" s="24" customFormat="1" x14ac:dyDescent="0.2">
      <c r="D4256" s="24" t="s">
        <v>7677</v>
      </c>
      <c r="J4256" s="24" t="s">
        <v>9731</v>
      </c>
    </row>
    <row r="4257" spans="4:10" s="24" customFormat="1" x14ac:dyDescent="0.2">
      <c r="D4257" s="24" t="s">
        <v>9731</v>
      </c>
      <c r="J4257" s="24" t="s">
        <v>7355</v>
      </c>
    </row>
    <row r="4258" spans="4:10" s="24" customFormat="1" x14ac:dyDescent="0.2">
      <c r="D4258" s="24" t="s">
        <v>7355</v>
      </c>
      <c r="J4258" s="24" t="s">
        <v>9996</v>
      </c>
    </row>
    <row r="4259" spans="4:10" s="24" customFormat="1" x14ac:dyDescent="0.2">
      <c r="D4259" s="24" t="s">
        <v>9996</v>
      </c>
      <c r="J4259" s="24" t="s">
        <v>6137</v>
      </c>
    </row>
    <row r="4260" spans="4:10" s="24" customFormat="1" x14ac:dyDescent="0.2">
      <c r="D4260" s="24" t="s">
        <v>6137</v>
      </c>
      <c r="J4260" s="24" t="s">
        <v>8888</v>
      </c>
    </row>
    <row r="4261" spans="4:10" s="24" customFormat="1" x14ac:dyDescent="0.2">
      <c r="D4261" s="24" t="s">
        <v>8888</v>
      </c>
      <c r="J4261" s="24" t="s">
        <v>9808</v>
      </c>
    </row>
    <row r="4262" spans="4:10" s="24" customFormat="1" x14ac:dyDescent="0.2">
      <c r="D4262" s="24" t="s">
        <v>9808</v>
      </c>
      <c r="J4262" s="24" t="s">
        <v>3800</v>
      </c>
    </row>
    <row r="4263" spans="4:10" s="24" customFormat="1" x14ac:dyDescent="0.2">
      <c r="D4263" s="24" t="s">
        <v>3800</v>
      </c>
      <c r="J4263" s="24" t="s">
        <v>4196</v>
      </c>
    </row>
    <row r="4264" spans="4:10" s="24" customFormat="1" x14ac:dyDescent="0.2">
      <c r="D4264" s="24" t="s">
        <v>4196</v>
      </c>
      <c r="J4264" s="24" t="s">
        <v>443</v>
      </c>
    </row>
    <row r="4265" spans="4:10" s="24" customFormat="1" x14ac:dyDescent="0.2">
      <c r="D4265" s="24" t="s">
        <v>443</v>
      </c>
      <c r="J4265" s="24" t="s">
        <v>4651</v>
      </c>
    </row>
    <row r="4266" spans="4:10" s="24" customFormat="1" x14ac:dyDescent="0.2">
      <c r="D4266" s="24" t="s">
        <v>4651</v>
      </c>
      <c r="J4266" s="24" t="s">
        <v>12288</v>
      </c>
    </row>
    <row r="4267" spans="4:10" s="24" customFormat="1" x14ac:dyDescent="0.2">
      <c r="D4267" s="24" t="s">
        <v>15669</v>
      </c>
      <c r="J4267" s="24" t="s">
        <v>11303</v>
      </c>
    </row>
    <row r="4268" spans="4:10" s="24" customFormat="1" x14ac:dyDescent="0.2">
      <c r="D4268" s="24" t="s">
        <v>11303</v>
      </c>
      <c r="J4268" s="24" t="s">
        <v>8193</v>
      </c>
    </row>
    <row r="4269" spans="4:10" s="24" customFormat="1" x14ac:dyDescent="0.2">
      <c r="D4269" s="24" t="s">
        <v>8193</v>
      </c>
      <c r="J4269" s="24" t="s">
        <v>8038</v>
      </c>
    </row>
    <row r="4270" spans="4:10" s="24" customFormat="1" x14ac:dyDescent="0.2">
      <c r="D4270" s="24" t="s">
        <v>8038</v>
      </c>
      <c r="J4270" s="24" t="s">
        <v>7619</v>
      </c>
    </row>
    <row r="4271" spans="4:10" s="24" customFormat="1" x14ac:dyDescent="0.2">
      <c r="D4271" s="24" t="s">
        <v>7619</v>
      </c>
      <c r="J4271" s="24" t="s">
        <v>7378</v>
      </c>
    </row>
    <row r="4272" spans="4:10" s="24" customFormat="1" x14ac:dyDescent="0.2">
      <c r="D4272" s="24" t="s">
        <v>7378</v>
      </c>
      <c r="J4272" s="24" t="s">
        <v>75</v>
      </c>
    </row>
    <row r="4273" spans="4:10" s="24" customFormat="1" x14ac:dyDescent="0.2">
      <c r="D4273" s="24" t="s">
        <v>75</v>
      </c>
      <c r="J4273" s="24" t="s">
        <v>12270</v>
      </c>
    </row>
    <row r="4274" spans="4:10" s="24" customFormat="1" x14ac:dyDescent="0.2">
      <c r="D4274" s="24" t="s">
        <v>12270</v>
      </c>
      <c r="J4274" s="24" t="s">
        <v>8908</v>
      </c>
    </row>
    <row r="4275" spans="4:10" s="24" customFormat="1" x14ac:dyDescent="0.2">
      <c r="D4275" s="24" t="s">
        <v>8908</v>
      </c>
      <c r="J4275" s="24" t="s">
        <v>8126</v>
      </c>
    </row>
    <row r="4276" spans="4:10" s="24" customFormat="1" x14ac:dyDescent="0.2">
      <c r="D4276" s="24" t="s">
        <v>8126</v>
      </c>
      <c r="J4276" s="24" t="s">
        <v>3533</v>
      </c>
    </row>
    <row r="4277" spans="4:10" s="24" customFormat="1" x14ac:dyDescent="0.2">
      <c r="D4277" s="24" t="s">
        <v>3533</v>
      </c>
      <c r="J4277" s="24" t="s">
        <v>969</v>
      </c>
    </row>
    <row r="4278" spans="4:10" s="24" customFormat="1" x14ac:dyDescent="0.2">
      <c r="D4278" s="24" t="s">
        <v>969</v>
      </c>
      <c r="J4278" s="24" t="s">
        <v>6914</v>
      </c>
    </row>
    <row r="4279" spans="4:10" s="24" customFormat="1" x14ac:dyDescent="0.2">
      <c r="D4279" s="24" t="s">
        <v>6914</v>
      </c>
      <c r="J4279" s="24" t="s">
        <v>4382</v>
      </c>
    </row>
    <row r="4280" spans="4:10" s="24" customFormat="1" x14ac:dyDescent="0.2">
      <c r="D4280" s="24" t="s">
        <v>13803</v>
      </c>
      <c r="J4280" s="24" t="s">
        <v>9790</v>
      </c>
    </row>
    <row r="4281" spans="4:10" s="24" customFormat="1" x14ac:dyDescent="0.2">
      <c r="D4281" s="24" t="s">
        <v>9790</v>
      </c>
      <c r="J4281" s="24" t="s">
        <v>8668</v>
      </c>
    </row>
    <row r="4282" spans="4:10" s="24" customFormat="1" x14ac:dyDescent="0.2">
      <c r="D4282" s="24" t="s">
        <v>8668</v>
      </c>
      <c r="J4282" s="24" t="s">
        <v>1523</v>
      </c>
    </row>
    <row r="4283" spans="4:10" s="24" customFormat="1" x14ac:dyDescent="0.2">
      <c r="D4283" s="24" t="s">
        <v>1523</v>
      </c>
      <c r="J4283" s="24" t="s">
        <v>12892</v>
      </c>
    </row>
    <row r="4284" spans="4:10" s="24" customFormat="1" x14ac:dyDescent="0.2">
      <c r="D4284" s="24" t="s">
        <v>12892</v>
      </c>
      <c r="J4284" s="24" t="s">
        <v>10982</v>
      </c>
    </row>
    <row r="4285" spans="4:10" s="24" customFormat="1" x14ac:dyDescent="0.2">
      <c r="D4285" s="24" t="s">
        <v>10982</v>
      </c>
      <c r="J4285" s="24" t="s">
        <v>9407</v>
      </c>
    </row>
    <row r="4286" spans="4:10" s="24" customFormat="1" x14ac:dyDescent="0.2">
      <c r="D4286" s="24" t="s">
        <v>9407</v>
      </c>
      <c r="J4286" s="24" t="s">
        <v>3052</v>
      </c>
    </row>
    <row r="4287" spans="4:10" s="24" customFormat="1" x14ac:dyDescent="0.2">
      <c r="D4287" s="24" t="s">
        <v>3052</v>
      </c>
      <c r="J4287" s="24" t="s">
        <v>4580</v>
      </c>
    </row>
    <row r="4288" spans="4:10" s="24" customFormat="1" x14ac:dyDescent="0.2">
      <c r="D4288" s="24" t="s">
        <v>4580</v>
      </c>
      <c r="J4288" s="24" t="s">
        <v>7600</v>
      </c>
    </row>
    <row r="4289" spans="4:10" s="24" customFormat="1" x14ac:dyDescent="0.2">
      <c r="D4289" s="24" t="s">
        <v>19376</v>
      </c>
      <c r="J4289" s="24" t="s">
        <v>11502</v>
      </c>
    </row>
    <row r="4290" spans="4:10" s="24" customFormat="1" x14ac:dyDescent="0.2">
      <c r="D4290" s="24" t="s">
        <v>11502</v>
      </c>
      <c r="J4290" s="24" t="s">
        <v>4016</v>
      </c>
    </row>
    <row r="4291" spans="4:10" s="24" customFormat="1" x14ac:dyDescent="0.2">
      <c r="D4291" s="24" t="s">
        <v>4016</v>
      </c>
      <c r="J4291" s="24" t="s">
        <v>2941</v>
      </c>
    </row>
    <row r="4292" spans="4:10" s="24" customFormat="1" x14ac:dyDescent="0.2">
      <c r="D4292" s="24" t="s">
        <v>2941</v>
      </c>
      <c r="J4292" s="24" t="s">
        <v>9684</v>
      </c>
    </row>
    <row r="4293" spans="4:10" s="24" customFormat="1" x14ac:dyDescent="0.2">
      <c r="D4293" s="24" t="s">
        <v>9684</v>
      </c>
      <c r="J4293" s="24" t="s">
        <v>177</v>
      </c>
    </row>
    <row r="4294" spans="4:10" s="24" customFormat="1" x14ac:dyDescent="0.2">
      <c r="D4294" s="24" t="s">
        <v>177</v>
      </c>
      <c r="J4294" s="24" t="s">
        <v>9965</v>
      </c>
    </row>
    <row r="4295" spans="4:10" s="24" customFormat="1" x14ac:dyDescent="0.2">
      <c r="D4295" s="24" t="s">
        <v>9965</v>
      </c>
      <c r="J4295" s="24" t="s">
        <v>3331</v>
      </c>
    </row>
    <row r="4296" spans="4:10" s="24" customFormat="1" x14ac:dyDescent="0.2">
      <c r="D4296" s="24" t="s">
        <v>3331</v>
      </c>
      <c r="J4296" s="24" t="s">
        <v>10249</v>
      </c>
    </row>
    <row r="4297" spans="4:10" s="24" customFormat="1" x14ac:dyDescent="0.2">
      <c r="D4297" s="24" t="s">
        <v>10249</v>
      </c>
      <c r="J4297" s="24" t="s">
        <v>1291</v>
      </c>
    </row>
    <row r="4298" spans="4:10" s="24" customFormat="1" x14ac:dyDescent="0.2">
      <c r="D4298" s="24" t="s">
        <v>21240</v>
      </c>
      <c r="J4298" s="24" t="s">
        <v>10035</v>
      </c>
    </row>
    <row r="4299" spans="4:10" s="24" customFormat="1" x14ac:dyDescent="0.2">
      <c r="D4299" s="24" t="s">
        <v>10035</v>
      </c>
      <c r="J4299" s="24" t="s">
        <v>4279</v>
      </c>
    </row>
    <row r="4300" spans="4:10" s="24" customFormat="1" x14ac:dyDescent="0.2">
      <c r="D4300" s="24" t="s">
        <v>4279</v>
      </c>
      <c r="J4300" s="24" t="s">
        <v>3425</v>
      </c>
    </row>
    <row r="4301" spans="4:10" s="24" customFormat="1" x14ac:dyDescent="0.2">
      <c r="D4301" s="24" t="s">
        <v>3425</v>
      </c>
      <c r="J4301" s="24" t="s">
        <v>435</v>
      </c>
    </row>
    <row r="4302" spans="4:10" s="24" customFormat="1" x14ac:dyDescent="0.2">
      <c r="D4302" s="24" t="s">
        <v>435</v>
      </c>
      <c r="J4302" s="24" t="s">
        <v>2776</v>
      </c>
    </row>
    <row r="4303" spans="4:10" s="24" customFormat="1" x14ac:dyDescent="0.2">
      <c r="D4303" s="24" t="s">
        <v>2776</v>
      </c>
      <c r="J4303" s="24" t="s">
        <v>8525</v>
      </c>
    </row>
    <row r="4304" spans="4:10" s="24" customFormat="1" x14ac:dyDescent="0.2">
      <c r="D4304" s="24" t="s">
        <v>8525</v>
      </c>
      <c r="J4304" s="24" t="s">
        <v>10117</v>
      </c>
    </row>
    <row r="4305" spans="4:10" s="24" customFormat="1" x14ac:dyDescent="0.2">
      <c r="D4305" s="24" t="s">
        <v>10117</v>
      </c>
      <c r="J4305" s="24" t="s">
        <v>11524</v>
      </c>
    </row>
    <row r="4306" spans="4:10" s="24" customFormat="1" x14ac:dyDescent="0.2">
      <c r="D4306" s="24" t="s">
        <v>11524</v>
      </c>
      <c r="J4306" s="24" t="s">
        <v>6188</v>
      </c>
    </row>
    <row r="4307" spans="4:10" s="24" customFormat="1" x14ac:dyDescent="0.2">
      <c r="D4307" s="24" t="s">
        <v>6188</v>
      </c>
      <c r="J4307" s="24" t="s">
        <v>4107</v>
      </c>
    </row>
    <row r="4308" spans="4:10" s="24" customFormat="1" x14ac:dyDescent="0.2">
      <c r="D4308" s="24" t="s">
        <v>4107</v>
      </c>
      <c r="J4308" s="24" t="s">
        <v>12701</v>
      </c>
    </row>
    <row r="4309" spans="4:10" s="24" customFormat="1" x14ac:dyDescent="0.2">
      <c r="D4309" s="24" t="s">
        <v>12701</v>
      </c>
      <c r="J4309" s="24" t="s">
        <v>11234</v>
      </c>
    </row>
    <row r="4310" spans="4:10" s="24" customFormat="1" x14ac:dyDescent="0.2">
      <c r="D4310" s="24" t="s">
        <v>11234</v>
      </c>
      <c r="J4310" s="24" t="s">
        <v>1310</v>
      </c>
    </row>
    <row r="4311" spans="4:10" s="24" customFormat="1" x14ac:dyDescent="0.2">
      <c r="D4311" s="24" t="s">
        <v>1310</v>
      </c>
      <c r="J4311" s="24" t="s">
        <v>2704</v>
      </c>
    </row>
    <row r="4312" spans="4:10" s="24" customFormat="1" x14ac:dyDescent="0.2">
      <c r="D4312" s="24" t="s">
        <v>2704</v>
      </c>
      <c r="J4312" s="24" t="s">
        <v>1674</v>
      </c>
    </row>
    <row r="4313" spans="4:10" s="24" customFormat="1" x14ac:dyDescent="0.2">
      <c r="D4313" s="24" t="s">
        <v>1674</v>
      </c>
      <c r="J4313" s="24" t="s">
        <v>2480</v>
      </c>
    </row>
    <row r="4314" spans="4:10" s="24" customFormat="1" x14ac:dyDescent="0.2">
      <c r="D4314" s="24" t="s">
        <v>2480</v>
      </c>
      <c r="J4314" s="24" t="s">
        <v>4989</v>
      </c>
    </row>
    <row r="4315" spans="4:10" s="24" customFormat="1" x14ac:dyDescent="0.2">
      <c r="D4315" s="24" t="s">
        <v>15929</v>
      </c>
      <c r="J4315" s="24" t="s">
        <v>469</v>
      </c>
    </row>
    <row r="4316" spans="4:10" s="24" customFormat="1" x14ac:dyDescent="0.2">
      <c r="D4316" s="24" t="s">
        <v>469</v>
      </c>
      <c r="J4316" s="24" t="s">
        <v>9535</v>
      </c>
    </row>
    <row r="4317" spans="4:10" s="24" customFormat="1" x14ac:dyDescent="0.2">
      <c r="D4317" s="24" t="s">
        <v>9535</v>
      </c>
      <c r="J4317" s="24" t="s">
        <v>10953</v>
      </c>
    </row>
    <row r="4318" spans="4:10" s="24" customFormat="1" x14ac:dyDescent="0.2">
      <c r="D4318" s="24" t="s">
        <v>10953</v>
      </c>
      <c r="J4318" s="24" t="s">
        <v>12907</v>
      </c>
    </row>
    <row r="4319" spans="4:10" s="24" customFormat="1" x14ac:dyDescent="0.2">
      <c r="D4319" s="24" t="s">
        <v>12907</v>
      </c>
      <c r="J4319" s="24" t="s">
        <v>9179</v>
      </c>
    </row>
    <row r="4320" spans="4:10" s="24" customFormat="1" x14ac:dyDescent="0.2">
      <c r="D4320" s="24" t="s">
        <v>9179</v>
      </c>
      <c r="J4320" s="24" t="s">
        <v>3767</v>
      </c>
    </row>
    <row r="4321" spans="4:10" s="24" customFormat="1" x14ac:dyDescent="0.2">
      <c r="D4321" s="24" t="s">
        <v>3767</v>
      </c>
      <c r="J4321" s="24" t="s">
        <v>2893</v>
      </c>
    </row>
    <row r="4322" spans="4:10" s="24" customFormat="1" x14ac:dyDescent="0.2">
      <c r="D4322" s="24" t="s">
        <v>2893</v>
      </c>
      <c r="J4322" s="24" t="s">
        <v>9116</v>
      </c>
    </row>
    <row r="4323" spans="4:10" s="24" customFormat="1" x14ac:dyDescent="0.2">
      <c r="D4323" s="24" t="s">
        <v>9116</v>
      </c>
      <c r="J4323" s="24" t="s">
        <v>12508</v>
      </c>
    </row>
    <row r="4324" spans="4:10" s="24" customFormat="1" x14ac:dyDescent="0.2">
      <c r="D4324" s="24" t="s">
        <v>12508</v>
      </c>
      <c r="J4324" s="24" t="s">
        <v>3833</v>
      </c>
    </row>
    <row r="4325" spans="4:10" s="24" customFormat="1" x14ac:dyDescent="0.2">
      <c r="D4325" s="24" t="s">
        <v>3833</v>
      </c>
      <c r="J4325" s="24" t="s">
        <v>12581</v>
      </c>
    </row>
    <row r="4326" spans="4:10" s="24" customFormat="1" x14ac:dyDescent="0.2">
      <c r="D4326" s="24" t="s">
        <v>12581</v>
      </c>
      <c r="J4326" s="24" t="s">
        <v>6140</v>
      </c>
    </row>
    <row r="4327" spans="4:10" s="24" customFormat="1" x14ac:dyDescent="0.2">
      <c r="D4327" s="24" t="s">
        <v>6140</v>
      </c>
      <c r="J4327" s="24" t="s">
        <v>252</v>
      </c>
    </row>
    <row r="4328" spans="4:10" s="24" customFormat="1" x14ac:dyDescent="0.2">
      <c r="D4328" s="24" t="s">
        <v>252</v>
      </c>
      <c r="J4328" s="24" t="s">
        <v>8360</v>
      </c>
    </row>
    <row r="4329" spans="4:10" s="24" customFormat="1" x14ac:dyDescent="0.2">
      <c r="D4329" s="24" t="s">
        <v>8360</v>
      </c>
      <c r="J4329" s="24" t="s">
        <v>10654</v>
      </c>
    </row>
    <row r="4330" spans="4:10" s="24" customFormat="1" x14ac:dyDescent="0.2">
      <c r="D4330" s="24" t="s">
        <v>10654</v>
      </c>
      <c r="J4330" s="24" t="s">
        <v>4901</v>
      </c>
    </row>
    <row r="4331" spans="4:10" s="24" customFormat="1" x14ac:dyDescent="0.2">
      <c r="D4331" s="24" t="s">
        <v>4901</v>
      </c>
      <c r="J4331" s="24" t="s">
        <v>9141</v>
      </c>
    </row>
    <row r="4332" spans="4:10" s="24" customFormat="1" x14ac:dyDescent="0.2">
      <c r="D4332" s="24" t="s">
        <v>9141</v>
      </c>
      <c r="J4332" s="24" t="s">
        <v>12121</v>
      </c>
    </row>
    <row r="4333" spans="4:10" s="24" customFormat="1" x14ac:dyDescent="0.2">
      <c r="D4333" s="24" t="s">
        <v>12121</v>
      </c>
      <c r="J4333" s="24" t="s">
        <v>12803</v>
      </c>
    </row>
    <row r="4334" spans="4:10" s="24" customFormat="1" x14ac:dyDescent="0.2">
      <c r="D4334" s="24" t="s">
        <v>12803</v>
      </c>
      <c r="J4334" s="24" t="s">
        <v>6590</v>
      </c>
    </row>
    <row r="4335" spans="4:10" s="24" customFormat="1" x14ac:dyDescent="0.2">
      <c r="D4335" s="24" t="s">
        <v>6590</v>
      </c>
      <c r="J4335" s="24" t="s">
        <v>3121</v>
      </c>
    </row>
    <row r="4336" spans="4:10" s="24" customFormat="1" x14ac:dyDescent="0.2">
      <c r="D4336" s="24" t="s">
        <v>17824</v>
      </c>
      <c r="J4336" s="24" t="s">
        <v>9802</v>
      </c>
    </row>
    <row r="4337" spans="4:10" s="24" customFormat="1" x14ac:dyDescent="0.2">
      <c r="D4337" s="24" t="s">
        <v>9802</v>
      </c>
      <c r="J4337" s="24" t="s">
        <v>2919</v>
      </c>
    </row>
    <row r="4338" spans="4:10" s="24" customFormat="1" x14ac:dyDescent="0.2">
      <c r="D4338" s="24" t="s">
        <v>2919</v>
      </c>
      <c r="J4338" s="24" t="s">
        <v>11366</v>
      </c>
    </row>
    <row r="4339" spans="4:10" s="24" customFormat="1" x14ac:dyDescent="0.2">
      <c r="D4339" s="24" t="s">
        <v>11366</v>
      </c>
      <c r="J4339" s="24" t="s">
        <v>244</v>
      </c>
    </row>
    <row r="4340" spans="4:10" s="24" customFormat="1" x14ac:dyDescent="0.2">
      <c r="D4340" s="24" t="s">
        <v>244</v>
      </c>
      <c r="J4340" s="24" t="s">
        <v>8527</v>
      </c>
    </row>
    <row r="4341" spans="4:10" s="24" customFormat="1" x14ac:dyDescent="0.2">
      <c r="D4341" s="24" t="s">
        <v>8527</v>
      </c>
      <c r="J4341" s="24" t="s">
        <v>7729</v>
      </c>
    </row>
    <row r="4342" spans="4:10" s="24" customFormat="1" x14ac:dyDescent="0.2">
      <c r="D4342" s="24" t="s">
        <v>7729</v>
      </c>
      <c r="J4342" s="24" t="s">
        <v>6089</v>
      </c>
    </row>
    <row r="4343" spans="4:10" s="24" customFormat="1" x14ac:dyDescent="0.2">
      <c r="D4343" s="24" t="s">
        <v>6089</v>
      </c>
      <c r="J4343" s="24" t="s">
        <v>10967</v>
      </c>
    </row>
    <row r="4344" spans="4:10" s="24" customFormat="1" x14ac:dyDescent="0.2">
      <c r="D4344" s="24" t="s">
        <v>10967</v>
      </c>
      <c r="J4344" s="24" t="s">
        <v>5543</v>
      </c>
    </row>
    <row r="4345" spans="4:10" s="24" customFormat="1" x14ac:dyDescent="0.2">
      <c r="D4345" s="24" t="s">
        <v>5543</v>
      </c>
      <c r="J4345" s="24" t="s">
        <v>1656</v>
      </c>
    </row>
    <row r="4346" spans="4:10" s="24" customFormat="1" x14ac:dyDescent="0.2">
      <c r="D4346" s="24" t="s">
        <v>1656</v>
      </c>
      <c r="J4346" s="24" t="s">
        <v>11260</v>
      </c>
    </row>
    <row r="4347" spans="4:10" s="24" customFormat="1" x14ac:dyDescent="0.2">
      <c r="D4347" s="24" t="s">
        <v>11260</v>
      </c>
      <c r="J4347" s="24" t="s">
        <v>9114</v>
      </c>
    </row>
    <row r="4348" spans="4:10" s="24" customFormat="1" x14ac:dyDescent="0.2">
      <c r="D4348" s="24" t="s">
        <v>9114</v>
      </c>
      <c r="J4348" s="24" t="s">
        <v>37</v>
      </c>
    </row>
    <row r="4349" spans="4:10" s="24" customFormat="1" x14ac:dyDescent="0.2">
      <c r="D4349" s="24" t="s">
        <v>37</v>
      </c>
      <c r="J4349" s="24" t="s">
        <v>8724</v>
      </c>
    </row>
    <row r="4350" spans="4:10" s="24" customFormat="1" x14ac:dyDescent="0.2">
      <c r="D4350" s="24" t="s">
        <v>19153</v>
      </c>
      <c r="J4350" s="24" t="s">
        <v>12344</v>
      </c>
    </row>
    <row r="4351" spans="4:10" s="24" customFormat="1" x14ac:dyDescent="0.2">
      <c r="D4351" s="24" t="s">
        <v>12344</v>
      </c>
      <c r="J4351" s="24" t="s">
        <v>8561</v>
      </c>
    </row>
    <row r="4352" spans="4:10" s="24" customFormat="1" x14ac:dyDescent="0.2">
      <c r="D4352" s="24" t="s">
        <v>20169</v>
      </c>
      <c r="J4352" s="24" t="s">
        <v>12713</v>
      </c>
    </row>
    <row r="4353" spans="4:10" s="24" customFormat="1" x14ac:dyDescent="0.2">
      <c r="D4353" s="24" t="s">
        <v>12713</v>
      </c>
      <c r="J4353" s="24" t="s">
        <v>9709</v>
      </c>
    </row>
    <row r="4354" spans="4:10" s="24" customFormat="1" x14ac:dyDescent="0.2">
      <c r="D4354" s="24" t="s">
        <v>9709</v>
      </c>
      <c r="J4354" s="24" t="s">
        <v>3947</v>
      </c>
    </row>
    <row r="4355" spans="4:10" s="24" customFormat="1" x14ac:dyDescent="0.2">
      <c r="D4355" s="24" t="s">
        <v>3947</v>
      </c>
      <c r="J4355" s="24" t="s">
        <v>12375</v>
      </c>
    </row>
    <row r="4356" spans="4:10" s="24" customFormat="1" x14ac:dyDescent="0.2">
      <c r="D4356" s="24" t="s">
        <v>12375</v>
      </c>
      <c r="J4356" s="24" t="s">
        <v>12107</v>
      </c>
    </row>
    <row r="4357" spans="4:10" s="24" customFormat="1" x14ac:dyDescent="0.2">
      <c r="D4357" s="24" t="s">
        <v>12107</v>
      </c>
      <c r="J4357" s="24" t="s">
        <v>12557</v>
      </c>
    </row>
    <row r="4358" spans="4:10" s="24" customFormat="1" x14ac:dyDescent="0.2">
      <c r="D4358" s="24" t="s">
        <v>12557</v>
      </c>
      <c r="J4358" s="24" t="s">
        <v>2093</v>
      </c>
    </row>
    <row r="4359" spans="4:10" s="24" customFormat="1" x14ac:dyDescent="0.2">
      <c r="D4359" s="24" t="s">
        <v>2093</v>
      </c>
      <c r="J4359" s="24" t="s">
        <v>3397</v>
      </c>
    </row>
    <row r="4360" spans="4:10" s="24" customFormat="1" x14ac:dyDescent="0.2">
      <c r="D4360" s="24" t="s">
        <v>3397</v>
      </c>
      <c r="J4360" s="24" t="s">
        <v>4325</v>
      </c>
    </row>
    <row r="4361" spans="4:10" s="24" customFormat="1" x14ac:dyDescent="0.2">
      <c r="D4361" s="24" t="s">
        <v>4325</v>
      </c>
      <c r="J4361" s="24" t="s">
        <v>12909</v>
      </c>
    </row>
    <row r="4362" spans="4:10" s="24" customFormat="1" x14ac:dyDescent="0.2">
      <c r="D4362" s="24" t="s">
        <v>12909</v>
      </c>
      <c r="J4362" s="24" t="s">
        <v>7770</v>
      </c>
    </row>
    <row r="4363" spans="4:10" s="24" customFormat="1" x14ac:dyDescent="0.2">
      <c r="D4363" s="24" t="s">
        <v>7770</v>
      </c>
      <c r="J4363" s="24" t="s">
        <v>692</v>
      </c>
    </row>
    <row r="4364" spans="4:10" s="24" customFormat="1" x14ac:dyDescent="0.2">
      <c r="D4364" s="24" t="s">
        <v>14676</v>
      </c>
      <c r="J4364" s="24" t="s">
        <v>3783</v>
      </c>
    </row>
    <row r="4365" spans="4:10" s="24" customFormat="1" x14ac:dyDescent="0.2">
      <c r="D4365" s="24" t="s">
        <v>19369</v>
      </c>
      <c r="J4365" s="24" t="s">
        <v>9918</v>
      </c>
    </row>
    <row r="4366" spans="4:10" s="24" customFormat="1" x14ac:dyDescent="0.2">
      <c r="D4366" s="24" t="s">
        <v>9918</v>
      </c>
      <c r="J4366" s="24" t="s">
        <v>1648</v>
      </c>
    </row>
    <row r="4367" spans="4:10" s="24" customFormat="1" x14ac:dyDescent="0.2">
      <c r="D4367" s="24" t="s">
        <v>16672</v>
      </c>
      <c r="J4367" s="24" t="s">
        <v>11191</v>
      </c>
    </row>
    <row r="4368" spans="4:10" s="24" customFormat="1" x14ac:dyDescent="0.2">
      <c r="D4368" s="24" t="s">
        <v>11191</v>
      </c>
      <c r="J4368" s="24" t="s">
        <v>11625</v>
      </c>
    </row>
    <row r="4369" spans="4:10" s="24" customFormat="1" x14ac:dyDescent="0.2">
      <c r="D4369" s="24" t="s">
        <v>11625</v>
      </c>
      <c r="J4369" s="24" t="s">
        <v>11313</v>
      </c>
    </row>
    <row r="4370" spans="4:10" s="24" customFormat="1" x14ac:dyDescent="0.2">
      <c r="D4370" s="24" t="s">
        <v>11313</v>
      </c>
      <c r="J4370" s="24" t="s">
        <v>2874</v>
      </c>
    </row>
    <row r="4371" spans="4:10" s="24" customFormat="1" x14ac:dyDescent="0.2">
      <c r="D4371" s="24" t="s">
        <v>2874</v>
      </c>
      <c r="J4371" s="24" t="s">
        <v>1168</v>
      </c>
    </row>
    <row r="4372" spans="4:10" s="24" customFormat="1" x14ac:dyDescent="0.2">
      <c r="D4372" s="24" t="s">
        <v>1168</v>
      </c>
      <c r="J4372" s="24" t="s">
        <v>2622</v>
      </c>
    </row>
    <row r="4373" spans="4:10" s="24" customFormat="1" x14ac:dyDescent="0.2">
      <c r="D4373" s="24" t="s">
        <v>2622</v>
      </c>
      <c r="J4373" s="24" t="s">
        <v>11916</v>
      </c>
    </row>
    <row r="4374" spans="4:10" s="24" customFormat="1" x14ac:dyDescent="0.2">
      <c r="D4374" s="24" t="s">
        <v>11916</v>
      </c>
      <c r="J4374" s="24" t="s">
        <v>7924</v>
      </c>
    </row>
    <row r="4375" spans="4:10" s="24" customFormat="1" x14ac:dyDescent="0.2">
      <c r="D4375" s="24" t="s">
        <v>7924</v>
      </c>
      <c r="J4375" s="24" t="s">
        <v>4091</v>
      </c>
    </row>
    <row r="4376" spans="4:10" s="24" customFormat="1" x14ac:dyDescent="0.2">
      <c r="D4376" s="24" t="s">
        <v>4091</v>
      </c>
      <c r="J4376" s="24" t="s">
        <v>1006</v>
      </c>
    </row>
    <row r="4377" spans="4:10" s="24" customFormat="1" x14ac:dyDescent="0.2">
      <c r="D4377" s="24" t="s">
        <v>1006</v>
      </c>
      <c r="J4377" s="24" t="s">
        <v>7997</v>
      </c>
    </row>
    <row r="4378" spans="4:10" s="24" customFormat="1" x14ac:dyDescent="0.2">
      <c r="D4378" s="24" t="s">
        <v>7997</v>
      </c>
      <c r="J4378" s="24" t="s">
        <v>3589</v>
      </c>
    </row>
    <row r="4379" spans="4:10" s="24" customFormat="1" x14ac:dyDescent="0.2">
      <c r="D4379" s="24" t="s">
        <v>3589</v>
      </c>
      <c r="J4379" s="24" t="s">
        <v>2408</v>
      </c>
    </row>
    <row r="4380" spans="4:10" s="24" customFormat="1" x14ac:dyDescent="0.2">
      <c r="D4380" s="24" t="s">
        <v>2408</v>
      </c>
      <c r="J4380" s="24" t="s">
        <v>10658</v>
      </c>
    </row>
    <row r="4381" spans="4:10" s="24" customFormat="1" x14ac:dyDescent="0.2">
      <c r="D4381" s="24" t="s">
        <v>14813</v>
      </c>
      <c r="J4381" s="24" t="s">
        <v>9912</v>
      </c>
    </row>
    <row r="4382" spans="4:10" s="24" customFormat="1" x14ac:dyDescent="0.2">
      <c r="D4382" s="24" t="s">
        <v>9912</v>
      </c>
      <c r="J4382" s="24" t="s">
        <v>2522</v>
      </c>
    </row>
    <row r="4383" spans="4:10" s="24" customFormat="1" x14ac:dyDescent="0.2">
      <c r="D4383" s="24" t="s">
        <v>2522</v>
      </c>
      <c r="J4383" s="24" t="s">
        <v>12448</v>
      </c>
    </row>
    <row r="4384" spans="4:10" s="24" customFormat="1" x14ac:dyDescent="0.2">
      <c r="D4384" s="24" t="s">
        <v>12448</v>
      </c>
      <c r="J4384" s="24" t="s">
        <v>2901</v>
      </c>
    </row>
    <row r="4385" spans="4:10" s="24" customFormat="1" x14ac:dyDescent="0.2">
      <c r="D4385" s="24" t="s">
        <v>2901</v>
      </c>
      <c r="J4385" s="24" t="s">
        <v>9247</v>
      </c>
    </row>
    <row r="4386" spans="4:10" s="24" customFormat="1" x14ac:dyDescent="0.2">
      <c r="D4386" s="24" t="s">
        <v>9247</v>
      </c>
      <c r="J4386" s="24" t="s">
        <v>6144</v>
      </c>
    </row>
    <row r="4387" spans="4:10" s="24" customFormat="1" x14ac:dyDescent="0.2">
      <c r="D4387" s="24" t="s">
        <v>6144</v>
      </c>
      <c r="J4387" s="24" t="s">
        <v>7320</v>
      </c>
    </row>
    <row r="4388" spans="4:10" s="24" customFormat="1" x14ac:dyDescent="0.2">
      <c r="D4388" s="24" t="s">
        <v>7320</v>
      </c>
      <c r="J4388" s="24" t="s">
        <v>11375</v>
      </c>
    </row>
    <row r="4389" spans="4:10" s="24" customFormat="1" x14ac:dyDescent="0.2">
      <c r="D4389" s="24" t="s">
        <v>11375</v>
      </c>
      <c r="J4389" s="24" t="s">
        <v>10294</v>
      </c>
    </row>
    <row r="4390" spans="4:10" s="24" customFormat="1" x14ac:dyDescent="0.2">
      <c r="D4390" s="24" t="s">
        <v>10294</v>
      </c>
      <c r="J4390" s="24" t="s">
        <v>8818</v>
      </c>
    </row>
    <row r="4391" spans="4:10" s="24" customFormat="1" x14ac:dyDescent="0.2">
      <c r="D4391" s="24" t="s">
        <v>8818</v>
      </c>
      <c r="J4391" s="24" t="s">
        <v>8755</v>
      </c>
    </row>
    <row r="4392" spans="4:10" s="24" customFormat="1" x14ac:dyDescent="0.2">
      <c r="D4392" s="24" t="s">
        <v>8755</v>
      </c>
      <c r="J4392" s="24" t="s">
        <v>7611</v>
      </c>
    </row>
    <row r="4393" spans="4:10" s="24" customFormat="1" x14ac:dyDescent="0.2">
      <c r="D4393" s="24" t="s">
        <v>7611</v>
      </c>
      <c r="J4393" s="24" t="s">
        <v>8718</v>
      </c>
    </row>
    <row r="4394" spans="4:10" s="24" customFormat="1" x14ac:dyDescent="0.2">
      <c r="D4394" s="24" t="s">
        <v>8718</v>
      </c>
      <c r="J4394" s="24" t="s">
        <v>814</v>
      </c>
    </row>
    <row r="4395" spans="4:10" s="24" customFormat="1" x14ac:dyDescent="0.2">
      <c r="D4395" s="24" t="s">
        <v>814</v>
      </c>
      <c r="J4395" s="24" t="s">
        <v>564</v>
      </c>
    </row>
    <row r="4396" spans="4:10" s="24" customFormat="1" x14ac:dyDescent="0.2">
      <c r="D4396" s="24" t="s">
        <v>564</v>
      </c>
      <c r="J4396" s="24" t="s">
        <v>3647</v>
      </c>
    </row>
    <row r="4397" spans="4:10" s="24" customFormat="1" x14ac:dyDescent="0.2">
      <c r="D4397" s="24" t="s">
        <v>3647</v>
      </c>
      <c r="J4397" s="24" t="s">
        <v>11051</v>
      </c>
    </row>
    <row r="4398" spans="4:10" s="24" customFormat="1" x14ac:dyDescent="0.2">
      <c r="D4398" s="24" t="s">
        <v>11051</v>
      </c>
      <c r="J4398" s="24" t="s">
        <v>3016</v>
      </c>
    </row>
    <row r="4399" spans="4:10" s="24" customFormat="1" x14ac:dyDescent="0.2">
      <c r="D4399" s="24" t="s">
        <v>14798</v>
      </c>
      <c r="J4399" s="24" t="s">
        <v>6217</v>
      </c>
    </row>
    <row r="4400" spans="4:10" s="24" customFormat="1" x14ac:dyDescent="0.2">
      <c r="D4400" s="24" t="s">
        <v>6217</v>
      </c>
      <c r="J4400" s="24" t="s">
        <v>12961</v>
      </c>
    </row>
    <row r="4401" spans="4:10" s="24" customFormat="1" x14ac:dyDescent="0.2">
      <c r="D4401" s="24" t="s">
        <v>12961</v>
      </c>
      <c r="J4401" s="24" t="s">
        <v>2280</v>
      </c>
    </row>
    <row r="4402" spans="4:10" s="24" customFormat="1" x14ac:dyDescent="0.2">
      <c r="D4402" s="24" t="s">
        <v>2280</v>
      </c>
      <c r="J4402" s="24" t="s">
        <v>7882</v>
      </c>
    </row>
    <row r="4403" spans="4:10" s="24" customFormat="1" x14ac:dyDescent="0.2">
      <c r="D4403" s="24" t="s">
        <v>7882</v>
      </c>
      <c r="J4403" s="24" t="s">
        <v>6768</v>
      </c>
    </row>
    <row r="4404" spans="4:10" s="24" customFormat="1" x14ac:dyDescent="0.2">
      <c r="D4404" s="24" t="s">
        <v>6768</v>
      </c>
      <c r="J4404" s="24" t="s">
        <v>11162</v>
      </c>
    </row>
    <row r="4405" spans="4:10" s="24" customFormat="1" x14ac:dyDescent="0.2">
      <c r="D4405" s="24" t="s">
        <v>11162</v>
      </c>
      <c r="J4405" s="24" t="s">
        <v>7669</v>
      </c>
    </row>
    <row r="4406" spans="4:10" s="24" customFormat="1" x14ac:dyDescent="0.2">
      <c r="D4406" s="24" t="s">
        <v>7669</v>
      </c>
      <c r="J4406" s="24" t="s">
        <v>10692</v>
      </c>
    </row>
    <row r="4407" spans="4:10" s="24" customFormat="1" x14ac:dyDescent="0.2">
      <c r="D4407" s="24" t="s">
        <v>16204</v>
      </c>
      <c r="J4407" s="24" t="s">
        <v>4708</v>
      </c>
    </row>
    <row r="4408" spans="4:10" s="24" customFormat="1" x14ac:dyDescent="0.2">
      <c r="D4408" s="24" t="s">
        <v>4708</v>
      </c>
      <c r="J4408" s="24" t="s">
        <v>10145</v>
      </c>
    </row>
    <row r="4409" spans="4:10" s="24" customFormat="1" x14ac:dyDescent="0.2">
      <c r="D4409" s="24" t="s">
        <v>10145</v>
      </c>
      <c r="J4409" s="24" t="s">
        <v>10915</v>
      </c>
    </row>
    <row r="4410" spans="4:10" s="24" customFormat="1" x14ac:dyDescent="0.2">
      <c r="D4410" s="24" t="s">
        <v>10915</v>
      </c>
      <c r="J4410" s="24" t="s">
        <v>6102</v>
      </c>
    </row>
    <row r="4411" spans="4:10" s="24" customFormat="1" x14ac:dyDescent="0.2">
      <c r="D4411" s="24" t="s">
        <v>17498</v>
      </c>
      <c r="J4411" s="24" t="s">
        <v>2335</v>
      </c>
    </row>
    <row r="4412" spans="4:10" s="24" customFormat="1" x14ac:dyDescent="0.2">
      <c r="D4412" s="24" t="s">
        <v>2335</v>
      </c>
      <c r="J4412" s="24" t="s">
        <v>10563</v>
      </c>
    </row>
    <row r="4413" spans="4:10" s="24" customFormat="1" x14ac:dyDescent="0.2">
      <c r="D4413" s="24" t="s">
        <v>10563</v>
      </c>
      <c r="J4413" s="24" t="s">
        <v>2726</v>
      </c>
    </row>
    <row r="4414" spans="4:10" s="24" customFormat="1" x14ac:dyDescent="0.2">
      <c r="D4414" s="24" t="s">
        <v>2726</v>
      </c>
      <c r="J4414" s="24" t="s">
        <v>10766</v>
      </c>
    </row>
    <row r="4415" spans="4:10" s="24" customFormat="1" x14ac:dyDescent="0.2">
      <c r="D4415" s="24" t="s">
        <v>10766</v>
      </c>
      <c r="J4415" s="24" t="s">
        <v>9859</v>
      </c>
    </row>
    <row r="4416" spans="4:10" s="24" customFormat="1" x14ac:dyDescent="0.2">
      <c r="D4416" s="24" t="s">
        <v>9859</v>
      </c>
      <c r="J4416" s="24" t="s">
        <v>10273</v>
      </c>
    </row>
    <row r="4417" spans="4:10" s="24" customFormat="1" x14ac:dyDescent="0.2">
      <c r="D4417" s="24" t="s">
        <v>10273</v>
      </c>
      <c r="J4417" s="24" t="s">
        <v>12133</v>
      </c>
    </row>
    <row r="4418" spans="4:10" s="24" customFormat="1" x14ac:dyDescent="0.2">
      <c r="D4418" s="24" t="s">
        <v>12133</v>
      </c>
      <c r="J4418" s="24" t="s">
        <v>1428</v>
      </c>
    </row>
    <row r="4419" spans="4:10" s="24" customFormat="1" x14ac:dyDescent="0.2">
      <c r="D4419" s="24" t="s">
        <v>1428</v>
      </c>
      <c r="J4419" s="24" t="s">
        <v>9253</v>
      </c>
    </row>
    <row r="4420" spans="4:10" s="24" customFormat="1" x14ac:dyDescent="0.2">
      <c r="D4420" s="24" t="s">
        <v>9253</v>
      </c>
      <c r="J4420" s="24" t="s">
        <v>3986</v>
      </c>
    </row>
    <row r="4421" spans="4:10" s="24" customFormat="1" x14ac:dyDescent="0.2">
      <c r="D4421" s="24" t="s">
        <v>3986</v>
      </c>
      <c r="J4421" s="24" t="s">
        <v>10417</v>
      </c>
    </row>
    <row r="4422" spans="4:10" s="24" customFormat="1" x14ac:dyDescent="0.2">
      <c r="D4422" s="24" t="s">
        <v>10417</v>
      </c>
      <c r="J4422" s="24" t="s">
        <v>9946</v>
      </c>
    </row>
    <row r="4423" spans="4:10" s="24" customFormat="1" x14ac:dyDescent="0.2">
      <c r="D4423" s="24" t="s">
        <v>9946</v>
      </c>
      <c r="J4423" s="24" t="s">
        <v>11417</v>
      </c>
    </row>
    <row r="4424" spans="4:10" s="24" customFormat="1" x14ac:dyDescent="0.2">
      <c r="D4424" s="24" t="s">
        <v>16598</v>
      </c>
      <c r="J4424" s="24" t="s">
        <v>3305</v>
      </c>
    </row>
    <row r="4425" spans="4:10" s="24" customFormat="1" x14ac:dyDescent="0.2">
      <c r="D4425" s="24" t="s">
        <v>3305</v>
      </c>
      <c r="J4425" s="24" t="s">
        <v>8495</v>
      </c>
    </row>
    <row r="4426" spans="4:10" s="24" customFormat="1" x14ac:dyDescent="0.2">
      <c r="D4426" s="24" t="s">
        <v>8495</v>
      </c>
      <c r="J4426" s="24" t="s">
        <v>2840</v>
      </c>
    </row>
    <row r="4427" spans="4:10" s="24" customFormat="1" x14ac:dyDescent="0.2">
      <c r="D4427" s="24" t="s">
        <v>2840</v>
      </c>
      <c r="J4427" s="24" t="s">
        <v>4402</v>
      </c>
    </row>
    <row r="4428" spans="4:10" s="24" customFormat="1" x14ac:dyDescent="0.2">
      <c r="D4428" s="24" t="s">
        <v>4402</v>
      </c>
      <c r="J4428" s="24" t="s">
        <v>1234</v>
      </c>
    </row>
    <row r="4429" spans="4:10" s="24" customFormat="1" x14ac:dyDescent="0.2">
      <c r="D4429" s="24" t="s">
        <v>1234</v>
      </c>
      <c r="J4429" s="24" t="s">
        <v>12851</v>
      </c>
    </row>
    <row r="4430" spans="4:10" s="24" customFormat="1" x14ac:dyDescent="0.2">
      <c r="D4430" s="24" t="s">
        <v>12851</v>
      </c>
      <c r="J4430" s="24" t="s">
        <v>4992</v>
      </c>
    </row>
    <row r="4431" spans="4:10" s="24" customFormat="1" x14ac:dyDescent="0.2">
      <c r="D4431" s="24" t="s">
        <v>4992</v>
      </c>
      <c r="J4431" s="24" t="s">
        <v>10039</v>
      </c>
    </row>
    <row r="4432" spans="4:10" s="24" customFormat="1" x14ac:dyDescent="0.2">
      <c r="D4432" s="24" t="s">
        <v>10039</v>
      </c>
      <c r="J4432" s="24" t="s">
        <v>4076</v>
      </c>
    </row>
    <row r="4433" spans="4:10" s="24" customFormat="1" x14ac:dyDescent="0.2">
      <c r="D4433" s="24" t="s">
        <v>4076</v>
      </c>
      <c r="J4433" s="24" t="s">
        <v>349</v>
      </c>
    </row>
    <row r="4434" spans="4:10" s="24" customFormat="1" x14ac:dyDescent="0.2">
      <c r="D4434" s="24" t="s">
        <v>349</v>
      </c>
      <c r="J4434" s="24" t="s">
        <v>533</v>
      </c>
    </row>
    <row r="4435" spans="4:10" s="24" customFormat="1" x14ac:dyDescent="0.2">
      <c r="D4435" s="24" t="s">
        <v>533</v>
      </c>
      <c r="J4435" s="24" t="s">
        <v>10344</v>
      </c>
    </row>
    <row r="4436" spans="4:10" s="24" customFormat="1" x14ac:dyDescent="0.2">
      <c r="D4436" s="24" t="s">
        <v>10344</v>
      </c>
      <c r="J4436" s="24" t="s">
        <v>1737</v>
      </c>
    </row>
    <row r="4437" spans="4:10" s="24" customFormat="1" x14ac:dyDescent="0.2">
      <c r="D4437" s="24" t="s">
        <v>1737</v>
      </c>
      <c r="J4437" s="24" t="s">
        <v>5110</v>
      </c>
    </row>
    <row r="4438" spans="4:10" s="24" customFormat="1" x14ac:dyDescent="0.2">
      <c r="D4438" s="24" t="s">
        <v>5110</v>
      </c>
      <c r="J4438" s="24" t="s">
        <v>8140</v>
      </c>
    </row>
    <row r="4439" spans="4:10" s="24" customFormat="1" x14ac:dyDescent="0.2">
      <c r="D4439" s="24" t="s">
        <v>8140</v>
      </c>
      <c r="J4439" s="24" t="s">
        <v>2366</v>
      </c>
    </row>
    <row r="4440" spans="4:10" s="24" customFormat="1" x14ac:dyDescent="0.2">
      <c r="D4440" s="24" t="s">
        <v>2366</v>
      </c>
      <c r="J4440" s="24" t="s">
        <v>4962</v>
      </c>
    </row>
    <row r="4441" spans="4:10" s="24" customFormat="1" x14ac:dyDescent="0.2">
      <c r="D4441" s="24" t="s">
        <v>4962</v>
      </c>
      <c r="J4441" s="24" t="s">
        <v>2526</v>
      </c>
    </row>
    <row r="4442" spans="4:10" s="24" customFormat="1" x14ac:dyDescent="0.2">
      <c r="D4442" s="24" t="s">
        <v>2526</v>
      </c>
      <c r="J4442" s="24" t="s">
        <v>3409</v>
      </c>
    </row>
    <row r="4443" spans="4:10" s="24" customFormat="1" x14ac:dyDescent="0.2">
      <c r="D4443" s="24" t="s">
        <v>14816</v>
      </c>
      <c r="J4443" s="24" t="s">
        <v>8977</v>
      </c>
    </row>
    <row r="4444" spans="4:10" s="24" customFormat="1" x14ac:dyDescent="0.2">
      <c r="D4444" s="24" t="s">
        <v>8977</v>
      </c>
      <c r="J4444" s="24" t="s">
        <v>11270</v>
      </c>
    </row>
    <row r="4445" spans="4:10" s="24" customFormat="1" x14ac:dyDescent="0.2">
      <c r="D4445" s="24" t="s">
        <v>11270</v>
      </c>
      <c r="J4445" s="24" t="s">
        <v>1248</v>
      </c>
    </row>
    <row r="4446" spans="4:10" s="24" customFormat="1" x14ac:dyDescent="0.2">
      <c r="D4446" s="24" t="s">
        <v>1248</v>
      </c>
      <c r="J4446" s="24" t="s">
        <v>5020</v>
      </c>
    </row>
    <row r="4447" spans="4:10" s="24" customFormat="1" x14ac:dyDescent="0.2">
      <c r="D4447" s="24" t="s">
        <v>5020</v>
      </c>
      <c r="J4447" s="24" t="s">
        <v>8352</v>
      </c>
    </row>
    <row r="4448" spans="4:10" s="24" customFormat="1" x14ac:dyDescent="0.2">
      <c r="D4448" s="24" t="s">
        <v>8352</v>
      </c>
      <c r="J4448" s="24" t="s">
        <v>8973</v>
      </c>
    </row>
    <row r="4449" spans="4:10" s="24" customFormat="1" x14ac:dyDescent="0.2">
      <c r="D4449" s="24" t="s">
        <v>8973</v>
      </c>
      <c r="J4449" s="24" t="s">
        <v>3751</v>
      </c>
    </row>
    <row r="4450" spans="4:10" s="24" customFormat="1" x14ac:dyDescent="0.2">
      <c r="D4450" s="24" t="s">
        <v>3751</v>
      </c>
      <c r="J4450" s="24" t="s">
        <v>9016</v>
      </c>
    </row>
    <row r="4451" spans="4:10" s="24" customFormat="1" x14ac:dyDescent="0.2">
      <c r="D4451" s="24" t="s">
        <v>9016</v>
      </c>
      <c r="J4451" s="24" t="s">
        <v>12196</v>
      </c>
    </row>
    <row r="4452" spans="4:10" s="24" customFormat="1" x14ac:dyDescent="0.2">
      <c r="D4452" s="24" t="s">
        <v>12196</v>
      </c>
      <c r="J4452" s="24" t="s">
        <v>11049</v>
      </c>
    </row>
    <row r="4453" spans="4:10" s="24" customFormat="1" x14ac:dyDescent="0.2">
      <c r="D4453" s="24" t="s">
        <v>11049</v>
      </c>
      <c r="J4453" s="24" t="s">
        <v>12549</v>
      </c>
    </row>
    <row r="4454" spans="4:10" s="24" customFormat="1" x14ac:dyDescent="0.2">
      <c r="D4454" s="24" t="s">
        <v>12549</v>
      </c>
      <c r="J4454" s="24" t="s">
        <v>6453</v>
      </c>
    </row>
    <row r="4455" spans="4:10" s="24" customFormat="1" x14ac:dyDescent="0.2">
      <c r="D4455" s="24" t="s">
        <v>6453</v>
      </c>
      <c r="J4455" s="24" t="s">
        <v>8488</v>
      </c>
    </row>
    <row r="4456" spans="4:10" s="24" customFormat="1" x14ac:dyDescent="0.2">
      <c r="D4456" s="24" t="s">
        <v>8488</v>
      </c>
      <c r="J4456" s="24" t="s">
        <v>12298</v>
      </c>
    </row>
    <row r="4457" spans="4:10" s="24" customFormat="1" x14ac:dyDescent="0.2">
      <c r="D4457" s="24" t="s">
        <v>12298</v>
      </c>
      <c r="J4457" s="24" t="s">
        <v>7394</v>
      </c>
    </row>
    <row r="4458" spans="4:10" s="24" customFormat="1" x14ac:dyDescent="0.2">
      <c r="D4458" s="24" t="s">
        <v>7394</v>
      </c>
      <c r="J4458" s="24" t="s">
        <v>12012</v>
      </c>
    </row>
    <row r="4459" spans="4:10" s="24" customFormat="1" x14ac:dyDescent="0.2">
      <c r="D4459" s="24" t="s">
        <v>12012</v>
      </c>
      <c r="J4459" s="24" t="s">
        <v>12208</v>
      </c>
    </row>
    <row r="4460" spans="4:10" s="24" customFormat="1" x14ac:dyDescent="0.2">
      <c r="D4460" s="24" t="s">
        <v>12208</v>
      </c>
      <c r="J4460" s="24" t="s">
        <v>12656</v>
      </c>
    </row>
    <row r="4461" spans="4:10" s="24" customFormat="1" x14ac:dyDescent="0.2">
      <c r="D4461" s="24" t="s">
        <v>12656</v>
      </c>
      <c r="J4461" s="24" t="s">
        <v>4222</v>
      </c>
    </row>
    <row r="4462" spans="4:10" s="24" customFormat="1" x14ac:dyDescent="0.2">
      <c r="D4462" s="24" t="s">
        <v>4222</v>
      </c>
      <c r="J4462" s="24" t="s">
        <v>8380</v>
      </c>
    </row>
    <row r="4463" spans="4:10" s="24" customFormat="1" x14ac:dyDescent="0.2">
      <c r="D4463" s="24" t="s">
        <v>8380</v>
      </c>
      <c r="J4463" s="24" t="s">
        <v>4492</v>
      </c>
    </row>
    <row r="4464" spans="4:10" s="24" customFormat="1" x14ac:dyDescent="0.2">
      <c r="D4464" s="24" t="s">
        <v>4492</v>
      </c>
      <c r="J4464" s="24" t="s">
        <v>10066</v>
      </c>
    </row>
    <row r="4465" spans="4:10" s="24" customFormat="1" x14ac:dyDescent="0.2">
      <c r="D4465" s="24" t="s">
        <v>10066</v>
      </c>
      <c r="J4465" s="24" t="s">
        <v>91</v>
      </c>
    </row>
    <row r="4466" spans="4:10" s="24" customFormat="1" x14ac:dyDescent="0.2">
      <c r="D4466" s="24" t="s">
        <v>91</v>
      </c>
      <c r="J4466" s="24" t="s">
        <v>736</v>
      </c>
    </row>
    <row r="4467" spans="4:10" s="24" customFormat="1" x14ac:dyDescent="0.2">
      <c r="D4467" s="24" t="s">
        <v>736</v>
      </c>
      <c r="J4467" s="24" t="s">
        <v>4064</v>
      </c>
    </row>
    <row r="4468" spans="4:10" s="24" customFormat="1" x14ac:dyDescent="0.2">
      <c r="D4468" s="24" t="s">
        <v>4064</v>
      </c>
      <c r="J4468" s="24" t="s">
        <v>7004</v>
      </c>
    </row>
    <row r="4469" spans="4:10" s="24" customFormat="1" x14ac:dyDescent="0.2">
      <c r="D4469" s="24" t="s">
        <v>7004</v>
      </c>
      <c r="J4469" s="24" t="s">
        <v>651</v>
      </c>
    </row>
    <row r="4470" spans="4:10" s="24" customFormat="1" x14ac:dyDescent="0.2">
      <c r="D4470" s="24" t="s">
        <v>651</v>
      </c>
      <c r="J4470" s="24" t="s">
        <v>11893</v>
      </c>
    </row>
    <row r="4471" spans="4:10" s="24" customFormat="1" x14ac:dyDescent="0.2">
      <c r="D4471" s="24" t="s">
        <v>11893</v>
      </c>
      <c r="J4471" s="24" t="s">
        <v>3036</v>
      </c>
    </row>
    <row r="4472" spans="4:10" s="24" customFormat="1" x14ac:dyDescent="0.2">
      <c r="D4472" s="24" t="s">
        <v>3036</v>
      </c>
      <c r="J4472" s="24" t="s">
        <v>12827</v>
      </c>
    </row>
    <row r="4473" spans="4:10" s="24" customFormat="1" x14ac:dyDescent="0.2">
      <c r="D4473" s="24" t="s">
        <v>12827</v>
      </c>
      <c r="J4473" s="24" t="s">
        <v>9579</v>
      </c>
    </row>
    <row r="4474" spans="4:10" s="24" customFormat="1" x14ac:dyDescent="0.2">
      <c r="D4474" s="24" t="s">
        <v>9579</v>
      </c>
      <c r="J4474" s="24" t="s">
        <v>7905</v>
      </c>
    </row>
    <row r="4475" spans="4:10" s="24" customFormat="1" x14ac:dyDescent="0.2">
      <c r="D4475" s="24" t="s">
        <v>7905</v>
      </c>
      <c r="J4475" s="24" t="s">
        <v>9680</v>
      </c>
    </row>
    <row r="4476" spans="4:10" s="24" customFormat="1" x14ac:dyDescent="0.2">
      <c r="D4476" s="24" t="s">
        <v>9680</v>
      </c>
      <c r="J4476" s="24" t="s">
        <v>5705</v>
      </c>
    </row>
    <row r="4477" spans="4:10" s="24" customFormat="1" x14ac:dyDescent="0.2">
      <c r="D4477" s="24" t="s">
        <v>5705</v>
      </c>
      <c r="J4477" s="24" t="s">
        <v>1597</v>
      </c>
    </row>
    <row r="4478" spans="4:10" s="24" customFormat="1" x14ac:dyDescent="0.2">
      <c r="D4478" s="24" t="s">
        <v>1597</v>
      </c>
      <c r="J4478" s="24" t="s">
        <v>9661</v>
      </c>
    </row>
    <row r="4479" spans="4:10" s="24" customFormat="1" x14ac:dyDescent="0.2">
      <c r="D4479" s="24" t="s">
        <v>9661</v>
      </c>
      <c r="J4479" s="24" t="s">
        <v>11678</v>
      </c>
    </row>
    <row r="4480" spans="4:10" s="24" customFormat="1" x14ac:dyDescent="0.2">
      <c r="D4480" s="24" t="s">
        <v>11678</v>
      </c>
      <c r="J4480" s="24" t="s">
        <v>8783</v>
      </c>
    </row>
    <row r="4481" spans="4:10" s="24" customFormat="1" x14ac:dyDescent="0.2">
      <c r="D4481" s="24" t="s">
        <v>13998</v>
      </c>
      <c r="J4481" s="24" t="s">
        <v>11103</v>
      </c>
    </row>
    <row r="4482" spans="4:10" s="24" customFormat="1" x14ac:dyDescent="0.2">
      <c r="D4482" s="24" t="s">
        <v>11103</v>
      </c>
      <c r="J4482" s="24" t="s">
        <v>2772</v>
      </c>
    </row>
    <row r="4483" spans="4:10" s="24" customFormat="1" x14ac:dyDescent="0.2">
      <c r="D4483" s="24" t="s">
        <v>2772</v>
      </c>
      <c r="J4483" s="24" t="s">
        <v>11189</v>
      </c>
    </row>
    <row r="4484" spans="4:10" s="24" customFormat="1" x14ac:dyDescent="0.2">
      <c r="D4484" s="24" t="s">
        <v>11189</v>
      </c>
      <c r="J4484" s="24" t="s">
        <v>10277</v>
      </c>
    </row>
    <row r="4485" spans="4:10" s="24" customFormat="1" x14ac:dyDescent="0.2">
      <c r="D4485" s="24" t="s">
        <v>10277</v>
      </c>
      <c r="J4485" s="24" t="s">
        <v>9110</v>
      </c>
    </row>
    <row r="4486" spans="4:10" s="24" customFormat="1" x14ac:dyDescent="0.2">
      <c r="D4486" s="24" t="s">
        <v>9110</v>
      </c>
      <c r="J4486" s="24" t="s">
        <v>8104</v>
      </c>
    </row>
    <row r="4487" spans="4:10" s="24" customFormat="1" x14ac:dyDescent="0.2">
      <c r="D4487" s="24" t="s">
        <v>8104</v>
      </c>
      <c r="J4487" s="24" t="s">
        <v>4594</v>
      </c>
    </row>
    <row r="4488" spans="4:10" s="24" customFormat="1" x14ac:dyDescent="0.2">
      <c r="D4488" s="24" t="s">
        <v>4594</v>
      </c>
      <c r="J4488" s="24" t="s">
        <v>12216</v>
      </c>
    </row>
    <row r="4489" spans="4:10" s="24" customFormat="1" x14ac:dyDescent="0.2">
      <c r="D4489" s="24" t="s">
        <v>12216</v>
      </c>
      <c r="J4489" s="24" t="s">
        <v>10451</v>
      </c>
    </row>
    <row r="4490" spans="4:10" s="24" customFormat="1" x14ac:dyDescent="0.2">
      <c r="D4490" s="24" t="s">
        <v>10451</v>
      </c>
      <c r="J4490" s="24" t="s">
        <v>7494</v>
      </c>
    </row>
    <row r="4491" spans="4:10" s="24" customFormat="1" x14ac:dyDescent="0.2">
      <c r="D4491" s="24" t="s">
        <v>7494</v>
      </c>
      <c r="J4491" s="24" t="s">
        <v>8158</v>
      </c>
    </row>
    <row r="4492" spans="4:10" s="24" customFormat="1" x14ac:dyDescent="0.2">
      <c r="D4492" s="24" t="s">
        <v>8158</v>
      </c>
      <c r="J4492" s="24" t="s">
        <v>4179</v>
      </c>
    </row>
    <row r="4493" spans="4:10" s="24" customFormat="1" x14ac:dyDescent="0.2">
      <c r="D4493" s="24" t="s">
        <v>4179</v>
      </c>
      <c r="J4493" s="24" t="s">
        <v>6575</v>
      </c>
    </row>
    <row r="4494" spans="4:10" s="24" customFormat="1" x14ac:dyDescent="0.2">
      <c r="D4494" s="24" t="s">
        <v>6575</v>
      </c>
      <c r="J4494" s="24" t="s">
        <v>10208</v>
      </c>
    </row>
    <row r="4495" spans="4:10" s="24" customFormat="1" x14ac:dyDescent="0.2">
      <c r="D4495" s="24" t="s">
        <v>10208</v>
      </c>
      <c r="J4495" s="24" t="s">
        <v>27</v>
      </c>
    </row>
    <row r="4496" spans="4:10" s="24" customFormat="1" x14ac:dyDescent="0.2">
      <c r="D4496" s="24" t="s">
        <v>27</v>
      </c>
      <c r="J4496" s="24" t="s">
        <v>10300</v>
      </c>
    </row>
    <row r="4497" spans="4:10" s="24" customFormat="1" x14ac:dyDescent="0.2">
      <c r="D4497" s="24" t="s">
        <v>10300</v>
      </c>
      <c r="J4497" s="24" t="s">
        <v>7952</v>
      </c>
    </row>
    <row r="4498" spans="4:10" s="24" customFormat="1" x14ac:dyDescent="0.2">
      <c r="D4498" s="24" t="s">
        <v>20172</v>
      </c>
      <c r="J4498" s="24" t="s">
        <v>10762</v>
      </c>
    </row>
    <row r="4499" spans="4:10" s="24" customFormat="1" x14ac:dyDescent="0.2">
      <c r="D4499" s="24" t="s">
        <v>10762</v>
      </c>
      <c r="J4499" s="24" t="s">
        <v>12569</v>
      </c>
    </row>
    <row r="4500" spans="4:10" s="24" customFormat="1" x14ac:dyDescent="0.2">
      <c r="D4500" s="24" t="s">
        <v>12569</v>
      </c>
      <c r="J4500" s="24" t="s">
        <v>8576</v>
      </c>
    </row>
    <row r="4501" spans="4:10" s="24" customFormat="1" x14ac:dyDescent="0.2">
      <c r="D4501" s="24" t="s">
        <v>8576</v>
      </c>
      <c r="J4501" s="24" t="s">
        <v>4693</v>
      </c>
    </row>
    <row r="4502" spans="4:10" s="24" customFormat="1" x14ac:dyDescent="0.2">
      <c r="D4502" s="24" t="s">
        <v>4693</v>
      </c>
      <c r="J4502" s="24" t="s">
        <v>1134</v>
      </c>
    </row>
    <row r="4503" spans="4:10" s="24" customFormat="1" x14ac:dyDescent="0.2">
      <c r="D4503" s="24" t="s">
        <v>1134</v>
      </c>
      <c r="J4503" s="24" t="s">
        <v>9039</v>
      </c>
    </row>
    <row r="4504" spans="4:10" s="24" customFormat="1" x14ac:dyDescent="0.2">
      <c r="D4504" s="24" t="s">
        <v>9039</v>
      </c>
      <c r="J4504" s="24" t="s">
        <v>2708</v>
      </c>
    </row>
    <row r="4505" spans="4:10" s="24" customFormat="1" x14ac:dyDescent="0.2">
      <c r="D4505" s="24" t="s">
        <v>2708</v>
      </c>
      <c r="J4505" s="24" t="s">
        <v>9774</v>
      </c>
    </row>
    <row r="4506" spans="4:10" s="24" customFormat="1" x14ac:dyDescent="0.2">
      <c r="D4506" s="24" t="s">
        <v>16114</v>
      </c>
      <c r="J4506" s="24" t="s">
        <v>1883</v>
      </c>
    </row>
    <row r="4507" spans="4:10" s="24" customFormat="1" x14ac:dyDescent="0.2">
      <c r="D4507" s="24" t="s">
        <v>1883</v>
      </c>
      <c r="J4507" s="24" t="s">
        <v>3019</v>
      </c>
    </row>
    <row r="4508" spans="4:10" s="24" customFormat="1" x14ac:dyDescent="0.2">
      <c r="D4508" s="24" t="s">
        <v>3019</v>
      </c>
      <c r="J4508" s="24" t="s">
        <v>2337</v>
      </c>
    </row>
    <row r="4509" spans="4:10" s="24" customFormat="1" x14ac:dyDescent="0.2">
      <c r="D4509" s="24" t="s">
        <v>2337</v>
      </c>
      <c r="J4509" s="24" t="s">
        <v>8784</v>
      </c>
    </row>
    <row r="4510" spans="4:10" s="24" customFormat="1" x14ac:dyDescent="0.2">
      <c r="D4510" s="24" t="s">
        <v>8784</v>
      </c>
      <c r="J4510" s="24" t="s">
        <v>1765</v>
      </c>
    </row>
    <row r="4511" spans="4:10" s="24" customFormat="1" x14ac:dyDescent="0.2">
      <c r="D4511" s="24" t="s">
        <v>1765</v>
      </c>
      <c r="J4511" s="24" t="s">
        <v>3873</v>
      </c>
    </row>
    <row r="4512" spans="4:10" s="24" customFormat="1" x14ac:dyDescent="0.2">
      <c r="D4512" s="24" t="s">
        <v>16976</v>
      </c>
      <c r="J4512" s="24" t="s">
        <v>11085</v>
      </c>
    </row>
    <row r="4513" spans="4:10" s="24" customFormat="1" x14ac:dyDescent="0.2">
      <c r="D4513" s="24" t="s">
        <v>11085</v>
      </c>
      <c r="J4513" s="24" t="s">
        <v>6602</v>
      </c>
    </row>
    <row r="4514" spans="4:10" s="24" customFormat="1" x14ac:dyDescent="0.2">
      <c r="D4514" s="24" t="s">
        <v>17816</v>
      </c>
      <c r="J4514" s="24" t="s">
        <v>11786</v>
      </c>
    </row>
    <row r="4515" spans="4:10" s="24" customFormat="1" x14ac:dyDescent="0.2">
      <c r="D4515" s="24" t="s">
        <v>11786</v>
      </c>
      <c r="J4515" s="24" t="s">
        <v>6017</v>
      </c>
    </row>
    <row r="4516" spans="4:10" s="24" customFormat="1" x14ac:dyDescent="0.2">
      <c r="D4516" s="24" t="s">
        <v>6017</v>
      </c>
      <c r="J4516" s="24" t="s">
        <v>9133</v>
      </c>
    </row>
    <row r="4517" spans="4:10" s="24" customFormat="1" x14ac:dyDescent="0.2">
      <c r="D4517" s="24" t="s">
        <v>9133</v>
      </c>
      <c r="J4517" s="24" t="s">
        <v>3885</v>
      </c>
    </row>
    <row r="4518" spans="4:10" s="24" customFormat="1" x14ac:dyDescent="0.2">
      <c r="D4518" s="24" t="s">
        <v>3885</v>
      </c>
      <c r="J4518" s="24" t="s">
        <v>8751</v>
      </c>
    </row>
    <row r="4519" spans="4:10" s="24" customFormat="1" x14ac:dyDescent="0.2">
      <c r="D4519" s="24" t="s">
        <v>8751</v>
      </c>
      <c r="J4519" s="24" t="s">
        <v>3374</v>
      </c>
    </row>
    <row r="4520" spans="4:10" s="24" customFormat="1" x14ac:dyDescent="0.2">
      <c r="D4520" s="24" t="s">
        <v>3374</v>
      </c>
      <c r="J4520" s="24" t="s">
        <v>12111</v>
      </c>
    </row>
    <row r="4521" spans="4:10" s="24" customFormat="1" x14ac:dyDescent="0.2">
      <c r="D4521" s="24" t="s">
        <v>12111</v>
      </c>
      <c r="J4521" s="24" t="s">
        <v>489</v>
      </c>
    </row>
    <row r="4522" spans="4:10" s="24" customFormat="1" x14ac:dyDescent="0.2">
      <c r="D4522" s="24" t="s">
        <v>489</v>
      </c>
      <c r="J4522" s="24" t="s">
        <v>8572</v>
      </c>
    </row>
    <row r="4523" spans="4:10" s="24" customFormat="1" x14ac:dyDescent="0.2">
      <c r="D4523" s="24" t="s">
        <v>8572</v>
      </c>
      <c r="J4523" s="24" t="s">
        <v>11156</v>
      </c>
    </row>
    <row r="4524" spans="4:10" s="24" customFormat="1" x14ac:dyDescent="0.2">
      <c r="D4524" s="24" t="s">
        <v>11156</v>
      </c>
      <c r="J4524" s="24" t="s">
        <v>10093</v>
      </c>
    </row>
    <row r="4525" spans="4:10" s="24" customFormat="1" x14ac:dyDescent="0.2">
      <c r="D4525" s="24" t="s">
        <v>10093</v>
      </c>
      <c r="J4525" s="24" t="s">
        <v>8396</v>
      </c>
    </row>
    <row r="4526" spans="4:10" s="24" customFormat="1" x14ac:dyDescent="0.2">
      <c r="D4526" s="24" t="s">
        <v>8396</v>
      </c>
      <c r="J4526" s="24" t="s">
        <v>96</v>
      </c>
    </row>
    <row r="4527" spans="4:10" s="24" customFormat="1" x14ac:dyDescent="0.2">
      <c r="D4527" s="24" t="s">
        <v>96</v>
      </c>
      <c r="J4527" s="24" t="s">
        <v>1027</v>
      </c>
    </row>
    <row r="4528" spans="4:10" s="24" customFormat="1" x14ac:dyDescent="0.2">
      <c r="D4528" s="24" t="s">
        <v>1027</v>
      </c>
      <c r="J4528" s="24" t="s">
        <v>6941</v>
      </c>
    </row>
    <row r="4529" spans="4:10" s="24" customFormat="1" x14ac:dyDescent="0.2">
      <c r="D4529" s="24" t="s">
        <v>6941</v>
      </c>
      <c r="J4529" s="24" t="s">
        <v>12188</v>
      </c>
    </row>
    <row r="4530" spans="4:10" s="24" customFormat="1" x14ac:dyDescent="0.2">
      <c r="D4530" s="24" t="s">
        <v>12188</v>
      </c>
      <c r="J4530" s="24" t="s">
        <v>12391</v>
      </c>
    </row>
    <row r="4531" spans="4:10" s="24" customFormat="1" x14ac:dyDescent="0.2">
      <c r="D4531" s="24" t="s">
        <v>12391</v>
      </c>
      <c r="J4531" s="24" t="s">
        <v>2911</v>
      </c>
    </row>
    <row r="4532" spans="4:10" s="24" customFormat="1" x14ac:dyDescent="0.2">
      <c r="D4532" s="24" t="s">
        <v>2911</v>
      </c>
      <c r="J4532" s="24" t="s">
        <v>10957</v>
      </c>
    </row>
    <row r="4533" spans="4:10" s="24" customFormat="1" x14ac:dyDescent="0.2">
      <c r="D4533" s="24" t="s">
        <v>10957</v>
      </c>
      <c r="J4533" s="24" t="s">
        <v>8722</v>
      </c>
    </row>
    <row r="4534" spans="4:10" s="24" customFormat="1" x14ac:dyDescent="0.2">
      <c r="D4534" s="24" t="s">
        <v>8722</v>
      </c>
      <c r="J4534" s="24" t="s">
        <v>7656</v>
      </c>
    </row>
    <row r="4535" spans="4:10" s="24" customFormat="1" x14ac:dyDescent="0.2">
      <c r="D4535" s="24" t="s">
        <v>7656</v>
      </c>
      <c r="J4535" s="24" t="s">
        <v>10650</v>
      </c>
    </row>
    <row r="4536" spans="4:10" s="24" customFormat="1" x14ac:dyDescent="0.2">
      <c r="D4536" s="24" t="s">
        <v>10650</v>
      </c>
      <c r="J4536" s="24" t="s">
        <v>7743</v>
      </c>
    </row>
    <row r="4537" spans="4:10" s="24" customFormat="1" x14ac:dyDescent="0.2">
      <c r="D4537" s="24" t="s">
        <v>7743</v>
      </c>
      <c r="J4537" s="24" t="s">
        <v>11399</v>
      </c>
    </row>
    <row r="4538" spans="4:10" s="24" customFormat="1" x14ac:dyDescent="0.2">
      <c r="D4538" s="24" t="s">
        <v>11399</v>
      </c>
      <c r="J4538" s="24" t="s">
        <v>4158</v>
      </c>
    </row>
    <row r="4539" spans="4:10" s="24" customFormat="1" x14ac:dyDescent="0.2">
      <c r="D4539" s="24" t="s">
        <v>4158</v>
      </c>
      <c r="J4539" s="24" t="s">
        <v>12597</v>
      </c>
    </row>
    <row r="4540" spans="4:10" s="24" customFormat="1" x14ac:dyDescent="0.2">
      <c r="D4540" s="24" t="s">
        <v>16660</v>
      </c>
      <c r="J4540" s="24" t="s">
        <v>11603</v>
      </c>
    </row>
    <row r="4541" spans="4:10" s="24" customFormat="1" x14ac:dyDescent="0.2">
      <c r="D4541" s="24" t="s">
        <v>11603</v>
      </c>
      <c r="J4541" s="24" t="s">
        <v>122</v>
      </c>
    </row>
    <row r="4542" spans="4:10" s="24" customFormat="1" x14ac:dyDescent="0.2">
      <c r="D4542" s="24" t="s">
        <v>14825</v>
      </c>
      <c r="J4542" s="24" t="s">
        <v>1968</v>
      </c>
    </row>
    <row r="4543" spans="4:10" s="24" customFormat="1" x14ac:dyDescent="0.2">
      <c r="D4543" s="24" t="s">
        <v>1968</v>
      </c>
      <c r="J4543" s="24" t="s">
        <v>7711</v>
      </c>
    </row>
    <row r="4544" spans="4:10" s="24" customFormat="1" x14ac:dyDescent="0.2">
      <c r="D4544" s="24" t="s">
        <v>7711</v>
      </c>
      <c r="J4544" s="24" t="s">
        <v>2856</v>
      </c>
    </row>
    <row r="4545" spans="4:10" s="24" customFormat="1" x14ac:dyDescent="0.2">
      <c r="D4545" s="24" t="s">
        <v>2856</v>
      </c>
      <c r="J4545" s="24" t="s">
        <v>11597</v>
      </c>
    </row>
    <row r="4546" spans="4:10" s="24" customFormat="1" x14ac:dyDescent="0.2">
      <c r="D4546" s="24" t="s">
        <v>16654</v>
      </c>
      <c r="J4546" s="24" t="s">
        <v>9096</v>
      </c>
    </row>
    <row r="4547" spans="4:10" s="24" customFormat="1" x14ac:dyDescent="0.2">
      <c r="D4547" s="24" t="s">
        <v>9096</v>
      </c>
      <c r="J4547" s="24" t="s">
        <v>365</v>
      </c>
    </row>
    <row r="4548" spans="4:10" s="24" customFormat="1" x14ac:dyDescent="0.2">
      <c r="D4548" s="24" t="s">
        <v>365</v>
      </c>
      <c r="J4548" s="24" t="s">
        <v>29</v>
      </c>
    </row>
    <row r="4549" spans="4:10" s="24" customFormat="1" x14ac:dyDescent="0.2">
      <c r="D4549" s="24" t="s">
        <v>29</v>
      </c>
      <c r="J4549" s="24" t="s">
        <v>9205</v>
      </c>
    </row>
    <row r="4550" spans="4:10" s="24" customFormat="1" x14ac:dyDescent="0.2">
      <c r="D4550" s="24" t="s">
        <v>9205</v>
      </c>
      <c r="J4550" s="24" t="s">
        <v>3241</v>
      </c>
    </row>
    <row r="4551" spans="4:10" s="24" customFormat="1" x14ac:dyDescent="0.2">
      <c r="D4551" s="24" t="s">
        <v>3241</v>
      </c>
      <c r="J4551" s="24" t="s">
        <v>1672</v>
      </c>
    </row>
    <row r="4552" spans="4:10" s="24" customFormat="1" x14ac:dyDescent="0.2">
      <c r="D4552" s="24" t="s">
        <v>1672</v>
      </c>
      <c r="J4552" s="24" t="s">
        <v>8444</v>
      </c>
    </row>
    <row r="4553" spans="4:10" s="24" customFormat="1" x14ac:dyDescent="0.2">
      <c r="D4553" s="24" t="s">
        <v>8444</v>
      </c>
      <c r="J4553" s="24" t="s">
        <v>7734</v>
      </c>
    </row>
    <row r="4554" spans="4:10" s="24" customFormat="1" x14ac:dyDescent="0.2">
      <c r="D4554" s="24" t="s">
        <v>7734</v>
      </c>
      <c r="J4554" s="24" t="s">
        <v>11869</v>
      </c>
    </row>
    <row r="4555" spans="4:10" s="24" customFormat="1" x14ac:dyDescent="0.2">
      <c r="D4555" s="24" t="s">
        <v>11869</v>
      </c>
      <c r="J4555" s="24" t="s">
        <v>9825</v>
      </c>
    </row>
    <row r="4556" spans="4:10" s="24" customFormat="1" x14ac:dyDescent="0.2">
      <c r="D4556" s="24" t="s">
        <v>9825</v>
      </c>
      <c r="J4556" s="24" t="s">
        <v>12260</v>
      </c>
    </row>
    <row r="4557" spans="4:10" s="24" customFormat="1" x14ac:dyDescent="0.2">
      <c r="D4557" s="24" t="s">
        <v>12260</v>
      </c>
      <c r="J4557" s="24" t="s">
        <v>11954</v>
      </c>
    </row>
    <row r="4558" spans="4:10" s="24" customFormat="1" x14ac:dyDescent="0.2">
      <c r="D4558" s="24" t="s">
        <v>11954</v>
      </c>
      <c r="J4558" s="24" t="s">
        <v>4449</v>
      </c>
    </row>
    <row r="4559" spans="4:10" s="24" customFormat="1" x14ac:dyDescent="0.2">
      <c r="D4559" s="24" t="s">
        <v>4449</v>
      </c>
      <c r="J4559" s="24" t="s">
        <v>9547</v>
      </c>
    </row>
    <row r="4560" spans="4:10" s="24" customFormat="1" x14ac:dyDescent="0.2">
      <c r="D4560" s="24" t="s">
        <v>9547</v>
      </c>
      <c r="J4560" s="24" t="s">
        <v>978</v>
      </c>
    </row>
    <row r="4561" spans="4:10" s="24" customFormat="1" x14ac:dyDescent="0.2">
      <c r="D4561" s="24" t="s">
        <v>978</v>
      </c>
      <c r="J4561" s="24" t="s">
        <v>7707</v>
      </c>
    </row>
    <row r="4562" spans="4:10" s="24" customFormat="1" x14ac:dyDescent="0.2">
      <c r="D4562" s="24" t="s">
        <v>7707</v>
      </c>
      <c r="J4562" s="24" t="s">
        <v>1560</v>
      </c>
    </row>
    <row r="4563" spans="4:10" s="24" customFormat="1" x14ac:dyDescent="0.2">
      <c r="D4563" s="24" t="s">
        <v>1560</v>
      </c>
      <c r="J4563" s="24" t="s">
        <v>10421</v>
      </c>
    </row>
    <row r="4564" spans="4:10" s="24" customFormat="1" x14ac:dyDescent="0.2">
      <c r="D4564" s="24" t="s">
        <v>14206</v>
      </c>
      <c r="J4564" s="24" t="s">
        <v>110</v>
      </c>
    </row>
    <row r="4565" spans="4:10" s="24" customFormat="1" x14ac:dyDescent="0.2">
      <c r="D4565" s="24" t="s">
        <v>110</v>
      </c>
      <c r="J4565" s="24" t="s">
        <v>7146</v>
      </c>
    </row>
    <row r="4566" spans="4:10" s="24" customFormat="1" x14ac:dyDescent="0.2">
      <c r="D4566" s="24" t="s">
        <v>7146</v>
      </c>
      <c r="J4566" s="24" t="s">
        <v>6698</v>
      </c>
    </row>
    <row r="4567" spans="4:10" s="24" customFormat="1" x14ac:dyDescent="0.2">
      <c r="D4567" s="24" t="s">
        <v>6698</v>
      </c>
      <c r="J4567" s="24" t="s">
        <v>12674</v>
      </c>
    </row>
    <row r="4568" spans="4:10" s="24" customFormat="1" x14ac:dyDescent="0.2">
      <c r="D4568" s="24" t="s">
        <v>14831</v>
      </c>
      <c r="J4568" s="24" t="s">
        <v>3094</v>
      </c>
    </row>
    <row r="4569" spans="4:10" s="24" customFormat="1" x14ac:dyDescent="0.2">
      <c r="D4569" s="24" t="s">
        <v>17968</v>
      </c>
      <c r="J4569" s="24" t="s">
        <v>11996</v>
      </c>
    </row>
    <row r="4570" spans="4:10" s="24" customFormat="1" x14ac:dyDescent="0.2">
      <c r="D4570" s="24" t="s">
        <v>11996</v>
      </c>
      <c r="J4570" s="24" t="s">
        <v>7580</v>
      </c>
    </row>
    <row r="4571" spans="4:10" s="24" customFormat="1" x14ac:dyDescent="0.2">
      <c r="D4571" s="24" t="s">
        <v>7580</v>
      </c>
      <c r="J4571" s="24" t="s">
        <v>9766</v>
      </c>
    </row>
    <row r="4572" spans="4:10" s="24" customFormat="1" x14ac:dyDescent="0.2">
      <c r="D4572" s="24" t="s">
        <v>9766</v>
      </c>
      <c r="J4572" s="24" t="s">
        <v>2155</v>
      </c>
    </row>
    <row r="4573" spans="4:10" s="24" customFormat="1" x14ac:dyDescent="0.2">
      <c r="D4573" s="24" t="s">
        <v>2155</v>
      </c>
      <c r="J4573" s="24" t="s">
        <v>8154</v>
      </c>
    </row>
    <row r="4574" spans="4:10" s="24" customFormat="1" x14ac:dyDescent="0.2">
      <c r="D4574" s="24" t="s">
        <v>8154</v>
      </c>
      <c r="J4574" s="24" t="s">
        <v>4673</v>
      </c>
    </row>
    <row r="4575" spans="4:10" s="24" customFormat="1" x14ac:dyDescent="0.2">
      <c r="D4575" s="24" t="s">
        <v>4673</v>
      </c>
      <c r="J4575" s="24" t="s">
        <v>6340</v>
      </c>
    </row>
    <row r="4576" spans="4:10" s="24" customFormat="1" x14ac:dyDescent="0.2">
      <c r="D4576" s="24" t="s">
        <v>6340</v>
      </c>
      <c r="J4576" s="24" t="s">
        <v>8531</v>
      </c>
    </row>
    <row r="4577" spans="4:10" s="24" customFormat="1" x14ac:dyDescent="0.2">
      <c r="D4577" s="24" t="s">
        <v>8531</v>
      </c>
      <c r="J4577" s="24" t="s">
        <v>11407</v>
      </c>
    </row>
    <row r="4578" spans="4:10" s="24" customFormat="1" x14ac:dyDescent="0.2">
      <c r="D4578" s="24" t="s">
        <v>11407</v>
      </c>
      <c r="J4578" s="24" t="s">
        <v>1985</v>
      </c>
    </row>
    <row r="4579" spans="4:10" s="24" customFormat="1" x14ac:dyDescent="0.2">
      <c r="D4579" s="24" t="s">
        <v>13979</v>
      </c>
      <c r="J4579" s="24" t="s">
        <v>1861</v>
      </c>
    </row>
    <row r="4580" spans="4:10" s="24" customFormat="1" x14ac:dyDescent="0.2">
      <c r="D4580" s="24" t="s">
        <v>16982</v>
      </c>
      <c r="J4580" s="24" t="s">
        <v>7418</v>
      </c>
    </row>
    <row r="4581" spans="4:10" s="24" customFormat="1" x14ac:dyDescent="0.2">
      <c r="D4581" s="24" t="s">
        <v>7418</v>
      </c>
      <c r="J4581" s="24" t="s">
        <v>10140</v>
      </c>
    </row>
    <row r="4582" spans="4:10" s="24" customFormat="1" x14ac:dyDescent="0.2">
      <c r="D4582" s="24" t="s">
        <v>10140</v>
      </c>
      <c r="J4582" s="24" t="s">
        <v>8152</v>
      </c>
    </row>
    <row r="4583" spans="4:10" s="24" customFormat="1" x14ac:dyDescent="0.2">
      <c r="D4583" s="24" t="s">
        <v>8152</v>
      </c>
      <c r="J4583" s="24" t="s">
        <v>7302</v>
      </c>
    </row>
    <row r="4584" spans="4:10" s="24" customFormat="1" x14ac:dyDescent="0.2">
      <c r="D4584" s="24" t="s">
        <v>7302</v>
      </c>
      <c r="J4584" s="24" t="s">
        <v>447</v>
      </c>
    </row>
    <row r="4585" spans="4:10" s="24" customFormat="1" x14ac:dyDescent="0.2">
      <c r="D4585" s="24" t="s">
        <v>447</v>
      </c>
      <c r="J4585" s="24" t="s">
        <v>8325</v>
      </c>
    </row>
    <row r="4586" spans="4:10" s="24" customFormat="1" x14ac:dyDescent="0.2">
      <c r="D4586" s="24" t="s">
        <v>8325</v>
      </c>
      <c r="J4586" s="24" t="s">
        <v>270</v>
      </c>
    </row>
    <row r="4587" spans="4:10" s="24" customFormat="1" x14ac:dyDescent="0.2">
      <c r="D4587" s="24" t="s">
        <v>270</v>
      </c>
      <c r="J4587" s="24" t="s">
        <v>3081</v>
      </c>
    </row>
    <row r="4588" spans="4:10" s="24" customFormat="1" x14ac:dyDescent="0.2">
      <c r="D4588" s="24" t="s">
        <v>3081</v>
      </c>
      <c r="J4588" s="24" t="s">
        <v>357</v>
      </c>
    </row>
    <row r="4589" spans="4:10" s="24" customFormat="1" x14ac:dyDescent="0.2">
      <c r="D4589" s="24" t="s">
        <v>357</v>
      </c>
      <c r="J4589" s="24" t="s">
        <v>10010</v>
      </c>
    </row>
    <row r="4590" spans="4:10" s="24" customFormat="1" x14ac:dyDescent="0.2">
      <c r="D4590" s="24" t="s">
        <v>10010</v>
      </c>
      <c r="J4590" s="24" t="s">
        <v>11593</v>
      </c>
    </row>
    <row r="4591" spans="4:10" s="24" customFormat="1" x14ac:dyDescent="0.2">
      <c r="D4591" s="24" t="s">
        <v>11593</v>
      </c>
      <c r="J4591" s="24" t="s">
        <v>9865</v>
      </c>
    </row>
    <row r="4592" spans="4:10" s="24" customFormat="1" x14ac:dyDescent="0.2">
      <c r="D4592" s="24" t="s">
        <v>9865</v>
      </c>
      <c r="J4592" s="24" t="s">
        <v>1601</v>
      </c>
    </row>
    <row r="4593" spans="4:10" s="24" customFormat="1" x14ac:dyDescent="0.2">
      <c r="D4593" s="24" t="s">
        <v>1601</v>
      </c>
      <c r="J4593" s="24" t="s">
        <v>4443</v>
      </c>
    </row>
    <row r="4594" spans="4:10" s="24" customFormat="1" x14ac:dyDescent="0.2">
      <c r="D4594" s="24" t="s">
        <v>4443</v>
      </c>
      <c r="J4594" s="24" t="s">
        <v>667</v>
      </c>
    </row>
    <row r="4595" spans="4:10" s="24" customFormat="1" x14ac:dyDescent="0.2">
      <c r="D4595" s="24" t="s">
        <v>667</v>
      </c>
      <c r="J4595" s="24" t="s">
        <v>254</v>
      </c>
    </row>
    <row r="4596" spans="4:10" s="24" customFormat="1" x14ac:dyDescent="0.2">
      <c r="D4596" s="24" t="s">
        <v>254</v>
      </c>
      <c r="J4596" s="24" t="s">
        <v>2210</v>
      </c>
    </row>
    <row r="4597" spans="4:10" s="24" customFormat="1" x14ac:dyDescent="0.2">
      <c r="D4597" s="24" t="s">
        <v>2210</v>
      </c>
      <c r="J4597" s="24" t="s">
        <v>7522</v>
      </c>
    </row>
    <row r="4598" spans="4:10" s="24" customFormat="1" x14ac:dyDescent="0.2">
      <c r="D4598" s="24" t="s">
        <v>7522</v>
      </c>
      <c r="J4598" s="24" t="s">
        <v>4370</v>
      </c>
    </row>
    <row r="4599" spans="4:10" s="24" customFormat="1" x14ac:dyDescent="0.2">
      <c r="D4599" s="24" t="s">
        <v>4370</v>
      </c>
      <c r="J4599" s="24" t="s">
        <v>7985</v>
      </c>
    </row>
    <row r="4600" spans="4:10" s="24" customFormat="1" x14ac:dyDescent="0.2">
      <c r="D4600" s="24" t="s">
        <v>7985</v>
      </c>
      <c r="J4600" s="24" t="s">
        <v>2796</v>
      </c>
    </row>
    <row r="4601" spans="4:10" s="24" customFormat="1" x14ac:dyDescent="0.2">
      <c r="D4601" s="24" t="s">
        <v>19135</v>
      </c>
      <c r="J4601" s="24" t="s">
        <v>8323</v>
      </c>
    </row>
    <row r="4602" spans="4:10" s="24" customFormat="1" x14ac:dyDescent="0.2">
      <c r="D4602" s="24" t="s">
        <v>8323</v>
      </c>
      <c r="J4602" s="24" t="s">
        <v>2968</v>
      </c>
    </row>
    <row r="4603" spans="4:10" s="24" customFormat="1" x14ac:dyDescent="0.2">
      <c r="D4603" s="24" t="s">
        <v>2968</v>
      </c>
      <c r="J4603" s="24" t="s">
        <v>6786</v>
      </c>
    </row>
    <row r="4604" spans="4:10" s="24" customFormat="1" x14ac:dyDescent="0.2">
      <c r="D4604" s="24" t="s">
        <v>6786</v>
      </c>
      <c r="J4604" s="24" t="s">
        <v>413</v>
      </c>
    </row>
    <row r="4605" spans="4:10" s="24" customFormat="1" x14ac:dyDescent="0.2">
      <c r="D4605" s="24" t="s">
        <v>413</v>
      </c>
      <c r="J4605" s="24" t="s">
        <v>12336</v>
      </c>
    </row>
    <row r="4606" spans="4:10" s="24" customFormat="1" x14ac:dyDescent="0.2">
      <c r="D4606" s="24" t="s">
        <v>12336</v>
      </c>
      <c r="J4606" s="24" t="s">
        <v>9980</v>
      </c>
    </row>
    <row r="4607" spans="4:10" s="24" customFormat="1" x14ac:dyDescent="0.2">
      <c r="D4607" s="24" t="s">
        <v>9980</v>
      </c>
      <c r="J4607" s="24" t="s">
        <v>9926</v>
      </c>
    </row>
    <row r="4608" spans="4:10" s="24" customFormat="1" x14ac:dyDescent="0.2">
      <c r="D4608" s="24" t="s">
        <v>9926</v>
      </c>
      <c r="J4608" s="24" t="s">
        <v>2700</v>
      </c>
    </row>
    <row r="4609" spans="4:10" s="24" customFormat="1" x14ac:dyDescent="0.2">
      <c r="D4609" s="24" t="s">
        <v>2700</v>
      </c>
      <c r="J4609" s="24" t="s">
        <v>10803</v>
      </c>
    </row>
    <row r="4610" spans="4:10" s="24" customFormat="1" x14ac:dyDescent="0.2">
      <c r="D4610" s="24" t="s">
        <v>10803</v>
      </c>
      <c r="J4610" s="24" t="s">
        <v>130</v>
      </c>
    </row>
    <row r="4611" spans="4:10" s="24" customFormat="1" x14ac:dyDescent="0.2">
      <c r="D4611" s="24" t="s">
        <v>130</v>
      </c>
      <c r="J4611" s="24" t="s">
        <v>13001</v>
      </c>
    </row>
    <row r="4612" spans="4:10" s="24" customFormat="1" x14ac:dyDescent="0.2">
      <c r="D4612" s="24" t="s">
        <v>17827</v>
      </c>
      <c r="J4612" s="24" t="s">
        <v>8221</v>
      </c>
    </row>
    <row r="4613" spans="4:10" s="24" customFormat="1" x14ac:dyDescent="0.2">
      <c r="D4613" s="24" t="s">
        <v>8221</v>
      </c>
      <c r="J4613" s="24" t="s">
        <v>7981</v>
      </c>
    </row>
    <row r="4614" spans="4:10" s="24" customFormat="1" x14ac:dyDescent="0.2">
      <c r="D4614" s="24" t="s">
        <v>7981</v>
      </c>
      <c r="J4614" s="24" t="s">
        <v>10726</v>
      </c>
    </row>
    <row r="4615" spans="4:10" s="24" customFormat="1" x14ac:dyDescent="0.2">
      <c r="D4615" s="24" t="s">
        <v>14842</v>
      </c>
      <c r="J4615" s="24" t="s">
        <v>12677</v>
      </c>
    </row>
    <row r="4616" spans="4:10" s="24" customFormat="1" x14ac:dyDescent="0.2">
      <c r="D4616" s="24" t="s">
        <v>12677</v>
      </c>
      <c r="J4616" s="24" t="s">
        <v>3504</v>
      </c>
    </row>
    <row r="4617" spans="4:10" s="24" customFormat="1" x14ac:dyDescent="0.2">
      <c r="D4617" s="24" t="s">
        <v>3504</v>
      </c>
      <c r="J4617" s="24" t="s">
        <v>12316</v>
      </c>
    </row>
    <row r="4618" spans="4:10" s="24" customFormat="1" x14ac:dyDescent="0.2">
      <c r="D4618" s="24" t="s">
        <v>12316</v>
      </c>
      <c r="J4618" s="24" t="s">
        <v>1590</v>
      </c>
    </row>
    <row r="4619" spans="4:10" s="24" customFormat="1" x14ac:dyDescent="0.2">
      <c r="D4619" s="24" t="s">
        <v>1590</v>
      </c>
      <c r="J4619" s="24" t="s">
        <v>3624</v>
      </c>
    </row>
    <row r="4620" spans="4:10" s="24" customFormat="1" x14ac:dyDescent="0.2">
      <c r="D4620" s="24" t="s">
        <v>3624</v>
      </c>
      <c r="J4620" s="24" t="s">
        <v>2180</v>
      </c>
    </row>
    <row r="4621" spans="4:10" s="24" customFormat="1" x14ac:dyDescent="0.2">
      <c r="D4621" s="24" t="s">
        <v>2180</v>
      </c>
      <c r="J4621" s="24" t="s">
        <v>1541</v>
      </c>
    </row>
    <row r="4622" spans="4:10" s="24" customFormat="1" x14ac:dyDescent="0.2">
      <c r="D4622" s="24" t="s">
        <v>1541</v>
      </c>
      <c r="J4622" s="24" t="s">
        <v>4681</v>
      </c>
    </row>
    <row r="4623" spans="4:10" s="24" customFormat="1" x14ac:dyDescent="0.2">
      <c r="D4623" s="24" t="s">
        <v>4681</v>
      </c>
      <c r="J4623" s="24" t="s">
        <v>7642</v>
      </c>
    </row>
    <row r="4624" spans="4:10" s="24" customFormat="1" x14ac:dyDescent="0.2">
      <c r="D4624" s="24" t="s">
        <v>7642</v>
      </c>
      <c r="J4624" s="24" t="s">
        <v>12387</v>
      </c>
    </row>
    <row r="4625" spans="4:10" s="24" customFormat="1" x14ac:dyDescent="0.2">
      <c r="D4625" s="24" t="s">
        <v>12387</v>
      </c>
      <c r="J4625" s="24" t="s">
        <v>10776</v>
      </c>
    </row>
    <row r="4626" spans="4:10" s="24" customFormat="1" x14ac:dyDescent="0.2">
      <c r="D4626" s="24" t="s">
        <v>10776</v>
      </c>
      <c r="J4626" s="24" t="s">
        <v>8249</v>
      </c>
    </row>
    <row r="4627" spans="4:10" s="24" customFormat="1" x14ac:dyDescent="0.2">
      <c r="D4627" s="24" t="s">
        <v>8249</v>
      </c>
      <c r="J4627" s="24" t="s">
        <v>11456</v>
      </c>
    </row>
    <row r="4628" spans="4:10" s="24" customFormat="1" x14ac:dyDescent="0.2">
      <c r="D4628" s="24" t="s">
        <v>11456</v>
      </c>
      <c r="J4628" s="24" t="s">
        <v>1710</v>
      </c>
    </row>
    <row r="4629" spans="4:10" s="24" customFormat="1" x14ac:dyDescent="0.2">
      <c r="D4629" s="24" t="s">
        <v>1710</v>
      </c>
      <c r="J4629" s="24" t="s">
        <v>9399</v>
      </c>
    </row>
    <row r="4630" spans="4:10" s="24" customFormat="1" x14ac:dyDescent="0.2">
      <c r="D4630" s="24" t="s">
        <v>9399</v>
      </c>
      <c r="J4630" s="24" t="s">
        <v>9397</v>
      </c>
    </row>
    <row r="4631" spans="4:10" s="24" customFormat="1" x14ac:dyDescent="0.2">
      <c r="D4631" s="24" t="s">
        <v>9397</v>
      </c>
      <c r="J4631" s="24" t="s">
        <v>8824</v>
      </c>
    </row>
    <row r="4632" spans="4:10" s="24" customFormat="1" x14ac:dyDescent="0.2">
      <c r="D4632" s="24" t="s">
        <v>8824</v>
      </c>
      <c r="J4632" s="24" t="s">
        <v>1646</v>
      </c>
    </row>
    <row r="4633" spans="4:10" s="24" customFormat="1" x14ac:dyDescent="0.2">
      <c r="D4633" s="24" t="s">
        <v>1646</v>
      </c>
      <c r="J4633" s="24" t="s">
        <v>4822</v>
      </c>
    </row>
    <row r="4634" spans="4:10" s="24" customFormat="1" x14ac:dyDescent="0.2">
      <c r="D4634" s="24" t="s">
        <v>4822</v>
      </c>
      <c r="J4634" s="24" t="s">
        <v>12322</v>
      </c>
    </row>
    <row r="4635" spans="4:10" s="24" customFormat="1" x14ac:dyDescent="0.2">
      <c r="D4635" s="24" t="s">
        <v>12322</v>
      </c>
      <c r="J4635" s="24" t="s">
        <v>12793</v>
      </c>
    </row>
    <row r="4636" spans="4:10" s="24" customFormat="1" x14ac:dyDescent="0.2">
      <c r="D4636" s="24" t="s">
        <v>12793</v>
      </c>
      <c r="J4636" s="24" t="s">
        <v>10902</v>
      </c>
    </row>
    <row r="4637" spans="4:10" s="24" customFormat="1" x14ac:dyDescent="0.2">
      <c r="D4637" s="24" t="s">
        <v>18433</v>
      </c>
      <c r="J4637" s="24" t="s">
        <v>6712</v>
      </c>
    </row>
    <row r="4638" spans="4:10" s="24" customFormat="1" x14ac:dyDescent="0.2">
      <c r="D4638" s="24" t="s">
        <v>6712</v>
      </c>
      <c r="J4638" s="24" t="s">
        <v>10778</v>
      </c>
    </row>
    <row r="4639" spans="4:10" s="24" customFormat="1" x14ac:dyDescent="0.2">
      <c r="D4639" s="24" t="s">
        <v>10778</v>
      </c>
      <c r="J4639" s="24" t="s">
        <v>7976</v>
      </c>
    </row>
    <row r="4640" spans="4:10" s="24" customFormat="1" x14ac:dyDescent="0.2">
      <c r="D4640" s="24" t="s">
        <v>18068</v>
      </c>
      <c r="J4640" s="24" t="s">
        <v>11087</v>
      </c>
    </row>
    <row r="4641" spans="4:10" s="24" customFormat="1" x14ac:dyDescent="0.2">
      <c r="D4641" s="24" t="s">
        <v>11087</v>
      </c>
      <c r="J4641" s="24" t="s">
        <v>6523</v>
      </c>
    </row>
    <row r="4642" spans="4:10" s="24" customFormat="1" x14ac:dyDescent="0.2">
      <c r="D4642" s="24" t="s">
        <v>6523</v>
      </c>
      <c r="J4642" s="24" t="s">
        <v>13016</v>
      </c>
    </row>
    <row r="4643" spans="4:10" s="24" customFormat="1" x14ac:dyDescent="0.2">
      <c r="D4643" s="24" t="s">
        <v>13016</v>
      </c>
      <c r="J4643" s="24" t="s">
        <v>12867</v>
      </c>
    </row>
    <row r="4644" spans="4:10" s="24" customFormat="1" x14ac:dyDescent="0.2">
      <c r="D4644" s="24" t="s">
        <v>12867</v>
      </c>
      <c r="J4644" s="24" t="s">
        <v>5016</v>
      </c>
    </row>
    <row r="4645" spans="4:10" s="24" customFormat="1" x14ac:dyDescent="0.2">
      <c r="D4645" s="24" t="s">
        <v>5016</v>
      </c>
      <c r="J4645" s="24" t="s">
        <v>10076</v>
      </c>
    </row>
    <row r="4646" spans="4:10" s="24" customFormat="1" x14ac:dyDescent="0.2">
      <c r="D4646" s="24" t="s">
        <v>10076</v>
      </c>
      <c r="J4646" s="24" t="s">
        <v>9282</v>
      </c>
    </row>
    <row r="4647" spans="4:10" s="24" customFormat="1" x14ac:dyDescent="0.2">
      <c r="D4647" s="24" t="s">
        <v>9282</v>
      </c>
      <c r="J4647" s="24" t="s">
        <v>53</v>
      </c>
    </row>
    <row r="4648" spans="4:10" s="24" customFormat="1" x14ac:dyDescent="0.2">
      <c r="D4648" s="24" t="s">
        <v>53</v>
      </c>
      <c r="J4648" s="24" t="s">
        <v>4554</v>
      </c>
    </row>
    <row r="4649" spans="4:10" s="24" customFormat="1" x14ac:dyDescent="0.2">
      <c r="D4649" s="24" t="s">
        <v>4554</v>
      </c>
      <c r="J4649" s="24" t="s">
        <v>12214</v>
      </c>
    </row>
    <row r="4650" spans="4:10" s="24" customFormat="1" x14ac:dyDescent="0.2">
      <c r="D4650" s="24" t="s">
        <v>12214</v>
      </c>
      <c r="J4650" s="24" t="s">
        <v>7532</v>
      </c>
    </row>
    <row r="4651" spans="4:10" s="24" customFormat="1" x14ac:dyDescent="0.2">
      <c r="D4651" s="24" t="s">
        <v>7532</v>
      </c>
      <c r="J4651" s="24" t="s">
        <v>2416</v>
      </c>
    </row>
    <row r="4652" spans="4:10" s="24" customFormat="1" x14ac:dyDescent="0.2">
      <c r="D4652" s="24" t="s">
        <v>2416</v>
      </c>
      <c r="J4652" s="24" t="s">
        <v>10027</v>
      </c>
    </row>
    <row r="4653" spans="4:10" s="24" customFormat="1" x14ac:dyDescent="0.2">
      <c r="D4653" s="24" t="s">
        <v>10027</v>
      </c>
      <c r="J4653" s="24" t="s">
        <v>4139</v>
      </c>
    </row>
    <row r="4654" spans="4:10" s="24" customFormat="1" x14ac:dyDescent="0.2">
      <c r="D4654" s="24" t="s">
        <v>4139</v>
      </c>
      <c r="J4654" s="24" t="s">
        <v>11688</v>
      </c>
    </row>
    <row r="4655" spans="4:10" s="24" customFormat="1" x14ac:dyDescent="0.2">
      <c r="D4655" s="24" t="s">
        <v>11688</v>
      </c>
      <c r="J4655" s="24" t="s">
        <v>11018</v>
      </c>
    </row>
    <row r="4656" spans="4:10" s="24" customFormat="1" x14ac:dyDescent="0.2">
      <c r="D4656" s="24" t="s">
        <v>13715</v>
      </c>
      <c r="J4656" s="24" t="s">
        <v>7327</v>
      </c>
    </row>
    <row r="4657" spans="4:10" s="24" customFormat="1" x14ac:dyDescent="0.2">
      <c r="D4657" s="24" t="s">
        <v>7327</v>
      </c>
      <c r="J4657" s="24" t="s">
        <v>861</v>
      </c>
    </row>
    <row r="4658" spans="4:10" s="24" customFormat="1" x14ac:dyDescent="0.2">
      <c r="D4658" s="24" t="s">
        <v>861</v>
      </c>
      <c r="J4658" s="24" t="s">
        <v>3303</v>
      </c>
    </row>
    <row r="4659" spans="4:10" s="24" customFormat="1" x14ac:dyDescent="0.2">
      <c r="D4659" s="24" t="s">
        <v>3303</v>
      </c>
      <c r="J4659" s="24" t="s">
        <v>7071</v>
      </c>
    </row>
    <row r="4660" spans="4:10" s="24" customFormat="1" x14ac:dyDescent="0.2">
      <c r="D4660" s="24" t="s">
        <v>7071</v>
      </c>
      <c r="J4660" s="24" t="s">
        <v>10652</v>
      </c>
    </row>
    <row r="4661" spans="4:10" s="24" customFormat="1" x14ac:dyDescent="0.2">
      <c r="D4661" s="24" t="s">
        <v>10652</v>
      </c>
      <c r="J4661" s="24" t="s">
        <v>12583</v>
      </c>
    </row>
    <row r="4662" spans="4:10" s="24" customFormat="1" x14ac:dyDescent="0.2">
      <c r="D4662" s="24" t="s">
        <v>12583</v>
      </c>
      <c r="J4662" s="24" t="s">
        <v>1127</v>
      </c>
    </row>
    <row r="4663" spans="4:10" s="24" customFormat="1" x14ac:dyDescent="0.2">
      <c r="D4663" s="24" t="s">
        <v>1127</v>
      </c>
      <c r="J4663" s="24" t="s">
        <v>4649</v>
      </c>
    </row>
    <row r="4664" spans="4:10" s="24" customFormat="1" x14ac:dyDescent="0.2">
      <c r="D4664" s="24" t="s">
        <v>4649</v>
      </c>
      <c r="J4664" s="24" t="s">
        <v>7854</v>
      </c>
    </row>
    <row r="4665" spans="4:10" s="24" customFormat="1" x14ac:dyDescent="0.2">
      <c r="D4665" s="24" t="s">
        <v>7854</v>
      </c>
      <c r="J4665" s="24" t="s">
        <v>3851</v>
      </c>
    </row>
    <row r="4666" spans="4:10" s="24" customFormat="1" x14ac:dyDescent="0.2">
      <c r="D4666" s="24" t="s">
        <v>17830</v>
      </c>
      <c r="J4666" s="24" t="s">
        <v>12312</v>
      </c>
    </row>
    <row r="4667" spans="4:10" s="24" customFormat="1" x14ac:dyDescent="0.2">
      <c r="D4667" s="24" t="s">
        <v>12312</v>
      </c>
      <c r="J4667" s="24" t="s">
        <v>9132</v>
      </c>
    </row>
    <row r="4668" spans="4:10" s="24" customFormat="1" x14ac:dyDescent="0.2">
      <c r="D4668" s="24" t="s">
        <v>15926</v>
      </c>
      <c r="J4668" s="24" t="s">
        <v>4131</v>
      </c>
    </row>
    <row r="4669" spans="4:10" s="24" customFormat="1" x14ac:dyDescent="0.2">
      <c r="D4669" s="24" t="s">
        <v>4131</v>
      </c>
      <c r="J4669" s="24" t="s">
        <v>11183</v>
      </c>
    </row>
    <row r="4670" spans="4:10" s="24" customFormat="1" x14ac:dyDescent="0.2">
      <c r="D4670" s="24" t="s">
        <v>11183</v>
      </c>
      <c r="J4670" s="24" t="s">
        <v>6194</v>
      </c>
    </row>
    <row r="4671" spans="4:10" s="24" customFormat="1" x14ac:dyDescent="0.2">
      <c r="D4671" s="24" t="s">
        <v>6194</v>
      </c>
      <c r="J4671" s="24" t="s">
        <v>2672</v>
      </c>
    </row>
    <row r="4672" spans="4:10" s="24" customFormat="1" x14ac:dyDescent="0.2">
      <c r="D4672" s="24" t="s">
        <v>2672</v>
      </c>
      <c r="J4672" s="24" t="s">
        <v>9886</v>
      </c>
    </row>
    <row r="4673" spans="4:10" s="24" customFormat="1" x14ac:dyDescent="0.2">
      <c r="D4673" s="24" t="s">
        <v>9886</v>
      </c>
      <c r="J4673" s="24" t="s">
        <v>6887</v>
      </c>
    </row>
    <row r="4674" spans="4:10" s="24" customFormat="1" x14ac:dyDescent="0.2">
      <c r="D4674" s="24" t="s">
        <v>13249</v>
      </c>
      <c r="J4674" s="24" t="s">
        <v>7118</v>
      </c>
    </row>
    <row r="4675" spans="4:10" s="24" customFormat="1" x14ac:dyDescent="0.2">
      <c r="D4675" s="24" t="s">
        <v>7118</v>
      </c>
      <c r="J4675" s="24" t="s">
        <v>4346</v>
      </c>
    </row>
    <row r="4676" spans="4:10" s="24" customFormat="1" x14ac:dyDescent="0.2">
      <c r="D4676" s="24" t="s">
        <v>4346</v>
      </c>
      <c r="J4676" s="24" t="s">
        <v>2870</v>
      </c>
    </row>
    <row r="4677" spans="4:10" s="24" customFormat="1" x14ac:dyDescent="0.2">
      <c r="D4677" s="24" t="s">
        <v>2870</v>
      </c>
      <c r="J4677" s="24" t="s">
        <v>8064</v>
      </c>
    </row>
    <row r="4678" spans="4:10" s="24" customFormat="1" x14ac:dyDescent="0.2">
      <c r="D4678" s="24" t="s">
        <v>8064</v>
      </c>
      <c r="J4678" s="24" t="s">
        <v>10513</v>
      </c>
    </row>
    <row r="4679" spans="4:10" s="24" customFormat="1" x14ac:dyDescent="0.2">
      <c r="D4679" s="24" t="s">
        <v>10513</v>
      </c>
      <c r="J4679" s="24" t="s">
        <v>3802</v>
      </c>
    </row>
    <row r="4680" spans="4:10" s="24" customFormat="1" x14ac:dyDescent="0.2">
      <c r="D4680" s="24" t="s">
        <v>3802</v>
      </c>
      <c r="J4680" s="24" t="s">
        <v>12030</v>
      </c>
    </row>
    <row r="4681" spans="4:10" s="24" customFormat="1" x14ac:dyDescent="0.2">
      <c r="D4681" s="24" t="s">
        <v>12030</v>
      </c>
      <c r="J4681" s="24" t="s">
        <v>3702</v>
      </c>
    </row>
    <row r="4682" spans="4:10" s="24" customFormat="1" x14ac:dyDescent="0.2">
      <c r="D4682" s="24" t="s">
        <v>3702</v>
      </c>
      <c r="J4682" s="24" t="s">
        <v>7675</v>
      </c>
    </row>
    <row r="4683" spans="4:10" s="24" customFormat="1" x14ac:dyDescent="0.2">
      <c r="D4683" s="24" t="s">
        <v>7675</v>
      </c>
      <c r="J4683" s="24" t="s">
        <v>9175</v>
      </c>
    </row>
    <row r="4684" spans="4:10" s="24" customFormat="1" x14ac:dyDescent="0.2">
      <c r="D4684" s="24" t="s">
        <v>9175</v>
      </c>
      <c r="J4684" s="24" t="s">
        <v>890</v>
      </c>
    </row>
    <row r="4685" spans="4:10" s="24" customFormat="1" x14ac:dyDescent="0.2">
      <c r="D4685" s="24" t="s">
        <v>890</v>
      </c>
      <c r="J4685" s="24" t="s">
        <v>7218</v>
      </c>
    </row>
    <row r="4686" spans="4:10" s="24" customFormat="1" x14ac:dyDescent="0.2">
      <c r="D4686" s="24" t="s">
        <v>7218</v>
      </c>
      <c r="J4686" s="24" t="s">
        <v>2359</v>
      </c>
    </row>
    <row r="4687" spans="4:10" s="24" customFormat="1" x14ac:dyDescent="0.2">
      <c r="D4687" s="24" t="s">
        <v>2359</v>
      </c>
      <c r="J4687" s="24" t="s">
        <v>7895</v>
      </c>
    </row>
    <row r="4688" spans="4:10" s="24" customFormat="1" x14ac:dyDescent="0.2">
      <c r="D4688" s="24" t="s">
        <v>7895</v>
      </c>
      <c r="J4688" s="24" t="s">
        <v>21</v>
      </c>
    </row>
    <row r="4689" spans="4:10" s="24" customFormat="1" x14ac:dyDescent="0.2">
      <c r="D4689" s="24" t="s">
        <v>21</v>
      </c>
      <c r="J4689" s="24" t="s">
        <v>8468</v>
      </c>
    </row>
    <row r="4690" spans="4:10" s="24" customFormat="1" x14ac:dyDescent="0.2">
      <c r="D4690" s="24" t="s">
        <v>8468</v>
      </c>
      <c r="J4690" s="24" t="s">
        <v>10198</v>
      </c>
    </row>
    <row r="4691" spans="4:10" s="24" customFormat="1" x14ac:dyDescent="0.2">
      <c r="D4691" s="24" t="s">
        <v>10198</v>
      </c>
      <c r="J4691" s="24" t="s">
        <v>11646</v>
      </c>
    </row>
    <row r="4692" spans="4:10" s="24" customFormat="1" x14ac:dyDescent="0.2">
      <c r="D4692" s="24" t="s">
        <v>11646</v>
      </c>
      <c r="J4692" s="24" t="s">
        <v>10142</v>
      </c>
    </row>
    <row r="4693" spans="4:10" s="24" customFormat="1" x14ac:dyDescent="0.2">
      <c r="D4693" s="24" t="s">
        <v>18065</v>
      </c>
      <c r="J4693" s="24" t="s">
        <v>9869</v>
      </c>
    </row>
    <row r="4694" spans="4:10" s="24" customFormat="1" x14ac:dyDescent="0.2">
      <c r="D4694" s="24" t="s">
        <v>16121</v>
      </c>
      <c r="J4694" s="24" t="s">
        <v>10378</v>
      </c>
    </row>
    <row r="4695" spans="4:10" s="24" customFormat="1" x14ac:dyDescent="0.2">
      <c r="D4695" s="24" t="s">
        <v>10378</v>
      </c>
      <c r="J4695" s="24" t="s">
        <v>6492</v>
      </c>
    </row>
    <row r="4696" spans="4:10" s="24" customFormat="1" x14ac:dyDescent="0.2">
      <c r="D4696" s="24" t="s">
        <v>6492</v>
      </c>
      <c r="J4696" s="24" t="s">
        <v>2276</v>
      </c>
    </row>
    <row r="4697" spans="4:10" s="24" customFormat="1" x14ac:dyDescent="0.2">
      <c r="D4697" s="24" t="s">
        <v>2276</v>
      </c>
      <c r="J4697" s="24" t="s">
        <v>8760</v>
      </c>
    </row>
    <row r="4698" spans="4:10" s="24" customFormat="1" x14ac:dyDescent="0.2">
      <c r="D4698" s="24" t="s">
        <v>8760</v>
      </c>
      <c r="J4698" s="24" t="s">
        <v>4342</v>
      </c>
    </row>
    <row r="4699" spans="4:10" s="24" customFormat="1" x14ac:dyDescent="0.2">
      <c r="D4699" s="24" t="s">
        <v>4342</v>
      </c>
      <c r="J4699" s="24" t="s">
        <v>6995</v>
      </c>
    </row>
    <row r="4700" spans="4:10" s="24" customFormat="1" x14ac:dyDescent="0.2">
      <c r="D4700" s="24" t="s">
        <v>6995</v>
      </c>
      <c r="J4700" s="24" t="s">
        <v>8619</v>
      </c>
    </row>
    <row r="4701" spans="4:10" s="24" customFormat="1" x14ac:dyDescent="0.2">
      <c r="D4701" s="24" t="s">
        <v>16690</v>
      </c>
      <c r="J4701" s="24" t="s">
        <v>9276</v>
      </c>
    </row>
    <row r="4702" spans="4:10" s="24" customFormat="1" x14ac:dyDescent="0.2">
      <c r="D4702" s="24" t="s">
        <v>9276</v>
      </c>
      <c r="J4702" s="24" t="s">
        <v>7410</v>
      </c>
    </row>
    <row r="4703" spans="4:10" s="24" customFormat="1" x14ac:dyDescent="0.2">
      <c r="D4703" s="24" t="s">
        <v>7410</v>
      </c>
      <c r="J4703" s="24" t="s">
        <v>3447</v>
      </c>
    </row>
    <row r="4704" spans="4:10" s="24" customFormat="1" x14ac:dyDescent="0.2">
      <c r="D4704" s="24" t="s">
        <v>3447</v>
      </c>
      <c r="J4704" s="24" t="s">
        <v>7331</v>
      </c>
    </row>
    <row r="4705" spans="4:10" s="24" customFormat="1" x14ac:dyDescent="0.2">
      <c r="D4705" s="24" t="s">
        <v>7331</v>
      </c>
      <c r="J4705" s="24" t="s">
        <v>918</v>
      </c>
    </row>
    <row r="4706" spans="4:10" s="24" customFormat="1" x14ac:dyDescent="0.2">
      <c r="D4706" s="24" t="s">
        <v>918</v>
      </c>
      <c r="J4706" s="24" t="s">
        <v>2600</v>
      </c>
    </row>
    <row r="4707" spans="4:10" s="24" customFormat="1" x14ac:dyDescent="0.2">
      <c r="D4707" s="24" t="s">
        <v>2600</v>
      </c>
      <c r="J4707" s="24" t="s">
        <v>10236</v>
      </c>
    </row>
    <row r="4708" spans="4:10" s="24" customFormat="1" x14ac:dyDescent="0.2">
      <c r="D4708" s="24" t="s">
        <v>10236</v>
      </c>
      <c r="J4708" s="24" t="s">
        <v>1952</v>
      </c>
    </row>
    <row r="4709" spans="4:10" s="24" customFormat="1" x14ac:dyDescent="0.2">
      <c r="D4709" s="24" t="s">
        <v>1952</v>
      </c>
      <c r="J4709" s="24" t="s">
        <v>13040</v>
      </c>
    </row>
    <row r="4710" spans="4:10" s="24" customFormat="1" x14ac:dyDescent="0.2">
      <c r="D4710" s="24" t="s">
        <v>13040</v>
      </c>
      <c r="J4710" s="24" t="s">
        <v>7732</v>
      </c>
    </row>
    <row r="4711" spans="4:10" s="24" customFormat="1" x14ac:dyDescent="0.2">
      <c r="D4711" s="24" t="s">
        <v>7732</v>
      </c>
      <c r="J4711" s="24" t="s">
        <v>8466</v>
      </c>
    </row>
    <row r="4712" spans="4:10" s="24" customFormat="1" x14ac:dyDescent="0.2">
      <c r="D4712" s="24" t="s">
        <v>8466</v>
      </c>
      <c r="J4712" s="24" t="s">
        <v>3235</v>
      </c>
    </row>
    <row r="4713" spans="4:10" s="24" customFormat="1" x14ac:dyDescent="0.2">
      <c r="D4713" s="24" t="s">
        <v>3235</v>
      </c>
      <c r="J4713" s="24" t="s">
        <v>7926</v>
      </c>
    </row>
    <row r="4714" spans="4:10" s="24" customFormat="1" x14ac:dyDescent="0.2">
      <c r="D4714" s="24" t="s">
        <v>7926</v>
      </c>
      <c r="J4714" s="24" t="s">
        <v>7126</v>
      </c>
    </row>
    <row r="4715" spans="4:10" s="24" customFormat="1" x14ac:dyDescent="0.2">
      <c r="D4715" s="24" t="s">
        <v>7126</v>
      </c>
      <c r="J4715" s="24" t="s">
        <v>3679</v>
      </c>
    </row>
    <row r="4716" spans="4:10" s="24" customFormat="1" x14ac:dyDescent="0.2">
      <c r="D4716" s="24" t="s">
        <v>3679</v>
      </c>
      <c r="J4716" s="24" t="s">
        <v>551</v>
      </c>
    </row>
    <row r="4717" spans="4:10" s="24" customFormat="1" x14ac:dyDescent="0.2">
      <c r="D4717" s="24" t="s">
        <v>551</v>
      </c>
      <c r="J4717" s="24" t="s">
        <v>6819</v>
      </c>
    </row>
    <row r="4718" spans="4:10" s="24" customFormat="1" x14ac:dyDescent="0.2">
      <c r="D4718" s="24" t="s">
        <v>6819</v>
      </c>
      <c r="J4718" s="24" t="s">
        <v>3005</v>
      </c>
    </row>
    <row r="4719" spans="4:10" s="24" customFormat="1" x14ac:dyDescent="0.2">
      <c r="D4719" s="24" t="s">
        <v>3005</v>
      </c>
      <c r="J4719" s="24" t="s">
        <v>1188</v>
      </c>
    </row>
    <row r="4720" spans="4:10" s="24" customFormat="1" x14ac:dyDescent="0.2">
      <c r="D4720" s="24" t="s">
        <v>1188</v>
      </c>
      <c r="J4720" s="24" t="s">
        <v>12202</v>
      </c>
    </row>
    <row r="4721" spans="4:10" s="24" customFormat="1" x14ac:dyDescent="0.2">
      <c r="D4721" s="24" t="s">
        <v>12202</v>
      </c>
      <c r="J4721" s="24" t="s">
        <v>10113</v>
      </c>
    </row>
    <row r="4722" spans="4:10" s="24" customFormat="1" x14ac:dyDescent="0.2">
      <c r="D4722" s="24" t="s">
        <v>10113</v>
      </c>
      <c r="J4722" s="24" t="s">
        <v>4795</v>
      </c>
    </row>
    <row r="4723" spans="4:10" s="24" customFormat="1" x14ac:dyDescent="0.2">
      <c r="D4723" s="24" t="s">
        <v>4795</v>
      </c>
      <c r="J4723" s="24" t="s">
        <v>10796</v>
      </c>
    </row>
    <row r="4724" spans="4:10" s="24" customFormat="1" x14ac:dyDescent="0.2">
      <c r="D4724" s="24" t="s">
        <v>17965</v>
      </c>
      <c r="J4724" s="24" t="s">
        <v>7566</v>
      </c>
    </row>
    <row r="4725" spans="4:10" s="24" customFormat="1" x14ac:dyDescent="0.2">
      <c r="D4725" s="24" t="s">
        <v>7566</v>
      </c>
      <c r="J4725" s="24" t="s">
        <v>282</v>
      </c>
    </row>
    <row r="4726" spans="4:10" s="24" customFormat="1" x14ac:dyDescent="0.2">
      <c r="D4726" s="24" t="s">
        <v>282</v>
      </c>
      <c r="J4726" s="24" t="s">
        <v>3922</v>
      </c>
    </row>
    <row r="4727" spans="4:10" s="24" customFormat="1" x14ac:dyDescent="0.2">
      <c r="D4727" s="24" t="s">
        <v>3922</v>
      </c>
      <c r="J4727" s="24" t="s">
        <v>1087</v>
      </c>
    </row>
    <row r="4728" spans="4:10" s="24" customFormat="1" x14ac:dyDescent="0.2">
      <c r="D4728" s="24" t="s">
        <v>1087</v>
      </c>
      <c r="J4728" s="24" t="s">
        <v>11317</v>
      </c>
    </row>
    <row r="4729" spans="4:10" s="24" customFormat="1" x14ac:dyDescent="0.2">
      <c r="D4729" s="24" t="s">
        <v>11317</v>
      </c>
      <c r="J4729" s="24" t="s">
        <v>11557</v>
      </c>
    </row>
    <row r="4730" spans="4:10" s="24" customFormat="1" x14ac:dyDescent="0.2">
      <c r="D4730" s="24" t="s">
        <v>11557</v>
      </c>
      <c r="J4730" s="24" t="s">
        <v>657</v>
      </c>
    </row>
    <row r="4731" spans="4:10" s="24" customFormat="1" x14ac:dyDescent="0.2">
      <c r="D4731" s="24" t="s">
        <v>657</v>
      </c>
      <c r="J4731" s="24" t="s">
        <v>7365</v>
      </c>
    </row>
    <row r="4732" spans="4:10" s="24" customFormat="1" x14ac:dyDescent="0.2">
      <c r="D4732" s="24" t="s">
        <v>7365</v>
      </c>
      <c r="J4732" s="24" t="s">
        <v>3879</v>
      </c>
    </row>
    <row r="4733" spans="4:10" s="24" customFormat="1" x14ac:dyDescent="0.2">
      <c r="D4733" s="24" t="s">
        <v>3879</v>
      </c>
      <c r="J4733" s="24" t="s">
        <v>9298</v>
      </c>
    </row>
    <row r="4734" spans="4:10" s="24" customFormat="1" x14ac:dyDescent="0.2">
      <c r="D4734" s="24" t="s">
        <v>18636</v>
      </c>
      <c r="J4734" s="24" t="s">
        <v>2518</v>
      </c>
    </row>
    <row r="4735" spans="4:10" s="24" customFormat="1" x14ac:dyDescent="0.2">
      <c r="D4735" s="24" t="s">
        <v>2518</v>
      </c>
      <c r="J4735" s="24" t="s">
        <v>4082</v>
      </c>
    </row>
    <row r="4736" spans="4:10" s="24" customFormat="1" x14ac:dyDescent="0.2">
      <c r="D4736" s="24" t="s">
        <v>4082</v>
      </c>
      <c r="J4736" s="24" t="s">
        <v>4228</v>
      </c>
    </row>
    <row r="4737" spans="4:10" s="24" customFormat="1" x14ac:dyDescent="0.2">
      <c r="D4737" s="24" t="s">
        <v>4228</v>
      </c>
      <c r="J4737" s="24" t="s">
        <v>1725</v>
      </c>
    </row>
    <row r="4738" spans="4:10" s="24" customFormat="1" x14ac:dyDescent="0.2">
      <c r="D4738" s="24" t="s">
        <v>1725</v>
      </c>
      <c r="J4738" s="24" t="s">
        <v>383</v>
      </c>
    </row>
    <row r="4739" spans="4:10" s="24" customFormat="1" x14ac:dyDescent="0.2">
      <c r="D4739" s="24" t="s">
        <v>383</v>
      </c>
      <c r="J4739" s="24" t="s">
        <v>10680</v>
      </c>
    </row>
    <row r="4740" spans="4:10" s="24" customFormat="1" x14ac:dyDescent="0.2">
      <c r="D4740" s="24" t="s">
        <v>10680</v>
      </c>
      <c r="J4740" s="24" t="s">
        <v>6252</v>
      </c>
    </row>
    <row r="4741" spans="4:10" s="24" customFormat="1" x14ac:dyDescent="0.2">
      <c r="D4741" s="24" t="s">
        <v>6252</v>
      </c>
      <c r="J4741" s="24" t="s">
        <v>11</v>
      </c>
    </row>
    <row r="4742" spans="4:10" s="24" customFormat="1" x14ac:dyDescent="0.2">
      <c r="D4742" s="24" t="s">
        <v>11</v>
      </c>
      <c r="J4742" s="24" t="s">
        <v>1566</v>
      </c>
    </row>
    <row r="4743" spans="4:10" s="24" customFormat="1" x14ac:dyDescent="0.2">
      <c r="D4743" s="24" t="s">
        <v>13705</v>
      </c>
      <c r="J4743" s="24" t="s">
        <v>10210</v>
      </c>
    </row>
    <row r="4744" spans="4:10" s="24" customFormat="1" x14ac:dyDescent="0.2">
      <c r="D4744" s="24" t="s">
        <v>10210</v>
      </c>
      <c r="J4744" s="24" t="s">
        <v>5076</v>
      </c>
    </row>
    <row r="4745" spans="4:10" s="24" customFormat="1" x14ac:dyDescent="0.2">
      <c r="D4745" s="24" t="s">
        <v>5076</v>
      </c>
      <c r="J4745" s="24" t="s">
        <v>6904</v>
      </c>
    </row>
    <row r="4746" spans="4:10" s="24" customFormat="1" x14ac:dyDescent="0.2">
      <c r="D4746" s="24" t="s">
        <v>6904</v>
      </c>
      <c r="J4746" s="24" t="s">
        <v>1160</v>
      </c>
    </row>
    <row r="4747" spans="4:10" s="24" customFormat="1" x14ac:dyDescent="0.2">
      <c r="D4747" s="24" t="s">
        <v>1160</v>
      </c>
      <c r="J4747" s="24" t="s">
        <v>290</v>
      </c>
    </row>
    <row r="4748" spans="4:10" s="24" customFormat="1" x14ac:dyDescent="0.2">
      <c r="D4748" s="24" t="s">
        <v>290</v>
      </c>
      <c r="J4748" s="24" t="s">
        <v>467</v>
      </c>
    </row>
    <row r="4749" spans="4:10" s="24" customFormat="1" x14ac:dyDescent="0.2">
      <c r="D4749" s="24" t="s">
        <v>467</v>
      </c>
      <c r="J4749" s="75" t="s">
        <v>13443</v>
      </c>
    </row>
    <row r="4750" spans="4:10" s="24" customForma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96"/>
  <sheetViews>
    <sheetView workbookViewId="0">
      <selection activeCell="O13" sqref="O13"/>
    </sheetView>
  </sheetViews>
  <sheetFormatPr defaultColWidth="10.85546875" defaultRowHeight="14.25" x14ac:dyDescent="0.2"/>
  <cols>
    <col min="1" max="9" width="10.85546875" style="2"/>
    <col min="10" max="10" width="14.42578125" style="3" bestFit="1" customWidth="1"/>
    <col min="11" max="11" width="23.42578125" style="3" bestFit="1" customWidth="1"/>
    <col min="12" max="12" width="14.85546875" style="3" bestFit="1" customWidth="1"/>
    <col min="13" max="13" width="14.42578125" style="3" bestFit="1" customWidth="1"/>
    <col min="14" max="14" width="14.28515625" style="3" bestFit="1" customWidth="1"/>
    <col min="15" max="15" width="14.42578125" style="3" bestFit="1" customWidth="1"/>
    <col min="16" max="17" width="10.85546875" style="2"/>
    <col min="18" max="19" width="9.140625" style="2"/>
    <col min="20" max="16384" width="10.85546875" style="2"/>
  </cols>
  <sheetData>
    <row r="1" spans="1:20" ht="15" x14ac:dyDescent="0.25">
      <c r="A1" s="4" t="s">
        <v>21595</v>
      </c>
    </row>
    <row r="2" spans="1:20" ht="15" x14ac:dyDescent="0.25">
      <c r="J2" s="5">
        <f>COUNTA(J4:J1496)</f>
        <v>434</v>
      </c>
      <c r="K2" s="5">
        <f t="shared" ref="K2:N2" si="0">COUNTA(K4:K1496)</f>
        <v>9</v>
      </c>
      <c r="L2" s="5">
        <f t="shared" si="0"/>
        <v>688</v>
      </c>
      <c r="M2" s="5">
        <f t="shared" si="0"/>
        <v>352</v>
      </c>
      <c r="N2" s="5">
        <f t="shared" si="0"/>
        <v>1327</v>
      </c>
      <c r="O2" s="5">
        <f>COUNTA(O4:O1496)</f>
        <v>1493</v>
      </c>
    </row>
    <row r="3" spans="1:20" ht="15.75" thickBot="1" x14ac:dyDescent="0.3">
      <c r="J3" s="77" t="s">
        <v>21487</v>
      </c>
      <c r="K3" s="77" t="s">
        <v>21489</v>
      </c>
      <c r="L3" s="77" t="s">
        <v>21488</v>
      </c>
      <c r="M3" s="77" t="s">
        <v>21484</v>
      </c>
      <c r="N3" s="77" t="s">
        <v>21486</v>
      </c>
      <c r="O3" s="77" t="s">
        <v>21485</v>
      </c>
      <c r="T3" s="66"/>
    </row>
    <row r="4" spans="1:20" x14ac:dyDescent="0.2">
      <c r="J4" s="3" t="s">
        <v>6</v>
      </c>
      <c r="K4" s="3" t="s">
        <v>13</v>
      </c>
      <c r="L4" s="3" t="s">
        <v>9</v>
      </c>
      <c r="M4" s="3" t="s">
        <v>2471</v>
      </c>
      <c r="N4" s="3" t="s">
        <v>10613</v>
      </c>
      <c r="O4" s="3" t="s">
        <v>6904</v>
      </c>
    </row>
    <row r="5" spans="1:20" x14ac:dyDescent="0.2">
      <c r="J5" s="3" t="s">
        <v>15</v>
      </c>
      <c r="K5" s="3" t="s">
        <v>181</v>
      </c>
      <c r="L5" s="3" t="s">
        <v>41</v>
      </c>
      <c r="M5" s="3" t="s">
        <v>4143</v>
      </c>
      <c r="N5" s="3" t="s">
        <v>9259</v>
      </c>
      <c r="O5" s="3" t="s">
        <v>10680</v>
      </c>
    </row>
    <row r="6" spans="1:20" x14ac:dyDescent="0.2">
      <c r="J6" s="3" t="s">
        <v>49</v>
      </c>
      <c r="K6" s="3" t="s">
        <v>85</v>
      </c>
      <c r="L6" s="3" t="s">
        <v>79</v>
      </c>
      <c r="M6" s="3" t="s">
        <v>21491</v>
      </c>
      <c r="N6" s="3" t="s">
        <v>6037</v>
      </c>
      <c r="O6" s="3" t="s">
        <v>8396</v>
      </c>
    </row>
    <row r="7" spans="1:20" x14ac:dyDescent="0.2">
      <c r="J7" s="3" t="s">
        <v>19</v>
      </c>
      <c r="K7" s="3" t="s">
        <v>499</v>
      </c>
      <c r="L7" s="3" t="s">
        <v>169</v>
      </c>
      <c r="M7" s="3" t="s">
        <v>1539</v>
      </c>
      <c r="N7" s="3" t="s">
        <v>6612</v>
      </c>
      <c r="O7" s="3" t="s">
        <v>18636</v>
      </c>
    </row>
    <row r="8" spans="1:20" x14ac:dyDescent="0.2">
      <c r="J8" s="3" t="s">
        <v>57</v>
      </c>
      <c r="K8" s="3" t="s">
        <v>39</v>
      </c>
      <c r="L8" s="3" t="s">
        <v>345</v>
      </c>
      <c r="M8" s="3" t="s">
        <v>2572</v>
      </c>
      <c r="N8" s="3" t="s">
        <v>9260</v>
      </c>
      <c r="O8" s="3" t="s">
        <v>6786</v>
      </c>
    </row>
    <row r="9" spans="1:20" x14ac:dyDescent="0.2">
      <c r="J9" s="3" t="s">
        <v>144</v>
      </c>
      <c r="K9" s="3" t="s">
        <v>142</v>
      </c>
      <c r="L9" s="3" t="s">
        <v>195</v>
      </c>
      <c r="M9" s="3" t="s">
        <v>4218</v>
      </c>
      <c r="N9" s="3" t="s">
        <v>8633</v>
      </c>
      <c r="O9" s="3" t="s">
        <v>16690</v>
      </c>
    </row>
    <row r="10" spans="1:20" x14ac:dyDescent="0.2">
      <c r="J10" s="3" t="s">
        <v>25</v>
      </c>
      <c r="K10" s="3" t="s">
        <v>379</v>
      </c>
      <c r="L10" s="3" t="s">
        <v>262</v>
      </c>
      <c r="M10" s="3" t="s">
        <v>594</v>
      </c>
      <c r="N10" s="3" t="s">
        <v>6752</v>
      </c>
      <c r="O10" s="3" t="s">
        <v>7302</v>
      </c>
    </row>
    <row r="11" spans="1:20" x14ac:dyDescent="0.2">
      <c r="J11" s="3" t="s">
        <v>163</v>
      </c>
      <c r="K11" s="3" t="s">
        <v>203</v>
      </c>
      <c r="L11" s="3" t="s">
        <v>411</v>
      </c>
      <c r="M11" s="3" t="s">
        <v>2974</v>
      </c>
      <c r="N11" s="3" t="s">
        <v>11920</v>
      </c>
      <c r="O11" s="3" t="s">
        <v>9016</v>
      </c>
    </row>
    <row r="12" spans="1:20" x14ac:dyDescent="0.2">
      <c r="J12" s="3" t="s">
        <v>126</v>
      </c>
      <c r="K12" s="3" t="s">
        <v>3583</v>
      </c>
      <c r="L12" s="3" t="s">
        <v>601</v>
      </c>
      <c r="M12" s="3" t="s">
        <v>714</v>
      </c>
      <c r="N12" s="3" t="s">
        <v>5173</v>
      </c>
      <c r="O12" s="3" t="s">
        <v>10140</v>
      </c>
    </row>
    <row r="13" spans="1:20" x14ac:dyDescent="0.2">
      <c r="J13" s="3" t="s">
        <v>339</v>
      </c>
      <c r="L13" s="3" t="s">
        <v>165</v>
      </c>
      <c r="M13" s="3" t="s">
        <v>2087</v>
      </c>
      <c r="N13" s="3" t="s">
        <v>9234</v>
      </c>
      <c r="O13" s="3" t="s">
        <v>7642</v>
      </c>
    </row>
    <row r="14" spans="1:20" x14ac:dyDescent="0.2">
      <c r="J14" s="3" t="s">
        <v>724</v>
      </c>
      <c r="L14" s="3" t="s">
        <v>627</v>
      </c>
      <c r="M14" s="3" t="s">
        <v>3897</v>
      </c>
      <c r="N14" s="3" t="s">
        <v>9892</v>
      </c>
      <c r="O14" s="3" t="s">
        <v>7656</v>
      </c>
    </row>
    <row r="15" spans="1:20" x14ac:dyDescent="0.2">
      <c r="J15" s="3" t="s">
        <v>310</v>
      </c>
      <c r="L15" s="3" t="s">
        <v>138</v>
      </c>
      <c r="M15" s="3" t="s">
        <v>14810</v>
      </c>
      <c r="N15" s="3" t="s">
        <v>12113</v>
      </c>
      <c r="O15" s="3" t="s">
        <v>8360</v>
      </c>
    </row>
    <row r="16" spans="1:20" x14ac:dyDescent="0.2">
      <c r="J16" s="3" t="s">
        <v>497</v>
      </c>
      <c r="L16" s="3" t="s">
        <v>114</v>
      </c>
      <c r="M16" s="3" t="s">
        <v>4121</v>
      </c>
      <c r="N16" s="3" t="s">
        <v>9617</v>
      </c>
      <c r="O16" s="3" t="s">
        <v>8468</v>
      </c>
    </row>
    <row r="17" spans="10:15" x14ac:dyDescent="0.2">
      <c r="J17" s="3" t="s">
        <v>150</v>
      </c>
      <c r="L17" s="3" t="s">
        <v>683</v>
      </c>
      <c r="M17" s="3" t="s">
        <v>4504</v>
      </c>
      <c r="N17" s="3" t="s">
        <v>14294</v>
      </c>
      <c r="O17" s="3" t="s">
        <v>7619</v>
      </c>
    </row>
    <row r="18" spans="10:15" x14ac:dyDescent="0.2">
      <c r="J18" s="3" t="s">
        <v>130</v>
      </c>
      <c r="L18" s="3" t="s">
        <v>369</v>
      </c>
      <c r="M18" s="3" t="s">
        <v>1857</v>
      </c>
      <c r="N18" s="3" t="s">
        <v>7605</v>
      </c>
      <c r="O18" s="3" t="s">
        <v>7320</v>
      </c>
    </row>
    <row r="19" spans="10:15" x14ac:dyDescent="0.2">
      <c r="J19" s="3" t="s">
        <v>236</v>
      </c>
      <c r="L19" s="3" t="s">
        <v>13340</v>
      </c>
      <c r="M19" s="3" t="s">
        <v>1916</v>
      </c>
      <c r="N19" s="3" t="s">
        <v>7010</v>
      </c>
      <c r="O19" s="3" t="s">
        <v>7611</v>
      </c>
    </row>
    <row r="20" spans="10:15" x14ac:dyDescent="0.2">
      <c r="J20" s="3" t="s">
        <v>13855</v>
      </c>
      <c r="L20" s="3" t="s">
        <v>537</v>
      </c>
      <c r="M20" s="3" t="s">
        <v>878</v>
      </c>
      <c r="N20" s="3" t="s">
        <v>5213</v>
      </c>
      <c r="O20" s="3" t="s">
        <v>7146</v>
      </c>
    </row>
    <row r="21" spans="10:15" x14ac:dyDescent="0.2">
      <c r="J21" s="3" t="s">
        <v>1072</v>
      </c>
      <c r="L21" s="3" t="s">
        <v>363</v>
      </c>
      <c r="M21" s="3" t="s">
        <v>2288</v>
      </c>
      <c r="N21" s="3" t="s">
        <v>7316</v>
      </c>
      <c r="O21" s="3" t="s">
        <v>10465</v>
      </c>
    </row>
    <row r="22" spans="10:15" x14ac:dyDescent="0.2">
      <c r="J22" s="3" t="s">
        <v>766</v>
      </c>
      <c r="L22" s="3" t="s">
        <v>501</v>
      </c>
      <c r="M22" s="3" t="s">
        <v>804</v>
      </c>
      <c r="N22" s="3" t="s">
        <v>10799</v>
      </c>
      <c r="O22" s="3" t="s">
        <v>7522</v>
      </c>
    </row>
    <row r="23" spans="10:15" x14ac:dyDescent="0.2">
      <c r="J23" s="3" t="s">
        <v>112</v>
      </c>
      <c r="L23" s="3" t="s">
        <v>953</v>
      </c>
      <c r="M23" s="3" t="s">
        <v>4268</v>
      </c>
      <c r="N23" s="3" t="s">
        <v>5501</v>
      </c>
      <c r="O23" s="3" t="s">
        <v>14788</v>
      </c>
    </row>
    <row r="24" spans="10:15" x14ac:dyDescent="0.2">
      <c r="J24" s="3" t="s">
        <v>1490</v>
      </c>
      <c r="L24" s="3" t="s">
        <v>403</v>
      </c>
      <c r="M24" s="3" t="s">
        <v>359</v>
      </c>
      <c r="N24" s="3" t="s">
        <v>8844</v>
      </c>
      <c r="O24" s="3" t="s">
        <v>7924</v>
      </c>
    </row>
    <row r="25" spans="10:15" x14ac:dyDescent="0.2">
      <c r="J25" s="3" t="s">
        <v>1382</v>
      </c>
      <c r="L25" s="3" t="s">
        <v>1960</v>
      </c>
      <c r="M25" s="3" t="s">
        <v>949</v>
      </c>
      <c r="N25" s="3" t="s">
        <v>9342</v>
      </c>
      <c r="O25" s="3" t="s">
        <v>6552</v>
      </c>
    </row>
    <row r="26" spans="10:15" x14ac:dyDescent="0.2">
      <c r="J26" s="3" t="s">
        <v>910</v>
      </c>
      <c r="L26" s="3" t="s">
        <v>242</v>
      </c>
      <c r="M26" s="3" t="s">
        <v>4327</v>
      </c>
      <c r="N26" s="3" t="s">
        <v>16985</v>
      </c>
      <c r="O26" s="3" t="s">
        <v>12448</v>
      </c>
    </row>
    <row r="27" spans="10:15" x14ac:dyDescent="0.2">
      <c r="J27" s="3" t="s">
        <v>857</v>
      </c>
      <c r="L27" s="3" t="s">
        <v>1029</v>
      </c>
      <c r="M27" s="3" t="s">
        <v>13106</v>
      </c>
      <c r="N27" s="3" t="s">
        <v>10471</v>
      </c>
      <c r="O27" s="3" t="s">
        <v>11087</v>
      </c>
    </row>
    <row r="28" spans="10:15" x14ac:dyDescent="0.2">
      <c r="J28" s="3" t="s">
        <v>822</v>
      </c>
      <c r="L28" s="3" t="s">
        <v>306</v>
      </c>
      <c r="M28" s="3" t="s">
        <v>1152</v>
      </c>
      <c r="N28" s="3" t="s">
        <v>9772</v>
      </c>
      <c r="O28" s="3" t="s">
        <v>9579</v>
      </c>
    </row>
    <row r="29" spans="10:15" x14ac:dyDescent="0.2">
      <c r="J29" s="3" t="s">
        <v>1476</v>
      </c>
      <c r="L29" s="3" t="s">
        <v>20640</v>
      </c>
      <c r="M29" s="3" t="s">
        <v>1787</v>
      </c>
      <c r="N29" s="3" t="s">
        <v>8257</v>
      </c>
      <c r="O29" s="3" t="s">
        <v>6137</v>
      </c>
    </row>
    <row r="30" spans="10:15" x14ac:dyDescent="0.2">
      <c r="J30" s="3" t="s">
        <v>13718</v>
      </c>
      <c r="L30" s="3" t="s">
        <v>16651</v>
      </c>
      <c r="M30" s="3" t="s">
        <v>3723</v>
      </c>
      <c r="N30" s="3" t="s">
        <v>7601</v>
      </c>
      <c r="O30" s="3" t="s">
        <v>10417</v>
      </c>
    </row>
    <row r="31" spans="10:15" x14ac:dyDescent="0.2">
      <c r="J31" s="3" t="s">
        <v>607</v>
      </c>
      <c r="L31" s="3" t="s">
        <v>13221</v>
      </c>
      <c r="M31" s="3" t="s">
        <v>3804</v>
      </c>
      <c r="N31" s="3" t="s">
        <v>11000</v>
      </c>
      <c r="O31" s="3" t="s">
        <v>12188</v>
      </c>
    </row>
    <row r="32" spans="10:15" x14ac:dyDescent="0.2">
      <c r="J32" s="3" t="s">
        <v>1470</v>
      </c>
      <c r="L32" s="3" t="s">
        <v>1735</v>
      </c>
      <c r="M32" s="3" t="s">
        <v>473</v>
      </c>
      <c r="N32" s="3" t="s">
        <v>14602</v>
      </c>
      <c r="O32" s="3" t="s">
        <v>8249</v>
      </c>
    </row>
    <row r="33" spans="10:15" x14ac:dyDescent="0.2">
      <c r="J33" s="3" t="s">
        <v>764</v>
      </c>
      <c r="L33" s="3" t="s">
        <v>1979</v>
      </c>
      <c r="M33" s="3" t="s">
        <v>3875</v>
      </c>
      <c r="N33" s="3" t="s">
        <v>13740</v>
      </c>
      <c r="O33" s="3" t="s">
        <v>8745</v>
      </c>
    </row>
    <row r="34" spans="10:15" x14ac:dyDescent="0.2">
      <c r="J34" s="3" t="s">
        <v>728</v>
      </c>
      <c r="L34" s="3" t="s">
        <v>397</v>
      </c>
      <c r="M34" s="3" t="s">
        <v>2488</v>
      </c>
      <c r="N34" s="3" t="s">
        <v>5903</v>
      </c>
      <c r="O34" s="3" t="s">
        <v>6492</v>
      </c>
    </row>
    <row r="35" spans="10:15" x14ac:dyDescent="0.2">
      <c r="J35" s="3" t="s">
        <v>603</v>
      </c>
      <c r="L35" s="3" t="s">
        <v>1777</v>
      </c>
      <c r="M35" s="3" t="s">
        <v>2278</v>
      </c>
      <c r="N35" s="3" t="s">
        <v>9690</v>
      </c>
      <c r="O35" s="3" t="s">
        <v>10010</v>
      </c>
    </row>
    <row r="36" spans="10:15" x14ac:dyDescent="0.2">
      <c r="J36" s="3" t="s">
        <v>206</v>
      </c>
      <c r="L36" s="3" t="s">
        <v>17422</v>
      </c>
      <c r="M36" s="3" t="s">
        <v>4536</v>
      </c>
      <c r="N36" s="3" t="s">
        <v>9450</v>
      </c>
      <c r="O36" s="3" t="s">
        <v>13249</v>
      </c>
    </row>
    <row r="37" spans="10:15" x14ac:dyDescent="0.2">
      <c r="J37" s="3" t="s">
        <v>1192</v>
      </c>
      <c r="L37" s="3" t="s">
        <v>13274</v>
      </c>
      <c r="M37" s="3" t="s">
        <v>824</v>
      </c>
      <c r="N37" s="3" t="s">
        <v>13353</v>
      </c>
      <c r="O37" s="3" t="s">
        <v>8016</v>
      </c>
    </row>
    <row r="38" spans="10:15" x14ac:dyDescent="0.2">
      <c r="J38" s="3" t="s">
        <v>1304</v>
      </c>
      <c r="L38" s="3" t="s">
        <v>3115</v>
      </c>
      <c r="M38" s="3" t="s">
        <v>353</v>
      </c>
      <c r="N38" s="3" t="s">
        <v>6550</v>
      </c>
      <c r="O38" s="3" t="s">
        <v>6148</v>
      </c>
    </row>
    <row r="39" spans="10:15" x14ac:dyDescent="0.2">
      <c r="J39" s="3" t="s">
        <v>667</v>
      </c>
      <c r="L39" s="3" t="s">
        <v>3142</v>
      </c>
      <c r="M39" s="3" t="s">
        <v>4508</v>
      </c>
      <c r="N39" s="3" t="s">
        <v>7715</v>
      </c>
      <c r="O39" s="3" t="s">
        <v>11315</v>
      </c>
    </row>
    <row r="40" spans="10:15" x14ac:dyDescent="0.2">
      <c r="J40" s="3" t="s">
        <v>1549</v>
      </c>
      <c r="L40" s="3" t="s">
        <v>1019</v>
      </c>
      <c r="M40" s="3" t="s">
        <v>4496</v>
      </c>
      <c r="N40" s="3" t="s">
        <v>6039</v>
      </c>
      <c r="O40" s="3" t="s">
        <v>7895</v>
      </c>
    </row>
    <row r="41" spans="10:15" x14ac:dyDescent="0.2">
      <c r="J41" s="3" t="s">
        <v>570</v>
      </c>
      <c r="L41" s="3" t="s">
        <v>2016</v>
      </c>
      <c r="M41" s="3" t="s">
        <v>4453</v>
      </c>
      <c r="N41" s="3" t="s">
        <v>11553</v>
      </c>
      <c r="O41" s="3" t="s">
        <v>18433</v>
      </c>
    </row>
    <row r="42" spans="10:15" x14ac:dyDescent="0.2">
      <c r="J42" s="3" t="s">
        <v>732</v>
      </c>
      <c r="L42" s="3" t="s">
        <v>655</v>
      </c>
      <c r="M42" s="3" t="s">
        <v>3920</v>
      </c>
      <c r="N42" s="3" t="s">
        <v>8088</v>
      </c>
      <c r="O42" s="3" t="s">
        <v>11049</v>
      </c>
    </row>
    <row r="43" spans="10:15" x14ac:dyDescent="0.2">
      <c r="J43" s="3" t="s">
        <v>562</v>
      </c>
      <c r="L43" s="3" t="s">
        <v>1184</v>
      </c>
      <c r="M43" s="3" t="s">
        <v>2136</v>
      </c>
      <c r="N43" s="3" t="s">
        <v>8511</v>
      </c>
      <c r="O43" s="3" t="s">
        <v>10076</v>
      </c>
    </row>
    <row r="44" spans="10:15" x14ac:dyDescent="0.2">
      <c r="J44" s="3" t="s">
        <v>447</v>
      </c>
      <c r="L44" s="3" t="s">
        <v>15183</v>
      </c>
      <c r="M44" s="3" t="s">
        <v>770</v>
      </c>
      <c r="N44" s="3" t="s">
        <v>6382</v>
      </c>
      <c r="O44" s="3" t="s">
        <v>9282</v>
      </c>
    </row>
    <row r="45" spans="10:15" x14ac:dyDescent="0.2">
      <c r="J45" s="3" t="s">
        <v>3013</v>
      </c>
      <c r="L45" s="3" t="s">
        <v>1573</v>
      </c>
      <c r="M45" s="3" t="s">
        <v>4430</v>
      </c>
      <c r="N45" s="3" t="s">
        <v>9063</v>
      </c>
      <c r="O45" s="3" t="s">
        <v>7598</v>
      </c>
    </row>
    <row r="46" spans="10:15" x14ac:dyDescent="0.2">
      <c r="J46" s="3" t="s">
        <v>1543</v>
      </c>
      <c r="L46" s="3" t="s">
        <v>3630</v>
      </c>
      <c r="M46" s="3" t="s">
        <v>1216</v>
      </c>
      <c r="N46" s="3" t="s">
        <v>7516</v>
      </c>
      <c r="O46" s="3" t="s">
        <v>21451</v>
      </c>
    </row>
    <row r="47" spans="10:15" x14ac:dyDescent="0.2">
      <c r="J47" s="3" t="s">
        <v>3258</v>
      </c>
      <c r="L47" s="3" t="s">
        <v>524</v>
      </c>
      <c r="M47" s="3" t="s">
        <v>1227</v>
      </c>
      <c r="N47" s="3" t="s">
        <v>7160</v>
      </c>
      <c r="O47" s="3" t="s">
        <v>8755</v>
      </c>
    </row>
    <row r="48" spans="10:15" x14ac:dyDescent="0.2">
      <c r="J48" s="3" t="s">
        <v>16198</v>
      </c>
      <c r="L48" s="3" t="s">
        <v>14950</v>
      </c>
      <c r="M48" s="3" t="s">
        <v>4018</v>
      </c>
      <c r="N48" s="3" t="s">
        <v>14975</v>
      </c>
      <c r="O48" s="3" t="s">
        <v>10273</v>
      </c>
    </row>
    <row r="49" spans="10:15" x14ac:dyDescent="0.2">
      <c r="J49" s="3" t="s">
        <v>191</v>
      </c>
      <c r="L49" s="3" t="s">
        <v>914</v>
      </c>
      <c r="M49" s="3" t="s">
        <v>21387</v>
      </c>
      <c r="N49" s="3" t="s">
        <v>16188</v>
      </c>
      <c r="O49" s="3" t="s">
        <v>4228</v>
      </c>
    </row>
    <row r="50" spans="10:15" x14ac:dyDescent="0.2">
      <c r="J50" s="3" t="s">
        <v>318</v>
      </c>
      <c r="L50" s="3" t="s">
        <v>1083</v>
      </c>
      <c r="M50" s="3" t="s">
        <v>586</v>
      </c>
      <c r="N50" s="3" t="s">
        <v>5448</v>
      </c>
      <c r="O50" s="3" t="s">
        <v>16114</v>
      </c>
    </row>
    <row r="51" spans="10:15" x14ac:dyDescent="0.2">
      <c r="J51" s="3" t="s">
        <v>2296</v>
      </c>
      <c r="L51" s="3" t="s">
        <v>2642</v>
      </c>
      <c r="M51" s="3" t="s">
        <v>1751</v>
      </c>
      <c r="N51" s="3" t="s">
        <v>7015</v>
      </c>
      <c r="O51" s="3" t="s">
        <v>9674</v>
      </c>
    </row>
    <row r="52" spans="10:15" x14ac:dyDescent="0.2">
      <c r="J52" s="3" t="s">
        <v>3817</v>
      </c>
      <c r="L52" s="3" t="s">
        <v>3677</v>
      </c>
      <c r="M52" s="3" t="s">
        <v>3895</v>
      </c>
      <c r="N52" s="3" t="s">
        <v>9908</v>
      </c>
      <c r="O52" s="3" t="s">
        <v>13797</v>
      </c>
    </row>
    <row r="53" spans="10:15" x14ac:dyDescent="0.2">
      <c r="J53" s="3" t="s">
        <v>2412</v>
      </c>
      <c r="L53" s="3" t="s">
        <v>1708</v>
      </c>
      <c r="M53" s="3" t="s">
        <v>19113</v>
      </c>
      <c r="N53" s="3" t="s">
        <v>10449</v>
      </c>
      <c r="O53" s="3" t="s">
        <v>8720</v>
      </c>
    </row>
    <row r="54" spans="10:15" x14ac:dyDescent="0.2">
      <c r="J54" s="3" t="s">
        <v>1006</v>
      </c>
      <c r="L54" s="3" t="s">
        <v>3354</v>
      </c>
      <c r="M54" s="3" t="s">
        <v>4805</v>
      </c>
      <c r="N54" s="3" t="s">
        <v>12764</v>
      </c>
      <c r="O54" s="3" t="s">
        <v>12316</v>
      </c>
    </row>
    <row r="55" spans="10:15" x14ac:dyDescent="0.2">
      <c r="J55" s="3" t="s">
        <v>1027</v>
      </c>
      <c r="L55" s="3" t="s">
        <v>3831</v>
      </c>
      <c r="M55" s="3" t="s">
        <v>3122</v>
      </c>
      <c r="N55" s="3" t="s">
        <v>7955</v>
      </c>
      <c r="O55" s="3" t="s">
        <v>6488</v>
      </c>
    </row>
    <row r="56" spans="10:15" x14ac:dyDescent="0.2">
      <c r="J56" s="3" t="s">
        <v>2960</v>
      </c>
      <c r="L56" s="3" t="s">
        <v>699</v>
      </c>
      <c r="M56" s="3" t="s">
        <v>4530</v>
      </c>
      <c r="N56" s="3" t="s">
        <v>10382</v>
      </c>
      <c r="O56" s="3" t="s">
        <v>7844</v>
      </c>
    </row>
    <row r="57" spans="10:15" x14ac:dyDescent="0.2">
      <c r="J57" s="3" t="s">
        <v>609</v>
      </c>
      <c r="L57" s="3" t="s">
        <v>3478</v>
      </c>
      <c r="M57" s="3" t="s">
        <v>2362</v>
      </c>
      <c r="N57" s="3" t="s">
        <v>12609</v>
      </c>
      <c r="O57" s="3" t="s">
        <v>8183</v>
      </c>
    </row>
    <row r="58" spans="10:15" x14ac:dyDescent="0.2">
      <c r="J58" s="3" t="s">
        <v>20350</v>
      </c>
      <c r="L58" s="3" t="s">
        <v>3494</v>
      </c>
      <c r="M58" s="3" t="s">
        <v>3098</v>
      </c>
      <c r="N58" s="3" t="s">
        <v>12772</v>
      </c>
      <c r="O58" s="3" t="s">
        <v>6712</v>
      </c>
    </row>
    <row r="59" spans="10:15" x14ac:dyDescent="0.2">
      <c r="J59" s="3" t="s">
        <v>439</v>
      </c>
      <c r="L59" s="3" t="s">
        <v>225</v>
      </c>
      <c r="M59" s="3" t="s">
        <v>13387</v>
      </c>
      <c r="N59" s="3" t="s">
        <v>13271</v>
      </c>
      <c r="O59" s="3" t="s">
        <v>12549</v>
      </c>
    </row>
    <row r="60" spans="10:15" x14ac:dyDescent="0.2">
      <c r="J60" s="3" t="s">
        <v>1091</v>
      </c>
      <c r="L60" s="3" t="s">
        <v>1567</v>
      </c>
      <c r="M60" s="3" t="s">
        <v>1432</v>
      </c>
      <c r="N60" s="3" t="s">
        <v>6449</v>
      </c>
      <c r="O60" s="3" t="s">
        <v>9680</v>
      </c>
    </row>
    <row r="61" spans="10:15" x14ac:dyDescent="0.2">
      <c r="J61" s="3" t="s">
        <v>845</v>
      </c>
      <c r="L61" s="3" t="s">
        <v>3003</v>
      </c>
      <c r="M61" s="3" t="s">
        <v>3487</v>
      </c>
      <c r="N61" s="3" t="s">
        <v>7420</v>
      </c>
      <c r="O61" s="3" t="s">
        <v>8104</v>
      </c>
    </row>
    <row r="62" spans="10:15" x14ac:dyDescent="0.2">
      <c r="J62" s="3" t="s">
        <v>2590</v>
      </c>
      <c r="L62" s="3" t="s">
        <v>3217</v>
      </c>
      <c r="M62" s="3" t="s">
        <v>4293</v>
      </c>
      <c r="N62" s="3" t="s">
        <v>5625</v>
      </c>
      <c r="O62" s="3" t="s">
        <v>8124</v>
      </c>
    </row>
    <row r="63" spans="10:15" x14ac:dyDescent="0.2">
      <c r="J63" s="3" t="s">
        <v>1741</v>
      </c>
      <c r="L63" s="3" t="s">
        <v>451</v>
      </c>
      <c r="M63" s="3" t="s">
        <v>693</v>
      </c>
      <c r="N63" s="3" t="s">
        <v>6831</v>
      </c>
      <c r="O63" s="3" t="s">
        <v>10039</v>
      </c>
    </row>
    <row r="64" spans="10:15" x14ac:dyDescent="0.2">
      <c r="J64" s="3" t="s">
        <v>1773</v>
      </c>
      <c r="L64" s="3" t="s">
        <v>580</v>
      </c>
      <c r="M64" s="3" t="s">
        <v>1042</v>
      </c>
      <c r="N64" s="3" t="s">
        <v>5304</v>
      </c>
      <c r="O64" s="3" t="s">
        <v>1725</v>
      </c>
    </row>
    <row r="65" spans="10:15" x14ac:dyDescent="0.2">
      <c r="J65" s="3" t="s">
        <v>1765</v>
      </c>
      <c r="L65" s="3" t="s">
        <v>13427</v>
      </c>
      <c r="M65" s="3" t="s">
        <v>4127</v>
      </c>
      <c r="N65" s="3" t="s">
        <v>9733</v>
      </c>
      <c r="O65" s="3" t="s">
        <v>9980</v>
      </c>
    </row>
    <row r="66" spans="10:15" x14ac:dyDescent="0.2">
      <c r="J66" s="3" t="s">
        <v>3640</v>
      </c>
      <c r="L66" s="3" t="s">
        <v>2810</v>
      </c>
      <c r="M66" s="3" t="s">
        <v>1948</v>
      </c>
      <c r="N66" s="3" t="s">
        <v>5477</v>
      </c>
      <c r="O66" s="3" t="s">
        <v>12583</v>
      </c>
    </row>
    <row r="67" spans="10:15" x14ac:dyDescent="0.2">
      <c r="J67" s="3" t="s">
        <v>1283</v>
      </c>
      <c r="L67" s="3" t="s">
        <v>3601</v>
      </c>
      <c r="M67" s="3" t="s">
        <v>3366</v>
      </c>
      <c r="N67" s="3" t="s">
        <v>10025</v>
      </c>
      <c r="O67" s="3" t="s">
        <v>10151</v>
      </c>
    </row>
    <row r="68" spans="10:15" x14ac:dyDescent="0.2">
      <c r="J68" s="3" t="s">
        <v>2070</v>
      </c>
      <c r="L68" s="3" t="s">
        <v>2018</v>
      </c>
      <c r="M68" s="3" t="s">
        <v>441</v>
      </c>
      <c r="N68" s="3" t="s">
        <v>8276</v>
      </c>
      <c r="O68" s="3" t="s">
        <v>9886</v>
      </c>
    </row>
    <row r="69" spans="10:15" x14ac:dyDescent="0.2">
      <c r="J69" s="3" t="s">
        <v>2927</v>
      </c>
      <c r="L69" s="3" t="s">
        <v>779</v>
      </c>
      <c r="M69" s="3" t="s">
        <v>2432</v>
      </c>
      <c r="N69" s="3" t="s">
        <v>5604</v>
      </c>
      <c r="O69" s="3" t="s">
        <v>7331</v>
      </c>
    </row>
    <row r="70" spans="10:15" x14ac:dyDescent="0.2">
      <c r="J70" s="3" t="s">
        <v>1338</v>
      </c>
      <c r="L70" s="3" t="s">
        <v>19596</v>
      </c>
      <c r="M70" s="3" t="s">
        <v>20297</v>
      </c>
      <c r="N70" s="3" t="s">
        <v>13145</v>
      </c>
      <c r="O70" s="3" t="s">
        <v>11282</v>
      </c>
    </row>
    <row r="71" spans="10:15" x14ac:dyDescent="0.2">
      <c r="J71" s="3" t="s">
        <v>14979</v>
      </c>
      <c r="L71" s="3" t="s">
        <v>659</v>
      </c>
      <c r="M71" s="3" t="s">
        <v>1637</v>
      </c>
      <c r="N71" s="3" t="s">
        <v>6067</v>
      </c>
      <c r="O71" s="3" t="s">
        <v>10754</v>
      </c>
    </row>
    <row r="72" spans="10:15" x14ac:dyDescent="0.2">
      <c r="J72" s="3" t="s">
        <v>2076</v>
      </c>
      <c r="L72" s="3" t="s">
        <v>1414</v>
      </c>
      <c r="M72" s="3" t="s">
        <v>1294</v>
      </c>
      <c r="N72" s="3" t="s">
        <v>5590</v>
      </c>
      <c r="O72" s="3" t="s">
        <v>9703</v>
      </c>
    </row>
    <row r="73" spans="10:15" x14ac:dyDescent="0.2">
      <c r="J73" s="3" t="s">
        <v>16672</v>
      </c>
      <c r="L73" s="3" t="s">
        <v>16560</v>
      </c>
      <c r="M73" s="3" t="s">
        <v>4014</v>
      </c>
      <c r="N73" s="3" t="s">
        <v>8876</v>
      </c>
      <c r="O73" s="3" t="s">
        <v>7218</v>
      </c>
    </row>
    <row r="74" spans="10:15" x14ac:dyDescent="0.2">
      <c r="J74" s="3" t="s">
        <v>2788</v>
      </c>
      <c r="L74" s="3" t="s">
        <v>16539</v>
      </c>
      <c r="M74" s="3" t="s">
        <v>13525</v>
      </c>
      <c r="N74" s="3" t="s">
        <v>5785</v>
      </c>
      <c r="O74" s="3" t="s">
        <v>8601</v>
      </c>
    </row>
    <row r="75" spans="10:15" x14ac:dyDescent="0.2">
      <c r="J75" s="3" t="s">
        <v>1160</v>
      </c>
      <c r="L75" s="3" t="s">
        <v>13189</v>
      </c>
      <c r="M75" s="3" t="s">
        <v>13207</v>
      </c>
      <c r="N75" s="3" t="s">
        <v>9270</v>
      </c>
      <c r="O75" s="3" t="s">
        <v>6710</v>
      </c>
    </row>
    <row r="76" spans="10:15" x14ac:dyDescent="0.2">
      <c r="J76" s="3" t="s">
        <v>4026</v>
      </c>
      <c r="L76" s="3" t="s">
        <v>3577</v>
      </c>
      <c r="M76" s="3" t="s">
        <v>1314</v>
      </c>
      <c r="N76" s="3" t="s">
        <v>6033</v>
      </c>
      <c r="O76" s="3" t="s">
        <v>6774</v>
      </c>
    </row>
    <row r="77" spans="10:15" x14ac:dyDescent="0.2">
      <c r="J77" s="3" t="s">
        <v>1336</v>
      </c>
      <c r="L77" s="3" t="s">
        <v>417</v>
      </c>
      <c r="M77" s="3" t="s">
        <v>1097</v>
      </c>
      <c r="N77" s="3" t="s">
        <v>7774</v>
      </c>
      <c r="O77" s="3" t="s">
        <v>20172</v>
      </c>
    </row>
    <row r="78" spans="10:15" x14ac:dyDescent="0.2">
      <c r="J78" s="3" t="s">
        <v>16604</v>
      </c>
      <c r="L78" s="3" t="s">
        <v>3275</v>
      </c>
      <c r="M78" s="3" t="s">
        <v>4760</v>
      </c>
      <c r="N78" s="3" t="s">
        <v>9743</v>
      </c>
      <c r="O78" s="3" t="s">
        <v>11041</v>
      </c>
    </row>
    <row r="79" spans="10:15" x14ac:dyDescent="0.2">
      <c r="J79" s="3" t="s">
        <v>1662</v>
      </c>
      <c r="L79" s="3" t="s">
        <v>13356</v>
      </c>
      <c r="M79" s="3" t="s">
        <v>4994</v>
      </c>
      <c r="N79" s="3" t="s">
        <v>8826</v>
      </c>
      <c r="O79" s="3" t="s">
        <v>18068</v>
      </c>
    </row>
    <row r="80" spans="10:15" x14ac:dyDescent="0.2">
      <c r="J80" s="3" t="s">
        <v>744</v>
      </c>
      <c r="L80" s="3" t="s">
        <v>1755</v>
      </c>
      <c r="M80" s="3" t="s">
        <v>13362</v>
      </c>
      <c r="N80" s="3" t="s">
        <v>6156</v>
      </c>
      <c r="O80" s="3" t="s">
        <v>13715</v>
      </c>
    </row>
    <row r="81" spans="10:15" x14ac:dyDescent="0.2">
      <c r="J81" s="3" t="s">
        <v>1820</v>
      </c>
      <c r="L81" s="3" t="s">
        <v>1873</v>
      </c>
      <c r="M81" s="3" t="s">
        <v>4958</v>
      </c>
      <c r="N81" s="3" t="s">
        <v>9191</v>
      </c>
      <c r="O81" s="3" t="s">
        <v>12638</v>
      </c>
    </row>
    <row r="82" spans="10:15" x14ac:dyDescent="0.2">
      <c r="J82" s="3" t="s">
        <v>1678</v>
      </c>
      <c r="L82" s="3" t="s">
        <v>13721</v>
      </c>
      <c r="M82" s="3" t="s">
        <v>4749</v>
      </c>
      <c r="N82" s="3" t="s">
        <v>5814</v>
      </c>
      <c r="O82" s="3" t="s">
        <v>10210</v>
      </c>
    </row>
    <row r="83" spans="10:15" x14ac:dyDescent="0.2">
      <c r="J83" s="3" t="s">
        <v>3382</v>
      </c>
      <c r="L83" s="3" t="s">
        <v>1250</v>
      </c>
      <c r="M83" s="3" t="s">
        <v>4592</v>
      </c>
      <c r="N83" s="3" t="s">
        <v>5776</v>
      </c>
      <c r="O83" s="3" t="s">
        <v>12099</v>
      </c>
    </row>
    <row r="84" spans="10:15" x14ac:dyDescent="0.2">
      <c r="J84" s="3" t="s">
        <v>2041</v>
      </c>
      <c r="L84" s="3" t="s">
        <v>863</v>
      </c>
      <c r="M84" s="3" t="s">
        <v>2844</v>
      </c>
      <c r="N84" s="3" t="s">
        <v>9479</v>
      </c>
      <c r="O84" s="3" t="s">
        <v>6575</v>
      </c>
    </row>
    <row r="85" spans="10:15" x14ac:dyDescent="0.2">
      <c r="J85" s="3" t="s">
        <v>1759</v>
      </c>
      <c r="L85" s="3" t="s">
        <v>13346</v>
      </c>
      <c r="M85" s="3" t="s">
        <v>13405</v>
      </c>
      <c r="N85" s="3" t="s">
        <v>12150</v>
      </c>
      <c r="O85" s="3" t="s">
        <v>6975</v>
      </c>
    </row>
    <row r="86" spans="10:15" x14ac:dyDescent="0.2">
      <c r="J86" s="3" t="s">
        <v>21240</v>
      </c>
      <c r="L86" s="3" t="s">
        <v>2972</v>
      </c>
      <c r="M86" s="3" t="s">
        <v>2702</v>
      </c>
      <c r="N86" s="3" t="s">
        <v>12354</v>
      </c>
      <c r="O86" s="3" t="s">
        <v>9976</v>
      </c>
    </row>
    <row r="87" spans="10:15" x14ac:dyDescent="0.2">
      <c r="J87" s="3" t="s">
        <v>2544</v>
      </c>
      <c r="L87" s="3" t="s">
        <v>1348</v>
      </c>
      <c r="M87" s="3" t="s">
        <v>2948</v>
      </c>
      <c r="N87" s="3" t="s">
        <v>12458</v>
      </c>
      <c r="O87" s="3" t="s">
        <v>12851</v>
      </c>
    </row>
    <row r="88" spans="10:15" x14ac:dyDescent="0.2">
      <c r="J88" s="3" t="s">
        <v>3605</v>
      </c>
      <c r="L88" s="3" t="s">
        <v>13697</v>
      </c>
      <c r="M88" s="3" t="s">
        <v>3095</v>
      </c>
      <c r="N88" s="3" t="s">
        <v>21512</v>
      </c>
      <c r="O88" s="3" t="s">
        <v>5783</v>
      </c>
    </row>
    <row r="89" spans="10:15" x14ac:dyDescent="0.2">
      <c r="J89" s="3" t="s">
        <v>3567</v>
      </c>
      <c r="L89" s="3" t="s">
        <v>371</v>
      </c>
      <c r="M89" s="3" t="s">
        <v>828</v>
      </c>
      <c r="N89" s="3" t="s">
        <v>6794</v>
      </c>
      <c r="O89" s="3" t="s">
        <v>7333</v>
      </c>
    </row>
    <row r="90" spans="10:15" x14ac:dyDescent="0.2">
      <c r="J90" s="3" t="s">
        <v>1446</v>
      </c>
      <c r="L90" s="3" t="s">
        <v>1763</v>
      </c>
      <c r="M90" s="3" t="s">
        <v>1505</v>
      </c>
      <c r="N90" s="3" t="s">
        <v>5144</v>
      </c>
      <c r="O90" s="3" t="s">
        <v>6523</v>
      </c>
    </row>
    <row r="91" spans="10:15" x14ac:dyDescent="0.2">
      <c r="J91" s="3" t="s">
        <v>547</v>
      </c>
      <c r="L91" s="3" t="s">
        <v>1426</v>
      </c>
      <c r="M91" s="3" t="s">
        <v>4188</v>
      </c>
      <c r="N91" s="3" t="s">
        <v>12066</v>
      </c>
      <c r="O91" s="3" t="s">
        <v>2518</v>
      </c>
    </row>
    <row r="92" spans="10:15" x14ac:dyDescent="0.2">
      <c r="J92" s="3" t="s">
        <v>1757</v>
      </c>
      <c r="L92" s="3" t="s">
        <v>1430</v>
      </c>
      <c r="M92" s="3" t="s">
        <v>4887</v>
      </c>
      <c r="N92" s="3" t="s">
        <v>5578</v>
      </c>
      <c r="O92" s="3" t="s">
        <v>7852</v>
      </c>
    </row>
    <row r="93" spans="10:15" x14ac:dyDescent="0.2">
      <c r="J93" s="3" t="s">
        <v>1694</v>
      </c>
      <c r="L93" s="3" t="s">
        <v>843</v>
      </c>
      <c r="M93" s="3" t="s">
        <v>2792</v>
      </c>
      <c r="N93" s="3" t="s">
        <v>5838</v>
      </c>
      <c r="O93" s="3" t="s">
        <v>7418</v>
      </c>
    </row>
    <row r="94" spans="10:15" x14ac:dyDescent="0.2">
      <c r="J94" s="3" t="s">
        <v>924</v>
      </c>
      <c r="L94" s="3" t="s">
        <v>2097</v>
      </c>
      <c r="M94" s="3" t="s">
        <v>4260</v>
      </c>
      <c r="N94" s="3" t="s">
        <v>9309</v>
      </c>
      <c r="O94" s="3" t="s">
        <v>11855</v>
      </c>
    </row>
    <row r="95" spans="10:15" x14ac:dyDescent="0.2">
      <c r="J95" s="3" t="s">
        <v>2030</v>
      </c>
      <c r="L95" s="3" t="s">
        <v>965</v>
      </c>
      <c r="M95" s="3" t="s">
        <v>959</v>
      </c>
      <c r="N95" s="3" t="s">
        <v>11978</v>
      </c>
      <c r="O95" s="3" t="s">
        <v>12111</v>
      </c>
    </row>
    <row r="96" spans="10:15" x14ac:dyDescent="0.2">
      <c r="J96" s="3" t="s">
        <v>1824</v>
      </c>
      <c r="L96" s="3" t="s">
        <v>4233</v>
      </c>
      <c r="M96" s="3" t="s">
        <v>16570</v>
      </c>
      <c r="N96" s="3" t="s">
        <v>13038</v>
      </c>
      <c r="O96" s="3" t="s">
        <v>12587</v>
      </c>
    </row>
    <row r="97" spans="10:15" x14ac:dyDescent="0.2">
      <c r="J97" s="3" t="s">
        <v>1378</v>
      </c>
      <c r="L97" s="3" t="s">
        <v>928</v>
      </c>
      <c r="M97" s="3" t="s">
        <v>13390</v>
      </c>
      <c r="N97" s="3" t="s">
        <v>10579</v>
      </c>
      <c r="O97" s="3" t="s">
        <v>12336</v>
      </c>
    </row>
    <row r="98" spans="10:15" x14ac:dyDescent="0.2">
      <c r="J98" s="3" t="s">
        <v>1998</v>
      </c>
      <c r="L98" s="3" t="s">
        <v>375</v>
      </c>
      <c r="M98" s="3" t="s">
        <v>16783</v>
      </c>
      <c r="N98" s="3" t="s">
        <v>10895</v>
      </c>
      <c r="O98" s="3" t="s">
        <v>8658</v>
      </c>
    </row>
    <row r="99" spans="10:15" x14ac:dyDescent="0.2">
      <c r="J99" s="3" t="s">
        <v>1879</v>
      </c>
      <c r="L99" s="3" t="s">
        <v>3117</v>
      </c>
      <c r="M99" s="3" t="s">
        <v>1328</v>
      </c>
      <c r="N99" s="3" t="s">
        <v>5877</v>
      </c>
      <c r="O99" s="3" t="s">
        <v>12012</v>
      </c>
    </row>
    <row r="100" spans="10:15" x14ac:dyDescent="0.2">
      <c r="J100" s="3" t="s">
        <v>13573</v>
      </c>
      <c r="L100" s="3" t="s">
        <v>13768</v>
      </c>
      <c r="M100" s="3" t="s">
        <v>2074</v>
      </c>
      <c r="N100" s="3" t="s">
        <v>5963</v>
      </c>
      <c r="O100" s="3" t="s">
        <v>7926</v>
      </c>
    </row>
    <row r="101" spans="10:15" x14ac:dyDescent="0.2">
      <c r="J101" s="3" t="s">
        <v>874</v>
      </c>
      <c r="L101" s="3" t="s">
        <v>13255</v>
      </c>
      <c r="M101" s="3" t="s">
        <v>2226</v>
      </c>
      <c r="N101" s="3" t="s">
        <v>14631</v>
      </c>
      <c r="O101" s="3" t="s">
        <v>8112</v>
      </c>
    </row>
    <row r="102" spans="10:15" x14ac:dyDescent="0.2">
      <c r="J102" s="3" t="s">
        <v>1130</v>
      </c>
      <c r="L102" s="3" t="s">
        <v>13100</v>
      </c>
      <c r="M102" s="3" t="s">
        <v>3358</v>
      </c>
      <c r="N102" s="3" t="s">
        <v>5452</v>
      </c>
      <c r="O102" s="3" t="s">
        <v>1646</v>
      </c>
    </row>
    <row r="103" spans="10:15" x14ac:dyDescent="0.2">
      <c r="J103" s="3" t="s">
        <v>2526</v>
      </c>
      <c r="L103" s="3" t="s">
        <v>2201</v>
      </c>
      <c r="M103" s="3" t="s">
        <v>1358</v>
      </c>
      <c r="N103" s="3" t="s">
        <v>6813</v>
      </c>
      <c r="O103" s="3" t="s">
        <v>5863</v>
      </c>
    </row>
    <row r="104" spans="10:15" x14ac:dyDescent="0.2">
      <c r="J104" s="3" t="s">
        <v>2155</v>
      </c>
      <c r="L104" s="3" t="s">
        <v>1350</v>
      </c>
      <c r="M104" s="3" t="s">
        <v>13848</v>
      </c>
      <c r="N104" s="3" t="s">
        <v>5572</v>
      </c>
      <c r="O104" s="3" t="s">
        <v>6698</v>
      </c>
    </row>
    <row r="105" spans="10:15" x14ac:dyDescent="0.2">
      <c r="J105" s="3" t="s">
        <v>2032</v>
      </c>
      <c r="L105" s="3" t="s">
        <v>13268</v>
      </c>
      <c r="M105" s="3" t="s">
        <v>4439</v>
      </c>
      <c r="N105" s="3" t="s">
        <v>6579</v>
      </c>
      <c r="O105" s="3" t="s">
        <v>890</v>
      </c>
    </row>
    <row r="106" spans="10:15" x14ac:dyDescent="0.2">
      <c r="J106" s="3" t="s">
        <v>1214</v>
      </c>
      <c r="L106" s="3" t="s">
        <v>2245</v>
      </c>
      <c r="M106" s="3" t="s">
        <v>2339</v>
      </c>
      <c r="N106" s="3" t="s">
        <v>6756</v>
      </c>
      <c r="O106" s="3" t="s">
        <v>9397</v>
      </c>
    </row>
    <row r="107" spans="10:15" x14ac:dyDescent="0.2">
      <c r="J107" s="3" t="s">
        <v>13931</v>
      </c>
      <c r="L107" s="3" t="s">
        <v>4115</v>
      </c>
      <c r="M107" s="3" t="s">
        <v>433</v>
      </c>
      <c r="N107" s="3" t="s">
        <v>14324</v>
      </c>
      <c r="O107" s="3" t="s">
        <v>12249</v>
      </c>
    </row>
    <row r="108" spans="10:15" x14ac:dyDescent="0.2">
      <c r="J108" s="3" t="s">
        <v>2726</v>
      </c>
      <c r="L108" s="3" t="s">
        <v>15559</v>
      </c>
      <c r="M108" s="3" t="s">
        <v>1364</v>
      </c>
      <c r="N108" s="3" t="s">
        <v>12377</v>
      </c>
      <c r="O108" s="3" t="s">
        <v>9205</v>
      </c>
    </row>
    <row r="109" spans="10:15" x14ac:dyDescent="0.2">
      <c r="J109" s="3" t="s">
        <v>18519</v>
      </c>
      <c r="L109" s="3" t="s">
        <v>15715</v>
      </c>
      <c r="M109" s="3" t="s">
        <v>13994</v>
      </c>
      <c r="N109" s="3" t="s">
        <v>14990</v>
      </c>
      <c r="O109" s="3" t="s">
        <v>11191</v>
      </c>
    </row>
    <row r="110" spans="10:15" x14ac:dyDescent="0.2">
      <c r="J110" s="3" t="s">
        <v>16657</v>
      </c>
      <c r="L110" s="3" t="s">
        <v>1581</v>
      </c>
      <c r="M110" s="3" t="s">
        <v>13505</v>
      </c>
      <c r="N110" s="3" t="s">
        <v>5189</v>
      </c>
      <c r="O110" s="3" t="s">
        <v>6556</v>
      </c>
    </row>
    <row r="111" spans="10:15" x14ac:dyDescent="0.2">
      <c r="J111" s="3" t="s">
        <v>832</v>
      </c>
      <c r="L111" s="3" t="s">
        <v>419</v>
      </c>
      <c r="M111" s="3" t="s">
        <v>14010</v>
      </c>
      <c r="N111" s="3" t="s">
        <v>7961</v>
      </c>
      <c r="O111" s="3" t="s">
        <v>5983</v>
      </c>
    </row>
    <row r="112" spans="10:15" x14ac:dyDescent="0.2">
      <c r="J112" s="3" t="s">
        <v>3500</v>
      </c>
      <c r="L112" s="3" t="s">
        <v>2878</v>
      </c>
      <c r="M112" s="3" t="s">
        <v>21497</v>
      </c>
      <c r="N112" s="3" t="s">
        <v>11458</v>
      </c>
      <c r="O112" s="3" t="s">
        <v>6829</v>
      </c>
    </row>
    <row r="113" spans="10:15" x14ac:dyDescent="0.2">
      <c r="J113" s="3" t="s">
        <v>916</v>
      </c>
      <c r="L113" s="3" t="s">
        <v>1920</v>
      </c>
      <c r="M113" s="3" t="s">
        <v>4078</v>
      </c>
      <c r="N113" s="3" t="s">
        <v>10129</v>
      </c>
      <c r="O113" s="3" t="s">
        <v>9348</v>
      </c>
    </row>
    <row r="114" spans="10:15" x14ac:dyDescent="0.2">
      <c r="J114" s="3" t="s">
        <v>1308</v>
      </c>
      <c r="L114" s="3" t="s">
        <v>347</v>
      </c>
      <c r="M114" s="3" t="s">
        <v>4299</v>
      </c>
      <c r="N114" s="3" t="s">
        <v>6241</v>
      </c>
      <c r="O114" s="3" t="s">
        <v>5543</v>
      </c>
    </row>
    <row r="115" spans="10:15" x14ac:dyDescent="0.2">
      <c r="J115" s="3" t="s">
        <v>710</v>
      </c>
      <c r="L115" s="3" t="s">
        <v>15022</v>
      </c>
      <c r="M115" s="3" t="s">
        <v>572</v>
      </c>
      <c r="N115" s="3" t="s">
        <v>16216</v>
      </c>
      <c r="O115" s="3" t="s">
        <v>10287</v>
      </c>
    </row>
    <row r="116" spans="10:15" x14ac:dyDescent="0.2">
      <c r="J116" s="3" t="s">
        <v>1420</v>
      </c>
      <c r="L116" s="3" t="s">
        <v>899</v>
      </c>
      <c r="M116" s="3" t="s">
        <v>4716</v>
      </c>
      <c r="N116" s="3" t="s">
        <v>5909</v>
      </c>
      <c r="O116" s="3" t="s">
        <v>8064</v>
      </c>
    </row>
    <row r="117" spans="10:15" x14ac:dyDescent="0.2">
      <c r="J117" s="3" t="s">
        <v>1412</v>
      </c>
      <c r="L117" s="3" t="s">
        <v>3412</v>
      </c>
      <c r="M117" s="3" t="s">
        <v>2398</v>
      </c>
      <c r="N117" s="3" t="s">
        <v>6544</v>
      </c>
      <c r="O117" s="3" t="s">
        <v>12338</v>
      </c>
    </row>
    <row r="118" spans="10:15" x14ac:dyDescent="0.2">
      <c r="J118" s="3" t="s">
        <v>2010</v>
      </c>
      <c r="L118" s="3" t="s">
        <v>1830</v>
      </c>
      <c r="M118" s="3" t="s">
        <v>15638</v>
      </c>
      <c r="N118" s="3" t="s">
        <v>14651</v>
      </c>
      <c r="O118" s="3" t="s">
        <v>11260</v>
      </c>
    </row>
    <row r="119" spans="10:15" x14ac:dyDescent="0.2">
      <c r="J119" s="3" t="s">
        <v>2570</v>
      </c>
      <c r="L119" s="3" t="s">
        <v>3110</v>
      </c>
      <c r="M119" s="3" t="s">
        <v>13924</v>
      </c>
      <c r="N119" s="3" t="s">
        <v>7187</v>
      </c>
      <c r="O119" s="3" t="s">
        <v>8916</v>
      </c>
    </row>
    <row r="120" spans="10:15" x14ac:dyDescent="0.2">
      <c r="J120" s="3" t="s">
        <v>2776</v>
      </c>
      <c r="L120" s="3" t="s">
        <v>14998</v>
      </c>
      <c r="M120" s="3" t="s">
        <v>14995</v>
      </c>
      <c r="N120" s="3" t="s">
        <v>7164</v>
      </c>
      <c r="O120" s="3" t="s">
        <v>8760</v>
      </c>
    </row>
    <row r="121" spans="10:15" x14ac:dyDescent="0.2">
      <c r="J121" s="3" t="s">
        <v>2678</v>
      </c>
      <c r="L121" s="3" t="s">
        <v>1038</v>
      </c>
      <c r="M121" s="3" t="s">
        <v>4774</v>
      </c>
      <c r="N121" s="3" t="s">
        <v>19360</v>
      </c>
      <c r="O121" s="3" t="s">
        <v>16121</v>
      </c>
    </row>
    <row r="122" spans="10:15" x14ac:dyDescent="0.2">
      <c r="J122" s="3" t="s">
        <v>1110</v>
      </c>
      <c r="L122" s="3" t="s">
        <v>4123</v>
      </c>
      <c r="M122" s="3" t="s">
        <v>3587</v>
      </c>
      <c r="N122" s="3" t="s">
        <v>8643</v>
      </c>
      <c r="O122" s="3" t="s">
        <v>7118</v>
      </c>
    </row>
    <row r="123" spans="10:15" x14ac:dyDescent="0.2">
      <c r="J123" s="3" t="s">
        <v>3769</v>
      </c>
      <c r="L123" s="3" t="s">
        <v>3553</v>
      </c>
      <c r="M123" s="3" t="s">
        <v>3322</v>
      </c>
      <c r="N123" s="3" t="s">
        <v>7638</v>
      </c>
      <c r="O123" s="3" t="s">
        <v>12391</v>
      </c>
    </row>
    <row r="124" spans="10:15" x14ac:dyDescent="0.2">
      <c r="J124" s="3" t="s">
        <v>3669</v>
      </c>
      <c r="L124" s="3" t="s">
        <v>988</v>
      </c>
      <c r="M124" s="3" t="s">
        <v>3765</v>
      </c>
      <c r="N124" s="3" t="s">
        <v>9292</v>
      </c>
      <c r="O124" s="3" t="s">
        <v>21067</v>
      </c>
    </row>
    <row r="125" spans="10:15" x14ac:dyDescent="0.2">
      <c r="J125" s="3" t="s">
        <v>2542</v>
      </c>
      <c r="L125" s="3" t="s">
        <v>2166</v>
      </c>
      <c r="M125" s="3" t="s">
        <v>4291</v>
      </c>
      <c r="N125" s="3" t="s">
        <v>8872</v>
      </c>
      <c r="O125" s="3" t="s">
        <v>10208</v>
      </c>
    </row>
    <row r="126" spans="10:15" x14ac:dyDescent="0.2">
      <c r="J126" s="3" t="s">
        <v>2280</v>
      </c>
      <c r="L126" s="3" t="s">
        <v>2929</v>
      </c>
      <c r="M126" s="3" t="s">
        <v>13683</v>
      </c>
      <c r="N126" s="3" t="s">
        <v>10589</v>
      </c>
      <c r="O126" s="3" t="s">
        <v>11407</v>
      </c>
    </row>
    <row r="127" spans="10:15" x14ac:dyDescent="0.2">
      <c r="J127" s="3" t="s">
        <v>17833</v>
      </c>
      <c r="L127" s="3" t="s">
        <v>2616</v>
      </c>
      <c r="M127" s="3" t="s">
        <v>2925</v>
      </c>
      <c r="N127" s="3" t="s">
        <v>12601</v>
      </c>
      <c r="O127" s="3" t="s">
        <v>10766</v>
      </c>
    </row>
    <row r="128" spans="10:15" x14ac:dyDescent="0.2">
      <c r="J128" s="3" t="s">
        <v>1519</v>
      </c>
      <c r="L128" s="3" t="s">
        <v>1408</v>
      </c>
      <c r="M128" s="3" t="s">
        <v>4313</v>
      </c>
      <c r="N128" s="3" t="s">
        <v>18801</v>
      </c>
      <c r="O128" s="3" t="s">
        <v>11103</v>
      </c>
    </row>
    <row r="129" spans="10:15" x14ac:dyDescent="0.2">
      <c r="J129" s="3" t="s">
        <v>3025</v>
      </c>
      <c r="L129" s="3" t="s">
        <v>847</v>
      </c>
      <c r="M129" s="3" t="s">
        <v>4830</v>
      </c>
      <c r="N129" s="3" t="s">
        <v>8588</v>
      </c>
      <c r="O129" s="3" t="s">
        <v>17965</v>
      </c>
    </row>
    <row r="130" spans="10:15" x14ac:dyDescent="0.2">
      <c r="J130" s="3" t="s">
        <v>2852</v>
      </c>
      <c r="L130" s="3" t="s">
        <v>568</v>
      </c>
      <c r="M130" s="3" t="s">
        <v>1775</v>
      </c>
      <c r="N130" s="3" t="s">
        <v>11019</v>
      </c>
      <c r="O130" s="3" t="s">
        <v>6029</v>
      </c>
    </row>
    <row r="131" spans="10:15" x14ac:dyDescent="0.2">
      <c r="J131" s="3" t="s">
        <v>2550</v>
      </c>
      <c r="L131" s="3" t="s">
        <v>2503</v>
      </c>
      <c r="M131" s="3" t="s">
        <v>4737</v>
      </c>
      <c r="N131" s="3" t="s">
        <v>5739</v>
      </c>
      <c r="O131" s="3" t="s">
        <v>20601</v>
      </c>
    </row>
    <row r="132" spans="10:15" x14ac:dyDescent="0.2">
      <c r="J132" s="3" t="s">
        <v>3165</v>
      </c>
      <c r="L132" s="3" t="s">
        <v>2876</v>
      </c>
      <c r="M132" s="3" t="s">
        <v>2864</v>
      </c>
      <c r="N132" s="3" t="s">
        <v>10854</v>
      </c>
      <c r="O132" s="3" t="s">
        <v>10678</v>
      </c>
    </row>
    <row r="133" spans="10:15" x14ac:dyDescent="0.2">
      <c r="J133" s="3" t="s">
        <v>2622</v>
      </c>
      <c r="L133" s="3" t="s">
        <v>934</v>
      </c>
      <c r="M133" s="3" t="s">
        <v>3671</v>
      </c>
      <c r="N133" s="3" t="s">
        <v>11371</v>
      </c>
      <c r="O133" s="3" t="s">
        <v>12803</v>
      </c>
    </row>
    <row r="134" spans="10:15" x14ac:dyDescent="0.2">
      <c r="J134" s="3" t="s">
        <v>4473</v>
      </c>
      <c r="L134" s="3" t="s">
        <v>1402</v>
      </c>
      <c r="M134" s="3" t="s">
        <v>4739</v>
      </c>
      <c r="N134" s="3" t="s">
        <v>11101</v>
      </c>
      <c r="O134" s="3" t="s">
        <v>11183</v>
      </c>
    </row>
    <row r="135" spans="10:15" x14ac:dyDescent="0.2">
      <c r="J135" s="3" t="s">
        <v>2680</v>
      </c>
      <c r="L135" s="3" t="s">
        <v>2381</v>
      </c>
      <c r="M135" s="3" t="s">
        <v>481</v>
      </c>
      <c r="N135" s="3" t="s">
        <v>12738</v>
      </c>
      <c r="O135" s="3" t="s">
        <v>6893</v>
      </c>
    </row>
    <row r="136" spans="10:15" x14ac:dyDescent="0.2">
      <c r="J136" s="3" t="s">
        <v>14634</v>
      </c>
      <c r="L136" s="3" t="s">
        <v>1025</v>
      </c>
      <c r="M136" s="3" t="s">
        <v>4396</v>
      </c>
      <c r="N136" s="3" t="s">
        <v>12742</v>
      </c>
      <c r="O136" s="3" t="s">
        <v>11767</v>
      </c>
    </row>
    <row r="137" spans="10:15" x14ac:dyDescent="0.2">
      <c r="J137" s="3" t="s">
        <v>2921</v>
      </c>
      <c r="L137" s="3" t="s">
        <v>4036</v>
      </c>
      <c r="M137" s="3" t="s">
        <v>3545</v>
      </c>
      <c r="N137" s="3" t="s">
        <v>7279</v>
      </c>
      <c r="O137" s="3" t="s">
        <v>7562</v>
      </c>
    </row>
    <row r="138" spans="10:15" x14ac:dyDescent="0.2">
      <c r="J138" s="3" t="s">
        <v>4392</v>
      </c>
      <c r="L138" s="3" t="s">
        <v>1406</v>
      </c>
      <c r="M138" s="3" t="s">
        <v>4354</v>
      </c>
      <c r="N138" s="3" t="s">
        <v>6587</v>
      </c>
      <c r="O138" s="3" t="s">
        <v>7711</v>
      </c>
    </row>
    <row r="139" spans="10:15" x14ac:dyDescent="0.2">
      <c r="J139" s="3" t="s">
        <v>20396</v>
      </c>
      <c r="L139" s="3" t="s">
        <v>13139</v>
      </c>
      <c r="M139" s="3" t="s">
        <v>1095</v>
      </c>
      <c r="N139" s="3" t="s">
        <v>6979</v>
      </c>
      <c r="O139" s="3" t="s">
        <v>9094</v>
      </c>
    </row>
    <row r="140" spans="10:15" x14ac:dyDescent="0.2">
      <c r="J140" s="3" t="s">
        <v>14798</v>
      </c>
      <c r="L140" s="3" t="s">
        <v>284</v>
      </c>
      <c r="M140" s="3" t="s">
        <v>3694</v>
      </c>
      <c r="N140" s="3" t="s">
        <v>10376</v>
      </c>
      <c r="O140" s="3" t="s">
        <v>10107</v>
      </c>
    </row>
    <row r="141" spans="10:15" x14ac:dyDescent="0.2">
      <c r="J141" s="3" t="s">
        <v>2091</v>
      </c>
      <c r="L141" s="3" t="s">
        <v>1273</v>
      </c>
      <c r="M141" s="3" t="s">
        <v>2099</v>
      </c>
      <c r="N141" s="3" t="s">
        <v>10350</v>
      </c>
      <c r="O141" s="3" t="s">
        <v>9874</v>
      </c>
    </row>
    <row r="142" spans="10:15" x14ac:dyDescent="0.2">
      <c r="J142" s="3" t="s">
        <v>14816</v>
      </c>
      <c r="L142" s="3" t="s">
        <v>13464</v>
      </c>
      <c r="M142" s="3" t="s">
        <v>4408</v>
      </c>
      <c r="N142" s="3" t="s">
        <v>9833</v>
      </c>
      <c r="O142" s="3" t="s">
        <v>11814</v>
      </c>
    </row>
    <row r="143" spans="10:15" x14ac:dyDescent="0.2">
      <c r="J143" s="3" t="s">
        <v>2497</v>
      </c>
      <c r="L143" s="3" t="s">
        <v>507</v>
      </c>
      <c r="M143" s="3" t="s">
        <v>3360</v>
      </c>
      <c r="N143" s="3" t="s">
        <v>6181</v>
      </c>
      <c r="O143" s="3" t="s">
        <v>10482</v>
      </c>
    </row>
    <row r="144" spans="10:15" x14ac:dyDescent="0.2">
      <c r="J144" s="3" t="s">
        <v>4485</v>
      </c>
      <c r="L144" s="3" t="s">
        <v>14521</v>
      </c>
      <c r="M144" s="3" t="s">
        <v>2990</v>
      </c>
      <c r="N144" s="3" t="s">
        <v>7059</v>
      </c>
      <c r="O144" s="3" t="s">
        <v>8586</v>
      </c>
    </row>
    <row r="145" spans="10:15" x14ac:dyDescent="0.2">
      <c r="J145" s="3" t="s">
        <v>3547</v>
      </c>
      <c r="L145" s="3" t="s">
        <v>718</v>
      </c>
      <c r="M145" s="3" t="s">
        <v>2036</v>
      </c>
      <c r="N145" s="3" t="s">
        <v>12222</v>
      </c>
      <c r="O145" s="3" t="s">
        <v>6077</v>
      </c>
    </row>
    <row r="146" spans="10:15" x14ac:dyDescent="0.2">
      <c r="J146" s="3" t="s">
        <v>2436</v>
      </c>
      <c r="L146" s="3" t="s">
        <v>14198</v>
      </c>
      <c r="M146" s="3" t="s">
        <v>2806</v>
      </c>
      <c r="N146" s="3" t="s">
        <v>7281</v>
      </c>
      <c r="O146" s="3" t="s">
        <v>9073</v>
      </c>
    </row>
    <row r="147" spans="10:15" x14ac:dyDescent="0.2">
      <c r="J147" s="3" t="s">
        <v>734</v>
      </c>
      <c r="L147" s="3" t="s">
        <v>3759</v>
      </c>
      <c r="M147" s="3" t="s">
        <v>786</v>
      </c>
      <c r="N147" s="3" t="s">
        <v>9672</v>
      </c>
      <c r="O147" s="3" t="s">
        <v>12080</v>
      </c>
    </row>
    <row r="148" spans="10:15" x14ac:dyDescent="0.2">
      <c r="J148" s="3" t="s">
        <v>2194</v>
      </c>
      <c r="L148" s="3" t="s">
        <v>3283</v>
      </c>
      <c r="M148" s="3" t="s">
        <v>4171</v>
      </c>
      <c r="N148" s="3" t="s">
        <v>17387</v>
      </c>
      <c r="O148" s="3" t="s">
        <v>9126</v>
      </c>
    </row>
    <row r="149" spans="10:15" x14ac:dyDescent="0.2">
      <c r="J149" s="3" t="s">
        <v>3215</v>
      </c>
      <c r="L149" s="3" t="s">
        <v>1172</v>
      </c>
      <c r="M149" s="3" t="s">
        <v>2430</v>
      </c>
      <c r="N149" s="3" t="s">
        <v>10670</v>
      </c>
      <c r="O149" s="3" t="s">
        <v>7772</v>
      </c>
    </row>
    <row r="150" spans="10:15" x14ac:dyDescent="0.2">
      <c r="J150" s="3" t="s">
        <v>3827</v>
      </c>
      <c r="L150" s="3" t="s">
        <v>314</v>
      </c>
      <c r="M150" s="3" t="s">
        <v>4835</v>
      </c>
      <c r="N150" s="3" t="s">
        <v>11221</v>
      </c>
      <c r="O150" s="3" t="s">
        <v>11678</v>
      </c>
    </row>
    <row r="151" spans="10:15" x14ac:dyDescent="0.2">
      <c r="J151" s="3" t="s">
        <v>13461</v>
      </c>
      <c r="L151" s="3" t="s">
        <v>1271</v>
      </c>
      <c r="M151" s="3" t="s">
        <v>3462</v>
      </c>
      <c r="N151" s="3" t="s">
        <v>19731</v>
      </c>
      <c r="O151" s="3" t="s">
        <v>12813</v>
      </c>
    </row>
    <row r="152" spans="10:15" x14ac:dyDescent="0.2">
      <c r="J152" s="3" t="s">
        <v>3185</v>
      </c>
      <c r="L152" s="3" t="s">
        <v>13240</v>
      </c>
      <c r="M152" s="3" t="s">
        <v>4109</v>
      </c>
      <c r="N152" s="3" t="s">
        <v>5276</v>
      </c>
      <c r="O152" s="3" t="s">
        <v>8631</v>
      </c>
    </row>
    <row r="153" spans="10:15" x14ac:dyDescent="0.2">
      <c r="J153" s="3" t="s">
        <v>3044</v>
      </c>
      <c r="L153" s="3" t="s">
        <v>1237</v>
      </c>
      <c r="M153" s="3" t="s">
        <v>1975</v>
      </c>
      <c r="N153" s="3" t="s">
        <v>7044</v>
      </c>
      <c r="O153" s="3" t="s">
        <v>9926</v>
      </c>
    </row>
    <row r="154" spans="10:15" x14ac:dyDescent="0.2">
      <c r="J154" s="3" t="s">
        <v>1058</v>
      </c>
      <c r="L154" s="3" t="s">
        <v>994</v>
      </c>
      <c r="M154" s="3" t="s">
        <v>2124</v>
      </c>
      <c r="N154" s="3" t="s">
        <v>5707</v>
      </c>
      <c r="O154" s="3" t="s">
        <v>10569</v>
      </c>
    </row>
    <row r="155" spans="10:15" x14ac:dyDescent="0.2">
      <c r="J155" s="3" t="s">
        <v>13413</v>
      </c>
      <c r="L155" s="3" t="s">
        <v>4066</v>
      </c>
      <c r="M155" s="3" t="s">
        <v>1696</v>
      </c>
      <c r="N155" s="3" t="s">
        <v>7291</v>
      </c>
      <c r="O155" s="3" t="s">
        <v>10344</v>
      </c>
    </row>
    <row r="156" spans="10:15" x14ac:dyDescent="0.2">
      <c r="J156" s="3" t="s">
        <v>2501</v>
      </c>
      <c r="L156" s="3" t="s">
        <v>855</v>
      </c>
      <c r="M156" s="3" t="s">
        <v>1863</v>
      </c>
      <c r="N156" s="3" t="s">
        <v>7635</v>
      </c>
      <c r="O156" s="3" t="s">
        <v>10959</v>
      </c>
    </row>
    <row r="157" spans="10:15" x14ac:dyDescent="0.2">
      <c r="J157" s="3" t="s">
        <v>13625</v>
      </c>
      <c r="L157" s="3" t="s">
        <v>746</v>
      </c>
      <c r="M157" s="3" t="s">
        <v>3471</v>
      </c>
      <c r="N157" s="3" t="s">
        <v>11504</v>
      </c>
      <c r="O157" s="3" t="s">
        <v>7410</v>
      </c>
    </row>
    <row r="158" spans="10:15" x14ac:dyDescent="0.2">
      <c r="J158" s="3" t="s">
        <v>1046</v>
      </c>
      <c r="L158" s="3" t="s">
        <v>2204</v>
      </c>
      <c r="M158" s="3" t="s">
        <v>2235</v>
      </c>
      <c r="N158" s="3" t="s">
        <v>10469</v>
      </c>
      <c r="O158" s="3" t="s">
        <v>16598</v>
      </c>
    </row>
    <row r="159" spans="10:15" x14ac:dyDescent="0.2">
      <c r="J159" s="3" t="s">
        <v>716</v>
      </c>
      <c r="L159" s="3" t="s">
        <v>1056</v>
      </c>
      <c r="M159" s="3" t="s">
        <v>4942</v>
      </c>
      <c r="N159" s="3" t="s">
        <v>9549</v>
      </c>
      <c r="O159" s="3" t="s">
        <v>8902</v>
      </c>
    </row>
    <row r="160" spans="10:15" x14ac:dyDescent="0.2">
      <c r="J160" s="3" t="s">
        <v>13599</v>
      </c>
      <c r="L160" s="3" t="s">
        <v>1277</v>
      </c>
      <c r="M160" s="3" t="s">
        <v>615</v>
      </c>
      <c r="N160" s="3" t="s">
        <v>5507</v>
      </c>
      <c r="O160" s="3" t="s">
        <v>12304</v>
      </c>
    </row>
    <row r="161" spans="10:15" x14ac:dyDescent="0.2">
      <c r="J161" s="3" t="s">
        <v>4574</v>
      </c>
      <c r="L161" s="3" t="s">
        <v>16664</v>
      </c>
      <c r="M161" s="3" t="s">
        <v>2698</v>
      </c>
      <c r="N161" s="3" t="s">
        <v>10547</v>
      </c>
      <c r="O161" s="3" t="s">
        <v>7424</v>
      </c>
    </row>
    <row r="162" spans="10:15" x14ac:dyDescent="0.2">
      <c r="J162" s="3" t="s">
        <v>1583</v>
      </c>
      <c r="L162" s="3" t="s">
        <v>1639</v>
      </c>
      <c r="M162" s="3" t="s">
        <v>3077</v>
      </c>
      <c r="N162" s="3" t="s">
        <v>5434</v>
      </c>
      <c r="O162" s="3" t="s">
        <v>8979</v>
      </c>
    </row>
    <row r="163" spans="10:15" x14ac:dyDescent="0.2">
      <c r="J163" s="3" t="s">
        <v>4627</v>
      </c>
      <c r="L163" s="3" t="s">
        <v>3563</v>
      </c>
      <c r="M163" s="3" t="s">
        <v>5011</v>
      </c>
      <c r="N163" s="3" t="s">
        <v>11435</v>
      </c>
      <c r="O163" s="3" t="s">
        <v>10027</v>
      </c>
    </row>
    <row r="164" spans="10:15" x14ac:dyDescent="0.2">
      <c r="J164" s="3" t="s">
        <v>661</v>
      </c>
      <c r="L164" s="3" t="s">
        <v>4500</v>
      </c>
      <c r="M164" s="3" t="s">
        <v>3401</v>
      </c>
      <c r="N164" s="3" t="s">
        <v>6910</v>
      </c>
      <c r="O164" s="3" t="s">
        <v>8824</v>
      </c>
    </row>
    <row r="165" spans="10:15" x14ac:dyDescent="0.2">
      <c r="J165" s="3" t="s">
        <v>3297</v>
      </c>
      <c r="L165" s="3" t="s">
        <v>1218</v>
      </c>
      <c r="M165" s="3" t="s">
        <v>2247</v>
      </c>
      <c r="N165" s="3" t="s">
        <v>10058</v>
      </c>
      <c r="O165" s="3" t="s">
        <v>9946</v>
      </c>
    </row>
    <row r="166" spans="10:15" x14ac:dyDescent="0.2">
      <c r="J166" s="3" t="s">
        <v>2072</v>
      </c>
      <c r="L166" s="3" t="s">
        <v>558</v>
      </c>
      <c r="M166" s="3" t="s">
        <v>4339</v>
      </c>
      <c r="N166" s="3" t="s">
        <v>11291</v>
      </c>
      <c r="O166" s="3" t="s">
        <v>8152</v>
      </c>
    </row>
    <row r="167" spans="10:15" x14ac:dyDescent="0.2">
      <c r="J167" s="3" t="s">
        <v>3609</v>
      </c>
      <c r="L167" s="3" t="s">
        <v>1865</v>
      </c>
      <c r="M167" s="3" t="s">
        <v>4841</v>
      </c>
      <c r="N167" s="3" t="s">
        <v>5227</v>
      </c>
      <c r="O167" s="3" t="s">
        <v>8914</v>
      </c>
    </row>
    <row r="168" spans="10:15" x14ac:dyDescent="0.2">
      <c r="J168" s="3" t="s">
        <v>2818</v>
      </c>
      <c r="L168" s="3" t="s">
        <v>1701</v>
      </c>
      <c r="M168" s="3" t="s">
        <v>4700</v>
      </c>
      <c r="N168" s="3" t="s">
        <v>6530</v>
      </c>
      <c r="O168" s="3" t="s">
        <v>10609</v>
      </c>
    </row>
    <row r="169" spans="10:15" x14ac:dyDescent="0.2">
      <c r="J169" s="3" t="s">
        <v>2210</v>
      </c>
      <c r="L169" s="3" t="s">
        <v>1839</v>
      </c>
      <c r="M169" s="3" t="s">
        <v>13658</v>
      </c>
      <c r="N169" s="3" t="s">
        <v>5656</v>
      </c>
      <c r="O169" s="3" t="s">
        <v>12344</v>
      </c>
    </row>
    <row r="170" spans="10:15" x14ac:dyDescent="0.2">
      <c r="J170" s="3" t="s">
        <v>3727</v>
      </c>
      <c r="L170" s="3" t="s">
        <v>13584</v>
      </c>
      <c r="M170" s="3" t="s">
        <v>4099</v>
      </c>
      <c r="N170" s="3" t="s">
        <v>7120</v>
      </c>
      <c r="O170" s="3" t="s">
        <v>11317</v>
      </c>
    </row>
    <row r="171" spans="10:15" x14ac:dyDescent="0.2">
      <c r="J171" s="3" t="s">
        <v>4266</v>
      </c>
      <c r="L171" s="3" t="s">
        <v>3032</v>
      </c>
      <c r="M171" s="3" t="s">
        <v>13283</v>
      </c>
      <c r="N171" s="3" t="s">
        <v>9020</v>
      </c>
      <c r="O171" s="3" t="s">
        <v>7494</v>
      </c>
    </row>
    <row r="172" spans="10:15" x14ac:dyDescent="0.2">
      <c r="J172" s="3" t="s">
        <v>20597</v>
      </c>
      <c r="L172" s="3" t="s">
        <v>20963</v>
      </c>
      <c r="M172" s="3" t="s">
        <v>4934</v>
      </c>
      <c r="N172" s="3" t="s">
        <v>7588</v>
      </c>
      <c r="O172" s="3" t="s">
        <v>7854</v>
      </c>
    </row>
    <row r="173" spans="10:15" x14ac:dyDescent="0.2">
      <c r="J173" s="3" t="s">
        <v>2257</v>
      </c>
      <c r="L173" s="3" t="s">
        <v>1562</v>
      </c>
      <c r="M173" s="3" t="s">
        <v>4968</v>
      </c>
      <c r="N173" s="3" t="s">
        <v>10604</v>
      </c>
      <c r="O173" s="3" t="s">
        <v>11869</v>
      </c>
    </row>
    <row r="174" spans="10:15" x14ac:dyDescent="0.2">
      <c r="J174" s="3" t="s">
        <v>1723</v>
      </c>
      <c r="L174" s="3" t="s">
        <v>2766</v>
      </c>
      <c r="M174" s="3" t="s">
        <v>4966</v>
      </c>
      <c r="N174" s="3" t="s">
        <v>5475</v>
      </c>
      <c r="O174" s="3" t="s">
        <v>12867</v>
      </c>
    </row>
    <row r="175" spans="10:15" x14ac:dyDescent="0.2">
      <c r="J175" s="3" t="s">
        <v>4204</v>
      </c>
      <c r="L175" s="3" t="s">
        <v>15482</v>
      </c>
      <c r="M175" s="3" t="s">
        <v>4874</v>
      </c>
      <c r="N175" s="3" t="s">
        <v>6740</v>
      </c>
      <c r="O175" s="3" t="s">
        <v>7846</v>
      </c>
    </row>
    <row r="176" spans="10:15" x14ac:dyDescent="0.2">
      <c r="J176" s="3" t="s">
        <v>1564</v>
      </c>
      <c r="L176" s="3" t="s">
        <v>4428</v>
      </c>
      <c r="M176" s="3" t="s">
        <v>2785</v>
      </c>
      <c r="N176" s="3" t="s">
        <v>10682</v>
      </c>
      <c r="O176" s="3" t="s">
        <v>7648</v>
      </c>
    </row>
    <row r="177" spans="10:15" x14ac:dyDescent="0.2">
      <c r="J177" s="3" t="s">
        <v>3719</v>
      </c>
      <c r="L177" s="3" t="s">
        <v>1632</v>
      </c>
      <c r="M177" s="3" t="s">
        <v>13765</v>
      </c>
      <c r="N177" s="3" t="s">
        <v>7550</v>
      </c>
      <c r="O177" s="3" t="s">
        <v>8945</v>
      </c>
    </row>
    <row r="178" spans="10:15" x14ac:dyDescent="0.2">
      <c r="J178" s="3" t="s">
        <v>3040</v>
      </c>
      <c r="L178" s="3" t="s">
        <v>13381</v>
      </c>
      <c r="M178" s="3" t="s">
        <v>4270</v>
      </c>
      <c r="N178" s="3" t="s">
        <v>9344</v>
      </c>
      <c r="O178" s="3" t="s">
        <v>8062</v>
      </c>
    </row>
    <row r="179" spans="10:15" x14ac:dyDescent="0.2">
      <c r="J179" s="3" t="s">
        <v>2688</v>
      </c>
      <c r="L179" s="3" t="s">
        <v>13246</v>
      </c>
      <c r="M179" s="3" t="s">
        <v>2356</v>
      </c>
      <c r="N179" s="3" t="s">
        <v>8813</v>
      </c>
      <c r="O179" s="3" t="s">
        <v>7584</v>
      </c>
    </row>
    <row r="180" spans="10:15" x14ac:dyDescent="0.2">
      <c r="J180" s="3" t="s">
        <v>3986</v>
      </c>
      <c r="L180" s="3" t="s">
        <v>1939</v>
      </c>
      <c r="M180" s="3" t="s">
        <v>13962</v>
      </c>
      <c r="N180" s="3" t="s">
        <v>8458</v>
      </c>
      <c r="O180" s="3" t="s">
        <v>9145</v>
      </c>
    </row>
    <row r="181" spans="10:15" x14ac:dyDescent="0.2">
      <c r="J181" s="3" t="s">
        <v>4190</v>
      </c>
      <c r="L181" s="3" t="s">
        <v>920</v>
      </c>
      <c r="M181" s="3" t="s">
        <v>4455</v>
      </c>
      <c r="N181" s="3" t="s">
        <v>6321</v>
      </c>
      <c r="O181" s="3" t="s">
        <v>12364</v>
      </c>
    </row>
    <row r="182" spans="10:15" x14ac:dyDescent="0.2">
      <c r="J182" s="3" t="s">
        <v>2882</v>
      </c>
      <c r="L182" s="3" t="s">
        <v>2534</v>
      </c>
      <c r="M182" s="3" t="s">
        <v>1816</v>
      </c>
      <c r="N182" s="3" t="s">
        <v>13891</v>
      </c>
      <c r="O182" s="3" t="s">
        <v>9501</v>
      </c>
    </row>
    <row r="183" spans="10:15" x14ac:dyDescent="0.2">
      <c r="J183" s="3" t="s">
        <v>4410</v>
      </c>
      <c r="L183" s="3" t="s">
        <v>1986</v>
      </c>
      <c r="M183" s="3" t="s">
        <v>2609</v>
      </c>
      <c r="N183" s="3" t="s">
        <v>14762</v>
      </c>
      <c r="O183" s="3" t="s">
        <v>9831</v>
      </c>
    </row>
    <row r="184" spans="10:15" x14ac:dyDescent="0.2">
      <c r="J184" s="3" t="s">
        <v>355</v>
      </c>
      <c r="L184" s="3" t="s">
        <v>1642</v>
      </c>
      <c r="M184" s="3" t="s">
        <v>4797</v>
      </c>
      <c r="N184" s="3" t="s">
        <v>5899</v>
      </c>
      <c r="O184" s="3" t="s">
        <v>14831</v>
      </c>
    </row>
    <row r="185" spans="10:15" x14ac:dyDescent="0.2">
      <c r="J185" s="3" t="s">
        <v>21494</v>
      </c>
      <c r="L185" s="3" t="s">
        <v>391</v>
      </c>
      <c r="M185" s="3" t="s">
        <v>3083</v>
      </c>
      <c r="N185" s="3" t="s">
        <v>11207</v>
      </c>
      <c r="O185" s="3" t="s">
        <v>10907</v>
      </c>
    </row>
    <row r="186" spans="10:15" x14ac:dyDescent="0.2">
      <c r="J186" s="3" t="s">
        <v>4254</v>
      </c>
      <c r="L186" s="3" t="s">
        <v>2684</v>
      </c>
      <c r="M186" s="3" t="s">
        <v>2780</v>
      </c>
      <c r="N186" s="3" t="s">
        <v>5664</v>
      </c>
      <c r="O186" s="3" t="s">
        <v>9531</v>
      </c>
    </row>
    <row r="187" spans="10:15" x14ac:dyDescent="0.2">
      <c r="J187" s="3" t="s">
        <v>2825</v>
      </c>
      <c r="L187" s="3" t="s">
        <v>517</v>
      </c>
      <c r="M187" s="3" t="s">
        <v>2640</v>
      </c>
      <c r="N187" s="3" t="s">
        <v>7928</v>
      </c>
      <c r="O187" s="3" t="s">
        <v>7913</v>
      </c>
    </row>
    <row r="188" spans="10:15" x14ac:dyDescent="0.2">
      <c r="J188" s="3" t="s">
        <v>2532</v>
      </c>
      <c r="L188" s="3" t="s">
        <v>2374</v>
      </c>
      <c r="M188" s="3" t="s">
        <v>1225</v>
      </c>
      <c r="N188" s="3" t="s">
        <v>5723</v>
      </c>
      <c r="O188" s="3" t="s">
        <v>7449</v>
      </c>
    </row>
    <row r="189" spans="10:15" x14ac:dyDescent="0.2">
      <c r="J189" s="3" t="s">
        <v>4167</v>
      </c>
      <c r="L189" s="3" t="s">
        <v>932</v>
      </c>
      <c r="M189" s="3" t="s">
        <v>14982</v>
      </c>
      <c r="N189" s="3" t="s">
        <v>13587</v>
      </c>
      <c r="O189" s="3" t="s">
        <v>5580</v>
      </c>
    </row>
    <row r="190" spans="10:15" x14ac:dyDescent="0.2">
      <c r="J190" s="3" t="s">
        <v>18419</v>
      </c>
      <c r="L190" s="3" t="s">
        <v>1635</v>
      </c>
      <c r="M190" s="3" t="s">
        <v>4905</v>
      </c>
      <c r="N190" s="3" t="s">
        <v>6010</v>
      </c>
      <c r="O190" s="3" t="s">
        <v>7192</v>
      </c>
    </row>
    <row r="191" spans="10:15" x14ac:dyDescent="0.2">
      <c r="J191" s="3" t="s">
        <v>2304</v>
      </c>
      <c r="L191" s="3" t="s">
        <v>796</v>
      </c>
      <c r="M191" s="3" t="s">
        <v>2778</v>
      </c>
      <c r="N191" s="3" t="s">
        <v>6479</v>
      </c>
      <c r="O191" s="3" t="s">
        <v>10149</v>
      </c>
    </row>
    <row r="192" spans="10:15" x14ac:dyDescent="0.2">
      <c r="J192" s="3" t="s">
        <v>2794</v>
      </c>
      <c r="L192" s="3" t="s">
        <v>3696</v>
      </c>
      <c r="M192" s="3" t="s">
        <v>4356</v>
      </c>
      <c r="N192" s="3" t="s">
        <v>10752</v>
      </c>
      <c r="O192" s="3" t="s">
        <v>5997</v>
      </c>
    </row>
    <row r="193" spans="10:15" x14ac:dyDescent="0.2">
      <c r="J193" s="3" t="s">
        <v>4303</v>
      </c>
      <c r="L193" s="3" t="s">
        <v>1527</v>
      </c>
      <c r="M193" s="3" t="s">
        <v>4637</v>
      </c>
      <c r="N193" s="3" t="s">
        <v>13754</v>
      </c>
      <c r="O193" s="3" t="s">
        <v>3081</v>
      </c>
    </row>
    <row r="194" spans="10:15" x14ac:dyDescent="0.2">
      <c r="J194" s="3" t="s">
        <v>4524</v>
      </c>
      <c r="L194" s="3" t="s">
        <v>17593</v>
      </c>
      <c r="M194" s="3" t="s">
        <v>3048</v>
      </c>
      <c r="N194" s="3" t="s">
        <v>5292</v>
      </c>
      <c r="O194" s="3" t="s">
        <v>9972</v>
      </c>
    </row>
    <row r="195" spans="10:15" x14ac:dyDescent="0.2">
      <c r="J195" s="3" t="s">
        <v>4317</v>
      </c>
      <c r="L195" s="3" t="s">
        <v>1664</v>
      </c>
      <c r="M195" s="3" t="s">
        <v>5038</v>
      </c>
      <c r="N195" s="3" t="s">
        <v>16553</v>
      </c>
      <c r="O195" s="3" t="s">
        <v>12508</v>
      </c>
    </row>
    <row r="196" spans="10:15" x14ac:dyDescent="0.2">
      <c r="J196" s="3" t="s">
        <v>2836</v>
      </c>
      <c r="L196" s="3" t="s">
        <v>1190</v>
      </c>
      <c r="M196" s="3" t="s">
        <v>1937</v>
      </c>
      <c r="N196" s="3" t="s">
        <v>11485</v>
      </c>
      <c r="O196" s="3" t="s">
        <v>9523</v>
      </c>
    </row>
    <row r="197" spans="10:15" x14ac:dyDescent="0.2">
      <c r="J197" s="3" t="s">
        <v>963</v>
      </c>
      <c r="L197" s="3" t="s">
        <v>3342</v>
      </c>
      <c r="M197" s="3" t="s">
        <v>505</v>
      </c>
      <c r="N197" s="3" t="s">
        <v>8725</v>
      </c>
      <c r="O197" s="3" t="s">
        <v>2276</v>
      </c>
    </row>
    <row r="198" spans="10:15" x14ac:dyDescent="0.2">
      <c r="J198" s="3" t="s">
        <v>13911</v>
      </c>
      <c r="L198" s="3" t="s">
        <v>1717</v>
      </c>
      <c r="M198" s="3" t="s">
        <v>901</v>
      </c>
      <c r="N198" s="3" t="s">
        <v>12920</v>
      </c>
      <c r="O198" s="3" t="s">
        <v>13998</v>
      </c>
    </row>
    <row r="199" spans="10:15" x14ac:dyDescent="0.2">
      <c r="J199" s="3" t="s">
        <v>21245</v>
      </c>
      <c r="L199" s="3" t="s">
        <v>869</v>
      </c>
      <c r="M199" s="3" t="s">
        <v>4932</v>
      </c>
      <c r="N199" s="3" t="s">
        <v>10900</v>
      </c>
      <c r="O199" s="3" t="s">
        <v>14648</v>
      </c>
    </row>
    <row r="200" spans="10:15" x14ac:dyDescent="0.2">
      <c r="J200" s="3" t="s">
        <v>2442</v>
      </c>
      <c r="L200" s="3" t="s">
        <v>617</v>
      </c>
      <c r="M200" s="3" t="s">
        <v>2931</v>
      </c>
      <c r="N200" s="3" t="s">
        <v>9705</v>
      </c>
      <c r="O200" s="3" t="s">
        <v>9571</v>
      </c>
    </row>
    <row r="201" spans="10:15" x14ac:dyDescent="0.2">
      <c r="J201" s="3" t="s">
        <v>3189</v>
      </c>
      <c r="L201" s="3" t="s">
        <v>2582</v>
      </c>
      <c r="M201" s="3" t="s">
        <v>395</v>
      </c>
      <c r="N201" s="3" t="s">
        <v>10994</v>
      </c>
      <c r="O201" s="3" t="s">
        <v>11234</v>
      </c>
    </row>
    <row r="202" spans="10:15" x14ac:dyDescent="0.2">
      <c r="J202" s="3" t="s">
        <v>3607</v>
      </c>
      <c r="L202" s="3" t="s">
        <v>1324</v>
      </c>
      <c r="M202" s="3" t="s">
        <v>4687</v>
      </c>
      <c r="N202" s="3" t="s">
        <v>13204</v>
      </c>
      <c r="O202" s="3" t="s">
        <v>6619</v>
      </c>
    </row>
    <row r="203" spans="10:15" x14ac:dyDescent="0.2">
      <c r="J203" s="3" t="s">
        <v>2410</v>
      </c>
      <c r="L203" s="3" t="s">
        <v>4490</v>
      </c>
      <c r="M203" s="3" t="s">
        <v>4471</v>
      </c>
      <c r="N203" s="3" t="s">
        <v>5310</v>
      </c>
      <c r="O203" s="3" t="s">
        <v>10033</v>
      </c>
    </row>
    <row r="204" spans="10:15" x14ac:dyDescent="0.2">
      <c r="J204" s="3" t="s">
        <v>15556</v>
      </c>
      <c r="L204" s="3" t="s">
        <v>1835</v>
      </c>
      <c r="M204" s="3" t="s">
        <v>3489</v>
      </c>
      <c r="N204" s="3" t="s">
        <v>7977</v>
      </c>
      <c r="O204" s="3" t="s">
        <v>12464</v>
      </c>
    </row>
    <row r="205" spans="10:15" x14ac:dyDescent="0.2">
      <c r="J205" s="3" t="s">
        <v>4052</v>
      </c>
      <c r="L205" s="3" t="s">
        <v>588</v>
      </c>
      <c r="M205" s="3" t="s">
        <v>2713</v>
      </c>
      <c r="N205" s="3" t="s">
        <v>5688</v>
      </c>
      <c r="O205" s="3" t="s">
        <v>17498</v>
      </c>
    </row>
    <row r="206" spans="10:15" x14ac:dyDescent="0.2">
      <c r="J206" s="3" t="s">
        <v>2708</v>
      </c>
      <c r="L206" s="3" t="s">
        <v>653</v>
      </c>
      <c r="M206" s="3" t="s">
        <v>2024</v>
      </c>
      <c r="N206" s="3" t="s">
        <v>9585</v>
      </c>
      <c r="O206" s="3" t="s">
        <v>9471</v>
      </c>
    </row>
    <row r="207" spans="10:15" x14ac:dyDescent="0.2">
      <c r="J207" s="3" t="s">
        <v>4087</v>
      </c>
      <c r="L207" s="3" t="s">
        <v>1267</v>
      </c>
      <c r="M207" s="3" t="s">
        <v>2732</v>
      </c>
      <c r="N207" s="3" t="s">
        <v>5756</v>
      </c>
      <c r="O207" s="3" t="s">
        <v>11674</v>
      </c>
    </row>
    <row r="208" spans="10:15" x14ac:dyDescent="0.2">
      <c r="J208" s="3" t="s">
        <v>2956</v>
      </c>
      <c r="L208" s="3" t="s">
        <v>1729</v>
      </c>
      <c r="M208" s="3" t="s">
        <v>1048</v>
      </c>
      <c r="N208" s="3" t="s">
        <v>6123</v>
      </c>
      <c r="O208" s="3" t="s">
        <v>10803</v>
      </c>
    </row>
    <row r="209" spans="10:15" x14ac:dyDescent="0.2">
      <c r="J209" s="3" t="s">
        <v>4443</v>
      </c>
      <c r="L209" s="3" t="s">
        <v>1116</v>
      </c>
      <c r="M209" s="3" t="s">
        <v>3956</v>
      </c>
      <c r="N209" s="3" t="s">
        <v>7343</v>
      </c>
      <c r="O209" s="3" t="s">
        <v>12871</v>
      </c>
    </row>
    <row r="210" spans="10:15" x14ac:dyDescent="0.2">
      <c r="J210" s="3" t="s">
        <v>3491</v>
      </c>
      <c r="L210" s="3" t="s">
        <v>13515</v>
      </c>
      <c r="M210" s="3" t="s">
        <v>4048</v>
      </c>
      <c r="N210" s="3" t="s">
        <v>8422</v>
      </c>
      <c r="O210" s="3" t="s">
        <v>10778</v>
      </c>
    </row>
    <row r="211" spans="10:15" x14ac:dyDescent="0.2">
      <c r="J211" s="3" t="s">
        <v>18895</v>
      </c>
      <c r="L211" s="3" t="s">
        <v>334</v>
      </c>
      <c r="M211" s="3" t="s">
        <v>4730</v>
      </c>
      <c r="N211" s="3" t="s">
        <v>17883</v>
      </c>
      <c r="O211" s="3" t="s">
        <v>7071</v>
      </c>
    </row>
    <row r="212" spans="10:15" x14ac:dyDescent="0.2">
      <c r="J212" s="3" t="s">
        <v>1545</v>
      </c>
      <c r="L212" s="3" t="s">
        <v>2002</v>
      </c>
      <c r="M212" s="3" t="s">
        <v>13142</v>
      </c>
      <c r="N212" s="3" t="s">
        <v>20808</v>
      </c>
      <c r="O212" s="3" t="s">
        <v>8566</v>
      </c>
    </row>
    <row r="213" spans="10:15" x14ac:dyDescent="0.2">
      <c r="J213" s="3" t="s">
        <v>4404</v>
      </c>
      <c r="L213" s="3" t="s">
        <v>2060</v>
      </c>
      <c r="M213" s="3" t="s">
        <v>1935</v>
      </c>
      <c r="N213" s="3" t="s">
        <v>12503</v>
      </c>
      <c r="O213" s="3" t="s">
        <v>6227</v>
      </c>
    </row>
    <row r="214" spans="10:15" x14ac:dyDescent="0.2">
      <c r="J214" s="3" t="s">
        <v>3313</v>
      </c>
      <c r="L214" s="3" t="s">
        <v>553</v>
      </c>
      <c r="M214" s="3" t="s">
        <v>703</v>
      </c>
      <c r="N214" s="3" t="s">
        <v>5204</v>
      </c>
      <c r="O214" s="3" t="s">
        <v>4795</v>
      </c>
    </row>
    <row r="215" spans="10:15" x14ac:dyDescent="0.2">
      <c r="J215" s="3" t="s">
        <v>2958</v>
      </c>
      <c r="L215" s="3" t="s">
        <v>820</v>
      </c>
      <c r="M215" s="3" t="s">
        <v>4837</v>
      </c>
      <c r="N215" s="3" t="s">
        <v>11338</v>
      </c>
      <c r="O215" s="3" t="s">
        <v>12387</v>
      </c>
    </row>
    <row r="216" spans="10:15" x14ac:dyDescent="0.2">
      <c r="J216" s="3" t="s">
        <v>4321</v>
      </c>
      <c r="L216" s="3" t="s">
        <v>1680</v>
      </c>
      <c r="M216" s="3" t="s">
        <v>535</v>
      </c>
      <c r="N216" s="3" t="s">
        <v>7200</v>
      </c>
      <c r="O216" s="3" t="s">
        <v>11637</v>
      </c>
    </row>
    <row r="217" spans="10:15" x14ac:dyDescent="0.2">
      <c r="J217" s="3" t="s">
        <v>13170</v>
      </c>
      <c r="L217" s="3" t="s">
        <v>2453</v>
      </c>
      <c r="M217" s="3" t="s">
        <v>1386</v>
      </c>
      <c r="N217" s="3" t="s">
        <v>5956</v>
      </c>
      <c r="O217" s="3" t="s">
        <v>10320</v>
      </c>
    </row>
    <row r="218" spans="10:15" x14ac:dyDescent="0.2">
      <c r="J218" s="3" t="s">
        <v>2366</v>
      </c>
      <c r="L218" s="3" t="s">
        <v>3414</v>
      </c>
      <c r="M218" s="3" t="s">
        <v>2838</v>
      </c>
      <c r="N218" s="3" t="s">
        <v>15709</v>
      </c>
      <c r="O218" s="3" t="s">
        <v>12121</v>
      </c>
    </row>
    <row r="219" spans="10:15" x14ac:dyDescent="0.2">
      <c r="J219" s="3" t="s">
        <v>9166</v>
      </c>
      <c r="L219" s="3" t="s">
        <v>1438</v>
      </c>
      <c r="M219" s="3" t="s">
        <v>4976</v>
      </c>
      <c r="N219" s="3" t="s">
        <v>12632</v>
      </c>
      <c r="O219" s="3" t="s">
        <v>9042</v>
      </c>
    </row>
    <row r="220" spans="10:15" x14ac:dyDescent="0.2">
      <c r="J220" s="3" t="s">
        <v>4885</v>
      </c>
      <c r="L220" s="3" t="s">
        <v>1360</v>
      </c>
      <c r="M220" s="3" t="s">
        <v>4510</v>
      </c>
      <c r="N220" s="3" t="s">
        <v>7498</v>
      </c>
      <c r="O220" s="3" t="s">
        <v>12312</v>
      </c>
    </row>
    <row r="221" spans="10:15" x14ac:dyDescent="0.2">
      <c r="J221" s="3" t="s">
        <v>3866</v>
      </c>
      <c r="L221" s="3" t="s">
        <v>13186</v>
      </c>
      <c r="M221" s="3" t="s">
        <v>4237</v>
      </c>
      <c r="N221" s="3" t="s">
        <v>6135</v>
      </c>
      <c r="O221" s="3" t="s">
        <v>10277</v>
      </c>
    </row>
    <row r="222" spans="10:15" x14ac:dyDescent="0.2">
      <c r="J222" s="3" t="s">
        <v>4657</v>
      </c>
      <c r="L222" s="3" t="s">
        <v>1970</v>
      </c>
      <c r="M222" s="3" t="s">
        <v>2469</v>
      </c>
      <c r="N222" s="3" t="s">
        <v>12252</v>
      </c>
      <c r="O222" s="3" t="s">
        <v>11971</v>
      </c>
    </row>
    <row r="223" spans="10:15" x14ac:dyDescent="0.2">
      <c r="J223" s="3" t="s">
        <v>3356</v>
      </c>
      <c r="L223" s="3" t="s">
        <v>576</v>
      </c>
      <c r="M223" s="3" t="s">
        <v>4034</v>
      </c>
      <c r="N223" s="3" t="s">
        <v>16853</v>
      </c>
      <c r="O223" s="3" t="s">
        <v>9637</v>
      </c>
    </row>
    <row r="224" spans="10:15" x14ac:dyDescent="0.2">
      <c r="J224" s="3" t="s">
        <v>3781</v>
      </c>
      <c r="L224" s="3" t="s">
        <v>625</v>
      </c>
      <c r="M224" s="3" t="s">
        <v>4893</v>
      </c>
      <c r="N224" s="3" t="s">
        <v>16948</v>
      </c>
      <c r="O224" s="3" t="s">
        <v>6473</v>
      </c>
    </row>
    <row r="225" spans="10:15" x14ac:dyDescent="0.2">
      <c r="J225" s="3" t="s">
        <v>3655</v>
      </c>
      <c r="L225" s="3" t="s">
        <v>1380</v>
      </c>
      <c r="M225" s="3" t="s">
        <v>4275</v>
      </c>
      <c r="N225" s="3" t="s">
        <v>9000</v>
      </c>
      <c r="O225" s="3" t="s">
        <v>5924</v>
      </c>
    </row>
    <row r="226" spans="10:15" x14ac:dyDescent="0.2">
      <c r="J226" s="3" t="s">
        <v>1690</v>
      </c>
      <c r="L226" s="3" t="s">
        <v>16095</v>
      </c>
      <c r="M226" s="3" t="s">
        <v>1342</v>
      </c>
      <c r="N226" s="3" t="s">
        <v>6284</v>
      </c>
      <c r="O226" s="3" t="s">
        <v>7422</v>
      </c>
    </row>
    <row r="227" spans="10:15" x14ac:dyDescent="0.2">
      <c r="J227" s="3" t="s">
        <v>3399</v>
      </c>
      <c r="L227" s="3" t="s">
        <v>1122</v>
      </c>
      <c r="M227" s="3" t="s">
        <v>4212</v>
      </c>
      <c r="N227" s="3" t="s">
        <v>5981</v>
      </c>
      <c r="O227" s="3" t="s">
        <v>6908</v>
      </c>
    </row>
    <row r="228" spans="10:15" x14ac:dyDescent="0.2">
      <c r="J228" s="3" t="s">
        <v>1881</v>
      </c>
      <c r="L228" s="3" t="s">
        <v>1992</v>
      </c>
      <c r="M228" s="3" t="s">
        <v>16580</v>
      </c>
      <c r="N228" s="3" t="s">
        <v>13116</v>
      </c>
      <c r="O228" s="3" t="s">
        <v>7729</v>
      </c>
    </row>
    <row r="229" spans="10:15" x14ac:dyDescent="0.2">
      <c r="J229" s="3" t="s">
        <v>3344</v>
      </c>
      <c r="L229" s="3" t="s">
        <v>549</v>
      </c>
      <c r="M229" s="3" t="s">
        <v>967</v>
      </c>
      <c r="N229" s="3" t="s">
        <v>5621</v>
      </c>
      <c r="O229" s="3" t="s">
        <v>7979</v>
      </c>
    </row>
    <row r="230" spans="10:15" x14ac:dyDescent="0.2">
      <c r="J230" s="3" t="s">
        <v>2692</v>
      </c>
      <c r="L230" s="3" t="s">
        <v>3352</v>
      </c>
      <c r="M230" s="3" t="s">
        <v>1068</v>
      </c>
      <c r="N230" s="3" t="s">
        <v>9061</v>
      </c>
      <c r="O230" s="3" t="s">
        <v>7989</v>
      </c>
    </row>
    <row r="231" spans="10:15" x14ac:dyDescent="0.2">
      <c r="J231" s="3" t="s">
        <v>18427</v>
      </c>
      <c r="L231" s="3" t="s">
        <v>1060</v>
      </c>
      <c r="M231" s="3" t="s">
        <v>2020</v>
      </c>
      <c r="N231" s="3" t="s">
        <v>5348</v>
      </c>
      <c r="O231" s="3" t="s">
        <v>17827</v>
      </c>
    </row>
    <row r="232" spans="10:15" x14ac:dyDescent="0.2">
      <c r="J232" s="3" t="s">
        <v>3679</v>
      </c>
      <c r="L232" s="3" t="s">
        <v>2266</v>
      </c>
      <c r="M232" s="3" t="s">
        <v>1650</v>
      </c>
      <c r="N232" s="3" t="s">
        <v>18249</v>
      </c>
      <c r="O232" s="3" t="s">
        <v>10236</v>
      </c>
    </row>
    <row r="233" spans="10:15" x14ac:dyDescent="0.2">
      <c r="J233" s="3" t="s">
        <v>4445</v>
      </c>
      <c r="L233" s="3" t="s">
        <v>2122</v>
      </c>
      <c r="M233" s="3" t="s">
        <v>4950</v>
      </c>
      <c r="N233" s="3" t="s">
        <v>6323</v>
      </c>
      <c r="O233" s="3" t="s">
        <v>12119</v>
      </c>
    </row>
    <row r="234" spans="10:15" x14ac:dyDescent="0.2">
      <c r="J234" s="3" t="s">
        <v>4329</v>
      </c>
      <c r="L234" s="3" t="s">
        <v>3267</v>
      </c>
      <c r="M234" s="3" t="s">
        <v>2376</v>
      </c>
      <c r="N234" s="3" t="s">
        <v>11617</v>
      </c>
      <c r="O234" s="3" t="s">
        <v>6461</v>
      </c>
    </row>
    <row r="235" spans="10:15" x14ac:dyDescent="0.2">
      <c r="J235" s="3" t="s">
        <v>3425</v>
      </c>
      <c r="L235" s="3" t="s">
        <v>2083</v>
      </c>
      <c r="M235" s="3" t="s">
        <v>4247</v>
      </c>
      <c r="N235" s="3" t="s">
        <v>5362</v>
      </c>
      <c r="O235" s="3" t="s">
        <v>8140</v>
      </c>
    </row>
    <row r="236" spans="10:15" x14ac:dyDescent="0.2">
      <c r="J236" s="3" t="s">
        <v>520</v>
      </c>
      <c r="L236" s="3" t="s">
        <v>1174</v>
      </c>
      <c r="M236" s="3" t="s">
        <v>2068</v>
      </c>
      <c r="N236" s="3" t="s">
        <v>6500</v>
      </c>
      <c r="O236" s="3" t="s">
        <v>12677</v>
      </c>
    </row>
    <row r="237" spans="10:15" x14ac:dyDescent="0.2">
      <c r="J237" s="3" t="s">
        <v>2774</v>
      </c>
      <c r="L237" s="3" t="s">
        <v>621</v>
      </c>
      <c r="M237" s="3" t="s">
        <v>2383</v>
      </c>
      <c r="N237" s="3" t="s">
        <v>7267</v>
      </c>
      <c r="O237" s="3" t="s">
        <v>10396</v>
      </c>
    </row>
    <row r="238" spans="10:15" x14ac:dyDescent="0.2">
      <c r="J238" s="3" t="s">
        <v>3523</v>
      </c>
      <c r="L238" s="3" t="s">
        <v>1529</v>
      </c>
      <c r="M238" s="3" t="s">
        <v>3971</v>
      </c>
      <c r="N238" s="3" t="s">
        <v>7834</v>
      </c>
      <c r="O238" s="3" t="s">
        <v>8079</v>
      </c>
    </row>
    <row r="239" spans="10:15" x14ac:dyDescent="0.2">
      <c r="J239" s="3" t="s">
        <v>2652</v>
      </c>
      <c r="L239" s="3" t="s">
        <v>13120</v>
      </c>
      <c r="M239" s="3" t="s">
        <v>3736</v>
      </c>
      <c r="N239" s="3" t="s">
        <v>11818</v>
      </c>
      <c r="O239" s="3" t="s">
        <v>13800</v>
      </c>
    </row>
    <row r="240" spans="10:15" x14ac:dyDescent="0.2">
      <c r="J240" s="3" t="s">
        <v>3252</v>
      </c>
      <c r="L240" s="3" t="s">
        <v>4046</v>
      </c>
      <c r="M240" s="3" t="s">
        <v>4623</v>
      </c>
      <c r="N240" s="3" t="s">
        <v>13543</v>
      </c>
      <c r="O240" s="3" t="s">
        <v>9839</v>
      </c>
    </row>
    <row r="241" spans="10:15" x14ac:dyDescent="0.2">
      <c r="J241" s="3" t="s">
        <v>13149</v>
      </c>
      <c r="L241" s="3" t="s">
        <v>3334</v>
      </c>
      <c r="M241" s="3" t="s">
        <v>4669</v>
      </c>
      <c r="N241" s="3" t="s">
        <v>6125</v>
      </c>
      <c r="O241" s="3" t="s">
        <v>11156</v>
      </c>
    </row>
    <row r="242" spans="10:15" x14ac:dyDescent="0.2">
      <c r="J242" s="3" t="s">
        <v>4002</v>
      </c>
      <c r="L242" s="3" t="s">
        <v>1239</v>
      </c>
      <c r="M242" s="3" t="s">
        <v>13653</v>
      </c>
      <c r="N242" s="3" t="s">
        <v>8006</v>
      </c>
      <c r="O242" s="3" t="s">
        <v>18424</v>
      </c>
    </row>
    <row r="243" spans="10:15" x14ac:dyDescent="0.2">
      <c r="J243" s="3" t="s">
        <v>3423</v>
      </c>
      <c r="L243" s="3" t="s">
        <v>13157</v>
      </c>
      <c r="M243" s="3" t="s">
        <v>4704</v>
      </c>
      <c r="N243" s="3" t="s">
        <v>5991</v>
      </c>
      <c r="O243" s="3" t="s">
        <v>7922</v>
      </c>
    </row>
    <row r="244" spans="10:15" x14ac:dyDescent="0.2">
      <c r="J244" s="3" t="s">
        <v>3512</v>
      </c>
      <c r="L244" s="3" t="s">
        <v>2557</v>
      </c>
      <c r="M244" s="3" t="s">
        <v>3148</v>
      </c>
      <c r="N244" s="3" t="s">
        <v>5596</v>
      </c>
      <c r="O244" s="3" t="s">
        <v>6387</v>
      </c>
    </row>
    <row r="245" spans="10:15" x14ac:dyDescent="0.2">
      <c r="J245" s="3" t="s">
        <v>2915</v>
      </c>
      <c r="L245" s="3" t="s">
        <v>1300</v>
      </c>
      <c r="M245" s="3" t="s">
        <v>13455</v>
      </c>
      <c r="N245" s="3" t="s">
        <v>9056</v>
      </c>
      <c r="O245" s="3" t="s">
        <v>9278</v>
      </c>
    </row>
    <row r="246" spans="10:15" x14ac:dyDescent="0.2">
      <c r="J246" s="3" t="s">
        <v>2911</v>
      </c>
      <c r="L246" s="3" t="s">
        <v>4764</v>
      </c>
      <c r="M246" s="3" t="s">
        <v>18572</v>
      </c>
      <c r="N246" s="3" t="s">
        <v>8004</v>
      </c>
      <c r="O246" s="3" t="s">
        <v>7751</v>
      </c>
    </row>
    <row r="247" spans="10:15" x14ac:dyDescent="0.2">
      <c r="J247" s="3" t="s">
        <v>20634</v>
      </c>
      <c r="L247" s="3" t="s">
        <v>2798</v>
      </c>
      <c r="M247" s="3" t="s">
        <v>1456</v>
      </c>
      <c r="N247" s="3" t="s">
        <v>12553</v>
      </c>
      <c r="O247" s="3" t="s">
        <v>5987</v>
      </c>
    </row>
    <row r="248" spans="10:15" x14ac:dyDescent="0.2">
      <c r="J248" s="3" t="s">
        <v>2962</v>
      </c>
      <c r="L248" s="3" t="s">
        <v>464</v>
      </c>
      <c r="M248" s="3" t="s">
        <v>13311</v>
      </c>
      <c r="N248" s="3" t="s">
        <v>13252</v>
      </c>
      <c r="O248" s="3" t="s">
        <v>9223</v>
      </c>
    </row>
    <row r="249" spans="10:15" x14ac:dyDescent="0.2">
      <c r="J249" s="3" t="s">
        <v>2255</v>
      </c>
      <c r="L249" s="3" t="s">
        <v>1891</v>
      </c>
      <c r="M249" s="3" t="s">
        <v>4776</v>
      </c>
      <c r="N249" s="3" t="s">
        <v>6716</v>
      </c>
      <c r="O249" s="3" t="s">
        <v>11688</v>
      </c>
    </row>
    <row r="250" spans="10:15" x14ac:dyDescent="0.2">
      <c r="J250" s="3" t="s">
        <v>4289</v>
      </c>
      <c r="L250" s="3" t="s">
        <v>1118</v>
      </c>
      <c r="M250" s="3" t="s">
        <v>13436</v>
      </c>
      <c r="N250" s="3" t="s">
        <v>5692</v>
      </c>
      <c r="O250" s="3" t="s">
        <v>11047</v>
      </c>
    </row>
    <row r="251" spans="10:15" x14ac:dyDescent="0.2">
      <c r="J251" s="3" t="s">
        <v>4712</v>
      </c>
      <c r="L251" s="3" t="s">
        <v>4655</v>
      </c>
      <c r="M251" s="3" t="s">
        <v>781</v>
      </c>
      <c r="N251" s="3" t="s">
        <v>5352</v>
      </c>
      <c r="O251" s="3" t="s">
        <v>18685</v>
      </c>
    </row>
    <row r="252" spans="10:15" x14ac:dyDescent="0.2">
      <c r="J252" s="3" t="s">
        <v>3239</v>
      </c>
      <c r="L252" s="3" t="s">
        <v>895</v>
      </c>
      <c r="M252" s="3" t="s">
        <v>2696</v>
      </c>
      <c r="N252" s="3" t="s">
        <v>7314</v>
      </c>
      <c r="O252" s="3" t="s">
        <v>12569</v>
      </c>
    </row>
    <row r="253" spans="10:15" x14ac:dyDescent="0.2">
      <c r="J253" s="3" t="s">
        <v>4398</v>
      </c>
      <c r="L253" s="3" t="s">
        <v>3193</v>
      </c>
      <c r="M253" s="3" t="s">
        <v>19752</v>
      </c>
      <c r="N253" s="3" t="s">
        <v>8648</v>
      </c>
      <c r="O253" s="3" t="s">
        <v>5390</v>
      </c>
    </row>
    <row r="254" spans="10:15" x14ac:dyDescent="0.2">
      <c r="J254" s="3" t="s">
        <v>4103</v>
      </c>
      <c r="L254" s="3" t="s">
        <v>4944</v>
      </c>
      <c r="M254" s="3" t="s">
        <v>1330</v>
      </c>
      <c r="N254" s="3" t="s">
        <v>5148</v>
      </c>
      <c r="O254" s="3" t="s">
        <v>9069</v>
      </c>
    </row>
    <row r="255" spans="10:15" x14ac:dyDescent="0.2">
      <c r="J255" s="3" t="s">
        <v>3060</v>
      </c>
      <c r="L255" s="3" t="s">
        <v>16903</v>
      </c>
      <c r="M255" s="3" t="s">
        <v>5032</v>
      </c>
      <c r="N255" s="3" t="s">
        <v>5631</v>
      </c>
      <c r="O255" s="3" t="s">
        <v>11119</v>
      </c>
    </row>
    <row r="256" spans="10:15" x14ac:dyDescent="0.2">
      <c r="J256" s="3" t="s">
        <v>2891</v>
      </c>
      <c r="L256" s="3" t="s">
        <v>296</v>
      </c>
      <c r="M256" s="3" t="s">
        <v>4522</v>
      </c>
      <c r="N256" s="3" t="s">
        <v>6808</v>
      </c>
      <c r="O256" s="3" t="s">
        <v>9324</v>
      </c>
    </row>
    <row r="257" spans="10:15" x14ac:dyDescent="0.2">
      <c r="J257" s="3" t="s">
        <v>2298</v>
      </c>
      <c r="L257" s="3" t="s">
        <v>1922</v>
      </c>
      <c r="M257" s="3" t="s">
        <v>2988</v>
      </c>
      <c r="N257" s="3" t="s">
        <v>6166</v>
      </c>
      <c r="O257" s="3" t="s">
        <v>7482</v>
      </c>
    </row>
    <row r="258" spans="10:15" x14ac:dyDescent="0.2">
      <c r="J258" s="3" t="s">
        <v>2893</v>
      </c>
      <c r="L258" s="3" t="s">
        <v>2858</v>
      </c>
      <c r="M258" s="3" t="s">
        <v>1070</v>
      </c>
      <c r="N258" s="3" t="s">
        <v>14691</v>
      </c>
      <c r="O258" s="3" t="s">
        <v>8221</v>
      </c>
    </row>
    <row r="259" spans="10:15" x14ac:dyDescent="0.2">
      <c r="J259" s="3" t="s">
        <v>880</v>
      </c>
      <c r="L259" s="3" t="s">
        <v>2406</v>
      </c>
      <c r="M259" s="3" t="s">
        <v>4058</v>
      </c>
      <c r="N259" s="3" t="s">
        <v>6225</v>
      </c>
      <c r="O259" s="3" t="s">
        <v>8195</v>
      </c>
    </row>
    <row r="260" spans="10:15" x14ac:dyDescent="0.2">
      <c r="J260" s="3" t="s">
        <v>4612</v>
      </c>
      <c r="L260" s="3" t="s">
        <v>13319</v>
      </c>
      <c r="M260" s="3" t="s">
        <v>1849</v>
      </c>
      <c r="N260" s="3" t="s">
        <v>7681</v>
      </c>
      <c r="O260" s="3" t="s">
        <v>6935</v>
      </c>
    </row>
    <row r="261" spans="10:15" x14ac:dyDescent="0.2">
      <c r="J261" s="3" t="s">
        <v>3819</v>
      </c>
      <c r="L261" s="3" t="s">
        <v>1579</v>
      </c>
      <c r="M261" s="3" t="s">
        <v>5050</v>
      </c>
      <c r="N261" s="3" t="s">
        <v>13110</v>
      </c>
      <c r="O261" s="3" t="s">
        <v>7214</v>
      </c>
    </row>
    <row r="262" spans="10:15" x14ac:dyDescent="0.2">
      <c r="J262" s="3" t="s">
        <v>3085</v>
      </c>
      <c r="L262" s="3" t="s">
        <v>2451</v>
      </c>
      <c r="M262" s="3" t="s">
        <v>3075</v>
      </c>
      <c r="N262" s="3" t="s">
        <v>5468</v>
      </c>
      <c r="O262" s="3" t="s">
        <v>7905</v>
      </c>
    </row>
    <row r="263" spans="10:15" x14ac:dyDescent="0.2">
      <c r="J263" s="3" t="s">
        <v>2901</v>
      </c>
      <c r="L263" s="3" t="s">
        <v>2176</v>
      </c>
      <c r="M263" s="3" t="s">
        <v>5080</v>
      </c>
      <c r="N263" s="3" t="s">
        <v>7623</v>
      </c>
      <c r="O263" s="3" t="s">
        <v>10805</v>
      </c>
    </row>
    <row r="264" spans="10:15" x14ac:dyDescent="0.2">
      <c r="J264" s="3" t="s">
        <v>19464</v>
      </c>
      <c r="L264" s="3" t="s">
        <v>14637</v>
      </c>
      <c r="M264" s="3" t="s">
        <v>14688</v>
      </c>
      <c r="N264" s="3" t="s">
        <v>11397</v>
      </c>
      <c r="O264" s="3" t="s">
        <v>13034</v>
      </c>
    </row>
    <row r="265" spans="10:15" x14ac:dyDescent="0.2">
      <c r="J265" s="3" t="s">
        <v>4538</v>
      </c>
      <c r="L265" s="3" t="s">
        <v>2728</v>
      </c>
      <c r="M265" s="3" t="s">
        <v>5026</v>
      </c>
      <c r="N265" s="3" t="s">
        <v>11150</v>
      </c>
      <c r="O265" s="3" t="s">
        <v>12105</v>
      </c>
    </row>
    <row r="266" spans="10:15" x14ac:dyDescent="0.2">
      <c r="J266" s="3" t="s">
        <v>4022</v>
      </c>
      <c r="L266" s="3" t="s">
        <v>1644</v>
      </c>
      <c r="M266" s="3" t="s">
        <v>3279</v>
      </c>
      <c r="N266" s="3" t="s">
        <v>11035</v>
      </c>
      <c r="O266" s="3" t="s">
        <v>6874</v>
      </c>
    </row>
    <row r="267" spans="10:15" x14ac:dyDescent="0.2">
      <c r="J267" s="3" t="s">
        <v>2161</v>
      </c>
      <c r="L267" s="3" t="s">
        <v>16180</v>
      </c>
      <c r="M267" s="3" t="s">
        <v>13812</v>
      </c>
      <c r="N267" s="3" t="s">
        <v>6245</v>
      </c>
      <c r="O267" s="3" t="s">
        <v>11893</v>
      </c>
    </row>
    <row r="268" spans="10:15" x14ac:dyDescent="0.2">
      <c r="J268" s="3" t="s">
        <v>2917</v>
      </c>
      <c r="L268" s="3" t="s">
        <v>3856</v>
      </c>
      <c r="M268" s="3" t="s">
        <v>1887</v>
      </c>
      <c r="N268" s="3" t="s">
        <v>5167</v>
      </c>
      <c r="O268" s="3" t="s">
        <v>7985</v>
      </c>
    </row>
    <row r="269" spans="10:15" x14ac:dyDescent="0.2">
      <c r="J269" s="3" t="s">
        <v>947</v>
      </c>
      <c r="L269" s="3" t="s">
        <v>2538</v>
      </c>
      <c r="M269" s="3" t="s">
        <v>2636</v>
      </c>
      <c r="N269" s="3" t="s">
        <v>5760</v>
      </c>
      <c r="O269" s="3" t="s">
        <v>12565</v>
      </c>
    </row>
    <row r="270" spans="10:15" x14ac:dyDescent="0.2">
      <c r="J270" s="3" t="s">
        <v>4770</v>
      </c>
      <c r="L270" s="3" t="s">
        <v>16566</v>
      </c>
      <c r="M270" s="3" t="s">
        <v>4846</v>
      </c>
      <c r="N270" s="3" t="s">
        <v>7357</v>
      </c>
      <c r="O270" s="3" t="s">
        <v>10953</v>
      </c>
    </row>
    <row r="271" spans="10:15" x14ac:dyDescent="0.2">
      <c r="J271" s="3" t="s">
        <v>1147</v>
      </c>
      <c r="L271" s="3" t="s">
        <v>2524</v>
      </c>
      <c r="M271" s="3" t="s">
        <v>13088</v>
      </c>
      <c r="N271" s="3" t="s">
        <v>5430</v>
      </c>
      <c r="O271" s="3" t="s">
        <v>7786</v>
      </c>
    </row>
    <row r="272" spans="10:15" x14ac:dyDescent="0.2">
      <c r="J272" s="3" t="s">
        <v>3386</v>
      </c>
      <c r="L272" s="3" t="s">
        <v>1436</v>
      </c>
      <c r="M272" s="3" t="s">
        <v>3595</v>
      </c>
      <c r="N272" s="3" t="s">
        <v>6146</v>
      </c>
      <c r="O272" s="3" t="s">
        <v>10202</v>
      </c>
    </row>
    <row r="273" spans="10:15" x14ac:dyDescent="0.2">
      <c r="J273" s="3" t="s">
        <v>3907</v>
      </c>
      <c r="L273" s="3" t="s">
        <v>1079</v>
      </c>
      <c r="M273" s="3" t="s">
        <v>1666</v>
      </c>
      <c r="N273" s="3" t="s">
        <v>13078</v>
      </c>
      <c r="O273" s="3" t="s">
        <v>13945</v>
      </c>
    </row>
    <row r="274" spans="10:15" x14ac:dyDescent="0.2">
      <c r="J274" s="3" t="s">
        <v>2870</v>
      </c>
      <c r="L274" s="3" t="s">
        <v>3200</v>
      </c>
      <c r="M274" s="3" t="s">
        <v>5068</v>
      </c>
      <c r="N274" s="3" t="s">
        <v>12314</v>
      </c>
      <c r="O274" s="3" t="s">
        <v>3922</v>
      </c>
    </row>
    <row r="275" spans="10:15" x14ac:dyDescent="0.2">
      <c r="J275" s="3" t="s">
        <v>1622</v>
      </c>
      <c r="L275" s="3" t="s">
        <v>2505</v>
      </c>
      <c r="M275" s="3" t="s">
        <v>4475</v>
      </c>
      <c r="N275" s="3" t="s">
        <v>12256</v>
      </c>
      <c r="O275" s="3" t="s">
        <v>9290</v>
      </c>
    </row>
    <row r="276" spans="10:15" x14ac:dyDescent="0.2">
      <c r="J276" s="3" t="s">
        <v>3370</v>
      </c>
      <c r="L276" s="3" t="s">
        <v>2580</v>
      </c>
      <c r="M276" s="3" t="s">
        <v>1988</v>
      </c>
      <c r="N276" s="3" t="s">
        <v>5570</v>
      </c>
      <c r="O276" s="3" t="s">
        <v>10035</v>
      </c>
    </row>
    <row r="277" spans="10:15" x14ac:dyDescent="0.2">
      <c r="J277" s="3" t="s">
        <v>2578</v>
      </c>
      <c r="L277" s="3" t="s">
        <v>4160</v>
      </c>
      <c r="M277" s="3" t="s">
        <v>13602</v>
      </c>
      <c r="N277" s="3" t="s">
        <v>17821</v>
      </c>
      <c r="O277" s="3" t="s">
        <v>10738</v>
      </c>
    </row>
    <row r="278" spans="10:15" x14ac:dyDescent="0.2">
      <c r="J278" s="3" t="s">
        <v>3163</v>
      </c>
      <c r="L278" s="3" t="s">
        <v>4751</v>
      </c>
      <c r="M278" s="3" t="s">
        <v>4412</v>
      </c>
      <c r="N278" s="3" t="s">
        <v>9426</v>
      </c>
      <c r="O278" s="3" t="s">
        <v>17501</v>
      </c>
    </row>
    <row r="279" spans="10:15" x14ac:dyDescent="0.2">
      <c r="J279" s="3" t="s">
        <v>14959</v>
      </c>
      <c r="L279" s="3" t="s">
        <v>1298</v>
      </c>
      <c r="M279" s="3" t="s">
        <v>2648</v>
      </c>
      <c r="N279" s="3" t="s">
        <v>11635</v>
      </c>
      <c r="O279" s="3" t="s">
        <v>6217</v>
      </c>
    </row>
    <row r="280" spans="10:15" x14ac:dyDescent="0.2">
      <c r="J280" s="3" t="s">
        <v>2820</v>
      </c>
      <c r="L280" s="3" t="s">
        <v>865</v>
      </c>
      <c r="M280" s="3" t="s">
        <v>4252</v>
      </c>
      <c r="N280" s="3" t="s">
        <v>6274</v>
      </c>
      <c r="O280" s="3" t="s">
        <v>11053</v>
      </c>
    </row>
    <row r="281" spans="10:15" x14ac:dyDescent="0.2">
      <c r="J281" s="3" t="s">
        <v>4364</v>
      </c>
      <c r="L281" s="3" t="s">
        <v>2043</v>
      </c>
      <c r="M281" s="3" t="s">
        <v>3649</v>
      </c>
      <c r="N281" s="3" t="s">
        <v>12456</v>
      </c>
      <c r="O281" s="3" t="s">
        <v>11646</v>
      </c>
    </row>
    <row r="282" spans="10:15" x14ac:dyDescent="0.2">
      <c r="J282" s="3" t="s">
        <v>3429</v>
      </c>
      <c r="L282" s="3" t="s">
        <v>1340</v>
      </c>
      <c r="M282" s="3" t="s">
        <v>4494</v>
      </c>
      <c r="N282" s="3" t="s">
        <v>6384</v>
      </c>
      <c r="O282" s="3" t="s">
        <v>4681</v>
      </c>
    </row>
    <row r="283" spans="10:15" x14ac:dyDescent="0.2">
      <c r="J283" s="3" t="s">
        <v>3733</v>
      </c>
      <c r="L283" s="3" t="s">
        <v>2880</v>
      </c>
      <c r="M283" s="3" t="s">
        <v>4532</v>
      </c>
      <c r="N283" s="3" t="s">
        <v>6332</v>
      </c>
      <c r="O283" s="3" t="s">
        <v>7444</v>
      </c>
    </row>
    <row r="284" spans="10:15" x14ac:dyDescent="0.2">
      <c r="J284" s="3" t="s">
        <v>2676</v>
      </c>
      <c r="L284" s="3" t="s">
        <v>1855</v>
      </c>
      <c r="M284" s="3" t="s">
        <v>1320</v>
      </c>
      <c r="N284" s="3" t="s">
        <v>9782</v>
      </c>
      <c r="O284" s="3" t="s">
        <v>4335</v>
      </c>
    </row>
    <row r="285" spans="10:15" x14ac:dyDescent="0.2">
      <c r="J285" s="3" t="s">
        <v>4156</v>
      </c>
      <c r="L285" s="3" t="s">
        <v>3106</v>
      </c>
      <c r="M285" s="3" t="s">
        <v>2756</v>
      </c>
      <c r="N285" s="3" t="s">
        <v>5859</v>
      </c>
      <c r="O285" s="3" t="s">
        <v>12539</v>
      </c>
    </row>
    <row r="286" spans="10:15" x14ac:dyDescent="0.2">
      <c r="J286" s="3" t="s">
        <v>4420</v>
      </c>
      <c r="L286" s="3" t="s">
        <v>1800</v>
      </c>
      <c r="M286" s="3" t="s">
        <v>4307</v>
      </c>
      <c r="N286" s="3" t="s">
        <v>8615</v>
      </c>
      <c r="O286" s="3" t="s">
        <v>9625</v>
      </c>
    </row>
    <row r="287" spans="10:15" x14ac:dyDescent="0.2">
      <c r="J287" s="3" t="s">
        <v>1296</v>
      </c>
      <c r="L287" s="3" t="s">
        <v>2026</v>
      </c>
      <c r="M287" s="3" t="s">
        <v>5009</v>
      </c>
      <c r="N287" s="3" t="s">
        <v>7408</v>
      </c>
      <c r="O287" s="3" t="s">
        <v>13680</v>
      </c>
    </row>
    <row r="288" spans="10:15" x14ac:dyDescent="0.2">
      <c r="J288" s="3" t="s">
        <v>1458</v>
      </c>
      <c r="L288" s="3" t="s">
        <v>2012</v>
      </c>
      <c r="M288" s="3" t="s">
        <v>1585</v>
      </c>
      <c r="N288" s="3" t="s">
        <v>7156</v>
      </c>
      <c r="O288" s="3" t="s">
        <v>11415</v>
      </c>
    </row>
    <row r="289" spans="10:15" x14ac:dyDescent="0.2">
      <c r="J289" s="3" t="s">
        <v>3905</v>
      </c>
      <c r="L289" s="3" t="s">
        <v>264</v>
      </c>
      <c r="M289" s="3" t="s">
        <v>1392</v>
      </c>
      <c r="N289" s="3" t="s">
        <v>6235</v>
      </c>
      <c r="O289" s="3" t="s">
        <v>14583</v>
      </c>
    </row>
    <row r="290" spans="10:15" x14ac:dyDescent="0.2">
      <c r="J290" s="3" t="s">
        <v>3775</v>
      </c>
      <c r="L290" s="3" t="s">
        <v>4850</v>
      </c>
      <c r="M290" s="3" t="s">
        <v>15841</v>
      </c>
      <c r="N290" s="3" t="s">
        <v>5376</v>
      </c>
      <c r="O290" s="3" t="s">
        <v>8525</v>
      </c>
    </row>
    <row r="291" spans="10:15" x14ac:dyDescent="0.2">
      <c r="J291" s="3" t="s">
        <v>2323</v>
      </c>
      <c r="L291" s="3" t="s">
        <v>2457</v>
      </c>
      <c r="M291" s="3" t="s">
        <v>1468</v>
      </c>
      <c r="N291" s="3" t="s">
        <v>8840</v>
      </c>
      <c r="O291" s="3" t="s">
        <v>7126</v>
      </c>
    </row>
    <row r="292" spans="10:15" x14ac:dyDescent="0.2">
      <c r="J292" s="3" t="s">
        <v>4062</v>
      </c>
      <c r="L292" s="3" t="s">
        <v>2264</v>
      </c>
      <c r="M292" s="3" t="s">
        <v>3557</v>
      </c>
      <c r="N292" s="3" t="s">
        <v>6045</v>
      </c>
      <c r="O292" s="3" t="s">
        <v>16660</v>
      </c>
    </row>
    <row r="293" spans="10:15" x14ac:dyDescent="0.2">
      <c r="J293" s="3" t="s">
        <v>1162</v>
      </c>
      <c r="L293" s="3" t="s">
        <v>2147</v>
      </c>
      <c r="M293" s="3" t="s">
        <v>3961</v>
      </c>
      <c r="N293" s="3" t="s">
        <v>11662</v>
      </c>
      <c r="O293" s="3" t="s">
        <v>7327</v>
      </c>
    </row>
    <row r="294" spans="10:15" x14ac:dyDescent="0.2">
      <c r="J294" s="3" t="s">
        <v>4683</v>
      </c>
      <c r="L294" s="3" t="s">
        <v>1495</v>
      </c>
      <c r="M294" s="3" t="s">
        <v>4582</v>
      </c>
      <c r="N294" s="3" t="s">
        <v>7974</v>
      </c>
      <c r="O294" s="3" t="s">
        <v>12911</v>
      </c>
    </row>
    <row r="295" spans="10:15" x14ac:dyDescent="0.2">
      <c r="J295" s="3" t="s">
        <v>3745</v>
      </c>
      <c r="L295" s="3" t="s">
        <v>3372</v>
      </c>
      <c r="M295" s="3" t="s">
        <v>1912</v>
      </c>
      <c r="N295" s="3" t="s">
        <v>9108</v>
      </c>
      <c r="O295" s="3" t="s">
        <v>8466</v>
      </c>
    </row>
    <row r="296" spans="10:15" x14ac:dyDescent="0.2">
      <c r="J296" s="3" t="s">
        <v>1541</v>
      </c>
      <c r="L296" s="3" t="s">
        <v>2980</v>
      </c>
      <c r="M296" s="3" t="s">
        <v>4741</v>
      </c>
      <c r="N296" s="3" t="s">
        <v>5412</v>
      </c>
      <c r="O296" s="3" t="s">
        <v>2840</v>
      </c>
    </row>
    <row r="297" spans="10:15" x14ac:dyDescent="0.2">
      <c r="J297" s="3" t="s">
        <v>3996</v>
      </c>
      <c r="L297" s="3" t="s">
        <v>4883</v>
      </c>
      <c r="M297" s="3" t="s">
        <v>13216</v>
      </c>
      <c r="N297" s="3" t="s">
        <v>13650</v>
      </c>
      <c r="O297" s="3" t="s">
        <v>6742</v>
      </c>
    </row>
    <row r="298" spans="10:15" x14ac:dyDescent="0.2">
      <c r="J298" s="3" t="s">
        <v>1927</v>
      </c>
      <c r="L298" s="3" t="s">
        <v>1731</v>
      </c>
      <c r="M298" s="3" t="s">
        <v>3829</v>
      </c>
      <c r="N298" s="3" t="s">
        <v>12342</v>
      </c>
      <c r="O298" s="3" t="s">
        <v>7532</v>
      </c>
    </row>
    <row r="299" spans="10:15" x14ac:dyDescent="0.2">
      <c r="J299" s="3" t="s">
        <v>3204</v>
      </c>
      <c r="L299" s="3" t="s">
        <v>100</v>
      </c>
      <c r="M299" s="3" t="s">
        <v>1246</v>
      </c>
      <c r="N299" s="3" t="s">
        <v>5249</v>
      </c>
      <c r="O299" s="3" t="s">
        <v>12472</v>
      </c>
    </row>
    <row r="300" spans="10:15" x14ac:dyDescent="0.2">
      <c r="J300" s="3" t="s">
        <v>3196</v>
      </c>
      <c r="L300" s="3" t="s">
        <v>2822</v>
      </c>
      <c r="M300" s="3" t="s">
        <v>4600</v>
      </c>
      <c r="N300" s="3" t="s">
        <v>10188</v>
      </c>
      <c r="O300" s="3" t="s">
        <v>10198</v>
      </c>
    </row>
    <row r="301" spans="10:15" x14ac:dyDescent="0.2">
      <c r="J301" s="3" t="s">
        <v>4844</v>
      </c>
      <c r="L301" s="3" t="s">
        <v>2178</v>
      </c>
      <c r="M301" s="3" t="s">
        <v>611</v>
      </c>
      <c r="N301" s="3" t="s">
        <v>8253</v>
      </c>
      <c r="O301" s="3" t="s">
        <v>11593</v>
      </c>
    </row>
    <row r="302" spans="10:15" x14ac:dyDescent="0.2">
      <c r="J302" s="3" t="s">
        <v>2528</v>
      </c>
      <c r="L302" s="3" t="s">
        <v>2199</v>
      </c>
      <c r="M302" s="3" t="s">
        <v>2736</v>
      </c>
      <c r="N302" s="3" t="s">
        <v>7006</v>
      </c>
      <c r="O302" s="3" t="s">
        <v>10513</v>
      </c>
    </row>
    <row r="303" spans="10:15" x14ac:dyDescent="0.2">
      <c r="J303" s="3" t="s">
        <v>3392</v>
      </c>
      <c r="L303" s="3" t="s">
        <v>2937</v>
      </c>
      <c r="M303" s="3" t="s">
        <v>5066</v>
      </c>
      <c r="N303" s="3" t="s">
        <v>5807</v>
      </c>
      <c r="O303" s="3" t="s">
        <v>12024</v>
      </c>
    </row>
    <row r="304" spans="10:15" x14ac:dyDescent="0.2">
      <c r="J304" s="3" t="s">
        <v>4060</v>
      </c>
      <c r="L304" s="3" t="s">
        <v>1334</v>
      </c>
      <c r="M304" s="3" t="s">
        <v>13332</v>
      </c>
      <c r="N304" s="3" t="s">
        <v>15539</v>
      </c>
      <c r="O304" s="3" t="s">
        <v>10748</v>
      </c>
    </row>
    <row r="305" spans="10:15" x14ac:dyDescent="0.2">
      <c r="J305" s="3" t="s">
        <v>18430</v>
      </c>
      <c r="L305" s="3" t="s">
        <v>15836</v>
      </c>
      <c r="M305" s="3" t="s">
        <v>3388</v>
      </c>
      <c r="N305" s="3" t="s">
        <v>13782</v>
      </c>
      <c r="O305" s="3" t="s">
        <v>7617</v>
      </c>
    </row>
    <row r="306" spans="10:15" x14ac:dyDescent="0.2">
      <c r="J306" s="3" t="s">
        <v>1652</v>
      </c>
      <c r="L306" s="3" t="s">
        <v>15672</v>
      </c>
      <c r="M306" s="3" t="s">
        <v>4824</v>
      </c>
      <c r="N306" s="3" t="s">
        <v>6338</v>
      </c>
      <c r="O306" s="3" t="s">
        <v>7886</v>
      </c>
    </row>
    <row r="307" spans="10:15" x14ac:dyDescent="0.2">
      <c r="J307" s="3" t="s">
        <v>912</v>
      </c>
      <c r="L307" s="3" t="s">
        <v>1050</v>
      </c>
      <c r="M307" s="3" t="s">
        <v>560</v>
      </c>
      <c r="N307" s="3" t="s">
        <v>8128</v>
      </c>
      <c r="O307" s="3" t="s">
        <v>6984</v>
      </c>
    </row>
    <row r="308" spans="10:15" x14ac:dyDescent="0.2">
      <c r="J308" s="3" t="s">
        <v>2390</v>
      </c>
      <c r="L308" s="3" t="s">
        <v>268</v>
      </c>
      <c r="M308" s="3" t="s">
        <v>3877</v>
      </c>
      <c r="N308" s="3" t="s">
        <v>10708</v>
      </c>
      <c r="O308" s="3" t="s">
        <v>11270</v>
      </c>
    </row>
    <row r="309" spans="10:15" x14ac:dyDescent="0.2">
      <c r="J309" s="3" t="s">
        <v>18999</v>
      </c>
      <c r="L309" s="3" t="s">
        <v>13071</v>
      </c>
      <c r="M309" s="3" t="s">
        <v>13430</v>
      </c>
      <c r="N309" s="3" t="s">
        <v>6859</v>
      </c>
      <c r="O309" s="3" t="s">
        <v>6762</v>
      </c>
    </row>
    <row r="310" spans="10:15" x14ac:dyDescent="0.2">
      <c r="J310" s="3" t="s">
        <v>3847</v>
      </c>
      <c r="L310" s="3" t="s">
        <v>2402</v>
      </c>
      <c r="M310" s="3" t="s">
        <v>2112</v>
      </c>
      <c r="N310" s="3" t="s">
        <v>5932</v>
      </c>
      <c r="O310" s="3" t="s">
        <v>12909</v>
      </c>
    </row>
    <row r="311" spans="10:15" x14ac:dyDescent="0.2">
      <c r="J311" s="3" t="s">
        <v>3100</v>
      </c>
      <c r="L311" s="3" t="s">
        <v>1302</v>
      </c>
      <c r="M311" s="3" t="s">
        <v>4852</v>
      </c>
      <c r="N311" s="3" t="s">
        <v>15008</v>
      </c>
      <c r="O311" s="3" t="s">
        <v>11510</v>
      </c>
    </row>
    <row r="312" spans="10:15" x14ac:dyDescent="0.2">
      <c r="J312" s="3" t="s">
        <v>3941</v>
      </c>
      <c r="L312" s="3" t="s">
        <v>13192</v>
      </c>
      <c r="M312" s="3" t="s">
        <v>2000</v>
      </c>
      <c r="N312" s="3" t="s">
        <v>11224</v>
      </c>
      <c r="O312" s="3" t="s">
        <v>11615</v>
      </c>
    </row>
    <row r="313" spans="10:15" x14ac:dyDescent="0.2">
      <c r="J313" s="3" t="s">
        <v>4783</v>
      </c>
      <c r="L313" s="3" t="s">
        <v>2846</v>
      </c>
      <c r="M313" s="3" t="s">
        <v>2467</v>
      </c>
      <c r="N313" s="3" t="s">
        <v>7091</v>
      </c>
      <c r="O313" s="3" t="s">
        <v>10378</v>
      </c>
    </row>
    <row r="314" spans="10:15" x14ac:dyDescent="0.2">
      <c r="J314" s="3" t="s">
        <v>3714</v>
      </c>
      <c r="L314" s="3" t="s">
        <v>1166</v>
      </c>
      <c r="M314" s="3" t="s">
        <v>5018</v>
      </c>
      <c r="N314" s="3" t="s">
        <v>9385</v>
      </c>
      <c r="O314" s="3" t="s">
        <v>12644</v>
      </c>
    </row>
    <row r="315" spans="10:15" x14ac:dyDescent="0.2">
      <c r="J315" s="3" t="s">
        <v>2872</v>
      </c>
      <c r="L315" s="3" t="s">
        <v>16049</v>
      </c>
      <c r="M315" s="3" t="s">
        <v>1918</v>
      </c>
      <c r="N315" s="3" t="s">
        <v>7518</v>
      </c>
      <c r="O315" s="3" t="s">
        <v>8490</v>
      </c>
    </row>
    <row r="316" spans="10:15" x14ac:dyDescent="0.2">
      <c r="J316" s="3" t="s">
        <v>4068</v>
      </c>
      <c r="L316" s="3" t="s">
        <v>4781</v>
      </c>
      <c r="M316" s="3" t="s">
        <v>4990</v>
      </c>
      <c r="N316" s="3" t="s">
        <v>12727</v>
      </c>
      <c r="O316" s="3" t="s">
        <v>13040</v>
      </c>
    </row>
    <row r="317" spans="10:15" x14ac:dyDescent="0.2">
      <c r="J317" s="3" t="s">
        <v>2950</v>
      </c>
      <c r="L317" s="3" t="s">
        <v>2614</v>
      </c>
      <c r="M317" s="3" t="s">
        <v>5086</v>
      </c>
      <c r="N317" s="3" t="s">
        <v>8535</v>
      </c>
      <c r="O317" s="3" t="s">
        <v>10656</v>
      </c>
    </row>
    <row r="318" spans="10:15" x14ac:dyDescent="0.2">
      <c r="J318" s="3" t="s">
        <v>2343</v>
      </c>
      <c r="L318" s="3" t="s">
        <v>13838</v>
      </c>
      <c r="M318" s="3" t="s">
        <v>5028</v>
      </c>
      <c r="N318" s="3" t="s">
        <v>6758</v>
      </c>
      <c r="O318" s="3" t="s">
        <v>12497</v>
      </c>
    </row>
    <row r="319" spans="10:15" x14ac:dyDescent="0.2">
      <c r="J319" s="3" t="s">
        <v>3924</v>
      </c>
      <c r="L319" s="3" t="s">
        <v>14187</v>
      </c>
      <c r="M319" s="3" t="s">
        <v>2463</v>
      </c>
      <c r="N319" s="3" t="s">
        <v>20790</v>
      </c>
      <c r="O319" s="3" t="s">
        <v>17840</v>
      </c>
    </row>
    <row r="320" spans="10:15" x14ac:dyDescent="0.2">
      <c r="J320" s="3" t="s">
        <v>1515</v>
      </c>
      <c r="L320" s="3" t="s">
        <v>1822</v>
      </c>
      <c r="M320" s="3" t="s">
        <v>3516</v>
      </c>
      <c r="N320" s="3" t="s">
        <v>7295</v>
      </c>
      <c r="O320" s="3" t="s">
        <v>8668</v>
      </c>
    </row>
    <row r="321" spans="10:15" x14ac:dyDescent="0.2">
      <c r="J321" s="3" t="s">
        <v>4095</v>
      </c>
      <c r="L321" s="3" t="s">
        <v>992</v>
      </c>
      <c r="M321" s="3" t="s">
        <v>3187</v>
      </c>
      <c r="N321" s="3" t="s">
        <v>6536</v>
      </c>
      <c r="O321" s="3" t="s">
        <v>18892</v>
      </c>
    </row>
    <row r="322" spans="10:15" x14ac:dyDescent="0.2">
      <c r="J322" s="3" t="s">
        <v>1501</v>
      </c>
      <c r="L322" s="3" t="s">
        <v>4768</v>
      </c>
      <c r="M322" s="3" t="s">
        <v>4747</v>
      </c>
      <c r="N322" s="3" t="s">
        <v>6002</v>
      </c>
      <c r="O322" s="3" t="s">
        <v>11863</v>
      </c>
    </row>
    <row r="323" spans="10:15" x14ac:dyDescent="0.2">
      <c r="J323" s="3" t="s">
        <v>17666</v>
      </c>
      <c r="L323" s="3" t="s">
        <v>1464</v>
      </c>
      <c r="M323" s="3" t="s">
        <v>4791</v>
      </c>
      <c r="N323" s="3" t="s">
        <v>7455</v>
      </c>
      <c r="O323" s="3" t="s">
        <v>11830</v>
      </c>
    </row>
    <row r="324" spans="10:15" x14ac:dyDescent="0.2">
      <c r="J324" s="3" t="s">
        <v>1630</v>
      </c>
      <c r="L324" s="3" t="s">
        <v>2126</v>
      </c>
      <c r="M324" s="3" t="s">
        <v>4200</v>
      </c>
      <c r="N324" s="3" t="s">
        <v>5875</v>
      </c>
      <c r="O324" s="3" t="s">
        <v>8245</v>
      </c>
    </row>
    <row r="325" spans="10:15" x14ac:dyDescent="0.2">
      <c r="J325" s="3" t="s">
        <v>4337</v>
      </c>
      <c r="L325" s="3" t="s">
        <v>2664</v>
      </c>
      <c r="M325" s="3" t="s">
        <v>21500</v>
      </c>
      <c r="N325" s="3" t="s">
        <v>5861</v>
      </c>
      <c r="O325" s="3" t="s">
        <v>861</v>
      </c>
    </row>
    <row r="326" spans="10:15" x14ac:dyDescent="0.2">
      <c r="J326" s="3" t="s">
        <v>4793</v>
      </c>
      <c r="L326" s="3" t="s">
        <v>14060</v>
      </c>
      <c r="M326" s="3" t="s">
        <v>1847</v>
      </c>
      <c r="N326" s="3" t="s">
        <v>6451</v>
      </c>
      <c r="O326" s="3" t="s">
        <v>4131</v>
      </c>
    </row>
    <row r="327" spans="10:15" x14ac:dyDescent="0.2">
      <c r="J327" s="3" t="s">
        <v>5022</v>
      </c>
      <c r="L327" s="3" t="s">
        <v>1054</v>
      </c>
      <c r="M327" s="3" t="s">
        <v>1932</v>
      </c>
      <c r="N327" s="3" t="s">
        <v>5450</v>
      </c>
      <c r="O327" s="3" t="s">
        <v>10346</v>
      </c>
    </row>
    <row r="328" spans="10:15" x14ac:dyDescent="0.2">
      <c r="J328" s="3" t="s">
        <v>4162</v>
      </c>
      <c r="L328" s="3" t="s">
        <v>4451</v>
      </c>
      <c r="M328" s="3" t="s">
        <v>4097</v>
      </c>
      <c r="N328" s="3" t="s">
        <v>7148</v>
      </c>
      <c r="O328" s="3" t="s">
        <v>16697</v>
      </c>
    </row>
    <row r="329" spans="10:15" x14ac:dyDescent="0.2">
      <c r="J329" s="3" t="s">
        <v>3871</v>
      </c>
      <c r="L329" s="3" t="s">
        <v>3287</v>
      </c>
      <c r="M329" s="3" t="s">
        <v>5040</v>
      </c>
      <c r="N329" s="3" t="s">
        <v>8985</v>
      </c>
      <c r="O329" s="3" t="s">
        <v>12410</v>
      </c>
    </row>
    <row r="330" spans="10:15" x14ac:dyDescent="0.2">
      <c r="J330" s="3" t="s">
        <v>3636</v>
      </c>
      <c r="L330" s="3" t="s">
        <v>1482</v>
      </c>
      <c r="M330" s="3" t="s">
        <v>4766</v>
      </c>
      <c r="N330" s="3" t="s">
        <v>6694</v>
      </c>
      <c r="O330" s="3" t="s">
        <v>11127</v>
      </c>
    </row>
    <row r="331" spans="10:15" x14ac:dyDescent="0.2">
      <c r="J331" s="3" t="s">
        <v>3571</v>
      </c>
      <c r="L331" s="3" t="s">
        <v>2034</v>
      </c>
      <c r="M331" s="3" t="s">
        <v>2674</v>
      </c>
      <c r="N331" s="3" t="s">
        <v>8020</v>
      </c>
      <c r="O331" s="3" t="s">
        <v>8376</v>
      </c>
    </row>
    <row r="332" spans="10:15" x14ac:dyDescent="0.2">
      <c r="J332" s="3" t="s">
        <v>3965</v>
      </c>
      <c r="L332" s="3" t="s">
        <v>1628</v>
      </c>
      <c r="M332" s="3" t="s">
        <v>13894</v>
      </c>
      <c r="N332" s="3" t="s">
        <v>10190</v>
      </c>
      <c r="O332" s="3" t="s">
        <v>12196</v>
      </c>
    </row>
    <row r="333" spans="10:15" x14ac:dyDescent="0.2">
      <c r="J333" s="3" t="s">
        <v>17824</v>
      </c>
      <c r="L333" s="3" t="s">
        <v>4665</v>
      </c>
      <c r="M333" s="3" t="s">
        <v>3153</v>
      </c>
      <c r="N333" s="3" t="s">
        <v>6172</v>
      </c>
      <c r="O333" s="3" t="s">
        <v>8042</v>
      </c>
    </row>
    <row r="334" spans="10:15" x14ac:dyDescent="0.2">
      <c r="J334" s="3" t="s">
        <v>4745</v>
      </c>
      <c r="L334" s="3" t="s">
        <v>1688</v>
      </c>
      <c r="M334" s="3" t="s">
        <v>13419</v>
      </c>
      <c r="N334" s="3" t="s">
        <v>10543</v>
      </c>
      <c r="O334" s="3" t="s">
        <v>17419</v>
      </c>
    </row>
    <row r="335" spans="10:15" x14ac:dyDescent="0.2">
      <c r="J335" s="3" t="s">
        <v>3535</v>
      </c>
      <c r="L335" s="3" t="s">
        <v>908</v>
      </c>
      <c r="M335" s="3" t="s">
        <v>4868</v>
      </c>
      <c r="N335" s="3" t="s">
        <v>6006</v>
      </c>
      <c r="O335" s="3" t="s">
        <v>20166</v>
      </c>
    </row>
    <row r="336" spans="10:15" x14ac:dyDescent="0.2">
      <c r="J336" s="3" t="s">
        <v>4235</v>
      </c>
      <c r="L336" s="3" t="s">
        <v>16237</v>
      </c>
      <c r="M336" s="3" t="s">
        <v>4528</v>
      </c>
      <c r="N336" s="3" t="s">
        <v>18366</v>
      </c>
      <c r="O336" s="3" t="s">
        <v>10762</v>
      </c>
    </row>
    <row r="337" spans="10:15" x14ac:dyDescent="0.2">
      <c r="J337" s="3" t="s">
        <v>4111</v>
      </c>
      <c r="L337" s="3" t="s">
        <v>3155</v>
      </c>
      <c r="M337" s="3" t="s">
        <v>4635</v>
      </c>
      <c r="N337" s="3" t="s">
        <v>13127</v>
      </c>
      <c r="O337" s="3" t="s">
        <v>8318</v>
      </c>
    </row>
    <row r="338" spans="10:15" x14ac:dyDescent="0.2">
      <c r="J338" s="3" t="s">
        <v>4141</v>
      </c>
      <c r="L338" s="3" t="s">
        <v>4534</v>
      </c>
      <c r="M338" s="3" t="s">
        <v>4826</v>
      </c>
      <c r="N338" s="3" t="s">
        <v>16887</v>
      </c>
      <c r="O338" s="3" t="s">
        <v>8639</v>
      </c>
    </row>
    <row r="339" spans="10:15" x14ac:dyDescent="0.2">
      <c r="J339" s="3" t="s">
        <v>3862</v>
      </c>
      <c r="L339" s="3" t="s">
        <v>722</v>
      </c>
      <c r="M339" s="3" t="s">
        <v>4101</v>
      </c>
      <c r="N339" s="3" t="s">
        <v>11512</v>
      </c>
      <c r="O339" s="3" t="s">
        <v>3331</v>
      </c>
    </row>
    <row r="340" spans="10:15" x14ac:dyDescent="0.2">
      <c r="J340" s="3" t="s">
        <v>21390</v>
      </c>
      <c r="L340" s="3" t="s">
        <v>3177</v>
      </c>
      <c r="M340" s="3" t="s">
        <v>1670</v>
      </c>
      <c r="N340" s="3" t="s">
        <v>6329</v>
      </c>
      <c r="O340" s="3" t="s">
        <v>11039</v>
      </c>
    </row>
    <row r="341" spans="10:15" x14ac:dyDescent="0.2">
      <c r="J341" s="3" t="s">
        <v>4301</v>
      </c>
      <c r="L341" s="3" t="s">
        <v>3798</v>
      </c>
      <c r="M341" s="3" t="s">
        <v>14605</v>
      </c>
      <c r="N341" s="3" t="s">
        <v>5398</v>
      </c>
      <c r="O341" s="3" t="s">
        <v>9407</v>
      </c>
    </row>
    <row r="342" spans="10:15" x14ac:dyDescent="0.2">
      <c r="J342" s="3" t="s">
        <v>4728</v>
      </c>
      <c r="L342" s="3" t="s">
        <v>13236</v>
      </c>
      <c r="M342" s="3" t="s">
        <v>2149</v>
      </c>
      <c r="N342" s="3" t="s">
        <v>5378</v>
      </c>
      <c r="O342" s="3" t="s">
        <v>11201</v>
      </c>
    </row>
    <row r="343" spans="10:15" x14ac:dyDescent="0.2">
      <c r="J343" s="3" t="s">
        <v>3852</v>
      </c>
      <c r="L343" s="3" t="s">
        <v>752</v>
      </c>
      <c r="M343" s="3" t="s">
        <v>21503</v>
      </c>
      <c r="N343" s="3" t="s">
        <v>6325</v>
      </c>
      <c r="O343" s="3" t="s">
        <v>7991</v>
      </c>
    </row>
    <row r="344" spans="10:15" x14ac:dyDescent="0.2">
      <c r="J344" s="3" t="s">
        <v>3813</v>
      </c>
      <c r="L344" s="3" t="s">
        <v>1366</v>
      </c>
      <c r="M344" s="3" t="s">
        <v>2478</v>
      </c>
      <c r="N344" s="3" t="s">
        <v>13198</v>
      </c>
      <c r="O344" s="3" t="s">
        <v>12770</v>
      </c>
    </row>
    <row r="345" spans="10:15" x14ac:dyDescent="0.2">
      <c r="J345" s="3" t="s">
        <v>3729</v>
      </c>
      <c r="L345" s="3" t="s">
        <v>16222</v>
      </c>
      <c r="M345" s="3" t="s">
        <v>1312</v>
      </c>
      <c r="N345" s="3" t="s">
        <v>13920</v>
      </c>
      <c r="O345" s="3" t="s">
        <v>6673</v>
      </c>
    </row>
    <row r="346" spans="10:15" x14ac:dyDescent="0.2">
      <c r="J346" s="3" t="s">
        <v>3561</v>
      </c>
      <c r="L346" s="3" t="s">
        <v>2996</v>
      </c>
      <c r="M346" s="3" t="s">
        <v>3508</v>
      </c>
      <c r="N346" s="3" t="s">
        <v>6600</v>
      </c>
      <c r="O346" s="3" t="s">
        <v>11524</v>
      </c>
    </row>
    <row r="347" spans="10:15" x14ac:dyDescent="0.2">
      <c r="J347" s="3" t="s">
        <v>2049</v>
      </c>
      <c r="L347" s="3" t="s">
        <v>1950</v>
      </c>
      <c r="M347" s="3" t="s">
        <v>2294</v>
      </c>
      <c r="N347" s="3" t="s">
        <v>5965</v>
      </c>
      <c r="O347" s="3" t="s">
        <v>10066</v>
      </c>
    </row>
    <row r="348" spans="10:15" x14ac:dyDescent="0.2">
      <c r="J348" s="3" t="s">
        <v>4414</v>
      </c>
      <c r="L348" s="3" t="s">
        <v>19749</v>
      </c>
      <c r="M348" s="3" t="s">
        <v>2994</v>
      </c>
      <c r="N348" s="3" t="s">
        <v>10503</v>
      </c>
      <c r="O348" s="3" t="s">
        <v>6445</v>
      </c>
    </row>
    <row r="349" spans="10:15" x14ac:dyDescent="0.2">
      <c r="J349" s="3" t="s">
        <v>13690</v>
      </c>
      <c r="L349" s="3" t="s">
        <v>3273</v>
      </c>
      <c r="M349" s="3" t="s">
        <v>5090</v>
      </c>
      <c r="N349" s="3" t="s">
        <v>6354</v>
      </c>
      <c r="O349" s="3" t="s">
        <v>20169</v>
      </c>
    </row>
    <row r="350" spans="10:15" x14ac:dyDescent="0.2">
      <c r="J350" s="3" t="s">
        <v>1946</v>
      </c>
      <c r="L350" s="3" t="s">
        <v>2153</v>
      </c>
      <c r="M350" s="3" t="s">
        <v>3930</v>
      </c>
      <c r="N350" s="3" t="s">
        <v>7110</v>
      </c>
      <c r="O350" s="3" t="s">
        <v>9383</v>
      </c>
    </row>
    <row r="351" spans="10:15" x14ac:dyDescent="0.2">
      <c r="J351" s="3" t="s">
        <v>4514</v>
      </c>
      <c r="L351" s="3" t="s">
        <v>19357</v>
      </c>
      <c r="M351" s="3" t="s">
        <v>13195</v>
      </c>
      <c r="N351" s="3" t="s">
        <v>6047</v>
      </c>
      <c r="O351" s="3" t="s">
        <v>9249</v>
      </c>
    </row>
    <row r="352" spans="10:15" x14ac:dyDescent="0.2">
      <c r="J352" s="3" t="s">
        <v>4198</v>
      </c>
      <c r="L352" s="3" t="s">
        <v>882</v>
      </c>
      <c r="M352" s="3" t="s">
        <v>3531</v>
      </c>
      <c r="N352" s="3" t="s">
        <v>7995</v>
      </c>
      <c r="O352" s="3" t="s">
        <v>5627</v>
      </c>
    </row>
    <row r="353" spans="10:15" x14ac:dyDescent="0.2">
      <c r="J353" s="3" t="s">
        <v>3295</v>
      </c>
      <c r="L353" s="3" t="s">
        <v>2952</v>
      </c>
      <c r="M353" s="3" t="s">
        <v>2764</v>
      </c>
      <c r="N353" s="3" t="s">
        <v>8223</v>
      </c>
      <c r="O353" s="3" t="s">
        <v>12563</v>
      </c>
    </row>
    <row r="354" spans="10:15" x14ac:dyDescent="0.2">
      <c r="J354" s="3" t="s">
        <v>4983</v>
      </c>
      <c r="L354" s="3" t="s">
        <v>3839</v>
      </c>
      <c r="M354" s="3" t="s">
        <v>2284</v>
      </c>
      <c r="N354" s="3" t="s">
        <v>13154</v>
      </c>
      <c r="O354" s="3" t="s">
        <v>12375</v>
      </c>
    </row>
    <row r="355" spans="10:15" x14ac:dyDescent="0.2">
      <c r="J355" s="3" t="s">
        <v>3712</v>
      </c>
      <c r="L355" s="3" t="s">
        <v>1739</v>
      </c>
      <c r="M355" s="3" t="s">
        <v>2750</v>
      </c>
      <c r="N355" s="3" t="s">
        <v>5257</v>
      </c>
      <c r="O355" s="3" t="s">
        <v>9359</v>
      </c>
    </row>
    <row r="356" spans="10:15" x14ac:dyDescent="0.2">
      <c r="J356" s="3" t="s">
        <v>2253</v>
      </c>
      <c r="L356" s="3" t="s">
        <v>1818</v>
      </c>
      <c r="N356" s="3" t="s">
        <v>11759</v>
      </c>
      <c r="O356" s="3" t="s">
        <v>10175</v>
      </c>
    </row>
    <row r="357" spans="10:15" x14ac:dyDescent="0.2">
      <c r="J357" s="3" t="s">
        <v>4348</v>
      </c>
      <c r="L357" s="3" t="s">
        <v>3384</v>
      </c>
      <c r="N357" s="3" t="s">
        <v>5680</v>
      </c>
      <c r="O357" s="3" t="s">
        <v>12026</v>
      </c>
    </row>
    <row r="358" spans="10:15" x14ac:dyDescent="0.2">
      <c r="J358" s="3" t="s">
        <v>3456</v>
      </c>
      <c r="L358" s="3" t="s">
        <v>726</v>
      </c>
      <c r="N358" s="3" t="s">
        <v>12072</v>
      </c>
      <c r="O358" s="3" t="s">
        <v>7981</v>
      </c>
    </row>
    <row r="359" spans="10:15" x14ac:dyDescent="0.2">
      <c r="J359" s="3" t="s">
        <v>2394</v>
      </c>
      <c r="L359" s="3" t="s">
        <v>2174</v>
      </c>
      <c r="N359" s="3" t="s">
        <v>13316</v>
      </c>
      <c r="O359" s="3" t="s">
        <v>11066</v>
      </c>
    </row>
    <row r="360" spans="10:15" x14ac:dyDescent="0.2">
      <c r="J360" s="3" t="s">
        <v>14616</v>
      </c>
      <c r="L360" s="3" t="s">
        <v>13794</v>
      </c>
      <c r="N360" s="3" t="s">
        <v>9827</v>
      </c>
      <c r="O360" s="3" t="s">
        <v>8010</v>
      </c>
    </row>
    <row r="361" spans="10:15" x14ac:dyDescent="0.2">
      <c r="J361" s="3" t="s">
        <v>3731</v>
      </c>
      <c r="L361" s="3" t="s">
        <v>14765</v>
      </c>
      <c r="N361" s="3" t="s">
        <v>11648</v>
      </c>
      <c r="O361" s="3" t="s">
        <v>8032</v>
      </c>
    </row>
    <row r="362" spans="10:15" x14ac:dyDescent="0.2">
      <c r="J362" s="3" t="s">
        <v>2762</v>
      </c>
      <c r="L362" s="3" t="s">
        <v>3281</v>
      </c>
      <c r="N362" s="3" t="s">
        <v>5454</v>
      </c>
      <c r="O362" s="3" t="s">
        <v>18065</v>
      </c>
    </row>
    <row r="363" spans="10:15" x14ac:dyDescent="0.2">
      <c r="J363" s="3" t="s">
        <v>4416</v>
      </c>
      <c r="L363" s="3" t="s">
        <v>2913</v>
      </c>
      <c r="N363" s="3" t="s">
        <v>9867</v>
      </c>
      <c r="O363" s="3" t="s">
        <v>8531</v>
      </c>
    </row>
    <row r="364" spans="10:15" x14ac:dyDescent="0.2">
      <c r="J364" s="3" t="s">
        <v>3073</v>
      </c>
      <c r="L364" s="3" t="s">
        <v>1958</v>
      </c>
      <c r="N364" s="3" t="s">
        <v>5298</v>
      </c>
      <c r="O364" s="3" t="s">
        <v>13306</v>
      </c>
    </row>
    <row r="365" spans="10:15" x14ac:dyDescent="0.2">
      <c r="J365" s="3" t="s">
        <v>3936</v>
      </c>
      <c r="L365" s="3" t="s">
        <v>16850</v>
      </c>
      <c r="N365" s="3" t="s">
        <v>5752</v>
      </c>
      <c r="O365" s="3" t="s">
        <v>8306</v>
      </c>
    </row>
    <row r="366" spans="10:15" x14ac:dyDescent="0.2">
      <c r="J366" s="3" t="s">
        <v>3350</v>
      </c>
      <c r="L366" s="3" t="s">
        <v>1792</v>
      </c>
      <c r="N366" s="3" t="s">
        <v>8058</v>
      </c>
      <c r="O366" s="3" t="s">
        <v>9682</v>
      </c>
    </row>
    <row r="367" spans="10:15" x14ac:dyDescent="0.2">
      <c r="J367" s="3" t="s">
        <v>4372</v>
      </c>
      <c r="L367" s="3" t="s">
        <v>1899</v>
      </c>
      <c r="N367" s="3" t="s">
        <v>5617</v>
      </c>
      <c r="O367" s="3" t="s">
        <v>13026</v>
      </c>
    </row>
    <row r="368" spans="10:15" x14ac:dyDescent="0.2">
      <c r="J368" s="3" t="s">
        <v>13676</v>
      </c>
      <c r="L368" s="3" t="s">
        <v>13399</v>
      </c>
      <c r="N368" s="3" t="s">
        <v>5995</v>
      </c>
      <c r="O368" s="3" t="s">
        <v>2854</v>
      </c>
    </row>
    <row r="369" spans="10:15" x14ac:dyDescent="0.2">
      <c r="J369" s="3" t="s">
        <v>3883</v>
      </c>
      <c r="L369" s="3" t="s">
        <v>13350</v>
      </c>
      <c r="N369" s="3" t="s">
        <v>9700</v>
      </c>
      <c r="O369" s="3" t="s">
        <v>6941</v>
      </c>
    </row>
    <row r="370" spans="10:15" x14ac:dyDescent="0.2">
      <c r="J370" s="3" t="s">
        <v>4743</v>
      </c>
      <c r="L370" s="3" t="s">
        <v>14679</v>
      </c>
      <c r="N370" s="3" t="s">
        <v>5342</v>
      </c>
      <c r="O370" s="3" t="s">
        <v>16756</v>
      </c>
    </row>
    <row r="371" spans="10:15" x14ac:dyDescent="0.2">
      <c r="J371" s="3" t="s">
        <v>4647</v>
      </c>
      <c r="L371" s="3" t="s">
        <v>503</v>
      </c>
      <c r="N371" s="3" t="s">
        <v>6174</v>
      </c>
      <c r="O371" s="3" t="s">
        <v>12397</v>
      </c>
    </row>
    <row r="372" spans="10:15" x14ac:dyDescent="0.2">
      <c r="J372" s="3" t="s">
        <v>4913</v>
      </c>
      <c r="L372" s="3" t="s">
        <v>792</v>
      </c>
      <c r="N372" s="3" t="s">
        <v>14662</v>
      </c>
      <c r="O372" s="3" t="s">
        <v>10764</v>
      </c>
    </row>
    <row r="373" spans="10:15" x14ac:dyDescent="0.2">
      <c r="J373" s="3" t="s">
        <v>3311</v>
      </c>
      <c r="L373" s="3" t="s">
        <v>18035</v>
      </c>
      <c r="N373" s="3" t="s">
        <v>5179</v>
      </c>
      <c r="O373" s="3" t="s">
        <v>13917</v>
      </c>
    </row>
    <row r="374" spans="10:15" x14ac:dyDescent="0.2">
      <c r="J374" s="3" t="s">
        <v>13897</v>
      </c>
      <c r="L374" s="3" t="s">
        <v>4262</v>
      </c>
      <c r="N374" s="3" t="s">
        <v>8920</v>
      </c>
      <c r="O374" s="3" t="s">
        <v>10060</v>
      </c>
    </row>
    <row r="375" spans="10:15" x14ac:dyDescent="0.2">
      <c r="J375" s="3" t="s">
        <v>3833</v>
      </c>
      <c r="L375" s="3" t="s">
        <v>2746</v>
      </c>
      <c r="N375" s="3" t="s">
        <v>11627</v>
      </c>
      <c r="O375" s="3" t="s">
        <v>7069</v>
      </c>
    </row>
    <row r="376" spans="10:15" x14ac:dyDescent="0.2">
      <c r="J376" s="3" t="s">
        <v>2325</v>
      </c>
      <c r="L376" s="3" t="s">
        <v>14939</v>
      </c>
      <c r="N376" s="3" t="s">
        <v>10646</v>
      </c>
      <c r="O376" s="3" t="s">
        <v>14813</v>
      </c>
    </row>
    <row r="377" spans="10:15" x14ac:dyDescent="0.2">
      <c r="J377" s="3" t="s">
        <v>5002</v>
      </c>
      <c r="L377" s="3" t="s">
        <v>3067</v>
      </c>
      <c r="N377" s="3" t="s">
        <v>10222</v>
      </c>
      <c r="O377" s="3" t="s">
        <v>11625</v>
      </c>
    </row>
    <row r="378" spans="10:15" x14ac:dyDescent="0.2">
      <c r="J378" s="3" t="s">
        <v>2842</v>
      </c>
      <c r="L378" s="3" t="s">
        <v>1599</v>
      </c>
      <c r="N378" s="3" t="s">
        <v>7848</v>
      </c>
      <c r="O378" s="3" t="s">
        <v>8949</v>
      </c>
    </row>
    <row r="379" spans="10:15" x14ac:dyDescent="0.2">
      <c r="J379" s="3" t="s">
        <v>4938</v>
      </c>
      <c r="L379" s="3" t="s">
        <v>3785</v>
      </c>
      <c r="N379" s="3" t="s">
        <v>5744</v>
      </c>
      <c r="O379" s="3" t="s">
        <v>6577</v>
      </c>
    </row>
    <row r="380" spans="10:15" x14ac:dyDescent="0.2">
      <c r="J380" s="3" t="s">
        <v>4250</v>
      </c>
      <c r="L380" s="3" t="s">
        <v>3108</v>
      </c>
      <c r="N380" s="3" t="s">
        <v>16884</v>
      </c>
      <c r="O380" s="3" t="s">
        <v>8828</v>
      </c>
    </row>
    <row r="381" spans="10:15" x14ac:dyDescent="0.2">
      <c r="J381" s="3" t="s">
        <v>4028</v>
      </c>
      <c r="L381" s="3" t="s">
        <v>4854</v>
      </c>
      <c r="N381" s="3" t="s">
        <v>6296</v>
      </c>
      <c r="O381" s="3" t="s">
        <v>6837</v>
      </c>
    </row>
    <row r="382" spans="10:15" x14ac:dyDescent="0.2">
      <c r="J382" s="3" t="s">
        <v>2968</v>
      </c>
      <c r="L382" s="3" t="s">
        <v>5062</v>
      </c>
      <c r="N382" s="3" t="s">
        <v>13469</v>
      </c>
      <c r="O382" s="3" t="s">
        <v>15118</v>
      </c>
    </row>
    <row r="383" spans="10:15" x14ac:dyDescent="0.2">
      <c r="J383" s="3" t="s">
        <v>2039</v>
      </c>
      <c r="L383" s="3" t="s">
        <v>2939</v>
      </c>
      <c r="N383" s="3" t="s">
        <v>5160</v>
      </c>
      <c r="O383" s="3" t="s">
        <v>11739</v>
      </c>
    </row>
    <row r="384" spans="10:15" x14ac:dyDescent="0.2">
      <c r="J384" s="3" t="s">
        <v>4506</v>
      </c>
      <c r="L384" s="3" t="s">
        <v>1676</v>
      </c>
      <c r="N384" s="3" t="s">
        <v>5885</v>
      </c>
      <c r="O384" s="3" t="s">
        <v>12815</v>
      </c>
    </row>
    <row r="385" spans="10:15" x14ac:dyDescent="0.2">
      <c r="J385" s="3" t="s">
        <v>3954</v>
      </c>
      <c r="L385" s="3" t="s">
        <v>5100</v>
      </c>
      <c r="N385" s="3" t="s">
        <v>8239</v>
      </c>
      <c r="O385" s="3" t="s">
        <v>7874</v>
      </c>
    </row>
    <row r="386" spans="10:15" x14ac:dyDescent="0.2">
      <c r="J386" s="3" t="s">
        <v>1352</v>
      </c>
      <c r="L386" s="3" t="s">
        <v>945</v>
      </c>
      <c r="N386" s="3" t="s">
        <v>6270</v>
      </c>
      <c r="O386" s="3" t="s">
        <v>11890</v>
      </c>
    </row>
    <row r="387" spans="10:15" x14ac:dyDescent="0.2">
      <c r="J387" s="3" t="s">
        <v>4388</v>
      </c>
      <c r="L387" s="3" t="s">
        <v>19560</v>
      </c>
      <c r="N387" s="3" t="s">
        <v>5826</v>
      </c>
      <c r="O387" s="3" t="s">
        <v>6760</v>
      </c>
    </row>
    <row r="388" spans="10:15" x14ac:dyDescent="0.2">
      <c r="J388" s="3" t="s">
        <v>4550</v>
      </c>
      <c r="L388" s="3" t="s">
        <v>1202</v>
      </c>
      <c r="N388" s="3" t="s">
        <v>5481</v>
      </c>
      <c r="O388" s="3" t="s">
        <v>17657</v>
      </c>
    </row>
    <row r="389" spans="10:15" x14ac:dyDescent="0.2">
      <c r="J389" s="3" t="s">
        <v>5060</v>
      </c>
      <c r="L389" s="3" t="s">
        <v>3949</v>
      </c>
      <c r="N389" s="3" t="s">
        <v>11443</v>
      </c>
      <c r="O389" s="3" t="s">
        <v>9577</v>
      </c>
    </row>
    <row r="390" spans="10:15" x14ac:dyDescent="0.2">
      <c r="J390" s="3" t="s">
        <v>3521</v>
      </c>
      <c r="L390" s="3" t="s">
        <v>1981</v>
      </c>
      <c r="N390" s="3" t="s">
        <v>5729</v>
      </c>
      <c r="O390" s="3" t="s">
        <v>9473</v>
      </c>
    </row>
    <row r="391" spans="10:15" x14ac:dyDescent="0.2">
      <c r="J391" s="3" t="s">
        <v>3058</v>
      </c>
      <c r="L391" s="3" t="s">
        <v>1132</v>
      </c>
      <c r="N391" s="3" t="s">
        <v>5828</v>
      </c>
      <c r="O391" s="3" t="s">
        <v>9264</v>
      </c>
    </row>
    <row r="392" spans="10:15" x14ac:dyDescent="0.2">
      <c r="J392" s="3" t="s">
        <v>1893</v>
      </c>
      <c r="L392" s="3" t="s">
        <v>596</v>
      </c>
      <c r="N392" s="3" t="s">
        <v>8637</v>
      </c>
      <c r="O392" s="3" t="s">
        <v>20347</v>
      </c>
    </row>
    <row r="393" spans="10:15" x14ac:dyDescent="0.2">
      <c r="J393" s="3" t="s">
        <v>3789</v>
      </c>
      <c r="L393" s="3" t="s">
        <v>1448</v>
      </c>
      <c r="N393" s="3" t="s">
        <v>5338</v>
      </c>
      <c r="O393" s="3" t="s">
        <v>9766</v>
      </c>
    </row>
    <row r="394" spans="10:15" x14ac:dyDescent="0.2">
      <c r="J394" s="3" t="s">
        <v>4030</v>
      </c>
      <c r="L394" s="3" t="s">
        <v>2300</v>
      </c>
      <c r="N394" s="3" t="s">
        <v>9156</v>
      </c>
      <c r="O394" s="3" t="s">
        <v>3653</v>
      </c>
    </row>
    <row r="395" spans="10:15" x14ac:dyDescent="0.2">
      <c r="J395" s="3" t="s">
        <v>4016</v>
      </c>
      <c r="L395" s="3" t="s">
        <v>1478</v>
      </c>
      <c r="N395" s="3" t="s">
        <v>5350</v>
      </c>
      <c r="O395" s="3" t="s">
        <v>10893</v>
      </c>
    </row>
    <row r="396" spans="10:15" x14ac:dyDescent="0.2">
      <c r="J396" s="3" t="s">
        <v>4374</v>
      </c>
      <c r="L396" s="3" t="s">
        <v>2465</v>
      </c>
      <c r="N396" s="3" t="s">
        <v>20451</v>
      </c>
      <c r="O396" s="3" t="s">
        <v>8352</v>
      </c>
    </row>
    <row r="397" spans="10:15" x14ac:dyDescent="0.2">
      <c r="J397" s="3" t="s">
        <v>3802</v>
      </c>
      <c r="L397" s="3" t="s">
        <v>13279</v>
      </c>
      <c r="N397" s="3" t="s">
        <v>10192</v>
      </c>
      <c r="O397" s="3" t="s">
        <v>11121</v>
      </c>
    </row>
    <row r="398" spans="10:15" x14ac:dyDescent="0.2">
      <c r="J398" s="3" t="s">
        <v>2630</v>
      </c>
      <c r="L398" s="3" t="s">
        <v>2101</v>
      </c>
      <c r="N398" s="3" t="s">
        <v>11751</v>
      </c>
      <c r="O398" s="3" t="s">
        <v>3305</v>
      </c>
    </row>
    <row r="399" spans="10:15" x14ac:dyDescent="0.2">
      <c r="J399" s="3" t="s">
        <v>15515</v>
      </c>
      <c r="L399" s="3" t="s">
        <v>1956</v>
      </c>
      <c r="N399" s="3" t="s">
        <v>5830</v>
      </c>
      <c r="O399" s="3" t="s">
        <v>9922</v>
      </c>
    </row>
    <row r="400" spans="10:15" x14ac:dyDescent="0.2">
      <c r="J400" s="3" t="s">
        <v>4463</v>
      </c>
      <c r="L400" s="3" t="s">
        <v>1833</v>
      </c>
      <c r="N400" s="3" t="s">
        <v>20281</v>
      </c>
      <c r="O400" s="3" t="s">
        <v>9829</v>
      </c>
    </row>
    <row r="401" spans="10:15" x14ac:dyDescent="0.2">
      <c r="J401" s="3" t="s">
        <v>4696</v>
      </c>
      <c r="L401" s="3" t="s">
        <v>13322</v>
      </c>
      <c r="N401" s="3" t="s">
        <v>6062</v>
      </c>
      <c r="O401" s="3" t="s">
        <v>7673</v>
      </c>
    </row>
    <row r="402" spans="10:15" x14ac:dyDescent="0.2">
      <c r="J402" s="3" t="s">
        <v>3947</v>
      </c>
      <c r="L402" s="3" t="s">
        <v>3537</v>
      </c>
      <c r="N402" s="3" t="s">
        <v>6430</v>
      </c>
      <c r="O402" s="3" t="s">
        <v>11244</v>
      </c>
    </row>
    <row r="403" spans="10:15" x14ac:dyDescent="0.2">
      <c r="J403" s="3" t="s">
        <v>3909</v>
      </c>
      <c r="L403" s="3" t="s">
        <v>2404</v>
      </c>
      <c r="N403" s="3" t="s">
        <v>10615</v>
      </c>
      <c r="O403" s="3" t="s">
        <v>6897</v>
      </c>
    </row>
    <row r="404" spans="10:15" x14ac:dyDescent="0.2">
      <c r="J404" s="3" t="s">
        <v>18967</v>
      </c>
      <c r="L404" s="3" t="s">
        <v>2372</v>
      </c>
      <c r="N404" s="3" t="s">
        <v>9207</v>
      </c>
      <c r="O404" s="3" t="s">
        <v>9039</v>
      </c>
    </row>
    <row r="405" spans="10:15" x14ac:dyDescent="0.2">
      <c r="J405" s="3" t="s">
        <v>3815</v>
      </c>
      <c r="L405" s="3" t="s">
        <v>212</v>
      </c>
      <c r="N405" s="3" t="s">
        <v>12400</v>
      </c>
      <c r="O405" s="3" t="s">
        <v>9804</v>
      </c>
    </row>
    <row r="406" spans="10:15" x14ac:dyDescent="0.2">
      <c r="J406" s="3" t="s">
        <v>16635</v>
      </c>
      <c r="L406" s="3" t="s">
        <v>1908</v>
      </c>
      <c r="N406" s="3" t="s">
        <v>18257</v>
      </c>
      <c r="O406" s="3" t="s">
        <v>13779</v>
      </c>
    </row>
    <row r="407" spans="10:15" x14ac:dyDescent="0.2">
      <c r="J407" s="3" t="s">
        <v>3573</v>
      </c>
      <c r="L407" s="3" t="s">
        <v>1571</v>
      </c>
      <c r="N407" s="3" t="s">
        <v>6168</v>
      </c>
      <c r="O407" s="3" t="s">
        <v>10929</v>
      </c>
    </row>
    <row r="408" spans="10:15" x14ac:dyDescent="0.2">
      <c r="J408" s="3" t="s">
        <v>4907</v>
      </c>
      <c r="L408" s="3" t="s">
        <v>4350</v>
      </c>
      <c r="N408" s="3" t="s">
        <v>12567</v>
      </c>
      <c r="O408" s="3" t="s">
        <v>6091</v>
      </c>
    </row>
    <row r="409" spans="10:15" x14ac:dyDescent="0.2">
      <c r="J409" s="3" t="s">
        <v>2884</v>
      </c>
      <c r="L409" s="3" t="s">
        <v>231</v>
      </c>
      <c r="N409" s="3" t="s">
        <v>13870</v>
      </c>
      <c r="O409" s="3" t="s">
        <v>10654</v>
      </c>
    </row>
    <row r="410" spans="10:15" x14ac:dyDescent="0.2">
      <c r="J410" s="3" t="s">
        <v>4125</v>
      </c>
      <c r="L410" s="3" t="s">
        <v>2424</v>
      </c>
      <c r="N410" s="3" t="s">
        <v>6568</v>
      </c>
      <c r="O410" s="3" t="s">
        <v>11238</v>
      </c>
    </row>
    <row r="411" spans="10:15" x14ac:dyDescent="0.2">
      <c r="J411" s="3" t="s">
        <v>17830</v>
      </c>
      <c r="L411" s="3" t="s">
        <v>15165</v>
      </c>
      <c r="N411" s="3" t="s">
        <v>5169</v>
      </c>
      <c r="O411" s="3" t="s">
        <v>8193</v>
      </c>
    </row>
    <row r="412" spans="10:15" x14ac:dyDescent="0.2">
      <c r="J412" s="3" t="s">
        <v>2612</v>
      </c>
      <c r="L412" s="3" t="s">
        <v>4424</v>
      </c>
      <c r="N412" s="3" t="s">
        <v>8134</v>
      </c>
      <c r="O412" s="3" t="s">
        <v>7402</v>
      </c>
    </row>
    <row r="413" spans="10:15" x14ac:dyDescent="0.2">
      <c r="J413" s="3" t="s">
        <v>2574</v>
      </c>
      <c r="L413" s="3" t="s">
        <v>2546</v>
      </c>
      <c r="N413" s="3" t="s">
        <v>9920</v>
      </c>
      <c r="O413" s="3" t="s">
        <v>8656</v>
      </c>
    </row>
    <row r="414" spans="10:15" x14ac:dyDescent="0.2">
      <c r="J414" s="3" t="s">
        <v>4817</v>
      </c>
      <c r="L414" s="3" t="s">
        <v>455</v>
      </c>
      <c r="N414" s="3" t="s">
        <v>7367</v>
      </c>
      <c r="O414" s="3" t="s">
        <v>5942</v>
      </c>
    </row>
    <row r="415" spans="10:15" x14ac:dyDescent="0.2">
      <c r="J415" s="3" t="s">
        <v>4580</v>
      </c>
      <c r="L415" s="3" t="s">
        <v>13365</v>
      </c>
      <c r="N415" s="3" t="s">
        <v>6117</v>
      </c>
      <c r="O415" s="3" t="s">
        <v>10411</v>
      </c>
    </row>
    <row r="416" spans="10:15" x14ac:dyDescent="0.2">
      <c r="J416" s="3" t="s">
        <v>2831</v>
      </c>
      <c r="L416" s="3" t="s">
        <v>2066</v>
      </c>
      <c r="N416" s="3" t="s">
        <v>10062</v>
      </c>
      <c r="O416" s="3" t="s">
        <v>14533</v>
      </c>
    </row>
    <row r="417" spans="10:15" x14ac:dyDescent="0.2">
      <c r="J417" s="3" t="s">
        <v>3555</v>
      </c>
      <c r="L417" s="3" t="s">
        <v>13376</v>
      </c>
      <c r="N417" s="3" t="s">
        <v>6395</v>
      </c>
      <c r="O417" s="3" t="s">
        <v>9601</v>
      </c>
    </row>
    <row r="418" spans="10:15" x14ac:dyDescent="0.2">
      <c r="J418" s="3" t="s">
        <v>3087</v>
      </c>
      <c r="L418" s="3" t="s">
        <v>187</v>
      </c>
      <c r="N418" s="3" t="s">
        <v>12164</v>
      </c>
      <c r="O418" s="3" t="s">
        <v>13359</v>
      </c>
    </row>
    <row r="419" spans="10:15" x14ac:dyDescent="0.2">
      <c r="J419" s="3" t="s">
        <v>1996</v>
      </c>
      <c r="L419" s="3" t="s">
        <v>330</v>
      </c>
      <c r="N419" s="3" t="s">
        <v>13519</v>
      </c>
      <c r="O419" s="3" t="s">
        <v>12947</v>
      </c>
    </row>
    <row r="420" spans="10:15" x14ac:dyDescent="0.2">
      <c r="J420" s="3" t="s">
        <v>3130</v>
      </c>
      <c r="L420" s="3" t="s">
        <v>2992</v>
      </c>
      <c r="N420" s="3" t="s">
        <v>7872</v>
      </c>
      <c r="O420" s="3" t="s">
        <v>10563</v>
      </c>
    </row>
    <row r="421" spans="10:15" x14ac:dyDescent="0.2">
      <c r="J421" s="3" t="s">
        <v>3262</v>
      </c>
      <c r="L421" s="3" t="s">
        <v>1668</v>
      </c>
      <c r="N421" s="3" t="s">
        <v>8622</v>
      </c>
      <c r="O421" s="3" t="s">
        <v>9990</v>
      </c>
    </row>
    <row r="422" spans="10:15" x14ac:dyDescent="0.2">
      <c r="J422" s="3" t="s">
        <v>4570</v>
      </c>
      <c r="L422" s="3" t="s">
        <v>2420</v>
      </c>
      <c r="N422" s="3" t="s">
        <v>9764</v>
      </c>
      <c r="O422" s="3" t="s">
        <v>12430</v>
      </c>
    </row>
    <row r="423" spans="10:15" x14ac:dyDescent="0.2">
      <c r="J423" s="3" t="s">
        <v>4606</v>
      </c>
      <c r="L423" s="3" t="s">
        <v>884</v>
      </c>
      <c r="N423" s="3" t="s">
        <v>5302</v>
      </c>
      <c r="O423" s="3" t="s">
        <v>11452</v>
      </c>
    </row>
    <row r="424" spans="10:15" x14ac:dyDescent="0.2">
      <c r="J424" s="3" t="s">
        <v>17464</v>
      </c>
      <c r="L424" s="3" t="s">
        <v>2770</v>
      </c>
      <c r="N424" s="3" t="s">
        <v>6368</v>
      </c>
      <c r="O424" s="3" t="s">
        <v>9912</v>
      </c>
    </row>
    <row r="425" spans="10:15" x14ac:dyDescent="0.2">
      <c r="J425" s="3" t="s">
        <v>19701</v>
      </c>
      <c r="L425" s="3" t="s">
        <v>529</v>
      </c>
      <c r="N425" s="3" t="s">
        <v>8836</v>
      </c>
      <c r="O425" s="3" t="s">
        <v>11547</v>
      </c>
    </row>
    <row r="426" spans="10:15" x14ac:dyDescent="0.2">
      <c r="J426" s="3" t="s">
        <v>4698</v>
      </c>
      <c r="L426" s="3" t="s">
        <v>16556</v>
      </c>
      <c r="N426" s="3" t="s">
        <v>9539</v>
      </c>
      <c r="O426" s="3" t="s">
        <v>9305</v>
      </c>
    </row>
    <row r="427" spans="10:15" x14ac:dyDescent="0.2">
      <c r="J427" s="3" t="s">
        <v>3269</v>
      </c>
      <c r="L427" s="3" t="s">
        <v>3845</v>
      </c>
      <c r="N427" s="3" t="s">
        <v>12630</v>
      </c>
      <c r="O427" s="3" t="s">
        <v>8296</v>
      </c>
    </row>
    <row r="428" spans="10:15" x14ac:dyDescent="0.2">
      <c r="J428" s="3" t="s">
        <v>4722</v>
      </c>
      <c r="L428" s="3" t="s">
        <v>15005</v>
      </c>
      <c r="N428" s="3" t="s">
        <v>6344</v>
      </c>
      <c r="O428" s="3" t="s">
        <v>8697</v>
      </c>
    </row>
    <row r="429" spans="10:15" x14ac:dyDescent="0.2">
      <c r="J429" s="3" t="s">
        <v>3767</v>
      </c>
      <c r="L429" s="3" t="s">
        <v>3438</v>
      </c>
      <c r="N429" s="3" t="s">
        <v>10587</v>
      </c>
      <c r="O429" s="3" t="s">
        <v>12527</v>
      </c>
    </row>
    <row r="430" spans="10:15" x14ac:dyDescent="0.2">
      <c r="J430" s="3" t="s">
        <v>16954</v>
      </c>
      <c r="L430" s="3" t="s">
        <v>3725</v>
      </c>
      <c r="N430" s="3" t="s">
        <v>5127</v>
      </c>
      <c r="O430" s="3" t="s">
        <v>14625</v>
      </c>
    </row>
    <row r="431" spans="10:15" x14ac:dyDescent="0.2">
      <c r="J431" s="3" t="s">
        <v>13534</v>
      </c>
      <c r="L431" s="3" t="s">
        <v>2740</v>
      </c>
      <c r="N431" s="3" t="s">
        <v>11652</v>
      </c>
      <c r="O431" s="3" t="s">
        <v>11171</v>
      </c>
    </row>
    <row r="432" spans="10:15" x14ac:dyDescent="0.2">
      <c r="J432" s="3" t="s">
        <v>3403</v>
      </c>
      <c r="L432" s="3" t="s">
        <v>3661</v>
      </c>
      <c r="N432" s="3" t="s">
        <v>5735</v>
      </c>
      <c r="O432" s="3" t="s">
        <v>7732</v>
      </c>
    </row>
    <row r="433" spans="10:15" x14ac:dyDescent="0.2">
      <c r="J433" s="3" t="s">
        <v>3539</v>
      </c>
      <c r="L433" s="3" t="s">
        <v>4281</v>
      </c>
      <c r="N433" s="3" t="s">
        <v>7046</v>
      </c>
      <c r="O433" s="3" t="s">
        <v>7378</v>
      </c>
    </row>
    <row r="434" spans="10:15" x14ac:dyDescent="0.2">
      <c r="J434" s="3" t="s">
        <v>4080</v>
      </c>
      <c r="L434" s="3" t="s">
        <v>1607</v>
      </c>
      <c r="N434" s="3" t="s">
        <v>13905</v>
      </c>
      <c r="O434" s="3" t="s">
        <v>15623</v>
      </c>
    </row>
    <row r="435" spans="10:15" x14ac:dyDescent="0.2">
      <c r="J435" s="3" t="s">
        <v>2540</v>
      </c>
      <c r="L435" s="3" t="s">
        <v>1798</v>
      </c>
      <c r="N435" s="3" t="s">
        <v>7944</v>
      </c>
      <c r="O435" s="3" t="s">
        <v>9048</v>
      </c>
    </row>
    <row r="436" spans="10:15" x14ac:dyDescent="0.2">
      <c r="J436" s="3" t="s">
        <v>3213</v>
      </c>
      <c r="L436" s="3" t="s">
        <v>1547</v>
      </c>
      <c r="N436" s="3" t="s">
        <v>5374</v>
      </c>
      <c r="O436" s="3" t="s">
        <v>8568</v>
      </c>
    </row>
    <row r="437" spans="10:15" x14ac:dyDescent="0.2">
      <c r="J437" s="3" t="s">
        <v>2085</v>
      </c>
      <c r="L437" s="3" t="s">
        <v>2270</v>
      </c>
      <c r="N437" s="3" t="s">
        <v>6724</v>
      </c>
      <c r="O437" s="3" t="s">
        <v>13807</v>
      </c>
    </row>
    <row r="438" spans="10:15" x14ac:dyDescent="0.2">
      <c r="L438" s="3" t="s">
        <v>876</v>
      </c>
      <c r="N438" s="3" t="s">
        <v>11266</v>
      </c>
      <c r="O438" s="3" t="s">
        <v>8218</v>
      </c>
    </row>
    <row r="439" spans="10:15" x14ac:dyDescent="0.2">
      <c r="L439" s="3" t="s">
        <v>1370</v>
      </c>
      <c r="N439" s="3" t="s">
        <v>6019</v>
      </c>
      <c r="O439" s="3" t="s">
        <v>8739</v>
      </c>
    </row>
    <row r="440" spans="10:15" x14ac:dyDescent="0.2">
      <c r="L440" s="3" t="s">
        <v>1810</v>
      </c>
      <c r="N440" s="3" t="s">
        <v>7717</v>
      </c>
      <c r="O440" s="3" t="s">
        <v>10664</v>
      </c>
    </row>
    <row r="441" spans="10:15" x14ac:dyDescent="0.2">
      <c r="L441" s="3" t="s">
        <v>4119</v>
      </c>
      <c r="N441" s="3" t="s">
        <v>10648</v>
      </c>
      <c r="O441" s="3" t="s">
        <v>14842</v>
      </c>
    </row>
    <row r="442" spans="10:15" x14ac:dyDescent="0.2">
      <c r="L442" s="3" t="s">
        <v>1279</v>
      </c>
      <c r="N442" s="3" t="s">
        <v>9725</v>
      </c>
      <c r="O442" s="3" t="s">
        <v>11947</v>
      </c>
    </row>
    <row r="443" spans="10:15" x14ac:dyDescent="0.2">
      <c r="L443" s="3" t="s">
        <v>2311</v>
      </c>
      <c r="N443" s="3" t="s">
        <v>9189</v>
      </c>
      <c r="O443" s="3" t="s">
        <v>17968</v>
      </c>
    </row>
    <row r="444" spans="10:15" x14ac:dyDescent="0.2">
      <c r="L444" s="3" t="s">
        <v>2237</v>
      </c>
      <c r="N444" s="3" t="s">
        <v>6008</v>
      </c>
      <c r="O444" s="3" t="s">
        <v>9257</v>
      </c>
    </row>
    <row r="445" spans="10:15" x14ac:dyDescent="0.2">
      <c r="L445" s="3" t="s">
        <v>21064</v>
      </c>
      <c r="N445" s="3" t="s">
        <v>6899</v>
      </c>
      <c r="O445" s="3" t="s">
        <v>12298</v>
      </c>
    </row>
    <row r="446" spans="10:15" x14ac:dyDescent="0.2">
      <c r="L446" s="3" t="s">
        <v>2907</v>
      </c>
      <c r="N446" s="3" t="s">
        <v>11941</v>
      </c>
      <c r="O446" s="3" t="s">
        <v>11743</v>
      </c>
    </row>
    <row r="447" spans="10:15" x14ac:dyDescent="0.2">
      <c r="L447" s="3" t="s">
        <v>1620</v>
      </c>
      <c r="N447" s="3" t="s">
        <v>5366</v>
      </c>
      <c r="O447" s="3" t="s">
        <v>12296</v>
      </c>
    </row>
    <row r="448" spans="10:15" x14ac:dyDescent="0.2">
      <c r="L448" s="3" t="s">
        <v>1531</v>
      </c>
      <c r="N448" s="3" t="s">
        <v>5881</v>
      </c>
      <c r="O448" s="3" t="s">
        <v>8327</v>
      </c>
    </row>
    <row r="449" spans="12:15" x14ac:dyDescent="0.2">
      <c r="L449" s="3" t="s">
        <v>3256</v>
      </c>
      <c r="N449" s="3" t="s">
        <v>9587</v>
      </c>
      <c r="O449" s="3" t="s">
        <v>252</v>
      </c>
    </row>
    <row r="450" spans="12:15" x14ac:dyDescent="0.2">
      <c r="L450" s="3" t="s">
        <v>2329</v>
      </c>
      <c r="N450" s="3" t="s">
        <v>19219</v>
      </c>
      <c r="O450" s="3" t="s">
        <v>10700</v>
      </c>
    </row>
    <row r="451" spans="12:15" x14ac:dyDescent="0.2">
      <c r="L451" s="3" t="s">
        <v>2379</v>
      </c>
      <c r="N451" s="3" t="s">
        <v>9597</v>
      </c>
      <c r="O451" s="3" t="s">
        <v>10507</v>
      </c>
    </row>
    <row r="452" spans="12:15" x14ac:dyDescent="0.2">
      <c r="L452" s="3" t="s">
        <v>1394</v>
      </c>
      <c r="N452" s="3" t="s">
        <v>7285</v>
      </c>
      <c r="O452" s="3" t="s">
        <v>16024</v>
      </c>
    </row>
    <row r="453" spans="12:15" x14ac:dyDescent="0.2">
      <c r="L453" s="3" t="s">
        <v>2597</v>
      </c>
      <c r="N453" s="3" t="s">
        <v>3172</v>
      </c>
      <c r="O453" s="3" t="s">
        <v>11933</v>
      </c>
    </row>
    <row r="454" spans="12:15" x14ac:dyDescent="0.2">
      <c r="L454" s="3" t="s">
        <v>1703</v>
      </c>
      <c r="N454" s="3" t="s">
        <v>6115</v>
      </c>
      <c r="O454" s="3" t="s">
        <v>11413</v>
      </c>
    </row>
    <row r="455" spans="12:15" x14ac:dyDescent="0.2">
      <c r="L455" s="3" t="s">
        <v>2103</v>
      </c>
      <c r="N455" s="3" t="s">
        <v>7776</v>
      </c>
      <c r="O455" s="3" t="s">
        <v>12172</v>
      </c>
    </row>
    <row r="456" spans="12:15" x14ac:dyDescent="0.2">
      <c r="L456" s="3" t="s">
        <v>2682</v>
      </c>
      <c r="N456" s="3" t="s">
        <v>13984</v>
      </c>
      <c r="O456" s="3" t="s">
        <v>11583</v>
      </c>
    </row>
    <row r="457" spans="12:15" x14ac:dyDescent="0.2">
      <c r="L457" s="3" t="s">
        <v>3980</v>
      </c>
      <c r="N457" s="3" t="s">
        <v>11305</v>
      </c>
      <c r="O457" s="3" t="s">
        <v>11792</v>
      </c>
    </row>
    <row r="458" spans="12:15" x14ac:dyDescent="0.2">
      <c r="L458" s="3" t="s">
        <v>2028</v>
      </c>
      <c r="N458" s="3" t="s">
        <v>6407</v>
      </c>
      <c r="O458" s="3" t="s">
        <v>10627</v>
      </c>
    </row>
    <row r="459" spans="12:15" x14ac:dyDescent="0.2">
      <c r="L459" s="3" t="s">
        <v>2346</v>
      </c>
      <c r="N459" s="3" t="s">
        <v>6319</v>
      </c>
      <c r="O459" s="3" t="s">
        <v>8048</v>
      </c>
    </row>
    <row r="460" spans="12:15" x14ac:dyDescent="0.2">
      <c r="L460" s="3" t="s">
        <v>1977</v>
      </c>
      <c r="N460" s="3" t="s">
        <v>6229</v>
      </c>
      <c r="O460" s="3" t="s">
        <v>8951</v>
      </c>
    </row>
    <row r="461" spans="12:15" x14ac:dyDescent="0.2">
      <c r="L461" s="3" t="s">
        <v>2138</v>
      </c>
      <c r="N461" s="3" t="s">
        <v>5670</v>
      </c>
      <c r="O461" s="3" t="s">
        <v>8412</v>
      </c>
    </row>
    <row r="462" spans="12:15" x14ac:dyDescent="0.2">
      <c r="L462" s="3" t="s">
        <v>405</v>
      </c>
      <c r="N462" s="3" t="s">
        <v>10392</v>
      </c>
      <c r="O462" s="3" t="s">
        <v>12701</v>
      </c>
    </row>
    <row r="463" spans="12:15" x14ac:dyDescent="0.2">
      <c r="L463" s="3" t="s">
        <v>1941</v>
      </c>
      <c r="N463" s="3" t="s">
        <v>8384</v>
      </c>
      <c r="O463" s="3" t="s">
        <v>2004</v>
      </c>
    </row>
    <row r="464" spans="12:15" x14ac:dyDescent="0.2">
      <c r="L464" s="3" t="s">
        <v>4839</v>
      </c>
      <c r="N464" s="3" t="s">
        <v>7017</v>
      </c>
      <c r="O464" s="3" t="s">
        <v>7580</v>
      </c>
    </row>
    <row r="465" spans="12:15" x14ac:dyDescent="0.2">
      <c r="L465" s="3" t="s">
        <v>790</v>
      </c>
      <c r="N465" s="3" t="s">
        <v>5231</v>
      </c>
      <c r="O465" s="3" t="s">
        <v>7821</v>
      </c>
    </row>
    <row r="466" spans="12:15" x14ac:dyDescent="0.2">
      <c r="L466" s="3" t="s">
        <v>14543</v>
      </c>
      <c r="N466" s="3" t="s">
        <v>13628</v>
      </c>
      <c r="O466" s="3" t="s">
        <v>7909</v>
      </c>
    </row>
    <row r="467" spans="12:15" x14ac:dyDescent="0.2">
      <c r="L467" s="3" t="s">
        <v>738</v>
      </c>
      <c r="N467" s="3" t="s">
        <v>9557</v>
      </c>
      <c r="O467" s="3" t="s">
        <v>11215</v>
      </c>
    </row>
    <row r="468" spans="12:15" x14ac:dyDescent="0.2">
      <c r="L468" s="3" t="s">
        <v>871</v>
      </c>
      <c r="N468" s="3" t="s">
        <v>6286</v>
      </c>
      <c r="O468" s="3" t="s">
        <v>7511</v>
      </c>
    </row>
    <row r="469" spans="12:15" x14ac:dyDescent="0.2">
      <c r="L469" s="3" t="s">
        <v>1017</v>
      </c>
      <c r="N469" s="3" t="s">
        <v>8132</v>
      </c>
      <c r="O469" s="3" t="s">
        <v>9815</v>
      </c>
    </row>
    <row r="470" spans="12:15" x14ac:dyDescent="0.2">
      <c r="L470" s="3" t="s">
        <v>389</v>
      </c>
      <c r="N470" s="3" t="s">
        <v>6313</v>
      </c>
      <c r="O470" s="3" t="s">
        <v>2337</v>
      </c>
    </row>
    <row r="471" spans="12:15" x14ac:dyDescent="0.2">
      <c r="L471" s="3" t="s">
        <v>1654</v>
      </c>
      <c r="N471" s="3" t="s">
        <v>12481</v>
      </c>
      <c r="O471" s="3" t="s">
        <v>9984</v>
      </c>
    </row>
    <row r="472" spans="12:15" x14ac:dyDescent="0.2">
      <c r="L472" s="3" t="s">
        <v>1556</v>
      </c>
      <c r="N472" s="3" t="s">
        <v>5163</v>
      </c>
      <c r="O472" s="3" t="s">
        <v>10409</v>
      </c>
    </row>
    <row r="473" spans="12:15" x14ac:dyDescent="0.2">
      <c r="L473" s="3" t="s">
        <v>886</v>
      </c>
      <c r="N473" s="3" t="s">
        <v>5652</v>
      </c>
      <c r="O473" s="3" t="s">
        <v>8888</v>
      </c>
    </row>
    <row r="474" spans="12:15" x14ac:dyDescent="0.2">
      <c r="L474" s="3" t="s">
        <v>1660</v>
      </c>
      <c r="N474" s="3" t="s">
        <v>5140</v>
      </c>
      <c r="O474" s="3" t="s">
        <v>7556</v>
      </c>
    </row>
    <row r="475" spans="12:15" x14ac:dyDescent="0.2">
      <c r="L475" s="3" t="s">
        <v>13594</v>
      </c>
      <c r="N475" s="3" t="s">
        <v>5818</v>
      </c>
      <c r="O475" s="3" t="s">
        <v>12774</v>
      </c>
    </row>
    <row r="476" spans="12:15" x14ac:dyDescent="0.2">
      <c r="L476" s="3" t="s">
        <v>930</v>
      </c>
      <c r="N476" s="3" t="s">
        <v>6105</v>
      </c>
      <c r="O476" s="3" t="s">
        <v>11735</v>
      </c>
    </row>
    <row r="477" spans="12:15" x14ac:dyDescent="0.2">
      <c r="L477" s="3" t="s">
        <v>1345</v>
      </c>
      <c r="N477" s="3" t="s">
        <v>8570</v>
      </c>
      <c r="O477" s="3" t="s">
        <v>9362</v>
      </c>
    </row>
    <row r="478" spans="12:15" x14ac:dyDescent="0.2">
      <c r="L478" s="3" t="s">
        <v>2670</v>
      </c>
      <c r="N478" s="3" t="s">
        <v>7289</v>
      </c>
      <c r="O478" s="3" t="s">
        <v>8523</v>
      </c>
    </row>
    <row r="479" spans="12:15" x14ac:dyDescent="0.2">
      <c r="L479" s="3" t="s">
        <v>17042</v>
      </c>
      <c r="N479" s="3" t="s">
        <v>13201</v>
      </c>
      <c r="O479" s="3" t="s">
        <v>6035</v>
      </c>
    </row>
    <row r="480" spans="12:15" x14ac:dyDescent="0.2">
      <c r="L480" s="3" t="s">
        <v>2646</v>
      </c>
      <c r="N480" s="3" t="s">
        <v>6782</v>
      </c>
      <c r="O480" s="3" t="s">
        <v>6988</v>
      </c>
    </row>
    <row r="481" spans="12:15" x14ac:dyDescent="0.2">
      <c r="L481" s="3" t="s">
        <v>14943</v>
      </c>
      <c r="N481" s="3" t="s">
        <v>6438</v>
      </c>
      <c r="O481" s="3" t="s">
        <v>12640</v>
      </c>
    </row>
    <row r="482" spans="12:15" x14ac:dyDescent="0.2">
      <c r="L482" s="3" t="s">
        <v>459</v>
      </c>
      <c r="N482" s="3" t="s">
        <v>7654</v>
      </c>
      <c r="O482" s="3" t="s">
        <v>6819</v>
      </c>
    </row>
    <row r="483" spans="12:15" x14ac:dyDescent="0.2">
      <c r="L483" s="3" t="s">
        <v>3285</v>
      </c>
      <c r="N483" s="3" t="s">
        <v>5177</v>
      </c>
      <c r="O483" s="3" t="s">
        <v>10300</v>
      </c>
    </row>
    <row r="484" spans="12:15" x14ac:dyDescent="0.2">
      <c r="L484" s="3" t="s">
        <v>2222</v>
      </c>
      <c r="N484" s="3" t="s">
        <v>9393</v>
      </c>
      <c r="O484" s="3" t="s">
        <v>7144</v>
      </c>
    </row>
    <row r="485" spans="12:15" x14ac:dyDescent="0.2">
      <c r="L485" s="3" t="s">
        <v>4287</v>
      </c>
      <c r="N485" s="3" t="s">
        <v>5733</v>
      </c>
      <c r="O485" s="3" t="s">
        <v>11903</v>
      </c>
    </row>
    <row r="486" spans="12:15" x14ac:dyDescent="0.2">
      <c r="L486" s="3" t="s">
        <v>3336</v>
      </c>
      <c r="N486" s="3" t="s">
        <v>8597</v>
      </c>
      <c r="O486" s="3" t="s">
        <v>12827</v>
      </c>
    </row>
    <row r="487" spans="12:15" x14ac:dyDescent="0.2">
      <c r="L487" s="3" t="s">
        <v>3643</v>
      </c>
      <c r="N487" s="3" t="s">
        <v>10332</v>
      </c>
      <c r="O487" s="3" t="s">
        <v>17543</v>
      </c>
    </row>
    <row r="488" spans="12:15" x14ac:dyDescent="0.2">
      <c r="L488" s="3" t="s">
        <v>1434</v>
      </c>
      <c r="N488" s="3" t="s">
        <v>9533</v>
      </c>
      <c r="O488" s="3" t="s">
        <v>11960</v>
      </c>
    </row>
    <row r="489" spans="12:15" x14ac:dyDescent="0.2">
      <c r="L489" s="3" t="s">
        <v>1010</v>
      </c>
      <c r="N489" s="3" t="s">
        <v>10095</v>
      </c>
      <c r="O489" s="3" t="s">
        <v>6085</v>
      </c>
    </row>
    <row r="490" spans="12:15" x14ac:dyDescent="0.2">
      <c r="L490" s="3" t="s">
        <v>1416</v>
      </c>
      <c r="N490" s="3" t="s">
        <v>12460</v>
      </c>
      <c r="O490" s="3" t="s">
        <v>10982</v>
      </c>
    </row>
    <row r="491" spans="12:15" x14ac:dyDescent="0.2">
      <c r="L491" s="3" t="s">
        <v>1372</v>
      </c>
      <c r="N491" s="3" t="s">
        <v>7473</v>
      </c>
      <c r="O491" s="3" t="s">
        <v>12133</v>
      </c>
    </row>
    <row r="492" spans="12:15" x14ac:dyDescent="0.2">
      <c r="L492" s="3" t="s">
        <v>2319</v>
      </c>
      <c r="N492" s="3" t="s">
        <v>7627</v>
      </c>
      <c r="O492" s="3" t="s">
        <v>11658</v>
      </c>
    </row>
    <row r="493" spans="12:15" x14ac:dyDescent="0.2">
      <c r="L493" s="3" t="s">
        <v>1785</v>
      </c>
      <c r="N493" s="3" t="s">
        <v>9916</v>
      </c>
      <c r="O493" s="3" t="s">
        <v>20335</v>
      </c>
    </row>
    <row r="494" spans="12:15" x14ac:dyDescent="0.2">
      <c r="L494" s="3" t="s">
        <v>3854</v>
      </c>
      <c r="N494" s="3" t="s">
        <v>5883</v>
      </c>
      <c r="O494" s="3" t="s">
        <v>11976</v>
      </c>
    </row>
    <row r="495" spans="12:15" x14ac:dyDescent="0.2">
      <c r="L495" s="3" t="s">
        <v>2895</v>
      </c>
      <c r="N495" s="3" t="s">
        <v>9914</v>
      </c>
      <c r="O495" s="3" t="s">
        <v>8576</v>
      </c>
    </row>
    <row r="496" spans="12:15" x14ac:dyDescent="0.2">
      <c r="L496" s="3" t="s">
        <v>4032</v>
      </c>
      <c r="N496" s="3" t="s">
        <v>11853</v>
      </c>
      <c r="O496" s="3" t="s">
        <v>10772</v>
      </c>
    </row>
    <row r="497" spans="12:15" x14ac:dyDescent="0.2">
      <c r="L497" s="3" t="s">
        <v>4546</v>
      </c>
      <c r="N497" s="3" t="s">
        <v>11498</v>
      </c>
      <c r="O497" s="3" t="s">
        <v>11834</v>
      </c>
    </row>
    <row r="498" spans="12:15" x14ac:dyDescent="0.2">
      <c r="L498" s="3" t="s">
        <v>973</v>
      </c>
      <c r="N498" s="3" t="s">
        <v>9012</v>
      </c>
      <c r="O498" s="3" t="s">
        <v>11133</v>
      </c>
    </row>
    <row r="499" spans="12:15" x14ac:dyDescent="0.2">
      <c r="L499" s="3" t="s">
        <v>13631</v>
      </c>
      <c r="N499" s="3" t="s">
        <v>5255</v>
      </c>
      <c r="O499" s="3" t="s">
        <v>9808</v>
      </c>
    </row>
    <row r="500" spans="12:15" x14ac:dyDescent="0.2">
      <c r="L500" s="3" t="s">
        <v>2385</v>
      </c>
      <c r="N500" s="3" t="s">
        <v>10204</v>
      </c>
      <c r="O500" s="3" t="s">
        <v>10921</v>
      </c>
    </row>
    <row r="501" spans="12:15" x14ac:dyDescent="0.2">
      <c r="L501" s="3" t="s">
        <v>2354</v>
      </c>
      <c r="N501" s="3" t="s">
        <v>5840</v>
      </c>
      <c r="O501" s="3" t="s">
        <v>16099</v>
      </c>
    </row>
    <row r="502" spans="12:15" x14ac:dyDescent="0.2">
      <c r="L502" s="3" t="s">
        <v>4277</v>
      </c>
      <c r="N502" s="3" t="s">
        <v>5223</v>
      </c>
      <c r="O502" s="3" t="s">
        <v>8886</v>
      </c>
    </row>
    <row r="503" spans="12:15" x14ac:dyDescent="0.2">
      <c r="L503" s="3" t="s">
        <v>851</v>
      </c>
      <c r="N503" s="3" t="s">
        <v>6610</v>
      </c>
      <c r="O503" s="3" t="s">
        <v>8154</v>
      </c>
    </row>
    <row r="504" spans="12:15" x14ac:dyDescent="0.2">
      <c r="L504" s="3" t="s">
        <v>4362</v>
      </c>
      <c r="N504" s="3" t="s">
        <v>9346</v>
      </c>
      <c r="O504" s="3" t="s">
        <v>7930</v>
      </c>
    </row>
    <row r="505" spans="12:15" x14ac:dyDescent="0.2">
      <c r="L505" s="3" t="s">
        <v>13487</v>
      </c>
      <c r="N505" s="3" t="s">
        <v>6397</v>
      </c>
      <c r="O505" s="3" t="s">
        <v>10662</v>
      </c>
    </row>
    <row r="506" spans="12:15" x14ac:dyDescent="0.2">
      <c r="L506" s="3" t="s">
        <v>3821</v>
      </c>
      <c r="N506" s="3" t="s">
        <v>10617</v>
      </c>
      <c r="O506" s="3" t="s">
        <v>8517</v>
      </c>
    </row>
    <row r="507" spans="12:15" x14ac:dyDescent="0.2">
      <c r="L507" s="3" t="s">
        <v>2584</v>
      </c>
      <c r="N507" s="3" t="s">
        <v>11424</v>
      </c>
      <c r="O507" s="3" t="s">
        <v>5491</v>
      </c>
    </row>
    <row r="508" spans="12:15" x14ac:dyDescent="0.2">
      <c r="L508" s="3" t="s">
        <v>20448</v>
      </c>
      <c r="N508" s="3" t="s">
        <v>7079</v>
      </c>
      <c r="O508" s="3" t="s">
        <v>11660</v>
      </c>
    </row>
    <row r="509" spans="12:15" x14ac:dyDescent="0.2">
      <c r="L509" s="3" t="s">
        <v>3271</v>
      </c>
      <c r="N509" s="3" t="s">
        <v>13337</v>
      </c>
      <c r="O509" s="3" t="s">
        <v>11107</v>
      </c>
    </row>
    <row r="510" spans="12:15" x14ac:dyDescent="0.2">
      <c r="L510" s="3" t="s">
        <v>14490</v>
      </c>
      <c r="N510" s="3" t="s">
        <v>6594</v>
      </c>
      <c r="O510" s="3" t="s">
        <v>9497</v>
      </c>
    </row>
    <row r="511" spans="12:15" x14ac:dyDescent="0.2">
      <c r="L511" s="3" t="s">
        <v>3899</v>
      </c>
      <c r="N511" s="3" t="s">
        <v>7463</v>
      </c>
      <c r="O511" s="3" t="s">
        <v>12318</v>
      </c>
    </row>
    <row r="512" spans="12:15" x14ac:dyDescent="0.2">
      <c r="L512" s="3" t="s">
        <v>3150</v>
      </c>
      <c r="N512" s="3" t="s">
        <v>5719</v>
      </c>
      <c r="O512" s="3" t="s">
        <v>9896</v>
      </c>
    </row>
    <row r="513" spans="12:15" x14ac:dyDescent="0.2">
      <c r="L513" s="3" t="s">
        <v>515</v>
      </c>
      <c r="N513" s="3" t="s">
        <v>5364</v>
      </c>
      <c r="O513" s="3" t="s">
        <v>12212</v>
      </c>
    </row>
    <row r="514" spans="12:15" x14ac:dyDescent="0.2">
      <c r="L514" s="3" t="s">
        <v>2618</v>
      </c>
      <c r="N514" s="3" t="s">
        <v>9959</v>
      </c>
      <c r="O514" s="3" t="s">
        <v>10072</v>
      </c>
    </row>
    <row r="515" spans="12:15" x14ac:dyDescent="0.2">
      <c r="L515" s="3" t="s">
        <v>2868</v>
      </c>
      <c r="N515" s="3" t="s">
        <v>7229</v>
      </c>
      <c r="O515" s="3" t="s">
        <v>12216</v>
      </c>
    </row>
    <row r="516" spans="12:15" x14ac:dyDescent="0.2">
      <c r="L516" s="3" t="s">
        <v>2486</v>
      </c>
      <c r="N516" s="3" t="s">
        <v>5196</v>
      </c>
      <c r="O516" s="3" t="s">
        <v>11884</v>
      </c>
    </row>
    <row r="517" spans="12:15" x14ac:dyDescent="0.2">
      <c r="L517" s="3" t="s">
        <v>1474</v>
      </c>
      <c r="N517" s="3" t="s">
        <v>5497</v>
      </c>
      <c r="O517" s="3" t="s">
        <v>12485</v>
      </c>
    </row>
    <row r="518" spans="12:15" x14ac:dyDescent="0.2">
      <c r="L518" s="3" t="s">
        <v>2848</v>
      </c>
      <c r="N518" s="3" t="s">
        <v>8856</v>
      </c>
      <c r="O518" s="3" t="s">
        <v>6675</v>
      </c>
    </row>
    <row r="519" spans="12:15" x14ac:dyDescent="0.2">
      <c r="L519" s="3" t="s">
        <v>1983</v>
      </c>
      <c r="N519" s="3" t="s">
        <v>11199</v>
      </c>
      <c r="O519" s="3" t="s">
        <v>7440</v>
      </c>
    </row>
    <row r="520" spans="12:15" x14ac:dyDescent="0.2">
      <c r="L520" s="3" t="s">
        <v>1853</v>
      </c>
      <c r="N520" s="3" t="s">
        <v>17773</v>
      </c>
      <c r="O520" s="3" t="s">
        <v>20766</v>
      </c>
    </row>
    <row r="521" spans="12:15" x14ac:dyDescent="0.2">
      <c r="L521" s="3" t="s">
        <v>1198</v>
      </c>
      <c r="N521" s="3" t="s">
        <v>5460</v>
      </c>
      <c r="O521" s="3" t="s">
        <v>15972</v>
      </c>
    </row>
    <row r="522" spans="12:15" x14ac:dyDescent="0.2">
      <c r="L522" s="3" t="s">
        <v>2935</v>
      </c>
      <c r="N522" s="3" t="s">
        <v>7216</v>
      </c>
      <c r="O522" s="3" t="s">
        <v>10874</v>
      </c>
    </row>
    <row r="523" spans="12:15" x14ac:dyDescent="0.2">
      <c r="L523" s="3" t="s">
        <v>2626</v>
      </c>
      <c r="N523" s="3" t="s">
        <v>7335</v>
      </c>
      <c r="O523" s="3" t="s">
        <v>8312</v>
      </c>
    </row>
    <row r="524" spans="12:15" x14ac:dyDescent="0.2">
      <c r="L524" s="3" t="s">
        <v>3030</v>
      </c>
      <c r="N524" s="3" t="s">
        <v>13908</v>
      </c>
      <c r="O524" s="3" t="s">
        <v>11918</v>
      </c>
    </row>
    <row r="525" spans="12:15" x14ac:dyDescent="0.2">
      <c r="L525" s="3" t="s">
        <v>2447</v>
      </c>
      <c r="N525" s="3" t="s">
        <v>13081</v>
      </c>
      <c r="O525" s="3" t="s">
        <v>8231</v>
      </c>
    </row>
    <row r="526" spans="12:15" x14ac:dyDescent="0.2">
      <c r="L526" s="3" t="s">
        <v>2530</v>
      </c>
      <c r="N526" s="3" t="s">
        <v>5235</v>
      </c>
      <c r="O526" s="3" t="s">
        <v>10161</v>
      </c>
    </row>
    <row r="527" spans="12:15" x14ac:dyDescent="0.2">
      <c r="L527" s="3" t="s">
        <v>1551</v>
      </c>
      <c r="N527" s="3" t="s">
        <v>6403</v>
      </c>
      <c r="O527" s="3" t="s">
        <v>7105</v>
      </c>
    </row>
    <row r="528" spans="12:15" x14ac:dyDescent="0.2">
      <c r="L528" s="3" t="s">
        <v>1507</v>
      </c>
      <c r="N528" s="3" t="s">
        <v>13522</v>
      </c>
      <c r="O528" s="3" t="s">
        <v>11895</v>
      </c>
    </row>
    <row r="529" spans="12:15" x14ac:dyDescent="0.2">
      <c r="L529" s="3" t="s">
        <v>3140</v>
      </c>
      <c r="N529" s="3" t="s">
        <v>8082</v>
      </c>
      <c r="O529" s="3" t="s">
        <v>8497</v>
      </c>
    </row>
    <row r="530" spans="12:15" x14ac:dyDescent="0.2">
      <c r="L530" s="3" t="s">
        <v>1889</v>
      </c>
      <c r="N530" s="3" t="s">
        <v>20861</v>
      </c>
      <c r="O530" s="3" t="s">
        <v>12107</v>
      </c>
    </row>
    <row r="531" spans="12:15" x14ac:dyDescent="0.2">
      <c r="L531" s="3" t="s">
        <v>3071</v>
      </c>
      <c r="N531" s="3" t="s">
        <v>10676</v>
      </c>
      <c r="O531" s="3" t="s">
        <v>11784</v>
      </c>
    </row>
    <row r="532" spans="12:15" x14ac:dyDescent="0.2">
      <c r="L532" s="3" t="s">
        <v>3264</v>
      </c>
      <c r="N532" s="3" t="s">
        <v>9307</v>
      </c>
      <c r="O532" s="3" t="s">
        <v>3052</v>
      </c>
    </row>
    <row r="533" spans="12:15" x14ac:dyDescent="0.2">
      <c r="L533" s="3" t="s">
        <v>3747</v>
      </c>
      <c r="N533" s="3" t="s">
        <v>6243</v>
      </c>
      <c r="O533" s="3" t="s">
        <v>21205</v>
      </c>
    </row>
    <row r="534" spans="12:15" x14ac:dyDescent="0.2">
      <c r="L534" s="3" t="s">
        <v>4653</v>
      </c>
      <c r="N534" s="3" t="s">
        <v>6515</v>
      </c>
      <c r="O534" s="3" t="s">
        <v>10951</v>
      </c>
    </row>
    <row r="535" spans="12:15" x14ac:dyDescent="0.2">
      <c r="L535" s="3" t="s">
        <v>17755</v>
      </c>
      <c r="N535" s="3" t="s">
        <v>7012</v>
      </c>
      <c r="O535" s="3" t="s">
        <v>11340</v>
      </c>
    </row>
    <row r="536" spans="12:15" x14ac:dyDescent="0.2">
      <c r="L536" s="3" t="s">
        <v>4960</v>
      </c>
      <c r="N536" s="3" t="s">
        <v>6498</v>
      </c>
      <c r="O536" s="3" t="s">
        <v>6614</v>
      </c>
    </row>
    <row r="537" spans="12:15" x14ac:dyDescent="0.2">
      <c r="L537" s="3" t="s">
        <v>1206</v>
      </c>
      <c r="N537" s="3" t="s">
        <v>12020</v>
      </c>
      <c r="O537" s="3" t="s">
        <v>8290</v>
      </c>
    </row>
    <row r="538" spans="12:15" x14ac:dyDescent="0.2">
      <c r="L538" s="3" t="s">
        <v>16231</v>
      </c>
      <c r="N538" s="3" t="s">
        <v>6817</v>
      </c>
      <c r="O538" s="3" t="s">
        <v>12533</v>
      </c>
    </row>
    <row r="539" spans="12:15" x14ac:dyDescent="0.2">
      <c r="L539" s="3" t="s">
        <v>2218</v>
      </c>
      <c r="N539" s="3" t="s">
        <v>8392</v>
      </c>
      <c r="O539" s="3" t="s">
        <v>10147</v>
      </c>
    </row>
    <row r="540" spans="12:15" x14ac:dyDescent="0.2">
      <c r="L540" s="3" t="s">
        <v>2212</v>
      </c>
      <c r="N540" s="3" t="s">
        <v>16601</v>
      </c>
      <c r="O540" s="3" t="s">
        <v>11051</v>
      </c>
    </row>
    <row r="541" spans="12:15" x14ac:dyDescent="0.2">
      <c r="L541" s="3" t="s">
        <v>4183</v>
      </c>
      <c r="N541" s="3" t="s">
        <v>11969</v>
      </c>
      <c r="O541" s="3" t="s">
        <v>10242</v>
      </c>
    </row>
    <row r="542" spans="12:15" x14ac:dyDescent="0.2">
      <c r="L542" s="3" t="s">
        <v>2970</v>
      </c>
      <c r="N542" s="3" t="s">
        <v>10432</v>
      </c>
      <c r="O542" s="3" t="s">
        <v>7578</v>
      </c>
    </row>
    <row r="543" spans="12:15" x14ac:dyDescent="0.2">
      <c r="L543" s="3" t="s">
        <v>13373</v>
      </c>
      <c r="N543" s="3" t="s">
        <v>7934</v>
      </c>
      <c r="O543" s="3" t="s">
        <v>10931</v>
      </c>
    </row>
    <row r="544" spans="12:15" x14ac:dyDescent="0.2">
      <c r="L544" s="3" t="s">
        <v>17086</v>
      </c>
      <c r="N544" s="3" t="s">
        <v>5215</v>
      </c>
      <c r="O544" s="3" t="s">
        <v>7903</v>
      </c>
    </row>
    <row r="545" spans="12:15" x14ac:dyDescent="0.2">
      <c r="L545" s="3" t="s">
        <v>13103</v>
      </c>
      <c r="N545" s="3" t="s">
        <v>8943</v>
      </c>
      <c r="O545" s="3" t="s">
        <v>551</v>
      </c>
    </row>
    <row r="546" spans="12:15" x14ac:dyDescent="0.2">
      <c r="L546" s="3" t="s">
        <v>1281</v>
      </c>
      <c r="N546" s="3" t="s">
        <v>9183</v>
      </c>
      <c r="O546" s="3" t="s">
        <v>9865</v>
      </c>
    </row>
    <row r="547" spans="12:15" x14ac:dyDescent="0.2">
      <c r="L547" s="3" t="s">
        <v>1972</v>
      </c>
      <c r="N547" s="3" t="s">
        <v>21275</v>
      </c>
      <c r="O547" s="3" t="s">
        <v>12557</v>
      </c>
    </row>
    <row r="548" spans="12:15" x14ac:dyDescent="0.2">
      <c r="L548" s="3" t="s">
        <v>1388</v>
      </c>
      <c r="N548" s="3" t="s">
        <v>7809</v>
      </c>
      <c r="O548" s="3" t="s">
        <v>10453</v>
      </c>
    </row>
    <row r="549" spans="12:15" x14ac:dyDescent="0.2">
      <c r="L549" s="3" t="s">
        <v>1930</v>
      </c>
      <c r="N549" s="3" t="s">
        <v>6263</v>
      </c>
      <c r="O549" s="3" t="s">
        <v>10251</v>
      </c>
    </row>
    <row r="550" spans="12:15" x14ac:dyDescent="0.2">
      <c r="L550" s="3" t="s">
        <v>3245</v>
      </c>
      <c r="N550" s="3" t="s">
        <v>6223</v>
      </c>
      <c r="O550" s="3" t="s">
        <v>10228</v>
      </c>
    </row>
    <row r="551" spans="12:15" x14ac:dyDescent="0.2">
      <c r="L551" s="3" t="s">
        <v>3293</v>
      </c>
      <c r="N551" s="3" t="s">
        <v>14953</v>
      </c>
      <c r="O551" s="3" t="s">
        <v>9944</v>
      </c>
    </row>
    <row r="552" spans="12:15" x14ac:dyDescent="0.2">
      <c r="L552" s="3" t="s">
        <v>2768</v>
      </c>
      <c r="N552" s="3" t="s">
        <v>9591</v>
      </c>
      <c r="O552" s="3" t="s">
        <v>12780</v>
      </c>
    </row>
    <row r="553" spans="12:15" x14ac:dyDescent="0.2">
      <c r="L553" s="3" t="s">
        <v>471</v>
      </c>
      <c r="N553" s="3" t="s">
        <v>8173</v>
      </c>
      <c r="O553" s="3" t="s">
        <v>8564</v>
      </c>
    </row>
    <row r="554" spans="12:15" x14ac:dyDescent="0.2">
      <c r="L554" s="3" t="s">
        <v>4970</v>
      </c>
      <c r="N554" s="3" t="s">
        <v>10163</v>
      </c>
      <c r="O554" s="3" t="s">
        <v>11472</v>
      </c>
    </row>
    <row r="555" spans="12:15" x14ac:dyDescent="0.2">
      <c r="L555" s="3" t="s">
        <v>1845</v>
      </c>
      <c r="N555" s="3" t="s">
        <v>10852</v>
      </c>
      <c r="O555" s="3" t="s">
        <v>3529</v>
      </c>
    </row>
    <row r="556" spans="12:15" x14ac:dyDescent="0.2">
      <c r="L556" s="3" t="s">
        <v>2738</v>
      </c>
      <c r="N556" s="3" t="s">
        <v>19331</v>
      </c>
      <c r="O556" s="3" t="s">
        <v>7406</v>
      </c>
    </row>
    <row r="557" spans="12:15" x14ac:dyDescent="0.2">
      <c r="L557" s="3" t="s">
        <v>2172</v>
      </c>
      <c r="N557" s="3" t="s">
        <v>5426</v>
      </c>
      <c r="O557" s="3" t="s">
        <v>14628</v>
      </c>
    </row>
    <row r="558" spans="12:15" x14ac:dyDescent="0.2">
      <c r="L558" s="3" t="s">
        <v>3617</v>
      </c>
      <c r="N558" s="3" t="s">
        <v>7099</v>
      </c>
      <c r="O558" s="3" t="s">
        <v>7496</v>
      </c>
    </row>
    <row r="559" spans="12:15" x14ac:dyDescent="0.2">
      <c r="L559" s="3" t="s">
        <v>4996</v>
      </c>
      <c r="N559" s="3" t="s">
        <v>10813</v>
      </c>
      <c r="O559" s="3" t="s">
        <v>11992</v>
      </c>
    </row>
    <row r="560" spans="12:15" x14ac:dyDescent="0.2">
      <c r="L560" s="3" t="s">
        <v>2387</v>
      </c>
      <c r="N560" s="3" t="s">
        <v>10255</v>
      </c>
      <c r="O560" s="3" t="s">
        <v>16210</v>
      </c>
    </row>
    <row r="561" spans="12:15" x14ac:dyDescent="0.2">
      <c r="L561" s="3" t="s">
        <v>2426</v>
      </c>
      <c r="N561" s="3" t="s">
        <v>5259</v>
      </c>
      <c r="O561" s="3" t="s">
        <v>12030</v>
      </c>
    </row>
    <row r="562" spans="12:15" x14ac:dyDescent="0.2">
      <c r="L562" s="3" t="s">
        <v>246</v>
      </c>
      <c r="N562" s="3" t="s">
        <v>13887</v>
      </c>
      <c r="O562" s="3" t="s">
        <v>11865</v>
      </c>
    </row>
    <row r="563" spans="12:15" x14ac:dyDescent="0.2">
      <c r="L563" s="3" t="s">
        <v>3092</v>
      </c>
      <c r="N563" s="3" t="s">
        <v>6702</v>
      </c>
      <c r="O563" s="3" t="s">
        <v>8472</v>
      </c>
    </row>
    <row r="564" spans="12:15" x14ac:dyDescent="0.2">
      <c r="L564" s="3" t="s">
        <v>3065</v>
      </c>
      <c r="N564" s="3" t="s">
        <v>8641</v>
      </c>
      <c r="O564" s="3" t="s">
        <v>7347</v>
      </c>
    </row>
    <row r="565" spans="12:15" x14ac:dyDescent="0.2">
      <c r="L565" s="3" t="s">
        <v>2808</v>
      </c>
      <c r="N565" s="3" t="s">
        <v>10167</v>
      </c>
      <c r="O565" s="3" t="s">
        <v>8146</v>
      </c>
    </row>
    <row r="566" spans="12:15" x14ac:dyDescent="0.2">
      <c r="L566" s="3" t="s">
        <v>3506</v>
      </c>
      <c r="N566" s="3" t="s">
        <v>7983</v>
      </c>
      <c r="O566" s="3" t="s">
        <v>8753</v>
      </c>
    </row>
    <row r="567" spans="12:15" x14ac:dyDescent="0.2">
      <c r="L567" s="3" t="s">
        <v>13416</v>
      </c>
      <c r="N567" s="3" t="s">
        <v>5796</v>
      </c>
      <c r="O567" s="3" t="s">
        <v>8148</v>
      </c>
    </row>
    <row r="568" spans="12:15" x14ac:dyDescent="0.2">
      <c r="L568" s="3" t="s">
        <v>18078</v>
      </c>
      <c r="N568" s="3" t="s">
        <v>8402</v>
      </c>
      <c r="O568" s="3" t="s">
        <v>12595</v>
      </c>
    </row>
    <row r="569" spans="12:15" x14ac:dyDescent="0.2">
      <c r="L569" s="3" t="s">
        <v>2886</v>
      </c>
      <c r="N569" s="3" t="s">
        <v>5800</v>
      </c>
      <c r="O569" s="3" t="s">
        <v>8699</v>
      </c>
    </row>
    <row r="570" spans="12:15" x14ac:dyDescent="0.2">
      <c r="L570" s="3" t="s">
        <v>2455</v>
      </c>
      <c r="N570" s="3" t="s">
        <v>7224</v>
      </c>
      <c r="O570" s="3" t="s">
        <v>7965</v>
      </c>
    </row>
    <row r="571" spans="12:15" x14ac:dyDescent="0.2">
      <c r="L571" s="3" t="s">
        <v>816</v>
      </c>
      <c r="N571" s="3" t="s">
        <v>13449</v>
      </c>
      <c r="O571" s="3" t="s">
        <v>13694</v>
      </c>
    </row>
    <row r="572" spans="12:15" x14ac:dyDescent="0.2">
      <c r="L572" s="3" t="s">
        <v>3704</v>
      </c>
      <c r="N572" s="3" t="s">
        <v>5121</v>
      </c>
      <c r="O572" s="3" t="s">
        <v>12734</v>
      </c>
    </row>
    <row r="573" spans="12:15" x14ac:dyDescent="0.2">
      <c r="L573" s="3" t="s">
        <v>3340</v>
      </c>
      <c r="N573" s="3" t="s">
        <v>7476</v>
      </c>
      <c r="O573" s="3" t="s">
        <v>13612</v>
      </c>
    </row>
    <row r="574" spans="12:15" x14ac:dyDescent="0.2">
      <c r="L574" s="3" t="s">
        <v>1182</v>
      </c>
      <c r="N574" s="3" t="s">
        <v>6346</v>
      </c>
      <c r="O574" s="3" t="s">
        <v>9175</v>
      </c>
    </row>
    <row r="575" spans="12:15" x14ac:dyDescent="0.2">
      <c r="L575" s="3" t="s">
        <v>2158</v>
      </c>
      <c r="N575" s="3" t="s">
        <v>11010</v>
      </c>
      <c r="O575" s="3" t="s">
        <v>17816</v>
      </c>
    </row>
    <row r="576" spans="12:15" x14ac:dyDescent="0.2">
      <c r="L576" s="3" t="s">
        <v>3229</v>
      </c>
      <c r="N576" s="3" t="s">
        <v>5406</v>
      </c>
      <c r="O576" s="3" t="s">
        <v>12218</v>
      </c>
    </row>
    <row r="577" spans="12:15" x14ac:dyDescent="0.2">
      <c r="L577" s="3" t="s">
        <v>2654</v>
      </c>
      <c r="N577" s="3" t="s">
        <v>13393</v>
      </c>
      <c r="O577" s="3" t="s">
        <v>16478</v>
      </c>
    </row>
    <row r="578" spans="12:15" x14ac:dyDescent="0.2">
      <c r="L578" s="3" t="s">
        <v>16669</v>
      </c>
      <c r="N578" s="3" t="s">
        <v>9422</v>
      </c>
      <c r="O578" s="3" t="s">
        <v>3467</v>
      </c>
    </row>
    <row r="579" spans="12:15" x14ac:dyDescent="0.2">
      <c r="L579" s="3" t="s">
        <v>834</v>
      </c>
      <c r="N579" s="3" t="s">
        <v>5654</v>
      </c>
      <c r="O579" s="3" t="s">
        <v>11391</v>
      </c>
    </row>
    <row r="580" spans="12:15" x14ac:dyDescent="0.2">
      <c r="L580" s="3" t="s">
        <v>1558</v>
      </c>
      <c r="N580" s="3" t="s">
        <v>5717</v>
      </c>
      <c r="O580" s="3" t="s">
        <v>12793</v>
      </c>
    </row>
    <row r="581" spans="12:15" x14ac:dyDescent="0.2">
      <c r="L581" s="3" t="s">
        <v>4226</v>
      </c>
      <c r="N581" s="3" t="s">
        <v>5320</v>
      </c>
      <c r="O581" s="3" t="s">
        <v>8302</v>
      </c>
    </row>
    <row r="582" spans="12:15" x14ac:dyDescent="0.2">
      <c r="L582" s="3" t="s">
        <v>2905</v>
      </c>
      <c r="N582" s="3" t="s">
        <v>5748</v>
      </c>
      <c r="O582" s="3" t="s">
        <v>11189</v>
      </c>
    </row>
    <row r="583" spans="12:15" x14ac:dyDescent="0.2">
      <c r="L583" s="3" t="s">
        <v>3458</v>
      </c>
      <c r="N583" s="3" t="s">
        <v>5887</v>
      </c>
      <c r="O583" s="3" t="s">
        <v>11326</v>
      </c>
    </row>
    <row r="584" spans="12:15" x14ac:dyDescent="0.2">
      <c r="L584" s="3" t="s">
        <v>2368</v>
      </c>
      <c r="N584" s="3" t="s">
        <v>13264</v>
      </c>
      <c r="O584" s="3" t="s">
        <v>11916</v>
      </c>
    </row>
    <row r="585" spans="12:15" x14ac:dyDescent="0.2">
      <c r="L585" s="3" t="s">
        <v>2440</v>
      </c>
      <c r="N585" s="3" t="s">
        <v>8177</v>
      </c>
      <c r="O585" s="3" t="s">
        <v>10652</v>
      </c>
    </row>
    <row r="586" spans="12:15" x14ac:dyDescent="0.2">
      <c r="L586" s="3" t="s">
        <v>3211</v>
      </c>
      <c r="N586" s="3" t="s">
        <v>12697</v>
      </c>
      <c r="O586" s="3" t="s">
        <v>10825</v>
      </c>
    </row>
    <row r="587" spans="12:15" x14ac:dyDescent="0.2">
      <c r="L587" s="3" t="s">
        <v>3663</v>
      </c>
      <c r="N587" s="3" t="s">
        <v>12693</v>
      </c>
      <c r="O587" s="3" t="s">
        <v>9517</v>
      </c>
    </row>
    <row r="588" spans="12:15" x14ac:dyDescent="0.2">
      <c r="L588" s="3" t="s">
        <v>13580</v>
      </c>
      <c r="N588" s="3" t="s">
        <v>6317</v>
      </c>
      <c r="O588" s="3" t="s">
        <v>8842</v>
      </c>
    </row>
    <row r="589" spans="12:15" x14ac:dyDescent="0.2">
      <c r="L589" s="3" t="s">
        <v>3891</v>
      </c>
      <c r="N589" s="3" t="s">
        <v>7633</v>
      </c>
      <c r="O589" s="3" t="s">
        <v>8818</v>
      </c>
    </row>
    <row r="590" spans="12:15" x14ac:dyDescent="0.2">
      <c r="L590" s="3" t="s">
        <v>13452</v>
      </c>
      <c r="N590" s="3" t="s">
        <v>5370</v>
      </c>
      <c r="O590" s="3" t="s">
        <v>12395</v>
      </c>
    </row>
    <row r="591" spans="12:15" x14ac:dyDescent="0.2">
      <c r="L591" s="3" t="s">
        <v>4153</v>
      </c>
      <c r="N591" s="3" t="s">
        <v>9459</v>
      </c>
      <c r="O591" s="3" t="s">
        <v>6914</v>
      </c>
    </row>
    <row r="592" spans="12:15" x14ac:dyDescent="0.2">
      <c r="L592" s="3" t="s">
        <v>1901</v>
      </c>
      <c r="N592" s="3" t="s">
        <v>6933</v>
      </c>
      <c r="O592" s="3" t="s">
        <v>12662</v>
      </c>
    </row>
    <row r="593" spans="12:15" x14ac:dyDescent="0.2">
      <c r="L593" s="3" t="s">
        <v>2520</v>
      </c>
      <c r="N593" s="3" t="s">
        <v>6190</v>
      </c>
      <c r="O593" s="3" t="s">
        <v>13016</v>
      </c>
    </row>
    <row r="594" spans="12:15" x14ac:dyDescent="0.2">
      <c r="L594" s="3" t="s">
        <v>423</v>
      </c>
      <c r="N594" s="3" t="s">
        <v>7467</v>
      </c>
      <c r="O594" s="3" t="s">
        <v>8541</v>
      </c>
    </row>
    <row r="595" spans="12:15" x14ac:dyDescent="0.2">
      <c r="L595" s="3" t="s">
        <v>2231</v>
      </c>
      <c r="N595" s="3" t="s">
        <v>8613</v>
      </c>
      <c r="O595" s="3" t="s">
        <v>11002</v>
      </c>
    </row>
    <row r="596" spans="12:15" x14ac:dyDescent="0.2">
      <c r="L596" s="3" t="s">
        <v>1241</v>
      </c>
      <c r="N596" s="3" t="s">
        <v>5517</v>
      </c>
      <c r="O596" s="3" t="s">
        <v>9395</v>
      </c>
    </row>
    <row r="597" spans="12:15" x14ac:dyDescent="0.2">
      <c r="L597" s="3" t="s">
        <v>3988</v>
      </c>
      <c r="N597" s="3" t="s">
        <v>5746</v>
      </c>
      <c r="O597" s="3" t="s">
        <v>9372</v>
      </c>
    </row>
    <row r="598" spans="12:15" x14ac:dyDescent="0.2">
      <c r="L598" s="3" t="s">
        <v>1194</v>
      </c>
      <c r="N598" s="3" t="s">
        <v>7248</v>
      </c>
      <c r="O598" s="3" t="s">
        <v>11569</v>
      </c>
    </row>
    <row r="599" spans="12:15" x14ac:dyDescent="0.2">
      <c r="L599" s="3" t="s">
        <v>2595</v>
      </c>
      <c r="N599" s="3" t="s">
        <v>6261</v>
      </c>
      <c r="O599" s="3" t="s">
        <v>12260</v>
      </c>
    </row>
    <row r="600" spans="12:15" x14ac:dyDescent="0.2">
      <c r="L600" s="3" t="s">
        <v>3543</v>
      </c>
      <c r="N600" s="3" t="s">
        <v>8798</v>
      </c>
      <c r="O600" s="3" t="s">
        <v>8626</v>
      </c>
    </row>
    <row r="601" spans="12:15" x14ac:dyDescent="0.2">
      <c r="L601" s="3" t="s">
        <v>3191</v>
      </c>
      <c r="N601" s="3" t="s">
        <v>9667</v>
      </c>
      <c r="O601" s="3" t="s">
        <v>10780</v>
      </c>
    </row>
    <row r="602" spans="12:15" x14ac:dyDescent="0.2">
      <c r="L602" s="3" t="s">
        <v>3161</v>
      </c>
      <c r="N602" s="3" t="s">
        <v>12931</v>
      </c>
      <c r="O602" s="3" t="s">
        <v>7154</v>
      </c>
    </row>
    <row r="603" spans="12:15" x14ac:dyDescent="0.2">
      <c r="L603" s="3" t="s">
        <v>1265</v>
      </c>
      <c r="N603" s="3" t="s">
        <v>9299</v>
      </c>
      <c r="O603" s="3" t="s">
        <v>11806</v>
      </c>
    </row>
    <row r="604" spans="12:15" x14ac:dyDescent="0.2">
      <c r="L604" s="3" t="s">
        <v>4358</v>
      </c>
      <c r="N604" s="3" t="s">
        <v>6129</v>
      </c>
      <c r="O604" s="3" t="s">
        <v>13672</v>
      </c>
    </row>
    <row r="605" spans="12:15" x14ac:dyDescent="0.2">
      <c r="L605" s="3" t="s">
        <v>16148</v>
      </c>
      <c r="N605" s="3" t="s">
        <v>7158</v>
      </c>
      <c r="O605" s="3" t="s">
        <v>11439</v>
      </c>
    </row>
    <row r="606" spans="12:15" x14ac:dyDescent="0.2">
      <c r="L606" s="3" t="s">
        <v>2998</v>
      </c>
      <c r="N606" s="3" t="s">
        <v>5576</v>
      </c>
      <c r="O606" s="3" t="s">
        <v>7838</v>
      </c>
    </row>
    <row r="607" spans="12:15" x14ac:dyDescent="0.2">
      <c r="L607" s="3" t="s">
        <v>1877</v>
      </c>
      <c r="N607" s="3" t="s">
        <v>5564</v>
      </c>
      <c r="O607" s="3" t="s">
        <v>11197</v>
      </c>
    </row>
    <row r="608" spans="12:15" x14ac:dyDescent="0.2">
      <c r="L608" s="3" t="s">
        <v>3717</v>
      </c>
      <c r="N608" s="3" t="s">
        <v>5446</v>
      </c>
      <c r="O608" s="3" t="s">
        <v>9904</v>
      </c>
    </row>
    <row r="609" spans="12:15" x14ac:dyDescent="0.2">
      <c r="L609" s="3" t="s">
        <v>3170</v>
      </c>
      <c r="N609" s="3" t="s">
        <v>12428</v>
      </c>
      <c r="O609" s="3" t="s">
        <v>9366</v>
      </c>
    </row>
    <row r="610" spans="12:15" x14ac:dyDescent="0.2">
      <c r="L610" s="3" t="s">
        <v>3692</v>
      </c>
      <c r="N610" s="3" t="s">
        <v>13639</v>
      </c>
      <c r="O610" s="3" t="s">
        <v>13065</v>
      </c>
    </row>
    <row r="611" spans="12:15" x14ac:dyDescent="0.2">
      <c r="L611" s="3" t="s">
        <v>2897</v>
      </c>
      <c r="N611" s="3" t="s">
        <v>9603</v>
      </c>
      <c r="O611" s="3" t="s">
        <v>10835</v>
      </c>
    </row>
    <row r="612" spans="12:15" x14ac:dyDescent="0.2">
      <c r="L612" s="3" t="s">
        <v>2634</v>
      </c>
      <c r="N612" s="3" t="s">
        <v>5857</v>
      </c>
      <c r="O612" s="3" t="s">
        <v>11464</v>
      </c>
    </row>
    <row r="613" spans="12:15" x14ac:dyDescent="0.2">
      <c r="L613" s="3" t="s">
        <v>2723</v>
      </c>
      <c r="N613" s="3" t="s">
        <v>16135</v>
      </c>
      <c r="O613" s="3" t="s">
        <v>8268</v>
      </c>
    </row>
    <row r="614" spans="12:15" x14ac:dyDescent="0.2">
      <c r="L614" s="3" t="s">
        <v>1472</v>
      </c>
      <c r="N614" s="3" t="s">
        <v>11774</v>
      </c>
      <c r="O614" s="3" t="s">
        <v>3225</v>
      </c>
    </row>
    <row r="615" spans="12:15" x14ac:dyDescent="0.2">
      <c r="L615" s="3" t="s">
        <v>3289</v>
      </c>
      <c r="N615" s="3" t="s">
        <v>12711</v>
      </c>
      <c r="O615" s="3" t="s">
        <v>11929</v>
      </c>
    </row>
    <row r="616" spans="12:15" x14ac:dyDescent="0.2">
      <c r="L616" s="3" t="s">
        <v>13228</v>
      </c>
      <c r="N616" s="3" t="s">
        <v>13298</v>
      </c>
      <c r="O616" s="3" t="s">
        <v>10866</v>
      </c>
    </row>
    <row r="617" spans="12:15" x14ac:dyDescent="0.2">
      <c r="L617" s="3" t="s">
        <v>808</v>
      </c>
      <c r="N617" s="3" t="s">
        <v>6784</v>
      </c>
      <c r="O617" s="3" t="s">
        <v>7251</v>
      </c>
    </row>
    <row r="618" spans="12:15" x14ac:dyDescent="0.2">
      <c r="L618" s="3" t="s">
        <v>13481</v>
      </c>
      <c r="N618" s="3" t="s">
        <v>9418</v>
      </c>
      <c r="O618" s="3" t="s">
        <v>10249</v>
      </c>
    </row>
    <row r="619" spans="12:15" x14ac:dyDescent="0.2">
      <c r="L619" s="3" t="s">
        <v>3174</v>
      </c>
      <c r="N619" s="3" t="s">
        <v>13634</v>
      </c>
      <c r="O619" s="3" t="s">
        <v>10086</v>
      </c>
    </row>
    <row r="620" spans="12:15" x14ac:dyDescent="0.2">
      <c r="L620" s="3" t="s">
        <v>4758</v>
      </c>
      <c r="N620" s="3" t="s">
        <v>6490</v>
      </c>
      <c r="O620" s="3" t="s">
        <v>7536</v>
      </c>
    </row>
    <row r="621" spans="12:15" x14ac:dyDescent="0.2">
      <c r="L621" s="3" t="s">
        <v>3569</v>
      </c>
      <c r="N621" s="3" t="s">
        <v>6405</v>
      </c>
      <c r="O621" s="3" t="s">
        <v>7042</v>
      </c>
    </row>
    <row r="622" spans="12:15" x14ac:dyDescent="0.2">
      <c r="L622" s="3" t="s">
        <v>1569</v>
      </c>
      <c r="N622" s="3" t="s">
        <v>9010</v>
      </c>
      <c r="O622" s="3" t="s">
        <v>15001</v>
      </c>
    </row>
    <row r="623" spans="12:15" x14ac:dyDescent="0.2">
      <c r="L623" s="3" t="s">
        <v>3687</v>
      </c>
      <c r="N623" s="3" t="s">
        <v>5400</v>
      </c>
      <c r="O623" s="3" t="s">
        <v>8784</v>
      </c>
    </row>
    <row r="624" spans="12:15" x14ac:dyDescent="0.2">
      <c r="L624" s="3" t="s">
        <v>19839</v>
      </c>
      <c r="N624" s="3" t="s">
        <v>13551</v>
      </c>
      <c r="O624" s="3" t="s">
        <v>8854</v>
      </c>
    </row>
    <row r="625" spans="12:15" x14ac:dyDescent="0.2">
      <c r="L625" s="3" t="s">
        <v>1440</v>
      </c>
      <c r="N625" s="3" t="s">
        <v>10338</v>
      </c>
      <c r="O625" s="3" t="s">
        <v>12034</v>
      </c>
    </row>
    <row r="626" spans="12:15" x14ac:dyDescent="0.2">
      <c r="L626" s="3" t="s">
        <v>758</v>
      </c>
      <c r="N626" s="3" t="s">
        <v>5967</v>
      </c>
      <c r="O626" s="3" t="s">
        <v>11173</v>
      </c>
    </row>
    <row r="627" spans="12:15" x14ac:dyDescent="0.2">
      <c r="L627" s="3" t="s">
        <v>777</v>
      </c>
      <c r="N627" s="3" t="s">
        <v>8820</v>
      </c>
      <c r="O627" s="3" t="s">
        <v>10811</v>
      </c>
    </row>
    <row r="628" spans="12:15" x14ac:dyDescent="0.2">
      <c r="L628" s="3" t="s">
        <v>475</v>
      </c>
      <c r="N628" s="3" t="s">
        <v>17433</v>
      </c>
      <c r="O628" s="3" t="s">
        <v>10499</v>
      </c>
    </row>
    <row r="629" spans="12:15" x14ac:dyDescent="0.2">
      <c r="L629" s="3" t="s">
        <v>3443</v>
      </c>
      <c r="N629" s="3" t="s">
        <v>9255</v>
      </c>
      <c r="O629" s="3" t="s">
        <v>12086</v>
      </c>
    </row>
    <row r="630" spans="12:15" x14ac:dyDescent="0.2">
      <c r="L630" s="3" t="s">
        <v>16399</v>
      </c>
      <c r="N630" s="3" t="s">
        <v>12648</v>
      </c>
      <c r="O630" s="3" t="s">
        <v>11366</v>
      </c>
    </row>
    <row r="631" spans="12:15" x14ac:dyDescent="0.2">
      <c r="L631" s="3" t="s">
        <v>13531</v>
      </c>
      <c r="N631" s="3" t="s">
        <v>10891</v>
      </c>
      <c r="O631" s="3" t="s">
        <v>14644</v>
      </c>
    </row>
    <row r="632" spans="12:15" x14ac:dyDescent="0.2">
      <c r="L632" s="3" t="s">
        <v>17430</v>
      </c>
      <c r="N632" s="3" t="s">
        <v>7542</v>
      </c>
      <c r="O632" s="3" t="s">
        <v>11643</v>
      </c>
    </row>
    <row r="633" spans="12:15" x14ac:dyDescent="0.2">
      <c r="L633" s="3" t="s">
        <v>2268</v>
      </c>
      <c r="N633" s="3" t="s">
        <v>8206</v>
      </c>
      <c r="O633" s="3" t="s">
        <v>7858</v>
      </c>
    </row>
    <row r="634" spans="12:15" x14ac:dyDescent="0.2">
      <c r="L634" s="3" t="s">
        <v>2730</v>
      </c>
      <c r="N634" s="3" t="s">
        <v>6754</v>
      </c>
      <c r="O634" s="3" t="s">
        <v>17197</v>
      </c>
    </row>
    <row r="635" spans="12:15" x14ac:dyDescent="0.2">
      <c r="L635" s="3" t="s">
        <v>3549</v>
      </c>
      <c r="N635" s="3" t="s">
        <v>13732</v>
      </c>
      <c r="O635" s="3" t="s">
        <v>1968</v>
      </c>
    </row>
    <row r="636" spans="12:15" x14ac:dyDescent="0.2">
      <c r="L636" s="3" t="s">
        <v>1705</v>
      </c>
      <c r="N636" s="3" t="s">
        <v>10850</v>
      </c>
      <c r="O636" s="3" t="s">
        <v>8957</v>
      </c>
    </row>
    <row r="637" spans="12:15" x14ac:dyDescent="0.2">
      <c r="L637" s="3" t="s">
        <v>17988</v>
      </c>
      <c r="N637" s="3" t="s">
        <v>10184</v>
      </c>
      <c r="O637" s="3" t="s">
        <v>10388</v>
      </c>
    </row>
    <row r="638" spans="12:15" x14ac:dyDescent="0.2">
      <c r="L638" s="3" t="s">
        <v>2719</v>
      </c>
      <c r="N638" s="3" t="s">
        <v>16162</v>
      </c>
      <c r="O638" s="3" t="s">
        <v>6857</v>
      </c>
    </row>
    <row r="639" spans="12:15" x14ac:dyDescent="0.2">
      <c r="L639" s="3" t="s">
        <v>4518</v>
      </c>
      <c r="N639" s="3" t="s">
        <v>5855</v>
      </c>
      <c r="O639" s="3" t="s">
        <v>16753</v>
      </c>
    </row>
    <row r="640" spans="12:15" x14ac:dyDescent="0.2">
      <c r="L640" s="3" t="s">
        <v>13708</v>
      </c>
      <c r="N640" s="3" t="s">
        <v>12611</v>
      </c>
      <c r="O640" s="3" t="s">
        <v>15669</v>
      </c>
    </row>
    <row r="641" spans="12:15" x14ac:dyDescent="0.2">
      <c r="L641" s="3" t="s">
        <v>2056</v>
      </c>
      <c r="N641" s="3" t="s">
        <v>5483</v>
      </c>
      <c r="O641" s="3" t="s">
        <v>7880</v>
      </c>
    </row>
    <row r="642" spans="12:15" x14ac:dyDescent="0.2">
      <c r="L642" s="3" t="s">
        <v>3673</v>
      </c>
      <c r="N642" s="3" t="s">
        <v>12926</v>
      </c>
      <c r="O642" s="3" t="s">
        <v>11557</v>
      </c>
    </row>
    <row r="643" spans="12:15" x14ac:dyDescent="0.2">
      <c r="L643" s="3" t="s">
        <v>1200</v>
      </c>
      <c r="N643" s="3" t="s">
        <v>6465</v>
      </c>
      <c r="O643" s="3" t="s">
        <v>12064</v>
      </c>
    </row>
    <row r="644" spans="12:15" x14ac:dyDescent="0.2">
      <c r="L644" s="3" t="s">
        <v>485</v>
      </c>
      <c r="N644" s="3" t="s">
        <v>9071</v>
      </c>
      <c r="O644" s="3" t="s">
        <v>7097</v>
      </c>
    </row>
    <row r="645" spans="12:15" x14ac:dyDescent="0.2">
      <c r="L645" s="3" t="s">
        <v>1422</v>
      </c>
      <c r="N645" s="3" t="s">
        <v>9837</v>
      </c>
      <c r="O645" s="3" t="s">
        <v>11454</v>
      </c>
    </row>
    <row r="646" spans="12:15" x14ac:dyDescent="0.2">
      <c r="L646" s="3" t="s">
        <v>555</v>
      </c>
      <c r="N646" s="3" t="s">
        <v>17985</v>
      </c>
      <c r="O646" s="3" t="s">
        <v>11686</v>
      </c>
    </row>
    <row r="647" spans="12:15" x14ac:dyDescent="0.2">
      <c r="L647" s="3" t="s">
        <v>2216</v>
      </c>
      <c r="N647" s="3" t="s">
        <v>11236</v>
      </c>
      <c r="O647" s="3" t="s">
        <v>10437</v>
      </c>
    </row>
    <row r="648" spans="12:15" x14ac:dyDescent="0.2">
      <c r="L648" s="3" t="s">
        <v>631</v>
      </c>
      <c r="N648" s="3" t="s">
        <v>11447</v>
      </c>
      <c r="O648" s="3" t="s">
        <v>9491</v>
      </c>
    </row>
    <row r="649" spans="12:15" x14ac:dyDescent="0.2">
      <c r="L649" s="3" t="s">
        <v>800</v>
      </c>
      <c r="N649" s="3" t="s">
        <v>5294</v>
      </c>
      <c r="O649" s="3" t="s">
        <v>4342</v>
      </c>
    </row>
    <row r="650" spans="12:15" x14ac:dyDescent="0.2">
      <c r="L650" s="3" t="s">
        <v>1404</v>
      </c>
      <c r="N650" s="3" t="s">
        <v>5928</v>
      </c>
      <c r="O650" s="3" t="s">
        <v>12900</v>
      </c>
    </row>
    <row r="651" spans="12:15" x14ac:dyDescent="0.2">
      <c r="L651" s="3" t="s">
        <v>3469</v>
      </c>
      <c r="N651" s="3" t="s">
        <v>7745</v>
      </c>
      <c r="O651" s="3" t="s">
        <v>19681</v>
      </c>
    </row>
    <row r="652" spans="12:15" x14ac:dyDescent="0.2">
      <c r="L652" s="3" t="s">
        <v>3436</v>
      </c>
      <c r="N652" s="3" t="s">
        <v>10782</v>
      </c>
      <c r="O652" s="3" t="s">
        <v>6004</v>
      </c>
    </row>
    <row r="653" spans="12:15" x14ac:dyDescent="0.2">
      <c r="L653" s="3" t="s">
        <v>4437</v>
      </c>
      <c r="N653" s="3" t="s">
        <v>8416</v>
      </c>
      <c r="O653" s="3" t="s">
        <v>9158</v>
      </c>
    </row>
    <row r="654" spans="12:15" x14ac:dyDescent="0.2">
      <c r="L654" s="3" t="s">
        <v>3810</v>
      </c>
      <c r="N654" s="3" t="s">
        <v>10539</v>
      </c>
      <c r="O654" s="3" t="s">
        <v>7312</v>
      </c>
    </row>
    <row r="655" spans="12:15" x14ac:dyDescent="0.2">
      <c r="L655" s="3" t="s">
        <v>1410</v>
      </c>
      <c r="N655" s="3" t="s">
        <v>6215</v>
      </c>
      <c r="O655" s="3" t="s">
        <v>7803</v>
      </c>
    </row>
    <row r="656" spans="12:15" x14ac:dyDescent="0.2">
      <c r="L656" s="3" t="s">
        <v>1713</v>
      </c>
      <c r="N656" s="3" t="s">
        <v>7231</v>
      </c>
      <c r="O656" s="3" t="s">
        <v>11949</v>
      </c>
    </row>
    <row r="657" spans="12:15" x14ac:dyDescent="0.2">
      <c r="L657" s="3" t="s">
        <v>2286</v>
      </c>
      <c r="N657" s="3" t="s">
        <v>7492</v>
      </c>
      <c r="O657" s="3" t="s">
        <v>9052</v>
      </c>
    </row>
    <row r="658" spans="12:15" x14ac:dyDescent="0.2">
      <c r="L658" s="3" t="s">
        <v>2438</v>
      </c>
      <c r="N658" s="3" t="s">
        <v>6839</v>
      </c>
      <c r="O658" s="3" t="s">
        <v>6654</v>
      </c>
    </row>
    <row r="659" spans="12:15" x14ac:dyDescent="0.2">
      <c r="L659" s="3" t="s">
        <v>13183</v>
      </c>
      <c r="N659" s="3" t="s">
        <v>7434</v>
      </c>
      <c r="O659" s="3" t="s">
        <v>7866</v>
      </c>
    </row>
    <row r="660" spans="12:15" x14ac:dyDescent="0.2">
      <c r="L660" s="3" t="s">
        <v>13258</v>
      </c>
      <c r="N660" s="3" t="s">
        <v>7019</v>
      </c>
      <c r="O660" s="3" t="s">
        <v>6792</v>
      </c>
    </row>
    <row r="661" spans="12:15" x14ac:dyDescent="0.2">
      <c r="L661" s="3" t="s">
        <v>3743</v>
      </c>
      <c r="N661" s="3" t="s">
        <v>7528</v>
      </c>
      <c r="O661" s="3" t="s">
        <v>6726</v>
      </c>
    </row>
    <row r="662" spans="12:15" x14ac:dyDescent="0.2">
      <c r="L662" s="3" t="s">
        <v>4012</v>
      </c>
      <c r="N662" s="3" t="s">
        <v>7850</v>
      </c>
      <c r="O662" s="3" t="s">
        <v>10706</v>
      </c>
    </row>
    <row r="663" spans="12:15" x14ac:dyDescent="0.2">
      <c r="L663" s="3" t="s">
        <v>4972</v>
      </c>
      <c r="N663" s="3" t="s">
        <v>9215</v>
      </c>
      <c r="O663" s="3" t="s">
        <v>6995</v>
      </c>
    </row>
    <row r="664" spans="12:15" x14ac:dyDescent="0.2">
      <c r="L664" s="3" t="s">
        <v>3318</v>
      </c>
      <c r="N664" s="3" t="s">
        <v>7899</v>
      </c>
      <c r="O664" s="3" t="s">
        <v>9821</v>
      </c>
    </row>
    <row r="665" spans="12:15" x14ac:dyDescent="0.2">
      <c r="L665" s="3" t="s">
        <v>3579</v>
      </c>
      <c r="N665" s="3" t="s">
        <v>9595</v>
      </c>
      <c r="O665" s="3" t="s">
        <v>10078</v>
      </c>
    </row>
    <row r="666" spans="12:15" x14ac:dyDescent="0.2">
      <c r="L666" s="3" t="s">
        <v>2812</v>
      </c>
      <c r="N666" s="3" t="s">
        <v>6097</v>
      </c>
      <c r="O666" s="3" t="s">
        <v>10801</v>
      </c>
    </row>
    <row r="667" spans="12:15" x14ac:dyDescent="0.2">
      <c r="L667" s="3" t="s">
        <v>1008</v>
      </c>
      <c r="N667" s="3" t="s">
        <v>8432</v>
      </c>
      <c r="O667" s="3" t="s">
        <v>10650</v>
      </c>
    </row>
    <row r="668" spans="12:15" x14ac:dyDescent="0.2">
      <c r="L668" s="3" t="s">
        <v>4542</v>
      </c>
      <c r="N668" s="3" t="s">
        <v>5812</v>
      </c>
      <c r="O668" s="3" t="s">
        <v>8156</v>
      </c>
    </row>
    <row r="669" spans="12:15" x14ac:dyDescent="0.2">
      <c r="L669" s="3" t="s">
        <v>1511</v>
      </c>
      <c r="N669" s="3" t="s">
        <v>5336</v>
      </c>
      <c r="O669" s="3" t="s">
        <v>9753</v>
      </c>
    </row>
    <row r="670" spans="12:15" x14ac:dyDescent="0.2">
      <c r="L670" s="3" t="s">
        <v>2434</v>
      </c>
      <c r="N670" s="3" t="s">
        <v>6662</v>
      </c>
      <c r="O670" s="3" t="s">
        <v>10837</v>
      </c>
    </row>
    <row r="671" spans="12:15" x14ac:dyDescent="0.2">
      <c r="L671" s="3" t="s">
        <v>4135</v>
      </c>
      <c r="N671" s="3" t="s">
        <v>12097</v>
      </c>
      <c r="O671" s="3" t="s">
        <v>9609</v>
      </c>
    </row>
    <row r="672" spans="12:15" x14ac:dyDescent="0.2">
      <c r="L672" s="3" t="s">
        <v>1867</v>
      </c>
      <c r="N672" s="3" t="s">
        <v>5499</v>
      </c>
      <c r="O672" s="3" t="s">
        <v>12258</v>
      </c>
    </row>
    <row r="673" spans="12:15" x14ac:dyDescent="0.2">
      <c r="L673" s="3" t="s">
        <v>3017</v>
      </c>
      <c r="N673" s="3" t="s">
        <v>10561</v>
      </c>
      <c r="O673" s="3" t="s">
        <v>8788</v>
      </c>
    </row>
    <row r="674" spans="12:15" x14ac:dyDescent="0.2">
      <c r="L674" s="3" t="s">
        <v>3009</v>
      </c>
      <c r="N674" s="3" t="s">
        <v>6883</v>
      </c>
      <c r="O674" s="3" t="s">
        <v>8572</v>
      </c>
    </row>
    <row r="675" spans="12:15" x14ac:dyDescent="0.2">
      <c r="L675" s="3" t="s">
        <v>810</v>
      </c>
      <c r="N675" s="3" t="s">
        <v>8028</v>
      </c>
      <c r="O675" s="3" t="s">
        <v>8722</v>
      </c>
    </row>
    <row r="676" spans="12:15" x14ac:dyDescent="0.2">
      <c r="L676" s="3" t="s">
        <v>3134</v>
      </c>
      <c r="N676" s="3" t="s">
        <v>10668</v>
      </c>
      <c r="O676" s="3" t="s">
        <v>6835</v>
      </c>
    </row>
    <row r="677" spans="12:15" x14ac:dyDescent="0.2">
      <c r="L677" s="3" t="s">
        <v>3209</v>
      </c>
      <c r="N677" s="3" t="s">
        <v>5225</v>
      </c>
      <c r="O677" s="3" t="s">
        <v>15923</v>
      </c>
    </row>
    <row r="678" spans="12:15" x14ac:dyDescent="0.2">
      <c r="L678" s="3" t="s">
        <v>2866</v>
      </c>
      <c r="N678" s="3" t="s">
        <v>12018</v>
      </c>
      <c r="O678" s="3" t="s">
        <v>12762</v>
      </c>
    </row>
    <row r="679" spans="12:15" x14ac:dyDescent="0.2">
      <c r="L679" s="3" t="s">
        <v>2145</v>
      </c>
      <c r="N679" s="3" t="s">
        <v>5619</v>
      </c>
      <c r="O679" s="3" t="s">
        <v>12571</v>
      </c>
    </row>
    <row r="680" spans="12:15" x14ac:dyDescent="0.2">
      <c r="L680" s="3" t="s">
        <v>3405</v>
      </c>
      <c r="N680" s="3" t="s">
        <v>8533</v>
      </c>
      <c r="O680" s="3" t="s">
        <v>9513</v>
      </c>
    </row>
    <row r="681" spans="12:15" x14ac:dyDescent="0.2">
      <c r="L681" s="3" t="s">
        <v>2313</v>
      </c>
      <c r="N681" s="3" t="s">
        <v>8629</v>
      </c>
      <c r="O681" s="3" t="s">
        <v>10052</v>
      </c>
    </row>
    <row r="682" spans="12:15" x14ac:dyDescent="0.2">
      <c r="L682" s="3" t="s">
        <v>1208</v>
      </c>
      <c r="N682" s="3" t="s">
        <v>5568</v>
      </c>
      <c r="O682" s="3" t="s">
        <v>11072</v>
      </c>
    </row>
    <row r="683" spans="12:15" x14ac:dyDescent="0.2">
      <c r="L683" s="3" t="s">
        <v>639</v>
      </c>
      <c r="N683" s="3" t="s">
        <v>8582</v>
      </c>
      <c r="O683" s="3" t="s">
        <v>17352</v>
      </c>
    </row>
    <row r="684" spans="12:15" x14ac:dyDescent="0.2">
      <c r="L684" s="3" t="s">
        <v>3159</v>
      </c>
      <c r="N684" s="3" t="s">
        <v>5210</v>
      </c>
      <c r="O684" s="3" t="s">
        <v>8766</v>
      </c>
    </row>
    <row r="685" spans="12:15" x14ac:dyDescent="0.2">
      <c r="L685" s="3" t="s">
        <v>3138</v>
      </c>
      <c r="N685" s="3" t="s">
        <v>5191</v>
      </c>
      <c r="O685" s="3" t="s">
        <v>8292</v>
      </c>
    </row>
    <row r="686" spans="12:15" x14ac:dyDescent="0.2">
      <c r="L686" s="3" t="s">
        <v>13567</v>
      </c>
      <c r="N686" s="3" t="s">
        <v>9104</v>
      </c>
      <c r="O686" s="3" t="s">
        <v>15763</v>
      </c>
    </row>
    <row r="687" spans="12:15" x14ac:dyDescent="0.2">
      <c r="L687" s="3" t="s">
        <v>2976</v>
      </c>
      <c r="N687" s="3" t="s">
        <v>12928</v>
      </c>
      <c r="O687" s="3" t="s">
        <v>11990</v>
      </c>
    </row>
    <row r="688" spans="12:15" x14ac:dyDescent="0.2">
      <c r="L688" s="3" t="s">
        <v>4502</v>
      </c>
      <c r="N688" s="3" t="s">
        <v>7862</v>
      </c>
      <c r="O688" s="3" t="s">
        <v>8676</v>
      </c>
    </row>
    <row r="689" spans="12:15" x14ac:dyDescent="0.2">
      <c r="L689" s="3" t="s">
        <v>14162</v>
      </c>
      <c r="N689" s="3" t="s">
        <v>6631</v>
      </c>
      <c r="O689" s="3" t="s">
        <v>8718</v>
      </c>
    </row>
    <row r="690" spans="12:15" x14ac:dyDescent="0.2">
      <c r="L690" s="3" t="s">
        <v>1368</v>
      </c>
      <c r="N690" s="3" t="s">
        <v>8050</v>
      </c>
      <c r="O690" s="3" t="s">
        <v>10103</v>
      </c>
    </row>
    <row r="691" spans="12:15" x14ac:dyDescent="0.2">
      <c r="L691" s="3" t="s">
        <v>3860</v>
      </c>
      <c r="N691" s="3" t="s">
        <v>8202</v>
      </c>
      <c r="O691" s="3" t="s">
        <v>11607</v>
      </c>
    </row>
    <row r="692" spans="12:15" x14ac:dyDescent="0.2">
      <c r="N692" s="3" t="s">
        <v>12863</v>
      </c>
      <c r="O692" s="3" t="s">
        <v>12652</v>
      </c>
    </row>
    <row r="693" spans="12:15" x14ac:dyDescent="0.2">
      <c r="N693" s="3" t="s">
        <v>5539</v>
      </c>
      <c r="O693" s="3" t="s">
        <v>7300</v>
      </c>
    </row>
    <row r="694" spans="12:15" x14ac:dyDescent="0.2">
      <c r="N694" s="3" t="s">
        <v>11328</v>
      </c>
      <c r="O694" s="3" t="s">
        <v>12797</v>
      </c>
    </row>
    <row r="695" spans="12:15" x14ac:dyDescent="0.2">
      <c r="N695" s="3" t="s">
        <v>7920</v>
      </c>
      <c r="O695" s="3" t="s">
        <v>12892</v>
      </c>
    </row>
    <row r="696" spans="12:15" x14ac:dyDescent="0.2">
      <c r="N696" s="3" t="s">
        <v>6170</v>
      </c>
      <c r="O696" s="3" t="s">
        <v>8735</v>
      </c>
    </row>
    <row r="697" spans="12:15" x14ac:dyDescent="0.2">
      <c r="N697" s="3" t="s">
        <v>6023</v>
      </c>
      <c r="O697" s="3" t="s">
        <v>10638</v>
      </c>
    </row>
    <row r="698" spans="12:15" x14ac:dyDescent="0.2">
      <c r="N698" s="3" t="s">
        <v>13044</v>
      </c>
      <c r="O698" s="3" t="s">
        <v>12432</v>
      </c>
    </row>
    <row r="699" spans="12:15" x14ac:dyDescent="0.2">
      <c r="N699" s="3" t="s">
        <v>16461</v>
      </c>
      <c r="O699" s="3" t="s">
        <v>7179</v>
      </c>
    </row>
    <row r="700" spans="12:15" x14ac:dyDescent="0.2">
      <c r="N700" s="3" t="s">
        <v>5489</v>
      </c>
      <c r="O700" s="3" t="s">
        <v>10517</v>
      </c>
    </row>
    <row r="701" spans="12:15" x14ac:dyDescent="0.2">
      <c r="N701" s="3" t="s">
        <v>7428</v>
      </c>
      <c r="O701" s="3" t="s">
        <v>7089</v>
      </c>
    </row>
    <row r="702" spans="12:15" x14ac:dyDescent="0.2">
      <c r="N702" s="3" t="s">
        <v>6652</v>
      </c>
      <c r="O702" s="3" t="s">
        <v>21509</v>
      </c>
    </row>
    <row r="703" spans="12:15" x14ac:dyDescent="0.2">
      <c r="N703" s="3" t="s">
        <v>6608</v>
      </c>
      <c r="O703" s="3" t="s">
        <v>12291</v>
      </c>
    </row>
    <row r="704" spans="12:15" x14ac:dyDescent="0.2">
      <c r="N704" s="3" t="s">
        <v>12379</v>
      </c>
      <c r="O704" s="3" t="s">
        <v>10846</v>
      </c>
    </row>
    <row r="705" spans="14:15" x14ac:dyDescent="0.2">
      <c r="N705" s="3" t="s">
        <v>13990</v>
      </c>
      <c r="O705" s="3" t="s">
        <v>10537</v>
      </c>
    </row>
    <row r="706" spans="14:15" x14ac:dyDescent="0.2">
      <c r="N706" s="3" t="s">
        <v>5848</v>
      </c>
      <c r="O706" s="3" t="s">
        <v>7938</v>
      </c>
    </row>
    <row r="707" spans="14:15" x14ac:dyDescent="0.2">
      <c r="N707" s="3" t="s">
        <v>10253</v>
      </c>
      <c r="O707" s="3" t="s">
        <v>6916</v>
      </c>
    </row>
    <row r="708" spans="14:15" x14ac:dyDescent="0.2">
      <c r="N708" s="3" t="s">
        <v>5871</v>
      </c>
      <c r="O708" s="3" t="s">
        <v>9760</v>
      </c>
    </row>
    <row r="709" spans="14:15" x14ac:dyDescent="0.2">
      <c r="N709" s="3" t="s">
        <v>6424</v>
      </c>
      <c r="O709" s="3" t="s">
        <v>11747</v>
      </c>
    </row>
    <row r="710" spans="14:15" x14ac:dyDescent="0.2">
      <c r="N710" s="3" t="s">
        <v>7856</v>
      </c>
      <c r="O710" s="3" t="s">
        <v>9197</v>
      </c>
    </row>
    <row r="711" spans="14:15" x14ac:dyDescent="0.2">
      <c r="N711" s="3" t="s">
        <v>9227</v>
      </c>
      <c r="O711" s="3" t="s">
        <v>3019</v>
      </c>
    </row>
    <row r="712" spans="14:15" x14ac:dyDescent="0.2">
      <c r="N712" s="3" t="s">
        <v>9067</v>
      </c>
      <c r="O712" s="3" t="s">
        <v>7453</v>
      </c>
    </row>
    <row r="713" spans="14:15" x14ac:dyDescent="0.2">
      <c r="N713" s="3" t="s">
        <v>9707</v>
      </c>
      <c r="O713" s="3" t="s">
        <v>13134</v>
      </c>
    </row>
    <row r="714" spans="14:15" x14ac:dyDescent="0.2">
      <c r="N714" s="3" t="s">
        <v>5950</v>
      </c>
      <c r="O714" s="3" t="s">
        <v>10718</v>
      </c>
    </row>
    <row r="715" spans="14:15" x14ac:dyDescent="0.2">
      <c r="N715" s="3" t="s">
        <v>12811</v>
      </c>
      <c r="O715" s="3" t="s">
        <v>1609</v>
      </c>
    </row>
    <row r="716" spans="14:15" x14ac:dyDescent="0.2">
      <c r="N716" s="3" t="s">
        <v>6961</v>
      </c>
      <c r="O716" s="3" t="s">
        <v>11185</v>
      </c>
    </row>
    <row r="717" spans="14:15" x14ac:dyDescent="0.2">
      <c r="N717" s="3" t="s">
        <v>9272</v>
      </c>
      <c r="O717" s="3" t="s">
        <v>9483</v>
      </c>
    </row>
    <row r="718" spans="14:15" x14ac:dyDescent="0.2">
      <c r="N718" s="3" t="s">
        <v>9739</v>
      </c>
      <c r="O718" s="3" t="s">
        <v>11099</v>
      </c>
    </row>
    <row r="719" spans="14:15" x14ac:dyDescent="0.2">
      <c r="N719" s="3" t="s">
        <v>5715</v>
      </c>
      <c r="O719" s="3" t="s">
        <v>8000</v>
      </c>
    </row>
    <row r="720" spans="14:15" x14ac:dyDescent="0.2">
      <c r="N720" s="3" t="s">
        <v>11528</v>
      </c>
      <c r="O720" s="3" t="s">
        <v>7572</v>
      </c>
    </row>
    <row r="721" spans="14:15" x14ac:dyDescent="0.2">
      <c r="N721" s="3" t="s">
        <v>5253</v>
      </c>
      <c r="O721" s="3" t="s">
        <v>10031</v>
      </c>
    </row>
    <row r="722" spans="14:15" x14ac:dyDescent="0.2">
      <c r="N722" s="3" t="s">
        <v>11585</v>
      </c>
      <c r="O722" s="3" t="s">
        <v>3241</v>
      </c>
    </row>
    <row r="723" spans="14:15" x14ac:dyDescent="0.2">
      <c r="N723" s="3" t="s">
        <v>8654</v>
      </c>
      <c r="O723" s="3" t="s">
        <v>20239</v>
      </c>
    </row>
    <row r="724" spans="14:15" x14ac:dyDescent="0.2">
      <c r="N724" s="3" t="s">
        <v>5125</v>
      </c>
      <c r="O724" s="3" t="s">
        <v>12841</v>
      </c>
    </row>
    <row r="725" spans="14:15" x14ac:dyDescent="0.2">
      <c r="N725" s="3" t="s">
        <v>12965</v>
      </c>
      <c r="O725" s="3" t="s">
        <v>12977</v>
      </c>
    </row>
    <row r="726" spans="14:15" x14ac:dyDescent="0.2">
      <c r="N726" s="3" t="s">
        <v>5386</v>
      </c>
      <c r="O726" s="3" t="s">
        <v>15926</v>
      </c>
    </row>
    <row r="727" spans="14:15" x14ac:dyDescent="0.2">
      <c r="N727" s="3" t="s">
        <v>5288</v>
      </c>
      <c r="O727" s="3" t="s">
        <v>6768</v>
      </c>
    </row>
    <row r="728" spans="14:15" x14ac:dyDescent="0.2">
      <c r="N728" s="3" t="s">
        <v>9741</v>
      </c>
      <c r="O728" s="3" t="s">
        <v>9276</v>
      </c>
    </row>
    <row r="729" spans="14:15" x14ac:dyDescent="0.2">
      <c r="N729" s="3" t="s">
        <v>12594</v>
      </c>
      <c r="O729" s="3" t="s">
        <v>12660</v>
      </c>
    </row>
    <row r="730" spans="14:15" x14ac:dyDescent="0.2">
      <c r="N730" s="3" t="s">
        <v>7114</v>
      </c>
      <c r="O730" s="3" t="s">
        <v>10123</v>
      </c>
    </row>
    <row r="731" spans="14:15" x14ac:dyDescent="0.2">
      <c r="N731" s="3" t="s">
        <v>6467</v>
      </c>
      <c r="O731" s="3" t="s">
        <v>16468</v>
      </c>
    </row>
    <row r="732" spans="14:15" x14ac:dyDescent="0.2">
      <c r="N732" s="3" t="s">
        <v>8110</v>
      </c>
      <c r="O732" s="3" t="s">
        <v>11280</v>
      </c>
    </row>
    <row r="733" spans="14:15" x14ac:dyDescent="0.2">
      <c r="N733" s="3" t="s">
        <v>7625</v>
      </c>
      <c r="O733" s="3" t="s">
        <v>9141</v>
      </c>
    </row>
    <row r="734" spans="14:15" x14ac:dyDescent="0.2">
      <c r="N734" s="3" t="s">
        <v>6666</v>
      </c>
      <c r="O734" s="3" t="s">
        <v>11565</v>
      </c>
    </row>
    <row r="735" spans="14:15" x14ac:dyDescent="0.2">
      <c r="N735" s="3" t="s">
        <v>5521</v>
      </c>
      <c r="O735" s="3" t="s">
        <v>9116</v>
      </c>
    </row>
    <row r="736" spans="14:15" x14ac:dyDescent="0.2">
      <c r="N736" s="3" t="s">
        <v>6625</v>
      </c>
      <c r="O736" s="3" t="s">
        <v>6192</v>
      </c>
    </row>
    <row r="737" spans="14:15" x14ac:dyDescent="0.2">
      <c r="N737" s="3" t="s">
        <v>6436</v>
      </c>
      <c r="O737" s="3" t="s">
        <v>18216</v>
      </c>
    </row>
    <row r="738" spans="14:15" x14ac:dyDescent="0.2">
      <c r="N738" s="3" t="s">
        <v>13664</v>
      </c>
      <c r="O738" s="3" t="s">
        <v>12664</v>
      </c>
    </row>
    <row r="739" spans="14:15" x14ac:dyDescent="0.2">
      <c r="N739" s="3" t="s">
        <v>6766</v>
      </c>
      <c r="O739" s="3" t="s">
        <v>7142</v>
      </c>
    </row>
    <row r="740" spans="14:15" x14ac:dyDescent="0.2">
      <c r="N740" s="3" t="s">
        <v>9948</v>
      </c>
      <c r="O740" s="3" t="s">
        <v>19153</v>
      </c>
    </row>
    <row r="741" spans="14:15" x14ac:dyDescent="0.2">
      <c r="N741" s="3" t="s">
        <v>17014</v>
      </c>
      <c r="O741" s="3" t="s">
        <v>12088</v>
      </c>
    </row>
    <row r="742" spans="14:15" x14ac:dyDescent="0.2">
      <c r="N742" s="3" t="s">
        <v>7592</v>
      </c>
      <c r="O742" s="3" t="s">
        <v>10734</v>
      </c>
    </row>
    <row r="743" spans="14:15" x14ac:dyDescent="0.2">
      <c r="N743" s="3" t="s">
        <v>12229</v>
      </c>
      <c r="O743" s="3" t="s">
        <v>9565</v>
      </c>
    </row>
    <row r="744" spans="14:15" x14ac:dyDescent="0.2">
      <c r="N744" s="3" t="s">
        <v>11078</v>
      </c>
      <c r="O744" s="3" t="s">
        <v>9326</v>
      </c>
    </row>
    <row r="745" spans="14:15" x14ac:dyDescent="0.2">
      <c r="N745" s="3" t="s">
        <v>16623</v>
      </c>
      <c r="O745" s="3" t="s">
        <v>11595</v>
      </c>
    </row>
    <row r="746" spans="14:15" x14ac:dyDescent="0.2">
      <c r="N746" s="3" t="s">
        <v>6071</v>
      </c>
      <c r="O746" s="3" t="s">
        <v>9432</v>
      </c>
    </row>
    <row r="747" spans="14:15" x14ac:dyDescent="0.2">
      <c r="N747" s="3" t="s">
        <v>5549</v>
      </c>
      <c r="O747" s="3" t="s">
        <v>9133</v>
      </c>
    </row>
    <row r="748" spans="14:15" x14ac:dyDescent="0.2">
      <c r="N748" s="3" t="s">
        <v>8794</v>
      </c>
      <c r="O748" s="3" t="s">
        <v>9861</v>
      </c>
    </row>
    <row r="749" spans="14:15" x14ac:dyDescent="0.2">
      <c r="N749" s="3" t="s">
        <v>5961</v>
      </c>
      <c r="O749" s="3" t="s">
        <v>11167</v>
      </c>
    </row>
    <row r="750" spans="14:15" x14ac:dyDescent="0.2">
      <c r="N750" s="3" t="s">
        <v>11563</v>
      </c>
      <c r="O750" s="3" t="s">
        <v>12286</v>
      </c>
    </row>
    <row r="751" spans="14:15" x14ac:dyDescent="0.2">
      <c r="N751" s="3" t="s">
        <v>20921</v>
      </c>
      <c r="O751" s="3" t="s">
        <v>7325</v>
      </c>
    </row>
    <row r="752" spans="14:15" x14ac:dyDescent="0.2">
      <c r="N752" s="3" t="s">
        <v>12529</v>
      </c>
      <c r="O752" s="3" t="s">
        <v>3235</v>
      </c>
    </row>
    <row r="753" spans="14:15" x14ac:dyDescent="0.2">
      <c r="N753" s="3" t="s">
        <v>6111</v>
      </c>
      <c r="O753" s="3" t="s">
        <v>12646</v>
      </c>
    </row>
    <row r="754" spans="14:15" x14ac:dyDescent="0.2">
      <c r="N754" s="3" t="s">
        <v>9509</v>
      </c>
      <c r="O754" s="3" t="s">
        <v>7404</v>
      </c>
    </row>
    <row r="755" spans="14:15" x14ac:dyDescent="0.2">
      <c r="N755" s="3" t="s">
        <v>6254</v>
      </c>
      <c r="O755" s="3" t="s">
        <v>10330</v>
      </c>
    </row>
    <row r="756" spans="14:15" x14ac:dyDescent="0.2">
      <c r="N756" s="3" t="s">
        <v>6294</v>
      </c>
      <c r="O756" s="3" t="s">
        <v>10423</v>
      </c>
    </row>
    <row r="757" spans="14:15" x14ac:dyDescent="0.2">
      <c r="N757" s="3" t="s">
        <v>21476</v>
      </c>
      <c r="O757" s="3" t="s">
        <v>9391</v>
      </c>
    </row>
    <row r="758" spans="14:15" x14ac:dyDescent="0.2">
      <c r="N758" s="3" t="s">
        <v>12006</v>
      </c>
      <c r="O758" s="3" t="s">
        <v>9957</v>
      </c>
    </row>
    <row r="759" spans="14:15" x14ac:dyDescent="0.2">
      <c r="N759" s="3" t="s">
        <v>9219</v>
      </c>
      <c r="O759" s="3" t="s">
        <v>7888</v>
      </c>
    </row>
    <row r="760" spans="14:15" x14ac:dyDescent="0.2">
      <c r="N760" s="3" t="s">
        <v>5584</v>
      </c>
      <c r="O760" s="3" t="s">
        <v>3028</v>
      </c>
    </row>
    <row r="761" spans="14:15" x14ac:dyDescent="0.2">
      <c r="N761" s="3" t="s">
        <v>8092</v>
      </c>
      <c r="O761" s="3" t="s">
        <v>5428</v>
      </c>
    </row>
    <row r="762" spans="14:15" x14ac:dyDescent="0.2">
      <c r="N762" s="3" t="s">
        <v>10109</v>
      </c>
      <c r="O762" s="3" t="s">
        <v>9024</v>
      </c>
    </row>
    <row r="763" spans="14:15" x14ac:dyDescent="0.2">
      <c r="N763" s="3" t="s">
        <v>10856</v>
      </c>
      <c r="O763" s="3" t="s">
        <v>11956</v>
      </c>
    </row>
    <row r="764" spans="14:15" x14ac:dyDescent="0.2">
      <c r="N764" s="3" t="s">
        <v>5457</v>
      </c>
      <c r="O764" s="3" t="s">
        <v>8693</v>
      </c>
    </row>
    <row r="765" spans="14:15" x14ac:dyDescent="0.2">
      <c r="N765" s="3" t="s">
        <v>5824</v>
      </c>
      <c r="O765" s="3" t="s">
        <v>8126</v>
      </c>
    </row>
    <row r="766" spans="14:15" x14ac:dyDescent="0.2">
      <c r="N766" s="3" t="s">
        <v>7376</v>
      </c>
      <c r="O766" s="3" t="s">
        <v>8284</v>
      </c>
    </row>
    <row r="767" spans="14:15" x14ac:dyDescent="0.2">
      <c r="N767" s="3" t="s">
        <v>5404</v>
      </c>
      <c r="O767" s="3" t="s">
        <v>11274</v>
      </c>
    </row>
    <row r="768" spans="14:15" x14ac:dyDescent="0.2">
      <c r="N768" s="3" t="s">
        <v>9847</v>
      </c>
      <c r="O768" s="3" t="s">
        <v>6391</v>
      </c>
    </row>
    <row r="769" spans="14:15" x14ac:dyDescent="0.2">
      <c r="N769" s="3" t="s">
        <v>6881</v>
      </c>
      <c r="O769" s="3" t="s">
        <v>14178</v>
      </c>
    </row>
    <row r="770" spans="14:15" x14ac:dyDescent="0.2">
      <c r="N770" s="3" t="s">
        <v>13061</v>
      </c>
      <c r="O770" s="3" t="s">
        <v>11802</v>
      </c>
    </row>
    <row r="771" spans="14:15" x14ac:dyDescent="0.2">
      <c r="N771" s="3" t="s">
        <v>15796</v>
      </c>
      <c r="O771" s="3" t="s">
        <v>2480</v>
      </c>
    </row>
    <row r="772" spans="14:15" x14ac:dyDescent="0.2">
      <c r="N772" s="3" t="s">
        <v>11123</v>
      </c>
      <c r="O772" s="3" t="s">
        <v>10695</v>
      </c>
    </row>
    <row r="773" spans="14:15" x14ac:dyDescent="0.2">
      <c r="N773" s="3" t="s">
        <v>8068</v>
      </c>
      <c r="O773" s="3" t="s">
        <v>8862</v>
      </c>
    </row>
    <row r="774" spans="14:15" x14ac:dyDescent="0.2">
      <c r="N774" s="3" t="s">
        <v>16139</v>
      </c>
      <c r="O774" s="3" t="s">
        <v>7942</v>
      </c>
    </row>
    <row r="775" spans="14:15" x14ac:dyDescent="0.2">
      <c r="N775" s="3" t="s">
        <v>10121</v>
      </c>
      <c r="O775" s="3" t="s">
        <v>9988</v>
      </c>
    </row>
    <row r="776" spans="14:15" x14ac:dyDescent="0.2">
      <c r="N776" s="3" t="s">
        <v>6937</v>
      </c>
      <c r="O776" s="3" t="s">
        <v>9563</v>
      </c>
    </row>
    <row r="777" spans="14:15" x14ac:dyDescent="0.2">
      <c r="N777" s="3" t="s">
        <v>5971</v>
      </c>
      <c r="O777" s="3" t="s">
        <v>12262</v>
      </c>
    </row>
    <row r="778" spans="14:15" x14ac:dyDescent="0.2">
      <c r="N778" s="3" t="s">
        <v>16165</v>
      </c>
      <c r="O778" s="3" t="s">
        <v>9209</v>
      </c>
    </row>
    <row r="779" spans="14:15" x14ac:dyDescent="0.2">
      <c r="N779" s="3" t="s">
        <v>7665</v>
      </c>
      <c r="O779" s="3" t="s">
        <v>10048</v>
      </c>
    </row>
    <row r="780" spans="14:15" x14ac:dyDescent="0.2">
      <c r="N780" s="3" t="s">
        <v>5396</v>
      </c>
      <c r="O780" s="3" t="s">
        <v>11765</v>
      </c>
    </row>
    <row r="781" spans="14:15" x14ac:dyDescent="0.2">
      <c r="N781" s="3" t="s">
        <v>11514</v>
      </c>
      <c r="O781" s="3" t="s">
        <v>6252</v>
      </c>
    </row>
    <row r="782" spans="14:15" x14ac:dyDescent="0.2">
      <c r="N782" s="3" t="s">
        <v>10157</v>
      </c>
      <c r="O782" s="3" t="s">
        <v>10943</v>
      </c>
    </row>
    <row r="783" spans="14:15" x14ac:dyDescent="0.2">
      <c r="N783" s="3" t="s">
        <v>5547</v>
      </c>
      <c r="O783" s="3" t="s">
        <v>6311</v>
      </c>
    </row>
    <row r="784" spans="14:15" x14ac:dyDescent="0.2">
      <c r="N784" s="3" t="s">
        <v>8900</v>
      </c>
      <c r="O784" s="3" t="s">
        <v>13951</v>
      </c>
    </row>
    <row r="785" spans="14:15" x14ac:dyDescent="0.2">
      <c r="N785" s="3" t="s">
        <v>6127</v>
      </c>
      <c r="O785" s="3" t="s">
        <v>8130</v>
      </c>
    </row>
    <row r="786" spans="14:15" x14ac:dyDescent="0.2">
      <c r="N786" s="3" t="s">
        <v>5750</v>
      </c>
      <c r="O786" s="3" t="s">
        <v>9405</v>
      </c>
    </row>
    <row r="787" spans="14:15" x14ac:dyDescent="0.2">
      <c r="N787" s="3" t="s">
        <v>12442</v>
      </c>
      <c r="O787" s="3" t="s">
        <v>7008</v>
      </c>
    </row>
    <row r="788" spans="14:15" x14ac:dyDescent="0.2">
      <c r="N788" s="3" t="s">
        <v>6971</v>
      </c>
      <c r="O788" s="3" t="s">
        <v>6210</v>
      </c>
    </row>
    <row r="789" spans="14:15" x14ac:dyDescent="0.2">
      <c r="N789" s="3" t="s">
        <v>10674</v>
      </c>
      <c r="O789" s="3" t="s">
        <v>10153</v>
      </c>
    </row>
    <row r="790" spans="14:15" x14ac:dyDescent="0.2">
      <c r="N790" s="3" t="s">
        <v>6730</v>
      </c>
      <c r="O790" s="3" t="s">
        <v>1234</v>
      </c>
    </row>
    <row r="791" spans="14:15" x14ac:dyDescent="0.2">
      <c r="N791" s="3" t="s">
        <v>5682</v>
      </c>
      <c r="O791" s="3" t="s">
        <v>5686</v>
      </c>
    </row>
    <row r="792" spans="14:15" x14ac:dyDescent="0.2">
      <c r="N792" s="3" t="s">
        <v>5905</v>
      </c>
      <c r="O792" s="3" t="s">
        <v>10247</v>
      </c>
    </row>
    <row r="793" spans="14:15" x14ac:dyDescent="0.2">
      <c r="N793" s="3" t="s">
        <v>9651</v>
      </c>
      <c r="O793" s="3" t="s">
        <v>7897</v>
      </c>
    </row>
    <row r="794" spans="14:15" x14ac:dyDescent="0.2">
      <c r="N794" s="3" t="s">
        <v>13433</v>
      </c>
      <c r="O794" s="3" t="s">
        <v>9211</v>
      </c>
    </row>
    <row r="795" spans="14:15" x14ac:dyDescent="0.2">
      <c r="N795" s="3" t="s">
        <v>6364</v>
      </c>
      <c r="O795" s="3" t="s">
        <v>8100</v>
      </c>
    </row>
    <row r="796" spans="14:15" x14ac:dyDescent="0.2">
      <c r="N796" s="3" t="s">
        <v>5920</v>
      </c>
      <c r="O796" s="3" t="s">
        <v>9965</v>
      </c>
    </row>
    <row r="797" spans="14:15" x14ac:dyDescent="0.2">
      <c r="N797" s="3" t="s">
        <v>6202</v>
      </c>
      <c r="O797" s="3" t="s">
        <v>10435</v>
      </c>
    </row>
    <row r="798" spans="14:15" x14ac:dyDescent="0.2">
      <c r="N798" s="3" t="s">
        <v>8136</v>
      </c>
      <c r="O798" s="3" t="s">
        <v>12332</v>
      </c>
    </row>
    <row r="799" spans="14:15" x14ac:dyDescent="0.2">
      <c r="N799" s="3" t="s">
        <v>10023</v>
      </c>
      <c r="O799" s="3" t="s">
        <v>8094</v>
      </c>
    </row>
    <row r="800" spans="14:15" x14ac:dyDescent="0.2">
      <c r="N800" s="3" t="s">
        <v>11177</v>
      </c>
      <c r="O800" s="3" t="s">
        <v>10451</v>
      </c>
    </row>
    <row r="801" spans="14:15" x14ac:dyDescent="0.2">
      <c r="N801" s="3" t="s">
        <v>5644</v>
      </c>
      <c r="O801" s="3" t="s">
        <v>7796</v>
      </c>
    </row>
    <row r="802" spans="14:15" x14ac:dyDescent="0.2">
      <c r="N802" s="3" t="s">
        <v>6416</v>
      </c>
      <c r="O802" s="3" t="s">
        <v>12619</v>
      </c>
    </row>
    <row r="803" spans="14:15" x14ac:dyDescent="0.2">
      <c r="N803" s="3" t="s">
        <v>9428</v>
      </c>
      <c r="O803" s="3" t="s">
        <v>12621</v>
      </c>
    </row>
    <row r="804" spans="14:15" x14ac:dyDescent="0.2">
      <c r="N804" s="3" t="s">
        <v>12479</v>
      </c>
      <c r="O804" s="3" t="s">
        <v>12182</v>
      </c>
    </row>
    <row r="805" spans="14:15" x14ac:dyDescent="0.2">
      <c r="N805" s="3" t="s">
        <v>12843</v>
      </c>
      <c r="O805" s="3" t="s">
        <v>17402</v>
      </c>
    </row>
    <row r="806" spans="14:15" x14ac:dyDescent="0.2">
      <c r="N806" s="3" t="s">
        <v>9006</v>
      </c>
      <c r="O806" s="3" t="s">
        <v>13820</v>
      </c>
    </row>
    <row r="807" spans="14:15" x14ac:dyDescent="0.2">
      <c r="N807" s="3" t="s">
        <v>7196</v>
      </c>
      <c r="O807" s="3" t="s">
        <v>7932</v>
      </c>
    </row>
    <row r="808" spans="14:15" x14ac:dyDescent="0.2">
      <c r="N808" s="3" t="s">
        <v>7691</v>
      </c>
      <c r="O808" s="3" t="s">
        <v>8953</v>
      </c>
    </row>
    <row r="809" spans="14:15" x14ac:dyDescent="0.2">
      <c r="N809" s="3" t="s">
        <v>7693</v>
      </c>
      <c r="O809" s="3" t="s">
        <v>11301</v>
      </c>
    </row>
    <row r="810" spans="14:15" x14ac:dyDescent="0.2">
      <c r="N810" s="3" t="s">
        <v>5515</v>
      </c>
      <c r="O810" s="3" t="s">
        <v>10660</v>
      </c>
    </row>
    <row r="811" spans="14:15" x14ac:dyDescent="0.2">
      <c r="N811" s="3" t="s">
        <v>6872</v>
      </c>
      <c r="O811" s="3" t="s">
        <v>11334</v>
      </c>
    </row>
    <row r="812" spans="14:15" x14ac:dyDescent="0.2">
      <c r="N812" s="3" t="s">
        <v>5557</v>
      </c>
      <c r="O812" s="3" t="s">
        <v>11311</v>
      </c>
    </row>
    <row r="813" spans="14:15" x14ac:dyDescent="0.2">
      <c r="N813" s="3" t="s">
        <v>5340</v>
      </c>
      <c r="O813" s="3" t="s">
        <v>11682</v>
      </c>
    </row>
    <row r="814" spans="14:15" x14ac:dyDescent="0.2">
      <c r="N814" s="3" t="s">
        <v>10155</v>
      </c>
      <c r="O814" s="3" t="s">
        <v>12254</v>
      </c>
    </row>
    <row r="815" spans="14:15" x14ac:dyDescent="0.2">
      <c r="N815" s="3" t="s">
        <v>7122</v>
      </c>
      <c r="O815" s="3" t="s">
        <v>12170</v>
      </c>
    </row>
    <row r="816" spans="14:15" x14ac:dyDescent="0.2">
      <c r="N816" s="3" t="s">
        <v>10533</v>
      </c>
      <c r="O816" s="3" t="s">
        <v>7345</v>
      </c>
    </row>
    <row r="817" spans="14:15" x14ac:dyDescent="0.2">
      <c r="N817" s="3" t="s">
        <v>10601</v>
      </c>
      <c r="O817" s="3" t="s">
        <v>5794</v>
      </c>
    </row>
    <row r="818" spans="14:15" x14ac:dyDescent="0.2">
      <c r="N818" s="3" t="s">
        <v>12300</v>
      </c>
      <c r="O818" s="3" t="s">
        <v>11146</v>
      </c>
    </row>
    <row r="819" spans="14:15" x14ac:dyDescent="0.2">
      <c r="N819" s="3" t="s">
        <v>7194</v>
      </c>
      <c r="O819" s="3" t="s">
        <v>11650</v>
      </c>
    </row>
    <row r="820" spans="14:15" x14ac:dyDescent="0.2">
      <c r="N820" s="3" t="s">
        <v>8515</v>
      </c>
      <c r="O820" s="3" t="s">
        <v>4822</v>
      </c>
    </row>
    <row r="821" spans="14:15" x14ac:dyDescent="0.2">
      <c r="N821" s="3" t="s">
        <v>12719</v>
      </c>
      <c r="O821" s="3" t="s">
        <v>11924</v>
      </c>
    </row>
    <row r="822" spans="14:15" x14ac:dyDescent="0.2">
      <c r="N822" s="3" t="s">
        <v>6656</v>
      </c>
      <c r="O822" s="3" t="s">
        <v>10977</v>
      </c>
    </row>
    <row r="823" spans="14:15" x14ac:dyDescent="0.2">
      <c r="N823" s="3" t="s">
        <v>13402</v>
      </c>
      <c r="O823" s="3" t="s">
        <v>12935</v>
      </c>
    </row>
    <row r="824" spans="14:15" x14ac:dyDescent="0.2">
      <c r="N824" s="3" t="s">
        <v>6706</v>
      </c>
      <c r="O824" s="3" t="s">
        <v>12264</v>
      </c>
    </row>
    <row r="825" spans="14:15" x14ac:dyDescent="0.2">
      <c r="N825" s="3" t="s">
        <v>7318</v>
      </c>
      <c r="O825" s="3" t="s">
        <v>14165</v>
      </c>
    </row>
    <row r="826" spans="14:15" x14ac:dyDescent="0.2">
      <c r="N826" s="3" t="s">
        <v>12756</v>
      </c>
      <c r="O826" s="3" t="s">
        <v>6140</v>
      </c>
    </row>
    <row r="827" spans="14:15" x14ac:dyDescent="0.2">
      <c r="N827" s="3" t="s">
        <v>7596</v>
      </c>
      <c r="O827" s="3" t="s">
        <v>6861</v>
      </c>
    </row>
    <row r="828" spans="14:15" x14ac:dyDescent="0.2">
      <c r="N828" s="3" t="s">
        <v>17747</v>
      </c>
      <c r="O828" s="3" t="s">
        <v>7524</v>
      </c>
    </row>
    <row r="829" spans="14:15" x14ac:dyDescent="0.2">
      <c r="N829" s="3" t="s">
        <v>10515</v>
      </c>
      <c r="O829" s="3" t="s">
        <v>16472</v>
      </c>
    </row>
    <row r="830" spans="14:15" x14ac:dyDescent="0.2">
      <c r="N830" s="3" t="s">
        <v>12607</v>
      </c>
      <c r="O830" s="3" t="s">
        <v>8910</v>
      </c>
    </row>
    <row r="831" spans="14:15" x14ac:dyDescent="0.2">
      <c r="N831" s="3" t="s">
        <v>12555</v>
      </c>
      <c r="O831" s="3" t="s">
        <v>7244</v>
      </c>
    </row>
    <row r="832" spans="14:15" x14ac:dyDescent="0.2">
      <c r="N832" s="3" t="s">
        <v>11966</v>
      </c>
      <c r="O832" s="3" t="s">
        <v>12905</v>
      </c>
    </row>
    <row r="833" spans="14:15" x14ac:dyDescent="0.2">
      <c r="N833" s="3" t="s">
        <v>7679</v>
      </c>
      <c r="O833" s="3" t="s">
        <v>8830</v>
      </c>
    </row>
    <row r="834" spans="14:15" x14ac:dyDescent="0.2">
      <c r="N834" s="3" t="s">
        <v>6572</v>
      </c>
      <c r="O834" s="3" t="s">
        <v>11165</v>
      </c>
    </row>
    <row r="835" spans="14:15" x14ac:dyDescent="0.2">
      <c r="N835" s="3" t="s">
        <v>7038</v>
      </c>
      <c r="O835" s="3" t="s">
        <v>16155</v>
      </c>
    </row>
    <row r="836" spans="14:15" x14ac:dyDescent="0.2">
      <c r="N836" s="3" t="s">
        <v>11907</v>
      </c>
      <c r="O836" s="3" t="s">
        <v>9149</v>
      </c>
    </row>
    <row r="837" spans="14:15" x14ac:dyDescent="0.2">
      <c r="N837" s="3" t="s">
        <v>13841</v>
      </c>
      <c r="O837" s="3" t="s">
        <v>12487</v>
      </c>
    </row>
    <row r="838" spans="14:15" x14ac:dyDescent="0.2">
      <c r="N838" s="3" t="s">
        <v>8142</v>
      </c>
      <c r="O838" s="3" t="s">
        <v>7554</v>
      </c>
    </row>
    <row r="839" spans="14:15" x14ac:dyDescent="0.2">
      <c r="N839" s="3" t="s">
        <v>6432</v>
      </c>
      <c r="O839" s="3" t="s">
        <v>11426</v>
      </c>
    </row>
    <row r="840" spans="14:15" x14ac:dyDescent="0.2">
      <c r="N840" s="3" t="s">
        <v>10872</v>
      </c>
      <c r="O840" s="3" t="s">
        <v>10384</v>
      </c>
    </row>
    <row r="841" spans="14:15" x14ac:dyDescent="0.2">
      <c r="N841" s="3" t="s">
        <v>6646</v>
      </c>
      <c r="O841" s="3" t="s">
        <v>10302</v>
      </c>
    </row>
    <row r="842" spans="14:15" x14ac:dyDescent="0.2">
      <c r="N842" s="3" t="s">
        <v>8356</v>
      </c>
      <c r="O842" s="3" t="s">
        <v>8507</v>
      </c>
    </row>
    <row r="843" spans="14:15" x14ac:dyDescent="0.2">
      <c r="N843" s="3" t="s">
        <v>9982</v>
      </c>
      <c r="O843" s="3" t="s">
        <v>9888</v>
      </c>
    </row>
    <row r="844" spans="14:15" x14ac:dyDescent="0.2">
      <c r="N844" s="3" t="s">
        <v>7546</v>
      </c>
      <c r="O844" s="3" t="s">
        <v>10882</v>
      </c>
    </row>
    <row r="845" spans="14:15" x14ac:dyDescent="0.2">
      <c r="N845" s="3" t="s">
        <v>7136</v>
      </c>
      <c r="O845" s="3" t="s">
        <v>10196</v>
      </c>
    </row>
    <row r="846" spans="14:15" x14ac:dyDescent="0.2">
      <c r="N846" s="3" t="s">
        <v>5636</v>
      </c>
      <c r="O846" s="3" t="s">
        <v>12987</v>
      </c>
    </row>
    <row r="847" spans="14:15" x14ac:dyDescent="0.2">
      <c r="N847" s="3" t="s">
        <v>9541</v>
      </c>
      <c r="O847" s="3" t="s">
        <v>14565</v>
      </c>
    </row>
    <row r="848" spans="14:15" x14ac:dyDescent="0.2">
      <c r="N848" s="3" t="s">
        <v>8428</v>
      </c>
      <c r="O848" s="3" t="s">
        <v>12835</v>
      </c>
    </row>
    <row r="849" spans="14:15" x14ac:dyDescent="0.2">
      <c r="N849" s="3" t="s">
        <v>5444</v>
      </c>
      <c r="O849" s="3" t="s">
        <v>10642</v>
      </c>
    </row>
    <row r="850" spans="14:15" x14ac:dyDescent="0.2">
      <c r="N850" s="3" t="s">
        <v>5893</v>
      </c>
      <c r="O850" s="3" t="s">
        <v>12362</v>
      </c>
    </row>
    <row r="851" spans="14:15" x14ac:dyDescent="0.2">
      <c r="N851" s="3" t="s">
        <v>5380</v>
      </c>
      <c r="O851" s="3" t="s">
        <v>20175</v>
      </c>
    </row>
    <row r="852" spans="14:15" x14ac:dyDescent="0.2">
      <c r="N852" s="3" t="s">
        <v>11836</v>
      </c>
      <c r="O852" s="3" t="s">
        <v>19912</v>
      </c>
    </row>
    <row r="853" spans="14:15" x14ac:dyDescent="0.2">
      <c r="N853" s="3" t="s">
        <v>8969</v>
      </c>
      <c r="O853" s="3" t="s">
        <v>2600</v>
      </c>
    </row>
    <row r="854" spans="14:15" x14ac:dyDescent="0.2">
      <c r="N854" s="3" t="s">
        <v>6196</v>
      </c>
      <c r="O854" s="3" t="s">
        <v>11749</v>
      </c>
    </row>
    <row r="855" spans="14:15" x14ac:dyDescent="0.2">
      <c r="N855" s="3" t="s">
        <v>6540</v>
      </c>
      <c r="O855" s="3" t="s">
        <v>9332</v>
      </c>
    </row>
    <row r="856" spans="14:15" x14ac:dyDescent="0.2">
      <c r="N856" s="3" t="s">
        <v>9573</v>
      </c>
      <c r="O856" s="3" t="s">
        <v>21209</v>
      </c>
    </row>
    <row r="857" spans="14:15" x14ac:dyDescent="0.2">
      <c r="N857" s="3" t="s">
        <v>8259</v>
      </c>
      <c r="O857" s="3" t="s">
        <v>6680</v>
      </c>
    </row>
    <row r="858" spans="14:15" x14ac:dyDescent="0.2">
      <c r="N858" s="3" t="s">
        <v>6525</v>
      </c>
      <c r="O858" s="3" t="s">
        <v>16817</v>
      </c>
    </row>
    <row r="859" spans="14:15" x14ac:dyDescent="0.2">
      <c r="N859" s="3" t="s">
        <v>5185</v>
      </c>
      <c r="O859" s="3" t="s">
        <v>10898</v>
      </c>
    </row>
    <row r="860" spans="14:15" x14ac:dyDescent="0.2">
      <c r="N860" s="3" t="s">
        <v>6957</v>
      </c>
      <c r="O860" s="3" t="s">
        <v>14547</v>
      </c>
    </row>
    <row r="861" spans="14:15" x14ac:dyDescent="0.2">
      <c r="N861" s="3" t="s">
        <v>7764</v>
      </c>
      <c r="O861" s="3" t="s">
        <v>5382</v>
      </c>
    </row>
    <row r="862" spans="14:15" x14ac:dyDescent="0.2">
      <c r="N862" s="3" t="s">
        <v>9593</v>
      </c>
      <c r="O862" s="3" t="s">
        <v>11619</v>
      </c>
    </row>
    <row r="863" spans="14:15" x14ac:dyDescent="0.2">
      <c r="N863" s="3" t="s">
        <v>6736</v>
      </c>
      <c r="O863" s="3" t="s">
        <v>10232</v>
      </c>
    </row>
    <row r="864" spans="14:15" x14ac:dyDescent="0.2">
      <c r="N864" s="3" t="s">
        <v>10340</v>
      </c>
      <c r="O864" s="3" t="s">
        <v>9399</v>
      </c>
    </row>
    <row r="865" spans="14:15" x14ac:dyDescent="0.2">
      <c r="N865" s="3" t="s">
        <v>5944</v>
      </c>
      <c r="O865" s="3" t="s">
        <v>8316</v>
      </c>
    </row>
    <row r="866" spans="14:15" x14ac:dyDescent="0.2">
      <c r="N866" s="3" t="s">
        <v>12886</v>
      </c>
      <c r="O866" s="3" t="s">
        <v>11364</v>
      </c>
    </row>
    <row r="867" spans="14:15" x14ac:dyDescent="0.2">
      <c r="N867" s="3" t="s">
        <v>11551</v>
      </c>
      <c r="O867" s="3" t="s">
        <v>7663</v>
      </c>
    </row>
    <row r="868" spans="14:15" x14ac:dyDescent="0.2">
      <c r="N868" s="3" t="s">
        <v>19729</v>
      </c>
      <c r="O868" s="3" t="s">
        <v>8987</v>
      </c>
    </row>
    <row r="869" spans="14:15" x14ac:dyDescent="0.2">
      <c r="N869" s="3" t="s">
        <v>7709</v>
      </c>
      <c r="O869" s="3" t="s">
        <v>10870</v>
      </c>
    </row>
    <row r="870" spans="14:15" x14ac:dyDescent="0.2">
      <c r="N870" s="3" t="s">
        <v>13343</v>
      </c>
      <c r="O870" s="3" t="s">
        <v>8380</v>
      </c>
    </row>
    <row r="871" spans="14:15" x14ac:dyDescent="0.2">
      <c r="N871" s="3" t="s">
        <v>12022</v>
      </c>
      <c r="O871" s="3" t="s">
        <v>9193</v>
      </c>
    </row>
    <row r="872" spans="14:15" x14ac:dyDescent="0.2">
      <c r="N872" s="3" t="s">
        <v>10214</v>
      </c>
      <c r="O872" s="3" t="s">
        <v>12046</v>
      </c>
    </row>
    <row r="873" spans="14:15" x14ac:dyDescent="0.2">
      <c r="N873" s="3" t="s">
        <v>20332</v>
      </c>
      <c r="O873" s="3" t="s">
        <v>8323</v>
      </c>
    </row>
    <row r="874" spans="14:15" x14ac:dyDescent="0.2">
      <c r="N874" s="3" t="s">
        <v>7609</v>
      </c>
      <c r="O874" s="3" t="s">
        <v>10356</v>
      </c>
    </row>
    <row r="875" spans="14:15" x14ac:dyDescent="0.2">
      <c r="N875" s="3" t="s">
        <v>12730</v>
      </c>
      <c r="O875" s="3" t="s">
        <v>11861</v>
      </c>
    </row>
    <row r="876" spans="14:15" x14ac:dyDescent="0.2">
      <c r="N876" s="3" t="s">
        <v>5322</v>
      </c>
      <c r="O876" s="3" t="s">
        <v>5731</v>
      </c>
    </row>
    <row r="877" spans="14:15" x14ac:dyDescent="0.2">
      <c r="N877" s="3" t="s">
        <v>6931</v>
      </c>
      <c r="O877" s="3" t="s">
        <v>12695</v>
      </c>
    </row>
    <row r="878" spans="14:15" x14ac:dyDescent="0.2">
      <c r="N878" s="3" t="s">
        <v>11702</v>
      </c>
      <c r="O878" s="3" t="s">
        <v>6853</v>
      </c>
    </row>
    <row r="879" spans="14:15" x14ac:dyDescent="0.2">
      <c r="N879" s="3" t="s">
        <v>5766</v>
      </c>
      <c r="O879" s="3" t="s">
        <v>12194</v>
      </c>
    </row>
    <row r="880" spans="14:15" x14ac:dyDescent="0.2">
      <c r="N880" s="3" t="s">
        <v>9678</v>
      </c>
      <c r="O880" s="3" t="s">
        <v>8941</v>
      </c>
    </row>
    <row r="881" spans="14:15" x14ac:dyDescent="0.2">
      <c r="N881" s="3" t="s">
        <v>7719</v>
      </c>
      <c r="O881" s="3" t="s">
        <v>7946</v>
      </c>
    </row>
    <row r="882" spans="14:15" x14ac:dyDescent="0.2">
      <c r="N882" s="3" t="s">
        <v>14156</v>
      </c>
      <c r="O882" s="3" t="s">
        <v>5674</v>
      </c>
    </row>
    <row r="883" spans="14:15" x14ac:dyDescent="0.2">
      <c r="N883" s="3" t="s">
        <v>6409</v>
      </c>
      <c r="O883" s="3" t="s">
        <v>12941</v>
      </c>
    </row>
    <row r="884" spans="14:15" x14ac:dyDescent="0.2">
      <c r="N884" s="3" t="s">
        <v>12162</v>
      </c>
      <c r="O884" s="3" t="s">
        <v>6017</v>
      </c>
    </row>
    <row r="885" spans="14:15" x14ac:dyDescent="0.2">
      <c r="N885" s="3" t="s">
        <v>10296</v>
      </c>
      <c r="O885" s="3" t="s">
        <v>12434</v>
      </c>
    </row>
    <row r="886" spans="14:15" x14ac:dyDescent="0.2">
      <c r="N886" s="3" t="s">
        <v>10413</v>
      </c>
      <c r="O886" s="3" t="s">
        <v>12896</v>
      </c>
    </row>
    <row r="887" spans="14:15" x14ac:dyDescent="0.2">
      <c r="N887" s="3" t="s">
        <v>11346</v>
      </c>
      <c r="O887" s="3" t="s">
        <v>9266</v>
      </c>
    </row>
    <row r="888" spans="14:15" x14ac:dyDescent="0.2">
      <c r="N888" s="3" t="s">
        <v>8703</v>
      </c>
      <c r="O888" s="3" t="s">
        <v>9768</v>
      </c>
    </row>
    <row r="889" spans="14:15" x14ac:dyDescent="0.2">
      <c r="N889" s="3" t="s">
        <v>5867</v>
      </c>
      <c r="O889" s="3" t="s">
        <v>12270</v>
      </c>
    </row>
    <row r="890" spans="14:15" x14ac:dyDescent="0.2">
      <c r="N890" s="3" t="s">
        <v>7817</v>
      </c>
      <c r="O890" s="3" t="s">
        <v>7972</v>
      </c>
    </row>
    <row r="891" spans="14:15" x14ac:dyDescent="0.2">
      <c r="N891" s="3" t="s">
        <v>8404</v>
      </c>
      <c r="O891" s="3" t="s">
        <v>10935</v>
      </c>
    </row>
    <row r="892" spans="14:15" x14ac:dyDescent="0.2">
      <c r="N892" s="3" t="s">
        <v>9615</v>
      </c>
      <c r="O892" s="3" t="s">
        <v>11456</v>
      </c>
    </row>
    <row r="893" spans="14:15" x14ac:dyDescent="0.2">
      <c r="N893" s="3" t="s">
        <v>7414</v>
      </c>
      <c r="O893" s="3" t="s">
        <v>12058</v>
      </c>
    </row>
    <row r="894" spans="14:15" x14ac:dyDescent="0.2">
      <c r="N894" s="3" t="s">
        <v>8737</v>
      </c>
      <c r="O894" s="3" t="s">
        <v>6327</v>
      </c>
    </row>
    <row r="895" spans="14:15" x14ac:dyDescent="0.2">
      <c r="N895" s="3" t="s">
        <v>8022</v>
      </c>
      <c r="O895" s="3" t="s">
        <v>6728</v>
      </c>
    </row>
    <row r="896" spans="14:15" x14ac:dyDescent="0.2">
      <c r="N896" s="3" t="s">
        <v>10786</v>
      </c>
      <c r="O896" s="3" t="s">
        <v>6053</v>
      </c>
    </row>
    <row r="897" spans="14:15" x14ac:dyDescent="0.2">
      <c r="N897" s="3" t="s">
        <v>5198</v>
      </c>
      <c r="O897" s="3" t="s">
        <v>9813</v>
      </c>
    </row>
    <row r="898" spans="14:15" x14ac:dyDescent="0.2">
      <c r="N898" s="3" t="s">
        <v>6178</v>
      </c>
      <c r="O898" s="3" t="s">
        <v>6644</v>
      </c>
    </row>
    <row r="899" spans="14:15" x14ac:dyDescent="0.2">
      <c r="N899" s="3" t="s">
        <v>12038</v>
      </c>
      <c r="O899" s="3" t="s">
        <v>11587</v>
      </c>
    </row>
    <row r="900" spans="14:15" x14ac:dyDescent="0.2">
      <c r="N900" s="3" t="s">
        <v>12446</v>
      </c>
      <c r="O900" s="3" t="s">
        <v>13042</v>
      </c>
    </row>
    <row r="901" spans="14:15" x14ac:dyDescent="0.2">
      <c r="N901" s="3" t="s">
        <v>7461</v>
      </c>
      <c r="O901" s="3" t="s">
        <v>7890</v>
      </c>
    </row>
    <row r="902" spans="14:15" x14ac:dyDescent="0.2">
      <c r="N902" s="3" t="s">
        <v>6484</v>
      </c>
      <c r="O902" s="3" t="s">
        <v>12356</v>
      </c>
    </row>
    <row r="903" spans="14:15" x14ac:dyDescent="0.2">
      <c r="N903" s="3" t="s">
        <v>5131</v>
      </c>
      <c r="O903" s="3" t="s">
        <v>12551</v>
      </c>
    </row>
    <row r="904" spans="14:15" x14ac:dyDescent="0.2">
      <c r="N904" s="3" t="s">
        <v>11656</v>
      </c>
      <c r="O904" s="3" t="s">
        <v>11085</v>
      </c>
    </row>
    <row r="905" spans="14:15" x14ac:dyDescent="0.2">
      <c r="N905" s="3" t="s">
        <v>18889</v>
      </c>
      <c r="O905" s="3" t="s">
        <v>11984</v>
      </c>
    </row>
    <row r="906" spans="14:15" x14ac:dyDescent="0.2">
      <c r="N906" s="3" t="s">
        <v>6469</v>
      </c>
      <c r="O906" s="3" t="s">
        <v>9122</v>
      </c>
    </row>
    <row r="907" spans="14:15" x14ac:dyDescent="0.2">
      <c r="N907" s="3" t="s">
        <v>6276</v>
      </c>
      <c r="O907" s="3" t="s">
        <v>10736</v>
      </c>
    </row>
    <row r="908" spans="14:15" x14ac:dyDescent="0.2">
      <c r="N908" s="3" t="s">
        <v>9035</v>
      </c>
      <c r="O908" s="3" t="s">
        <v>11879</v>
      </c>
    </row>
    <row r="909" spans="14:15" x14ac:dyDescent="0.2">
      <c r="N909" s="3" t="s">
        <v>6142</v>
      </c>
      <c r="O909" s="3" t="s">
        <v>11342</v>
      </c>
    </row>
    <row r="910" spans="14:15" x14ac:dyDescent="0.2">
      <c r="N910" s="3" t="s">
        <v>5368</v>
      </c>
      <c r="O910" s="3" t="s">
        <v>11029</v>
      </c>
    </row>
    <row r="911" spans="14:15" x14ac:dyDescent="0.2">
      <c r="N911" s="3" t="s">
        <v>9545</v>
      </c>
      <c r="O911" s="3" t="s">
        <v>8682</v>
      </c>
    </row>
    <row r="912" spans="14:15" x14ac:dyDescent="0.2">
      <c r="N912" s="3" t="s">
        <v>6744</v>
      </c>
      <c r="O912" s="3" t="s">
        <v>11954</v>
      </c>
    </row>
    <row r="913" spans="14:15" x14ac:dyDescent="0.2">
      <c r="N913" s="3" t="s">
        <v>18649</v>
      </c>
      <c r="O913" s="3" t="s">
        <v>9845</v>
      </c>
    </row>
    <row r="914" spans="14:15" x14ac:dyDescent="0.2">
      <c r="N914" s="3" t="s">
        <v>9525</v>
      </c>
      <c r="O914" s="3" t="s">
        <v>8977</v>
      </c>
    </row>
    <row r="915" spans="14:15" x14ac:dyDescent="0.2">
      <c r="N915" s="3" t="s">
        <v>15533</v>
      </c>
      <c r="O915" s="3" t="s">
        <v>11549</v>
      </c>
    </row>
    <row r="916" spans="14:15" x14ac:dyDescent="0.2">
      <c r="N916" s="3" t="s">
        <v>9098</v>
      </c>
      <c r="O916" s="3" t="s">
        <v>8164</v>
      </c>
    </row>
    <row r="917" spans="14:15" x14ac:dyDescent="0.2">
      <c r="N917" s="3" t="s">
        <v>8486</v>
      </c>
      <c r="O917" s="3" t="s">
        <v>8454</v>
      </c>
    </row>
    <row r="918" spans="14:15" x14ac:dyDescent="0.2">
      <c r="N918" s="3" t="s">
        <v>11522</v>
      </c>
      <c r="O918" s="3" t="s">
        <v>8272</v>
      </c>
    </row>
    <row r="919" spans="14:15" x14ac:dyDescent="0.2">
      <c r="N919" s="3" t="s">
        <v>7884</v>
      </c>
      <c r="O919" s="3" t="s">
        <v>10697</v>
      </c>
    </row>
    <row r="920" spans="14:15" x14ac:dyDescent="0.2">
      <c r="N920" s="3" t="s">
        <v>5588</v>
      </c>
      <c r="O920" s="3" t="s">
        <v>8187</v>
      </c>
    </row>
    <row r="921" spans="14:15" x14ac:dyDescent="0.2">
      <c r="N921" s="3" t="s">
        <v>16390</v>
      </c>
      <c r="O921" s="3" t="s">
        <v>12280</v>
      </c>
    </row>
    <row r="922" spans="14:15" x14ac:dyDescent="0.2">
      <c r="N922" s="3" t="s">
        <v>6041</v>
      </c>
      <c r="O922" s="3" t="s">
        <v>10279</v>
      </c>
    </row>
    <row r="923" spans="14:15" x14ac:dyDescent="0.2">
      <c r="N923" s="3" t="s">
        <v>8482</v>
      </c>
      <c r="O923" s="3" t="s">
        <v>7236</v>
      </c>
    </row>
    <row r="924" spans="14:15" x14ac:dyDescent="0.2">
      <c r="N924" s="3" t="s">
        <v>6183</v>
      </c>
      <c r="O924" s="3" t="s">
        <v>6457</v>
      </c>
    </row>
    <row r="925" spans="14:15" x14ac:dyDescent="0.2">
      <c r="N925" s="3" t="s">
        <v>11755</v>
      </c>
      <c r="O925" s="3" t="s">
        <v>3410</v>
      </c>
    </row>
    <row r="926" spans="14:15" x14ac:dyDescent="0.2">
      <c r="N926" s="3" t="s">
        <v>12210</v>
      </c>
      <c r="O926" s="3" t="s">
        <v>7138</v>
      </c>
    </row>
    <row r="927" spans="14:15" x14ac:dyDescent="0.2">
      <c r="N927" s="3" t="s">
        <v>7040</v>
      </c>
      <c r="O927" s="3" t="s">
        <v>8074</v>
      </c>
    </row>
    <row r="928" spans="14:15" x14ac:dyDescent="0.2">
      <c r="N928" s="3" t="s">
        <v>9465</v>
      </c>
      <c r="O928" s="3" t="s">
        <v>3589</v>
      </c>
    </row>
    <row r="929" spans="14:15" x14ac:dyDescent="0.2">
      <c r="N929" s="3" t="s">
        <v>8398</v>
      </c>
      <c r="O929" s="3" t="s">
        <v>8340</v>
      </c>
    </row>
    <row r="930" spans="14:15" x14ac:dyDescent="0.2">
      <c r="N930" s="3" t="s">
        <v>8480</v>
      </c>
      <c r="O930" s="3" t="s">
        <v>7758</v>
      </c>
    </row>
    <row r="931" spans="14:15" x14ac:dyDescent="0.2">
      <c r="N931" s="3" t="s">
        <v>12156</v>
      </c>
      <c r="O931" s="3" t="s">
        <v>7677</v>
      </c>
    </row>
    <row r="932" spans="14:15" x14ac:dyDescent="0.2">
      <c r="N932" s="3" t="s">
        <v>5660</v>
      </c>
      <c r="O932" s="3" t="s">
        <v>12452</v>
      </c>
    </row>
    <row r="933" spans="14:15" x14ac:dyDescent="0.2">
      <c r="N933" s="3" t="s">
        <v>5610</v>
      </c>
      <c r="O933" s="3" t="s">
        <v>8890</v>
      </c>
    </row>
    <row r="934" spans="14:15" x14ac:dyDescent="0.2">
      <c r="N934" s="3" t="s">
        <v>12967</v>
      </c>
      <c r="O934" s="3" t="s">
        <v>11910</v>
      </c>
    </row>
    <row r="935" spans="14:15" x14ac:dyDescent="0.2">
      <c r="N935" s="3" t="s">
        <v>6542</v>
      </c>
      <c r="O935" s="3" t="s">
        <v>10220</v>
      </c>
    </row>
    <row r="936" spans="14:15" x14ac:dyDescent="0.2">
      <c r="N936" s="3" t="s">
        <v>6639</v>
      </c>
      <c r="O936" s="3" t="s">
        <v>1560</v>
      </c>
    </row>
    <row r="937" spans="14:15" x14ac:dyDescent="0.2">
      <c r="N937" s="3" t="s">
        <v>5372</v>
      </c>
      <c r="O937" s="3" t="s">
        <v>8414</v>
      </c>
    </row>
    <row r="938" spans="14:15" x14ac:dyDescent="0.2">
      <c r="N938" s="3" t="s">
        <v>8452</v>
      </c>
      <c r="O938" s="3" t="s">
        <v>11226</v>
      </c>
    </row>
    <row r="939" spans="14:15" x14ac:dyDescent="0.2">
      <c r="N939" s="3" t="s">
        <v>5358</v>
      </c>
      <c r="O939" s="3" t="s">
        <v>8503</v>
      </c>
    </row>
    <row r="940" spans="14:15" x14ac:dyDescent="0.2">
      <c r="N940" s="3" t="s">
        <v>5229</v>
      </c>
      <c r="O940" s="3" t="s">
        <v>12090</v>
      </c>
    </row>
    <row r="941" spans="14:15" x14ac:dyDescent="0.2">
      <c r="N941" s="3" t="s">
        <v>6348</v>
      </c>
      <c r="O941" s="3" t="s">
        <v>8495</v>
      </c>
    </row>
    <row r="942" spans="14:15" x14ac:dyDescent="0.2">
      <c r="N942" s="3" t="s">
        <v>14144</v>
      </c>
      <c r="O942" s="3" t="s">
        <v>13032</v>
      </c>
    </row>
    <row r="943" spans="14:15" x14ac:dyDescent="0.2">
      <c r="N943" s="3" t="s">
        <v>6778</v>
      </c>
      <c r="O943" s="3" t="s">
        <v>8892</v>
      </c>
    </row>
    <row r="944" spans="14:15" x14ac:dyDescent="0.2">
      <c r="N944" s="3" t="s">
        <v>12691</v>
      </c>
      <c r="O944" s="3" t="s">
        <v>9321</v>
      </c>
    </row>
    <row r="945" spans="14:15" x14ac:dyDescent="0.2">
      <c r="N945" s="3" t="s">
        <v>9106</v>
      </c>
      <c r="O945" s="3" t="s">
        <v>9715</v>
      </c>
    </row>
    <row r="946" spans="14:15" x14ac:dyDescent="0.2">
      <c r="N946" s="3" t="s">
        <v>20250</v>
      </c>
      <c r="O946" s="3" t="s">
        <v>9762</v>
      </c>
    </row>
    <row r="947" spans="14:15" x14ac:dyDescent="0.2">
      <c r="N947" s="3" t="s">
        <v>19564</v>
      </c>
      <c r="O947" s="3" t="s">
        <v>6770</v>
      </c>
    </row>
    <row r="948" spans="14:15" x14ac:dyDescent="0.2">
      <c r="N948" s="3" t="s">
        <v>6443</v>
      </c>
      <c r="O948" s="3" t="s">
        <v>8764</v>
      </c>
    </row>
    <row r="949" spans="14:15" x14ac:dyDescent="0.2">
      <c r="N949" s="3" t="s">
        <v>6833</v>
      </c>
      <c r="O949" s="3" t="s">
        <v>13020</v>
      </c>
    </row>
    <row r="950" spans="14:15" x14ac:dyDescent="0.2">
      <c r="N950" s="3" t="s">
        <v>7570</v>
      </c>
      <c r="O950" s="3" t="s">
        <v>12074</v>
      </c>
    </row>
    <row r="951" spans="14:15" x14ac:dyDescent="0.2">
      <c r="N951" s="3" t="s">
        <v>15508</v>
      </c>
      <c r="O951" s="3" t="s">
        <v>443</v>
      </c>
    </row>
    <row r="952" spans="14:15" x14ac:dyDescent="0.2">
      <c r="N952" s="3" t="s">
        <v>11063</v>
      </c>
      <c r="O952" s="3" t="s">
        <v>8450</v>
      </c>
    </row>
    <row r="953" spans="14:15" x14ac:dyDescent="0.2">
      <c r="N953" s="3" t="s">
        <v>5742</v>
      </c>
      <c r="O953" s="3" t="s">
        <v>6688</v>
      </c>
    </row>
    <row r="954" spans="14:15" x14ac:dyDescent="0.2">
      <c r="N954" s="3" t="s">
        <v>7246</v>
      </c>
      <c r="O954" s="3" t="s">
        <v>11158</v>
      </c>
    </row>
    <row r="955" spans="14:15" x14ac:dyDescent="0.2">
      <c r="N955" s="3" t="s">
        <v>12898</v>
      </c>
      <c r="O955" s="3" t="s">
        <v>10915</v>
      </c>
    </row>
    <row r="956" spans="14:15" x14ac:dyDescent="0.2">
      <c r="N956" s="3" t="s">
        <v>5356</v>
      </c>
      <c r="O956" s="3" t="s">
        <v>6502</v>
      </c>
    </row>
    <row r="957" spans="14:15" x14ac:dyDescent="0.2">
      <c r="N957" s="3" t="s">
        <v>6204</v>
      </c>
      <c r="O957" s="3" t="s">
        <v>12521</v>
      </c>
    </row>
    <row r="958" spans="14:15" x14ac:dyDescent="0.2">
      <c r="N958" s="3" t="s">
        <v>5873</v>
      </c>
      <c r="O958" s="3" t="s">
        <v>11543</v>
      </c>
    </row>
    <row r="959" spans="14:15" x14ac:dyDescent="0.2">
      <c r="N959" s="3" t="s">
        <v>12890</v>
      </c>
      <c r="O959" s="3" t="s">
        <v>7753</v>
      </c>
    </row>
    <row r="960" spans="14:15" x14ac:dyDescent="0.2">
      <c r="N960" s="3" t="s">
        <v>6372</v>
      </c>
      <c r="O960" s="3" t="s">
        <v>12324</v>
      </c>
    </row>
    <row r="961" spans="14:15" x14ac:dyDescent="0.2">
      <c r="N961" s="3" t="s">
        <v>7713</v>
      </c>
      <c r="O961" s="3" t="s">
        <v>8179</v>
      </c>
    </row>
    <row r="962" spans="14:15" x14ac:dyDescent="0.2">
      <c r="N962" s="3" t="s">
        <v>5764</v>
      </c>
      <c r="O962" s="3" t="s">
        <v>2170</v>
      </c>
    </row>
    <row r="963" spans="14:15" x14ac:dyDescent="0.2">
      <c r="N963" s="3" t="s">
        <v>6891</v>
      </c>
      <c r="O963" s="3" t="s">
        <v>9179</v>
      </c>
    </row>
    <row r="964" spans="14:15" x14ac:dyDescent="0.2">
      <c r="N964" s="3" t="s">
        <v>8060</v>
      </c>
      <c r="O964" s="3" t="s">
        <v>11945</v>
      </c>
    </row>
    <row r="965" spans="14:15" x14ac:dyDescent="0.2">
      <c r="N965" s="3" t="s">
        <v>7552</v>
      </c>
      <c r="O965" s="3" t="s">
        <v>13472</v>
      </c>
    </row>
    <row r="966" spans="14:15" x14ac:dyDescent="0.2">
      <c r="N966" s="3" t="s">
        <v>7807</v>
      </c>
      <c r="O966" s="3" t="s">
        <v>13725</v>
      </c>
    </row>
    <row r="967" spans="14:15" x14ac:dyDescent="0.2">
      <c r="N967" s="3" t="s">
        <v>6389</v>
      </c>
      <c r="O967" s="3" t="s">
        <v>19178</v>
      </c>
    </row>
    <row r="968" spans="14:15" x14ac:dyDescent="0.2">
      <c r="N968" s="3" t="s">
        <v>11723</v>
      </c>
      <c r="O968" s="3" t="s">
        <v>9338</v>
      </c>
    </row>
    <row r="969" spans="14:15" x14ac:dyDescent="0.2">
      <c r="N969" s="3" t="s">
        <v>16092</v>
      </c>
      <c r="O969" s="3" t="s">
        <v>2333</v>
      </c>
    </row>
    <row r="970" spans="14:15" x14ac:dyDescent="0.2">
      <c r="N970" s="3" t="s">
        <v>6922</v>
      </c>
      <c r="O970" s="3" t="s">
        <v>5772</v>
      </c>
    </row>
    <row r="971" spans="14:15" x14ac:dyDescent="0.2">
      <c r="N971" s="3" t="s">
        <v>8729</v>
      </c>
      <c r="O971" s="3" t="s">
        <v>11324</v>
      </c>
    </row>
    <row r="972" spans="14:15" x14ac:dyDescent="0.2">
      <c r="N972" s="3" t="s">
        <v>5136</v>
      </c>
      <c r="O972" s="3" t="s">
        <v>10607</v>
      </c>
    </row>
    <row r="973" spans="14:15" x14ac:dyDescent="0.2">
      <c r="N973" s="3" t="s">
        <v>8030</v>
      </c>
      <c r="O973" s="3" t="s">
        <v>9890</v>
      </c>
    </row>
    <row r="974" spans="14:15" x14ac:dyDescent="0.2">
      <c r="N974" s="3" t="s">
        <v>8052</v>
      </c>
      <c r="O974" s="3" t="s">
        <v>11137</v>
      </c>
    </row>
    <row r="975" spans="14:15" x14ac:dyDescent="0.2">
      <c r="N975" s="3" t="s">
        <v>6641</v>
      </c>
      <c r="O975" s="3" t="s">
        <v>9004</v>
      </c>
    </row>
    <row r="976" spans="14:15" x14ac:dyDescent="0.2">
      <c r="N976" s="3" t="s">
        <v>5388</v>
      </c>
      <c r="O976" s="3" t="s">
        <v>8114</v>
      </c>
    </row>
    <row r="977" spans="14:15" x14ac:dyDescent="0.2">
      <c r="N977" s="3" t="s">
        <v>6686</v>
      </c>
      <c r="O977" s="3" t="s">
        <v>12180</v>
      </c>
    </row>
    <row r="978" spans="14:15" x14ac:dyDescent="0.2">
      <c r="N978" s="3" t="s">
        <v>7800</v>
      </c>
      <c r="O978" s="3" t="s">
        <v>17663</v>
      </c>
    </row>
    <row r="979" spans="14:15" x14ac:dyDescent="0.2">
      <c r="N979" s="3" t="s">
        <v>5977</v>
      </c>
      <c r="O979" s="3" t="s">
        <v>7832</v>
      </c>
    </row>
    <row r="980" spans="14:15" x14ac:dyDescent="0.2">
      <c r="N980" s="3" t="s">
        <v>12016</v>
      </c>
      <c r="O980" s="3" t="s">
        <v>7948</v>
      </c>
    </row>
    <row r="981" spans="14:15" x14ac:dyDescent="0.2">
      <c r="N981" s="3" t="s">
        <v>7459</v>
      </c>
      <c r="O981" s="3" t="s">
        <v>16204</v>
      </c>
    </row>
    <row r="982" spans="14:15" x14ac:dyDescent="0.2">
      <c r="N982" s="3" t="s">
        <v>6288</v>
      </c>
      <c r="O982" s="3" t="s">
        <v>11844</v>
      </c>
    </row>
    <row r="983" spans="14:15" x14ac:dyDescent="0.2">
      <c r="N983" s="3" t="s">
        <v>11441</v>
      </c>
      <c r="O983" s="3" t="s">
        <v>12957</v>
      </c>
    </row>
    <row r="984" spans="14:15" x14ac:dyDescent="0.2">
      <c r="N984" s="3" t="s">
        <v>12951</v>
      </c>
      <c r="O984" s="3" t="s">
        <v>12137</v>
      </c>
    </row>
    <row r="985" spans="14:15" x14ac:dyDescent="0.2">
      <c r="N985" s="3" t="s">
        <v>8929</v>
      </c>
      <c r="O985" s="3" t="s">
        <v>4402</v>
      </c>
    </row>
    <row r="986" spans="14:15" x14ac:dyDescent="0.2">
      <c r="N986" s="3" t="s">
        <v>5420</v>
      </c>
      <c r="O986" s="3" t="s">
        <v>10257</v>
      </c>
    </row>
    <row r="987" spans="14:15" x14ac:dyDescent="0.2">
      <c r="N987" s="3" t="s">
        <v>9721</v>
      </c>
      <c r="O987" s="3" t="s">
        <v>6977</v>
      </c>
    </row>
    <row r="988" spans="14:15" x14ac:dyDescent="0.2">
      <c r="N988" s="3" t="s">
        <v>10597</v>
      </c>
      <c r="O988" s="3" t="s">
        <v>8947</v>
      </c>
    </row>
    <row r="989" spans="14:15" x14ac:dyDescent="0.2">
      <c r="N989" s="3" t="s">
        <v>9898</v>
      </c>
      <c r="O989" s="3" t="s">
        <v>3303</v>
      </c>
    </row>
    <row r="990" spans="14:15" x14ac:dyDescent="0.2">
      <c r="N990" s="3" t="s">
        <v>7222</v>
      </c>
      <c r="O990" s="3" t="s">
        <v>4139</v>
      </c>
    </row>
    <row r="991" spans="14:15" x14ac:dyDescent="0.2">
      <c r="N991" s="3" t="s">
        <v>5853</v>
      </c>
      <c r="O991" s="3" t="s">
        <v>8620</v>
      </c>
    </row>
    <row r="992" spans="14:15" x14ac:dyDescent="0.2">
      <c r="N992" s="3" t="s">
        <v>7778</v>
      </c>
      <c r="O992" s="3" t="s">
        <v>12524</v>
      </c>
    </row>
    <row r="993" spans="14:15" x14ac:dyDescent="0.2">
      <c r="N993" s="3" t="s">
        <v>7957</v>
      </c>
      <c r="O993" s="3" t="s">
        <v>9173</v>
      </c>
    </row>
    <row r="994" spans="14:15" x14ac:dyDescent="0.2">
      <c r="N994" s="3" t="s">
        <v>5152</v>
      </c>
      <c r="O994" s="3" t="s">
        <v>7842</v>
      </c>
    </row>
    <row r="995" spans="14:15" x14ac:dyDescent="0.2">
      <c r="N995" s="3" t="s">
        <v>9567</v>
      </c>
      <c r="O995" s="3" t="s">
        <v>21051</v>
      </c>
    </row>
    <row r="996" spans="14:15" x14ac:dyDescent="0.2">
      <c r="N996" s="3" t="s">
        <v>12032</v>
      </c>
      <c r="O996" s="3" t="s">
        <v>5402</v>
      </c>
    </row>
    <row r="997" spans="14:15" x14ac:dyDescent="0.2">
      <c r="N997" s="3" t="s">
        <v>14246</v>
      </c>
      <c r="O997" s="3" t="s">
        <v>3482</v>
      </c>
    </row>
    <row r="998" spans="14:15" x14ac:dyDescent="0.2">
      <c r="N998" s="3" t="s">
        <v>5129</v>
      </c>
      <c r="O998" s="3" t="s">
        <v>8846</v>
      </c>
    </row>
    <row r="999" spans="14:15" x14ac:dyDescent="0.2">
      <c r="N999" s="3" t="s">
        <v>12577</v>
      </c>
      <c r="O999" s="3" t="s">
        <v>12991</v>
      </c>
    </row>
    <row r="1000" spans="14:15" x14ac:dyDescent="0.2">
      <c r="N1000" s="3" t="s">
        <v>9698</v>
      </c>
      <c r="O1000" s="3" t="s">
        <v>8493</v>
      </c>
    </row>
    <row r="1001" spans="14:15" x14ac:dyDescent="0.2">
      <c r="N1001" s="3" t="s">
        <v>12060</v>
      </c>
      <c r="O1001" s="3" t="s">
        <v>6362</v>
      </c>
    </row>
    <row r="1002" spans="14:15" x14ac:dyDescent="0.2">
      <c r="N1002" s="3" t="s">
        <v>5712</v>
      </c>
      <c r="O1002" s="3" t="s">
        <v>12581</v>
      </c>
    </row>
    <row r="1003" spans="14:15" x14ac:dyDescent="0.2">
      <c r="N1003" s="3" t="s">
        <v>5602</v>
      </c>
      <c r="O1003" s="3" t="s">
        <v>10493</v>
      </c>
    </row>
    <row r="1004" spans="14:15" x14ac:dyDescent="0.2">
      <c r="N1004" s="3" t="s">
        <v>10138</v>
      </c>
      <c r="O1004" s="3" t="s">
        <v>7607</v>
      </c>
    </row>
    <row r="1005" spans="14:15" x14ac:dyDescent="0.2">
      <c r="N1005" s="3" t="s">
        <v>6627</v>
      </c>
      <c r="O1005" s="3" t="s">
        <v>6083</v>
      </c>
    </row>
    <row r="1006" spans="14:15" x14ac:dyDescent="0.2">
      <c r="N1006" s="3" t="s">
        <v>11117</v>
      </c>
      <c r="O1006" s="3" t="s">
        <v>10941</v>
      </c>
    </row>
    <row r="1007" spans="14:15" x14ac:dyDescent="0.2">
      <c r="N1007" s="3" t="s">
        <v>6219</v>
      </c>
      <c r="O1007" s="3" t="s">
        <v>9253</v>
      </c>
    </row>
    <row r="1008" spans="14:15" x14ac:dyDescent="0.2">
      <c r="N1008" s="3" t="s">
        <v>5346</v>
      </c>
      <c r="O1008" s="3" t="s">
        <v>10501</v>
      </c>
    </row>
    <row r="1009" spans="14:15" x14ac:dyDescent="0.2">
      <c r="N1009" s="3" t="s">
        <v>6256</v>
      </c>
      <c r="O1009" s="3" t="s">
        <v>9745</v>
      </c>
    </row>
    <row r="1010" spans="14:15" x14ac:dyDescent="0.2">
      <c r="N1010" s="3" t="s">
        <v>11496</v>
      </c>
      <c r="O1010" s="3" t="s">
        <v>7220</v>
      </c>
    </row>
    <row r="1011" spans="14:15" x14ac:dyDescent="0.2">
      <c r="N1011" s="3" t="s">
        <v>5553</v>
      </c>
      <c r="O1011" s="3" t="s">
        <v>11095</v>
      </c>
    </row>
    <row r="1012" spans="14:15" x14ac:dyDescent="0.2">
      <c r="N1012" s="3" t="s">
        <v>11350</v>
      </c>
      <c r="O1012" s="3" t="s">
        <v>3036</v>
      </c>
    </row>
    <row r="1013" spans="14:15" x14ac:dyDescent="0.2">
      <c r="N1013" s="3" t="s">
        <v>6065</v>
      </c>
      <c r="O1013" s="3" t="s">
        <v>11387</v>
      </c>
    </row>
    <row r="1014" spans="14:15" x14ac:dyDescent="0.2">
      <c r="N1014" s="3" t="s">
        <v>8963</v>
      </c>
      <c r="O1014" s="3" t="s">
        <v>13295</v>
      </c>
    </row>
    <row r="1015" spans="14:15" x14ac:dyDescent="0.2">
      <c r="N1015" s="3" t="s">
        <v>16991</v>
      </c>
      <c r="O1015" s="3" t="s">
        <v>7967</v>
      </c>
    </row>
    <row r="1016" spans="14:15" x14ac:dyDescent="0.2">
      <c r="N1016" s="3" t="s">
        <v>6670</v>
      </c>
      <c r="O1016" s="3" t="s">
        <v>6164</v>
      </c>
    </row>
    <row r="1017" spans="14:15" x14ac:dyDescent="0.2">
      <c r="N1017" s="3" t="s">
        <v>5316</v>
      </c>
      <c r="O1017" s="3" t="s">
        <v>9187</v>
      </c>
    </row>
    <row r="1018" spans="14:15" x14ac:dyDescent="0.2">
      <c r="N1018" s="3" t="s">
        <v>9686</v>
      </c>
      <c r="O1018" s="3" t="s">
        <v>12148</v>
      </c>
    </row>
    <row r="1019" spans="14:15" x14ac:dyDescent="0.2">
      <c r="N1019" s="3" t="s">
        <v>7293</v>
      </c>
      <c r="O1019" s="3" t="s">
        <v>10575</v>
      </c>
    </row>
    <row r="1020" spans="14:15" x14ac:dyDescent="0.2">
      <c r="N1020" s="3" t="s">
        <v>9974</v>
      </c>
      <c r="O1020" s="3" t="s">
        <v>11867</v>
      </c>
    </row>
    <row r="1021" spans="14:15" x14ac:dyDescent="0.2">
      <c r="N1021" s="3" t="s">
        <v>10443</v>
      </c>
      <c r="O1021" s="3" t="s">
        <v>6684</v>
      </c>
    </row>
    <row r="1022" spans="14:15" x14ac:dyDescent="0.2">
      <c r="N1022" s="3" t="s">
        <v>17810</v>
      </c>
      <c r="O1022" s="3" t="s">
        <v>6049</v>
      </c>
    </row>
    <row r="1023" spans="14:15" x14ac:dyDescent="0.2">
      <c r="N1023" s="3" t="s">
        <v>6722</v>
      </c>
      <c r="O1023" s="3" t="s">
        <v>10407</v>
      </c>
    </row>
    <row r="1024" spans="14:15" x14ac:dyDescent="0.2">
      <c r="N1024" s="3" t="s">
        <v>9505</v>
      </c>
      <c r="O1024" s="3" t="s">
        <v>2461</v>
      </c>
    </row>
    <row r="1025" spans="14:15" x14ac:dyDescent="0.2">
      <c r="N1025" s="3" t="s">
        <v>8298</v>
      </c>
      <c r="O1025" s="3" t="s">
        <v>8261</v>
      </c>
    </row>
    <row r="1026" spans="14:15" x14ac:dyDescent="0.2">
      <c r="N1026" s="3" t="s">
        <v>6428</v>
      </c>
      <c r="O1026" s="3" t="s">
        <v>8304</v>
      </c>
    </row>
    <row r="1027" spans="14:15" x14ac:dyDescent="0.2">
      <c r="N1027" s="3" t="s">
        <v>5422</v>
      </c>
      <c r="O1027" s="3" t="s">
        <v>12537</v>
      </c>
    </row>
    <row r="1028" spans="14:15" x14ac:dyDescent="0.2">
      <c r="N1028" s="3" t="s">
        <v>7756</v>
      </c>
      <c r="O1028" s="3" t="s">
        <v>11603</v>
      </c>
    </row>
    <row r="1029" spans="14:15" x14ac:dyDescent="0.2">
      <c r="N1029" s="3" t="s">
        <v>5175</v>
      </c>
      <c r="O1029" s="3" t="s">
        <v>9934</v>
      </c>
    </row>
    <row r="1030" spans="14:15" x14ac:dyDescent="0.2">
      <c r="N1030" s="3" t="s">
        <v>8617</v>
      </c>
      <c r="O1030" s="3" t="s">
        <v>3740</v>
      </c>
    </row>
    <row r="1031" spans="14:15" x14ac:dyDescent="0.2">
      <c r="N1031" s="3" t="s">
        <v>15018</v>
      </c>
      <c r="O1031" s="3" t="s">
        <v>2941</v>
      </c>
    </row>
    <row r="1032" spans="14:15" x14ac:dyDescent="0.2">
      <c r="N1032" s="3" t="s">
        <v>5946</v>
      </c>
      <c r="O1032" s="3" t="s">
        <v>7540</v>
      </c>
    </row>
    <row r="1033" spans="14:15" x14ac:dyDescent="0.2">
      <c r="N1033" s="3" t="s">
        <v>10180</v>
      </c>
      <c r="O1033" s="3" t="s">
        <v>10541</v>
      </c>
    </row>
    <row r="1034" spans="14:15" x14ac:dyDescent="0.2">
      <c r="N1034" s="3" t="s">
        <v>12993</v>
      </c>
      <c r="O1034" s="3" t="s">
        <v>7916</v>
      </c>
    </row>
    <row r="1035" spans="14:15" x14ac:dyDescent="0.2">
      <c r="N1035" s="3" t="s">
        <v>5789</v>
      </c>
      <c r="O1035" s="3" t="s">
        <v>5264</v>
      </c>
    </row>
    <row r="1036" spans="14:15" x14ac:dyDescent="0.2">
      <c r="N1036" s="3" t="s">
        <v>13097</v>
      </c>
      <c r="O1036" s="3" t="s">
        <v>9810</v>
      </c>
    </row>
    <row r="1037" spans="14:15" x14ac:dyDescent="0.2">
      <c r="N1037" s="3" t="s">
        <v>5187</v>
      </c>
      <c r="O1037" s="3" t="s">
        <v>10212</v>
      </c>
    </row>
    <row r="1038" spans="14:15" x14ac:dyDescent="0.2">
      <c r="N1038" s="3" t="s">
        <v>6186</v>
      </c>
      <c r="O1038" s="3" t="s">
        <v>11148</v>
      </c>
    </row>
    <row r="1039" spans="14:15" x14ac:dyDescent="0.2">
      <c r="N1039" s="3" t="s">
        <v>11445</v>
      </c>
      <c r="O1039" s="3" t="s">
        <v>11737</v>
      </c>
    </row>
    <row r="1040" spans="14:15" x14ac:dyDescent="0.2">
      <c r="N1040" s="3" t="s">
        <v>13458</v>
      </c>
      <c r="O1040" s="3" t="s">
        <v>7828</v>
      </c>
    </row>
    <row r="1041" spans="14:15" x14ac:dyDescent="0.2">
      <c r="N1041" s="3" t="s">
        <v>8701</v>
      </c>
      <c r="O1041" s="3" t="s">
        <v>10844</v>
      </c>
    </row>
    <row r="1042" spans="14:15" x14ac:dyDescent="0.2">
      <c r="N1042" s="3" t="s">
        <v>7081</v>
      </c>
      <c r="O1042" s="3" t="s">
        <v>10842</v>
      </c>
    </row>
    <row r="1043" spans="14:15" x14ac:dyDescent="0.2">
      <c r="N1043" s="3" t="s">
        <v>12393</v>
      </c>
      <c r="O1043" s="3" t="s">
        <v>19091</v>
      </c>
    </row>
    <row r="1044" spans="14:15" x14ac:dyDescent="0.2">
      <c r="N1044" s="3" t="s">
        <v>12125</v>
      </c>
      <c r="O1044" s="3" t="s">
        <v>8705</v>
      </c>
    </row>
    <row r="1045" spans="14:15" x14ac:dyDescent="0.2">
      <c r="N1045" s="3" t="s">
        <v>8611</v>
      </c>
      <c r="O1045" s="3" t="s">
        <v>7544</v>
      </c>
    </row>
    <row r="1046" spans="14:15" x14ac:dyDescent="0.2">
      <c r="N1046" s="3" t="s">
        <v>10136</v>
      </c>
      <c r="O1046" s="3" t="s">
        <v>11816</v>
      </c>
    </row>
    <row r="1047" spans="14:15" x14ac:dyDescent="0.2">
      <c r="N1047" s="3" t="s">
        <v>16240</v>
      </c>
      <c r="O1047" s="3" t="s">
        <v>11506</v>
      </c>
    </row>
    <row r="1048" spans="14:15" x14ac:dyDescent="0.2">
      <c r="N1048" s="3" t="s">
        <v>12308</v>
      </c>
      <c r="O1048" s="3" t="s">
        <v>8394</v>
      </c>
    </row>
    <row r="1049" spans="14:15" x14ac:dyDescent="0.2">
      <c r="N1049" s="3" t="s">
        <v>7212</v>
      </c>
      <c r="O1049" s="3" t="s">
        <v>11437</v>
      </c>
    </row>
    <row r="1050" spans="14:15" x14ac:dyDescent="0.2">
      <c r="N1050" s="3" t="s">
        <v>5464</v>
      </c>
      <c r="O1050" s="3" t="s">
        <v>5768</v>
      </c>
    </row>
    <row r="1051" spans="14:15" x14ac:dyDescent="0.2">
      <c r="N1051" s="3" t="s">
        <v>14673</v>
      </c>
      <c r="O1051" s="3" t="s">
        <v>10702</v>
      </c>
    </row>
    <row r="1052" spans="14:15" x14ac:dyDescent="0.2">
      <c r="N1052" s="3" t="s">
        <v>5261</v>
      </c>
      <c r="O1052" s="3" t="s">
        <v>10328</v>
      </c>
    </row>
    <row r="1053" spans="14:15" x14ac:dyDescent="0.2">
      <c r="N1053" s="3" t="s">
        <v>5566</v>
      </c>
      <c r="O1053" s="3" t="s">
        <v>10372</v>
      </c>
    </row>
    <row r="1054" spans="14:15" x14ac:dyDescent="0.2">
      <c r="N1054" s="3" t="s">
        <v>10788</v>
      </c>
      <c r="O1054" s="3" t="s">
        <v>12284</v>
      </c>
    </row>
    <row r="1055" spans="14:15" x14ac:dyDescent="0.2">
      <c r="N1055" s="3" t="s">
        <v>10016</v>
      </c>
      <c r="O1055" s="3" t="s">
        <v>11973</v>
      </c>
    </row>
    <row r="1056" spans="14:15" x14ac:dyDescent="0.2">
      <c r="N1056" s="3" t="s">
        <v>5802</v>
      </c>
      <c r="O1056" s="3" t="s">
        <v>11375</v>
      </c>
    </row>
    <row r="1057" spans="14:15" x14ac:dyDescent="0.2">
      <c r="N1057" s="3" t="s">
        <v>14194</v>
      </c>
      <c r="O1057" s="3" t="s">
        <v>6513</v>
      </c>
    </row>
    <row r="1058" spans="14:15" x14ac:dyDescent="0.2">
      <c r="N1058" s="3" t="s">
        <v>12367</v>
      </c>
      <c r="O1058" s="3" t="s">
        <v>11672</v>
      </c>
    </row>
    <row r="1059" spans="14:15" x14ac:dyDescent="0.2">
      <c r="N1059" s="3" t="s">
        <v>6635</v>
      </c>
      <c r="O1059" s="3" t="s">
        <v>9448</v>
      </c>
    </row>
    <row r="1060" spans="14:15" x14ac:dyDescent="0.2">
      <c r="N1060" s="3" t="s">
        <v>13844</v>
      </c>
      <c r="O1060" s="3" t="s">
        <v>12247</v>
      </c>
    </row>
    <row r="1061" spans="14:15" x14ac:dyDescent="0.2">
      <c r="N1061" s="3" t="s">
        <v>5781</v>
      </c>
      <c r="O1061" s="3" t="s">
        <v>11848</v>
      </c>
    </row>
    <row r="1062" spans="14:15" x14ac:dyDescent="0.2">
      <c r="N1062" s="3" t="s">
        <v>11899</v>
      </c>
      <c r="O1062" s="3" t="s">
        <v>15846</v>
      </c>
    </row>
    <row r="1063" spans="14:15" x14ac:dyDescent="0.2">
      <c r="N1063" s="3" t="s">
        <v>6780</v>
      </c>
      <c r="O1063" s="3" t="s">
        <v>11555</v>
      </c>
    </row>
    <row r="1064" spans="14:15" x14ac:dyDescent="0.2">
      <c r="N1064" s="3" t="s">
        <v>11871</v>
      </c>
      <c r="O1064" s="3" t="s">
        <v>7770</v>
      </c>
    </row>
    <row r="1065" spans="14:15" x14ac:dyDescent="0.2">
      <c r="N1065" s="3" t="s">
        <v>5181</v>
      </c>
      <c r="O1065" s="3" t="s">
        <v>12152</v>
      </c>
    </row>
    <row r="1066" spans="14:15" x14ac:dyDescent="0.2">
      <c r="N1066" s="3" t="s">
        <v>6926</v>
      </c>
      <c r="O1066" s="3" t="s">
        <v>7273</v>
      </c>
    </row>
    <row r="1067" spans="14:15" x14ac:dyDescent="0.2">
      <c r="N1067" s="3" t="s">
        <v>13292</v>
      </c>
      <c r="O1067" s="3" t="s">
        <v>9288</v>
      </c>
    </row>
    <row r="1068" spans="14:15" x14ac:dyDescent="0.2">
      <c r="N1068" s="3" t="s">
        <v>6517</v>
      </c>
      <c r="O1068" s="3" t="s">
        <v>3665</v>
      </c>
    </row>
    <row r="1069" spans="14:15" x14ac:dyDescent="0.2">
      <c r="N1069" s="3" t="s">
        <v>7275</v>
      </c>
      <c r="O1069" s="3" t="s">
        <v>15784</v>
      </c>
    </row>
    <row r="1070" spans="14:15" x14ac:dyDescent="0.2">
      <c r="N1070" s="3" t="s">
        <v>14791</v>
      </c>
      <c r="O1070" s="3" t="s">
        <v>2214</v>
      </c>
    </row>
    <row r="1071" spans="14:15" x14ac:dyDescent="0.2">
      <c r="N1071" s="3" t="s">
        <v>8160</v>
      </c>
      <c r="O1071" s="3" t="s">
        <v>12501</v>
      </c>
    </row>
    <row r="1072" spans="14:15" x14ac:dyDescent="0.2">
      <c r="N1072" s="3" t="s">
        <v>11014</v>
      </c>
      <c r="O1072" s="3" t="s">
        <v>12675</v>
      </c>
    </row>
    <row r="1073" spans="14:15" x14ac:dyDescent="0.2">
      <c r="N1073" s="3" t="s">
        <v>8118</v>
      </c>
      <c r="O1073" s="3" t="s">
        <v>6194</v>
      </c>
    </row>
    <row r="1074" spans="14:15" x14ac:dyDescent="0.2">
      <c r="N1074" s="3" t="s">
        <v>6154</v>
      </c>
      <c r="O1074" s="3" t="s">
        <v>8102</v>
      </c>
    </row>
    <row r="1075" spans="14:15" x14ac:dyDescent="0.2">
      <c r="N1075" s="3" t="s">
        <v>17795</v>
      </c>
      <c r="O1075" s="3" t="s">
        <v>10495</v>
      </c>
    </row>
    <row r="1076" spans="14:15" x14ac:dyDescent="0.2">
      <c r="N1076" s="3" t="s">
        <v>7265</v>
      </c>
      <c r="O1076" s="3" t="s">
        <v>7432</v>
      </c>
    </row>
    <row r="1077" spans="14:15" x14ac:dyDescent="0.2">
      <c r="N1077" s="3" t="s">
        <v>11888</v>
      </c>
      <c r="O1077" s="3" t="s">
        <v>13174</v>
      </c>
    </row>
    <row r="1078" spans="14:15" x14ac:dyDescent="0.2">
      <c r="N1078" s="3" t="s">
        <v>12499</v>
      </c>
      <c r="O1078" s="3" t="s">
        <v>6855</v>
      </c>
    </row>
    <row r="1079" spans="14:15" x14ac:dyDescent="0.2">
      <c r="N1079" s="3" t="s">
        <v>7152</v>
      </c>
      <c r="O1079" s="3" t="s">
        <v>11287</v>
      </c>
    </row>
    <row r="1080" spans="14:15" x14ac:dyDescent="0.2">
      <c r="N1080" s="3" t="s">
        <v>10267</v>
      </c>
      <c r="O1080" s="3" t="s">
        <v>10173</v>
      </c>
    </row>
    <row r="1081" spans="14:15" x14ac:dyDescent="0.2">
      <c r="N1081" s="3" t="s">
        <v>7227</v>
      </c>
      <c r="O1081" s="3" t="s">
        <v>7864</v>
      </c>
    </row>
    <row r="1082" spans="14:15" x14ac:dyDescent="0.2">
      <c r="N1082" s="3" t="s">
        <v>7271</v>
      </c>
      <c r="O1082" s="3" t="s">
        <v>10527</v>
      </c>
    </row>
    <row r="1083" spans="14:15" x14ac:dyDescent="0.2">
      <c r="N1083" s="3" t="s">
        <v>11939</v>
      </c>
      <c r="O1083" s="3" t="s">
        <v>12801</v>
      </c>
    </row>
    <row r="1084" spans="14:15" x14ac:dyDescent="0.2">
      <c r="N1084" s="3" t="s">
        <v>19403</v>
      </c>
      <c r="O1084" s="3" t="s">
        <v>12424</v>
      </c>
    </row>
    <row r="1085" spans="14:15" x14ac:dyDescent="0.2">
      <c r="N1085" s="3" t="s">
        <v>7480</v>
      </c>
      <c r="O1085" s="3" t="s">
        <v>12656</v>
      </c>
    </row>
    <row r="1086" spans="14:15" x14ac:dyDescent="0.2">
      <c r="N1086" s="3" t="s">
        <v>6664</v>
      </c>
      <c r="O1086" s="3" t="s">
        <v>5418</v>
      </c>
    </row>
    <row r="1087" spans="14:15" x14ac:dyDescent="0.2">
      <c r="N1087" s="3" t="s">
        <v>5290</v>
      </c>
      <c r="O1087" s="3" t="s">
        <v>11043</v>
      </c>
    </row>
    <row r="1088" spans="14:15" x14ac:dyDescent="0.2">
      <c r="N1088" s="3" t="s">
        <v>10833</v>
      </c>
      <c r="O1088" s="3" t="s">
        <v>12825</v>
      </c>
    </row>
    <row r="1089" spans="14:15" x14ac:dyDescent="0.2">
      <c r="N1089" s="3" t="s">
        <v>7490</v>
      </c>
      <c r="O1089" s="3" t="s">
        <v>6633</v>
      </c>
    </row>
    <row r="1090" spans="14:15" x14ac:dyDescent="0.2">
      <c r="N1090" s="3" t="s">
        <v>7030</v>
      </c>
      <c r="O1090" s="3" t="s">
        <v>12981</v>
      </c>
    </row>
    <row r="1091" spans="14:15" x14ac:dyDescent="0.2">
      <c r="N1091" s="3" t="s">
        <v>6081</v>
      </c>
      <c r="O1091" s="3" t="s">
        <v>5705</v>
      </c>
    </row>
    <row r="1092" spans="14:15" x14ac:dyDescent="0.2">
      <c r="N1092" s="3" t="s">
        <v>11021</v>
      </c>
      <c r="O1092" s="3" t="s">
        <v>11111</v>
      </c>
    </row>
    <row r="1093" spans="14:15" x14ac:dyDescent="0.2">
      <c r="N1093" s="3" t="s">
        <v>5999</v>
      </c>
      <c r="O1093" s="3" t="s">
        <v>6453</v>
      </c>
    </row>
    <row r="1094" spans="14:15" x14ac:dyDescent="0.2">
      <c r="N1094" s="3" t="s">
        <v>13547</v>
      </c>
      <c r="O1094" s="3" t="s">
        <v>12158</v>
      </c>
    </row>
    <row r="1095" spans="14:15" x14ac:dyDescent="0.2">
      <c r="N1095" s="3" t="s">
        <v>6021</v>
      </c>
      <c r="O1095" s="3" t="s">
        <v>11731</v>
      </c>
    </row>
    <row r="1096" spans="14:15" x14ac:dyDescent="0.2">
      <c r="N1096" s="3" t="s">
        <v>11115</v>
      </c>
      <c r="O1096" s="3" t="s">
        <v>18575</v>
      </c>
    </row>
    <row r="1097" spans="14:15" x14ac:dyDescent="0.2">
      <c r="N1097" s="3" t="s">
        <v>5865</v>
      </c>
      <c r="O1097" s="3" t="s">
        <v>6885</v>
      </c>
    </row>
    <row r="1098" spans="14:15" x14ac:dyDescent="0.2">
      <c r="N1098" s="3" t="s">
        <v>9461</v>
      </c>
      <c r="O1098" s="3" t="s">
        <v>10143</v>
      </c>
    </row>
    <row r="1099" spans="14:15" x14ac:dyDescent="0.2">
      <c r="N1099" s="3" t="s">
        <v>5658</v>
      </c>
      <c r="O1099" s="3" t="s">
        <v>12238</v>
      </c>
    </row>
    <row r="1100" spans="14:15" x14ac:dyDescent="0.2">
      <c r="N1100" s="3" t="s">
        <v>7162</v>
      </c>
      <c r="O1100" s="3" t="s">
        <v>11943</v>
      </c>
    </row>
    <row r="1101" spans="14:15" x14ac:dyDescent="0.2">
      <c r="N1101" s="3" t="s">
        <v>5487</v>
      </c>
      <c r="O1101" s="3" t="s">
        <v>11057</v>
      </c>
    </row>
    <row r="1102" spans="14:15" x14ac:dyDescent="0.2">
      <c r="N1102" s="3" t="s">
        <v>8286</v>
      </c>
      <c r="O1102" s="3" t="s">
        <v>11780</v>
      </c>
    </row>
    <row r="1103" spans="14:15" x14ac:dyDescent="0.2">
      <c r="N1103" s="3" t="s">
        <v>8456</v>
      </c>
      <c r="O1103" s="3" t="s">
        <v>12997</v>
      </c>
    </row>
    <row r="1104" spans="14:15" x14ac:dyDescent="0.2">
      <c r="N1104" s="3" t="s">
        <v>5479</v>
      </c>
      <c r="O1104" s="3" t="s">
        <v>10216</v>
      </c>
    </row>
    <row r="1105" spans="14:15" x14ac:dyDescent="0.2">
      <c r="N1105" s="3" t="s">
        <v>5666</v>
      </c>
      <c r="O1105" s="3" t="s">
        <v>10322</v>
      </c>
    </row>
    <row r="1106" spans="14:15" x14ac:dyDescent="0.2">
      <c r="N1106" s="3" t="s">
        <v>12922</v>
      </c>
      <c r="O1106" s="3" t="s">
        <v>3702</v>
      </c>
    </row>
    <row r="1107" spans="14:15" x14ac:dyDescent="0.2">
      <c r="N1107" s="3" t="s">
        <v>10565</v>
      </c>
      <c r="O1107" s="3" t="s">
        <v>6570</v>
      </c>
    </row>
    <row r="1108" spans="14:15" x14ac:dyDescent="0.2">
      <c r="N1108" s="3" t="s">
        <v>6358</v>
      </c>
      <c r="O1108" s="3" t="s">
        <v>11935</v>
      </c>
    </row>
    <row r="1109" spans="14:15" x14ac:dyDescent="0.2">
      <c r="N1109" s="3" t="s">
        <v>12857</v>
      </c>
      <c r="O1109" s="3" t="s">
        <v>10693</v>
      </c>
    </row>
    <row r="1110" spans="14:15" x14ac:dyDescent="0.2">
      <c r="N1110" s="3" t="s">
        <v>13576</v>
      </c>
      <c r="O1110" s="3" t="s">
        <v>12766</v>
      </c>
    </row>
    <row r="1111" spans="14:15" x14ac:dyDescent="0.2">
      <c r="N1111" s="3" t="s">
        <v>5792</v>
      </c>
      <c r="O1111" s="3" t="s">
        <v>14613</v>
      </c>
    </row>
    <row r="1112" spans="14:15" x14ac:dyDescent="0.2">
      <c r="N1112" s="3" t="s">
        <v>12036</v>
      </c>
      <c r="O1112" s="3" t="s">
        <v>12422</v>
      </c>
    </row>
    <row r="1113" spans="14:15" x14ac:dyDescent="0.2">
      <c r="N1113" s="3" t="s">
        <v>9469</v>
      </c>
      <c r="O1113" s="3" t="s">
        <v>7085</v>
      </c>
    </row>
    <row r="1114" spans="14:15" x14ac:dyDescent="0.2">
      <c r="N1114" s="3" t="s">
        <v>12330</v>
      </c>
      <c r="O1114" s="3" t="s">
        <v>5822</v>
      </c>
    </row>
    <row r="1115" spans="14:15" x14ac:dyDescent="0.2">
      <c r="N1115" s="3" t="s">
        <v>11230</v>
      </c>
      <c r="O1115" s="3" t="s">
        <v>6475</v>
      </c>
    </row>
    <row r="1116" spans="14:15" x14ac:dyDescent="0.2">
      <c r="N1116" s="3" t="s">
        <v>5973</v>
      </c>
      <c r="O1116" s="3" t="s">
        <v>10716</v>
      </c>
    </row>
    <row r="1117" spans="14:15" x14ac:dyDescent="0.2">
      <c r="N1117" s="3" t="s">
        <v>5633</v>
      </c>
      <c r="O1117" s="3" t="s">
        <v>12202</v>
      </c>
    </row>
    <row r="1118" spans="14:15" x14ac:dyDescent="0.2">
      <c r="N1118" s="3" t="s">
        <v>8501</v>
      </c>
      <c r="O1118" s="3" t="s">
        <v>10004</v>
      </c>
    </row>
    <row r="1119" spans="14:15" x14ac:dyDescent="0.2">
      <c r="N1119" s="3" t="s">
        <v>8864</v>
      </c>
      <c r="O1119" s="3" t="s">
        <v>8822</v>
      </c>
    </row>
    <row r="1120" spans="14:15" x14ac:dyDescent="0.2">
      <c r="N1120" s="3" t="s">
        <v>8214</v>
      </c>
      <c r="O1120" s="3" t="s">
        <v>20560</v>
      </c>
    </row>
    <row r="1121" spans="14:15" x14ac:dyDescent="0.2">
      <c r="N1121" s="3" t="s">
        <v>6986</v>
      </c>
      <c r="O1121" s="3" t="s">
        <v>5969</v>
      </c>
    </row>
    <row r="1122" spans="14:15" x14ac:dyDescent="0.2">
      <c r="N1122" s="3" t="s">
        <v>5699</v>
      </c>
      <c r="O1122" s="3" t="s">
        <v>9583</v>
      </c>
    </row>
    <row r="1123" spans="14:15" x14ac:dyDescent="0.2">
      <c r="N1123" s="3" t="s">
        <v>10949</v>
      </c>
      <c r="O1123" s="3" t="s">
        <v>7959</v>
      </c>
    </row>
    <row r="1124" spans="14:15" x14ac:dyDescent="0.2">
      <c r="N1124" s="3" t="s">
        <v>11278</v>
      </c>
      <c r="O1124" s="3" t="s">
        <v>9515</v>
      </c>
    </row>
    <row r="1125" spans="14:15" x14ac:dyDescent="0.2">
      <c r="N1125" s="3" t="s">
        <v>8332</v>
      </c>
      <c r="O1125" s="3" t="s">
        <v>8189</v>
      </c>
    </row>
    <row r="1126" spans="14:15" x14ac:dyDescent="0.2">
      <c r="N1126" s="3" t="s">
        <v>5842</v>
      </c>
      <c r="O1126" s="3" t="s">
        <v>12579</v>
      </c>
    </row>
    <row r="1127" spans="14:15" x14ac:dyDescent="0.2">
      <c r="N1127" s="3" t="s">
        <v>6538</v>
      </c>
      <c r="O1127" s="3" t="s">
        <v>8410</v>
      </c>
    </row>
    <row r="1128" spans="14:15" x14ac:dyDescent="0.2">
      <c r="N1128" s="3" t="s">
        <v>5690</v>
      </c>
      <c r="O1128" s="3" t="s">
        <v>11187</v>
      </c>
    </row>
    <row r="1129" spans="14:15" x14ac:dyDescent="0.2">
      <c r="N1129" s="3" t="s">
        <v>9659</v>
      </c>
      <c r="O1129" s="3" t="s">
        <v>10430</v>
      </c>
    </row>
    <row r="1130" spans="14:15" x14ac:dyDescent="0.2">
      <c r="N1130" s="3" t="s">
        <v>7683</v>
      </c>
      <c r="O1130" s="3" t="s">
        <v>10145</v>
      </c>
    </row>
    <row r="1131" spans="14:15" x14ac:dyDescent="0.2">
      <c r="N1131" s="3" t="s">
        <v>8476</v>
      </c>
      <c r="O1131" s="3" t="s">
        <v>8896</v>
      </c>
    </row>
    <row r="1132" spans="14:15" x14ac:dyDescent="0.2">
      <c r="N1132" s="3" t="s">
        <v>7093</v>
      </c>
      <c r="O1132" s="3" t="s">
        <v>12420</v>
      </c>
    </row>
    <row r="1133" spans="14:15" x14ac:dyDescent="0.2">
      <c r="N1133" s="3" t="s">
        <v>7259</v>
      </c>
      <c r="O1133" s="3" t="s">
        <v>4352</v>
      </c>
    </row>
    <row r="1134" spans="14:15" x14ac:dyDescent="0.2">
      <c r="N1134" s="3" t="s">
        <v>21136</v>
      </c>
      <c r="O1134" s="3" t="s">
        <v>10621</v>
      </c>
    </row>
    <row r="1135" spans="14:15" x14ac:dyDescent="0.2">
      <c r="N1135" s="3" t="s">
        <v>8144</v>
      </c>
      <c r="O1135" s="3" t="s">
        <v>8955</v>
      </c>
    </row>
    <row r="1136" spans="14:15" x14ac:dyDescent="0.2">
      <c r="N1136" s="3" t="s">
        <v>7304</v>
      </c>
      <c r="O1136" s="3" t="s">
        <v>5606</v>
      </c>
    </row>
    <row r="1137" spans="14:15" x14ac:dyDescent="0.2">
      <c r="N1137" s="3" t="s">
        <v>13815</v>
      </c>
      <c r="O1137" s="3" t="s">
        <v>11733</v>
      </c>
    </row>
    <row r="1138" spans="14:15" x14ac:dyDescent="0.2">
      <c r="N1138" s="3" t="s">
        <v>5154</v>
      </c>
      <c r="O1138" s="3" t="s">
        <v>10074</v>
      </c>
    </row>
    <row r="1139" spans="14:15" x14ac:dyDescent="0.2">
      <c r="N1139" s="3" t="s">
        <v>13956</v>
      </c>
      <c r="O1139" s="3" t="s">
        <v>12517</v>
      </c>
    </row>
    <row r="1140" spans="14:15" x14ac:dyDescent="0.2">
      <c r="N1140" s="3" t="s">
        <v>5646</v>
      </c>
      <c r="O1140" s="3" t="s">
        <v>9147</v>
      </c>
    </row>
    <row r="1141" spans="14:15" x14ac:dyDescent="0.2">
      <c r="N1141" s="3" t="s">
        <v>10690</v>
      </c>
      <c r="O1141" s="3" t="s">
        <v>12103</v>
      </c>
    </row>
    <row r="1142" spans="14:15" x14ac:dyDescent="0.2">
      <c r="N1142" s="3" t="s">
        <v>20623</v>
      </c>
      <c r="O1142" s="3" t="s">
        <v>19788</v>
      </c>
    </row>
    <row r="1143" spans="14:15" x14ac:dyDescent="0.2">
      <c r="N1143" s="3" t="s">
        <v>7254</v>
      </c>
      <c r="O1143" s="3" t="s">
        <v>3504</v>
      </c>
    </row>
    <row r="1144" spans="14:15" x14ac:dyDescent="0.2">
      <c r="N1144" s="3" t="s">
        <v>11080</v>
      </c>
      <c r="O1144" s="3" t="s">
        <v>10905</v>
      </c>
    </row>
    <row r="1145" spans="14:15" x14ac:dyDescent="0.2">
      <c r="N1145" s="3" t="s">
        <v>5709</v>
      </c>
      <c r="O1145" s="3" t="s">
        <v>6336</v>
      </c>
    </row>
    <row r="1146" spans="14:15" x14ac:dyDescent="0.2">
      <c r="N1146" s="3" t="s">
        <v>5247</v>
      </c>
      <c r="O1146" s="3" t="s">
        <v>9553</v>
      </c>
    </row>
    <row r="1147" spans="14:15" x14ac:dyDescent="0.2">
      <c r="N1147" s="3" t="s">
        <v>6055</v>
      </c>
      <c r="O1147" s="3" t="s">
        <v>9076</v>
      </c>
    </row>
    <row r="1148" spans="14:15" x14ac:dyDescent="0.2">
      <c r="N1148" s="3" t="s">
        <v>5300</v>
      </c>
      <c r="O1148" s="3" t="s">
        <v>16036</v>
      </c>
    </row>
    <row r="1149" spans="14:15" x14ac:dyDescent="0.2">
      <c r="N1149" s="3" t="s">
        <v>11804</v>
      </c>
      <c r="O1149" s="3" t="s">
        <v>10790</v>
      </c>
    </row>
    <row r="1150" spans="14:15" x14ac:dyDescent="0.2">
      <c r="N1150" s="3" t="s">
        <v>12404</v>
      </c>
      <c r="O1150" s="3" t="s">
        <v>12989</v>
      </c>
    </row>
    <row r="1151" spans="14:15" x14ac:dyDescent="0.2">
      <c r="N1151" s="3" t="s">
        <v>6015</v>
      </c>
      <c r="O1151" s="3" t="s">
        <v>8574</v>
      </c>
    </row>
    <row r="1152" spans="14:15" x14ac:dyDescent="0.2">
      <c r="N1152" s="3" t="s">
        <v>6496</v>
      </c>
      <c r="O1152" s="3" t="s">
        <v>7836</v>
      </c>
    </row>
    <row r="1153" spans="14:15" x14ac:dyDescent="0.2">
      <c r="N1153" s="3" t="s">
        <v>7892</v>
      </c>
      <c r="O1153" s="3" t="s">
        <v>6360</v>
      </c>
    </row>
    <row r="1154" spans="14:15" x14ac:dyDescent="0.2">
      <c r="N1154" s="3" t="s">
        <v>6700</v>
      </c>
      <c r="O1154" s="3" t="s">
        <v>12809</v>
      </c>
    </row>
    <row r="1155" spans="14:15" x14ac:dyDescent="0.2">
      <c r="N1155" s="3" t="s">
        <v>7134</v>
      </c>
      <c r="O1155" s="3" t="s">
        <v>11573</v>
      </c>
    </row>
    <row r="1156" spans="14:15" x14ac:dyDescent="0.2">
      <c r="N1156" s="3" t="s">
        <v>6027</v>
      </c>
      <c r="O1156" s="3" t="s">
        <v>14622</v>
      </c>
    </row>
    <row r="1157" spans="14:15" x14ac:dyDescent="0.2">
      <c r="N1157" s="3" t="s">
        <v>7811</v>
      </c>
      <c r="O1157" s="3" t="s">
        <v>9319</v>
      </c>
    </row>
    <row r="1158" spans="14:15" x14ac:dyDescent="0.2">
      <c r="N1158" s="3" t="s">
        <v>5623</v>
      </c>
      <c r="O1158" s="3" t="s">
        <v>7073</v>
      </c>
    </row>
    <row r="1159" spans="14:15" x14ac:dyDescent="0.2">
      <c r="N1159" s="3" t="s">
        <v>12687</v>
      </c>
      <c r="O1159" s="3" t="s">
        <v>8288</v>
      </c>
    </row>
    <row r="1160" spans="14:15" x14ac:dyDescent="0.2">
      <c r="N1160" s="3" t="s">
        <v>6844</v>
      </c>
      <c r="O1160" s="3" t="s">
        <v>9022</v>
      </c>
    </row>
    <row r="1161" spans="14:15" x14ac:dyDescent="0.2">
      <c r="N1161" s="3" t="s">
        <v>6121</v>
      </c>
      <c r="O1161" s="3" t="s">
        <v>14206</v>
      </c>
    </row>
    <row r="1162" spans="14:15" x14ac:dyDescent="0.2">
      <c r="N1162" s="3" t="s">
        <v>12535</v>
      </c>
      <c r="O1162" s="3" t="s">
        <v>9118</v>
      </c>
    </row>
    <row r="1163" spans="14:15" x14ac:dyDescent="0.2">
      <c r="N1163" s="3" t="s">
        <v>5629</v>
      </c>
      <c r="O1163" s="3" t="s">
        <v>12740</v>
      </c>
    </row>
    <row r="1164" spans="14:15" x14ac:dyDescent="0.2">
      <c r="N1164" s="3" t="s">
        <v>5574</v>
      </c>
      <c r="O1164" s="3" t="s">
        <v>5334</v>
      </c>
    </row>
    <row r="1165" spans="14:15" x14ac:dyDescent="0.2">
      <c r="N1165" s="3" t="s">
        <v>5545</v>
      </c>
      <c r="O1165" s="3" t="s">
        <v>8866</v>
      </c>
    </row>
    <row r="1166" spans="14:15" x14ac:dyDescent="0.2">
      <c r="N1166" s="3" t="s">
        <v>278</v>
      </c>
      <c r="O1166" s="3" t="s">
        <v>9790</v>
      </c>
    </row>
    <row r="1167" spans="14:15" x14ac:dyDescent="0.2">
      <c r="N1167" s="3" t="s">
        <v>5436</v>
      </c>
      <c r="O1167" s="3" t="s">
        <v>7566</v>
      </c>
    </row>
    <row r="1168" spans="14:15" x14ac:dyDescent="0.2">
      <c r="N1168" s="3" t="s">
        <v>8712</v>
      </c>
      <c r="O1168" s="3" t="s">
        <v>16207</v>
      </c>
    </row>
    <row r="1169" spans="14:15" x14ac:dyDescent="0.2">
      <c r="N1169" s="3" t="s">
        <v>12454</v>
      </c>
      <c r="O1169" s="3" t="s">
        <v>7629</v>
      </c>
    </row>
    <row r="1170" spans="14:15" x14ac:dyDescent="0.2">
      <c r="N1170" s="3" t="s">
        <v>6879</v>
      </c>
      <c r="O1170" s="3" t="s">
        <v>5495</v>
      </c>
    </row>
    <row r="1171" spans="14:15" x14ac:dyDescent="0.2">
      <c r="N1171" s="3" t="s">
        <v>7384</v>
      </c>
      <c r="O1171" s="3" t="s">
        <v>7993</v>
      </c>
    </row>
    <row r="1172" spans="14:15" x14ac:dyDescent="0.2">
      <c r="N1172" s="3" t="s">
        <v>12636</v>
      </c>
      <c r="O1172" s="3" t="s">
        <v>3348</v>
      </c>
    </row>
    <row r="1173" spans="14:15" x14ac:dyDescent="0.2">
      <c r="N1173" s="3" t="s">
        <v>6945</v>
      </c>
      <c r="O1173" s="3" t="s">
        <v>11761</v>
      </c>
    </row>
    <row r="1174" spans="14:15" x14ac:dyDescent="0.2">
      <c r="N1174" s="3" t="s">
        <v>9046</v>
      </c>
      <c r="O1174" s="3" t="s">
        <v>10988</v>
      </c>
    </row>
    <row r="1175" spans="14:15" x14ac:dyDescent="0.2">
      <c r="N1175" s="3" t="s">
        <v>8772</v>
      </c>
      <c r="O1175" s="3" t="s">
        <v>7400</v>
      </c>
    </row>
    <row r="1176" spans="14:15" x14ac:dyDescent="0.2">
      <c r="N1176" s="3" t="s">
        <v>6107</v>
      </c>
      <c r="O1176" s="3" t="s">
        <v>7509</v>
      </c>
    </row>
    <row r="1177" spans="14:15" x14ac:dyDescent="0.2">
      <c r="N1177" s="3" t="s">
        <v>6876</v>
      </c>
      <c r="O1177" s="3" t="s">
        <v>11348</v>
      </c>
    </row>
    <row r="1178" spans="14:15" x14ac:dyDescent="0.2">
      <c r="N1178" s="3" t="s">
        <v>9143</v>
      </c>
      <c r="O1178" s="3" t="s">
        <v>6422</v>
      </c>
    </row>
    <row r="1179" spans="14:15" x14ac:dyDescent="0.2">
      <c r="N1179" s="3" t="s">
        <v>8878</v>
      </c>
      <c r="O1179" s="3" t="s">
        <v>14795</v>
      </c>
    </row>
    <row r="1180" spans="14:15" x14ac:dyDescent="0.2">
      <c r="N1180" s="3" t="s">
        <v>14478</v>
      </c>
      <c r="O1180" s="3" t="s">
        <v>7603</v>
      </c>
    </row>
    <row r="1181" spans="14:15" x14ac:dyDescent="0.2">
      <c r="N1181" s="3" t="s">
        <v>5534</v>
      </c>
      <c r="O1181" s="3" t="s">
        <v>11926</v>
      </c>
    </row>
    <row r="1182" spans="14:15" x14ac:dyDescent="0.2">
      <c r="N1182" s="3" t="s">
        <v>11209</v>
      </c>
      <c r="O1182" s="3" t="s">
        <v>8599</v>
      </c>
    </row>
    <row r="1183" spans="14:15" x14ac:dyDescent="0.2">
      <c r="N1183" s="3" t="s">
        <v>8529</v>
      </c>
      <c r="O1183" s="3" t="s">
        <v>5408</v>
      </c>
    </row>
    <row r="1184" spans="14:15" x14ac:dyDescent="0.2">
      <c r="N1184" s="3" t="s">
        <v>7739</v>
      </c>
      <c r="O1184" s="3" t="s">
        <v>10567</v>
      </c>
    </row>
    <row r="1185" spans="14:15" x14ac:dyDescent="0.2">
      <c r="N1185" s="3" t="s">
        <v>19363</v>
      </c>
      <c r="O1185" s="3" t="s">
        <v>7469</v>
      </c>
    </row>
    <row r="1186" spans="14:15" x14ac:dyDescent="0.2">
      <c r="N1186" s="3" t="s">
        <v>6546</v>
      </c>
      <c r="O1186" s="3" t="s">
        <v>6258</v>
      </c>
    </row>
    <row r="1187" spans="14:15" x14ac:dyDescent="0.2">
      <c r="N1187" s="3" t="s">
        <v>11252</v>
      </c>
      <c r="O1187" s="3" t="s">
        <v>12679</v>
      </c>
    </row>
    <row r="1188" spans="14:15" x14ac:dyDescent="0.2">
      <c r="N1188" s="3" t="s">
        <v>7478</v>
      </c>
      <c r="O1188" s="3" t="s">
        <v>11477</v>
      </c>
    </row>
    <row r="1189" spans="14:15" x14ac:dyDescent="0.2">
      <c r="N1189" s="3" t="s">
        <v>10768</v>
      </c>
      <c r="O1189" s="3" t="s">
        <v>9334</v>
      </c>
    </row>
    <row r="1190" spans="14:15" x14ac:dyDescent="0.2">
      <c r="N1190" s="3" t="s">
        <v>7534</v>
      </c>
      <c r="O1190" s="3" t="s">
        <v>12807</v>
      </c>
    </row>
    <row r="1191" spans="14:15" x14ac:dyDescent="0.2">
      <c r="N1191" s="3" t="s">
        <v>5640</v>
      </c>
      <c r="O1191" s="3" t="s">
        <v>9493</v>
      </c>
    </row>
    <row r="1192" spans="14:15" x14ac:dyDescent="0.2">
      <c r="N1192" s="3" t="s">
        <v>5245</v>
      </c>
      <c r="O1192" s="3" t="s">
        <v>8670</v>
      </c>
    </row>
    <row r="1193" spans="14:15" x14ac:dyDescent="0.2">
      <c r="N1193" s="3" t="s">
        <v>5922</v>
      </c>
      <c r="O1193" s="3" t="s">
        <v>7969</v>
      </c>
    </row>
    <row r="1194" spans="14:15" x14ac:dyDescent="0.2">
      <c r="N1194" s="3" t="s">
        <v>5505</v>
      </c>
      <c r="O1194" s="3" t="s">
        <v>9996</v>
      </c>
    </row>
    <row r="1195" spans="14:15" x14ac:dyDescent="0.2">
      <c r="N1195" s="3" t="s">
        <v>10394</v>
      </c>
      <c r="O1195" s="3" t="s">
        <v>10020</v>
      </c>
    </row>
    <row r="1196" spans="14:15" x14ac:dyDescent="0.2">
      <c r="N1196" s="3" t="s">
        <v>5816</v>
      </c>
      <c r="O1196" s="3" t="s">
        <v>5470</v>
      </c>
    </row>
    <row r="1197" spans="14:15" x14ac:dyDescent="0.2">
      <c r="N1197" s="3" t="s">
        <v>10046</v>
      </c>
      <c r="O1197" s="3" t="s">
        <v>11962</v>
      </c>
    </row>
    <row r="1198" spans="14:15" x14ac:dyDescent="0.2">
      <c r="N1198" s="3" t="s">
        <v>19239</v>
      </c>
      <c r="O1198" s="3" t="s">
        <v>20773</v>
      </c>
    </row>
    <row r="1199" spans="14:15" x14ac:dyDescent="0.2">
      <c r="N1199" s="3" t="s">
        <v>6566</v>
      </c>
      <c r="O1199" s="3" t="s">
        <v>8008</v>
      </c>
    </row>
    <row r="1200" spans="14:15" x14ac:dyDescent="0.2">
      <c r="N1200" s="3" t="s">
        <v>9599</v>
      </c>
      <c r="O1200" s="3" t="s">
        <v>15553</v>
      </c>
    </row>
    <row r="1201" spans="14:15" x14ac:dyDescent="0.2">
      <c r="N1201" s="3" t="s">
        <v>17799</v>
      </c>
      <c r="O1201" s="3" t="s">
        <v>9301</v>
      </c>
    </row>
    <row r="1202" spans="14:15" x14ac:dyDescent="0.2">
      <c r="N1202" s="3" t="s">
        <v>8150</v>
      </c>
      <c r="O1202" s="3" t="s">
        <v>9863</v>
      </c>
    </row>
    <row r="1203" spans="14:15" x14ac:dyDescent="0.2">
      <c r="N1203" s="3" t="s">
        <v>10720</v>
      </c>
      <c r="O1203" s="3" t="s">
        <v>13972</v>
      </c>
    </row>
    <row r="1204" spans="14:15" x14ac:dyDescent="0.2">
      <c r="N1204" s="3" t="s">
        <v>9696</v>
      </c>
      <c r="O1204" s="3" t="s">
        <v>9029</v>
      </c>
    </row>
    <row r="1205" spans="14:15" x14ac:dyDescent="0.2">
      <c r="N1205" s="3" t="s">
        <v>9002</v>
      </c>
      <c r="O1205" s="3" t="s">
        <v>10971</v>
      </c>
    </row>
    <row r="1206" spans="14:15" x14ac:dyDescent="0.2">
      <c r="N1206" s="3" t="s">
        <v>8925</v>
      </c>
      <c r="O1206" s="3" t="s">
        <v>12131</v>
      </c>
    </row>
    <row r="1207" spans="14:15" x14ac:dyDescent="0.2">
      <c r="N1207" s="3" t="s">
        <v>6272</v>
      </c>
      <c r="O1207" s="3" t="s">
        <v>10688</v>
      </c>
    </row>
    <row r="1208" spans="14:15" x14ac:dyDescent="0.2">
      <c r="N1208" s="3" t="s">
        <v>6481</v>
      </c>
      <c r="O1208" s="3" t="s">
        <v>11449</v>
      </c>
    </row>
    <row r="1209" spans="14:15" x14ac:dyDescent="0.2">
      <c r="N1209" s="3" t="s">
        <v>12220</v>
      </c>
      <c r="O1209" s="3" t="s">
        <v>11297</v>
      </c>
    </row>
    <row r="1210" spans="14:15" x14ac:dyDescent="0.2">
      <c r="N1210" s="3" t="s">
        <v>7426</v>
      </c>
      <c r="O1210" s="3" t="s">
        <v>9247</v>
      </c>
    </row>
    <row r="1211" spans="14:15" x14ac:dyDescent="0.2">
      <c r="N1211" s="3" t="s">
        <v>5138</v>
      </c>
      <c r="O1211" s="3" t="s">
        <v>12613</v>
      </c>
    </row>
    <row r="1212" spans="14:15" x14ac:dyDescent="0.2">
      <c r="N1212" s="3" t="s">
        <v>8108</v>
      </c>
      <c r="O1212" s="3" t="s">
        <v>5559</v>
      </c>
    </row>
    <row r="1213" spans="14:15" x14ac:dyDescent="0.2">
      <c r="N1213" s="3" t="s">
        <v>8674</v>
      </c>
      <c r="O1213" s="3" t="s">
        <v>5697</v>
      </c>
    </row>
    <row r="1214" spans="14:15" x14ac:dyDescent="0.2">
      <c r="N1214" s="3" t="s">
        <v>5778</v>
      </c>
      <c r="O1214" s="3" t="s">
        <v>736</v>
      </c>
    </row>
    <row r="1215" spans="14:15" x14ac:dyDescent="0.2">
      <c r="N1215" s="3" t="s">
        <v>5206</v>
      </c>
      <c r="O1215" s="3" t="s">
        <v>9778</v>
      </c>
    </row>
    <row r="1216" spans="14:15" x14ac:dyDescent="0.2">
      <c r="N1216" s="3" t="s">
        <v>5787</v>
      </c>
      <c r="O1216" s="3" t="s">
        <v>11332</v>
      </c>
    </row>
    <row r="1217" spans="14:15" x14ac:dyDescent="0.2">
      <c r="N1217" s="3" t="s">
        <v>7322</v>
      </c>
      <c r="O1217" s="3" t="s">
        <v>9857</v>
      </c>
    </row>
    <row r="1218" spans="14:15" x14ac:dyDescent="0.2">
      <c r="N1218" s="3" t="s">
        <v>5725</v>
      </c>
      <c r="O1218" s="3" t="s">
        <v>10722</v>
      </c>
    </row>
    <row r="1219" spans="14:15" x14ac:dyDescent="0.2">
      <c r="N1219" s="3" t="s">
        <v>5650</v>
      </c>
      <c r="O1219" s="3" t="s">
        <v>11027</v>
      </c>
    </row>
    <row r="1220" spans="14:15" x14ac:dyDescent="0.2">
      <c r="N1220" s="3" t="s">
        <v>5901</v>
      </c>
      <c r="O1220" s="3" t="s">
        <v>7240</v>
      </c>
    </row>
    <row r="1221" spans="14:15" x14ac:dyDescent="0.2">
      <c r="N1221" s="3" t="s">
        <v>12512</v>
      </c>
      <c r="O1221" s="3" t="s">
        <v>8591</v>
      </c>
    </row>
    <row r="1222" spans="14:15" x14ac:dyDescent="0.2">
      <c r="N1222" s="3" t="s">
        <v>9082</v>
      </c>
      <c r="O1222" s="3" t="s">
        <v>10386</v>
      </c>
    </row>
    <row r="1223" spans="14:15" x14ac:dyDescent="0.2">
      <c r="N1223" s="3" t="s">
        <v>19863</v>
      </c>
      <c r="O1223" s="3" t="s">
        <v>11354</v>
      </c>
    </row>
    <row r="1224" spans="14:15" x14ac:dyDescent="0.2">
      <c r="N1224" s="3" t="s">
        <v>8505</v>
      </c>
      <c r="O1224" s="3" t="s">
        <v>12346</v>
      </c>
    </row>
    <row r="1225" spans="14:15" x14ac:dyDescent="0.2">
      <c r="N1225" s="3" t="s">
        <v>8388</v>
      </c>
      <c r="O1225" s="3" t="s">
        <v>11763</v>
      </c>
    </row>
    <row r="1226" spans="14:15" x14ac:dyDescent="0.2">
      <c r="N1226" s="3" t="s">
        <v>5432</v>
      </c>
      <c r="O1226" s="3" t="s">
        <v>10091</v>
      </c>
    </row>
    <row r="1227" spans="14:15" x14ac:dyDescent="0.2">
      <c r="N1227" s="3" t="s">
        <v>6079</v>
      </c>
      <c r="O1227" s="3" t="s">
        <v>10308</v>
      </c>
    </row>
    <row r="1228" spans="14:15" x14ac:dyDescent="0.2">
      <c r="N1228" s="3" t="s">
        <v>8408</v>
      </c>
      <c r="O1228" s="3" t="s">
        <v>8884</v>
      </c>
    </row>
    <row r="1229" spans="14:15" x14ac:dyDescent="0.2">
      <c r="N1229" s="3" t="s">
        <v>7661</v>
      </c>
      <c r="O1229" s="3" t="s">
        <v>12178</v>
      </c>
    </row>
    <row r="1230" spans="14:15" x14ac:dyDescent="0.2">
      <c r="N1230" s="3" t="s">
        <v>9152</v>
      </c>
      <c r="O1230" s="3" t="s">
        <v>10619</v>
      </c>
    </row>
    <row r="1231" spans="14:15" x14ac:dyDescent="0.2">
      <c r="N1231" s="3" t="s">
        <v>8251</v>
      </c>
      <c r="O1231" s="3" t="s">
        <v>10933</v>
      </c>
    </row>
    <row r="1232" spans="14:15" x14ac:dyDescent="0.2">
      <c r="N1232" s="3" t="s">
        <v>8967</v>
      </c>
      <c r="O1232" s="3" t="s">
        <v>3514</v>
      </c>
    </row>
    <row r="1233" spans="14:15" x14ac:dyDescent="0.2">
      <c r="N1233" s="3" t="s">
        <v>13440</v>
      </c>
      <c r="O1233" s="3" t="s">
        <v>7707</v>
      </c>
    </row>
    <row r="1234" spans="14:15" x14ac:dyDescent="0.2">
      <c r="N1234" s="3" t="s">
        <v>6198</v>
      </c>
      <c r="O1234" s="3" t="s">
        <v>14050</v>
      </c>
    </row>
    <row r="1235" spans="14:15" x14ac:dyDescent="0.2">
      <c r="N1235" s="3" t="s">
        <v>8235</v>
      </c>
      <c r="O1235" s="3" t="s">
        <v>10285</v>
      </c>
    </row>
    <row r="1236" spans="14:15" x14ac:dyDescent="0.2">
      <c r="N1236" s="3" t="s">
        <v>13835</v>
      </c>
      <c r="O1236" s="3" t="s">
        <v>12573</v>
      </c>
    </row>
    <row r="1237" spans="14:15" x14ac:dyDescent="0.2">
      <c r="N1237" s="3" t="s">
        <v>9315</v>
      </c>
      <c r="O1237" s="3" t="s">
        <v>6906</v>
      </c>
    </row>
    <row r="1238" spans="14:15" x14ac:dyDescent="0.2">
      <c r="N1238" s="3" t="s">
        <v>20630</v>
      </c>
      <c r="O1238" s="3" t="s">
        <v>12681</v>
      </c>
    </row>
    <row r="1239" spans="14:15" x14ac:dyDescent="0.2">
      <c r="N1239" s="3" t="s">
        <v>8868</v>
      </c>
      <c r="O1239" s="3" t="s">
        <v>7824</v>
      </c>
    </row>
    <row r="1240" spans="14:15" x14ac:dyDescent="0.2">
      <c r="N1240" s="3" t="s">
        <v>6928</v>
      </c>
      <c r="O1240" s="3" t="s">
        <v>8390</v>
      </c>
    </row>
    <row r="1241" spans="14:15" x14ac:dyDescent="0.2">
      <c r="N1241" s="3" t="s">
        <v>10400</v>
      </c>
      <c r="O1241" s="3" t="s">
        <v>9800</v>
      </c>
    </row>
    <row r="1242" spans="14:15" x14ac:dyDescent="0.2">
      <c r="N1242" s="3" t="s">
        <v>13746</v>
      </c>
      <c r="O1242" s="3" t="s">
        <v>10177</v>
      </c>
    </row>
    <row r="1243" spans="14:15" x14ac:dyDescent="0.2">
      <c r="N1243" s="3" t="s">
        <v>12778</v>
      </c>
      <c r="O1243" s="3" t="s">
        <v>8770</v>
      </c>
    </row>
    <row r="1244" spans="14:15" x14ac:dyDescent="0.2">
      <c r="N1244" s="3" t="s">
        <v>12971</v>
      </c>
      <c r="O1244" s="3" t="s">
        <v>9792</v>
      </c>
    </row>
    <row r="1245" spans="14:15" x14ac:dyDescent="0.2">
      <c r="N1245" s="3" t="s">
        <v>5798</v>
      </c>
      <c r="O1245" s="3" t="s">
        <v>6963</v>
      </c>
    </row>
    <row r="1246" spans="14:15" x14ac:dyDescent="0.2">
      <c r="N1246" s="3" t="s">
        <v>11491</v>
      </c>
      <c r="O1246" s="3" t="s">
        <v>8995</v>
      </c>
    </row>
    <row r="1247" spans="14:15" x14ac:dyDescent="0.2">
      <c r="N1247" s="3" t="s">
        <v>11089</v>
      </c>
      <c r="O1247" s="3" t="s">
        <v>8229</v>
      </c>
    </row>
    <row r="1248" spans="14:15" x14ac:dyDescent="0.2">
      <c r="N1248" s="3" t="s">
        <v>12274</v>
      </c>
      <c r="O1248" s="3" t="s">
        <v>8018</v>
      </c>
    </row>
    <row r="1249" spans="14:15" x14ac:dyDescent="0.2">
      <c r="N1249" s="3" t="s">
        <v>7780</v>
      </c>
      <c r="O1249" s="3" t="s">
        <v>6231</v>
      </c>
    </row>
    <row r="1250" spans="14:15" x14ac:dyDescent="0.2">
      <c r="N1250" s="3" t="s">
        <v>7727</v>
      </c>
      <c r="O1250" s="3" t="s">
        <v>11753</v>
      </c>
    </row>
    <row r="1251" spans="14:15" x14ac:dyDescent="0.2">
      <c r="N1251" s="3" t="s">
        <v>5519</v>
      </c>
      <c r="O1251" s="3" t="s">
        <v>9130</v>
      </c>
    </row>
    <row r="1252" spans="14:15" x14ac:dyDescent="0.2">
      <c r="N1252" s="3" t="s">
        <v>5869</v>
      </c>
      <c r="O1252" s="3" t="s">
        <v>8513</v>
      </c>
    </row>
    <row r="1253" spans="14:15" x14ac:dyDescent="0.2">
      <c r="N1253" s="3" t="s">
        <v>8635</v>
      </c>
      <c r="O1253" s="3" t="s">
        <v>9368</v>
      </c>
    </row>
    <row r="1254" spans="14:15" x14ac:dyDescent="0.2">
      <c r="N1254" s="3" t="s">
        <v>12829</v>
      </c>
      <c r="O1254" s="3" t="s">
        <v>12160</v>
      </c>
    </row>
    <row r="1255" spans="14:15" x14ac:dyDescent="0.2">
      <c r="N1255" s="3" t="s">
        <v>9788</v>
      </c>
      <c r="O1255" s="3" t="s">
        <v>16117</v>
      </c>
    </row>
    <row r="1256" spans="14:15" x14ac:dyDescent="0.2">
      <c r="N1256" s="3" t="s">
        <v>5879</v>
      </c>
      <c r="O1256" s="3" t="s">
        <v>10742</v>
      </c>
    </row>
    <row r="1257" spans="14:15" x14ac:dyDescent="0.2">
      <c r="N1257" s="3" t="s">
        <v>6075</v>
      </c>
      <c r="O1257" s="3" t="s">
        <v>7365</v>
      </c>
    </row>
    <row r="1258" spans="14:15" x14ac:dyDescent="0.2">
      <c r="N1258" s="3" t="s">
        <v>12837</v>
      </c>
      <c r="O1258" s="3" t="s">
        <v>9044</v>
      </c>
    </row>
    <row r="1259" spans="14:15" x14ac:dyDescent="0.2">
      <c r="N1259" s="3" t="s">
        <v>19233</v>
      </c>
      <c r="O1259" s="3" t="s">
        <v>12385</v>
      </c>
    </row>
    <row r="1260" spans="14:15" x14ac:dyDescent="0.2">
      <c r="N1260" s="3" t="s">
        <v>8198</v>
      </c>
      <c r="O1260" s="3" t="s">
        <v>6947</v>
      </c>
    </row>
    <row r="1261" spans="14:15" x14ac:dyDescent="0.2">
      <c r="N1261" s="3" t="s">
        <v>10945</v>
      </c>
      <c r="O1261" s="3" t="s">
        <v>9735</v>
      </c>
    </row>
    <row r="1262" spans="14:15" x14ac:dyDescent="0.2">
      <c r="N1262" s="3" t="s">
        <v>7644</v>
      </c>
      <c r="O1262" s="3" t="s">
        <v>11937</v>
      </c>
    </row>
    <row r="1263" spans="14:15" x14ac:dyDescent="0.2">
      <c r="N1263" s="3" t="s">
        <v>8607</v>
      </c>
      <c r="O1263" s="3" t="s">
        <v>12381</v>
      </c>
    </row>
    <row r="1264" spans="14:15" x14ac:dyDescent="0.2">
      <c r="N1264" s="3" t="s">
        <v>10265</v>
      </c>
      <c r="O1264" s="3" t="s">
        <v>15766</v>
      </c>
    </row>
    <row r="1265" spans="14:15" x14ac:dyDescent="0.2">
      <c r="N1265" s="3" t="s">
        <v>5918</v>
      </c>
      <c r="O1265" s="3" t="s">
        <v>12945</v>
      </c>
    </row>
    <row r="1266" spans="14:15" x14ac:dyDescent="0.2">
      <c r="N1266" s="3" t="s">
        <v>11591</v>
      </c>
      <c r="O1266" s="3" t="s">
        <v>11536</v>
      </c>
    </row>
    <row r="1267" spans="14:15" x14ac:dyDescent="0.2">
      <c r="N1267" s="3" t="s">
        <v>13177</v>
      </c>
      <c r="O1267" s="3" t="s">
        <v>11605</v>
      </c>
    </row>
    <row r="1268" spans="14:15" x14ac:dyDescent="0.2">
      <c r="N1268" s="3" t="s">
        <v>12489</v>
      </c>
      <c r="O1268" s="3" t="s">
        <v>11160</v>
      </c>
    </row>
    <row r="1269" spans="14:15" x14ac:dyDescent="0.2">
      <c r="N1269" s="3" t="s">
        <v>5774</v>
      </c>
      <c r="O1269" s="3" t="s">
        <v>7185</v>
      </c>
    </row>
    <row r="1270" spans="14:15" x14ac:dyDescent="0.2">
      <c r="N1270" s="3" t="s">
        <v>6494</v>
      </c>
      <c r="O1270" s="3" t="s">
        <v>13014</v>
      </c>
    </row>
    <row r="1271" spans="14:15" x14ac:dyDescent="0.2">
      <c r="N1271" s="3" t="s">
        <v>8961</v>
      </c>
      <c r="O1271" s="3" t="s">
        <v>12624</v>
      </c>
    </row>
    <row r="1272" spans="14:15" x14ac:dyDescent="0.2">
      <c r="N1272" s="3" t="s">
        <v>8546</v>
      </c>
      <c r="O1272" s="3" t="s">
        <v>8358</v>
      </c>
    </row>
    <row r="1273" spans="14:15" x14ac:dyDescent="0.2">
      <c r="N1273" s="3" t="s">
        <v>6233</v>
      </c>
      <c r="O1273" s="3" t="s">
        <v>7830</v>
      </c>
    </row>
    <row r="1274" spans="14:15" x14ac:dyDescent="0.2">
      <c r="N1274" s="3" t="s">
        <v>5895</v>
      </c>
      <c r="O1274" s="3" t="s">
        <v>1001</v>
      </c>
    </row>
    <row r="1275" spans="14:15" x14ac:dyDescent="0.2">
      <c r="N1275" s="3" t="s">
        <v>12717</v>
      </c>
      <c r="O1275" s="3" t="s">
        <v>11532</v>
      </c>
    </row>
    <row r="1276" spans="14:15" x14ac:dyDescent="0.2">
      <c r="N1276" s="3" t="s">
        <v>9008</v>
      </c>
      <c r="O1276" s="3" t="s">
        <v>12833</v>
      </c>
    </row>
    <row r="1277" spans="14:15" x14ac:dyDescent="0.2">
      <c r="N1277" s="3" t="s">
        <v>12062</v>
      </c>
      <c r="O1277" s="3" t="s">
        <v>12044</v>
      </c>
    </row>
    <row r="1278" spans="14:15" x14ac:dyDescent="0.2">
      <c r="N1278" s="3" t="s">
        <v>19012</v>
      </c>
      <c r="O1278" s="3" t="s">
        <v>8448</v>
      </c>
    </row>
    <row r="1279" spans="14:15" x14ac:dyDescent="0.2">
      <c r="N1279" s="3" t="s">
        <v>9135</v>
      </c>
      <c r="O1279" s="3" t="s">
        <v>12672</v>
      </c>
    </row>
    <row r="1280" spans="14:15" x14ac:dyDescent="0.2">
      <c r="N1280" s="3" t="s">
        <v>9364</v>
      </c>
      <c r="O1280" s="3" t="s">
        <v>8462</v>
      </c>
    </row>
    <row r="1281" spans="14:15" x14ac:dyDescent="0.2">
      <c r="N1281" s="3" t="s">
        <v>6776</v>
      </c>
      <c r="O1281" s="3" t="s">
        <v>9967</v>
      </c>
    </row>
    <row r="1282" spans="14:15" x14ac:dyDescent="0.2">
      <c r="N1282" s="3" t="s">
        <v>7065</v>
      </c>
      <c r="O1282" s="3" t="s">
        <v>8562</v>
      </c>
    </row>
    <row r="1283" spans="14:15" x14ac:dyDescent="0.2">
      <c r="N1283" s="3" t="s">
        <v>10348</v>
      </c>
      <c r="O1283" s="3" t="s">
        <v>19156</v>
      </c>
    </row>
    <row r="1284" spans="14:15" x14ac:dyDescent="0.2">
      <c r="N1284" s="3" t="s">
        <v>5270</v>
      </c>
      <c r="O1284" s="3" t="s">
        <v>6690</v>
      </c>
    </row>
    <row r="1285" spans="14:15" x14ac:dyDescent="0.2">
      <c r="N1285" s="3" t="s">
        <v>6959</v>
      </c>
      <c r="O1285" s="3" t="s">
        <v>9880</v>
      </c>
    </row>
    <row r="1286" spans="14:15" x14ac:dyDescent="0.2">
      <c r="N1286" s="3" t="s">
        <v>9416</v>
      </c>
      <c r="O1286" s="3" t="s">
        <v>9535</v>
      </c>
    </row>
    <row r="1287" spans="14:15" x14ac:dyDescent="0.2">
      <c r="N1287" s="3" t="s">
        <v>9381</v>
      </c>
      <c r="O1287" s="3" t="s">
        <v>13289</v>
      </c>
    </row>
    <row r="1288" spans="14:15" x14ac:dyDescent="0.2">
      <c r="N1288" s="3" t="s">
        <v>10821</v>
      </c>
      <c r="O1288" s="3" t="s">
        <v>7026</v>
      </c>
    </row>
    <row r="1289" spans="14:15" x14ac:dyDescent="0.2">
      <c r="N1289" s="3" t="s">
        <v>6965</v>
      </c>
      <c r="O1289" s="3" t="s">
        <v>6720</v>
      </c>
    </row>
    <row r="1290" spans="14:15" x14ac:dyDescent="0.2">
      <c r="N1290" s="3" t="s">
        <v>7695</v>
      </c>
      <c r="O1290" s="3" t="s">
        <v>12206</v>
      </c>
    </row>
    <row r="1291" spans="14:15" x14ac:dyDescent="0.2">
      <c r="N1291" s="3" t="s">
        <v>8120</v>
      </c>
      <c r="O1291" s="3" t="s">
        <v>11045</v>
      </c>
    </row>
    <row r="1292" spans="14:15" x14ac:dyDescent="0.2">
      <c r="N1292" s="3" t="s">
        <v>6560</v>
      </c>
      <c r="O1292" s="3" t="s">
        <v>11076</v>
      </c>
    </row>
    <row r="1293" spans="14:15" x14ac:dyDescent="0.2">
      <c r="N1293" s="3" t="s">
        <v>8247</v>
      </c>
      <c r="O1293" s="3" t="s">
        <v>12788</v>
      </c>
    </row>
    <row r="1294" spans="14:15" x14ac:dyDescent="0.2">
      <c r="N1294" s="3" t="s">
        <v>5280</v>
      </c>
      <c r="O1294" s="3" t="s">
        <v>7394</v>
      </c>
    </row>
    <row r="1295" spans="14:15" x14ac:dyDescent="0.2">
      <c r="N1295" s="3" t="s">
        <v>9467</v>
      </c>
      <c r="O1295" s="3" t="s">
        <v>8727</v>
      </c>
    </row>
    <row r="1296" spans="14:15" x14ac:dyDescent="0.2">
      <c r="N1296" s="3" t="s">
        <v>12514</v>
      </c>
      <c r="O1296" s="3" t="s">
        <v>2317</v>
      </c>
    </row>
    <row r="1297" spans="14:15" x14ac:dyDescent="0.2">
      <c r="N1297" s="3" t="s">
        <v>7782</v>
      </c>
      <c r="O1297" s="3" t="s">
        <v>11575</v>
      </c>
    </row>
    <row r="1298" spans="14:15" x14ac:dyDescent="0.2">
      <c r="N1298" s="3" t="s">
        <v>5989</v>
      </c>
      <c r="O1298" s="3" t="s">
        <v>10911</v>
      </c>
    </row>
    <row r="1299" spans="14:15" x14ac:dyDescent="0.2">
      <c r="N1299" s="3" t="s">
        <v>7723</v>
      </c>
      <c r="O1299" s="3" t="s">
        <v>8870</v>
      </c>
    </row>
    <row r="1300" spans="14:15" x14ac:dyDescent="0.2">
      <c r="N1300" s="3" t="s">
        <v>13231</v>
      </c>
      <c r="O1300" s="3" t="s">
        <v>7689</v>
      </c>
    </row>
    <row r="1301" spans="14:15" x14ac:dyDescent="0.2">
      <c r="N1301" s="3" t="s">
        <v>7412</v>
      </c>
      <c r="O1301" s="3" t="s">
        <v>12845</v>
      </c>
    </row>
    <row r="1302" spans="14:15" x14ac:dyDescent="0.2">
      <c r="N1302" s="3" t="s">
        <v>13085</v>
      </c>
      <c r="O1302" s="3" t="s">
        <v>11276</v>
      </c>
    </row>
    <row r="1303" spans="14:15" x14ac:dyDescent="0.2">
      <c r="N1303" s="3" t="s">
        <v>19762</v>
      </c>
      <c r="O1303" s="3" t="s">
        <v>12689</v>
      </c>
    </row>
    <row r="1304" spans="14:15" x14ac:dyDescent="0.2">
      <c r="N1304" s="3" t="s">
        <v>9328</v>
      </c>
      <c r="O1304" s="3" t="s">
        <v>6842</v>
      </c>
    </row>
    <row r="1305" spans="14:15" x14ac:dyDescent="0.2">
      <c r="N1305" s="3" t="s">
        <v>8372</v>
      </c>
      <c r="O1305" s="3" t="s">
        <v>8329</v>
      </c>
    </row>
    <row r="1306" spans="14:15" x14ac:dyDescent="0.2">
      <c r="N1306" s="3" t="s">
        <v>9798</v>
      </c>
      <c r="O1306" s="3" t="s">
        <v>12784</v>
      </c>
    </row>
    <row r="1307" spans="14:15" x14ac:dyDescent="0.2">
      <c r="N1307" s="3" t="s">
        <v>10206</v>
      </c>
      <c r="O1307" s="3" t="s">
        <v>10577</v>
      </c>
    </row>
    <row r="1308" spans="14:15" x14ac:dyDescent="0.2">
      <c r="N1308" s="3" t="s">
        <v>8758</v>
      </c>
      <c r="O1308" s="3" t="s">
        <v>8227</v>
      </c>
    </row>
    <row r="1309" spans="14:15" x14ac:dyDescent="0.2">
      <c r="N1309" s="3" t="s">
        <v>6889</v>
      </c>
      <c r="O1309" s="3" t="s">
        <v>2180</v>
      </c>
    </row>
    <row r="1310" spans="14:15" x14ac:dyDescent="0.2">
      <c r="N1310" s="3" t="s">
        <v>11609</v>
      </c>
      <c r="O1310" s="3" t="s">
        <v>5511</v>
      </c>
    </row>
    <row r="1311" spans="14:15" x14ac:dyDescent="0.2">
      <c r="N1311" s="3" t="s">
        <v>6924</v>
      </c>
      <c r="O1311" s="3" t="s">
        <v>8044</v>
      </c>
    </row>
    <row r="1312" spans="14:15" x14ac:dyDescent="0.2">
      <c r="N1312" s="3" t="s">
        <v>12505</v>
      </c>
      <c r="O1312" s="3" t="s">
        <v>8932</v>
      </c>
    </row>
    <row r="1313" spans="14:15" x14ac:dyDescent="0.2">
      <c r="N1313" s="3" t="s">
        <v>9245</v>
      </c>
      <c r="O1313" s="3" t="s">
        <v>6374</v>
      </c>
    </row>
    <row r="1314" spans="14:15" x14ac:dyDescent="0.2">
      <c r="N1314" s="3" t="s">
        <v>10245</v>
      </c>
      <c r="O1314" s="3" t="s">
        <v>7953</v>
      </c>
    </row>
    <row r="1315" spans="14:15" x14ac:dyDescent="0.2">
      <c r="N1315" s="3" t="s">
        <v>8382</v>
      </c>
      <c r="O1315" s="3" t="s">
        <v>20178</v>
      </c>
    </row>
    <row r="1316" spans="14:15" x14ac:dyDescent="0.2">
      <c r="N1316" s="3" t="s">
        <v>6918</v>
      </c>
      <c r="O1316" s="3" t="s">
        <v>11016</v>
      </c>
    </row>
    <row r="1317" spans="14:15" x14ac:dyDescent="0.2">
      <c r="N1317" s="3" t="s">
        <v>8556</v>
      </c>
      <c r="O1317" s="3" t="s">
        <v>8778</v>
      </c>
    </row>
    <row r="1318" spans="14:15" x14ac:dyDescent="0.2">
      <c r="N1318" s="3" t="s">
        <v>13669</v>
      </c>
      <c r="O1318" s="3" t="s">
        <v>7308</v>
      </c>
    </row>
    <row r="1319" spans="14:15" x14ac:dyDescent="0.2">
      <c r="N1319" s="3" t="s">
        <v>13113</v>
      </c>
      <c r="O1319" s="3" t="s">
        <v>6596</v>
      </c>
    </row>
    <row r="1320" spans="14:15" x14ac:dyDescent="0.2">
      <c r="N1320" s="3" t="s">
        <v>7667</v>
      </c>
      <c r="O1320" s="3" t="s">
        <v>6013</v>
      </c>
    </row>
    <row r="1321" spans="14:15" x14ac:dyDescent="0.2">
      <c r="N1321" s="3" t="s">
        <v>11629</v>
      </c>
      <c r="O1321" s="3" t="s">
        <v>7918</v>
      </c>
    </row>
    <row r="1322" spans="14:15" x14ac:dyDescent="0.2">
      <c r="N1322" s="3" t="s">
        <v>6637</v>
      </c>
      <c r="O1322" s="3" t="s">
        <v>11055</v>
      </c>
    </row>
    <row r="1323" spans="14:15" x14ac:dyDescent="0.2">
      <c r="N1323" s="3" t="s">
        <v>6509</v>
      </c>
      <c r="O1323" s="3" t="s">
        <v>7701</v>
      </c>
    </row>
    <row r="1324" spans="14:15" x14ac:dyDescent="0.2">
      <c r="N1324" s="3" t="s">
        <v>21482</v>
      </c>
      <c r="O1324" s="3" t="s">
        <v>11873</v>
      </c>
    </row>
    <row r="1325" spans="14:15" x14ac:dyDescent="0.2">
      <c r="N1325" s="3" t="s">
        <v>5851</v>
      </c>
      <c r="O1325" s="3" t="s">
        <v>6815</v>
      </c>
    </row>
    <row r="1326" spans="14:15" x14ac:dyDescent="0.2">
      <c r="N1326" s="3" t="s">
        <v>5328</v>
      </c>
      <c r="O1326" s="3" t="s">
        <v>6532</v>
      </c>
    </row>
    <row r="1327" spans="14:15" x14ac:dyDescent="0.2">
      <c r="N1327" s="3" t="s">
        <v>11621</v>
      </c>
      <c r="O1327" s="3" t="s">
        <v>7132</v>
      </c>
    </row>
    <row r="1328" spans="14:15" x14ac:dyDescent="0.2">
      <c r="N1328" s="3" t="s">
        <v>9430</v>
      </c>
      <c r="O1328" s="3" t="s">
        <v>5530</v>
      </c>
    </row>
    <row r="1329" spans="14:15" x14ac:dyDescent="0.2">
      <c r="N1329" s="3" t="s">
        <v>13369</v>
      </c>
      <c r="O1329" s="3" t="s">
        <v>6660</v>
      </c>
    </row>
    <row r="1330" spans="14:15" x14ac:dyDescent="0.2">
      <c r="N1330" s="3" t="s">
        <v>10963</v>
      </c>
      <c r="O1330" s="3" t="s">
        <v>1523</v>
      </c>
    </row>
    <row r="1331" spans="14:15" x14ac:dyDescent="0.2">
      <c r="O1331" s="3" t="s">
        <v>10975</v>
      </c>
    </row>
    <row r="1332" spans="14:15" x14ac:dyDescent="0.2">
      <c r="O1332" s="3" t="s">
        <v>13537</v>
      </c>
    </row>
    <row r="1333" spans="14:15" x14ac:dyDescent="0.2">
      <c r="O1333" s="3" t="s">
        <v>12326</v>
      </c>
    </row>
    <row r="1334" spans="14:15" x14ac:dyDescent="0.2">
      <c r="O1334" s="3" t="s">
        <v>8038</v>
      </c>
    </row>
    <row r="1335" spans="14:15" x14ac:dyDescent="0.2">
      <c r="O1335" s="3" t="s">
        <v>7183</v>
      </c>
    </row>
    <row r="1336" spans="14:15" x14ac:dyDescent="0.2">
      <c r="O1336" s="3" t="s">
        <v>1261</v>
      </c>
    </row>
    <row r="1337" spans="14:15" x14ac:dyDescent="0.2">
      <c r="O1337" s="3" t="s">
        <v>19376</v>
      </c>
    </row>
    <row r="1338" spans="14:15" x14ac:dyDescent="0.2">
      <c r="O1338" s="3" t="s">
        <v>13424</v>
      </c>
    </row>
    <row r="1339" spans="14:15" x14ac:dyDescent="0.2">
      <c r="O1339" s="3" t="s">
        <v>11213</v>
      </c>
    </row>
    <row r="1340" spans="14:15" x14ac:dyDescent="0.2">
      <c r="O1340" s="3" t="s">
        <v>590</v>
      </c>
    </row>
    <row r="1341" spans="14:15" x14ac:dyDescent="0.2">
      <c r="O1341" s="3" t="s">
        <v>6093</v>
      </c>
    </row>
    <row r="1342" spans="14:15" x14ac:dyDescent="0.2">
      <c r="O1342" s="3" t="s">
        <v>7442</v>
      </c>
    </row>
    <row r="1343" spans="14:15" x14ac:dyDescent="0.2">
      <c r="O1343" s="3" t="s">
        <v>9154</v>
      </c>
    </row>
    <row r="1344" spans="14:15" x14ac:dyDescent="0.2">
      <c r="O1344" s="3" t="s">
        <v>6554</v>
      </c>
    </row>
    <row r="1345" spans="15:15" x14ac:dyDescent="0.2">
      <c r="O1345" s="3" t="s">
        <v>9409</v>
      </c>
    </row>
    <row r="1346" spans="15:15" x14ac:dyDescent="0.2">
      <c r="O1346" s="3" t="s">
        <v>10113</v>
      </c>
    </row>
    <row r="1347" spans="15:15" x14ac:dyDescent="0.2">
      <c r="O1347" s="3" t="s">
        <v>13124</v>
      </c>
    </row>
    <row r="1348" spans="15:15" x14ac:dyDescent="0.2">
      <c r="O1348" s="3" t="s">
        <v>13642</v>
      </c>
    </row>
    <row r="1349" spans="15:15" x14ac:dyDescent="0.2">
      <c r="O1349" s="3" t="s">
        <v>7004</v>
      </c>
    </row>
    <row r="1350" spans="15:15" x14ac:dyDescent="0.2">
      <c r="O1350" s="3" t="s">
        <v>3248</v>
      </c>
    </row>
    <row r="1351" spans="15:15" x14ac:dyDescent="0.2">
      <c r="O1351" s="3" t="s">
        <v>2704</v>
      </c>
    </row>
    <row r="1352" spans="15:15" x14ac:dyDescent="0.2">
      <c r="O1352" s="3" t="s">
        <v>6562</v>
      </c>
    </row>
    <row r="1353" spans="15:15" x14ac:dyDescent="0.2">
      <c r="O1353" s="3" t="s">
        <v>13554</v>
      </c>
    </row>
    <row r="1354" spans="15:15" x14ac:dyDescent="0.2">
      <c r="O1354" s="3" t="s">
        <v>11710</v>
      </c>
    </row>
    <row r="1355" spans="15:15" x14ac:dyDescent="0.2">
      <c r="O1355" s="3" t="s">
        <v>7790</v>
      </c>
    </row>
    <row r="1356" spans="15:15" x14ac:dyDescent="0.2">
      <c r="O1356" s="3" t="s">
        <v>12050</v>
      </c>
    </row>
    <row r="1357" spans="15:15" x14ac:dyDescent="0.2">
      <c r="O1357" s="3" t="s">
        <v>12758</v>
      </c>
    </row>
    <row r="1358" spans="15:15" x14ac:dyDescent="0.2">
      <c r="O1358" s="3" t="s">
        <v>5424</v>
      </c>
    </row>
    <row r="1359" spans="15:15" x14ac:dyDescent="0.2">
      <c r="O1359" s="3" t="s">
        <v>10984</v>
      </c>
    </row>
    <row r="1360" spans="15:15" x14ac:dyDescent="0.2">
      <c r="O1360" s="3" t="s">
        <v>9519</v>
      </c>
    </row>
    <row r="1361" spans="15:15" x14ac:dyDescent="0.2">
      <c r="O1361" s="3" t="s">
        <v>10551</v>
      </c>
    </row>
    <row r="1362" spans="15:15" x14ac:dyDescent="0.2">
      <c r="O1362" s="3" t="s">
        <v>10169</v>
      </c>
    </row>
    <row r="1363" spans="15:15" x14ac:dyDescent="0.2">
      <c r="O1363" s="3" t="s">
        <v>11796</v>
      </c>
    </row>
    <row r="1364" spans="15:15" x14ac:dyDescent="0.2">
      <c r="O1364" s="3" t="s">
        <v>13866</v>
      </c>
    </row>
    <row r="1365" spans="15:15" x14ac:dyDescent="0.2">
      <c r="O1365" s="3" t="s">
        <v>11778</v>
      </c>
    </row>
    <row r="1366" spans="15:15" x14ac:dyDescent="0.2">
      <c r="O1366" s="3" t="s">
        <v>7077</v>
      </c>
    </row>
    <row r="1367" spans="15:15" x14ac:dyDescent="0.2">
      <c r="O1367" s="3" t="s">
        <v>9442</v>
      </c>
    </row>
    <row r="1368" spans="15:15" x14ac:dyDescent="0.2">
      <c r="O1368" s="3" t="s">
        <v>7882</v>
      </c>
    </row>
    <row r="1369" spans="15:15" x14ac:dyDescent="0.2">
      <c r="O1369" s="3" t="s">
        <v>8934</v>
      </c>
    </row>
    <row r="1370" spans="15:15" x14ac:dyDescent="0.2">
      <c r="O1370" s="3" t="s">
        <v>13329</v>
      </c>
    </row>
    <row r="1371" spans="15:15" x14ac:dyDescent="0.2">
      <c r="O1371" s="3" t="s">
        <v>4074</v>
      </c>
    </row>
    <row r="1372" spans="15:15" x14ac:dyDescent="0.2">
      <c r="O1372" s="3" t="s">
        <v>9403</v>
      </c>
    </row>
    <row r="1373" spans="15:15" x14ac:dyDescent="0.2">
      <c r="O1373" s="3" t="s">
        <v>10012</v>
      </c>
    </row>
    <row r="1374" spans="15:15" x14ac:dyDescent="0.2">
      <c r="O1374" s="3" t="s">
        <v>12750</v>
      </c>
    </row>
    <row r="1375" spans="15:15" x14ac:dyDescent="0.2">
      <c r="O1375" s="3" t="s">
        <v>12383</v>
      </c>
    </row>
    <row r="1376" spans="15:15" x14ac:dyDescent="0.2">
      <c r="O1376" s="3" t="s">
        <v>1814</v>
      </c>
    </row>
    <row r="1377" spans="15:15" x14ac:dyDescent="0.2">
      <c r="O1377" s="3" t="s">
        <v>7963</v>
      </c>
    </row>
    <row r="1378" spans="15:15" x14ac:dyDescent="0.2">
      <c r="O1378" s="3" t="s">
        <v>12975</v>
      </c>
    </row>
    <row r="1379" spans="15:15" x14ac:dyDescent="0.2">
      <c r="O1379" s="3" t="s">
        <v>7339</v>
      </c>
    </row>
    <row r="1380" spans="15:15" x14ac:dyDescent="0.2">
      <c r="O1380" s="3" t="s">
        <v>6939</v>
      </c>
    </row>
    <row r="1381" spans="15:15" x14ac:dyDescent="0.2">
      <c r="O1381" s="3" t="s">
        <v>8645</v>
      </c>
    </row>
    <row r="1382" spans="15:15" x14ac:dyDescent="0.2">
      <c r="O1382" s="3" t="s">
        <v>495</v>
      </c>
    </row>
    <row r="1383" spans="15:15" x14ac:dyDescent="0.2">
      <c r="O1383" s="3" t="s">
        <v>20101</v>
      </c>
    </row>
    <row r="1384" spans="15:15" x14ac:dyDescent="0.2">
      <c r="O1384" s="3" t="s">
        <v>10070</v>
      </c>
    </row>
    <row r="1385" spans="15:15" x14ac:dyDescent="0.2">
      <c r="O1385" s="3" t="s">
        <v>6692</v>
      </c>
    </row>
    <row r="1386" spans="15:15" x14ac:dyDescent="0.2">
      <c r="O1386" s="3" t="s">
        <v>8438</v>
      </c>
    </row>
    <row r="1387" spans="15:15" x14ac:dyDescent="0.2">
      <c r="O1387" s="3" t="s">
        <v>3005</v>
      </c>
    </row>
    <row r="1388" spans="15:15" x14ac:dyDescent="0.2">
      <c r="O1388" s="3" t="s">
        <v>12493</v>
      </c>
    </row>
    <row r="1389" spans="15:15" x14ac:dyDescent="0.2">
      <c r="O1389" s="3" t="s">
        <v>12127</v>
      </c>
    </row>
    <row r="1390" spans="15:15" x14ac:dyDescent="0.2">
      <c r="O1390" s="3" t="s">
        <v>5770</v>
      </c>
    </row>
    <row r="1391" spans="15:15" x14ac:dyDescent="0.2">
      <c r="O1391" s="3" t="s">
        <v>17527</v>
      </c>
    </row>
    <row r="1392" spans="15:15" x14ac:dyDescent="0.2">
      <c r="O1392" s="3" t="s">
        <v>9124</v>
      </c>
    </row>
    <row r="1393" spans="15:15" x14ac:dyDescent="0.2">
      <c r="O1393" s="3" t="s">
        <v>15415</v>
      </c>
    </row>
    <row r="1394" spans="15:15" x14ac:dyDescent="0.2">
      <c r="O1394" s="3" t="s">
        <v>12969</v>
      </c>
    </row>
    <row r="1395" spans="15:15" x14ac:dyDescent="0.2">
      <c r="O1395" s="3" t="s">
        <v>11433</v>
      </c>
    </row>
    <row r="1396" spans="15:15" x14ac:dyDescent="0.2">
      <c r="O1396" s="3" t="s">
        <v>4243</v>
      </c>
    </row>
    <row r="1397" spans="15:15" x14ac:dyDescent="0.2">
      <c r="O1397" s="3" t="s">
        <v>11393</v>
      </c>
    </row>
    <row r="1398" spans="15:15" x14ac:dyDescent="0.2">
      <c r="O1398" s="3" t="s">
        <v>6806</v>
      </c>
    </row>
    <row r="1399" spans="15:15" x14ac:dyDescent="0.2">
      <c r="O1399" s="3" t="s">
        <v>9870</v>
      </c>
    </row>
    <row r="1400" spans="15:15" x14ac:dyDescent="0.2">
      <c r="O1400" s="3" t="s">
        <v>9694</v>
      </c>
    </row>
    <row r="1401" spans="15:15" x14ac:dyDescent="0.2">
      <c r="O1401" s="3" t="s">
        <v>8691</v>
      </c>
    </row>
    <row r="1402" spans="15:15" x14ac:dyDescent="0.2">
      <c r="O1402" s="3" t="s">
        <v>8426</v>
      </c>
    </row>
    <row r="1403" spans="15:15" x14ac:dyDescent="0.2">
      <c r="O1403" s="3" t="s">
        <v>9930</v>
      </c>
    </row>
    <row r="1404" spans="15:15" x14ac:dyDescent="0.2">
      <c r="O1404" s="3" t="s">
        <v>9872</v>
      </c>
    </row>
    <row r="1405" spans="15:15" x14ac:dyDescent="0.2">
      <c r="O1405" s="3" t="s">
        <v>10259</v>
      </c>
    </row>
    <row r="1406" spans="15:15" x14ac:dyDescent="0.2">
      <c r="O1406" s="3" t="s">
        <v>11228</v>
      </c>
    </row>
    <row r="1407" spans="15:15" x14ac:dyDescent="0.2">
      <c r="O1407" s="3" t="s">
        <v>11240</v>
      </c>
    </row>
    <row r="1408" spans="15:15" x14ac:dyDescent="0.2">
      <c r="O1408" s="3" t="s">
        <v>11822</v>
      </c>
    </row>
    <row r="1409" spans="15:15" x14ac:dyDescent="0.2">
      <c r="O1409" s="3" t="s">
        <v>20022</v>
      </c>
    </row>
    <row r="1410" spans="15:15" x14ac:dyDescent="0.2">
      <c r="O1410" s="3" t="s">
        <v>6696</v>
      </c>
    </row>
    <row r="1411" spans="15:15" x14ac:dyDescent="0.2">
      <c r="O1411" s="3" t="s">
        <v>8241</v>
      </c>
    </row>
    <row r="1412" spans="15:15" x14ac:dyDescent="0.2">
      <c r="O1412" s="3" t="s">
        <v>9906</v>
      </c>
    </row>
    <row r="1413" spans="15:15" x14ac:dyDescent="0.2">
      <c r="O1413" s="3" t="s">
        <v>2151</v>
      </c>
    </row>
    <row r="1414" spans="15:15" x14ac:dyDescent="0.2">
      <c r="O1414" s="3" t="s">
        <v>10909</v>
      </c>
    </row>
    <row r="1415" spans="15:15" x14ac:dyDescent="0.2">
      <c r="O1415" s="3" t="s">
        <v>11589</v>
      </c>
    </row>
    <row r="1416" spans="15:15" x14ac:dyDescent="0.2">
      <c r="O1416" s="3" t="s">
        <v>7560</v>
      </c>
    </row>
    <row r="1417" spans="15:15" x14ac:dyDescent="0.2">
      <c r="O1417" s="3" t="s">
        <v>1144</v>
      </c>
    </row>
    <row r="1418" spans="15:15" x14ac:dyDescent="0.2">
      <c r="O1418" s="3" t="s">
        <v>8688</v>
      </c>
    </row>
    <row r="1419" spans="15:15" x14ac:dyDescent="0.2">
      <c r="O1419" s="3" t="s">
        <v>7798</v>
      </c>
    </row>
    <row r="1420" spans="15:15" x14ac:dyDescent="0.2">
      <c r="O1420" s="3" t="s">
        <v>8225</v>
      </c>
    </row>
    <row r="1421" spans="15:15" x14ac:dyDescent="0.2">
      <c r="O1421" s="3" t="s">
        <v>11700</v>
      </c>
    </row>
    <row r="1422" spans="15:15" x14ac:dyDescent="0.2">
      <c r="O1422" s="3" t="s">
        <v>12873</v>
      </c>
    </row>
    <row r="1423" spans="15:15" x14ac:dyDescent="0.2">
      <c r="O1423" s="3" t="s">
        <v>12882</v>
      </c>
    </row>
    <row r="1424" spans="15:15" x14ac:dyDescent="0.2">
      <c r="O1424" s="3" t="s">
        <v>11242</v>
      </c>
    </row>
    <row r="1425" spans="15:15" x14ac:dyDescent="0.2">
      <c r="O1425" s="3" t="s">
        <v>12748</v>
      </c>
    </row>
    <row r="1426" spans="15:15" x14ac:dyDescent="0.2">
      <c r="O1426" s="3" t="s">
        <v>10461</v>
      </c>
    </row>
    <row r="1427" spans="15:15" x14ac:dyDescent="0.2">
      <c r="O1427" s="3" t="s">
        <v>9961</v>
      </c>
    </row>
    <row r="1428" spans="15:15" x14ac:dyDescent="0.2">
      <c r="O1428" s="3" t="s">
        <v>9511</v>
      </c>
    </row>
    <row r="1429" spans="15:15" x14ac:dyDescent="0.2">
      <c r="O1429" s="3" t="s">
        <v>10923</v>
      </c>
    </row>
    <row r="1430" spans="15:15" x14ac:dyDescent="0.2">
      <c r="O1430" s="3" t="s">
        <v>2128</v>
      </c>
    </row>
    <row r="1431" spans="15:15" x14ac:dyDescent="0.2">
      <c r="O1431" s="3" t="s">
        <v>11074</v>
      </c>
    </row>
    <row r="1432" spans="15:15" x14ac:dyDescent="0.2">
      <c r="O1432" s="3" t="s">
        <v>7907</v>
      </c>
    </row>
    <row r="1433" spans="15:15" x14ac:dyDescent="0.2">
      <c r="O1433" s="3" t="s">
        <v>7355</v>
      </c>
    </row>
    <row r="1434" spans="15:15" x14ac:dyDescent="0.2">
      <c r="O1434" s="3" t="s">
        <v>6682</v>
      </c>
    </row>
    <row r="1435" spans="15:15" x14ac:dyDescent="0.2">
      <c r="O1435" s="3" t="s">
        <v>8975</v>
      </c>
    </row>
    <row r="1436" spans="15:15" x14ac:dyDescent="0.2">
      <c r="O1436" s="3" t="s">
        <v>12869</v>
      </c>
    </row>
    <row r="1437" spans="15:15" x14ac:dyDescent="0.2">
      <c r="O1437" s="3" t="s">
        <v>11381</v>
      </c>
    </row>
    <row r="1438" spans="15:15" x14ac:dyDescent="0.2">
      <c r="O1438" s="3" t="s">
        <v>7329</v>
      </c>
    </row>
    <row r="1439" spans="15:15" x14ac:dyDescent="0.2">
      <c r="O1439" s="3" t="s">
        <v>11468</v>
      </c>
    </row>
    <row r="1440" spans="15:15" x14ac:dyDescent="0.2">
      <c r="O1440" s="3" t="s">
        <v>6393</v>
      </c>
    </row>
    <row r="1441" spans="15:15" x14ac:dyDescent="0.2">
      <c r="O1441" s="3" t="s">
        <v>2499</v>
      </c>
    </row>
    <row r="1442" spans="15:15" x14ac:dyDescent="0.2">
      <c r="O1442" s="3" t="s">
        <v>11097</v>
      </c>
    </row>
    <row r="1443" spans="15:15" x14ac:dyDescent="0.2">
      <c r="O1443" s="3" t="s">
        <v>10316</v>
      </c>
    </row>
    <row r="1444" spans="15:15" x14ac:dyDescent="0.2">
      <c r="O1444" s="3" t="s">
        <v>12666</v>
      </c>
    </row>
    <row r="1445" spans="15:15" x14ac:dyDescent="0.2">
      <c r="O1445" s="3" t="s">
        <v>2706</v>
      </c>
    </row>
    <row r="1446" spans="15:15" x14ac:dyDescent="0.2">
      <c r="O1446" s="3" t="s">
        <v>9676</v>
      </c>
    </row>
    <row r="1447" spans="15:15" x14ac:dyDescent="0.2">
      <c r="O1447" s="3" t="s">
        <v>8024</v>
      </c>
    </row>
    <row r="1448" spans="15:15" x14ac:dyDescent="0.2">
      <c r="O1448" s="3" t="s">
        <v>10370</v>
      </c>
    </row>
    <row r="1449" spans="15:15" x14ac:dyDescent="0.2">
      <c r="O1449" s="3" t="s">
        <v>10050</v>
      </c>
    </row>
    <row r="1450" spans="15:15" x14ac:dyDescent="0.2">
      <c r="O1450" s="3" t="s">
        <v>8158</v>
      </c>
    </row>
    <row r="1451" spans="15:15" x14ac:dyDescent="0.2">
      <c r="O1451" s="3" t="s">
        <v>7087</v>
      </c>
    </row>
    <row r="1452" spans="15:15" x14ac:dyDescent="0.2">
      <c r="O1452" s="3" t="s">
        <v>8678</v>
      </c>
    </row>
    <row r="1453" spans="15:15" x14ac:dyDescent="0.2">
      <c r="O1453" s="3" t="s">
        <v>9878</v>
      </c>
    </row>
    <row r="1454" spans="15:15" x14ac:dyDescent="0.2">
      <c r="O1454" s="3" t="s">
        <v>11369</v>
      </c>
    </row>
    <row r="1455" spans="15:15" x14ac:dyDescent="0.2">
      <c r="O1455" s="3" t="s">
        <v>9910</v>
      </c>
    </row>
    <row r="1456" spans="15:15" x14ac:dyDescent="0.2">
      <c r="O1456" s="3" t="s">
        <v>8874</v>
      </c>
    </row>
    <row r="1457" spans="15:15" x14ac:dyDescent="0.2">
      <c r="O1457" s="3" t="s">
        <v>286</v>
      </c>
    </row>
    <row r="1458" spans="15:15" x14ac:dyDescent="0.2">
      <c r="O1458" s="3" t="s">
        <v>5332</v>
      </c>
    </row>
    <row r="1459" spans="15:15" x14ac:dyDescent="0.2">
      <c r="O1459" s="3" t="s">
        <v>11794</v>
      </c>
    </row>
    <row r="1460" spans="15:15" x14ac:dyDescent="0.2">
      <c r="O1460" s="3" t="s">
        <v>12760</v>
      </c>
    </row>
    <row r="1461" spans="15:15" x14ac:dyDescent="0.2">
      <c r="O1461" s="3" t="s">
        <v>11141</v>
      </c>
    </row>
    <row r="1462" spans="15:15" x14ac:dyDescent="0.2">
      <c r="O1462" s="3" t="s">
        <v>8210</v>
      </c>
    </row>
    <row r="1463" spans="15:15" x14ac:dyDescent="0.2">
      <c r="O1463" s="3" t="s">
        <v>8364</v>
      </c>
    </row>
    <row r="1464" spans="15:15" x14ac:dyDescent="0.2">
      <c r="O1464" s="3" t="s">
        <v>8014</v>
      </c>
    </row>
    <row r="1465" spans="15:15" x14ac:dyDescent="0.2">
      <c r="O1465" s="3" t="s">
        <v>8300</v>
      </c>
    </row>
    <row r="1466" spans="15:15" x14ac:dyDescent="0.2">
      <c r="O1466" s="3" t="s">
        <v>9054</v>
      </c>
    </row>
    <row r="1467" spans="15:15" x14ac:dyDescent="0.2">
      <c r="O1467" s="3" t="s">
        <v>8938</v>
      </c>
    </row>
    <row r="1468" spans="15:15" x14ac:dyDescent="0.2">
      <c r="O1468" s="3" t="s">
        <v>7936</v>
      </c>
    </row>
    <row r="1469" spans="15:15" x14ac:dyDescent="0.2">
      <c r="O1469" s="3" t="s">
        <v>3237</v>
      </c>
    </row>
    <row r="1470" spans="15:15" x14ac:dyDescent="0.2">
      <c r="O1470" s="3" t="s">
        <v>1221</v>
      </c>
    </row>
    <row r="1471" spans="15:15" x14ac:dyDescent="0.2">
      <c r="O1471" s="3" t="s">
        <v>15238</v>
      </c>
    </row>
    <row r="1472" spans="15:15" x14ac:dyDescent="0.2">
      <c r="O1472" s="3" t="s">
        <v>1656</v>
      </c>
    </row>
    <row r="1473" spans="15:15" x14ac:dyDescent="0.2">
      <c r="O1473" s="3" t="s">
        <v>11383</v>
      </c>
    </row>
    <row r="1474" spans="15:15" x14ac:dyDescent="0.2">
      <c r="O1474" s="3" t="s">
        <v>6305</v>
      </c>
    </row>
    <row r="1475" spans="15:15" x14ac:dyDescent="0.2">
      <c r="O1475" s="3" t="s">
        <v>8436</v>
      </c>
    </row>
    <row r="1476" spans="15:15" x14ac:dyDescent="0.2">
      <c r="O1476" s="3" t="s">
        <v>10234</v>
      </c>
    </row>
    <row r="1477" spans="15:15" x14ac:dyDescent="0.2">
      <c r="O1477" s="3" t="s">
        <v>9776</v>
      </c>
    </row>
    <row r="1478" spans="15:15" x14ac:dyDescent="0.2">
      <c r="O1478" s="3" t="s">
        <v>6677</v>
      </c>
    </row>
    <row r="1479" spans="15:15" x14ac:dyDescent="0.2">
      <c r="O1479" s="3" t="s">
        <v>8278</v>
      </c>
    </row>
    <row r="1480" spans="15:15" x14ac:dyDescent="0.2">
      <c r="O1480" s="3" t="s">
        <v>9843</v>
      </c>
    </row>
    <row r="1481" spans="15:15" x14ac:dyDescent="0.2">
      <c r="O1481" s="3" t="s">
        <v>6200</v>
      </c>
    </row>
    <row r="1482" spans="15:15" x14ac:dyDescent="0.2">
      <c r="O1482" s="3" t="s">
        <v>3464</v>
      </c>
    </row>
    <row r="1483" spans="15:15" x14ac:dyDescent="0.2">
      <c r="O1483" s="3" t="s">
        <v>5993</v>
      </c>
    </row>
    <row r="1484" spans="15:15" x14ac:dyDescent="0.2">
      <c r="O1484" s="3" t="s">
        <v>11994</v>
      </c>
    </row>
    <row r="1485" spans="15:15" x14ac:dyDescent="0.2">
      <c r="O1485" s="3" t="s">
        <v>7826</v>
      </c>
    </row>
    <row r="1486" spans="15:15" x14ac:dyDescent="0.2">
      <c r="O1486" s="3" t="s">
        <v>17130</v>
      </c>
    </row>
    <row r="1487" spans="15:15" x14ac:dyDescent="0.2">
      <c r="O1487" s="3" t="s">
        <v>7055</v>
      </c>
    </row>
    <row r="1488" spans="15:15" x14ac:dyDescent="0.2">
      <c r="O1488" s="3" t="s">
        <v>6440</v>
      </c>
    </row>
    <row r="1489" spans="15:15" x14ac:dyDescent="0.2">
      <c r="O1489" s="3" t="s">
        <v>10885</v>
      </c>
    </row>
    <row r="1490" spans="15:15" x14ac:dyDescent="0.2">
      <c r="O1490" s="3" t="s">
        <v>11508</v>
      </c>
    </row>
    <row r="1491" spans="15:15" x14ac:dyDescent="0.2">
      <c r="O1491" s="3" t="s">
        <v>11694</v>
      </c>
    </row>
    <row r="1492" spans="15:15" x14ac:dyDescent="0.2">
      <c r="O1492" s="3" t="s">
        <v>3394</v>
      </c>
    </row>
    <row r="1493" spans="15:15" x14ac:dyDescent="0.2">
      <c r="O1493" s="3" t="s">
        <v>10368</v>
      </c>
    </row>
    <row r="1494" spans="15:15" x14ac:dyDescent="0.2">
      <c r="O1494" s="3" t="s">
        <v>788</v>
      </c>
    </row>
    <row r="1495" spans="15:15" x14ac:dyDescent="0.2">
      <c r="O1495" s="3" t="s">
        <v>2079</v>
      </c>
    </row>
    <row r="1496" spans="15:15" x14ac:dyDescent="0.2">
      <c r="O1496" s="3" t="s">
        <v>5934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38"/>
  <sheetViews>
    <sheetView workbookViewId="0">
      <pane ySplit="4" topLeftCell="A5" activePane="bottomLeft" state="frozen"/>
      <selection pane="bottomLeft" activeCell="J5" sqref="J5"/>
    </sheetView>
  </sheetViews>
  <sheetFormatPr defaultColWidth="8.85546875" defaultRowHeight="14.25" x14ac:dyDescent="0.2"/>
  <cols>
    <col min="1" max="1" width="15.28515625" style="2" bestFit="1" customWidth="1"/>
    <col min="2" max="2" width="10.140625" style="2" bestFit="1" customWidth="1"/>
    <col min="3" max="3" width="26.85546875" style="2" customWidth="1"/>
    <col min="4" max="4" width="10" style="10" bestFit="1" customWidth="1"/>
    <col min="5" max="5" width="8.85546875" style="3" customWidth="1"/>
    <col min="6" max="6" width="9.140625" style="7" customWidth="1"/>
    <col min="7" max="7" width="8.85546875" style="3" customWidth="1"/>
    <col min="8" max="8" width="2.85546875" style="2" customWidth="1"/>
    <col min="9" max="9" width="8.85546875" style="3" customWidth="1"/>
    <col min="10" max="10" width="9.28515625" style="7" customWidth="1"/>
    <col min="11" max="11" width="8.85546875" style="3" customWidth="1"/>
    <col min="12" max="12" width="2.85546875" style="2" customWidth="1"/>
    <col min="13" max="13" width="8.85546875" style="3" customWidth="1"/>
    <col min="14" max="14" width="8.85546875" style="7" customWidth="1"/>
    <col min="15" max="15" width="8.85546875" style="3" customWidth="1"/>
    <col min="16" max="16" width="2.85546875" style="2" customWidth="1"/>
    <col min="17" max="17" width="8.85546875" style="3" customWidth="1"/>
    <col min="18" max="18" width="8.85546875" style="7" customWidth="1"/>
    <col min="19" max="19" width="8.85546875" style="3" customWidth="1"/>
    <col min="20" max="20" width="2.85546875" style="2" customWidth="1"/>
    <col min="21" max="21" width="10.140625" style="3" bestFit="1" customWidth="1"/>
    <col min="22" max="22" width="2.85546875" style="2" customWidth="1"/>
    <col min="23" max="23" width="14.85546875" style="2" bestFit="1" customWidth="1"/>
    <col min="24" max="24" width="14.7109375" style="2" customWidth="1"/>
    <col min="25" max="25" width="18.7109375" style="2" bestFit="1" customWidth="1"/>
    <col min="26" max="26" width="15.28515625" style="2" customWidth="1"/>
    <col min="27" max="27" width="63.140625" style="2" customWidth="1"/>
    <col min="28" max="28" width="18.85546875" style="2" customWidth="1"/>
    <col min="29" max="29" width="14.28515625" style="2" bestFit="1" customWidth="1"/>
    <col min="30" max="16384" width="8.85546875" style="2"/>
  </cols>
  <sheetData>
    <row r="1" spans="1:29" ht="15.75" x14ac:dyDescent="0.25">
      <c r="A1" s="67" t="s">
        <v>21592</v>
      </c>
      <c r="G1" s="2"/>
      <c r="I1" s="2"/>
      <c r="J1" s="9"/>
    </row>
    <row r="2" spans="1:29" ht="15" x14ac:dyDescent="0.25">
      <c r="W2" s="4" t="s">
        <v>21588</v>
      </c>
    </row>
    <row r="3" spans="1:29" ht="15" x14ac:dyDescent="0.25">
      <c r="E3" s="14" t="s">
        <v>13046</v>
      </c>
      <c r="F3" s="15"/>
      <c r="G3" s="14"/>
      <c r="I3" s="14" t="s">
        <v>13047</v>
      </c>
      <c r="J3" s="15"/>
      <c r="K3" s="14"/>
      <c r="M3" s="14" t="s">
        <v>13049</v>
      </c>
      <c r="N3" s="13"/>
      <c r="O3" s="12"/>
      <c r="Q3" s="14" t="s">
        <v>13050</v>
      </c>
      <c r="R3" s="15"/>
      <c r="S3" s="14"/>
    </row>
    <row r="4" spans="1:29" ht="15" x14ac:dyDescent="0.25">
      <c r="A4" s="4" t="s">
        <v>0</v>
      </c>
      <c r="B4" s="4" t="s">
        <v>1</v>
      </c>
      <c r="C4" s="4" t="s">
        <v>2</v>
      </c>
      <c r="D4" s="11" t="s">
        <v>3</v>
      </c>
      <c r="E4" s="1" t="s">
        <v>13048</v>
      </c>
      <c r="F4" s="8" t="s">
        <v>4</v>
      </c>
      <c r="G4" s="5" t="s">
        <v>5</v>
      </c>
      <c r="I4" s="1" t="s">
        <v>13048</v>
      </c>
      <c r="J4" s="8" t="s">
        <v>4</v>
      </c>
      <c r="K4" s="5" t="s">
        <v>5</v>
      </c>
      <c r="M4" s="1" t="s">
        <v>13048</v>
      </c>
      <c r="N4" s="8" t="s">
        <v>4</v>
      </c>
      <c r="O4" s="5" t="s">
        <v>5</v>
      </c>
      <c r="Q4" s="1" t="s">
        <v>13048</v>
      </c>
      <c r="R4" s="8" t="s">
        <v>4</v>
      </c>
      <c r="S4" s="5" t="s">
        <v>5</v>
      </c>
      <c r="U4" s="5" t="s">
        <v>13051</v>
      </c>
      <c r="W4" s="22" t="s">
        <v>13052</v>
      </c>
      <c r="X4" s="22" t="s">
        <v>13053</v>
      </c>
      <c r="Y4" s="22" t="s">
        <v>13054</v>
      </c>
      <c r="Z4" s="22" t="s">
        <v>13055</v>
      </c>
      <c r="AA4" s="22" t="s">
        <v>13056</v>
      </c>
      <c r="AB4" s="22" t="s">
        <v>13057</v>
      </c>
      <c r="AC4" s="22" t="s">
        <v>13058</v>
      </c>
    </row>
    <row r="5" spans="1:29" s="23" customFormat="1" x14ac:dyDescent="0.2">
      <c r="A5" s="23" t="s">
        <v>6</v>
      </c>
      <c r="B5" s="23">
        <v>268515</v>
      </c>
      <c r="C5" s="23" t="s">
        <v>7</v>
      </c>
      <c r="D5" s="68">
        <v>7118.8861429070103</v>
      </c>
      <c r="E5" s="78">
        <v>5.7530713263949904</v>
      </c>
      <c r="F5" s="70">
        <v>0</v>
      </c>
      <c r="G5" s="71" t="s">
        <v>8</v>
      </c>
      <c r="I5" s="79">
        <v>5.7303891563506903</v>
      </c>
      <c r="J5" s="70">
        <v>2.43477832859397E-124</v>
      </c>
      <c r="K5" s="71" t="s">
        <v>8</v>
      </c>
      <c r="M5" s="72">
        <v>0.145187303004574</v>
      </c>
      <c r="N5" s="70">
        <v>0.63282116746278805</v>
      </c>
      <c r="O5" s="71" t="s">
        <v>5116</v>
      </c>
      <c r="Q5" s="72">
        <v>0.122505132960279</v>
      </c>
      <c r="R5" s="70">
        <v>0.70545549487884096</v>
      </c>
      <c r="S5" s="71" t="s">
        <v>5116</v>
      </c>
      <c r="U5" s="71">
        <f t="shared" ref="U5:U68" si="0">COUNTIF(D5:S5, "YES")</f>
        <v>2</v>
      </c>
      <c r="W5" s="23" t="s">
        <v>6</v>
      </c>
      <c r="X5" s="23" t="s">
        <v>13068</v>
      </c>
      <c r="Y5" s="23" t="s">
        <v>14577</v>
      </c>
      <c r="Z5" s="23" t="s">
        <v>6</v>
      </c>
      <c r="AA5" s="23" t="s">
        <v>7</v>
      </c>
      <c r="AB5" s="23" t="s">
        <v>13067</v>
      </c>
      <c r="AC5" s="23">
        <v>268515</v>
      </c>
    </row>
    <row r="6" spans="1:29" x14ac:dyDescent="0.2">
      <c r="A6" s="2" t="s">
        <v>15</v>
      </c>
      <c r="B6" s="2">
        <v>231861</v>
      </c>
      <c r="C6" s="2" t="s">
        <v>16</v>
      </c>
      <c r="D6" s="10">
        <v>17190.402174983901</v>
      </c>
      <c r="E6" s="16">
        <v>5.3413547883236498</v>
      </c>
      <c r="F6" s="7">
        <v>4.0286890946886103E-263</v>
      </c>
      <c r="G6" s="3" t="s">
        <v>8</v>
      </c>
      <c r="I6" s="17">
        <v>5.2847371509219503</v>
      </c>
      <c r="J6" s="7">
        <v>1.8374379038608901E-94</v>
      </c>
      <c r="K6" s="3" t="s">
        <v>8</v>
      </c>
      <c r="M6" s="6">
        <v>-0.34043278444911801</v>
      </c>
      <c r="N6" s="7">
        <v>0.229431787625273</v>
      </c>
      <c r="O6" s="3" t="s">
        <v>5116</v>
      </c>
      <c r="Q6" s="6">
        <v>-0.39705042185082001</v>
      </c>
      <c r="R6" s="7">
        <v>0.124896413842451</v>
      </c>
      <c r="S6" s="3" t="s">
        <v>5116</v>
      </c>
      <c r="U6" s="3">
        <f t="shared" si="0"/>
        <v>2</v>
      </c>
      <c r="W6" s="2" t="s">
        <v>15</v>
      </c>
      <c r="X6" s="2" t="s">
        <v>13068</v>
      </c>
      <c r="Y6" s="2" t="s">
        <v>20669</v>
      </c>
      <c r="Z6" s="2" t="s">
        <v>15</v>
      </c>
      <c r="AA6" s="2" t="s">
        <v>16</v>
      </c>
      <c r="AB6" s="2" t="s">
        <v>13067</v>
      </c>
      <c r="AC6" s="2">
        <v>231861</v>
      </c>
    </row>
    <row r="7" spans="1:29" x14ac:dyDescent="0.2">
      <c r="A7" s="2" t="s">
        <v>49</v>
      </c>
      <c r="B7" s="2">
        <v>71458</v>
      </c>
      <c r="C7" s="2" t="s">
        <v>50</v>
      </c>
      <c r="D7" s="10">
        <v>6256.8880256805396</v>
      </c>
      <c r="E7" s="16">
        <v>4.90936988779732</v>
      </c>
      <c r="F7" s="7">
        <v>1.7738808891719E-146</v>
      </c>
      <c r="G7" s="3" t="s">
        <v>8</v>
      </c>
      <c r="I7" s="17">
        <v>4.7486551136723598</v>
      </c>
      <c r="J7" s="7">
        <v>2.1855208732588299E-58</v>
      </c>
      <c r="K7" s="3" t="s">
        <v>8</v>
      </c>
      <c r="M7" s="6">
        <v>0.119298811598979</v>
      </c>
      <c r="N7" s="7">
        <v>0.76347672068787298</v>
      </c>
      <c r="O7" s="3" t="s">
        <v>5116</v>
      </c>
      <c r="Q7" s="6">
        <v>-4.1415962525974397E-2</v>
      </c>
      <c r="R7" s="7">
        <v>0.93201503212807302</v>
      </c>
      <c r="S7" s="3" t="s">
        <v>5116</v>
      </c>
      <c r="U7" s="3">
        <f t="shared" si="0"/>
        <v>2</v>
      </c>
      <c r="W7" s="2" t="s">
        <v>49</v>
      </c>
      <c r="X7" s="2" t="s">
        <v>13068</v>
      </c>
      <c r="Y7" s="2" t="s">
        <v>14708</v>
      </c>
      <c r="Z7" s="2" t="s">
        <v>49</v>
      </c>
      <c r="AA7" s="2" t="s">
        <v>50</v>
      </c>
      <c r="AB7" s="2" t="s">
        <v>13067</v>
      </c>
      <c r="AC7" s="2">
        <v>71458</v>
      </c>
    </row>
    <row r="8" spans="1:29" x14ac:dyDescent="0.2">
      <c r="A8" s="2" t="s">
        <v>144</v>
      </c>
      <c r="B8" s="2">
        <v>233210</v>
      </c>
      <c r="C8" s="2" t="s">
        <v>145</v>
      </c>
      <c r="D8" s="10">
        <v>8338.2913006378603</v>
      </c>
      <c r="E8" s="16">
        <v>4.0178199025516301</v>
      </c>
      <c r="F8" s="7">
        <v>1.00183299834287E-75</v>
      </c>
      <c r="G8" s="3" t="s">
        <v>8</v>
      </c>
      <c r="I8" s="17">
        <v>4.6526371781383196</v>
      </c>
      <c r="J8" s="7">
        <v>2.8421296045298601E-49</v>
      </c>
      <c r="K8" s="3" t="s">
        <v>8</v>
      </c>
      <c r="M8" s="18">
        <v>-1.2816380787583099</v>
      </c>
      <c r="N8" s="7">
        <v>2.9108824532831301E-5</v>
      </c>
      <c r="O8" s="3" t="s">
        <v>8</v>
      </c>
      <c r="Q8" s="19">
        <v>-0.64682080317162305</v>
      </c>
      <c r="R8" s="7">
        <v>4.92650887265349E-2</v>
      </c>
      <c r="S8" s="3" t="s">
        <v>8</v>
      </c>
      <c r="U8" s="3">
        <f t="shared" si="0"/>
        <v>4</v>
      </c>
      <c r="W8" s="2" t="s">
        <v>144</v>
      </c>
      <c r="X8" s="2" t="s">
        <v>13068</v>
      </c>
      <c r="Y8" s="2" t="s">
        <v>19022</v>
      </c>
      <c r="Z8" s="2" t="s">
        <v>144</v>
      </c>
      <c r="AA8" s="2" t="s">
        <v>145</v>
      </c>
      <c r="AB8" s="2" t="s">
        <v>13067</v>
      </c>
      <c r="AC8" s="2">
        <v>233210</v>
      </c>
    </row>
    <row r="9" spans="1:29" x14ac:dyDescent="0.2">
      <c r="A9" s="2" t="s">
        <v>19</v>
      </c>
      <c r="B9" s="2">
        <v>19377</v>
      </c>
      <c r="C9" s="2" t="s">
        <v>20</v>
      </c>
      <c r="D9" s="10">
        <v>17690.418819852799</v>
      </c>
      <c r="E9" s="16">
        <v>4.84502432278624</v>
      </c>
      <c r="F9" s="7">
        <v>1.8470182605819601E-234</v>
      </c>
      <c r="G9" s="3" t="s">
        <v>8</v>
      </c>
      <c r="I9" s="17">
        <v>4.55688278433243</v>
      </c>
      <c r="J9" s="7">
        <v>3.8702604686487704E-74</v>
      </c>
      <c r="K9" s="3" t="s">
        <v>8</v>
      </c>
      <c r="M9" s="6">
        <v>0.22558167994023701</v>
      </c>
      <c r="N9" s="7">
        <v>0.44253871580121901</v>
      </c>
      <c r="O9" s="3" t="s">
        <v>5116</v>
      </c>
      <c r="Q9" s="6">
        <v>-6.2559858513569697E-2</v>
      </c>
      <c r="R9" s="7">
        <v>0.86574213656383703</v>
      </c>
      <c r="S9" s="3" t="s">
        <v>5116</v>
      </c>
      <c r="U9" s="3">
        <f t="shared" si="0"/>
        <v>2</v>
      </c>
      <c r="W9" s="2" t="s">
        <v>19</v>
      </c>
      <c r="X9" s="2" t="s">
        <v>13068</v>
      </c>
      <c r="Y9" s="2" t="s">
        <v>19237</v>
      </c>
      <c r="Z9" s="2" t="s">
        <v>19</v>
      </c>
      <c r="AA9" s="2" t="s">
        <v>20</v>
      </c>
      <c r="AB9" s="2" t="s">
        <v>13067</v>
      </c>
      <c r="AC9" s="2">
        <v>19377</v>
      </c>
    </row>
    <row r="10" spans="1:29" x14ac:dyDescent="0.2">
      <c r="A10" s="2" t="s">
        <v>57</v>
      </c>
      <c r="B10" s="2">
        <v>382034</v>
      </c>
      <c r="C10" s="2" t="s">
        <v>58</v>
      </c>
      <c r="D10" s="10">
        <v>16306.5499177655</v>
      </c>
      <c r="E10" s="16">
        <v>4.4376314093633002</v>
      </c>
      <c r="F10" s="7">
        <v>2.91378518932506E-126</v>
      </c>
      <c r="G10" s="3" t="s">
        <v>8</v>
      </c>
      <c r="I10" s="17">
        <v>4.2735111368302103</v>
      </c>
      <c r="J10" s="7">
        <v>1.23149284064602E-48</v>
      </c>
      <c r="K10" s="3" t="s">
        <v>8</v>
      </c>
      <c r="M10" s="6">
        <v>0.14379393060638501</v>
      </c>
      <c r="N10" s="7">
        <v>0.70340549283956599</v>
      </c>
      <c r="O10" s="3" t="s">
        <v>5116</v>
      </c>
      <c r="Q10" s="6">
        <v>-2.0326341926703399E-2</v>
      </c>
      <c r="R10" s="7">
        <v>0.96708857990569597</v>
      </c>
      <c r="S10" s="3" t="s">
        <v>5116</v>
      </c>
      <c r="U10" s="3">
        <f t="shared" si="0"/>
        <v>2</v>
      </c>
      <c r="W10" s="2" t="s">
        <v>57</v>
      </c>
      <c r="X10" s="2" t="s">
        <v>13068</v>
      </c>
      <c r="Y10" s="2" t="s">
        <v>16826</v>
      </c>
      <c r="Z10" s="2" t="s">
        <v>57</v>
      </c>
      <c r="AA10" s="2" t="s">
        <v>58</v>
      </c>
      <c r="AB10" s="2" t="s">
        <v>13067</v>
      </c>
      <c r="AC10" s="2">
        <v>382034</v>
      </c>
    </row>
    <row r="11" spans="1:29" x14ac:dyDescent="0.2">
      <c r="A11" s="2" t="s">
        <v>130</v>
      </c>
      <c r="B11" s="2">
        <v>56531</v>
      </c>
      <c r="C11" s="2" t="s">
        <v>131</v>
      </c>
      <c r="D11" s="10">
        <v>4745.8958556670405</v>
      </c>
      <c r="E11" s="16">
        <v>2.76424252405078</v>
      </c>
      <c r="F11" s="7">
        <v>1.79905834781589E-81</v>
      </c>
      <c r="G11" s="3" t="s">
        <v>8</v>
      </c>
      <c r="I11" s="17">
        <v>3.9482035396349602</v>
      </c>
      <c r="J11" s="7">
        <v>2.2540109705176102E-58</v>
      </c>
      <c r="K11" s="3" t="s">
        <v>8</v>
      </c>
      <c r="M11" s="18">
        <v>-1.83842538642102</v>
      </c>
      <c r="N11" s="7">
        <v>3.44005632172181E-16</v>
      </c>
      <c r="O11" s="3" t="s">
        <v>8</v>
      </c>
      <c r="Q11" s="19">
        <v>-0.65446437083683995</v>
      </c>
      <c r="R11" s="7">
        <v>2.7805403361680801E-3</v>
      </c>
      <c r="S11" s="3" t="s">
        <v>8</v>
      </c>
      <c r="U11" s="3">
        <f t="shared" si="0"/>
        <v>4</v>
      </c>
      <c r="W11" s="2" t="s">
        <v>130</v>
      </c>
      <c r="X11" s="2" t="s">
        <v>13068</v>
      </c>
      <c r="Y11" s="2" t="s">
        <v>21149</v>
      </c>
      <c r="Z11" s="2" t="s">
        <v>130</v>
      </c>
      <c r="AA11" s="2" t="s">
        <v>131</v>
      </c>
      <c r="AB11" s="2" t="s">
        <v>13067</v>
      </c>
      <c r="AC11" s="2">
        <v>56531</v>
      </c>
    </row>
    <row r="12" spans="1:29" x14ac:dyDescent="0.2">
      <c r="A12" s="2" t="s">
        <v>339</v>
      </c>
      <c r="B12" s="2">
        <v>433938</v>
      </c>
      <c r="C12" s="2" t="s">
        <v>340</v>
      </c>
      <c r="D12" s="10">
        <v>13485.3746693177</v>
      </c>
      <c r="E12" s="16">
        <v>3.0680641192509799</v>
      </c>
      <c r="F12" s="7">
        <v>1.07443142785675E-43</v>
      </c>
      <c r="G12" s="3" t="s">
        <v>8</v>
      </c>
      <c r="I12" s="17">
        <v>3.9256868370739699</v>
      </c>
      <c r="J12" s="7">
        <v>9.9162275384191809E-35</v>
      </c>
      <c r="K12" s="3" t="s">
        <v>8</v>
      </c>
      <c r="M12" s="18">
        <v>-1.0754625766346499</v>
      </c>
      <c r="N12" s="7">
        <v>5.8616393106094298E-4</v>
      </c>
      <c r="O12" s="3" t="s">
        <v>8</v>
      </c>
      <c r="Q12" s="6">
        <v>-0.21783985881165399</v>
      </c>
      <c r="R12" s="7">
        <v>0.616690472771383</v>
      </c>
      <c r="S12" s="3" t="s">
        <v>5116</v>
      </c>
      <c r="U12" s="3">
        <f t="shared" si="0"/>
        <v>3</v>
      </c>
      <c r="W12" s="2" t="s">
        <v>339</v>
      </c>
      <c r="X12" s="2" t="s">
        <v>13068</v>
      </c>
      <c r="Y12" s="2" t="s">
        <v>17853</v>
      </c>
      <c r="Z12" s="2" t="s">
        <v>339</v>
      </c>
      <c r="AA12" s="2" t="s">
        <v>340</v>
      </c>
      <c r="AB12" s="2" t="s">
        <v>13067</v>
      </c>
      <c r="AC12" s="2">
        <v>433938</v>
      </c>
    </row>
    <row r="13" spans="1:29" x14ac:dyDescent="0.2">
      <c r="A13" s="2" t="s">
        <v>25</v>
      </c>
      <c r="B13" s="2">
        <v>21411</v>
      </c>
      <c r="C13" s="2" t="s">
        <v>26</v>
      </c>
      <c r="D13" s="10">
        <v>4048.3045038024702</v>
      </c>
      <c r="E13" s="16">
        <v>3.65424012918721</v>
      </c>
      <c r="F13" s="7">
        <v>2.83948261469974E-197</v>
      </c>
      <c r="G13" s="3" t="s">
        <v>8</v>
      </c>
      <c r="I13" s="17">
        <v>3.5363967045884199</v>
      </c>
      <c r="J13" s="7">
        <v>1.6037864013600799E-60</v>
      </c>
      <c r="K13" s="3" t="s">
        <v>8</v>
      </c>
      <c r="M13" s="18">
        <v>-0.90580937269379103</v>
      </c>
      <c r="N13" s="7">
        <v>8.0070324601289601E-6</v>
      </c>
      <c r="O13" s="3" t="s">
        <v>8</v>
      </c>
      <c r="Q13" s="19">
        <v>-1.02365279729258</v>
      </c>
      <c r="R13" s="7">
        <v>6.8415833852519104E-9</v>
      </c>
      <c r="S13" s="3" t="s">
        <v>8</v>
      </c>
      <c r="U13" s="3">
        <f t="shared" si="0"/>
        <v>4</v>
      </c>
      <c r="W13" s="2" t="s">
        <v>25</v>
      </c>
      <c r="X13" s="2" t="s">
        <v>13068</v>
      </c>
      <c r="Y13" s="2" t="s">
        <v>20456</v>
      </c>
      <c r="Z13" s="2" t="s">
        <v>25</v>
      </c>
      <c r="AA13" s="2" t="s">
        <v>26</v>
      </c>
      <c r="AB13" s="2" t="s">
        <v>13067</v>
      </c>
      <c r="AC13" s="2">
        <v>21411</v>
      </c>
    </row>
    <row r="14" spans="1:29" x14ac:dyDescent="0.2">
      <c r="A14" s="2" t="s">
        <v>126</v>
      </c>
      <c r="B14" s="2">
        <v>216850</v>
      </c>
      <c r="C14" s="2" t="s">
        <v>127</v>
      </c>
      <c r="D14" s="10">
        <v>1183.1099566094599</v>
      </c>
      <c r="E14" s="16">
        <v>3.1362111684211</v>
      </c>
      <c r="F14" s="7">
        <v>3.1989786298585098E-82</v>
      </c>
      <c r="G14" s="3" t="s">
        <v>8</v>
      </c>
      <c r="I14" s="17">
        <v>3.2212723546587898</v>
      </c>
      <c r="J14" s="7">
        <v>1.3458092993349701E-32</v>
      </c>
      <c r="K14" s="3" t="s">
        <v>8</v>
      </c>
      <c r="M14" s="18">
        <v>-0.85137757556087401</v>
      </c>
      <c r="N14" s="7">
        <v>1.0448089558359999E-3</v>
      </c>
      <c r="O14" s="3" t="s">
        <v>8</v>
      </c>
      <c r="Q14" s="19">
        <v>-0.76631638932318202</v>
      </c>
      <c r="R14" s="7">
        <v>1.5942590821804901E-3</v>
      </c>
      <c r="S14" s="3" t="s">
        <v>8</v>
      </c>
      <c r="U14" s="3">
        <f t="shared" si="0"/>
        <v>4</v>
      </c>
      <c r="W14" s="2" t="s">
        <v>126</v>
      </c>
      <c r="X14" s="2" t="s">
        <v>13068</v>
      </c>
      <c r="Y14" s="2" t="s">
        <v>17311</v>
      </c>
      <c r="Z14" s="2" t="s">
        <v>126</v>
      </c>
      <c r="AA14" s="2" t="s">
        <v>127</v>
      </c>
      <c r="AB14" s="2" t="s">
        <v>13067</v>
      </c>
      <c r="AC14" s="2">
        <v>216850</v>
      </c>
    </row>
    <row r="15" spans="1:29" x14ac:dyDescent="0.2">
      <c r="A15" s="2" t="s">
        <v>163</v>
      </c>
      <c r="B15" s="2">
        <v>108829</v>
      </c>
      <c r="C15" s="2" t="s">
        <v>164</v>
      </c>
      <c r="D15" s="10">
        <v>4794.7617064869901</v>
      </c>
      <c r="E15" s="16">
        <v>3.3996016753891301</v>
      </c>
      <c r="F15" s="7">
        <v>4.5455455421179003E-68</v>
      </c>
      <c r="G15" s="3" t="s">
        <v>8</v>
      </c>
      <c r="I15" s="17">
        <v>3.1298995507872198</v>
      </c>
      <c r="J15" s="7">
        <v>8.7116703126756893E-25</v>
      </c>
      <c r="K15" s="3" t="s">
        <v>8</v>
      </c>
      <c r="M15" s="6">
        <v>-0.33762664506073797</v>
      </c>
      <c r="N15" s="7">
        <v>0.31961540223591201</v>
      </c>
      <c r="O15" s="3" t="s">
        <v>5116</v>
      </c>
      <c r="Q15" s="19">
        <v>-0.60732876966264904</v>
      </c>
      <c r="R15" s="7">
        <v>4.2102844810704802E-2</v>
      </c>
      <c r="S15" s="3" t="s">
        <v>8</v>
      </c>
      <c r="U15" s="3">
        <f t="shared" si="0"/>
        <v>3</v>
      </c>
      <c r="W15" s="2" t="s">
        <v>163</v>
      </c>
      <c r="X15" s="2" t="s">
        <v>13068</v>
      </c>
      <c r="Y15" s="2" t="s">
        <v>17231</v>
      </c>
      <c r="Z15" s="2" t="s">
        <v>163</v>
      </c>
      <c r="AA15" s="2" t="s">
        <v>164</v>
      </c>
      <c r="AB15" s="2" t="s">
        <v>13067</v>
      </c>
      <c r="AC15" s="2">
        <v>108829</v>
      </c>
    </row>
    <row r="16" spans="1:29" x14ac:dyDescent="0.2">
      <c r="A16" s="2" t="s">
        <v>1765</v>
      </c>
      <c r="B16" s="2">
        <v>74211</v>
      </c>
      <c r="C16" s="2" t="s">
        <v>1766</v>
      </c>
      <c r="D16" s="10">
        <v>1193.1596906887601</v>
      </c>
      <c r="E16" s="16">
        <v>1.4613722444949699</v>
      </c>
      <c r="F16" s="7">
        <v>5.7603063714965997E-16</v>
      </c>
      <c r="G16" s="3" t="s">
        <v>8</v>
      </c>
      <c r="I16" s="17">
        <v>3.0234088460497901</v>
      </c>
      <c r="J16" s="7">
        <v>5.4496752089124603E-26</v>
      </c>
      <c r="K16" s="3" t="s">
        <v>8</v>
      </c>
      <c r="M16" s="18">
        <v>-1.67765036284577</v>
      </c>
      <c r="N16" s="7">
        <v>1.7133363789348099E-10</v>
      </c>
      <c r="O16" s="3" t="s">
        <v>8</v>
      </c>
      <c r="Q16" s="6">
        <v>-0.115613761290947</v>
      </c>
      <c r="R16" s="7">
        <v>0.77506783473222696</v>
      </c>
      <c r="S16" s="3" t="s">
        <v>5116</v>
      </c>
      <c r="U16" s="3">
        <f t="shared" si="0"/>
        <v>3</v>
      </c>
      <c r="W16" s="2" t="s">
        <v>1765</v>
      </c>
      <c r="X16" s="2" t="s">
        <v>13068</v>
      </c>
      <c r="Y16" s="2" t="s">
        <v>13243</v>
      </c>
      <c r="Z16" s="2" t="s">
        <v>1765</v>
      </c>
      <c r="AA16" s="2" t="s">
        <v>1766</v>
      </c>
      <c r="AB16" s="2" t="s">
        <v>13067</v>
      </c>
      <c r="AC16" s="2">
        <v>74211</v>
      </c>
    </row>
    <row r="17" spans="1:29" x14ac:dyDescent="0.2">
      <c r="A17" s="2" t="s">
        <v>447</v>
      </c>
      <c r="B17" s="2">
        <v>20602</v>
      </c>
      <c r="C17" s="2" t="s">
        <v>448</v>
      </c>
      <c r="D17" s="10">
        <v>4010.2049308340202</v>
      </c>
      <c r="E17" s="16">
        <v>1.6196131923700501</v>
      </c>
      <c r="F17" s="7">
        <v>1.39223341481838E-37</v>
      </c>
      <c r="G17" s="3" t="s">
        <v>8</v>
      </c>
      <c r="I17" s="17">
        <v>3.0058628385529</v>
      </c>
      <c r="J17" s="7">
        <v>4.47339862613583E-42</v>
      </c>
      <c r="K17" s="3" t="s">
        <v>8</v>
      </c>
      <c r="M17" s="18">
        <v>-1.7824973969017499</v>
      </c>
      <c r="N17" s="7">
        <v>4.8757243370999904E-19</v>
      </c>
      <c r="O17" s="3" t="s">
        <v>8</v>
      </c>
      <c r="Q17" s="6">
        <v>-0.39624775071889401</v>
      </c>
      <c r="R17" s="7">
        <v>5.1420318607312998E-2</v>
      </c>
      <c r="S17" s="3" t="s">
        <v>5116</v>
      </c>
      <c r="U17" s="3">
        <f t="shared" si="0"/>
        <v>3</v>
      </c>
      <c r="W17" s="2" t="s">
        <v>447</v>
      </c>
      <c r="X17" s="2" t="s">
        <v>13068</v>
      </c>
      <c r="Y17" s="2" t="s">
        <v>18132</v>
      </c>
      <c r="Z17" s="2" t="s">
        <v>447</v>
      </c>
      <c r="AA17" s="2" t="s">
        <v>448</v>
      </c>
      <c r="AB17" s="2" t="s">
        <v>13067</v>
      </c>
      <c r="AC17" s="2">
        <v>20602</v>
      </c>
    </row>
    <row r="18" spans="1:29" x14ac:dyDescent="0.2">
      <c r="A18" s="2" t="s">
        <v>724</v>
      </c>
      <c r="B18" s="2">
        <v>14633</v>
      </c>
      <c r="C18" s="2" t="s">
        <v>725</v>
      </c>
      <c r="D18" s="10">
        <v>344.54047452206697</v>
      </c>
      <c r="E18" s="16">
        <v>2.90353925745123</v>
      </c>
      <c r="F18" s="7">
        <v>4.7624995907854499E-28</v>
      </c>
      <c r="G18" s="3" t="s">
        <v>8</v>
      </c>
      <c r="I18" s="17">
        <v>2.9363320919462201</v>
      </c>
      <c r="J18" s="7">
        <v>9.3042091171107205E-18</v>
      </c>
      <c r="K18" s="3" t="s">
        <v>8</v>
      </c>
      <c r="M18" s="6">
        <v>-0.30499448890196601</v>
      </c>
      <c r="N18" s="7">
        <v>0.454749907129473</v>
      </c>
      <c r="O18" s="3" t="s">
        <v>5116</v>
      </c>
      <c r="Q18" s="6">
        <v>-0.27220165440697802</v>
      </c>
      <c r="R18" s="7">
        <v>0.57076139175394602</v>
      </c>
      <c r="S18" s="3" t="s">
        <v>5116</v>
      </c>
      <c r="U18" s="3">
        <f t="shared" si="0"/>
        <v>2</v>
      </c>
      <c r="W18" s="2" t="s">
        <v>724</v>
      </c>
      <c r="X18" s="2" t="s">
        <v>13068</v>
      </c>
      <c r="Y18" s="2" t="s">
        <v>16518</v>
      </c>
      <c r="Z18" s="2" t="s">
        <v>724</v>
      </c>
      <c r="AA18" s="2" t="s">
        <v>725</v>
      </c>
      <c r="AB18" s="2" t="s">
        <v>13067</v>
      </c>
      <c r="AC18" s="2">
        <v>14633</v>
      </c>
    </row>
    <row r="19" spans="1:29" x14ac:dyDescent="0.2">
      <c r="A19" s="2" t="s">
        <v>607</v>
      </c>
      <c r="B19" s="2">
        <v>20855</v>
      </c>
      <c r="C19" s="2" t="s">
        <v>608</v>
      </c>
      <c r="D19" s="10">
        <v>589.22229162200199</v>
      </c>
      <c r="E19" s="16">
        <v>1.8877837722344299</v>
      </c>
      <c r="F19" s="7">
        <v>8.0796868663911003E-31</v>
      </c>
      <c r="G19" s="3" t="s">
        <v>8</v>
      </c>
      <c r="I19" s="17">
        <v>2.92352105175679</v>
      </c>
      <c r="J19" s="7">
        <v>3.17782253734925E-27</v>
      </c>
      <c r="K19" s="3" t="s">
        <v>8</v>
      </c>
      <c r="M19" s="18">
        <v>-1.22225132031452</v>
      </c>
      <c r="N19" s="7">
        <v>9.9198428081049696E-7</v>
      </c>
      <c r="O19" s="3" t="s">
        <v>8</v>
      </c>
      <c r="Q19" s="6">
        <v>-0.18651404079216699</v>
      </c>
      <c r="R19" s="7">
        <v>0.57085808438765495</v>
      </c>
      <c r="S19" s="3" t="s">
        <v>5116</v>
      </c>
      <c r="U19" s="3">
        <f t="shared" si="0"/>
        <v>3</v>
      </c>
      <c r="W19" s="2" t="s">
        <v>607</v>
      </c>
      <c r="X19" s="2" t="s">
        <v>13068</v>
      </c>
      <c r="Y19" s="2" t="s">
        <v>20273</v>
      </c>
      <c r="Z19" s="2" t="s">
        <v>607</v>
      </c>
      <c r="AA19" s="2" t="s">
        <v>608</v>
      </c>
      <c r="AB19" s="2" t="s">
        <v>13067</v>
      </c>
      <c r="AC19" s="2">
        <v>20855</v>
      </c>
    </row>
    <row r="20" spans="1:29" x14ac:dyDescent="0.2">
      <c r="A20" s="2" t="s">
        <v>1006</v>
      </c>
      <c r="B20" s="2">
        <v>320790</v>
      </c>
      <c r="C20" s="2" t="s">
        <v>1007</v>
      </c>
      <c r="D20" s="10">
        <v>1486.8355379760801</v>
      </c>
      <c r="E20" s="16">
        <v>1.5302941045153799</v>
      </c>
      <c r="F20" s="7">
        <v>8.8298649144384205E-24</v>
      </c>
      <c r="G20" s="3" t="s">
        <v>8</v>
      </c>
      <c r="I20" s="17">
        <v>2.8988037057570799</v>
      </c>
      <c r="J20" s="7">
        <v>1.0839339189542599E-29</v>
      </c>
      <c r="K20" s="3" t="s">
        <v>8</v>
      </c>
      <c r="M20" s="18">
        <v>-1.5050242880070599</v>
      </c>
      <c r="N20" s="7">
        <v>1.16065313774991E-10</v>
      </c>
      <c r="O20" s="3" t="s">
        <v>8</v>
      </c>
      <c r="Q20" s="6">
        <v>-0.136514686765353</v>
      </c>
      <c r="R20" s="7">
        <v>0.67683784746262399</v>
      </c>
      <c r="S20" s="3" t="s">
        <v>5116</v>
      </c>
      <c r="U20" s="3">
        <f t="shared" si="0"/>
        <v>3</v>
      </c>
      <c r="W20" s="2" t="s">
        <v>1006</v>
      </c>
      <c r="X20" s="2" t="s">
        <v>13068</v>
      </c>
      <c r="Y20" s="2" t="s">
        <v>15173</v>
      </c>
      <c r="Z20" s="2" t="s">
        <v>1006</v>
      </c>
      <c r="AA20" s="2" t="s">
        <v>1007</v>
      </c>
      <c r="AB20" s="2" t="s">
        <v>13067</v>
      </c>
      <c r="AC20" s="2">
        <v>320790</v>
      </c>
    </row>
    <row r="21" spans="1:29" x14ac:dyDescent="0.2">
      <c r="A21" s="2" t="s">
        <v>497</v>
      </c>
      <c r="B21" s="2">
        <v>14634</v>
      </c>
      <c r="C21" s="2" t="s">
        <v>498</v>
      </c>
      <c r="D21" s="10">
        <v>404.24791252930203</v>
      </c>
      <c r="E21" s="16">
        <v>2.84959774890552</v>
      </c>
      <c r="F21" s="7">
        <v>7.5967680070830098E-35</v>
      </c>
      <c r="G21" s="3" t="s">
        <v>8</v>
      </c>
      <c r="I21" s="17">
        <v>2.8773903590673502</v>
      </c>
      <c r="J21" s="7">
        <v>3.03722152668924E-18</v>
      </c>
      <c r="K21" s="3" t="s">
        <v>8</v>
      </c>
      <c r="M21" s="18">
        <v>-0.81994735813325104</v>
      </c>
      <c r="N21" s="7">
        <v>1.25889701477914E-2</v>
      </c>
      <c r="O21" s="3" t="s">
        <v>8</v>
      </c>
      <c r="Q21" s="19">
        <v>-0.79215474797142404</v>
      </c>
      <c r="R21" s="7">
        <v>1.6618892651899E-2</v>
      </c>
      <c r="S21" s="3" t="s">
        <v>8</v>
      </c>
      <c r="U21" s="3">
        <f t="shared" si="0"/>
        <v>4</v>
      </c>
      <c r="W21" s="2" t="s">
        <v>497</v>
      </c>
      <c r="X21" s="2" t="s">
        <v>13068</v>
      </c>
      <c r="Y21" s="2" t="s">
        <v>16519</v>
      </c>
      <c r="Z21" s="2" t="s">
        <v>497</v>
      </c>
      <c r="AA21" s="2" t="s">
        <v>498</v>
      </c>
      <c r="AB21" s="2" t="s">
        <v>13067</v>
      </c>
      <c r="AC21" s="2">
        <v>14634</v>
      </c>
    </row>
    <row r="22" spans="1:29" x14ac:dyDescent="0.2">
      <c r="A22" s="2" t="s">
        <v>766</v>
      </c>
      <c r="B22" s="2">
        <v>58180</v>
      </c>
      <c r="C22" s="2" t="s">
        <v>767</v>
      </c>
      <c r="D22" s="10">
        <v>740.50830131324005</v>
      </c>
      <c r="E22" s="16">
        <v>2.28737655910653</v>
      </c>
      <c r="F22" s="7">
        <v>1.9659683636101701E-27</v>
      </c>
      <c r="G22" s="3" t="s">
        <v>8</v>
      </c>
      <c r="I22" s="17">
        <v>2.8581042709018298</v>
      </c>
      <c r="J22" s="7">
        <v>1.92097294477254E-19</v>
      </c>
      <c r="K22" s="3" t="s">
        <v>8</v>
      </c>
      <c r="M22" s="6">
        <v>-0.61650701771773397</v>
      </c>
      <c r="N22" s="7">
        <v>5.5937407477720399E-2</v>
      </c>
      <c r="O22" s="3" t="s">
        <v>5116</v>
      </c>
      <c r="Q22" s="6">
        <v>-4.5779305922433497E-2</v>
      </c>
      <c r="R22" s="7">
        <v>0.92909145980971897</v>
      </c>
      <c r="S22" s="3" t="s">
        <v>5116</v>
      </c>
      <c r="U22" s="3">
        <f t="shared" si="0"/>
        <v>2</v>
      </c>
      <c r="W22" s="2" t="s">
        <v>766</v>
      </c>
      <c r="X22" s="2" t="s">
        <v>13068</v>
      </c>
      <c r="Y22" s="2" t="s">
        <v>16959</v>
      </c>
      <c r="Z22" s="2" t="s">
        <v>766</v>
      </c>
      <c r="AA22" s="2" t="s">
        <v>767</v>
      </c>
      <c r="AB22" s="2" t="s">
        <v>13067</v>
      </c>
      <c r="AC22" s="2">
        <v>58180</v>
      </c>
    </row>
    <row r="23" spans="1:29" x14ac:dyDescent="0.2">
      <c r="A23" s="2" t="s">
        <v>2210</v>
      </c>
      <c r="B23" s="2">
        <v>56013</v>
      </c>
      <c r="C23" s="2" t="s">
        <v>2211</v>
      </c>
      <c r="D23" s="10">
        <v>6493.9512595159804</v>
      </c>
      <c r="E23" s="16">
        <v>0.99828490430683003</v>
      </c>
      <c r="F23" s="7">
        <v>4.6789181865086503E-13</v>
      </c>
      <c r="G23" s="3" t="s">
        <v>8</v>
      </c>
      <c r="I23" s="17">
        <v>2.8390353678200699</v>
      </c>
      <c r="J23" s="7">
        <v>1.19903536176246E-33</v>
      </c>
      <c r="K23" s="3" t="s">
        <v>8</v>
      </c>
      <c r="M23" s="18">
        <v>-1.8018796955412599</v>
      </c>
      <c r="N23" s="7">
        <v>1.7692036047931E-17</v>
      </c>
      <c r="O23" s="3" t="s">
        <v>8</v>
      </c>
      <c r="Q23" s="6">
        <v>3.88707679719748E-2</v>
      </c>
      <c r="R23" s="7">
        <v>0.91019084143538398</v>
      </c>
      <c r="S23" s="3" t="s">
        <v>5116</v>
      </c>
      <c r="U23" s="3">
        <f t="shared" si="0"/>
        <v>3</v>
      </c>
      <c r="W23" s="2" t="s">
        <v>2210</v>
      </c>
      <c r="X23" s="2" t="s">
        <v>13068</v>
      </c>
      <c r="Y23" s="2" t="s">
        <v>20202</v>
      </c>
      <c r="Z23" s="2" t="s">
        <v>2210</v>
      </c>
      <c r="AA23" s="2" t="s">
        <v>2211</v>
      </c>
      <c r="AB23" s="2" t="s">
        <v>13067</v>
      </c>
      <c r="AC23" s="2">
        <v>56013</v>
      </c>
    </row>
    <row r="24" spans="1:29" x14ac:dyDescent="0.2">
      <c r="A24" s="2" t="s">
        <v>112</v>
      </c>
      <c r="B24" s="2">
        <v>69116</v>
      </c>
      <c r="C24" s="2" t="s">
        <v>113</v>
      </c>
      <c r="D24" s="10">
        <v>10000.701374075999</v>
      </c>
      <c r="E24" s="16">
        <v>2.24670040329115</v>
      </c>
      <c r="F24" s="7">
        <v>3.8003370052358802E-87</v>
      </c>
      <c r="G24" s="3" t="s">
        <v>8</v>
      </c>
      <c r="I24" s="17">
        <v>2.80655774545939</v>
      </c>
      <c r="J24" s="7">
        <v>7.0371734168171898E-43</v>
      </c>
      <c r="K24" s="3" t="s">
        <v>8</v>
      </c>
      <c r="M24" s="18">
        <v>-0.93144155925107097</v>
      </c>
      <c r="N24" s="7">
        <v>9.1622959072354601E-7</v>
      </c>
      <c r="O24" s="3" t="s">
        <v>8</v>
      </c>
      <c r="Q24" s="6">
        <v>-0.37158421708283801</v>
      </c>
      <c r="R24" s="7">
        <v>4.4369404071714802E-2</v>
      </c>
      <c r="S24" s="3" t="s">
        <v>5116</v>
      </c>
      <c r="U24" s="3">
        <f t="shared" si="0"/>
        <v>3</v>
      </c>
      <c r="W24" s="2" t="s">
        <v>112</v>
      </c>
      <c r="X24" s="2" t="s">
        <v>13068</v>
      </c>
      <c r="Y24" s="2" t="s">
        <v>20908</v>
      </c>
      <c r="Z24" s="2" t="s">
        <v>112</v>
      </c>
      <c r="AA24" s="2" t="s">
        <v>113</v>
      </c>
      <c r="AB24" s="2" t="s">
        <v>13067</v>
      </c>
      <c r="AC24" s="2">
        <v>69116</v>
      </c>
    </row>
    <row r="25" spans="1:29" x14ac:dyDescent="0.2">
      <c r="A25" s="2" t="s">
        <v>3679</v>
      </c>
      <c r="B25" s="2">
        <v>80288</v>
      </c>
      <c r="C25" s="2" t="s">
        <v>3680</v>
      </c>
      <c r="D25" s="10">
        <v>717.25830867362095</v>
      </c>
      <c r="E25" s="16">
        <v>0.86615465846995299</v>
      </c>
      <c r="F25" s="7">
        <v>8.6030165483949002E-7</v>
      </c>
      <c r="G25" s="3" t="s">
        <v>8</v>
      </c>
      <c r="I25" s="17">
        <v>2.6943530001630598</v>
      </c>
      <c r="J25" s="7">
        <v>3.70147865864136E-22</v>
      </c>
      <c r="K25" s="3" t="s">
        <v>8</v>
      </c>
      <c r="M25" s="18">
        <v>-2.25708619210309</v>
      </c>
      <c r="N25" s="7">
        <v>1.43637203822842E-19</v>
      </c>
      <c r="O25" s="3" t="s">
        <v>8</v>
      </c>
      <c r="Q25" s="6">
        <v>-0.428887850409987</v>
      </c>
      <c r="R25" s="7">
        <v>0.117867600235026</v>
      </c>
      <c r="S25" s="3" t="s">
        <v>5116</v>
      </c>
      <c r="U25" s="3">
        <f t="shared" si="0"/>
        <v>3</v>
      </c>
      <c r="W25" s="2" t="s">
        <v>3679</v>
      </c>
      <c r="X25" s="2" t="s">
        <v>13068</v>
      </c>
      <c r="Y25" s="2" t="s">
        <v>14706</v>
      </c>
      <c r="Z25" s="2" t="s">
        <v>3679</v>
      </c>
      <c r="AA25" s="2" t="s">
        <v>3680</v>
      </c>
      <c r="AB25" s="2" t="s">
        <v>13067</v>
      </c>
      <c r="AC25" s="2">
        <v>80288</v>
      </c>
    </row>
    <row r="26" spans="1:29" x14ac:dyDescent="0.2">
      <c r="A26" s="2" t="s">
        <v>667</v>
      </c>
      <c r="B26" s="2">
        <v>194388</v>
      </c>
      <c r="C26" s="2" t="s">
        <v>668</v>
      </c>
      <c r="D26" s="10">
        <v>2009.5996633147099</v>
      </c>
      <c r="E26" s="16">
        <v>1.69200640396285</v>
      </c>
      <c r="F26" s="7">
        <v>2.4946271275521601E-29</v>
      </c>
      <c r="G26" s="3" t="s">
        <v>8</v>
      </c>
      <c r="I26" s="17">
        <v>2.6106777219406099</v>
      </c>
      <c r="J26" s="7">
        <v>1.8275990818208501E-24</v>
      </c>
      <c r="K26" s="3" t="s">
        <v>8</v>
      </c>
      <c r="M26" s="18">
        <v>-1.79906337929996</v>
      </c>
      <c r="N26" s="7">
        <v>5.3561939037922603E-15</v>
      </c>
      <c r="O26" s="3" t="s">
        <v>8</v>
      </c>
      <c r="Q26" s="19">
        <v>-0.88039206132220804</v>
      </c>
      <c r="R26" s="7">
        <v>4.7705226613141397E-5</v>
      </c>
      <c r="S26" s="3" t="s">
        <v>8</v>
      </c>
      <c r="U26" s="3">
        <f t="shared" si="0"/>
        <v>4</v>
      </c>
      <c r="W26" s="2" t="s">
        <v>667</v>
      </c>
      <c r="X26" s="2" t="s">
        <v>13068</v>
      </c>
      <c r="Y26" s="2" t="s">
        <v>20484</v>
      </c>
      <c r="Z26" s="2" t="s">
        <v>667</v>
      </c>
      <c r="AA26" s="2" t="s">
        <v>668</v>
      </c>
      <c r="AB26" s="2" t="s">
        <v>13067</v>
      </c>
      <c r="AC26" s="2">
        <v>194388</v>
      </c>
    </row>
    <row r="27" spans="1:29" x14ac:dyDescent="0.2">
      <c r="A27" s="2" t="s">
        <v>310</v>
      </c>
      <c r="B27" s="2">
        <v>19386</v>
      </c>
      <c r="C27" s="2" t="s">
        <v>311</v>
      </c>
      <c r="D27" s="10">
        <v>2955.03405537045</v>
      </c>
      <c r="E27" s="16">
        <v>2.8501401428466502</v>
      </c>
      <c r="F27" s="7">
        <v>3.8570822425644197E-45</v>
      </c>
      <c r="G27" s="3" t="s">
        <v>8</v>
      </c>
      <c r="I27" s="17">
        <v>2.57881300922659</v>
      </c>
      <c r="J27" s="7">
        <v>1.8460916739530801E-16</v>
      </c>
      <c r="K27" s="3" t="s">
        <v>8</v>
      </c>
      <c r="M27" s="6">
        <v>-0.30519794818720603</v>
      </c>
      <c r="N27" s="7">
        <v>0.38614715506496</v>
      </c>
      <c r="O27" s="3" t="s">
        <v>5116</v>
      </c>
      <c r="Q27" s="6">
        <v>-0.57652508180727302</v>
      </c>
      <c r="R27" s="7">
        <v>6.3780462127789594E-2</v>
      </c>
      <c r="S27" s="3" t="s">
        <v>5116</v>
      </c>
      <c r="U27" s="3">
        <f t="shared" si="0"/>
        <v>2</v>
      </c>
      <c r="W27" s="2" t="s">
        <v>310</v>
      </c>
      <c r="X27" s="2" t="s">
        <v>13068</v>
      </c>
      <c r="Y27" s="2" t="s">
        <v>19249</v>
      </c>
      <c r="Z27" s="2" t="s">
        <v>310</v>
      </c>
      <c r="AA27" s="2" t="s">
        <v>311</v>
      </c>
      <c r="AB27" s="2" t="s">
        <v>13067</v>
      </c>
      <c r="AC27" s="2">
        <v>19386</v>
      </c>
    </row>
    <row r="28" spans="1:29" x14ac:dyDescent="0.2">
      <c r="A28" s="2" t="s">
        <v>1759</v>
      </c>
      <c r="B28" s="2">
        <v>12014</v>
      </c>
      <c r="C28" s="2" t="s">
        <v>1760</v>
      </c>
      <c r="D28" s="10">
        <v>606.22644995490202</v>
      </c>
      <c r="E28" s="16">
        <v>1.3401018708055901</v>
      </c>
      <c r="F28" s="7">
        <v>4.9359320676367705E-16</v>
      </c>
      <c r="G28" s="3" t="s">
        <v>8</v>
      </c>
      <c r="I28" s="17">
        <v>2.5470638392955101</v>
      </c>
      <c r="J28" s="7">
        <v>8.1402273711294098E-21</v>
      </c>
      <c r="K28" s="3" t="s">
        <v>8</v>
      </c>
      <c r="M28" s="18">
        <v>-1.31703297168386</v>
      </c>
      <c r="N28" s="7">
        <v>1.18232006610521E-7</v>
      </c>
      <c r="O28" s="3" t="s">
        <v>8</v>
      </c>
      <c r="Q28" s="6">
        <v>-0.110071003193942</v>
      </c>
      <c r="R28" s="7">
        <v>0.76764957669850298</v>
      </c>
      <c r="S28" s="3" t="s">
        <v>5116</v>
      </c>
      <c r="U28" s="3">
        <f t="shared" si="0"/>
        <v>3</v>
      </c>
      <c r="W28" s="2" t="s">
        <v>1759</v>
      </c>
      <c r="X28" s="2" t="s">
        <v>13068</v>
      </c>
      <c r="Y28" s="2" t="s">
        <v>14571</v>
      </c>
      <c r="Z28" s="2" t="s">
        <v>1759</v>
      </c>
      <c r="AA28" s="2" t="s">
        <v>1760</v>
      </c>
      <c r="AB28" s="2" t="s">
        <v>13067</v>
      </c>
      <c r="AC28" s="2">
        <v>12014</v>
      </c>
    </row>
    <row r="29" spans="1:29" x14ac:dyDescent="0.2">
      <c r="A29" s="2" t="s">
        <v>150</v>
      </c>
      <c r="B29" s="2">
        <v>380684</v>
      </c>
      <c r="C29" s="2" t="s">
        <v>151</v>
      </c>
      <c r="D29" s="10">
        <v>26957.1067935584</v>
      </c>
      <c r="E29" s="16">
        <v>2.78633026116206</v>
      </c>
      <c r="F29" s="7">
        <v>3.07339845928289E-72</v>
      </c>
      <c r="G29" s="3" t="s">
        <v>8</v>
      </c>
      <c r="I29" s="17">
        <v>2.5342542273943298</v>
      </c>
      <c r="J29" s="7">
        <v>1.1071011920628499E-21</v>
      </c>
      <c r="K29" s="3" t="s">
        <v>8</v>
      </c>
      <c r="M29" s="6">
        <v>0.49023832511743398</v>
      </c>
      <c r="N29" s="7">
        <v>6.6768365919196701E-2</v>
      </c>
      <c r="O29" s="3" t="s">
        <v>5116</v>
      </c>
      <c r="Q29" s="6">
        <v>0.23816229134970801</v>
      </c>
      <c r="R29" s="7">
        <v>0.41685997443470102</v>
      </c>
      <c r="S29" s="3" t="s">
        <v>5116</v>
      </c>
      <c r="U29" s="3">
        <f t="shared" si="0"/>
        <v>2</v>
      </c>
      <c r="W29" s="2" t="s">
        <v>150</v>
      </c>
      <c r="X29" s="2" t="s">
        <v>13068</v>
      </c>
      <c r="Y29" s="2" t="s">
        <v>18211</v>
      </c>
      <c r="Z29" s="2" t="s">
        <v>150</v>
      </c>
      <c r="AA29" s="2" t="s">
        <v>151</v>
      </c>
      <c r="AB29" s="2" t="s">
        <v>13067</v>
      </c>
      <c r="AC29" s="2">
        <v>380684</v>
      </c>
    </row>
    <row r="30" spans="1:29" x14ac:dyDescent="0.2">
      <c r="A30" s="2" t="s">
        <v>236</v>
      </c>
      <c r="B30" s="2">
        <v>272551</v>
      </c>
      <c r="C30" s="2" t="s">
        <v>237</v>
      </c>
      <c r="D30" s="10">
        <v>406.173401972026</v>
      </c>
      <c r="E30" s="16">
        <v>2.6365115056830599</v>
      </c>
      <c r="F30" s="7">
        <v>1.03898912688172E-52</v>
      </c>
      <c r="G30" s="3" t="s">
        <v>8</v>
      </c>
      <c r="I30" s="17">
        <v>2.5209663838642502</v>
      </c>
      <c r="J30" s="7">
        <v>8.4376975814529403E-19</v>
      </c>
      <c r="K30" s="3" t="s">
        <v>8</v>
      </c>
      <c r="M30" s="6">
        <v>-0.108568147707039</v>
      </c>
      <c r="N30" s="7">
        <v>0.76709246332546399</v>
      </c>
      <c r="O30" s="3" t="s">
        <v>5116</v>
      </c>
      <c r="Q30" s="6">
        <v>-0.22411326952584501</v>
      </c>
      <c r="R30" s="7">
        <v>0.50588549930094995</v>
      </c>
      <c r="S30" s="3" t="s">
        <v>5116</v>
      </c>
      <c r="U30" s="3">
        <f t="shared" si="0"/>
        <v>2</v>
      </c>
      <c r="W30" s="2" t="s">
        <v>236</v>
      </c>
      <c r="X30" s="2" t="s">
        <v>13068</v>
      </c>
      <c r="Y30" s="2" t="s">
        <v>16502</v>
      </c>
      <c r="Z30" s="2" t="s">
        <v>236</v>
      </c>
      <c r="AA30" s="2" t="s">
        <v>237</v>
      </c>
      <c r="AB30" s="2" t="s">
        <v>13067</v>
      </c>
      <c r="AC30" s="2">
        <v>272551</v>
      </c>
    </row>
    <row r="31" spans="1:29" x14ac:dyDescent="0.2">
      <c r="A31" s="2" t="s">
        <v>1027</v>
      </c>
      <c r="B31" s="2">
        <v>109151</v>
      </c>
      <c r="C31" s="2" t="s">
        <v>1028</v>
      </c>
      <c r="D31" s="10">
        <v>2281.6866619781299</v>
      </c>
      <c r="E31" s="16">
        <v>1.52391814958336</v>
      </c>
      <c r="F31" s="7">
        <v>1.46589602988024E-23</v>
      </c>
      <c r="G31" s="3" t="s">
        <v>8</v>
      </c>
      <c r="I31" s="17">
        <v>2.49697748406202</v>
      </c>
      <c r="J31" s="7">
        <v>4.1447082480699602E-22</v>
      </c>
      <c r="K31" s="3" t="s">
        <v>8</v>
      </c>
      <c r="M31" s="18">
        <v>-1.6997383238885999</v>
      </c>
      <c r="N31" s="7">
        <v>2.62681130138311E-13</v>
      </c>
      <c r="O31" s="3" t="s">
        <v>8</v>
      </c>
      <c r="Q31" s="19">
        <v>-0.72667898940993902</v>
      </c>
      <c r="R31" s="7">
        <v>1.1307747490388201E-3</v>
      </c>
      <c r="S31" s="3" t="s">
        <v>8</v>
      </c>
      <c r="U31" s="3">
        <f t="shared" si="0"/>
        <v>4</v>
      </c>
      <c r="W31" s="2" t="s">
        <v>1027</v>
      </c>
      <c r="X31" s="2" t="s">
        <v>13068</v>
      </c>
      <c r="Y31" s="2" t="s">
        <v>15175</v>
      </c>
      <c r="Z31" s="2" t="s">
        <v>1027</v>
      </c>
      <c r="AA31" s="2" t="s">
        <v>1028</v>
      </c>
      <c r="AB31" s="2" t="s">
        <v>13067</v>
      </c>
      <c r="AC31" s="2">
        <v>109151</v>
      </c>
    </row>
    <row r="32" spans="1:29" x14ac:dyDescent="0.2">
      <c r="A32" s="2" t="s">
        <v>845</v>
      </c>
      <c r="B32" s="2">
        <v>216760</v>
      </c>
      <c r="C32" s="2" t="s">
        <v>846</v>
      </c>
      <c r="D32" s="10">
        <v>1287.20247826625</v>
      </c>
      <c r="E32" s="16">
        <v>1.4860842291237</v>
      </c>
      <c r="F32" s="7">
        <v>3.8158482719969798E-26</v>
      </c>
      <c r="G32" s="3" t="s">
        <v>8</v>
      </c>
      <c r="I32" s="17">
        <v>2.44707552677382</v>
      </c>
      <c r="J32" s="7">
        <v>7.4135311295545198E-24</v>
      </c>
      <c r="K32" s="3" t="s">
        <v>8</v>
      </c>
      <c r="M32" s="18">
        <v>-1.2865789914180501</v>
      </c>
      <c r="N32" s="7">
        <v>5.4209432233172002E-9</v>
      </c>
      <c r="O32" s="3" t="s">
        <v>8</v>
      </c>
      <c r="Q32" s="6">
        <v>-0.32558769376794</v>
      </c>
      <c r="R32" s="7">
        <v>0.171917973745947</v>
      </c>
      <c r="S32" s="3" t="s">
        <v>5116</v>
      </c>
      <c r="U32" s="3">
        <f t="shared" si="0"/>
        <v>3</v>
      </c>
      <c r="W32" s="2" t="s">
        <v>845</v>
      </c>
      <c r="X32" s="2" t="s">
        <v>13068</v>
      </c>
      <c r="Y32" s="2" t="s">
        <v>17765</v>
      </c>
      <c r="Z32" s="2" t="s">
        <v>845</v>
      </c>
      <c r="AA32" s="2" t="s">
        <v>846</v>
      </c>
      <c r="AB32" s="2" t="s">
        <v>13067</v>
      </c>
      <c r="AC32" s="2">
        <v>216760</v>
      </c>
    </row>
    <row r="33" spans="1:29" x14ac:dyDescent="0.2">
      <c r="A33" s="2" t="s">
        <v>3802</v>
      </c>
      <c r="B33" s="2">
        <v>11906</v>
      </c>
      <c r="C33" s="2" t="s">
        <v>3803</v>
      </c>
      <c r="D33" s="10">
        <v>2341.9768503545201</v>
      </c>
      <c r="E33" s="16">
        <v>0.63234444417759605</v>
      </c>
      <c r="F33" s="7">
        <v>2.3936727236537001E-6</v>
      </c>
      <c r="G33" s="3" t="s">
        <v>8</v>
      </c>
      <c r="I33" s="17">
        <v>2.4215565329330202</v>
      </c>
      <c r="J33" s="7">
        <v>1.28270608572443E-26</v>
      </c>
      <c r="K33" s="3" t="s">
        <v>8</v>
      </c>
      <c r="M33" s="18">
        <v>-2.0492692724327601</v>
      </c>
      <c r="N33" s="7">
        <v>2.7082723445634701E-24</v>
      </c>
      <c r="O33" s="3" t="s">
        <v>8</v>
      </c>
      <c r="Q33" s="6">
        <v>-0.26005718367733599</v>
      </c>
      <c r="R33" s="7">
        <v>0.25481575938309398</v>
      </c>
      <c r="S33" s="3" t="s">
        <v>5116</v>
      </c>
      <c r="U33" s="3">
        <f t="shared" si="0"/>
        <v>3</v>
      </c>
      <c r="W33" s="2" t="s">
        <v>3802</v>
      </c>
      <c r="X33" s="2" t="s">
        <v>13068</v>
      </c>
      <c r="Y33" s="2" t="s">
        <v>21242</v>
      </c>
      <c r="Z33" s="2" t="s">
        <v>3802</v>
      </c>
      <c r="AA33" s="2" t="s">
        <v>3803</v>
      </c>
      <c r="AB33" s="2" t="s">
        <v>13067</v>
      </c>
      <c r="AC33" s="2">
        <v>11906</v>
      </c>
    </row>
    <row r="34" spans="1:29" x14ac:dyDescent="0.2">
      <c r="A34" s="2" t="s">
        <v>764</v>
      </c>
      <c r="B34" s="2">
        <v>69309</v>
      </c>
      <c r="C34" s="2" t="s">
        <v>765</v>
      </c>
      <c r="D34" s="10">
        <v>372.19103216568902</v>
      </c>
      <c r="E34" s="16">
        <v>1.85530756578637</v>
      </c>
      <c r="F34" s="7">
        <v>1.8503500868962799E-27</v>
      </c>
      <c r="G34" s="3" t="s">
        <v>8</v>
      </c>
      <c r="I34" s="17">
        <v>2.3560765385204299</v>
      </c>
      <c r="J34" s="7">
        <v>7.3304713382063396E-17</v>
      </c>
      <c r="K34" s="3" t="s">
        <v>8</v>
      </c>
      <c r="M34" s="6">
        <v>-0.48591371997139798</v>
      </c>
      <c r="N34" s="7">
        <v>8.8847363031311605E-2</v>
      </c>
      <c r="O34" s="3" t="s">
        <v>5116</v>
      </c>
      <c r="Q34" s="6">
        <v>1.48552527626627E-2</v>
      </c>
      <c r="R34" s="7">
        <v>0.97339350060151897</v>
      </c>
      <c r="S34" s="3" t="s">
        <v>5116</v>
      </c>
      <c r="U34" s="3">
        <f t="shared" si="0"/>
        <v>2</v>
      </c>
      <c r="W34" s="2" t="s">
        <v>764</v>
      </c>
      <c r="X34" s="2" t="s">
        <v>13068</v>
      </c>
      <c r="Y34" s="2" t="s">
        <v>19892</v>
      </c>
      <c r="Z34" s="2" t="s">
        <v>764</v>
      </c>
      <c r="AA34" s="2" t="s">
        <v>765</v>
      </c>
      <c r="AB34" s="2" t="s">
        <v>13067</v>
      </c>
      <c r="AC34" s="2">
        <v>69309</v>
      </c>
    </row>
    <row r="35" spans="1:29" x14ac:dyDescent="0.2">
      <c r="A35" s="2" t="s">
        <v>1476</v>
      </c>
      <c r="B35" s="2">
        <v>56380</v>
      </c>
      <c r="C35" s="2" t="s">
        <v>1477</v>
      </c>
      <c r="D35" s="10">
        <v>523.21112103194798</v>
      </c>
      <c r="E35" s="16">
        <v>1.91150475890844</v>
      </c>
      <c r="F35" s="7">
        <v>2.7602800818581001E-18</v>
      </c>
      <c r="G35" s="3" t="s">
        <v>8</v>
      </c>
      <c r="I35" s="17">
        <v>2.3382210784330302</v>
      </c>
      <c r="J35" s="7">
        <v>7.0462518446387097E-13</v>
      </c>
      <c r="K35" s="3" t="s">
        <v>8</v>
      </c>
      <c r="M35" s="6">
        <v>-0.382128362603258</v>
      </c>
      <c r="N35" s="7">
        <v>0.279933537038842</v>
      </c>
      <c r="O35" s="3" t="s">
        <v>5116</v>
      </c>
      <c r="Q35" s="6">
        <v>4.4587956921330101E-2</v>
      </c>
      <c r="R35" s="7">
        <v>0.93319624747321706</v>
      </c>
      <c r="S35" s="3" t="s">
        <v>5116</v>
      </c>
      <c r="U35" s="3">
        <f t="shared" si="0"/>
        <v>2</v>
      </c>
      <c r="W35" s="2" t="s">
        <v>1476</v>
      </c>
      <c r="X35" s="2" t="s">
        <v>13068</v>
      </c>
      <c r="Y35" s="2" t="s">
        <v>14379</v>
      </c>
      <c r="Z35" s="2" t="s">
        <v>1476</v>
      </c>
      <c r="AA35" s="2" t="s">
        <v>1477</v>
      </c>
      <c r="AB35" s="2" t="s">
        <v>13067</v>
      </c>
      <c r="AC35" s="2">
        <v>56380</v>
      </c>
    </row>
    <row r="36" spans="1:29" x14ac:dyDescent="0.2">
      <c r="A36" s="2" t="s">
        <v>892</v>
      </c>
      <c r="B36" s="2">
        <v>232811</v>
      </c>
      <c r="C36" s="2" t="s">
        <v>893</v>
      </c>
      <c r="D36" s="10">
        <v>1118.0358904442501</v>
      </c>
      <c r="E36" s="16">
        <v>1.4965363380566701</v>
      </c>
      <c r="F36" s="7">
        <v>2.8075249661497499E-25</v>
      </c>
      <c r="G36" s="3" t="s">
        <v>8</v>
      </c>
      <c r="I36" s="17">
        <v>2.3345470417892602</v>
      </c>
      <c r="J36" s="7">
        <v>6.2348669990694199E-21</v>
      </c>
      <c r="K36" s="3" t="s">
        <v>8</v>
      </c>
      <c r="M36" s="6">
        <v>-0.58297688721836505</v>
      </c>
      <c r="N36" s="7">
        <v>1.5773002680677401E-2</v>
      </c>
      <c r="O36" s="3" t="s">
        <v>5116</v>
      </c>
      <c r="Q36" s="6">
        <v>0.25503381651423102</v>
      </c>
      <c r="R36" s="7">
        <v>0.32947986245518901</v>
      </c>
      <c r="S36" s="3" t="s">
        <v>5116</v>
      </c>
      <c r="U36" s="3">
        <f t="shared" si="0"/>
        <v>2</v>
      </c>
      <c r="W36" s="2" t="s">
        <v>892</v>
      </c>
      <c r="X36" s="2" t="s">
        <v>13059</v>
      </c>
      <c r="Y36" s="2" t="s">
        <v>20349</v>
      </c>
      <c r="Z36" s="2" t="s">
        <v>20350</v>
      </c>
      <c r="AA36" s="2" t="s">
        <v>20351</v>
      </c>
      <c r="AB36" s="2" t="s">
        <v>13067</v>
      </c>
      <c r="AC36" s="2">
        <v>232811</v>
      </c>
    </row>
    <row r="37" spans="1:29" x14ac:dyDescent="0.2">
      <c r="A37" s="2" t="s">
        <v>562</v>
      </c>
      <c r="B37" s="2">
        <v>319269</v>
      </c>
      <c r="C37" s="2" t="s">
        <v>563</v>
      </c>
      <c r="D37" s="10">
        <v>3928.7434674471901</v>
      </c>
      <c r="E37" s="16">
        <v>1.6359286733971501</v>
      </c>
      <c r="F37" s="7">
        <v>1.94557054354402E-32</v>
      </c>
      <c r="G37" s="3" t="s">
        <v>8</v>
      </c>
      <c r="I37" s="17">
        <v>2.3157783605837401</v>
      </c>
      <c r="J37" s="7">
        <v>6.7704249901642803E-22</v>
      </c>
      <c r="K37" s="3" t="s">
        <v>8</v>
      </c>
      <c r="M37" s="18">
        <v>-1.12964406075332</v>
      </c>
      <c r="N37" s="7">
        <v>2.7115360809153901E-7</v>
      </c>
      <c r="O37" s="3" t="s">
        <v>8</v>
      </c>
      <c r="Q37" s="6">
        <v>-0.44979437356674001</v>
      </c>
      <c r="R37" s="7">
        <v>3.8818408679240898E-2</v>
      </c>
      <c r="S37" s="3" t="s">
        <v>5116</v>
      </c>
      <c r="U37" s="3">
        <f t="shared" si="0"/>
        <v>3</v>
      </c>
      <c r="W37" s="2" t="s">
        <v>562</v>
      </c>
      <c r="X37" s="2" t="s">
        <v>13068</v>
      </c>
      <c r="Y37" s="2" t="s">
        <v>13949</v>
      </c>
      <c r="Z37" s="2" t="s">
        <v>562</v>
      </c>
      <c r="AA37" s="2" t="s">
        <v>563</v>
      </c>
      <c r="AB37" s="2" t="s">
        <v>13063</v>
      </c>
      <c r="AC37" s="2">
        <v>319269</v>
      </c>
    </row>
    <row r="38" spans="1:29" x14ac:dyDescent="0.2">
      <c r="A38" s="2" t="s">
        <v>3016</v>
      </c>
      <c r="B38" s="2" t="s">
        <v>64</v>
      </c>
      <c r="C38" s="2" t="s">
        <v>64</v>
      </c>
      <c r="D38" s="10">
        <v>628.49194909700395</v>
      </c>
      <c r="E38" s="16">
        <v>1.0872541954327</v>
      </c>
      <c r="F38" s="7">
        <v>1.8739675975767301E-9</v>
      </c>
      <c r="G38" s="3" t="s">
        <v>8</v>
      </c>
      <c r="I38" s="17">
        <v>2.2910659367182298</v>
      </c>
      <c r="J38" s="7">
        <v>2.2371196192753402E-15</v>
      </c>
      <c r="K38" s="3" t="s">
        <v>8</v>
      </c>
      <c r="M38" s="18">
        <v>-1.5283949346333301</v>
      </c>
      <c r="N38" s="7">
        <v>5.0442317114190098E-9</v>
      </c>
      <c r="O38" s="3" t="s">
        <v>8</v>
      </c>
      <c r="Q38" s="6">
        <v>-0.324583193347799</v>
      </c>
      <c r="R38" s="7">
        <v>0.29242112051906799</v>
      </c>
      <c r="S38" s="3" t="s">
        <v>5116</v>
      </c>
      <c r="U38" s="3">
        <f t="shared" si="0"/>
        <v>3</v>
      </c>
      <c r="W38" s="2" t="s">
        <v>3016</v>
      </c>
      <c r="X38" s="2" t="s">
        <v>13059</v>
      </c>
      <c r="Y38" s="2" t="s">
        <v>14797</v>
      </c>
      <c r="Z38" s="2" t="s">
        <v>14798</v>
      </c>
      <c r="AA38" s="2" t="s">
        <v>14799</v>
      </c>
      <c r="AB38" s="2" t="s">
        <v>13067</v>
      </c>
      <c r="AC38" s="2">
        <v>238317</v>
      </c>
    </row>
    <row r="39" spans="1:29" x14ac:dyDescent="0.2">
      <c r="A39" s="2" t="s">
        <v>2870</v>
      </c>
      <c r="B39" s="2">
        <v>142682</v>
      </c>
      <c r="C39" s="2" t="s">
        <v>2871</v>
      </c>
      <c r="D39" s="10">
        <v>1246.0245595464</v>
      </c>
      <c r="E39" s="16">
        <v>0.798818616415928</v>
      </c>
      <c r="F39" s="7">
        <v>6.1351475841586195E-10</v>
      </c>
      <c r="G39" s="3" t="s">
        <v>8</v>
      </c>
      <c r="I39" s="17">
        <v>2.2843188697155998</v>
      </c>
      <c r="J39" s="7">
        <v>1.3287543813893301E-24</v>
      </c>
      <c r="K39" s="3" t="s">
        <v>8</v>
      </c>
      <c r="M39" s="18">
        <v>-2.0431962889616599</v>
      </c>
      <c r="N39" s="7">
        <v>4.34694735899556E-25</v>
      </c>
      <c r="O39" s="3" t="s">
        <v>8</v>
      </c>
      <c r="Q39" s="6">
        <v>-0.557696035661992</v>
      </c>
      <c r="R39" s="7">
        <v>3.4650017276671098E-3</v>
      </c>
      <c r="S39" s="3" t="s">
        <v>5116</v>
      </c>
      <c r="U39" s="3">
        <f t="shared" si="0"/>
        <v>3</v>
      </c>
      <c r="W39" s="2" t="s">
        <v>2870</v>
      </c>
      <c r="X39" s="2" t="s">
        <v>13068</v>
      </c>
      <c r="Y39" s="2" t="s">
        <v>21207</v>
      </c>
      <c r="Z39" s="2" t="s">
        <v>2870</v>
      </c>
      <c r="AA39" s="2" t="s">
        <v>2871</v>
      </c>
      <c r="AB39" s="2" t="s">
        <v>13067</v>
      </c>
      <c r="AC39" s="2">
        <v>142682</v>
      </c>
    </row>
    <row r="40" spans="1:29" x14ac:dyDescent="0.2">
      <c r="A40" s="2" t="s">
        <v>1091</v>
      </c>
      <c r="B40" s="2">
        <v>239985</v>
      </c>
      <c r="C40" s="2" t="s">
        <v>1092</v>
      </c>
      <c r="D40" s="10">
        <v>2674.4279627465598</v>
      </c>
      <c r="E40" s="16">
        <v>1.4864412040575301</v>
      </c>
      <c r="F40" s="7">
        <v>9.7805143189647805E-23</v>
      </c>
      <c r="G40" s="3" t="s">
        <v>8</v>
      </c>
      <c r="I40" s="17">
        <v>2.25476747700182</v>
      </c>
      <c r="J40" s="7">
        <v>3.03036172130922E-18</v>
      </c>
      <c r="K40" s="3" t="s">
        <v>8</v>
      </c>
      <c r="M40" s="18">
        <v>-0.745258958826998</v>
      </c>
      <c r="N40" s="7">
        <v>2.34055616318497E-3</v>
      </c>
      <c r="O40" s="3" t="s">
        <v>8</v>
      </c>
      <c r="Q40" s="6">
        <v>2.3067314117290301E-2</v>
      </c>
      <c r="R40" s="7">
        <v>0.95319691146734997</v>
      </c>
      <c r="S40" s="3" t="s">
        <v>5116</v>
      </c>
      <c r="U40" s="3">
        <f t="shared" si="0"/>
        <v>3</v>
      </c>
      <c r="W40" s="2" t="s">
        <v>1091</v>
      </c>
      <c r="X40" s="2" t="s">
        <v>13068</v>
      </c>
      <c r="Y40" s="2" t="s">
        <v>14376</v>
      </c>
      <c r="Z40" s="2" t="s">
        <v>1091</v>
      </c>
      <c r="AA40" s="2" t="s">
        <v>1092</v>
      </c>
      <c r="AB40" s="2" t="s">
        <v>13067</v>
      </c>
      <c r="AC40" s="2">
        <v>239985</v>
      </c>
    </row>
    <row r="41" spans="1:29" x14ac:dyDescent="0.2">
      <c r="A41" s="2" t="s">
        <v>2298</v>
      </c>
      <c r="B41" s="2">
        <v>11481</v>
      </c>
      <c r="C41" s="2" t="s">
        <v>2299</v>
      </c>
      <c r="D41" s="10">
        <v>1054.62178630835</v>
      </c>
      <c r="E41" s="16">
        <v>0.82724670165429903</v>
      </c>
      <c r="F41" s="7">
        <v>1.5228711039679101E-12</v>
      </c>
      <c r="G41" s="3" t="s">
        <v>8</v>
      </c>
      <c r="I41" s="17">
        <v>2.2408637868207699</v>
      </c>
      <c r="J41" s="7">
        <v>2.00029481189734E-27</v>
      </c>
      <c r="K41" s="3" t="s">
        <v>8</v>
      </c>
      <c r="M41" s="18">
        <v>-1.2747632747942801</v>
      </c>
      <c r="N41" s="7">
        <v>6.4770122005949397E-12</v>
      </c>
      <c r="O41" s="3" t="s">
        <v>8</v>
      </c>
      <c r="Q41" s="6">
        <v>0.13885381037219199</v>
      </c>
      <c r="R41" s="7">
        <v>0.55702144076404303</v>
      </c>
      <c r="S41" s="3" t="s">
        <v>5116</v>
      </c>
      <c r="U41" s="3">
        <f t="shared" si="0"/>
        <v>3</v>
      </c>
      <c r="W41" s="2" t="s">
        <v>2298</v>
      </c>
      <c r="X41" s="2" t="s">
        <v>13068</v>
      </c>
      <c r="Y41" s="2" t="s">
        <v>14078</v>
      </c>
      <c r="Z41" s="2" t="s">
        <v>2298</v>
      </c>
      <c r="AA41" s="2" t="s">
        <v>2299</v>
      </c>
      <c r="AB41" s="2" t="s">
        <v>13067</v>
      </c>
      <c r="AC41" s="2">
        <v>11481</v>
      </c>
    </row>
    <row r="42" spans="1:29" x14ac:dyDescent="0.2">
      <c r="A42" s="2" t="s">
        <v>191</v>
      </c>
      <c r="B42" s="2">
        <v>227723</v>
      </c>
      <c r="C42" s="2" t="s">
        <v>192</v>
      </c>
      <c r="D42" s="10">
        <v>6162.0163634891696</v>
      </c>
      <c r="E42" s="16">
        <v>1.5768255221781999</v>
      </c>
      <c r="F42" s="7">
        <v>8.6897596578454405E-63</v>
      </c>
      <c r="G42" s="3" t="s">
        <v>8</v>
      </c>
      <c r="I42" s="17">
        <v>2.2396711971893599</v>
      </c>
      <c r="J42" s="7">
        <v>7.69672501187966E-38</v>
      </c>
      <c r="K42" s="3" t="s">
        <v>8</v>
      </c>
      <c r="M42" s="18">
        <v>-1.1740028982900801</v>
      </c>
      <c r="N42" s="7">
        <v>8.5896781319708094E-14</v>
      </c>
      <c r="O42" s="3" t="s">
        <v>8</v>
      </c>
      <c r="Q42" s="6">
        <v>-0.51115722327891999</v>
      </c>
      <c r="R42" s="7">
        <v>3.51814896272198E-4</v>
      </c>
      <c r="S42" s="3" t="s">
        <v>5116</v>
      </c>
      <c r="U42" s="3">
        <f t="shared" si="0"/>
        <v>3</v>
      </c>
      <c r="W42" s="2" t="s">
        <v>191</v>
      </c>
      <c r="X42" s="2" t="s">
        <v>13068</v>
      </c>
      <c r="Y42" s="2" t="s">
        <v>19027</v>
      </c>
      <c r="Z42" s="2" t="s">
        <v>191</v>
      </c>
      <c r="AA42" s="2" t="s">
        <v>192</v>
      </c>
      <c r="AB42" s="2" t="s">
        <v>13067</v>
      </c>
      <c r="AC42" s="2">
        <v>227723</v>
      </c>
    </row>
    <row r="43" spans="1:29" x14ac:dyDescent="0.2">
      <c r="A43" s="2" t="s">
        <v>2280</v>
      </c>
      <c r="B43" s="2">
        <v>110521</v>
      </c>
      <c r="C43" s="2" t="s">
        <v>2281</v>
      </c>
      <c r="D43" s="10">
        <v>897.02986575693603</v>
      </c>
      <c r="E43" s="16">
        <v>1.1497080379371301</v>
      </c>
      <c r="F43" s="7">
        <v>1.28571315867403E-12</v>
      </c>
      <c r="G43" s="3" t="s">
        <v>8</v>
      </c>
      <c r="I43" s="17">
        <v>2.2114299962944601</v>
      </c>
      <c r="J43" s="7">
        <v>2.3335048614358202E-16</v>
      </c>
      <c r="K43" s="3" t="s">
        <v>8</v>
      </c>
      <c r="M43" s="18">
        <v>-1.5302125914031199</v>
      </c>
      <c r="N43" s="7">
        <v>2.6968666128798301E-10</v>
      </c>
      <c r="O43" s="3" t="s">
        <v>8</v>
      </c>
      <c r="Q43" s="6">
        <v>-0.46849063304579502</v>
      </c>
      <c r="R43" s="7">
        <v>6.3135249914883701E-2</v>
      </c>
      <c r="S43" s="3" t="s">
        <v>5116</v>
      </c>
      <c r="U43" s="3">
        <f t="shared" si="0"/>
        <v>3</v>
      </c>
      <c r="W43" s="2" t="s">
        <v>2280</v>
      </c>
      <c r="X43" s="2" t="s">
        <v>13068</v>
      </c>
      <c r="Y43" s="2" t="s">
        <v>16993</v>
      </c>
      <c r="Z43" s="2" t="s">
        <v>2280</v>
      </c>
      <c r="AA43" s="2" t="s">
        <v>2281</v>
      </c>
      <c r="AB43" s="2" t="s">
        <v>13067</v>
      </c>
      <c r="AC43" s="2">
        <v>110521</v>
      </c>
    </row>
    <row r="44" spans="1:29" x14ac:dyDescent="0.2">
      <c r="A44" s="2" t="s">
        <v>3475</v>
      </c>
      <c r="B44" s="2" t="s">
        <v>64</v>
      </c>
      <c r="C44" s="2" t="s">
        <v>64</v>
      </c>
      <c r="D44" s="10">
        <v>66.908760429361394</v>
      </c>
      <c r="E44" s="16">
        <v>1.1081407046584599</v>
      </c>
      <c r="F44" s="7">
        <v>1.03181771113895E-7</v>
      </c>
      <c r="G44" s="3" t="s">
        <v>8</v>
      </c>
      <c r="I44" s="17">
        <v>2.2068472385178799</v>
      </c>
      <c r="J44" s="7">
        <v>2.4276673708438702E-12</v>
      </c>
      <c r="K44" s="3" t="s">
        <v>8</v>
      </c>
      <c r="M44" s="18">
        <v>-0.78964309139561695</v>
      </c>
      <c r="N44" s="7">
        <v>8.6310585974030407E-3</v>
      </c>
      <c r="O44" s="3" t="s">
        <v>8</v>
      </c>
      <c r="Q44" s="6">
        <v>0.30906344246380502</v>
      </c>
      <c r="R44" s="7">
        <v>0.397113160373118</v>
      </c>
      <c r="S44" s="3" t="s">
        <v>5116</v>
      </c>
      <c r="U44" s="3">
        <f t="shared" si="0"/>
        <v>3</v>
      </c>
      <c r="W44" s="2" t="s">
        <v>3475</v>
      </c>
      <c r="X44" s="2" t="s">
        <v>13059</v>
      </c>
      <c r="Y44" s="2" t="s">
        <v>14633</v>
      </c>
      <c r="Z44" s="2" t="s">
        <v>14634</v>
      </c>
      <c r="AA44" s="2" t="s">
        <v>14635</v>
      </c>
      <c r="AB44" s="2" t="s">
        <v>13093</v>
      </c>
      <c r="AC44" s="2">
        <v>414068</v>
      </c>
    </row>
    <row r="45" spans="1:29" x14ac:dyDescent="0.2">
      <c r="A45" s="2" t="s">
        <v>1192</v>
      </c>
      <c r="B45" s="2">
        <v>241311</v>
      </c>
      <c r="C45" s="2" t="s">
        <v>1193</v>
      </c>
      <c r="D45" s="10">
        <v>365.53617347535197</v>
      </c>
      <c r="E45" s="16">
        <v>1.78133848951603</v>
      </c>
      <c r="F45" s="7">
        <v>1.6672385290916701E-21</v>
      </c>
      <c r="G45" s="3" t="s">
        <v>8</v>
      </c>
      <c r="I45" s="17">
        <v>2.2060644171702499</v>
      </c>
      <c r="J45" s="7">
        <v>1.9859195279511701E-13</v>
      </c>
      <c r="K45" s="3" t="s">
        <v>8</v>
      </c>
      <c r="M45" s="6">
        <v>-0.33836125192121402</v>
      </c>
      <c r="N45" s="7">
        <v>0.29522567856924298</v>
      </c>
      <c r="O45" s="3" t="s">
        <v>5116</v>
      </c>
      <c r="Q45" s="6">
        <v>8.6364675733006796E-2</v>
      </c>
      <c r="R45" s="7">
        <v>0.84520098795909504</v>
      </c>
      <c r="S45" s="3" t="s">
        <v>5116</v>
      </c>
      <c r="U45" s="3">
        <f t="shared" si="0"/>
        <v>2</v>
      </c>
      <c r="W45" s="2" t="s">
        <v>1192</v>
      </c>
      <c r="X45" s="2" t="s">
        <v>13068</v>
      </c>
      <c r="Y45" s="2" t="s">
        <v>21177</v>
      </c>
      <c r="Z45" s="2" t="s">
        <v>1192</v>
      </c>
      <c r="AA45" s="2" t="s">
        <v>1193</v>
      </c>
      <c r="AB45" s="2" t="s">
        <v>13067</v>
      </c>
      <c r="AC45" s="2">
        <v>241311</v>
      </c>
    </row>
    <row r="46" spans="1:29" x14ac:dyDescent="0.2">
      <c r="A46" s="2" t="s">
        <v>2708</v>
      </c>
      <c r="B46" s="2">
        <v>13435</v>
      </c>
      <c r="C46" s="2" t="s">
        <v>2709</v>
      </c>
      <c r="D46" s="10">
        <v>5183.1310161785004</v>
      </c>
      <c r="E46" s="16">
        <v>0.91371315962326105</v>
      </c>
      <c r="F46" s="7">
        <v>1.04871157519846E-10</v>
      </c>
      <c r="G46" s="3" t="s">
        <v>8</v>
      </c>
      <c r="I46" s="17">
        <v>2.17977525449531</v>
      </c>
      <c r="J46" s="7">
        <v>2.3996533523432202E-19</v>
      </c>
      <c r="K46" s="3" t="s">
        <v>8</v>
      </c>
      <c r="M46" s="18">
        <v>-1.6627682173331999</v>
      </c>
      <c r="N46" s="7">
        <v>1.42398228286953E-14</v>
      </c>
      <c r="O46" s="3" t="s">
        <v>8</v>
      </c>
      <c r="Q46" s="6">
        <v>-0.396706122461153</v>
      </c>
      <c r="R46" s="7">
        <v>7.6089733866223003E-2</v>
      </c>
      <c r="S46" s="3" t="s">
        <v>5116</v>
      </c>
      <c r="U46" s="3">
        <f t="shared" si="0"/>
        <v>3</v>
      </c>
      <c r="W46" s="2" t="s">
        <v>2708</v>
      </c>
      <c r="X46" s="2" t="s">
        <v>13068</v>
      </c>
      <c r="Y46" s="2" t="s">
        <v>15748</v>
      </c>
      <c r="Z46" s="2" t="s">
        <v>2708</v>
      </c>
      <c r="AA46" s="2" t="s">
        <v>2709</v>
      </c>
      <c r="AB46" s="2" t="s">
        <v>13067</v>
      </c>
      <c r="AC46" s="2">
        <v>13435</v>
      </c>
    </row>
    <row r="47" spans="1:29" x14ac:dyDescent="0.2">
      <c r="A47" s="2" t="s">
        <v>2526</v>
      </c>
      <c r="B47" s="2">
        <v>214133</v>
      </c>
      <c r="C47" s="2" t="s">
        <v>2527</v>
      </c>
      <c r="D47" s="10">
        <v>1361.4013932518501</v>
      </c>
      <c r="E47" s="16">
        <v>1.23553044968461</v>
      </c>
      <c r="F47" s="7">
        <v>1.7914294163037399E-11</v>
      </c>
      <c r="G47" s="3" t="s">
        <v>8</v>
      </c>
      <c r="I47" s="17">
        <v>2.1784980459708398</v>
      </c>
      <c r="J47" s="7">
        <v>1.2936873386358499E-13</v>
      </c>
      <c r="K47" s="3" t="s">
        <v>8</v>
      </c>
      <c r="M47" s="18">
        <v>-1.58065545875013</v>
      </c>
      <c r="N47" s="7">
        <v>2.5604091407938098E-9</v>
      </c>
      <c r="O47" s="3" t="s">
        <v>8</v>
      </c>
      <c r="Q47" s="19">
        <v>-0.63768786246389098</v>
      </c>
      <c r="R47" s="7">
        <v>1.80106231039164E-2</v>
      </c>
      <c r="S47" s="3" t="s">
        <v>8</v>
      </c>
      <c r="U47" s="3">
        <f t="shared" si="0"/>
        <v>4</v>
      </c>
      <c r="W47" s="2" t="s">
        <v>2526</v>
      </c>
      <c r="X47" s="2" t="s">
        <v>13068</v>
      </c>
      <c r="Y47" s="2" t="s">
        <v>20483</v>
      </c>
      <c r="Z47" s="2" t="s">
        <v>2526</v>
      </c>
      <c r="AA47" s="2" t="s">
        <v>2527</v>
      </c>
      <c r="AB47" s="2" t="s">
        <v>13067</v>
      </c>
      <c r="AC47" s="2">
        <v>214133</v>
      </c>
    </row>
    <row r="48" spans="1:29" x14ac:dyDescent="0.2">
      <c r="A48" s="2" t="s">
        <v>1648</v>
      </c>
      <c r="B48" s="2" t="s">
        <v>64</v>
      </c>
      <c r="C48" s="2" t="s">
        <v>64</v>
      </c>
      <c r="D48" s="10">
        <v>463.03891751117402</v>
      </c>
      <c r="E48" s="16">
        <v>1.4182380745880401</v>
      </c>
      <c r="F48" s="7">
        <v>9.1743389519681201E-17</v>
      </c>
      <c r="G48" s="3" t="s">
        <v>8</v>
      </c>
      <c r="I48" s="17">
        <v>2.1750503176827598</v>
      </c>
      <c r="J48" s="7">
        <v>9.3414495603423203E-15</v>
      </c>
      <c r="K48" s="3" t="s">
        <v>8</v>
      </c>
      <c r="M48" s="18">
        <v>-1.4960073455085099</v>
      </c>
      <c r="N48" s="7">
        <v>3.2707817794170199E-9</v>
      </c>
      <c r="O48" s="3" t="s">
        <v>8</v>
      </c>
      <c r="Q48" s="19">
        <v>-0.73919510241378905</v>
      </c>
      <c r="R48" s="7">
        <v>2.8786266585461499E-3</v>
      </c>
      <c r="S48" s="3" t="s">
        <v>8</v>
      </c>
      <c r="U48" s="3">
        <f t="shared" si="0"/>
        <v>4</v>
      </c>
      <c r="W48" s="2" t="s">
        <v>1648</v>
      </c>
      <c r="X48" s="2" t="s">
        <v>13059</v>
      </c>
      <c r="Y48" s="2" t="s">
        <v>16671</v>
      </c>
      <c r="Z48" s="2" t="s">
        <v>16672</v>
      </c>
      <c r="AA48" s="2" t="s">
        <v>16673</v>
      </c>
      <c r="AB48" s="2" t="s">
        <v>13067</v>
      </c>
      <c r="AC48" s="2">
        <v>207806</v>
      </c>
    </row>
    <row r="49" spans="1:29" x14ac:dyDescent="0.2">
      <c r="A49" s="2" t="s">
        <v>2622</v>
      </c>
      <c r="B49" s="2">
        <v>18986</v>
      </c>
      <c r="C49" s="2" t="s">
        <v>2623</v>
      </c>
      <c r="D49" s="10">
        <v>864.23263537362402</v>
      </c>
      <c r="E49" s="16">
        <v>1.1156318169518</v>
      </c>
      <c r="F49" s="7">
        <v>4.8358489080443E-11</v>
      </c>
      <c r="G49" s="3" t="s">
        <v>8</v>
      </c>
      <c r="I49" s="17">
        <v>2.1648828300152898</v>
      </c>
      <c r="J49" s="7">
        <v>7.2314715748944304E-15</v>
      </c>
      <c r="K49" s="3" t="s">
        <v>8</v>
      </c>
      <c r="M49" s="18">
        <v>-1.5013004170245501</v>
      </c>
      <c r="N49" s="7">
        <v>2.0691226548722398E-9</v>
      </c>
      <c r="O49" s="3" t="s">
        <v>8</v>
      </c>
      <c r="Q49" s="6">
        <v>-0.45204940396105903</v>
      </c>
      <c r="R49" s="7">
        <v>8.8950316823943498E-2</v>
      </c>
      <c r="S49" s="3" t="s">
        <v>5116</v>
      </c>
      <c r="U49" s="3">
        <f t="shared" si="0"/>
        <v>3</v>
      </c>
      <c r="W49" s="2" t="s">
        <v>2622</v>
      </c>
      <c r="X49" s="2" t="s">
        <v>13068</v>
      </c>
      <c r="Y49" s="2" t="s">
        <v>18879</v>
      </c>
      <c r="Z49" s="2" t="s">
        <v>2622</v>
      </c>
      <c r="AA49" s="2" t="s">
        <v>2623</v>
      </c>
      <c r="AB49" s="2" t="s">
        <v>13067</v>
      </c>
      <c r="AC49" s="2">
        <v>18986</v>
      </c>
    </row>
    <row r="50" spans="1:29" x14ac:dyDescent="0.2">
      <c r="A50" s="2" t="s">
        <v>2076</v>
      </c>
      <c r="B50" s="2">
        <v>22781</v>
      </c>
      <c r="C50" s="2" t="s">
        <v>2077</v>
      </c>
      <c r="D50" s="10">
        <v>737.30045417963197</v>
      </c>
      <c r="E50" s="16">
        <v>1.4205063092603101</v>
      </c>
      <c r="F50" s="7">
        <v>6.5994375535710499E-14</v>
      </c>
      <c r="G50" s="3" t="s">
        <v>8</v>
      </c>
      <c r="I50" s="17">
        <v>2.1488464013892599</v>
      </c>
      <c r="J50" s="7">
        <v>9.7831078136085709E-13</v>
      </c>
      <c r="K50" s="3" t="s">
        <v>8</v>
      </c>
      <c r="M50" s="18">
        <v>-0.74648657899186199</v>
      </c>
      <c r="N50" s="7">
        <v>9.9392325108435195E-3</v>
      </c>
      <c r="O50" s="3" t="s">
        <v>8</v>
      </c>
      <c r="Q50" s="6">
        <v>-1.8146486862906801E-2</v>
      </c>
      <c r="R50" s="7">
        <v>0.97005864496790595</v>
      </c>
      <c r="S50" s="3" t="s">
        <v>5116</v>
      </c>
      <c r="U50" s="3">
        <f t="shared" si="0"/>
        <v>3</v>
      </c>
      <c r="W50" s="2" t="s">
        <v>2076</v>
      </c>
      <c r="X50" s="2" t="s">
        <v>13068</v>
      </c>
      <c r="Y50" s="2" t="s">
        <v>17134</v>
      </c>
      <c r="Z50" s="2" t="s">
        <v>2076</v>
      </c>
      <c r="AA50" s="2" t="s">
        <v>2077</v>
      </c>
      <c r="AB50" s="2" t="s">
        <v>13067</v>
      </c>
      <c r="AC50" s="2">
        <v>22781</v>
      </c>
    </row>
    <row r="51" spans="1:29" x14ac:dyDescent="0.2">
      <c r="A51" s="2" t="s">
        <v>874</v>
      </c>
      <c r="B51" s="2">
        <v>20185</v>
      </c>
      <c r="C51" s="2" t="s">
        <v>875</v>
      </c>
      <c r="D51" s="10">
        <v>8380.4899072252101</v>
      </c>
      <c r="E51" s="16">
        <v>1.2489327077844901</v>
      </c>
      <c r="F51" s="7">
        <v>1.2141980377333899E-25</v>
      </c>
      <c r="G51" s="3" t="s">
        <v>8</v>
      </c>
      <c r="I51" s="17">
        <v>2.12822348411789</v>
      </c>
      <c r="J51" s="7">
        <v>2.33921706614045E-23</v>
      </c>
      <c r="K51" s="3" t="s">
        <v>8</v>
      </c>
      <c r="M51" s="18">
        <v>-1.23308683916448</v>
      </c>
      <c r="N51" s="7">
        <v>1.4917485234700699E-10</v>
      </c>
      <c r="O51" s="3" t="s">
        <v>8</v>
      </c>
      <c r="Q51" s="6">
        <v>-0.353796062831088</v>
      </c>
      <c r="R51" s="7">
        <v>6.7596364255238295E-2</v>
      </c>
      <c r="S51" s="3" t="s">
        <v>5116</v>
      </c>
      <c r="U51" s="3">
        <f t="shared" si="0"/>
        <v>3</v>
      </c>
      <c r="W51" s="2" t="s">
        <v>874</v>
      </c>
      <c r="X51" s="2" t="s">
        <v>13068</v>
      </c>
      <c r="Y51" s="2" t="s">
        <v>18131</v>
      </c>
      <c r="Z51" s="2" t="s">
        <v>874</v>
      </c>
      <c r="AA51" s="2" t="s">
        <v>875</v>
      </c>
      <c r="AB51" s="2" t="s">
        <v>13067</v>
      </c>
      <c r="AC51" s="2">
        <v>20185</v>
      </c>
    </row>
    <row r="52" spans="1:29" x14ac:dyDescent="0.2">
      <c r="A52" s="2" t="s">
        <v>3165</v>
      </c>
      <c r="B52" s="2">
        <v>333654</v>
      </c>
      <c r="C52" s="2" t="s">
        <v>3166</v>
      </c>
      <c r="D52" s="10">
        <v>199.707693564008</v>
      </c>
      <c r="E52" s="16">
        <v>1.1170023834001199</v>
      </c>
      <c r="F52" s="7">
        <v>7.8200277249449801E-9</v>
      </c>
      <c r="G52" s="3" t="s">
        <v>8</v>
      </c>
      <c r="I52" s="17">
        <v>2.1216460325914901</v>
      </c>
      <c r="J52" s="7">
        <v>2.70624821779622E-12</v>
      </c>
      <c r="K52" s="3" t="s">
        <v>8</v>
      </c>
      <c r="M52" s="6">
        <v>-0.52725138029035001</v>
      </c>
      <c r="N52" s="7">
        <v>8.3472010061566196E-2</v>
      </c>
      <c r="O52" s="3" t="s">
        <v>5116</v>
      </c>
      <c r="Q52" s="6">
        <v>0.47739226890101899</v>
      </c>
      <c r="R52" s="7">
        <v>0.113615605872515</v>
      </c>
      <c r="S52" s="3" t="s">
        <v>5116</v>
      </c>
      <c r="U52" s="3">
        <f t="shared" si="0"/>
        <v>2</v>
      </c>
      <c r="W52" s="2" t="s">
        <v>3165</v>
      </c>
      <c r="X52" s="2" t="s">
        <v>13068</v>
      </c>
      <c r="Y52" s="2" t="s">
        <v>18928</v>
      </c>
      <c r="Z52" s="2" t="s">
        <v>3165</v>
      </c>
      <c r="AA52" s="2" t="s">
        <v>18929</v>
      </c>
      <c r="AB52" s="2" t="s">
        <v>13067</v>
      </c>
      <c r="AC52" s="2">
        <v>333654</v>
      </c>
    </row>
    <row r="53" spans="1:29" x14ac:dyDescent="0.2">
      <c r="A53" s="2" t="s">
        <v>2960</v>
      </c>
      <c r="B53" s="2">
        <v>13496</v>
      </c>
      <c r="C53" s="2" t="s">
        <v>2961</v>
      </c>
      <c r="D53" s="10">
        <v>413.19789969605</v>
      </c>
      <c r="E53" s="16">
        <v>1.5129940697961399</v>
      </c>
      <c r="F53" s="7">
        <v>1.0416278897247701E-9</v>
      </c>
      <c r="G53" s="3" t="s">
        <v>8</v>
      </c>
      <c r="I53" s="17">
        <v>2.1108021421022198</v>
      </c>
      <c r="J53" s="7">
        <v>7.0399329916156899E-10</v>
      </c>
      <c r="K53" s="3" t="s">
        <v>8</v>
      </c>
      <c r="M53" s="18">
        <v>-0.96201965366481901</v>
      </c>
      <c r="N53" s="7">
        <v>3.5795858897062702E-3</v>
      </c>
      <c r="O53" s="3" t="s">
        <v>8</v>
      </c>
      <c r="Q53" s="6">
        <v>-0.36421158135874498</v>
      </c>
      <c r="R53" s="7">
        <v>0.37586151935952899</v>
      </c>
      <c r="S53" s="3" t="s">
        <v>5116</v>
      </c>
      <c r="U53" s="3">
        <f t="shared" si="0"/>
        <v>3</v>
      </c>
      <c r="W53" s="2" t="s">
        <v>2960</v>
      </c>
      <c r="X53" s="2" t="s">
        <v>13068</v>
      </c>
      <c r="Y53" s="2" t="s">
        <v>14378</v>
      </c>
      <c r="Z53" s="2" t="s">
        <v>2960</v>
      </c>
      <c r="AA53" s="2" t="s">
        <v>2961</v>
      </c>
      <c r="AB53" s="2" t="s">
        <v>13067</v>
      </c>
      <c r="AC53" s="2">
        <v>13496</v>
      </c>
    </row>
    <row r="54" spans="1:29" x14ac:dyDescent="0.2">
      <c r="A54" s="2" t="s">
        <v>910</v>
      </c>
      <c r="B54" s="2">
        <v>14536</v>
      </c>
      <c r="C54" s="2" t="s">
        <v>911</v>
      </c>
      <c r="D54" s="10">
        <v>213.11355064450001</v>
      </c>
      <c r="E54" s="16">
        <v>2.0327206008332701</v>
      </c>
      <c r="F54" s="7">
        <v>3.98211927402583E-25</v>
      </c>
      <c r="G54" s="3" t="s">
        <v>8</v>
      </c>
      <c r="I54" s="17">
        <v>2.1007172867494601</v>
      </c>
      <c r="J54" s="7">
        <v>1.33510695664497E-11</v>
      </c>
      <c r="K54" s="3" t="s">
        <v>8</v>
      </c>
      <c r="M54" s="6">
        <v>-0.150477725324064</v>
      </c>
      <c r="N54" s="7">
        <v>0.69458137513799301</v>
      </c>
      <c r="O54" s="3" t="s">
        <v>5116</v>
      </c>
      <c r="Q54" s="6">
        <v>-8.2481039407878404E-2</v>
      </c>
      <c r="R54" s="7">
        <v>0.85855569995774395</v>
      </c>
      <c r="S54" s="3" t="s">
        <v>5116</v>
      </c>
      <c r="U54" s="3">
        <f t="shared" si="0"/>
        <v>2</v>
      </c>
      <c r="W54" s="2" t="s">
        <v>910</v>
      </c>
      <c r="X54" s="2" t="s">
        <v>13068</v>
      </c>
      <c r="Y54" s="2" t="s">
        <v>18339</v>
      </c>
      <c r="Z54" s="2" t="s">
        <v>910</v>
      </c>
      <c r="AA54" s="2" t="s">
        <v>911</v>
      </c>
      <c r="AB54" s="2" t="s">
        <v>13067</v>
      </c>
      <c r="AC54" s="2">
        <v>14536</v>
      </c>
    </row>
    <row r="55" spans="1:29" x14ac:dyDescent="0.2">
      <c r="A55" s="2" t="s">
        <v>744</v>
      </c>
      <c r="B55" s="2">
        <v>22031</v>
      </c>
      <c r="C55" s="2" t="s">
        <v>745</v>
      </c>
      <c r="D55" s="10">
        <v>3526.4984819311499</v>
      </c>
      <c r="E55" s="16">
        <v>1.3613281184620101</v>
      </c>
      <c r="F55" s="7">
        <v>1.02868840940156E-27</v>
      </c>
      <c r="G55" s="3" t="s">
        <v>8</v>
      </c>
      <c r="I55" s="17">
        <v>2.09494174129477</v>
      </c>
      <c r="J55" s="7">
        <v>4.8821282922661503E-21</v>
      </c>
      <c r="K55" s="3" t="s">
        <v>8</v>
      </c>
      <c r="M55" s="18">
        <v>-0.75024460798306702</v>
      </c>
      <c r="N55" s="7">
        <v>2.91849557434477E-4</v>
      </c>
      <c r="O55" s="3" t="s">
        <v>8</v>
      </c>
      <c r="Q55" s="6">
        <v>-1.6630985150311799E-2</v>
      </c>
      <c r="R55" s="7">
        <v>0.96086046483796195</v>
      </c>
      <c r="S55" s="3" t="s">
        <v>5116</v>
      </c>
      <c r="U55" s="3">
        <f t="shared" si="0"/>
        <v>3</v>
      </c>
      <c r="W55" s="2" t="s">
        <v>744</v>
      </c>
      <c r="X55" s="2" t="s">
        <v>13068</v>
      </c>
      <c r="Y55" s="2" t="s">
        <v>20716</v>
      </c>
      <c r="Z55" s="2" t="s">
        <v>744</v>
      </c>
      <c r="AA55" s="2" t="s">
        <v>745</v>
      </c>
      <c r="AB55" s="2" t="s">
        <v>13067</v>
      </c>
      <c r="AC55" s="2">
        <v>22031</v>
      </c>
    </row>
    <row r="56" spans="1:29" x14ac:dyDescent="0.2">
      <c r="A56" s="2" t="s">
        <v>1304</v>
      </c>
      <c r="B56" s="2">
        <v>244631</v>
      </c>
      <c r="C56" s="2" t="s">
        <v>1305</v>
      </c>
      <c r="D56" s="10">
        <v>1034.8108084327</v>
      </c>
      <c r="E56" s="16">
        <v>1.7214150069052301</v>
      </c>
      <c r="F56" s="7">
        <v>3.2450308633048299E-20</v>
      </c>
      <c r="G56" s="3" t="s">
        <v>8</v>
      </c>
      <c r="I56" s="17">
        <v>2.0903632484645298</v>
      </c>
      <c r="J56" s="7">
        <v>3.6739856021000198E-12</v>
      </c>
      <c r="K56" s="3" t="s">
        <v>8</v>
      </c>
      <c r="M56" s="6">
        <v>-0.54725215955601003</v>
      </c>
      <c r="N56" s="7">
        <v>6.87487987053165E-2</v>
      </c>
      <c r="O56" s="3" t="s">
        <v>5116</v>
      </c>
      <c r="Q56" s="6">
        <v>-0.17830391799671</v>
      </c>
      <c r="R56" s="7">
        <v>0.63935814742917696</v>
      </c>
      <c r="S56" s="3" t="s">
        <v>5116</v>
      </c>
      <c r="U56" s="3">
        <f t="shared" si="0"/>
        <v>2</v>
      </c>
      <c r="W56" s="2" t="s">
        <v>1304</v>
      </c>
      <c r="X56" s="2" t="s">
        <v>13068</v>
      </c>
      <c r="Y56" s="2" t="s">
        <v>19046</v>
      </c>
      <c r="Z56" s="2" t="s">
        <v>1304</v>
      </c>
      <c r="AA56" s="2" t="s">
        <v>1305</v>
      </c>
      <c r="AB56" s="2" t="s">
        <v>13067</v>
      </c>
      <c r="AC56" s="2">
        <v>244631</v>
      </c>
    </row>
    <row r="57" spans="1:29" x14ac:dyDescent="0.2">
      <c r="A57" s="2" t="s">
        <v>2155</v>
      </c>
      <c r="B57" s="2">
        <v>80892</v>
      </c>
      <c r="C57" s="2" t="s">
        <v>2156</v>
      </c>
      <c r="D57" s="10">
        <v>894.35158799254896</v>
      </c>
      <c r="E57" s="16">
        <v>1.2291775941448699</v>
      </c>
      <c r="F57" s="7">
        <v>1.6970421920577701E-13</v>
      </c>
      <c r="G57" s="3" t="s">
        <v>8</v>
      </c>
      <c r="I57" s="17">
        <v>2.0817086966379601</v>
      </c>
      <c r="J57" s="7">
        <v>5.0034166552579397E-14</v>
      </c>
      <c r="K57" s="3" t="s">
        <v>8</v>
      </c>
      <c r="M57" s="18">
        <v>-1.7597964494588101</v>
      </c>
      <c r="N57" s="7">
        <v>9.0450840058334301E-13</v>
      </c>
      <c r="O57" s="3" t="s">
        <v>8</v>
      </c>
      <c r="Q57" s="19">
        <v>-0.90726534696572503</v>
      </c>
      <c r="R57" s="7">
        <v>1.1376980901120999E-4</v>
      </c>
      <c r="S57" s="3" t="s">
        <v>8</v>
      </c>
      <c r="U57" s="3">
        <f t="shared" si="0"/>
        <v>4</v>
      </c>
      <c r="W57" s="2" t="s">
        <v>2155</v>
      </c>
      <c r="X57" s="2" t="s">
        <v>13068</v>
      </c>
      <c r="Y57" s="2" t="s">
        <v>21243</v>
      </c>
      <c r="Z57" s="2" t="s">
        <v>2155</v>
      </c>
      <c r="AA57" s="2" t="s">
        <v>2156</v>
      </c>
      <c r="AB57" s="2" t="s">
        <v>13067</v>
      </c>
      <c r="AC57" s="2">
        <v>80892</v>
      </c>
    </row>
    <row r="58" spans="1:29" x14ac:dyDescent="0.2">
      <c r="A58" s="2" t="s">
        <v>2532</v>
      </c>
      <c r="B58" s="2">
        <v>170770</v>
      </c>
      <c r="C58" s="2" t="s">
        <v>2533</v>
      </c>
      <c r="D58" s="10">
        <v>1026.2753542922501</v>
      </c>
      <c r="E58" s="16">
        <v>0.94994596759661698</v>
      </c>
      <c r="F58" s="7">
        <v>1.9190596428403901E-11</v>
      </c>
      <c r="G58" s="3" t="s">
        <v>8</v>
      </c>
      <c r="I58" s="17">
        <v>2.07536234154838</v>
      </c>
      <c r="J58" s="7">
        <v>1.49332301194084E-17</v>
      </c>
      <c r="K58" s="3" t="s">
        <v>8</v>
      </c>
      <c r="M58" s="18">
        <v>-1.0041347985429001</v>
      </c>
      <c r="N58" s="7">
        <v>6.0223996676310098E-6</v>
      </c>
      <c r="O58" s="3" t="s">
        <v>8</v>
      </c>
      <c r="Q58" s="6">
        <v>0.12128157540885801</v>
      </c>
      <c r="R58" s="7">
        <v>0.69010101045727301</v>
      </c>
      <c r="S58" s="3" t="s">
        <v>5116</v>
      </c>
      <c r="U58" s="3">
        <f t="shared" si="0"/>
        <v>3</v>
      </c>
      <c r="W58" s="2" t="s">
        <v>2532</v>
      </c>
      <c r="X58" s="2" t="s">
        <v>13068</v>
      </c>
      <c r="Y58" s="2" t="s">
        <v>14595</v>
      </c>
      <c r="Z58" s="2" t="s">
        <v>2532</v>
      </c>
      <c r="AA58" s="2" t="s">
        <v>2533</v>
      </c>
      <c r="AB58" s="2" t="s">
        <v>13067</v>
      </c>
      <c r="AC58" s="2">
        <v>170770</v>
      </c>
    </row>
    <row r="59" spans="1:29" x14ac:dyDescent="0.2">
      <c r="A59" s="2" t="s">
        <v>1820</v>
      </c>
      <c r="B59" s="2">
        <v>12227</v>
      </c>
      <c r="C59" s="2" t="s">
        <v>1821</v>
      </c>
      <c r="D59" s="10">
        <v>1148.9457189561101</v>
      </c>
      <c r="E59" s="16">
        <v>1.35587718059229</v>
      </c>
      <c r="F59" s="7">
        <v>1.16014052814702E-15</v>
      </c>
      <c r="G59" s="3" t="s">
        <v>8</v>
      </c>
      <c r="I59" s="17">
        <v>2.0707280149212699</v>
      </c>
      <c r="J59" s="7">
        <v>1.6244951233576199E-13</v>
      </c>
      <c r="K59" s="3" t="s">
        <v>8</v>
      </c>
      <c r="M59" s="18">
        <v>-0.694158784809635</v>
      </c>
      <c r="N59" s="7">
        <v>9.7633359248032493E-3</v>
      </c>
      <c r="O59" s="3" t="s">
        <v>8</v>
      </c>
      <c r="Q59" s="6">
        <v>2.0692049519337199E-2</v>
      </c>
      <c r="R59" s="7">
        <v>0.96289572140124802</v>
      </c>
      <c r="S59" s="3" t="s">
        <v>5116</v>
      </c>
      <c r="U59" s="3">
        <f t="shared" si="0"/>
        <v>3</v>
      </c>
      <c r="W59" s="2" t="s">
        <v>1820</v>
      </c>
      <c r="X59" s="2" t="s">
        <v>13068</v>
      </c>
      <c r="Y59" s="2" t="s">
        <v>14784</v>
      </c>
      <c r="Z59" s="2" t="s">
        <v>1820</v>
      </c>
      <c r="AA59" s="2" t="s">
        <v>14785</v>
      </c>
      <c r="AB59" s="2" t="s">
        <v>13067</v>
      </c>
      <c r="AC59" s="2">
        <v>12227</v>
      </c>
    </row>
    <row r="60" spans="1:29" x14ac:dyDescent="0.2">
      <c r="A60" s="2" t="s">
        <v>318</v>
      </c>
      <c r="B60" s="2">
        <v>240753</v>
      </c>
      <c r="C60" s="2" t="s">
        <v>319</v>
      </c>
      <c r="D60" s="10">
        <v>3745.19979556829</v>
      </c>
      <c r="E60" s="16">
        <v>1.56106194838315</v>
      </c>
      <c r="F60" s="7">
        <v>1.4142693581611999E-44</v>
      </c>
      <c r="G60" s="3" t="s">
        <v>8</v>
      </c>
      <c r="I60" s="17">
        <v>2.0673343503564499</v>
      </c>
      <c r="J60" s="7">
        <v>2.4909909240474201E-24</v>
      </c>
      <c r="K60" s="3" t="s">
        <v>8</v>
      </c>
      <c r="M60" s="6">
        <v>-0.44741648315916899</v>
      </c>
      <c r="N60" s="7">
        <v>2.4210243828921101E-2</v>
      </c>
      <c r="O60" s="3" t="s">
        <v>5116</v>
      </c>
      <c r="Q60" s="6">
        <v>5.8855918814134801E-2</v>
      </c>
      <c r="R60" s="7">
        <v>0.83220796693770704</v>
      </c>
      <c r="S60" s="3" t="s">
        <v>5116</v>
      </c>
      <c r="U60" s="3">
        <f t="shared" si="0"/>
        <v>2</v>
      </c>
      <c r="W60" s="2" t="s">
        <v>318</v>
      </c>
      <c r="X60" s="2" t="s">
        <v>13068</v>
      </c>
      <c r="Y60" s="2" t="s">
        <v>18788</v>
      </c>
      <c r="Z60" s="2" t="s">
        <v>318</v>
      </c>
      <c r="AA60" s="2" t="s">
        <v>319</v>
      </c>
      <c r="AB60" s="2" t="s">
        <v>13067</v>
      </c>
      <c r="AC60" s="2">
        <v>240753</v>
      </c>
    </row>
    <row r="61" spans="1:29" x14ac:dyDescent="0.2">
      <c r="A61" s="2" t="s">
        <v>1338</v>
      </c>
      <c r="B61" s="2">
        <v>16468</v>
      </c>
      <c r="C61" s="2" t="s">
        <v>1339</v>
      </c>
      <c r="D61" s="10">
        <v>2297.9335613053299</v>
      </c>
      <c r="E61" s="16">
        <v>1.4305890710679201</v>
      </c>
      <c r="F61" s="7">
        <v>7.9355654281692103E-20</v>
      </c>
      <c r="G61" s="3" t="s">
        <v>8</v>
      </c>
      <c r="I61" s="17">
        <v>2.0644253968873301</v>
      </c>
      <c r="J61" s="7">
        <v>1.00495225945044E-14</v>
      </c>
      <c r="K61" s="3" t="s">
        <v>8</v>
      </c>
      <c r="M61" s="6">
        <v>-0.55156131999546198</v>
      </c>
      <c r="N61" s="7">
        <v>3.4702890152472202E-2</v>
      </c>
      <c r="O61" s="3" t="s">
        <v>5116</v>
      </c>
      <c r="Q61" s="6">
        <v>8.2275005823946701E-2</v>
      </c>
      <c r="R61" s="7">
        <v>0.82669436128697704</v>
      </c>
      <c r="S61" s="3" t="s">
        <v>5116</v>
      </c>
      <c r="U61" s="3">
        <f t="shared" si="0"/>
        <v>2</v>
      </c>
      <c r="W61" s="2" t="s">
        <v>1338</v>
      </c>
      <c r="X61" s="2" t="s">
        <v>13068</v>
      </c>
      <c r="Y61" s="2" t="s">
        <v>17227</v>
      </c>
      <c r="Z61" s="2" t="s">
        <v>1338</v>
      </c>
      <c r="AA61" s="2" t="s">
        <v>1339</v>
      </c>
      <c r="AB61" s="2" t="s">
        <v>13067</v>
      </c>
      <c r="AC61" s="2">
        <v>16468</v>
      </c>
    </row>
    <row r="62" spans="1:29" x14ac:dyDescent="0.2">
      <c r="A62" s="2" t="s">
        <v>1470</v>
      </c>
      <c r="B62" s="2">
        <v>54711</v>
      </c>
      <c r="C62" s="2" t="s">
        <v>1471</v>
      </c>
      <c r="D62" s="10">
        <v>403.34080049700202</v>
      </c>
      <c r="E62" s="16">
        <v>1.8762208600458401</v>
      </c>
      <c r="F62" s="7">
        <v>2.3176658997611901E-18</v>
      </c>
      <c r="G62" s="3" t="s">
        <v>8</v>
      </c>
      <c r="I62" s="17">
        <v>2.05691504108963</v>
      </c>
      <c r="J62" s="7">
        <v>2.5102341927545302E-10</v>
      </c>
      <c r="K62" s="3" t="s">
        <v>8</v>
      </c>
      <c r="M62" s="6">
        <v>-0.52262990685897703</v>
      </c>
      <c r="N62" s="7">
        <v>0.116545833248556</v>
      </c>
      <c r="O62" s="3" t="s">
        <v>5116</v>
      </c>
      <c r="Q62" s="6">
        <v>-0.34193572581519699</v>
      </c>
      <c r="R62" s="7">
        <v>0.35548861600673698</v>
      </c>
      <c r="S62" s="3" t="s">
        <v>5116</v>
      </c>
      <c r="U62" s="3">
        <f t="shared" si="0"/>
        <v>2</v>
      </c>
      <c r="W62" s="2" t="s">
        <v>1470</v>
      </c>
      <c r="X62" s="2" t="s">
        <v>13068</v>
      </c>
      <c r="Y62" s="2" t="s">
        <v>18774</v>
      </c>
      <c r="Z62" s="2" t="s">
        <v>1470</v>
      </c>
      <c r="AA62" s="2" t="s">
        <v>1471</v>
      </c>
      <c r="AB62" s="2" t="s">
        <v>13067</v>
      </c>
      <c r="AC62" s="2">
        <v>54711</v>
      </c>
    </row>
    <row r="63" spans="1:29" x14ac:dyDescent="0.2">
      <c r="A63" s="2" t="s">
        <v>603</v>
      </c>
      <c r="B63" s="2">
        <v>233833</v>
      </c>
      <c r="C63" s="2" t="s">
        <v>604</v>
      </c>
      <c r="D63" s="10">
        <v>2011.27578728256</v>
      </c>
      <c r="E63" s="16">
        <v>1.79790424434911</v>
      </c>
      <c r="F63" s="7">
        <v>6.2105852060343696E-31</v>
      </c>
      <c r="G63" s="3" t="s">
        <v>8</v>
      </c>
      <c r="I63" s="17">
        <v>2.0566580024025201</v>
      </c>
      <c r="J63" s="7">
        <v>1.1083564820512101E-14</v>
      </c>
      <c r="K63" s="3" t="s">
        <v>8</v>
      </c>
      <c r="M63" s="18">
        <v>-0.67306247987046397</v>
      </c>
      <c r="N63" s="7">
        <v>8.0633849201875996E-3</v>
      </c>
      <c r="O63" s="3" t="s">
        <v>8</v>
      </c>
      <c r="Q63" s="6">
        <v>-0.41430872181704498</v>
      </c>
      <c r="R63" s="7">
        <v>0.10032610532623</v>
      </c>
      <c r="S63" s="3" t="s">
        <v>5116</v>
      </c>
      <c r="U63" s="3">
        <f t="shared" si="0"/>
        <v>3</v>
      </c>
      <c r="W63" s="2" t="s">
        <v>603</v>
      </c>
      <c r="X63" s="2" t="s">
        <v>13068</v>
      </c>
      <c r="Y63" s="2" t="s">
        <v>20670</v>
      </c>
      <c r="Z63" s="2" t="s">
        <v>603</v>
      </c>
      <c r="AA63" s="2" t="s">
        <v>604</v>
      </c>
      <c r="AB63" s="2" t="s">
        <v>13067</v>
      </c>
      <c r="AC63" s="2">
        <v>233833</v>
      </c>
    </row>
    <row r="64" spans="1:29" x14ac:dyDescent="0.2">
      <c r="A64" s="2" t="s">
        <v>732</v>
      </c>
      <c r="B64" s="2">
        <v>17765</v>
      </c>
      <c r="C64" s="2" t="s">
        <v>733</v>
      </c>
      <c r="D64" s="10">
        <v>2397.6502566272602</v>
      </c>
      <c r="E64" s="16">
        <v>1.6394899493586099</v>
      </c>
      <c r="F64" s="7">
        <v>7.1719963449125998E-28</v>
      </c>
      <c r="G64" s="3" t="s">
        <v>8</v>
      </c>
      <c r="I64" s="17">
        <v>1.97504210392626</v>
      </c>
      <c r="J64" s="7">
        <v>2.57948188240507E-14</v>
      </c>
      <c r="K64" s="3" t="s">
        <v>8</v>
      </c>
      <c r="M64" s="18">
        <v>-0.63182587354402397</v>
      </c>
      <c r="N64" s="7">
        <v>1.08140566661861E-2</v>
      </c>
      <c r="O64" s="3" t="s">
        <v>8</v>
      </c>
      <c r="Q64" s="6">
        <v>-0.296273718976376</v>
      </c>
      <c r="R64" s="7">
        <v>0.25892666962525701</v>
      </c>
      <c r="S64" s="3" t="s">
        <v>5116</v>
      </c>
      <c r="U64" s="3">
        <f t="shared" si="0"/>
        <v>3</v>
      </c>
      <c r="W64" s="2" t="s">
        <v>732</v>
      </c>
      <c r="X64" s="2" t="s">
        <v>13068</v>
      </c>
      <c r="Y64" s="2" t="s">
        <v>17990</v>
      </c>
      <c r="Z64" s="2" t="s">
        <v>732</v>
      </c>
      <c r="AA64" s="2" t="s">
        <v>733</v>
      </c>
      <c r="AB64" s="2" t="s">
        <v>13067</v>
      </c>
      <c r="AC64" s="2">
        <v>17765</v>
      </c>
    </row>
    <row r="65" spans="1:29" x14ac:dyDescent="0.2">
      <c r="A65" s="2" t="s">
        <v>2901</v>
      </c>
      <c r="B65" s="2">
        <v>239102</v>
      </c>
      <c r="C65" s="2" t="s">
        <v>2902</v>
      </c>
      <c r="D65" s="10">
        <v>882.03415787790198</v>
      </c>
      <c r="E65" s="16">
        <v>0.81755682995832502</v>
      </c>
      <c r="F65" s="7">
        <v>7.5453122056005404E-10</v>
      </c>
      <c r="G65" s="3" t="s">
        <v>8</v>
      </c>
      <c r="I65" s="17">
        <v>1.9749099139380399</v>
      </c>
      <c r="J65" s="7">
        <v>1.0300502843342301E-17</v>
      </c>
      <c r="K65" s="3" t="s">
        <v>8</v>
      </c>
      <c r="M65" s="18">
        <v>-1.5119096747274701</v>
      </c>
      <c r="N65" s="7">
        <v>1.4901765609211101E-13</v>
      </c>
      <c r="O65" s="3" t="s">
        <v>8</v>
      </c>
      <c r="Q65" s="6">
        <v>-0.35455659074774898</v>
      </c>
      <c r="R65" s="7">
        <v>9.6404138389633298E-2</v>
      </c>
      <c r="S65" s="3" t="s">
        <v>5116</v>
      </c>
      <c r="U65" s="3">
        <f t="shared" si="0"/>
        <v>3</v>
      </c>
      <c r="W65" s="2" t="s">
        <v>2901</v>
      </c>
      <c r="X65" s="2" t="s">
        <v>13068</v>
      </c>
      <c r="Y65" s="2" t="s">
        <v>21238</v>
      </c>
      <c r="Z65" s="2" t="s">
        <v>2901</v>
      </c>
      <c r="AA65" s="2" t="s">
        <v>2902</v>
      </c>
      <c r="AB65" s="2" t="s">
        <v>13067</v>
      </c>
      <c r="AC65" s="2">
        <v>239102</v>
      </c>
    </row>
    <row r="66" spans="1:29" x14ac:dyDescent="0.2">
      <c r="A66" s="2" t="s">
        <v>924</v>
      </c>
      <c r="B66" s="2">
        <v>217351</v>
      </c>
      <c r="C66" s="2" t="s">
        <v>925</v>
      </c>
      <c r="D66" s="10">
        <v>1452.03557135134</v>
      </c>
      <c r="E66" s="16">
        <v>1.2775249560439501</v>
      </c>
      <c r="F66" s="7">
        <v>6.2200839082059101E-25</v>
      </c>
      <c r="G66" s="3" t="s">
        <v>8</v>
      </c>
      <c r="I66" s="17">
        <v>1.9678979638054701</v>
      </c>
      <c r="J66" s="7">
        <v>6.4913838542990801E-19</v>
      </c>
      <c r="K66" s="3" t="s">
        <v>8</v>
      </c>
      <c r="M66" s="18">
        <v>-1.02274893791679</v>
      </c>
      <c r="N66" s="7">
        <v>3.3403144448410699E-7</v>
      </c>
      <c r="O66" s="3" t="s">
        <v>8</v>
      </c>
      <c r="Q66" s="6">
        <v>-0.33237593015527001</v>
      </c>
      <c r="R66" s="7">
        <v>0.104700374381302</v>
      </c>
      <c r="S66" s="3" t="s">
        <v>5116</v>
      </c>
      <c r="U66" s="3">
        <f t="shared" si="0"/>
        <v>3</v>
      </c>
      <c r="W66" s="2" t="s">
        <v>924</v>
      </c>
      <c r="X66" s="2" t="s">
        <v>13068</v>
      </c>
      <c r="Y66" s="2" t="s">
        <v>20672</v>
      </c>
      <c r="Z66" s="2" t="s">
        <v>924</v>
      </c>
      <c r="AA66" s="2" t="s">
        <v>925</v>
      </c>
      <c r="AB66" s="2" t="s">
        <v>13067</v>
      </c>
      <c r="AC66" s="2">
        <v>217351</v>
      </c>
    </row>
    <row r="67" spans="1:29" x14ac:dyDescent="0.2">
      <c r="A67" s="2" t="s">
        <v>2882</v>
      </c>
      <c r="B67" s="2">
        <v>18987</v>
      </c>
      <c r="C67" s="2" t="s">
        <v>2883</v>
      </c>
      <c r="D67" s="10">
        <v>890.35189007620204</v>
      </c>
      <c r="E67" s="16">
        <v>0.96144611273040004</v>
      </c>
      <c r="F67" s="7">
        <v>6.7491033797369997E-10</v>
      </c>
      <c r="G67" s="3" t="s">
        <v>8</v>
      </c>
      <c r="I67" s="17">
        <v>1.9512403545210799</v>
      </c>
      <c r="J67" s="7">
        <v>1.1638387750836901E-13</v>
      </c>
      <c r="K67" s="3" t="s">
        <v>8</v>
      </c>
      <c r="M67" s="6">
        <v>-0.42108243880061802</v>
      </c>
      <c r="N67" s="7">
        <v>0.11331374032816199</v>
      </c>
      <c r="O67" s="3" t="s">
        <v>5116</v>
      </c>
      <c r="Q67" s="6">
        <v>0.56871180299006496</v>
      </c>
      <c r="R67" s="7">
        <v>1.4184765533727601E-2</v>
      </c>
      <c r="S67" s="3" t="s">
        <v>5116</v>
      </c>
      <c r="U67" s="3">
        <f t="shared" si="0"/>
        <v>2</v>
      </c>
      <c r="W67" s="2" t="s">
        <v>2882</v>
      </c>
      <c r="X67" s="2" t="s">
        <v>13068</v>
      </c>
      <c r="Y67" s="2" t="s">
        <v>18880</v>
      </c>
      <c r="Z67" s="2" t="s">
        <v>2882</v>
      </c>
      <c r="AA67" s="2" t="s">
        <v>2883</v>
      </c>
      <c r="AB67" s="2" t="s">
        <v>13067</v>
      </c>
      <c r="AC67" s="2">
        <v>18987</v>
      </c>
    </row>
    <row r="68" spans="1:29" x14ac:dyDescent="0.2">
      <c r="A68" s="2" t="s">
        <v>2726</v>
      </c>
      <c r="B68" s="2">
        <v>52463</v>
      </c>
      <c r="C68" s="2" t="s">
        <v>2727</v>
      </c>
      <c r="D68" s="10">
        <v>953.88564704856606</v>
      </c>
      <c r="E68" s="16">
        <v>1.22019304696002</v>
      </c>
      <c r="F68" s="7">
        <v>1.3222102773741E-10</v>
      </c>
      <c r="G68" s="3" t="s">
        <v>8</v>
      </c>
      <c r="I68" s="17">
        <v>1.9437667757891901</v>
      </c>
      <c r="J68" s="7">
        <v>1.2573617840291399E-10</v>
      </c>
      <c r="K68" s="3" t="s">
        <v>8</v>
      </c>
      <c r="M68" s="18">
        <v>-1.5412828320562999</v>
      </c>
      <c r="N68" s="7">
        <v>1.33879221666377E-8</v>
      </c>
      <c r="O68" s="3" t="s">
        <v>8</v>
      </c>
      <c r="Q68" s="19">
        <v>-0.81770910322713097</v>
      </c>
      <c r="R68" s="7">
        <v>2.3332158184572998E-3</v>
      </c>
      <c r="S68" s="3" t="s">
        <v>8</v>
      </c>
      <c r="U68" s="3">
        <f t="shared" si="0"/>
        <v>4</v>
      </c>
      <c r="W68" s="2" t="s">
        <v>2726</v>
      </c>
      <c r="X68" s="2" t="s">
        <v>13068</v>
      </c>
      <c r="Y68" s="2" t="s">
        <v>20482</v>
      </c>
      <c r="Z68" s="2" t="s">
        <v>2726</v>
      </c>
      <c r="AA68" s="2" t="s">
        <v>2727</v>
      </c>
      <c r="AB68" s="2" t="s">
        <v>13067</v>
      </c>
      <c r="AC68" s="2">
        <v>52463</v>
      </c>
    </row>
    <row r="69" spans="1:29" x14ac:dyDescent="0.2">
      <c r="A69" s="2" t="s">
        <v>1583</v>
      </c>
      <c r="B69" s="2">
        <v>407823</v>
      </c>
      <c r="C69" s="2" t="s">
        <v>1584</v>
      </c>
      <c r="D69" s="10">
        <v>1621.43946997545</v>
      </c>
      <c r="E69" s="16">
        <v>1.00815448206876</v>
      </c>
      <c r="F69" s="7">
        <v>2.8779911174693902E-17</v>
      </c>
      <c r="G69" s="3" t="s">
        <v>8</v>
      </c>
      <c r="I69" s="17">
        <v>1.9373487663003901</v>
      </c>
      <c r="J69" s="7">
        <v>1.09708400068693E-19</v>
      </c>
      <c r="K69" s="3" t="s">
        <v>8</v>
      </c>
      <c r="M69" s="18">
        <v>-1.02125710437893</v>
      </c>
      <c r="N69" s="7">
        <v>1.14675878347898E-7</v>
      </c>
      <c r="O69" s="3" t="s">
        <v>8</v>
      </c>
      <c r="Q69" s="6">
        <v>-9.2062820147297705E-2</v>
      </c>
      <c r="R69" s="7">
        <v>0.73242503217505595</v>
      </c>
      <c r="S69" s="3" t="s">
        <v>5116</v>
      </c>
      <c r="U69" s="3">
        <f t="shared" ref="U69:U132" si="1">COUNTIF(D69:S69, "YES")</f>
        <v>3</v>
      </c>
      <c r="W69" s="2" t="s">
        <v>1583</v>
      </c>
      <c r="X69" s="2" t="s">
        <v>13068</v>
      </c>
      <c r="Y69" s="2" t="s">
        <v>14593</v>
      </c>
      <c r="Z69" s="2" t="s">
        <v>1583</v>
      </c>
      <c r="AA69" s="2" t="s">
        <v>1584</v>
      </c>
      <c r="AB69" s="2" t="s">
        <v>13067</v>
      </c>
      <c r="AC69" s="2">
        <v>407823</v>
      </c>
    </row>
    <row r="70" spans="1:29" x14ac:dyDescent="0.2">
      <c r="A70" s="2" t="s">
        <v>1382</v>
      </c>
      <c r="B70" s="2">
        <v>20583</v>
      </c>
      <c r="C70" s="2" t="s">
        <v>1383</v>
      </c>
      <c r="D70" s="10">
        <v>210.643681839961</v>
      </c>
      <c r="E70" s="16">
        <v>2.1144019359727899</v>
      </c>
      <c r="F70" s="7">
        <v>4.4804574486365004E-19</v>
      </c>
      <c r="G70" s="3" t="s">
        <v>8</v>
      </c>
      <c r="I70" s="17">
        <v>1.9277725070102101</v>
      </c>
      <c r="J70" s="7">
        <v>1.61574966642504E-8</v>
      </c>
      <c r="K70" s="3" t="s">
        <v>8</v>
      </c>
      <c r="M70" s="6">
        <v>-0.28970677321028099</v>
      </c>
      <c r="N70" s="7">
        <v>0.45673290000585798</v>
      </c>
      <c r="O70" s="3" t="s">
        <v>5116</v>
      </c>
      <c r="Q70" s="6">
        <v>-0.47633620217286099</v>
      </c>
      <c r="R70" s="7">
        <v>0.203575910468033</v>
      </c>
      <c r="S70" s="3" t="s">
        <v>5116</v>
      </c>
      <c r="U70" s="3">
        <f t="shared" si="1"/>
        <v>2</v>
      </c>
      <c r="W70" s="2" t="s">
        <v>1382</v>
      </c>
      <c r="X70" s="2" t="s">
        <v>13068</v>
      </c>
      <c r="Y70" s="2" t="s">
        <v>20038</v>
      </c>
      <c r="Z70" s="2" t="s">
        <v>1382</v>
      </c>
      <c r="AA70" s="2" t="s">
        <v>1383</v>
      </c>
      <c r="AB70" s="2" t="s">
        <v>13067</v>
      </c>
      <c r="AC70" s="2">
        <v>20583</v>
      </c>
    </row>
    <row r="71" spans="1:29" x14ac:dyDescent="0.2">
      <c r="A71" s="2" t="s">
        <v>3947</v>
      </c>
      <c r="B71" s="2">
        <v>225743</v>
      </c>
      <c r="C71" s="2" t="s">
        <v>3948</v>
      </c>
      <c r="D71" s="10">
        <v>2069.5602441414399</v>
      </c>
      <c r="E71" s="16">
        <v>0.62349481250389704</v>
      </c>
      <c r="F71" s="7">
        <v>1.04784426114436E-5</v>
      </c>
      <c r="G71" s="3" t="s">
        <v>8</v>
      </c>
      <c r="I71" s="17">
        <v>1.92732693584112</v>
      </c>
      <c r="J71" s="7">
        <v>7.9664627085783705E-16</v>
      </c>
      <c r="K71" s="3" t="s">
        <v>8</v>
      </c>
      <c r="M71" s="18">
        <v>-1.48102264875475</v>
      </c>
      <c r="N71" s="7">
        <v>3.3385657338563501E-12</v>
      </c>
      <c r="O71" s="3" t="s">
        <v>8</v>
      </c>
      <c r="Q71" s="6">
        <v>-0.177190525417529</v>
      </c>
      <c r="R71" s="7">
        <v>0.50677739330228599</v>
      </c>
      <c r="S71" s="3" t="s">
        <v>5116</v>
      </c>
      <c r="U71" s="3">
        <f t="shared" si="1"/>
        <v>3</v>
      </c>
      <c r="W71" s="2" t="s">
        <v>3947</v>
      </c>
      <c r="X71" s="2" t="s">
        <v>13068</v>
      </c>
      <c r="Y71" s="2" t="s">
        <v>19440</v>
      </c>
      <c r="Z71" s="2" t="s">
        <v>3947</v>
      </c>
      <c r="AA71" s="2" t="s">
        <v>3948</v>
      </c>
      <c r="AB71" s="2" t="s">
        <v>13067</v>
      </c>
      <c r="AC71" s="2">
        <v>225743</v>
      </c>
    </row>
    <row r="72" spans="1:29" x14ac:dyDescent="0.2">
      <c r="A72" s="2" t="s">
        <v>1292</v>
      </c>
      <c r="B72" s="2" t="s">
        <v>64</v>
      </c>
      <c r="C72" s="2" t="s">
        <v>64</v>
      </c>
      <c r="D72" s="10">
        <v>5801.3130231618497</v>
      </c>
      <c r="E72" s="16">
        <v>1.1491473414844899</v>
      </c>
      <c r="F72" s="7">
        <v>1.97342682754596E-20</v>
      </c>
      <c r="G72" s="3" t="s">
        <v>8</v>
      </c>
      <c r="I72" s="17">
        <v>1.92193054983481</v>
      </c>
      <c r="J72" s="7">
        <v>4.3651304170775799E-18</v>
      </c>
      <c r="K72" s="3" t="s">
        <v>8</v>
      </c>
      <c r="M72" s="18">
        <v>-1.1099626431576499</v>
      </c>
      <c r="N72" s="7">
        <v>2.6485125128589301E-8</v>
      </c>
      <c r="O72" s="3" t="s">
        <v>8</v>
      </c>
      <c r="Q72" s="6">
        <v>-0.33717943480732998</v>
      </c>
      <c r="R72" s="7">
        <v>9.75230573530982E-2</v>
      </c>
      <c r="S72" s="3" t="s">
        <v>5116</v>
      </c>
      <c r="U72" s="3">
        <f t="shared" si="1"/>
        <v>3</v>
      </c>
      <c r="W72" s="2" t="s">
        <v>1292</v>
      </c>
      <c r="X72" s="2" t="s">
        <v>13059</v>
      </c>
      <c r="Y72" s="2" t="s">
        <v>17832</v>
      </c>
      <c r="Z72" s="2" t="s">
        <v>17833</v>
      </c>
      <c r="AA72" s="2" t="s">
        <v>17834</v>
      </c>
      <c r="AB72" s="2" t="s">
        <v>13067</v>
      </c>
      <c r="AC72" s="2">
        <v>69188</v>
      </c>
    </row>
    <row r="73" spans="1:29" x14ac:dyDescent="0.2">
      <c r="A73" s="2" t="s">
        <v>1072</v>
      </c>
      <c r="B73" s="2">
        <v>380669</v>
      </c>
      <c r="C73" s="2" t="s">
        <v>1073</v>
      </c>
      <c r="D73" s="10">
        <v>282.75335846179303</v>
      </c>
      <c r="E73" s="16">
        <v>2.4228951987254601</v>
      </c>
      <c r="F73" s="7">
        <v>4.7641022429727599E-23</v>
      </c>
      <c r="G73" s="3" t="s">
        <v>8</v>
      </c>
      <c r="I73" s="17">
        <v>1.90108306737016</v>
      </c>
      <c r="J73" s="7">
        <v>3.9288709252277903E-8</v>
      </c>
      <c r="K73" s="3" t="s">
        <v>8</v>
      </c>
      <c r="M73" s="6">
        <v>0.106902638771093</v>
      </c>
      <c r="N73" s="7">
        <v>0.81728045653272297</v>
      </c>
      <c r="O73" s="3" t="s">
        <v>5116</v>
      </c>
      <c r="Q73" s="6">
        <v>-0.41490949258420801</v>
      </c>
      <c r="R73" s="7">
        <v>0.30126421826941902</v>
      </c>
      <c r="S73" s="3" t="s">
        <v>5116</v>
      </c>
      <c r="U73" s="3">
        <f t="shared" si="1"/>
        <v>2</v>
      </c>
      <c r="W73" s="2" t="s">
        <v>1072</v>
      </c>
      <c r="X73" s="2" t="s">
        <v>13068</v>
      </c>
      <c r="Y73" s="2" t="s">
        <v>17456</v>
      </c>
      <c r="Z73" s="2" t="s">
        <v>1072</v>
      </c>
      <c r="AA73" s="2" t="s">
        <v>1073</v>
      </c>
      <c r="AB73" s="2" t="s">
        <v>13067</v>
      </c>
      <c r="AC73" s="2">
        <v>380669</v>
      </c>
    </row>
    <row r="74" spans="1:29" x14ac:dyDescent="0.2">
      <c r="A74" s="2" t="s">
        <v>2296</v>
      </c>
      <c r="B74" s="2">
        <v>223827</v>
      </c>
      <c r="C74" s="2" t="s">
        <v>2297</v>
      </c>
      <c r="D74" s="10">
        <v>430.47162359988602</v>
      </c>
      <c r="E74" s="16">
        <v>1.5594636507409101</v>
      </c>
      <c r="F74" s="7">
        <v>1.50840701623348E-12</v>
      </c>
      <c r="G74" s="3" t="s">
        <v>8</v>
      </c>
      <c r="I74" s="17">
        <v>1.89517191596496</v>
      </c>
      <c r="J74" s="7">
        <v>9.5157022061300403E-9</v>
      </c>
      <c r="K74" s="3" t="s">
        <v>8</v>
      </c>
      <c r="M74" s="18">
        <v>-0.67602175631457595</v>
      </c>
      <c r="N74" s="7">
        <v>3.7012869349221898E-2</v>
      </c>
      <c r="O74" s="3" t="s">
        <v>8</v>
      </c>
      <c r="Q74" s="6">
        <v>-0.340313491090527</v>
      </c>
      <c r="R74" s="7">
        <v>0.36710210404166299</v>
      </c>
      <c r="S74" s="3" t="s">
        <v>5116</v>
      </c>
      <c r="U74" s="3">
        <f t="shared" si="1"/>
        <v>3</v>
      </c>
      <c r="W74" s="2" t="s">
        <v>2296</v>
      </c>
      <c r="X74" s="2" t="s">
        <v>13068</v>
      </c>
      <c r="Y74" s="2" t="s">
        <v>16864</v>
      </c>
      <c r="Z74" s="2" t="s">
        <v>2296</v>
      </c>
      <c r="AA74" s="2" t="s">
        <v>2297</v>
      </c>
      <c r="AB74" s="2" t="s">
        <v>13067</v>
      </c>
      <c r="AC74" s="2">
        <v>223827</v>
      </c>
    </row>
    <row r="75" spans="1:29" x14ac:dyDescent="0.2">
      <c r="A75" s="2" t="s">
        <v>3258</v>
      </c>
      <c r="B75" s="2">
        <v>15379</v>
      </c>
      <c r="C75" s="2" t="s">
        <v>3259</v>
      </c>
      <c r="D75" s="10">
        <v>133.009119813555</v>
      </c>
      <c r="E75" s="16">
        <v>1.5841763667142299</v>
      </c>
      <c r="F75" s="7">
        <v>1.58711213498076E-8</v>
      </c>
      <c r="G75" s="3" t="s">
        <v>8</v>
      </c>
      <c r="I75" s="17">
        <v>1.8907532827098501</v>
      </c>
      <c r="J75" s="7">
        <v>9.2845063974829902E-8</v>
      </c>
      <c r="K75" s="3" t="s">
        <v>8</v>
      </c>
      <c r="M75" s="18">
        <v>-0.93341262587706098</v>
      </c>
      <c r="N75" s="7">
        <v>7.2302982281098804E-3</v>
      </c>
      <c r="O75" s="3" t="s">
        <v>8</v>
      </c>
      <c r="Q75" s="6">
        <v>-0.626835709881435</v>
      </c>
      <c r="R75" s="7">
        <v>0.11313335033916901</v>
      </c>
      <c r="S75" s="3" t="s">
        <v>5116</v>
      </c>
      <c r="U75" s="3">
        <f t="shared" si="1"/>
        <v>3</v>
      </c>
      <c r="W75" s="2" t="s">
        <v>3258</v>
      </c>
      <c r="X75" s="2" t="s">
        <v>13068</v>
      </c>
      <c r="Y75" s="2" t="s">
        <v>18446</v>
      </c>
      <c r="Z75" s="2" t="s">
        <v>3258</v>
      </c>
      <c r="AA75" s="2" t="s">
        <v>3259</v>
      </c>
      <c r="AB75" s="2" t="s">
        <v>13067</v>
      </c>
      <c r="AC75" s="2">
        <v>15379</v>
      </c>
    </row>
    <row r="76" spans="1:29" x14ac:dyDescent="0.2">
      <c r="A76" s="2" t="s">
        <v>2501</v>
      </c>
      <c r="B76" s="2">
        <v>208104</v>
      </c>
      <c r="C76" s="2" t="s">
        <v>2502</v>
      </c>
      <c r="D76" s="10">
        <v>855.22313941482696</v>
      </c>
      <c r="E76" s="16">
        <v>1.0200213245742999</v>
      </c>
      <c r="F76" s="7">
        <v>1.33562343463062E-11</v>
      </c>
      <c r="G76" s="3" t="s">
        <v>8</v>
      </c>
      <c r="I76" s="17">
        <v>1.88245555051419</v>
      </c>
      <c r="J76" s="7">
        <v>2.5551748531293498E-13</v>
      </c>
      <c r="K76" s="3" t="s">
        <v>8</v>
      </c>
      <c r="M76" s="18">
        <v>-1.2725478329282101</v>
      </c>
      <c r="N76" s="7">
        <v>3.3546488884370502E-8</v>
      </c>
      <c r="O76" s="3" t="s">
        <v>8</v>
      </c>
      <c r="Q76" s="6">
        <v>-0.410113606988325</v>
      </c>
      <c r="R76" s="7">
        <v>8.6372077609491796E-2</v>
      </c>
      <c r="S76" s="3" t="s">
        <v>5116</v>
      </c>
      <c r="U76" s="3">
        <f t="shared" si="1"/>
        <v>3</v>
      </c>
      <c r="W76" s="2" t="s">
        <v>2501</v>
      </c>
      <c r="X76" s="2" t="s">
        <v>13068</v>
      </c>
      <c r="Y76" s="2" t="s">
        <v>17843</v>
      </c>
      <c r="Z76" s="2" t="s">
        <v>2501</v>
      </c>
      <c r="AA76" s="2" t="s">
        <v>2502</v>
      </c>
      <c r="AB76" s="2" t="s">
        <v>13067</v>
      </c>
      <c r="AC76" s="2">
        <v>208104</v>
      </c>
    </row>
    <row r="77" spans="1:29" x14ac:dyDescent="0.2">
      <c r="A77" s="2" t="s">
        <v>3731</v>
      </c>
      <c r="B77" s="2">
        <v>83796</v>
      </c>
      <c r="C77" s="2" t="s">
        <v>3732</v>
      </c>
      <c r="D77" s="10">
        <v>954.08753430135198</v>
      </c>
      <c r="E77" s="16">
        <v>0.67905142847623001</v>
      </c>
      <c r="F77" s="7">
        <v>1.2587234288487501E-6</v>
      </c>
      <c r="G77" s="3" t="s">
        <v>8</v>
      </c>
      <c r="I77" s="17">
        <v>1.8794758202006401</v>
      </c>
      <c r="J77" s="7">
        <v>3.94052892595682E-15</v>
      </c>
      <c r="K77" s="3" t="s">
        <v>8</v>
      </c>
      <c r="M77" s="18">
        <v>-0.99572207886955399</v>
      </c>
      <c r="N77" s="7">
        <v>4.32645661673297E-6</v>
      </c>
      <c r="O77" s="3" t="s">
        <v>8</v>
      </c>
      <c r="Q77" s="6">
        <v>0.20470231285485399</v>
      </c>
      <c r="R77" s="7">
        <v>0.42624744006306697</v>
      </c>
      <c r="S77" s="3" t="s">
        <v>5116</v>
      </c>
      <c r="U77" s="3">
        <f t="shared" si="1"/>
        <v>3</v>
      </c>
      <c r="W77" s="2" t="s">
        <v>3731</v>
      </c>
      <c r="X77" s="2" t="s">
        <v>13068</v>
      </c>
      <c r="Y77" s="2" t="s">
        <v>20012</v>
      </c>
      <c r="Z77" s="2" t="s">
        <v>3731</v>
      </c>
      <c r="AA77" s="2" t="s">
        <v>3732</v>
      </c>
      <c r="AB77" s="2" t="s">
        <v>13067</v>
      </c>
      <c r="AC77" s="2">
        <v>83796</v>
      </c>
    </row>
    <row r="78" spans="1:29" x14ac:dyDescent="0.2">
      <c r="A78" s="2" t="s">
        <v>570</v>
      </c>
      <c r="B78" s="2">
        <v>20530</v>
      </c>
      <c r="C78" s="2" t="s">
        <v>571</v>
      </c>
      <c r="D78" s="10">
        <v>754.16901024760796</v>
      </c>
      <c r="E78" s="16">
        <v>1.6578537703649801</v>
      </c>
      <c r="F78" s="7">
        <v>5.32386143850827E-32</v>
      </c>
      <c r="G78" s="3" t="s">
        <v>8</v>
      </c>
      <c r="I78" s="17">
        <v>1.8761382617898801</v>
      </c>
      <c r="J78" s="7">
        <v>3.7868365773175698E-14</v>
      </c>
      <c r="K78" s="3" t="s">
        <v>8</v>
      </c>
      <c r="M78" s="6">
        <v>-0.37362374816391403</v>
      </c>
      <c r="N78" s="7">
        <v>0.13878697415635899</v>
      </c>
      <c r="O78" s="3" t="s">
        <v>5116</v>
      </c>
      <c r="Q78" s="6">
        <v>-0.15533925673902199</v>
      </c>
      <c r="R78" s="7">
        <v>0.593443354647748</v>
      </c>
      <c r="S78" s="3" t="s">
        <v>5116</v>
      </c>
      <c r="U78" s="3">
        <f t="shared" si="1"/>
        <v>2</v>
      </c>
      <c r="W78" s="2" t="s">
        <v>570</v>
      </c>
      <c r="X78" s="2" t="s">
        <v>13068</v>
      </c>
      <c r="Y78" s="2" t="s">
        <v>19933</v>
      </c>
      <c r="Z78" s="2" t="s">
        <v>570</v>
      </c>
      <c r="AA78" s="2" t="s">
        <v>571</v>
      </c>
      <c r="AB78" s="2" t="s">
        <v>13067</v>
      </c>
      <c r="AC78" s="2">
        <v>20530</v>
      </c>
    </row>
    <row r="79" spans="1:29" x14ac:dyDescent="0.2">
      <c r="A79" s="2" t="s">
        <v>1308</v>
      </c>
      <c r="B79" s="2">
        <v>17354</v>
      </c>
      <c r="C79" s="2" t="s">
        <v>1309</v>
      </c>
      <c r="D79" s="10">
        <v>1166.05685257405</v>
      </c>
      <c r="E79" s="16">
        <v>1.2038759875446401</v>
      </c>
      <c r="F79" s="7">
        <v>3.6116903529745701E-20</v>
      </c>
      <c r="G79" s="3" t="s">
        <v>8</v>
      </c>
      <c r="I79" s="17">
        <v>1.8696735140757099</v>
      </c>
      <c r="J79" s="7">
        <v>7.6269699380308097E-16</v>
      </c>
      <c r="K79" s="3" t="s">
        <v>8</v>
      </c>
      <c r="M79" s="18">
        <v>-1.07029381477932</v>
      </c>
      <c r="N79" s="7">
        <v>3.0288508827546301E-7</v>
      </c>
      <c r="O79" s="3" t="s">
        <v>8</v>
      </c>
      <c r="Q79" s="6">
        <v>-0.40449628824824801</v>
      </c>
      <c r="R79" s="7">
        <v>5.2093118392261203E-2</v>
      </c>
      <c r="S79" s="3" t="s">
        <v>5116</v>
      </c>
      <c r="U79" s="3">
        <f t="shared" si="1"/>
        <v>3</v>
      </c>
      <c r="W79" s="2" t="s">
        <v>1308</v>
      </c>
      <c r="X79" s="2" t="s">
        <v>13068</v>
      </c>
      <c r="Y79" s="2" t="s">
        <v>17836</v>
      </c>
      <c r="Z79" s="2" t="s">
        <v>1308</v>
      </c>
      <c r="AA79" s="2" t="s">
        <v>1309</v>
      </c>
      <c r="AB79" s="2" t="s">
        <v>13067</v>
      </c>
      <c r="AC79" s="2">
        <v>17354</v>
      </c>
    </row>
    <row r="80" spans="1:29" x14ac:dyDescent="0.2">
      <c r="A80" s="2" t="s">
        <v>1336</v>
      </c>
      <c r="B80" s="2">
        <v>258571</v>
      </c>
      <c r="C80" s="2" t="s">
        <v>1337</v>
      </c>
      <c r="D80" s="10">
        <v>130.35035708382799</v>
      </c>
      <c r="E80" s="16">
        <v>1.39567641260034</v>
      </c>
      <c r="F80" s="7">
        <v>7.3925303456170695E-20</v>
      </c>
      <c r="G80" s="3" t="s">
        <v>8</v>
      </c>
      <c r="I80" s="17">
        <v>1.8668851363869201</v>
      </c>
      <c r="J80" s="7">
        <v>4.0143782534770698E-13</v>
      </c>
      <c r="K80" s="3" t="s">
        <v>8</v>
      </c>
      <c r="M80" s="18">
        <v>-0.95651800885029503</v>
      </c>
      <c r="N80" s="7">
        <v>4.0622991296450997E-5</v>
      </c>
      <c r="O80" s="3" t="s">
        <v>8</v>
      </c>
      <c r="Q80" s="6">
        <v>-0.48530928506371201</v>
      </c>
      <c r="R80" s="7">
        <v>4.1585743152166503E-2</v>
      </c>
      <c r="S80" s="3" t="s">
        <v>5116</v>
      </c>
      <c r="U80" s="3">
        <f t="shared" si="1"/>
        <v>3</v>
      </c>
      <c r="W80" s="2" t="s">
        <v>1336</v>
      </c>
      <c r="X80" s="2" t="s">
        <v>13068</v>
      </c>
      <c r="Y80" s="2" t="s">
        <v>18440</v>
      </c>
      <c r="Z80" s="2" t="s">
        <v>1336</v>
      </c>
      <c r="AA80" s="2" t="s">
        <v>1337</v>
      </c>
      <c r="AB80" s="2" t="s">
        <v>13067</v>
      </c>
      <c r="AC80" s="2">
        <v>258571</v>
      </c>
    </row>
    <row r="81" spans="1:29" x14ac:dyDescent="0.2">
      <c r="A81" s="2" t="s">
        <v>2891</v>
      </c>
      <c r="B81" s="2">
        <v>13424</v>
      </c>
      <c r="C81" s="2" t="s">
        <v>2892</v>
      </c>
      <c r="D81" s="10">
        <v>5669.0219934266297</v>
      </c>
      <c r="E81" s="16">
        <v>0.82786267807416003</v>
      </c>
      <c r="F81" s="7">
        <v>7.2867261866568004E-10</v>
      </c>
      <c r="G81" s="3" t="s">
        <v>8</v>
      </c>
      <c r="I81" s="17">
        <v>1.8618089123447099</v>
      </c>
      <c r="J81" s="7">
        <v>1.8368070062756099E-15</v>
      </c>
      <c r="K81" s="3" t="s">
        <v>8</v>
      </c>
      <c r="M81" s="18">
        <v>-1.07721370625862</v>
      </c>
      <c r="N81" s="7">
        <v>3.33089302603627E-7</v>
      </c>
      <c r="O81" s="3" t="s">
        <v>8</v>
      </c>
      <c r="Q81" s="6">
        <v>-4.3267471988070898E-2</v>
      </c>
      <c r="R81" s="7">
        <v>0.89683835572903203</v>
      </c>
      <c r="S81" s="3" t="s">
        <v>5116</v>
      </c>
      <c r="U81" s="3">
        <f t="shared" si="1"/>
        <v>3</v>
      </c>
      <c r="W81" s="2" t="s">
        <v>2891</v>
      </c>
      <c r="X81" s="2" t="s">
        <v>13068</v>
      </c>
      <c r="Y81" s="2" t="s">
        <v>15820</v>
      </c>
      <c r="Z81" s="2" t="s">
        <v>2891</v>
      </c>
      <c r="AA81" s="2" t="s">
        <v>2892</v>
      </c>
      <c r="AB81" s="2" t="s">
        <v>13067</v>
      </c>
      <c r="AC81" s="2">
        <v>13424</v>
      </c>
    </row>
    <row r="82" spans="1:29" x14ac:dyDescent="0.2">
      <c r="A82" s="2" t="s">
        <v>1824</v>
      </c>
      <c r="B82" s="2">
        <v>107934</v>
      </c>
      <c r="C82" s="2" t="s">
        <v>1825</v>
      </c>
      <c r="D82" s="10">
        <v>584.95908294615697</v>
      </c>
      <c r="E82" s="16">
        <v>1.27248681663115</v>
      </c>
      <c r="F82" s="7">
        <v>1.19625495432549E-15</v>
      </c>
      <c r="G82" s="3" t="s">
        <v>8</v>
      </c>
      <c r="I82" s="17">
        <v>1.86112384337236</v>
      </c>
      <c r="J82" s="7">
        <v>5.3222939447887898E-12</v>
      </c>
      <c r="K82" s="3" t="s">
        <v>8</v>
      </c>
      <c r="M82" s="18">
        <v>-0.63275559510166002</v>
      </c>
      <c r="N82" s="7">
        <v>1.41213884650216E-2</v>
      </c>
      <c r="O82" s="3" t="s">
        <v>8</v>
      </c>
      <c r="Q82" s="6">
        <v>-4.41185683604495E-2</v>
      </c>
      <c r="R82" s="7">
        <v>0.91078451130376104</v>
      </c>
      <c r="S82" s="3" t="s">
        <v>5116</v>
      </c>
      <c r="U82" s="3">
        <f t="shared" si="1"/>
        <v>3</v>
      </c>
      <c r="W82" s="2" t="s">
        <v>1824</v>
      </c>
      <c r="X82" s="2" t="s">
        <v>13068</v>
      </c>
      <c r="Y82" s="2" t="s">
        <v>15126</v>
      </c>
      <c r="Z82" s="2" t="s">
        <v>1824</v>
      </c>
      <c r="AA82" s="2" t="s">
        <v>1825</v>
      </c>
      <c r="AB82" s="2" t="s">
        <v>13067</v>
      </c>
      <c r="AC82" s="2">
        <v>107934</v>
      </c>
    </row>
    <row r="83" spans="1:29" x14ac:dyDescent="0.2">
      <c r="A83" s="2" t="s">
        <v>3941</v>
      </c>
      <c r="B83" s="2">
        <v>13637</v>
      </c>
      <c r="C83" s="2" t="s">
        <v>3942</v>
      </c>
      <c r="D83" s="10">
        <v>642.76182582940305</v>
      </c>
      <c r="E83" s="16">
        <v>0.74393330548372505</v>
      </c>
      <c r="F83" s="7">
        <v>1.0156362965727601E-5</v>
      </c>
      <c r="G83" s="3" t="s">
        <v>8</v>
      </c>
      <c r="I83" s="17">
        <v>1.85061131203282</v>
      </c>
      <c r="J83" s="7">
        <v>1.6825459856462901E-11</v>
      </c>
      <c r="K83" s="3" t="s">
        <v>8</v>
      </c>
      <c r="M83" s="18">
        <v>-1.1974175310038699</v>
      </c>
      <c r="N83" s="7">
        <v>1.32920580461696E-6</v>
      </c>
      <c r="O83" s="3" t="s">
        <v>8</v>
      </c>
      <c r="Q83" s="6">
        <v>-9.0739524454778397E-2</v>
      </c>
      <c r="R83" s="7">
        <v>0.81178991627665198</v>
      </c>
      <c r="S83" s="3" t="s">
        <v>5116</v>
      </c>
      <c r="U83" s="3">
        <f t="shared" si="1"/>
        <v>3</v>
      </c>
      <c r="W83" s="2" t="s">
        <v>3941</v>
      </c>
      <c r="X83" s="2" t="s">
        <v>13068</v>
      </c>
      <c r="Y83" s="2" t="s">
        <v>15900</v>
      </c>
      <c r="Z83" s="2" t="s">
        <v>3941</v>
      </c>
      <c r="AA83" s="2" t="s">
        <v>3942</v>
      </c>
      <c r="AB83" s="2" t="s">
        <v>13067</v>
      </c>
      <c r="AC83" s="2">
        <v>13637</v>
      </c>
    </row>
    <row r="84" spans="1:29" x14ac:dyDescent="0.2">
      <c r="A84" s="2" t="s">
        <v>2927</v>
      </c>
      <c r="B84" s="2">
        <v>240084</v>
      </c>
      <c r="C84" s="2" t="s">
        <v>2928</v>
      </c>
      <c r="D84" s="10">
        <v>235.06961033340599</v>
      </c>
      <c r="E84" s="16">
        <v>1.4359852161962201</v>
      </c>
      <c r="F84" s="7">
        <v>8.8956533813582801E-10</v>
      </c>
      <c r="G84" s="3" t="s">
        <v>8</v>
      </c>
      <c r="I84" s="17">
        <v>1.84712068963867</v>
      </c>
      <c r="J84" s="7">
        <v>5.00971714172408E-8</v>
      </c>
      <c r="K84" s="3" t="s">
        <v>8</v>
      </c>
      <c r="M84" s="6">
        <v>-0.479185134287471</v>
      </c>
      <c r="N84" s="7">
        <v>0.17402482499567501</v>
      </c>
      <c r="O84" s="3" t="s">
        <v>5116</v>
      </c>
      <c r="Q84" s="6">
        <v>-6.8049660845025894E-2</v>
      </c>
      <c r="R84" s="7">
        <v>0.89987952162166096</v>
      </c>
      <c r="S84" s="3" t="s">
        <v>5116</v>
      </c>
      <c r="U84" s="3">
        <f t="shared" si="1"/>
        <v>2</v>
      </c>
      <c r="W84" s="2" t="s">
        <v>2927</v>
      </c>
      <c r="X84" s="2" t="s">
        <v>13068</v>
      </c>
      <c r="Y84" s="2" t="s">
        <v>15036</v>
      </c>
      <c r="Z84" s="2" t="s">
        <v>2927</v>
      </c>
      <c r="AA84" s="2" t="s">
        <v>2928</v>
      </c>
      <c r="AB84" s="2" t="s">
        <v>13067</v>
      </c>
      <c r="AC84" s="2">
        <v>240084</v>
      </c>
    </row>
    <row r="85" spans="1:29" x14ac:dyDescent="0.2">
      <c r="A85" s="2" t="s">
        <v>955</v>
      </c>
      <c r="B85" s="2">
        <v>116972</v>
      </c>
      <c r="C85" s="2" t="s">
        <v>956</v>
      </c>
      <c r="D85" s="10">
        <v>393.02940454561599</v>
      </c>
      <c r="E85" s="16">
        <v>1.5833358024047099</v>
      </c>
      <c r="F85" s="7">
        <v>2.4393235683222202E-24</v>
      </c>
      <c r="G85" s="3" t="s">
        <v>8</v>
      </c>
      <c r="I85" s="17">
        <v>1.83782653948835</v>
      </c>
      <c r="J85" s="7">
        <v>6.7301920644416801E-12</v>
      </c>
      <c r="K85" s="3" t="s">
        <v>8</v>
      </c>
      <c r="M85" s="6">
        <v>-0.10467219577947599</v>
      </c>
      <c r="N85" s="7">
        <v>0.75640336981823397</v>
      </c>
      <c r="O85" s="3" t="s">
        <v>5116</v>
      </c>
      <c r="Q85" s="6">
        <v>0.149818541304163</v>
      </c>
      <c r="R85" s="7">
        <v>0.64879557333126503</v>
      </c>
      <c r="S85" s="3" t="s">
        <v>5116</v>
      </c>
      <c r="U85" s="3">
        <f t="shared" si="1"/>
        <v>2</v>
      </c>
      <c r="W85" s="2" t="s">
        <v>955</v>
      </c>
      <c r="X85" s="2" t="s">
        <v>13059</v>
      </c>
      <c r="Y85" s="2" t="s">
        <v>16197</v>
      </c>
      <c r="Z85" s="2" t="s">
        <v>16198</v>
      </c>
      <c r="AA85" s="2" t="s">
        <v>16199</v>
      </c>
      <c r="AB85" s="2" t="s">
        <v>13067</v>
      </c>
      <c r="AC85" s="2">
        <v>116972</v>
      </c>
    </row>
    <row r="86" spans="1:29" x14ac:dyDescent="0.2">
      <c r="A86" s="2" t="s">
        <v>1879</v>
      </c>
      <c r="B86" s="2">
        <v>192119</v>
      </c>
      <c r="C86" s="2" t="s">
        <v>1880</v>
      </c>
      <c r="D86" s="10">
        <v>1253.68815008868</v>
      </c>
      <c r="E86" s="16">
        <v>1.25442914059793</v>
      </c>
      <c r="F86" s="7">
        <v>4.1696869096622096E-15</v>
      </c>
      <c r="G86" s="3" t="s">
        <v>8</v>
      </c>
      <c r="I86" s="17">
        <v>1.83083486807166</v>
      </c>
      <c r="J86" s="7">
        <v>1.43798701540872E-11</v>
      </c>
      <c r="K86" s="3" t="s">
        <v>8</v>
      </c>
      <c r="M86" s="18">
        <v>-1.0156272778384099</v>
      </c>
      <c r="N86" s="7">
        <v>3.81854664885723E-5</v>
      </c>
      <c r="O86" s="3" t="s">
        <v>8</v>
      </c>
      <c r="Q86" s="6">
        <v>-0.43922155036468802</v>
      </c>
      <c r="R86" s="7">
        <v>8.2297334872817596E-2</v>
      </c>
      <c r="S86" s="3" t="s">
        <v>5116</v>
      </c>
      <c r="U86" s="3">
        <f t="shared" si="1"/>
        <v>3</v>
      </c>
      <c r="W86" s="2" t="s">
        <v>1879</v>
      </c>
      <c r="X86" s="2" t="s">
        <v>13068</v>
      </c>
      <c r="Y86" s="2" t="s">
        <v>15674</v>
      </c>
      <c r="Z86" s="2" t="s">
        <v>1879</v>
      </c>
      <c r="AA86" s="2" t="s">
        <v>1880</v>
      </c>
      <c r="AB86" s="2" t="s">
        <v>13067</v>
      </c>
      <c r="AC86" s="2">
        <v>192119</v>
      </c>
    </row>
    <row r="87" spans="1:29" x14ac:dyDescent="0.2">
      <c r="A87" s="2" t="s">
        <v>1291</v>
      </c>
      <c r="B87" s="2" t="s">
        <v>64</v>
      </c>
      <c r="C87" s="2" t="s">
        <v>64</v>
      </c>
      <c r="D87" s="10">
        <v>283.99392446888299</v>
      </c>
      <c r="E87" s="16">
        <v>1.3354509351638799</v>
      </c>
      <c r="F87" s="7">
        <v>1.96599197984317E-20</v>
      </c>
      <c r="G87" s="3" t="s">
        <v>8</v>
      </c>
      <c r="I87" s="17">
        <v>1.8253455135309</v>
      </c>
      <c r="J87" s="7">
        <v>2.5608234765247899E-13</v>
      </c>
      <c r="K87" s="3" t="s">
        <v>8</v>
      </c>
      <c r="M87" s="18">
        <v>-1.43179193008631</v>
      </c>
      <c r="N87" s="7">
        <v>9.6453403025023396E-11</v>
      </c>
      <c r="O87" s="3" t="s">
        <v>8</v>
      </c>
      <c r="Q87" s="19">
        <v>-0.94189735171928601</v>
      </c>
      <c r="R87" s="7">
        <v>4.1169071182236897E-6</v>
      </c>
      <c r="S87" s="3" t="s">
        <v>8</v>
      </c>
      <c r="U87" s="3">
        <f t="shared" si="1"/>
        <v>4</v>
      </c>
      <c r="W87" s="2" t="s">
        <v>1291</v>
      </c>
      <c r="X87" s="2" t="s">
        <v>13059</v>
      </c>
      <c r="Y87" s="2" t="s">
        <v>21239</v>
      </c>
      <c r="Z87" s="2" t="s">
        <v>21240</v>
      </c>
      <c r="AA87" s="2" t="s">
        <v>21241</v>
      </c>
      <c r="AB87" s="2" t="s">
        <v>13093</v>
      </c>
      <c r="AC87" s="2">
        <v>432855</v>
      </c>
    </row>
    <row r="88" spans="1:29" x14ac:dyDescent="0.2">
      <c r="A88" s="2" t="s">
        <v>2366</v>
      </c>
      <c r="B88" s="2">
        <v>15273</v>
      </c>
      <c r="C88" s="2" t="s">
        <v>2367</v>
      </c>
      <c r="D88" s="10">
        <v>1542.3550431973799</v>
      </c>
      <c r="E88" s="16">
        <v>0.89202367020195406</v>
      </c>
      <c r="F88" s="7">
        <v>3.4392171262394198E-12</v>
      </c>
      <c r="G88" s="3" t="s">
        <v>8</v>
      </c>
      <c r="I88" s="17">
        <v>1.8192227525818001</v>
      </c>
      <c r="J88" s="7">
        <v>8.13157389433437E-16</v>
      </c>
      <c r="K88" s="3" t="s">
        <v>8</v>
      </c>
      <c r="M88" s="18">
        <v>-1.57924379544917</v>
      </c>
      <c r="N88" s="7">
        <v>2.36540861441813E-15</v>
      </c>
      <c r="O88" s="3" t="s">
        <v>8</v>
      </c>
      <c r="Q88" s="19">
        <v>-0.65204471306932599</v>
      </c>
      <c r="R88" s="7">
        <v>4.7109377601040601E-4</v>
      </c>
      <c r="S88" s="3" t="s">
        <v>8</v>
      </c>
      <c r="U88" s="3">
        <f t="shared" si="1"/>
        <v>4</v>
      </c>
      <c r="W88" s="2" t="s">
        <v>2366</v>
      </c>
      <c r="X88" s="2" t="s">
        <v>13068</v>
      </c>
      <c r="Y88" s="2" t="s">
        <v>16994</v>
      </c>
      <c r="Z88" s="2" t="s">
        <v>2366</v>
      </c>
      <c r="AA88" s="2" t="s">
        <v>2367</v>
      </c>
      <c r="AB88" s="2" t="s">
        <v>13067</v>
      </c>
      <c r="AC88" s="2">
        <v>15273</v>
      </c>
    </row>
    <row r="89" spans="1:29" x14ac:dyDescent="0.2">
      <c r="A89" s="2" t="s">
        <v>2893</v>
      </c>
      <c r="B89" s="2">
        <v>70461</v>
      </c>
      <c r="C89" s="2" t="s">
        <v>2894</v>
      </c>
      <c r="D89" s="10">
        <v>575.81177548448204</v>
      </c>
      <c r="E89" s="16">
        <v>0.82089629745555703</v>
      </c>
      <c r="F89" s="7">
        <v>7.4359654358903803E-10</v>
      </c>
      <c r="G89" s="3" t="s">
        <v>8</v>
      </c>
      <c r="I89" s="17">
        <v>1.81633443229295</v>
      </c>
      <c r="J89" s="7">
        <v>4.8743300303028702E-15</v>
      </c>
      <c r="K89" s="3" t="s">
        <v>8</v>
      </c>
      <c r="M89" s="18">
        <v>-1.45074249212141</v>
      </c>
      <c r="N89" s="7">
        <v>1.56951113312201E-12</v>
      </c>
      <c r="O89" s="3" t="s">
        <v>8</v>
      </c>
      <c r="Q89" s="6">
        <v>-0.45530435728401503</v>
      </c>
      <c r="R89" s="7">
        <v>2.5295439002616299E-2</v>
      </c>
      <c r="S89" s="3" t="s">
        <v>5116</v>
      </c>
      <c r="U89" s="3">
        <f t="shared" si="1"/>
        <v>3</v>
      </c>
      <c r="W89" s="2" t="s">
        <v>2893</v>
      </c>
      <c r="X89" s="2" t="s">
        <v>13068</v>
      </c>
      <c r="Y89" s="2" t="s">
        <v>15412</v>
      </c>
      <c r="Z89" s="2" t="s">
        <v>2893</v>
      </c>
      <c r="AA89" s="2" t="s">
        <v>2894</v>
      </c>
      <c r="AB89" s="2" t="s">
        <v>13067</v>
      </c>
      <c r="AC89" s="2">
        <v>70461</v>
      </c>
    </row>
    <row r="90" spans="1:29" x14ac:dyDescent="0.2">
      <c r="A90" s="2" t="s">
        <v>338</v>
      </c>
      <c r="B90" s="2" t="s">
        <v>64</v>
      </c>
      <c r="C90" s="2" t="s">
        <v>64</v>
      </c>
      <c r="D90" s="10">
        <v>607.94464502944004</v>
      </c>
      <c r="E90" s="16">
        <v>2.5163152587173601</v>
      </c>
      <c r="F90" s="7">
        <v>8.6877172658180901E-44</v>
      </c>
      <c r="G90" s="3" t="s">
        <v>8</v>
      </c>
      <c r="I90" s="17">
        <v>1.81525560400452</v>
      </c>
      <c r="J90" s="7">
        <v>1.4836513018673099E-9</v>
      </c>
      <c r="K90" s="3" t="s">
        <v>8</v>
      </c>
      <c r="M90" s="6">
        <v>0.186496669832555</v>
      </c>
      <c r="N90" s="7">
        <v>0.59695507715408902</v>
      </c>
      <c r="O90" s="3" t="s">
        <v>5116</v>
      </c>
      <c r="Q90" s="6">
        <v>-0.51456298488028596</v>
      </c>
      <c r="R90" s="7">
        <v>7.1724627471013505E-2</v>
      </c>
      <c r="S90" s="3" t="s">
        <v>5116</v>
      </c>
      <c r="U90" s="3">
        <f t="shared" si="1"/>
        <v>2</v>
      </c>
      <c r="W90" s="2" t="s">
        <v>338</v>
      </c>
      <c r="X90" s="2" t="s">
        <v>13059</v>
      </c>
      <c r="Y90" s="2" t="s">
        <v>13854</v>
      </c>
      <c r="Z90" s="2" t="s">
        <v>13855</v>
      </c>
      <c r="AA90" s="2" t="s">
        <v>13856</v>
      </c>
      <c r="AB90" s="2" t="s">
        <v>13067</v>
      </c>
      <c r="AC90" s="2">
        <v>319675</v>
      </c>
    </row>
    <row r="91" spans="1:29" x14ac:dyDescent="0.2">
      <c r="A91" s="2" t="s">
        <v>3605</v>
      </c>
      <c r="B91" s="2">
        <v>27428</v>
      </c>
      <c r="C91" s="2" t="s">
        <v>3606</v>
      </c>
      <c r="D91" s="10">
        <v>256.228024976749</v>
      </c>
      <c r="E91" s="16">
        <v>1.32718622399459</v>
      </c>
      <c r="F91" s="7">
        <v>3.3779849487620101E-7</v>
      </c>
      <c r="G91" s="3" t="s">
        <v>8</v>
      </c>
      <c r="I91" s="17">
        <v>1.8083978412055199</v>
      </c>
      <c r="J91" s="7">
        <v>2.5729611385552402E-7</v>
      </c>
      <c r="K91" s="3" t="s">
        <v>8</v>
      </c>
      <c r="M91" s="6">
        <v>-0.16156119690717199</v>
      </c>
      <c r="N91" s="7">
        <v>0.71415678590644405</v>
      </c>
      <c r="O91" s="3" t="s">
        <v>5116</v>
      </c>
      <c r="Q91" s="6">
        <v>0.319650420303767</v>
      </c>
      <c r="R91" s="7">
        <v>0.46942824303164399</v>
      </c>
      <c r="S91" s="3" t="s">
        <v>5116</v>
      </c>
      <c r="U91" s="3">
        <f t="shared" si="1"/>
        <v>2</v>
      </c>
      <c r="W91" s="2" t="s">
        <v>3605</v>
      </c>
      <c r="X91" s="2" t="s">
        <v>13068</v>
      </c>
      <c r="Y91" s="2" t="s">
        <v>19849</v>
      </c>
      <c r="Z91" s="2" t="s">
        <v>3605</v>
      </c>
      <c r="AA91" s="2" t="s">
        <v>3606</v>
      </c>
      <c r="AB91" s="2" t="s">
        <v>13067</v>
      </c>
      <c r="AC91" s="2">
        <v>27428</v>
      </c>
    </row>
    <row r="92" spans="1:29" x14ac:dyDescent="0.2">
      <c r="A92" s="2" t="s">
        <v>2039</v>
      </c>
      <c r="B92" s="2">
        <v>69195</v>
      </c>
      <c r="C92" s="2" t="s">
        <v>2040</v>
      </c>
      <c r="D92" s="10">
        <v>1899.4373293118001</v>
      </c>
      <c r="E92" s="16">
        <v>0.65290405565074905</v>
      </c>
      <c r="F92" s="7">
        <v>4.3317463205207101E-14</v>
      </c>
      <c r="G92" s="3" t="s">
        <v>8</v>
      </c>
      <c r="I92" s="17">
        <v>1.80520688412859</v>
      </c>
      <c r="J92" s="7">
        <v>5.8198226334666497E-30</v>
      </c>
      <c r="K92" s="3" t="s">
        <v>8</v>
      </c>
      <c r="M92" s="18">
        <v>-0.91039124588457598</v>
      </c>
      <c r="N92" s="7">
        <v>1.82454763396904E-10</v>
      </c>
      <c r="O92" s="3" t="s">
        <v>8</v>
      </c>
      <c r="Q92" s="6">
        <v>0.24191158259326101</v>
      </c>
      <c r="R92" s="7">
        <v>9.0652205765769794E-2</v>
      </c>
      <c r="S92" s="3" t="s">
        <v>5116</v>
      </c>
      <c r="U92" s="3">
        <f t="shared" si="1"/>
        <v>3</v>
      </c>
      <c r="W92" s="2" t="s">
        <v>2039</v>
      </c>
      <c r="X92" s="2" t="s">
        <v>13068</v>
      </c>
      <c r="Y92" s="2" t="s">
        <v>20565</v>
      </c>
      <c r="Z92" s="2" t="s">
        <v>2039</v>
      </c>
      <c r="AA92" s="2" t="s">
        <v>2040</v>
      </c>
      <c r="AB92" s="2" t="s">
        <v>13067</v>
      </c>
      <c r="AC92" s="2">
        <v>69195</v>
      </c>
    </row>
    <row r="93" spans="1:29" x14ac:dyDescent="0.2">
      <c r="A93" s="2" t="s">
        <v>1662</v>
      </c>
      <c r="B93" s="2">
        <v>102657</v>
      </c>
      <c r="C93" s="2" t="s">
        <v>1663</v>
      </c>
      <c r="D93" s="10">
        <v>399.22399561871498</v>
      </c>
      <c r="E93" s="16">
        <v>1.3700367911437801</v>
      </c>
      <c r="F93" s="7">
        <v>1.11236360226391E-16</v>
      </c>
      <c r="G93" s="3" t="s">
        <v>8</v>
      </c>
      <c r="I93" s="17">
        <v>1.80317277547245</v>
      </c>
      <c r="J93" s="7">
        <v>1.06193160424691E-10</v>
      </c>
      <c r="K93" s="3" t="s">
        <v>8</v>
      </c>
      <c r="M93" s="6">
        <v>9.01693044727854E-3</v>
      </c>
      <c r="N93" s="7">
        <v>0.99069489551176904</v>
      </c>
      <c r="O93" s="3" t="s">
        <v>5116</v>
      </c>
      <c r="Q93" s="6">
        <v>0.44215291477594798</v>
      </c>
      <c r="R93" s="7">
        <v>9.4392153618051797E-2</v>
      </c>
      <c r="S93" s="3" t="s">
        <v>5116</v>
      </c>
      <c r="U93" s="3">
        <f t="shared" si="1"/>
        <v>2</v>
      </c>
      <c r="W93" s="2" t="s">
        <v>1662</v>
      </c>
      <c r="X93" s="2" t="s">
        <v>13068</v>
      </c>
      <c r="Y93" s="2" t="s">
        <v>15058</v>
      </c>
      <c r="Z93" s="2" t="s">
        <v>1662</v>
      </c>
      <c r="AA93" s="2" t="s">
        <v>1663</v>
      </c>
      <c r="AB93" s="2" t="s">
        <v>13067</v>
      </c>
      <c r="AC93" s="2">
        <v>102657</v>
      </c>
    </row>
    <row r="94" spans="1:29" x14ac:dyDescent="0.2">
      <c r="A94" s="2" t="s">
        <v>3025</v>
      </c>
      <c r="B94" s="2">
        <v>101095</v>
      </c>
      <c r="C94" s="2" t="s">
        <v>3026</v>
      </c>
      <c r="D94" s="10">
        <v>929.40952162263898</v>
      </c>
      <c r="E94" s="16">
        <v>1.13217727401974</v>
      </c>
      <c r="F94" s="7">
        <v>1.9626887399835802E-9</v>
      </c>
      <c r="G94" s="3" t="s">
        <v>8</v>
      </c>
      <c r="I94" s="17">
        <v>1.80020851764164</v>
      </c>
      <c r="J94" s="7">
        <v>2.5978278483639001E-9</v>
      </c>
      <c r="K94" s="3" t="s">
        <v>8</v>
      </c>
      <c r="M94" s="6">
        <v>-0.48372322531306799</v>
      </c>
      <c r="N94" s="7">
        <v>0.112144040619784</v>
      </c>
      <c r="O94" s="3" t="s">
        <v>5116</v>
      </c>
      <c r="Q94" s="6">
        <v>0.18430801830883201</v>
      </c>
      <c r="R94" s="7">
        <v>0.62153701012153695</v>
      </c>
      <c r="S94" s="3" t="s">
        <v>5116</v>
      </c>
      <c r="U94" s="3">
        <f t="shared" si="1"/>
        <v>2</v>
      </c>
      <c r="W94" s="2" t="s">
        <v>3025</v>
      </c>
      <c r="X94" s="2" t="s">
        <v>13068</v>
      </c>
      <c r="Y94" s="2" t="s">
        <v>21282</v>
      </c>
      <c r="Z94" s="2" t="s">
        <v>3025</v>
      </c>
      <c r="AA94" s="2" t="s">
        <v>3026</v>
      </c>
      <c r="AB94" s="2" t="s">
        <v>13067</v>
      </c>
      <c r="AC94" s="2">
        <v>101095</v>
      </c>
    </row>
    <row r="95" spans="1:29" x14ac:dyDescent="0.2">
      <c r="A95" s="2" t="s">
        <v>1723</v>
      </c>
      <c r="B95" s="2">
        <v>108657</v>
      </c>
      <c r="C95" s="2" t="s">
        <v>1724</v>
      </c>
      <c r="D95" s="10">
        <v>1947.1101624406699</v>
      </c>
      <c r="E95" s="16">
        <v>0.98898153826938495</v>
      </c>
      <c r="F95" s="7">
        <v>3.4597532156570199E-16</v>
      </c>
      <c r="G95" s="3" t="s">
        <v>8</v>
      </c>
      <c r="I95" s="17">
        <v>1.7959630743144499</v>
      </c>
      <c r="J95" s="7">
        <v>1.4089779834758399E-16</v>
      </c>
      <c r="K95" s="3" t="s">
        <v>8</v>
      </c>
      <c r="M95" s="18">
        <v>-0.65525330999480103</v>
      </c>
      <c r="N95" s="7">
        <v>1.20601912160199E-3</v>
      </c>
      <c r="O95" s="3" t="s">
        <v>8</v>
      </c>
      <c r="Q95" s="6">
        <v>0.15172822605026301</v>
      </c>
      <c r="R95" s="7">
        <v>0.53156849411181395</v>
      </c>
      <c r="S95" s="3" t="s">
        <v>5116</v>
      </c>
      <c r="U95" s="3">
        <f t="shared" si="1"/>
        <v>3</v>
      </c>
      <c r="W95" s="2" t="s">
        <v>1723</v>
      </c>
      <c r="X95" s="2" t="s">
        <v>13068</v>
      </c>
      <c r="Y95" s="2" t="s">
        <v>19459</v>
      </c>
      <c r="Z95" s="2" t="s">
        <v>1723</v>
      </c>
      <c r="AA95" s="2" t="s">
        <v>1724</v>
      </c>
      <c r="AB95" s="2" t="s">
        <v>13067</v>
      </c>
      <c r="AC95" s="2">
        <v>108657</v>
      </c>
    </row>
    <row r="96" spans="1:29" x14ac:dyDescent="0.2">
      <c r="A96" s="2" t="s">
        <v>1258</v>
      </c>
      <c r="B96" s="2" t="s">
        <v>64</v>
      </c>
      <c r="C96" s="2" t="s">
        <v>64</v>
      </c>
      <c r="D96" s="10">
        <v>1003.85543929374</v>
      </c>
      <c r="E96" s="16">
        <v>0.86761392703853102</v>
      </c>
      <c r="F96" s="7">
        <v>6.2490085598305E-21</v>
      </c>
      <c r="G96" s="3" t="s">
        <v>8</v>
      </c>
      <c r="I96" s="17">
        <v>1.7925270601285499</v>
      </c>
      <c r="J96" s="7">
        <v>5.7785323702733404E-26</v>
      </c>
      <c r="K96" s="3" t="s">
        <v>8</v>
      </c>
      <c r="M96" s="18">
        <v>-0.982355981903136</v>
      </c>
      <c r="N96" s="7">
        <v>1.1680353130020499E-10</v>
      </c>
      <c r="O96" s="3" t="s">
        <v>8</v>
      </c>
      <c r="Q96" s="6">
        <v>-5.74428488131212E-2</v>
      </c>
      <c r="R96" s="7">
        <v>0.79713623009386103</v>
      </c>
      <c r="S96" s="3" t="s">
        <v>5116</v>
      </c>
      <c r="U96" s="3">
        <f t="shared" si="1"/>
        <v>3</v>
      </c>
      <c r="W96" s="2" t="s">
        <v>1258</v>
      </c>
      <c r="X96" s="2" t="s">
        <v>13059</v>
      </c>
      <c r="Y96" s="2" t="s">
        <v>18426</v>
      </c>
      <c r="Z96" s="2" t="s">
        <v>18427</v>
      </c>
      <c r="AA96" s="2" t="s">
        <v>18428</v>
      </c>
      <c r="AB96" s="2" t="s">
        <v>13067</v>
      </c>
      <c r="AC96" s="2">
        <v>23964</v>
      </c>
    </row>
    <row r="97" spans="1:29" x14ac:dyDescent="0.2">
      <c r="A97" s="2" t="s">
        <v>4443</v>
      </c>
      <c r="B97" s="2">
        <v>212391</v>
      </c>
      <c r="C97" s="2" t="s">
        <v>4444</v>
      </c>
      <c r="D97" s="10">
        <v>225.34591855906899</v>
      </c>
      <c r="E97" s="16">
        <v>0.910179233290348</v>
      </c>
      <c r="F97" s="7">
        <v>7.2274081938218096E-4</v>
      </c>
      <c r="G97" s="3" t="s">
        <v>8</v>
      </c>
      <c r="I97" s="17">
        <v>1.7898137414891699</v>
      </c>
      <c r="J97" s="7">
        <v>3.4008162108558602E-7</v>
      </c>
      <c r="K97" s="3" t="s">
        <v>8</v>
      </c>
      <c r="M97" s="18">
        <v>-1.79834873846847</v>
      </c>
      <c r="N97" s="7">
        <v>1.7658647064367099E-8</v>
      </c>
      <c r="O97" s="3" t="s">
        <v>8</v>
      </c>
      <c r="Q97" s="19">
        <v>-0.91871423026964605</v>
      </c>
      <c r="R97" s="7">
        <v>7.73340547053325E-3</v>
      </c>
      <c r="S97" s="3" t="s">
        <v>8</v>
      </c>
      <c r="U97" s="3">
        <f t="shared" si="1"/>
        <v>4</v>
      </c>
      <c r="W97" s="2" t="s">
        <v>4443</v>
      </c>
      <c r="X97" s="2" t="s">
        <v>13068</v>
      </c>
      <c r="Y97" s="2" t="s">
        <v>17414</v>
      </c>
      <c r="Z97" s="2" t="s">
        <v>4443</v>
      </c>
      <c r="AA97" s="2" t="s">
        <v>4444</v>
      </c>
      <c r="AB97" s="2" t="s">
        <v>13067</v>
      </c>
      <c r="AC97" s="2">
        <v>212391</v>
      </c>
    </row>
    <row r="98" spans="1:29" x14ac:dyDescent="0.2">
      <c r="A98" s="2" t="s">
        <v>728</v>
      </c>
      <c r="B98" s="2">
        <v>449000</v>
      </c>
      <c r="C98" s="2" t="s">
        <v>729</v>
      </c>
      <c r="D98" s="10">
        <v>124.125735177631</v>
      </c>
      <c r="E98" s="16">
        <v>1.8320713666988899</v>
      </c>
      <c r="F98" s="7">
        <v>5.6368874905345402E-28</v>
      </c>
      <c r="G98" s="3" t="s">
        <v>8</v>
      </c>
      <c r="I98" s="17">
        <v>1.7856775332743</v>
      </c>
      <c r="J98" s="7">
        <v>2.4549430480484798E-10</v>
      </c>
      <c r="K98" s="3" t="s">
        <v>8</v>
      </c>
      <c r="M98" s="6">
        <v>-0.16026782387890501</v>
      </c>
      <c r="N98" s="7">
        <v>0.62994360595302101</v>
      </c>
      <c r="O98" s="3" t="s">
        <v>5116</v>
      </c>
      <c r="Q98" s="6">
        <v>-0.206661657303502</v>
      </c>
      <c r="R98" s="7">
        <v>0.533395806096296</v>
      </c>
      <c r="S98" s="3" t="s">
        <v>5116</v>
      </c>
      <c r="U98" s="3">
        <f t="shared" si="1"/>
        <v>2</v>
      </c>
      <c r="W98" s="2" t="s">
        <v>728</v>
      </c>
      <c r="X98" s="2" t="s">
        <v>13068</v>
      </c>
      <c r="Y98" s="2" t="s">
        <v>21419</v>
      </c>
      <c r="Z98" s="2" t="s">
        <v>728</v>
      </c>
      <c r="AA98" s="2" t="s">
        <v>729</v>
      </c>
      <c r="AB98" s="2" t="s">
        <v>13067</v>
      </c>
      <c r="AC98" s="2">
        <v>449000</v>
      </c>
    </row>
    <row r="99" spans="1:29" x14ac:dyDescent="0.2">
      <c r="A99" s="2" t="s">
        <v>3833</v>
      </c>
      <c r="B99" s="2">
        <v>93760</v>
      </c>
      <c r="C99" s="2" t="s">
        <v>3834</v>
      </c>
      <c r="D99" s="10">
        <v>2098.6992055640599</v>
      </c>
      <c r="E99" s="16">
        <v>0.66415683061660102</v>
      </c>
      <c r="F99" s="7">
        <v>3.2747739195020999E-6</v>
      </c>
      <c r="G99" s="3" t="s">
        <v>8</v>
      </c>
      <c r="I99" s="17">
        <v>1.78294891534115</v>
      </c>
      <c r="J99" s="7">
        <v>2.2022363243100499E-13</v>
      </c>
      <c r="K99" s="3" t="s">
        <v>8</v>
      </c>
      <c r="M99" s="18">
        <v>-1.4555730725781</v>
      </c>
      <c r="N99" s="7">
        <v>1.3649161408780299E-11</v>
      </c>
      <c r="O99" s="3" t="s">
        <v>8</v>
      </c>
      <c r="Q99" s="6">
        <v>-0.33678098785355998</v>
      </c>
      <c r="R99" s="7">
        <v>0.142205145325983</v>
      </c>
      <c r="S99" s="3" t="s">
        <v>5116</v>
      </c>
      <c r="U99" s="3">
        <f t="shared" si="1"/>
        <v>3</v>
      </c>
      <c r="W99" s="2" t="s">
        <v>3833</v>
      </c>
      <c r="X99" s="2" t="s">
        <v>13068</v>
      </c>
      <c r="Y99" s="2" t="s">
        <v>14375</v>
      </c>
      <c r="Z99" s="2" t="s">
        <v>3833</v>
      </c>
      <c r="AA99" s="2" t="s">
        <v>3834</v>
      </c>
      <c r="AB99" s="2" t="s">
        <v>13067</v>
      </c>
      <c r="AC99" s="2">
        <v>93760</v>
      </c>
    </row>
    <row r="100" spans="1:29" x14ac:dyDescent="0.2">
      <c r="A100" s="2" t="s">
        <v>3425</v>
      </c>
      <c r="B100" s="2">
        <v>432530</v>
      </c>
      <c r="C100" s="2" t="s">
        <v>3426</v>
      </c>
      <c r="D100" s="10">
        <v>1139.5976646674701</v>
      </c>
      <c r="E100" s="16">
        <v>0.86095482354297104</v>
      </c>
      <c r="F100" s="7">
        <v>6.2174137057660397E-8</v>
      </c>
      <c r="G100" s="3" t="s">
        <v>8</v>
      </c>
      <c r="I100" s="17">
        <v>1.77708671861203</v>
      </c>
      <c r="J100" s="7">
        <v>2.76509833771094E-11</v>
      </c>
      <c r="K100" s="3" t="s">
        <v>8</v>
      </c>
      <c r="M100" s="18">
        <v>-1.43426325157359</v>
      </c>
      <c r="N100" s="7">
        <v>1.46524843951875E-9</v>
      </c>
      <c r="O100" s="3" t="s">
        <v>8</v>
      </c>
      <c r="Q100" s="6">
        <v>-0.51813135650453401</v>
      </c>
      <c r="R100" s="7">
        <v>2.98941508506941E-2</v>
      </c>
      <c r="S100" s="3" t="s">
        <v>5116</v>
      </c>
      <c r="U100" s="3">
        <f t="shared" si="1"/>
        <v>3</v>
      </c>
      <c r="W100" s="2" t="s">
        <v>3425</v>
      </c>
      <c r="X100" s="2" t="s">
        <v>13068</v>
      </c>
      <c r="Y100" s="2" t="s">
        <v>14099</v>
      </c>
      <c r="Z100" s="2" t="s">
        <v>3425</v>
      </c>
      <c r="AA100" s="2" t="s">
        <v>3426</v>
      </c>
      <c r="AB100" s="2" t="s">
        <v>13067</v>
      </c>
      <c r="AC100" s="2">
        <v>432530</v>
      </c>
    </row>
    <row r="101" spans="1:29" x14ac:dyDescent="0.2">
      <c r="A101" s="2" t="s">
        <v>3851</v>
      </c>
      <c r="B101" s="2" t="s">
        <v>64</v>
      </c>
      <c r="C101" s="2" t="s">
        <v>64</v>
      </c>
      <c r="D101" s="10">
        <v>2623.0909243865399</v>
      </c>
      <c r="E101" s="16">
        <v>0.61584571278397204</v>
      </c>
      <c r="F101" s="7">
        <v>3.9751283830915698E-6</v>
      </c>
      <c r="G101" s="3" t="s">
        <v>8</v>
      </c>
      <c r="I101" s="17">
        <v>1.7751449477849801</v>
      </c>
      <c r="J101" s="7">
        <v>1.07154774541914E-14</v>
      </c>
      <c r="K101" s="3" t="s">
        <v>8</v>
      </c>
      <c r="M101" s="18">
        <v>-2.0080524908984301</v>
      </c>
      <c r="N101" s="7">
        <v>1.4221507098383999E-23</v>
      </c>
      <c r="O101" s="3" t="s">
        <v>8</v>
      </c>
      <c r="Q101" s="19">
        <v>-0.84875325589742501</v>
      </c>
      <c r="R101" s="7">
        <v>4.1384992960220799E-6</v>
      </c>
      <c r="S101" s="3" t="s">
        <v>8</v>
      </c>
      <c r="U101" s="3">
        <f t="shared" si="1"/>
        <v>4</v>
      </c>
      <c r="W101" s="2" t="s">
        <v>3851</v>
      </c>
      <c r="X101" s="2" t="s">
        <v>13059</v>
      </c>
      <c r="Y101" s="2" t="s">
        <v>17829</v>
      </c>
      <c r="Z101" s="2" t="s">
        <v>17830</v>
      </c>
      <c r="AA101" s="2" t="s">
        <v>17831</v>
      </c>
      <c r="AB101" s="2" t="s">
        <v>13067</v>
      </c>
      <c r="AC101" s="2">
        <v>231051</v>
      </c>
    </row>
    <row r="102" spans="1:29" x14ac:dyDescent="0.2">
      <c r="A102" s="2" t="s">
        <v>3423</v>
      </c>
      <c r="B102" s="2">
        <v>67333</v>
      </c>
      <c r="C102" s="2" t="s">
        <v>3424</v>
      </c>
      <c r="D102" s="10">
        <v>1099.3352785673101</v>
      </c>
      <c r="E102" s="16">
        <v>0.85105473539166199</v>
      </c>
      <c r="F102" s="7">
        <v>6.0468924693140996E-8</v>
      </c>
      <c r="G102" s="3" t="s">
        <v>8</v>
      </c>
      <c r="I102" s="17">
        <v>1.77140204473041</v>
      </c>
      <c r="J102" s="7">
        <v>2.1087499412359299E-11</v>
      </c>
      <c r="K102" s="3" t="s">
        <v>8</v>
      </c>
      <c r="M102" s="18">
        <v>-1.3142721370114601</v>
      </c>
      <c r="N102" s="7">
        <v>2.5060804547069301E-8</v>
      </c>
      <c r="O102" s="3" t="s">
        <v>8</v>
      </c>
      <c r="Q102" s="6">
        <v>-0.39392482767271397</v>
      </c>
      <c r="R102" s="7">
        <v>0.11356624718779899</v>
      </c>
      <c r="S102" s="3" t="s">
        <v>5116</v>
      </c>
      <c r="U102" s="3">
        <f t="shared" si="1"/>
        <v>3</v>
      </c>
      <c r="W102" s="2" t="s">
        <v>3423</v>
      </c>
      <c r="X102" s="2" t="s">
        <v>13068</v>
      </c>
      <c r="Y102" s="2" t="s">
        <v>20285</v>
      </c>
      <c r="Z102" s="2" t="s">
        <v>3423</v>
      </c>
      <c r="AA102" s="2" t="s">
        <v>3424</v>
      </c>
      <c r="AB102" s="2" t="s">
        <v>13067</v>
      </c>
      <c r="AC102" s="2">
        <v>67333</v>
      </c>
    </row>
    <row r="103" spans="1:29" x14ac:dyDescent="0.2">
      <c r="A103" s="2" t="s">
        <v>2516</v>
      </c>
      <c r="B103" s="2" t="s">
        <v>64</v>
      </c>
      <c r="C103" s="2" t="s">
        <v>64</v>
      </c>
      <c r="D103" s="10">
        <v>1673.8005929134099</v>
      </c>
      <c r="E103" s="16">
        <v>0.93691322335997396</v>
      </c>
      <c r="F103" s="7">
        <v>1.5951490692131E-11</v>
      </c>
      <c r="G103" s="3" t="s">
        <v>8</v>
      </c>
      <c r="I103" s="17">
        <v>1.7674094093174999</v>
      </c>
      <c r="J103" s="7">
        <v>3.1163976170417898E-13</v>
      </c>
      <c r="K103" s="3" t="s">
        <v>8</v>
      </c>
      <c r="M103" s="6">
        <v>-0.48983423489134198</v>
      </c>
      <c r="N103" s="7">
        <v>3.7703142626851899E-2</v>
      </c>
      <c r="O103" s="3" t="s">
        <v>5116</v>
      </c>
      <c r="Q103" s="6">
        <v>0.34066195106618102</v>
      </c>
      <c r="R103" s="7">
        <v>0.13521927750760099</v>
      </c>
      <c r="S103" s="3" t="s">
        <v>5116</v>
      </c>
      <c r="U103" s="3">
        <f t="shared" si="1"/>
        <v>2</v>
      </c>
      <c r="W103" s="2" t="s">
        <v>2516</v>
      </c>
      <c r="X103" s="2" t="s">
        <v>13059</v>
      </c>
      <c r="Y103" s="2" t="s">
        <v>13910</v>
      </c>
      <c r="Z103" s="2" t="s">
        <v>13911</v>
      </c>
      <c r="AA103" s="2" t="s">
        <v>13912</v>
      </c>
      <c r="AB103" s="2" t="s">
        <v>13067</v>
      </c>
      <c r="AC103" s="2">
        <v>329540</v>
      </c>
    </row>
    <row r="104" spans="1:29" x14ac:dyDescent="0.2">
      <c r="A104" s="2" t="s">
        <v>206</v>
      </c>
      <c r="B104" s="2">
        <v>20658</v>
      </c>
      <c r="C104" s="2" t="s">
        <v>207</v>
      </c>
      <c r="D104" s="10">
        <v>7099.3737063994104</v>
      </c>
      <c r="E104" s="16">
        <v>1.7915574895362001</v>
      </c>
      <c r="F104" s="7">
        <v>2.0165106402192999E-58</v>
      </c>
      <c r="G104" s="3" t="s">
        <v>8</v>
      </c>
      <c r="I104" s="17">
        <v>1.7651585716448599</v>
      </c>
      <c r="J104" s="7">
        <v>8.2059460947511105E-18</v>
      </c>
      <c r="K104" s="3" t="s">
        <v>8</v>
      </c>
      <c r="M104" s="6">
        <v>-0.239474806484339</v>
      </c>
      <c r="N104" s="7">
        <v>0.27175822255422</v>
      </c>
      <c r="O104" s="3" t="s">
        <v>5116</v>
      </c>
      <c r="Q104" s="6">
        <v>-0.26587372437567902</v>
      </c>
      <c r="R104" s="7">
        <v>0.16918374432238001</v>
      </c>
      <c r="S104" s="3" t="s">
        <v>5116</v>
      </c>
      <c r="U104" s="3">
        <f t="shared" si="1"/>
        <v>2</v>
      </c>
      <c r="W104" s="2" t="s">
        <v>206</v>
      </c>
      <c r="X104" s="2" t="s">
        <v>13068</v>
      </c>
      <c r="Y104" s="2" t="s">
        <v>20103</v>
      </c>
      <c r="Z104" s="2" t="s">
        <v>206</v>
      </c>
      <c r="AA104" s="2" t="s">
        <v>207</v>
      </c>
      <c r="AB104" s="2" t="s">
        <v>13067</v>
      </c>
      <c r="AC104" s="2">
        <v>20658</v>
      </c>
    </row>
    <row r="105" spans="1:29" x14ac:dyDescent="0.2">
      <c r="A105" s="2" t="s">
        <v>2962</v>
      </c>
      <c r="B105" s="2">
        <v>21406</v>
      </c>
      <c r="C105" s="2" t="s">
        <v>2963</v>
      </c>
      <c r="D105" s="10">
        <v>1289.6242569625499</v>
      </c>
      <c r="E105" s="16">
        <v>0.83614554601835001</v>
      </c>
      <c r="F105" s="7">
        <v>1.0843469249208199E-9</v>
      </c>
      <c r="G105" s="3" t="s">
        <v>8</v>
      </c>
      <c r="I105" s="17">
        <v>1.7586210596187599</v>
      </c>
      <c r="J105" s="7">
        <v>1.7107432531979401E-13</v>
      </c>
      <c r="K105" s="3" t="s">
        <v>8</v>
      </c>
      <c r="M105" s="18">
        <v>-1.16607032327306</v>
      </c>
      <c r="N105" s="7">
        <v>4.5908106308896098E-8</v>
      </c>
      <c r="O105" s="3" t="s">
        <v>8</v>
      </c>
      <c r="Q105" s="6">
        <v>-0.24359480967265401</v>
      </c>
      <c r="R105" s="7">
        <v>0.31604764361792598</v>
      </c>
      <c r="S105" s="3" t="s">
        <v>5116</v>
      </c>
      <c r="U105" s="3">
        <f t="shared" si="1"/>
        <v>3</v>
      </c>
      <c r="W105" s="2" t="s">
        <v>2962</v>
      </c>
      <c r="X105" s="2" t="s">
        <v>13068</v>
      </c>
      <c r="Y105" s="2" t="s">
        <v>20455</v>
      </c>
      <c r="Z105" s="2" t="s">
        <v>2962</v>
      </c>
      <c r="AA105" s="2" t="s">
        <v>2963</v>
      </c>
      <c r="AB105" s="2" t="s">
        <v>13067</v>
      </c>
      <c r="AC105" s="2">
        <v>21406</v>
      </c>
    </row>
    <row r="106" spans="1:29" x14ac:dyDescent="0.2">
      <c r="A106" s="2" t="s">
        <v>3767</v>
      </c>
      <c r="B106" s="2">
        <v>230761</v>
      </c>
      <c r="C106" s="2" t="s">
        <v>3768</v>
      </c>
      <c r="D106" s="10">
        <v>1140.90378891617</v>
      </c>
      <c r="E106" s="16">
        <v>0.59639352341879204</v>
      </c>
      <c r="F106" s="7">
        <v>1.5420513974579501E-6</v>
      </c>
      <c r="G106" s="3" t="s">
        <v>8</v>
      </c>
      <c r="I106" s="17">
        <v>1.74824583260547</v>
      </c>
      <c r="J106" s="7">
        <v>6.3441769113758001E-16</v>
      </c>
      <c r="K106" s="3" t="s">
        <v>8</v>
      </c>
      <c r="M106" s="18">
        <v>-1.4503859770563301</v>
      </c>
      <c r="N106" s="7">
        <v>3.0214961392191698E-14</v>
      </c>
      <c r="O106" s="3" t="s">
        <v>8</v>
      </c>
      <c r="Q106" s="6">
        <v>-0.29853366786965302</v>
      </c>
      <c r="R106" s="7">
        <v>0.138742624112068</v>
      </c>
      <c r="S106" s="3" t="s">
        <v>5116</v>
      </c>
      <c r="U106" s="3">
        <f t="shared" si="1"/>
        <v>3</v>
      </c>
      <c r="W106" s="2" t="s">
        <v>3767</v>
      </c>
      <c r="X106" s="2" t="s">
        <v>13068</v>
      </c>
      <c r="Y106" s="2" t="s">
        <v>21296</v>
      </c>
      <c r="Z106" s="2" t="s">
        <v>3767</v>
      </c>
      <c r="AA106" s="2" t="s">
        <v>3768</v>
      </c>
      <c r="AB106" s="2" t="s">
        <v>13067</v>
      </c>
      <c r="AC106" s="2">
        <v>230761</v>
      </c>
    </row>
    <row r="107" spans="1:29" x14ac:dyDescent="0.2">
      <c r="A107" s="2" t="s">
        <v>1109</v>
      </c>
      <c r="B107" s="2" t="s">
        <v>64</v>
      </c>
      <c r="C107" s="2" t="s">
        <v>64</v>
      </c>
      <c r="D107" s="10">
        <v>1178.52966127678</v>
      </c>
      <c r="E107" s="16">
        <v>1.38995104450786</v>
      </c>
      <c r="F107" s="7">
        <v>1.78322806052502E-22</v>
      </c>
      <c r="G107" s="3" t="s">
        <v>8</v>
      </c>
      <c r="I107" s="17">
        <v>1.74822208460949</v>
      </c>
      <c r="J107" s="7">
        <v>3.0406959132920701E-12</v>
      </c>
      <c r="K107" s="3" t="s">
        <v>8</v>
      </c>
      <c r="M107" s="6">
        <v>-0.32475374576945298</v>
      </c>
      <c r="N107" s="7">
        <v>0.21144986594882401</v>
      </c>
      <c r="O107" s="3" t="s">
        <v>5116</v>
      </c>
      <c r="Q107" s="6">
        <v>3.3517294332182097E-2</v>
      </c>
      <c r="R107" s="7">
        <v>0.92630649994675596</v>
      </c>
      <c r="S107" s="3" t="s">
        <v>5116</v>
      </c>
      <c r="U107" s="3">
        <f t="shared" si="1"/>
        <v>2</v>
      </c>
      <c r="W107" s="2" t="s">
        <v>1109</v>
      </c>
      <c r="X107" s="2" t="s">
        <v>13059</v>
      </c>
      <c r="Y107" s="2" t="s">
        <v>16603</v>
      </c>
      <c r="Z107" s="2" t="s">
        <v>16604</v>
      </c>
      <c r="AA107" s="2" t="s">
        <v>16605</v>
      </c>
      <c r="AB107" s="2" t="s">
        <v>13067</v>
      </c>
      <c r="AC107" s="2">
        <v>24083</v>
      </c>
    </row>
    <row r="108" spans="1:29" x14ac:dyDescent="0.2">
      <c r="A108" s="2" t="s">
        <v>1757</v>
      </c>
      <c r="B108" s="2">
        <v>70999</v>
      </c>
      <c r="C108" s="2" t="s">
        <v>1758</v>
      </c>
      <c r="D108" s="10">
        <v>1326.5575594785601</v>
      </c>
      <c r="E108" s="16">
        <v>1.29820702997239</v>
      </c>
      <c r="F108" s="7">
        <v>4.8139346405065499E-16</v>
      </c>
      <c r="G108" s="3" t="s">
        <v>8</v>
      </c>
      <c r="I108" s="17">
        <v>1.74693824850196</v>
      </c>
      <c r="J108" s="7">
        <v>1.4957445753042899E-10</v>
      </c>
      <c r="K108" s="3" t="s">
        <v>8</v>
      </c>
      <c r="M108" s="6">
        <v>-0.31035373840207597</v>
      </c>
      <c r="N108" s="7">
        <v>0.281010757811266</v>
      </c>
      <c r="O108" s="3" t="s">
        <v>5116</v>
      </c>
      <c r="Q108" s="6">
        <v>0.13837748012749199</v>
      </c>
      <c r="R108" s="7">
        <v>0.68532464184810205</v>
      </c>
      <c r="S108" s="3" t="s">
        <v>5116</v>
      </c>
      <c r="U108" s="3">
        <f t="shared" si="1"/>
        <v>2</v>
      </c>
      <c r="W108" s="2" t="s">
        <v>1757</v>
      </c>
      <c r="X108" s="2" t="s">
        <v>13068</v>
      </c>
      <c r="Y108" s="2" t="s">
        <v>18084</v>
      </c>
      <c r="Z108" s="2" t="s">
        <v>1757</v>
      </c>
      <c r="AA108" s="2" t="s">
        <v>1758</v>
      </c>
      <c r="AB108" s="2" t="s">
        <v>13067</v>
      </c>
      <c r="AC108" s="2">
        <v>70999</v>
      </c>
    </row>
    <row r="109" spans="1:29" x14ac:dyDescent="0.2">
      <c r="A109" s="2" t="s">
        <v>2776</v>
      </c>
      <c r="B109" s="2">
        <v>240427</v>
      </c>
      <c r="C109" s="2" t="s">
        <v>2777</v>
      </c>
      <c r="D109" s="10">
        <v>395.789778293491</v>
      </c>
      <c r="E109" s="16">
        <v>1.18092836426657</v>
      </c>
      <c r="F109" s="7">
        <v>2.1800746583847301E-10</v>
      </c>
      <c r="G109" s="3" t="s">
        <v>8</v>
      </c>
      <c r="I109" s="17">
        <v>1.7459866832895801</v>
      </c>
      <c r="J109" s="7">
        <v>5.8656727063961196E-9</v>
      </c>
      <c r="K109" s="3" t="s">
        <v>8</v>
      </c>
      <c r="M109" s="18">
        <v>-1.4378208319074599</v>
      </c>
      <c r="N109" s="7">
        <v>7.8574909384745196E-8</v>
      </c>
      <c r="O109" s="3" t="s">
        <v>8</v>
      </c>
      <c r="Q109" s="19">
        <v>-0.87276251288445805</v>
      </c>
      <c r="R109" s="7">
        <v>8.0549286179447898E-4</v>
      </c>
      <c r="S109" s="3" t="s">
        <v>8</v>
      </c>
      <c r="U109" s="3">
        <f t="shared" si="1"/>
        <v>4</v>
      </c>
      <c r="W109" s="2" t="s">
        <v>2776</v>
      </c>
      <c r="X109" s="2" t="s">
        <v>13068</v>
      </c>
      <c r="Y109" s="2" t="s">
        <v>19781</v>
      </c>
      <c r="Z109" s="2" t="s">
        <v>2776</v>
      </c>
      <c r="AA109" s="2" t="s">
        <v>2777</v>
      </c>
      <c r="AB109" s="2" t="s">
        <v>13067</v>
      </c>
      <c r="AC109" s="2">
        <v>240427</v>
      </c>
    </row>
    <row r="110" spans="1:29" x14ac:dyDescent="0.2">
      <c r="A110" s="2" t="s">
        <v>2852</v>
      </c>
      <c r="B110" s="2">
        <v>277010</v>
      </c>
      <c r="C110" s="2" t="s">
        <v>2853</v>
      </c>
      <c r="D110" s="10">
        <v>786.38275355718201</v>
      </c>
      <c r="E110" s="16">
        <v>1.1281555788480899</v>
      </c>
      <c r="F110" s="7">
        <v>5.2158334201851101E-10</v>
      </c>
      <c r="G110" s="3" t="s">
        <v>8</v>
      </c>
      <c r="I110" s="17">
        <v>1.7366003874168201</v>
      </c>
      <c r="J110" s="7">
        <v>4.3675566646570101E-9</v>
      </c>
      <c r="K110" s="3" t="s">
        <v>8</v>
      </c>
      <c r="M110" s="18">
        <v>-0.67792207260421999</v>
      </c>
      <c r="N110" s="7">
        <v>1.6285594450161402E-2</v>
      </c>
      <c r="O110" s="3" t="s">
        <v>8</v>
      </c>
      <c r="Q110" s="6">
        <v>-6.9477264035484904E-2</v>
      </c>
      <c r="R110" s="7">
        <v>0.87023806551181104</v>
      </c>
      <c r="S110" s="3" t="s">
        <v>5116</v>
      </c>
      <c r="U110" s="3">
        <f t="shared" si="1"/>
        <v>3</v>
      </c>
      <c r="W110" s="2" t="s">
        <v>2852</v>
      </c>
      <c r="X110" s="2" t="s">
        <v>13068</v>
      </c>
      <c r="Y110" s="2" t="s">
        <v>17675</v>
      </c>
      <c r="Z110" s="2" t="s">
        <v>2852</v>
      </c>
      <c r="AA110" s="2" t="s">
        <v>2853</v>
      </c>
      <c r="AB110" s="2" t="s">
        <v>13067</v>
      </c>
      <c r="AC110" s="2">
        <v>277010</v>
      </c>
    </row>
    <row r="111" spans="1:29" x14ac:dyDescent="0.2">
      <c r="A111" s="2" t="s">
        <v>1541</v>
      </c>
      <c r="B111" s="2">
        <v>11789</v>
      </c>
      <c r="C111" s="2" t="s">
        <v>1542</v>
      </c>
      <c r="D111" s="10">
        <v>2411.9318632995901</v>
      </c>
      <c r="E111" s="16">
        <v>0.76682506866964295</v>
      </c>
      <c r="F111" s="7">
        <v>1.3995571551015999E-17</v>
      </c>
      <c r="G111" s="3" t="s">
        <v>8</v>
      </c>
      <c r="I111" s="17">
        <v>1.7265963704438201</v>
      </c>
      <c r="J111" s="7">
        <v>1.51728346803222E-25</v>
      </c>
      <c r="K111" s="3" t="s">
        <v>8</v>
      </c>
      <c r="M111" s="18">
        <v>-1.8620846313750301</v>
      </c>
      <c r="N111" s="7">
        <v>6.5836414227346702E-38</v>
      </c>
      <c r="O111" s="3" t="s">
        <v>8</v>
      </c>
      <c r="Q111" s="19">
        <v>-0.90231332960085697</v>
      </c>
      <c r="R111" s="7">
        <v>7.0970241330463901E-13</v>
      </c>
      <c r="S111" s="3" t="s">
        <v>8</v>
      </c>
      <c r="U111" s="3">
        <f t="shared" si="1"/>
        <v>4</v>
      </c>
      <c r="W111" s="2" t="s">
        <v>1541</v>
      </c>
      <c r="X111" s="2" t="s">
        <v>13068</v>
      </c>
      <c r="Y111" s="2" t="s">
        <v>14315</v>
      </c>
      <c r="Z111" s="2" t="s">
        <v>1541</v>
      </c>
      <c r="AA111" s="2" t="s">
        <v>14316</v>
      </c>
      <c r="AB111" s="2" t="s">
        <v>13067</v>
      </c>
      <c r="AC111" s="2">
        <v>11789</v>
      </c>
    </row>
    <row r="112" spans="1:29" x14ac:dyDescent="0.2">
      <c r="A112" s="2" t="s">
        <v>4156</v>
      </c>
      <c r="B112" s="2">
        <v>22701</v>
      </c>
      <c r="C112" s="2" t="s">
        <v>4157</v>
      </c>
      <c r="D112" s="10">
        <v>870.19896322037198</v>
      </c>
      <c r="E112" s="16">
        <v>0.785923567465725</v>
      </c>
      <c r="F112" s="7">
        <v>6.2248004010066806E-5</v>
      </c>
      <c r="G112" s="3" t="s">
        <v>8</v>
      </c>
      <c r="I112" s="17">
        <v>1.6971350646602399</v>
      </c>
      <c r="J112" s="7">
        <v>2.8869819566555399E-8</v>
      </c>
      <c r="K112" s="3" t="s">
        <v>8</v>
      </c>
      <c r="M112" s="6">
        <v>-0.42236056953145201</v>
      </c>
      <c r="N112" s="7">
        <v>0.177635800246676</v>
      </c>
      <c r="O112" s="3" t="s">
        <v>5116</v>
      </c>
      <c r="Q112" s="6">
        <v>0.48885092766305999</v>
      </c>
      <c r="R112" s="7">
        <v>9.6914352279799901E-2</v>
      </c>
      <c r="S112" s="3" t="s">
        <v>5116</v>
      </c>
      <c r="U112" s="3">
        <f t="shared" si="1"/>
        <v>2</v>
      </c>
      <c r="W112" s="2" t="s">
        <v>4156</v>
      </c>
      <c r="X112" s="2" t="s">
        <v>13068</v>
      </c>
      <c r="Y112" s="2" t="s">
        <v>21308</v>
      </c>
      <c r="Z112" s="2" t="s">
        <v>4156</v>
      </c>
      <c r="AA112" s="2" t="s">
        <v>4157</v>
      </c>
      <c r="AB112" s="2" t="s">
        <v>13067</v>
      </c>
      <c r="AC112" s="2">
        <v>22701</v>
      </c>
    </row>
    <row r="113" spans="1:29" x14ac:dyDescent="0.2">
      <c r="A113" s="2" t="s">
        <v>4416</v>
      </c>
      <c r="B113" s="2">
        <v>74775</v>
      </c>
      <c r="C113" s="2" t="s">
        <v>4417</v>
      </c>
      <c r="D113" s="10">
        <v>308.59134197954199</v>
      </c>
      <c r="E113" s="16">
        <v>0.674887618364716</v>
      </c>
      <c r="F113" s="7">
        <v>5.57432344106929E-4</v>
      </c>
      <c r="G113" s="3" t="s">
        <v>8</v>
      </c>
      <c r="I113" s="17">
        <v>1.6970730232003</v>
      </c>
      <c r="J113" s="7">
        <v>1.9983938858620701E-8</v>
      </c>
      <c r="K113" s="3" t="s">
        <v>8</v>
      </c>
      <c r="M113" s="18">
        <v>-0.75276198631999103</v>
      </c>
      <c r="N113" s="7">
        <v>8.1499356395057492E-3</v>
      </c>
      <c r="O113" s="3" t="s">
        <v>8</v>
      </c>
      <c r="Q113" s="6">
        <v>0.26942341851559398</v>
      </c>
      <c r="R113" s="7">
        <v>0.42434229015198299</v>
      </c>
      <c r="S113" s="3" t="s">
        <v>5116</v>
      </c>
      <c r="U113" s="3">
        <f t="shared" si="1"/>
        <v>3</v>
      </c>
      <c r="W113" s="2" t="s">
        <v>4416</v>
      </c>
      <c r="X113" s="2" t="s">
        <v>13068</v>
      </c>
      <c r="Y113" s="2" t="s">
        <v>17476</v>
      </c>
      <c r="Z113" s="2" t="s">
        <v>4416</v>
      </c>
      <c r="AA113" s="2" t="s">
        <v>4417</v>
      </c>
      <c r="AB113" s="2" t="s">
        <v>13067</v>
      </c>
      <c r="AC113" s="2">
        <v>74775</v>
      </c>
    </row>
    <row r="114" spans="1:29" x14ac:dyDescent="0.2">
      <c r="A114" s="2" t="s">
        <v>2070</v>
      </c>
      <c r="B114" s="2">
        <v>109333</v>
      </c>
      <c r="C114" s="2" t="s">
        <v>2071</v>
      </c>
      <c r="D114" s="10">
        <v>1056.7813026364399</v>
      </c>
      <c r="E114" s="16">
        <v>1.45014203903185</v>
      </c>
      <c r="F114" s="7">
        <v>6.3388766506463005E-14</v>
      </c>
      <c r="G114" s="3" t="s">
        <v>8</v>
      </c>
      <c r="I114" s="17">
        <v>1.6964980929670099</v>
      </c>
      <c r="J114" s="7">
        <v>4.5641061955782999E-8</v>
      </c>
      <c r="K114" s="3" t="s">
        <v>8</v>
      </c>
      <c r="M114" s="6">
        <v>-0.56136322035870401</v>
      </c>
      <c r="N114" s="7">
        <v>6.5985998426258699E-2</v>
      </c>
      <c r="O114" s="3" t="s">
        <v>5116</v>
      </c>
      <c r="Q114" s="6">
        <v>-0.31500716642354898</v>
      </c>
      <c r="R114" s="7">
        <v>0.34938164674245398</v>
      </c>
      <c r="S114" s="3" t="s">
        <v>5116</v>
      </c>
      <c r="U114" s="3">
        <f t="shared" si="1"/>
        <v>2</v>
      </c>
      <c r="W114" s="2" t="s">
        <v>2070</v>
      </c>
      <c r="X114" s="2" t="s">
        <v>13068</v>
      </c>
      <c r="Y114" s="2" t="s">
        <v>18767</v>
      </c>
      <c r="Z114" s="2" t="s">
        <v>2070</v>
      </c>
      <c r="AA114" s="2" t="s">
        <v>2071</v>
      </c>
      <c r="AB114" s="2" t="s">
        <v>13067</v>
      </c>
      <c r="AC114" s="2">
        <v>109333</v>
      </c>
    </row>
    <row r="115" spans="1:29" x14ac:dyDescent="0.2">
      <c r="A115" s="2" t="s">
        <v>609</v>
      </c>
      <c r="B115" s="2">
        <v>73389</v>
      </c>
      <c r="C115" s="2" t="s">
        <v>610</v>
      </c>
      <c r="D115" s="10">
        <v>2521.7183990873</v>
      </c>
      <c r="E115" s="16">
        <v>1.5015982042495399</v>
      </c>
      <c r="F115" s="7">
        <v>1.11743143067601E-30</v>
      </c>
      <c r="G115" s="3" t="s">
        <v>8</v>
      </c>
      <c r="I115" s="17">
        <v>1.69341261632483</v>
      </c>
      <c r="J115" s="7">
        <v>4.9717817705031302E-13</v>
      </c>
      <c r="K115" s="3" t="s">
        <v>8</v>
      </c>
      <c r="M115" s="6">
        <v>-0.27588433151544201</v>
      </c>
      <c r="N115" s="7">
        <v>0.26282112772471899</v>
      </c>
      <c r="O115" s="3" t="s">
        <v>5116</v>
      </c>
      <c r="Q115" s="6">
        <v>-8.4069919440151797E-2</v>
      </c>
      <c r="R115" s="7">
        <v>0.78439276840866001</v>
      </c>
      <c r="S115" s="3" t="s">
        <v>5116</v>
      </c>
      <c r="U115" s="3">
        <f t="shared" si="1"/>
        <v>2</v>
      </c>
      <c r="W115" s="2" t="s">
        <v>609</v>
      </c>
      <c r="X115" s="2" t="s">
        <v>13068</v>
      </c>
      <c r="Y115" s="2" t="s">
        <v>16900</v>
      </c>
      <c r="Z115" s="2" t="s">
        <v>609</v>
      </c>
      <c r="AA115" s="2" t="s">
        <v>610</v>
      </c>
      <c r="AB115" s="2" t="s">
        <v>13067</v>
      </c>
      <c r="AC115" s="2">
        <v>73389</v>
      </c>
    </row>
    <row r="116" spans="1:29" x14ac:dyDescent="0.2">
      <c r="A116" s="2" t="s">
        <v>2010</v>
      </c>
      <c r="B116" s="2">
        <v>56332</v>
      </c>
      <c r="C116" s="2" t="s">
        <v>2011</v>
      </c>
      <c r="D116" s="10">
        <v>1585.98316901061</v>
      </c>
      <c r="E116" s="16">
        <v>1.1845433485893799</v>
      </c>
      <c r="F116" s="7">
        <v>2.82637567971588E-14</v>
      </c>
      <c r="G116" s="3" t="s">
        <v>8</v>
      </c>
      <c r="I116" s="17">
        <v>1.6923051881440601</v>
      </c>
      <c r="J116" s="7">
        <v>2.4333532860220098E-10</v>
      </c>
      <c r="K116" s="3" t="s">
        <v>8</v>
      </c>
      <c r="M116" s="6">
        <v>-0.170936344663912</v>
      </c>
      <c r="N116" s="7">
        <v>0.583300820160227</v>
      </c>
      <c r="O116" s="3" t="s">
        <v>5116</v>
      </c>
      <c r="Q116" s="6">
        <v>0.33682549489077102</v>
      </c>
      <c r="R116" s="7">
        <v>0.19816527801555001</v>
      </c>
      <c r="S116" s="3" t="s">
        <v>5116</v>
      </c>
      <c r="U116" s="3">
        <f t="shared" si="1"/>
        <v>2</v>
      </c>
      <c r="W116" s="2" t="s">
        <v>2010</v>
      </c>
      <c r="X116" s="2" t="s">
        <v>13068</v>
      </c>
      <c r="Y116" s="2" t="s">
        <v>14257</v>
      </c>
      <c r="Z116" s="2" t="s">
        <v>2010</v>
      </c>
      <c r="AA116" s="2" t="s">
        <v>2011</v>
      </c>
      <c r="AB116" s="2" t="s">
        <v>13067</v>
      </c>
      <c r="AC116" s="2">
        <v>56332</v>
      </c>
    </row>
    <row r="117" spans="1:29" x14ac:dyDescent="0.2">
      <c r="A117" s="2" t="s">
        <v>2968</v>
      </c>
      <c r="B117" s="2">
        <v>243961</v>
      </c>
      <c r="C117" s="2" t="s">
        <v>2969</v>
      </c>
      <c r="D117" s="10">
        <v>1582.2826068132499</v>
      </c>
      <c r="E117" s="16">
        <v>0.65712274459947595</v>
      </c>
      <c r="F117" s="7">
        <v>1.1130467205330001E-9</v>
      </c>
      <c r="G117" s="3" t="s">
        <v>8</v>
      </c>
      <c r="I117" s="17">
        <v>1.6899305019788</v>
      </c>
      <c r="J117" s="7">
        <v>2.5083295517653402E-18</v>
      </c>
      <c r="K117" s="3" t="s">
        <v>8</v>
      </c>
      <c r="M117" s="18">
        <v>-1.81479743116325</v>
      </c>
      <c r="N117" s="7">
        <v>6.9830283238877293E-27</v>
      </c>
      <c r="O117" s="3" t="s">
        <v>8</v>
      </c>
      <c r="Q117" s="19">
        <v>-0.78198967378392903</v>
      </c>
      <c r="R117" s="7">
        <v>2.5340828921117699E-7</v>
      </c>
      <c r="S117" s="3" t="s">
        <v>8</v>
      </c>
      <c r="U117" s="3">
        <f t="shared" si="1"/>
        <v>4</v>
      </c>
      <c r="W117" s="2" t="s">
        <v>2968</v>
      </c>
      <c r="X117" s="2" t="s">
        <v>13068</v>
      </c>
      <c r="Y117" s="2" t="s">
        <v>19828</v>
      </c>
      <c r="Z117" s="2" t="s">
        <v>2968</v>
      </c>
      <c r="AA117" s="2" t="s">
        <v>19829</v>
      </c>
      <c r="AB117" s="2" t="s">
        <v>13067</v>
      </c>
      <c r="AC117" s="2">
        <v>243961</v>
      </c>
    </row>
    <row r="118" spans="1:29" x14ac:dyDescent="0.2">
      <c r="A118" s="2" t="s">
        <v>734</v>
      </c>
      <c r="B118" s="2">
        <v>68795</v>
      </c>
      <c r="C118" s="2" t="s">
        <v>735</v>
      </c>
      <c r="D118" s="10">
        <v>2360.02931778316</v>
      </c>
      <c r="E118" s="16">
        <v>1.06874511618041</v>
      </c>
      <c r="F118" s="7">
        <v>7.6984959112018504E-28</v>
      </c>
      <c r="G118" s="3" t="s">
        <v>8</v>
      </c>
      <c r="I118" s="17">
        <v>1.68323220349281</v>
      </c>
      <c r="J118" s="7">
        <v>1.2722064569743099E-20</v>
      </c>
      <c r="K118" s="3" t="s">
        <v>8</v>
      </c>
      <c r="M118" s="18">
        <v>-0.99548162140320895</v>
      </c>
      <c r="N118" s="7">
        <v>7.7130686792352397E-10</v>
      </c>
      <c r="O118" s="3" t="s">
        <v>8</v>
      </c>
      <c r="Q118" s="6">
        <v>-0.38099453409081502</v>
      </c>
      <c r="R118" s="7">
        <v>1.25057714698882E-2</v>
      </c>
      <c r="S118" s="3" t="s">
        <v>5116</v>
      </c>
      <c r="U118" s="3">
        <f t="shared" si="1"/>
        <v>3</v>
      </c>
      <c r="W118" s="2" t="s">
        <v>734</v>
      </c>
      <c r="X118" s="2" t="s">
        <v>13068</v>
      </c>
      <c r="Y118" s="2" t="s">
        <v>20907</v>
      </c>
      <c r="Z118" s="2" t="s">
        <v>734</v>
      </c>
      <c r="AA118" s="2" t="s">
        <v>735</v>
      </c>
      <c r="AB118" s="2" t="s">
        <v>13067</v>
      </c>
      <c r="AC118" s="2">
        <v>68795</v>
      </c>
    </row>
    <row r="119" spans="1:29" x14ac:dyDescent="0.2">
      <c r="A119" s="2" t="s">
        <v>2550</v>
      </c>
      <c r="B119" s="2">
        <v>629059</v>
      </c>
      <c r="C119" s="2" t="s">
        <v>2551</v>
      </c>
      <c r="D119" s="10">
        <v>893.07473555123397</v>
      </c>
      <c r="E119" s="16">
        <v>1.12321356500236</v>
      </c>
      <c r="F119" s="7">
        <v>2.17377407879562E-11</v>
      </c>
      <c r="G119" s="3" t="s">
        <v>8</v>
      </c>
      <c r="I119" s="17">
        <v>1.6715178493731999</v>
      </c>
      <c r="J119" s="7">
        <v>2.8340975304226301E-9</v>
      </c>
      <c r="K119" s="3" t="s">
        <v>8</v>
      </c>
      <c r="M119" s="18">
        <v>-0.90670796310766699</v>
      </c>
      <c r="N119" s="7">
        <v>4.32401461464009E-4</v>
      </c>
      <c r="O119" s="3" t="s">
        <v>8</v>
      </c>
      <c r="Q119" s="6">
        <v>-0.35840367873682799</v>
      </c>
      <c r="R119" s="7">
        <v>0.19726811672769701</v>
      </c>
      <c r="S119" s="3" t="s">
        <v>5116</v>
      </c>
      <c r="U119" s="3">
        <f t="shared" si="1"/>
        <v>3</v>
      </c>
      <c r="W119" s="2" t="s">
        <v>2550</v>
      </c>
      <c r="X119" s="2" t="s">
        <v>13068</v>
      </c>
      <c r="Y119" s="2" t="s">
        <v>16119</v>
      </c>
      <c r="Z119" s="2" t="s">
        <v>2550</v>
      </c>
      <c r="AA119" s="2" t="s">
        <v>2551</v>
      </c>
      <c r="AB119" s="2" t="s">
        <v>13067</v>
      </c>
      <c r="AC119" s="2">
        <v>629059</v>
      </c>
    </row>
    <row r="120" spans="1:29" x14ac:dyDescent="0.2">
      <c r="A120" s="2" t="s">
        <v>2194</v>
      </c>
      <c r="B120" s="2">
        <v>12648</v>
      </c>
      <c r="C120" s="2" t="s">
        <v>2195</v>
      </c>
      <c r="D120" s="10">
        <v>798.31759239486598</v>
      </c>
      <c r="E120" s="16">
        <v>1.0677534413263701</v>
      </c>
      <c r="F120" s="7">
        <v>3.7745256113866598E-13</v>
      </c>
      <c r="G120" s="3" t="s">
        <v>8</v>
      </c>
      <c r="I120" s="17">
        <v>1.6674532741253401</v>
      </c>
      <c r="J120" s="7">
        <v>6.0421933182165703E-11</v>
      </c>
      <c r="K120" s="3" t="s">
        <v>8</v>
      </c>
      <c r="M120" s="18">
        <v>-1.1984482886763399</v>
      </c>
      <c r="N120" s="7">
        <v>1.3027713088596599E-7</v>
      </c>
      <c r="O120" s="3" t="s">
        <v>8</v>
      </c>
      <c r="Q120" s="19">
        <v>-0.59874845587737002</v>
      </c>
      <c r="R120" s="7">
        <v>6.0081548019598604E-3</v>
      </c>
      <c r="S120" s="3" t="s">
        <v>8</v>
      </c>
      <c r="U120" s="3">
        <f t="shared" si="1"/>
        <v>4</v>
      </c>
      <c r="W120" s="2" t="s">
        <v>2194</v>
      </c>
      <c r="X120" s="2" t="s">
        <v>13068</v>
      </c>
      <c r="Y120" s="2" t="s">
        <v>15167</v>
      </c>
      <c r="Z120" s="2" t="s">
        <v>2194</v>
      </c>
      <c r="AA120" s="2" t="s">
        <v>2195</v>
      </c>
      <c r="AB120" s="2" t="s">
        <v>13067</v>
      </c>
      <c r="AC120" s="2">
        <v>12648</v>
      </c>
    </row>
    <row r="121" spans="1:29" x14ac:dyDescent="0.2">
      <c r="A121" s="2" t="s">
        <v>1283</v>
      </c>
      <c r="B121" s="2">
        <v>68652</v>
      </c>
      <c r="C121" s="2" t="s">
        <v>1284</v>
      </c>
      <c r="D121" s="10">
        <v>1097.3507994281699</v>
      </c>
      <c r="E121" s="16">
        <v>1.4538800893467401</v>
      </c>
      <c r="F121" s="7">
        <v>1.5216674596901901E-20</v>
      </c>
      <c r="G121" s="3" t="s">
        <v>8</v>
      </c>
      <c r="I121" s="17">
        <v>1.66709882793671</v>
      </c>
      <c r="J121" s="7">
        <v>6.5566977299891899E-10</v>
      </c>
      <c r="K121" s="3" t="s">
        <v>8</v>
      </c>
      <c r="M121" s="18">
        <v>-0.98552995443617397</v>
      </c>
      <c r="N121" s="7">
        <v>5.4824838332217003E-5</v>
      </c>
      <c r="O121" s="3" t="s">
        <v>8</v>
      </c>
      <c r="Q121" s="19">
        <v>-0.77231121584620899</v>
      </c>
      <c r="R121" s="7">
        <v>6.6124398859241902E-4</v>
      </c>
      <c r="S121" s="3" t="s">
        <v>8</v>
      </c>
      <c r="U121" s="3">
        <f t="shared" si="1"/>
        <v>4</v>
      </c>
      <c r="W121" s="2" t="s">
        <v>1283</v>
      </c>
      <c r="X121" s="2" t="s">
        <v>13068</v>
      </c>
      <c r="Y121" s="2" t="s">
        <v>20383</v>
      </c>
      <c r="Z121" s="2" t="s">
        <v>1283</v>
      </c>
      <c r="AA121" s="2" t="s">
        <v>1284</v>
      </c>
      <c r="AB121" s="2" t="s">
        <v>13067</v>
      </c>
      <c r="AC121" s="2">
        <v>68652</v>
      </c>
    </row>
    <row r="122" spans="1:29" x14ac:dyDescent="0.2">
      <c r="A122" s="2" t="s">
        <v>3745</v>
      </c>
      <c r="B122" s="2">
        <v>227648</v>
      </c>
      <c r="C122" s="2" t="s">
        <v>3746</v>
      </c>
      <c r="D122" s="10">
        <v>1134.1718584002001</v>
      </c>
      <c r="E122" s="16">
        <v>0.76722289684681799</v>
      </c>
      <c r="F122" s="7">
        <v>1.39112877431477E-6</v>
      </c>
      <c r="G122" s="3" t="s">
        <v>8</v>
      </c>
      <c r="I122" s="17">
        <v>1.6661158619777601</v>
      </c>
      <c r="J122" s="7">
        <v>4.1662937262815502E-10</v>
      </c>
      <c r="K122" s="3" t="s">
        <v>8</v>
      </c>
      <c r="M122" s="18">
        <v>-0.87154973069408903</v>
      </c>
      <c r="N122" s="7">
        <v>3.5326360652406902E-4</v>
      </c>
      <c r="O122" s="3" t="s">
        <v>8</v>
      </c>
      <c r="Q122" s="6">
        <v>2.73432344368576E-2</v>
      </c>
      <c r="R122" s="7">
        <v>0.94440832466123803</v>
      </c>
      <c r="S122" s="3" t="s">
        <v>5116</v>
      </c>
      <c r="U122" s="3">
        <f t="shared" si="1"/>
        <v>3</v>
      </c>
      <c r="W122" s="2" t="s">
        <v>3745</v>
      </c>
      <c r="X122" s="2" t="s">
        <v>13068</v>
      </c>
      <c r="Y122" s="2" t="s">
        <v>19716</v>
      </c>
      <c r="Z122" s="2" t="s">
        <v>3745</v>
      </c>
      <c r="AA122" s="2" t="s">
        <v>3746</v>
      </c>
      <c r="AB122" s="2" t="s">
        <v>13067</v>
      </c>
      <c r="AC122" s="2">
        <v>227648</v>
      </c>
    </row>
    <row r="123" spans="1:29" x14ac:dyDescent="0.2">
      <c r="A123" s="2" t="s">
        <v>1694</v>
      </c>
      <c r="B123" s="2">
        <v>17150</v>
      </c>
      <c r="C123" s="2" t="s">
        <v>1695</v>
      </c>
      <c r="D123" s="10">
        <v>324.167987446057</v>
      </c>
      <c r="E123" s="16">
        <v>1.29564390156792</v>
      </c>
      <c r="F123" s="7">
        <v>1.8063640549093799E-16</v>
      </c>
      <c r="G123" s="3" t="s">
        <v>8</v>
      </c>
      <c r="I123" s="17">
        <v>1.66570441769301</v>
      </c>
      <c r="J123" s="7">
        <v>6.9648985981001196E-10</v>
      </c>
      <c r="K123" s="3" t="s">
        <v>8</v>
      </c>
      <c r="M123" s="6">
        <v>-0.36040254846465197</v>
      </c>
      <c r="N123" s="7">
        <v>0.192510062265076</v>
      </c>
      <c r="O123" s="3" t="s">
        <v>5116</v>
      </c>
      <c r="Q123" s="6">
        <v>9.6579676604400394E-3</v>
      </c>
      <c r="R123" s="7">
        <v>0.980813047940021</v>
      </c>
      <c r="S123" s="3" t="s">
        <v>5116</v>
      </c>
      <c r="U123" s="3">
        <f t="shared" si="1"/>
        <v>2</v>
      </c>
      <c r="W123" s="2" t="s">
        <v>1694</v>
      </c>
      <c r="X123" s="2" t="s">
        <v>13068</v>
      </c>
      <c r="Y123" s="2" t="s">
        <v>17764</v>
      </c>
      <c r="Z123" s="2" t="s">
        <v>1694</v>
      </c>
      <c r="AA123" s="2" t="s">
        <v>1695</v>
      </c>
      <c r="AB123" s="2" t="s">
        <v>13067</v>
      </c>
      <c r="AC123" s="2">
        <v>17150</v>
      </c>
    </row>
    <row r="124" spans="1:29" x14ac:dyDescent="0.2">
      <c r="A124" s="2" t="s">
        <v>1741</v>
      </c>
      <c r="B124" s="2">
        <v>67486</v>
      </c>
      <c r="C124" s="2" t="s">
        <v>1742</v>
      </c>
      <c r="D124" s="10">
        <v>308.555867488187</v>
      </c>
      <c r="E124" s="16">
        <v>1.46934962081816</v>
      </c>
      <c r="F124" s="7">
        <v>4.2869388019651498E-16</v>
      </c>
      <c r="G124" s="3" t="s">
        <v>8</v>
      </c>
      <c r="I124" s="17">
        <v>1.6601243798984799</v>
      </c>
      <c r="J124" s="7">
        <v>2.59539207600575E-8</v>
      </c>
      <c r="K124" s="3" t="s">
        <v>8</v>
      </c>
      <c r="M124" s="6">
        <v>-0.372089314999348</v>
      </c>
      <c r="N124" s="7">
        <v>0.228096265814282</v>
      </c>
      <c r="O124" s="3" t="s">
        <v>5116</v>
      </c>
      <c r="Q124" s="6">
        <v>-0.181314555919036</v>
      </c>
      <c r="R124" s="7">
        <v>0.61942707038865696</v>
      </c>
      <c r="S124" s="3" t="s">
        <v>5116</v>
      </c>
      <c r="U124" s="3">
        <f t="shared" si="1"/>
        <v>2</v>
      </c>
      <c r="W124" s="2" t="s">
        <v>1741</v>
      </c>
      <c r="X124" s="2" t="s">
        <v>13068</v>
      </c>
      <c r="Y124" s="2" t="s">
        <v>18869</v>
      </c>
      <c r="Z124" s="2" t="s">
        <v>1741</v>
      </c>
      <c r="AA124" s="2" t="s">
        <v>1742</v>
      </c>
      <c r="AB124" s="2" t="s">
        <v>13067</v>
      </c>
      <c r="AC124" s="2">
        <v>67486</v>
      </c>
    </row>
    <row r="125" spans="1:29" x14ac:dyDescent="0.2">
      <c r="A125" s="2" t="s">
        <v>916</v>
      </c>
      <c r="B125" s="2">
        <v>19714</v>
      </c>
      <c r="C125" s="2" t="s">
        <v>917</v>
      </c>
      <c r="D125" s="10">
        <v>1750.56270760897</v>
      </c>
      <c r="E125" s="16">
        <v>1.21173919614461</v>
      </c>
      <c r="F125" s="7">
        <v>4.8982873833750101E-25</v>
      </c>
      <c r="G125" s="3" t="s">
        <v>8</v>
      </c>
      <c r="I125" s="17">
        <v>1.6546805586301201</v>
      </c>
      <c r="J125" s="7">
        <v>8.3233990430895293E-15</v>
      </c>
      <c r="K125" s="3" t="s">
        <v>8</v>
      </c>
      <c r="M125" s="18">
        <v>-1.25593632411682</v>
      </c>
      <c r="N125" s="7">
        <v>2.8902572317211399E-11</v>
      </c>
      <c r="O125" s="3" t="s">
        <v>8</v>
      </c>
      <c r="Q125" s="19">
        <v>-0.81299496163130802</v>
      </c>
      <c r="R125" s="7">
        <v>1.4695908434609401E-6</v>
      </c>
      <c r="S125" s="3" t="s">
        <v>8</v>
      </c>
      <c r="U125" s="3">
        <f t="shared" si="1"/>
        <v>4</v>
      </c>
      <c r="W125" s="2" t="s">
        <v>916</v>
      </c>
      <c r="X125" s="2" t="s">
        <v>13068</v>
      </c>
      <c r="Y125" s="2" t="s">
        <v>19343</v>
      </c>
      <c r="Z125" s="2" t="s">
        <v>916</v>
      </c>
      <c r="AA125" s="2" t="s">
        <v>917</v>
      </c>
      <c r="AB125" s="2" t="s">
        <v>13067</v>
      </c>
      <c r="AC125" s="2">
        <v>19714</v>
      </c>
    </row>
    <row r="126" spans="1:29" x14ac:dyDescent="0.2">
      <c r="A126" s="2" t="s">
        <v>3986</v>
      </c>
      <c r="B126" s="2">
        <v>244871</v>
      </c>
      <c r="C126" s="2" t="s">
        <v>3987</v>
      </c>
      <c r="D126" s="10">
        <v>571.49063355524402</v>
      </c>
      <c r="E126" s="16">
        <v>0.96345151387386196</v>
      </c>
      <c r="F126" s="7">
        <v>1.50265026470329E-5</v>
      </c>
      <c r="G126" s="3" t="s">
        <v>8</v>
      </c>
      <c r="I126" s="17">
        <v>1.6467905528870701</v>
      </c>
      <c r="J126" s="7">
        <v>6.5195345970135896E-7</v>
      </c>
      <c r="K126" s="3" t="s">
        <v>8</v>
      </c>
      <c r="M126" s="18">
        <v>-1.55461941596891</v>
      </c>
      <c r="N126" s="7">
        <v>1.4343794806685201E-7</v>
      </c>
      <c r="O126" s="3" t="s">
        <v>8</v>
      </c>
      <c r="Q126" s="19">
        <v>-0.87128037695570604</v>
      </c>
      <c r="R126" s="7">
        <v>3.8580587646369E-3</v>
      </c>
      <c r="S126" s="3" t="s">
        <v>8</v>
      </c>
      <c r="U126" s="3">
        <f t="shared" si="1"/>
        <v>4</v>
      </c>
      <c r="W126" s="2" t="s">
        <v>3986</v>
      </c>
      <c r="X126" s="2" t="s">
        <v>13068</v>
      </c>
      <c r="Y126" s="2" t="s">
        <v>21192</v>
      </c>
      <c r="Z126" s="2" t="s">
        <v>3986</v>
      </c>
      <c r="AA126" s="2" t="s">
        <v>3987</v>
      </c>
      <c r="AB126" s="2" t="s">
        <v>13067</v>
      </c>
      <c r="AC126" s="2">
        <v>244871</v>
      </c>
    </row>
    <row r="127" spans="1:29" x14ac:dyDescent="0.2">
      <c r="A127" s="2" t="s">
        <v>822</v>
      </c>
      <c r="B127" s="2">
        <v>83554</v>
      </c>
      <c r="C127" s="2" t="s">
        <v>823</v>
      </c>
      <c r="D127" s="10">
        <v>238.89304269704601</v>
      </c>
      <c r="E127" s="16">
        <v>1.9474867338589399</v>
      </c>
      <c r="F127" s="7">
        <v>1.4533440492268799E-26</v>
      </c>
      <c r="G127" s="3" t="s">
        <v>8</v>
      </c>
      <c r="I127" s="17">
        <v>1.6372942206207399</v>
      </c>
      <c r="J127" s="7">
        <v>6.2189909458532806E-8</v>
      </c>
      <c r="K127" s="3" t="s">
        <v>8</v>
      </c>
      <c r="M127" s="6">
        <v>8.6745842765920206E-2</v>
      </c>
      <c r="N127" s="7">
        <v>0.82614761705911099</v>
      </c>
      <c r="O127" s="3" t="s">
        <v>5116</v>
      </c>
      <c r="Q127" s="6">
        <v>-0.22344667047227901</v>
      </c>
      <c r="R127" s="7">
        <v>0.52881285404516098</v>
      </c>
      <c r="S127" s="3" t="s">
        <v>5116</v>
      </c>
      <c r="U127" s="3">
        <f t="shared" si="1"/>
        <v>2</v>
      </c>
      <c r="W127" s="2" t="s">
        <v>822</v>
      </c>
      <c r="X127" s="2" t="s">
        <v>13068</v>
      </c>
      <c r="Y127" s="2" t="s">
        <v>16383</v>
      </c>
      <c r="Z127" s="2" t="s">
        <v>822</v>
      </c>
      <c r="AA127" s="2" t="s">
        <v>823</v>
      </c>
      <c r="AB127" s="2" t="s">
        <v>13067</v>
      </c>
      <c r="AC127" s="2">
        <v>83554</v>
      </c>
    </row>
    <row r="128" spans="1:29" x14ac:dyDescent="0.2">
      <c r="A128" s="2" t="s">
        <v>4420</v>
      </c>
      <c r="B128" s="2">
        <v>223773</v>
      </c>
      <c r="C128" s="2" t="s">
        <v>4421</v>
      </c>
      <c r="D128" s="10">
        <v>211.42549174693801</v>
      </c>
      <c r="E128" s="16">
        <v>0.78421714480251503</v>
      </c>
      <c r="F128" s="7">
        <v>5.7724810502395301E-4</v>
      </c>
      <c r="G128" s="3" t="s">
        <v>8</v>
      </c>
      <c r="I128" s="17">
        <v>1.63560286940225</v>
      </c>
      <c r="J128" s="7">
        <v>8.2471467820292803E-7</v>
      </c>
      <c r="K128" s="3" t="s">
        <v>8</v>
      </c>
      <c r="M128" s="18">
        <v>-0.81662057696308599</v>
      </c>
      <c r="N128" s="7">
        <v>9.0554571856856607E-3</v>
      </c>
      <c r="O128" s="3" t="s">
        <v>8</v>
      </c>
      <c r="Q128" s="6">
        <v>3.4765147636645601E-2</v>
      </c>
      <c r="R128" s="7">
        <v>0.947329712807358</v>
      </c>
      <c r="S128" s="3" t="s">
        <v>5116</v>
      </c>
      <c r="U128" s="3">
        <f t="shared" si="1"/>
        <v>3</v>
      </c>
      <c r="W128" s="2" t="s">
        <v>4420</v>
      </c>
      <c r="X128" s="2" t="s">
        <v>13068</v>
      </c>
      <c r="Y128" s="2" t="s">
        <v>21169</v>
      </c>
      <c r="Z128" s="2" t="s">
        <v>4420</v>
      </c>
      <c r="AA128" s="2" t="s">
        <v>4421</v>
      </c>
      <c r="AB128" s="2" t="s">
        <v>13067</v>
      </c>
      <c r="AC128" s="2">
        <v>223773</v>
      </c>
    </row>
    <row r="129" spans="1:29" x14ac:dyDescent="0.2">
      <c r="A129" s="2" t="s">
        <v>2818</v>
      </c>
      <c r="B129" s="2">
        <v>68364</v>
      </c>
      <c r="C129" s="2" t="s">
        <v>2819</v>
      </c>
      <c r="D129" s="10">
        <v>759.98607019978897</v>
      </c>
      <c r="E129" s="16">
        <v>0.99971370131978798</v>
      </c>
      <c r="F129" s="7">
        <v>3.7868998610647401E-10</v>
      </c>
      <c r="G129" s="3" t="s">
        <v>8</v>
      </c>
      <c r="I129" s="17">
        <v>1.6119614848686601</v>
      </c>
      <c r="J129" s="7">
        <v>2.7395535317483202E-9</v>
      </c>
      <c r="K129" s="3" t="s">
        <v>8</v>
      </c>
      <c r="M129" s="18">
        <v>-1.01582148418666</v>
      </c>
      <c r="N129" s="7">
        <v>3.1820629850974799E-5</v>
      </c>
      <c r="O129" s="3" t="s">
        <v>8</v>
      </c>
      <c r="Q129" s="6">
        <v>-0.40357370063778403</v>
      </c>
      <c r="R129" s="7">
        <v>0.112491813601152</v>
      </c>
      <c r="S129" s="3" t="s">
        <v>5116</v>
      </c>
      <c r="U129" s="3">
        <f t="shared" si="1"/>
        <v>3</v>
      </c>
      <c r="W129" s="2" t="s">
        <v>2818</v>
      </c>
      <c r="X129" s="2" t="s">
        <v>13068</v>
      </c>
      <c r="Y129" s="2" t="s">
        <v>13083</v>
      </c>
      <c r="Z129" s="2" t="s">
        <v>2818</v>
      </c>
      <c r="AA129" s="2" t="s">
        <v>2819</v>
      </c>
      <c r="AB129" s="2" t="s">
        <v>13067</v>
      </c>
      <c r="AC129" s="2">
        <v>68364</v>
      </c>
    </row>
    <row r="130" spans="1:29" x14ac:dyDescent="0.2">
      <c r="A130" s="2" t="s">
        <v>4538</v>
      </c>
      <c r="B130" s="2">
        <v>380694</v>
      </c>
      <c r="C130" s="2" t="s">
        <v>4539</v>
      </c>
      <c r="D130" s="10">
        <v>187.21132767295299</v>
      </c>
      <c r="E130" s="16">
        <v>0.81266142803598396</v>
      </c>
      <c r="F130" s="7">
        <v>1.7227501923280999E-3</v>
      </c>
      <c r="G130" s="3" t="s">
        <v>8</v>
      </c>
      <c r="I130" s="17">
        <v>1.60160831285727</v>
      </c>
      <c r="J130" s="7">
        <v>4.6278769044689702E-6</v>
      </c>
      <c r="K130" s="3" t="s">
        <v>8</v>
      </c>
      <c r="M130" s="18">
        <v>-1.25015690791179</v>
      </c>
      <c r="N130" s="7">
        <v>9.4702070258913002E-5</v>
      </c>
      <c r="O130" s="3" t="s">
        <v>8</v>
      </c>
      <c r="Q130" s="6">
        <v>-0.46121002309050801</v>
      </c>
      <c r="R130" s="7">
        <v>0.22918206065719801</v>
      </c>
      <c r="S130" s="3" t="s">
        <v>5116</v>
      </c>
      <c r="U130" s="3">
        <f t="shared" si="1"/>
        <v>3</v>
      </c>
      <c r="W130" s="2" t="s">
        <v>4538</v>
      </c>
      <c r="X130" s="2" t="s">
        <v>13068</v>
      </c>
      <c r="Y130" s="2" t="s">
        <v>15050</v>
      </c>
      <c r="Z130" s="2" t="s">
        <v>4538</v>
      </c>
      <c r="AA130" s="2" t="s">
        <v>4539</v>
      </c>
      <c r="AB130" s="2" t="s">
        <v>13067</v>
      </c>
      <c r="AC130" s="2">
        <v>380694</v>
      </c>
    </row>
    <row r="131" spans="1:29" x14ac:dyDescent="0.2">
      <c r="A131" s="2" t="s">
        <v>4580</v>
      </c>
      <c r="B131" s="2">
        <v>69274</v>
      </c>
      <c r="C131" s="2" t="s">
        <v>4581</v>
      </c>
      <c r="D131" s="10">
        <v>1016.33216871329</v>
      </c>
      <c r="E131" s="16">
        <v>0.60777403117918105</v>
      </c>
      <c r="F131" s="7">
        <v>2.4605677441130098E-3</v>
      </c>
      <c r="G131" s="3" t="s">
        <v>8</v>
      </c>
      <c r="I131" s="17">
        <v>1.59984548171263</v>
      </c>
      <c r="J131" s="7">
        <v>1.7774630989389501E-7</v>
      </c>
      <c r="K131" s="3" t="s">
        <v>8</v>
      </c>
      <c r="M131" s="18">
        <v>-1.4213765990024001</v>
      </c>
      <c r="N131" s="7">
        <v>1.71980359653756E-7</v>
      </c>
      <c r="O131" s="3" t="s">
        <v>8</v>
      </c>
      <c r="Q131" s="6">
        <v>-0.42930514846895002</v>
      </c>
      <c r="R131" s="7">
        <v>0.154092972133407</v>
      </c>
      <c r="S131" s="3" t="s">
        <v>5116</v>
      </c>
      <c r="U131" s="3">
        <f t="shared" si="1"/>
        <v>3</v>
      </c>
      <c r="W131" s="2" t="s">
        <v>4580</v>
      </c>
      <c r="X131" s="2" t="s">
        <v>13068</v>
      </c>
      <c r="Y131" s="2" t="s">
        <v>15441</v>
      </c>
      <c r="Z131" s="2" t="s">
        <v>4580</v>
      </c>
      <c r="AA131" s="2" t="s">
        <v>4581</v>
      </c>
      <c r="AB131" s="2" t="s">
        <v>13067</v>
      </c>
      <c r="AC131" s="2">
        <v>69274</v>
      </c>
    </row>
    <row r="132" spans="1:29" x14ac:dyDescent="0.2">
      <c r="A132" s="2" t="s">
        <v>716</v>
      </c>
      <c r="B132" s="2">
        <v>230861</v>
      </c>
      <c r="C132" s="2" t="s">
        <v>717</v>
      </c>
      <c r="D132" s="10">
        <v>4159.9126328408101</v>
      </c>
      <c r="E132" s="16">
        <v>1.01579540816556</v>
      </c>
      <c r="F132" s="7">
        <v>3.5084052948190601E-28</v>
      </c>
      <c r="G132" s="3" t="s">
        <v>8</v>
      </c>
      <c r="I132" s="17">
        <v>1.5985244314867999</v>
      </c>
      <c r="J132" s="7">
        <v>1.6143966858219401E-20</v>
      </c>
      <c r="K132" s="3" t="s">
        <v>8</v>
      </c>
      <c r="M132" s="6">
        <v>-0.51402917455132802</v>
      </c>
      <c r="N132" s="7">
        <v>1.41018871615868E-3</v>
      </c>
      <c r="O132" s="3" t="s">
        <v>5116</v>
      </c>
      <c r="Q132" s="6">
        <v>6.8699848769911004E-2</v>
      </c>
      <c r="R132" s="7">
        <v>0.75002126654578605</v>
      </c>
      <c r="S132" s="3" t="s">
        <v>5116</v>
      </c>
      <c r="U132" s="3">
        <f t="shared" si="1"/>
        <v>2</v>
      </c>
      <c r="W132" s="2" t="s">
        <v>716</v>
      </c>
      <c r="X132" s="2" t="s">
        <v>13068</v>
      </c>
      <c r="Y132" s="2" t="s">
        <v>15948</v>
      </c>
      <c r="Z132" s="2" t="s">
        <v>716</v>
      </c>
      <c r="AA132" s="2" t="s">
        <v>717</v>
      </c>
      <c r="AB132" s="2" t="s">
        <v>13067</v>
      </c>
      <c r="AC132" s="2">
        <v>230861</v>
      </c>
    </row>
    <row r="133" spans="1:29" x14ac:dyDescent="0.2">
      <c r="A133" s="2" t="s">
        <v>3819</v>
      </c>
      <c r="B133" s="2">
        <v>26406</v>
      </c>
      <c r="C133" s="2" t="s">
        <v>3820</v>
      </c>
      <c r="D133" s="10">
        <v>998.2843247646</v>
      </c>
      <c r="E133" s="16">
        <v>0.81928555997748798</v>
      </c>
      <c r="F133" s="7">
        <v>2.8787170283113799E-6</v>
      </c>
      <c r="G133" s="3" t="s">
        <v>8</v>
      </c>
      <c r="I133" s="17">
        <v>1.5908844262191999</v>
      </c>
      <c r="J133" s="7">
        <v>2.9298792429648499E-8</v>
      </c>
      <c r="K133" s="3" t="s">
        <v>8</v>
      </c>
      <c r="M133" s="18">
        <v>-0.97258110420462496</v>
      </c>
      <c r="N133" s="7">
        <v>1.8809029679393001E-4</v>
      </c>
      <c r="O133" s="3" t="s">
        <v>8</v>
      </c>
      <c r="Q133" s="6">
        <v>-0.200982237962917</v>
      </c>
      <c r="R133" s="7">
        <v>0.54397700275597005</v>
      </c>
      <c r="S133" s="3" t="s">
        <v>5116</v>
      </c>
      <c r="U133" s="3">
        <f t="shared" ref="U133:U196" si="2">COUNTIF(D133:S133, "YES")</f>
        <v>3</v>
      </c>
      <c r="W133" s="2" t="s">
        <v>3819</v>
      </c>
      <c r="X133" s="2" t="s">
        <v>13068</v>
      </c>
      <c r="Y133" s="2" t="s">
        <v>17642</v>
      </c>
      <c r="Z133" s="2" t="s">
        <v>3819</v>
      </c>
      <c r="AA133" s="2" t="s">
        <v>3820</v>
      </c>
      <c r="AB133" s="2" t="s">
        <v>13067</v>
      </c>
      <c r="AC133" s="2">
        <v>26406</v>
      </c>
    </row>
    <row r="134" spans="1:29" x14ac:dyDescent="0.2">
      <c r="A134" s="2" t="s">
        <v>2911</v>
      </c>
      <c r="B134" s="2">
        <v>74081</v>
      </c>
      <c r="C134" s="2" t="s">
        <v>2912</v>
      </c>
      <c r="D134" s="10">
        <v>1528.1991347733999</v>
      </c>
      <c r="E134" s="16">
        <v>0.84547632884056301</v>
      </c>
      <c r="F134" s="7">
        <v>7.77720641739002E-10</v>
      </c>
      <c r="G134" s="3" t="s">
        <v>8</v>
      </c>
      <c r="I134" s="17">
        <v>1.5873272058899801</v>
      </c>
      <c r="J134" s="7">
        <v>4.2793447828231501E-11</v>
      </c>
      <c r="K134" s="3" t="s">
        <v>8</v>
      </c>
      <c r="M134" s="18">
        <v>-1.70511307500737</v>
      </c>
      <c r="N134" s="7">
        <v>4.6544541809287999E-16</v>
      </c>
      <c r="O134" s="3" t="s">
        <v>8</v>
      </c>
      <c r="Q134" s="19">
        <v>-0.96326219795794898</v>
      </c>
      <c r="R134" s="7">
        <v>4.5378850048187302E-7</v>
      </c>
      <c r="S134" s="3" t="s">
        <v>8</v>
      </c>
      <c r="U134" s="3">
        <f t="shared" si="2"/>
        <v>4</v>
      </c>
      <c r="W134" s="2" t="s">
        <v>2911</v>
      </c>
      <c r="X134" s="2" t="s">
        <v>13068</v>
      </c>
      <c r="Y134" s="2" t="s">
        <v>15141</v>
      </c>
      <c r="Z134" s="2" t="s">
        <v>2911</v>
      </c>
      <c r="AA134" s="2" t="s">
        <v>2912</v>
      </c>
      <c r="AB134" s="2" t="s">
        <v>13067</v>
      </c>
      <c r="AC134" s="2">
        <v>74081</v>
      </c>
    </row>
    <row r="135" spans="1:29" x14ac:dyDescent="0.2">
      <c r="A135" s="2" t="s">
        <v>4514</v>
      </c>
      <c r="B135" s="2">
        <v>224829</v>
      </c>
      <c r="C135" s="2" t="s">
        <v>4515</v>
      </c>
      <c r="D135" s="10">
        <v>655.22033869348604</v>
      </c>
      <c r="E135" s="16">
        <v>0.694247833613023</v>
      </c>
      <c r="F135" s="7">
        <v>1.36226097748594E-3</v>
      </c>
      <c r="G135" s="3" t="s">
        <v>8</v>
      </c>
      <c r="I135" s="17">
        <v>1.5803778727194999</v>
      </c>
      <c r="J135" s="7">
        <v>9.7053487976546395E-7</v>
      </c>
      <c r="K135" s="3" t="s">
        <v>8</v>
      </c>
      <c r="M135" s="18">
        <v>-0.89012427232815805</v>
      </c>
      <c r="N135" s="7">
        <v>2.9178923460627601E-3</v>
      </c>
      <c r="O135" s="3" t="s">
        <v>8</v>
      </c>
      <c r="Q135" s="6">
        <v>-3.9942332216816104E-3</v>
      </c>
      <c r="R135" s="7">
        <v>0.99434497298317503</v>
      </c>
      <c r="S135" s="3" t="s">
        <v>5116</v>
      </c>
      <c r="U135" s="3">
        <f t="shared" si="2"/>
        <v>3</v>
      </c>
      <c r="W135" s="2" t="s">
        <v>4514</v>
      </c>
      <c r="X135" s="2" t="s">
        <v>13068</v>
      </c>
      <c r="Y135" s="2" t="s">
        <v>20732</v>
      </c>
      <c r="Z135" s="2" t="s">
        <v>4514</v>
      </c>
      <c r="AA135" s="2" t="s">
        <v>4515</v>
      </c>
      <c r="AB135" s="2" t="s">
        <v>13067</v>
      </c>
      <c r="AC135" s="2">
        <v>224829</v>
      </c>
    </row>
    <row r="136" spans="1:29" x14ac:dyDescent="0.2">
      <c r="A136" s="2" t="s">
        <v>1649</v>
      </c>
      <c r="B136" s="2" t="s">
        <v>64</v>
      </c>
      <c r="C136" s="2" t="s">
        <v>64</v>
      </c>
      <c r="D136" s="10">
        <v>538.78877947719104</v>
      </c>
      <c r="E136" s="16">
        <v>1.01389133664385</v>
      </c>
      <c r="F136" s="7">
        <v>9.7800008817172399E-17</v>
      </c>
      <c r="G136" s="3" t="s">
        <v>8</v>
      </c>
      <c r="I136" s="17">
        <v>1.5784661700156399</v>
      </c>
      <c r="J136" s="7">
        <v>7.0462518446387097E-13</v>
      </c>
      <c r="K136" s="3" t="s">
        <v>8</v>
      </c>
      <c r="M136" s="18">
        <v>-0.63472327895569602</v>
      </c>
      <c r="N136" s="7">
        <v>1.81213629855891E-3</v>
      </c>
      <c r="O136" s="3" t="s">
        <v>8</v>
      </c>
      <c r="Q136" s="6">
        <v>-7.0148445583907496E-2</v>
      </c>
      <c r="R136" s="7">
        <v>0.811126433523081</v>
      </c>
      <c r="S136" s="3" t="s">
        <v>5116</v>
      </c>
      <c r="U136" s="3">
        <f t="shared" si="2"/>
        <v>3</v>
      </c>
      <c r="W136" s="2" t="s">
        <v>1649</v>
      </c>
      <c r="X136" s="2" t="s">
        <v>13059</v>
      </c>
      <c r="Y136" s="2" t="s">
        <v>13598</v>
      </c>
      <c r="Z136" s="2" t="s">
        <v>13599</v>
      </c>
      <c r="AA136" s="2" t="s">
        <v>13600</v>
      </c>
      <c r="AB136" s="2" t="s">
        <v>13063</v>
      </c>
      <c r="AC136" s="2">
        <v>76972</v>
      </c>
    </row>
    <row r="137" spans="1:29" x14ac:dyDescent="0.2">
      <c r="A137" s="2" t="s">
        <v>3960</v>
      </c>
      <c r="B137" s="2" t="s">
        <v>64</v>
      </c>
      <c r="C137" s="2" t="s">
        <v>64</v>
      </c>
      <c r="D137" s="10">
        <v>1746.75895523395</v>
      </c>
      <c r="E137" s="16">
        <v>0.63156505002015995</v>
      </c>
      <c r="F137" s="7">
        <v>1.23964034954796E-5</v>
      </c>
      <c r="G137" s="3" t="s">
        <v>8</v>
      </c>
      <c r="I137" s="17">
        <v>1.5725048124265999</v>
      </c>
      <c r="J137" s="7">
        <v>1.8448208194509999E-10</v>
      </c>
      <c r="K137" s="3" t="s">
        <v>8</v>
      </c>
      <c r="M137" s="18">
        <v>-0.75519923229861896</v>
      </c>
      <c r="N137" s="7">
        <v>8.6124844988295403E-4</v>
      </c>
      <c r="O137" s="3" t="s">
        <v>8</v>
      </c>
      <c r="Q137" s="6">
        <v>0.18574053010781699</v>
      </c>
      <c r="R137" s="7">
        <v>0.49295137848807802</v>
      </c>
      <c r="S137" s="3" t="s">
        <v>5116</v>
      </c>
      <c r="U137" s="3">
        <f t="shared" si="2"/>
        <v>3</v>
      </c>
      <c r="W137" s="2" t="s">
        <v>3960</v>
      </c>
      <c r="X137" s="2" t="s">
        <v>13059</v>
      </c>
      <c r="Y137" s="2" t="s">
        <v>15514</v>
      </c>
      <c r="Z137" s="2" t="s">
        <v>15515</v>
      </c>
      <c r="AA137" s="2" t="s">
        <v>15516</v>
      </c>
      <c r="AB137" s="2" t="s">
        <v>13067</v>
      </c>
      <c r="AC137" s="2">
        <v>226178</v>
      </c>
    </row>
    <row r="138" spans="1:29" x14ac:dyDescent="0.2">
      <c r="A138" s="2" t="s">
        <v>2788</v>
      </c>
      <c r="B138" s="2">
        <v>18021</v>
      </c>
      <c r="C138" s="2" t="s">
        <v>2789</v>
      </c>
      <c r="D138" s="10">
        <v>563.65225639283597</v>
      </c>
      <c r="E138" s="16">
        <v>1.4122091670213699</v>
      </c>
      <c r="F138" s="7">
        <v>2.5332706634695402E-10</v>
      </c>
      <c r="G138" s="3" t="s">
        <v>8</v>
      </c>
      <c r="I138" s="17">
        <v>1.5692161798951301</v>
      </c>
      <c r="J138" s="7">
        <v>3.22522898672665E-6</v>
      </c>
      <c r="K138" s="3" t="s">
        <v>8</v>
      </c>
      <c r="M138" s="6">
        <v>-0.52256915709302498</v>
      </c>
      <c r="N138" s="7">
        <v>0.122950643822808</v>
      </c>
      <c r="O138" s="3" t="s">
        <v>5116</v>
      </c>
      <c r="Q138" s="6">
        <v>-0.36556214421927102</v>
      </c>
      <c r="R138" s="7">
        <v>0.32681447883368497</v>
      </c>
      <c r="S138" s="3" t="s">
        <v>5116</v>
      </c>
      <c r="U138" s="3">
        <f t="shared" si="2"/>
        <v>2</v>
      </c>
      <c r="W138" s="2" t="s">
        <v>2788</v>
      </c>
      <c r="X138" s="2" t="s">
        <v>13068</v>
      </c>
      <c r="Y138" s="2" t="s">
        <v>18235</v>
      </c>
      <c r="Z138" s="2" t="s">
        <v>2788</v>
      </c>
      <c r="AA138" s="2" t="s">
        <v>2789</v>
      </c>
      <c r="AB138" s="2" t="s">
        <v>13067</v>
      </c>
      <c r="AC138" s="2">
        <v>18021</v>
      </c>
    </row>
    <row r="139" spans="1:29" x14ac:dyDescent="0.2">
      <c r="A139" s="2" t="s">
        <v>3535</v>
      </c>
      <c r="B139" s="2">
        <v>20403</v>
      </c>
      <c r="C139" s="2" t="s">
        <v>3536</v>
      </c>
      <c r="D139" s="10">
        <v>1142.78456978789</v>
      </c>
      <c r="E139" s="16">
        <v>0.71521466161855496</v>
      </c>
      <c r="F139" s="7">
        <v>1.7772327763387899E-7</v>
      </c>
      <c r="G139" s="3" t="s">
        <v>8</v>
      </c>
      <c r="I139" s="17">
        <v>1.56763344548396</v>
      </c>
      <c r="J139" s="7">
        <v>4.8789222366195601E-11</v>
      </c>
      <c r="K139" s="3" t="s">
        <v>8</v>
      </c>
      <c r="M139" s="18">
        <v>-1.1079401954233301</v>
      </c>
      <c r="N139" s="7">
        <v>1.7421894302272299E-7</v>
      </c>
      <c r="O139" s="3" t="s">
        <v>8</v>
      </c>
      <c r="Q139" s="6">
        <v>-0.25552141155791602</v>
      </c>
      <c r="R139" s="7">
        <v>0.28095719837273198</v>
      </c>
      <c r="S139" s="3" t="s">
        <v>5116</v>
      </c>
      <c r="U139" s="3">
        <f t="shared" si="2"/>
        <v>3</v>
      </c>
      <c r="W139" s="2" t="s">
        <v>3535</v>
      </c>
      <c r="X139" s="2" t="s">
        <v>13068</v>
      </c>
      <c r="Y139" s="2" t="s">
        <v>17216</v>
      </c>
      <c r="Z139" s="2" t="s">
        <v>3535</v>
      </c>
      <c r="AA139" s="2" t="s">
        <v>3536</v>
      </c>
      <c r="AB139" s="2" t="s">
        <v>13067</v>
      </c>
      <c r="AC139" s="2">
        <v>20403</v>
      </c>
    </row>
    <row r="140" spans="1:29" x14ac:dyDescent="0.2">
      <c r="A140" s="2" t="s">
        <v>3338</v>
      </c>
      <c r="B140" s="2">
        <v>240185</v>
      </c>
      <c r="C140" s="2" t="s">
        <v>3339</v>
      </c>
      <c r="D140" s="10">
        <v>1866.7499571487499</v>
      </c>
      <c r="E140" s="16">
        <v>1.22252897011129</v>
      </c>
      <c r="F140" s="7">
        <v>2.83194273557931E-8</v>
      </c>
      <c r="G140" s="3" t="s">
        <v>8</v>
      </c>
      <c r="I140" s="17">
        <v>1.56363216290757</v>
      </c>
      <c r="J140" s="7">
        <v>2.8124086850831799E-6</v>
      </c>
      <c r="K140" s="3" t="s">
        <v>8</v>
      </c>
      <c r="M140" s="18">
        <v>-0.94858773993033196</v>
      </c>
      <c r="N140" s="7">
        <v>2.1475104321201201E-3</v>
      </c>
      <c r="O140" s="3" t="s">
        <v>8</v>
      </c>
      <c r="Q140" s="6">
        <v>-0.60748454713404998</v>
      </c>
      <c r="R140" s="7">
        <v>5.9729695909957199E-2</v>
      </c>
      <c r="S140" s="3" t="s">
        <v>5116</v>
      </c>
      <c r="U140" s="3">
        <f t="shared" si="2"/>
        <v>3</v>
      </c>
      <c r="W140" s="2" t="s">
        <v>3338</v>
      </c>
      <c r="X140" s="2" t="s">
        <v>13059</v>
      </c>
      <c r="Y140" s="2" t="s">
        <v>13930</v>
      </c>
      <c r="Z140" s="2" t="s">
        <v>13931</v>
      </c>
      <c r="AA140" s="2" t="s">
        <v>13932</v>
      </c>
      <c r="AB140" s="2" t="s">
        <v>13067</v>
      </c>
      <c r="AC140" s="2">
        <v>240185</v>
      </c>
    </row>
    <row r="141" spans="1:29" x14ac:dyDescent="0.2">
      <c r="A141" s="2" t="s">
        <v>2032</v>
      </c>
      <c r="B141" s="2">
        <v>80281</v>
      </c>
      <c r="C141" s="2" t="s">
        <v>2033</v>
      </c>
      <c r="D141" s="10">
        <v>1327.2971059824099</v>
      </c>
      <c r="E141" s="16">
        <v>1.2284758545408301</v>
      </c>
      <c r="F141" s="7">
        <v>3.7077854119592499E-14</v>
      </c>
      <c r="G141" s="3" t="s">
        <v>8</v>
      </c>
      <c r="I141" s="17">
        <v>1.55582981218345</v>
      </c>
      <c r="J141" s="7">
        <v>2.0482299226877299E-8</v>
      </c>
      <c r="K141" s="3" t="s">
        <v>8</v>
      </c>
      <c r="M141" s="6">
        <v>-0.190533826017217</v>
      </c>
      <c r="N141" s="7">
        <v>0.54710899754949005</v>
      </c>
      <c r="O141" s="3" t="s">
        <v>5116</v>
      </c>
      <c r="Q141" s="6">
        <v>0.136820131625397</v>
      </c>
      <c r="R141" s="7">
        <v>0.69228041489582903</v>
      </c>
      <c r="S141" s="3" t="s">
        <v>5116</v>
      </c>
      <c r="U141" s="3">
        <f t="shared" si="2"/>
        <v>2</v>
      </c>
      <c r="W141" s="2" t="s">
        <v>2032</v>
      </c>
      <c r="X141" s="2" t="s">
        <v>13068</v>
      </c>
      <c r="Y141" s="2" t="s">
        <v>15456</v>
      </c>
      <c r="Z141" s="2" t="s">
        <v>2032</v>
      </c>
      <c r="AA141" s="2" t="s">
        <v>2033</v>
      </c>
      <c r="AB141" s="2" t="s">
        <v>13067</v>
      </c>
      <c r="AC141" s="2">
        <v>80281</v>
      </c>
    </row>
    <row r="142" spans="1:29" x14ac:dyDescent="0.2">
      <c r="A142" s="2" t="s">
        <v>4022</v>
      </c>
      <c r="B142" s="2">
        <v>104681</v>
      </c>
      <c r="C142" s="2" t="s">
        <v>4023</v>
      </c>
      <c r="D142" s="10">
        <v>233.91741359981501</v>
      </c>
      <c r="E142" s="16">
        <v>0.81160006873982304</v>
      </c>
      <c r="F142" s="7">
        <v>1.9262479081447402E-5</v>
      </c>
      <c r="G142" s="3" t="s">
        <v>8</v>
      </c>
      <c r="I142" s="17">
        <v>1.5549128432404</v>
      </c>
      <c r="J142" s="7">
        <v>2.7240766374481802E-7</v>
      </c>
      <c r="K142" s="3" t="s">
        <v>8</v>
      </c>
      <c r="M142" s="18">
        <v>-0.99644721592836405</v>
      </c>
      <c r="N142" s="7">
        <v>2.7519022208069799E-4</v>
      </c>
      <c r="O142" s="3" t="s">
        <v>8</v>
      </c>
      <c r="Q142" s="6">
        <v>-0.25313444142778402</v>
      </c>
      <c r="R142" s="7">
        <v>0.45510227121035302</v>
      </c>
      <c r="S142" s="3" t="s">
        <v>5116</v>
      </c>
      <c r="U142" s="3">
        <f t="shared" si="2"/>
        <v>3</v>
      </c>
      <c r="W142" s="2" t="s">
        <v>4022</v>
      </c>
      <c r="X142" s="2" t="s">
        <v>13068</v>
      </c>
      <c r="Y142" s="2" t="s">
        <v>19894</v>
      </c>
      <c r="Z142" s="2" t="s">
        <v>4022</v>
      </c>
      <c r="AA142" s="2" t="s">
        <v>4023</v>
      </c>
      <c r="AB142" s="2" t="s">
        <v>13067</v>
      </c>
      <c r="AC142" s="2">
        <v>104681</v>
      </c>
    </row>
    <row r="143" spans="1:29" x14ac:dyDescent="0.2">
      <c r="A143" s="2" t="s">
        <v>3907</v>
      </c>
      <c r="B143" s="2">
        <v>105171</v>
      </c>
      <c r="C143" s="2" t="s">
        <v>3908</v>
      </c>
      <c r="D143" s="10">
        <v>2616.8602322648298</v>
      </c>
      <c r="E143" s="16">
        <v>0.79929020457056399</v>
      </c>
      <c r="F143" s="7">
        <v>6.47550510004429E-6</v>
      </c>
      <c r="G143" s="3" t="s">
        <v>8</v>
      </c>
      <c r="I143" s="17">
        <v>1.55453266218387</v>
      </c>
      <c r="J143" s="7">
        <v>7.9951341674426696E-8</v>
      </c>
      <c r="K143" s="3" t="s">
        <v>8</v>
      </c>
      <c r="M143" s="18">
        <v>-0.70547966424479303</v>
      </c>
      <c r="N143" s="7">
        <v>9.3029581636848192E-3</v>
      </c>
      <c r="O143" s="3" t="s">
        <v>8</v>
      </c>
      <c r="Q143" s="6">
        <v>4.9762793368516897E-2</v>
      </c>
      <c r="R143" s="7">
        <v>0.90634001153310395</v>
      </c>
      <c r="S143" s="3" t="s">
        <v>5116</v>
      </c>
      <c r="U143" s="3">
        <f t="shared" si="2"/>
        <v>3</v>
      </c>
      <c r="W143" s="2" t="s">
        <v>3907</v>
      </c>
      <c r="X143" s="2" t="s">
        <v>13068</v>
      </c>
      <c r="Y143" s="2" t="s">
        <v>14406</v>
      </c>
      <c r="Z143" s="2" t="s">
        <v>3907</v>
      </c>
      <c r="AA143" s="2" t="s">
        <v>3908</v>
      </c>
      <c r="AB143" s="2" t="s">
        <v>13067</v>
      </c>
      <c r="AC143" s="2">
        <v>105171</v>
      </c>
    </row>
    <row r="144" spans="1:29" x14ac:dyDescent="0.2">
      <c r="A144" s="2" t="s">
        <v>3313</v>
      </c>
      <c r="B144" s="2">
        <v>83924</v>
      </c>
      <c r="C144" s="2" t="s">
        <v>3314</v>
      </c>
      <c r="D144" s="10">
        <v>193.50846862690301</v>
      </c>
      <c r="E144" s="16">
        <v>0.90224549756801098</v>
      </c>
      <c r="F144" s="7">
        <v>2.1550537163621699E-8</v>
      </c>
      <c r="G144" s="3" t="s">
        <v>8</v>
      </c>
      <c r="I144" s="17">
        <v>1.5514104019475801</v>
      </c>
      <c r="J144" s="7">
        <v>1.26220516572651E-8</v>
      </c>
      <c r="K144" s="3" t="s">
        <v>8</v>
      </c>
      <c r="M144" s="18">
        <v>-0.59686878965529</v>
      </c>
      <c r="N144" s="7">
        <v>2.0593410461467201E-2</v>
      </c>
      <c r="O144" s="3" t="s">
        <v>8</v>
      </c>
      <c r="Q144" s="6">
        <v>5.2296114724280203E-2</v>
      </c>
      <c r="R144" s="7">
        <v>0.89368054588162305</v>
      </c>
      <c r="S144" s="3" t="s">
        <v>5116</v>
      </c>
      <c r="U144" s="3">
        <f t="shared" si="2"/>
        <v>3</v>
      </c>
      <c r="W144" s="2" t="s">
        <v>3313</v>
      </c>
      <c r="X144" s="2" t="s">
        <v>13068</v>
      </c>
      <c r="Y144" s="2" t="s">
        <v>16759</v>
      </c>
      <c r="Z144" s="2" t="s">
        <v>3313</v>
      </c>
      <c r="AA144" s="2" t="s">
        <v>3314</v>
      </c>
      <c r="AB144" s="2" t="s">
        <v>13067</v>
      </c>
      <c r="AC144" s="2">
        <v>83924</v>
      </c>
    </row>
    <row r="145" spans="1:29" x14ac:dyDescent="0.2">
      <c r="A145" s="2" t="s">
        <v>1160</v>
      </c>
      <c r="B145" s="2">
        <v>631990</v>
      </c>
      <c r="C145" s="2" t="s">
        <v>1161</v>
      </c>
      <c r="D145" s="10">
        <v>5286.73585083539</v>
      </c>
      <c r="E145" s="16">
        <v>1.4063327679141699</v>
      </c>
      <c r="F145" s="7">
        <v>8.0961032087322001E-22</v>
      </c>
      <c r="G145" s="3" t="s">
        <v>8</v>
      </c>
      <c r="I145" s="17">
        <v>1.551068017135</v>
      </c>
      <c r="J145" s="7">
        <v>1.8553076201518799E-9</v>
      </c>
      <c r="K145" s="3" t="s">
        <v>8</v>
      </c>
      <c r="M145" s="18">
        <v>-2.99072410756721</v>
      </c>
      <c r="N145" s="7">
        <v>6.7617512661535196E-42</v>
      </c>
      <c r="O145" s="3" t="s">
        <v>8</v>
      </c>
      <c r="Q145" s="19">
        <v>-2.8459888583463799</v>
      </c>
      <c r="R145" s="7">
        <v>3.0695349950794198E-52</v>
      </c>
      <c r="S145" s="3" t="s">
        <v>8</v>
      </c>
      <c r="U145" s="3">
        <f t="shared" si="2"/>
        <v>4</v>
      </c>
      <c r="W145" s="2" t="s">
        <v>1160</v>
      </c>
      <c r="X145" s="2" t="s">
        <v>13068</v>
      </c>
      <c r="Y145" s="2" t="s">
        <v>15108</v>
      </c>
      <c r="Z145" s="2" t="s">
        <v>1160</v>
      </c>
      <c r="AA145" s="2" t="s">
        <v>1161</v>
      </c>
      <c r="AB145" s="2" t="s">
        <v>13067</v>
      </c>
      <c r="AC145" s="2">
        <v>631990</v>
      </c>
    </row>
    <row r="146" spans="1:29" x14ac:dyDescent="0.2">
      <c r="A146" s="2" t="s">
        <v>3409</v>
      </c>
      <c r="B146" s="2" t="s">
        <v>64</v>
      </c>
      <c r="C146" s="2" t="s">
        <v>64</v>
      </c>
      <c r="D146" s="10">
        <v>287.43765344396002</v>
      </c>
      <c r="E146" s="16">
        <v>1.08142948086896</v>
      </c>
      <c r="F146" s="7">
        <v>5.1920676423102302E-8</v>
      </c>
      <c r="G146" s="3" t="s">
        <v>8</v>
      </c>
      <c r="I146" s="17">
        <v>1.54809235093687</v>
      </c>
      <c r="J146" s="7">
        <v>8.3280408628345597E-7</v>
      </c>
      <c r="K146" s="3" t="s">
        <v>8</v>
      </c>
      <c r="M146" s="18">
        <v>-1.5817544899490901</v>
      </c>
      <c r="N146" s="7">
        <v>1.0887838602426301E-8</v>
      </c>
      <c r="O146" s="3" t="s">
        <v>8</v>
      </c>
      <c r="Q146" s="19">
        <v>-1.11509161988118</v>
      </c>
      <c r="R146" s="7">
        <v>3.0933171523994E-5</v>
      </c>
      <c r="S146" s="3" t="s">
        <v>8</v>
      </c>
      <c r="U146" s="3">
        <f t="shared" si="2"/>
        <v>4</v>
      </c>
      <c r="W146" s="2" t="s">
        <v>3409</v>
      </c>
      <c r="X146" s="2" t="s">
        <v>13059</v>
      </c>
      <c r="Y146" s="2" t="s">
        <v>14815</v>
      </c>
      <c r="Z146" s="2" t="s">
        <v>14816</v>
      </c>
      <c r="AA146" s="2" t="s">
        <v>14817</v>
      </c>
      <c r="AB146" s="2" t="s">
        <v>13063</v>
      </c>
      <c r="AC146" s="2">
        <v>52480</v>
      </c>
    </row>
    <row r="147" spans="1:29" x14ac:dyDescent="0.2">
      <c r="A147" s="2" t="s">
        <v>439</v>
      </c>
      <c r="B147" s="2">
        <v>545156</v>
      </c>
      <c r="C147" s="2" t="s">
        <v>440</v>
      </c>
      <c r="D147" s="10">
        <v>2143.9155284472899</v>
      </c>
      <c r="E147" s="16">
        <v>1.48718184802897</v>
      </c>
      <c r="F147" s="7">
        <v>5.1663513350332498E-38</v>
      </c>
      <c r="G147" s="3" t="s">
        <v>8</v>
      </c>
      <c r="I147" s="17">
        <v>1.5470643796716299</v>
      </c>
      <c r="J147" s="7">
        <v>3.40070108789338E-13</v>
      </c>
      <c r="K147" s="3" t="s">
        <v>8</v>
      </c>
      <c r="M147" s="6">
        <v>-0.367276527442501</v>
      </c>
      <c r="N147" s="7">
        <v>8.1012682345359202E-2</v>
      </c>
      <c r="O147" s="3" t="s">
        <v>5116</v>
      </c>
      <c r="Q147" s="6">
        <v>-0.30739399579984</v>
      </c>
      <c r="R147" s="7">
        <v>0.112121520767802</v>
      </c>
      <c r="S147" s="3" t="s">
        <v>5116</v>
      </c>
      <c r="U147" s="3">
        <f t="shared" si="2"/>
        <v>2</v>
      </c>
      <c r="W147" s="2" t="s">
        <v>439</v>
      </c>
      <c r="X147" s="2" t="s">
        <v>13068</v>
      </c>
      <c r="Y147" s="2" t="s">
        <v>17246</v>
      </c>
      <c r="Z147" s="2" t="s">
        <v>439</v>
      </c>
      <c r="AA147" s="2" t="s">
        <v>440</v>
      </c>
      <c r="AB147" s="2" t="s">
        <v>13067</v>
      </c>
      <c r="AC147" s="2">
        <v>545156</v>
      </c>
    </row>
    <row r="148" spans="1:29" x14ac:dyDescent="0.2">
      <c r="A148" s="2" t="s">
        <v>1130</v>
      </c>
      <c r="B148" s="2">
        <v>208624</v>
      </c>
      <c r="C148" s="2" t="s">
        <v>1131</v>
      </c>
      <c r="D148" s="10">
        <v>598.79128831198898</v>
      </c>
      <c r="E148" s="16">
        <v>1.2384200810369199</v>
      </c>
      <c r="F148" s="7">
        <v>3.8618068070196902E-22</v>
      </c>
      <c r="G148" s="3" t="s">
        <v>8</v>
      </c>
      <c r="I148" s="17">
        <v>1.5462739282531399</v>
      </c>
      <c r="J148" s="7">
        <v>2.1441551814142701E-11</v>
      </c>
      <c r="K148" s="3" t="s">
        <v>8</v>
      </c>
      <c r="M148" s="6">
        <v>-0.34575576916314399</v>
      </c>
      <c r="N148" s="7">
        <v>0.13668287128144699</v>
      </c>
      <c r="O148" s="3" t="s">
        <v>5116</v>
      </c>
      <c r="Q148" s="6">
        <v>-3.7901921946925501E-2</v>
      </c>
      <c r="R148" s="7">
        <v>0.90817028727662197</v>
      </c>
      <c r="S148" s="3" t="s">
        <v>5116</v>
      </c>
      <c r="U148" s="3">
        <f t="shared" si="2"/>
        <v>2</v>
      </c>
      <c r="W148" s="2" t="s">
        <v>1130</v>
      </c>
      <c r="X148" s="2" t="s">
        <v>13068</v>
      </c>
      <c r="Y148" s="2" t="s">
        <v>14231</v>
      </c>
      <c r="Z148" s="2" t="s">
        <v>1130</v>
      </c>
      <c r="AA148" s="2" t="s">
        <v>1131</v>
      </c>
      <c r="AB148" s="2" t="s">
        <v>13067</v>
      </c>
      <c r="AC148" s="2">
        <v>208624</v>
      </c>
    </row>
    <row r="149" spans="1:29" x14ac:dyDescent="0.2">
      <c r="A149" s="2" t="s">
        <v>2436</v>
      </c>
      <c r="B149" s="2">
        <v>74178</v>
      </c>
      <c r="C149" s="2" t="s">
        <v>2437</v>
      </c>
      <c r="D149" s="10">
        <v>1808.26928395972</v>
      </c>
      <c r="E149" s="16">
        <v>1.0705881569387901</v>
      </c>
      <c r="F149" s="7">
        <v>7.0209540025094699E-12</v>
      </c>
      <c r="G149" s="3" t="s">
        <v>8</v>
      </c>
      <c r="I149" s="17">
        <v>1.54560272737157</v>
      </c>
      <c r="J149" s="7">
        <v>8.8806650384250104E-9</v>
      </c>
      <c r="K149" s="3" t="s">
        <v>8</v>
      </c>
      <c r="M149" s="6">
        <v>-0.40870299722925602</v>
      </c>
      <c r="N149" s="7">
        <v>0.128859239491176</v>
      </c>
      <c r="O149" s="3" t="s">
        <v>5116</v>
      </c>
      <c r="Q149" s="6">
        <v>6.6311573203527499E-2</v>
      </c>
      <c r="R149" s="7">
        <v>0.85852193164513002</v>
      </c>
      <c r="S149" s="3" t="s">
        <v>5116</v>
      </c>
      <c r="U149" s="3">
        <f t="shared" si="2"/>
        <v>2</v>
      </c>
      <c r="W149" s="2" t="s">
        <v>2436</v>
      </c>
      <c r="X149" s="2" t="s">
        <v>13068</v>
      </c>
      <c r="Y149" s="2" t="s">
        <v>20288</v>
      </c>
      <c r="Z149" s="2" t="s">
        <v>2436</v>
      </c>
      <c r="AA149" s="2" t="s">
        <v>2437</v>
      </c>
      <c r="AB149" s="2" t="s">
        <v>13067</v>
      </c>
      <c r="AC149" s="2">
        <v>74178</v>
      </c>
    </row>
    <row r="150" spans="1:29" x14ac:dyDescent="0.2">
      <c r="A150" s="2" t="s">
        <v>1460</v>
      </c>
      <c r="B150" s="2">
        <v>100715</v>
      </c>
      <c r="C150" s="2" t="s">
        <v>1461</v>
      </c>
      <c r="D150" s="10">
        <v>1089.5409838037201</v>
      </c>
      <c r="E150" s="16">
        <v>1.21693124204199</v>
      </c>
      <c r="F150" s="7">
        <v>2.08524981942993E-18</v>
      </c>
      <c r="G150" s="3" t="s">
        <v>8</v>
      </c>
      <c r="I150" s="17">
        <v>1.54545587101802</v>
      </c>
      <c r="J150" s="7">
        <v>3.8176078897752198E-10</v>
      </c>
      <c r="K150" s="3" t="s">
        <v>8</v>
      </c>
      <c r="M150" s="6">
        <v>-0.54648420744225901</v>
      </c>
      <c r="N150" s="7">
        <v>1.9888604385574701E-2</v>
      </c>
      <c r="O150" s="3" t="s">
        <v>5116</v>
      </c>
      <c r="Q150" s="6">
        <v>-0.21795957846622999</v>
      </c>
      <c r="R150" s="7">
        <v>0.39943652569414101</v>
      </c>
      <c r="S150" s="3" t="s">
        <v>5116</v>
      </c>
      <c r="U150" s="3">
        <f t="shared" si="2"/>
        <v>2</v>
      </c>
      <c r="W150" s="2" t="s">
        <v>1460</v>
      </c>
      <c r="X150" s="2" t="s">
        <v>13059</v>
      </c>
      <c r="Y150" s="2" t="s">
        <v>18518</v>
      </c>
      <c r="Z150" s="2" t="s">
        <v>18519</v>
      </c>
      <c r="AA150" s="2" t="s">
        <v>18520</v>
      </c>
      <c r="AB150" s="2" t="s">
        <v>13067</v>
      </c>
      <c r="AC150" s="2">
        <v>100715</v>
      </c>
    </row>
    <row r="151" spans="1:29" x14ac:dyDescent="0.2">
      <c r="A151" s="2" t="s">
        <v>4574</v>
      </c>
      <c r="B151" s="2">
        <v>235472</v>
      </c>
      <c r="C151" s="2" t="s">
        <v>4575</v>
      </c>
      <c r="D151" s="10">
        <v>94.746298189190497</v>
      </c>
      <c r="E151" s="16">
        <v>1.0125230542351999</v>
      </c>
      <c r="F151" s="7">
        <v>2.3905684650918301E-3</v>
      </c>
      <c r="G151" s="3" t="s">
        <v>8</v>
      </c>
      <c r="I151" s="17">
        <v>1.5400657011755501</v>
      </c>
      <c r="J151" s="7">
        <v>1.3758979460322501E-5</v>
      </c>
      <c r="K151" s="3" t="s">
        <v>8</v>
      </c>
      <c r="M151" s="18">
        <v>-1.0252721661325701</v>
      </c>
      <c r="N151" s="7">
        <v>3.4373102367973498E-3</v>
      </c>
      <c r="O151" s="3" t="s">
        <v>8</v>
      </c>
      <c r="Q151" s="6">
        <v>-0.49772951919221797</v>
      </c>
      <c r="R151" s="7">
        <v>0.27200801964168803</v>
      </c>
      <c r="S151" s="3" t="s">
        <v>5116</v>
      </c>
      <c r="U151" s="3">
        <f t="shared" si="2"/>
        <v>3</v>
      </c>
      <c r="W151" s="2" t="s">
        <v>4574</v>
      </c>
      <c r="X151" s="2" t="s">
        <v>13068</v>
      </c>
      <c r="Y151" s="2" t="s">
        <v>19039</v>
      </c>
      <c r="Z151" s="2" t="s">
        <v>4574</v>
      </c>
      <c r="AA151" s="2" t="s">
        <v>4575</v>
      </c>
      <c r="AB151" s="2" t="s">
        <v>13067</v>
      </c>
      <c r="AC151" s="2">
        <v>235472</v>
      </c>
    </row>
    <row r="152" spans="1:29" x14ac:dyDescent="0.2">
      <c r="A152" s="2" t="s">
        <v>2950</v>
      </c>
      <c r="B152" s="2">
        <v>68521</v>
      </c>
      <c r="C152" s="2" t="s">
        <v>2951</v>
      </c>
      <c r="D152" s="10">
        <v>1418.2187313213001</v>
      </c>
      <c r="E152" s="16">
        <v>0.73512352899712596</v>
      </c>
      <c r="F152" s="7">
        <v>9.8127821792762499E-10</v>
      </c>
      <c r="G152" s="3" t="s">
        <v>8</v>
      </c>
      <c r="I152" s="17">
        <v>1.5376685685736</v>
      </c>
      <c r="J152" s="7">
        <v>9.6440275957729502E-13</v>
      </c>
      <c r="K152" s="3" t="s">
        <v>8</v>
      </c>
      <c r="M152" s="6">
        <v>-0.29473209295716601</v>
      </c>
      <c r="N152" s="7">
        <v>0.18147703266103299</v>
      </c>
      <c r="O152" s="3" t="s">
        <v>5116</v>
      </c>
      <c r="Q152" s="6">
        <v>0.50781294661930898</v>
      </c>
      <c r="R152" s="7">
        <v>4.7049351091439503E-3</v>
      </c>
      <c r="S152" s="3" t="s">
        <v>5116</v>
      </c>
      <c r="U152" s="3">
        <f t="shared" si="2"/>
        <v>2</v>
      </c>
      <c r="W152" s="2" t="s">
        <v>2950</v>
      </c>
      <c r="X152" s="2" t="s">
        <v>13068</v>
      </c>
      <c r="Y152" s="2" t="s">
        <v>16167</v>
      </c>
      <c r="Z152" s="2" t="s">
        <v>2950</v>
      </c>
      <c r="AA152" s="2" t="s">
        <v>2951</v>
      </c>
      <c r="AB152" s="2" t="s">
        <v>13067</v>
      </c>
      <c r="AC152" s="2">
        <v>68521</v>
      </c>
    </row>
    <row r="153" spans="1:29" x14ac:dyDescent="0.2">
      <c r="A153" s="2" t="s">
        <v>3719</v>
      </c>
      <c r="B153" s="2">
        <v>117149</v>
      </c>
      <c r="C153" s="2" t="s">
        <v>3720</v>
      </c>
      <c r="D153" s="10">
        <v>271.706955567406</v>
      </c>
      <c r="E153" s="16">
        <v>0.97914775952872102</v>
      </c>
      <c r="F153" s="7">
        <v>1.1313712027058099E-6</v>
      </c>
      <c r="G153" s="3" t="s">
        <v>8</v>
      </c>
      <c r="I153" s="17">
        <v>1.5376467895708399</v>
      </c>
      <c r="J153" s="7">
        <v>1.1538622271261799E-6</v>
      </c>
      <c r="K153" s="3" t="s">
        <v>8</v>
      </c>
      <c r="M153" s="18">
        <v>-0.80797084933962104</v>
      </c>
      <c r="N153" s="7">
        <v>6.0094856196416697E-3</v>
      </c>
      <c r="O153" s="3" t="s">
        <v>8</v>
      </c>
      <c r="Q153" s="6">
        <v>-0.24947181929749801</v>
      </c>
      <c r="R153" s="7">
        <v>0.49474269761510298</v>
      </c>
      <c r="S153" s="3" t="s">
        <v>5116</v>
      </c>
      <c r="U153" s="3">
        <f t="shared" si="2"/>
        <v>3</v>
      </c>
      <c r="W153" s="2" t="s">
        <v>3719</v>
      </c>
      <c r="X153" s="2" t="s">
        <v>13068</v>
      </c>
      <c r="Y153" s="2" t="s">
        <v>20531</v>
      </c>
      <c r="Z153" s="2" t="s">
        <v>3719</v>
      </c>
      <c r="AA153" s="2" t="s">
        <v>3720</v>
      </c>
      <c r="AB153" s="2" t="s">
        <v>13067</v>
      </c>
      <c r="AC153" s="2">
        <v>117149</v>
      </c>
    </row>
    <row r="154" spans="1:29" x14ac:dyDescent="0.2">
      <c r="A154" s="2" t="s">
        <v>2921</v>
      </c>
      <c r="B154" s="2">
        <v>216161</v>
      </c>
      <c r="C154" s="2" t="s">
        <v>2922</v>
      </c>
      <c r="D154" s="10">
        <v>395.08397192916402</v>
      </c>
      <c r="E154" s="16">
        <v>1.1028693180350999</v>
      </c>
      <c r="F154" s="7">
        <v>8.3699199009443104E-10</v>
      </c>
      <c r="G154" s="3" t="s">
        <v>8</v>
      </c>
      <c r="I154" s="17">
        <v>1.53447135577032</v>
      </c>
      <c r="J154" s="7">
        <v>2.4308911360165603E-7</v>
      </c>
      <c r="K154" s="3" t="s">
        <v>8</v>
      </c>
      <c r="M154" s="6">
        <v>-0.164882731419082</v>
      </c>
      <c r="N154" s="7">
        <v>0.63697367550129602</v>
      </c>
      <c r="O154" s="3" t="s">
        <v>5116</v>
      </c>
      <c r="Q154" s="6">
        <v>0.26671930631614499</v>
      </c>
      <c r="R154" s="7">
        <v>0.40807382212826299</v>
      </c>
      <c r="S154" s="3" t="s">
        <v>5116</v>
      </c>
      <c r="U154" s="3">
        <f t="shared" si="2"/>
        <v>2</v>
      </c>
      <c r="W154" s="2" t="s">
        <v>2921</v>
      </c>
      <c r="X154" s="2" t="s">
        <v>13068</v>
      </c>
      <c r="Y154" s="2" t="s">
        <v>19660</v>
      </c>
      <c r="Z154" s="2" t="s">
        <v>2921</v>
      </c>
      <c r="AA154" s="2" t="s">
        <v>19661</v>
      </c>
      <c r="AB154" s="2" t="s">
        <v>13067</v>
      </c>
      <c r="AC154" s="2">
        <v>216161</v>
      </c>
    </row>
    <row r="155" spans="1:29" x14ac:dyDescent="0.2">
      <c r="A155" s="2" t="s">
        <v>2590</v>
      </c>
      <c r="B155" s="2">
        <v>99003</v>
      </c>
      <c r="C155" s="2" t="s">
        <v>2591</v>
      </c>
      <c r="D155" s="10">
        <v>328.91321062482899</v>
      </c>
      <c r="E155" s="16">
        <v>1.47906215743997</v>
      </c>
      <c r="F155" s="7">
        <v>3.3671127576394498E-11</v>
      </c>
      <c r="G155" s="3" t="s">
        <v>8</v>
      </c>
      <c r="I155" s="17">
        <v>1.53388358008351</v>
      </c>
      <c r="J155" s="7">
        <v>5.6030658438309398E-6</v>
      </c>
      <c r="K155" s="3" t="s">
        <v>8</v>
      </c>
      <c r="M155" s="18">
        <v>-0.90879950966698297</v>
      </c>
      <c r="N155" s="7">
        <v>3.8283448068025501E-3</v>
      </c>
      <c r="O155" s="3" t="s">
        <v>8</v>
      </c>
      <c r="Q155" s="19">
        <v>-0.85397808702344302</v>
      </c>
      <c r="R155" s="7">
        <v>5.9095891432880401E-3</v>
      </c>
      <c r="S155" s="3" t="s">
        <v>8</v>
      </c>
      <c r="U155" s="3">
        <f t="shared" si="2"/>
        <v>4</v>
      </c>
      <c r="W155" s="2" t="s">
        <v>2590</v>
      </c>
      <c r="X155" s="2" t="s">
        <v>13068</v>
      </c>
      <c r="Y155" s="2" t="s">
        <v>19173</v>
      </c>
      <c r="Z155" s="2" t="s">
        <v>2590</v>
      </c>
      <c r="AA155" s="2" t="s">
        <v>2591</v>
      </c>
      <c r="AB155" s="2" t="s">
        <v>13067</v>
      </c>
      <c r="AC155" s="2">
        <v>99003</v>
      </c>
    </row>
    <row r="156" spans="1:29" x14ac:dyDescent="0.2">
      <c r="A156" s="2" t="s">
        <v>710</v>
      </c>
      <c r="B156" s="2">
        <v>108705</v>
      </c>
      <c r="C156" s="2" t="s">
        <v>711</v>
      </c>
      <c r="D156" s="10">
        <v>2177.1110159845798</v>
      </c>
      <c r="E156" s="16">
        <v>1.19284058552771</v>
      </c>
      <c r="F156" s="7">
        <v>2.6773527112306902E-28</v>
      </c>
      <c r="G156" s="3" t="s">
        <v>8</v>
      </c>
      <c r="I156" s="17">
        <v>1.53368513630211</v>
      </c>
      <c r="J156" s="7">
        <v>1.6701195231496099E-14</v>
      </c>
      <c r="K156" s="3" t="s">
        <v>8</v>
      </c>
      <c r="M156" s="6">
        <v>-0.39110534610026199</v>
      </c>
      <c r="N156" s="7">
        <v>4.4533623085267399E-2</v>
      </c>
      <c r="O156" s="3" t="s">
        <v>5116</v>
      </c>
      <c r="Q156" s="6">
        <v>-5.0260795325855603E-2</v>
      </c>
      <c r="R156" s="7">
        <v>0.85220806671248195</v>
      </c>
      <c r="S156" s="3" t="s">
        <v>5116</v>
      </c>
      <c r="U156" s="3">
        <f t="shared" si="2"/>
        <v>2</v>
      </c>
      <c r="W156" s="2" t="s">
        <v>710</v>
      </c>
      <c r="X156" s="2" t="s">
        <v>13068</v>
      </c>
      <c r="Y156" s="2" t="s">
        <v>19141</v>
      </c>
      <c r="Z156" s="2" t="s">
        <v>710</v>
      </c>
      <c r="AA156" s="2" t="s">
        <v>711</v>
      </c>
      <c r="AB156" s="2" t="s">
        <v>13067</v>
      </c>
      <c r="AC156" s="2">
        <v>108705</v>
      </c>
    </row>
    <row r="157" spans="1:29" x14ac:dyDescent="0.2">
      <c r="A157" s="2" t="s">
        <v>2304</v>
      </c>
      <c r="B157" s="2">
        <v>109241</v>
      </c>
      <c r="C157" s="2" t="s">
        <v>2305</v>
      </c>
      <c r="D157" s="10">
        <v>840.213462380436</v>
      </c>
      <c r="E157" s="16">
        <v>0.94753459088613101</v>
      </c>
      <c r="F157" s="7">
        <v>1.62894105711776E-12</v>
      </c>
      <c r="G157" s="3" t="s">
        <v>8</v>
      </c>
      <c r="I157" s="17">
        <v>1.53016977476444</v>
      </c>
      <c r="J157" s="7">
        <v>1.1965016998381099E-10</v>
      </c>
      <c r="K157" s="3" t="s">
        <v>8</v>
      </c>
      <c r="M157" s="18">
        <v>-1.09336698950391</v>
      </c>
      <c r="N157" s="7">
        <v>2.2089494789959699E-7</v>
      </c>
      <c r="O157" s="3" t="s">
        <v>8</v>
      </c>
      <c r="Q157" s="6">
        <v>-0.51073180562560205</v>
      </c>
      <c r="R157" s="7">
        <v>1.15261317117009E-2</v>
      </c>
      <c r="S157" s="3" t="s">
        <v>5116</v>
      </c>
      <c r="U157" s="3">
        <f t="shared" si="2"/>
        <v>3</v>
      </c>
      <c r="W157" s="2" t="s">
        <v>2304</v>
      </c>
      <c r="X157" s="2" t="s">
        <v>13068</v>
      </c>
      <c r="Y157" s="2" t="s">
        <v>17687</v>
      </c>
      <c r="Z157" s="2" t="s">
        <v>2304</v>
      </c>
      <c r="AA157" s="2" t="s">
        <v>2305</v>
      </c>
      <c r="AB157" s="2" t="s">
        <v>13067</v>
      </c>
      <c r="AC157" s="2">
        <v>109241</v>
      </c>
    </row>
    <row r="158" spans="1:29" x14ac:dyDescent="0.2">
      <c r="A158" s="2" t="s">
        <v>4002</v>
      </c>
      <c r="B158" s="2">
        <v>68770</v>
      </c>
      <c r="C158" s="2" t="s">
        <v>4003</v>
      </c>
      <c r="D158" s="10">
        <v>603.75849962970904</v>
      </c>
      <c r="E158" s="16">
        <v>0.85233737389720698</v>
      </c>
      <c r="F158" s="7">
        <v>1.7462346289895501E-5</v>
      </c>
      <c r="G158" s="3" t="s">
        <v>8</v>
      </c>
      <c r="I158" s="17">
        <v>1.52941891295777</v>
      </c>
      <c r="J158" s="7">
        <v>9.6557792545509194E-7</v>
      </c>
      <c r="K158" s="3" t="s">
        <v>8</v>
      </c>
      <c r="M158" s="6">
        <v>-0.45605142873612098</v>
      </c>
      <c r="N158" s="7">
        <v>0.146064710341858</v>
      </c>
      <c r="O158" s="3" t="s">
        <v>5116</v>
      </c>
      <c r="Q158" s="6">
        <v>0.221030110324446</v>
      </c>
      <c r="R158" s="7">
        <v>0.54804557905620799</v>
      </c>
      <c r="S158" s="3" t="s">
        <v>5116</v>
      </c>
      <c r="U158" s="3">
        <f t="shared" si="2"/>
        <v>2</v>
      </c>
      <c r="W158" s="2" t="s">
        <v>4002</v>
      </c>
      <c r="X158" s="2" t="s">
        <v>13068</v>
      </c>
      <c r="Y158" s="2" t="s">
        <v>18709</v>
      </c>
      <c r="Z158" s="2" t="s">
        <v>4002</v>
      </c>
      <c r="AA158" s="2" t="s">
        <v>4003</v>
      </c>
      <c r="AB158" s="2" t="s">
        <v>13067</v>
      </c>
      <c r="AC158" s="2">
        <v>68770</v>
      </c>
    </row>
    <row r="159" spans="1:29" x14ac:dyDescent="0.2">
      <c r="A159" s="2" t="s">
        <v>1106</v>
      </c>
      <c r="B159" s="2" t="s">
        <v>64</v>
      </c>
      <c r="C159" s="2" t="s">
        <v>64</v>
      </c>
      <c r="D159" s="10">
        <v>792.75147669222201</v>
      </c>
      <c r="E159" s="16">
        <v>1.4284924163965</v>
      </c>
      <c r="F159" s="7">
        <v>1.4234741051262801E-22</v>
      </c>
      <c r="G159" s="3" t="s">
        <v>8</v>
      </c>
      <c r="I159" s="17">
        <v>1.5185730418250301</v>
      </c>
      <c r="J159" s="7">
        <v>4.2661957961846099E-9</v>
      </c>
      <c r="K159" s="3" t="s">
        <v>8</v>
      </c>
      <c r="M159" s="6">
        <v>0.146053469898966</v>
      </c>
      <c r="N159" s="7">
        <v>0.630972255573924</v>
      </c>
      <c r="O159" s="3" t="s">
        <v>5116</v>
      </c>
      <c r="Q159" s="6">
        <v>0.23613409532749499</v>
      </c>
      <c r="R159" s="7">
        <v>0.38258207827512097</v>
      </c>
      <c r="S159" s="3" t="s">
        <v>5116</v>
      </c>
      <c r="U159" s="3">
        <f t="shared" si="2"/>
        <v>2</v>
      </c>
      <c r="W159" s="2" t="s">
        <v>1106</v>
      </c>
      <c r="X159" s="2" t="s">
        <v>13059</v>
      </c>
      <c r="Y159" s="2" t="s">
        <v>14978</v>
      </c>
      <c r="Z159" s="2" t="s">
        <v>14979</v>
      </c>
      <c r="AA159" s="2" t="s">
        <v>14980</v>
      </c>
      <c r="AB159" s="2" t="s">
        <v>13067</v>
      </c>
      <c r="AC159" s="2">
        <v>70012</v>
      </c>
    </row>
    <row r="160" spans="1:29" x14ac:dyDescent="0.2">
      <c r="A160" s="2" t="s">
        <v>3269</v>
      </c>
      <c r="B160" s="2">
        <v>19730</v>
      </c>
      <c r="C160" s="2" t="s">
        <v>3270</v>
      </c>
      <c r="D160" s="10">
        <v>6897.1783512987104</v>
      </c>
      <c r="E160" s="16">
        <v>0.597674299335621</v>
      </c>
      <c r="F160" s="7">
        <v>1.7741427096465499E-8</v>
      </c>
      <c r="G160" s="3" t="s">
        <v>8</v>
      </c>
      <c r="I160" s="17">
        <v>1.5060953011926601</v>
      </c>
      <c r="J160" s="7">
        <v>4.2575762566176902E-15</v>
      </c>
      <c r="K160" s="3" t="s">
        <v>8</v>
      </c>
      <c r="M160" s="6">
        <v>-0.48089309877535702</v>
      </c>
      <c r="N160" s="7">
        <v>7.9874577157369904E-3</v>
      </c>
      <c r="O160" s="3" t="s">
        <v>5116</v>
      </c>
      <c r="Q160" s="6">
        <v>0.42752790308167998</v>
      </c>
      <c r="R160" s="7">
        <v>7.3079958454887297E-3</v>
      </c>
      <c r="S160" s="3" t="s">
        <v>5116</v>
      </c>
      <c r="U160" s="3">
        <f t="shared" si="2"/>
        <v>2</v>
      </c>
      <c r="W160" s="2" t="s">
        <v>3269</v>
      </c>
      <c r="X160" s="2" t="s">
        <v>13068</v>
      </c>
      <c r="Y160" s="2" t="s">
        <v>19244</v>
      </c>
      <c r="Z160" s="2" t="s">
        <v>3269</v>
      </c>
      <c r="AA160" s="2" t="s">
        <v>3270</v>
      </c>
      <c r="AB160" s="2" t="s">
        <v>13067</v>
      </c>
      <c r="AC160" s="2">
        <v>19730</v>
      </c>
    </row>
    <row r="161" spans="1:29" x14ac:dyDescent="0.2">
      <c r="A161" s="2" t="s">
        <v>2542</v>
      </c>
      <c r="B161" s="2">
        <v>20397</v>
      </c>
      <c r="C161" s="2" t="s">
        <v>2543</v>
      </c>
      <c r="D161" s="10">
        <v>658.81309718887803</v>
      </c>
      <c r="E161" s="16">
        <v>1.1588977921369601</v>
      </c>
      <c r="F161" s="7">
        <v>1.9910822641890499E-11</v>
      </c>
      <c r="G161" s="3" t="s">
        <v>8</v>
      </c>
      <c r="I161" s="17">
        <v>1.5058036077246</v>
      </c>
      <c r="J161" s="7">
        <v>2.1774274984569001E-7</v>
      </c>
      <c r="K161" s="3" t="s">
        <v>8</v>
      </c>
      <c r="M161" s="6">
        <v>-7.9468001560007398E-2</v>
      </c>
      <c r="N161" s="7">
        <v>0.83391607886048802</v>
      </c>
      <c r="O161" s="3" t="s">
        <v>5116</v>
      </c>
      <c r="Q161" s="6">
        <v>0.26743781402762401</v>
      </c>
      <c r="R161" s="7">
        <v>0.38791405503014098</v>
      </c>
      <c r="S161" s="3" t="s">
        <v>5116</v>
      </c>
      <c r="U161" s="3">
        <f t="shared" si="2"/>
        <v>2</v>
      </c>
      <c r="W161" s="2" t="s">
        <v>2542</v>
      </c>
      <c r="X161" s="2" t="s">
        <v>13068</v>
      </c>
      <c r="Y161" s="2" t="s">
        <v>19812</v>
      </c>
      <c r="Z161" s="2" t="s">
        <v>2542</v>
      </c>
      <c r="AA161" s="2" t="s">
        <v>2543</v>
      </c>
      <c r="AB161" s="2" t="s">
        <v>13067</v>
      </c>
      <c r="AC161" s="2">
        <v>20397</v>
      </c>
    </row>
    <row r="162" spans="1:29" x14ac:dyDescent="0.2">
      <c r="A162" s="2" t="s">
        <v>3089</v>
      </c>
      <c r="B162" s="2" t="s">
        <v>64</v>
      </c>
      <c r="C162" s="2" t="s">
        <v>64</v>
      </c>
      <c r="D162" s="10">
        <v>754.08497463786296</v>
      </c>
      <c r="E162" s="16">
        <v>0.75490756275447501</v>
      </c>
      <c r="F162" s="7">
        <v>3.6743161867307601E-9</v>
      </c>
      <c r="G162" s="3" t="s">
        <v>8</v>
      </c>
      <c r="I162" s="17">
        <v>1.5020722622163301</v>
      </c>
      <c r="J162" s="7">
        <v>3.4669450520173699E-11</v>
      </c>
      <c r="K162" s="3" t="s">
        <v>8</v>
      </c>
      <c r="M162" s="18">
        <v>-1.1533518209481299</v>
      </c>
      <c r="N162" s="7">
        <v>8.4800088715960703E-9</v>
      </c>
      <c r="O162" s="3" t="s">
        <v>8</v>
      </c>
      <c r="Q162" s="6">
        <v>-0.40618712148626701</v>
      </c>
      <c r="R162" s="7">
        <v>4.0710281908527997E-2</v>
      </c>
      <c r="S162" s="3" t="s">
        <v>5116</v>
      </c>
      <c r="U162" s="3">
        <f t="shared" si="2"/>
        <v>3</v>
      </c>
      <c r="W162" s="2" t="s">
        <v>3089</v>
      </c>
      <c r="X162" s="2" t="s">
        <v>13059</v>
      </c>
      <c r="Y162" s="2" t="s">
        <v>18429</v>
      </c>
      <c r="Z162" s="2" t="s">
        <v>18430</v>
      </c>
      <c r="AA162" s="2" t="s">
        <v>18431</v>
      </c>
      <c r="AB162" s="2" t="s">
        <v>13067</v>
      </c>
      <c r="AC162" s="2">
        <v>23965</v>
      </c>
    </row>
    <row r="163" spans="1:29" x14ac:dyDescent="0.2">
      <c r="A163" s="2" t="s">
        <v>3121</v>
      </c>
      <c r="B163" s="2" t="s">
        <v>64</v>
      </c>
      <c r="C163" s="2" t="s">
        <v>64</v>
      </c>
      <c r="D163" s="10">
        <v>3145.6305460887802</v>
      </c>
      <c r="E163" s="16">
        <v>0.71657143827071701</v>
      </c>
      <c r="F163" s="7">
        <v>5.2381356440475998E-9</v>
      </c>
      <c r="G163" s="3" t="s">
        <v>8</v>
      </c>
      <c r="I163" s="17">
        <v>1.49884062335639</v>
      </c>
      <c r="J163" s="7">
        <v>7.5843411103021999E-12</v>
      </c>
      <c r="K163" s="3" t="s">
        <v>8</v>
      </c>
      <c r="M163" s="18">
        <v>-1.46469447228798</v>
      </c>
      <c r="N163" s="7">
        <v>1.96965327308659E-14</v>
      </c>
      <c r="O163" s="3" t="s">
        <v>8</v>
      </c>
      <c r="Q163" s="19">
        <v>-0.68242528720231399</v>
      </c>
      <c r="R163" s="7">
        <v>1.03423981691885E-4</v>
      </c>
      <c r="S163" s="3" t="s">
        <v>8</v>
      </c>
      <c r="U163" s="3">
        <f t="shared" si="2"/>
        <v>4</v>
      </c>
      <c r="W163" s="2" t="s">
        <v>3121</v>
      </c>
      <c r="X163" s="2" t="s">
        <v>13059</v>
      </c>
      <c r="Y163" s="2" t="s">
        <v>17823</v>
      </c>
      <c r="Z163" s="2" t="s">
        <v>17824</v>
      </c>
      <c r="AA163" s="2" t="s">
        <v>17825</v>
      </c>
      <c r="AB163" s="2" t="s">
        <v>13067</v>
      </c>
      <c r="AC163" s="2">
        <v>214162</v>
      </c>
    </row>
    <row r="164" spans="1:29" x14ac:dyDescent="0.2">
      <c r="A164" s="2" t="s">
        <v>1519</v>
      </c>
      <c r="B164" s="2">
        <v>19108</v>
      </c>
      <c r="C164" s="2" t="s">
        <v>1520</v>
      </c>
      <c r="D164" s="10">
        <v>876.85955640049394</v>
      </c>
      <c r="E164" s="16">
        <v>1.14058081989979</v>
      </c>
      <c r="F164" s="7">
        <v>8.2493601952983402E-18</v>
      </c>
      <c r="G164" s="3" t="s">
        <v>8</v>
      </c>
      <c r="I164" s="17">
        <v>1.4968281308214499</v>
      </c>
      <c r="J164" s="7">
        <v>3.0408134454310699E-10</v>
      </c>
      <c r="K164" s="3" t="s">
        <v>8</v>
      </c>
      <c r="M164" s="6">
        <v>-0.51131744919422595</v>
      </c>
      <c r="N164" s="7">
        <v>2.3963297139063401E-2</v>
      </c>
      <c r="O164" s="3" t="s">
        <v>5116</v>
      </c>
      <c r="Q164" s="6">
        <v>-0.155070138272563</v>
      </c>
      <c r="R164" s="7">
        <v>0.56384168058460304</v>
      </c>
      <c r="S164" s="3" t="s">
        <v>5116</v>
      </c>
      <c r="U164" s="3">
        <f t="shared" si="2"/>
        <v>2</v>
      </c>
      <c r="W164" s="2" t="s">
        <v>1519</v>
      </c>
      <c r="X164" s="2" t="s">
        <v>13068</v>
      </c>
      <c r="Y164" s="2" t="s">
        <v>19001</v>
      </c>
      <c r="Z164" s="2" t="s">
        <v>1519</v>
      </c>
      <c r="AA164" s="2" t="s">
        <v>1520</v>
      </c>
      <c r="AB164" s="2" t="s">
        <v>13067</v>
      </c>
      <c r="AC164" s="2">
        <v>19108</v>
      </c>
    </row>
    <row r="165" spans="1:29" x14ac:dyDescent="0.2">
      <c r="A165" s="2" t="s">
        <v>2692</v>
      </c>
      <c r="B165" s="2">
        <v>16975</v>
      </c>
      <c r="C165" s="2" t="s">
        <v>2693</v>
      </c>
      <c r="D165" s="10">
        <v>1095.65552140002</v>
      </c>
      <c r="E165" s="16">
        <v>0.86764861735424303</v>
      </c>
      <c r="F165" s="7">
        <v>8.9939698251013096E-11</v>
      </c>
      <c r="G165" s="3" t="s">
        <v>8</v>
      </c>
      <c r="I165" s="17">
        <v>1.49085091356849</v>
      </c>
      <c r="J165" s="7">
        <v>3.35614640669311E-10</v>
      </c>
      <c r="K165" s="3" t="s">
        <v>8</v>
      </c>
      <c r="M165" s="6">
        <v>-0.351145147890989</v>
      </c>
      <c r="N165" s="7">
        <v>0.141266205513191</v>
      </c>
      <c r="O165" s="3" t="s">
        <v>5116</v>
      </c>
      <c r="Q165" s="6">
        <v>0.27205714832325401</v>
      </c>
      <c r="R165" s="7">
        <v>0.23840655226070701</v>
      </c>
      <c r="S165" s="3" t="s">
        <v>5116</v>
      </c>
      <c r="U165" s="3">
        <f t="shared" si="2"/>
        <v>2</v>
      </c>
      <c r="W165" s="2" t="s">
        <v>2692</v>
      </c>
      <c r="X165" s="2" t="s">
        <v>13068</v>
      </c>
      <c r="Y165" s="2" t="s">
        <v>17521</v>
      </c>
      <c r="Z165" s="2" t="s">
        <v>2692</v>
      </c>
      <c r="AA165" s="2" t="s">
        <v>2693</v>
      </c>
      <c r="AB165" s="2" t="s">
        <v>13067</v>
      </c>
      <c r="AC165" s="2">
        <v>16975</v>
      </c>
    </row>
    <row r="166" spans="1:29" x14ac:dyDescent="0.2">
      <c r="A166" s="2" t="s">
        <v>2041</v>
      </c>
      <c r="B166" s="2">
        <v>16558</v>
      </c>
      <c r="C166" s="2" t="s">
        <v>2042</v>
      </c>
      <c r="D166" s="10">
        <v>517.05962420748199</v>
      </c>
      <c r="E166" s="16">
        <v>1.3440053844733999</v>
      </c>
      <c r="F166" s="7">
        <v>4.6134578017240603E-14</v>
      </c>
      <c r="G166" s="3" t="s">
        <v>8</v>
      </c>
      <c r="I166" s="17">
        <v>1.4900904047146399</v>
      </c>
      <c r="J166" s="7">
        <v>5.7171002228328096E-7</v>
      </c>
      <c r="K166" s="3" t="s">
        <v>8</v>
      </c>
      <c r="M166" s="6">
        <v>-0.31952350325761197</v>
      </c>
      <c r="N166" s="7">
        <v>0.30641175351949101</v>
      </c>
      <c r="O166" s="3" t="s">
        <v>5116</v>
      </c>
      <c r="Q166" s="6">
        <v>-0.17343848301636799</v>
      </c>
      <c r="R166" s="7">
        <v>0.63095732804567095</v>
      </c>
      <c r="S166" s="3" t="s">
        <v>5116</v>
      </c>
      <c r="U166" s="3">
        <f t="shared" si="2"/>
        <v>2</v>
      </c>
      <c r="W166" s="2" t="s">
        <v>2041</v>
      </c>
      <c r="X166" s="2" t="s">
        <v>13068</v>
      </c>
      <c r="Y166" s="2" t="s">
        <v>17316</v>
      </c>
      <c r="Z166" s="2" t="s">
        <v>2041</v>
      </c>
      <c r="AA166" s="2" t="s">
        <v>2042</v>
      </c>
      <c r="AB166" s="2" t="s">
        <v>13067</v>
      </c>
      <c r="AC166" s="2">
        <v>16558</v>
      </c>
    </row>
    <row r="167" spans="1:29" x14ac:dyDescent="0.2">
      <c r="A167" s="2" t="s">
        <v>1549</v>
      </c>
      <c r="B167" s="2">
        <v>22759</v>
      </c>
      <c r="C167" s="2" t="s">
        <v>1550</v>
      </c>
      <c r="D167" s="10">
        <v>86.762493132350201</v>
      </c>
      <c r="E167" s="16">
        <v>1.6832973638259101</v>
      </c>
      <c r="F167" s="7">
        <v>1.6397148212099499E-17</v>
      </c>
      <c r="G167" s="3" t="s">
        <v>8</v>
      </c>
      <c r="I167" s="17">
        <v>1.4895752247356</v>
      </c>
      <c r="J167" s="7">
        <v>2.9887428678973201E-6</v>
      </c>
      <c r="K167" s="3" t="s">
        <v>8</v>
      </c>
      <c r="M167" s="6">
        <v>-6.6758824957011603E-2</v>
      </c>
      <c r="N167" s="7">
        <v>0.87610234027790002</v>
      </c>
      <c r="O167" s="3" t="s">
        <v>5116</v>
      </c>
      <c r="Q167" s="6">
        <v>-0.26048096404732002</v>
      </c>
      <c r="R167" s="7">
        <v>0.48154946441627799</v>
      </c>
      <c r="S167" s="3" t="s">
        <v>5116</v>
      </c>
      <c r="U167" s="3">
        <f t="shared" si="2"/>
        <v>2</v>
      </c>
      <c r="W167" s="2" t="s">
        <v>1549</v>
      </c>
      <c r="X167" s="2" t="s">
        <v>13068</v>
      </c>
      <c r="Y167" s="2" t="s">
        <v>21420</v>
      </c>
      <c r="Z167" s="2" t="s">
        <v>1549</v>
      </c>
      <c r="AA167" s="2" t="s">
        <v>1550</v>
      </c>
      <c r="AB167" s="2" t="s">
        <v>13067</v>
      </c>
      <c r="AC167" s="2">
        <v>22759</v>
      </c>
    </row>
    <row r="168" spans="1:29" x14ac:dyDescent="0.2">
      <c r="A168" s="2" t="s">
        <v>2680</v>
      </c>
      <c r="B168" s="2">
        <v>228966</v>
      </c>
      <c r="C168" s="2" t="s">
        <v>2681</v>
      </c>
      <c r="D168" s="10">
        <v>828.85299196295205</v>
      </c>
      <c r="E168" s="16">
        <v>1.1082964621695</v>
      </c>
      <c r="F168" s="7">
        <v>7.8155723081388896E-11</v>
      </c>
      <c r="G168" s="3" t="s">
        <v>8</v>
      </c>
      <c r="I168" s="17">
        <v>1.4860853584745499</v>
      </c>
      <c r="J168" s="7">
        <v>2.3883729629754698E-7</v>
      </c>
      <c r="K168" s="3" t="s">
        <v>8</v>
      </c>
      <c r="M168" s="6">
        <v>-0.10512445178503101</v>
      </c>
      <c r="N168" s="7">
        <v>0.76905633623659297</v>
      </c>
      <c r="O168" s="3" t="s">
        <v>5116</v>
      </c>
      <c r="Q168" s="6">
        <v>0.27266444452001898</v>
      </c>
      <c r="R168" s="7">
        <v>0.36926644334012598</v>
      </c>
      <c r="S168" s="3" t="s">
        <v>5116</v>
      </c>
      <c r="U168" s="3">
        <f t="shared" si="2"/>
        <v>2</v>
      </c>
      <c r="W168" s="2" t="s">
        <v>2680</v>
      </c>
      <c r="X168" s="2" t="s">
        <v>13068</v>
      </c>
      <c r="Y168" s="2" t="s">
        <v>18940</v>
      </c>
      <c r="Z168" s="2" t="s">
        <v>2680</v>
      </c>
      <c r="AA168" s="2" t="s">
        <v>2681</v>
      </c>
      <c r="AB168" s="2" t="s">
        <v>13067</v>
      </c>
      <c r="AC168" s="2">
        <v>228966</v>
      </c>
    </row>
    <row r="169" spans="1:29" x14ac:dyDescent="0.2">
      <c r="A169" s="2" t="s">
        <v>3013</v>
      </c>
      <c r="B169" s="2">
        <v>12416</v>
      </c>
      <c r="C169" s="2" t="s">
        <v>3014</v>
      </c>
      <c r="D169" s="10">
        <v>317.79502637403101</v>
      </c>
      <c r="E169" s="16">
        <v>1.6113402102918599</v>
      </c>
      <c r="F169" s="7">
        <v>1.7899997825383101E-9</v>
      </c>
      <c r="G169" s="3" t="s">
        <v>8</v>
      </c>
      <c r="I169" s="17">
        <v>1.4831817283478199</v>
      </c>
      <c r="J169" s="7">
        <v>3.9823484139509998E-5</v>
      </c>
      <c r="K169" s="3" t="s">
        <v>8</v>
      </c>
      <c r="M169" s="6">
        <v>0.39847418476260699</v>
      </c>
      <c r="N169" s="7">
        <v>0.30354523838106301</v>
      </c>
      <c r="O169" s="3" t="s">
        <v>5116</v>
      </c>
      <c r="Q169" s="6">
        <v>0.27031570281856798</v>
      </c>
      <c r="R169" s="7">
        <v>0.56981505766135099</v>
      </c>
      <c r="S169" s="3" t="s">
        <v>5116</v>
      </c>
      <c r="U169" s="3">
        <f t="shared" si="2"/>
        <v>2</v>
      </c>
      <c r="W169" s="2" t="s">
        <v>3013</v>
      </c>
      <c r="X169" s="2" t="s">
        <v>13068</v>
      </c>
      <c r="Y169" s="2" t="s">
        <v>14928</v>
      </c>
      <c r="Z169" s="2" t="s">
        <v>3013</v>
      </c>
      <c r="AA169" s="2" t="s">
        <v>3014</v>
      </c>
      <c r="AB169" s="2" t="s">
        <v>13067</v>
      </c>
      <c r="AC169" s="2">
        <v>12416</v>
      </c>
    </row>
    <row r="170" spans="1:29" x14ac:dyDescent="0.2">
      <c r="A170" s="2" t="s">
        <v>3607</v>
      </c>
      <c r="B170" s="2">
        <v>72041</v>
      </c>
      <c r="C170" s="2" t="s">
        <v>3608</v>
      </c>
      <c r="D170" s="10">
        <v>667.23632560041005</v>
      </c>
      <c r="E170" s="16">
        <v>0.92923631960822395</v>
      </c>
      <c r="F170" s="7">
        <v>3.5008729759987802E-7</v>
      </c>
      <c r="G170" s="3" t="s">
        <v>8</v>
      </c>
      <c r="I170" s="17">
        <v>1.4810754502432399</v>
      </c>
      <c r="J170" s="7">
        <v>7.1684479342323296E-7</v>
      </c>
      <c r="K170" s="3" t="s">
        <v>8</v>
      </c>
      <c r="M170" s="6">
        <v>-0.55174886574745097</v>
      </c>
      <c r="N170" s="7">
        <v>5.5701649396201598E-2</v>
      </c>
      <c r="O170" s="3" t="s">
        <v>5116</v>
      </c>
      <c r="Q170" s="6">
        <v>9.0264887560138803E-5</v>
      </c>
      <c r="R170" s="7">
        <v>0.99979569287983605</v>
      </c>
      <c r="S170" s="3" t="s">
        <v>5116</v>
      </c>
      <c r="U170" s="3">
        <f t="shared" si="2"/>
        <v>2</v>
      </c>
      <c r="W170" s="2" t="s">
        <v>3607</v>
      </c>
      <c r="X170" s="2" t="s">
        <v>13068</v>
      </c>
      <c r="Y170" s="2" t="s">
        <v>14235</v>
      </c>
      <c r="Z170" s="2" t="s">
        <v>3607</v>
      </c>
      <c r="AA170" s="2" t="s">
        <v>3608</v>
      </c>
      <c r="AB170" s="2" t="s">
        <v>13067</v>
      </c>
      <c r="AC170" s="2">
        <v>72041</v>
      </c>
    </row>
    <row r="171" spans="1:29" x14ac:dyDescent="0.2">
      <c r="A171" s="2" t="s">
        <v>1490</v>
      </c>
      <c r="B171" s="2">
        <v>18012</v>
      </c>
      <c r="C171" s="2" t="s">
        <v>1491</v>
      </c>
      <c r="D171" s="10">
        <v>221.302420834976</v>
      </c>
      <c r="E171" s="16">
        <v>2.1177129270848498</v>
      </c>
      <c r="F171" s="7">
        <v>4.7891542175017598E-18</v>
      </c>
      <c r="G171" s="3" t="s">
        <v>8</v>
      </c>
      <c r="I171" s="17">
        <v>1.4743440774293799</v>
      </c>
      <c r="J171" s="7">
        <v>3.1547228733232497E-5</v>
      </c>
      <c r="K171" s="3" t="s">
        <v>8</v>
      </c>
      <c r="M171" s="6">
        <v>0.14555105715364899</v>
      </c>
      <c r="N171" s="7">
        <v>0.74121864788057201</v>
      </c>
      <c r="O171" s="3" t="s">
        <v>5116</v>
      </c>
      <c r="Q171" s="6">
        <v>-0.49781779250181502</v>
      </c>
      <c r="R171" s="7">
        <v>0.19086945979292499</v>
      </c>
      <c r="S171" s="3" t="s">
        <v>5116</v>
      </c>
      <c r="U171" s="3">
        <f t="shared" si="2"/>
        <v>2</v>
      </c>
      <c r="W171" s="2" t="s">
        <v>1490</v>
      </c>
      <c r="X171" s="2" t="s">
        <v>13068</v>
      </c>
      <c r="Y171" s="2" t="s">
        <v>18228</v>
      </c>
      <c r="Z171" s="2" t="s">
        <v>1490</v>
      </c>
      <c r="AA171" s="2" t="s">
        <v>1491</v>
      </c>
      <c r="AB171" s="2" t="s">
        <v>13067</v>
      </c>
      <c r="AC171" s="2">
        <v>18012</v>
      </c>
    </row>
    <row r="172" spans="1:29" x14ac:dyDescent="0.2">
      <c r="A172" s="2" t="s">
        <v>857</v>
      </c>
      <c r="B172" s="2">
        <v>73106</v>
      </c>
      <c r="C172" s="2" t="s">
        <v>858</v>
      </c>
      <c r="D172" s="10">
        <v>204.03233472186099</v>
      </c>
      <c r="E172" s="16">
        <v>1.94974981389278</v>
      </c>
      <c r="F172" s="7">
        <v>7.4669188021666301E-26</v>
      </c>
      <c r="G172" s="3" t="s">
        <v>8</v>
      </c>
      <c r="I172" s="17">
        <v>1.4732637500422601</v>
      </c>
      <c r="J172" s="7">
        <v>1.79945977239122E-6</v>
      </c>
      <c r="K172" s="3" t="s">
        <v>8</v>
      </c>
      <c r="M172" s="6">
        <v>0.15698885811013499</v>
      </c>
      <c r="N172" s="7">
        <v>0.66832757775347795</v>
      </c>
      <c r="O172" s="3" t="s">
        <v>5116</v>
      </c>
      <c r="Q172" s="6">
        <v>-0.31949720574038298</v>
      </c>
      <c r="R172" s="7">
        <v>0.32947986245518901</v>
      </c>
      <c r="S172" s="3" t="s">
        <v>5116</v>
      </c>
      <c r="U172" s="3">
        <f t="shared" si="2"/>
        <v>2</v>
      </c>
      <c r="W172" s="2" t="s">
        <v>857</v>
      </c>
      <c r="X172" s="2" t="s">
        <v>13068</v>
      </c>
      <c r="Y172" s="2" t="s">
        <v>19038</v>
      </c>
      <c r="Z172" s="2" t="s">
        <v>857</v>
      </c>
      <c r="AA172" s="2" t="s">
        <v>858</v>
      </c>
      <c r="AB172" s="2" t="s">
        <v>13067</v>
      </c>
      <c r="AC172" s="2">
        <v>73106</v>
      </c>
    </row>
    <row r="173" spans="1:29" x14ac:dyDescent="0.2">
      <c r="A173" s="2" t="s">
        <v>4463</v>
      </c>
      <c r="B173" s="2">
        <v>209683</v>
      </c>
      <c r="C173" s="2" t="s">
        <v>4464</v>
      </c>
      <c r="D173" s="10">
        <v>354.41482367729202</v>
      </c>
      <c r="E173" s="16">
        <v>0.62827196019570097</v>
      </c>
      <c r="F173" s="7">
        <v>8.2497724321080204E-4</v>
      </c>
      <c r="G173" s="3" t="s">
        <v>8</v>
      </c>
      <c r="I173" s="17">
        <v>1.4634888848524099</v>
      </c>
      <c r="J173" s="7">
        <v>8.6261211796865504E-7</v>
      </c>
      <c r="K173" s="3" t="s">
        <v>8</v>
      </c>
      <c r="M173" s="18">
        <v>-1.09435515908952</v>
      </c>
      <c r="N173" s="7">
        <v>3.7176529212228501E-5</v>
      </c>
      <c r="O173" s="3" t="s">
        <v>8</v>
      </c>
      <c r="Q173" s="6">
        <v>-0.25913823443280298</v>
      </c>
      <c r="R173" s="7">
        <v>0.42427838776336502</v>
      </c>
      <c r="S173" s="3" t="s">
        <v>5116</v>
      </c>
      <c r="U173" s="3">
        <f t="shared" si="2"/>
        <v>3</v>
      </c>
      <c r="W173" s="2" t="s">
        <v>4463</v>
      </c>
      <c r="X173" s="2" t="s">
        <v>13068</v>
      </c>
      <c r="Y173" s="2" t="s">
        <v>20823</v>
      </c>
      <c r="Z173" s="2" t="s">
        <v>4463</v>
      </c>
      <c r="AA173" s="2" t="s">
        <v>4464</v>
      </c>
      <c r="AB173" s="2" t="s">
        <v>13067</v>
      </c>
      <c r="AC173" s="2">
        <v>209683</v>
      </c>
    </row>
    <row r="174" spans="1:29" x14ac:dyDescent="0.2">
      <c r="A174" s="2" t="s">
        <v>1446</v>
      </c>
      <c r="B174" s="2">
        <v>19205</v>
      </c>
      <c r="C174" s="2" t="s">
        <v>1447</v>
      </c>
      <c r="D174" s="10">
        <v>1705.4523490537999</v>
      </c>
      <c r="E174" s="16">
        <v>1.3093128972271899</v>
      </c>
      <c r="F174" s="7">
        <v>1.5678433749081199E-18</v>
      </c>
      <c r="G174" s="3" t="s">
        <v>8</v>
      </c>
      <c r="I174" s="17">
        <v>1.4613088496578099</v>
      </c>
      <c r="J174" s="7">
        <v>2.5731685119259401E-8</v>
      </c>
      <c r="K174" s="3" t="s">
        <v>8</v>
      </c>
      <c r="M174" s="6">
        <v>-0.24311904301127099</v>
      </c>
      <c r="N174" s="7">
        <v>0.390142004160145</v>
      </c>
      <c r="O174" s="3" t="s">
        <v>5116</v>
      </c>
      <c r="Q174" s="6">
        <v>-9.1123090580652599E-2</v>
      </c>
      <c r="R174" s="7">
        <v>0.79240412202196797</v>
      </c>
      <c r="S174" s="3" t="s">
        <v>5116</v>
      </c>
      <c r="U174" s="3">
        <f t="shared" si="2"/>
        <v>2</v>
      </c>
      <c r="W174" s="2" t="s">
        <v>1446</v>
      </c>
      <c r="X174" s="2" t="s">
        <v>13068</v>
      </c>
      <c r="Y174" s="2" t="s">
        <v>19086</v>
      </c>
      <c r="Z174" s="2" t="s">
        <v>1446</v>
      </c>
      <c r="AA174" s="2" t="s">
        <v>1447</v>
      </c>
      <c r="AB174" s="2" t="s">
        <v>13067</v>
      </c>
      <c r="AC174" s="2">
        <v>19205</v>
      </c>
    </row>
    <row r="175" spans="1:29" x14ac:dyDescent="0.2">
      <c r="A175" s="2" t="s">
        <v>4060</v>
      </c>
      <c r="B175" s="2">
        <v>58240</v>
      </c>
      <c r="C175" s="2" t="s">
        <v>4061</v>
      </c>
      <c r="D175" s="10">
        <v>659.25199531512203</v>
      </c>
      <c r="E175" s="16">
        <v>0.75634264605839296</v>
      </c>
      <c r="F175" s="7">
        <v>2.66549109805605E-5</v>
      </c>
      <c r="G175" s="3" t="s">
        <v>8</v>
      </c>
      <c r="I175" s="17">
        <v>1.46092415933717</v>
      </c>
      <c r="J175" s="7">
        <v>6.4798353922812099E-7</v>
      </c>
      <c r="K175" s="3" t="s">
        <v>8</v>
      </c>
      <c r="M175" s="18">
        <v>-0.63852502949463996</v>
      </c>
      <c r="N175" s="7">
        <v>2.1067914967574E-2</v>
      </c>
      <c r="O175" s="3" t="s">
        <v>8</v>
      </c>
      <c r="Q175" s="6">
        <v>6.6056483784137393E-2</v>
      </c>
      <c r="R175" s="7">
        <v>0.87316628578676103</v>
      </c>
      <c r="S175" s="3" t="s">
        <v>5116</v>
      </c>
      <c r="U175" s="3">
        <f t="shared" si="2"/>
        <v>3</v>
      </c>
      <c r="W175" s="2" t="s">
        <v>4060</v>
      </c>
      <c r="X175" s="2" t="s">
        <v>13068</v>
      </c>
      <c r="Y175" s="2" t="s">
        <v>17044</v>
      </c>
      <c r="Z175" s="2" t="s">
        <v>4060</v>
      </c>
      <c r="AA175" s="2" t="s">
        <v>4061</v>
      </c>
      <c r="AB175" s="2" t="s">
        <v>13067</v>
      </c>
      <c r="AC175" s="2">
        <v>58240</v>
      </c>
    </row>
    <row r="176" spans="1:29" x14ac:dyDescent="0.2">
      <c r="A176" s="2" t="s">
        <v>2072</v>
      </c>
      <c r="B176" s="2">
        <v>56406</v>
      </c>
      <c r="C176" s="2" t="s">
        <v>2073</v>
      </c>
      <c r="D176" s="10">
        <v>973.65252462898604</v>
      </c>
      <c r="E176" s="16">
        <v>1.0025785859397101</v>
      </c>
      <c r="F176" s="7">
        <v>6.4684199479997794E-14</v>
      </c>
      <c r="G176" s="3" t="s">
        <v>8</v>
      </c>
      <c r="I176" s="17">
        <v>1.4596434494054999</v>
      </c>
      <c r="J176" s="7">
        <v>9.3299281064245299E-10</v>
      </c>
      <c r="K176" s="3" t="s">
        <v>8</v>
      </c>
      <c r="M176" s="18">
        <v>-0.84948464490305098</v>
      </c>
      <c r="N176" s="7">
        <v>7.6273517010308798E-5</v>
      </c>
      <c r="O176" s="3" t="s">
        <v>8</v>
      </c>
      <c r="Q176" s="6">
        <v>-0.39241978143725598</v>
      </c>
      <c r="R176" s="7">
        <v>6.4803801432967906E-2</v>
      </c>
      <c r="S176" s="3" t="s">
        <v>5116</v>
      </c>
      <c r="U176" s="3">
        <f t="shared" si="2"/>
        <v>3</v>
      </c>
      <c r="W176" s="2" t="s">
        <v>2072</v>
      </c>
      <c r="X176" s="2" t="s">
        <v>13068</v>
      </c>
      <c r="Y176" s="2" t="s">
        <v>18129</v>
      </c>
      <c r="Z176" s="2" t="s">
        <v>2072</v>
      </c>
      <c r="AA176" s="2" t="s">
        <v>2073</v>
      </c>
      <c r="AB176" s="2" t="s">
        <v>13067</v>
      </c>
      <c r="AC176" s="2">
        <v>56406</v>
      </c>
    </row>
    <row r="177" spans="1:29" x14ac:dyDescent="0.2">
      <c r="A177" s="2" t="s">
        <v>2825</v>
      </c>
      <c r="B177" s="2">
        <v>24044</v>
      </c>
      <c r="C177" s="2" t="s">
        <v>2826</v>
      </c>
      <c r="D177" s="10">
        <v>684.92030988378599</v>
      </c>
      <c r="E177" s="16">
        <v>0.95473096421119197</v>
      </c>
      <c r="F177" s="7">
        <v>4.2719444539549599E-10</v>
      </c>
      <c r="G177" s="3" t="s">
        <v>8</v>
      </c>
      <c r="I177" s="17">
        <v>1.4539954412798699</v>
      </c>
      <c r="J177" s="7">
        <v>3.8140936757223E-8</v>
      </c>
      <c r="K177" s="3" t="s">
        <v>8</v>
      </c>
      <c r="M177" s="6">
        <v>-0.581075190322216</v>
      </c>
      <c r="N177" s="7">
        <v>2.0030416501729299E-2</v>
      </c>
      <c r="O177" s="3" t="s">
        <v>5116</v>
      </c>
      <c r="Q177" s="6">
        <v>-8.18107132535357E-2</v>
      </c>
      <c r="R177" s="7">
        <v>0.82019147282081095</v>
      </c>
      <c r="S177" s="3" t="s">
        <v>5116</v>
      </c>
      <c r="U177" s="3">
        <f t="shared" si="2"/>
        <v>2</v>
      </c>
      <c r="W177" s="2" t="s">
        <v>2825</v>
      </c>
      <c r="X177" s="2" t="s">
        <v>13068</v>
      </c>
      <c r="Y177" s="2" t="s">
        <v>19667</v>
      </c>
      <c r="Z177" s="2" t="s">
        <v>2825</v>
      </c>
      <c r="AA177" s="2" t="s">
        <v>2826</v>
      </c>
      <c r="AB177" s="2" t="s">
        <v>13067</v>
      </c>
      <c r="AC177" s="2">
        <v>24044</v>
      </c>
    </row>
    <row r="178" spans="1:29" x14ac:dyDescent="0.2">
      <c r="A178" s="2" t="s">
        <v>4473</v>
      </c>
      <c r="B178" s="2">
        <v>228775</v>
      </c>
      <c r="C178" s="2" t="s">
        <v>4474</v>
      </c>
      <c r="D178" s="10">
        <v>106.16771543559101</v>
      </c>
      <c r="E178" s="16">
        <v>1.11236112011125</v>
      </c>
      <c r="F178" s="7">
        <v>8.6898306517355897E-4</v>
      </c>
      <c r="G178" s="3" t="s">
        <v>8</v>
      </c>
      <c r="I178" s="17">
        <v>1.4506296517505901</v>
      </c>
      <c r="J178" s="7">
        <v>4.13469521785857E-5</v>
      </c>
      <c r="K178" s="3" t="s">
        <v>8</v>
      </c>
      <c r="M178" s="6">
        <v>-0.51667640737799103</v>
      </c>
      <c r="N178" s="7">
        <v>0.17878779470940201</v>
      </c>
      <c r="O178" s="3" t="s">
        <v>5116</v>
      </c>
      <c r="Q178" s="6">
        <v>-0.178407875738647</v>
      </c>
      <c r="R178" s="7">
        <v>0.76275040049674503</v>
      </c>
      <c r="S178" s="3" t="s">
        <v>5116</v>
      </c>
      <c r="U178" s="3">
        <f t="shared" si="2"/>
        <v>2</v>
      </c>
      <c r="W178" s="2" t="s">
        <v>4473</v>
      </c>
      <c r="X178" s="2" t="s">
        <v>13068</v>
      </c>
      <c r="Y178" s="2" t="s">
        <v>20737</v>
      </c>
      <c r="Z178" s="2" t="s">
        <v>4473</v>
      </c>
      <c r="AA178" s="2" t="s">
        <v>4474</v>
      </c>
      <c r="AB178" s="2" t="s">
        <v>13067</v>
      </c>
      <c r="AC178" s="2">
        <v>228775</v>
      </c>
    </row>
    <row r="179" spans="1:29" x14ac:dyDescent="0.2">
      <c r="A179" s="2" t="s">
        <v>3299</v>
      </c>
      <c r="B179" s="2">
        <v>67246</v>
      </c>
      <c r="C179" s="2" t="s">
        <v>3300</v>
      </c>
      <c r="D179" s="10">
        <v>768.63497285787901</v>
      </c>
      <c r="E179" s="16">
        <v>1.0177979647631299</v>
      </c>
      <c r="F179" s="7">
        <v>2.00972668448595E-8</v>
      </c>
      <c r="G179" s="3" t="s">
        <v>8</v>
      </c>
      <c r="I179" s="17">
        <v>1.44974525648524</v>
      </c>
      <c r="J179" s="7">
        <v>1.2576211442480501E-6</v>
      </c>
      <c r="K179" s="3" t="s">
        <v>8</v>
      </c>
      <c r="M179" s="18">
        <v>-0.96284779143093502</v>
      </c>
      <c r="N179" s="7">
        <v>3.66104399138475E-4</v>
      </c>
      <c r="O179" s="3" t="s">
        <v>8</v>
      </c>
      <c r="Q179" s="6">
        <v>-0.53090049970882403</v>
      </c>
      <c r="R179" s="7">
        <v>5.2118138870282403E-2</v>
      </c>
      <c r="S179" s="3" t="s">
        <v>5116</v>
      </c>
      <c r="U179" s="3">
        <f t="shared" si="2"/>
        <v>3</v>
      </c>
      <c r="W179" s="2" t="s">
        <v>3299</v>
      </c>
      <c r="X179" s="2" t="s">
        <v>13059</v>
      </c>
      <c r="Y179" s="2" t="s">
        <v>13624</v>
      </c>
      <c r="Z179" s="2" t="s">
        <v>13625</v>
      </c>
      <c r="AA179" s="2" t="s">
        <v>13626</v>
      </c>
      <c r="AB179" s="2" t="s">
        <v>13067</v>
      </c>
      <c r="AC179" s="2">
        <v>67246</v>
      </c>
    </row>
    <row r="180" spans="1:29" x14ac:dyDescent="0.2">
      <c r="A180" s="2" t="s">
        <v>2872</v>
      </c>
      <c r="B180" s="2">
        <v>192159</v>
      </c>
      <c r="C180" s="2" t="s">
        <v>2873</v>
      </c>
      <c r="D180" s="10">
        <v>2216.4265389268799</v>
      </c>
      <c r="E180" s="16">
        <v>0.73923019742982998</v>
      </c>
      <c r="F180" s="7">
        <v>6.3257983122480599E-10</v>
      </c>
      <c r="G180" s="3" t="s">
        <v>8</v>
      </c>
      <c r="I180" s="17">
        <v>1.4493557129655199</v>
      </c>
      <c r="J180" s="7">
        <v>1.6175742961974599E-11</v>
      </c>
      <c r="K180" s="3" t="s">
        <v>8</v>
      </c>
      <c r="M180" s="18">
        <v>-0.79985125990406403</v>
      </c>
      <c r="N180" s="7">
        <v>3.6849132337791102E-5</v>
      </c>
      <c r="O180" s="3" t="s">
        <v>8</v>
      </c>
      <c r="Q180" s="6">
        <v>-8.97257443683772E-2</v>
      </c>
      <c r="R180" s="7">
        <v>0.73665717502410599</v>
      </c>
      <c r="S180" s="3" t="s">
        <v>5116</v>
      </c>
      <c r="U180" s="3">
        <f t="shared" si="2"/>
        <v>3</v>
      </c>
      <c r="W180" s="2" t="s">
        <v>2872</v>
      </c>
      <c r="X180" s="2" t="s">
        <v>13068</v>
      </c>
      <c r="Y180" s="2" t="s">
        <v>19019</v>
      </c>
      <c r="Z180" s="2" t="s">
        <v>2872</v>
      </c>
      <c r="AA180" s="2" t="s">
        <v>2873</v>
      </c>
      <c r="AB180" s="2" t="s">
        <v>13067</v>
      </c>
      <c r="AC180" s="2">
        <v>192159</v>
      </c>
    </row>
    <row r="181" spans="1:29" x14ac:dyDescent="0.2">
      <c r="A181" s="2" t="s">
        <v>1998</v>
      </c>
      <c r="B181" s="2">
        <v>19340</v>
      </c>
      <c r="C181" s="2" t="s">
        <v>1999</v>
      </c>
      <c r="D181" s="10">
        <v>649.62544215164098</v>
      </c>
      <c r="E181" s="16">
        <v>1.2603457167134</v>
      </c>
      <c r="F181" s="7">
        <v>2.3907281558523299E-14</v>
      </c>
      <c r="G181" s="3" t="s">
        <v>8</v>
      </c>
      <c r="I181" s="17">
        <v>1.4468073662663099</v>
      </c>
      <c r="J181" s="7">
        <v>3.2263884741134401E-7</v>
      </c>
      <c r="K181" s="3" t="s">
        <v>8</v>
      </c>
      <c r="M181" s="6">
        <v>-0.34630183775379803</v>
      </c>
      <c r="N181" s="7">
        <v>0.23259876495930401</v>
      </c>
      <c r="O181" s="3" t="s">
        <v>5116</v>
      </c>
      <c r="Q181" s="6">
        <v>-0.15984018820089099</v>
      </c>
      <c r="R181" s="7">
        <v>0.63795934109761399</v>
      </c>
      <c r="S181" s="3" t="s">
        <v>5116</v>
      </c>
      <c r="U181" s="3">
        <f t="shared" si="2"/>
        <v>2</v>
      </c>
      <c r="W181" s="2" t="s">
        <v>1998</v>
      </c>
      <c r="X181" s="2" t="s">
        <v>13068</v>
      </c>
      <c r="Y181" s="2" t="s">
        <v>19206</v>
      </c>
      <c r="Z181" s="2" t="s">
        <v>1998</v>
      </c>
      <c r="AA181" s="2" t="s">
        <v>1999</v>
      </c>
      <c r="AB181" s="2" t="s">
        <v>13067</v>
      </c>
      <c r="AC181" s="2">
        <v>19340</v>
      </c>
    </row>
    <row r="182" spans="1:29" x14ac:dyDescent="0.2">
      <c r="A182" s="2" t="s">
        <v>3215</v>
      </c>
      <c r="B182" s="2">
        <v>68865</v>
      </c>
      <c r="C182" s="2" t="s">
        <v>3216</v>
      </c>
      <c r="D182" s="10">
        <v>229.589268465289</v>
      </c>
      <c r="E182" s="16">
        <v>1.0545502584687101</v>
      </c>
      <c r="F182" s="7">
        <v>1.1894746523507701E-8</v>
      </c>
      <c r="G182" s="3" t="s">
        <v>8</v>
      </c>
      <c r="I182" s="17">
        <v>1.44447455043336</v>
      </c>
      <c r="J182" s="7">
        <v>1.95840195278208E-6</v>
      </c>
      <c r="K182" s="3" t="s">
        <v>8</v>
      </c>
      <c r="M182" s="6">
        <v>-0.32794098844258202</v>
      </c>
      <c r="N182" s="7">
        <v>0.30037805744610102</v>
      </c>
      <c r="O182" s="3" t="s">
        <v>5116</v>
      </c>
      <c r="Q182" s="6">
        <v>6.1983303522073999E-2</v>
      </c>
      <c r="R182" s="7">
        <v>0.88775281791413896</v>
      </c>
      <c r="S182" s="3" t="s">
        <v>5116</v>
      </c>
      <c r="U182" s="3">
        <f t="shared" si="2"/>
        <v>2</v>
      </c>
      <c r="W182" s="2" t="s">
        <v>3215</v>
      </c>
      <c r="X182" s="2" t="s">
        <v>13068</v>
      </c>
      <c r="Y182" s="2" t="s">
        <v>14407</v>
      </c>
      <c r="Z182" s="2" t="s">
        <v>3215</v>
      </c>
      <c r="AA182" s="2" t="s">
        <v>3216</v>
      </c>
      <c r="AB182" s="2" t="s">
        <v>13067</v>
      </c>
      <c r="AC182" s="2">
        <v>68865</v>
      </c>
    </row>
    <row r="183" spans="1:29" x14ac:dyDescent="0.2">
      <c r="A183" s="2" t="s">
        <v>3775</v>
      </c>
      <c r="B183" s="2">
        <v>114142</v>
      </c>
      <c r="C183" s="2" t="s">
        <v>3776</v>
      </c>
      <c r="D183" s="10">
        <v>2151.7686467104299</v>
      </c>
      <c r="E183" s="16">
        <v>0.77487883307558103</v>
      </c>
      <c r="F183" s="7">
        <v>1.7554633405945099E-6</v>
      </c>
      <c r="G183" s="3" t="s">
        <v>8</v>
      </c>
      <c r="I183" s="17">
        <v>1.44045809143842</v>
      </c>
      <c r="J183" s="7">
        <v>1.4533727708660099E-7</v>
      </c>
      <c r="K183" s="3" t="s">
        <v>8</v>
      </c>
      <c r="M183" s="18">
        <v>-0.94697501490421498</v>
      </c>
      <c r="N183" s="7">
        <v>1.17744404768308E-4</v>
      </c>
      <c r="O183" s="3" t="s">
        <v>8</v>
      </c>
      <c r="Q183" s="6">
        <v>-0.281395756541371</v>
      </c>
      <c r="R183" s="7">
        <v>0.31193639498297798</v>
      </c>
      <c r="S183" s="3" t="s">
        <v>5116</v>
      </c>
      <c r="U183" s="3">
        <f t="shared" si="2"/>
        <v>3</v>
      </c>
      <c r="W183" s="2" t="s">
        <v>3775</v>
      </c>
      <c r="X183" s="2" t="s">
        <v>13068</v>
      </c>
      <c r="Y183" s="2" t="s">
        <v>16364</v>
      </c>
      <c r="Z183" s="2" t="s">
        <v>3775</v>
      </c>
      <c r="AA183" s="2" t="s">
        <v>3776</v>
      </c>
      <c r="AB183" s="2" t="s">
        <v>13067</v>
      </c>
      <c r="AC183" s="2">
        <v>114142</v>
      </c>
    </row>
    <row r="184" spans="1:29" x14ac:dyDescent="0.2">
      <c r="A184" s="2" t="s">
        <v>3547</v>
      </c>
      <c r="B184" s="2">
        <v>22289</v>
      </c>
      <c r="C184" s="2" t="s">
        <v>3548</v>
      </c>
      <c r="D184" s="10">
        <v>777.56936041293204</v>
      </c>
      <c r="E184" s="16">
        <v>1.07220886849335</v>
      </c>
      <c r="F184" s="7">
        <v>1.84247673373328E-7</v>
      </c>
      <c r="G184" s="3" t="s">
        <v>8</v>
      </c>
      <c r="I184" s="17">
        <v>1.4366654299632</v>
      </c>
      <c r="J184" s="7">
        <v>9.0534668732774103E-6</v>
      </c>
      <c r="K184" s="3" t="s">
        <v>8</v>
      </c>
      <c r="M184" s="18">
        <v>-0.63932055086281503</v>
      </c>
      <c r="N184" s="7">
        <v>3.8540906500896102E-2</v>
      </c>
      <c r="O184" s="3" t="s">
        <v>8</v>
      </c>
      <c r="Q184" s="6">
        <v>-0.27486398939296702</v>
      </c>
      <c r="R184" s="7">
        <v>0.45303405819120701</v>
      </c>
      <c r="S184" s="3" t="s">
        <v>5116</v>
      </c>
      <c r="U184" s="3">
        <f t="shared" si="2"/>
        <v>3</v>
      </c>
      <c r="W184" s="2" t="s">
        <v>3547</v>
      </c>
      <c r="X184" s="2" t="s">
        <v>13068</v>
      </c>
      <c r="Y184" s="2" t="s">
        <v>17310</v>
      </c>
      <c r="Z184" s="2" t="s">
        <v>3547</v>
      </c>
      <c r="AA184" s="2" t="s">
        <v>3548</v>
      </c>
      <c r="AB184" s="2" t="s">
        <v>13067</v>
      </c>
      <c r="AC184" s="2">
        <v>22289</v>
      </c>
    </row>
    <row r="185" spans="1:29" x14ac:dyDescent="0.2">
      <c r="A185" s="2" t="s">
        <v>4266</v>
      </c>
      <c r="B185" s="2">
        <v>233332</v>
      </c>
      <c r="C185" s="2" t="s">
        <v>4267</v>
      </c>
      <c r="D185" s="10">
        <v>121.583129262637</v>
      </c>
      <c r="E185" s="16">
        <v>0.99557364157400696</v>
      </c>
      <c r="F185" s="7">
        <v>1.6513498475578499E-4</v>
      </c>
      <c r="G185" s="3" t="s">
        <v>8</v>
      </c>
      <c r="I185" s="17">
        <v>1.4358419929528301</v>
      </c>
      <c r="J185" s="7">
        <v>6.1743948969052395E-5</v>
      </c>
      <c r="K185" s="3" t="s">
        <v>8</v>
      </c>
      <c r="M185" s="6">
        <v>-0.20885412334815501</v>
      </c>
      <c r="N185" s="7">
        <v>0.62163940476665203</v>
      </c>
      <c r="O185" s="3" t="s">
        <v>5116</v>
      </c>
      <c r="Q185" s="6">
        <v>0.231414228030667</v>
      </c>
      <c r="R185" s="7">
        <v>0.62717594433002</v>
      </c>
      <c r="S185" s="3" t="s">
        <v>5116</v>
      </c>
      <c r="U185" s="3">
        <f t="shared" si="2"/>
        <v>2</v>
      </c>
      <c r="W185" s="2" t="s">
        <v>4266</v>
      </c>
      <c r="X185" s="2" t="s">
        <v>13068</v>
      </c>
      <c r="Y185" s="2" t="s">
        <v>14090</v>
      </c>
      <c r="Z185" s="2" t="s">
        <v>4266</v>
      </c>
      <c r="AA185" s="2" t="s">
        <v>4267</v>
      </c>
      <c r="AB185" s="2" t="s">
        <v>13067</v>
      </c>
      <c r="AC185" s="2">
        <v>233332</v>
      </c>
    </row>
    <row r="186" spans="1:29" x14ac:dyDescent="0.2">
      <c r="A186" s="2" t="s">
        <v>3266</v>
      </c>
      <c r="B186" s="2" t="s">
        <v>64</v>
      </c>
      <c r="C186" s="2" t="s">
        <v>64</v>
      </c>
      <c r="D186" s="10">
        <v>568.144408372935</v>
      </c>
      <c r="E186" s="16">
        <v>0.94770296189584602</v>
      </c>
      <c r="F186" s="7">
        <v>1.7107023267775199E-8</v>
      </c>
      <c r="G186" s="3" t="s">
        <v>8</v>
      </c>
      <c r="I186" s="17">
        <v>1.43503903530993</v>
      </c>
      <c r="J186" s="7">
        <v>4.27242046937083E-7</v>
      </c>
      <c r="K186" s="3" t="s">
        <v>8</v>
      </c>
      <c r="M186" s="18">
        <v>-0.72253787703863004</v>
      </c>
      <c r="N186" s="7">
        <v>5.83929465738511E-3</v>
      </c>
      <c r="O186" s="3" t="s">
        <v>8</v>
      </c>
      <c r="Q186" s="6">
        <v>-0.23520180362454801</v>
      </c>
      <c r="R186" s="7">
        <v>0.44569166816030997</v>
      </c>
      <c r="S186" s="3" t="s">
        <v>5116</v>
      </c>
      <c r="U186" s="3">
        <f t="shared" si="2"/>
        <v>3</v>
      </c>
      <c r="W186" s="2" t="s">
        <v>3266</v>
      </c>
      <c r="X186" s="2" t="s">
        <v>13059</v>
      </c>
      <c r="Y186" s="2" t="s">
        <v>18418</v>
      </c>
      <c r="Z186" s="2" t="s">
        <v>18419</v>
      </c>
      <c r="AA186" s="2" t="s">
        <v>18420</v>
      </c>
      <c r="AB186" s="2" t="s">
        <v>13067</v>
      </c>
      <c r="AC186" s="2">
        <v>109019</v>
      </c>
    </row>
    <row r="187" spans="1:29" x14ac:dyDescent="0.2">
      <c r="A187" s="2" t="s">
        <v>3883</v>
      </c>
      <c r="B187" s="2">
        <v>218210</v>
      </c>
      <c r="C187" s="2" t="s">
        <v>3884</v>
      </c>
      <c r="D187" s="10">
        <v>995.64511533928396</v>
      </c>
      <c r="E187" s="16">
        <v>0.66976776667932003</v>
      </c>
      <c r="F187" s="7">
        <v>4.88617499856594E-6</v>
      </c>
      <c r="G187" s="3" t="s">
        <v>8</v>
      </c>
      <c r="I187" s="17">
        <v>1.4310209488707799</v>
      </c>
      <c r="J187" s="7">
        <v>1.39017475531257E-8</v>
      </c>
      <c r="K187" s="3" t="s">
        <v>8</v>
      </c>
      <c r="M187" s="18">
        <v>-0.73701919368998903</v>
      </c>
      <c r="N187" s="7">
        <v>1.39060973435548E-3</v>
      </c>
      <c r="O187" s="3" t="s">
        <v>8</v>
      </c>
      <c r="Q187" s="6">
        <v>2.4233988501473999E-2</v>
      </c>
      <c r="R187" s="7">
        <v>0.947329712807358</v>
      </c>
      <c r="S187" s="3" t="s">
        <v>5116</v>
      </c>
      <c r="U187" s="3">
        <f t="shared" si="2"/>
        <v>3</v>
      </c>
      <c r="W187" s="2" t="s">
        <v>3883</v>
      </c>
      <c r="X187" s="2" t="s">
        <v>13068</v>
      </c>
      <c r="Y187" s="2" t="s">
        <v>18398</v>
      </c>
      <c r="Z187" s="2" t="s">
        <v>3883</v>
      </c>
      <c r="AA187" s="2" t="s">
        <v>3884</v>
      </c>
      <c r="AB187" s="2" t="s">
        <v>13067</v>
      </c>
      <c r="AC187" s="2">
        <v>218210</v>
      </c>
    </row>
    <row r="188" spans="1:29" x14ac:dyDescent="0.2">
      <c r="A188" s="2" t="s">
        <v>547</v>
      </c>
      <c r="B188" s="2">
        <v>107939</v>
      </c>
      <c r="C188" s="2" t="s">
        <v>548</v>
      </c>
      <c r="D188" s="10">
        <v>2091.5254478762399</v>
      </c>
      <c r="E188" s="16">
        <v>1.30704184101527</v>
      </c>
      <c r="F188" s="7">
        <v>6.3046644010904793E-33</v>
      </c>
      <c r="G188" s="3" t="s">
        <v>8</v>
      </c>
      <c r="I188" s="17">
        <v>1.4285104088621801</v>
      </c>
      <c r="J188" s="7">
        <v>2.2134736878748198E-12</v>
      </c>
      <c r="K188" s="3" t="s">
        <v>8</v>
      </c>
      <c r="M188" s="6">
        <v>0.118233594080756</v>
      </c>
      <c r="N188" s="7">
        <v>0.62128603580831598</v>
      </c>
      <c r="O188" s="3" t="s">
        <v>5116</v>
      </c>
      <c r="Q188" s="6">
        <v>0.23970216192766799</v>
      </c>
      <c r="R188" s="7">
        <v>0.21421796612465599</v>
      </c>
      <c r="S188" s="3" t="s">
        <v>5116</v>
      </c>
      <c r="U188" s="3">
        <f t="shared" si="2"/>
        <v>2</v>
      </c>
      <c r="W188" s="2" t="s">
        <v>547</v>
      </c>
      <c r="X188" s="2" t="s">
        <v>13068</v>
      </c>
      <c r="Y188" s="2" t="s">
        <v>18874</v>
      </c>
      <c r="Z188" s="2" t="s">
        <v>547</v>
      </c>
      <c r="AA188" s="2" t="s">
        <v>548</v>
      </c>
      <c r="AB188" s="2" t="s">
        <v>13067</v>
      </c>
      <c r="AC188" s="2">
        <v>107939</v>
      </c>
    </row>
    <row r="189" spans="1:29" x14ac:dyDescent="0.2">
      <c r="A189" s="2" t="s">
        <v>4696</v>
      </c>
      <c r="B189" s="2">
        <v>224014</v>
      </c>
      <c r="C189" s="2" t="s">
        <v>4697</v>
      </c>
      <c r="D189" s="10">
        <v>287.96197938645003</v>
      </c>
      <c r="E189" s="16">
        <v>0.62709295722283698</v>
      </c>
      <c r="F189" s="7">
        <v>4.7983841205714696E-3</v>
      </c>
      <c r="G189" s="3" t="s">
        <v>8</v>
      </c>
      <c r="I189" s="17">
        <v>1.41641311187782</v>
      </c>
      <c r="J189" s="7">
        <v>1.5820584588770201E-5</v>
      </c>
      <c r="K189" s="3" t="s">
        <v>8</v>
      </c>
      <c r="M189" s="18">
        <v>-1.27848822204805</v>
      </c>
      <c r="N189" s="7">
        <v>1.12517962002544E-5</v>
      </c>
      <c r="O189" s="3" t="s">
        <v>8</v>
      </c>
      <c r="Q189" s="6">
        <v>-0.48916806739306601</v>
      </c>
      <c r="R189" s="7">
        <v>0.12840279897680901</v>
      </c>
      <c r="S189" s="3" t="s">
        <v>5116</v>
      </c>
      <c r="U189" s="3">
        <f t="shared" si="2"/>
        <v>3</v>
      </c>
      <c r="W189" s="2" t="s">
        <v>4696</v>
      </c>
      <c r="X189" s="2" t="s">
        <v>13068</v>
      </c>
      <c r="Y189" s="2" t="s">
        <v>16298</v>
      </c>
      <c r="Z189" s="2" t="s">
        <v>4696</v>
      </c>
      <c r="AA189" s="2" t="s">
        <v>4697</v>
      </c>
      <c r="AB189" s="2" t="s">
        <v>13067</v>
      </c>
      <c r="AC189" s="2">
        <v>224014</v>
      </c>
    </row>
    <row r="190" spans="1:29" x14ac:dyDescent="0.2">
      <c r="A190" s="2" t="s">
        <v>2030</v>
      </c>
      <c r="B190" s="2">
        <v>20973</v>
      </c>
      <c r="C190" s="2" t="s">
        <v>2031</v>
      </c>
      <c r="D190" s="10">
        <v>367.239367356537</v>
      </c>
      <c r="E190" s="16">
        <v>1.2739241275620099</v>
      </c>
      <c r="F190" s="7">
        <v>3.6903841211736902E-14</v>
      </c>
      <c r="G190" s="3" t="s">
        <v>8</v>
      </c>
      <c r="I190" s="17">
        <v>1.4102169320854001</v>
      </c>
      <c r="J190" s="7">
        <v>9.1417349688246504E-7</v>
      </c>
      <c r="K190" s="3" t="s">
        <v>8</v>
      </c>
      <c r="M190" s="6">
        <v>-0.40992763826759698</v>
      </c>
      <c r="N190" s="7">
        <v>0.15286882889494699</v>
      </c>
      <c r="O190" s="3" t="s">
        <v>5116</v>
      </c>
      <c r="Q190" s="6">
        <v>-0.273634833744205</v>
      </c>
      <c r="R190" s="7">
        <v>0.36403615754667101</v>
      </c>
      <c r="S190" s="3" t="s">
        <v>5116</v>
      </c>
      <c r="U190" s="3">
        <f t="shared" si="2"/>
        <v>2</v>
      </c>
      <c r="W190" s="2" t="s">
        <v>2030</v>
      </c>
      <c r="X190" s="2" t="s">
        <v>13068</v>
      </c>
      <c r="Y190" s="2" t="s">
        <v>20368</v>
      </c>
      <c r="Z190" s="2" t="s">
        <v>2030</v>
      </c>
      <c r="AA190" s="2" t="s">
        <v>2031</v>
      </c>
      <c r="AB190" s="2" t="s">
        <v>13067</v>
      </c>
      <c r="AC190" s="2">
        <v>20973</v>
      </c>
    </row>
    <row r="191" spans="1:29" x14ac:dyDescent="0.2">
      <c r="A191" s="2" t="s">
        <v>3356</v>
      </c>
      <c r="B191" s="2">
        <v>319758</v>
      </c>
      <c r="C191" s="2" t="s">
        <v>3357</v>
      </c>
      <c r="D191" s="10">
        <v>713.28328335104004</v>
      </c>
      <c r="E191" s="16">
        <v>0.88285433039036298</v>
      </c>
      <c r="F191" s="7">
        <v>3.3449543655964901E-8</v>
      </c>
      <c r="G191" s="3" t="s">
        <v>8</v>
      </c>
      <c r="I191" s="17">
        <v>1.4065883136006501</v>
      </c>
      <c r="J191" s="7">
        <v>2.6693654286283401E-7</v>
      </c>
      <c r="K191" s="3" t="s">
        <v>8</v>
      </c>
      <c r="M191" s="18">
        <v>-0.96062730819388897</v>
      </c>
      <c r="N191" s="7">
        <v>8.41445069589724E-5</v>
      </c>
      <c r="O191" s="3" t="s">
        <v>8</v>
      </c>
      <c r="Q191" s="6">
        <v>-0.43689332498360101</v>
      </c>
      <c r="R191" s="7">
        <v>7.8732393178058704E-2</v>
      </c>
      <c r="S191" s="3" t="s">
        <v>5116</v>
      </c>
      <c r="U191" s="3">
        <f t="shared" si="2"/>
        <v>3</v>
      </c>
      <c r="W191" s="2" t="s">
        <v>3356</v>
      </c>
      <c r="X191" s="2" t="s">
        <v>13068</v>
      </c>
      <c r="Y191" s="2" t="s">
        <v>19355</v>
      </c>
      <c r="Z191" s="2" t="s">
        <v>3356</v>
      </c>
      <c r="AA191" s="2" t="s">
        <v>3357</v>
      </c>
      <c r="AB191" s="2" t="s">
        <v>13067</v>
      </c>
      <c r="AC191" s="2">
        <v>319758</v>
      </c>
    </row>
    <row r="192" spans="1:29" x14ac:dyDescent="0.2">
      <c r="A192" s="2" t="s">
        <v>4111</v>
      </c>
      <c r="B192" s="2">
        <v>13650</v>
      </c>
      <c r="C192" s="2" t="s">
        <v>4112</v>
      </c>
      <c r="D192" s="10">
        <v>279.94783688170298</v>
      </c>
      <c r="E192" s="16">
        <v>0.70859816074370496</v>
      </c>
      <c r="F192" s="7">
        <v>4.4224417172422002E-5</v>
      </c>
      <c r="G192" s="3" t="s">
        <v>8</v>
      </c>
      <c r="I192" s="17">
        <v>1.40491974822079</v>
      </c>
      <c r="J192" s="7">
        <v>9.09735242347993E-7</v>
      </c>
      <c r="K192" s="3" t="s">
        <v>8</v>
      </c>
      <c r="M192" s="6">
        <v>-0.532877118133117</v>
      </c>
      <c r="N192" s="7">
        <v>5.17943680198946E-2</v>
      </c>
      <c r="O192" s="3" t="s">
        <v>5116</v>
      </c>
      <c r="Q192" s="6">
        <v>0.163444469343972</v>
      </c>
      <c r="R192" s="7">
        <v>0.63355518984805004</v>
      </c>
      <c r="S192" s="3" t="s">
        <v>5116</v>
      </c>
      <c r="U192" s="3">
        <f t="shared" si="2"/>
        <v>2</v>
      </c>
      <c r="W192" s="2" t="s">
        <v>4111</v>
      </c>
      <c r="X192" s="2" t="s">
        <v>13068</v>
      </c>
      <c r="Y192" s="2" t="s">
        <v>19387</v>
      </c>
      <c r="Z192" s="2" t="s">
        <v>4111</v>
      </c>
      <c r="AA192" s="2" t="s">
        <v>4112</v>
      </c>
      <c r="AB192" s="2" t="s">
        <v>13067</v>
      </c>
      <c r="AC192" s="2">
        <v>13650</v>
      </c>
    </row>
    <row r="193" spans="1:29" x14ac:dyDescent="0.2">
      <c r="A193" s="2" t="s">
        <v>2678</v>
      </c>
      <c r="B193" s="2">
        <v>13831</v>
      </c>
      <c r="C193" s="2" t="s">
        <v>2679</v>
      </c>
      <c r="D193" s="10">
        <v>601.57428354414799</v>
      </c>
      <c r="E193" s="16">
        <v>1.1727283717956301</v>
      </c>
      <c r="F193" s="7">
        <v>7.7771115828507097E-11</v>
      </c>
      <c r="G193" s="3" t="s">
        <v>8</v>
      </c>
      <c r="I193" s="17">
        <v>1.4010845016154301</v>
      </c>
      <c r="J193" s="7">
        <v>3.0738457057461202E-6</v>
      </c>
      <c r="K193" s="3" t="s">
        <v>8</v>
      </c>
      <c r="M193" s="18">
        <v>-0.92169087786508597</v>
      </c>
      <c r="N193" s="7">
        <v>6.8353660774507898E-4</v>
      </c>
      <c r="O193" s="3" t="s">
        <v>8</v>
      </c>
      <c r="Q193" s="19">
        <v>-0.69333474804527995</v>
      </c>
      <c r="R193" s="7">
        <v>7.8948153847519902E-3</v>
      </c>
      <c r="S193" s="3" t="s">
        <v>8</v>
      </c>
      <c r="U193" s="3">
        <f t="shared" si="2"/>
        <v>4</v>
      </c>
      <c r="W193" s="2" t="s">
        <v>2678</v>
      </c>
      <c r="X193" s="2" t="s">
        <v>13068</v>
      </c>
      <c r="Y193" s="2" t="s">
        <v>16003</v>
      </c>
      <c r="Z193" s="2" t="s">
        <v>2678</v>
      </c>
      <c r="AA193" s="2" t="s">
        <v>16004</v>
      </c>
      <c r="AB193" s="2" t="s">
        <v>13067</v>
      </c>
      <c r="AC193" s="2">
        <v>13831</v>
      </c>
    </row>
    <row r="194" spans="1:29" x14ac:dyDescent="0.2">
      <c r="A194" s="2" t="s">
        <v>963</v>
      </c>
      <c r="B194" s="2">
        <v>17872</v>
      </c>
      <c r="C194" s="2" t="s">
        <v>964</v>
      </c>
      <c r="D194" s="10">
        <v>1950.9472761959501</v>
      </c>
      <c r="E194" s="16">
        <v>0.938534129943151</v>
      </c>
      <c r="F194" s="7">
        <v>2.97919945871513E-24</v>
      </c>
      <c r="G194" s="3" t="s">
        <v>8</v>
      </c>
      <c r="I194" s="17">
        <v>1.3975282216673699</v>
      </c>
      <c r="J194" s="7">
        <v>8.13157389433437E-16</v>
      </c>
      <c r="K194" s="3" t="s">
        <v>8</v>
      </c>
      <c r="M194" s="6">
        <v>-6.1698690982908998E-2</v>
      </c>
      <c r="N194" s="7">
        <v>0.77987444323121402</v>
      </c>
      <c r="O194" s="3" t="s">
        <v>5116</v>
      </c>
      <c r="Q194" s="6">
        <v>0.39729540074131098</v>
      </c>
      <c r="R194" s="7">
        <v>5.4394856224512598E-3</v>
      </c>
      <c r="S194" s="3" t="s">
        <v>5116</v>
      </c>
      <c r="U194" s="3">
        <f t="shared" si="2"/>
        <v>2</v>
      </c>
      <c r="W194" s="2" t="s">
        <v>963</v>
      </c>
      <c r="X194" s="2" t="s">
        <v>13068</v>
      </c>
      <c r="Y194" s="2" t="s">
        <v>18930</v>
      </c>
      <c r="Z194" s="2" t="s">
        <v>963</v>
      </c>
      <c r="AA194" s="2" t="s">
        <v>18931</v>
      </c>
      <c r="AB194" s="2" t="s">
        <v>13067</v>
      </c>
      <c r="AC194" s="2">
        <v>17872</v>
      </c>
    </row>
    <row r="195" spans="1:29" x14ac:dyDescent="0.2">
      <c r="A195" s="2" t="s">
        <v>2652</v>
      </c>
      <c r="B195" s="2">
        <v>19697</v>
      </c>
      <c r="C195" s="2" t="s">
        <v>2653</v>
      </c>
      <c r="D195" s="10">
        <v>1768.6434616034401</v>
      </c>
      <c r="E195" s="16">
        <v>0.85411684504267604</v>
      </c>
      <c r="F195" s="7">
        <v>6.3984343679501694E-11</v>
      </c>
      <c r="G195" s="3" t="s">
        <v>8</v>
      </c>
      <c r="I195" s="17">
        <v>1.39406067319254</v>
      </c>
      <c r="J195" s="7">
        <v>2.4899067121373E-9</v>
      </c>
      <c r="K195" s="3" t="s">
        <v>8</v>
      </c>
      <c r="M195" s="6">
        <v>-0.44473489811549699</v>
      </c>
      <c r="N195" s="7">
        <v>4.8459264433415597E-2</v>
      </c>
      <c r="O195" s="3" t="s">
        <v>5116</v>
      </c>
      <c r="Q195" s="6">
        <v>9.5208930034365299E-2</v>
      </c>
      <c r="R195" s="7">
        <v>0.745671869955853</v>
      </c>
      <c r="S195" s="3" t="s">
        <v>5116</v>
      </c>
      <c r="U195" s="3">
        <f t="shared" si="2"/>
        <v>2</v>
      </c>
      <c r="W195" s="2" t="s">
        <v>2652</v>
      </c>
      <c r="X195" s="2" t="s">
        <v>13068</v>
      </c>
      <c r="Y195" s="2" t="s">
        <v>19336</v>
      </c>
      <c r="Z195" s="2" t="s">
        <v>2652</v>
      </c>
      <c r="AA195" s="2" t="s">
        <v>2653</v>
      </c>
      <c r="AB195" s="2" t="s">
        <v>13067</v>
      </c>
      <c r="AC195" s="2">
        <v>19697</v>
      </c>
    </row>
    <row r="196" spans="1:29" x14ac:dyDescent="0.2">
      <c r="A196" s="2" t="s">
        <v>3905</v>
      </c>
      <c r="B196" s="2">
        <v>224836</v>
      </c>
      <c r="C196" s="2" t="s">
        <v>3906</v>
      </c>
      <c r="D196" s="10">
        <v>265.74778287298</v>
      </c>
      <c r="E196" s="16">
        <v>0.77867538482669696</v>
      </c>
      <c r="F196" s="7">
        <v>6.2624575131460498E-6</v>
      </c>
      <c r="G196" s="3" t="s">
        <v>8</v>
      </c>
      <c r="I196" s="17">
        <v>1.3927508844132701</v>
      </c>
      <c r="J196" s="7">
        <v>1.1262496909801901E-6</v>
      </c>
      <c r="K196" s="3" t="s">
        <v>8</v>
      </c>
      <c r="M196" s="18">
        <v>-0.90873536982991798</v>
      </c>
      <c r="N196" s="7">
        <v>4.1410231668238898E-4</v>
      </c>
      <c r="O196" s="3" t="s">
        <v>8</v>
      </c>
      <c r="Q196" s="6">
        <v>-0.294659870243346</v>
      </c>
      <c r="R196" s="7">
        <v>0.31557744607566002</v>
      </c>
      <c r="S196" s="3" t="s">
        <v>5116</v>
      </c>
      <c r="U196" s="3">
        <f t="shared" si="2"/>
        <v>3</v>
      </c>
      <c r="W196" s="2" t="s">
        <v>3905</v>
      </c>
      <c r="X196" s="2" t="s">
        <v>13068</v>
      </c>
      <c r="Y196" s="2" t="s">
        <v>20981</v>
      </c>
      <c r="Z196" s="2" t="s">
        <v>3905</v>
      </c>
      <c r="AA196" s="2" t="s">
        <v>3906</v>
      </c>
      <c r="AB196" s="2" t="s">
        <v>13067</v>
      </c>
      <c r="AC196" s="2">
        <v>224836</v>
      </c>
    </row>
    <row r="197" spans="1:29" x14ac:dyDescent="0.2">
      <c r="A197" s="2" t="s">
        <v>2323</v>
      </c>
      <c r="B197" s="2">
        <v>237943</v>
      </c>
      <c r="C197" s="2" t="s">
        <v>2324</v>
      </c>
      <c r="D197" s="10">
        <v>1897.42071659168</v>
      </c>
      <c r="E197" s="16">
        <v>0.77356000224032795</v>
      </c>
      <c r="F197" s="7">
        <v>1.8857851808959998E-12</v>
      </c>
      <c r="G197" s="3" t="s">
        <v>8</v>
      </c>
      <c r="I197" s="17">
        <v>1.39254189889552</v>
      </c>
      <c r="J197" s="7">
        <v>4.0137713381761803E-12</v>
      </c>
      <c r="K197" s="3" t="s">
        <v>8</v>
      </c>
      <c r="M197" s="18">
        <v>-1.07797179055845</v>
      </c>
      <c r="N197" s="7">
        <v>1.1300580736527401E-9</v>
      </c>
      <c r="O197" s="3" t="s">
        <v>8</v>
      </c>
      <c r="Q197" s="6">
        <v>-0.458989893903262</v>
      </c>
      <c r="R197" s="7">
        <v>5.6471967695592004E-3</v>
      </c>
      <c r="S197" s="3" t="s">
        <v>5116</v>
      </c>
      <c r="U197" s="3">
        <f t="shared" ref="U197:U260" si="3">COUNTIF(D197:S197, "YES")</f>
        <v>3</v>
      </c>
      <c r="W197" s="2" t="s">
        <v>2323</v>
      </c>
      <c r="X197" s="2" t="s">
        <v>13068</v>
      </c>
      <c r="Y197" s="2" t="s">
        <v>16741</v>
      </c>
      <c r="Z197" s="2" t="s">
        <v>2323</v>
      </c>
      <c r="AA197" s="2" t="s">
        <v>2324</v>
      </c>
      <c r="AB197" s="2" t="s">
        <v>13067</v>
      </c>
      <c r="AC197" s="2">
        <v>237943</v>
      </c>
    </row>
    <row r="198" spans="1:29" x14ac:dyDescent="0.2">
      <c r="A198" s="2" t="s">
        <v>4080</v>
      </c>
      <c r="B198" s="2">
        <v>268417</v>
      </c>
      <c r="C198" s="2" t="s">
        <v>4081</v>
      </c>
      <c r="D198" s="10">
        <v>622.74943308400304</v>
      </c>
      <c r="E198" s="16">
        <v>0.59222356137250698</v>
      </c>
      <c r="F198" s="7">
        <v>3.2354377166242203E-5</v>
      </c>
      <c r="G198" s="3" t="s">
        <v>8</v>
      </c>
      <c r="I198" s="17">
        <v>1.39010607317704</v>
      </c>
      <c r="J198" s="7">
        <v>1.4690668783518599E-8</v>
      </c>
      <c r="K198" s="3" t="s">
        <v>8</v>
      </c>
      <c r="M198" s="6">
        <v>-0.52865636258263804</v>
      </c>
      <c r="N198" s="7">
        <v>2.2571053644811601E-2</v>
      </c>
      <c r="O198" s="3" t="s">
        <v>5116</v>
      </c>
      <c r="Q198" s="6">
        <v>0.26922614922189603</v>
      </c>
      <c r="R198" s="7">
        <v>0.26325974690564402</v>
      </c>
      <c r="S198" s="3" t="s">
        <v>5116</v>
      </c>
      <c r="U198" s="3">
        <f t="shared" si="3"/>
        <v>2</v>
      </c>
      <c r="W198" s="2" t="s">
        <v>4080</v>
      </c>
      <c r="X198" s="2" t="s">
        <v>13068</v>
      </c>
      <c r="Y198" s="2" t="s">
        <v>21440</v>
      </c>
      <c r="Z198" s="2" t="s">
        <v>4080</v>
      </c>
      <c r="AA198" s="2" t="s">
        <v>4081</v>
      </c>
      <c r="AB198" s="2" t="s">
        <v>13067</v>
      </c>
      <c r="AC198" s="2">
        <v>268417</v>
      </c>
    </row>
    <row r="199" spans="1:29" x14ac:dyDescent="0.2">
      <c r="A199" s="2" t="s">
        <v>1110</v>
      </c>
      <c r="B199" s="2">
        <v>231600</v>
      </c>
      <c r="C199" s="2" t="s">
        <v>1111</v>
      </c>
      <c r="D199" s="10">
        <v>1512.45724860627</v>
      </c>
      <c r="E199" s="16">
        <v>1.1662011134027599</v>
      </c>
      <c r="F199" s="7">
        <v>1.9566649807550099E-22</v>
      </c>
      <c r="G199" s="3" t="s">
        <v>8</v>
      </c>
      <c r="I199" s="17">
        <v>1.38830578561144</v>
      </c>
      <c r="J199" s="7">
        <v>2.6597293318944098E-10</v>
      </c>
      <c r="K199" s="3" t="s">
        <v>8</v>
      </c>
      <c r="M199" s="6">
        <v>-0.16475944352298999</v>
      </c>
      <c r="N199" s="7">
        <v>0.50458093680434402</v>
      </c>
      <c r="O199" s="3" t="s">
        <v>5116</v>
      </c>
      <c r="Q199" s="6">
        <v>5.7345228685693E-2</v>
      </c>
      <c r="R199" s="7">
        <v>0.84647920431057999</v>
      </c>
      <c r="S199" s="3" t="s">
        <v>5116</v>
      </c>
      <c r="U199" s="3">
        <f t="shared" si="3"/>
        <v>2</v>
      </c>
      <c r="W199" s="2" t="s">
        <v>1110</v>
      </c>
      <c r="X199" s="2" t="s">
        <v>13068</v>
      </c>
      <c r="Y199" s="2" t="s">
        <v>15178</v>
      </c>
      <c r="Z199" s="2" t="s">
        <v>1110</v>
      </c>
      <c r="AA199" s="2" t="s">
        <v>1111</v>
      </c>
      <c r="AB199" s="2" t="s">
        <v>13067</v>
      </c>
      <c r="AC199" s="2">
        <v>231600</v>
      </c>
    </row>
    <row r="200" spans="1:29" x14ac:dyDescent="0.2">
      <c r="A200" s="2" t="s">
        <v>3208</v>
      </c>
      <c r="B200" s="2" t="s">
        <v>64</v>
      </c>
      <c r="C200" s="2" t="s">
        <v>64</v>
      </c>
      <c r="D200" s="10">
        <v>964.56767194276495</v>
      </c>
      <c r="E200" s="16">
        <v>0.67124181917265302</v>
      </c>
      <c r="F200" s="7">
        <v>1.1331961104590499E-8</v>
      </c>
      <c r="G200" s="3" t="s">
        <v>8</v>
      </c>
      <c r="I200" s="17">
        <v>1.38442142090145</v>
      </c>
      <c r="J200" s="7">
        <v>6.3926521024498202E-11</v>
      </c>
      <c r="K200" s="3" t="s">
        <v>8</v>
      </c>
      <c r="M200" s="6">
        <v>-0.45042442089231</v>
      </c>
      <c r="N200" s="7">
        <v>2.5598686543276902E-2</v>
      </c>
      <c r="O200" s="3" t="s">
        <v>5116</v>
      </c>
      <c r="Q200" s="6">
        <v>0.26275518083648902</v>
      </c>
      <c r="R200" s="7">
        <v>0.185754963855223</v>
      </c>
      <c r="S200" s="3" t="s">
        <v>5116</v>
      </c>
      <c r="U200" s="3">
        <f t="shared" si="3"/>
        <v>2</v>
      </c>
      <c r="W200" s="2" t="s">
        <v>3208</v>
      </c>
      <c r="X200" s="2" t="s">
        <v>13059</v>
      </c>
      <c r="Y200" s="2" t="s">
        <v>13675</v>
      </c>
      <c r="Z200" s="2" t="s">
        <v>13676</v>
      </c>
      <c r="AA200" s="2" t="s">
        <v>13677</v>
      </c>
      <c r="AB200" s="2" t="s">
        <v>13067</v>
      </c>
      <c r="AC200" s="2">
        <v>73218</v>
      </c>
    </row>
    <row r="201" spans="1:29" x14ac:dyDescent="0.2">
      <c r="A201" s="2" t="s">
        <v>3996</v>
      </c>
      <c r="B201" s="2">
        <v>268759</v>
      </c>
      <c r="C201" s="2" t="s">
        <v>3997</v>
      </c>
      <c r="D201" s="10">
        <v>222.23180803305999</v>
      </c>
      <c r="E201" s="16">
        <v>0.76545466154792596</v>
      </c>
      <c r="F201" s="7">
        <v>1.6764224035261501E-5</v>
      </c>
      <c r="G201" s="3" t="s">
        <v>8</v>
      </c>
      <c r="I201" s="17">
        <v>1.38107115011572</v>
      </c>
      <c r="J201" s="7">
        <v>2.3645693458585601E-6</v>
      </c>
      <c r="K201" s="3" t="s">
        <v>8</v>
      </c>
      <c r="M201" s="6">
        <v>-0.49332223812370501</v>
      </c>
      <c r="N201" s="7">
        <v>8.2087307367536097E-2</v>
      </c>
      <c r="O201" s="3" t="s">
        <v>5116</v>
      </c>
      <c r="Q201" s="6">
        <v>0.12229425044408999</v>
      </c>
      <c r="R201" s="7">
        <v>0.74752467457860405</v>
      </c>
      <c r="S201" s="3" t="s">
        <v>5116</v>
      </c>
      <c r="U201" s="3">
        <f t="shared" si="3"/>
        <v>2</v>
      </c>
      <c r="W201" s="2" t="s">
        <v>3996</v>
      </c>
      <c r="X201" s="2" t="s">
        <v>13068</v>
      </c>
      <c r="Y201" s="2" t="s">
        <v>13947</v>
      </c>
      <c r="Z201" s="2" t="s">
        <v>3996</v>
      </c>
      <c r="AA201" s="2" t="s">
        <v>3997</v>
      </c>
      <c r="AB201" s="2" t="s">
        <v>13067</v>
      </c>
      <c r="AC201" s="2">
        <v>268759</v>
      </c>
    </row>
    <row r="202" spans="1:29" x14ac:dyDescent="0.2">
      <c r="A202" s="2" t="s">
        <v>3669</v>
      </c>
      <c r="B202" s="2">
        <v>60599</v>
      </c>
      <c r="C202" s="2" t="s">
        <v>3670</v>
      </c>
      <c r="D202" s="10">
        <v>539.23064017297202</v>
      </c>
      <c r="E202" s="16">
        <v>1.15904191448295</v>
      </c>
      <c r="F202" s="7">
        <v>7.2199909919876501E-7</v>
      </c>
      <c r="G202" s="3" t="s">
        <v>8</v>
      </c>
      <c r="I202" s="17">
        <v>1.3809721165495501</v>
      </c>
      <c r="J202" s="7">
        <v>6.8839255283477404E-5</v>
      </c>
      <c r="K202" s="3" t="s">
        <v>8</v>
      </c>
      <c r="M202" s="6">
        <v>-0.61806197453548795</v>
      </c>
      <c r="N202" s="7">
        <v>6.6214346657800002E-2</v>
      </c>
      <c r="O202" s="3" t="s">
        <v>5116</v>
      </c>
      <c r="Q202" s="6">
        <v>-0.39613177246889097</v>
      </c>
      <c r="R202" s="7">
        <v>0.29283647045417699</v>
      </c>
      <c r="S202" s="3" t="s">
        <v>5116</v>
      </c>
      <c r="U202" s="3">
        <f t="shared" si="3"/>
        <v>2</v>
      </c>
      <c r="W202" s="2" t="s">
        <v>3669</v>
      </c>
      <c r="X202" s="2" t="s">
        <v>13068</v>
      </c>
      <c r="Y202" s="2" t="s">
        <v>20770</v>
      </c>
      <c r="Z202" s="2" t="s">
        <v>3669</v>
      </c>
      <c r="AA202" s="2" t="s">
        <v>3670</v>
      </c>
      <c r="AB202" s="2" t="s">
        <v>13067</v>
      </c>
      <c r="AC202" s="2">
        <v>60599</v>
      </c>
    </row>
    <row r="203" spans="1:29" x14ac:dyDescent="0.2">
      <c r="A203" s="2" t="s">
        <v>907</v>
      </c>
      <c r="B203" s="2" t="s">
        <v>64</v>
      </c>
      <c r="C203" s="2" t="s">
        <v>64</v>
      </c>
      <c r="D203" s="10">
        <v>1590.23055541996</v>
      </c>
      <c r="E203" s="16">
        <v>1.04802668560279</v>
      </c>
      <c r="F203" s="7">
        <v>3.90481872478813E-25</v>
      </c>
      <c r="G203" s="3" t="s">
        <v>8</v>
      </c>
      <c r="I203" s="17">
        <v>1.37952244358631</v>
      </c>
      <c r="J203" s="7">
        <v>3.1582272214984602E-13</v>
      </c>
      <c r="K203" s="3" t="s">
        <v>8</v>
      </c>
      <c r="M203" s="6">
        <v>3.84823520319654E-2</v>
      </c>
      <c r="N203" s="7">
        <v>0.88210430427707998</v>
      </c>
      <c r="O203" s="3" t="s">
        <v>5116</v>
      </c>
      <c r="Q203" s="6">
        <v>0.36997811001547898</v>
      </c>
      <c r="R203" s="7">
        <v>2.0497572546668199E-2</v>
      </c>
      <c r="S203" s="3" t="s">
        <v>5116</v>
      </c>
      <c r="U203" s="3">
        <f t="shared" si="3"/>
        <v>2</v>
      </c>
      <c r="W203" s="2" t="s">
        <v>907</v>
      </c>
      <c r="X203" s="2" t="s">
        <v>13059</v>
      </c>
      <c r="Y203" s="2" t="s">
        <v>13460</v>
      </c>
      <c r="Z203" s="2" t="s">
        <v>13461</v>
      </c>
      <c r="AA203" s="2" t="s">
        <v>13462</v>
      </c>
      <c r="AB203" s="2" t="s">
        <v>13067</v>
      </c>
      <c r="AC203" s="2">
        <v>66356</v>
      </c>
    </row>
    <row r="204" spans="1:29" x14ac:dyDescent="0.2">
      <c r="A204" s="2" t="s">
        <v>2544</v>
      </c>
      <c r="B204" s="2">
        <v>214424</v>
      </c>
      <c r="C204" s="2" t="s">
        <v>2545</v>
      </c>
      <c r="D204" s="10">
        <v>469.252590205096</v>
      </c>
      <c r="E204" s="16">
        <v>1.3296301471308301</v>
      </c>
      <c r="F204" s="7">
        <v>2.0735439633403099E-11</v>
      </c>
      <c r="G204" s="3" t="s">
        <v>8</v>
      </c>
      <c r="I204" s="17">
        <v>1.37930205951619</v>
      </c>
      <c r="J204" s="7">
        <v>1.7427049871280199E-5</v>
      </c>
      <c r="K204" s="3" t="s">
        <v>8</v>
      </c>
      <c r="M204" s="6">
        <v>-5.7704515145488897E-2</v>
      </c>
      <c r="N204" s="7">
        <v>0.89598337321707899</v>
      </c>
      <c r="O204" s="3" t="s">
        <v>5116</v>
      </c>
      <c r="Q204" s="6">
        <v>-8.0326027601264408E-3</v>
      </c>
      <c r="R204" s="7">
        <v>0.98636074501124305</v>
      </c>
      <c r="S204" s="3" t="s">
        <v>5116</v>
      </c>
      <c r="U204" s="3">
        <f t="shared" si="3"/>
        <v>2</v>
      </c>
      <c r="W204" s="2" t="s">
        <v>2544</v>
      </c>
      <c r="X204" s="2" t="s">
        <v>13068</v>
      </c>
      <c r="Y204" s="2" t="s">
        <v>18530</v>
      </c>
      <c r="Z204" s="2" t="s">
        <v>2544</v>
      </c>
      <c r="AA204" s="2" t="s">
        <v>2545</v>
      </c>
      <c r="AB204" s="2" t="s">
        <v>13067</v>
      </c>
      <c r="AC204" s="2">
        <v>214424</v>
      </c>
    </row>
    <row r="205" spans="1:29" x14ac:dyDescent="0.2">
      <c r="A205" s="2" t="s">
        <v>3382</v>
      </c>
      <c r="B205" s="2">
        <v>240665</v>
      </c>
      <c r="C205" s="2" t="s">
        <v>3383</v>
      </c>
      <c r="D205" s="10">
        <v>262.39192601621198</v>
      </c>
      <c r="E205" s="16">
        <v>1.3451776227257599</v>
      </c>
      <c r="F205" s="7">
        <v>3.8906528867557403E-8</v>
      </c>
      <c r="G205" s="3" t="s">
        <v>8</v>
      </c>
      <c r="I205" s="17">
        <v>1.3746389007155599</v>
      </c>
      <c r="J205" s="7">
        <v>1.05129751797227E-4</v>
      </c>
      <c r="K205" s="3" t="s">
        <v>8</v>
      </c>
      <c r="M205" s="6">
        <v>-0.67045142683147896</v>
      </c>
      <c r="N205" s="7">
        <v>5.0056203584557202E-2</v>
      </c>
      <c r="O205" s="3" t="s">
        <v>5116</v>
      </c>
      <c r="Q205" s="6">
        <v>-0.64099014884167804</v>
      </c>
      <c r="R205" s="7">
        <v>6.8322274161318405E-2</v>
      </c>
      <c r="S205" s="3" t="s">
        <v>5116</v>
      </c>
      <c r="U205" s="3">
        <f t="shared" si="3"/>
        <v>2</v>
      </c>
      <c r="W205" s="2" t="s">
        <v>3382</v>
      </c>
      <c r="X205" s="2" t="s">
        <v>13068</v>
      </c>
      <c r="Y205" s="2" t="s">
        <v>15049</v>
      </c>
      <c r="Z205" s="2" t="s">
        <v>3382</v>
      </c>
      <c r="AA205" s="2" t="s">
        <v>3383</v>
      </c>
      <c r="AB205" s="2" t="s">
        <v>13067</v>
      </c>
      <c r="AC205" s="2">
        <v>240665</v>
      </c>
    </row>
    <row r="206" spans="1:29" x14ac:dyDescent="0.2">
      <c r="A206" s="2" t="s">
        <v>3862</v>
      </c>
      <c r="B206" s="2">
        <v>12752</v>
      </c>
      <c r="C206" s="2" t="s">
        <v>3863</v>
      </c>
      <c r="D206" s="10">
        <v>385.85516934453398</v>
      </c>
      <c r="E206" s="16">
        <v>0.70761401157477899</v>
      </c>
      <c r="F206" s="7">
        <v>4.3197513215137598E-6</v>
      </c>
      <c r="G206" s="3" t="s">
        <v>8</v>
      </c>
      <c r="I206" s="17">
        <v>1.3721137893187501</v>
      </c>
      <c r="J206" s="7">
        <v>1.9101070840619501E-7</v>
      </c>
      <c r="K206" s="3" t="s">
        <v>8</v>
      </c>
      <c r="M206" s="18">
        <v>-0.60386473898998305</v>
      </c>
      <c r="N206" s="7">
        <v>1.39891776339714E-2</v>
      </c>
      <c r="O206" s="3" t="s">
        <v>8</v>
      </c>
      <c r="Q206" s="6">
        <v>6.0635038753984599E-2</v>
      </c>
      <c r="R206" s="7">
        <v>0.867178597482677</v>
      </c>
      <c r="S206" s="3" t="s">
        <v>5116</v>
      </c>
      <c r="U206" s="3">
        <f t="shared" si="3"/>
        <v>3</v>
      </c>
      <c r="W206" s="2" t="s">
        <v>3862</v>
      </c>
      <c r="X206" s="2" t="s">
        <v>13068</v>
      </c>
      <c r="Y206" s="2" t="s">
        <v>15261</v>
      </c>
      <c r="Z206" s="2" t="s">
        <v>3862</v>
      </c>
      <c r="AA206" s="2" t="s">
        <v>3863</v>
      </c>
      <c r="AB206" s="2" t="s">
        <v>13067</v>
      </c>
      <c r="AC206" s="2">
        <v>12752</v>
      </c>
    </row>
    <row r="207" spans="1:29" x14ac:dyDescent="0.2">
      <c r="A207" s="2" t="s">
        <v>2394</v>
      </c>
      <c r="B207" s="2">
        <v>208643</v>
      </c>
      <c r="C207" s="2" t="s">
        <v>2395</v>
      </c>
      <c r="D207" s="10">
        <v>5076.8336311622897</v>
      </c>
      <c r="E207" s="16">
        <v>0.68160544325758199</v>
      </c>
      <c r="F207" s="7">
        <v>4.0453815521712E-12</v>
      </c>
      <c r="G207" s="3" t="s">
        <v>8</v>
      </c>
      <c r="I207" s="17">
        <v>1.3717715940469299</v>
      </c>
      <c r="J207" s="7">
        <v>3.9375449286150702E-14</v>
      </c>
      <c r="K207" s="3" t="s">
        <v>8</v>
      </c>
      <c r="M207" s="18">
        <v>-0.75599037584582296</v>
      </c>
      <c r="N207" s="7">
        <v>3.4847225997300702E-6</v>
      </c>
      <c r="O207" s="3" t="s">
        <v>8</v>
      </c>
      <c r="Q207" s="6">
        <v>-6.5824225056478294E-2</v>
      </c>
      <c r="R207" s="7">
        <v>0.77425463288069496</v>
      </c>
      <c r="S207" s="3" t="s">
        <v>5116</v>
      </c>
      <c r="U207" s="3">
        <f t="shared" si="3"/>
        <v>3</v>
      </c>
      <c r="W207" s="2" t="s">
        <v>2394</v>
      </c>
      <c r="X207" s="2" t="s">
        <v>13068</v>
      </c>
      <c r="Y207" s="2" t="s">
        <v>15947</v>
      </c>
      <c r="Z207" s="2" t="s">
        <v>2394</v>
      </c>
      <c r="AA207" s="2" t="s">
        <v>2395</v>
      </c>
      <c r="AB207" s="2" t="s">
        <v>13067</v>
      </c>
      <c r="AC207" s="2">
        <v>208643</v>
      </c>
    </row>
    <row r="208" spans="1:29" x14ac:dyDescent="0.2">
      <c r="A208" s="2" t="s">
        <v>4793</v>
      </c>
      <c r="B208" s="2">
        <v>236266</v>
      </c>
      <c r="C208" s="2" t="s">
        <v>4794</v>
      </c>
      <c r="D208" s="10">
        <v>190.282491830015</v>
      </c>
      <c r="E208" s="16">
        <v>0.72561063053215602</v>
      </c>
      <c r="F208" s="7">
        <v>8.4889913454826802E-3</v>
      </c>
      <c r="G208" s="3" t="s">
        <v>8</v>
      </c>
      <c r="I208" s="17">
        <v>1.3694621727323</v>
      </c>
      <c r="J208" s="7">
        <v>1.4531955850313299E-4</v>
      </c>
      <c r="K208" s="3" t="s">
        <v>8</v>
      </c>
      <c r="M208" s="18">
        <v>-1.3284634758513201</v>
      </c>
      <c r="N208" s="7">
        <v>4.3272421025464799E-5</v>
      </c>
      <c r="O208" s="3" t="s">
        <v>8</v>
      </c>
      <c r="Q208" s="6">
        <v>-0.68461193365116801</v>
      </c>
      <c r="R208" s="7">
        <v>5.8889095071771501E-2</v>
      </c>
      <c r="S208" s="3" t="s">
        <v>5116</v>
      </c>
      <c r="U208" s="3">
        <f t="shared" si="3"/>
        <v>3</v>
      </c>
      <c r="W208" s="2" t="s">
        <v>4793</v>
      </c>
      <c r="X208" s="2" t="s">
        <v>13068</v>
      </c>
      <c r="Y208" s="2" t="s">
        <v>14240</v>
      </c>
      <c r="Z208" s="2" t="s">
        <v>4793</v>
      </c>
      <c r="AA208" s="2" t="s">
        <v>14241</v>
      </c>
      <c r="AB208" s="2" t="s">
        <v>13067</v>
      </c>
      <c r="AC208" s="2">
        <v>236266</v>
      </c>
    </row>
    <row r="209" spans="1:29" x14ac:dyDescent="0.2">
      <c r="A209" s="2" t="s">
        <v>4016</v>
      </c>
      <c r="B209" s="2">
        <v>13199</v>
      </c>
      <c r="C209" s="2" t="s">
        <v>4017</v>
      </c>
      <c r="D209" s="10">
        <v>1610.6308017987401</v>
      </c>
      <c r="E209" s="16">
        <v>0.63346048227869201</v>
      </c>
      <c r="F209" s="7">
        <v>1.8913669444872099E-5</v>
      </c>
      <c r="G209" s="3" t="s">
        <v>8</v>
      </c>
      <c r="I209" s="17">
        <v>1.36466748524315</v>
      </c>
      <c r="J209" s="7">
        <v>7.7495403849326103E-8</v>
      </c>
      <c r="K209" s="3" t="s">
        <v>8</v>
      </c>
      <c r="M209" s="18">
        <v>-1.4243332966990501</v>
      </c>
      <c r="N209" s="7">
        <v>1.15079222124327E-10</v>
      </c>
      <c r="O209" s="3" t="s">
        <v>8</v>
      </c>
      <c r="Q209" s="19">
        <v>-0.693126293734593</v>
      </c>
      <c r="R209" s="7">
        <v>8.7065632541244995E-4</v>
      </c>
      <c r="S209" s="3" t="s">
        <v>8</v>
      </c>
      <c r="U209" s="3">
        <f t="shared" si="3"/>
        <v>4</v>
      </c>
      <c r="W209" s="2" t="s">
        <v>4016</v>
      </c>
      <c r="X209" s="2" t="s">
        <v>13068</v>
      </c>
      <c r="Y209" s="2" t="s">
        <v>15613</v>
      </c>
      <c r="Z209" s="2" t="s">
        <v>4016</v>
      </c>
      <c r="AA209" s="2" t="s">
        <v>4017</v>
      </c>
      <c r="AB209" s="2" t="s">
        <v>13067</v>
      </c>
      <c r="AC209" s="2">
        <v>13199</v>
      </c>
    </row>
    <row r="210" spans="1:29" x14ac:dyDescent="0.2">
      <c r="A210" s="2" t="s">
        <v>3456</v>
      </c>
      <c r="B210" s="2">
        <v>23939</v>
      </c>
      <c r="C210" s="2" t="s">
        <v>3457</v>
      </c>
      <c r="D210" s="10">
        <v>860.30832544758005</v>
      </c>
      <c r="E210" s="16">
        <v>0.68505572381019797</v>
      </c>
      <c r="F210" s="7">
        <v>7.8410459139926993E-8</v>
      </c>
      <c r="G210" s="3" t="s">
        <v>8</v>
      </c>
      <c r="I210" s="17">
        <v>1.36292805581232</v>
      </c>
      <c r="J210" s="7">
        <v>1.9725492401702699E-9</v>
      </c>
      <c r="K210" s="3" t="s">
        <v>8</v>
      </c>
      <c r="M210" s="6">
        <v>-0.51150660202616605</v>
      </c>
      <c r="N210" s="7">
        <v>1.6791019447842202E-2</v>
      </c>
      <c r="O210" s="3" t="s">
        <v>5116</v>
      </c>
      <c r="Q210" s="6">
        <v>0.166365729975954</v>
      </c>
      <c r="R210" s="7">
        <v>0.49779692376099499</v>
      </c>
      <c r="S210" s="3" t="s">
        <v>5116</v>
      </c>
      <c r="U210" s="3">
        <f t="shared" si="3"/>
        <v>2</v>
      </c>
      <c r="W210" s="2" t="s">
        <v>3456</v>
      </c>
      <c r="X210" s="2" t="s">
        <v>13068</v>
      </c>
      <c r="Y210" s="2" t="s">
        <v>17648</v>
      </c>
      <c r="Z210" s="2" t="s">
        <v>3456</v>
      </c>
      <c r="AA210" s="2" t="s">
        <v>3457</v>
      </c>
      <c r="AB210" s="2" t="s">
        <v>13067</v>
      </c>
      <c r="AC210" s="2">
        <v>23939</v>
      </c>
    </row>
    <row r="211" spans="1:29" x14ac:dyDescent="0.2">
      <c r="A211" s="2" t="s">
        <v>1046</v>
      </c>
      <c r="B211" s="2">
        <v>18763</v>
      </c>
      <c r="C211" s="2" t="s">
        <v>1047</v>
      </c>
      <c r="D211" s="10">
        <v>3064.3677883108498</v>
      </c>
      <c r="E211" s="16">
        <v>1.0165047941906</v>
      </c>
      <c r="F211" s="7">
        <v>2.22976390654491E-23</v>
      </c>
      <c r="G211" s="3" t="s">
        <v>8</v>
      </c>
      <c r="I211" s="17">
        <v>1.3598243429585</v>
      </c>
      <c r="J211" s="7">
        <v>9.5332948575248407E-13</v>
      </c>
      <c r="K211" s="3" t="s">
        <v>8</v>
      </c>
      <c r="M211" s="18">
        <v>-0.59812821837617103</v>
      </c>
      <c r="N211" s="7">
        <v>6.1232827692636897E-4</v>
      </c>
      <c r="O211" s="3" t="s">
        <v>8</v>
      </c>
      <c r="Q211" s="6">
        <v>-0.25480866960826298</v>
      </c>
      <c r="R211" s="7">
        <v>0.142205145325983</v>
      </c>
      <c r="S211" s="3" t="s">
        <v>5116</v>
      </c>
      <c r="U211" s="3">
        <f t="shared" si="3"/>
        <v>3</v>
      </c>
      <c r="W211" s="2" t="s">
        <v>1046</v>
      </c>
      <c r="X211" s="2" t="s">
        <v>13068</v>
      </c>
      <c r="Y211" s="2" t="s">
        <v>18763</v>
      </c>
      <c r="Z211" s="2" t="s">
        <v>1046</v>
      </c>
      <c r="AA211" s="2" t="s">
        <v>18764</v>
      </c>
      <c r="AB211" s="2" t="s">
        <v>13067</v>
      </c>
      <c r="AC211" s="2">
        <v>18763</v>
      </c>
    </row>
    <row r="212" spans="1:29" x14ac:dyDescent="0.2">
      <c r="A212" s="2" t="s">
        <v>4404</v>
      </c>
      <c r="B212" s="2">
        <v>217558</v>
      </c>
      <c r="C212" s="2" t="s">
        <v>4405</v>
      </c>
      <c r="D212" s="10">
        <v>349.83563450008199</v>
      </c>
      <c r="E212" s="16">
        <v>0.90241153440742194</v>
      </c>
      <c r="F212" s="7">
        <v>5.0959536645964199E-4</v>
      </c>
      <c r="G212" s="3" t="s">
        <v>8</v>
      </c>
      <c r="I212" s="17">
        <v>1.35726043263415</v>
      </c>
      <c r="J212" s="7">
        <v>1.4885345149011399E-4</v>
      </c>
      <c r="K212" s="3" t="s">
        <v>8</v>
      </c>
      <c r="M212" s="18">
        <v>-0.83246919203900405</v>
      </c>
      <c r="N212" s="7">
        <v>1.34343631049534E-2</v>
      </c>
      <c r="O212" s="3" t="s">
        <v>8</v>
      </c>
      <c r="Q212" s="6">
        <v>-0.37762029381227402</v>
      </c>
      <c r="R212" s="7">
        <v>0.35530614522587201</v>
      </c>
      <c r="S212" s="3" t="s">
        <v>5116</v>
      </c>
      <c r="U212" s="3">
        <f t="shared" si="3"/>
        <v>3</v>
      </c>
      <c r="W212" s="2" t="s">
        <v>4404</v>
      </c>
      <c r="X212" s="2" t="s">
        <v>13068</v>
      </c>
      <c r="Y212" s="2" t="s">
        <v>16414</v>
      </c>
      <c r="Z212" s="2" t="s">
        <v>4404</v>
      </c>
      <c r="AA212" s="2" t="s">
        <v>4405</v>
      </c>
      <c r="AB212" s="2" t="s">
        <v>13067</v>
      </c>
      <c r="AC212" s="2">
        <v>217558</v>
      </c>
    </row>
    <row r="213" spans="1:29" x14ac:dyDescent="0.2">
      <c r="A213" s="2" t="s">
        <v>1652</v>
      </c>
      <c r="B213" s="2">
        <v>17294</v>
      </c>
      <c r="C213" s="2" t="s">
        <v>1653</v>
      </c>
      <c r="D213" s="10">
        <v>1556.0708286757699</v>
      </c>
      <c r="E213" s="16">
        <v>0.75473400785550104</v>
      </c>
      <c r="F213" s="7">
        <v>1.03521102253879E-16</v>
      </c>
      <c r="G213" s="3" t="s">
        <v>8</v>
      </c>
      <c r="I213" s="17">
        <v>1.34515222925422</v>
      </c>
      <c r="J213" s="7">
        <v>1.95962603041456E-15</v>
      </c>
      <c r="K213" s="3" t="s">
        <v>8</v>
      </c>
      <c r="M213" s="18">
        <v>-1.33623646531926</v>
      </c>
      <c r="N213" s="7">
        <v>1.37089959151865E-19</v>
      </c>
      <c r="O213" s="3" t="s">
        <v>8</v>
      </c>
      <c r="Q213" s="19">
        <v>-0.74581824392053497</v>
      </c>
      <c r="R213" s="7">
        <v>8.1906960646288697E-9</v>
      </c>
      <c r="S213" s="3" t="s">
        <v>8</v>
      </c>
      <c r="U213" s="3">
        <f t="shared" si="3"/>
        <v>4</v>
      </c>
      <c r="W213" s="2" t="s">
        <v>1652</v>
      </c>
      <c r="X213" s="2" t="s">
        <v>13068</v>
      </c>
      <c r="Y213" s="2" t="s">
        <v>17749</v>
      </c>
      <c r="Z213" s="2" t="s">
        <v>1652</v>
      </c>
      <c r="AA213" s="2" t="s">
        <v>1653</v>
      </c>
      <c r="AB213" s="2" t="s">
        <v>13067</v>
      </c>
      <c r="AC213" s="2">
        <v>17294</v>
      </c>
    </row>
    <row r="214" spans="1:29" x14ac:dyDescent="0.2">
      <c r="A214" s="2" t="s">
        <v>1378</v>
      </c>
      <c r="B214" s="2">
        <v>12448</v>
      </c>
      <c r="C214" s="2" t="s">
        <v>1379</v>
      </c>
      <c r="D214" s="10">
        <v>585.28133762488403</v>
      </c>
      <c r="E214" s="16">
        <v>1.2626371221539601</v>
      </c>
      <c r="F214" s="7">
        <v>4.0534260721641001E-19</v>
      </c>
      <c r="G214" s="3" t="s">
        <v>8</v>
      </c>
      <c r="I214" s="17">
        <v>1.33862006118265</v>
      </c>
      <c r="J214" s="7">
        <v>1.26245803151279E-7</v>
      </c>
      <c r="K214" s="3" t="s">
        <v>8</v>
      </c>
      <c r="M214" s="6">
        <v>-0.19973011427631901</v>
      </c>
      <c r="N214" s="7">
        <v>0.47335671590806699</v>
      </c>
      <c r="O214" s="3" t="s">
        <v>5116</v>
      </c>
      <c r="Q214" s="6">
        <v>-0.12374717524763</v>
      </c>
      <c r="R214" s="7">
        <v>0.68668600855174899</v>
      </c>
      <c r="S214" s="3" t="s">
        <v>5116</v>
      </c>
      <c r="U214" s="3">
        <f t="shared" si="3"/>
        <v>2</v>
      </c>
      <c r="W214" s="2" t="s">
        <v>1378</v>
      </c>
      <c r="X214" s="2" t="s">
        <v>13068</v>
      </c>
      <c r="Y214" s="2" t="s">
        <v>15045</v>
      </c>
      <c r="Z214" s="2" t="s">
        <v>1378</v>
      </c>
      <c r="AA214" s="2" t="s">
        <v>1379</v>
      </c>
      <c r="AB214" s="2" t="s">
        <v>13067</v>
      </c>
      <c r="AC214" s="2">
        <v>12448</v>
      </c>
    </row>
    <row r="215" spans="1:29" x14ac:dyDescent="0.2">
      <c r="A215" s="2" t="s">
        <v>3561</v>
      </c>
      <c r="B215" s="2">
        <v>70122</v>
      </c>
      <c r="C215" s="2" t="s">
        <v>3562</v>
      </c>
      <c r="D215" s="10">
        <v>1208.4362310143499</v>
      </c>
      <c r="E215" s="16">
        <v>0.69749676462211796</v>
      </c>
      <c r="F215" s="7">
        <v>2.06454445801752E-7</v>
      </c>
      <c r="G215" s="3" t="s">
        <v>8</v>
      </c>
      <c r="I215" s="17">
        <v>1.32974836589081</v>
      </c>
      <c r="J215" s="7">
        <v>2.0486773197278699E-8</v>
      </c>
      <c r="K215" s="3" t="s">
        <v>8</v>
      </c>
      <c r="M215" s="18">
        <v>-1.3091451314053599</v>
      </c>
      <c r="N215" s="7">
        <v>2.3672010763991501E-10</v>
      </c>
      <c r="O215" s="3" t="s">
        <v>8</v>
      </c>
      <c r="Q215" s="19">
        <v>-0.67689353013666298</v>
      </c>
      <c r="R215" s="7">
        <v>4.1170071851797502E-4</v>
      </c>
      <c r="S215" s="3" t="s">
        <v>8</v>
      </c>
      <c r="U215" s="3">
        <f t="shared" si="3"/>
        <v>4</v>
      </c>
      <c r="W215" s="2" t="s">
        <v>3561</v>
      </c>
      <c r="X215" s="2" t="s">
        <v>13068</v>
      </c>
      <c r="Y215" s="2" t="s">
        <v>17838</v>
      </c>
      <c r="Z215" s="2" t="s">
        <v>3561</v>
      </c>
      <c r="AA215" s="2" t="s">
        <v>3562</v>
      </c>
      <c r="AB215" s="2" t="s">
        <v>13067</v>
      </c>
      <c r="AC215" s="2">
        <v>70122</v>
      </c>
    </row>
    <row r="216" spans="1:29" x14ac:dyDescent="0.2">
      <c r="A216" s="2" t="s">
        <v>4647</v>
      </c>
      <c r="B216" s="2">
        <v>16656</v>
      </c>
      <c r="C216" s="2" t="s">
        <v>4648</v>
      </c>
      <c r="D216" s="10">
        <v>619.00315788158298</v>
      </c>
      <c r="E216" s="16">
        <v>0.66891588915964095</v>
      </c>
      <c r="F216" s="7">
        <v>3.71989890141176E-3</v>
      </c>
      <c r="G216" s="3" t="s">
        <v>8</v>
      </c>
      <c r="I216" s="17">
        <v>1.3282013892851099</v>
      </c>
      <c r="J216" s="7">
        <v>8.4458920236606802E-5</v>
      </c>
      <c r="K216" s="3" t="s">
        <v>8</v>
      </c>
      <c r="M216" s="18">
        <v>-1.3374029763935</v>
      </c>
      <c r="N216" s="7">
        <v>7.0513999993712601E-6</v>
      </c>
      <c r="O216" s="3" t="s">
        <v>8</v>
      </c>
      <c r="Q216" s="19">
        <v>-0.67811747626802998</v>
      </c>
      <c r="R216" s="7">
        <v>2.9916235904365901E-2</v>
      </c>
      <c r="S216" s="3" t="s">
        <v>8</v>
      </c>
      <c r="U216" s="3">
        <f t="shared" si="3"/>
        <v>4</v>
      </c>
      <c r="W216" s="2" t="s">
        <v>4647</v>
      </c>
      <c r="X216" s="2" t="s">
        <v>13068</v>
      </c>
      <c r="Y216" s="2" t="s">
        <v>16995</v>
      </c>
      <c r="Z216" s="2" t="s">
        <v>4647</v>
      </c>
      <c r="AA216" s="2" t="s">
        <v>4648</v>
      </c>
      <c r="AB216" s="2" t="s">
        <v>13067</v>
      </c>
      <c r="AC216" s="2">
        <v>16656</v>
      </c>
    </row>
    <row r="217" spans="1:29" x14ac:dyDescent="0.2">
      <c r="A217" s="2" t="s">
        <v>3085</v>
      </c>
      <c r="B217" s="2">
        <v>71175</v>
      </c>
      <c r="C217" s="2" t="s">
        <v>3086</v>
      </c>
      <c r="D217" s="10">
        <v>670.87727628822404</v>
      </c>
      <c r="E217" s="16">
        <v>0.81880771412310105</v>
      </c>
      <c r="F217" s="7">
        <v>3.5174008050612499E-9</v>
      </c>
      <c r="G217" s="3" t="s">
        <v>8</v>
      </c>
      <c r="I217" s="17">
        <v>1.32359450081228</v>
      </c>
      <c r="J217" s="7">
        <v>6.5334697044785499E-8</v>
      </c>
      <c r="K217" s="3" t="s">
        <v>8</v>
      </c>
      <c r="M217" s="18">
        <v>-1.1884652643059701</v>
      </c>
      <c r="N217" s="7">
        <v>2.91870892849258E-8</v>
      </c>
      <c r="O217" s="3" t="s">
        <v>8</v>
      </c>
      <c r="Q217" s="19">
        <v>-0.68367847761679701</v>
      </c>
      <c r="R217" s="7">
        <v>6.0148272023784904E-4</v>
      </c>
      <c r="S217" s="3" t="s">
        <v>8</v>
      </c>
      <c r="U217" s="3">
        <f t="shared" si="3"/>
        <v>4</v>
      </c>
      <c r="W217" s="2" t="s">
        <v>3085</v>
      </c>
      <c r="X217" s="2" t="s">
        <v>13068</v>
      </c>
      <c r="Y217" s="2" t="s">
        <v>18269</v>
      </c>
      <c r="Z217" s="2" t="s">
        <v>3085</v>
      </c>
      <c r="AA217" s="2" t="s">
        <v>18270</v>
      </c>
      <c r="AB217" s="2" t="s">
        <v>13067</v>
      </c>
      <c r="AC217" s="2">
        <v>71175</v>
      </c>
    </row>
    <row r="218" spans="1:29" x14ac:dyDescent="0.2">
      <c r="A218" s="2" t="s">
        <v>4550</v>
      </c>
      <c r="B218" s="2">
        <v>68070</v>
      </c>
      <c r="C218" s="2" t="s">
        <v>4551</v>
      </c>
      <c r="D218" s="10">
        <v>605.62002435833301</v>
      </c>
      <c r="E218" s="16">
        <v>0.64165152614020404</v>
      </c>
      <c r="F218" s="7">
        <v>1.88516403392377E-3</v>
      </c>
      <c r="G218" s="3" t="s">
        <v>8</v>
      </c>
      <c r="I218" s="17">
        <v>1.32223404947198</v>
      </c>
      <c r="J218" s="7">
        <v>3.2761432716665702E-5</v>
      </c>
      <c r="K218" s="3" t="s">
        <v>8</v>
      </c>
      <c r="M218" s="18">
        <v>-1.2119370449749201</v>
      </c>
      <c r="N218" s="7">
        <v>1.5567169367528701E-5</v>
      </c>
      <c r="O218" s="3" t="s">
        <v>8</v>
      </c>
      <c r="Q218" s="6">
        <v>-0.53135452164314101</v>
      </c>
      <c r="R218" s="7">
        <v>7.2883134731790006E-2</v>
      </c>
      <c r="S218" s="3" t="s">
        <v>5116</v>
      </c>
      <c r="U218" s="3">
        <f t="shared" si="3"/>
        <v>3</v>
      </c>
      <c r="W218" s="2" t="s">
        <v>4550</v>
      </c>
      <c r="X218" s="2" t="s">
        <v>13068</v>
      </c>
      <c r="Y218" s="2" t="s">
        <v>18620</v>
      </c>
      <c r="Z218" s="2" t="s">
        <v>4550</v>
      </c>
      <c r="AA218" s="2" t="s">
        <v>4551</v>
      </c>
      <c r="AB218" s="2" t="s">
        <v>13067</v>
      </c>
      <c r="AC218" s="2">
        <v>68070</v>
      </c>
    </row>
    <row r="219" spans="1:29" x14ac:dyDescent="0.2">
      <c r="A219" s="2" t="s">
        <v>3262</v>
      </c>
      <c r="B219" s="2">
        <v>65115</v>
      </c>
      <c r="C219" s="2" t="s">
        <v>3263</v>
      </c>
      <c r="D219" s="10">
        <v>1297.92420206457</v>
      </c>
      <c r="E219" s="16">
        <v>0.60317153716940097</v>
      </c>
      <c r="F219" s="7">
        <v>1.65020889366502E-8</v>
      </c>
      <c r="G219" s="3" t="s">
        <v>8</v>
      </c>
      <c r="I219" s="17">
        <v>1.3200572087612501</v>
      </c>
      <c r="J219" s="7">
        <v>1.2361218161461601E-11</v>
      </c>
      <c r="K219" s="3" t="s">
        <v>8</v>
      </c>
      <c r="M219" s="6">
        <v>-0.444010456020896</v>
      </c>
      <c r="N219" s="7">
        <v>1.5869867535053001E-2</v>
      </c>
      <c r="O219" s="3" t="s">
        <v>5116</v>
      </c>
      <c r="Q219" s="6">
        <v>0.27287521557095401</v>
      </c>
      <c r="R219" s="7">
        <v>0.11966767196113801</v>
      </c>
      <c r="S219" s="3" t="s">
        <v>5116</v>
      </c>
      <c r="U219" s="3">
        <f t="shared" si="3"/>
        <v>2</v>
      </c>
      <c r="W219" s="2" t="s">
        <v>3262</v>
      </c>
      <c r="X219" s="2" t="s">
        <v>13068</v>
      </c>
      <c r="Y219" s="2" t="s">
        <v>14713</v>
      </c>
      <c r="Z219" s="2" t="s">
        <v>3262</v>
      </c>
      <c r="AA219" s="2" t="s">
        <v>3263</v>
      </c>
      <c r="AB219" s="2" t="s">
        <v>13067</v>
      </c>
      <c r="AC219" s="2">
        <v>65115</v>
      </c>
    </row>
    <row r="220" spans="1:29" x14ac:dyDescent="0.2">
      <c r="A220" s="2" t="s">
        <v>1773</v>
      </c>
      <c r="B220" s="2">
        <v>218454</v>
      </c>
      <c r="C220" s="2" t="s">
        <v>1774</v>
      </c>
      <c r="D220" s="10">
        <v>484.38624768246399</v>
      </c>
      <c r="E220" s="16">
        <v>1.46455823259155</v>
      </c>
      <c r="F220" s="7">
        <v>6.2885829352132198E-16</v>
      </c>
      <c r="G220" s="3" t="s">
        <v>8</v>
      </c>
      <c r="I220" s="17">
        <v>1.31609160375489</v>
      </c>
      <c r="J220" s="7">
        <v>1.712437512514E-5</v>
      </c>
      <c r="K220" s="3" t="s">
        <v>8</v>
      </c>
      <c r="M220" s="6">
        <v>0.25205719769018903</v>
      </c>
      <c r="N220" s="7">
        <v>0.447090027184113</v>
      </c>
      <c r="O220" s="3" t="s">
        <v>5116</v>
      </c>
      <c r="Q220" s="6">
        <v>0.10359056885352901</v>
      </c>
      <c r="R220" s="7">
        <v>0.80314231022383598</v>
      </c>
      <c r="S220" s="3" t="s">
        <v>5116</v>
      </c>
      <c r="U220" s="3">
        <f t="shared" si="3"/>
        <v>2</v>
      </c>
      <c r="W220" s="2" t="s">
        <v>1773</v>
      </c>
      <c r="X220" s="2" t="s">
        <v>13068</v>
      </c>
      <c r="Y220" s="2" t="s">
        <v>17443</v>
      </c>
      <c r="Z220" s="2" t="s">
        <v>1773</v>
      </c>
      <c r="AA220" s="2" t="s">
        <v>1774</v>
      </c>
      <c r="AB220" s="2" t="s">
        <v>13067</v>
      </c>
      <c r="AC220" s="2">
        <v>218454</v>
      </c>
    </row>
    <row r="221" spans="1:29" x14ac:dyDescent="0.2">
      <c r="A221" s="2" t="s">
        <v>3523</v>
      </c>
      <c r="B221" s="2">
        <v>328977</v>
      </c>
      <c r="C221" s="2" t="s">
        <v>3524</v>
      </c>
      <c r="D221" s="10">
        <v>1824.5371407267201</v>
      </c>
      <c r="E221" s="16">
        <v>0.85520229399538295</v>
      </c>
      <c r="F221" s="7">
        <v>1.5058952493340301E-7</v>
      </c>
      <c r="G221" s="3" t="s">
        <v>8</v>
      </c>
      <c r="I221" s="17">
        <v>1.3100557938434301</v>
      </c>
      <c r="J221" s="7">
        <v>2.6040344609788999E-6</v>
      </c>
      <c r="K221" s="3" t="s">
        <v>8</v>
      </c>
      <c r="M221" s="6">
        <v>-0.247267413287837</v>
      </c>
      <c r="N221" s="7">
        <v>0.40817930558500898</v>
      </c>
      <c r="O221" s="3" t="s">
        <v>5116</v>
      </c>
      <c r="Q221" s="6">
        <v>0.20758608656021099</v>
      </c>
      <c r="R221" s="7">
        <v>0.49731424943219299</v>
      </c>
      <c r="S221" s="3" t="s">
        <v>5116</v>
      </c>
      <c r="U221" s="3">
        <f t="shared" si="3"/>
        <v>2</v>
      </c>
      <c r="W221" s="2" t="s">
        <v>3523</v>
      </c>
      <c r="X221" s="2" t="s">
        <v>13068</v>
      </c>
      <c r="Y221" s="2" t="s">
        <v>21328</v>
      </c>
      <c r="Z221" s="2" t="s">
        <v>3523</v>
      </c>
      <c r="AA221" s="2" t="s">
        <v>3524</v>
      </c>
      <c r="AB221" s="2" t="s">
        <v>13067</v>
      </c>
      <c r="AC221" s="2">
        <v>328977</v>
      </c>
    </row>
    <row r="222" spans="1:29" x14ac:dyDescent="0.2">
      <c r="A222" s="2" t="s">
        <v>3130</v>
      </c>
      <c r="B222" s="2">
        <v>235380</v>
      </c>
      <c r="C222" s="2" t="s">
        <v>3131</v>
      </c>
      <c r="D222" s="10">
        <v>2230.6579527437302</v>
      </c>
      <c r="E222" s="16">
        <v>0.60411813741706499</v>
      </c>
      <c r="F222" s="7">
        <v>5.52081322482386E-9</v>
      </c>
      <c r="G222" s="3" t="s">
        <v>8</v>
      </c>
      <c r="I222" s="17">
        <v>1.3078376092688599</v>
      </c>
      <c r="J222" s="7">
        <v>4.9101583927428804E-12</v>
      </c>
      <c r="K222" s="3" t="s">
        <v>8</v>
      </c>
      <c r="M222" s="18">
        <v>-1.30586112028237</v>
      </c>
      <c r="N222" s="7">
        <v>2.34522275583998E-15</v>
      </c>
      <c r="O222" s="3" t="s">
        <v>8</v>
      </c>
      <c r="Q222" s="19">
        <v>-0.60214164843057305</v>
      </c>
      <c r="R222" s="7">
        <v>5.4473876286984901E-5</v>
      </c>
      <c r="S222" s="3" t="s">
        <v>8</v>
      </c>
      <c r="U222" s="3">
        <f t="shared" si="3"/>
        <v>4</v>
      </c>
      <c r="W222" s="2" t="s">
        <v>3130</v>
      </c>
      <c r="X222" s="2" t="s">
        <v>13068</v>
      </c>
      <c r="Y222" s="2" t="s">
        <v>15707</v>
      </c>
      <c r="Z222" s="2" t="s">
        <v>3130</v>
      </c>
      <c r="AA222" s="2" t="s">
        <v>3131</v>
      </c>
      <c r="AB222" s="2" t="s">
        <v>13067</v>
      </c>
      <c r="AC222" s="2">
        <v>235380</v>
      </c>
    </row>
    <row r="223" spans="1:29" x14ac:dyDescent="0.2">
      <c r="A223" s="2" t="s">
        <v>2676</v>
      </c>
      <c r="B223" s="2">
        <v>12908</v>
      </c>
      <c r="C223" s="2" t="s">
        <v>2677</v>
      </c>
      <c r="D223" s="10">
        <v>2394.6430126088098</v>
      </c>
      <c r="E223" s="16">
        <v>0.786564744740053</v>
      </c>
      <c r="F223" s="7">
        <v>7.5881066965980998E-11</v>
      </c>
      <c r="G223" s="3" t="s">
        <v>8</v>
      </c>
      <c r="I223" s="17">
        <v>1.30662968104223</v>
      </c>
      <c r="J223" s="7">
        <v>2.5978278483639001E-9</v>
      </c>
      <c r="K223" s="3" t="s">
        <v>8</v>
      </c>
      <c r="M223" s="6">
        <v>-0.36608554600915</v>
      </c>
      <c r="N223" s="7">
        <v>8.9025861482912805E-2</v>
      </c>
      <c r="O223" s="3" t="s">
        <v>5116</v>
      </c>
      <c r="Q223" s="6">
        <v>0.15397939029302499</v>
      </c>
      <c r="R223" s="7">
        <v>0.51577334135580799</v>
      </c>
      <c r="S223" s="3" t="s">
        <v>5116</v>
      </c>
      <c r="U223" s="3">
        <f t="shared" si="3"/>
        <v>2</v>
      </c>
      <c r="W223" s="2" t="s">
        <v>2676</v>
      </c>
      <c r="X223" s="2" t="s">
        <v>13068</v>
      </c>
      <c r="Y223" s="2" t="s">
        <v>15390</v>
      </c>
      <c r="Z223" s="2" t="s">
        <v>2676</v>
      </c>
      <c r="AA223" s="2" t="s">
        <v>2677</v>
      </c>
      <c r="AB223" s="2" t="s">
        <v>13067</v>
      </c>
      <c r="AC223" s="2">
        <v>12908</v>
      </c>
    </row>
    <row r="224" spans="1:29" x14ac:dyDescent="0.2">
      <c r="A224" s="2" t="s">
        <v>3567</v>
      </c>
      <c r="B224" s="2">
        <v>67534</v>
      </c>
      <c r="C224" s="2" t="s">
        <v>3568</v>
      </c>
      <c r="D224" s="10">
        <v>198.057630442126</v>
      </c>
      <c r="E224" s="16">
        <v>1.32374070266378</v>
      </c>
      <c r="F224" s="7">
        <v>2.1945304630284499E-7</v>
      </c>
      <c r="G224" s="3" t="s">
        <v>8</v>
      </c>
      <c r="I224" s="17">
        <v>1.3052154654283299</v>
      </c>
      <c r="J224" s="7">
        <v>3.0916058598701401E-4</v>
      </c>
      <c r="K224" s="3" t="s">
        <v>8</v>
      </c>
      <c r="M224" s="6">
        <v>0.47021372562979702</v>
      </c>
      <c r="N224" s="7">
        <v>0.20157819986549899</v>
      </c>
      <c r="O224" s="3" t="s">
        <v>5116</v>
      </c>
      <c r="Q224" s="6">
        <v>0.451688488394343</v>
      </c>
      <c r="R224" s="7">
        <v>0.25553858849315197</v>
      </c>
      <c r="S224" s="3" t="s">
        <v>5116</v>
      </c>
      <c r="U224" s="3">
        <f t="shared" si="3"/>
        <v>2</v>
      </c>
      <c r="W224" s="2" t="s">
        <v>3567</v>
      </c>
      <c r="X224" s="2" t="s">
        <v>13068</v>
      </c>
      <c r="Y224" s="2" t="s">
        <v>20839</v>
      </c>
      <c r="Z224" s="2" t="s">
        <v>3567</v>
      </c>
      <c r="AA224" s="2" t="s">
        <v>3568</v>
      </c>
      <c r="AB224" s="2" t="s">
        <v>13067</v>
      </c>
      <c r="AC224" s="2">
        <v>67534</v>
      </c>
    </row>
    <row r="225" spans="1:29" x14ac:dyDescent="0.2">
      <c r="A225" s="2" t="s">
        <v>3769</v>
      </c>
      <c r="B225" s="2">
        <v>76775</v>
      </c>
      <c r="C225" s="2" t="s">
        <v>3770</v>
      </c>
      <c r="D225" s="10">
        <v>231.34161881417501</v>
      </c>
      <c r="E225" s="16">
        <v>1.1640004657684599</v>
      </c>
      <c r="F225" s="7">
        <v>1.6064200308679801E-6</v>
      </c>
      <c r="G225" s="3" t="s">
        <v>8</v>
      </c>
      <c r="I225" s="17">
        <v>1.3021980221418801</v>
      </c>
      <c r="J225" s="7">
        <v>2.3787302800340899E-4</v>
      </c>
      <c r="K225" s="3" t="s">
        <v>8</v>
      </c>
      <c r="M225" s="6">
        <v>-0.36740999204265301</v>
      </c>
      <c r="N225" s="7">
        <v>0.32333295169659598</v>
      </c>
      <c r="O225" s="3" t="s">
        <v>5116</v>
      </c>
      <c r="Q225" s="6">
        <v>-0.22921243566923799</v>
      </c>
      <c r="R225" s="7">
        <v>0.60951457754232796</v>
      </c>
      <c r="S225" s="3" t="s">
        <v>5116</v>
      </c>
      <c r="U225" s="3">
        <f t="shared" si="3"/>
        <v>2</v>
      </c>
      <c r="W225" s="2" t="s">
        <v>3769</v>
      </c>
      <c r="X225" s="2" t="s">
        <v>13068</v>
      </c>
      <c r="Y225" s="2" t="s">
        <v>19886</v>
      </c>
      <c r="Z225" s="2" t="s">
        <v>3769</v>
      </c>
      <c r="AA225" s="2" t="s">
        <v>3770</v>
      </c>
      <c r="AB225" s="2" t="s">
        <v>13067</v>
      </c>
      <c r="AC225" s="2">
        <v>76775</v>
      </c>
    </row>
    <row r="226" spans="1:29" x14ac:dyDescent="0.2">
      <c r="A226" s="2" t="s">
        <v>2257</v>
      </c>
      <c r="B226" s="2">
        <v>100504007</v>
      </c>
      <c r="C226" s="2" t="s">
        <v>2258</v>
      </c>
      <c r="D226" s="10">
        <v>94.732785760367705</v>
      </c>
      <c r="E226" s="16">
        <v>0.99148798520458903</v>
      </c>
      <c r="F226" s="7">
        <v>9.3709492382388893E-13</v>
      </c>
      <c r="G226" s="3" t="s">
        <v>8</v>
      </c>
      <c r="I226" s="17">
        <v>1.2940636206768801</v>
      </c>
      <c r="J226" s="7">
        <v>1.68178896610861E-7</v>
      </c>
      <c r="K226" s="3" t="s">
        <v>8</v>
      </c>
      <c r="M226" s="6">
        <v>-0.28439859924730199</v>
      </c>
      <c r="N226" s="7">
        <v>0.25698367049364501</v>
      </c>
      <c r="O226" s="3" t="s">
        <v>5116</v>
      </c>
      <c r="Q226" s="6">
        <v>1.8177036224985999E-2</v>
      </c>
      <c r="R226" s="7">
        <v>0.961372325690249</v>
      </c>
      <c r="S226" s="3" t="s">
        <v>5116</v>
      </c>
      <c r="U226" s="3">
        <f t="shared" si="3"/>
        <v>2</v>
      </c>
      <c r="W226" s="2" t="s">
        <v>2257</v>
      </c>
      <c r="X226" s="2" t="s">
        <v>13068</v>
      </c>
      <c r="Y226" s="2" t="s">
        <v>16596</v>
      </c>
      <c r="Z226" s="2" t="s">
        <v>2257</v>
      </c>
      <c r="AA226" s="2" t="s">
        <v>2258</v>
      </c>
      <c r="AB226" s="2" t="s">
        <v>13063</v>
      </c>
      <c r="AC226" s="2">
        <v>100504007</v>
      </c>
    </row>
    <row r="227" spans="1:29" x14ac:dyDescent="0.2">
      <c r="A227" s="2" t="s">
        <v>2688</v>
      </c>
      <c r="B227" s="2">
        <v>140629</v>
      </c>
      <c r="C227" s="2" t="s">
        <v>2689</v>
      </c>
      <c r="D227" s="10">
        <v>805.39360323112101</v>
      </c>
      <c r="E227" s="16">
        <v>0.96357226326271705</v>
      </c>
      <c r="F227" s="7">
        <v>8.6752989668012501E-11</v>
      </c>
      <c r="G227" s="3" t="s">
        <v>8</v>
      </c>
      <c r="I227" s="17">
        <v>1.28564038351923</v>
      </c>
      <c r="J227" s="7">
        <v>9.28883366888329E-7</v>
      </c>
      <c r="K227" s="3" t="s">
        <v>8</v>
      </c>
      <c r="M227" s="6">
        <v>-0.19144004865757799</v>
      </c>
      <c r="N227" s="7">
        <v>0.509967963813864</v>
      </c>
      <c r="O227" s="3" t="s">
        <v>5116</v>
      </c>
      <c r="Q227" s="6">
        <v>0.130628071598935</v>
      </c>
      <c r="R227" s="7">
        <v>0.67919628175038504</v>
      </c>
      <c r="S227" s="3" t="s">
        <v>5116</v>
      </c>
      <c r="U227" s="3">
        <f t="shared" si="3"/>
        <v>2</v>
      </c>
      <c r="W227" s="2" t="s">
        <v>2688</v>
      </c>
      <c r="X227" s="2" t="s">
        <v>13068</v>
      </c>
      <c r="Y227" s="2" t="s">
        <v>20901</v>
      </c>
      <c r="Z227" s="2" t="s">
        <v>2688</v>
      </c>
      <c r="AA227" s="2" t="s">
        <v>2689</v>
      </c>
      <c r="AB227" s="2" t="s">
        <v>13067</v>
      </c>
      <c r="AC227" s="2">
        <v>140629</v>
      </c>
    </row>
    <row r="228" spans="1:29" x14ac:dyDescent="0.2">
      <c r="A228" s="2" t="s">
        <v>4770</v>
      </c>
      <c r="B228" s="2">
        <v>211961</v>
      </c>
      <c r="C228" s="2" t="s">
        <v>4771</v>
      </c>
      <c r="D228" s="10">
        <v>124.22745735136201</v>
      </c>
      <c r="E228" s="16">
        <v>0.80520133007904005</v>
      </c>
      <c r="F228" s="7">
        <v>7.8344186324240603E-3</v>
      </c>
      <c r="G228" s="3" t="s">
        <v>8</v>
      </c>
      <c r="I228" s="17">
        <v>1.2851648047376301</v>
      </c>
      <c r="J228" s="7">
        <v>4.9888811604188298E-4</v>
      </c>
      <c r="K228" s="3" t="s">
        <v>8</v>
      </c>
      <c r="M228" s="18">
        <v>-1.2021837058755001</v>
      </c>
      <c r="N228" s="7">
        <v>3.99255721625154E-4</v>
      </c>
      <c r="O228" s="3" t="s">
        <v>8</v>
      </c>
      <c r="Q228" s="6">
        <v>-0.72222023121690904</v>
      </c>
      <c r="R228" s="7">
        <v>6.1499809518644998E-2</v>
      </c>
      <c r="S228" s="3" t="s">
        <v>5116</v>
      </c>
      <c r="U228" s="3">
        <f t="shared" si="3"/>
        <v>3</v>
      </c>
      <c r="W228" s="2" t="s">
        <v>4770</v>
      </c>
      <c r="X228" s="2" t="s">
        <v>13068</v>
      </c>
      <c r="Y228" s="2" t="s">
        <v>14432</v>
      </c>
      <c r="Z228" s="2" t="s">
        <v>4770</v>
      </c>
      <c r="AA228" s="2" t="s">
        <v>14433</v>
      </c>
      <c r="AB228" s="2" t="s">
        <v>13067</v>
      </c>
      <c r="AC228" s="2">
        <v>211961</v>
      </c>
    </row>
    <row r="229" spans="1:29" x14ac:dyDescent="0.2">
      <c r="A229" s="2" t="s">
        <v>539</v>
      </c>
      <c r="B229" s="2" t="s">
        <v>64</v>
      </c>
      <c r="C229" s="2" t="s">
        <v>64</v>
      </c>
      <c r="D229" s="10">
        <v>1125.71572531227</v>
      </c>
      <c r="E229" s="16">
        <v>1.03748772278183</v>
      </c>
      <c r="F229" s="7">
        <v>2.9111991688894801E-33</v>
      </c>
      <c r="G229" s="3" t="s">
        <v>8</v>
      </c>
      <c r="I229" s="17">
        <v>1.28037071487793</v>
      </c>
      <c r="J229" s="7">
        <v>5.86520048694978E-15</v>
      </c>
      <c r="K229" s="3" t="s">
        <v>8</v>
      </c>
      <c r="M229" s="6">
        <v>-0.28557771019454598</v>
      </c>
      <c r="N229" s="7">
        <v>7.7389411528370797E-2</v>
      </c>
      <c r="O229" s="3" t="s">
        <v>5116</v>
      </c>
      <c r="Q229" s="6">
        <v>-4.2694718098445598E-2</v>
      </c>
      <c r="R229" s="7">
        <v>0.84453201305109205</v>
      </c>
      <c r="S229" s="3" t="s">
        <v>5116</v>
      </c>
      <c r="U229" s="3">
        <f t="shared" si="3"/>
        <v>2</v>
      </c>
      <c r="W229" s="2" t="s">
        <v>539</v>
      </c>
      <c r="X229" s="2" t="s">
        <v>13059</v>
      </c>
      <c r="Y229" s="2" t="s">
        <v>13412</v>
      </c>
      <c r="Z229" s="2" t="s">
        <v>13413</v>
      </c>
      <c r="AA229" s="2" t="s">
        <v>13414</v>
      </c>
      <c r="AB229" s="2" t="s">
        <v>13067</v>
      </c>
      <c r="AC229" s="2">
        <v>69137</v>
      </c>
    </row>
    <row r="230" spans="1:29" x14ac:dyDescent="0.2">
      <c r="A230" s="2" t="s">
        <v>4052</v>
      </c>
      <c r="B230" s="2">
        <v>107515</v>
      </c>
      <c r="C230" s="2" t="s">
        <v>4053</v>
      </c>
      <c r="D230" s="10">
        <v>348.228114218683</v>
      </c>
      <c r="E230" s="16">
        <v>0.91592751428902097</v>
      </c>
      <c r="F230" s="7">
        <v>2.4396126864839199E-5</v>
      </c>
      <c r="G230" s="3" t="s">
        <v>8</v>
      </c>
      <c r="I230" s="17">
        <v>1.27447031403163</v>
      </c>
      <c r="J230" s="7">
        <v>1.4448813427803101E-4</v>
      </c>
      <c r="K230" s="3" t="s">
        <v>8</v>
      </c>
      <c r="M230" s="6">
        <v>-0.52249301445195295</v>
      </c>
      <c r="N230" s="7">
        <v>0.10996808410259599</v>
      </c>
      <c r="O230" s="3" t="s">
        <v>5116</v>
      </c>
      <c r="Q230" s="6">
        <v>-0.16395021470934201</v>
      </c>
      <c r="R230" s="7">
        <v>0.70585519065374602</v>
      </c>
      <c r="S230" s="3" t="s">
        <v>5116</v>
      </c>
      <c r="U230" s="3">
        <f t="shared" si="3"/>
        <v>2</v>
      </c>
      <c r="W230" s="2" t="s">
        <v>4052</v>
      </c>
      <c r="X230" s="2" t="s">
        <v>13068</v>
      </c>
      <c r="Y230" s="2" t="s">
        <v>17442</v>
      </c>
      <c r="Z230" s="2" t="s">
        <v>4052</v>
      </c>
      <c r="AA230" s="2" t="s">
        <v>4053</v>
      </c>
      <c r="AB230" s="2" t="s">
        <v>13067</v>
      </c>
      <c r="AC230" s="2">
        <v>107515</v>
      </c>
    </row>
    <row r="231" spans="1:29" x14ac:dyDescent="0.2">
      <c r="A231" s="2" t="s">
        <v>4698</v>
      </c>
      <c r="B231" s="2">
        <v>78334</v>
      </c>
      <c r="C231" s="2" t="s">
        <v>4699</v>
      </c>
      <c r="D231" s="10">
        <v>616.12659470623896</v>
      </c>
      <c r="E231" s="16">
        <v>0.59799840752621702</v>
      </c>
      <c r="F231" s="7">
        <v>4.83320458239606E-3</v>
      </c>
      <c r="G231" s="3" t="s">
        <v>8</v>
      </c>
      <c r="I231" s="17">
        <v>1.27102315316729</v>
      </c>
      <c r="J231" s="7">
        <v>8.4280123620575798E-5</v>
      </c>
      <c r="K231" s="3" t="s">
        <v>8</v>
      </c>
      <c r="M231" s="18">
        <v>-1.06503366168114</v>
      </c>
      <c r="N231" s="7">
        <v>2.0555956743664399E-4</v>
      </c>
      <c r="O231" s="3" t="s">
        <v>8</v>
      </c>
      <c r="Q231" s="6">
        <v>-0.392008916040061</v>
      </c>
      <c r="R231" s="7">
        <v>0.22695175242490301</v>
      </c>
      <c r="S231" s="3" t="s">
        <v>5116</v>
      </c>
      <c r="U231" s="3">
        <f t="shared" si="3"/>
        <v>3</v>
      </c>
      <c r="W231" s="2" t="s">
        <v>4698</v>
      </c>
      <c r="X231" s="2" t="s">
        <v>13068</v>
      </c>
      <c r="Y231" s="2" t="s">
        <v>15094</v>
      </c>
      <c r="Z231" s="2" t="s">
        <v>4698</v>
      </c>
      <c r="AA231" s="2" t="s">
        <v>4699</v>
      </c>
      <c r="AB231" s="2" t="s">
        <v>13067</v>
      </c>
      <c r="AC231" s="2">
        <v>78334</v>
      </c>
    </row>
    <row r="232" spans="1:29" x14ac:dyDescent="0.2">
      <c r="A232" s="2" t="s">
        <v>3185</v>
      </c>
      <c r="B232" s="2">
        <v>16169</v>
      </c>
      <c r="C232" s="2" t="s">
        <v>3186</v>
      </c>
      <c r="D232" s="10">
        <v>232.137861574727</v>
      </c>
      <c r="E232" s="16">
        <v>1.04627287413307</v>
      </c>
      <c r="F232" s="7">
        <v>8.78858717504936E-9</v>
      </c>
      <c r="G232" s="3" t="s">
        <v>8</v>
      </c>
      <c r="I232" s="17">
        <v>1.2704528011537599</v>
      </c>
      <c r="J232" s="7">
        <v>2.93861735747689E-5</v>
      </c>
      <c r="K232" s="3" t="s">
        <v>8</v>
      </c>
      <c r="M232" s="6">
        <v>-0.40383268790968302</v>
      </c>
      <c r="N232" s="7">
        <v>0.18182188599498</v>
      </c>
      <c r="O232" s="3" t="s">
        <v>5116</v>
      </c>
      <c r="Q232" s="6">
        <v>-0.17965276088899201</v>
      </c>
      <c r="R232" s="7">
        <v>0.61943133849859799</v>
      </c>
      <c r="S232" s="3" t="s">
        <v>5116</v>
      </c>
      <c r="U232" s="3">
        <f t="shared" si="3"/>
        <v>2</v>
      </c>
      <c r="W232" s="2" t="s">
        <v>3185</v>
      </c>
      <c r="X232" s="2" t="s">
        <v>13068</v>
      </c>
      <c r="Y232" s="2" t="s">
        <v>17136</v>
      </c>
      <c r="Z232" s="2" t="s">
        <v>3185</v>
      </c>
      <c r="AA232" s="2" t="s">
        <v>3186</v>
      </c>
      <c r="AB232" s="2" t="s">
        <v>13067</v>
      </c>
      <c r="AC232" s="2">
        <v>16169</v>
      </c>
    </row>
    <row r="233" spans="1:29" x14ac:dyDescent="0.2">
      <c r="A233" s="2" t="s">
        <v>4728</v>
      </c>
      <c r="B233" s="2">
        <v>226418</v>
      </c>
      <c r="C233" s="2" t="s">
        <v>4729</v>
      </c>
      <c r="D233" s="10">
        <v>567.608969652783</v>
      </c>
      <c r="E233" s="16">
        <v>0.70431049525045397</v>
      </c>
      <c r="F233" s="7">
        <v>6.2480285686525201E-3</v>
      </c>
      <c r="G233" s="3" t="s">
        <v>8</v>
      </c>
      <c r="I233" s="17">
        <v>1.2702865527840099</v>
      </c>
      <c r="J233" s="7">
        <v>3.61959150691513E-4</v>
      </c>
      <c r="K233" s="3" t="s">
        <v>8</v>
      </c>
      <c r="M233" s="18">
        <v>-1.28778409117037</v>
      </c>
      <c r="N233" s="7">
        <v>4.66379402749213E-5</v>
      </c>
      <c r="O233" s="3" t="s">
        <v>8</v>
      </c>
      <c r="Q233" s="19">
        <v>-0.72180803363682</v>
      </c>
      <c r="R233" s="7">
        <v>3.35351027745244E-2</v>
      </c>
      <c r="S233" s="3" t="s">
        <v>8</v>
      </c>
      <c r="U233" s="3">
        <f t="shared" si="3"/>
        <v>4</v>
      </c>
      <c r="W233" s="2" t="s">
        <v>4728</v>
      </c>
      <c r="X233" s="2" t="s">
        <v>13068</v>
      </c>
      <c r="Y233" s="2" t="s">
        <v>21150</v>
      </c>
      <c r="Z233" s="2" t="s">
        <v>4728</v>
      </c>
      <c r="AA233" s="2" t="s">
        <v>4729</v>
      </c>
      <c r="AB233" s="2" t="s">
        <v>13067</v>
      </c>
      <c r="AC233" s="2">
        <v>226418</v>
      </c>
    </row>
    <row r="234" spans="1:29" x14ac:dyDescent="0.2">
      <c r="A234" s="2" t="s">
        <v>4843</v>
      </c>
      <c r="B234" s="2" t="s">
        <v>64</v>
      </c>
      <c r="C234" s="2" t="s">
        <v>64</v>
      </c>
      <c r="D234" s="10">
        <v>261.04931365460402</v>
      </c>
      <c r="E234" s="16">
        <v>0.70724567937534</v>
      </c>
      <c r="F234" s="7">
        <v>1.1625300484923599E-2</v>
      </c>
      <c r="G234" s="3" t="s">
        <v>8</v>
      </c>
      <c r="I234" s="17">
        <v>1.2689446851891999</v>
      </c>
      <c r="J234" s="7">
        <v>5.0768583883434597E-4</v>
      </c>
      <c r="K234" s="3" t="s">
        <v>8</v>
      </c>
      <c r="M234" s="6">
        <v>-0.63035089491422702</v>
      </c>
      <c r="N234" s="7">
        <v>7.6787106045781206E-2</v>
      </c>
      <c r="O234" s="3" t="s">
        <v>5116</v>
      </c>
      <c r="Q234" s="6">
        <v>-6.8651889100370705E-2</v>
      </c>
      <c r="R234" s="7">
        <v>0.90604579270234598</v>
      </c>
      <c r="S234" s="3" t="s">
        <v>5116</v>
      </c>
      <c r="U234" s="3">
        <f t="shared" si="3"/>
        <v>2</v>
      </c>
      <c r="W234" s="2" t="s">
        <v>4843</v>
      </c>
      <c r="X234" s="2" t="s">
        <v>13059</v>
      </c>
      <c r="Y234" s="2" t="s">
        <v>21389</v>
      </c>
      <c r="Z234" s="2" t="s">
        <v>21390</v>
      </c>
      <c r="AA234" s="2" t="s">
        <v>21391</v>
      </c>
      <c r="AB234" s="2" t="s">
        <v>13335</v>
      </c>
      <c r="AC234" s="2">
        <v>58894</v>
      </c>
    </row>
    <row r="235" spans="1:29" x14ac:dyDescent="0.2">
      <c r="A235" s="2" t="s">
        <v>3344</v>
      </c>
      <c r="B235" s="2">
        <v>213391</v>
      </c>
      <c r="C235" s="2" t="s">
        <v>3345</v>
      </c>
      <c r="D235" s="10">
        <v>654.06896017537395</v>
      </c>
      <c r="E235" s="16">
        <v>0.86920275839038597</v>
      </c>
      <c r="F235" s="7">
        <v>2.9448888522572399E-8</v>
      </c>
      <c r="G235" s="3" t="s">
        <v>8</v>
      </c>
      <c r="I235" s="17">
        <v>1.2678199160416199</v>
      </c>
      <c r="J235" s="7">
        <v>3.1373453586531501E-6</v>
      </c>
      <c r="K235" s="3" t="s">
        <v>8</v>
      </c>
      <c r="M235" s="6">
        <v>-0.477774393584812</v>
      </c>
      <c r="N235" s="7">
        <v>6.6854858462459602E-2</v>
      </c>
      <c r="O235" s="3" t="s">
        <v>5116</v>
      </c>
      <c r="Q235" s="6">
        <v>-7.9157235933577902E-2</v>
      </c>
      <c r="R235" s="7">
        <v>0.82943980688527197</v>
      </c>
      <c r="S235" s="3" t="s">
        <v>5116</v>
      </c>
      <c r="U235" s="3">
        <f t="shared" si="3"/>
        <v>2</v>
      </c>
      <c r="W235" s="2" t="s">
        <v>3344</v>
      </c>
      <c r="X235" s="2" t="s">
        <v>13068</v>
      </c>
      <c r="Y235" s="2" t="s">
        <v>19279</v>
      </c>
      <c r="Z235" s="2" t="s">
        <v>3344</v>
      </c>
      <c r="AA235" s="2" t="s">
        <v>3345</v>
      </c>
      <c r="AB235" s="2" t="s">
        <v>13067</v>
      </c>
      <c r="AC235" s="2">
        <v>213391</v>
      </c>
    </row>
    <row r="236" spans="1:29" x14ac:dyDescent="0.2">
      <c r="A236" s="2" t="s">
        <v>4235</v>
      </c>
      <c r="B236" s="2">
        <v>233315</v>
      </c>
      <c r="C236" s="2" t="s">
        <v>4236</v>
      </c>
      <c r="D236" s="10">
        <v>632.40571437437404</v>
      </c>
      <c r="E236" s="16">
        <v>0.71174228689561003</v>
      </c>
      <c r="F236" s="7">
        <v>1.20092145599719E-4</v>
      </c>
      <c r="G236" s="3" t="s">
        <v>8</v>
      </c>
      <c r="I236" s="17">
        <v>1.25949735042004</v>
      </c>
      <c r="J236" s="7">
        <v>3.0670410511435598E-5</v>
      </c>
      <c r="K236" s="3" t="s">
        <v>8</v>
      </c>
      <c r="M236" s="6">
        <v>-0.35656433710289498</v>
      </c>
      <c r="N236" s="7">
        <v>0.24420977715380099</v>
      </c>
      <c r="O236" s="3" t="s">
        <v>5116</v>
      </c>
      <c r="Q236" s="6">
        <v>0.19119072642153701</v>
      </c>
      <c r="R236" s="7">
        <v>0.58434055127410001</v>
      </c>
      <c r="S236" s="3" t="s">
        <v>5116</v>
      </c>
      <c r="U236" s="3">
        <f t="shared" si="3"/>
        <v>2</v>
      </c>
      <c r="W236" s="2" t="s">
        <v>4235</v>
      </c>
      <c r="X236" s="2" t="s">
        <v>13068</v>
      </c>
      <c r="Y236" s="2" t="s">
        <v>17999</v>
      </c>
      <c r="Z236" s="2" t="s">
        <v>4235</v>
      </c>
      <c r="AA236" s="2" t="s">
        <v>4236</v>
      </c>
      <c r="AB236" s="2" t="s">
        <v>13067</v>
      </c>
      <c r="AC236" s="2">
        <v>233315</v>
      </c>
    </row>
    <row r="237" spans="1:29" x14ac:dyDescent="0.2">
      <c r="A237" s="2" t="s">
        <v>3954</v>
      </c>
      <c r="B237" s="2">
        <v>209032</v>
      </c>
      <c r="C237" s="2" t="s">
        <v>3955</v>
      </c>
      <c r="D237" s="10">
        <v>330.58622894840499</v>
      </c>
      <c r="E237" s="16">
        <v>0.65197314308326404</v>
      </c>
      <c r="F237" s="7">
        <v>1.15571244512731E-5</v>
      </c>
      <c r="G237" s="3" t="s">
        <v>8</v>
      </c>
      <c r="I237" s="17">
        <v>1.2584098939552999</v>
      </c>
      <c r="J237" s="7">
        <v>9.7033170190924303E-7</v>
      </c>
      <c r="K237" s="3" t="s">
        <v>8</v>
      </c>
      <c r="M237" s="18">
        <v>-0.64809145039651495</v>
      </c>
      <c r="N237" s="7">
        <v>5.8428983139272297E-3</v>
      </c>
      <c r="O237" s="3" t="s">
        <v>8</v>
      </c>
      <c r="Q237" s="6">
        <v>-4.1654699524477597E-2</v>
      </c>
      <c r="R237" s="7">
        <v>0.90837721775796298</v>
      </c>
      <c r="S237" s="3" t="s">
        <v>5116</v>
      </c>
      <c r="U237" s="3">
        <f t="shared" si="3"/>
        <v>3</v>
      </c>
      <c r="W237" s="2" t="s">
        <v>3954</v>
      </c>
      <c r="X237" s="2" t="s">
        <v>13068</v>
      </c>
      <c r="Y237" s="2" t="s">
        <v>21200</v>
      </c>
      <c r="Z237" s="2" t="s">
        <v>3954</v>
      </c>
      <c r="AA237" s="2" t="s">
        <v>3955</v>
      </c>
      <c r="AB237" s="2" t="s">
        <v>13067</v>
      </c>
      <c r="AC237" s="2">
        <v>209032</v>
      </c>
    </row>
    <row r="238" spans="1:29" x14ac:dyDescent="0.2">
      <c r="A238" s="2" t="s">
        <v>3870</v>
      </c>
      <c r="B238" s="2" t="s">
        <v>64</v>
      </c>
      <c r="C238" s="2" t="s">
        <v>64</v>
      </c>
      <c r="D238" s="10">
        <v>1504.2225882335399</v>
      </c>
      <c r="E238" s="16">
        <v>0.62239737528820105</v>
      </c>
      <c r="F238" s="7">
        <v>4.6496729083921196E-6</v>
      </c>
      <c r="G238" s="3" t="s">
        <v>8</v>
      </c>
      <c r="I238" s="17">
        <v>1.2583025393201499</v>
      </c>
      <c r="J238" s="7">
        <v>1.4509394714119201E-7</v>
      </c>
      <c r="K238" s="3" t="s">
        <v>8</v>
      </c>
      <c r="M238" s="18">
        <v>-0.98249876568517402</v>
      </c>
      <c r="N238" s="7">
        <v>3.0981907759441799E-6</v>
      </c>
      <c r="O238" s="3" t="s">
        <v>8</v>
      </c>
      <c r="Q238" s="6">
        <v>-0.346593601653228</v>
      </c>
      <c r="R238" s="7">
        <v>0.107109723849507</v>
      </c>
      <c r="S238" s="3" t="s">
        <v>5116</v>
      </c>
      <c r="U238" s="3">
        <f t="shared" si="3"/>
        <v>3</v>
      </c>
      <c r="W238" s="2" t="s">
        <v>3870</v>
      </c>
      <c r="X238" s="2" t="s">
        <v>13059</v>
      </c>
      <c r="Y238" s="2" t="s">
        <v>18966</v>
      </c>
      <c r="Z238" s="2" t="s">
        <v>18967</v>
      </c>
      <c r="AA238" s="2" t="s">
        <v>18968</v>
      </c>
      <c r="AB238" s="2" t="s">
        <v>13067</v>
      </c>
      <c r="AC238" s="2">
        <v>78825</v>
      </c>
    </row>
    <row r="239" spans="1:29" x14ac:dyDescent="0.2">
      <c r="A239" s="2" t="s">
        <v>4028</v>
      </c>
      <c r="B239" s="2">
        <v>68682</v>
      </c>
      <c r="C239" s="2" t="s">
        <v>4029</v>
      </c>
      <c r="D239" s="10">
        <v>794.83969725683698</v>
      </c>
      <c r="E239" s="16">
        <v>0.65761993946220498</v>
      </c>
      <c r="F239" s="7">
        <v>2.0538937521702299E-5</v>
      </c>
      <c r="G239" s="3" t="s">
        <v>8</v>
      </c>
      <c r="I239" s="17">
        <v>1.2577706456917499</v>
      </c>
      <c r="J239" s="7">
        <v>2.12397657406985E-6</v>
      </c>
      <c r="K239" s="3" t="s">
        <v>8</v>
      </c>
      <c r="M239" s="6">
        <v>-0.112442057377601</v>
      </c>
      <c r="N239" s="7">
        <v>0.72397014324405695</v>
      </c>
      <c r="O239" s="3" t="s">
        <v>5116</v>
      </c>
      <c r="Q239" s="6">
        <v>0.48770864885193999</v>
      </c>
      <c r="R239" s="7">
        <v>3.4085928202591799E-2</v>
      </c>
      <c r="S239" s="3" t="s">
        <v>5116</v>
      </c>
      <c r="U239" s="3">
        <f t="shared" si="3"/>
        <v>2</v>
      </c>
      <c r="W239" s="2" t="s">
        <v>4028</v>
      </c>
      <c r="X239" s="2" t="s">
        <v>13068</v>
      </c>
      <c r="Y239" s="2" t="s">
        <v>19955</v>
      </c>
      <c r="Z239" s="2" t="s">
        <v>4028</v>
      </c>
      <c r="AA239" s="2" t="s">
        <v>4029</v>
      </c>
      <c r="AB239" s="2" t="s">
        <v>13067</v>
      </c>
      <c r="AC239" s="2">
        <v>68682</v>
      </c>
    </row>
    <row r="240" spans="1:29" x14ac:dyDescent="0.2">
      <c r="A240" s="2" t="s">
        <v>1832</v>
      </c>
      <c r="B240" s="2" t="s">
        <v>64</v>
      </c>
      <c r="C240" s="2" t="s">
        <v>64</v>
      </c>
      <c r="D240" s="10">
        <v>1097.3879786177799</v>
      </c>
      <c r="E240" s="16">
        <v>0.85257496094211105</v>
      </c>
      <c r="F240" s="7">
        <v>1.3711554332969E-15</v>
      </c>
      <c r="G240" s="3" t="s">
        <v>8</v>
      </c>
      <c r="I240" s="17">
        <v>1.25727004414024</v>
      </c>
      <c r="J240" s="7">
        <v>2.2808798473841101E-10</v>
      </c>
      <c r="K240" s="3" t="s">
        <v>8</v>
      </c>
      <c r="M240" s="6">
        <v>-0.21526750896017299</v>
      </c>
      <c r="N240" s="7">
        <v>0.30053383107758902</v>
      </c>
      <c r="O240" s="3" t="s">
        <v>5116</v>
      </c>
      <c r="Q240" s="6">
        <v>0.189427574237959</v>
      </c>
      <c r="R240" s="7">
        <v>0.33483344971942602</v>
      </c>
      <c r="S240" s="3" t="s">
        <v>5116</v>
      </c>
      <c r="U240" s="3">
        <f t="shared" si="3"/>
        <v>2</v>
      </c>
      <c r="W240" s="2" t="s">
        <v>1832</v>
      </c>
      <c r="X240" s="2" t="s">
        <v>13059</v>
      </c>
      <c r="Y240" s="2" t="s">
        <v>13148</v>
      </c>
      <c r="Z240" s="2" t="s">
        <v>13149</v>
      </c>
      <c r="AA240" s="2" t="s">
        <v>13150</v>
      </c>
      <c r="AB240" s="2" t="s">
        <v>13067</v>
      </c>
      <c r="AC240" s="2">
        <v>68778</v>
      </c>
    </row>
    <row r="241" spans="1:29" x14ac:dyDescent="0.2">
      <c r="A241" s="2" t="s">
        <v>832</v>
      </c>
      <c r="B241" s="2">
        <v>75906</v>
      </c>
      <c r="C241" s="2" t="s">
        <v>833</v>
      </c>
      <c r="D241" s="10">
        <v>1333.7261483837799</v>
      </c>
      <c r="E241" s="16">
        <v>1.2148568628618299</v>
      </c>
      <c r="F241" s="7">
        <v>2.0295125503500099E-26</v>
      </c>
      <c r="G241" s="3" t="s">
        <v>8</v>
      </c>
      <c r="I241" s="17">
        <v>1.2493723584182901</v>
      </c>
      <c r="J241" s="7">
        <v>4.4113881205299497E-9</v>
      </c>
      <c r="K241" s="3" t="s">
        <v>8</v>
      </c>
      <c r="M241" s="6">
        <v>1.23493017753476E-2</v>
      </c>
      <c r="N241" s="7">
        <v>0.97454813251248595</v>
      </c>
      <c r="O241" s="3" t="s">
        <v>5116</v>
      </c>
      <c r="Q241" s="6">
        <v>4.6864797331804202E-2</v>
      </c>
      <c r="R241" s="7">
        <v>0.86984682778401601</v>
      </c>
      <c r="S241" s="3" t="s">
        <v>5116</v>
      </c>
      <c r="U241" s="3">
        <f t="shared" si="3"/>
        <v>2</v>
      </c>
      <c r="W241" s="2" t="s">
        <v>832</v>
      </c>
      <c r="X241" s="2" t="s">
        <v>13068</v>
      </c>
      <c r="Y241" s="2" t="s">
        <v>16159</v>
      </c>
      <c r="Z241" s="2" t="s">
        <v>832</v>
      </c>
      <c r="AA241" s="2" t="s">
        <v>833</v>
      </c>
      <c r="AB241" s="2" t="s">
        <v>13067</v>
      </c>
      <c r="AC241" s="2">
        <v>75906</v>
      </c>
    </row>
    <row r="242" spans="1:29" x14ac:dyDescent="0.2">
      <c r="A242" s="2" t="s">
        <v>4190</v>
      </c>
      <c r="B242" s="2">
        <v>80289</v>
      </c>
      <c r="C242" s="2" t="s">
        <v>4191</v>
      </c>
      <c r="D242" s="10">
        <v>552.19500029220501</v>
      </c>
      <c r="E242" s="16">
        <v>0.96198294690545505</v>
      </c>
      <c r="F242" s="7">
        <v>8.3564794678889806E-5</v>
      </c>
      <c r="G242" s="3" t="s">
        <v>8</v>
      </c>
      <c r="I242" s="17">
        <v>1.2463327078020501</v>
      </c>
      <c r="J242" s="7">
        <v>4.4776468181422798E-4</v>
      </c>
      <c r="K242" s="3" t="s">
        <v>8</v>
      </c>
      <c r="M242" s="18">
        <v>-0.86858760233689603</v>
      </c>
      <c r="N242" s="7">
        <v>7.8220963534618992E-3</v>
      </c>
      <c r="O242" s="3" t="s">
        <v>8</v>
      </c>
      <c r="Q242" s="6">
        <v>-0.584237841440302</v>
      </c>
      <c r="R242" s="7">
        <v>9.5266253725156805E-2</v>
      </c>
      <c r="S242" s="3" t="s">
        <v>5116</v>
      </c>
      <c r="U242" s="3">
        <f t="shared" si="3"/>
        <v>3</v>
      </c>
      <c r="W242" s="2" t="s">
        <v>4190</v>
      </c>
      <c r="X242" s="2" t="s">
        <v>13068</v>
      </c>
      <c r="Y242" s="2" t="s">
        <v>17596</v>
      </c>
      <c r="Z242" s="2" t="s">
        <v>4190</v>
      </c>
      <c r="AA242" s="2" t="s">
        <v>4191</v>
      </c>
      <c r="AB242" s="2" t="s">
        <v>13067</v>
      </c>
      <c r="AC242" s="2">
        <v>80289</v>
      </c>
    </row>
    <row r="243" spans="1:29" x14ac:dyDescent="0.2">
      <c r="A243" s="2" t="s">
        <v>4606</v>
      </c>
      <c r="B243" s="2">
        <v>329679</v>
      </c>
      <c r="C243" s="2" t="s">
        <v>4607</v>
      </c>
      <c r="D243" s="10">
        <v>241.10866873873999</v>
      </c>
      <c r="E243" s="16">
        <v>0.60222032288327398</v>
      </c>
      <c r="F243" s="7">
        <v>2.8816944817655499E-3</v>
      </c>
      <c r="G243" s="3" t="s">
        <v>8</v>
      </c>
      <c r="I243" s="17">
        <v>1.24623788720438</v>
      </c>
      <c r="J243" s="7">
        <v>7.6603798165467894E-5</v>
      </c>
      <c r="K243" s="3" t="s">
        <v>8</v>
      </c>
      <c r="M243" s="18">
        <v>-0.77092465740056104</v>
      </c>
      <c r="N243" s="7">
        <v>7.27935972178203E-3</v>
      </c>
      <c r="O243" s="3" t="s">
        <v>8</v>
      </c>
      <c r="Q243" s="6">
        <v>-0.126907093079452</v>
      </c>
      <c r="R243" s="7">
        <v>0.75936748142888</v>
      </c>
      <c r="S243" s="3" t="s">
        <v>5116</v>
      </c>
      <c r="U243" s="3">
        <f t="shared" si="3"/>
        <v>3</v>
      </c>
      <c r="W243" s="2" t="s">
        <v>4606</v>
      </c>
      <c r="X243" s="2" t="s">
        <v>13068</v>
      </c>
      <c r="Y243" s="2" t="s">
        <v>16344</v>
      </c>
      <c r="Z243" s="2" t="s">
        <v>4606</v>
      </c>
      <c r="AA243" s="2" t="s">
        <v>4607</v>
      </c>
      <c r="AB243" s="2" t="s">
        <v>13067</v>
      </c>
      <c r="AC243" s="2">
        <v>329679</v>
      </c>
    </row>
    <row r="244" spans="1:29" x14ac:dyDescent="0.2">
      <c r="A244" s="2" t="s">
        <v>3060</v>
      </c>
      <c r="B244" s="2">
        <v>13478</v>
      </c>
      <c r="C244" s="2" t="s">
        <v>3061</v>
      </c>
      <c r="D244" s="10">
        <v>573.54104833587803</v>
      </c>
      <c r="E244" s="16">
        <v>0.829418802080647</v>
      </c>
      <c r="F244" s="7">
        <v>2.4463550214623701E-9</v>
      </c>
      <c r="G244" s="3" t="s">
        <v>8</v>
      </c>
      <c r="I244" s="17">
        <v>1.24296632315653</v>
      </c>
      <c r="J244" s="7">
        <v>5.5003516334019098E-7</v>
      </c>
      <c r="K244" s="3" t="s">
        <v>8</v>
      </c>
      <c r="M244" s="6">
        <v>-0.232767105863386</v>
      </c>
      <c r="N244" s="7">
        <v>0.37552357585805102</v>
      </c>
      <c r="O244" s="3" t="s">
        <v>5116</v>
      </c>
      <c r="Q244" s="6">
        <v>0.18078041521249899</v>
      </c>
      <c r="R244" s="7">
        <v>0.49945857165292401</v>
      </c>
      <c r="S244" s="3" t="s">
        <v>5116</v>
      </c>
      <c r="U244" s="3">
        <f t="shared" si="3"/>
        <v>2</v>
      </c>
      <c r="W244" s="2" t="s">
        <v>3060</v>
      </c>
      <c r="X244" s="2" t="s">
        <v>13068</v>
      </c>
      <c r="Y244" s="2" t="s">
        <v>15769</v>
      </c>
      <c r="Z244" s="2" t="s">
        <v>3060</v>
      </c>
      <c r="AA244" s="2" t="s">
        <v>3061</v>
      </c>
      <c r="AB244" s="2" t="s">
        <v>13067</v>
      </c>
      <c r="AC244" s="2">
        <v>13478</v>
      </c>
    </row>
    <row r="245" spans="1:29" x14ac:dyDescent="0.2">
      <c r="A245" s="2" t="s">
        <v>3386</v>
      </c>
      <c r="B245" s="2">
        <v>27426</v>
      </c>
      <c r="C245" s="2" t="s">
        <v>3387</v>
      </c>
      <c r="D245" s="10">
        <v>471.07219991385801</v>
      </c>
      <c r="E245" s="16">
        <v>0.79947646478059897</v>
      </c>
      <c r="F245" s="7">
        <v>4.0884977612846603E-8</v>
      </c>
      <c r="G245" s="3" t="s">
        <v>8</v>
      </c>
      <c r="I245" s="17">
        <v>1.2397328924861799</v>
      </c>
      <c r="J245" s="7">
        <v>1.39521259077968E-6</v>
      </c>
      <c r="K245" s="3" t="s">
        <v>8</v>
      </c>
      <c r="M245" s="6">
        <v>-0.28557772853250901</v>
      </c>
      <c r="N245" s="7">
        <v>0.27862653923868802</v>
      </c>
      <c r="O245" s="3" t="s">
        <v>5116</v>
      </c>
      <c r="Q245" s="6">
        <v>0.154678699173074</v>
      </c>
      <c r="R245" s="7">
        <v>0.59694776214946499</v>
      </c>
      <c r="S245" s="3" t="s">
        <v>5116</v>
      </c>
      <c r="U245" s="3">
        <f t="shared" si="3"/>
        <v>2</v>
      </c>
      <c r="W245" s="2" t="s">
        <v>3386</v>
      </c>
      <c r="X245" s="2" t="s">
        <v>13068</v>
      </c>
      <c r="Y245" s="2" t="s">
        <v>18095</v>
      </c>
      <c r="Z245" s="2" t="s">
        <v>3386</v>
      </c>
      <c r="AA245" s="2" t="s">
        <v>3387</v>
      </c>
      <c r="AB245" s="2" t="s">
        <v>13067</v>
      </c>
      <c r="AC245" s="2">
        <v>27426</v>
      </c>
    </row>
    <row r="246" spans="1:29" x14ac:dyDescent="0.2">
      <c r="A246" s="2" t="s">
        <v>4254</v>
      </c>
      <c r="B246" s="2">
        <v>12013</v>
      </c>
      <c r="C246" s="2" t="s">
        <v>4255</v>
      </c>
      <c r="D246" s="10">
        <v>210.353311586193</v>
      </c>
      <c r="E246" s="16">
        <v>0.95791008679930001</v>
      </c>
      <c r="F246" s="7">
        <v>1.3998319409411699E-4</v>
      </c>
      <c r="G246" s="3" t="s">
        <v>8</v>
      </c>
      <c r="I246" s="17">
        <v>1.2357843297044699</v>
      </c>
      <c r="J246" s="7">
        <v>5.7021064759005995E-4</v>
      </c>
      <c r="K246" s="3" t="s">
        <v>8</v>
      </c>
      <c r="M246" s="18">
        <v>-1.36138367499402</v>
      </c>
      <c r="N246" s="7">
        <v>1.6848904053817199E-5</v>
      </c>
      <c r="O246" s="3" t="s">
        <v>8</v>
      </c>
      <c r="Q246" s="19">
        <v>-1.0835094320888501</v>
      </c>
      <c r="R246" s="7">
        <v>7.6760917161639399E-4</v>
      </c>
      <c r="S246" s="3" t="s">
        <v>8</v>
      </c>
      <c r="U246" s="3">
        <f t="shared" si="3"/>
        <v>4</v>
      </c>
      <c r="W246" s="2" t="s">
        <v>4254</v>
      </c>
      <c r="X246" s="2" t="s">
        <v>13068</v>
      </c>
      <c r="Y246" s="2" t="s">
        <v>14570</v>
      </c>
      <c r="Z246" s="2" t="s">
        <v>4254</v>
      </c>
      <c r="AA246" s="2" t="s">
        <v>4255</v>
      </c>
      <c r="AB246" s="2" t="s">
        <v>13067</v>
      </c>
      <c r="AC246" s="2">
        <v>12013</v>
      </c>
    </row>
    <row r="247" spans="1:29" x14ac:dyDescent="0.2">
      <c r="A247" s="2" t="s">
        <v>3729</v>
      </c>
      <c r="B247" s="2">
        <v>211347</v>
      </c>
      <c r="C247" s="2" t="s">
        <v>3730</v>
      </c>
      <c r="D247" s="10">
        <v>1320.6968548002101</v>
      </c>
      <c r="E247" s="16">
        <v>0.69951595816821899</v>
      </c>
      <c r="F247" s="7">
        <v>1.23970061549435E-6</v>
      </c>
      <c r="G247" s="3" t="s">
        <v>8</v>
      </c>
      <c r="I247" s="17">
        <v>1.2320545827059299</v>
      </c>
      <c r="J247" s="7">
        <v>1.10988810907791E-6</v>
      </c>
      <c r="K247" s="3" t="s">
        <v>8</v>
      </c>
      <c r="M247" s="18">
        <v>-1.19090217985738</v>
      </c>
      <c r="N247" s="7">
        <v>6.0450145467671095E-8</v>
      </c>
      <c r="O247" s="3" t="s">
        <v>8</v>
      </c>
      <c r="Q247" s="19">
        <v>-0.65836355531967095</v>
      </c>
      <c r="R247" s="7">
        <v>1.4013610005264401E-3</v>
      </c>
      <c r="S247" s="3" t="s">
        <v>8</v>
      </c>
      <c r="U247" s="3">
        <f t="shared" si="3"/>
        <v>4</v>
      </c>
      <c r="W247" s="2" t="s">
        <v>3729</v>
      </c>
      <c r="X247" s="2" t="s">
        <v>13068</v>
      </c>
      <c r="Y247" s="2" t="s">
        <v>18516</v>
      </c>
      <c r="Z247" s="2" t="s">
        <v>3729</v>
      </c>
      <c r="AA247" s="2" t="s">
        <v>3730</v>
      </c>
      <c r="AB247" s="2" t="s">
        <v>13067</v>
      </c>
      <c r="AC247" s="2">
        <v>211347</v>
      </c>
    </row>
    <row r="248" spans="1:29" x14ac:dyDescent="0.2">
      <c r="A248" s="2" t="s">
        <v>1214</v>
      </c>
      <c r="B248" s="2">
        <v>74165</v>
      </c>
      <c r="C248" s="2" t="s">
        <v>1215</v>
      </c>
      <c r="D248" s="10">
        <v>248.95550978407601</v>
      </c>
      <c r="E248" s="16">
        <v>1.2278240294312299</v>
      </c>
      <c r="F248" s="7">
        <v>2.3089888377875599E-21</v>
      </c>
      <c r="G248" s="3" t="s">
        <v>8</v>
      </c>
      <c r="I248" s="17">
        <v>1.2305845701417499</v>
      </c>
      <c r="J248" s="7">
        <v>1.6130306209443201E-7</v>
      </c>
      <c r="K248" s="3" t="s">
        <v>8</v>
      </c>
      <c r="M248" s="18">
        <v>-0.86114334161429695</v>
      </c>
      <c r="N248" s="7">
        <v>3.3351590901312601E-5</v>
      </c>
      <c r="O248" s="3" t="s">
        <v>8</v>
      </c>
      <c r="Q248" s="19">
        <v>-0.85838280090376995</v>
      </c>
      <c r="R248" s="7">
        <v>3.5784394808594699E-6</v>
      </c>
      <c r="S248" s="3" t="s">
        <v>8</v>
      </c>
      <c r="U248" s="3">
        <f t="shared" si="3"/>
        <v>4</v>
      </c>
      <c r="W248" s="2" t="s">
        <v>1214</v>
      </c>
      <c r="X248" s="2" t="s">
        <v>13068</v>
      </c>
      <c r="Y248" s="2" t="s">
        <v>16267</v>
      </c>
      <c r="Z248" s="2" t="s">
        <v>1214</v>
      </c>
      <c r="AA248" s="2" t="s">
        <v>1215</v>
      </c>
      <c r="AB248" s="2" t="s">
        <v>13067</v>
      </c>
      <c r="AC248" s="2">
        <v>74165</v>
      </c>
    </row>
    <row r="249" spans="1:29" x14ac:dyDescent="0.2">
      <c r="A249" s="2" t="s">
        <v>2762</v>
      </c>
      <c r="B249" s="2">
        <v>224624</v>
      </c>
      <c r="C249" s="2" t="s">
        <v>2763</v>
      </c>
      <c r="D249" s="10">
        <v>2663.1100282314001</v>
      </c>
      <c r="E249" s="16">
        <v>0.67582120670127999</v>
      </c>
      <c r="F249" s="7">
        <v>1.96722923935351E-10</v>
      </c>
      <c r="G249" s="3" t="s">
        <v>8</v>
      </c>
      <c r="I249" s="17">
        <v>1.2297684926739201</v>
      </c>
      <c r="J249" s="7">
        <v>3.3492736079808498E-10</v>
      </c>
      <c r="K249" s="3" t="s">
        <v>8</v>
      </c>
      <c r="M249" s="6">
        <v>-0.409434500703933</v>
      </c>
      <c r="N249" s="7">
        <v>2.79515557679656E-2</v>
      </c>
      <c r="O249" s="3" t="s">
        <v>5116</v>
      </c>
      <c r="Q249" s="6">
        <v>0.14451278526870401</v>
      </c>
      <c r="R249" s="7">
        <v>0.48514096257428202</v>
      </c>
      <c r="S249" s="3" t="s">
        <v>5116</v>
      </c>
      <c r="U249" s="3">
        <f t="shared" si="3"/>
        <v>2</v>
      </c>
      <c r="W249" s="2" t="s">
        <v>2762</v>
      </c>
      <c r="X249" s="2" t="s">
        <v>13068</v>
      </c>
      <c r="Y249" s="2" t="s">
        <v>19207</v>
      </c>
      <c r="Z249" s="2" t="s">
        <v>2762</v>
      </c>
      <c r="AA249" s="2" t="s">
        <v>2763</v>
      </c>
      <c r="AB249" s="2" t="s">
        <v>13067</v>
      </c>
      <c r="AC249" s="2">
        <v>224624</v>
      </c>
    </row>
    <row r="250" spans="1:29" x14ac:dyDescent="0.2">
      <c r="A250" s="2" t="s">
        <v>1630</v>
      </c>
      <c r="B250" s="2">
        <v>106585</v>
      </c>
      <c r="C250" s="2" t="s">
        <v>1631</v>
      </c>
      <c r="D250" s="10">
        <v>3530.4238952935302</v>
      </c>
      <c r="E250" s="16">
        <v>0.72683531618435404</v>
      </c>
      <c r="F250" s="7">
        <v>6.6588984704089694E-17</v>
      </c>
      <c r="G250" s="3" t="s">
        <v>8</v>
      </c>
      <c r="I250" s="17">
        <v>1.22963862355201</v>
      </c>
      <c r="J250" s="7">
        <v>6.0543202142032403E-14</v>
      </c>
      <c r="K250" s="3" t="s">
        <v>8</v>
      </c>
      <c r="M250" s="18">
        <v>-0.80414048261998505</v>
      </c>
      <c r="N250" s="7">
        <v>3.1537837578725598E-8</v>
      </c>
      <c r="O250" s="3" t="s">
        <v>8</v>
      </c>
      <c r="Q250" s="6">
        <v>-0.30133717525232501</v>
      </c>
      <c r="R250" s="7">
        <v>2.9063473961444802E-2</v>
      </c>
      <c r="S250" s="3" t="s">
        <v>5116</v>
      </c>
      <c r="U250" s="3">
        <f t="shared" si="3"/>
        <v>3</v>
      </c>
      <c r="W250" s="2" t="s">
        <v>1630</v>
      </c>
      <c r="X250" s="2" t="s">
        <v>13068</v>
      </c>
      <c r="Y250" s="2" t="s">
        <v>14273</v>
      </c>
      <c r="Z250" s="2" t="s">
        <v>1630</v>
      </c>
      <c r="AA250" s="2" t="s">
        <v>1631</v>
      </c>
      <c r="AB250" s="2" t="s">
        <v>13067</v>
      </c>
      <c r="AC250" s="2">
        <v>106585</v>
      </c>
    </row>
    <row r="251" spans="1:29" x14ac:dyDescent="0.2">
      <c r="A251" s="2" t="s">
        <v>5002</v>
      </c>
      <c r="B251" s="2">
        <v>56068</v>
      </c>
      <c r="C251" s="2" t="s">
        <v>5003</v>
      </c>
      <c r="D251" s="10">
        <v>123.05365653807399</v>
      </c>
      <c r="E251" s="16">
        <v>0.66003583541612698</v>
      </c>
      <c r="F251" s="7">
        <v>2.7073008503240001E-2</v>
      </c>
      <c r="G251" s="3" t="s">
        <v>8</v>
      </c>
      <c r="I251" s="17">
        <v>1.2289748450800599</v>
      </c>
      <c r="J251" s="7">
        <v>8.9955947653837405E-4</v>
      </c>
      <c r="K251" s="3" t="s">
        <v>8</v>
      </c>
      <c r="M251" s="18">
        <v>-0.86420036796802102</v>
      </c>
      <c r="N251" s="7">
        <v>1.2909923005135999E-2</v>
      </c>
      <c r="O251" s="3" t="s">
        <v>8</v>
      </c>
      <c r="Q251" s="6">
        <v>-0.295261358304091</v>
      </c>
      <c r="R251" s="7">
        <v>0.53056972004267</v>
      </c>
      <c r="S251" s="3" t="s">
        <v>5116</v>
      </c>
      <c r="U251" s="3">
        <f t="shared" si="3"/>
        <v>3</v>
      </c>
      <c r="W251" s="2" t="s">
        <v>5002</v>
      </c>
      <c r="X251" s="2" t="s">
        <v>13068</v>
      </c>
      <c r="Y251" s="2" t="s">
        <v>14252</v>
      </c>
      <c r="Z251" s="2" t="s">
        <v>5002</v>
      </c>
      <c r="AA251" s="2" t="s">
        <v>5003</v>
      </c>
      <c r="AB251" s="2" t="s">
        <v>13067</v>
      </c>
      <c r="AC251" s="2">
        <v>56068</v>
      </c>
    </row>
    <row r="252" spans="1:29" x14ac:dyDescent="0.2">
      <c r="A252" s="2" t="s">
        <v>4250</v>
      </c>
      <c r="B252" s="2">
        <v>319415</v>
      </c>
      <c r="C252" s="2" t="s">
        <v>4251</v>
      </c>
      <c r="D252" s="10">
        <v>643.01467884055705</v>
      </c>
      <c r="E252" s="16">
        <v>0.65858817263695202</v>
      </c>
      <c r="F252" s="7">
        <v>1.3646680223738201E-4</v>
      </c>
      <c r="G252" s="3" t="s">
        <v>8</v>
      </c>
      <c r="I252" s="17">
        <v>1.22769562284645</v>
      </c>
      <c r="J252" s="7">
        <v>2.0078832596502102E-5</v>
      </c>
      <c r="K252" s="3" t="s">
        <v>8</v>
      </c>
      <c r="M252" s="6">
        <v>-0.51319400478955401</v>
      </c>
      <c r="N252" s="7">
        <v>6.0636575161169597E-2</v>
      </c>
      <c r="O252" s="3" t="s">
        <v>5116</v>
      </c>
      <c r="Q252" s="6">
        <v>5.5913445419948499E-2</v>
      </c>
      <c r="R252" s="7">
        <v>0.88897205168813298</v>
      </c>
      <c r="S252" s="3" t="s">
        <v>5116</v>
      </c>
      <c r="U252" s="3">
        <f t="shared" si="3"/>
        <v>2</v>
      </c>
      <c r="W252" s="2" t="s">
        <v>4250</v>
      </c>
      <c r="X252" s="2" t="s">
        <v>13068</v>
      </c>
      <c r="Y252" s="2" t="s">
        <v>17048</v>
      </c>
      <c r="Z252" s="2" t="s">
        <v>4250</v>
      </c>
      <c r="AA252" s="2" t="s">
        <v>4251</v>
      </c>
      <c r="AB252" s="2" t="s">
        <v>13067</v>
      </c>
      <c r="AC252" s="2">
        <v>319415</v>
      </c>
    </row>
    <row r="253" spans="1:29" x14ac:dyDescent="0.2">
      <c r="A253" s="2" t="s">
        <v>1678</v>
      </c>
      <c r="B253" s="2">
        <v>19258</v>
      </c>
      <c r="C253" s="2" t="s">
        <v>1679</v>
      </c>
      <c r="D253" s="10">
        <v>545.82450770683602</v>
      </c>
      <c r="E253" s="16">
        <v>1.3500734028123</v>
      </c>
      <c r="F253" s="7">
        <v>1.3199633503644801E-16</v>
      </c>
      <c r="G253" s="3" t="s">
        <v>8</v>
      </c>
      <c r="I253" s="17">
        <v>1.2194096640127301</v>
      </c>
      <c r="J253" s="7">
        <v>1.9709333083328799E-5</v>
      </c>
      <c r="K253" s="3" t="s">
        <v>8</v>
      </c>
      <c r="M253" s="18">
        <v>-0.65362802807471598</v>
      </c>
      <c r="N253" s="7">
        <v>1.2818849300338799E-2</v>
      </c>
      <c r="O253" s="3" t="s">
        <v>8</v>
      </c>
      <c r="Q253" s="19">
        <v>-0.78429176687428603</v>
      </c>
      <c r="R253" s="7">
        <v>8.5170991720891198E-4</v>
      </c>
      <c r="S253" s="3" t="s">
        <v>8</v>
      </c>
      <c r="U253" s="3">
        <f t="shared" si="3"/>
        <v>4</v>
      </c>
      <c r="W253" s="2" t="s">
        <v>1678</v>
      </c>
      <c r="X253" s="2" t="s">
        <v>13068</v>
      </c>
      <c r="Y253" s="2" t="s">
        <v>19122</v>
      </c>
      <c r="Z253" s="2" t="s">
        <v>1678</v>
      </c>
      <c r="AA253" s="2" t="s">
        <v>1679</v>
      </c>
      <c r="AB253" s="2" t="s">
        <v>13067</v>
      </c>
      <c r="AC253" s="2">
        <v>19258</v>
      </c>
    </row>
    <row r="254" spans="1:29" x14ac:dyDescent="0.2">
      <c r="A254" s="2" t="s">
        <v>2325</v>
      </c>
      <c r="B254" s="2">
        <v>71687</v>
      </c>
      <c r="C254" s="2" t="s">
        <v>2326</v>
      </c>
      <c r="D254" s="10">
        <v>2184.9310241452699</v>
      </c>
      <c r="E254" s="16">
        <v>0.66388349823444404</v>
      </c>
      <c r="F254" s="7">
        <v>1.8957638191792401E-12</v>
      </c>
      <c r="G254" s="3" t="s">
        <v>8</v>
      </c>
      <c r="I254" s="17">
        <v>1.21829338253557</v>
      </c>
      <c r="J254" s="7">
        <v>4.53315421092148E-12</v>
      </c>
      <c r="K254" s="3" t="s">
        <v>8</v>
      </c>
      <c r="M254" s="6">
        <v>-7.3345061660824107E-2</v>
      </c>
      <c r="N254" s="7">
        <v>0.73510621735653403</v>
      </c>
      <c r="O254" s="3" t="s">
        <v>5116</v>
      </c>
      <c r="Q254" s="6">
        <v>0.48106482264030598</v>
      </c>
      <c r="R254" s="7">
        <v>5.9101777610881903E-4</v>
      </c>
      <c r="S254" s="3" t="s">
        <v>5116</v>
      </c>
      <c r="U254" s="3">
        <f t="shared" si="3"/>
        <v>2</v>
      </c>
      <c r="W254" s="2" t="s">
        <v>2325</v>
      </c>
      <c r="X254" s="2" t="s">
        <v>13068</v>
      </c>
      <c r="Y254" s="2" t="s">
        <v>20613</v>
      </c>
      <c r="Z254" s="2" t="s">
        <v>2325</v>
      </c>
      <c r="AA254" s="2" t="s">
        <v>2326</v>
      </c>
      <c r="AB254" s="2" t="s">
        <v>13067</v>
      </c>
      <c r="AC254" s="2">
        <v>71687</v>
      </c>
    </row>
    <row r="255" spans="1:29" x14ac:dyDescent="0.2">
      <c r="A255" s="2" t="s">
        <v>1690</v>
      </c>
      <c r="B255" s="2">
        <v>18040</v>
      </c>
      <c r="C255" s="2" t="s">
        <v>1691</v>
      </c>
      <c r="D255" s="10">
        <v>18920.196925338401</v>
      </c>
      <c r="E255" s="16">
        <v>0.87457229436999095</v>
      </c>
      <c r="F255" s="7">
        <v>1.6421612417303001E-16</v>
      </c>
      <c r="G255" s="3" t="s">
        <v>8</v>
      </c>
      <c r="I255" s="17">
        <v>1.2180376899920899</v>
      </c>
      <c r="J255" s="7">
        <v>7.4293073922072103E-10</v>
      </c>
      <c r="K255" s="3" t="s">
        <v>8</v>
      </c>
      <c r="M255" s="18">
        <v>-0.92755207408082796</v>
      </c>
      <c r="N255" s="7">
        <v>1.01079086444113E-7</v>
      </c>
      <c r="O255" s="3" t="s">
        <v>8</v>
      </c>
      <c r="Q255" s="6">
        <v>-0.58408667845872697</v>
      </c>
      <c r="R255" s="7">
        <v>1.78395436362298E-4</v>
      </c>
      <c r="S255" s="3" t="s">
        <v>5116</v>
      </c>
      <c r="U255" s="3">
        <f t="shared" si="3"/>
        <v>3</v>
      </c>
      <c r="W255" s="2" t="s">
        <v>1690</v>
      </c>
      <c r="X255" s="2" t="s">
        <v>13068</v>
      </c>
      <c r="Y255" s="2" t="s">
        <v>18213</v>
      </c>
      <c r="Z255" s="2" t="s">
        <v>1690</v>
      </c>
      <c r="AA255" s="2" t="s">
        <v>1691</v>
      </c>
      <c r="AB255" s="2" t="s">
        <v>13067</v>
      </c>
      <c r="AC255" s="2">
        <v>18040</v>
      </c>
    </row>
    <row r="256" spans="1:29" x14ac:dyDescent="0.2">
      <c r="A256" s="2" t="s">
        <v>3213</v>
      </c>
      <c r="B256" s="2">
        <v>100043072</v>
      </c>
      <c r="C256" s="2" t="s">
        <v>3214</v>
      </c>
      <c r="D256" s="10">
        <v>9284.1476100427299</v>
      </c>
      <c r="E256" s="16">
        <v>0.58779332867061096</v>
      </c>
      <c r="F256" s="7">
        <v>1.16640542193323E-8</v>
      </c>
      <c r="G256" s="3" t="s">
        <v>8</v>
      </c>
      <c r="I256" s="17">
        <v>1.21225061093192</v>
      </c>
      <c r="J256" s="7">
        <v>1.5676489485986201E-10</v>
      </c>
      <c r="K256" s="3" t="s">
        <v>8</v>
      </c>
      <c r="M256" s="18">
        <v>-1.2048721387633601</v>
      </c>
      <c r="N256" s="7">
        <v>2.5719262782433301E-13</v>
      </c>
      <c r="O256" s="3" t="s">
        <v>8</v>
      </c>
      <c r="Q256" s="6">
        <v>-0.58041485650205804</v>
      </c>
      <c r="R256" s="7">
        <v>9.6178542169801106E-5</v>
      </c>
      <c r="S256" s="3" t="s">
        <v>5116</v>
      </c>
      <c r="U256" s="3">
        <f t="shared" si="3"/>
        <v>3</v>
      </c>
      <c r="W256" s="2" t="s">
        <v>3213</v>
      </c>
      <c r="X256" s="2" t="s">
        <v>13068</v>
      </c>
      <c r="Y256" s="2" t="s">
        <v>13958</v>
      </c>
      <c r="Z256" s="2" t="s">
        <v>3213</v>
      </c>
      <c r="AA256" s="2" t="s">
        <v>3214</v>
      </c>
      <c r="AB256" s="2" t="s">
        <v>13063</v>
      </c>
      <c r="AC256" s="2">
        <v>100043072</v>
      </c>
    </row>
    <row r="257" spans="1:29" x14ac:dyDescent="0.2">
      <c r="A257" s="2" t="s">
        <v>3742</v>
      </c>
      <c r="B257" s="2" t="s">
        <v>64</v>
      </c>
      <c r="C257" s="2" t="s">
        <v>64</v>
      </c>
      <c r="D257" s="10">
        <v>713.44748829349601</v>
      </c>
      <c r="E257" s="16">
        <v>0.69658682257143001</v>
      </c>
      <c r="F257" s="7">
        <v>1.37977553148568E-6</v>
      </c>
      <c r="G257" s="3" t="s">
        <v>8</v>
      </c>
      <c r="I257" s="17">
        <v>1.2118075314944501</v>
      </c>
      <c r="J257" s="7">
        <v>1.76676888500591E-6</v>
      </c>
      <c r="K257" s="3" t="s">
        <v>8</v>
      </c>
      <c r="M257" s="6">
        <v>-0.379901137176962</v>
      </c>
      <c r="N257" s="7">
        <v>0.12679834099736301</v>
      </c>
      <c r="O257" s="3" t="s">
        <v>5116</v>
      </c>
      <c r="Q257" s="6">
        <v>0.13531957174605799</v>
      </c>
      <c r="R257" s="7">
        <v>0.647650523483708</v>
      </c>
      <c r="S257" s="3" t="s">
        <v>5116</v>
      </c>
      <c r="U257" s="3">
        <f t="shared" si="3"/>
        <v>2</v>
      </c>
      <c r="W257" s="2" t="s">
        <v>3742</v>
      </c>
      <c r="X257" s="2" t="s">
        <v>13059</v>
      </c>
      <c r="Y257" s="2" t="s">
        <v>13689</v>
      </c>
      <c r="Z257" s="2" t="s">
        <v>13690</v>
      </c>
      <c r="AA257" s="2" t="s">
        <v>13691</v>
      </c>
      <c r="AB257" s="2" t="s">
        <v>13067</v>
      </c>
      <c r="AC257" s="2">
        <v>74347</v>
      </c>
    </row>
    <row r="258" spans="1:29" x14ac:dyDescent="0.2">
      <c r="A258" s="2" t="s">
        <v>3685</v>
      </c>
      <c r="B258" s="2">
        <v>100503496</v>
      </c>
      <c r="C258" s="2" t="s">
        <v>3686</v>
      </c>
      <c r="D258" s="10">
        <v>90.697569159112106</v>
      </c>
      <c r="E258" s="52">
        <v>0.95807979149642497</v>
      </c>
      <c r="F258" s="7">
        <v>9.1845845670899997E-7</v>
      </c>
      <c r="G258" s="3" t="s">
        <v>8</v>
      </c>
      <c r="I258" s="17">
        <v>1.2030492544162601</v>
      </c>
      <c r="J258" s="7">
        <v>1.5012685357783799E-4</v>
      </c>
      <c r="K258" s="3" t="s">
        <v>8</v>
      </c>
      <c r="M258" s="18">
        <v>-0.67597867731772598</v>
      </c>
      <c r="N258" s="7">
        <v>2.0757904019484401E-2</v>
      </c>
      <c r="O258" s="3" t="s">
        <v>8</v>
      </c>
      <c r="Q258" s="6">
        <v>-0.43100921439789303</v>
      </c>
      <c r="R258" s="7">
        <v>0.16043945611573701</v>
      </c>
      <c r="S258" s="3" t="s">
        <v>5116</v>
      </c>
      <c r="U258" s="3">
        <f t="shared" si="3"/>
        <v>3</v>
      </c>
      <c r="W258" s="34">
        <v>100503496</v>
      </c>
      <c r="X258" s="38" t="s">
        <v>21474</v>
      </c>
      <c r="Y258" s="38" t="s">
        <v>21493</v>
      </c>
      <c r="Z258" s="38" t="s">
        <v>21494</v>
      </c>
      <c r="AA258" s="38" t="s">
        <v>21495</v>
      </c>
      <c r="AB258" s="38" t="s">
        <v>13063</v>
      </c>
      <c r="AC258" s="37">
        <v>100503496</v>
      </c>
    </row>
    <row r="259" spans="1:29" x14ac:dyDescent="0.2">
      <c r="A259" s="2" t="s">
        <v>4141</v>
      </c>
      <c r="B259" s="2">
        <v>245944</v>
      </c>
      <c r="C259" s="2" t="s">
        <v>4142</v>
      </c>
      <c r="D259" s="10">
        <v>920.86571694935299</v>
      </c>
      <c r="E259" s="16">
        <v>0.70820167753375796</v>
      </c>
      <c r="F259" s="7">
        <v>5.5253329101679699E-5</v>
      </c>
      <c r="G259" s="3" t="s">
        <v>8</v>
      </c>
      <c r="I259" s="17">
        <v>1.20229095650136</v>
      </c>
      <c r="J259" s="7">
        <v>4.1402068585523899E-5</v>
      </c>
      <c r="K259" s="3" t="s">
        <v>8</v>
      </c>
      <c r="M259" s="6">
        <v>-0.55038122879719398</v>
      </c>
      <c r="N259" s="7">
        <v>4.6114614942028301E-2</v>
      </c>
      <c r="O259" s="3" t="s">
        <v>5116</v>
      </c>
      <c r="Q259" s="6">
        <v>-5.6291949829594498E-2</v>
      </c>
      <c r="R259" s="7">
        <v>0.89083664386538797</v>
      </c>
      <c r="S259" s="3" t="s">
        <v>5116</v>
      </c>
      <c r="U259" s="3">
        <f t="shared" si="3"/>
        <v>2</v>
      </c>
      <c r="W259" s="2" t="s">
        <v>4141</v>
      </c>
      <c r="X259" s="2" t="s">
        <v>13068</v>
      </c>
      <c r="Y259" s="2" t="s">
        <v>21041</v>
      </c>
      <c r="Z259" s="2" t="s">
        <v>4141</v>
      </c>
      <c r="AA259" s="2" t="s">
        <v>4142</v>
      </c>
      <c r="AB259" s="2" t="s">
        <v>13067</v>
      </c>
      <c r="AC259" s="2">
        <v>245944</v>
      </c>
    </row>
    <row r="260" spans="1:29" x14ac:dyDescent="0.2">
      <c r="A260" s="2" t="s">
        <v>4983</v>
      </c>
      <c r="B260" s="2">
        <v>22776</v>
      </c>
      <c r="C260" s="2" t="s">
        <v>4984</v>
      </c>
      <c r="D260" s="10">
        <v>130.37054736703499</v>
      </c>
      <c r="E260" s="16">
        <v>0.69148765463512696</v>
      </c>
      <c r="F260" s="7">
        <v>2.4293267744808202E-2</v>
      </c>
      <c r="G260" s="3" t="s">
        <v>8</v>
      </c>
      <c r="I260" s="17">
        <v>1.20147678547212</v>
      </c>
      <c r="J260" s="7">
        <v>1.2556686325211901E-3</v>
      </c>
      <c r="K260" s="3" t="s">
        <v>8</v>
      </c>
      <c r="M260" s="6">
        <v>-0.55679005078062604</v>
      </c>
      <c r="N260" s="7">
        <v>0.136316446830617</v>
      </c>
      <c r="O260" s="3" t="s">
        <v>5116</v>
      </c>
      <c r="Q260" s="6">
        <v>-4.6800919943635999E-2</v>
      </c>
      <c r="R260" s="7">
        <v>0.94040412337651802</v>
      </c>
      <c r="S260" s="3" t="s">
        <v>5116</v>
      </c>
      <c r="U260" s="3">
        <f t="shared" si="3"/>
        <v>2</v>
      </c>
      <c r="W260" s="2" t="s">
        <v>4983</v>
      </c>
      <c r="X260" s="2" t="s">
        <v>13068</v>
      </c>
      <c r="Y260" s="2" t="s">
        <v>21436</v>
      </c>
      <c r="Z260" s="2" t="s">
        <v>4983</v>
      </c>
      <c r="AA260" s="2" t="s">
        <v>4984</v>
      </c>
      <c r="AB260" s="2" t="s">
        <v>13067</v>
      </c>
      <c r="AC260" s="2">
        <v>22776</v>
      </c>
    </row>
    <row r="261" spans="1:29" x14ac:dyDescent="0.2">
      <c r="A261" s="2" t="s">
        <v>3789</v>
      </c>
      <c r="B261" s="2">
        <v>16923</v>
      </c>
      <c r="C261" s="2" t="s">
        <v>3790</v>
      </c>
      <c r="D261" s="10">
        <v>826.03801235838102</v>
      </c>
      <c r="E261" s="16">
        <v>0.638897294773207</v>
      </c>
      <c r="F261" s="7">
        <v>2.1082317815178399E-6</v>
      </c>
      <c r="G261" s="3" t="s">
        <v>8</v>
      </c>
      <c r="I261" s="17">
        <v>1.1982838094466901</v>
      </c>
      <c r="J261" s="7">
        <v>5.5359941385697401E-7</v>
      </c>
      <c r="K261" s="3" t="s">
        <v>8</v>
      </c>
      <c r="M261" s="6">
        <v>-0.41933433514296498</v>
      </c>
      <c r="N261" s="7">
        <v>6.7644014577500494E-2</v>
      </c>
      <c r="O261" s="3" t="s">
        <v>5116</v>
      </c>
      <c r="Q261" s="6">
        <v>0.14005217953051899</v>
      </c>
      <c r="R261" s="7">
        <v>0.60475101674951803</v>
      </c>
      <c r="S261" s="3" t="s">
        <v>5116</v>
      </c>
      <c r="U261" s="3">
        <f t="shared" ref="U261:U324" si="4">COUNTIF(D261:S261, "YES")</f>
        <v>2</v>
      </c>
      <c r="W261" s="2" t="s">
        <v>3789</v>
      </c>
      <c r="X261" s="2" t="s">
        <v>13068</v>
      </c>
      <c r="Y261" s="2" t="s">
        <v>19817</v>
      </c>
      <c r="Z261" s="2" t="s">
        <v>3789</v>
      </c>
      <c r="AA261" s="2" t="s">
        <v>3790</v>
      </c>
      <c r="AB261" s="2" t="s">
        <v>13067</v>
      </c>
      <c r="AC261" s="2">
        <v>16923</v>
      </c>
    </row>
    <row r="262" spans="1:29" x14ac:dyDescent="0.2">
      <c r="A262" s="2" t="s">
        <v>4198</v>
      </c>
      <c r="B262" s="2">
        <v>100042480</v>
      </c>
      <c r="C262" s="2" t="s">
        <v>4199</v>
      </c>
      <c r="D262" s="10">
        <v>806.405316717858</v>
      </c>
      <c r="E262" s="16">
        <v>0.69284407539717696</v>
      </c>
      <c r="F262" s="7">
        <v>8.6551423951978102E-5</v>
      </c>
      <c r="G262" s="3" t="s">
        <v>8</v>
      </c>
      <c r="I262" s="17">
        <v>1.19775358073908</v>
      </c>
      <c r="J262" s="7">
        <v>4.52020619710656E-5</v>
      </c>
      <c r="K262" s="3" t="s">
        <v>8</v>
      </c>
      <c r="M262" s="18">
        <v>-1.23608185417028</v>
      </c>
      <c r="N262" s="7">
        <v>1.1751050687137E-6</v>
      </c>
      <c r="O262" s="3" t="s">
        <v>8</v>
      </c>
      <c r="Q262" s="19">
        <v>-0.73117234882838</v>
      </c>
      <c r="R262" s="7">
        <v>2.8908298642618302E-3</v>
      </c>
      <c r="S262" s="3" t="s">
        <v>8</v>
      </c>
      <c r="U262" s="3">
        <f t="shared" si="4"/>
        <v>4</v>
      </c>
      <c r="W262" s="2" t="s">
        <v>4198</v>
      </c>
      <c r="X262" s="2" t="s">
        <v>13068</v>
      </c>
      <c r="Y262" s="2" t="s">
        <v>18262</v>
      </c>
      <c r="Z262" s="2" t="s">
        <v>4198</v>
      </c>
      <c r="AA262" s="2" t="s">
        <v>4199</v>
      </c>
      <c r="AB262" s="2" t="s">
        <v>13067</v>
      </c>
      <c r="AC262" s="2">
        <v>100042480</v>
      </c>
    </row>
    <row r="263" spans="1:29" x14ac:dyDescent="0.2">
      <c r="A263" s="2" t="s">
        <v>3239</v>
      </c>
      <c r="B263" s="2">
        <v>71409</v>
      </c>
      <c r="C263" s="2" t="s">
        <v>3240</v>
      </c>
      <c r="D263" s="10">
        <v>338.10034654618698</v>
      </c>
      <c r="E263" s="16">
        <v>0.82972946132113001</v>
      </c>
      <c r="F263" s="7">
        <v>1.4669587342380001E-8</v>
      </c>
      <c r="G263" s="3" t="s">
        <v>8</v>
      </c>
      <c r="I263" s="17">
        <v>1.1973806511321901</v>
      </c>
      <c r="J263" s="7">
        <v>3.2699983047283601E-6</v>
      </c>
      <c r="K263" s="3" t="s">
        <v>8</v>
      </c>
      <c r="M263" s="18">
        <v>-1.3602080278387501</v>
      </c>
      <c r="N263" s="7">
        <v>8.2159618972163503E-10</v>
      </c>
      <c r="O263" s="3" t="s">
        <v>8</v>
      </c>
      <c r="Q263" s="19">
        <v>-0.99255683802769101</v>
      </c>
      <c r="R263" s="7">
        <v>8.68121839990786E-7</v>
      </c>
      <c r="S263" s="3" t="s">
        <v>8</v>
      </c>
      <c r="U263" s="3">
        <f t="shared" si="4"/>
        <v>4</v>
      </c>
      <c r="W263" s="2" t="s">
        <v>3239</v>
      </c>
      <c r="X263" s="2" t="s">
        <v>13068</v>
      </c>
      <c r="Y263" s="2" t="s">
        <v>16335</v>
      </c>
      <c r="Z263" s="2" t="s">
        <v>3239</v>
      </c>
      <c r="AA263" s="2" t="s">
        <v>3240</v>
      </c>
      <c r="AB263" s="2" t="s">
        <v>13067</v>
      </c>
      <c r="AC263" s="2">
        <v>71409</v>
      </c>
    </row>
    <row r="264" spans="1:29" x14ac:dyDescent="0.2">
      <c r="A264" s="2" t="s">
        <v>4392</v>
      </c>
      <c r="B264" s="2">
        <v>27401</v>
      </c>
      <c r="C264" s="2" t="s">
        <v>4393</v>
      </c>
      <c r="D264" s="10">
        <v>281.14720765372999</v>
      </c>
      <c r="E264" s="16">
        <v>1.09731883708167</v>
      </c>
      <c r="F264" s="7">
        <v>4.8643939357005602E-4</v>
      </c>
      <c r="G264" s="3" t="s">
        <v>8</v>
      </c>
      <c r="I264" s="17">
        <v>1.18568477334885</v>
      </c>
      <c r="J264" s="7">
        <v>1.39416259238801E-3</v>
      </c>
      <c r="K264" s="3" t="s">
        <v>8</v>
      </c>
      <c r="M264" s="6">
        <v>-0.24612398935716601</v>
      </c>
      <c r="N264" s="7">
        <v>0.57155162573267804</v>
      </c>
      <c r="O264" s="3" t="s">
        <v>5116</v>
      </c>
      <c r="Q264" s="6">
        <v>-0.157758053089982</v>
      </c>
      <c r="R264" s="7">
        <v>0.78813231958931595</v>
      </c>
      <c r="S264" s="3" t="s">
        <v>5116</v>
      </c>
      <c r="U264" s="3">
        <f t="shared" si="4"/>
        <v>2</v>
      </c>
      <c r="W264" s="2" t="s">
        <v>4392</v>
      </c>
      <c r="X264" s="2" t="s">
        <v>13068</v>
      </c>
      <c r="Y264" s="2" t="s">
        <v>19880</v>
      </c>
      <c r="Z264" s="2" t="s">
        <v>4392</v>
      </c>
      <c r="AA264" s="2" t="s">
        <v>4393</v>
      </c>
      <c r="AB264" s="2" t="s">
        <v>13067</v>
      </c>
      <c r="AC264" s="2">
        <v>27401</v>
      </c>
    </row>
    <row r="265" spans="1:29" x14ac:dyDescent="0.2">
      <c r="A265" s="2" t="s">
        <v>3871</v>
      </c>
      <c r="B265" s="2">
        <v>18583</v>
      </c>
      <c r="C265" s="2" t="s">
        <v>3872</v>
      </c>
      <c r="D265" s="10">
        <v>684.94312997520501</v>
      </c>
      <c r="E265" s="16">
        <v>0.72292870554565702</v>
      </c>
      <c r="F265" s="7">
        <v>4.6625010042175101E-6</v>
      </c>
      <c r="G265" s="3" t="s">
        <v>8</v>
      </c>
      <c r="I265" s="17">
        <v>1.1851514844250399</v>
      </c>
      <c r="J265" s="7">
        <v>1.3947425036399501E-5</v>
      </c>
      <c r="K265" s="3" t="s">
        <v>8</v>
      </c>
      <c r="M265" s="6">
        <v>-0.47880510618773098</v>
      </c>
      <c r="N265" s="7">
        <v>6.4875856406011706E-2</v>
      </c>
      <c r="O265" s="3" t="s">
        <v>5116</v>
      </c>
      <c r="Q265" s="6">
        <v>-1.6582327308344399E-2</v>
      </c>
      <c r="R265" s="7">
        <v>0.96724769114887399</v>
      </c>
      <c r="S265" s="3" t="s">
        <v>5116</v>
      </c>
      <c r="U265" s="3">
        <f t="shared" si="4"/>
        <v>2</v>
      </c>
      <c r="W265" s="2" t="s">
        <v>3871</v>
      </c>
      <c r="X265" s="2" t="s">
        <v>13068</v>
      </c>
      <c r="Y265" s="2" t="s">
        <v>18602</v>
      </c>
      <c r="Z265" s="2" t="s">
        <v>3871</v>
      </c>
      <c r="AA265" s="2" t="s">
        <v>3872</v>
      </c>
      <c r="AB265" s="2" t="s">
        <v>13067</v>
      </c>
      <c r="AC265" s="2">
        <v>18583</v>
      </c>
    </row>
    <row r="266" spans="1:29" x14ac:dyDescent="0.2">
      <c r="A266" s="2" t="s">
        <v>4125</v>
      </c>
      <c r="B266" s="2">
        <v>224826</v>
      </c>
      <c r="C266" s="2" t="s">
        <v>4126</v>
      </c>
      <c r="D266" s="10">
        <v>1060.7985460507</v>
      </c>
      <c r="E266" s="16">
        <v>0.61719054287777497</v>
      </c>
      <c r="F266" s="7">
        <v>5.0799988049822399E-5</v>
      </c>
      <c r="G266" s="3" t="s">
        <v>8</v>
      </c>
      <c r="I266" s="17">
        <v>1.1790810736111199</v>
      </c>
      <c r="J266" s="7">
        <v>7.28360268938762E-6</v>
      </c>
      <c r="K266" s="3" t="s">
        <v>8</v>
      </c>
      <c r="M266" s="6">
        <v>-0.57180193595580597</v>
      </c>
      <c r="N266" s="7">
        <v>1.8864892620792498E-2</v>
      </c>
      <c r="O266" s="3" t="s">
        <v>5116</v>
      </c>
      <c r="Q266" s="6">
        <v>-9.91140522245843E-3</v>
      </c>
      <c r="R266" s="7">
        <v>0.97939998952752605</v>
      </c>
      <c r="S266" s="3" t="s">
        <v>5116</v>
      </c>
      <c r="U266" s="3">
        <f t="shared" si="4"/>
        <v>2</v>
      </c>
      <c r="W266" s="2" t="s">
        <v>4125</v>
      </c>
      <c r="X266" s="2" t="s">
        <v>13068</v>
      </c>
      <c r="Y266" s="2" t="s">
        <v>20906</v>
      </c>
      <c r="Z266" s="2" t="s">
        <v>4125</v>
      </c>
      <c r="AA266" s="2" t="s">
        <v>4126</v>
      </c>
      <c r="AB266" s="2" t="s">
        <v>13067</v>
      </c>
      <c r="AC266" s="2">
        <v>224826</v>
      </c>
    </row>
    <row r="267" spans="1:29" x14ac:dyDescent="0.2">
      <c r="A267" s="2" t="s">
        <v>3399</v>
      </c>
      <c r="B267" s="2">
        <v>68146</v>
      </c>
      <c r="C267" s="2" t="s">
        <v>3400</v>
      </c>
      <c r="D267" s="10">
        <v>368.65151431855998</v>
      </c>
      <c r="E267" s="16">
        <v>0.873906349894089</v>
      </c>
      <c r="F267" s="7">
        <v>4.7991828520795503E-8</v>
      </c>
      <c r="G267" s="3" t="s">
        <v>8</v>
      </c>
      <c r="I267" s="17">
        <v>1.1785646241966801</v>
      </c>
      <c r="J267" s="7">
        <v>2.2494459976766801E-5</v>
      </c>
      <c r="K267" s="3" t="s">
        <v>8</v>
      </c>
      <c r="M267" s="18">
        <v>-0.69420797896311004</v>
      </c>
      <c r="N267" s="7">
        <v>5.8906570075705203E-3</v>
      </c>
      <c r="O267" s="3" t="s">
        <v>8</v>
      </c>
      <c r="Q267" s="6">
        <v>-0.38954970466052202</v>
      </c>
      <c r="R267" s="7">
        <v>0.12702708195752599</v>
      </c>
      <c r="S267" s="3" t="s">
        <v>5116</v>
      </c>
      <c r="U267" s="3">
        <f t="shared" si="4"/>
        <v>3</v>
      </c>
      <c r="W267" s="2" t="s">
        <v>3399</v>
      </c>
      <c r="X267" s="2" t="s">
        <v>13068</v>
      </c>
      <c r="Y267" s="2" t="s">
        <v>14385</v>
      </c>
      <c r="Z267" s="2" t="s">
        <v>3399</v>
      </c>
      <c r="AA267" s="2" t="s">
        <v>3400</v>
      </c>
      <c r="AB267" s="2" t="s">
        <v>13067</v>
      </c>
      <c r="AC267" s="2">
        <v>68146</v>
      </c>
    </row>
    <row r="268" spans="1:29" x14ac:dyDescent="0.2">
      <c r="A268" s="2" t="s">
        <v>3521</v>
      </c>
      <c r="B268" s="2">
        <v>235626</v>
      </c>
      <c r="C268" s="2" t="s">
        <v>3522</v>
      </c>
      <c r="D268" s="10">
        <v>892.91608161831005</v>
      </c>
      <c r="E268" s="16">
        <v>0.64101034554615599</v>
      </c>
      <c r="F268" s="7">
        <v>1.46193767977325E-7</v>
      </c>
      <c r="G268" s="3" t="s">
        <v>8</v>
      </c>
      <c r="I268" s="17">
        <v>1.17833534011924</v>
      </c>
      <c r="J268" s="7">
        <v>8.5711192324611203E-8</v>
      </c>
      <c r="K268" s="3" t="s">
        <v>8</v>
      </c>
      <c r="M268" s="18">
        <v>-1.0969867221381999</v>
      </c>
      <c r="N268" s="7">
        <v>9.7887544746614001E-9</v>
      </c>
      <c r="O268" s="3" t="s">
        <v>8</v>
      </c>
      <c r="Q268" s="6">
        <v>-0.55966172756511301</v>
      </c>
      <c r="R268" s="7">
        <v>1.62085268688548E-3</v>
      </c>
      <c r="S268" s="3" t="s">
        <v>5116</v>
      </c>
      <c r="U268" s="3">
        <f t="shared" si="4"/>
        <v>3</v>
      </c>
      <c r="W268" s="2" t="s">
        <v>3521</v>
      </c>
      <c r="X268" s="2" t="s">
        <v>13068</v>
      </c>
      <c r="Y268" s="2" t="s">
        <v>19783</v>
      </c>
      <c r="Z268" s="2" t="s">
        <v>3521</v>
      </c>
      <c r="AA268" s="2" t="s">
        <v>3522</v>
      </c>
      <c r="AB268" s="2" t="s">
        <v>13067</v>
      </c>
      <c r="AC268" s="2">
        <v>235626</v>
      </c>
    </row>
    <row r="269" spans="1:29" x14ac:dyDescent="0.2">
      <c r="A269" s="2" t="s">
        <v>4204</v>
      </c>
      <c r="B269" s="2">
        <v>226841</v>
      </c>
      <c r="C269" s="2" t="s">
        <v>4205</v>
      </c>
      <c r="D269" s="10">
        <v>430.05731485824401</v>
      </c>
      <c r="E269" s="16">
        <v>0.98521973947505603</v>
      </c>
      <c r="F269" s="7">
        <v>8.9274541567245706E-5</v>
      </c>
      <c r="G269" s="3" t="s">
        <v>8</v>
      </c>
      <c r="I269" s="17">
        <v>1.1768292926007999</v>
      </c>
      <c r="J269" s="7">
        <v>1.14698081274479E-3</v>
      </c>
      <c r="K269" s="3" t="s">
        <v>8</v>
      </c>
      <c r="M269" s="6">
        <v>9.21098204602286E-2</v>
      </c>
      <c r="N269" s="7">
        <v>0.84414592877309502</v>
      </c>
      <c r="O269" s="3" t="s">
        <v>5116</v>
      </c>
      <c r="Q269" s="6">
        <v>0.28371937358597499</v>
      </c>
      <c r="R269" s="7">
        <v>0.51115190782222897</v>
      </c>
      <c r="S269" s="3" t="s">
        <v>5116</v>
      </c>
      <c r="U269" s="3">
        <f t="shared" si="4"/>
        <v>2</v>
      </c>
      <c r="W269" s="2" t="s">
        <v>4204</v>
      </c>
      <c r="X269" s="2" t="s">
        <v>13068</v>
      </c>
      <c r="Y269" s="2" t="s">
        <v>21004</v>
      </c>
      <c r="Z269" s="2" t="s">
        <v>4204</v>
      </c>
      <c r="AA269" s="2" t="s">
        <v>4205</v>
      </c>
      <c r="AB269" s="2" t="s">
        <v>13067</v>
      </c>
      <c r="AC269" s="2">
        <v>226841</v>
      </c>
    </row>
    <row r="270" spans="1:29" x14ac:dyDescent="0.2">
      <c r="A270" s="2" t="s">
        <v>4026</v>
      </c>
      <c r="B270" s="2">
        <v>243905</v>
      </c>
      <c r="C270" s="2" t="s">
        <v>4027</v>
      </c>
      <c r="D270" s="10">
        <v>164.65144738095199</v>
      </c>
      <c r="E270" s="16">
        <v>1.39967986025564</v>
      </c>
      <c r="F270" s="7">
        <v>2.0410356965809101E-5</v>
      </c>
      <c r="G270" s="3" t="s">
        <v>8</v>
      </c>
      <c r="I270" s="17">
        <v>1.17662981856469</v>
      </c>
      <c r="J270" s="7">
        <v>1.1367596458528599E-3</v>
      </c>
      <c r="K270" s="3" t="s">
        <v>8</v>
      </c>
      <c r="M270" s="6">
        <v>-0.38374612728963697</v>
      </c>
      <c r="N270" s="7">
        <v>0.33957020653724801</v>
      </c>
      <c r="O270" s="3" t="s">
        <v>5116</v>
      </c>
      <c r="Q270" s="6">
        <v>-0.60679616898059296</v>
      </c>
      <c r="R270" s="7">
        <v>0.161828415055986</v>
      </c>
      <c r="S270" s="3" t="s">
        <v>5116</v>
      </c>
      <c r="U270" s="3">
        <f t="shared" si="4"/>
        <v>2</v>
      </c>
      <c r="W270" s="2" t="s">
        <v>4026</v>
      </c>
      <c r="X270" s="2" t="s">
        <v>13068</v>
      </c>
      <c r="Y270" s="2" t="s">
        <v>21334</v>
      </c>
      <c r="Z270" s="2" t="s">
        <v>4026</v>
      </c>
      <c r="AA270" s="2" t="s">
        <v>4027</v>
      </c>
      <c r="AB270" s="2" t="s">
        <v>13067</v>
      </c>
      <c r="AC270" s="2">
        <v>243905</v>
      </c>
    </row>
    <row r="271" spans="1:29" x14ac:dyDescent="0.2">
      <c r="A271" s="2" t="s">
        <v>4167</v>
      </c>
      <c r="B271" s="2">
        <v>238722</v>
      </c>
      <c r="C271" s="2" t="s">
        <v>4168</v>
      </c>
      <c r="D271" s="10">
        <v>219.49227270461799</v>
      </c>
      <c r="E271" s="16">
        <v>0.94795138661372902</v>
      </c>
      <c r="F271" s="7">
        <v>6.9257144837762204E-5</v>
      </c>
      <c r="G271" s="3" t="s">
        <v>8</v>
      </c>
      <c r="I271" s="17">
        <v>1.17512522938514</v>
      </c>
      <c r="J271" s="7">
        <v>9.0431080777040804E-4</v>
      </c>
      <c r="K271" s="3" t="s">
        <v>8</v>
      </c>
      <c r="M271" s="6">
        <v>-0.61292648989271403</v>
      </c>
      <c r="N271" s="7">
        <v>6.8799961639235005E-2</v>
      </c>
      <c r="O271" s="3" t="s">
        <v>5116</v>
      </c>
      <c r="Q271" s="6">
        <v>-0.38575264712130503</v>
      </c>
      <c r="R271" s="7">
        <v>0.30937679285874398</v>
      </c>
      <c r="S271" s="3" t="s">
        <v>5116</v>
      </c>
      <c r="U271" s="3">
        <f t="shared" si="4"/>
        <v>2</v>
      </c>
      <c r="W271" s="2" t="s">
        <v>4167</v>
      </c>
      <c r="X271" s="2" t="s">
        <v>13068</v>
      </c>
      <c r="Y271" s="2" t="s">
        <v>21368</v>
      </c>
      <c r="Z271" s="2" t="s">
        <v>4167</v>
      </c>
      <c r="AA271" s="2" t="s">
        <v>4168</v>
      </c>
      <c r="AB271" s="2" t="s">
        <v>13067</v>
      </c>
      <c r="AC271" s="2">
        <v>238722</v>
      </c>
    </row>
    <row r="272" spans="1:29" x14ac:dyDescent="0.2">
      <c r="A272" s="2" t="s">
        <v>3297</v>
      </c>
      <c r="B272" s="2">
        <v>108737</v>
      </c>
      <c r="C272" s="2" t="s">
        <v>3298</v>
      </c>
      <c r="D272" s="10">
        <v>1041.9308492693399</v>
      </c>
      <c r="E272" s="16">
        <v>1.00445757369153</v>
      </c>
      <c r="F272" s="7">
        <v>1.9191051320613299E-8</v>
      </c>
      <c r="G272" s="3" t="s">
        <v>8</v>
      </c>
      <c r="I272" s="17">
        <v>1.1732072642631499</v>
      </c>
      <c r="J272" s="7">
        <v>1.0930478160905901E-4</v>
      </c>
      <c r="K272" s="3" t="s">
        <v>8</v>
      </c>
      <c r="M272" s="6">
        <v>-0.35210099163713099</v>
      </c>
      <c r="N272" s="7">
        <v>0.24897517319422099</v>
      </c>
      <c r="O272" s="3" t="s">
        <v>5116</v>
      </c>
      <c r="Q272" s="6">
        <v>-0.18335130106550701</v>
      </c>
      <c r="R272" s="7">
        <v>0.60198713800423098</v>
      </c>
      <c r="S272" s="3" t="s">
        <v>5116</v>
      </c>
      <c r="U272" s="3">
        <f t="shared" si="4"/>
        <v>2</v>
      </c>
      <c r="W272" s="2" t="s">
        <v>3297</v>
      </c>
      <c r="X272" s="2" t="s">
        <v>13068</v>
      </c>
      <c r="Y272" s="2" t="s">
        <v>18482</v>
      </c>
      <c r="Z272" s="2" t="s">
        <v>3297</v>
      </c>
      <c r="AA272" s="2" t="s">
        <v>3298</v>
      </c>
      <c r="AB272" s="2" t="s">
        <v>13067</v>
      </c>
      <c r="AC272" s="2">
        <v>108737</v>
      </c>
    </row>
    <row r="273" spans="1:29" x14ac:dyDescent="0.2">
      <c r="A273" s="2" t="s">
        <v>4783</v>
      </c>
      <c r="B273" s="2">
        <v>94212</v>
      </c>
      <c r="C273" s="2" t="s">
        <v>4784</v>
      </c>
      <c r="D273" s="10">
        <v>132.98364109176299</v>
      </c>
      <c r="E273" s="16">
        <v>0.74311471077465296</v>
      </c>
      <c r="F273" s="7">
        <v>8.1083736329235108E-3</v>
      </c>
      <c r="G273" s="3" t="s">
        <v>8</v>
      </c>
      <c r="I273" s="17">
        <v>1.1729630153355</v>
      </c>
      <c r="J273" s="7">
        <v>1.497674639059E-3</v>
      </c>
      <c r="K273" s="3" t="s">
        <v>8</v>
      </c>
      <c r="M273" s="18">
        <v>-0.906360189133538</v>
      </c>
      <c r="N273" s="7">
        <v>7.7061362923938597E-3</v>
      </c>
      <c r="O273" s="3" t="s">
        <v>8</v>
      </c>
      <c r="Q273" s="6">
        <v>-0.476511884572689</v>
      </c>
      <c r="R273" s="7">
        <v>0.23465759819499399</v>
      </c>
      <c r="S273" s="3" t="s">
        <v>5116</v>
      </c>
      <c r="U273" s="3">
        <f t="shared" si="4"/>
        <v>3</v>
      </c>
      <c r="W273" s="2" t="s">
        <v>4783</v>
      </c>
      <c r="X273" s="2" t="s">
        <v>13068</v>
      </c>
      <c r="Y273" s="2" t="s">
        <v>18500</v>
      </c>
      <c r="Z273" s="2" t="s">
        <v>4783</v>
      </c>
      <c r="AA273" s="2" t="s">
        <v>4784</v>
      </c>
      <c r="AB273" s="2" t="s">
        <v>13067</v>
      </c>
      <c r="AC273" s="2">
        <v>94212</v>
      </c>
    </row>
    <row r="274" spans="1:29" x14ac:dyDescent="0.2">
      <c r="A274" s="2" t="s">
        <v>4020</v>
      </c>
      <c r="B274" s="2" t="s">
        <v>64</v>
      </c>
      <c r="C274" s="2" t="s">
        <v>64</v>
      </c>
      <c r="D274" s="10">
        <v>383.52304861586799</v>
      </c>
      <c r="E274" s="16">
        <v>0.89158711529155099</v>
      </c>
      <c r="F274" s="7">
        <v>1.92619612692231E-5</v>
      </c>
      <c r="G274" s="3" t="s">
        <v>8</v>
      </c>
      <c r="I274" s="17">
        <v>1.16948412164761</v>
      </c>
      <c r="J274" s="7">
        <v>4.15690078756428E-4</v>
      </c>
      <c r="K274" s="3" t="s">
        <v>8</v>
      </c>
      <c r="M274" s="6">
        <v>-0.46061345807468101</v>
      </c>
      <c r="N274" s="7">
        <v>0.155713422581923</v>
      </c>
      <c r="O274" s="3" t="s">
        <v>5116</v>
      </c>
      <c r="Q274" s="6">
        <v>-0.182716451718624</v>
      </c>
      <c r="R274" s="7">
        <v>0.65341843639688002</v>
      </c>
      <c r="S274" s="3" t="s">
        <v>5116</v>
      </c>
      <c r="U274" s="3">
        <f t="shared" si="4"/>
        <v>2</v>
      </c>
      <c r="W274" s="2" t="s">
        <v>4020</v>
      </c>
      <c r="X274" s="2" t="s">
        <v>13059</v>
      </c>
      <c r="Y274" s="2" t="s">
        <v>14159</v>
      </c>
      <c r="Z274" s="2" t="s">
        <v>9166</v>
      </c>
      <c r="AA274" s="2" t="s">
        <v>9167</v>
      </c>
      <c r="AB274" s="2" t="s">
        <v>13067</v>
      </c>
      <c r="AC274" s="2">
        <v>235086</v>
      </c>
    </row>
    <row r="275" spans="1:29" x14ac:dyDescent="0.2">
      <c r="A275" s="2" t="s">
        <v>1316</v>
      </c>
      <c r="B275" s="2">
        <v>72981</v>
      </c>
      <c r="C275" s="2" t="s">
        <v>1317</v>
      </c>
      <c r="D275" s="10">
        <v>2418.8697287348</v>
      </c>
      <c r="E275" s="16">
        <v>0.75284623654803196</v>
      </c>
      <c r="F275" s="7">
        <v>4.9815540824388598E-20</v>
      </c>
      <c r="G275" s="3" t="s">
        <v>8</v>
      </c>
      <c r="I275" s="17">
        <v>1.1690984706340199</v>
      </c>
      <c r="J275" s="7">
        <v>6.6894406211521296E-14</v>
      </c>
      <c r="K275" s="3" t="s">
        <v>8</v>
      </c>
      <c r="M275" s="6">
        <v>-0.48671916860221298</v>
      </c>
      <c r="N275" s="7">
        <v>6.6468590167205899E-4</v>
      </c>
      <c r="O275" s="3" t="s">
        <v>5116</v>
      </c>
      <c r="Q275" s="6">
        <v>-7.0466934516229499E-2</v>
      </c>
      <c r="R275" s="7">
        <v>0.70436849899410403</v>
      </c>
      <c r="S275" s="3" t="s">
        <v>5116</v>
      </c>
      <c r="U275" s="3">
        <f t="shared" si="4"/>
        <v>2</v>
      </c>
      <c r="W275" s="2" t="s">
        <v>1316</v>
      </c>
      <c r="X275" s="2" t="s">
        <v>13059</v>
      </c>
      <c r="Y275" s="2" t="s">
        <v>18998</v>
      </c>
      <c r="Z275" s="2" t="s">
        <v>18999</v>
      </c>
      <c r="AA275" s="2" t="s">
        <v>19000</v>
      </c>
      <c r="AB275" s="2" t="s">
        <v>13067</v>
      </c>
      <c r="AC275" s="2">
        <v>72981</v>
      </c>
    </row>
    <row r="276" spans="1:29" x14ac:dyDescent="0.2">
      <c r="A276" s="2" t="s">
        <v>5022</v>
      </c>
      <c r="B276" s="2">
        <v>19289</v>
      </c>
      <c r="C276" s="2" t="s">
        <v>5023</v>
      </c>
      <c r="D276" s="10">
        <v>148.36546128467199</v>
      </c>
      <c r="E276" s="16">
        <v>0.72420776180401503</v>
      </c>
      <c r="F276" s="7">
        <v>3.170190117176E-2</v>
      </c>
      <c r="G276" s="3" t="s">
        <v>8</v>
      </c>
      <c r="I276" s="17">
        <v>1.16899374784069</v>
      </c>
      <c r="J276" s="7">
        <v>1.6161900002265399E-3</v>
      </c>
      <c r="K276" s="3" t="s">
        <v>8</v>
      </c>
      <c r="M276" s="6">
        <v>-0.42301102445031802</v>
      </c>
      <c r="N276" s="7">
        <v>0.28590410613837097</v>
      </c>
      <c r="O276" s="3" t="s">
        <v>5116</v>
      </c>
      <c r="Q276" s="6">
        <v>2.17749615863565E-2</v>
      </c>
      <c r="R276" s="7">
        <v>0.97378076047519901</v>
      </c>
      <c r="S276" s="3" t="s">
        <v>5116</v>
      </c>
      <c r="U276" s="3">
        <f t="shared" si="4"/>
        <v>2</v>
      </c>
      <c r="W276" s="2" t="s">
        <v>5022</v>
      </c>
      <c r="X276" s="2" t="s">
        <v>13068</v>
      </c>
      <c r="Y276" s="2" t="s">
        <v>17114</v>
      </c>
      <c r="Z276" s="2" t="s">
        <v>5022</v>
      </c>
      <c r="AA276" s="2" t="s">
        <v>5023</v>
      </c>
      <c r="AB276" s="2" t="s">
        <v>13067</v>
      </c>
      <c r="AC276" s="2">
        <v>19289</v>
      </c>
    </row>
    <row r="277" spans="1:29" x14ac:dyDescent="0.2">
      <c r="A277" s="2" t="s">
        <v>3573</v>
      </c>
      <c r="B277" s="2">
        <v>192232</v>
      </c>
      <c r="C277" s="2" t="s">
        <v>3574</v>
      </c>
      <c r="D277" s="10">
        <v>793.97993957546998</v>
      </c>
      <c r="E277" s="16">
        <v>0.62087908856840401</v>
      </c>
      <c r="F277" s="7">
        <v>2.4226233518091898E-7</v>
      </c>
      <c r="G277" s="3" t="s">
        <v>8</v>
      </c>
      <c r="I277" s="17">
        <v>1.16050635396914</v>
      </c>
      <c r="J277" s="7">
        <v>1.10168177398671E-7</v>
      </c>
      <c r="K277" s="3" t="s">
        <v>8</v>
      </c>
      <c r="M277" s="6">
        <v>5.6237336138345501E-2</v>
      </c>
      <c r="N277" s="7">
        <v>0.84302908138112398</v>
      </c>
      <c r="O277" s="3" t="s">
        <v>5116</v>
      </c>
      <c r="Q277" s="19">
        <v>0.59586460153908005</v>
      </c>
      <c r="R277" s="7">
        <v>6.2712377389981505E-4</v>
      </c>
      <c r="S277" s="3" t="s">
        <v>8</v>
      </c>
      <c r="U277" s="3">
        <f t="shared" si="4"/>
        <v>3</v>
      </c>
      <c r="W277" s="2" t="s">
        <v>3573</v>
      </c>
      <c r="X277" s="2" t="s">
        <v>13068</v>
      </c>
      <c r="Y277" s="2" t="s">
        <v>17032</v>
      </c>
      <c r="Z277" s="2" t="s">
        <v>3573</v>
      </c>
      <c r="AA277" s="2" t="s">
        <v>17033</v>
      </c>
      <c r="AB277" s="2" t="s">
        <v>13067</v>
      </c>
      <c r="AC277" s="2">
        <v>192232</v>
      </c>
    </row>
    <row r="278" spans="1:29" x14ac:dyDescent="0.2">
      <c r="A278" s="2" t="s">
        <v>2517</v>
      </c>
      <c r="B278" s="2" t="s">
        <v>64</v>
      </c>
      <c r="C278" s="2" t="s">
        <v>64</v>
      </c>
      <c r="D278" s="10">
        <v>2433.4044478934102</v>
      </c>
      <c r="E278" s="16">
        <v>0.59445241933543302</v>
      </c>
      <c r="F278" s="7">
        <v>1.6804855319902099E-11</v>
      </c>
      <c r="G278" s="3" t="s">
        <v>8</v>
      </c>
      <c r="I278" s="17">
        <v>1.15787100712338</v>
      </c>
      <c r="J278" s="7">
        <v>2.5940611015062E-12</v>
      </c>
      <c r="K278" s="3" t="s">
        <v>8</v>
      </c>
      <c r="M278" s="6">
        <v>-0.396962665871051</v>
      </c>
      <c r="N278" s="7">
        <v>1.0620161996322E-2</v>
      </c>
      <c r="O278" s="3" t="s">
        <v>5116</v>
      </c>
      <c r="Q278" s="6">
        <v>0.16645592191689401</v>
      </c>
      <c r="R278" s="7">
        <v>0.29725269891528</v>
      </c>
      <c r="S278" s="3" t="s">
        <v>5116</v>
      </c>
      <c r="U278" s="3">
        <f t="shared" si="4"/>
        <v>2</v>
      </c>
      <c r="W278" s="2" t="s">
        <v>2517</v>
      </c>
      <c r="X278" s="2" t="s">
        <v>13059</v>
      </c>
      <c r="Y278" s="2" t="s">
        <v>16953</v>
      </c>
      <c r="Z278" s="2" t="s">
        <v>16954</v>
      </c>
      <c r="AA278" s="2" t="s">
        <v>16955</v>
      </c>
      <c r="AB278" s="2" t="s">
        <v>13067</v>
      </c>
      <c r="AC278" s="2">
        <v>15247</v>
      </c>
    </row>
    <row r="279" spans="1:29" x14ac:dyDescent="0.2">
      <c r="A279" s="2" t="s">
        <v>3196</v>
      </c>
      <c r="B279" s="2">
        <v>270198</v>
      </c>
      <c r="C279" s="2" t="s">
        <v>3197</v>
      </c>
      <c r="D279" s="10">
        <v>631.85257819981905</v>
      </c>
      <c r="E279" s="16">
        <v>0.76170163145554304</v>
      </c>
      <c r="F279" s="7">
        <v>9.8072665978088204E-9</v>
      </c>
      <c r="G279" s="3" t="s">
        <v>8</v>
      </c>
      <c r="I279" s="17">
        <v>1.1555308287897299</v>
      </c>
      <c r="J279" s="7">
        <v>1.45298226101562E-6</v>
      </c>
      <c r="K279" s="3" t="s">
        <v>8</v>
      </c>
      <c r="M279" s="6">
        <v>-0.117350478273732</v>
      </c>
      <c r="N279" s="7">
        <v>0.67711780651796105</v>
      </c>
      <c r="O279" s="3" t="s">
        <v>5116</v>
      </c>
      <c r="Q279" s="6">
        <v>0.27647871906046001</v>
      </c>
      <c r="R279" s="7">
        <v>0.22213831290292099</v>
      </c>
      <c r="S279" s="3" t="s">
        <v>5116</v>
      </c>
      <c r="U279" s="3">
        <f t="shared" si="4"/>
        <v>2</v>
      </c>
      <c r="W279" s="2" t="s">
        <v>3196</v>
      </c>
      <c r="X279" s="2" t="s">
        <v>13068</v>
      </c>
      <c r="Y279" s="2" t="s">
        <v>18664</v>
      </c>
      <c r="Z279" s="2" t="s">
        <v>3196</v>
      </c>
      <c r="AA279" s="2" t="s">
        <v>3197</v>
      </c>
      <c r="AB279" s="2" t="s">
        <v>13067</v>
      </c>
      <c r="AC279" s="2">
        <v>270198</v>
      </c>
    </row>
    <row r="280" spans="1:29" x14ac:dyDescent="0.2">
      <c r="A280" s="2" t="s">
        <v>1186</v>
      </c>
      <c r="B280" s="2">
        <v>68112</v>
      </c>
      <c r="C280" s="2" t="s">
        <v>1187</v>
      </c>
      <c r="D280" s="10">
        <v>3457.8154743683199</v>
      </c>
      <c r="E280" s="16">
        <v>0.59890877218877303</v>
      </c>
      <c r="F280" s="7">
        <v>1.3264667022037301E-21</v>
      </c>
      <c r="G280" s="3" t="s">
        <v>8</v>
      </c>
      <c r="I280" s="17">
        <v>1.15440036854156</v>
      </c>
      <c r="J280" s="7">
        <v>5.4106085272669597E-22</v>
      </c>
      <c r="K280" s="3" t="s">
        <v>8</v>
      </c>
      <c r="M280" s="6">
        <v>-0.46157628928886602</v>
      </c>
      <c r="N280" s="7">
        <v>2.3376710001506201E-5</v>
      </c>
      <c r="O280" s="3" t="s">
        <v>5116</v>
      </c>
      <c r="Q280" s="6">
        <v>9.3915307063924605E-2</v>
      </c>
      <c r="R280" s="7">
        <v>0.44973866615063701</v>
      </c>
      <c r="S280" s="3" t="s">
        <v>5116</v>
      </c>
      <c r="U280" s="3">
        <f t="shared" si="4"/>
        <v>2</v>
      </c>
      <c r="W280" s="2" t="s">
        <v>1186</v>
      </c>
      <c r="X280" s="2" t="s">
        <v>13059</v>
      </c>
      <c r="Y280" s="2" t="s">
        <v>19700</v>
      </c>
      <c r="Z280" s="2" t="s">
        <v>19701</v>
      </c>
      <c r="AA280" s="2" t="s">
        <v>19702</v>
      </c>
      <c r="AB280" s="2" t="s">
        <v>13067</v>
      </c>
      <c r="AC280" s="2">
        <v>68112</v>
      </c>
    </row>
    <row r="281" spans="1:29" x14ac:dyDescent="0.2">
      <c r="A281" s="2" t="s">
        <v>3252</v>
      </c>
      <c r="B281" s="2">
        <v>330286</v>
      </c>
      <c r="C281" s="2" t="s">
        <v>3253</v>
      </c>
      <c r="D281" s="10">
        <v>660.46211600679396</v>
      </c>
      <c r="E281" s="16">
        <v>0.853694758721391</v>
      </c>
      <c r="F281" s="7">
        <v>1.5122363581439501E-8</v>
      </c>
      <c r="G281" s="3" t="s">
        <v>8</v>
      </c>
      <c r="I281" s="17">
        <v>1.15224942920474</v>
      </c>
      <c r="J281" s="7">
        <v>1.5308920909665999E-5</v>
      </c>
      <c r="K281" s="3" t="s">
        <v>8</v>
      </c>
      <c r="M281" s="18">
        <v>-0.764080233726116</v>
      </c>
      <c r="N281" s="7">
        <v>1.33439921052877E-3</v>
      </c>
      <c r="O281" s="3" t="s">
        <v>8</v>
      </c>
      <c r="Q281" s="6">
        <v>-0.46552556324276501</v>
      </c>
      <c r="R281" s="7">
        <v>4.3722839917438201E-2</v>
      </c>
      <c r="S281" s="3" t="s">
        <v>5116</v>
      </c>
      <c r="U281" s="3">
        <f t="shared" si="4"/>
        <v>3</v>
      </c>
      <c r="W281" s="2" t="s">
        <v>3252</v>
      </c>
      <c r="X281" s="2" t="s">
        <v>13068</v>
      </c>
      <c r="Y281" s="2" t="s">
        <v>15544</v>
      </c>
      <c r="Z281" s="2" t="s">
        <v>3252</v>
      </c>
      <c r="AA281" s="2" t="s">
        <v>3253</v>
      </c>
      <c r="AB281" s="2" t="s">
        <v>13067</v>
      </c>
      <c r="AC281" s="2">
        <v>330286</v>
      </c>
    </row>
    <row r="282" spans="1:29" x14ac:dyDescent="0.2">
      <c r="A282" s="2" t="s">
        <v>3636</v>
      </c>
      <c r="B282" s="2">
        <v>71041</v>
      </c>
      <c r="C282" s="2" t="s">
        <v>3637</v>
      </c>
      <c r="D282" s="10">
        <v>663.24707466681502</v>
      </c>
      <c r="E282" s="16">
        <v>0.72219132513250095</v>
      </c>
      <c r="F282" s="7">
        <v>4.9750435134094803E-7</v>
      </c>
      <c r="G282" s="3" t="s">
        <v>8</v>
      </c>
      <c r="I282" s="17">
        <v>1.15120874908175</v>
      </c>
      <c r="J282" s="7">
        <v>5.9970555666550196E-6</v>
      </c>
      <c r="K282" s="3" t="s">
        <v>8</v>
      </c>
      <c r="M282" s="6">
        <v>-0.41236605043630298</v>
      </c>
      <c r="N282" s="7">
        <v>9.2554581745893094E-2</v>
      </c>
      <c r="O282" s="3" t="s">
        <v>5116</v>
      </c>
      <c r="Q282" s="6">
        <v>1.6651373512945E-2</v>
      </c>
      <c r="R282" s="7">
        <v>0.96451968838736002</v>
      </c>
      <c r="S282" s="3" t="s">
        <v>5116</v>
      </c>
      <c r="U282" s="3">
        <f t="shared" si="4"/>
        <v>2</v>
      </c>
      <c r="W282" s="2" t="s">
        <v>3636</v>
      </c>
      <c r="X282" s="2" t="s">
        <v>13068</v>
      </c>
      <c r="Y282" s="2" t="s">
        <v>18562</v>
      </c>
      <c r="Z282" s="2" t="s">
        <v>3636</v>
      </c>
      <c r="AA282" s="2" t="s">
        <v>3637</v>
      </c>
      <c r="AB282" s="2" t="s">
        <v>13067</v>
      </c>
      <c r="AC282" s="2">
        <v>71041</v>
      </c>
    </row>
    <row r="283" spans="1:29" x14ac:dyDescent="0.2">
      <c r="A283" s="2" t="s">
        <v>1003</v>
      </c>
      <c r="B283" s="2" t="s">
        <v>64</v>
      </c>
      <c r="C283" s="2" t="s">
        <v>64</v>
      </c>
      <c r="D283" s="10">
        <v>476.31728288397301</v>
      </c>
      <c r="E283" s="16">
        <v>1.8983008665025101</v>
      </c>
      <c r="F283" s="7">
        <v>8.23981033253915E-24</v>
      </c>
      <c r="G283" s="3" t="s">
        <v>8</v>
      </c>
      <c r="I283" s="17">
        <v>1.14346798568735</v>
      </c>
      <c r="J283" s="7">
        <v>3.6207056092239797E-4</v>
      </c>
      <c r="K283" s="3" t="s">
        <v>8</v>
      </c>
      <c r="M283" s="6">
        <v>0.103114375810193</v>
      </c>
      <c r="N283" s="7">
        <v>0.79252966477305198</v>
      </c>
      <c r="O283" s="3" t="s">
        <v>5116</v>
      </c>
      <c r="Q283" s="19">
        <v>-0.65171850500496897</v>
      </c>
      <c r="R283" s="7">
        <v>2.02046079701001E-2</v>
      </c>
      <c r="S283" s="3" t="s">
        <v>8</v>
      </c>
      <c r="U283" s="3">
        <f t="shared" si="4"/>
        <v>3</v>
      </c>
      <c r="W283" s="2" t="s">
        <v>1003</v>
      </c>
      <c r="X283" s="2" t="s">
        <v>13059</v>
      </c>
      <c r="Y283" s="2" t="s">
        <v>13717</v>
      </c>
      <c r="Z283" s="2" t="s">
        <v>13718</v>
      </c>
      <c r="AA283" s="2" t="s">
        <v>13719</v>
      </c>
      <c r="AB283" s="2" t="s">
        <v>13067</v>
      </c>
      <c r="AC283" s="2">
        <v>209601</v>
      </c>
    </row>
    <row r="284" spans="1:29" x14ac:dyDescent="0.2">
      <c r="A284" s="2" t="s">
        <v>2442</v>
      </c>
      <c r="B284" s="2">
        <v>237926</v>
      </c>
      <c r="C284" s="2" t="s">
        <v>2443</v>
      </c>
      <c r="D284" s="10">
        <v>453.073342177131</v>
      </c>
      <c r="E284" s="16">
        <v>0.93465443098479595</v>
      </c>
      <c r="F284" s="7">
        <v>7.4180167113687696E-12</v>
      </c>
      <c r="G284" s="3" t="s">
        <v>8</v>
      </c>
      <c r="I284" s="17">
        <v>1.14172348429459</v>
      </c>
      <c r="J284" s="7">
        <v>3.6114492037824701E-6</v>
      </c>
      <c r="K284" s="3" t="s">
        <v>8</v>
      </c>
      <c r="M284" s="18">
        <v>-0.77525065884588196</v>
      </c>
      <c r="N284" s="7">
        <v>4.0234117241860198E-4</v>
      </c>
      <c r="O284" s="3" t="s">
        <v>8</v>
      </c>
      <c r="Q284" s="6">
        <v>-0.56818160553608799</v>
      </c>
      <c r="R284" s="7">
        <v>5.0928294119684898E-3</v>
      </c>
      <c r="S284" s="3" t="s">
        <v>5116</v>
      </c>
      <c r="U284" s="3">
        <f t="shared" si="4"/>
        <v>3</v>
      </c>
      <c r="W284" s="2" t="s">
        <v>2442</v>
      </c>
      <c r="X284" s="2" t="s">
        <v>13068</v>
      </c>
      <c r="Y284" s="2" t="s">
        <v>19585</v>
      </c>
      <c r="Z284" s="2" t="s">
        <v>2442</v>
      </c>
      <c r="AA284" s="2" t="s">
        <v>2443</v>
      </c>
      <c r="AB284" s="2" t="s">
        <v>13067</v>
      </c>
      <c r="AC284" s="2">
        <v>237926</v>
      </c>
    </row>
    <row r="285" spans="1:29" x14ac:dyDescent="0.2">
      <c r="A285" s="2" t="s">
        <v>3087</v>
      </c>
      <c r="B285" s="2">
        <v>72508</v>
      </c>
      <c r="C285" s="2" t="s">
        <v>3088</v>
      </c>
      <c r="D285" s="10">
        <v>2043.1609650592</v>
      </c>
      <c r="E285" s="16">
        <v>0.60557331888987098</v>
      </c>
      <c r="F285" s="7">
        <v>3.6293987913955001E-9</v>
      </c>
      <c r="G285" s="3" t="s">
        <v>8</v>
      </c>
      <c r="I285" s="17">
        <v>1.12651113738673</v>
      </c>
      <c r="J285" s="7">
        <v>3.0431824617260898E-9</v>
      </c>
      <c r="K285" s="3" t="s">
        <v>8</v>
      </c>
      <c r="M285" s="18">
        <v>-0.71044917971002897</v>
      </c>
      <c r="N285" s="7">
        <v>2.6352065285395099E-5</v>
      </c>
      <c r="O285" s="3" t="s">
        <v>8</v>
      </c>
      <c r="Q285" s="6">
        <v>-0.18951136121317</v>
      </c>
      <c r="R285" s="7">
        <v>0.30156298134930898</v>
      </c>
      <c r="S285" s="3" t="s">
        <v>5116</v>
      </c>
      <c r="U285" s="3">
        <f t="shared" si="4"/>
        <v>3</v>
      </c>
      <c r="W285" s="2" t="s">
        <v>3087</v>
      </c>
      <c r="X285" s="2" t="s">
        <v>13068</v>
      </c>
      <c r="Y285" s="2" t="s">
        <v>19570</v>
      </c>
      <c r="Z285" s="2" t="s">
        <v>3087</v>
      </c>
      <c r="AA285" s="2" t="s">
        <v>3088</v>
      </c>
      <c r="AB285" s="2" t="s">
        <v>13067</v>
      </c>
      <c r="AC285" s="2">
        <v>72508</v>
      </c>
    </row>
    <row r="286" spans="1:29" x14ac:dyDescent="0.2">
      <c r="A286" s="2" t="s">
        <v>4907</v>
      </c>
      <c r="B286" s="2">
        <v>108150</v>
      </c>
      <c r="C286" s="2" t="s">
        <v>4908</v>
      </c>
      <c r="D286" s="10">
        <v>421.594426403547</v>
      </c>
      <c r="E286" s="16">
        <v>0.620083267265928</v>
      </c>
      <c r="F286" s="7">
        <v>1.63348783442318E-2</v>
      </c>
      <c r="G286" s="3" t="s">
        <v>8</v>
      </c>
      <c r="I286" s="17">
        <v>1.12647875399653</v>
      </c>
      <c r="J286" s="7">
        <v>1.75613874852989E-3</v>
      </c>
      <c r="K286" s="3" t="s">
        <v>8</v>
      </c>
      <c r="M286" s="6">
        <v>-0.64682744045248297</v>
      </c>
      <c r="N286" s="7">
        <v>5.6691733472677502E-2</v>
      </c>
      <c r="O286" s="3" t="s">
        <v>5116</v>
      </c>
      <c r="Q286" s="6">
        <v>-0.14043195372188</v>
      </c>
      <c r="R286" s="7">
        <v>0.77869526873022199</v>
      </c>
      <c r="S286" s="3" t="s">
        <v>5116</v>
      </c>
      <c r="U286" s="3">
        <f t="shared" si="4"/>
        <v>2</v>
      </c>
      <c r="W286" s="2" t="s">
        <v>4907</v>
      </c>
      <c r="X286" s="2" t="s">
        <v>13068</v>
      </c>
      <c r="Y286" s="2" t="s">
        <v>16442</v>
      </c>
      <c r="Z286" s="2" t="s">
        <v>4907</v>
      </c>
      <c r="AA286" s="2" t="s">
        <v>16443</v>
      </c>
      <c r="AB286" s="2" t="s">
        <v>13067</v>
      </c>
      <c r="AC286" s="2">
        <v>108150</v>
      </c>
    </row>
    <row r="287" spans="1:29" x14ac:dyDescent="0.2">
      <c r="A287" s="2" t="s">
        <v>3044</v>
      </c>
      <c r="B287" s="2">
        <v>71972</v>
      </c>
      <c r="C287" s="2" t="s">
        <v>3045</v>
      </c>
      <c r="D287" s="10">
        <v>457.39892863356499</v>
      </c>
      <c r="E287" s="16">
        <v>1.04470956390428</v>
      </c>
      <c r="F287" s="7">
        <v>2.1147345062512698E-9</v>
      </c>
      <c r="G287" s="3" t="s">
        <v>8</v>
      </c>
      <c r="I287" s="17">
        <v>1.12254360630169</v>
      </c>
      <c r="J287" s="7">
        <v>1.8385979575609999E-4</v>
      </c>
      <c r="K287" s="3" t="s">
        <v>8</v>
      </c>
      <c r="M287" s="6">
        <v>-0.182814236561851</v>
      </c>
      <c r="N287" s="7">
        <v>0.58577291610948701</v>
      </c>
      <c r="O287" s="3" t="s">
        <v>5116</v>
      </c>
      <c r="Q287" s="6">
        <v>-0.104980194164443</v>
      </c>
      <c r="R287" s="7">
        <v>0.78814846295663699</v>
      </c>
      <c r="S287" s="3" t="s">
        <v>5116</v>
      </c>
      <c r="U287" s="3">
        <f t="shared" si="4"/>
        <v>2</v>
      </c>
      <c r="W287" s="2" t="s">
        <v>3044</v>
      </c>
      <c r="X287" s="2" t="s">
        <v>13068</v>
      </c>
      <c r="Y287" s="2" t="s">
        <v>15746</v>
      </c>
      <c r="Z287" s="2" t="s">
        <v>3044</v>
      </c>
      <c r="AA287" s="2" t="s">
        <v>3045</v>
      </c>
      <c r="AB287" s="2" t="s">
        <v>13067</v>
      </c>
      <c r="AC287" s="2">
        <v>71972</v>
      </c>
    </row>
    <row r="288" spans="1:29" x14ac:dyDescent="0.2">
      <c r="A288" s="2" t="s">
        <v>2091</v>
      </c>
      <c r="B288" s="2">
        <v>664862</v>
      </c>
      <c r="C288" s="2" t="s">
        <v>2092</v>
      </c>
      <c r="D288" s="10">
        <v>255.958098566518</v>
      </c>
      <c r="E288" s="16">
        <v>1.08699118781582</v>
      </c>
      <c r="F288" s="7">
        <v>7.40369193466094E-14</v>
      </c>
      <c r="G288" s="3" t="s">
        <v>8</v>
      </c>
      <c r="I288" s="17">
        <v>1.1168529045741</v>
      </c>
      <c r="J288" s="7">
        <v>2.0453255999648199E-5</v>
      </c>
      <c r="K288" s="3" t="s">
        <v>8</v>
      </c>
      <c r="M288" s="6">
        <v>-0.13505058286260199</v>
      </c>
      <c r="N288" s="7">
        <v>0.65403152358673999</v>
      </c>
      <c r="O288" s="3" t="s">
        <v>5116</v>
      </c>
      <c r="Q288" s="6">
        <v>-0.10518886610431601</v>
      </c>
      <c r="R288" s="7">
        <v>0.747693197201726</v>
      </c>
      <c r="S288" s="3" t="s">
        <v>5116</v>
      </c>
      <c r="U288" s="3">
        <f t="shared" si="4"/>
        <v>2</v>
      </c>
      <c r="W288" s="2" t="s">
        <v>2091</v>
      </c>
      <c r="X288" s="2" t="s">
        <v>13068</v>
      </c>
      <c r="Y288" s="2" t="s">
        <v>16760</v>
      </c>
      <c r="Z288" s="2" t="s">
        <v>2091</v>
      </c>
      <c r="AA288" s="2" t="s">
        <v>2092</v>
      </c>
      <c r="AB288" s="2" t="s">
        <v>13335</v>
      </c>
      <c r="AC288" s="2">
        <v>664862</v>
      </c>
    </row>
    <row r="289" spans="1:29" x14ac:dyDescent="0.2">
      <c r="A289" s="2" t="s">
        <v>4321</v>
      </c>
      <c r="B289" s="2">
        <v>380928</v>
      </c>
      <c r="C289" s="2" t="s">
        <v>4322</v>
      </c>
      <c r="D289" s="10">
        <v>453.71755021390499</v>
      </c>
      <c r="E289" s="16">
        <v>0.89662130960087505</v>
      </c>
      <c r="F289" s="7">
        <v>2.7191045885469598E-4</v>
      </c>
      <c r="G289" s="3" t="s">
        <v>8</v>
      </c>
      <c r="I289" s="17">
        <v>1.11607865669399</v>
      </c>
      <c r="J289" s="7">
        <v>1.9607893973454301E-3</v>
      </c>
      <c r="K289" s="3" t="s">
        <v>8</v>
      </c>
      <c r="M289" s="6">
        <v>-0.46124737790638698</v>
      </c>
      <c r="N289" s="7">
        <v>0.196675688494798</v>
      </c>
      <c r="O289" s="3" t="s">
        <v>5116</v>
      </c>
      <c r="Q289" s="6">
        <v>-0.24179003081327</v>
      </c>
      <c r="R289" s="7">
        <v>0.58149467784326603</v>
      </c>
      <c r="S289" s="3" t="s">
        <v>5116</v>
      </c>
      <c r="U289" s="3">
        <f t="shared" si="4"/>
        <v>2</v>
      </c>
      <c r="W289" s="2" t="s">
        <v>4321</v>
      </c>
      <c r="X289" s="2" t="s">
        <v>13068</v>
      </c>
      <c r="Y289" s="2" t="s">
        <v>17481</v>
      </c>
      <c r="Z289" s="2" t="s">
        <v>4321</v>
      </c>
      <c r="AA289" s="2" t="s">
        <v>4322</v>
      </c>
      <c r="AB289" s="2" t="s">
        <v>13067</v>
      </c>
      <c r="AC289" s="2">
        <v>380928</v>
      </c>
    </row>
    <row r="290" spans="1:29" x14ac:dyDescent="0.2">
      <c r="A290" s="2" t="s">
        <v>3909</v>
      </c>
      <c r="B290" s="2">
        <v>16882</v>
      </c>
      <c r="C290" s="2" t="s">
        <v>3910</v>
      </c>
      <c r="D290" s="10">
        <v>838.64783232034199</v>
      </c>
      <c r="E290" s="16">
        <v>0.62239844972287905</v>
      </c>
      <c r="F290" s="7">
        <v>6.5664898102941701E-6</v>
      </c>
      <c r="G290" s="3" t="s">
        <v>8</v>
      </c>
      <c r="I290" s="17">
        <v>1.1150752321488</v>
      </c>
      <c r="J290" s="7">
        <v>5.5140475111599996E-6</v>
      </c>
      <c r="K290" s="3" t="s">
        <v>8</v>
      </c>
      <c r="M290" s="6">
        <v>-0.15729719516139301</v>
      </c>
      <c r="N290" s="7">
        <v>0.56728994666922805</v>
      </c>
      <c r="O290" s="3" t="s">
        <v>5116</v>
      </c>
      <c r="Q290" s="6">
        <v>0.33537958726453199</v>
      </c>
      <c r="R290" s="7">
        <v>0.129338482824426</v>
      </c>
      <c r="S290" s="3" t="s">
        <v>5116</v>
      </c>
      <c r="U290" s="3">
        <f t="shared" si="4"/>
        <v>2</v>
      </c>
      <c r="W290" s="2" t="s">
        <v>3909</v>
      </c>
      <c r="X290" s="2" t="s">
        <v>13068</v>
      </c>
      <c r="Y290" s="2" t="s">
        <v>17449</v>
      </c>
      <c r="Z290" s="2" t="s">
        <v>3909</v>
      </c>
      <c r="AA290" s="2" t="s">
        <v>3910</v>
      </c>
      <c r="AB290" s="2" t="s">
        <v>13067</v>
      </c>
      <c r="AC290" s="2">
        <v>16882</v>
      </c>
    </row>
    <row r="291" spans="1:29" x14ac:dyDescent="0.2">
      <c r="A291" s="2" t="s">
        <v>1543</v>
      </c>
      <c r="B291" s="2">
        <v>217648</v>
      </c>
      <c r="C291" s="2" t="s">
        <v>1544</v>
      </c>
      <c r="D291" s="10">
        <v>288.29358156183099</v>
      </c>
      <c r="E291" s="16">
        <v>1.60008318901499</v>
      </c>
      <c r="F291" s="7">
        <v>1.4184099442307401E-17</v>
      </c>
      <c r="G291" s="3" t="s">
        <v>8</v>
      </c>
      <c r="I291" s="17">
        <v>1.11125715470655</v>
      </c>
      <c r="J291" s="7">
        <v>5.0771730936936897E-4</v>
      </c>
      <c r="K291" s="3" t="s">
        <v>8</v>
      </c>
      <c r="M291" s="6">
        <v>0.35199692851008202</v>
      </c>
      <c r="N291" s="7">
        <v>0.27260695331041002</v>
      </c>
      <c r="O291" s="3" t="s">
        <v>5116</v>
      </c>
      <c r="Q291" s="6">
        <v>-0.13682910579836099</v>
      </c>
      <c r="R291" s="7">
        <v>0.73651752180688201</v>
      </c>
      <c r="S291" s="3" t="s">
        <v>5116</v>
      </c>
      <c r="U291" s="3">
        <f t="shared" si="4"/>
        <v>2</v>
      </c>
      <c r="W291" s="2" t="s">
        <v>1543</v>
      </c>
      <c r="X291" s="2" t="s">
        <v>13068</v>
      </c>
      <c r="Y291" s="2" t="s">
        <v>16649</v>
      </c>
      <c r="Z291" s="2" t="s">
        <v>1543</v>
      </c>
      <c r="AA291" s="2" t="s">
        <v>1544</v>
      </c>
      <c r="AB291" s="2" t="s">
        <v>13067</v>
      </c>
      <c r="AC291" s="2">
        <v>217648</v>
      </c>
    </row>
    <row r="292" spans="1:29" x14ac:dyDescent="0.2">
      <c r="A292" s="2" t="s">
        <v>5060</v>
      </c>
      <c r="B292" s="2">
        <v>241324</v>
      </c>
      <c r="C292" s="2" t="s">
        <v>5061</v>
      </c>
      <c r="D292" s="10">
        <v>132.193109052393</v>
      </c>
      <c r="E292" s="16">
        <v>0.64127251113383099</v>
      </c>
      <c r="F292" s="7">
        <v>3.9605827059828E-2</v>
      </c>
      <c r="G292" s="3" t="s">
        <v>8</v>
      </c>
      <c r="I292" s="17">
        <v>1.1067947371409299</v>
      </c>
      <c r="J292" s="7">
        <v>3.3226581270401098E-3</v>
      </c>
      <c r="K292" s="3" t="s">
        <v>8</v>
      </c>
      <c r="M292" s="6">
        <v>-0.37097434720366301</v>
      </c>
      <c r="N292" s="7">
        <v>0.35172219330631299</v>
      </c>
      <c r="O292" s="3" t="s">
        <v>5116</v>
      </c>
      <c r="Q292" s="6">
        <v>9.4547878803430505E-2</v>
      </c>
      <c r="R292" s="7">
        <v>0.87319901462173499</v>
      </c>
      <c r="S292" s="3" t="s">
        <v>5116</v>
      </c>
      <c r="U292" s="3">
        <f t="shared" si="4"/>
        <v>2</v>
      </c>
      <c r="W292" s="2" t="s">
        <v>5060</v>
      </c>
      <c r="X292" s="2" t="s">
        <v>13068</v>
      </c>
      <c r="Y292" s="2" t="s">
        <v>15391</v>
      </c>
      <c r="Z292" s="2" t="s">
        <v>5060</v>
      </c>
      <c r="AA292" s="2" t="s">
        <v>5061</v>
      </c>
      <c r="AB292" s="2" t="s">
        <v>13067</v>
      </c>
      <c r="AC292" s="2">
        <v>241324</v>
      </c>
    </row>
    <row r="293" spans="1:29" x14ac:dyDescent="0.2">
      <c r="A293" s="2" t="s">
        <v>3370</v>
      </c>
      <c r="B293" s="2">
        <v>232878</v>
      </c>
      <c r="C293" s="2" t="s">
        <v>3371</v>
      </c>
      <c r="D293" s="10">
        <v>760.62311574767602</v>
      </c>
      <c r="E293" s="16">
        <v>0.797906653469454</v>
      </c>
      <c r="F293" s="7">
        <v>3.60389696716285E-8</v>
      </c>
      <c r="G293" s="3" t="s">
        <v>8</v>
      </c>
      <c r="I293" s="17">
        <v>1.0976191032971001</v>
      </c>
      <c r="J293" s="7">
        <v>2.26346400829332E-5</v>
      </c>
      <c r="K293" s="3" t="s">
        <v>8</v>
      </c>
      <c r="M293" s="6">
        <v>-0.20643955977037701</v>
      </c>
      <c r="N293" s="7">
        <v>0.45821564017445399</v>
      </c>
      <c r="O293" s="3" t="s">
        <v>5116</v>
      </c>
      <c r="Q293" s="6">
        <v>9.3272890057266994E-2</v>
      </c>
      <c r="R293" s="7">
        <v>0.77559032470100897</v>
      </c>
      <c r="S293" s="3" t="s">
        <v>5116</v>
      </c>
      <c r="U293" s="3">
        <f t="shared" si="4"/>
        <v>2</v>
      </c>
      <c r="W293" s="2" t="s">
        <v>3370</v>
      </c>
      <c r="X293" s="2" t="s">
        <v>13068</v>
      </c>
      <c r="Y293" s="2" t="s">
        <v>21464</v>
      </c>
      <c r="Z293" s="2" t="s">
        <v>3370</v>
      </c>
      <c r="AA293" s="2" t="s">
        <v>3371</v>
      </c>
      <c r="AB293" s="2" t="s">
        <v>13067</v>
      </c>
      <c r="AC293" s="2">
        <v>232878</v>
      </c>
    </row>
    <row r="294" spans="1:29" x14ac:dyDescent="0.2">
      <c r="A294" s="2" t="s">
        <v>3640</v>
      </c>
      <c r="B294" s="2">
        <v>14595</v>
      </c>
      <c r="C294" s="2" t="s">
        <v>3641</v>
      </c>
      <c r="D294" s="10">
        <v>107.487385055038</v>
      </c>
      <c r="E294" s="16">
        <v>1.4573632430544701</v>
      </c>
      <c r="F294" s="7">
        <v>5.0999906801024602E-7</v>
      </c>
      <c r="G294" s="3" t="s">
        <v>8</v>
      </c>
      <c r="I294" s="17">
        <v>1.0969654949152099</v>
      </c>
      <c r="J294" s="7">
        <v>3.6695243597474501E-3</v>
      </c>
      <c r="K294" s="3" t="s">
        <v>8</v>
      </c>
      <c r="M294" s="6">
        <v>-0.150393217070311</v>
      </c>
      <c r="N294" s="7">
        <v>0.74588363393594803</v>
      </c>
      <c r="O294" s="3" t="s">
        <v>5116</v>
      </c>
      <c r="Q294" s="6">
        <v>-0.51079096520957201</v>
      </c>
      <c r="R294" s="7">
        <v>0.22937557038943601</v>
      </c>
      <c r="S294" s="3" t="s">
        <v>5116</v>
      </c>
      <c r="U294" s="3">
        <f t="shared" si="4"/>
        <v>2</v>
      </c>
      <c r="W294" s="2" t="s">
        <v>3640</v>
      </c>
      <c r="X294" s="2" t="s">
        <v>13068</v>
      </c>
      <c r="Y294" s="2" t="s">
        <v>14558</v>
      </c>
      <c r="Z294" s="2" t="s">
        <v>3640</v>
      </c>
      <c r="AA294" s="2" t="s">
        <v>3641</v>
      </c>
      <c r="AB294" s="2" t="s">
        <v>13067</v>
      </c>
      <c r="AC294" s="2">
        <v>14595</v>
      </c>
    </row>
    <row r="295" spans="1:29" x14ac:dyDescent="0.2">
      <c r="A295" s="2" t="s">
        <v>1501</v>
      </c>
      <c r="B295" s="2">
        <v>13669</v>
      </c>
      <c r="C295" s="2" t="s">
        <v>1502</v>
      </c>
      <c r="D295" s="10">
        <v>4357.0388734300104</v>
      </c>
      <c r="E295" s="16">
        <v>0.73054901177484699</v>
      </c>
      <c r="F295" s="7">
        <v>6.50067007385476E-18</v>
      </c>
      <c r="G295" s="3" t="s">
        <v>8</v>
      </c>
      <c r="I295" s="17">
        <v>1.0950820126355101</v>
      </c>
      <c r="J295" s="7">
        <v>1.05918014477117E-11</v>
      </c>
      <c r="K295" s="3" t="s">
        <v>8</v>
      </c>
      <c r="M295" s="18">
        <v>-0.89335753223356995</v>
      </c>
      <c r="N295" s="7">
        <v>2.4601553810821801E-10</v>
      </c>
      <c r="O295" s="3" t="s">
        <v>8</v>
      </c>
      <c r="Q295" s="6">
        <v>-0.52882453137290797</v>
      </c>
      <c r="R295" s="7">
        <v>2.1425542375517199E-5</v>
      </c>
      <c r="S295" s="3" t="s">
        <v>5116</v>
      </c>
      <c r="U295" s="3">
        <f t="shared" si="4"/>
        <v>3</v>
      </c>
      <c r="W295" s="2" t="s">
        <v>1501</v>
      </c>
      <c r="X295" s="2" t="s">
        <v>13068</v>
      </c>
      <c r="Y295" s="2" t="s">
        <v>15936</v>
      </c>
      <c r="Z295" s="2" t="s">
        <v>1501</v>
      </c>
      <c r="AA295" s="2" t="s">
        <v>1502</v>
      </c>
      <c r="AB295" s="2" t="s">
        <v>13067</v>
      </c>
      <c r="AC295" s="2">
        <v>13669</v>
      </c>
    </row>
    <row r="296" spans="1:29" x14ac:dyDescent="0.2">
      <c r="A296" s="2" t="s">
        <v>3714</v>
      </c>
      <c r="B296" s="2">
        <v>19248</v>
      </c>
      <c r="C296" s="2" t="s">
        <v>3715</v>
      </c>
      <c r="D296" s="10">
        <v>483.54257057915601</v>
      </c>
      <c r="E296" s="16">
        <v>0.73924311488293104</v>
      </c>
      <c r="F296" s="7">
        <v>1.08136936674335E-6</v>
      </c>
      <c r="G296" s="3" t="s">
        <v>8</v>
      </c>
      <c r="I296" s="17">
        <v>1.09508128425573</v>
      </c>
      <c r="J296" s="7">
        <v>4.1074837935089499E-5</v>
      </c>
      <c r="K296" s="3" t="s">
        <v>8</v>
      </c>
      <c r="M296" s="6">
        <v>-0.46927519699931702</v>
      </c>
      <c r="N296" s="7">
        <v>6.2210507087142403E-2</v>
      </c>
      <c r="O296" s="3" t="s">
        <v>5116</v>
      </c>
      <c r="Q296" s="6">
        <v>-0.113437027626522</v>
      </c>
      <c r="R296" s="7">
        <v>0.72733659435641995</v>
      </c>
      <c r="S296" s="3" t="s">
        <v>5116</v>
      </c>
      <c r="U296" s="3">
        <f t="shared" si="4"/>
        <v>2</v>
      </c>
      <c r="W296" s="2" t="s">
        <v>3714</v>
      </c>
      <c r="X296" s="2" t="s">
        <v>13068</v>
      </c>
      <c r="Y296" s="2" t="s">
        <v>19117</v>
      </c>
      <c r="Z296" s="2" t="s">
        <v>3714</v>
      </c>
      <c r="AA296" s="2" t="s">
        <v>3715</v>
      </c>
      <c r="AB296" s="2" t="s">
        <v>13067</v>
      </c>
      <c r="AC296" s="2">
        <v>19248</v>
      </c>
    </row>
    <row r="297" spans="1:29" x14ac:dyDescent="0.2">
      <c r="A297" s="2" t="s">
        <v>3512</v>
      </c>
      <c r="B297" s="2">
        <v>211660</v>
      </c>
      <c r="C297" s="2" t="s">
        <v>3513</v>
      </c>
      <c r="D297" s="10">
        <v>436.775119535116</v>
      </c>
      <c r="E297" s="16">
        <v>0.85002439571261601</v>
      </c>
      <c r="F297" s="7">
        <v>1.42212088830177E-7</v>
      </c>
      <c r="G297" s="3" t="s">
        <v>8</v>
      </c>
      <c r="I297" s="17">
        <v>1.09453227153901</v>
      </c>
      <c r="J297" s="7">
        <v>1.04118553727352E-4</v>
      </c>
      <c r="K297" s="3" t="s">
        <v>8</v>
      </c>
      <c r="M297" s="6">
        <v>-0.51814745431763998</v>
      </c>
      <c r="N297" s="7">
        <v>4.9167294192319397E-2</v>
      </c>
      <c r="O297" s="3" t="s">
        <v>5116</v>
      </c>
      <c r="Q297" s="6">
        <v>-0.27363957849124998</v>
      </c>
      <c r="R297" s="7">
        <v>0.33156079955966899</v>
      </c>
      <c r="S297" s="3" t="s">
        <v>5116</v>
      </c>
      <c r="U297" s="3">
        <f t="shared" si="4"/>
        <v>2</v>
      </c>
      <c r="W297" s="2" t="s">
        <v>3512</v>
      </c>
      <c r="X297" s="2" t="s">
        <v>13068</v>
      </c>
      <c r="Y297" s="2" t="s">
        <v>15425</v>
      </c>
      <c r="Z297" s="2" t="s">
        <v>3512</v>
      </c>
      <c r="AA297" s="2" t="s">
        <v>3513</v>
      </c>
      <c r="AB297" s="2" t="s">
        <v>13067</v>
      </c>
      <c r="AC297" s="2">
        <v>211660</v>
      </c>
    </row>
    <row r="298" spans="1:29" x14ac:dyDescent="0.2">
      <c r="A298" s="2" t="s">
        <v>3491</v>
      </c>
      <c r="B298" s="2">
        <v>106504</v>
      </c>
      <c r="C298" s="2" t="s">
        <v>3492</v>
      </c>
      <c r="D298" s="10">
        <v>927.99785953178298</v>
      </c>
      <c r="E298" s="16">
        <v>0.90948226431633294</v>
      </c>
      <c r="F298" s="7">
        <v>1.2377232224075599E-7</v>
      </c>
      <c r="G298" s="3" t="s">
        <v>8</v>
      </c>
      <c r="I298" s="17">
        <v>1.0857761222061599</v>
      </c>
      <c r="J298" s="7">
        <v>2.5226698468075101E-4</v>
      </c>
      <c r="K298" s="3" t="s">
        <v>8</v>
      </c>
      <c r="M298" s="6">
        <v>-0.1884778897595</v>
      </c>
      <c r="N298" s="7">
        <v>0.56599964272144998</v>
      </c>
      <c r="O298" s="3" t="s">
        <v>5116</v>
      </c>
      <c r="Q298" s="6">
        <v>-1.21840318696753E-2</v>
      </c>
      <c r="R298" s="7">
        <v>0.97764611500312704</v>
      </c>
      <c r="S298" s="3" t="s">
        <v>5116</v>
      </c>
      <c r="U298" s="3">
        <f t="shared" si="4"/>
        <v>2</v>
      </c>
      <c r="W298" s="2" t="s">
        <v>3491</v>
      </c>
      <c r="X298" s="2" t="s">
        <v>13068</v>
      </c>
      <c r="Y298" s="2" t="s">
        <v>20286</v>
      </c>
      <c r="Z298" s="2" t="s">
        <v>3491</v>
      </c>
      <c r="AA298" s="2" t="s">
        <v>3492</v>
      </c>
      <c r="AB298" s="2" t="s">
        <v>13067</v>
      </c>
      <c r="AC298" s="2">
        <v>106504</v>
      </c>
    </row>
    <row r="299" spans="1:29" x14ac:dyDescent="0.2">
      <c r="A299" s="2" t="s">
        <v>1927</v>
      </c>
      <c r="B299" s="2">
        <v>102323</v>
      </c>
      <c r="C299" s="2" t="s">
        <v>1928</v>
      </c>
      <c r="D299" s="10">
        <v>2579.34440258318</v>
      </c>
      <c r="E299" s="16">
        <v>0.76535699703137805</v>
      </c>
      <c r="F299" s="7">
        <v>6.0189851297747499E-15</v>
      </c>
      <c r="G299" s="3" t="s">
        <v>8</v>
      </c>
      <c r="I299" s="17">
        <v>1.08022925677536</v>
      </c>
      <c r="J299" s="7">
        <v>5.3177474525566496E-9</v>
      </c>
      <c r="K299" s="3" t="s">
        <v>8</v>
      </c>
      <c r="M299" s="6">
        <v>-0.283824988027777</v>
      </c>
      <c r="N299" s="7">
        <v>0.120789948693971</v>
      </c>
      <c r="O299" s="3" t="s">
        <v>5116</v>
      </c>
      <c r="Q299" s="6">
        <v>3.1047271716205801E-2</v>
      </c>
      <c r="R299" s="7">
        <v>0.902282168315099</v>
      </c>
      <c r="S299" s="3" t="s">
        <v>5116</v>
      </c>
      <c r="U299" s="3">
        <f t="shared" si="4"/>
        <v>2</v>
      </c>
      <c r="W299" s="2" t="s">
        <v>1927</v>
      </c>
      <c r="X299" s="2" t="s">
        <v>13068</v>
      </c>
      <c r="Y299" s="2" t="s">
        <v>15603</v>
      </c>
      <c r="Z299" s="2" t="s">
        <v>1927</v>
      </c>
      <c r="AA299" s="2" t="s">
        <v>1928</v>
      </c>
      <c r="AB299" s="2" t="s">
        <v>13067</v>
      </c>
      <c r="AC299" s="2">
        <v>102323</v>
      </c>
    </row>
    <row r="300" spans="1:29" x14ac:dyDescent="0.2">
      <c r="A300" s="2" t="s">
        <v>3733</v>
      </c>
      <c r="B300" s="2">
        <v>107351</v>
      </c>
      <c r="C300" s="2" t="s">
        <v>3734</v>
      </c>
      <c r="D300" s="10">
        <v>1120.3903042775501</v>
      </c>
      <c r="E300" s="16">
        <v>0.78682650501290896</v>
      </c>
      <c r="F300" s="7">
        <v>1.2680381055694499E-6</v>
      </c>
      <c r="G300" s="3" t="s">
        <v>8</v>
      </c>
      <c r="I300" s="17">
        <v>1.0776845303389699</v>
      </c>
      <c r="J300" s="7">
        <v>1.4117142005946401E-4</v>
      </c>
      <c r="K300" s="3" t="s">
        <v>8</v>
      </c>
      <c r="M300" s="6">
        <v>1.8636857596202799E-2</v>
      </c>
      <c r="N300" s="7">
        <v>0.96828872076577699</v>
      </c>
      <c r="O300" s="3" t="s">
        <v>5116</v>
      </c>
      <c r="Q300" s="6">
        <v>0.30949488292226901</v>
      </c>
      <c r="R300" s="7">
        <v>0.25677426627463001</v>
      </c>
      <c r="S300" s="3" t="s">
        <v>5116</v>
      </c>
      <c r="U300" s="3">
        <f t="shared" si="4"/>
        <v>2</v>
      </c>
      <c r="W300" s="2" t="s">
        <v>3733</v>
      </c>
      <c r="X300" s="2" t="s">
        <v>13068</v>
      </c>
      <c r="Y300" s="2" t="s">
        <v>17247</v>
      </c>
      <c r="Z300" s="2" t="s">
        <v>3733</v>
      </c>
      <c r="AA300" s="2" t="s">
        <v>3734</v>
      </c>
      <c r="AB300" s="2" t="s">
        <v>13067</v>
      </c>
      <c r="AC300" s="2">
        <v>107351</v>
      </c>
    </row>
    <row r="301" spans="1:29" x14ac:dyDescent="0.2">
      <c r="A301" s="2" t="s">
        <v>4068</v>
      </c>
      <c r="B301" s="2">
        <v>320817</v>
      </c>
      <c r="C301" s="2" t="s">
        <v>4069</v>
      </c>
      <c r="D301" s="10">
        <v>495.192058826118</v>
      </c>
      <c r="E301" s="16">
        <v>0.73666527443728402</v>
      </c>
      <c r="F301" s="7">
        <v>2.8392147242090101E-5</v>
      </c>
      <c r="G301" s="3" t="s">
        <v>8</v>
      </c>
      <c r="I301" s="17">
        <v>1.0758334478396001</v>
      </c>
      <c r="J301" s="7">
        <v>3.02371251575709E-4</v>
      </c>
      <c r="K301" s="3" t="s">
        <v>8</v>
      </c>
      <c r="M301" s="18">
        <v>-1.00858639921356</v>
      </c>
      <c r="N301" s="7">
        <v>9.4588956152623206E-5</v>
      </c>
      <c r="O301" s="3" t="s">
        <v>8</v>
      </c>
      <c r="Q301" s="19">
        <v>-0.66941822581124499</v>
      </c>
      <c r="R301" s="7">
        <v>7.1629578359223896E-3</v>
      </c>
      <c r="S301" s="3" t="s">
        <v>8</v>
      </c>
      <c r="U301" s="3">
        <f t="shared" si="4"/>
        <v>4</v>
      </c>
      <c r="W301" s="2" t="s">
        <v>4068</v>
      </c>
      <c r="X301" s="2" t="s">
        <v>13068</v>
      </c>
      <c r="Y301" s="2" t="s">
        <v>14434</v>
      </c>
      <c r="Z301" s="2" t="s">
        <v>4068</v>
      </c>
      <c r="AA301" s="2" t="s">
        <v>4069</v>
      </c>
      <c r="AB301" s="2" t="s">
        <v>13067</v>
      </c>
      <c r="AC301" s="2">
        <v>320817</v>
      </c>
    </row>
    <row r="302" spans="1:29" x14ac:dyDescent="0.2">
      <c r="A302" s="2" t="s">
        <v>4103</v>
      </c>
      <c r="B302" s="2">
        <v>66595</v>
      </c>
      <c r="C302" s="2" t="s">
        <v>4104</v>
      </c>
      <c r="D302" s="10">
        <v>283.333119812365</v>
      </c>
      <c r="E302" s="16">
        <v>0.82952185668802003</v>
      </c>
      <c r="F302" s="7">
        <v>4.2443452577322502E-5</v>
      </c>
      <c r="G302" s="3" t="s">
        <v>8</v>
      </c>
      <c r="I302" s="17">
        <v>1.07469001687198</v>
      </c>
      <c r="J302" s="7">
        <v>1.0749774778104201E-3</v>
      </c>
      <c r="K302" s="3" t="s">
        <v>8</v>
      </c>
      <c r="M302" s="6">
        <v>-0.21752172808914499</v>
      </c>
      <c r="N302" s="7">
        <v>0.54384029363851105</v>
      </c>
      <c r="O302" s="3" t="s">
        <v>5116</v>
      </c>
      <c r="Q302" s="6">
        <v>2.7646432094813701E-2</v>
      </c>
      <c r="R302" s="7">
        <v>0.95478342164135399</v>
      </c>
      <c r="S302" s="3" t="s">
        <v>5116</v>
      </c>
      <c r="U302" s="3">
        <f t="shared" si="4"/>
        <v>2</v>
      </c>
      <c r="W302" s="2" t="s">
        <v>4103</v>
      </c>
      <c r="X302" s="2" t="s">
        <v>13068</v>
      </c>
      <c r="Y302" s="2" t="s">
        <v>14427</v>
      </c>
      <c r="Z302" s="2" t="s">
        <v>4103</v>
      </c>
      <c r="AA302" s="2" t="s">
        <v>14428</v>
      </c>
      <c r="AB302" s="2" t="s">
        <v>13067</v>
      </c>
      <c r="AC302" s="2">
        <v>66595</v>
      </c>
    </row>
    <row r="303" spans="1:29" x14ac:dyDescent="0.2">
      <c r="A303" s="2" t="s">
        <v>2915</v>
      </c>
      <c r="B303" s="2">
        <v>208748</v>
      </c>
      <c r="C303" s="2" t="s">
        <v>2916</v>
      </c>
      <c r="D303" s="10">
        <v>821.49415147104003</v>
      </c>
      <c r="E303" s="16">
        <v>0.84959503711697304</v>
      </c>
      <c r="F303" s="7">
        <v>8.2466264821524496E-10</v>
      </c>
      <c r="G303" s="3" t="s">
        <v>8</v>
      </c>
      <c r="I303" s="17">
        <v>1.07069697197847</v>
      </c>
      <c r="J303" s="7">
        <v>1.9930502022442501E-5</v>
      </c>
      <c r="K303" s="3" t="s">
        <v>8</v>
      </c>
      <c r="M303" s="6">
        <v>-0.34967760900172001</v>
      </c>
      <c r="N303" s="7">
        <v>0.15461383279406099</v>
      </c>
      <c r="O303" s="3" t="s">
        <v>5116</v>
      </c>
      <c r="Q303" s="6">
        <v>-0.128575674140219</v>
      </c>
      <c r="R303" s="7">
        <v>0.65755056924987798</v>
      </c>
      <c r="S303" s="3" t="s">
        <v>5116</v>
      </c>
      <c r="U303" s="3">
        <f t="shared" si="4"/>
        <v>2</v>
      </c>
      <c r="W303" s="2" t="s">
        <v>2915</v>
      </c>
      <c r="X303" s="2" t="s">
        <v>13068</v>
      </c>
      <c r="Y303" s="2" t="s">
        <v>19030</v>
      </c>
      <c r="Z303" s="2" t="s">
        <v>2915</v>
      </c>
      <c r="AA303" s="2" t="s">
        <v>2916</v>
      </c>
      <c r="AB303" s="2" t="s">
        <v>13067</v>
      </c>
      <c r="AC303" s="2">
        <v>208748</v>
      </c>
    </row>
    <row r="304" spans="1:29" x14ac:dyDescent="0.2">
      <c r="A304" s="2" t="s">
        <v>4712</v>
      </c>
      <c r="B304" s="2">
        <v>54326</v>
      </c>
      <c r="C304" s="2" t="s">
        <v>4713</v>
      </c>
      <c r="D304" s="10">
        <v>240.547153806826</v>
      </c>
      <c r="E304" s="16">
        <v>0.83029787572796199</v>
      </c>
      <c r="F304" s="7">
        <v>5.58694883854121E-3</v>
      </c>
      <c r="G304" s="3" t="s">
        <v>8</v>
      </c>
      <c r="I304" s="17">
        <v>1.0706256562826499</v>
      </c>
      <c r="J304" s="7">
        <v>4.69054547000659E-3</v>
      </c>
      <c r="K304" s="3" t="s">
        <v>8</v>
      </c>
      <c r="M304" s="6">
        <v>-0.45118514128856602</v>
      </c>
      <c r="N304" s="7">
        <v>0.24242075467835</v>
      </c>
      <c r="O304" s="3" t="s">
        <v>5116</v>
      </c>
      <c r="Q304" s="6">
        <v>-0.210857360733882</v>
      </c>
      <c r="R304" s="7">
        <v>0.68822510781641899</v>
      </c>
      <c r="S304" s="3" t="s">
        <v>5116</v>
      </c>
      <c r="U304" s="3">
        <f t="shared" si="4"/>
        <v>2</v>
      </c>
      <c r="W304" s="2" t="s">
        <v>4712</v>
      </c>
      <c r="X304" s="2" t="s">
        <v>13068</v>
      </c>
      <c r="Y304" s="2" t="s">
        <v>15965</v>
      </c>
      <c r="Z304" s="2" t="s">
        <v>4712</v>
      </c>
      <c r="AA304" s="2" t="s">
        <v>4713</v>
      </c>
      <c r="AB304" s="2" t="s">
        <v>13067</v>
      </c>
      <c r="AC304" s="2">
        <v>54326</v>
      </c>
    </row>
    <row r="305" spans="1:29" x14ac:dyDescent="0.2">
      <c r="A305" s="2" t="s">
        <v>4657</v>
      </c>
      <c r="B305" s="2">
        <v>105732</v>
      </c>
      <c r="C305" s="2" t="s">
        <v>4658</v>
      </c>
      <c r="D305" s="10">
        <v>148.50943542832201</v>
      </c>
      <c r="E305" s="16">
        <v>0.88308754295048597</v>
      </c>
      <c r="F305" s="7">
        <v>3.92593950023738E-3</v>
      </c>
      <c r="G305" s="3" t="s">
        <v>8</v>
      </c>
      <c r="I305" s="17">
        <v>1.06280191477423</v>
      </c>
      <c r="J305" s="7">
        <v>5.0722417409834204E-3</v>
      </c>
      <c r="K305" s="3" t="s">
        <v>8</v>
      </c>
      <c r="M305" s="6">
        <v>-6.5445250180911005E-2</v>
      </c>
      <c r="N305" s="7">
        <v>0.90025228450299899</v>
      </c>
      <c r="O305" s="3" t="s">
        <v>5116</v>
      </c>
      <c r="Q305" s="6">
        <v>0.114269121642832</v>
      </c>
      <c r="R305" s="7">
        <v>0.84870954452904601</v>
      </c>
      <c r="S305" s="3" t="s">
        <v>5116</v>
      </c>
      <c r="U305" s="3">
        <f t="shared" si="4"/>
        <v>2</v>
      </c>
      <c r="W305" s="2" t="s">
        <v>4657</v>
      </c>
      <c r="X305" s="2" t="s">
        <v>13068</v>
      </c>
      <c r="Y305" s="2" t="s">
        <v>16224</v>
      </c>
      <c r="Z305" s="2" t="s">
        <v>4657</v>
      </c>
      <c r="AA305" s="2" t="s">
        <v>4658</v>
      </c>
      <c r="AB305" s="2" t="s">
        <v>13067</v>
      </c>
      <c r="AC305" s="2">
        <v>105732</v>
      </c>
    </row>
    <row r="306" spans="1:29" x14ac:dyDescent="0.2">
      <c r="A306" s="2" t="s">
        <v>3311</v>
      </c>
      <c r="B306" s="2">
        <v>68481</v>
      </c>
      <c r="C306" s="2" t="s">
        <v>3312</v>
      </c>
      <c r="D306" s="10">
        <v>1113.85089608</v>
      </c>
      <c r="E306" s="16">
        <v>0.66690190980592701</v>
      </c>
      <c r="F306" s="7">
        <v>2.1430112013610201E-8</v>
      </c>
      <c r="G306" s="3" t="s">
        <v>8</v>
      </c>
      <c r="I306" s="17">
        <v>1.06206621692323</v>
      </c>
      <c r="J306" s="7">
        <v>1.22600748535122E-6</v>
      </c>
      <c r="K306" s="3" t="s">
        <v>8</v>
      </c>
      <c r="M306" s="6">
        <v>-0.28692372541859601</v>
      </c>
      <c r="N306" s="7">
        <v>0.188403875028582</v>
      </c>
      <c r="O306" s="3" t="s">
        <v>5116</v>
      </c>
      <c r="Q306" s="6">
        <v>0.108240581698707</v>
      </c>
      <c r="R306" s="7">
        <v>0.66950036418543302</v>
      </c>
      <c r="S306" s="3" t="s">
        <v>5116</v>
      </c>
      <c r="U306" s="3">
        <f t="shared" si="4"/>
        <v>2</v>
      </c>
      <c r="W306" s="2" t="s">
        <v>3311</v>
      </c>
      <c r="X306" s="2" t="s">
        <v>13068</v>
      </c>
      <c r="Y306" s="2" t="s">
        <v>17877</v>
      </c>
      <c r="Z306" s="2" t="s">
        <v>3311</v>
      </c>
      <c r="AA306" s="2" t="s">
        <v>3312</v>
      </c>
      <c r="AB306" s="2" t="s">
        <v>13067</v>
      </c>
      <c r="AC306" s="2">
        <v>68481</v>
      </c>
    </row>
    <row r="307" spans="1:29" x14ac:dyDescent="0.2">
      <c r="A307" s="2" t="s">
        <v>3727</v>
      </c>
      <c r="B307" s="2">
        <v>76355</v>
      </c>
      <c r="C307" s="2" t="s">
        <v>3728</v>
      </c>
      <c r="D307" s="10">
        <v>391.799650319335</v>
      </c>
      <c r="E307" s="16">
        <v>0.99704479770465204</v>
      </c>
      <c r="F307" s="7">
        <v>1.16720110101035E-6</v>
      </c>
      <c r="G307" s="3" t="s">
        <v>8</v>
      </c>
      <c r="I307" s="17">
        <v>1.0615163667288701</v>
      </c>
      <c r="J307" s="7">
        <v>1.49405343929135E-3</v>
      </c>
      <c r="K307" s="3" t="s">
        <v>8</v>
      </c>
      <c r="M307" s="6">
        <v>-0.22468166083319699</v>
      </c>
      <c r="N307" s="7">
        <v>0.53660650618752403</v>
      </c>
      <c r="O307" s="3" t="s">
        <v>5116</v>
      </c>
      <c r="Q307" s="6">
        <v>-0.16021009180898299</v>
      </c>
      <c r="R307" s="7">
        <v>0.70033711056576897</v>
      </c>
      <c r="S307" s="3" t="s">
        <v>5116</v>
      </c>
      <c r="U307" s="3">
        <f t="shared" si="4"/>
        <v>2</v>
      </c>
      <c r="W307" s="2" t="s">
        <v>3727</v>
      </c>
      <c r="X307" s="2" t="s">
        <v>13068</v>
      </c>
      <c r="Y307" s="2" t="s">
        <v>20493</v>
      </c>
      <c r="Z307" s="2" t="s">
        <v>3727</v>
      </c>
      <c r="AA307" s="2" t="s">
        <v>3728</v>
      </c>
      <c r="AB307" s="2" t="s">
        <v>13067</v>
      </c>
      <c r="AC307" s="2">
        <v>76355</v>
      </c>
    </row>
    <row r="308" spans="1:29" x14ac:dyDescent="0.2">
      <c r="A308" s="2" t="s">
        <v>2574</v>
      </c>
      <c r="B308" s="2">
        <v>105352</v>
      </c>
      <c r="C308" s="2" t="s">
        <v>2575</v>
      </c>
      <c r="D308" s="10">
        <v>2648.3593442593101</v>
      </c>
      <c r="E308" s="16">
        <v>0.613101204808706</v>
      </c>
      <c r="F308" s="7">
        <v>2.73339457727852E-11</v>
      </c>
      <c r="G308" s="3" t="s">
        <v>8</v>
      </c>
      <c r="I308" s="17">
        <v>1.0564994841447</v>
      </c>
      <c r="J308" s="7">
        <v>1.0602738343259501E-9</v>
      </c>
      <c r="K308" s="3" t="s">
        <v>8</v>
      </c>
      <c r="M308" s="6">
        <v>-0.58345394729956102</v>
      </c>
      <c r="N308" s="7">
        <v>1.76798475593226E-4</v>
      </c>
      <c r="O308" s="3" t="s">
        <v>5116</v>
      </c>
      <c r="Q308" s="6">
        <v>-0.14005566796357199</v>
      </c>
      <c r="R308" s="7">
        <v>0.42511516663170801</v>
      </c>
      <c r="S308" s="3" t="s">
        <v>5116</v>
      </c>
      <c r="U308" s="3">
        <f t="shared" si="4"/>
        <v>2</v>
      </c>
      <c r="W308" s="2" t="s">
        <v>2574</v>
      </c>
      <c r="X308" s="2" t="s">
        <v>13068</v>
      </c>
      <c r="Y308" s="2" t="s">
        <v>15810</v>
      </c>
      <c r="Z308" s="2" t="s">
        <v>2574</v>
      </c>
      <c r="AA308" s="2" t="s">
        <v>2575</v>
      </c>
      <c r="AB308" s="2" t="s">
        <v>13067</v>
      </c>
      <c r="AC308" s="2">
        <v>105352</v>
      </c>
    </row>
    <row r="309" spans="1:29" x14ac:dyDescent="0.2">
      <c r="A309" s="2" t="s">
        <v>3936</v>
      </c>
      <c r="B309" s="2">
        <v>211389</v>
      </c>
      <c r="C309" s="2" t="s">
        <v>3937</v>
      </c>
      <c r="D309" s="10">
        <v>647.54869476155602</v>
      </c>
      <c r="E309" s="16">
        <v>0.67287914571004903</v>
      </c>
      <c r="F309" s="7">
        <v>9.5221538360474498E-6</v>
      </c>
      <c r="G309" s="3" t="s">
        <v>8</v>
      </c>
      <c r="I309" s="17">
        <v>1.0555725951503301</v>
      </c>
      <c r="J309" s="7">
        <v>7.8250311775579805E-5</v>
      </c>
      <c r="K309" s="3" t="s">
        <v>8</v>
      </c>
      <c r="M309" s="6">
        <v>-0.35135017741145702</v>
      </c>
      <c r="N309" s="7">
        <v>0.18023244038623201</v>
      </c>
      <c r="O309" s="3" t="s">
        <v>5116</v>
      </c>
      <c r="Q309" s="6">
        <v>3.1343272028828001E-2</v>
      </c>
      <c r="R309" s="7">
        <v>0.93363217100941498</v>
      </c>
      <c r="S309" s="3" t="s">
        <v>5116</v>
      </c>
      <c r="U309" s="3">
        <f t="shared" si="4"/>
        <v>2</v>
      </c>
      <c r="W309" s="2" t="s">
        <v>3936</v>
      </c>
      <c r="X309" s="2" t="s">
        <v>13068</v>
      </c>
      <c r="Y309" s="2" t="s">
        <v>20327</v>
      </c>
      <c r="Z309" s="2" t="s">
        <v>3936</v>
      </c>
      <c r="AA309" s="2" t="s">
        <v>3937</v>
      </c>
      <c r="AB309" s="2" t="s">
        <v>13067</v>
      </c>
      <c r="AC309" s="2">
        <v>211389</v>
      </c>
    </row>
    <row r="310" spans="1:29" x14ac:dyDescent="0.2">
      <c r="A310" s="2" t="s">
        <v>3058</v>
      </c>
      <c r="B310" s="2">
        <v>67298</v>
      </c>
      <c r="C310" s="2" t="s">
        <v>3059</v>
      </c>
      <c r="D310" s="10">
        <v>18370.863747298601</v>
      </c>
      <c r="E310" s="16">
        <v>0.64056793046438099</v>
      </c>
      <c r="F310" s="7">
        <v>2.4302783732838901E-9</v>
      </c>
      <c r="G310" s="3" t="s">
        <v>8</v>
      </c>
      <c r="I310" s="17">
        <v>1.0548857491143799</v>
      </c>
      <c r="J310" s="7">
        <v>1.2943168803540701E-7</v>
      </c>
      <c r="K310" s="3" t="s">
        <v>8</v>
      </c>
      <c r="M310" s="6">
        <v>-0.14454019518009201</v>
      </c>
      <c r="N310" s="7">
        <v>0.51430743126984002</v>
      </c>
      <c r="O310" s="3" t="s">
        <v>5116</v>
      </c>
      <c r="Q310" s="6">
        <v>0.26977762346990403</v>
      </c>
      <c r="R310" s="7">
        <v>0.12738161568511699</v>
      </c>
      <c r="S310" s="3" t="s">
        <v>5116</v>
      </c>
      <c r="U310" s="3">
        <f t="shared" si="4"/>
        <v>2</v>
      </c>
      <c r="W310" s="2" t="s">
        <v>3058</v>
      </c>
      <c r="X310" s="2" t="s">
        <v>13068</v>
      </c>
      <c r="Y310" s="2" t="s">
        <v>16785</v>
      </c>
      <c r="Z310" s="2" t="s">
        <v>3058</v>
      </c>
      <c r="AA310" s="2" t="s">
        <v>3059</v>
      </c>
      <c r="AB310" s="2" t="s">
        <v>13067</v>
      </c>
      <c r="AC310" s="2">
        <v>67298</v>
      </c>
    </row>
    <row r="311" spans="1:29" x14ac:dyDescent="0.2">
      <c r="A311" s="2" t="s">
        <v>3940</v>
      </c>
      <c r="B311" s="2" t="s">
        <v>64</v>
      </c>
      <c r="C311" s="2" t="s">
        <v>64</v>
      </c>
      <c r="D311" s="10">
        <v>489.86001700913198</v>
      </c>
      <c r="E311" s="16">
        <v>0.67927041000377697</v>
      </c>
      <c r="F311" s="7">
        <v>9.7144329599779795E-6</v>
      </c>
      <c r="G311" s="3" t="s">
        <v>8</v>
      </c>
      <c r="I311" s="17">
        <v>1.0541195033611499</v>
      </c>
      <c r="J311" s="7">
        <v>8.7508533275341003E-5</v>
      </c>
      <c r="K311" s="3" t="s">
        <v>8</v>
      </c>
      <c r="M311" s="18">
        <v>-1.13732386959429</v>
      </c>
      <c r="N311" s="7">
        <v>7.8347827128644097E-7</v>
      </c>
      <c r="O311" s="3" t="s">
        <v>8</v>
      </c>
      <c r="Q311" s="19">
        <v>-0.76247477623691795</v>
      </c>
      <c r="R311" s="7">
        <v>3.6560997781724398E-4</v>
      </c>
      <c r="S311" s="3" t="s">
        <v>8</v>
      </c>
      <c r="U311" s="3">
        <f t="shared" si="4"/>
        <v>4</v>
      </c>
      <c r="W311" s="2" t="s">
        <v>3940</v>
      </c>
      <c r="X311" s="2" t="s">
        <v>13059</v>
      </c>
      <c r="Y311" s="2" t="s">
        <v>14615</v>
      </c>
      <c r="Z311" s="2" t="s">
        <v>14616</v>
      </c>
      <c r="AA311" s="2" t="s">
        <v>14617</v>
      </c>
      <c r="AB311" s="2" t="s">
        <v>13067</v>
      </c>
      <c r="AC311" s="2">
        <v>105203</v>
      </c>
    </row>
    <row r="312" spans="1:29" x14ac:dyDescent="0.2">
      <c r="A312" s="2" t="s">
        <v>4570</v>
      </c>
      <c r="B312" s="2">
        <v>56291</v>
      </c>
      <c r="C312" s="2" t="s">
        <v>4571</v>
      </c>
      <c r="D312" s="10">
        <v>287.60938301617</v>
      </c>
      <c r="E312" s="16">
        <v>0.60275769191427997</v>
      </c>
      <c r="F312" s="7">
        <v>2.3224628465995699E-3</v>
      </c>
      <c r="G312" s="3" t="s">
        <v>8</v>
      </c>
      <c r="I312" s="17">
        <v>1.04995939203491</v>
      </c>
      <c r="J312" s="7">
        <v>9.57610612377561E-4</v>
      </c>
      <c r="K312" s="3" t="s">
        <v>8</v>
      </c>
      <c r="M312" s="18">
        <v>-0.84367783956142595</v>
      </c>
      <c r="N312" s="7">
        <v>2.6314610175384901E-3</v>
      </c>
      <c r="O312" s="3" t="s">
        <v>8</v>
      </c>
      <c r="Q312" s="6">
        <v>-0.39647613944079402</v>
      </c>
      <c r="R312" s="7">
        <v>0.19108466654442699</v>
      </c>
      <c r="S312" s="3" t="s">
        <v>5116</v>
      </c>
      <c r="U312" s="3">
        <f t="shared" si="4"/>
        <v>3</v>
      </c>
      <c r="W312" s="2" t="s">
        <v>4570</v>
      </c>
      <c r="X312" s="2" t="s">
        <v>13068</v>
      </c>
      <c r="Y312" s="2" t="s">
        <v>20308</v>
      </c>
      <c r="Z312" s="2" t="s">
        <v>4570</v>
      </c>
      <c r="AA312" s="2" t="s">
        <v>4571</v>
      </c>
      <c r="AB312" s="2" t="s">
        <v>13067</v>
      </c>
      <c r="AC312" s="2">
        <v>56291</v>
      </c>
    </row>
    <row r="313" spans="1:29" x14ac:dyDescent="0.2">
      <c r="A313" s="2" t="s">
        <v>4410</v>
      </c>
      <c r="B313" s="2">
        <v>60613</v>
      </c>
      <c r="C313" s="2" t="s">
        <v>4411</v>
      </c>
      <c r="D313" s="10">
        <v>103.545102205406</v>
      </c>
      <c r="E313" s="16">
        <v>0.96097077907874495</v>
      </c>
      <c r="F313" s="7">
        <v>5.2944178375808801E-4</v>
      </c>
      <c r="G313" s="3" t="s">
        <v>8</v>
      </c>
      <c r="I313" s="17">
        <v>1.0484683839534299</v>
      </c>
      <c r="J313" s="7">
        <v>5.4633644014559796E-3</v>
      </c>
      <c r="K313" s="3" t="s">
        <v>8</v>
      </c>
      <c r="M313" s="6">
        <v>0.120186082546847</v>
      </c>
      <c r="N313" s="7">
        <v>0.79644366887870199</v>
      </c>
      <c r="O313" s="3" t="s">
        <v>5116</v>
      </c>
      <c r="Q313" s="6">
        <v>0.20768368742152901</v>
      </c>
      <c r="R313" s="7">
        <v>0.68262654570904302</v>
      </c>
      <c r="S313" s="3" t="s">
        <v>5116</v>
      </c>
      <c r="U313" s="3">
        <f t="shared" si="4"/>
        <v>2</v>
      </c>
      <c r="W313" s="2" t="s">
        <v>4410</v>
      </c>
      <c r="X313" s="2" t="s">
        <v>13068</v>
      </c>
      <c r="Y313" s="2" t="s">
        <v>17294</v>
      </c>
      <c r="Z313" s="2" t="s">
        <v>4410</v>
      </c>
      <c r="AA313" s="2" t="s">
        <v>4411</v>
      </c>
      <c r="AB313" s="2" t="s">
        <v>13067</v>
      </c>
      <c r="AC313" s="2">
        <v>60613</v>
      </c>
    </row>
    <row r="314" spans="1:29" x14ac:dyDescent="0.2">
      <c r="A314" s="2" t="s">
        <v>3429</v>
      </c>
      <c r="B314" s="2">
        <v>69930</v>
      </c>
      <c r="C314" s="2" t="s">
        <v>3430</v>
      </c>
      <c r="D314" s="10">
        <v>975.26417787458104</v>
      </c>
      <c r="E314" s="16">
        <v>0.78786580232785697</v>
      </c>
      <c r="F314" s="7">
        <v>6.2876659266034197E-8</v>
      </c>
      <c r="G314" s="3" t="s">
        <v>8</v>
      </c>
      <c r="I314" s="17">
        <v>1.04621567029485</v>
      </c>
      <c r="J314" s="7">
        <v>6.2303493431006601E-5</v>
      </c>
      <c r="K314" s="3" t="s">
        <v>8</v>
      </c>
      <c r="M314" s="6">
        <v>-0.18641559368837901</v>
      </c>
      <c r="N314" s="7">
        <v>0.51180099594821304</v>
      </c>
      <c r="O314" s="3" t="s">
        <v>5116</v>
      </c>
      <c r="Q314" s="6">
        <v>7.1934274278617705E-2</v>
      </c>
      <c r="R314" s="7">
        <v>0.83450703828369899</v>
      </c>
      <c r="S314" s="3" t="s">
        <v>5116</v>
      </c>
      <c r="U314" s="3">
        <f t="shared" si="4"/>
        <v>2</v>
      </c>
      <c r="W314" s="2" t="s">
        <v>3429</v>
      </c>
      <c r="X314" s="2" t="s">
        <v>13068</v>
      </c>
      <c r="Y314" s="2" t="s">
        <v>21367</v>
      </c>
      <c r="Z314" s="2" t="s">
        <v>3429</v>
      </c>
      <c r="AA314" s="2" t="s">
        <v>3430</v>
      </c>
      <c r="AB314" s="2" t="s">
        <v>13067</v>
      </c>
      <c r="AC314" s="2">
        <v>69930</v>
      </c>
    </row>
    <row r="315" spans="1:29" x14ac:dyDescent="0.2">
      <c r="A315" s="2" t="s">
        <v>4095</v>
      </c>
      <c r="B315" s="2">
        <v>11491</v>
      </c>
      <c r="C315" s="2" t="s">
        <v>4096</v>
      </c>
      <c r="D315" s="10">
        <v>330.37331080539201</v>
      </c>
      <c r="E315" s="16">
        <v>0.73283835747286197</v>
      </c>
      <c r="F315" s="7">
        <v>3.8361868982833202E-5</v>
      </c>
      <c r="G315" s="3" t="s">
        <v>8</v>
      </c>
      <c r="I315" s="17">
        <v>1.04566007578452</v>
      </c>
      <c r="J315" s="7">
        <v>5.2288990210667995E-4</v>
      </c>
      <c r="K315" s="3" t="s">
        <v>8</v>
      </c>
      <c r="M315" s="6">
        <v>-0.33151622124114</v>
      </c>
      <c r="N315" s="7">
        <v>0.27056231973241801</v>
      </c>
      <c r="O315" s="3" t="s">
        <v>5116</v>
      </c>
      <c r="Q315" s="6">
        <v>-1.86945029294774E-2</v>
      </c>
      <c r="R315" s="7">
        <v>0.96688460924174002</v>
      </c>
      <c r="S315" s="3" t="s">
        <v>5116</v>
      </c>
      <c r="U315" s="3">
        <f t="shared" si="4"/>
        <v>2</v>
      </c>
      <c r="W315" s="2" t="s">
        <v>4095</v>
      </c>
      <c r="X315" s="2" t="s">
        <v>13068</v>
      </c>
      <c r="Y315" s="2" t="s">
        <v>14084</v>
      </c>
      <c r="Z315" s="2" t="s">
        <v>4095</v>
      </c>
      <c r="AA315" s="2" t="s">
        <v>4096</v>
      </c>
      <c r="AB315" s="2" t="s">
        <v>13067</v>
      </c>
      <c r="AC315" s="2">
        <v>11491</v>
      </c>
    </row>
    <row r="316" spans="1:29" x14ac:dyDescent="0.2">
      <c r="A316" s="2" t="s">
        <v>4398</v>
      </c>
      <c r="B316" s="2">
        <v>211978</v>
      </c>
      <c r="C316" s="2" t="s">
        <v>4399</v>
      </c>
      <c r="D316" s="10">
        <v>312.66795806342799</v>
      </c>
      <c r="E316" s="16">
        <v>0.82957306149313204</v>
      </c>
      <c r="F316" s="7">
        <v>4.9439374470363403E-4</v>
      </c>
      <c r="G316" s="3" t="s">
        <v>8</v>
      </c>
      <c r="I316" s="17">
        <v>1.0437405225187</v>
      </c>
      <c r="J316" s="7">
        <v>3.5767916063906601E-3</v>
      </c>
      <c r="K316" s="3" t="s">
        <v>8</v>
      </c>
      <c r="M316" s="6">
        <v>4.1127158679821203E-2</v>
      </c>
      <c r="N316" s="7">
        <v>0.93656832627985298</v>
      </c>
      <c r="O316" s="3" t="s">
        <v>5116</v>
      </c>
      <c r="Q316" s="6">
        <v>0.25529461970538903</v>
      </c>
      <c r="R316" s="7">
        <v>0.54207061272808099</v>
      </c>
      <c r="S316" s="3" t="s">
        <v>5116</v>
      </c>
      <c r="U316" s="3">
        <f t="shared" si="4"/>
        <v>2</v>
      </c>
      <c r="W316" s="2" t="s">
        <v>4398</v>
      </c>
      <c r="X316" s="2" t="s">
        <v>13068</v>
      </c>
      <c r="Y316" s="2" t="s">
        <v>21427</v>
      </c>
      <c r="Z316" s="2" t="s">
        <v>4398</v>
      </c>
      <c r="AA316" s="2" t="s">
        <v>4399</v>
      </c>
      <c r="AB316" s="2" t="s">
        <v>13067</v>
      </c>
      <c r="AC316" s="2">
        <v>211978</v>
      </c>
    </row>
    <row r="317" spans="1:29" x14ac:dyDescent="0.2">
      <c r="A317" s="2" t="s">
        <v>4249</v>
      </c>
      <c r="B317" s="2" t="s">
        <v>64</v>
      </c>
      <c r="C317" s="2" t="s">
        <v>64</v>
      </c>
      <c r="D317" s="10">
        <v>417.62269408381502</v>
      </c>
      <c r="E317" s="16">
        <v>0.66537220201144798</v>
      </c>
      <c r="F317" s="7">
        <v>1.36261698710104E-4</v>
      </c>
      <c r="G317" s="3" t="s">
        <v>8</v>
      </c>
      <c r="I317" s="17">
        <v>1.03833140443862</v>
      </c>
      <c r="J317" s="7">
        <v>4.4877425235344601E-4</v>
      </c>
      <c r="K317" s="3" t="s">
        <v>8</v>
      </c>
      <c r="M317" s="6">
        <v>-0.18194918063110899</v>
      </c>
      <c r="N317" s="7">
        <v>0.57779223799915902</v>
      </c>
      <c r="O317" s="3" t="s">
        <v>5116</v>
      </c>
      <c r="Q317" s="6">
        <v>0.19101002179606599</v>
      </c>
      <c r="R317" s="7">
        <v>0.56154638438530502</v>
      </c>
      <c r="S317" s="3" t="s">
        <v>5116</v>
      </c>
      <c r="U317" s="3">
        <f t="shared" si="4"/>
        <v>2</v>
      </c>
      <c r="W317" s="2" t="s">
        <v>4249</v>
      </c>
      <c r="X317" s="2" t="s">
        <v>13059</v>
      </c>
      <c r="Y317" s="2" t="s">
        <v>13896</v>
      </c>
      <c r="Z317" s="2" t="s">
        <v>13897</v>
      </c>
      <c r="AA317" s="2" t="s">
        <v>13898</v>
      </c>
      <c r="AB317" s="2" t="s">
        <v>13067</v>
      </c>
      <c r="AC317" s="2">
        <v>218989</v>
      </c>
    </row>
    <row r="318" spans="1:29" x14ac:dyDescent="0.2">
      <c r="A318" s="2" t="s">
        <v>4303</v>
      </c>
      <c r="B318" s="2">
        <v>20683</v>
      </c>
      <c r="C318" s="2" t="s">
        <v>4304</v>
      </c>
      <c r="D318" s="10">
        <v>417.57282903293702</v>
      </c>
      <c r="E318" s="16">
        <v>0.94530003200849799</v>
      </c>
      <c r="F318" s="7">
        <v>2.3910537422285299E-4</v>
      </c>
      <c r="G318" s="3" t="s">
        <v>8</v>
      </c>
      <c r="I318" s="17">
        <v>1.0375380915707</v>
      </c>
      <c r="J318" s="7">
        <v>5.1002364556420503E-3</v>
      </c>
      <c r="K318" s="3" t="s">
        <v>8</v>
      </c>
      <c r="M318" s="18">
        <v>-0.80565102601510397</v>
      </c>
      <c r="N318" s="7">
        <v>1.6959175011785298E-2</v>
      </c>
      <c r="O318" s="3" t="s">
        <v>8</v>
      </c>
      <c r="Q318" s="19">
        <v>-0.71341296645290397</v>
      </c>
      <c r="R318" s="7">
        <v>4.1341327367751597E-2</v>
      </c>
      <c r="S318" s="3" t="s">
        <v>8</v>
      </c>
      <c r="U318" s="3">
        <f t="shared" si="4"/>
        <v>4</v>
      </c>
      <c r="W318" s="2" t="s">
        <v>4303</v>
      </c>
      <c r="X318" s="2" t="s">
        <v>13068</v>
      </c>
      <c r="Y318" s="2" t="s">
        <v>20130</v>
      </c>
      <c r="Z318" s="2" t="s">
        <v>4303</v>
      </c>
      <c r="AA318" s="2" t="s">
        <v>4304</v>
      </c>
      <c r="AB318" s="2" t="s">
        <v>13067</v>
      </c>
      <c r="AC318" s="2">
        <v>20683</v>
      </c>
    </row>
    <row r="319" spans="1:29" x14ac:dyDescent="0.2">
      <c r="A319" s="2" t="s">
        <v>3396</v>
      </c>
      <c r="B319" s="2" t="s">
        <v>64</v>
      </c>
      <c r="C319" s="2" t="s">
        <v>64</v>
      </c>
      <c r="D319" s="10">
        <v>440.23895985465299</v>
      </c>
      <c r="E319" s="16">
        <v>0.89509964935730002</v>
      </c>
      <c r="F319" s="7">
        <v>4.6509870431685897E-8</v>
      </c>
      <c r="G319" s="3" t="s">
        <v>8</v>
      </c>
      <c r="I319" s="17">
        <v>1.0352935923618101</v>
      </c>
      <c r="J319" s="7">
        <v>3.2288398763064197E-4</v>
      </c>
      <c r="K319" s="3" t="s">
        <v>8</v>
      </c>
      <c r="M319" s="6">
        <v>-0.24029507596590099</v>
      </c>
      <c r="N319" s="7">
        <v>0.42661033565820999</v>
      </c>
      <c r="O319" s="3" t="s">
        <v>5116</v>
      </c>
      <c r="Q319" s="6">
        <v>-0.100101132961393</v>
      </c>
      <c r="R319" s="7">
        <v>0.78540659474582097</v>
      </c>
      <c r="S319" s="3" t="s">
        <v>5116</v>
      </c>
      <c r="U319" s="3">
        <f t="shared" si="4"/>
        <v>2</v>
      </c>
      <c r="W319" s="2" t="s">
        <v>3396</v>
      </c>
      <c r="X319" s="2" t="s">
        <v>13059</v>
      </c>
      <c r="Y319" s="2" t="s">
        <v>13169</v>
      </c>
      <c r="Z319" s="2" t="s">
        <v>13170</v>
      </c>
      <c r="AA319" s="2" t="s">
        <v>13171</v>
      </c>
      <c r="AB319" s="2" t="s">
        <v>13067</v>
      </c>
      <c r="AC319" s="2">
        <v>66875</v>
      </c>
    </row>
    <row r="320" spans="1:29" x14ac:dyDescent="0.2">
      <c r="A320" s="2" t="s">
        <v>4414</v>
      </c>
      <c r="B320" s="2">
        <v>242406</v>
      </c>
      <c r="C320" s="2" t="s">
        <v>4415</v>
      </c>
      <c r="D320" s="10">
        <v>306.62092441280703</v>
      </c>
      <c r="E320" s="16">
        <v>0.69708362866807305</v>
      </c>
      <c r="F320" s="7">
        <v>5.5129446023182696E-4</v>
      </c>
      <c r="G320" s="3" t="s">
        <v>8</v>
      </c>
      <c r="I320" s="17">
        <v>1.02632635144502</v>
      </c>
      <c r="J320" s="7">
        <v>1.6312840827161701E-3</v>
      </c>
      <c r="K320" s="3" t="s">
        <v>8</v>
      </c>
      <c r="M320" s="18">
        <v>-1.0340841873606901</v>
      </c>
      <c r="N320" s="7">
        <v>2.41579354708878E-4</v>
      </c>
      <c r="O320" s="3" t="s">
        <v>8</v>
      </c>
      <c r="Q320" s="19">
        <v>-0.70484146458374697</v>
      </c>
      <c r="R320" s="7">
        <v>1.11160481713339E-2</v>
      </c>
      <c r="S320" s="3" t="s">
        <v>8</v>
      </c>
      <c r="U320" s="3">
        <f t="shared" si="4"/>
        <v>4</v>
      </c>
      <c r="W320" s="2" t="s">
        <v>4414</v>
      </c>
      <c r="X320" s="2" t="s">
        <v>13068</v>
      </c>
      <c r="Y320" s="2" t="s">
        <v>19378</v>
      </c>
      <c r="Z320" s="2" t="s">
        <v>4414</v>
      </c>
      <c r="AA320" s="2" t="s">
        <v>4415</v>
      </c>
      <c r="AB320" s="2" t="s">
        <v>13067</v>
      </c>
      <c r="AC320" s="2">
        <v>242406</v>
      </c>
    </row>
    <row r="321" spans="1:29" x14ac:dyDescent="0.2">
      <c r="A321" s="2" t="s">
        <v>1420</v>
      </c>
      <c r="B321" s="2">
        <v>218503</v>
      </c>
      <c r="C321" s="2" t="s">
        <v>1421</v>
      </c>
      <c r="D321" s="10">
        <v>845.35436899299998</v>
      </c>
      <c r="E321" s="16">
        <v>1.18758432474138</v>
      </c>
      <c r="F321" s="7">
        <v>1.04524186643585E-18</v>
      </c>
      <c r="G321" s="3" t="s">
        <v>8</v>
      </c>
      <c r="I321" s="17">
        <v>1.0212261579761599</v>
      </c>
      <c r="J321" s="7">
        <v>4.2807865743126499E-5</v>
      </c>
      <c r="K321" s="3" t="s">
        <v>8</v>
      </c>
      <c r="M321" s="6">
        <v>-1.81157264823185E-2</v>
      </c>
      <c r="N321" s="7">
        <v>0.964343374553432</v>
      </c>
      <c r="O321" s="3" t="s">
        <v>5116</v>
      </c>
      <c r="Q321" s="6">
        <v>-0.18447389324753399</v>
      </c>
      <c r="R321" s="7">
        <v>0.48109330162076402</v>
      </c>
      <c r="S321" s="3" t="s">
        <v>5116</v>
      </c>
      <c r="U321" s="3">
        <f t="shared" si="4"/>
        <v>2</v>
      </c>
      <c r="W321" s="2" t="s">
        <v>1420</v>
      </c>
      <c r="X321" s="2" t="s">
        <v>13068</v>
      </c>
      <c r="Y321" s="2" t="s">
        <v>16288</v>
      </c>
      <c r="Z321" s="2" t="s">
        <v>1420</v>
      </c>
      <c r="AA321" s="2" t="s">
        <v>1421</v>
      </c>
      <c r="AB321" s="2" t="s">
        <v>13067</v>
      </c>
      <c r="AC321" s="2">
        <v>218503</v>
      </c>
    </row>
    <row r="322" spans="1:29" x14ac:dyDescent="0.2">
      <c r="A322" s="2" t="s">
        <v>4445</v>
      </c>
      <c r="B322" s="2">
        <v>72672</v>
      </c>
      <c r="C322" s="2" t="s">
        <v>4446</v>
      </c>
      <c r="D322" s="10">
        <v>288.77800686288703</v>
      </c>
      <c r="E322" s="16">
        <v>0.86281244938843904</v>
      </c>
      <c r="F322" s="7">
        <v>7.2769223384573905E-4</v>
      </c>
      <c r="G322" s="3" t="s">
        <v>8</v>
      </c>
      <c r="I322" s="17">
        <v>1.02088584437358</v>
      </c>
      <c r="J322" s="7">
        <v>5.7080056609914902E-3</v>
      </c>
      <c r="K322" s="3" t="s">
        <v>8</v>
      </c>
      <c r="M322" s="18">
        <v>-0.80749063808848398</v>
      </c>
      <c r="N322" s="7">
        <v>1.58233084455035E-2</v>
      </c>
      <c r="O322" s="3" t="s">
        <v>8</v>
      </c>
      <c r="Q322" s="6">
        <v>-0.64941724310334603</v>
      </c>
      <c r="R322" s="7">
        <v>6.4704947434374799E-2</v>
      </c>
      <c r="S322" s="3" t="s">
        <v>5116</v>
      </c>
      <c r="U322" s="3">
        <f t="shared" si="4"/>
        <v>3</v>
      </c>
      <c r="W322" s="2" t="s">
        <v>4445</v>
      </c>
      <c r="X322" s="2" t="s">
        <v>13068</v>
      </c>
      <c r="Y322" s="2" t="s">
        <v>21321</v>
      </c>
      <c r="Z322" s="2" t="s">
        <v>4445</v>
      </c>
      <c r="AA322" s="2" t="s">
        <v>4446</v>
      </c>
      <c r="AB322" s="2" t="s">
        <v>13067</v>
      </c>
      <c r="AC322" s="2">
        <v>72672</v>
      </c>
    </row>
    <row r="323" spans="1:29" x14ac:dyDescent="0.2">
      <c r="A323" s="2" t="s">
        <v>3097</v>
      </c>
      <c r="B323" s="2" t="s">
        <v>64</v>
      </c>
      <c r="C323" s="2" t="s">
        <v>64</v>
      </c>
      <c r="D323" s="10">
        <v>256.01230209997402</v>
      </c>
      <c r="E323" s="16">
        <v>1.21629241081099</v>
      </c>
      <c r="F323" s="7">
        <v>3.8321624050336104E-9</v>
      </c>
      <c r="G323" s="3" t="s">
        <v>8</v>
      </c>
      <c r="I323" s="17">
        <v>1.0171299904625699</v>
      </c>
      <c r="J323" s="7">
        <v>2.77657768867463E-3</v>
      </c>
      <c r="K323" s="3" t="s">
        <v>8</v>
      </c>
      <c r="M323" s="6">
        <v>-7.2440147784318204E-2</v>
      </c>
      <c r="N323" s="7">
        <v>0.86792239073725796</v>
      </c>
      <c r="O323" s="3" t="s">
        <v>5116</v>
      </c>
      <c r="Q323" s="6">
        <v>-0.27160256813273798</v>
      </c>
      <c r="R323" s="7">
        <v>0.465432752152039</v>
      </c>
      <c r="S323" s="3" t="s">
        <v>5116</v>
      </c>
      <c r="U323" s="3">
        <f t="shared" si="4"/>
        <v>2</v>
      </c>
      <c r="W323" s="2" t="s">
        <v>3097</v>
      </c>
      <c r="X323" s="2" t="s">
        <v>13059</v>
      </c>
      <c r="Y323" s="2" t="s">
        <v>16656</v>
      </c>
      <c r="Z323" s="2" t="s">
        <v>16657</v>
      </c>
      <c r="AA323" s="2" t="s">
        <v>16658</v>
      </c>
      <c r="AB323" s="2" t="s">
        <v>13067</v>
      </c>
      <c r="AC323" s="2">
        <v>434179</v>
      </c>
    </row>
    <row r="324" spans="1:29" x14ac:dyDescent="0.2">
      <c r="A324" s="2" t="s">
        <v>2836</v>
      </c>
      <c r="B324" s="2">
        <v>71726</v>
      </c>
      <c r="C324" s="2" t="s">
        <v>2837</v>
      </c>
      <c r="D324" s="10">
        <v>740.519439398381</v>
      </c>
      <c r="E324" s="16">
        <v>0.93921635395137404</v>
      </c>
      <c r="F324" s="7">
        <v>4.6039318970324E-10</v>
      </c>
      <c r="G324" s="3" t="s">
        <v>8</v>
      </c>
      <c r="I324" s="17">
        <v>1.01539635902401</v>
      </c>
      <c r="J324" s="7">
        <v>1.8554397254870301E-4</v>
      </c>
      <c r="K324" s="3" t="s">
        <v>8</v>
      </c>
      <c r="M324" s="6">
        <v>5.2280610837283801E-3</v>
      </c>
      <c r="N324" s="7">
        <v>0.99733481621763997</v>
      </c>
      <c r="O324" s="3" t="s">
        <v>5116</v>
      </c>
      <c r="Q324" s="6">
        <v>8.1408066156360301E-2</v>
      </c>
      <c r="R324" s="7">
        <v>0.81859749921260205</v>
      </c>
      <c r="S324" s="3" t="s">
        <v>5116</v>
      </c>
      <c r="U324" s="3">
        <f t="shared" si="4"/>
        <v>2</v>
      </c>
      <c r="W324" s="2" t="s">
        <v>2836</v>
      </c>
      <c r="X324" s="2" t="s">
        <v>13068</v>
      </c>
      <c r="Y324" s="2" t="s">
        <v>20034</v>
      </c>
      <c r="Z324" s="2" t="s">
        <v>2836</v>
      </c>
      <c r="AA324" s="2" t="s">
        <v>2837</v>
      </c>
      <c r="AB324" s="2" t="s">
        <v>13067</v>
      </c>
      <c r="AC324" s="2">
        <v>71726</v>
      </c>
    </row>
    <row r="325" spans="1:29" x14ac:dyDescent="0.2">
      <c r="A325" s="2" t="s">
        <v>1515</v>
      </c>
      <c r="B325" s="2">
        <v>56194</v>
      </c>
      <c r="C325" s="2" t="s">
        <v>1516</v>
      </c>
      <c r="D325" s="10">
        <v>1948.3032686618401</v>
      </c>
      <c r="E325" s="16">
        <v>0.73317518572095097</v>
      </c>
      <c r="F325" s="7">
        <v>7.9499735011534994E-18</v>
      </c>
      <c r="G325" s="3" t="s">
        <v>8</v>
      </c>
      <c r="I325" s="17">
        <v>1.01350975511393</v>
      </c>
      <c r="J325" s="7">
        <v>4.7858948430121796E-10</v>
      </c>
      <c r="K325" s="3" t="s">
        <v>8</v>
      </c>
      <c r="M325" s="18">
        <v>-0.59200980533997105</v>
      </c>
      <c r="N325" s="7">
        <v>4.5963614292553999E-5</v>
      </c>
      <c r="O325" s="3" t="s">
        <v>8</v>
      </c>
      <c r="Q325" s="6">
        <v>-0.31167523594699298</v>
      </c>
      <c r="R325" s="7">
        <v>2.00243190754259E-2</v>
      </c>
      <c r="S325" s="3" t="s">
        <v>5116</v>
      </c>
      <c r="U325" s="3">
        <f t="shared" ref="U325:U388" si="5">COUNTIF(D325:S325, "YES")</f>
        <v>3</v>
      </c>
      <c r="W325" s="2" t="s">
        <v>1515</v>
      </c>
      <c r="X325" s="2" t="s">
        <v>13068</v>
      </c>
      <c r="Y325" s="2" t="s">
        <v>19018</v>
      </c>
      <c r="Z325" s="2" t="s">
        <v>1515</v>
      </c>
      <c r="AA325" s="2" t="s">
        <v>1516</v>
      </c>
      <c r="AB325" s="2" t="s">
        <v>13067</v>
      </c>
      <c r="AC325" s="2">
        <v>56194</v>
      </c>
    </row>
    <row r="326" spans="1:29" x14ac:dyDescent="0.2">
      <c r="A326" s="2" t="s">
        <v>2570</v>
      </c>
      <c r="B326" s="2">
        <v>18824</v>
      </c>
      <c r="C326" s="2" t="s">
        <v>2571</v>
      </c>
      <c r="D326" s="10">
        <v>225.812837395336</v>
      </c>
      <c r="E326" s="16">
        <v>1.18162092936212</v>
      </c>
      <c r="F326" s="7">
        <v>2.57553820455739E-11</v>
      </c>
      <c r="G326" s="3" t="s">
        <v>8</v>
      </c>
      <c r="I326" s="17">
        <v>1.0112951661090901</v>
      </c>
      <c r="J326" s="7">
        <v>1.0321064939620599E-3</v>
      </c>
      <c r="K326" s="3" t="s">
        <v>8</v>
      </c>
      <c r="M326" s="6">
        <v>-0.35358262335970397</v>
      </c>
      <c r="N326" s="7">
        <v>0.24435413876258699</v>
      </c>
      <c r="O326" s="3" t="s">
        <v>5116</v>
      </c>
      <c r="Q326" s="6">
        <v>-0.52390838661273598</v>
      </c>
      <c r="R326" s="7">
        <v>5.2611914494700901E-2</v>
      </c>
      <c r="S326" s="3" t="s">
        <v>5116</v>
      </c>
      <c r="U326" s="3">
        <f t="shared" si="5"/>
        <v>2</v>
      </c>
      <c r="W326" s="2" t="s">
        <v>2570</v>
      </c>
      <c r="X326" s="2" t="s">
        <v>13068</v>
      </c>
      <c r="Y326" s="2" t="s">
        <v>18811</v>
      </c>
      <c r="Z326" s="2" t="s">
        <v>2570</v>
      </c>
      <c r="AA326" s="2" t="s">
        <v>2571</v>
      </c>
      <c r="AB326" s="2" t="s">
        <v>13067</v>
      </c>
      <c r="AC326" s="2">
        <v>18824</v>
      </c>
    </row>
    <row r="327" spans="1:29" x14ac:dyDescent="0.2">
      <c r="A327" s="2" t="s">
        <v>1955</v>
      </c>
      <c r="B327" s="2" t="s">
        <v>64</v>
      </c>
      <c r="C327" s="2" t="s">
        <v>64</v>
      </c>
      <c r="D327" s="10">
        <v>2232.3405896579202</v>
      </c>
      <c r="E327" s="16">
        <v>0.93555617363764199</v>
      </c>
      <c r="F327" s="7">
        <v>1.0284232632942599E-14</v>
      </c>
      <c r="G327" s="3" t="s">
        <v>8</v>
      </c>
      <c r="I327" s="17">
        <v>1.00902701796339</v>
      </c>
      <c r="J327" s="7">
        <v>8.2679325825347292E-6</v>
      </c>
      <c r="K327" s="3" t="s">
        <v>8</v>
      </c>
      <c r="M327" s="6">
        <v>-0.35016822967934602</v>
      </c>
      <c r="N327" s="7">
        <v>0.10921311401048001</v>
      </c>
      <c r="O327" s="3" t="s">
        <v>5116</v>
      </c>
      <c r="Q327" s="6">
        <v>-0.276697385353601</v>
      </c>
      <c r="R327" s="7">
        <v>0.17783390725265599</v>
      </c>
      <c r="S327" s="3" t="s">
        <v>5116</v>
      </c>
      <c r="U327" s="3">
        <f t="shared" si="5"/>
        <v>2</v>
      </c>
      <c r="W327" s="2" t="s">
        <v>1955</v>
      </c>
      <c r="X327" s="2" t="s">
        <v>13059</v>
      </c>
      <c r="Y327" s="2" t="s">
        <v>21244</v>
      </c>
      <c r="Z327" s="2" t="s">
        <v>21245</v>
      </c>
      <c r="AA327" s="2" t="s">
        <v>21246</v>
      </c>
      <c r="AB327" s="2" t="s">
        <v>13067</v>
      </c>
      <c r="AC327" s="2">
        <v>18139</v>
      </c>
    </row>
    <row r="328" spans="1:29" x14ac:dyDescent="0.2">
      <c r="A328" s="2" t="s">
        <v>3655</v>
      </c>
      <c r="B328" s="2">
        <v>105722</v>
      </c>
      <c r="C328" s="2" t="s">
        <v>3656</v>
      </c>
      <c r="D328" s="10">
        <v>552.73308924958098</v>
      </c>
      <c r="E328" s="16">
        <v>0.87714914054193505</v>
      </c>
      <c r="F328" s="7">
        <v>6.1839688570939201E-7</v>
      </c>
      <c r="G328" s="3" t="s">
        <v>8</v>
      </c>
      <c r="I328" s="17">
        <v>1.00760369689998</v>
      </c>
      <c r="J328" s="7">
        <v>9.1238807987860501E-4</v>
      </c>
      <c r="K328" s="3" t="s">
        <v>8</v>
      </c>
      <c r="M328" s="6">
        <v>-0.13263368979562601</v>
      </c>
      <c r="N328" s="7">
        <v>0.70536063898006696</v>
      </c>
      <c r="O328" s="3" t="s">
        <v>5116</v>
      </c>
      <c r="Q328" s="6">
        <v>-2.1791334375797699E-3</v>
      </c>
      <c r="R328" s="7">
        <v>0.99675378673250803</v>
      </c>
      <c r="S328" s="3" t="s">
        <v>5116</v>
      </c>
      <c r="U328" s="3">
        <f t="shared" si="5"/>
        <v>2</v>
      </c>
      <c r="W328" s="2" t="s">
        <v>3655</v>
      </c>
      <c r="X328" s="2" t="s">
        <v>13068</v>
      </c>
      <c r="Y328" s="2" t="s">
        <v>14291</v>
      </c>
      <c r="Z328" s="2" t="s">
        <v>3655</v>
      </c>
      <c r="AA328" s="2" t="s">
        <v>3656</v>
      </c>
      <c r="AB328" s="2" t="s">
        <v>13067</v>
      </c>
      <c r="AC328" s="2">
        <v>105722</v>
      </c>
    </row>
    <row r="329" spans="1:29" x14ac:dyDescent="0.2">
      <c r="A329" s="2" t="s">
        <v>3500</v>
      </c>
      <c r="B329" s="2">
        <v>22710</v>
      </c>
      <c r="C329" s="2" t="s">
        <v>3501</v>
      </c>
      <c r="D329" s="10">
        <v>195.56667250463201</v>
      </c>
      <c r="E329" s="16">
        <v>1.21460292152559</v>
      </c>
      <c r="F329" s="7">
        <v>1.3327845144538099E-7</v>
      </c>
      <c r="G329" s="3" t="s">
        <v>8</v>
      </c>
      <c r="I329" s="17">
        <v>1.006830978105</v>
      </c>
      <c r="J329" s="7">
        <v>5.1654577231653696E-3</v>
      </c>
      <c r="K329" s="3" t="s">
        <v>8</v>
      </c>
      <c r="M329" s="6">
        <v>4.6709612641581702E-2</v>
      </c>
      <c r="N329" s="7">
        <v>0.92586453541741198</v>
      </c>
      <c r="O329" s="3" t="s">
        <v>5116</v>
      </c>
      <c r="Q329" s="6">
        <v>-0.161062330779007</v>
      </c>
      <c r="R329" s="7">
        <v>0.73127992951401999</v>
      </c>
      <c r="S329" s="3" t="s">
        <v>5116</v>
      </c>
      <c r="U329" s="3">
        <f t="shared" si="5"/>
        <v>2</v>
      </c>
      <c r="W329" s="2" t="s">
        <v>3500</v>
      </c>
      <c r="X329" s="2" t="s">
        <v>13068</v>
      </c>
      <c r="Y329" s="2" t="s">
        <v>21323</v>
      </c>
      <c r="Z329" s="2" t="s">
        <v>3500</v>
      </c>
      <c r="AA329" s="2" t="s">
        <v>3501</v>
      </c>
      <c r="AB329" s="2" t="s">
        <v>13067</v>
      </c>
      <c r="AC329" s="2">
        <v>22710</v>
      </c>
    </row>
    <row r="330" spans="1:29" x14ac:dyDescent="0.2">
      <c r="A330" s="2" t="s">
        <v>3539</v>
      </c>
      <c r="B330" s="2">
        <v>12452</v>
      </c>
      <c r="C330" s="2" t="s">
        <v>3540</v>
      </c>
      <c r="D330" s="10">
        <v>1954.5064702539601</v>
      </c>
      <c r="E330" s="16">
        <v>0.59273428552490204</v>
      </c>
      <c r="F330" s="7">
        <v>1.81799233337268E-7</v>
      </c>
      <c r="G330" s="3" t="s">
        <v>8</v>
      </c>
      <c r="I330" s="17">
        <v>1.0057453932579199</v>
      </c>
      <c r="J330" s="7">
        <v>1.6380954100139399E-6</v>
      </c>
      <c r="K330" s="3" t="s">
        <v>8</v>
      </c>
      <c r="M330" s="6">
        <v>-0.52634846157590598</v>
      </c>
      <c r="N330" s="7">
        <v>5.7880600302204297E-3</v>
      </c>
      <c r="O330" s="3" t="s">
        <v>5116</v>
      </c>
      <c r="Q330" s="6">
        <v>-0.11333735384289</v>
      </c>
      <c r="R330" s="7">
        <v>0.62952288162014103</v>
      </c>
      <c r="S330" s="3" t="s">
        <v>5116</v>
      </c>
      <c r="U330" s="3">
        <f t="shared" si="5"/>
        <v>2</v>
      </c>
      <c r="W330" s="2" t="s">
        <v>3539</v>
      </c>
      <c r="X330" s="2" t="s">
        <v>13068</v>
      </c>
      <c r="Y330" s="2" t="s">
        <v>15046</v>
      </c>
      <c r="Z330" s="2" t="s">
        <v>3539</v>
      </c>
      <c r="AA330" s="2" t="s">
        <v>3540</v>
      </c>
      <c r="AB330" s="2" t="s">
        <v>13067</v>
      </c>
      <c r="AC330" s="2">
        <v>12452</v>
      </c>
    </row>
    <row r="331" spans="1:29" x14ac:dyDescent="0.2">
      <c r="A331" s="2" t="s">
        <v>1946</v>
      </c>
      <c r="B331" s="2">
        <v>22022</v>
      </c>
      <c r="C331" s="2" t="s">
        <v>1947</v>
      </c>
      <c r="D331" s="10">
        <v>1177.41627012355</v>
      </c>
      <c r="E331" s="16">
        <v>0.69566268178256596</v>
      </c>
      <c r="F331" s="7">
        <v>8.5055431936508695E-15</v>
      </c>
      <c r="G331" s="3" t="s">
        <v>8</v>
      </c>
      <c r="I331" s="17">
        <v>1.0037392242132399</v>
      </c>
      <c r="J331" s="7">
        <v>4.0447192760783096E-9</v>
      </c>
      <c r="K331" s="3" t="s">
        <v>8</v>
      </c>
      <c r="M331" s="6">
        <v>-0.19748597183268299</v>
      </c>
      <c r="N331" s="7">
        <v>0.25989622845046101</v>
      </c>
      <c r="O331" s="3" t="s">
        <v>5116</v>
      </c>
      <c r="Q331" s="6">
        <v>0.110590570597994</v>
      </c>
      <c r="R331" s="7">
        <v>0.54587007975955604</v>
      </c>
      <c r="S331" s="3" t="s">
        <v>5116</v>
      </c>
      <c r="U331" s="3">
        <f t="shared" si="5"/>
        <v>2</v>
      </c>
      <c r="W331" s="2" t="s">
        <v>1946</v>
      </c>
      <c r="X331" s="2" t="s">
        <v>13068</v>
      </c>
      <c r="Y331" s="2" t="s">
        <v>20713</v>
      </c>
      <c r="Z331" s="2" t="s">
        <v>1946</v>
      </c>
      <c r="AA331" s="2" t="s">
        <v>1947</v>
      </c>
      <c r="AB331" s="2" t="s">
        <v>13067</v>
      </c>
      <c r="AC331" s="2">
        <v>22022</v>
      </c>
    </row>
    <row r="332" spans="1:29" x14ac:dyDescent="0.2">
      <c r="A332" s="2" t="s">
        <v>1058</v>
      </c>
      <c r="B332" s="2">
        <v>73130</v>
      </c>
      <c r="C332" s="2" t="s">
        <v>1059</v>
      </c>
      <c r="D332" s="10">
        <v>933.92021617201397</v>
      </c>
      <c r="E332" s="16">
        <v>1.0444760875182499</v>
      </c>
      <c r="F332" s="7">
        <v>3.1525735243856197E-23</v>
      </c>
      <c r="G332" s="3" t="s">
        <v>8</v>
      </c>
      <c r="I332" s="17">
        <v>1.0034354111997801</v>
      </c>
      <c r="J332" s="7">
        <v>5.6737695127959996E-7</v>
      </c>
      <c r="K332" s="3" t="s">
        <v>8</v>
      </c>
      <c r="M332" s="6">
        <v>-0.35464356813786102</v>
      </c>
      <c r="N332" s="7">
        <v>6.3378065063055197E-2</v>
      </c>
      <c r="O332" s="3" t="s">
        <v>5116</v>
      </c>
      <c r="Q332" s="6">
        <v>-0.39568424445633299</v>
      </c>
      <c r="R332" s="7">
        <v>1.5944775800193899E-2</v>
      </c>
      <c r="S332" s="3" t="s">
        <v>5116</v>
      </c>
      <c r="U332" s="3">
        <f t="shared" si="5"/>
        <v>2</v>
      </c>
      <c r="W332" s="2" t="s">
        <v>1058</v>
      </c>
      <c r="X332" s="2" t="s">
        <v>13068</v>
      </c>
      <c r="Y332" s="2" t="s">
        <v>20552</v>
      </c>
      <c r="Z332" s="2" t="s">
        <v>1058</v>
      </c>
      <c r="AA332" s="2" t="s">
        <v>20553</v>
      </c>
      <c r="AB332" s="2" t="s">
        <v>13067</v>
      </c>
      <c r="AC332" s="2">
        <v>73130</v>
      </c>
    </row>
    <row r="333" spans="1:29" x14ac:dyDescent="0.2">
      <c r="A333" s="2" t="s">
        <v>4341</v>
      </c>
      <c r="B333" s="2" t="s">
        <v>64</v>
      </c>
      <c r="C333" s="2" t="s">
        <v>64</v>
      </c>
      <c r="D333" s="10">
        <v>513.77869322848699</v>
      </c>
      <c r="E333" s="16">
        <v>0.60187074220552494</v>
      </c>
      <c r="F333" s="7">
        <v>3.15513442036848E-4</v>
      </c>
      <c r="G333" s="3" t="s">
        <v>8</v>
      </c>
      <c r="I333" s="17">
        <v>1.00131366447454</v>
      </c>
      <c r="J333" s="7">
        <v>4.7097326997782099E-4</v>
      </c>
      <c r="K333" s="3" t="s">
        <v>8</v>
      </c>
      <c r="M333" s="6">
        <v>-8.0358317889396902E-2</v>
      </c>
      <c r="N333" s="7">
        <v>0.82060348714651499</v>
      </c>
      <c r="O333" s="3" t="s">
        <v>5116</v>
      </c>
      <c r="Q333" s="6">
        <v>0.319084604379621</v>
      </c>
      <c r="R333" s="7">
        <v>0.24112974227429099</v>
      </c>
      <c r="S333" s="3" t="s">
        <v>5116</v>
      </c>
      <c r="U333" s="3">
        <f t="shared" si="5"/>
        <v>2</v>
      </c>
      <c r="W333" s="2" t="s">
        <v>4341</v>
      </c>
      <c r="X333" s="2" t="s">
        <v>13059</v>
      </c>
      <c r="Y333" s="2" t="s">
        <v>17463</v>
      </c>
      <c r="Z333" s="2" t="s">
        <v>17464</v>
      </c>
      <c r="AA333" s="2" t="s">
        <v>17465</v>
      </c>
      <c r="AB333" s="2" t="s">
        <v>13067</v>
      </c>
      <c r="AC333" s="2">
        <v>72635</v>
      </c>
    </row>
    <row r="334" spans="1:29" x14ac:dyDescent="0.2">
      <c r="A334" s="2" t="s">
        <v>2412</v>
      </c>
      <c r="B334" s="2">
        <v>331004</v>
      </c>
      <c r="C334" s="2" t="s">
        <v>2413</v>
      </c>
      <c r="D334" s="10">
        <v>231.71583654704699</v>
      </c>
      <c r="E334" s="16">
        <v>1.54381257372662</v>
      </c>
      <c r="F334" s="7">
        <v>5.0581448521713799E-12</v>
      </c>
      <c r="G334" s="3" t="s">
        <v>8</v>
      </c>
      <c r="I334" s="17">
        <v>0.99856365149257398</v>
      </c>
      <c r="J334" s="7">
        <v>5.2741118964965798E-3</v>
      </c>
      <c r="K334" s="3" t="s">
        <v>8</v>
      </c>
      <c r="M334" s="6">
        <v>0.52972479746017498</v>
      </c>
      <c r="N334" s="7">
        <v>0.118255845062379</v>
      </c>
      <c r="O334" s="3" t="s">
        <v>5116</v>
      </c>
      <c r="Q334" s="6">
        <v>-1.5524124773869699E-2</v>
      </c>
      <c r="R334" s="7">
        <v>0.97744948966218703</v>
      </c>
      <c r="S334" s="3" t="s">
        <v>5116</v>
      </c>
      <c r="U334" s="3">
        <f t="shared" si="5"/>
        <v>2</v>
      </c>
      <c r="W334" s="2" t="s">
        <v>2412</v>
      </c>
      <c r="X334" s="2" t="s">
        <v>13068</v>
      </c>
      <c r="Y334" s="2" t="s">
        <v>19989</v>
      </c>
      <c r="Z334" s="2" t="s">
        <v>2412</v>
      </c>
      <c r="AA334" s="2" t="s">
        <v>2413</v>
      </c>
      <c r="AB334" s="2" t="s">
        <v>13067</v>
      </c>
      <c r="AC334" s="2">
        <v>331004</v>
      </c>
    </row>
    <row r="335" spans="1:29" x14ac:dyDescent="0.2">
      <c r="A335" s="2" t="s">
        <v>2549</v>
      </c>
      <c r="B335" s="2" t="s">
        <v>64</v>
      </c>
      <c r="C335" s="2" t="s">
        <v>64</v>
      </c>
      <c r="D335" s="10">
        <v>458.22653910510599</v>
      </c>
      <c r="E335" s="16">
        <v>1.0941396363287099</v>
      </c>
      <c r="F335" s="7">
        <v>2.1732019470559399E-11</v>
      </c>
      <c r="G335" s="3" t="s">
        <v>8</v>
      </c>
      <c r="I335" s="17">
        <v>0.997535972506988</v>
      </c>
      <c r="J335" s="7">
        <v>6.0486029029830398E-4</v>
      </c>
      <c r="K335" s="3" t="s">
        <v>8</v>
      </c>
      <c r="M335" s="6">
        <v>-0.32841995391798701</v>
      </c>
      <c r="N335" s="7">
        <v>0.25464463500564599</v>
      </c>
      <c r="O335" s="3" t="s">
        <v>5116</v>
      </c>
      <c r="Q335" s="6">
        <v>-0.42502361773971098</v>
      </c>
      <c r="R335" s="7">
        <v>0.100769297346465</v>
      </c>
      <c r="S335" s="3" t="s">
        <v>5116</v>
      </c>
      <c r="U335" s="3">
        <f t="shared" si="5"/>
        <v>2</v>
      </c>
      <c r="W335" s="2" t="s">
        <v>2549</v>
      </c>
      <c r="X335" s="2" t="s">
        <v>13059</v>
      </c>
      <c r="Y335" s="2" t="s">
        <v>20395</v>
      </c>
      <c r="Z335" s="2" t="s">
        <v>20396</v>
      </c>
      <c r="AA335" s="2" t="s">
        <v>20397</v>
      </c>
      <c r="AB335" s="2" t="s">
        <v>13067</v>
      </c>
      <c r="AC335" s="2">
        <v>228980</v>
      </c>
    </row>
    <row r="336" spans="1:29" x14ac:dyDescent="0.2">
      <c r="A336" s="2" t="s">
        <v>3609</v>
      </c>
      <c r="B336" s="2">
        <v>13537</v>
      </c>
      <c r="C336" s="2" t="s">
        <v>3610</v>
      </c>
      <c r="D336" s="10">
        <v>192.27293436381501</v>
      </c>
      <c r="E336" s="16">
        <v>1.0009274966503099</v>
      </c>
      <c r="F336" s="7">
        <v>3.5179291408294802E-7</v>
      </c>
      <c r="G336" s="3" t="s">
        <v>8</v>
      </c>
      <c r="I336" s="17">
        <v>0.997467710542013</v>
      </c>
      <c r="J336" s="7">
        <v>2.39754797469208E-3</v>
      </c>
      <c r="K336" s="3" t="s">
        <v>8</v>
      </c>
      <c r="M336" s="6">
        <v>-0.23773749090772001</v>
      </c>
      <c r="N336" s="7">
        <v>0.49630003441036202</v>
      </c>
      <c r="O336" s="3" t="s">
        <v>5116</v>
      </c>
      <c r="Q336" s="6">
        <v>-0.24119727701601801</v>
      </c>
      <c r="R336" s="7">
        <v>0.503869340459423</v>
      </c>
      <c r="S336" s="3" t="s">
        <v>5116</v>
      </c>
      <c r="U336" s="3">
        <f t="shared" si="5"/>
        <v>2</v>
      </c>
      <c r="W336" s="2" t="s">
        <v>3609</v>
      </c>
      <c r="X336" s="2" t="s">
        <v>13068</v>
      </c>
      <c r="Y336" s="2" t="s">
        <v>15809</v>
      </c>
      <c r="Z336" s="2" t="s">
        <v>3609</v>
      </c>
      <c r="AA336" s="2" t="s">
        <v>3610</v>
      </c>
      <c r="AB336" s="2" t="s">
        <v>13067</v>
      </c>
      <c r="AC336" s="2">
        <v>13537</v>
      </c>
    </row>
    <row r="337" spans="1:29" x14ac:dyDescent="0.2">
      <c r="A337" s="2" t="s">
        <v>1296</v>
      </c>
      <c r="B337" s="2">
        <v>67039</v>
      </c>
      <c r="C337" s="2" t="s">
        <v>1297</v>
      </c>
      <c r="D337" s="10">
        <v>3254.8119171170301</v>
      </c>
      <c r="E337" s="16">
        <v>0.78274635967635697</v>
      </c>
      <c r="F337" s="7">
        <v>2.5204643856912899E-20</v>
      </c>
      <c r="G337" s="3" t="s">
        <v>8</v>
      </c>
      <c r="I337" s="17">
        <v>0.99199937868237298</v>
      </c>
      <c r="J337" s="7">
        <v>1.0910242023961201E-9</v>
      </c>
      <c r="K337" s="3" t="s">
        <v>8</v>
      </c>
      <c r="M337" s="6">
        <v>-0.55377280795196104</v>
      </c>
      <c r="N337" s="7">
        <v>1.4741245032882E-4</v>
      </c>
      <c r="O337" s="3" t="s">
        <v>5116</v>
      </c>
      <c r="Q337" s="6">
        <v>-0.34451978894594498</v>
      </c>
      <c r="R337" s="7">
        <v>8.7932216916715104E-3</v>
      </c>
      <c r="S337" s="3" t="s">
        <v>5116</v>
      </c>
      <c r="U337" s="3">
        <f t="shared" si="5"/>
        <v>2</v>
      </c>
      <c r="W337" s="2" t="s">
        <v>1296</v>
      </c>
      <c r="X337" s="2" t="s">
        <v>13068</v>
      </c>
      <c r="Y337" s="2" t="s">
        <v>19302</v>
      </c>
      <c r="Z337" s="2" t="s">
        <v>1296</v>
      </c>
      <c r="AA337" s="2" t="s">
        <v>1297</v>
      </c>
      <c r="AB337" s="2" t="s">
        <v>13067</v>
      </c>
      <c r="AC337" s="2">
        <v>67039</v>
      </c>
    </row>
    <row r="338" spans="1:29" x14ac:dyDescent="0.2">
      <c r="A338" s="2" t="s">
        <v>4885</v>
      </c>
      <c r="B338" s="2">
        <v>53417</v>
      </c>
      <c r="C338" s="2" t="s">
        <v>4886</v>
      </c>
      <c r="D338" s="10">
        <v>134.64710942023299</v>
      </c>
      <c r="E338" s="16">
        <v>0.887432713130477</v>
      </c>
      <c r="F338" s="7">
        <v>1.46128460268799E-2</v>
      </c>
      <c r="G338" s="3" t="s">
        <v>8</v>
      </c>
      <c r="I338" s="17">
        <v>0.98255369306711804</v>
      </c>
      <c r="J338" s="7">
        <v>5.53042864283538E-3</v>
      </c>
      <c r="K338" s="3" t="s">
        <v>8</v>
      </c>
      <c r="M338" s="6">
        <v>-0.34754253585123301</v>
      </c>
      <c r="N338" s="7">
        <v>0.386493237485319</v>
      </c>
      <c r="O338" s="3" t="s">
        <v>5116</v>
      </c>
      <c r="Q338" s="6">
        <v>-0.25242155591459198</v>
      </c>
      <c r="R338" s="7">
        <v>0.64562869007595303</v>
      </c>
      <c r="S338" s="3" t="s">
        <v>5116</v>
      </c>
      <c r="U338" s="3">
        <f t="shared" si="5"/>
        <v>2</v>
      </c>
      <c r="W338" s="2" t="s">
        <v>4885</v>
      </c>
      <c r="X338" s="2" t="s">
        <v>13068</v>
      </c>
      <c r="Y338" s="2" t="s">
        <v>16960</v>
      </c>
      <c r="Z338" s="2" t="s">
        <v>4885</v>
      </c>
      <c r="AA338" s="2" t="s">
        <v>4886</v>
      </c>
      <c r="AB338" s="2" t="s">
        <v>13067</v>
      </c>
      <c r="AC338" s="2">
        <v>53417</v>
      </c>
    </row>
    <row r="339" spans="1:29" x14ac:dyDescent="0.2">
      <c r="A339" s="2" t="s">
        <v>1564</v>
      </c>
      <c r="B339" s="2">
        <v>66990</v>
      </c>
      <c r="C339" s="2" t="s">
        <v>1565</v>
      </c>
      <c r="D339" s="10">
        <v>2139.1624636492802</v>
      </c>
      <c r="E339" s="16">
        <v>0.98287145945139298</v>
      </c>
      <c r="F339" s="7">
        <v>2.24944825952522E-17</v>
      </c>
      <c r="G339" s="3" t="s">
        <v>8</v>
      </c>
      <c r="I339" s="17">
        <v>0.980730397488491</v>
      </c>
      <c r="J339" s="7">
        <v>7.5379967245319003E-6</v>
      </c>
      <c r="K339" s="3" t="s">
        <v>8</v>
      </c>
      <c r="M339" s="6">
        <v>-0.34925183409263699</v>
      </c>
      <c r="N339" s="7">
        <v>9.6874236380978307E-2</v>
      </c>
      <c r="O339" s="3" t="s">
        <v>5116</v>
      </c>
      <c r="Q339" s="6">
        <v>-0.35139289605553897</v>
      </c>
      <c r="R339" s="7">
        <v>5.90383156078709E-2</v>
      </c>
      <c r="S339" s="3" t="s">
        <v>5116</v>
      </c>
      <c r="U339" s="3">
        <f t="shared" si="5"/>
        <v>2</v>
      </c>
      <c r="W339" s="2" t="s">
        <v>1564</v>
      </c>
      <c r="X339" s="2" t="s">
        <v>13068</v>
      </c>
      <c r="Y339" s="2" t="s">
        <v>20573</v>
      </c>
      <c r="Z339" s="2" t="s">
        <v>1564</v>
      </c>
      <c r="AA339" s="2" t="s">
        <v>1565</v>
      </c>
      <c r="AB339" s="2" t="s">
        <v>13067</v>
      </c>
      <c r="AC339" s="2">
        <v>66990</v>
      </c>
    </row>
    <row r="340" spans="1:29" x14ac:dyDescent="0.2">
      <c r="A340" s="2" t="s">
        <v>3392</v>
      </c>
      <c r="B340" s="2">
        <v>73945</v>
      </c>
      <c r="C340" s="2" t="s">
        <v>3393</v>
      </c>
      <c r="D340" s="10">
        <v>818.69029240815405</v>
      </c>
      <c r="E340" s="16">
        <v>0.75728926312614997</v>
      </c>
      <c r="F340" s="7">
        <v>4.4073090839287297E-8</v>
      </c>
      <c r="G340" s="3" t="s">
        <v>8</v>
      </c>
      <c r="I340" s="17">
        <v>0.97979705864209099</v>
      </c>
      <c r="J340" s="7">
        <v>1.01755131731535E-4</v>
      </c>
      <c r="K340" s="3" t="s">
        <v>8</v>
      </c>
      <c r="M340" s="6">
        <v>-0.270228543808257</v>
      </c>
      <c r="N340" s="7">
        <v>0.286810324540335</v>
      </c>
      <c r="O340" s="3" t="s">
        <v>5116</v>
      </c>
      <c r="Q340" s="6">
        <v>-4.7720748292315998E-2</v>
      </c>
      <c r="R340" s="7">
        <v>0.88756698393250599</v>
      </c>
      <c r="S340" s="3" t="s">
        <v>5116</v>
      </c>
      <c r="U340" s="3">
        <f t="shared" si="5"/>
        <v>2</v>
      </c>
      <c r="W340" s="2" t="s">
        <v>3392</v>
      </c>
      <c r="X340" s="2" t="s">
        <v>13068</v>
      </c>
      <c r="Y340" s="2" t="s">
        <v>18476</v>
      </c>
      <c r="Z340" s="2" t="s">
        <v>3392</v>
      </c>
      <c r="AA340" s="2" t="s">
        <v>3393</v>
      </c>
      <c r="AB340" s="2" t="s">
        <v>13067</v>
      </c>
      <c r="AC340" s="2">
        <v>73945</v>
      </c>
    </row>
    <row r="341" spans="1:29" x14ac:dyDescent="0.2">
      <c r="A341" s="2" t="s">
        <v>3813</v>
      </c>
      <c r="B341" s="2">
        <v>20529</v>
      </c>
      <c r="C341" s="2" t="s">
        <v>3814</v>
      </c>
      <c r="D341" s="10">
        <v>934.406076982885</v>
      </c>
      <c r="E341" s="16">
        <v>0.70000026152928496</v>
      </c>
      <c r="F341" s="7">
        <v>2.70233621770962E-6</v>
      </c>
      <c r="G341" s="3" t="s">
        <v>8</v>
      </c>
      <c r="I341" s="17">
        <v>0.97772427061074396</v>
      </c>
      <c r="J341" s="7">
        <v>2.45336635413858E-4</v>
      </c>
      <c r="K341" s="3" t="s">
        <v>8</v>
      </c>
      <c r="M341" s="6">
        <v>-0.23615743530216199</v>
      </c>
      <c r="N341" s="7">
        <v>0.39274315235845297</v>
      </c>
      <c r="O341" s="3" t="s">
        <v>5116</v>
      </c>
      <c r="Q341" s="6">
        <v>4.1566573779296997E-2</v>
      </c>
      <c r="R341" s="7">
        <v>0.90912821620328399</v>
      </c>
      <c r="S341" s="3" t="s">
        <v>5116</v>
      </c>
      <c r="U341" s="3">
        <f t="shared" si="5"/>
        <v>2</v>
      </c>
      <c r="W341" s="2" t="s">
        <v>3813</v>
      </c>
      <c r="X341" s="2" t="s">
        <v>13068</v>
      </c>
      <c r="Y341" s="2" t="s">
        <v>19932</v>
      </c>
      <c r="Z341" s="2" t="s">
        <v>3813</v>
      </c>
      <c r="AA341" s="2" t="s">
        <v>3814</v>
      </c>
      <c r="AB341" s="2" t="s">
        <v>13067</v>
      </c>
      <c r="AC341" s="2">
        <v>20529</v>
      </c>
    </row>
    <row r="342" spans="1:29" x14ac:dyDescent="0.2">
      <c r="A342" s="2" t="s">
        <v>2410</v>
      </c>
      <c r="B342" s="2">
        <v>67846</v>
      </c>
      <c r="C342" s="2" t="s">
        <v>2411</v>
      </c>
      <c r="D342" s="10">
        <v>311.536617950167</v>
      </c>
      <c r="E342" s="16">
        <v>0.92691609612655002</v>
      </c>
      <c r="F342" s="7">
        <v>4.8813250537227798E-12</v>
      </c>
      <c r="G342" s="3" t="s">
        <v>8</v>
      </c>
      <c r="I342" s="17">
        <v>0.976413001235797</v>
      </c>
      <c r="J342" s="7">
        <v>8.2322038824740002E-5</v>
      </c>
      <c r="K342" s="3" t="s">
        <v>8</v>
      </c>
      <c r="M342" s="6">
        <v>-5.79376473602203E-2</v>
      </c>
      <c r="N342" s="7">
        <v>0.85555596984660898</v>
      </c>
      <c r="O342" s="3" t="s">
        <v>5116</v>
      </c>
      <c r="Q342" s="6">
        <v>-8.4407422509733092E-3</v>
      </c>
      <c r="R342" s="7">
        <v>0.98076228042054403</v>
      </c>
      <c r="S342" s="3" t="s">
        <v>5116</v>
      </c>
      <c r="U342" s="3">
        <f t="shared" si="5"/>
        <v>2</v>
      </c>
      <c r="W342" s="2" t="s">
        <v>2410</v>
      </c>
      <c r="X342" s="2" t="s">
        <v>13068</v>
      </c>
      <c r="Y342" s="2" t="s">
        <v>20616</v>
      </c>
      <c r="Z342" s="2" t="s">
        <v>2410</v>
      </c>
      <c r="AA342" s="2" t="s">
        <v>2411</v>
      </c>
      <c r="AB342" s="2" t="s">
        <v>13067</v>
      </c>
      <c r="AC342" s="2">
        <v>67846</v>
      </c>
    </row>
    <row r="343" spans="1:29" x14ac:dyDescent="0.2">
      <c r="A343" s="2" t="s">
        <v>4844</v>
      </c>
      <c r="B343" s="2">
        <v>27494</v>
      </c>
      <c r="C343" s="2" t="s">
        <v>4845</v>
      </c>
      <c r="D343" s="10">
        <v>137.99553270524299</v>
      </c>
      <c r="E343" s="16">
        <v>0.75899286483963702</v>
      </c>
      <c r="F343" s="7">
        <v>1.17713778709115E-2</v>
      </c>
      <c r="G343" s="3" t="s">
        <v>8</v>
      </c>
      <c r="I343" s="17">
        <v>0.97530683819289798</v>
      </c>
      <c r="J343" s="7">
        <v>1.10996932358223E-2</v>
      </c>
      <c r="K343" s="3" t="s">
        <v>8</v>
      </c>
      <c r="M343" s="18">
        <v>-0.91468387445265198</v>
      </c>
      <c r="N343" s="7">
        <v>8.5850954185297604E-3</v>
      </c>
      <c r="O343" s="3" t="s">
        <v>8</v>
      </c>
      <c r="Q343" s="6">
        <v>-0.69836990109939101</v>
      </c>
      <c r="R343" s="7">
        <v>7.0079653775695305E-2</v>
      </c>
      <c r="S343" s="3" t="s">
        <v>5116</v>
      </c>
      <c r="U343" s="3">
        <f t="shared" si="5"/>
        <v>3</v>
      </c>
      <c r="W343" s="2" t="s">
        <v>4844</v>
      </c>
      <c r="X343" s="2" t="s">
        <v>13068</v>
      </c>
      <c r="Y343" s="2" t="s">
        <v>14255</v>
      </c>
      <c r="Z343" s="2" t="s">
        <v>4844</v>
      </c>
      <c r="AA343" s="2" t="s">
        <v>4845</v>
      </c>
      <c r="AB343" s="2" t="s">
        <v>13067</v>
      </c>
      <c r="AC343" s="2">
        <v>27494</v>
      </c>
    </row>
    <row r="344" spans="1:29" x14ac:dyDescent="0.2">
      <c r="A344" s="2" t="s">
        <v>661</v>
      </c>
      <c r="B344" s="2">
        <v>77805</v>
      </c>
      <c r="C344" s="2" t="s">
        <v>662</v>
      </c>
      <c r="D344" s="10">
        <v>1595.7611062030401</v>
      </c>
      <c r="E344" s="16">
        <v>1.00550141701762</v>
      </c>
      <c r="F344" s="7">
        <v>1.4962744977923301E-29</v>
      </c>
      <c r="G344" s="3" t="s">
        <v>8</v>
      </c>
      <c r="I344" s="17">
        <v>0.97035713578710303</v>
      </c>
      <c r="J344" s="7">
        <v>1.7262145589797901E-8</v>
      </c>
      <c r="K344" s="3" t="s">
        <v>8</v>
      </c>
      <c r="M344" s="6">
        <v>-0.14763694343637199</v>
      </c>
      <c r="N344" s="7">
        <v>0.42712898497357499</v>
      </c>
      <c r="O344" s="3" t="s">
        <v>5116</v>
      </c>
      <c r="Q344" s="6">
        <v>-0.18278122466689001</v>
      </c>
      <c r="R344" s="7">
        <v>0.25732742100246198</v>
      </c>
      <c r="S344" s="3" t="s">
        <v>5116</v>
      </c>
      <c r="U344" s="3">
        <f t="shared" si="5"/>
        <v>2</v>
      </c>
      <c r="W344" s="2" t="s">
        <v>661</v>
      </c>
      <c r="X344" s="2" t="s">
        <v>13068</v>
      </c>
      <c r="Y344" s="2" t="s">
        <v>16039</v>
      </c>
      <c r="Z344" s="2" t="s">
        <v>661</v>
      </c>
      <c r="AA344" s="2" t="s">
        <v>662</v>
      </c>
      <c r="AB344" s="2" t="s">
        <v>13067</v>
      </c>
      <c r="AC344" s="2">
        <v>77805</v>
      </c>
    </row>
    <row r="345" spans="1:29" x14ac:dyDescent="0.2">
      <c r="A345" s="2" t="s">
        <v>4087</v>
      </c>
      <c r="B345" s="2">
        <v>81000</v>
      </c>
      <c r="C345" s="2" t="s">
        <v>4088</v>
      </c>
      <c r="D345" s="10">
        <v>204.256111715169</v>
      </c>
      <c r="E345" s="16">
        <v>0.91271898312546995</v>
      </c>
      <c r="F345" s="7">
        <v>3.4506314385527002E-5</v>
      </c>
      <c r="G345" s="3" t="s">
        <v>8</v>
      </c>
      <c r="I345" s="17">
        <v>0.96284314828103101</v>
      </c>
      <c r="J345" s="7">
        <v>6.0023864815991496E-3</v>
      </c>
      <c r="K345" s="3" t="s">
        <v>8</v>
      </c>
      <c r="M345" s="18">
        <v>-0.90878753879795404</v>
      </c>
      <c r="N345" s="7">
        <v>2.9644725724310402E-3</v>
      </c>
      <c r="O345" s="3" t="s">
        <v>8</v>
      </c>
      <c r="Q345" s="19">
        <v>-0.85866337364239298</v>
      </c>
      <c r="R345" s="7">
        <v>4.0031001140685297E-3</v>
      </c>
      <c r="S345" s="3" t="s">
        <v>8</v>
      </c>
      <c r="U345" s="3">
        <f t="shared" si="5"/>
        <v>4</v>
      </c>
      <c r="W345" s="2" t="s">
        <v>4087</v>
      </c>
      <c r="X345" s="2" t="s">
        <v>13068</v>
      </c>
      <c r="Y345" s="2" t="s">
        <v>19231</v>
      </c>
      <c r="Z345" s="2" t="s">
        <v>4087</v>
      </c>
      <c r="AA345" s="2" t="s">
        <v>4088</v>
      </c>
      <c r="AB345" s="2" t="s">
        <v>13067</v>
      </c>
      <c r="AC345" s="2">
        <v>81000</v>
      </c>
    </row>
    <row r="346" spans="1:29" x14ac:dyDescent="0.2">
      <c r="A346" s="2" t="s">
        <v>3295</v>
      </c>
      <c r="B346" s="2">
        <v>67912</v>
      </c>
      <c r="C346" s="2" t="s">
        <v>3296</v>
      </c>
      <c r="D346" s="10">
        <v>648.37201409310399</v>
      </c>
      <c r="E346" s="16">
        <v>0.69215623477326604</v>
      </c>
      <c r="F346" s="7">
        <v>1.9111724157682999E-8</v>
      </c>
      <c r="G346" s="3" t="s">
        <v>8</v>
      </c>
      <c r="I346" s="17">
        <v>0.95999987498445005</v>
      </c>
      <c r="J346" s="7">
        <v>2.5090175883718399E-5</v>
      </c>
      <c r="K346" s="3" t="s">
        <v>8</v>
      </c>
      <c r="M346" s="6">
        <v>-0.445121662904083</v>
      </c>
      <c r="N346" s="7">
        <v>3.4746411257771503E-2</v>
      </c>
      <c r="O346" s="3" t="s">
        <v>5116</v>
      </c>
      <c r="Q346" s="6">
        <v>-0.177278022692899</v>
      </c>
      <c r="R346" s="7">
        <v>0.44527806196581199</v>
      </c>
      <c r="S346" s="3" t="s">
        <v>5116</v>
      </c>
      <c r="U346" s="3">
        <f t="shared" si="5"/>
        <v>2</v>
      </c>
      <c r="W346" s="2" t="s">
        <v>3295</v>
      </c>
      <c r="X346" s="2" t="s">
        <v>13068</v>
      </c>
      <c r="Y346" s="2" t="s">
        <v>13209</v>
      </c>
      <c r="Z346" s="2" t="s">
        <v>3295</v>
      </c>
      <c r="AA346" s="2" t="s">
        <v>3296</v>
      </c>
      <c r="AB346" s="2" t="s">
        <v>13067</v>
      </c>
      <c r="AC346" s="2">
        <v>67912</v>
      </c>
    </row>
    <row r="347" spans="1:29" x14ac:dyDescent="0.2">
      <c r="A347" s="2" t="s">
        <v>3827</v>
      </c>
      <c r="B347" s="2">
        <v>213054</v>
      </c>
      <c r="C347" s="2" t="s">
        <v>3828</v>
      </c>
      <c r="D347" s="10">
        <v>203.16934916528001</v>
      </c>
      <c r="E347" s="16">
        <v>1.0535409290107001</v>
      </c>
      <c r="F347" s="7">
        <v>3.0601429490849502E-6</v>
      </c>
      <c r="G347" s="3" t="s">
        <v>8</v>
      </c>
      <c r="I347" s="17">
        <v>0.95591337576974</v>
      </c>
      <c r="J347" s="7">
        <v>7.4553805610414201E-3</v>
      </c>
      <c r="K347" s="3" t="s">
        <v>8</v>
      </c>
      <c r="M347" s="18">
        <v>-0.71809144579628104</v>
      </c>
      <c r="N347" s="7">
        <v>2.5485170252966202E-2</v>
      </c>
      <c r="O347" s="3" t="s">
        <v>8</v>
      </c>
      <c r="Q347" s="19">
        <v>-0.81571899903724099</v>
      </c>
      <c r="R347" s="7">
        <v>8.3587663216880808E-3</v>
      </c>
      <c r="S347" s="3" t="s">
        <v>8</v>
      </c>
      <c r="U347" s="3">
        <f t="shared" si="5"/>
        <v>4</v>
      </c>
      <c r="W347" s="2" t="s">
        <v>3827</v>
      </c>
      <c r="X347" s="2" t="s">
        <v>13068</v>
      </c>
      <c r="Y347" s="2" t="s">
        <v>16421</v>
      </c>
      <c r="Z347" s="2" t="s">
        <v>3827</v>
      </c>
      <c r="AA347" s="2" t="s">
        <v>3828</v>
      </c>
      <c r="AB347" s="2" t="s">
        <v>13067</v>
      </c>
      <c r="AC347" s="2">
        <v>213054</v>
      </c>
    </row>
    <row r="348" spans="1:29" x14ac:dyDescent="0.2">
      <c r="A348" s="2" t="s">
        <v>3100</v>
      </c>
      <c r="B348" s="2">
        <v>56503</v>
      </c>
      <c r="C348" s="2" t="s">
        <v>3101</v>
      </c>
      <c r="D348" s="10">
        <v>681.71282010271602</v>
      </c>
      <c r="E348" s="16">
        <v>0.74429628669325698</v>
      </c>
      <c r="F348" s="7">
        <v>4.0692151880921898E-9</v>
      </c>
      <c r="G348" s="3" t="s">
        <v>8</v>
      </c>
      <c r="I348" s="17">
        <v>0.95463035107084404</v>
      </c>
      <c r="J348" s="7">
        <v>4.5246063437792901E-5</v>
      </c>
      <c r="K348" s="3" t="s">
        <v>8</v>
      </c>
      <c r="M348" s="6">
        <v>-0.57400260859909202</v>
      </c>
      <c r="N348" s="7">
        <v>6.2855337528930902E-3</v>
      </c>
      <c r="O348" s="3" t="s">
        <v>5116</v>
      </c>
      <c r="Q348" s="6">
        <v>-0.36366854422150502</v>
      </c>
      <c r="R348" s="7">
        <v>6.94878188973274E-2</v>
      </c>
      <c r="S348" s="3" t="s">
        <v>5116</v>
      </c>
      <c r="U348" s="3">
        <f t="shared" si="5"/>
        <v>2</v>
      </c>
      <c r="W348" s="2" t="s">
        <v>3100</v>
      </c>
      <c r="X348" s="2" t="s">
        <v>13068</v>
      </c>
      <c r="Y348" s="2" t="s">
        <v>14286</v>
      </c>
      <c r="Z348" s="2" t="s">
        <v>3100</v>
      </c>
      <c r="AA348" s="2" t="s">
        <v>3101</v>
      </c>
      <c r="AB348" s="2" t="s">
        <v>13067</v>
      </c>
      <c r="AC348" s="2">
        <v>56503</v>
      </c>
    </row>
    <row r="349" spans="1:29" x14ac:dyDescent="0.2">
      <c r="A349" s="2" t="s">
        <v>4162</v>
      </c>
      <c r="B349" s="2">
        <v>170742</v>
      </c>
      <c r="C349" s="2" t="s">
        <v>4163</v>
      </c>
      <c r="D349" s="10">
        <v>250.42159741387101</v>
      </c>
      <c r="E349" s="16">
        <v>0.72331709785226395</v>
      </c>
      <c r="F349" s="7">
        <v>6.5761841707558005E-5</v>
      </c>
      <c r="G349" s="3" t="s">
        <v>8</v>
      </c>
      <c r="I349" s="17">
        <v>0.95117169969687299</v>
      </c>
      <c r="J349" s="7">
        <v>2.0635517401092901E-3</v>
      </c>
      <c r="K349" s="3" t="s">
        <v>8</v>
      </c>
      <c r="M349" s="6">
        <v>-0.30524162510622199</v>
      </c>
      <c r="N349" s="7">
        <v>0.32367618353059902</v>
      </c>
      <c r="O349" s="3" t="s">
        <v>5116</v>
      </c>
      <c r="Q349" s="6">
        <v>-7.7387023261613896E-2</v>
      </c>
      <c r="R349" s="7">
        <v>0.85148329953540502</v>
      </c>
      <c r="S349" s="3" t="s">
        <v>5116</v>
      </c>
      <c r="U349" s="3">
        <f t="shared" si="5"/>
        <v>2</v>
      </c>
      <c r="W349" s="2" t="s">
        <v>4162</v>
      </c>
      <c r="X349" s="2" t="s">
        <v>13068</v>
      </c>
      <c r="Y349" s="2" t="s">
        <v>19776</v>
      </c>
      <c r="Z349" s="2" t="s">
        <v>4162</v>
      </c>
      <c r="AA349" s="2" t="s">
        <v>4163</v>
      </c>
      <c r="AB349" s="2" t="s">
        <v>13067</v>
      </c>
      <c r="AC349" s="2">
        <v>170742</v>
      </c>
    </row>
    <row r="350" spans="1:29" x14ac:dyDescent="0.2">
      <c r="A350" s="2" t="s">
        <v>1545</v>
      </c>
      <c r="B350" s="2">
        <v>56375</v>
      </c>
      <c r="C350" s="2" t="s">
        <v>1546</v>
      </c>
      <c r="D350" s="10">
        <v>695.956768653008</v>
      </c>
      <c r="E350" s="16">
        <v>0.90335367193544303</v>
      </c>
      <c r="F350" s="7">
        <v>1.5086191701861999E-17</v>
      </c>
      <c r="G350" s="3" t="s">
        <v>8</v>
      </c>
      <c r="I350" s="17">
        <v>0.94791608743616895</v>
      </c>
      <c r="J350" s="7">
        <v>2.6640686528203102E-6</v>
      </c>
      <c r="K350" s="3" t="s">
        <v>8</v>
      </c>
      <c r="M350" s="6">
        <v>-0.21377148832832699</v>
      </c>
      <c r="N350" s="7">
        <v>0.30093569999831499</v>
      </c>
      <c r="O350" s="3" t="s">
        <v>5116</v>
      </c>
      <c r="Q350" s="6">
        <v>-0.1692090728276</v>
      </c>
      <c r="R350" s="7">
        <v>0.39888210270095797</v>
      </c>
      <c r="S350" s="3" t="s">
        <v>5116</v>
      </c>
      <c r="U350" s="3">
        <f t="shared" si="5"/>
        <v>2</v>
      </c>
      <c r="W350" s="2" t="s">
        <v>1545</v>
      </c>
      <c r="X350" s="2" t="s">
        <v>13068</v>
      </c>
      <c r="Y350" s="2" t="s">
        <v>14560</v>
      </c>
      <c r="Z350" s="2" t="s">
        <v>1545</v>
      </c>
      <c r="AA350" s="2" t="s">
        <v>1546</v>
      </c>
      <c r="AB350" s="2" t="s">
        <v>13067</v>
      </c>
      <c r="AC350" s="2">
        <v>56375</v>
      </c>
    </row>
    <row r="351" spans="1:29" x14ac:dyDescent="0.2">
      <c r="A351" s="2" t="s">
        <v>4743</v>
      </c>
      <c r="B351" s="2">
        <v>233107</v>
      </c>
      <c r="C351" s="2" t="s">
        <v>4744</v>
      </c>
      <c r="D351" s="10">
        <v>198.325113091905</v>
      </c>
      <c r="E351" s="16">
        <v>0.66922008097006302</v>
      </c>
      <c r="F351" s="7">
        <v>6.9747693432583397E-3</v>
      </c>
      <c r="G351" s="3" t="s">
        <v>8</v>
      </c>
      <c r="I351" s="17">
        <v>0.94565031961424395</v>
      </c>
      <c r="J351" s="7">
        <v>9.7254759110185496E-3</v>
      </c>
      <c r="K351" s="3" t="s">
        <v>8</v>
      </c>
      <c r="M351" s="6">
        <v>-0.30340855820581403</v>
      </c>
      <c r="N351" s="7">
        <v>0.42145502690405401</v>
      </c>
      <c r="O351" s="3" t="s">
        <v>5116</v>
      </c>
      <c r="Q351" s="6">
        <v>-2.6978319561633199E-2</v>
      </c>
      <c r="R351" s="7">
        <v>0.96204063668629003</v>
      </c>
      <c r="S351" s="3" t="s">
        <v>5116</v>
      </c>
      <c r="U351" s="3">
        <f t="shared" si="5"/>
        <v>2</v>
      </c>
      <c r="W351" s="2" t="s">
        <v>4743</v>
      </c>
      <c r="X351" s="2" t="s">
        <v>13068</v>
      </c>
      <c r="Y351" s="2" t="s">
        <v>17298</v>
      </c>
      <c r="Z351" s="2" t="s">
        <v>4743</v>
      </c>
      <c r="AA351" s="2" t="s">
        <v>4744</v>
      </c>
      <c r="AB351" s="2" t="s">
        <v>13067</v>
      </c>
      <c r="AC351" s="2">
        <v>233107</v>
      </c>
    </row>
    <row r="352" spans="1:29" x14ac:dyDescent="0.2">
      <c r="A352" s="2" t="s">
        <v>4683</v>
      </c>
      <c r="B352" s="2">
        <v>15214</v>
      </c>
      <c r="C352" s="2" t="s">
        <v>4684</v>
      </c>
      <c r="D352" s="10">
        <v>173.062021934039</v>
      </c>
      <c r="E352" s="16">
        <v>0.77028146517634999</v>
      </c>
      <c r="F352" s="7">
        <v>4.4942377511809697E-3</v>
      </c>
      <c r="G352" s="3" t="s">
        <v>8</v>
      </c>
      <c r="I352" s="17">
        <v>0.94410295970162605</v>
      </c>
      <c r="J352" s="7">
        <v>1.2769001191518799E-2</v>
      </c>
      <c r="K352" s="3" t="s">
        <v>8</v>
      </c>
      <c r="M352" s="6">
        <v>-0.637896703322134</v>
      </c>
      <c r="N352" s="7">
        <v>7.0102088472196206E-2</v>
      </c>
      <c r="O352" s="3" t="s">
        <v>5116</v>
      </c>
      <c r="Q352" s="6">
        <v>-0.46407520879685799</v>
      </c>
      <c r="R352" s="7">
        <v>0.239874663026864</v>
      </c>
      <c r="S352" s="3" t="s">
        <v>5116</v>
      </c>
      <c r="U352" s="3">
        <f t="shared" si="5"/>
        <v>2</v>
      </c>
      <c r="W352" s="2" t="s">
        <v>4683</v>
      </c>
      <c r="X352" s="2" t="s">
        <v>13068</v>
      </c>
      <c r="Y352" s="2" t="s">
        <v>16945</v>
      </c>
      <c r="Z352" s="2" t="s">
        <v>4683</v>
      </c>
      <c r="AA352" s="2" t="s">
        <v>4684</v>
      </c>
      <c r="AB352" s="2" t="s">
        <v>13067</v>
      </c>
      <c r="AC352" s="2">
        <v>15214</v>
      </c>
    </row>
    <row r="353" spans="1:29" x14ac:dyDescent="0.2">
      <c r="A353" s="2" t="s">
        <v>1162</v>
      </c>
      <c r="B353" s="2">
        <v>229011</v>
      </c>
      <c r="C353" s="2" t="s">
        <v>1163</v>
      </c>
      <c r="D353" s="10">
        <v>3614.3894079418901</v>
      </c>
      <c r="E353" s="16">
        <v>0.77098309369596696</v>
      </c>
      <c r="F353" s="7">
        <v>8.2597186806262604E-22</v>
      </c>
      <c r="G353" s="3" t="s">
        <v>8</v>
      </c>
      <c r="I353" s="17">
        <v>0.93797444697777999</v>
      </c>
      <c r="J353" s="7">
        <v>1.60839502061396E-9</v>
      </c>
      <c r="K353" s="3" t="s">
        <v>8</v>
      </c>
      <c r="M353" s="6">
        <v>-0.123121836321651</v>
      </c>
      <c r="N353" s="7">
        <v>0.47180117566825303</v>
      </c>
      <c r="O353" s="3" t="s">
        <v>5116</v>
      </c>
      <c r="Q353" s="6">
        <v>4.3869516960161302E-2</v>
      </c>
      <c r="R353" s="7">
        <v>0.82671098287206801</v>
      </c>
      <c r="S353" s="3" t="s">
        <v>5116</v>
      </c>
      <c r="U353" s="3">
        <f t="shared" si="5"/>
        <v>2</v>
      </c>
      <c r="W353" s="2" t="s">
        <v>1162</v>
      </c>
      <c r="X353" s="2" t="s">
        <v>13068</v>
      </c>
      <c r="Y353" s="2" t="s">
        <v>19634</v>
      </c>
      <c r="Z353" s="2" t="s">
        <v>1162</v>
      </c>
      <c r="AA353" s="2" t="s">
        <v>1163</v>
      </c>
      <c r="AB353" s="2" t="s">
        <v>13067</v>
      </c>
      <c r="AC353" s="2">
        <v>229011</v>
      </c>
    </row>
    <row r="354" spans="1:29" x14ac:dyDescent="0.2">
      <c r="A354" s="2" t="s">
        <v>4030</v>
      </c>
      <c r="B354" s="2">
        <v>71983</v>
      </c>
      <c r="C354" s="2" t="s">
        <v>4031</v>
      </c>
      <c r="D354" s="10">
        <v>434.51806631658297</v>
      </c>
      <c r="E354" s="16">
        <v>0.63533488181904996</v>
      </c>
      <c r="F354" s="7">
        <v>2.0542559251846599E-5</v>
      </c>
      <c r="G354" s="3" t="s">
        <v>8</v>
      </c>
      <c r="I354" s="17">
        <v>0.93490111749599403</v>
      </c>
      <c r="J354" s="7">
        <v>4.42911366678605E-4</v>
      </c>
      <c r="K354" s="3" t="s">
        <v>8</v>
      </c>
      <c r="M354" s="6">
        <v>-0.324251249062804</v>
      </c>
      <c r="N354" s="7">
        <v>0.21233629021484701</v>
      </c>
      <c r="O354" s="3" t="s">
        <v>5116</v>
      </c>
      <c r="Q354" s="6">
        <v>-2.4685013385859499E-2</v>
      </c>
      <c r="R354" s="7">
        <v>0.94706575292144202</v>
      </c>
      <c r="S354" s="3" t="s">
        <v>5116</v>
      </c>
      <c r="U354" s="3">
        <f t="shared" si="5"/>
        <v>2</v>
      </c>
      <c r="W354" s="2" t="s">
        <v>4030</v>
      </c>
      <c r="X354" s="2" t="s">
        <v>13068</v>
      </c>
      <c r="Y354" s="2" t="s">
        <v>20547</v>
      </c>
      <c r="Z354" s="2" t="s">
        <v>4030</v>
      </c>
      <c r="AA354" s="2" t="s">
        <v>4031</v>
      </c>
      <c r="AB354" s="2" t="s">
        <v>13067</v>
      </c>
      <c r="AC354" s="2">
        <v>71983</v>
      </c>
    </row>
    <row r="355" spans="1:29" x14ac:dyDescent="0.2">
      <c r="A355" s="2" t="s">
        <v>4524</v>
      </c>
      <c r="B355" s="2">
        <v>17996</v>
      </c>
      <c r="C355" s="2" t="s">
        <v>4525</v>
      </c>
      <c r="D355" s="10">
        <v>97.167833015808696</v>
      </c>
      <c r="E355" s="16">
        <v>0.94395071480420101</v>
      </c>
      <c r="F355" s="7">
        <v>1.55473006933621E-3</v>
      </c>
      <c r="G355" s="3" t="s">
        <v>8</v>
      </c>
      <c r="I355" s="17">
        <v>0.93377757835553299</v>
      </c>
      <c r="J355" s="7">
        <v>1.59203303582163E-2</v>
      </c>
      <c r="K355" s="3" t="s">
        <v>8</v>
      </c>
      <c r="M355" s="6">
        <v>-0.52209831716612698</v>
      </c>
      <c r="N355" s="7">
        <v>0.16799905607055199</v>
      </c>
      <c r="O355" s="3" t="s">
        <v>5116</v>
      </c>
      <c r="Q355" s="6">
        <v>-0.532271453614795</v>
      </c>
      <c r="R355" s="7">
        <v>0.201140379024525</v>
      </c>
      <c r="S355" s="3" t="s">
        <v>5116</v>
      </c>
      <c r="U355" s="3">
        <f t="shared" si="5"/>
        <v>2</v>
      </c>
      <c r="W355" s="2" t="s">
        <v>4524</v>
      </c>
      <c r="X355" s="2" t="s">
        <v>13068</v>
      </c>
      <c r="Y355" s="2" t="s">
        <v>18203</v>
      </c>
      <c r="Z355" s="2" t="s">
        <v>4524</v>
      </c>
      <c r="AA355" s="2" t="s">
        <v>4525</v>
      </c>
      <c r="AB355" s="2" t="s">
        <v>13067</v>
      </c>
      <c r="AC355" s="2">
        <v>17996</v>
      </c>
    </row>
    <row r="356" spans="1:29" x14ac:dyDescent="0.2">
      <c r="A356" s="2" t="s">
        <v>4289</v>
      </c>
      <c r="B356" s="2">
        <v>232560</v>
      </c>
      <c r="C356" s="2" t="s">
        <v>4290</v>
      </c>
      <c r="D356" s="10">
        <v>316.47041843195399</v>
      </c>
      <c r="E356" s="16">
        <v>0.83308467360502603</v>
      </c>
      <c r="F356" s="7">
        <v>2.0873481354872399E-4</v>
      </c>
      <c r="G356" s="3" t="s">
        <v>8</v>
      </c>
      <c r="I356" s="17">
        <v>0.93265949177127005</v>
      </c>
      <c r="J356" s="7">
        <v>8.6054519261126398E-3</v>
      </c>
      <c r="K356" s="3" t="s">
        <v>8</v>
      </c>
      <c r="M356" s="6">
        <v>0.105035340295209</v>
      </c>
      <c r="N356" s="7">
        <v>0.80502572215950097</v>
      </c>
      <c r="O356" s="3" t="s">
        <v>5116</v>
      </c>
      <c r="Q356" s="6">
        <v>0.204610158461453</v>
      </c>
      <c r="R356" s="7">
        <v>0.62661152433886003</v>
      </c>
      <c r="S356" s="3" t="s">
        <v>5116</v>
      </c>
      <c r="U356" s="3">
        <f t="shared" si="5"/>
        <v>2</v>
      </c>
      <c r="W356" s="2" t="s">
        <v>4289</v>
      </c>
      <c r="X356" s="2" t="s">
        <v>13068</v>
      </c>
      <c r="Y356" s="2" t="s">
        <v>14900</v>
      </c>
      <c r="Z356" s="2" t="s">
        <v>4289</v>
      </c>
      <c r="AA356" s="2" t="s">
        <v>4290</v>
      </c>
      <c r="AB356" s="2" t="s">
        <v>13067</v>
      </c>
      <c r="AC356" s="2">
        <v>232560</v>
      </c>
    </row>
    <row r="357" spans="1:29" x14ac:dyDescent="0.2">
      <c r="A357" s="2" t="s">
        <v>2497</v>
      </c>
      <c r="B357" s="2">
        <v>232086</v>
      </c>
      <c r="C357" s="2" t="s">
        <v>2498</v>
      </c>
      <c r="D357" s="10">
        <v>297.03426138340097</v>
      </c>
      <c r="E357" s="16">
        <v>1.0807783427558899</v>
      </c>
      <c r="F357" s="7">
        <v>1.2624376571566799E-11</v>
      </c>
      <c r="G357" s="3" t="s">
        <v>8</v>
      </c>
      <c r="I357" s="17">
        <v>0.93187406081596602</v>
      </c>
      <c r="J357" s="7">
        <v>1.2116098677151801E-3</v>
      </c>
      <c r="K357" s="3" t="s">
        <v>8</v>
      </c>
      <c r="M357" s="6">
        <v>-0.19099465568428001</v>
      </c>
      <c r="N357" s="7">
        <v>0.53713242244165404</v>
      </c>
      <c r="O357" s="3" t="s">
        <v>5116</v>
      </c>
      <c r="Q357" s="6">
        <v>-0.33989893762420198</v>
      </c>
      <c r="R357" s="7">
        <v>0.20328958241679601</v>
      </c>
      <c r="S357" s="3" t="s">
        <v>5116</v>
      </c>
      <c r="U357" s="3">
        <f t="shared" si="5"/>
        <v>2</v>
      </c>
      <c r="W357" s="2" t="s">
        <v>2497</v>
      </c>
      <c r="X357" s="2" t="s">
        <v>13068</v>
      </c>
      <c r="Y357" s="2" t="s">
        <v>20578</v>
      </c>
      <c r="Z357" s="2" t="s">
        <v>2497</v>
      </c>
      <c r="AA357" s="2" t="s">
        <v>2498</v>
      </c>
      <c r="AB357" s="2" t="s">
        <v>13067</v>
      </c>
      <c r="AC357" s="2">
        <v>232086</v>
      </c>
    </row>
    <row r="358" spans="1:29" x14ac:dyDescent="0.2">
      <c r="A358" s="2" t="s">
        <v>2612</v>
      </c>
      <c r="B358" s="2">
        <v>228812</v>
      </c>
      <c r="C358" s="2" t="s">
        <v>2613</v>
      </c>
      <c r="D358" s="10">
        <v>781.398911889494</v>
      </c>
      <c r="E358" s="16">
        <v>0.61579472393162704</v>
      </c>
      <c r="F358" s="7">
        <v>4.41617743684657E-11</v>
      </c>
      <c r="G358" s="3" t="s">
        <v>8</v>
      </c>
      <c r="I358" s="17">
        <v>0.92968932377288505</v>
      </c>
      <c r="J358" s="7">
        <v>1.6155434009598499E-7</v>
      </c>
      <c r="K358" s="3" t="s">
        <v>8</v>
      </c>
      <c r="M358" s="6">
        <v>-0.28893981019401799</v>
      </c>
      <c r="N358" s="7">
        <v>9.1819370709004797E-2</v>
      </c>
      <c r="O358" s="3" t="s">
        <v>5116</v>
      </c>
      <c r="Q358" s="6">
        <v>2.4954789647239701E-2</v>
      </c>
      <c r="R358" s="7">
        <v>0.91638984296268</v>
      </c>
      <c r="S358" s="3" t="s">
        <v>5116</v>
      </c>
      <c r="U358" s="3">
        <f t="shared" si="5"/>
        <v>2</v>
      </c>
      <c r="W358" s="2" t="s">
        <v>2612</v>
      </c>
      <c r="X358" s="2" t="s">
        <v>13068</v>
      </c>
      <c r="Y358" s="2" t="s">
        <v>18723</v>
      </c>
      <c r="Z358" s="2" t="s">
        <v>2612</v>
      </c>
      <c r="AA358" s="2" t="s">
        <v>2613</v>
      </c>
      <c r="AB358" s="2" t="s">
        <v>13067</v>
      </c>
      <c r="AC358" s="2">
        <v>228812</v>
      </c>
    </row>
    <row r="359" spans="1:29" x14ac:dyDescent="0.2">
      <c r="A359" s="2" t="s">
        <v>1622</v>
      </c>
      <c r="B359" s="2">
        <v>21357</v>
      </c>
      <c r="C359" s="2" t="s">
        <v>1623</v>
      </c>
      <c r="D359" s="10">
        <v>1038.6438519142</v>
      </c>
      <c r="E359" s="16">
        <v>0.79865028297715701</v>
      </c>
      <c r="F359" s="7">
        <v>5.5750426101566703E-17</v>
      </c>
      <c r="G359" s="3" t="s">
        <v>8</v>
      </c>
      <c r="I359" s="17">
        <v>0.91916787765924302</v>
      </c>
      <c r="J359" s="7">
        <v>5.3011499096581997E-7</v>
      </c>
      <c r="K359" s="3" t="s">
        <v>8</v>
      </c>
      <c r="M359" s="6">
        <v>-0.15632316406788699</v>
      </c>
      <c r="N359" s="7">
        <v>0.42467048869206803</v>
      </c>
      <c r="O359" s="3" t="s">
        <v>5116</v>
      </c>
      <c r="Q359" s="6">
        <v>-3.5805569385799998E-2</v>
      </c>
      <c r="R359" s="7">
        <v>0.88196811143333198</v>
      </c>
      <c r="S359" s="3" t="s">
        <v>5116</v>
      </c>
      <c r="U359" s="3">
        <f t="shared" si="5"/>
        <v>2</v>
      </c>
      <c r="W359" s="2" t="s">
        <v>1622</v>
      </c>
      <c r="X359" s="2" t="s">
        <v>13068</v>
      </c>
      <c r="Y359" s="2" t="s">
        <v>20410</v>
      </c>
      <c r="Z359" s="2" t="s">
        <v>1622</v>
      </c>
      <c r="AA359" s="2" t="s">
        <v>1623</v>
      </c>
      <c r="AB359" s="2" t="s">
        <v>13067</v>
      </c>
      <c r="AC359" s="2">
        <v>21357</v>
      </c>
    </row>
    <row r="360" spans="1:29" x14ac:dyDescent="0.2">
      <c r="A360" s="2" t="s">
        <v>3817</v>
      </c>
      <c r="B360" s="2">
        <v>100952</v>
      </c>
      <c r="C360" s="2" t="s">
        <v>3818</v>
      </c>
      <c r="D360" s="10">
        <v>340.02941034188302</v>
      </c>
      <c r="E360" s="16">
        <v>1.54887934231396</v>
      </c>
      <c r="F360" s="7">
        <v>2.8714507973588799E-6</v>
      </c>
      <c r="G360" s="3" t="s">
        <v>8</v>
      </c>
      <c r="I360" s="17">
        <v>0.91779545685557495</v>
      </c>
      <c r="J360" s="7">
        <v>1.32937448780697E-2</v>
      </c>
      <c r="K360" s="3" t="s">
        <v>8</v>
      </c>
      <c r="M360" s="6">
        <v>0.29265059639636998</v>
      </c>
      <c r="N360" s="7">
        <v>0.48605729755252702</v>
      </c>
      <c r="O360" s="3" t="s">
        <v>5116</v>
      </c>
      <c r="Q360" s="6">
        <v>-0.33843328906200998</v>
      </c>
      <c r="R360" s="7">
        <v>0.50482814130917197</v>
      </c>
      <c r="S360" s="3" t="s">
        <v>5116</v>
      </c>
      <c r="U360" s="3">
        <f t="shared" si="5"/>
        <v>2</v>
      </c>
      <c r="W360" s="2" t="s">
        <v>3817</v>
      </c>
      <c r="X360" s="2" t="s">
        <v>13068</v>
      </c>
      <c r="Y360" s="2" t="s">
        <v>15974</v>
      </c>
      <c r="Z360" s="2" t="s">
        <v>3817</v>
      </c>
      <c r="AA360" s="2" t="s">
        <v>3818</v>
      </c>
      <c r="AB360" s="2" t="s">
        <v>13067</v>
      </c>
      <c r="AC360" s="2">
        <v>100952</v>
      </c>
    </row>
    <row r="361" spans="1:29" x14ac:dyDescent="0.2">
      <c r="A361" s="2" t="s">
        <v>4348</v>
      </c>
      <c r="B361" s="2">
        <v>214601</v>
      </c>
      <c r="C361" s="2" t="s">
        <v>4349</v>
      </c>
      <c r="D361" s="10">
        <v>181.20345604452399</v>
      </c>
      <c r="E361" s="16">
        <v>0.68628610576465598</v>
      </c>
      <c r="F361" s="7">
        <v>3.33640787718882E-4</v>
      </c>
      <c r="G361" s="3" t="s">
        <v>8</v>
      </c>
      <c r="I361" s="17">
        <v>0.91285446090378897</v>
      </c>
      <c r="J361" s="7">
        <v>4.4205654067199498E-3</v>
      </c>
      <c r="K361" s="3" t="s">
        <v>8</v>
      </c>
      <c r="M361" s="6">
        <v>-0.22778788882932</v>
      </c>
      <c r="N361" s="7">
        <v>0.49969992891547099</v>
      </c>
      <c r="O361" s="3" t="s">
        <v>5116</v>
      </c>
      <c r="Q361" s="6">
        <v>-1.21953369018713E-3</v>
      </c>
      <c r="R361" s="7">
        <v>0.99811260595443896</v>
      </c>
      <c r="S361" s="3" t="s">
        <v>5116</v>
      </c>
      <c r="U361" s="3">
        <f t="shared" si="5"/>
        <v>2</v>
      </c>
      <c r="W361" s="2" t="s">
        <v>4348</v>
      </c>
      <c r="X361" s="2" t="s">
        <v>13068</v>
      </c>
      <c r="Y361" s="2" t="s">
        <v>19884</v>
      </c>
      <c r="Z361" s="2" t="s">
        <v>4348</v>
      </c>
      <c r="AA361" s="2" t="s">
        <v>4349</v>
      </c>
      <c r="AB361" s="2" t="s">
        <v>13067</v>
      </c>
      <c r="AC361" s="2">
        <v>214601</v>
      </c>
    </row>
    <row r="362" spans="1:29" x14ac:dyDescent="0.2">
      <c r="A362" s="2" t="s">
        <v>4817</v>
      </c>
      <c r="B362" s="2">
        <v>74147</v>
      </c>
      <c r="C362" s="2" t="s">
        <v>4818</v>
      </c>
      <c r="D362" s="10">
        <v>280.75574032522002</v>
      </c>
      <c r="E362" s="16">
        <v>0.61079974766386602</v>
      </c>
      <c r="F362" s="7">
        <v>9.3280869443848492E-3</v>
      </c>
      <c r="G362" s="3" t="s">
        <v>8</v>
      </c>
      <c r="I362" s="17">
        <v>0.91163462258257799</v>
      </c>
      <c r="J362" s="7">
        <v>1.07190878005065E-2</v>
      </c>
      <c r="K362" s="3" t="s">
        <v>8</v>
      </c>
      <c r="M362" s="6">
        <v>-0.12583753766148001</v>
      </c>
      <c r="N362" s="7">
        <v>0.76363476584602197</v>
      </c>
      <c r="O362" s="3" t="s">
        <v>5116</v>
      </c>
      <c r="Q362" s="6">
        <v>0.17499733725723099</v>
      </c>
      <c r="R362" s="7">
        <v>0.69088017460923601</v>
      </c>
      <c r="S362" s="3" t="s">
        <v>5116</v>
      </c>
      <c r="U362" s="3">
        <f t="shared" si="5"/>
        <v>2</v>
      </c>
      <c r="W362" s="2" t="s">
        <v>4817</v>
      </c>
      <c r="X362" s="2" t="s">
        <v>13068</v>
      </c>
      <c r="Y362" s="2" t="s">
        <v>15913</v>
      </c>
      <c r="Z362" s="2" t="s">
        <v>4817</v>
      </c>
      <c r="AA362" s="2" t="s">
        <v>4818</v>
      </c>
      <c r="AB362" s="2" t="s">
        <v>13067</v>
      </c>
      <c r="AC362" s="2">
        <v>74147</v>
      </c>
    </row>
    <row r="363" spans="1:29" x14ac:dyDescent="0.2">
      <c r="A363" s="2" t="s">
        <v>1881</v>
      </c>
      <c r="B363" s="2">
        <v>30843</v>
      </c>
      <c r="C363" s="2" t="s">
        <v>1882</v>
      </c>
      <c r="D363" s="10">
        <v>704.74987074905005</v>
      </c>
      <c r="E363" s="16">
        <v>0.87332937620262996</v>
      </c>
      <c r="F363" s="7">
        <v>4.1991573952074703E-15</v>
      </c>
      <c r="G363" s="3" t="s">
        <v>8</v>
      </c>
      <c r="I363" s="17">
        <v>0.90899906141103004</v>
      </c>
      <c r="J363" s="7">
        <v>1.8140369292364899E-5</v>
      </c>
      <c r="K363" s="3" t="s">
        <v>8</v>
      </c>
      <c r="M363" s="6">
        <v>-2.7058577473100601E-2</v>
      </c>
      <c r="N363" s="7">
        <v>0.92851313485883902</v>
      </c>
      <c r="O363" s="3" t="s">
        <v>5116</v>
      </c>
      <c r="Q363" s="6">
        <v>8.6111077353000498E-3</v>
      </c>
      <c r="R363" s="7">
        <v>0.97681909435869596</v>
      </c>
      <c r="S363" s="3" t="s">
        <v>5116</v>
      </c>
      <c r="U363" s="3">
        <f t="shared" si="5"/>
        <v>2</v>
      </c>
      <c r="W363" s="2" t="s">
        <v>1881</v>
      </c>
      <c r="X363" s="2" t="s">
        <v>13068</v>
      </c>
      <c r="Y363" s="2" t="s">
        <v>16261</v>
      </c>
      <c r="Z363" s="2" t="s">
        <v>1881</v>
      </c>
      <c r="AA363" s="2" t="s">
        <v>1882</v>
      </c>
      <c r="AB363" s="2" t="s">
        <v>13067</v>
      </c>
      <c r="AC363" s="2">
        <v>30843</v>
      </c>
    </row>
    <row r="364" spans="1:29" x14ac:dyDescent="0.2">
      <c r="A364" s="2" t="s">
        <v>880</v>
      </c>
      <c r="B364" s="2">
        <v>74257</v>
      </c>
      <c r="C364" s="2" t="s">
        <v>881</v>
      </c>
      <c r="D364" s="10">
        <v>2497.5707997183099</v>
      </c>
      <c r="E364" s="16">
        <v>0.82088491218648196</v>
      </c>
      <c r="F364" s="7">
        <v>1.5089781773537E-25</v>
      </c>
      <c r="G364" s="3" t="s">
        <v>8</v>
      </c>
      <c r="I364" s="17">
        <v>0.905870363426581</v>
      </c>
      <c r="J364" s="7">
        <v>3.0294009198373298E-9</v>
      </c>
      <c r="K364" s="3" t="s">
        <v>8</v>
      </c>
      <c r="M364" s="6">
        <v>-8.3313793457440499E-2</v>
      </c>
      <c r="N364" s="7">
        <v>0.64066714283943205</v>
      </c>
      <c r="O364" s="3" t="s">
        <v>5116</v>
      </c>
      <c r="Q364" s="6">
        <v>1.67165778265878E-3</v>
      </c>
      <c r="R364" s="7">
        <v>0.99434497298317503</v>
      </c>
      <c r="S364" s="3" t="s">
        <v>5116</v>
      </c>
      <c r="U364" s="3">
        <f t="shared" si="5"/>
        <v>2</v>
      </c>
      <c r="W364" s="2" t="s">
        <v>880</v>
      </c>
      <c r="X364" s="2" t="s">
        <v>13068</v>
      </c>
      <c r="Y364" s="2" t="s">
        <v>20798</v>
      </c>
      <c r="Z364" s="2" t="s">
        <v>880</v>
      </c>
      <c r="AA364" s="2" t="s">
        <v>881</v>
      </c>
      <c r="AB364" s="2" t="s">
        <v>13067</v>
      </c>
      <c r="AC364" s="2">
        <v>74257</v>
      </c>
    </row>
    <row r="365" spans="1:29" x14ac:dyDescent="0.2">
      <c r="A365" s="2" t="s">
        <v>4913</v>
      </c>
      <c r="B365" s="2">
        <v>381157</v>
      </c>
      <c r="C365" s="2" t="s">
        <v>4914</v>
      </c>
      <c r="D365" s="10">
        <v>180.250421527436</v>
      </c>
      <c r="E365" s="16">
        <v>0.66757432401514905</v>
      </c>
      <c r="F365" s="7">
        <v>1.6663253879300299E-2</v>
      </c>
      <c r="G365" s="3" t="s">
        <v>8</v>
      </c>
      <c r="I365" s="17">
        <v>0.90454000301326398</v>
      </c>
      <c r="J365" s="7">
        <v>1.82210162198349E-2</v>
      </c>
      <c r="K365" s="3" t="s">
        <v>8</v>
      </c>
      <c r="M365" s="6">
        <v>-0.19857622004360001</v>
      </c>
      <c r="N365" s="7">
        <v>0.64204876343135298</v>
      </c>
      <c r="O365" s="3" t="s">
        <v>5116</v>
      </c>
      <c r="Q365" s="6">
        <v>3.8389458954515503E-2</v>
      </c>
      <c r="R365" s="7">
        <v>0.94837795462319696</v>
      </c>
      <c r="S365" s="3" t="s">
        <v>5116</v>
      </c>
      <c r="U365" s="3">
        <f t="shared" si="5"/>
        <v>2</v>
      </c>
      <c r="W365" s="2" t="s">
        <v>4913</v>
      </c>
      <c r="X365" s="2" t="s">
        <v>13068</v>
      </c>
      <c r="Y365" s="2" t="s">
        <v>16803</v>
      </c>
      <c r="Z365" s="2" t="s">
        <v>4913</v>
      </c>
      <c r="AA365" s="2" t="s">
        <v>4914</v>
      </c>
      <c r="AB365" s="2" t="s">
        <v>13067</v>
      </c>
      <c r="AC365" s="2">
        <v>381157</v>
      </c>
    </row>
    <row r="366" spans="1:29" x14ac:dyDescent="0.2">
      <c r="A366" s="2" t="s">
        <v>1352</v>
      </c>
      <c r="B366" s="2">
        <v>226982</v>
      </c>
      <c r="C366" s="2" t="s">
        <v>1353</v>
      </c>
      <c r="D366" s="10">
        <v>2721.1653345810601</v>
      </c>
      <c r="E366" s="16">
        <v>0.64582488112010505</v>
      </c>
      <c r="F366" s="7">
        <v>1.3585514510346599E-19</v>
      </c>
      <c r="G366" s="3" t="s">
        <v>8</v>
      </c>
      <c r="I366" s="17">
        <v>0.90100436595897404</v>
      </c>
      <c r="J366" s="7">
        <v>6.6704072479256296E-11</v>
      </c>
      <c r="K366" s="3" t="s">
        <v>8</v>
      </c>
      <c r="M366" s="6">
        <v>-0.35781756805013198</v>
      </c>
      <c r="N366" s="7">
        <v>5.0188639582836097E-3</v>
      </c>
      <c r="O366" s="3" t="s">
        <v>5116</v>
      </c>
      <c r="Q366" s="6">
        <v>-0.102638083211263</v>
      </c>
      <c r="R366" s="7">
        <v>0.46934943846002602</v>
      </c>
      <c r="S366" s="3" t="s">
        <v>5116</v>
      </c>
      <c r="U366" s="3">
        <f t="shared" si="5"/>
        <v>2</v>
      </c>
      <c r="W366" s="2" t="s">
        <v>1352</v>
      </c>
      <c r="X366" s="2" t="s">
        <v>13068</v>
      </c>
      <c r="Y366" s="2" t="s">
        <v>15951</v>
      </c>
      <c r="Z366" s="2" t="s">
        <v>1352</v>
      </c>
      <c r="AA366" s="2" t="s">
        <v>1353</v>
      </c>
      <c r="AB366" s="2" t="s">
        <v>13067</v>
      </c>
      <c r="AC366" s="2">
        <v>226982</v>
      </c>
    </row>
    <row r="367" spans="1:29" x14ac:dyDescent="0.2">
      <c r="A367" s="2" t="s">
        <v>4364</v>
      </c>
      <c r="B367" s="2">
        <v>13368</v>
      </c>
      <c r="C367" s="2" t="s">
        <v>4365</v>
      </c>
      <c r="D367" s="10">
        <v>225.57068011708799</v>
      </c>
      <c r="E367" s="16">
        <v>0.78801561650771701</v>
      </c>
      <c r="F367" s="7">
        <v>3.6425230938133801E-4</v>
      </c>
      <c r="G367" s="3" t="s">
        <v>8</v>
      </c>
      <c r="I367" s="17">
        <v>0.89641571706233203</v>
      </c>
      <c r="J367" s="7">
        <v>1.1137855170268E-2</v>
      </c>
      <c r="K367" s="3" t="s">
        <v>8</v>
      </c>
      <c r="M367" s="6">
        <v>1.0448843931942601E-2</v>
      </c>
      <c r="N367" s="7">
        <v>0.990815430422059</v>
      </c>
      <c r="O367" s="3" t="s">
        <v>5116</v>
      </c>
      <c r="Q367" s="6">
        <v>0.118848944486557</v>
      </c>
      <c r="R367" s="7">
        <v>0.79929774224033201</v>
      </c>
      <c r="S367" s="3" t="s">
        <v>5116</v>
      </c>
      <c r="U367" s="3">
        <f t="shared" si="5"/>
        <v>2</v>
      </c>
      <c r="W367" s="2" t="s">
        <v>4364</v>
      </c>
      <c r="X367" s="2" t="s">
        <v>13068</v>
      </c>
      <c r="Y367" s="2" t="s">
        <v>15648</v>
      </c>
      <c r="Z367" s="2" t="s">
        <v>4364</v>
      </c>
      <c r="AA367" s="2" t="s">
        <v>4365</v>
      </c>
      <c r="AB367" s="2" t="s">
        <v>13067</v>
      </c>
      <c r="AC367" s="2">
        <v>13368</v>
      </c>
    </row>
    <row r="368" spans="1:29" x14ac:dyDescent="0.2">
      <c r="A368" s="2" t="s">
        <v>2528</v>
      </c>
      <c r="B368" s="2">
        <v>78751</v>
      </c>
      <c r="C368" s="2" t="s">
        <v>2529</v>
      </c>
      <c r="D368" s="10">
        <v>781.046480988295</v>
      </c>
      <c r="E368" s="16">
        <v>0.75802844460810104</v>
      </c>
      <c r="F368" s="7">
        <v>1.8038196138313299E-11</v>
      </c>
      <c r="G368" s="3" t="s">
        <v>8</v>
      </c>
      <c r="I368" s="17">
        <v>0.89510900437904095</v>
      </c>
      <c r="J368" s="7">
        <v>2.7222675919670001E-5</v>
      </c>
      <c r="K368" s="3" t="s">
        <v>8</v>
      </c>
      <c r="M368" s="6">
        <v>-0.38024036939967798</v>
      </c>
      <c r="N368" s="7">
        <v>5.6728045795676203E-2</v>
      </c>
      <c r="O368" s="3" t="s">
        <v>5116</v>
      </c>
      <c r="Q368" s="6">
        <v>-0.24315980962873801</v>
      </c>
      <c r="R368" s="7">
        <v>0.210591691059233</v>
      </c>
      <c r="S368" s="3" t="s">
        <v>5116</v>
      </c>
      <c r="U368" s="3">
        <f t="shared" si="5"/>
        <v>2</v>
      </c>
      <c r="W368" s="2" t="s">
        <v>2528</v>
      </c>
      <c r="X368" s="2" t="s">
        <v>13068</v>
      </c>
      <c r="Y368" s="2" t="s">
        <v>21196</v>
      </c>
      <c r="Z368" s="2" t="s">
        <v>2528</v>
      </c>
      <c r="AA368" s="2" t="s">
        <v>2529</v>
      </c>
      <c r="AB368" s="2" t="s">
        <v>13067</v>
      </c>
      <c r="AC368" s="2">
        <v>78751</v>
      </c>
    </row>
    <row r="369" spans="1:29" x14ac:dyDescent="0.2">
      <c r="A369" s="2" t="s">
        <v>2956</v>
      </c>
      <c r="B369" s="2">
        <v>76892</v>
      </c>
      <c r="C369" s="2" t="s">
        <v>2957</v>
      </c>
      <c r="D369" s="10">
        <v>533.19951998567296</v>
      </c>
      <c r="E369" s="16">
        <v>0.911640837262645</v>
      </c>
      <c r="F369" s="7">
        <v>1.02094598491753E-9</v>
      </c>
      <c r="G369" s="3" t="s">
        <v>8</v>
      </c>
      <c r="I369" s="17">
        <v>0.89508547662400695</v>
      </c>
      <c r="J369" s="7">
        <v>1.05743990295394E-3</v>
      </c>
      <c r="K369" s="3" t="s">
        <v>8</v>
      </c>
      <c r="M369" s="6">
        <v>-0.351148656146958</v>
      </c>
      <c r="N369" s="7">
        <v>0.18129577902748301</v>
      </c>
      <c r="O369" s="3" t="s">
        <v>5116</v>
      </c>
      <c r="Q369" s="6">
        <v>-0.367704016785595</v>
      </c>
      <c r="R369" s="7">
        <v>0.12718654677857599</v>
      </c>
      <c r="S369" s="3" t="s">
        <v>5116</v>
      </c>
      <c r="U369" s="3">
        <f t="shared" si="5"/>
        <v>2</v>
      </c>
      <c r="W369" s="2" t="s">
        <v>2956</v>
      </c>
      <c r="X369" s="2" t="s">
        <v>13068</v>
      </c>
      <c r="Y369" s="2" t="s">
        <v>19455</v>
      </c>
      <c r="Z369" s="2" t="s">
        <v>2956</v>
      </c>
      <c r="AA369" s="2" t="s">
        <v>2957</v>
      </c>
      <c r="AB369" s="2" t="s">
        <v>13067</v>
      </c>
      <c r="AC369" s="2">
        <v>76892</v>
      </c>
    </row>
    <row r="370" spans="1:29" x14ac:dyDescent="0.2">
      <c r="A370" s="2" t="s">
        <v>4487</v>
      </c>
      <c r="B370" s="2" t="s">
        <v>64</v>
      </c>
      <c r="C370" s="2" t="s">
        <v>64</v>
      </c>
      <c r="D370" s="10">
        <v>388.98852962680598</v>
      </c>
      <c r="E370" s="16">
        <v>0.81365460256880395</v>
      </c>
      <c r="F370" s="7">
        <v>9.9579558455327195E-4</v>
      </c>
      <c r="G370" s="3" t="s">
        <v>8</v>
      </c>
      <c r="I370" s="17">
        <v>0.89441791426330697</v>
      </c>
      <c r="J370" s="7">
        <v>1.62271033177055E-2</v>
      </c>
      <c r="K370" s="3" t="s">
        <v>8</v>
      </c>
      <c r="M370" s="18">
        <v>-0.86074667784617998</v>
      </c>
      <c r="N370" s="7">
        <v>8.2213408948741892E-3</v>
      </c>
      <c r="O370" s="3" t="s">
        <v>8</v>
      </c>
      <c r="Q370" s="19">
        <v>-0.77998336615167696</v>
      </c>
      <c r="R370" s="7">
        <v>1.7481293974714901E-2</v>
      </c>
      <c r="S370" s="3" t="s">
        <v>8</v>
      </c>
      <c r="U370" s="3">
        <f t="shared" si="5"/>
        <v>4</v>
      </c>
      <c r="W370" s="2" t="s">
        <v>4487</v>
      </c>
      <c r="X370" s="2" t="s">
        <v>13059</v>
      </c>
      <c r="Y370" s="2" t="s">
        <v>19463</v>
      </c>
      <c r="Z370" s="2" t="s">
        <v>19464</v>
      </c>
      <c r="AA370" s="2" t="s">
        <v>19465</v>
      </c>
      <c r="AB370" s="2" t="s">
        <v>13067</v>
      </c>
      <c r="AC370" s="2">
        <v>230257</v>
      </c>
    </row>
    <row r="371" spans="1:29" x14ac:dyDescent="0.2">
      <c r="A371" s="2" t="s">
        <v>2958</v>
      </c>
      <c r="B371" s="2">
        <v>100310872</v>
      </c>
      <c r="C371" s="2" t="s">
        <v>2959</v>
      </c>
      <c r="D371" s="10">
        <v>70.275534119945803</v>
      </c>
      <c r="E371" s="16">
        <v>0.90209638391575497</v>
      </c>
      <c r="F371" s="7">
        <v>1.03895855971729E-9</v>
      </c>
      <c r="G371" s="3" t="s">
        <v>8</v>
      </c>
      <c r="I371" s="17">
        <v>0.890055044009741</v>
      </c>
      <c r="J371" s="7">
        <v>1.0549465044072501E-3</v>
      </c>
      <c r="K371" s="3" t="s">
        <v>8</v>
      </c>
      <c r="M371" s="6">
        <v>0.113877602702685</v>
      </c>
      <c r="N371" s="7">
        <v>0.71113229358813002</v>
      </c>
      <c r="O371" s="3" t="s">
        <v>5116</v>
      </c>
      <c r="Q371" s="6">
        <v>0.101836262796671</v>
      </c>
      <c r="R371" s="7">
        <v>0.76442431526375099</v>
      </c>
      <c r="S371" s="3" t="s">
        <v>5116</v>
      </c>
      <c r="U371" s="3">
        <f t="shared" si="5"/>
        <v>2</v>
      </c>
      <c r="W371" s="2" t="s">
        <v>2958</v>
      </c>
      <c r="X371" s="2" t="s">
        <v>13068</v>
      </c>
      <c r="Y371" s="2" t="s">
        <v>15829</v>
      </c>
      <c r="Z371" s="2" t="s">
        <v>2958</v>
      </c>
      <c r="AA371" s="2" t="s">
        <v>2959</v>
      </c>
      <c r="AB371" s="2" t="s">
        <v>13067</v>
      </c>
      <c r="AC371" s="2">
        <v>100310872</v>
      </c>
    </row>
    <row r="372" spans="1:29" x14ac:dyDescent="0.2">
      <c r="A372" s="2" t="s">
        <v>4372</v>
      </c>
      <c r="B372" s="2">
        <v>71706</v>
      </c>
      <c r="C372" s="2" t="s">
        <v>4373</v>
      </c>
      <c r="D372" s="10">
        <v>316.99572569345997</v>
      </c>
      <c r="E372" s="16">
        <v>0.67193814398389795</v>
      </c>
      <c r="F372" s="7">
        <v>4.0386898164033297E-4</v>
      </c>
      <c r="G372" s="3" t="s">
        <v>8</v>
      </c>
      <c r="I372" s="17">
        <v>0.88773015397100896</v>
      </c>
      <c r="J372" s="7">
        <v>5.6150273162004398E-3</v>
      </c>
      <c r="K372" s="3" t="s">
        <v>8</v>
      </c>
      <c r="M372" s="6">
        <v>-4.5741204992908499E-2</v>
      </c>
      <c r="N372" s="7">
        <v>0.91465484407402997</v>
      </c>
      <c r="O372" s="3" t="s">
        <v>5116</v>
      </c>
      <c r="Q372" s="6">
        <v>0.170050804994203</v>
      </c>
      <c r="R372" s="7">
        <v>0.64476428118700702</v>
      </c>
      <c r="S372" s="3" t="s">
        <v>5116</v>
      </c>
      <c r="U372" s="3">
        <f t="shared" si="5"/>
        <v>2</v>
      </c>
      <c r="W372" s="2" t="s">
        <v>4372</v>
      </c>
      <c r="X372" s="2" t="s">
        <v>13068</v>
      </c>
      <c r="Y372" s="2" t="s">
        <v>19959</v>
      </c>
      <c r="Z372" s="2" t="s">
        <v>4372</v>
      </c>
      <c r="AA372" s="2" t="s">
        <v>4373</v>
      </c>
      <c r="AB372" s="2" t="s">
        <v>13067</v>
      </c>
      <c r="AC372" s="2">
        <v>71706</v>
      </c>
    </row>
    <row r="373" spans="1:29" x14ac:dyDescent="0.2">
      <c r="A373" s="2" t="s">
        <v>3712</v>
      </c>
      <c r="B373" s="2">
        <v>58800</v>
      </c>
      <c r="C373" s="2" t="s">
        <v>3713</v>
      </c>
      <c r="D373" s="10">
        <v>701.25303914715903</v>
      </c>
      <c r="E373" s="16">
        <v>0.68847767019240802</v>
      </c>
      <c r="F373" s="7">
        <v>1.08136936674335E-6</v>
      </c>
      <c r="G373" s="3" t="s">
        <v>8</v>
      </c>
      <c r="I373" s="17">
        <v>0.87717229327970303</v>
      </c>
      <c r="J373" s="7">
        <v>6.7187584478361898E-4</v>
      </c>
      <c r="K373" s="3" t="s">
        <v>8</v>
      </c>
      <c r="M373" s="18">
        <v>-0.76676768654431904</v>
      </c>
      <c r="N373" s="7">
        <v>5.8086902523089205E-4</v>
      </c>
      <c r="O373" s="3" t="s">
        <v>8</v>
      </c>
      <c r="Q373" s="6">
        <v>-0.57807306345702503</v>
      </c>
      <c r="R373" s="7">
        <v>4.8635295162671403E-3</v>
      </c>
      <c r="S373" s="3" t="s">
        <v>5116</v>
      </c>
      <c r="U373" s="3">
        <f t="shared" si="5"/>
        <v>3</v>
      </c>
      <c r="W373" s="2" t="s">
        <v>3712</v>
      </c>
      <c r="X373" s="2" t="s">
        <v>13068</v>
      </c>
      <c r="Y373" s="2" t="s">
        <v>20779</v>
      </c>
      <c r="Z373" s="2" t="s">
        <v>3712</v>
      </c>
      <c r="AA373" s="2" t="s">
        <v>3713</v>
      </c>
      <c r="AB373" s="2" t="s">
        <v>13067</v>
      </c>
      <c r="AC373" s="2">
        <v>58800</v>
      </c>
    </row>
    <row r="374" spans="1:29" x14ac:dyDescent="0.2">
      <c r="A374" s="2" t="s">
        <v>2343</v>
      </c>
      <c r="B374" s="2">
        <v>211286</v>
      </c>
      <c r="C374" s="2" t="s">
        <v>2344</v>
      </c>
      <c r="D374" s="10">
        <v>706.63414313590295</v>
      </c>
      <c r="E374" s="16">
        <v>0.73512314905613596</v>
      </c>
      <c r="F374" s="7">
        <v>2.2031324929574501E-12</v>
      </c>
      <c r="G374" s="3" t="s">
        <v>8</v>
      </c>
      <c r="I374" s="17">
        <v>0.87634914539614905</v>
      </c>
      <c r="J374" s="7">
        <v>1.14424702711416E-5</v>
      </c>
      <c r="K374" s="3" t="s">
        <v>8</v>
      </c>
      <c r="M374" s="6">
        <v>-0.23474324631082399</v>
      </c>
      <c r="N374" s="7">
        <v>0.23929541404253199</v>
      </c>
      <c r="O374" s="3" t="s">
        <v>5116</v>
      </c>
      <c r="Q374" s="6">
        <v>-9.3517249970811095E-2</v>
      </c>
      <c r="R374" s="7">
        <v>0.68334494941965096</v>
      </c>
      <c r="S374" s="3" t="s">
        <v>5116</v>
      </c>
      <c r="U374" s="3">
        <f t="shared" si="5"/>
        <v>2</v>
      </c>
      <c r="W374" s="2" t="s">
        <v>2343</v>
      </c>
      <c r="X374" s="2" t="s">
        <v>13068</v>
      </c>
      <c r="Y374" s="2" t="s">
        <v>15262</v>
      </c>
      <c r="Z374" s="2" t="s">
        <v>2343</v>
      </c>
      <c r="AA374" s="2" t="s">
        <v>2344</v>
      </c>
      <c r="AB374" s="2" t="s">
        <v>13067</v>
      </c>
      <c r="AC374" s="2">
        <v>211286</v>
      </c>
    </row>
    <row r="375" spans="1:29" x14ac:dyDescent="0.2">
      <c r="A375" s="2" t="s">
        <v>3866</v>
      </c>
      <c r="B375" s="2">
        <v>71963</v>
      </c>
      <c r="C375" s="2" t="s">
        <v>3867</v>
      </c>
      <c r="D375" s="10">
        <v>411.91374015090798</v>
      </c>
      <c r="E375" s="16">
        <v>0.88349876945777195</v>
      </c>
      <c r="F375" s="7">
        <v>4.4681151629653696E-6</v>
      </c>
      <c r="G375" s="3" t="s">
        <v>8</v>
      </c>
      <c r="I375" s="17">
        <v>0.87445341364047402</v>
      </c>
      <c r="J375" s="7">
        <v>7.9057868931785309E-3</v>
      </c>
      <c r="K375" s="3" t="s">
        <v>8</v>
      </c>
      <c r="M375" s="6">
        <v>-0.29823866859064102</v>
      </c>
      <c r="N375" s="7">
        <v>0.36457619135913</v>
      </c>
      <c r="O375" s="3" t="s">
        <v>5116</v>
      </c>
      <c r="Q375" s="6">
        <v>-0.307284024407939</v>
      </c>
      <c r="R375" s="7">
        <v>0.34844162557956998</v>
      </c>
      <c r="S375" s="3" t="s">
        <v>5116</v>
      </c>
      <c r="U375" s="3">
        <f t="shared" si="5"/>
        <v>2</v>
      </c>
      <c r="W375" s="2" t="s">
        <v>3866</v>
      </c>
      <c r="X375" s="2" t="s">
        <v>13068</v>
      </c>
      <c r="Y375" s="2" t="s">
        <v>15083</v>
      </c>
      <c r="Z375" s="2" t="s">
        <v>3866</v>
      </c>
      <c r="AA375" s="2" t="s">
        <v>3867</v>
      </c>
      <c r="AB375" s="2" t="s">
        <v>13067</v>
      </c>
      <c r="AC375" s="2">
        <v>71963</v>
      </c>
    </row>
    <row r="376" spans="1:29" x14ac:dyDescent="0.2">
      <c r="A376" s="2" t="s">
        <v>3847</v>
      </c>
      <c r="B376" s="2">
        <v>378466</v>
      </c>
      <c r="C376" s="2" t="s">
        <v>3848</v>
      </c>
      <c r="D376" s="10">
        <v>209.15702125382001</v>
      </c>
      <c r="E376" s="16">
        <v>0.74835531509654696</v>
      </c>
      <c r="F376" s="7">
        <v>3.9230859301779101E-6</v>
      </c>
      <c r="G376" s="3" t="s">
        <v>8</v>
      </c>
      <c r="I376" s="17">
        <v>0.86927317862942899</v>
      </c>
      <c r="J376" s="7">
        <v>2.6025633733364499E-3</v>
      </c>
      <c r="K376" s="3" t="s">
        <v>8</v>
      </c>
      <c r="M376" s="6">
        <v>-0.53814390645819599</v>
      </c>
      <c r="N376" s="7">
        <v>3.8383143372356002E-2</v>
      </c>
      <c r="O376" s="3" t="s">
        <v>5116</v>
      </c>
      <c r="Q376" s="6">
        <v>-0.41722604292531401</v>
      </c>
      <c r="R376" s="7">
        <v>9.75230573530982E-2</v>
      </c>
      <c r="S376" s="3" t="s">
        <v>5116</v>
      </c>
      <c r="U376" s="3">
        <f t="shared" si="5"/>
        <v>2</v>
      </c>
      <c r="W376" s="2" t="s">
        <v>3847</v>
      </c>
      <c r="X376" s="2" t="s">
        <v>13068</v>
      </c>
      <c r="Y376" s="2" t="s">
        <v>16541</v>
      </c>
      <c r="Z376" s="2" t="s">
        <v>3847</v>
      </c>
      <c r="AA376" s="2" t="s">
        <v>3848</v>
      </c>
      <c r="AB376" s="2" t="s">
        <v>13067</v>
      </c>
      <c r="AC376" s="2">
        <v>378466</v>
      </c>
    </row>
    <row r="377" spans="1:29" x14ac:dyDescent="0.2">
      <c r="A377" s="2" t="s">
        <v>2820</v>
      </c>
      <c r="B377" s="2">
        <v>65960</v>
      </c>
      <c r="C377" s="2" t="s">
        <v>2821</v>
      </c>
      <c r="D377" s="10">
        <v>1209.9120400332299</v>
      </c>
      <c r="E377" s="16">
        <v>0.79636446205573996</v>
      </c>
      <c r="F377" s="7">
        <v>3.8874279154903302E-10</v>
      </c>
      <c r="G377" s="3" t="s">
        <v>8</v>
      </c>
      <c r="I377" s="17">
        <v>0.86089394291261401</v>
      </c>
      <c r="J377" s="7">
        <v>3.1967139502855798E-4</v>
      </c>
      <c r="K377" s="3" t="s">
        <v>8</v>
      </c>
      <c r="M377" s="6">
        <v>-0.23581869114586401</v>
      </c>
      <c r="N377" s="7">
        <v>0.32917120554720303</v>
      </c>
      <c r="O377" s="3" t="s">
        <v>5116</v>
      </c>
      <c r="Q377" s="6">
        <v>-0.17128921028899</v>
      </c>
      <c r="R377" s="7">
        <v>0.48514096257428202</v>
      </c>
      <c r="S377" s="3" t="s">
        <v>5116</v>
      </c>
      <c r="U377" s="3">
        <f t="shared" si="5"/>
        <v>2</v>
      </c>
      <c r="W377" s="2" t="s">
        <v>2820</v>
      </c>
      <c r="X377" s="2" t="s">
        <v>13068</v>
      </c>
      <c r="Y377" s="2" t="s">
        <v>20855</v>
      </c>
      <c r="Z377" s="2" t="s">
        <v>2820</v>
      </c>
      <c r="AA377" s="2" t="s">
        <v>2821</v>
      </c>
      <c r="AB377" s="2" t="s">
        <v>13067</v>
      </c>
      <c r="AC377" s="2">
        <v>65960</v>
      </c>
    </row>
    <row r="378" spans="1:29" x14ac:dyDescent="0.2">
      <c r="A378" s="2" t="s">
        <v>4506</v>
      </c>
      <c r="B378" s="2">
        <v>268783</v>
      </c>
      <c r="C378" s="2" t="s">
        <v>4507</v>
      </c>
      <c r="D378" s="10">
        <v>729.63912200297796</v>
      </c>
      <c r="E378" s="16">
        <v>0.652380947226882</v>
      </c>
      <c r="F378" s="7">
        <v>1.25761450565109E-3</v>
      </c>
      <c r="G378" s="3" t="s">
        <v>8</v>
      </c>
      <c r="I378" s="17">
        <v>0.85302530494193296</v>
      </c>
      <c r="J378" s="7">
        <v>1.0817364344838499E-2</v>
      </c>
      <c r="K378" s="3" t="s">
        <v>8</v>
      </c>
      <c r="M378" s="6">
        <v>-5.4679274003739502E-2</v>
      </c>
      <c r="N378" s="7">
        <v>0.89939514267892895</v>
      </c>
      <c r="O378" s="3" t="s">
        <v>5116</v>
      </c>
      <c r="Q378" s="6">
        <v>0.14596508371131101</v>
      </c>
      <c r="R378" s="7">
        <v>0.71748301390263203</v>
      </c>
      <c r="S378" s="3" t="s">
        <v>5116</v>
      </c>
      <c r="U378" s="3">
        <f t="shared" si="5"/>
        <v>2</v>
      </c>
      <c r="W378" s="2" t="s">
        <v>4506</v>
      </c>
      <c r="X378" s="2" t="s">
        <v>13068</v>
      </c>
      <c r="Y378" s="2" t="s">
        <v>18001</v>
      </c>
      <c r="Z378" s="2" t="s">
        <v>4506</v>
      </c>
      <c r="AA378" s="2" t="s">
        <v>4507</v>
      </c>
      <c r="AB378" s="2" t="s">
        <v>13067</v>
      </c>
      <c r="AC378" s="2">
        <v>268783</v>
      </c>
    </row>
    <row r="379" spans="1:29" x14ac:dyDescent="0.2">
      <c r="A379" s="2" t="s">
        <v>4485</v>
      </c>
      <c r="B379" s="2">
        <v>241070</v>
      </c>
      <c r="C379" s="2" t="s">
        <v>4486</v>
      </c>
      <c r="D379" s="10">
        <v>67.664685950358006</v>
      </c>
      <c r="E379" s="16">
        <v>1.0746031803970399</v>
      </c>
      <c r="F379" s="7">
        <v>9.9246494646979292E-4</v>
      </c>
      <c r="G379" s="3" t="s">
        <v>8</v>
      </c>
      <c r="I379" s="17">
        <v>0.85003594815106098</v>
      </c>
      <c r="J379" s="7">
        <v>2.8631208180774501E-2</v>
      </c>
      <c r="K379" s="3" t="s">
        <v>8</v>
      </c>
      <c r="M379" s="6">
        <v>-6.01514098046666E-2</v>
      </c>
      <c r="N379" s="7">
        <v>0.910738366041842</v>
      </c>
      <c r="O379" s="3" t="s">
        <v>5116</v>
      </c>
      <c r="Q379" s="6">
        <v>-0.28471864205064601</v>
      </c>
      <c r="R379" s="7">
        <v>0.58408088093301003</v>
      </c>
      <c r="S379" s="3" t="s">
        <v>5116</v>
      </c>
      <c r="U379" s="3">
        <f t="shared" si="5"/>
        <v>2</v>
      </c>
      <c r="W379" s="2" t="s">
        <v>4485</v>
      </c>
      <c r="X379" s="2" t="s">
        <v>13068</v>
      </c>
      <c r="Y379" s="2" t="s">
        <v>16750</v>
      </c>
      <c r="Z379" s="2" t="s">
        <v>4485</v>
      </c>
      <c r="AA379" s="2" t="s">
        <v>4486</v>
      </c>
      <c r="AB379" s="2" t="s">
        <v>13067</v>
      </c>
      <c r="AC379" s="2">
        <v>241070</v>
      </c>
    </row>
    <row r="380" spans="1:29" x14ac:dyDescent="0.2">
      <c r="A380" s="2" t="s">
        <v>1494</v>
      </c>
      <c r="B380" s="2" t="s">
        <v>64</v>
      </c>
      <c r="C380" s="2" t="s">
        <v>64</v>
      </c>
      <c r="D380" s="10">
        <v>869.24782964851204</v>
      </c>
      <c r="E380" s="16">
        <v>0.90898655162009001</v>
      </c>
      <c r="F380" s="7">
        <v>5.39403104685087E-18</v>
      </c>
      <c r="G380" s="3" t="s">
        <v>8</v>
      </c>
      <c r="I380" s="17">
        <v>0.84877167818397103</v>
      </c>
      <c r="J380" s="7">
        <v>2.9311671995514299E-5</v>
      </c>
      <c r="K380" s="3" t="s">
        <v>8</v>
      </c>
      <c r="M380" s="6">
        <v>-0.105443888666365</v>
      </c>
      <c r="N380" s="7">
        <v>0.64855546730055003</v>
      </c>
      <c r="O380" s="3" t="s">
        <v>5116</v>
      </c>
      <c r="Q380" s="6">
        <v>-0.16565876210248401</v>
      </c>
      <c r="R380" s="7">
        <v>0.40670334494457899</v>
      </c>
      <c r="S380" s="3" t="s">
        <v>5116</v>
      </c>
      <c r="U380" s="3">
        <f t="shared" si="5"/>
        <v>2</v>
      </c>
      <c r="W380" s="2" t="s">
        <v>1494</v>
      </c>
      <c r="X380" s="2" t="s">
        <v>13059</v>
      </c>
      <c r="Y380" s="2" t="s">
        <v>18894</v>
      </c>
      <c r="Z380" s="2" t="s">
        <v>18895</v>
      </c>
      <c r="AA380" s="2" t="s">
        <v>18896</v>
      </c>
      <c r="AB380" s="2" t="s">
        <v>13067</v>
      </c>
      <c r="AC380" s="2">
        <v>71910</v>
      </c>
    </row>
    <row r="381" spans="1:29" x14ac:dyDescent="0.2">
      <c r="A381" s="2" t="s">
        <v>4938</v>
      </c>
      <c r="B381" s="2">
        <v>626391</v>
      </c>
      <c r="C381" s="2" t="s">
        <v>4939</v>
      </c>
      <c r="D381" s="10">
        <v>95.534454390839798</v>
      </c>
      <c r="E381" s="16">
        <v>0.659913228298318</v>
      </c>
      <c r="F381" s="7">
        <v>1.9254806859950499E-2</v>
      </c>
      <c r="G381" s="3" t="s">
        <v>8</v>
      </c>
      <c r="I381" s="17">
        <v>0.84585897737225302</v>
      </c>
      <c r="J381" s="7">
        <v>2.9808704410968601E-2</v>
      </c>
      <c r="K381" s="3" t="s">
        <v>8</v>
      </c>
      <c r="M381" s="6">
        <v>-0.65489768366416901</v>
      </c>
      <c r="N381" s="7">
        <v>6.3648279065226798E-2</v>
      </c>
      <c r="O381" s="3" t="s">
        <v>5116</v>
      </c>
      <c r="Q381" s="6">
        <v>-0.46895193459023499</v>
      </c>
      <c r="R381" s="7">
        <v>0.239874663026864</v>
      </c>
      <c r="S381" s="3" t="s">
        <v>5116</v>
      </c>
      <c r="U381" s="3">
        <f t="shared" si="5"/>
        <v>2</v>
      </c>
      <c r="W381" s="2" t="s">
        <v>4938</v>
      </c>
      <c r="X381" s="2" t="s">
        <v>13068</v>
      </c>
      <c r="Y381" s="2" t="s">
        <v>21415</v>
      </c>
      <c r="Z381" s="2" t="s">
        <v>4938</v>
      </c>
      <c r="AA381" s="2" t="s">
        <v>4939</v>
      </c>
      <c r="AB381" s="2" t="s">
        <v>13067</v>
      </c>
      <c r="AC381" s="2">
        <v>626391</v>
      </c>
    </row>
    <row r="382" spans="1:29" x14ac:dyDescent="0.2">
      <c r="A382" s="2" t="s">
        <v>1458</v>
      </c>
      <c r="B382" s="2">
        <v>66580</v>
      </c>
      <c r="C382" s="2" t="s">
        <v>1459</v>
      </c>
      <c r="D382" s="10">
        <v>1199.56516061203</v>
      </c>
      <c r="E382" s="16">
        <v>0.78195740996146301</v>
      </c>
      <c r="F382" s="7">
        <v>2.0151169244265401E-18</v>
      </c>
      <c r="G382" s="3" t="s">
        <v>8</v>
      </c>
      <c r="I382" s="17">
        <v>0.83318855351495202</v>
      </c>
      <c r="J382" s="7">
        <v>1.54888241605501E-6</v>
      </c>
      <c r="K382" s="3" t="s">
        <v>8</v>
      </c>
      <c r="M382" s="6">
        <v>-0.30026723653774601</v>
      </c>
      <c r="N382" s="7">
        <v>6.8169602006667301E-2</v>
      </c>
      <c r="O382" s="3" t="s">
        <v>5116</v>
      </c>
      <c r="Q382" s="6">
        <v>-0.249036092984256</v>
      </c>
      <c r="R382" s="7">
        <v>9.3456906183099306E-2</v>
      </c>
      <c r="S382" s="3" t="s">
        <v>5116</v>
      </c>
      <c r="U382" s="3">
        <f t="shared" si="5"/>
        <v>2</v>
      </c>
      <c r="W382" s="2" t="s">
        <v>1458</v>
      </c>
      <c r="X382" s="2" t="s">
        <v>13068</v>
      </c>
      <c r="Y382" s="2" t="s">
        <v>16040</v>
      </c>
      <c r="Z382" s="2" t="s">
        <v>1458</v>
      </c>
      <c r="AA382" s="2" t="s">
        <v>1459</v>
      </c>
      <c r="AB382" s="2" t="s">
        <v>13067</v>
      </c>
      <c r="AC382" s="2">
        <v>66580</v>
      </c>
    </row>
    <row r="383" spans="1:29" x14ac:dyDescent="0.2">
      <c r="A383" s="2" t="s">
        <v>3781</v>
      </c>
      <c r="B383" s="2">
        <v>108652</v>
      </c>
      <c r="C383" s="2" t="s">
        <v>3782</v>
      </c>
      <c r="D383" s="10">
        <v>398.49069662061999</v>
      </c>
      <c r="E383" s="16">
        <v>0.87926904693115404</v>
      </c>
      <c r="F383" s="7">
        <v>1.9639783321041701E-6</v>
      </c>
      <c r="G383" s="3" t="s">
        <v>8</v>
      </c>
      <c r="I383" s="17">
        <v>0.822633836814335</v>
      </c>
      <c r="J383" s="7">
        <v>1.1081767317753399E-2</v>
      </c>
      <c r="K383" s="3" t="s">
        <v>8</v>
      </c>
      <c r="M383" s="6">
        <v>6.8656765745901599E-2</v>
      </c>
      <c r="N383" s="7">
        <v>0.86381426751812496</v>
      </c>
      <c r="O383" s="3" t="s">
        <v>5116</v>
      </c>
      <c r="Q383" s="6">
        <v>1.20215556290823E-2</v>
      </c>
      <c r="R383" s="7">
        <v>0.97939998952752605</v>
      </c>
      <c r="S383" s="3" t="s">
        <v>5116</v>
      </c>
      <c r="U383" s="3">
        <f t="shared" si="5"/>
        <v>2</v>
      </c>
      <c r="W383" s="2" t="s">
        <v>3781</v>
      </c>
      <c r="X383" s="2" t="s">
        <v>13068</v>
      </c>
      <c r="Y383" s="2" t="s">
        <v>19937</v>
      </c>
      <c r="Z383" s="2" t="s">
        <v>3781</v>
      </c>
      <c r="AA383" s="2" t="s">
        <v>3782</v>
      </c>
      <c r="AB383" s="2" t="s">
        <v>13067</v>
      </c>
      <c r="AC383" s="2">
        <v>108652</v>
      </c>
    </row>
    <row r="384" spans="1:29" x14ac:dyDescent="0.2">
      <c r="A384" s="2" t="s">
        <v>4627</v>
      </c>
      <c r="B384" s="2">
        <v>211482</v>
      </c>
      <c r="C384" s="2" t="s">
        <v>4628</v>
      </c>
      <c r="D384" s="10">
        <v>53.316423169142197</v>
      </c>
      <c r="E384" s="16">
        <v>1.00759706222071</v>
      </c>
      <c r="F384" s="7">
        <v>3.3794703869834799E-3</v>
      </c>
      <c r="G384" s="3" t="s">
        <v>8</v>
      </c>
      <c r="I384" s="17">
        <v>0.82170980710915198</v>
      </c>
      <c r="J384" s="7">
        <v>3.1276783369833097E-2</v>
      </c>
      <c r="K384" s="3" t="s">
        <v>8</v>
      </c>
      <c r="M384" s="6">
        <v>-9.6742873189249401E-2</v>
      </c>
      <c r="N384" s="7">
        <v>0.84655100783717296</v>
      </c>
      <c r="O384" s="3" t="s">
        <v>5116</v>
      </c>
      <c r="Q384" s="6">
        <v>-0.28263012830081102</v>
      </c>
      <c r="R384" s="7">
        <v>0.59428981079888998</v>
      </c>
      <c r="S384" s="3" t="s">
        <v>5116</v>
      </c>
      <c r="U384" s="3">
        <f t="shared" si="5"/>
        <v>2</v>
      </c>
      <c r="W384" s="2" t="s">
        <v>4627</v>
      </c>
      <c r="X384" s="2" t="s">
        <v>13068</v>
      </c>
      <c r="Y384" s="2" t="s">
        <v>15895</v>
      </c>
      <c r="Z384" s="2" t="s">
        <v>4627</v>
      </c>
      <c r="AA384" s="2" t="s">
        <v>4628</v>
      </c>
      <c r="AB384" s="2" t="s">
        <v>13067</v>
      </c>
      <c r="AC384" s="2">
        <v>211482</v>
      </c>
    </row>
    <row r="385" spans="1:29" x14ac:dyDescent="0.2">
      <c r="A385" s="2" t="s">
        <v>4388</v>
      </c>
      <c r="B385" s="2">
        <v>654820</v>
      </c>
      <c r="C385" s="2" t="s">
        <v>4389</v>
      </c>
      <c r="D385" s="10">
        <v>275.03243663941601</v>
      </c>
      <c r="E385" s="16">
        <v>0.64516020151365605</v>
      </c>
      <c r="F385" s="7">
        <v>4.5787561923509701E-4</v>
      </c>
      <c r="G385" s="3" t="s">
        <v>8</v>
      </c>
      <c r="I385" s="17">
        <v>0.81154946173618103</v>
      </c>
      <c r="J385" s="7">
        <v>1.05097319602095E-2</v>
      </c>
      <c r="K385" s="3" t="s">
        <v>8</v>
      </c>
      <c r="M385" s="6">
        <v>-0.39131179659854998</v>
      </c>
      <c r="N385" s="7">
        <v>0.18927600501758399</v>
      </c>
      <c r="O385" s="3" t="s">
        <v>5116</v>
      </c>
      <c r="Q385" s="6">
        <v>-0.224922536376024</v>
      </c>
      <c r="R385" s="7">
        <v>0.49692894171570201</v>
      </c>
      <c r="S385" s="3" t="s">
        <v>5116</v>
      </c>
      <c r="U385" s="3">
        <f t="shared" si="5"/>
        <v>2</v>
      </c>
      <c r="W385" s="2" t="s">
        <v>4388</v>
      </c>
      <c r="X385" s="2" t="s">
        <v>13068</v>
      </c>
      <c r="Y385" s="2" t="s">
        <v>16415</v>
      </c>
      <c r="Z385" s="2" t="s">
        <v>4388</v>
      </c>
      <c r="AA385" s="2" t="s">
        <v>4389</v>
      </c>
      <c r="AB385" s="2" t="s">
        <v>13063</v>
      </c>
      <c r="AC385" s="2">
        <v>654820</v>
      </c>
    </row>
    <row r="386" spans="1:29" x14ac:dyDescent="0.2">
      <c r="A386" s="2" t="s">
        <v>4612</v>
      </c>
      <c r="B386" s="2">
        <v>78251</v>
      </c>
      <c r="C386" s="2" t="s">
        <v>4613</v>
      </c>
      <c r="D386" s="10">
        <v>206.20282317589499</v>
      </c>
      <c r="E386" s="16">
        <v>0.81985799272924698</v>
      </c>
      <c r="F386" s="7">
        <v>3.08155101167859E-3</v>
      </c>
      <c r="G386" s="3" t="s">
        <v>8</v>
      </c>
      <c r="I386" s="17">
        <v>0.80530103573199097</v>
      </c>
      <c r="J386" s="7">
        <v>4.0818863340075298E-2</v>
      </c>
      <c r="K386" s="3" t="s">
        <v>8</v>
      </c>
      <c r="M386" s="6">
        <v>-0.26784681437824198</v>
      </c>
      <c r="N386" s="7">
        <v>0.51430743126984002</v>
      </c>
      <c r="O386" s="3" t="s">
        <v>5116</v>
      </c>
      <c r="Q386" s="6">
        <v>-0.28240377137549799</v>
      </c>
      <c r="R386" s="7">
        <v>0.54025090846415202</v>
      </c>
      <c r="S386" s="3" t="s">
        <v>5116</v>
      </c>
      <c r="U386" s="3">
        <f t="shared" si="5"/>
        <v>2</v>
      </c>
      <c r="W386" s="2" t="s">
        <v>4612</v>
      </c>
      <c r="X386" s="2" t="s">
        <v>13068</v>
      </c>
      <c r="Y386" s="2" t="s">
        <v>21366</v>
      </c>
      <c r="Z386" s="2" t="s">
        <v>4612</v>
      </c>
      <c r="AA386" s="2" t="s">
        <v>4613</v>
      </c>
      <c r="AB386" s="2" t="s">
        <v>13067</v>
      </c>
      <c r="AC386" s="2">
        <v>78251</v>
      </c>
    </row>
    <row r="387" spans="1:29" x14ac:dyDescent="0.2">
      <c r="A387" s="2" t="s">
        <v>3163</v>
      </c>
      <c r="B387" s="2">
        <v>209707</v>
      </c>
      <c r="C387" s="2" t="s">
        <v>3164</v>
      </c>
      <c r="D387" s="10">
        <v>1252.6708990397599</v>
      </c>
      <c r="E387" s="16">
        <v>0.79674888593612103</v>
      </c>
      <c r="F387" s="7">
        <v>7.6829843328086301E-9</v>
      </c>
      <c r="G387" s="3" t="s">
        <v>8</v>
      </c>
      <c r="I387" s="17">
        <v>0.80252216260460896</v>
      </c>
      <c r="J387" s="7">
        <v>1.9157761937216901E-3</v>
      </c>
      <c r="K387" s="3" t="s">
        <v>8</v>
      </c>
      <c r="M387" s="6">
        <v>-0.34959377697178601</v>
      </c>
      <c r="N387" s="7">
        <v>0.15279744671262899</v>
      </c>
      <c r="O387" s="3" t="s">
        <v>5116</v>
      </c>
      <c r="Q387" s="6">
        <v>-0.34382050030329903</v>
      </c>
      <c r="R387" s="7">
        <v>0.123238901957544</v>
      </c>
      <c r="S387" s="3" t="s">
        <v>5116</v>
      </c>
      <c r="U387" s="3">
        <f t="shared" si="5"/>
        <v>2</v>
      </c>
      <c r="W387" s="2" t="s">
        <v>3163</v>
      </c>
      <c r="X387" s="2" t="s">
        <v>13068</v>
      </c>
      <c r="Y387" s="2" t="s">
        <v>17415</v>
      </c>
      <c r="Z387" s="2" t="s">
        <v>3163</v>
      </c>
      <c r="AA387" s="2" t="s">
        <v>3164</v>
      </c>
      <c r="AB387" s="2" t="s">
        <v>13067</v>
      </c>
      <c r="AC387" s="2">
        <v>209707</v>
      </c>
    </row>
    <row r="388" spans="1:29" x14ac:dyDescent="0.2">
      <c r="A388" s="2" t="s">
        <v>2842</v>
      </c>
      <c r="B388" s="2">
        <v>18186</v>
      </c>
      <c r="C388" s="2" t="s">
        <v>2843</v>
      </c>
      <c r="D388" s="10">
        <v>897.86663149744595</v>
      </c>
      <c r="E388" s="16">
        <v>0.66002973515984897</v>
      </c>
      <c r="F388" s="7">
        <v>4.9679190845327599E-10</v>
      </c>
      <c r="G388" s="3" t="s">
        <v>8</v>
      </c>
      <c r="I388" s="17">
        <v>0.80025883753774296</v>
      </c>
      <c r="J388" s="7">
        <v>8.4280123620575798E-5</v>
      </c>
      <c r="K388" s="3" t="s">
        <v>8</v>
      </c>
      <c r="M388" s="6">
        <v>-6.4535004145525002E-2</v>
      </c>
      <c r="N388" s="7">
        <v>0.79324457741111198</v>
      </c>
      <c r="O388" s="3" t="s">
        <v>5116</v>
      </c>
      <c r="Q388" s="6">
        <v>7.5694098232368195E-2</v>
      </c>
      <c r="R388" s="7">
        <v>0.75424129888363001</v>
      </c>
      <c r="S388" s="3" t="s">
        <v>5116</v>
      </c>
      <c r="U388" s="3">
        <f t="shared" si="5"/>
        <v>2</v>
      </c>
      <c r="W388" s="2" t="s">
        <v>2842</v>
      </c>
      <c r="X388" s="2" t="s">
        <v>13068</v>
      </c>
      <c r="Y388" s="2" t="s">
        <v>18350</v>
      </c>
      <c r="Z388" s="2" t="s">
        <v>2842</v>
      </c>
      <c r="AA388" s="2" t="s">
        <v>2843</v>
      </c>
      <c r="AB388" s="2" t="s">
        <v>13067</v>
      </c>
      <c r="AC388" s="2">
        <v>18186</v>
      </c>
    </row>
    <row r="389" spans="1:29" x14ac:dyDescent="0.2">
      <c r="A389" s="2" t="s">
        <v>4317</v>
      </c>
      <c r="B389" s="2">
        <v>380993</v>
      </c>
      <c r="C389" s="2" t="s">
        <v>4318</v>
      </c>
      <c r="D389" s="10">
        <v>231.26063288745701</v>
      </c>
      <c r="E389" s="16">
        <v>0.93966033923883996</v>
      </c>
      <c r="F389" s="7">
        <v>2.6163122845292603E-4</v>
      </c>
      <c r="G389" s="3" t="s">
        <v>8</v>
      </c>
      <c r="I389" s="17">
        <v>0.79958204890163598</v>
      </c>
      <c r="J389" s="7">
        <v>3.9492794953100402E-2</v>
      </c>
      <c r="K389" s="3" t="s">
        <v>8</v>
      </c>
      <c r="M389" s="6">
        <v>0.32762177005176801</v>
      </c>
      <c r="N389" s="7">
        <v>0.39748475587635201</v>
      </c>
      <c r="O389" s="3" t="s">
        <v>5116</v>
      </c>
      <c r="Q389" s="6">
        <v>0.187543479714564</v>
      </c>
      <c r="R389" s="7">
        <v>0.70074424568211902</v>
      </c>
      <c r="S389" s="3" t="s">
        <v>5116</v>
      </c>
      <c r="U389" s="3">
        <f t="shared" ref="U389:U438" si="6">COUNTIF(D389:S389, "YES")</f>
        <v>2</v>
      </c>
      <c r="W389" s="2" t="s">
        <v>4317</v>
      </c>
      <c r="X389" s="2" t="s">
        <v>13068</v>
      </c>
      <c r="Y389" s="2" t="s">
        <v>21236</v>
      </c>
      <c r="Z389" s="2" t="s">
        <v>4317</v>
      </c>
      <c r="AA389" s="2" t="s">
        <v>4318</v>
      </c>
      <c r="AB389" s="2" t="s">
        <v>13067</v>
      </c>
      <c r="AC389" s="2">
        <v>380993</v>
      </c>
    </row>
    <row r="390" spans="1:29" x14ac:dyDescent="0.2">
      <c r="A390" s="2" t="s">
        <v>1996</v>
      </c>
      <c r="B390" s="2">
        <v>21969</v>
      </c>
      <c r="C390" s="2" t="s">
        <v>1997</v>
      </c>
      <c r="D390" s="10">
        <v>3159.8364660480802</v>
      </c>
      <c r="E390" s="16">
        <v>0.604183836499399</v>
      </c>
      <c r="F390" s="7">
        <v>2.3506357372716001E-14</v>
      </c>
      <c r="G390" s="3" t="s">
        <v>8</v>
      </c>
      <c r="I390" s="17">
        <v>0.79866770242943697</v>
      </c>
      <c r="J390" s="7">
        <v>2.0660111389136501E-7</v>
      </c>
      <c r="K390" s="3" t="s">
        <v>8</v>
      </c>
      <c r="M390" s="6">
        <v>-0.46784796570173098</v>
      </c>
      <c r="N390" s="7">
        <v>6.5530255911875495E-4</v>
      </c>
      <c r="O390" s="3" t="s">
        <v>5116</v>
      </c>
      <c r="Q390" s="6">
        <v>-0.27336409977169401</v>
      </c>
      <c r="R390" s="7">
        <v>2.9462907679199998E-2</v>
      </c>
      <c r="S390" s="3" t="s">
        <v>5116</v>
      </c>
      <c r="U390" s="3">
        <f t="shared" si="6"/>
        <v>2</v>
      </c>
      <c r="W390" s="2" t="s">
        <v>1996</v>
      </c>
      <c r="X390" s="2" t="s">
        <v>13068</v>
      </c>
      <c r="Y390" s="2" t="s">
        <v>20692</v>
      </c>
      <c r="Z390" s="2" t="s">
        <v>1996</v>
      </c>
      <c r="AA390" s="2" t="s">
        <v>1997</v>
      </c>
      <c r="AB390" s="2" t="s">
        <v>13067</v>
      </c>
      <c r="AC390" s="2">
        <v>21969</v>
      </c>
    </row>
    <row r="391" spans="1:29" x14ac:dyDescent="0.2">
      <c r="A391" s="2" t="s">
        <v>4374</v>
      </c>
      <c r="B391" s="2">
        <v>237362</v>
      </c>
      <c r="C391" s="2" t="s">
        <v>4375</v>
      </c>
      <c r="D391" s="10">
        <v>254.74667274581199</v>
      </c>
      <c r="E391" s="16">
        <v>0.63261414557096995</v>
      </c>
      <c r="F391" s="7">
        <v>4.1156902860693602E-4</v>
      </c>
      <c r="G391" s="3" t="s">
        <v>8</v>
      </c>
      <c r="I391" s="17">
        <v>0.79735640418892195</v>
      </c>
      <c r="J391" s="7">
        <v>1.08121246912485E-2</v>
      </c>
      <c r="K391" s="3" t="s">
        <v>8</v>
      </c>
      <c r="M391" s="6">
        <v>0.37293034136011999</v>
      </c>
      <c r="N391" s="7">
        <v>0.20529322215370099</v>
      </c>
      <c r="O391" s="3" t="s">
        <v>5116</v>
      </c>
      <c r="Q391" s="6">
        <v>0.53767259997807304</v>
      </c>
      <c r="R391" s="7">
        <v>3.9193501474996603E-2</v>
      </c>
      <c r="S391" s="3" t="s">
        <v>5116</v>
      </c>
      <c r="U391" s="3">
        <f t="shared" si="6"/>
        <v>2</v>
      </c>
      <c r="W391" s="2" t="s">
        <v>4374</v>
      </c>
      <c r="X391" s="2" t="s">
        <v>13068</v>
      </c>
      <c r="Y391" s="2" t="s">
        <v>18323</v>
      </c>
      <c r="Z391" s="2" t="s">
        <v>4374</v>
      </c>
      <c r="AA391" s="2" t="s">
        <v>4375</v>
      </c>
      <c r="AB391" s="2" t="s">
        <v>13067</v>
      </c>
      <c r="AC391" s="2">
        <v>237362</v>
      </c>
    </row>
    <row r="392" spans="1:29" x14ac:dyDescent="0.2">
      <c r="A392" s="2" t="s">
        <v>2390</v>
      </c>
      <c r="B392" s="2">
        <v>59038</v>
      </c>
      <c r="C392" s="2" t="s">
        <v>2391</v>
      </c>
      <c r="D392" s="10">
        <v>766.56701245489501</v>
      </c>
      <c r="E392" s="16">
        <v>0.75395738468322604</v>
      </c>
      <c r="F392" s="7">
        <v>3.9660116705937504E-12</v>
      </c>
      <c r="G392" s="3" t="s">
        <v>8</v>
      </c>
      <c r="I392" s="17">
        <v>0.79661620037855996</v>
      </c>
      <c r="J392" s="7">
        <v>1.3731060784442201E-4</v>
      </c>
      <c r="K392" s="3" t="s">
        <v>8</v>
      </c>
      <c r="M392" s="6">
        <v>-0.40569520345946902</v>
      </c>
      <c r="N392" s="7">
        <v>3.34817694653664E-2</v>
      </c>
      <c r="O392" s="3" t="s">
        <v>5116</v>
      </c>
      <c r="Q392" s="6">
        <v>-0.36303638776413399</v>
      </c>
      <c r="R392" s="7">
        <v>3.3040194085972301E-2</v>
      </c>
      <c r="S392" s="3" t="s">
        <v>5116</v>
      </c>
      <c r="U392" s="3">
        <f t="shared" si="6"/>
        <v>2</v>
      </c>
      <c r="W392" s="2" t="s">
        <v>2390</v>
      </c>
      <c r="X392" s="2" t="s">
        <v>13068</v>
      </c>
      <c r="Y392" s="2" t="s">
        <v>19165</v>
      </c>
      <c r="Z392" s="2" t="s">
        <v>2390</v>
      </c>
      <c r="AA392" s="2" t="s">
        <v>2391</v>
      </c>
      <c r="AB392" s="2" t="s">
        <v>13067</v>
      </c>
      <c r="AC392" s="2">
        <v>59038</v>
      </c>
    </row>
    <row r="393" spans="1:29" x14ac:dyDescent="0.2">
      <c r="A393" s="2" t="s">
        <v>4602</v>
      </c>
      <c r="B393" s="2" t="s">
        <v>64</v>
      </c>
      <c r="C393" s="2" t="s">
        <v>64</v>
      </c>
      <c r="D393" s="10">
        <v>123.438782639949</v>
      </c>
      <c r="E393" s="16">
        <v>0.99506241560076403</v>
      </c>
      <c r="F393" s="7">
        <v>2.7884044608560599E-3</v>
      </c>
      <c r="G393" s="3" t="s">
        <v>8</v>
      </c>
      <c r="I393" s="17">
        <v>0.79550124370864606</v>
      </c>
      <c r="J393" s="7">
        <v>4.1932719734062998E-2</v>
      </c>
      <c r="K393" s="3" t="s">
        <v>8</v>
      </c>
      <c r="M393" s="6">
        <v>1.14020855707471E-2</v>
      </c>
      <c r="N393" s="7">
        <v>0.99116566084890001</v>
      </c>
      <c r="O393" s="3" t="s">
        <v>5116</v>
      </c>
      <c r="Q393" s="6">
        <v>-0.18815908632137099</v>
      </c>
      <c r="R393" s="7">
        <v>0.745673785092133</v>
      </c>
      <c r="S393" s="3" t="s">
        <v>5116</v>
      </c>
      <c r="U393" s="3">
        <f t="shared" si="6"/>
        <v>2</v>
      </c>
      <c r="W393" s="2" t="s">
        <v>4602</v>
      </c>
      <c r="X393" s="2" t="s">
        <v>13059</v>
      </c>
      <c r="Y393" s="2" t="s">
        <v>20596</v>
      </c>
      <c r="Z393" s="2" t="s">
        <v>20597</v>
      </c>
      <c r="AA393" s="2" t="s">
        <v>20598</v>
      </c>
      <c r="AB393" s="2" t="s">
        <v>13067</v>
      </c>
      <c r="AC393" s="2">
        <v>227094</v>
      </c>
    </row>
    <row r="394" spans="1:29" x14ac:dyDescent="0.2">
      <c r="A394" s="2" t="s">
        <v>2161</v>
      </c>
      <c r="B394" s="2">
        <v>22319</v>
      </c>
      <c r="C394" s="2" t="s">
        <v>2162</v>
      </c>
      <c r="D394" s="10">
        <v>2010.8789269675799</v>
      </c>
      <c r="E394" s="16">
        <v>0.810090412206943</v>
      </c>
      <c r="F394" s="7">
        <v>2.0246881520238999E-13</v>
      </c>
      <c r="G394" s="3" t="s">
        <v>8</v>
      </c>
      <c r="I394" s="17">
        <v>0.78994981289595601</v>
      </c>
      <c r="J394" s="7">
        <v>2.0652844275433101E-4</v>
      </c>
      <c r="K394" s="3" t="s">
        <v>8</v>
      </c>
      <c r="M394" s="6">
        <v>-0.47173694356964002</v>
      </c>
      <c r="N394" s="7">
        <v>1.3507289071861901E-2</v>
      </c>
      <c r="O394" s="3" t="s">
        <v>5116</v>
      </c>
      <c r="Q394" s="6">
        <v>-0.49187754288062702</v>
      </c>
      <c r="R394" s="7">
        <v>2.9359873745699399E-3</v>
      </c>
      <c r="S394" s="3" t="s">
        <v>5116</v>
      </c>
      <c r="U394" s="3">
        <f t="shared" si="6"/>
        <v>2</v>
      </c>
      <c r="W394" s="2" t="s">
        <v>2161</v>
      </c>
      <c r="X394" s="2" t="s">
        <v>13068</v>
      </c>
      <c r="Y394" s="2" t="s">
        <v>20993</v>
      </c>
      <c r="Z394" s="2" t="s">
        <v>2161</v>
      </c>
      <c r="AA394" s="2" t="s">
        <v>2162</v>
      </c>
      <c r="AB394" s="2" t="s">
        <v>13067</v>
      </c>
      <c r="AC394" s="2">
        <v>22319</v>
      </c>
    </row>
    <row r="395" spans="1:29" x14ac:dyDescent="0.2">
      <c r="A395" s="2" t="s">
        <v>3073</v>
      </c>
      <c r="B395" s="2">
        <v>56233</v>
      </c>
      <c r="C395" s="2" t="s">
        <v>3074</v>
      </c>
      <c r="D395" s="10">
        <v>849.24804571738105</v>
      </c>
      <c r="E395" s="16">
        <v>0.67441836284194001</v>
      </c>
      <c r="F395" s="7">
        <v>3.25926470955268E-9</v>
      </c>
      <c r="G395" s="3" t="s">
        <v>8</v>
      </c>
      <c r="I395" s="17">
        <v>0.78829745238164095</v>
      </c>
      <c r="J395" s="7">
        <v>2.99580713680197E-4</v>
      </c>
      <c r="K395" s="3" t="s">
        <v>8</v>
      </c>
      <c r="M395" s="6">
        <v>0.16910996776811901</v>
      </c>
      <c r="N395" s="7">
        <v>0.46035128094261202</v>
      </c>
      <c r="O395" s="3" t="s">
        <v>5116</v>
      </c>
      <c r="Q395" s="6">
        <v>0.28298905730781898</v>
      </c>
      <c r="R395" s="7">
        <v>0.13315722720981499</v>
      </c>
      <c r="S395" s="3" t="s">
        <v>5116</v>
      </c>
      <c r="U395" s="3">
        <f t="shared" si="6"/>
        <v>2</v>
      </c>
      <c r="W395" s="2" t="s">
        <v>3073</v>
      </c>
      <c r="X395" s="2" t="s">
        <v>13068</v>
      </c>
      <c r="Y395" s="2" t="s">
        <v>16917</v>
      </c>
      <c r="Z395" s="2" t="s">
        <v>3073</v>
      </c>
      <c r="AA395" s="2" t="s">
        <v>3074</v>
      </c>
      <c r="AB395" s="2" t="s">
        <v>13067</v>
      </c>
      <c r="AC395" s="2">
        <v>56233</v>
      </c>
    </row>
    <row r="396" spans="1:29" x14ac:dyDescent="0.2">
      <c r="A396" s="2" t="s">
        <v>4301</v>
      </c>
      <c r="B396" s="2">
        <v>60594</v>
      </c>
      <c r="C396" s="2" t="s">
        <v>4302</v>
      </c>
      <c r="D396" s="10">
        <v>98.024271641700906</v>
      </c>
      <c r="E396" s="16">
        <v>0.70706991517290096</v>
      </c>
      <c r="F396" s="7">
        <v>2.3390906978924201E-4</v>
      </c>
      <c r="G396" s="3" t="s">
        <v>8</v>
      </c>
      <c r="I396" s="17">
        <v>0.78747892087656102</v>
      </c>
      <c r="J396" s="7">
        <v>1.6499751527372101E-2</v>
      </c>
      <c r="K396" s="3" t="s">
        <v>8</v>
      </c>
      <c r="M396" s="6">
        <v>-0.57730576275859602</v>
      </c>
      <c r="N396" s="7">
        <v>4.66168598405469E-2</v>
      </c>
      <c r="O396" s="3" t="s">
        <v>5116</v>
      </c>
      <c r="Q396" s="6">
        <v>-0.49689675705493702</v>
      </c>
      <c r="R396" s="7">
        <v>8.0443184669114404E-2</v>
      </c>
      <c r="S396" s="3" t="s">
        <v>5116</v>
      </c>
      <c r="U396" s="3">
        <f t="shared" si="6"/>
        <v>2</v>
      </c>
      <c r="W396" s="2" t="s">
        <v>4301</v>
      </c>
      <c r="X396" s="2" t="s">
        <v>13068</v>
      </c>
      <c r="Y396" s="2" t="s">
        <v>14897</v>
      </c>
      <c r="Z396" s="2" t="s">
        <v>4301</v>
      </c>
      <c r="AA396" s="2" t="s">
        <v>4302</v>
      </c>
      <c r="AB396" s="2" t="s">
        <v>13067</v>
      </c>
      <c r="AC396" s="2">
        <v>60594</v>
      </c>
    </row>
    <row r="397" spans="1:29" x14ac:dyDescent="0.2">
      <c r="A397" s="2" t="s">
        <v>4745</v>
      </c>
      <c r="B397" s="2">
        <v>15562</v>
      </c>
      <c r="C397" s="2" t="s">
        <v>4746</v>
      </c>
      <c r="D397" s="10">
        <v>255.539177788058</v>
      </c>
      <c r="E397" s="16">
        <v>0.71591605837320405</v>
      </c>
      <c r="F397" s="7">
        <v>7.0234930338200904E-3</v>
      </c>
      <c r="G397" s="3" t="s">
        <v>8</v>
      </c>
      <c r="I397" s="17">
        <v>0.78503547282604902</v>
      </c>
      <c r="J397" s="7">
        <v>4.3708412615448097E-2</v>
      </c>
      <c r="K397" s="3" t="s">
        <v>8</v>
      </c>
      <c r="M397" s="6">
        <v>-8.5400161991899606E-2</v>
      </c>
      <c r="N397" s="7">
        <v>0.85778981424295198</v>
      </c>
      <c r="O397" s="3" t="s">
        <v>5116</v>
      </c>
      <c r="Q397" s="6">
        <v>-1.6280747539055201E-2</v>
      </c>
      <c r="R397" s="7">
        <v>0.97801488470628295</v>
      </c>
      <c r="S397" s="3" t="s">
        <v>5116</v>
      </c>
      <c r="U397" s="3">
        <f t="shared" si="6"/>
        <v>2</v>
      </c>
      <c r="W397" s="2" t="s">
        <v>4745</v>
      </c>
      <c r="X397" s="2" t="s">
        <v>13068</v>
      </c>
      <c r="Y397" s="2" t="s">
        <v>17068</v>
      </c>
      <c r="Z397" s="2" t="s">
        <v>4745</v>
      </c>
      <c r="AA397" s="2" t="s">
        <v>4746</v>
      </c>
      <c r="AB397" s="2" t="s">
        <v>13067</v>
      </c>
      <c r="AC397" s="2">
        <v>15562</v>
      </c>
    </row>
    <row r="398" spans="1:29" x14ac:dyDescent="0.2">
      <c r="A398" s="2" t="s">
        <v>4329</v>
      </c>
      <c r="B398" s="2">
        <v>100040724</v>
      </c>
      <c r="C398" s="2" t="s">
        <v>4330</v>
      </c>
      <c r="D398" s="10">
        <v>67.640218681805294</v>
      </c>
      <c r="E398" s="16">
        <v>0.86246283497524501</v>
      </c>
      <c r="F398" s="7">
        <v>2.7782233149797902E-4</v>
      </c>
      <c r="G398" s="3" t="s">
        <v>8</v>
      </c>
      <c r="I398" s="17">
        <v>0.77754750799292605</v>
      </c>
      <c r="J398" s="7">
        <v>3.9116088848504198E-2</v>
      </c>
      <c r="K398" s="3" t="s">
        <v>8</v>
      </c>
      <c r="M398" s="6">
        <v>-1.2207244832891701E-2</v>
      </c>
      <c r="N398" s="7">
        <v>0.98865875930332803</v>
      </c>
      <c r="O398" s="3" t="s">
        <v>5116</v>
      </c>
      <c r="Q398" s="6">
        <v>-9.7122571815210695E-2</v>
      </c>
      <c r="R398" s="7">
        <v>0.84993280612116795</v>
      </c>
      <c r="S398" s="3" t="s">
        <v>5116</v>
      </c>
      <c r="U398" s="3">
        <f t="shared" si="6"/>
        <v>2</v>
      </c>
      <c r="W398" s="2" t="s">
        <v>4329</v>
      </c>
      <c r="X398" s="2" t="s">
        <v>13068</v>
      </c>
      <c r="Y398" s="2" t="s">
        <v>17805</v>
      </c>
      <c r="Z398" s="2" t="s">
        <v>4329</v>
      </c>
      <c r="AA398" s="2" t="s">
        <v>4330</v>
      </c>
      <c r="AB398" s="2" t="s">
        <v>13063</v>
      </c>
      <c r="AC398" s="2">
        <v>100040724</v>
      </c>
    </row>
    <row r="399" spans="1:29" x14ac:dyDescent="0.2">
      <c r="A399" s="2" t="s">
        <v>2794</v>
      </c>
      <c r="B399" s="2">
        <v>67469</v>
      </c>
      <c r="C399" s="2" t="s">
        <v>2795</v>
      </c>
      <c r="D399" s="10">
        <v>969.46618840014605</v>
      </c>
      <c r="E399" s="16">
        <v>0.94602638849618903</v>
      </c>
      <c r="F399" s="7">
        <v>2.7224340942795898E-10</v>
      </c>
      <c r="G399" s="3" t="s">
        <v>8</v>
      </c>
      <c r="I399" s="17">
        <v>0.77186494996405797</v>
      </c>
      <c r="J399" s="7">
        <v>5.9561533842731702E-3</v>
      </c>
      <c r="K399" s="3" t="s">
        <v>8</v>
      </c>
      <c r="M399" s="6">
        <v>-0.123902453977493</v>
      </c>
      <c r="N399" s="7">
        <v>0.69258072792484604</v>
      </c>
      <c r="O399" s="3" t="s">
        <v>5116</v>
      </c>
      <c r="Q399" s="6">
        <v>-0.29806389250962301</v>
      </c>
      <c r="R399" s="7">
        <v>0.244140946787477</v>
      </c>
      <c r="S399" s="3" t="s">
        <v>5116</v>
      </c>
      <c r="U399" s="3">
        <f t="shared" si="6"/>
        <v>2</v>
      </c>
      <c r="W399" s="2" t="s">
        <v>2794</v>
      </c>
      <c r="X399" s="2" t="s">
        <v>13068</v>
      </c>
      <c r="Y399" s="2" t="s">
        <v>14031</v>
      </c>
      <c r="Z399" s="2" t="s">
        <v>2794</v>
      </c>
      <c r="AA399" s="2" t="s">
        <v>2795</v>
      </c>
      <c r="AB399" s="2" t="s">
        <v>13067</v>
      </c>
      <c r="AC399" s="2">
        <v>67469</v>
      </c>
    </row>
    <row r="400" spans="1:29" x14ac:dyDescent="0.2">
      <c r="A400" s="2" t="s">
        <v>2917</v>
      </c>
      <c r="B400" s="2">
        <v>12808</v>
      </c>
      <c r="C400" s="2" t="s">
        <v>2918</v>
      </c>
      <c r="D400" s="10">
        <v>1462.9155137350899</v>
      </c>
      <c r="E400" s="16">
        <v>0.80728286141403005</v>
      </c>
      <c r="F400" s="7">
        <v>8.3114055263936496E-10</v>
      </c>
      <c r="G400" s="3" t="s">
        <v>8</v>
      </c>
      <c r="I400" s="17">
        <v>0.76426212021700601</v>
      </c>
      <c r="J400" s="7">
        <v>2.2693275731808802E-3</v>
      </c>
      <c r="K400" s="3" t="s">
        <v>8</v>
      </c>
      <c r="M400" s="6">
        <v>0.20552583302410801</v>
      </c>
      <c r="N400" s="7">
        <v>0.421584883984572</v>
      </c>
      <c r="O400" s="3" t="s">
        <v>5116</v>
      </c>
      <c r="Q400" s="6">
        <v>0.162505091827084</v>
      </c>
      <c r="R400" s="7">
        <v>0.52889286938229596</v>
      </c>
      <c r="S400" s="3" t="s">
        <v>5116</v>
      </c>
      <c r="U400" s="3">
        <f t="shared" si="6"/>
        <v>2</v>
      </c>
      <c r="W400" s="2" t="s">
        <v>2917</v>
      </c>
      <c r="X400" s="2" t="s">
        <v>13068</v>
      </c>
      <c r="Y400" s="2" t="s">
        <v>15302</v>
      </c>
      <c r="Z400" s="2" t="s">
        <v>2917</v>
      </c>
      <c r="AA400" s="2" t="s">
        <v>2918</v>
      </c>
      <c r="AB400" s="2" t="s">
        <v>13067</v>
      </c>
      <c r="AC400" s="2">
        <v>12808</v>
      </c>
    </row>
    <row r="401" spans="1:29" x14ac:dyDescent="0.2">
      <c r="A401" s="2" t="s">
        <v>3924</v>
      </c>
      <c r="B401" s="2">
        <v>67075</v>
      </c>
      <c r="C401" s="2" t="s">
        <v>3925</v>
      </c>
      <c r="D401" s="10">
        <v>441.45353440274602</v>
      </c>
      <c r="E401" s="16">
        <v>0.73462621345863599</v>
      </c>
      <c r="F401" s="7">
        <v>7.8699758485226605E-6</v>
      </c>
      <c r="G401" s="3" t="s">
        <v>8</v>
      </c>
      <c r="I401" s="17">
        <v>0.75961417553973598</v>
      </c>
      <c r="J401" s="7">
        <v>1.0868173085444299E-2</v>
      </c>
      <c r="K401" s="3" t="s">
        <v>8</v>
      </c>
      <c r="M401" s="6">
        <v>-0.40156274434749101</v>
      </c>
      <c r="N401" s="7">
        <v>0.14492632542780001</v>
      </c>
      <c r="O401" s="3" t="s">
        <v>5116</v>
      </c>
      <c r="Q401" s="6">
        <v>-0.37657478226639102</v>
      </c>
      <c r="R401" s="7">
        <v>0.14881087149492001</v>
      </c>
      <c r="S401" s="3" t="s">
        <v>5116</v>
      </c>
      <c r="U401" s="3">
        <f t="shared" si="6"/>
        <v>2</v>
      </c>
      <c r="W401" s="2" t="s">
        <v>3924</v>
      </c>
      <c r="X401" s="2" t="s">
        <v>13068</v>
      </c>
      <c r="Y401" s="2" t="s">
        <v>17616</v>
      </c>
      <c r="Z401" s="2" t="s">
        <v>3924</v>
      </c>
      <c r="AA401" s="2" t="s">
        <v>3925</v>
      </c>
      <c r="AB401" s="2" t="s">
        <v>13067</v>
      </c>
      <c r="AC401" s="2">
        <v>67075</v>
      </c>
    </row>
    <row r="402" spans="1:29" x14ac:dyDescent="0.2">
      <c r="A402" s="2" t="s">
        <v>3040</v>
      </c>
      <c r="B402" s="2">
        <v>77987</v>
      </c>
      <c r="C402" s="2" t="s">
        <v>3041</v>
      </c>
      <c r="D402" s="10">
        <v>430.39980528744297</v>
      </c>
      <c r="E402" s="16">
        <v>0.96760449894921297</v>
      </c>
      <c r="F402" s="7">
        <v>2.0602937767290901E-9</v>
      </c>
      <c r="G402" s="3" t="s">
        <v>8</v>
      </c>
      <c r="I402" s="17">
        <v>0.75925671623744595</v>
      </c>
      <c r="J402" s="7">
        <v>1.0914202947892301E-2</v>
      </c>
      <c r="K402" s="3" t="s">
        <v>8</v>
      </c>
      <c r="M402" s="6">
        <v>-0.43246869443066099</v>
      </c>
      <c r="N402" s="7">
        <v>0.11233426342133999</v>
      </c>
      <c r="O402" s="3" t="s">
        <v>5116</v>
      </c>
      <c r="Q402" s="19">
        <v>-0.64081647714242795</v>
      </c>
      <c r="R402" s="7">
        <v>6.5145541224013604E-3</v>
      </c>
      <c r="S402" s="3" t="s">
        <v>8</v>
      </c>
      <c r="U402" s="3">
        <f t="shared" si="6"/>
        <v>3</v>
      </c>
      <c r="W402" s="2" t="s">
        <v>3040</v>
      </c>
      <c r="X402" s="2" t="s">
        <v>13068</v>
      </c>
      <c r="Y402" s="2" t="s">
        <v>14419</v>
      </c>
      <c r="Z402" s="2" t="s">
        <v>3040</v>
      </c>
      <c r="AA402" s="2" t="s">
        <v>3041</v>
      </c>
      <c r="AB402" s="2" t="s">
        <v>13067</v>
      </c>
      <c r="AC402" s="2">
        <v>77987</v>
      </c>
    </row>
    <row r="403" spans="1:29" x14ac:dyDescent="0.2">
      <c r="A403" s="2" t="s">
        <v>4337</v>
      </c>
      <c r="B403" s="2">
        <v>240034</v>
      </c>
      <c r="C403" s="2" t="s">
        <v>4338</v>
      </c>
      <c r="D403" s="10">
        <v>302.451032799796</v>
      </c>
      <c r="E403" s="16">
        <v>0.72573724706716103</v>
      </c>
      <c r="F403" s="7">
        <v>2.8629566939615802E-4</v>
      </c>
      <c r="G403" s="3" t="s">
        <v>8</v>
      </c>
      <c r="I403" s="17">
        <v>0.75125204499493803</v>
      </c>
      <c r="J403" s="7">
        <v>2.8449965384387502E-2</v>
      </c>
      <c r="K403" s="3" t="s">
        <v>8</v>
      </c>
      <c r="M403" s="6">
        <v>-0.24301272860418799</v>
      </c>
      <c r="N403" s="7">
        <v>0.482069813376032</v>
      </c>
      <c r="O403" s="3" t="s">
        <v>5116</v>
      </c>
      <c r="Q403" s="6">
        <v>-0.21749793067641199</v>
      </c>
      <c r="R403" s="7">
        <v>0.552879344399827</v>
      </c>
      <c r="S403" s="3" t="s">
        <v>5116</v>
      </c>
      <c r="U403" s="3">
        <f t="shared" si="6"/>
        <v>2</v>
      </c>
      <c r="W403" s="2" t="s">
        <v>4337</v>
      </c>
      <c r="X403" s="2" t="s">
        <v>13068</v>
      </c>
      <c r="Y403" s="2" t="s">
        <v>21371</v>
      </c>
      <c r="Z403" s="2" t="s">
        <v>4337</v>
      </c>
      <c r="AA403" s="2" t="s">
        <v>4338</v>
      </c>
      <c r="AB403" s="2" t="s">
        <v>13067</v>
      </c>
      <c r="AC403" s="2">
        <v>240034</v>
      </c>
    </row>
    <row r="404" spans="1:29" x14ac:dyDescent="0.2">
      <c r="A404" s="2" t="s">
        <v>3571</v>
      </c>
      <c r="B404" s="2">
        <v>104348</v>
      </c>
      <c r="C404" s="2" t="s">
        <v>3572</v>
      </c>
      <c r="D404" s="10">
        <v>566.39853680661702</v>
      </c>
      <c r="E404" s="16">
        <v>0.71845749916427504</v>
      </c>
      <c r="F404" s="7">
        <v>2.3388925272860101E-7</v>
      </c>
      <c r="G404" s="3" t="s">
        <v>8</v>
      </c>
      <c r="I404" s="17">
        <v>0.743273179839543</v>
      </c>
      <c r="J404" s="7">
        <v>4.4269175368773402E-3</v>
      </c>
      <c r="K404" s="3" t="s">
        <v>8</v>
      </c>
      <c r="M404" s="6">
        <v>-0.546021469152978</v>
      </c>
      <c r="N404" s="7">
        <v>1.7070870891648202E-2</v>
      </c>
      <c r="O404" s="3" t="s">
        <v>5116</v>
      </c>
      <c r="Q404" s="6">
        <v>-0.52120578847771104</v>
      </c>
      <c r="R404" s="7">
        <v>1.1202548901343E-2</v>
      </c>
      <c r="S404" s="3" t="s">
        <v>5116</v>
      </c>
      <c r="U404" s="3">
        <f t="shared" si="6"/>
        <v>2</v>
      </c>
      <c r="W404" s="2" t="s">
        <v>3571</v>
      </c>
      <c r="X404" s="2" t="s">
        <v>13068</v>
      </c>
      <c r="Y404" s="2" t="s">
        <v>21253</v>
      </c>
      <c r="Z404" s="2" t="s">
        <v>3571</v>
      </c>
      <c r="AA404" s="2" t="s">
        <v>3572</v>
      </c>
      <c r="AB404" s="2" t="s">
        <v>13067</v>
      </c>
      <c r="AC404" s="2">
        <v>104348</v>
      </c>
    </row>
    <row r="405" spans="1:29" x14ac:dyDescent="0.2">
      <c r="A405" s="2" t="s">
        <v>3815</v>
      </c>
      <c r="B405" s="2">
        <v>72416</v>
      </c>
      <c r="C405" s="2" t="s">
        <v>3816</v>
      </c>
      <c r="D405" s="10">
        <v>3491.99637776808</v>
      </c>
      <c r="E405" s="16">
        <v>0.62166203056097302</v>
      </c>
      <c r="F405" s="7">
        <v>2.8696121033438399E-6</v>
      </c>
      <c r="G405" s="3" t="s">
        <v>8</v>
      </c>
      <c r="I405" s="17">
        <v>0.73576831220412098</v>
      </c>
      <c r="J405" s="7">
        <v>3.2914512862325098E-3</v>
      </c>
      <c r="K405" s="3" t="s">
        <v>8</v>
      </c>
      <c r="M405" s="6">
        <v>0.23675604793889601</v>
      </c>
      <c r="N405" s="7">
        <v>0.338769412797926</v>
      </c>
      <c r="O405" s="3" t="s">
        <v>5116</v>
      </c>
      <c r="Q405" s="6">
        <v>0.350862329582044</v>
      </c>
      <c r="R405" s="7">
        <v>9.43527616153398E-2</v>
      </c>
      <c r="S405" s="3" t="s">
        <v>5116</v>
      </c>
      <c r="U405" s="3">
        <f t="shared" si="6"/>
        <v>2</v>
      </c>
      <c r="W405" s="2" t="s">
        <v>3815</v>
      </c>
      <c r="X405" s="2" t="s">
        <v>13068</v>
      </c>
      <c r="Y405" s="2" t="s">
        <v>17523</v>
      </c>
      <c r="Z405" s="2" t="s">
        <v>3815</v>
      </c>
      <c r="AA405" s="2" t="s">
        <v>3816</v>
      </c>
      <c r="AB405" s="2" t="s">
        <v>13067</v>
      </c>
      <c r="AC405" s="2">
        <v>72416</v>
      </c>
    </row>
    <row r="406" spans="1:29" x14ac:dyDescent="0.2">
      <c r="A406" s="2" t="s">
        <v>2831</v>
      </c>
      <c r="B406" s="2">
        <v>217463</v>
      </c>
      <c r="C406" s="2" t="s">
        <v>2832</v>
      </c>
      <c r="D406" s="10">
        <v>1738.3209966714501</v>
      </c>
      <c r="E406" s="16">
        <v>0.60719964035238505</v>
      </c>
      <c r="F406" s="7">
        <v>4.3170482016125802E-10</v>
      </c>
      <c r="G406" s="3" t="s">
        <v>8</v>
      </c>
      <c r="I406" s="17">
        <v>0.72918232807414396</v>
      </c>
      <c r="J406" s="7">
        <v>1.127007685795E-4</v>
      </c>
      <c r="K406" s="3" t="s">
        <v>8</v>
      </c>
      <c r="M406" s="6">
        <v>-0.35871491637403202</v>
      </c>
      <c r="N406" s="7">
        <v>3.8140018847702302E-2</v>
      </c>
      <c r="O406" s="3" t="s">
        <v>5116</v>
      </c>
      <c r="Q406" s="6">
        <v>-0.236732228652274</v>
      </c>
      <c r="R406" s="7">
        <v>0.14639441846746301</v>
      </c>
      <c r="S406" s="3" t="s">
        <v>5116</v>
      </c>
      <c r="U406" s="3">
        <f t="shared" si="6"/>
        <v>2</v>
      </c>
      <c r="W406" s="2" t="s">
        <v>2831</v>
      </c>
      <c r="X406" s="2" t="s">
        <v>13068</v>
      </c>
      <c r="Y406" s="2" t="s">
        <v>20079</v>
      </c>
      <c r="Z406" s="2" t="s">
        <v>2831</v>
      </c>
      <c r="AA406" s="2" t="s">
        <v>2832</v>
      </c>
      <c r="AB406" s="2" t="s">
        <v>13067</v>
      </c>
      <c r="AC406" s="2">
        <v>217463</v>
      </c>
    </row>
    <row r="407" spans="1:29" x14ac:dyDescent="0.2">
      <c r="A407" s="2" t="s">
        <v>912</v>
      </c>
      <c r="B407" s="2">
        <v>54194</v>
      </c>
      <c r="C407" s="2" t="s">
        <v>913</v>
      </c>
      <c r="D407" s="10">
        <v>2799.92445793652</v>
      </c>
      <c r="E407" s="16">
        <v>0.75397869856194499</v>
      </c>
      <c r="F407" s="7">
        <v>4.2168697518312601E-25</v>
      </c>
      <c r="G407" s="3" t="s">
        <v>8</v>
      </c>
      <c r="I407" s="17">
        <v>0.72278268425115699</v>
      </c>
      <c r="J407" s="7">
        <v>5.9329667776283196E-7</v>
      </c>
      <c r="K407" s="3" t="s">
        <v>8</v>
      </c>
      <c r="M407" s="6">
        <v>0.383783055539969</v>
      </c>
      <c r="N407" s="7">
        <v>3.2219312143518001E-3</v>
      </c>
      <c r="O407" s="3" t="s">
        <v>5116</v>
      </c>
      <c r="Q407" s="6">
        <v>0.35258704122918</v>
      </c>
      <c r="R407" s="7">
        <v>1.62085268688548E-3</v>
      </c>
      <c r="S407" s="3" t="s">
        <v>5116</v>
      </c>
      <c r="U407" s="3">
        <f t="shared" si="6"/>
        <v>2</v>
      </c>
      <c r="W407" s="2" t="s">
        <v>912</v>
      </c>
      <c r="X407" s="2" t="s">
        <v>13068</v>
      </c>
      <c r="Y407" s="2" t="s">
        <v>14211</v>
      </c>
      <c r="Z407" s="2" t="s">
        <v>912</v>
      </c>
      <c r="AA407" s="2" t="s">
        <v>913</v>
      </c>
      <c r="AB407" s="2" t="s">
        <v>13067</v>
      </c>
      <c r="AC407" s="2">
        <v>54194</v>
      </c>
    </row>
    <row r="408" spans="1:29" x14ac:dyDescent="0.2">
      <c r="A408" s="2" t="s">
        <v>355</v>
      </c>
      <c r="B408" s="2">
        <v>50496</v>
      </c>
      <c r="C408" s="2" t="s">
        <v>356</v>
      </c>
      <c r="D408" s="10">
        <v>4744.2707312817201</v>
      </c>
      <c r="E408" s="16">
        <v>0.95928881571466795</v>
      </c>
      <c r="F408" s="7">
        <v>3.1539948255716201E-42</v>
      </c>
      <c r="G408" s="3" t="s">
        <v>8</v>
      </c>
      <c r="I408" s="17">
        <v>0.72202078357965904</v>
      </c>
      <c r="J408" s="7">
        <v>3.0111436988165499E-7</v>
      </c>
      <c r="K408" s="3" t="s">
        <v>8</v>
      </c>
      <c r="M408" s="6">
        <v>0.39740729769507599</v>
      </c>
      <c r="N408" s="7">
        <v>1.67556663506653E-3</v>
      </c>
      <c r="O408" s="3" t="s">
        <v>5116</v>
      </c>
      <c r="Q408" s="6">
        <v>0.160139265560067</v>
      </c>
      <c r="R408" s="7">
        <v>0.20460388250195199</v>
      </c>
      <c r="S408" s="3" t="s">
        <v>5116</v>
      </c>
      <c r="U408" s="3">
        <f t="shared" si="6"/>
        <v>2</v>
      </c>
      <c r="W408" s="2" t="s">
        <v>355</v>
      </c>
      <c r="X408" s="2" t="s">
        <v>13068</v>
      </c>
      <c r="Y408" s="2" t="s">
        <v>15858</v>
      </c>
      <c r="Z408" s="2" t="s">
        <v>355</v>
      </c>
      <c r="AA408" s="2" t="s">
        <v>356</v>
      </c>
      <c r="AB408" s="2" t="s">
        <v>13067</v>
      </c>
      <c r="AC408" s="2">
        <v>50496</v>
      </c>
    </row>
    <row r="409" spans="1:29" x14ac:dyDescent="0.2">
      <c r="A409" s="2" t="s">
        <v>2774</v>
      </c>
      <c r="B409" s="2">
        <v>12662</v>
      </c>
      <c r="C409" s="2" t="s">
        <v>2775</v>
      </c>
      <c r="D409" s="10">
        <v>1177.63281178378</v>
      </c>
      <c r="E409" s="16">
        <v>0.85820035780788295</v>
      </c>
      <c r="F409" s="7">
        <v>2.09641744322987E-10</v>
      </c>
      <c r="G409" s="3" t="s">
        <v>8</v>
      </c>
      <c r="I409" s="17">
        <v>0.72087961761269803</v>
      </c>
      <c r="J409" s="7">
        <v>5.3568574613711501E-3</v>
      </c>
      <c r="K409" s="3" t="s">
        <v>8</v>
      </c>
      <c r="M409" s="6">
        <v>-0.214461279004767</v>
      </c>
      <c r="N409" s="7">
        <v>0.41034778000868399</v>
      </c>
      <c r="O409" s="3" t="s">
        <v>5116</v>
      </c>
      <c r="Q409" s="6">
        <v>-0.351782019199952</v>
      </c>
      <c r="R409" s="7">
        <v>0.106307882206662</v>
      </c>
      <c r="S409" s="3" t="s">
        <v>5116</v>
      </c>
      <c r="U409" s="3">
        <f t="shared" si="6"/>
        <v>2</v>
      </c>
      <c r="W409" s="2" t="s">
        <v>2774</v>
      </c>
      <c r="X409" s="2" t="s">
        <v>13068</v>
      </c>
      <c r="Y409" s="2" t="s">
        <v>15187</v>
      </c>
      <c r="Z409" s="2" t="s">
        <v>2774</v>
      </c>
      <c r="AA409" s="2" t="s">
        <v>2775</v>
      </c>
      <c r="AB409" s="2" t="s">
        <v>13067</v>
      </c>
      <c r="AC409" s="2">
        <v>12662</v>
      </c>
    </row>
    <row r="410" spans="1:29" x14ac:dyDescent="0.2">
      <c r="A410" s="2" t="s">
        <v>2290</v>
      </c>
      <c r="B410" s="2">
        <v>57438</v>
      </c>
      <c r="C410" s="2" t="s">
        <v>2291</v>
      </c>
      <c r="D410" s="10">
        <v>1753.2922686092199</v>
      </c>
      <c r="E410" s="16">
        <v>0.72932582534044299</v>
      </c>
      <c r="F410" s="7">
        <v>1.36813859505294E-12</v>
      </c>
      <c r="G410" s="3" t="s">
        <v>8</v>
      </c>
      <c r="I410" s="17">
        <v>0.71258241757008001</v>
      </c>
      <c r="J410" s="7">
        <v>4.0229163758049002E-4</v>
      </c>
      <c r="K410" s="3" t="s">
        <v>8</v>
      </c>
      <c r="M410" s="6">
        <v>-0.28857227307267902</v>
      </c>
      <c r="N410" s="7">
        <v>0.13033733485572299</v>
      </c>
      <c r="O410" s="3" t="s">
        <v>5116</v>
      </c>
      <c r="Q410" s="6">
        <v>-0.305315680843042</v>
      </c>
      <c r="R410" s="7">
        <v>6.5329552780917996E-2</v>
      </c>
      <c r="S410" s="3" t="s">
        <v>5116</v>
      </c>
      <c r="U410" s="3">
        <f t="shared" si="6"/>
        <v>2</v>
      </c>
      <c r="W410" s="2" t="s">
        <v>2290</v>
      </c>
      <c r="X410" s="2" t="s">
        <v>13059</v>
      </c>
      <c r="Y410" s="2" t="s">
        <v>17665</v>
      </c>
      <c r="Z410" s="2" t="s">
        <v>17666</v>
      </c>
      <c r="AA410" s="2" t="s">
        <v>17667</v>
      </c>
      <c r="AB410" s="2" t="s">
        <v>13067</v>
      </c>
      <c r="AC410" s="2">
        <v>57438</v>
      </c>
    </row>
    <row r="411" spans="1:29" x14ac:dyDescent="0.2">
      <c r="A411" s="2" t="s">
        <v>2718</v>
      </c>
      <c r="B411" s="2" t="s">
        <v>64</v>
      </c>
      <c r="C411" s="2" t="s">
        <v>64</v>
      </c>
      <c r="D411" s="10">
        <v>390.32280892261502</v>
      </c>
      <c r="E411" s="16">
        <v>0.92225150959520497</v>
      </c>
      <c r="F411" s="7">
        <v>1.20882989455672E-10</v>
      </c>
      <c r="G411" s="3" t="s">
        <v>8</v>
      </c>
      <c r="I411" s="17">
        <v>0.71169742686676996</v>
      </c>
      <c r="J411" s="7">
        <v>9.2270764956523307E-3</v>
      </c>
      <c r="K411" s="3" t="s">
        <v>8</v>
      </c>
      <c r="M411" s="6">
        <v>-0.12947108877789901</v>
      </c>
      <c r="N411" s="7">
        <v>0.66536324769225896</v>
      </c>
      <c r="O411" s="3" t="s">
        <v>5116</v>
      </c>
      <c r="Q411" s="6">
        <v>-0.34002517150633399</v>
      </c>
      <c r="R411" s="7">
        <v>0.14842658030009301</v>
      </c>
      <c r="S411" s="3" t="s">
        <v>5116</v>
      </c>
      <c r="U411" s="3">
        <f t="shared" si="6"/>
        <v>2</v>
      </c>
      <c r="W411" s="2" t="s">
        <v>2718</v>
      </c>
      <c r="X411" s="2" t="s">
        <v>13059</v>
      </c>
      <c r="Y411" s="2" t="s">
        <v>15555</v>
      </c>
      <c r="Z411" s="2" t="s">
        <v>15556</v>
      </c>
      <c r="AA411" s="2" t="s">
        <v>15557</v>
      </c>
      <c r="AB411" s="2" t="s">
        <v>13067</v>
      </c>
      <c r="AC411" s="2">
        <v>57373</v>
      </c>
    </row>
    <row r="412" spans="1:29" x14ac:dyDescent="0.2">
      <c r="A412" s="2" t="s">
        <v>3189</v>
      </c>
      <c r="B412" s="2">
        <v>66724</v>
      </c>
      <c r="C412" s="2" t="s">
        <v>3190</v>
      </c>
      <c r="D412" s="10">
        <v>474.008885727071</v>
      </c>
      <c r="E412" s="16">
        <v>0.93457070993598501</v>
      </c>
      <c r="F412" s="7">
        <v>9.1991977455482094E-9</v>
      </c>
      <c r="G412" s="3" t="s">
        <v>8</v>
      </c>
      <c r="I412" s="17">
        <v>0.70836990584370896</v>
      </c>
      <c r="J412" s="7">
        <v>1.9707961927207099E-2</v>
      </c>
      <c r="K412" s="3" t="s">
        <v>8</v>
      </c>
      <c r="M412" s="6">
        <v>-8.5310356044524194E-2</v>
      </c>
      <c r="N412" s="7">
        <v>0.80899337809568705</v>
      </c>
      <c r="O412" s="3" t="s">
        <v>5116</v>
      </c>
      <c r="Q412" s="6">
        <v>-0.31151116013680102</v>
      </c>
      <c r="R412" s="7">
        <v>0.25910397793456502</v>
      </c>
      <c r="S412" s="3" t="s">
        <v>5116</v>
      </c>
      <c r="U412" s="3">
        <f t="shared" si="6"/>
        <v>2</v>
      </c>
      <c r="W412" s="2" t="s">
        <v>3189</v>
      </c>
      <c r="X412" s="2" t="s">
        <v>13068</v>
      </c>
      <c r="Y412" s="2" t="s">
        <v>20384</v>
      </c>
      <c r="Z412" s="2" t="s">
        <v>3189</v>
      </c>
      <c r="AA412" s="2" t="s">
        <v>3190</v>
      </c>
      <c r="AB412" s="2" t="s">
        <v>13067</v>
      </c>
      <c r="AC412" s="2">
        <v>66724</v>
      </c>
    </row>
    <row r="413" spans="1:29" x14ac:dyDescent="0.2">
      <c r="A413" s="2" t="s">
        <v>4722</v>
      </c>
      <c r="B413" s="2">
        <v>100504101</v>
      </c>
      <c r="C413" s="2" t="s">
        <v>4723</v>
      </c>
      <c r="D413" s="10">
        <v>187.540910131023</v>
      </c>
      <c r="E413" s="16">
        <v>0.59668330026619898</v>
      </c>
      <c r="F413" s="7">
        <v>5.7874380884100803E-3</v>
      </c>
      <c r="G413" s="3" t="s">
        <v>8</v>
      </c>
      <c r="I413" s="17">
        <v>0.70277170446328097</v>
      </c>
      <c r="J413" s="7">
        <v>4.9431084068655998E-2</v>
      </c>
      <c r="K413" s="3" t="s">
        <v>8</v>
      </c>
      <c r="M413" s="18">
        <v>-0.76785557697158202</v>
      </c>
      <c r="N413" s="7">
        <v>1.0341713952403299E-2</v>
      </c>
      <c r="O413" s="3" t="s">
        <v>8</v>
      </c>
      <c r="Q413" s="19">
        <v>-0.66176717277450003</v>
      </c>
      <c r="R413" s="7">
        <v>2.3798502542898298E-2</v>
      </c>
      <c r="S413" s="3" t="s">
        <v>8</v>
      </c>
      <c r="U413" s="3">
        <f t="shared" si="6"/>
        <v>4</v>
      </c>
      <c r="W413" s="2" t="s">
        <v>4722</v>
      </c>
      <c r="X413" s="2" t="s">
        <v>13068</v>
      </c>
      <c r="Y413" s="2" t="s">
        <v>16618</v>
      </c>
      <c r="Z413" s="2" t="s">
        <v>4722</v>
      </c>
      <c r="AA413" s="2" t="s">
        <v>4723</v>
      </c>
      <c r="AB413" s="2" t="s">
        <v>13063</v>
      </c>
      <c r="AC413" s="2">
        <v>100504101</v>
      </c>
    </row>
    <row r="414" spans="1:29" x14ac:dyDescent="0.2">
      <c r="A414" s="2" t="s">
        <v>3555</v>
      </c>
      <c r="B414" s="2">
        <v>84094</v>
      </c>
      <c r="C414" s="2" t="s">
        <v>3556</v>
      </c>
      <c r="D414" s="10">
        <v>2624.23349054955</v>
      </c>
      <c r="E414" s="16">
        <v>0.60680229812643705</v>
      </c>
      <c r="F414" s="7">
        <v>1.9899101643296599E-7</v>
      </c>
      <c r="G414" s="3" t="s">
        <v>8</v>
      </c>
      <c r="I414" s="17">
        <v>0.697654037718903</v>
      </c>
      <c r="J414" s="7">
        <v>1.9157761937216901E-3</v>
      </c>
      <c r="K414" s="3" t="s">
        <v>8</v>
      </c>
      <c r="M414" s="6">
        <v>-6.7421069710175197E-2</v>
      </c>
      <c r="N414" s="7">
        <v>0.80085587509781997</v>
      </c>
      <c r="O414" s="3" t="s">
        <v>5116</v>
      </c>
      <c r="Q414" s="6">
        <v>2.34306698822902E-2</v>
      </c>
      <c r="R414" s="7">
        <v>0.93705401055566495</v>
      </c>
      <c r="S414" s="3" t="s">
        <v>5116</v>
      </c>
      <c r="U414" s="3">
        <f t="shared" si="6"/>
        <v>2</v>
      </c>
      <c r="W414" s="2" t="s">
        <v>3555</v>
      </c>
      <c r="X414" s="2" t="s">
        <v>13068</v>
      </c>
      <c r="Y414" s="2" t="s">
        <v>18814</v>
      </c>
      <c r="Z414" s="2" t="s">
        <v>3555</v>
      </c>
      <c r="AA414" s="2" t="s">
        <v>3556</v>
      </c>
      <c r="AB414" s="2" t="s">
        <v>13067</v>
      </c>
      <c r="AC414" s="2">
        <v>84094</v>
      </c>
    </row>
    <row r="415" spans="1:29" x14ac:dyDescent="0.2">
      <c r="A415" s="2" t="s">
        <v>3852</v>
      </c>
      <c r="B415" s="2">
        <v>224598</v>
      </c>
      <c r="C415" s="2" t="s">
        <v>3853</v>
      </c>
      <c r="D415" s="10">
        <v>372.96049265276997</v>
      </c>
      <c r="E415" s="16">
        <v>0.700006203118269</v>
      </c>
      <c r="F415" s="7">
        <v>3.9751283830915698E-6</v>
      </c>
      <c r="G415" s="3" t="s">
        <v>8</v>
      </c>
      <c r="I415" s="17">
        <v>0.69737877579997498</v>
      </c>
      <c r="J415" s="7">
        <v>1.3760506624865901E-2</v>
      </c>
      <c r="K415" s="3" t="s">
        <v>8</v>
      </c>
      <c r="M415" s="6">
        <v>-0.39780283550878898</v>
      </c>
      <c r="N415" s="7">
        <v>0.122299070158659</v>
      </c>
      <c r="O415" s="3" t="s">
        <v>5116</v>
      </c>
      <c r="Q415" s="6">
        <v>-0.40043026282708299</v>
      </c>
      <c r="R415" s="7">
        <v>8.9988140625661295E-2</v>
      </c>
      <c r="S415" s="3" t="s">
        <v>5116</v>
      </c>
      <c r="U415" s="3">
        <f t="shared" si="6"/>
        <v>2</v>
      </c>
      <c r="W415" s="2" t="s">
        <v>3852</v>
      </c>
      <c r="X415" s="2" t="s">
        <v>13068</v>
      </c>
      <c r="Y415" s="2" t="s">
        <v>21370</v>
      </c>
      <c r="Z415" s="2" t="s">
        <v>3852</v>
      </c>
      <c r="AA415" s="2" t="s">
        <v>3853</v>
      </c>
      <c r="AB415" s="2" t="s">
        <v>13067</v>
      </c>
      <c r="AC415" s="2">
        <v>224598</v>
      </c>
    </row>
    <row r="416" spans="1:29" x14ac:dyDescent="0.2">
      <c r="A416" s="2" t="s">
        <v>2578</v>
      </c>
      <c r="B416" s="2">
        <v>212647</v>
      </c>
      <c r="C416" s="2" t="s">
        <v>2579</v>
      </c>
      <c r="D416" s="10">
        <v>1389.32187521267</v>
      </c>
      <c r="E416" s="16">
        <v>0.79726814422879799</v>
      </c>
      <c r="F416" s="7">
        <v>2.79316572756531E-11</v>
      </c>
      <c r="G416" s="3" t="s">
        <v>8</v>
      </c>
      <c r="I416" s="17">
        <v>0.69583519852869602</v>
      </c>
      <c r="J416" s="7">
        <v>2.9069258794854201E-3</v>
      </c>
      <c r="K416" s="3" t="s">
        <v>8</v>
      </c>
      <c r="M416" s="6">
        <v>0.32531275428779999</v>
      </c>
      <c r="N416" s="7">
        <v>0.134939013437678</v>
      </c>
      <c r="O416" s="3" t="s">
        <v>5116</v>
      </c>
      <c r="Q416" s="6">
        <v>0.22387980858769699</v>
      </c>
      <c r="R416" s="7">
        <v>0.294134791850512</v>
      </c>
      <c r="S416" s="3" t="s">
        <v>5116</v>
      </c>
      <c r="U416" s="3">
        <f t="shared" si="6"/>
        <v>2</v>
      </c>
      <c r="W416" s="2" t="s">
        <v>2578</v>
      </c>
      <c r="X416" s="2" t="s">
        <v>13068</v>
      </c>
      <c r="Y416" s="2" t="s">
        <v>14225</v>
      </c>
      <c r="Z416" s="2" t="s">
        <v>2578</v>
      </c>
      <c r="AA416" s="2" t="s">
        <v>2579</v>
      </c>
      <c r="AB416" s="2" t="s">
        <v>13067</v>
      </c>
      <c r="AC416" s="2">
        <v>212647</v>
      </c>
    </row>
    <row r="417" spans="1:29" x14ac:dyDescent="0.2">
      <c r="A417" s="2" t="s">
        <v>2630</v>
      </c>
      <c r="B417" s="2">
        <v>72881</v>
      </c>
      <c r="C417" s="2" t="s">
        <v>2631</v>
      </c>
      <c r="D417" s="10">
        <v>1336.32247613498</v>
      </c>
      <c r="E417" s="16">
        <v>0.63162715136492298</v>
      </c>
      <c r="F417" s="7">
        <v>5.1411946420176802E-11</v>
      </c>
      <c r="G417" s="3" t="s">
        <v>8</v>
      </c>
      <c r="I417" s="17">
        <v>0.687862630475362</v>
      </c>
      <c r="J417" s="7">
        <v>2.60088464221066E-4</v>
      </c>
      <c r="K417" s="3" t="s">
        <v>8</v>
      </c>
      <c r="M417" s="6">
        <v>-0.34666174711861603</v>
      </c>
      <c r="N417" s="7">
        <v>4.4159165847061303E-2</v>
      </c>
      <c r="O417" s="3" t="s">
        <v>5116</v>
      </c>
      <c r="Q417" s="6">
        <v>-0.290426268008176</v>
      </c>
      <c r="R417" s="7">
        <v>5.9744209749117198E-2</v>
      </c>
      <c r="S417" s="3" t="s">
        <v>5116</v>
      </c>
      <c r="U417" s="3">
        <f t="shared" si="6"/>
        <v>2</v>
      </c>
      <c r="W417" s="2" t="s">
        <v>2630</v>
      </c>
      <c r="X417" s="2" t="s">
        <v>13068</v>
      </c>
      <c r="Y417" s="2" t="s">
        <v>21227</v>
      </c>
      <c r="Z417" s="2" t="s">
        <v>2630</v>
      </c>
      <c r="AA417" s="2" t="s">
        <v>2631</v>
      </c>
      <c r="AB417" s="2" t="s">
        <v>13067</v>
      </c>
      <c r="AC417" s="2">
        <v>72881</v>
      </c>
    </row>
    <row r="418" spans="1:29" x14ac:dyDescent="0.2">
      <c r="A418" s="2" t="s">
        <v>3204</v>
      </c>
      <c r="B418" s="2">
        <v>67574</v>
      </c>
      <c r="C418" s="2" t="s">
        <v>3205</v>
      </c>
      <c r="D418" s="10">
        <v>224.66858109041601</v>
      </c>
      <c r="E418" s="16">
        <v>0.76454709486943395</v>
      </c>
      <c r="F418" s="7">
        <v>1.06236047319542E-8</v>
      </c>
      <c r="G418" s="3" t="s">
        <v>8</v>
      </c>
      <c r="I418" s="17">
        <v>0.687028142348592</v>
      </c>
      <c r="J418" s="7">
        <v>7.2710773142101604E-3</v>
      </c>
      <c r="K418" s="3" t="s">
        <v>8</v>
      </c>
      <c r="M418" s="6">
        <v>-0.27963380471215199</v>
      </c>
      <c r="N418" s="7">
        <v>0.25071056158585697</v>
      </c>
      <c r="O418" s="3" t="s">
        <v>5116</v>
      </c>
      <c r="Q418" s="6">
        <v>-0.357152757232994</v>
      </c>
      <c r="R418" s="7">
        <v>9.5061599034025196E-2</v>
      </c>
      <c r="S418" s="3" t="s">
        <v>5116</v>
      </c>
      <c r="U418" s="3">
        <f t="shared" si="6"/>
        <v>2</v>
      </c>
      <c r="W418" s="2" t="s">
        <v>3204</v>
      </c>
      <c r="X418" s="2" t="s">
        <v>13068</v>
      </c>
      <c r="Y418" s="2" t="s">
        <v>14229</v>
      </c>
      <c r="Z418" s="2" t="s">
        <v>3204</v>
      </c>
      <c r="AA418" s="2" t="s">
        <v>3205</v>
      </c>
      <c r="AB418" s="2" t="s">
        <v>13067</v>
      </c>
      <c r="AC418" s="2">
        <v>67574</v>
      </c>
    </row>
    <row r="419" spans="1:29" x14ac:dyDescent="0.2">
      <c r="A419" s="2" t="s">
        <v>2255</v>
      </c>
      <c r="B419" s="2">
        <v>229096</v>
      </c>
      <c r="C419" s="2" t="s">
        <v>2256</v>
      </c>
      <c r="D419" s="10">
        <v>2127.1003904906802</v>
      </c>
      <c r="E419" s="16">
        <v>0.83527879671489502</v>
      </c>
      <c r="F419" s="7">
        <v>9.3100893523612892E-13</v>
      </c>
      <c r="G419" s="3" t="s">
        <v>8</v>
      </c>
      <c r="I419" s="17">
        <v>0.68611933926906299</v>
      </c>
      <c r="J419" s="7">
        <v>2.8008035841958E-3</v>
      </c>
      <c r="K419" s="3" t="s">
        <v>8</v>
      </c>
      <c r="M419" s="6">
        <v>0.232704082406368</v>
      </c>
      <c r="N419" s="7">
        <v>0.29994777565539199</v>
      </c>
      <c r="O419" s="3" t="s">
        <v>5116</v>
      </c>
      <c r="Q419" s="6">
        <v>8.3544624960535899E-2</v>
      </c>
      <c r="R419" s="7">
        <v>0.75405750374501801</v>
      </c>
      <c r="S419" s="3" t="s">
        <v>5116</v>
      </c>
      <c r="U419" s="3">
        <f t="shared" si="6"/>
        <v>2</v>
      </c>
      <c r="W419" s="2" t="s">
        <v>2255</v>
      </c>
      <c r="X419" s="2" t="s">
        <v>13068</v>
      </c>
      <c r="Y419" s="2" t="s">
        <v>21160</v>
      </c>
      <c r="Z419" s="2" t="s">
        <v>2255</v>
      </c>
      <c r="AA419" s="2" t="s">
        <v>21161</v>
      </c>
      <c r="AB419" s="2" t="s">
        <v>13067</v>
      </c>
      <c r="AC419" s="2">
        <v>229096</v>
      </c>
    </row>
    <row r="420" spans="1:29" x14ac:dyDescent="0.2">
      <c r="A420" s="2" t="s">
        <v>2540</v>
      </c>
      <c r="B420" s="2">
        <v>17847</v>
      </c>
      <c r="C420" s="2" t="s">
        <v>2541</v>
      </c>
      <c r="D420" s="10">
        <v>2748.6203817874498</v>
      </c>
      <c r="E420" s="16">
        <v>0.58917944076337203</v>
      </c>
      <c r="F420" s="7">
        <v>1.98019352087453E-11</v>
      </c>
      <c r="G420" s="3" t="s">
        <v>8</v>
      </c>
      <c r="I420" s="17">
        <v>0.68297201531117702</v>
      </c>
      <c r="J420" s="7">
        <v>7.4155856843812507E-5</v>
      </c>
      <c r="K420" s="3" t="s">
        <v>8</v>
      </c>
      <c r="M420" s="18">
        <v>-0.68805163363126898</v>
      </c>
      <c r="N420" s="7">
        <v>2.7174417045554102E-6</v>
      </c>
      <c r="O420" s="3" t="s">
        <v>8</v>
      </c>
      <c r="Q420" s="19">
        <v>-0.59425905908346499</v>
      </c>
      <c r="R420" s="7">
        <v>2.5300454717468698E-6</v>
      </c>
      <c r="S420" s="3" t="s">
        <v>8</v>
      </c>
      <c r="U420" s="3">
        <f t="shared" si="6"/>
        <v>4</v>
      </c>
      <c r="W420" s="2" t="s">
        <v>2540</v>
      </c>
      <c r="X420" s="2" t="s">
        <v>13068</v>
      </c>
      <c r="Y420" s="2" t="s">
        <v>20976</v>
      </c>
      <c r="Z420" s="2" t="s">
        <v>2540</v>
      </c>
      <c r="AA420" s="2" t="s">
        <v>2541</v>
      </c>
      <c r="AB420" s="2" t="s">
        <v>13067</v>
      </c>
      <c r="AC420" s="2">
        <v>17847</v>
      </c>
    </row>
    <row r="421" spans="1:29" x14ac:dyDescent="0.2">
      <c r="A421" s="2" t="s">
        <v>947</v>
      </c>
      <c r="B421" s="2">
        <v>14792</v>
      </c>
      <c r="C421" s="2" t="s">
        <v>948</v>
      </c>
      <c r="D421" s="10">
        <v>1135.9102862473701</v>
      </c>
      <c r="E421" s="16">
        <v>0.80703846649835798</v>
      </c>
      <c r="F421" s="7">
        <v>1.76356065847979E-24</v>
      </c>
      <c r="G421" s="3" t="s">
        <v>8</v>
      </c>
      <c r="I421" s="17">
        <v>0.68025566284795402</v>
      </c>
      <c r="J421" s="7">
        <v>1.5659359532553699E-5</v>
      </c>
      <c r="K421" s="3" t="s">
        <v>8</v>
      </c>
      <c r="M421" s="6">
        <v>-0.12786541456022599</v>
      </c>
      <c r="N421" s="7">
        <v>0.443291587779233</v>
      </c>
      <c r="O421" s="3" t="s">
        <v>5116</v>
      </c>
      <c r="Q421" s="6">
        <v>-0.254648218210629</v>
      </c>
      <c r="R421" s="7">
        <v>4.8276450596748198E-2</v>
      </c>
      <c r="S421" s="3" t="s">
        <v>5116</v>
      </c>
      <c r="U421" s="3">
        <f t="shared" si="6"/>
        <v>2</v>
      </c>
      <c r="W421" s="2" t="s">
        <v>947</v>
      </c>
      <c r="X421" s="2" t="s">
        <v>13068</v>
      </c>
      <c r="Y421" s="2" t="s">
        <v>17495</v>
      </c>
      <c r="Z421" s="2" t="s">
        <v>947</v>
      </c>
      <c r="AA421" s="2" t="s">
        <v>948</v>
      </c>
      <c r="AB421" s="2" t="s">
        <v>13067</v>
      </c>
      <c r="AC421" s="2">
        <v>14792</v>
      </c>
    </row>
    <row r="422" spans="1:29" x14ac:dyDescent="0.2">
      <c r="A422" s="2" t="s">
        <v>3403</v>
      </c>
      <c r="B422" s="2">
        <v>228071</v>
      </c>
      <c r="C422" s="2" t="s">
        <v>3404</v>
      </c>
      <c r="D422" s="10">
        <v>995.67975166625195</v>
      </c>
      <c r="E422" s="16">
        <v>0.59299645955382996</v>
      </c>
      <c r="F422" s="7">
        <v>4.9169658223269699E-8</v>
      </c>
      <c r="G422" s="3" t="s">
        <v>8</v>
      </c>
      <c r="I422" s="17">
        <v>0.68003539680277902</v>
      </c>
      <c r="J422" s="7">
        <v>1.28069122396167E-3</v>
      </c>
      <c r="K422" s="3" t="s">
        <v>8</v>
      </c>
      <c r="M422" s="6">
        <v>-8.3445852493490999E-2</v>
      </c>
      <c r="N422" s="7">
        <v>0.73058868595216298</v>
      </c>
      <c r="O422" s="3" t="s">
        <v>5116</v>
      </c>
      <c r="Q422" s="6">
        <v>3.5930847554579998E-3</v>
      </c>
      <c r="R422" s="7">
        <v>0.99007462503986099</v>
      </c>
      <c r="S422" s="3" t="s">
        <v>5116</v>
      </c>
      <c r="U422" s="3">
        <f t="shared" si="6"/>
        <v>2</v>
      </c>
      <c r="W422" s="2" t="s">
        <v>3403</v>
      </c>
      <c r="X422" s="2" t="s">
        <v>13068</v>
      </c>
      <c r="Y422" s="2" t="s">
        <v>19779</v>
      </c>
      <c r="Z422" s="2" t="s">
        <v>3403</v>
      </c>
      <c r="AA422" s="2" t="s">
        <v>3404</v>
      </c>
      <c r="AB422" s="2" t="s">
        <v>13067</v>
      </c>
      <c r="AC422" s="2">
        <v>228071</v>
      </c>
    </row>
    <row r="423" spans="1:29" x14ac:dyDescent="0.2">
      <c r="A423" s="2" t="s">
        <v>2253</v>
      </c>
      <c r="B423" s="2">
        <v>74168</v>
      </c>
      <c r="C423" s="2" t="s">
        <v>2254</v>
      </c>
      <c r="D423" s="10">
        <v>1149.8227383400599</v>
      </c>
      <c r="E423" s="16">
        <v>0.68737836710198397</v>
      </c>
      <c r="F423" s="7">
        <v>8.6176402827730802E-13</v>
      </c>
      <c r="G423" s="3" t="s">
        <v>8</v>
      </c>
      <c r="I423" s="17">
        <v>0.67635690958975803</v>
      </c>
      <c r="J423" s="7">
        <v>3.6519147895988901E-4</v>
      </c>
      <c r="K423" s="3" t="s">
        <v>8</v>
      </c>
      <c r="M423" s="6">
        <v>8.7808757247860997E-2</v>
      </c>
      <c r="N423" s="7">
        <v>0.68330399194196301</v>
      </c>
      <c r="O423" s="3" t="s">
        <v>5116</v>
      </c>
      <c r="Q423" s="6">
        <v>7.67872997356355E-2</v>
      </c>
      <c r="R423" s="7">
        <v>0.72206422544757798</v>
      </c>
      <c r="S423" s="3" t="s">
        <v>5116</v>
      </c>
      <c r="U423" s="3">
        <f t="shared" si="6"/>
        <v>2</v>
      </c>
      <c r="W423" s="2" t="s">
        <v>2253</v>
      </c>
      <c r="X423" s="2" t="s">
        <v>13068</v>
      </c>
      <c r="Y423" s="2" t="s">
        <v>21221</v>
      </c>
      <c r="Z423" s="2" t="s">
        <v>2253</v>
      </c>
      <c r="AA423" s="2" t="s">
        <v>2254</v>
      </c>
      <c r="AB423" s="2" t="s">
        <v>13067</v>
      </c>
      <c r="AC423" s="2">
        <v>74168</v>
      </c>
    </row>
    <row r="424" spans="1:29" x14ac:dyDescent="0.2">
      <c r="A424" s="2" t="s">
        <v>3445</v>
      </c>
      <c r="B424" s="2">
        <v>60455</v>
      </c>
      <c r="C424" s="2" t="s">
        <v>3446</v>
      </c>
      <c r="D424" s="10">
        <v>543.65693249053197</v>
      </c>
      <c r="E424" s="16">
        <v>0.83645496403619501</v>
      </c>
      <c r="F424" s="7">
        <v>7.0159935429630705E-8</v>
      </c>
      <c r="G424" s="3" t="s">
        <v>8</v>
      </c>
      <c r="I424" s="17">
        <v>0.675423353377821</v>
      </c>
      <c r="J424" s="7">
        <v>2.1688892491030801E-2</v>
      </c>
      <c r="K424" s="3" t="s">
        <v>8</v>
      </c>
      <c r="M424" s="6">
        <v>0.40526077069494498</v>
      </c>
      <c r="N424" s="7">
        <v>0.12634940092914301</v>
      </c>
      <c r="O424" s="3" t="s">
        <v>5116</v>
      </c>
      <c r="Q424" s="6">
        <v>0.244229160036571</v>
      </c>
      <c r="R424" s="7">
        <v>0.37989498389706999</v>
      </c>
      <c r="S424" s="3" t="s">
        <v>5116</v>
      </c>
      <c r="U424" s="3">
        <f t="shared" si="6"/>
        <v>2</v>
      </c>
      <c r="W424" s="2" t="s">
        <v>3445</v>
      </c>
      <c r="X424" s="2" t="s">
        <v>13059</v>
      </c>
      <c r="Y424" s="2" t="s">
        <v>20633</v>
      </c>
      <c r="Z424" s="2" t="s">
        <v>20634</v>
      </c>
      <c r="AA424" s="2" t="s">
        <v>20635</v>
      </c>
      <c r="AB424" s="2" t="s">
        <v>13067</v>
      </c>
      <c r="AC424" s="2">
        <v>60455</v>
      </c>
    </row>
    <row r="425" spans="1:29" x14ac:dyDescent="0.2">
      <c r="A425" s="2" t="s">
        <v>3350</v>
      </c>
      <c r="B425" s="2">
        <v>264064</v>
      </c>
      <c r="C425" s="2" t="s">
        <v>3351</v>
      </c>
      <c r="D425" s="10">
        <v>758.724047125418</v>
      </c>
      <c r="E425" s="16">
        <v>0.67223859450177004</v>
      </c>
      <c r="F425" s="7">
        <v>3.0866755856759101E-8</v>
      </c>
      <c r="G425" s="3" t="s">
        <v>8</v>
      </c>
      <c r="I425" s="17">
        <v>0.67453276024409403</v>
      </c>
      <c r="J425" s="7">
        <v>4.1419115708497597E-3</v>
      </c>
      <c r="K425" s="3" t="s">
        <v>8</v>
      </c>
      <c r="M425" s="6">
        <v>-0.20752252577462901</v>
      </c>
      <c r="N425" s="7">
        <v>0.37523114172514899</v>
      </c>
      <c r="O425" s="3" t="s">
        <v>5116</v>
      </c>
      <c r="Q425" s="6">
        <v>-0.20522836003230499</v>
      </c>
      <c r="R425" s="7">
        <v>0.34844162557956998</v>
      </c>
      <c r="S425" s="3" t="s">
        <v>5116</v>
      </c>
      <c r="U425" s="3">
        <f t="shared" si="6"/>
        <v>2</v>
      </c>
      <c r="W425" s="2" t="s">
        <v>3350</v>
      </c>
      <c r="X425" s="2" t="s">
        <v>13068</v>
      </c>
      <c r="Y425" s="2" t="s">
        <v>15099</v>
      </c>
      <c r="Z425" s="2" t="s">
        <v>3350</v>
      </c>
      <c r="AA425" s="2" t="s">
        <v>3351</v>
      </c>
      <c r="AB425" s="2" t="s">
        <v>13067</v>
      </c>
      <c r="AC425" s="2">
        <v>264064</v>
      </c>
    </row>
    <row r="426" spans="1:29" x14ac:dyDescent="0.2">
      <c r="A426" s="2" t="s">
        <v>1707</v>
      </c>
      <c r="B426" s="2" t="s">
        <v>64</v>
      </c>
      <c r="C426" s="2" t="s">
        <v>64</v>
      </c>
      <c r="D426" s="10">
        <v>197.56371329361599</v>
      </c>
      <c r="E426" s="16">
        <v>1.2512946302949901</v>
      </c>
      <c r="F426" s="7">
        <v>2.19852798499881E-16</v>
      </c>
      <c r="G426" s="3" t="s">
        <v>8</v>
      </c>
      <c r="I426" s="17">
        <v>0.67452749733424799</v>
      </c>
      <c r="J426" s="7">
        <v>2.1473157722162801E-2</v>
      </c>
      <c r="K426" s="3" t="s">
        <v>8</v>
      </c>
      <c r="M426" s="6">
        <v>-5.3092245763744397E-4</v>
      </c>
      <c r="N426" s="7">
        <v>1</v>
      </c>
      <c r="O426" s="3" t="s">
        <v>5116</v>
      </c>
      <c r="Q426" s="6">
        <v>-0.57729805541837698</v>
      </c>
      <c r="R426" s="7">
        <v>1.16936834331057E-2</v>
      </c>
      <c r="S426" s="3" t="s">
        <v>5116</v>
      </c>
      <c r="U426" s="3">
        <f t="shared" si="6"/>
        <v>2</v>
      </c>
      <c r="W426" s="2" t="s">
        <v>1707</v>
      </c>
      <c r="X426" s="2" t="s">
        <v>13059</v>
      </c>
      <c r="Y426" s="2" t="s">
        <v>13572</v>
      </c>
      <c r="Z426" s="2" t="s">
        <v>13573</v>
      </c>
      <c r="AA426" s="2" t="s">
        <v>13574</v>
      </c>
      <c r="AB426" s="2" t="s">
        <v>13063</v>
      </c>
      <c r="AC426" s="2">
        <v>70036</v>
      </c>
    </row>
    <row r="427" spans="1:29" x14ac:dyDescent="0.2">
      <c r="A427" s="2" t="s">
        <v>2049</v>
      </c>
      <c r="B427" s="2">
        <v>243983</v>
      </c>
      <c r="C427" s="2" t="s">
        <v>2050</v>
      </c>
      <c r="D427" s="10">
        <v>671.90202750720198</v>
      </c>
      <c r="E427" s="16">
        <v>0.69741619259419096</v>
      </c>
      <c r="F427" s="7">
        <v>5.1784956247458799E-14</v>
      </c>
      <c r="G427" s="3" t="s">
        <v>8</v>
      </c>
      <c r="I427" s="17">
        <v>0.67028979000031996</v>
      </c>
      <c r="J427" s="7">
        <v>2.5374856083526097E-4</v>
      </c>
      <c r="K427" s="3" t="s">
        <v>8</v>
      </c>
      <c r="M427" s="6">
        <v>-1.31172660554639E-2</v>
      </c>
      <c r="N427" s="7">
        <v>0.96411723619020795</v>
      </c>
      <c r="O427" s="3" t="s">
        <v>5116</v>
      </c>
      <c r="Q427" s="6">
        <v>-4.0243668649335297E-2</v>
      </c>
      <c r="R427" s="7">
        <v>0.86034490334541702</v>
      </c>
      <c r="S427" s="3" t="s">
        <v>5116</v>
      </c>
      <c r="U427" s="3">
        <f t="shared" si="6"/>
        <v>2</v>
      </c>
      <c r="W427" s="2" t="s">
        <v>2049</v>
      </c>
      <c r="X427" s="2" t="s">
        <v>13068</v>
      </c>
      <c r="Y427" s="2" t="s">
        <v>21220</v>
      </c>
      <c r="Z427" s="2" t="s">
        <v>2049</v>
      </c>
      <c r="AA427" s="2" t="s">
        <v>2050</v>
      </c>
      <c r="AB427" s="2" t="s">
        <v>13067</v>
      </c>
      <c r="AC427" s="2">
        <v>243983</v>
      </c>
    </row>
    <row r="428" spans="1:29" x14ac:dyDescent="0.2">
      <c r="A428" s="2" t="s">
        <v>1587</v>
      </c>
      <c r="B428" s="2" t="s">
        <v>64</v>
      </c>
      <c r="C428" s="2" t="s">
        <v>64</v>
      </c>
      <c r="D428" s="10">
        <v>826.45211243146798</v>
      </c>
      <c r="E428" s="16">
        <v>0.79642491123473802</v>
      </c>
      <c r="F428" s="7">
        <v>3.0749952793689399E-17</v>
      </c>
      <c r="G428" s="3" t="s">
        <v>8</v>
      </c>
      <c r="I428" s="17">
        <v>0.665713058397159</v>
      </c>
      <c r="J428" s="7">
        <v>4.08892576041533E-4</v>
      </c>
      <c r="K428" s="3" t="s">
        <v>8</v>
      </c>
      <c r="M428" s="6">
        <v>0.43801942855410197</v>
      </c>
      <c r="N428" s="7">
        <v>8.2854303638405999E-3</v>
      </c>
      <c r="O428" s="3" t="s">
        <v>5116</v>
      </c>
      <c r="Q428" s="6">
        <v>0.30730757571652201</v>
      </c>
      <c r="R428" s="7">
        <v>4.3211072594540802E-2</v>
      </c>
      <c r="S428" s="3" t="s">
        <v>5116</v>
      </c>
      <c r="U428" s="3">
        <f t="shared" si="6"/>
        <v>2</v>
      </c>
      <c r="W428" s="2" t="s">
        <v>1587</v>
      </c>
      <c r="X428" s="2" t="s">
        <v>13059</v>
      </c>
      <c r="Y428" s="2" t="s">
        <v>14958</v>
      </c>
      <c r="Z428" s="2" t="s">
        <v>14959</v>
      </c>
      <c r="AA428" s="2" t="s">
        <v>14960</v>
      </c>
      <c r="AB428" s="2" t="s">
        <v>13067</v>
      </c>
      <c r="AC428" s="2">
        <v>72140</v>
      </c>
    </row>
    <row r="429" spans="1:29" x14ac:dyDescent="0.2">
      <c r="A429" s="2" t="s">
        <v>4062</v>
      </c>
      <c r="B429" s="2">
        <v>100504687</v>
      </c>
      <c r="C429" s="2" t="s">
        <v>4063</v>
      </c>
      <c r="D429" s="10">
        <v>474.244768268727</v>
      </c>
      <c r="E429" s="16">
        <v>0.77317622793312302</v>
      </c>
      <c r="F429" s="7">
        <v>2.7580444816699699E-5</v>
      </c>
      <c r="G429" s="3" t="s">
        <v>8</v>
      </c>
      <c r="I429" s="17">
        <v>0.65797736649077598</v>
      </c>
      <c r="J429" s="7">
        <v>4.94009518299637E-2</v>
      </c>
      <c r="K429" s="3" t="s">
        <v>8</v>
      </c>
      <c r="M429" s="6">
        <v>0.10701259837383199</v>
      </c>
      <c r="N429" s="7">
        <v>0.77354915286372405</v>
      </c>
      <c r="O429" s="3" t="s">
        <v>5116</v>
      </c>
      <c r="Q429" s="6">
        <v>-8.1862630685149394E-3</v>
      </c>
      <c r="R429" s="7">
        <v>0.98529313518788098</v>
      </c>
      <c r="S429" s="3" t="s">
        <v>5116</v>
      </c>
      <c r="U429" s="3">
        <f t="shared" si="6"/>
        <v>2</v>
      </c>
      <c r="W429" s="2" t="s">
        <v>4062</v>
      </c>
      <c r="X429" s="2" t="s">
        <v>13068</v>
      </c>
      <c r="Y429" s="2" t="s">
        <v>13607</v>
      </c>
      <c r="Z429" s="2" t="s">
        <v>4062</v>
      </c>
      <c r="AA429" s="2" t="s">
        <v>4063</v>
      </c>
      <c r="AB429" s="2" t="s">
        <v>13063</v>
      </c>
      <c r="AC429" s="2">
        <v>100504687</v>
      </c>
    </row>
    <row r="430" spans="1:29" x14ac:dyDescent="0.2">
      <c r="A430" s="2" t="s">
        <v>3965</v>
      </c>
      <c r="B430" s="2">
        <v>13685</v>
      </c>
      <c r="C430" s="2" t="s">
        <v>3966</v>
      </c>
      <c r="D430" s="10">
        <v>190.58763945235401</v>
      </c>
      <c r="E430" s="16">
        <v>0.71678080061457194</v>
      </c>
      <c r="F430" s="7">
        <v>1.2617418339418501E-5</v>
      </c>
      <c r="G430" s="3" t="s">
        <v>8</v>
      </c>
      <c r="I430" s="17">
        <v>0.650061299376123</v>
      </c>
      <c r="J430" s="7">
        <v>3.3364538034266797E-2</v>
      </c>
      <c r="K430" s="3" t="s">
        <v>8</v>
      </c>
      <c r="M430" s="6">
        <v>-0.36394473292175999</v>
      </c>
      <c r="N430" s="7">
        <v>0.18970608100523501</v>
      </c>
      <c r="O430" s="3" t="s">
        <v>5116</v>
      </c>
      <c r="Q430" s="6">
        <v>-0.43066423416020999</v>
      </c>
      <c r="R430" s="7">
        <v>8.7639085567067496E-2</v>
      </c>
      <c r="S430" s="3" t="s">
        <v>5116</v>
      </c>
      <c r="U430" s="3">
        <f t="shared" si="6"/>
        <v>2</v>
      </c>
      <c r="W430" s="2" t="s">
        <v>3965</v>
      </c>
      <c r="X430" s="2" t="s">
        <v>13068</v>
      </c>
      <c r="Y430" s="2" t="s">
        <v>15945</v>
      </c>
      <c r="Z430" s="2" t="s">
        <v>3965</v>
      </c>
      <c r="AA430" s="2" t="s">
        <v>3966</v>
      </c>
      <c r="AB430" s="2" t="s">
        <v>13067</v>
      </c>
      <c r="AC430" s="2">
        <v>13685</v>
      </c>
    </row>
    <row r="431" spans="1:29" x14ac:dyDescent="0.2">
      <c r="A431" s="2" t="s">
        <v>2787</v>
      </c>
      <c r="B431" s="2" t="s">
        <v>64</v>
      </c>
      <c r="C431" s="2" t="s">
        <v>64</v>
      </c>
      <c r="D431" s="10">
        <v>622.76692040777505</v>
      </c>
      <c r="E431" s="16">
        <v>0.621497190027271</v>
      </c>
      <c r="F431" s="7">
        <v>2.5173648658358601E-10</v>
      </c>
      <c r="G431" s="3" t="s">
        <v>8</v>
      </c>
      <c r="I431" s="17">
        <v>0.64798825912112001</v>
      </c>
      <c r="J431" s="7">
        <v>7.9252432639874903E-4</v>
      </c>
      <c r="K431" s="3" t="s">
        <v>8</v>
      </c>
      <c r="M431" s="6">
        <v>-0.36794216070115898</v>
      </c>
      <c r="N431" s="7">
        <v>3.4083219330967397E-2</v>
      </c>
      <c r="O431" s="3" t="s">
        <v>5116</v>
      </c>
      <c r="Q431" s="6">
        <v>-0.34145109160731002</v>
      </c>
      <c r="R431" s="7">
        <v>2.54296553996371E-2</v>
      </c>
      <c r="S431" s="3" t="s">
        <v>5116</v>
      </c>
      <c r="U431" s="3">
        <f t="shared" si="6"/>
        <v>2</v>
      </c>
      <c r="W431" s="2" t="s">
        <v>2787</v>
      </c>
      <c r="X431" s="2" t="s">
        <v>13059</v>
      </c>
      <c r="Y431" s="2" t="s">
        <v>16634</v>
      </c>
      <c r="Z431" s="2" t="s">
        <v>16635</v>
      </c>
      <c r="AA431" s="2" t="s">
        <v>16636</v>
      </c>
      <c r="AB431" s="2" t="s">
        <v>13067</v>
      </c>
      <c r="AC431" s="2">
        <v>240038</v>
      </c>
    </row>
    <row r="432" spans="1:29" x14ac:dyDescent="0.2">
      <c r="A432" s="2" t="s">
        <v>1893</v>
      </c>
      <c r="B432" s="2">
        <v>17714</v>
      </c>
      <c r="C432" s="2" t="s">
        <v>1894</v>
      </c>
      <c r="D432" s="10">
        <v>1597.1397310889599</v>
      </c>
      <c r="E432" s="16">
        <v>0.63952096838857098</v>
      </c>
      <c r="F432" s="7">
        <v>4.4779715826678702E-15</v>
      </c>
      <c r="G432" s="3" t="s">
        <v>8</v>
      </c>
      <c r="I432" s="17">
        <v>0.63332376893866804</v>
      </c>
      <c r="J432" s="7">
        <v>9.7504848877928799E-5</v>
      </c>
      <c r="K432" s="3" t="s">
        <v>8</v>
      </c>
      <c r="M432" s="6">
        <v>-0.10413189122097</v>
      </c>
      <c r="N432" s="7">
        <v>0.556571710100215</v>
      </c>
      <c r="O432" s="3" t="s">
        <v>5116</v>
      </c>
      <c r="Q432" s="6">
        <v>-0.110329090670872</v>
      </c>
      <c r="R432" s="7">
        <v>0.49802089488760698</v>
      </c>
      <c r="S432" s="3" t="s">
        <v>5116</v>
      </c>
      <c r="U432" s="3">
        <f t="shared" si="6"/>
        <v>2</v>
      </c>
      <c r="W432" s="2" t="s">
        <v>1893</v>
      </c>
      <c r="X432" s="2" t="s">
        <v>13068</v>
      </c>
      <c r="Y432" s="2" t="s">
        <v>16824</v>
      </c>
      <c r="Z432" s="2" t="s">
        <v>1893</v>
      </c>
      <c r="AA432" s="2" t="s">
        <v>1894</v>
      </c>
      <c r="AB432" s="2" t="s">
        <v>13067</v>
      </c>
      <c r="AC432" s="2">
        <v>17714</v>
      </c>
    </row>
    <row r="433" spans="1:29" x14ac:dyDescent="0.2">
      <c r="A433" s="2" t="s">
        <v>3761</v>
      </c>
      <c r="B433" s="2">
        <v>73692</v>
      </c>
      <c r="C433" s="2" t="s">
        <v>3762</v>
      </c>
      <c r="D433" s="10">
        <v>782.15378902447799</v>
      </c>
      <c r="E433" s="16">
        <v>0.593135367998747</v>
      </c>
      <c r="F433" s="7">
        <v>1.47517544553403E-6</v>
      </c>
      <c r="G433" s="3" t="s">
        <v>8</v>
      </c>
      <c r="I433" s="17">
        <v>0.61718918556636204</v>
      </c>
      <c r="J433" s="7">
        <v>9.9752060416771499E-3</v>
      </c>
      <c r="K433" s="3" t="s">
        <v>8</v>
      </c>
      <c r="M433" s="6">
        <v>-0.518235098999138</v>
      </c>
      <c r="N433" s="7">
        <v>1.1485795671264801E-2</v>
      </c>
      <c r="O433" s="3" t="s">
        <v>5116</v>
      </c>
      <c r="Q433" s="6">
        <v>-0.49418128143152301</v>
      </c>
      <c r="R433" s="7">
        <v>6.44946557877339E-3</v>
      </c>
      <c r="S433" s="3" t="s">
        <v>5116</v>
      </c>
      <c r="U433" s="3">
        <f t="shared" si="6"/>
        <v>2</v>
      </c>
      <c r="W433" s="2" t="s">
        <v>3761</v>
      </c>
      <c r="X433" s="2" t="s">
        <v>13059</v>
      </c>
      <c r="Y433" s="2" t="s">
        <v>13533</v>
      </c>
      <c r="Z433" s="2" t="s">
        <v>13534</v>
      </c>
      <c r="AA433" s="2" t="s">
        <v>13535</v>
      </c>
      <c r="AB433" s="2" t="s">
        <v>13067</v>
      </c>
      <c r="AC433" s="2">
        <v>73692</v>
      </c>
    </row>
    <row r="434" spans="1:29" x14ac:dyDescent="0.2">
      <c r="A434" s="2" t="s">
        <v>2884</v>
      </c>
      <c r="B434" s="2">
        <v>70571</v>
      </c>
      <c r="C434" s="2" t="s">
        <v>2885</v>
      </c>
      <c r="D434" s="10">
        <v>3826.5681551759899</v>
      </c>
      <c r="E434" s="16">
        <v>0.61725323973834301</v>
      </c>
      <c r="F434" s="7">
        <v>6.8307134498387297E-10</v>
      </c>
      <c r="G434" s="3" t="s">
        <v>8</v>
      </c>
      <c r="I434" s="17">
        <v>0.61614470579254699</v>
      </c>
      <c r="J434" s="7">
        <v>1.9157761937216901E-3</v>
      </c>
      <c r="K434" s="3" t="s">
        <v>8</v>
      </c>
      <c r="M434" s="6">
        <v>0.136774409231088</v>
      </c>
      <c r="N434" s="7">
        <v>0.51112585764728302</v>
      </c>
      <c r="O434" s="3" t="s">
        <v>5116</v>
      </c>
      <c r="Q434" s="6">
        <v>0.135665875285293</v>
      </c>
      <c r="R434" s="7">
        <v>0.48670496716966399</v>
      </c>
      <c r="S434" s="3" t="s">
        <v>5116</v>
      </c>
      <c r="U434" s="3">
        <f t="shared" si="6"/>
        <v>2</v>
      </c>
      <c r="W434" s="2" t="s">
        <v>2884</v>
      </c>
      <c r="X434" s="2" t="s">
        <v>13068</v>
      </c>
      <c r="Y434" s="2" t="s">
        <v>20454</v>
      </c>
      <c r="Z434" s="2" t="s">
        <v>2884</v>
      </c>
      <c r="AA434" s="2" t="s">
        <v>2885</v>
      </c>
      <c r="AB434" s="2" t="s">
        <v>13067</v>
      </c>
      <c r="AC434" s="2">
        <v>70571</v>
      </c>
    </row>
    <row r="435" spans="1:29" x14ac:dyDescent="0.2">
      <c r="A435" s="2" t="s">
        <v>520</v>
      </c>
      <c r="B435" s="2">
        <v>66841</v>
      </c>
      <c r="C435" s="2" t="s">
        <v>521</v>
      </c>
      <c r="D435" s="10">
        <v>1653.89120213096</v>
      </c>
      <c r="E435" s="16">
        <v>0.85994988684464602</v>
      </c>
      <c r="F435" s="7">
        <v>4.90252955349566E-34</v>
      </c>
      <c r="G435" s="3" t="s">
        <v>8</v>
      </c>
      <c r="I435" s="17">
        <v>0.61443219755190703</v>
      </c>
      <c r="J435" s="7">
        <v>1.8164478066959999E-5</v>
      </c>
      <c r="K435" s="3" t="s">
        <v>8</v>
      </c>
      <c r="M435" s="6">
        <v>0.40500262196906101</v>
      </c>
      <c r="N435" s="7">
        <v>1.3209401833987201E-3</v>
      </c>
      <c r="O435" s="3" t="s">
        <v>5116</v>
      </c>
      <c r="Q435" s="6">
        <v>0.15948493267632299</v>
      </c>
      <c r="R435" s="7">
        <v>0.20874855812481</v>
      </c>
      <c r="S435" s="3" t="s">
        <v>5116</v>
      </c>
      <c r="U435" s="3">
        <f t="shared" si="6"/>
        <v>2</v>
      </c>
      <c r="W435" s="2" t="s">
        <v>520</v>
      </c>
      <c r="X435" s="2" t="s">
        <v>13068</v>
      </c>
      <c r="Y435" s="2" t="s">
        <v>16044</v>
      </c>
      <c r="Z435" s="2" t="s">
        <v>520</v>
      </c>
      <c r="AA435" s="2" t="s">
        <v>521</v>
      </c>
      <c r="AB435" s="2" t="s">
        <v>13067</v>
      </c>
      <c r="AC435" s="2">
        <v>66841</v>
      </c>
    </row>
    <row r="436" spans="1:29" x14ac:dyDescent="0.2">
      <c r="A436" s="2" t="s">
        <v>1412</v>
      </c>
      <c r="B436" s="2">
        <v>56075</v>
      </c>
      <c r="C436" s="2" t="s">
        <v>1413</v>
      </c>
      <c r="D436" s="10">
        <v>418.426036389991</v>
      </c>
      <c r="E436" s="16">
        <v>1.1871787536506899</v>
      </c>
      <c r="F436" s="7">
        <v>7.4906059881588201E-19</v>
      </c>
      <c r="G436" s="3" t="s">
        <v>8</v>
      </c>
      <c r="I436" s="17">
        <v>0.61234103501494197</v>
      </c>
      <c r="J436" s="7">
        <v>2.22237282390059E-2</v>
      </c>
      <c r="K436" s="3" t="s">
        <v>8</v>
      </c>
      <c r="M436" s="6">
        <v>0.35483474465033799</v>
      </c>
      <c r="N436" s="7">
        <v>0.141140904973104</v>
      </c>
      <c r="O436" s="3" t="s">
        <v>5116</v>
      </c>
      <c r="Q436" s="6">
        <v>-0.22000297398541399</v>
      </c>
      <c r="R436" s="7">
        <v>0.37556793940058902</v>
      </c>
      <c r="S436" s="3" t="s">
        <v>5116</v>
      </c>
      <c r="U436" s="3">
        <f t="shared" si="6"/>
        <v>2</v>
      </c>
      <c r="W436" s="2" t="s">
        <v>1412</v>
      </c>
      <c r="X436" s="2" t="s">
        <v>13068</v>
      </c>
      <c r="Y436" s="2" t="s">
        <v>18617</v>
      </c>
      <c r="Z436" s="2" t="s">
        <v>1412</v>
      </c>
      <c r="AA436" s="2" t="s">
        <v>1413</v>
      </c>
      <c r="AB436" s="2" t="s">
        <v>13067</v>
      </c>
      <c r="AC436" s="2">
        <v>56075</v>
      </c>
    </row>
    <row r="437" spans="1:29" x14ac:dyDescent="0.2">
      <c r="A437" s="2" t="s">
        <v>1147</v>
      </c>
      <c r="B437" s="2">
        <v>54399</v>
      </c>
      <c r="C437" s="2" t="s">
        <v>1148</v>
      </c>
      <c r="D437" s="10">
        <v>1750.3317877669299</v>
      </c>
      <c r="E437" s="16">
        <v>0.80370003709878401</v>
      </c>
      <c r="F437" s="7">
        <v>5.5782693032211399E-22</v>
      </c>
      <c r="G437" s="3" t="s">
        <v>8</v>
      </c>
      <c r="I437" s="17">
        <v>0.59535466643395196</v>
      </c>
      <c r="J437" s="7">
        <v>4.3427980523570698E-4</v>
      </c>
      <c r="K437" s="3" t="s">
        <v>8</v>
      </c>
      <c r="M437" s="6">
        <v>0.34870041860512602</v>
      </c>
      <c r="N437" s="7">
        <v>2.12472580867086E-2</v>
      </c>
      <c r="O437" s="3" t="s">
        <v>5116</v>
      </c>
      <c r="Q437" s="6">
        <v>0.14035504794029299</v>
      </c>
      <c r="R437" s="7">
        <v>0.37652561377906701</v>
      </c>
      <c r="S437" s="3" t="s">
        <v>5116</v>
      </c>
      <c r="U437" s="3">
        <f t="shared" si="6"/>
        <v>2</v>
      </c>
      <c r="W437" s="2" t="s">
        <v>1147</v>
      </c>
      <c r="X437" s="2" t="s">
        <v>13068</v>
      </c>
      <c r="Y437" s="2" t="s">
        <v>14718</v>
      </c>
      <c r="Z437" s="2" t="s">
        <v>1147</v>
      </c>
      <c r="AA437" s="2" t="s">
        <v>1148</v>
      </c>
      <c r="AB437" s="2" t="s">
        <v>13067</v>
      </c>
      <c r="AC437" s="2">
        <v>54399</v>
      </c>
    </row>
    <row r="438" spans="1:29" x14ac:dyDescent="0.2">
      <c r="A438" s="2" t="s">
        <v>2085</v>
      </c>
      <c r="B438" s="2">
        <v>100609</v>
      </c>
      <c r="C438" s="2" t="s">
        <v>2086</v>
      </c>
      <c r="D438" s="10">
        <v>1132.8564014573401</v>
      </c>
      <c r="E438" s="16">
        <v>0.586788320268263</v>
      </c>
      <c r="F438" s="7">
        <v>7.2827298174922103E-14</v>
      </c>
      <c r="G438" s="3" t="s">
        <v>8</v>
      </c>
      <c r="I438" s="17">
        <v>0.58997733631152205</v>
      </c>
      <c r="J438" s="7">
        <v>1.7608853827380601E-4</v>
      </c>
      <c r="K438" s="3" t="s">
        <v>8</v>
      </c>
      <c r="M438" s="6">
        <v>0.175425447555657</v>
      </c>
      <c r="N438" s="7">
        <v>0.25708361221574599</v>
      </c>
      <c r="O438" s="3" t="s">
        <v>5116</v>
      </c>
      <c r="Q438" s="6">
        <v>0.178614463598916</v>
      </c>
      <c r="R438" s="7">
        <v>0.19205830047535699</v>
      </c>
      <c r="S438" s="3" t="s">
        <v>5116</v>
      </c>
      <c r="U438" s="3">
        <f t="shared" si="6"/>
        <v>2</v>
      </c>
      <c r="W438" s="2" t="s">
        <v>2085</v>
      </c>
      <c r="X438" s="2" t="s">
        <v>13068</v>
      </c>
      <c r="Y438" s="2" t="s">
        <v>18361</v>
      </c>
      <c r="Z438" s="2" t="s">
        <v>2085</v>
      </c>
      <c r="AA438" s="2" t="s">
        <v>2086</v>
      </c>
      <c r="AB438" s="2" t="s">
        <v>13067</v>
      </c>
      <c r="AC438" s="2">
        <v>100609</v>
      </c>
    </row>
  </sheetData>
  <autoFilter ref="A4:AC438">
    <sortState ref="A5:AC438">
      <sortCondition descending="1" ref="I4:I438"/>
    </sortState>
  </autoFilter>
  <sortState ref="A5:AD438">
    <sortCondition descending="1" ref="K5:K438"/>
    <sortCondition descending="1" ref="I5:I438"/>
  </sortState>
  <conditionalFormatting sqref="AC1:AC1048576">
    <cfRule type="duplicateValues" dxfId="32" priority="69"/>
  </conditionalFormatting>
  <conditionalFormatting sqref="Z1:Z1048576">
    <cfRule type="duplicateValues" dxfId="31" priority="72"/>
  </conditionalFormatting>
  <conditionalFormatting sqref="W419:W429 W97:W184 W186:W269 W271:W417 W12:W95 W1 W431:W1048576 W3:W10">
    <cfRule type="duplicateValues" dxfId="30" priority="73"/>
    <cfRule type="duplicateValues" dxfId="29" priority="74"/>
    <cfRule type="duplicateValues" dxfId="28" priority="75"/>
  </conditionalFormatting>
  <conditionalFormatting sqref="A2:A1048576">
    <cfRule type="duplicateValues" dxfId="27" priority="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55"/>
  <sheetViews>
    <sheetView workbookViewId="0">
      <pane ySplit="4" topLeftCell="A5" activePane="bottomLeft" state="frozen"/>
      <selection pane="bottomLeft" activeCell="W2" sqref="W2"/>
    </sheetView>
  </sheetViews>
  <sheetFormatPr defaultColWidth="8.85546875" defaultRowHeight="14.25" x14ac:dyDescent="0.2"/>
  <cols>
    <col min="1" max="1" width="15.140625" style="2" customWidth="1"/>
    <col min="2" max="2" width="10.140625" style="2" bestFit="1" customWidth="1"/>
    <col min="3" max="3" width="26.85546875" style="2" customWidth="1"/>
    <col min="4" max="4" width="10" style="10" bestFit="1" customWidth="1"/>
    <col min="5" max="5" width="8.85546875" style="3" customWidth="1"/>
    <col min="6" max="6" width="9.7109375" style="7" customWidth="1"/>
    <col min="7" max="7" width="8.85546875" style="3" customWidth="1"/>
    <col min="8" max="8" width="2.85546875" style="2" customWidth="1"/>
    <col min="9" max="9" width="8.85546875" style="3" customWidth="1"/>
    <col min="10" max="10" width="9.28515625" style="7" customWidth="1"/>
    <col min="11" max="11" width="8.85546875" style="3" customWidth="1"/>
    <col min="12" max="12" width="2.85546875" style="2" customWidth="1"/>
    <col min="13" max="13" width="8.85546875" style="3" customWidth="1"/>
    <col min="14" max="14" width="9.42578125" style="7" customWidth="1"/>
    <col min="15" max="15" width="8.85546875" style="3" customWidth="1"/>
    <col min="16" max="16" width="2.85546875" style="2" customWidth="1"/>
    <col min="17" max="17" width="8.85546875" style="3" customWidth="1"/>
    <col min="18" max="18" width="8.85546875" style="7" customWidth="1"/>
    <col min="19" max="19" width="8.85546875" style="3" customWidth="1"/>
    <col min="20" max="20" width="2.85546875" style="2" customWidth="1"/>
    <col min="21" max="21" width="10.140625" style="3" bestFit="1" customWidth="1"/>
    <col min="22" max="22" width="2.85546875" style="2" customWidth="1"/>
    <col min="23" max="23" width="13.42578125" style="2" bestFit="1" customWidth="1"/>
    <col min="24" max="24" width="14.7109375" style="2" customWidth="1"/>
    <col min="25" max="25" width="16.85546875" style="2" bestFit="1" customWidth="1"/>
    <col min="26" max="26" width="15.28515625" style="2" customWidth="1"/>
    <col min="27" max="27" width="63.140625" style="2" customWidth="1"/>
    <col min="28" max="28" width="18.85546875" style="2" customWidth="1"/>
    <col min="29" max="29" width="14.28515625" style="2" bestFit="1" customWidth="1"/>
    <col min="30" max="16384" width="8.85546875" style="2"/>
  </cols>
  <sheetData>
    <row r="1" spans="1:29" ht="15.75" x14ac:dyDescent="0.25">
      <c r="A1" s="67" t="s">
        <v>21592</v>
      </c>
      <c r="G1" s="2"/>
      <c r="I1" s="2"/>
      <c r="J1" s="9"/>
    </row>
    <row r="2" spans="1:29" ht="15" x14ac:dyDescent="0.25">
      <c r="W2" s="4" t="s">
        <v>21588</v>
      </c>
    </row>
    <row r="3" spans="1:29" ht="15" x14ac:dyDescent="0.25">
      <c r="E3" s="14" t="s">
        <v>13046</v>
      </c>
      <c r="F3" s="15"/>
      <c r="G3" s="14"/>
      <c r="I3" s="14" t="s">
        <v>13047</v>
      </c>
      <c r="J3" s="15"/>
      <c r="K3" s="14"/>
      <c r="M3" s="14" t="s">
        <v>13049</v>
      </c>
      <c r="N3" s="13"/>
      <c r="O3" s="12"/>
      <c r="Q3" s="14" t="s">
        <v>13050</v>
      </c>
      <c r="R3" s="15"/>
      <c r="S3" s="14"/>
    </row>
    <row r="4" spans="1:29" ht="15" x14ac:dyDescent="0.25">
      <c r="A4" s="4" t="s">
        <v>0</v>
      </c>
      <c r="B4" s="4" t="s">
        <v>1</v>
      </c>
      <c r="C4" s="4" t="s">
        <v>2</v>
      </c>
      <c r="D4" s="11" t="str">
        <f>Genes!D4</f>
        <v>baseMean</v>
      </c>
      <c r="E4" s="1" t="s">
        <v>13048</v>
      </c>
      <c r="F4" s="8" t="s">
        <v>4</v>
      </c>
      <c r="G4" s="5" t="s">
        <v>5</v>
      </c>
      <c r="I4" s="1" t="s">
        <v>13048</v>
      </c>
      <c r="J4" s="8" t="s">
        <v>4</v>
      </c>
      <c r="K4" s="5" t="s">
        <v>5</v>
      </c>
      <c r="M4" s="1" t="s">
        <v>13048</v>
      </c>
      <c r="N4" s="8" t="s">
        <v>4</v>
      </c>
      <c r="O4" s="5" t="s">
        <v>5</v>
      </c>
      <c r="Q4" s="1" t="s">
        <v>13048</v>
      </c>
      <c r="R4" s="8" t="s">
        <v>4</v>
      </c>
      <c r="S4" s="5" t="s">
        <v>5</v>
      </c>
      <c r="U4" s="5" t="s">
        <v>13051</v>
      </c>
      <c r="W4" s="22" t="s">
        <v>13052</v>
      </c>
      <c r="X4" s="22" t="s">
        <v>13053</v>
      </c>
      <c r="Y4" s="22" t="s">
        <v>13054</v>
      </c>
      <c r="Z4" s="22" t="s">
        <v>13055</v>
      </c>
      <c r="AA4" s="22" t="s">
        <v>13056</v>
      </c>
      <c r="AB4" s="22" t="s">
        <v>13057</v>
      </c>
      <c r="AC4" s="22" t="s">
        <v>13058</v>
      </c>
    </row>
    <row r="5" spans="1:29" x14ac:dyDescent="0.2">
      <c r="A5" s="2" t="s">
        <v>9</v>
      </c>
      <c r="B5" s="2">
        <v>14714</v>
      </c>
      <c r="C5" s="2" t="s">
        <v>10</v>
      </c>
      <c r="D5" s="10">
        <v>70959.664015787304</v>
      </c>
      <c r="E5" s="16">
        <v>6.6965728532398403</v>
      </c>
      <c r="F5" s="7">
        <v>0</v>
      </c>
      <c r="G5" s="3" t="s">
        <v>8</v>
      </c>
      <c r="I5" s="6">
        <v>-0.147934602746077</v>
      </c>
      <c r="J5" s="7">
        <v>0.74471999560129798</v>
      </c>
      <c r="K5" s="3" t="s">
        <v>5116</v>
      </c>
      <c r="M5" s="18">
        <v>7.0071223802351996</v>
      </c>
      <c r="N5" s="7">
        <v>8.2724039643097106E-180</v>
      </c>
      <c r="O5" s="3" t="s">
        <v>8</v>
      </c>
      <c r="Q5" s="6">
        <v>0.162614924249283</v>
      </c>
      <c r="R5" s="7">
        <v>0.65206091827715396</v>
      </c>
      <c r="S5" s="3" t="s">
        <v>5116</v>
      </c>
      <c r="U5" s="3">
        <f t="shared" ref="U5:U36" si="0">COUNTIF(E5:S5, "YES")</f>
        <v>2</v>
      </c>
      <c r="W5" s="2" t="s">
        <v>9</v>
      </c>
      <c r="X5" s="2" t="s">
        <v>13068</v>
      </c>
      <c r="Y5" s="2" t="s">
        <v>16728</v>
      </c>
      <c r="Z5" s="2" t="s">
        <v>9</v>
      </c>
      <c r="AA5" s="2" t="s">
        <v>10</v>
      </c>
      <c r="AB5" s="2" t="s">
        <v>13067</v>
      </c>
      <c r="AC5" s="2">
        <v>14714</v>
      </c>
    </row>
    <row r="6" spans="1:29" x14ac:dyDescent="0.2">
      <c r="A6" s="2" t="s">
        <v>41</v>
      </c>
      <c r="B6" s="2">
        <v>226654</v>
      </c>
      <c r="C6" s="2" t="s">
        <v>42</v>
      </c>
      <c r="D6" s="10">
        <v>501.52765590262499</v>
      </c>
      <c r="E6" s="16">
        <v>5.8346237322341601</v>
      </c>
      <c r="F6" s="7">
        <v>4.4107559637185997E-157</v>
      </c>
      <c r="G6" s="3" t="s">
        <v>8</v>
      </c>
      <c r="I6" s="6">
        <v>-0.67419186337210302</v>
      </c>
      <c r="J6" s="7">
        <v>8.85618005064914E-2</v>
      </c>
      <c r="K6" s="3" t="s">
        <v>5116</v>
      </c>
      <c r="M6" s="18">
        <v>6.2723199535952698</v>
      </c>
      <c r="N6" s="7">
        <v>8.2873081756533704E-103</v>
      </c>
      <c r="O6" s="3" t="s">
        <v>8</v>
      </c>
      <c r="Q6" s="6">
        <v>-0.23649564201100101</v>
      </c>
      <c r="R6" s="7">
        <v>0.58899276838256098</v>
      </c>
      <c r="S6" s="3" t="s">
        <v>5116</v>
      </c>
      <c r="U6" s="3">
        <f t="shared" si="0"/>
        <v>2</v>
      </c>
      <c r="W6" s="2" t="s">
        <v>41</v>
      </c>
      <c r="X6" s="2" t="s">
        <v>13068</v>
      </c>
      <c r="Y6" s="2" t="s">
        <v>20813</v>
      </c>
      <c r="Z6" s="2" t="s">
        <v>41</v>
      </c>
      <c r="AA6" s="2" t="s">
        <v>42</v>
      </c>
      <c r="AB6" s="2" t="s">
        <v>13067</v>
      </c>
      <c r="AC6" s="2">
        <v>226654</v>
      </c>
    </row>
    <row r="7" spans="1:29" x14ac:dyDescent="0.2">
      <c r="A7" s="2" t="s">
        <v>195</v>
      </c>
      <c r="B7" s="2">
        <v>71753</v>
      </c>
      <c r="C7" s="2" t="s">
        <v>196</v>
      </c>
      <c r="D7" s="10">
        <v>345.33324612476201</v>
      </c>
      <c r="E7" s="16">
        <v>3.9677348572417301</v>
      </c>
      <c r="F7" s="7">
        <v>7.30655458745067E-62</v>
      </c>
      <c r="G7" s="3" t="s">
        <v>8</v>
      </c>
      <c r="I7" s="17">
        <v>-0.80810340017804705</v>
      </c>
      <c r="J7" s="7">
        <v>3.8039139430109198E-2</v>
      </c>
      <c r="K7" s="3" t="s">
        <v>8</v>
      </c>
      <c r="M7" s="18">
        <v>4.8429142030534997</v>
      </c>
      <c r="N7" s="7">
        <v>3.5822276512353398E-57</v>
      </c>
      <c r="O7" s="3" t="s">
        <v>8</v>
      </c>
      <c r="Q7" s="6">
        <v>6.7075945633718395E-2</v>
      </c>
      <c r="R7" s="7">
        <v>0.90597482538280305</v>
      </c>
      <c r="S7" s="3" t="s">
        <v>5116</v>
      </c>
      <c r="U7" s="3">
        <f t="shared" si="0"/>
        <v>3</v>
      </c>
      <c r="W7" s="2" t="s">
        <v>195</v>
      </c>
      <c r="X7" s="2" t="s">
        <v>13068</v>
      </c>
      <c r="Y7" s="2" t="s">
        <v>20650</v>
      </c>
      <c r="Z7" s="2" t="s">
        <v>195</v>
      </c>
      <c r="AA7" s="2" t="s">
        <v>196</v>
      </c>
      <c r="AB7" s="2" t="s">
        <v>13067</v>
      </c>
      <c r="AC7" s="2">
        <v>71753</v>
      </c>
    </row>
    <row r="8" spans="1:29" x14ac:dyDescent="0.2">
      <c r="A8" s="2" t="s">
        <v>79</v>
      </c>
      <c r="B8" s="2">
        <v>18423</v>
      </c>
      <c r="C8" s="2" t="s">
        <v>80</v>
      </c>
      <c r="D8" s="10">
        <v>621.67673250962196</v>
      </c>
      <c r="E8" s="16">
        <v>4.54296051079936</v>
      </c>
      <c r="F8" s="7">
        <v>8.2302902765481802E-106</v>
      </c>
      <c r="G8" s="3" t="s">
        <v>8</v>
      </c>
      <c r="I8" s="6">
        <v>0.21587775101984399</v>
      </c>
      <c r="J8" s="7">
        <v>0.66066754295729002</v>
      </c>
      <c r="K8" s="3" t="s">
        <v>5116</v>
      </c>
      <c r="M8" s="18">
        <v>4.55731175805255</v>
      </c>
      <c r="N8" s="7">
        <v>8.1854736871195098E-58</v>
      </c>
      <c r="O8" s="3" t="s">
        <v>8</v>
      </c>
      <c r="Q8" s="6">
        <v>0.23022899827302701</v>
      </c>
      <c r="R8" s="7">
        <v>0.57803633413192801</v>
      </c>
      <c r="S8" s="3" t="s">
        <v>5116</v>
      </c>
      <c r="U8" s="3">
        <f t="shared" si="0"/>
        <v>2</v>
      </c>
      <c r="W8" s="2" t="s">
        <v>79</v>
      </c>
      <c r="X8" s="2" t="s">
        <v>13068</v>
      </c>
      <c r="Y8" s="2" t="s">
        <v>18480</v>
      </c>
      <c r="Z8" s="2" t="s">
        <v>79</v>
      </c>
      <c r="AA8" s="2" t="s">
        <v>80</v>
      </c>
      <c r="AB8" s="2" t="s">
        <v>13067</v>
      </c>
      <c r="AC8" s="2">
        <v>18423</v>
      </c>
    </row>
    <row r="9" spans="1:29" s="23" customFormat="1" x14ac:dyDescent="0.2">
      <c r="A9" s="2" t="s">
        <v>363</v>
      </c>
      <c r="B9" s="2">
        <v>74023</v>
      </c>
      <c r="C9" s="2" t="s">
        <v>364</v>
      </c>
      <c r="D9" s="10">
        <f>Genes!D35</f>
        <v>2341.9768503545201</v>
      </c>
      <c r="E9" s="16">
        <v>2.88723527107416</v>
      </c>
      <c r="F9" s="7">
        <v>5.4461005651381098E-42</v>
      </c>
      <c r="G9" s="3" t="s">
        <v>8</v>
      </c>
      <c r="H9" s="2"/>
      <c r="I9" s="17">
        <v>-1.18955920350336</v>
      </c>
      <c r="J9" s="7">
        <v>5.8860873814052701E-4</v>
      </c>
      <c r="K9" s="3" t="s">
        <v>8</v>
      </c>
      <c r="L9" s="2"/>
      <c r="M9" s="18">
        <v>4.1573435875568903</v>
      </c>
      <c r="N9" s="7">
        <v>1.34582647832898E-47</v>
      </c>
      <c r="O9" s="3" t="s">
        <v>8</v>
      </c>
      <c r="P9" s="2"/>
      <c r="Q9" s="6">
        <v>8.0549112979372506E-2</v>
      </c>
      <c r="R9" s="7">
        <v>0.87173709029348101</v>
      </c>
      <c r="S9" s="3" t="s">
        <v>5116</v>
      </c>
      <c r="T9" s="2"/>
      <c r="U9" s="3">
        <f t="shared" si="0"/>
        <v>3</v>
      </c>
      <c r="V9" s="2"/>
      <c r="W9" s="2" t="s">
        <v>363</v>
      </c>
      <c r="X9" s="2" t="s">
        <v>13068</v>
      </c>
      <c r="Y9" s="2" t="s">
        <v>19329</v>
      </c>
      <c r="Z9" s="2" t="s">
        <v>363</v>
      </c>
      <c r="AA9" s="2" t="s">
        <v>364</v>
      </c>
      <c r="AB9" s="2" t="s">
        <v>13067</v>
      </c>
      <c r="AC9" s="2">
        <v>74023</v>
      </c>
    </row>
    <row r="10" spans="1:29" x14ac:dyDescent="0.2">
      <c r="A10" s="2" t="s">
        <v>403</v>
      </c>
      <c r="B10" s="2">
        <v>22270</v>
      </c>
      <c r="C10" s="2" t="s">
        <v>404</v>
      </c>
      <c r="D10" s="10">
        <f>Genes!D43</f>
        <v>1054.62178630835</v>
      </c>
      <c r="E10" s="16">
        <v>2.5734172165853102</v>
      </c>
      <c r="F10" s="7">
        <v>1.9595683507530101E-39</v>
      </c>
      <c r="G10" s="3" t="s">
        <v>8</v>
      </c>
      <c r="I10" s="17">
        <v>-1.5400493076812301</v>
      </c>
      <c r="J10" s="7">
        <v>2.8489990305837101E-6</v>
      </c>
      <c r="K10" s="3" t="s">
        <v>8</v>
      </c>
      <c r="M10" s="18">
        <v>4.0723253772346002</v>
      </c>
      <c r="N10" s="7">
        <v>9.46726861863967E-48</v>
      </c>
      <c r="O10" s="3" t="s">
        <v>8</v>
      </c>
      <c r="Q10" s="6">
        <v>-4.11411470319447E-2</v>
      </c>
      <c r="R10" s="7">
        <v>0.933772102167161</v>
      </c>
      <c r="S10" s="3" t="s">
        <v>5116</v>
      </c>
      <c r="U10" s="3">
        <f t="shared" si="0"/>
        <v>3</v>
      </c>
      <c r="W10" s="2" t="s">
        <v>403</v>
      </c>
      <c r="X10" s="2" t="s">
        <v>13068</v>
      </c>
      <c r="Y10" s="2" t="s">
        <v>20952</v>
      </c>
      <c r="Z10" s="2" t="s">
        <v>403</v>
      </c>
      <c r="AA10" s="2" t="s">
        <v>404</v>
      </c>
      <c r="AB10" s="2" t="s">
        <v>13067</v>
      </c>
      <c r="AC10" s="2">
        <v>22270</v>
      </c>
    </row>
    <row r="11" spans="1:29" x14ac:dyDescent="0.2">
      <c r="A11" s="2" t="s">
        <v>169</v>
      </c>
      <c r="B11" s="2">
        <v>11846</v>
      </c>
      <c r="C11" s="2" t="s">
        <v>170</v>
      </c>
      <c r="D11" s="10">
        <v>368.29702066862802</v>
      </c>
      <c r="E11" s="16">
        <v>4.4778674697452496</v>
      </c>
      <c r="F11" s="7">
        <v>5.0039731611609999E-67</v>
      </c>
      <c r="G11" s="3" t="s">
        <v>8</v>
      </c>
      <c r="I11" s="6">
        <v>9.07512277242572E-2</v>
      </c>
      <c r="J11" s="7">
        <v>0.87919254233568001</v>
      </c>
      <c r="K11" s="3" t="s">
        <v>5116</v>
      </c>
      <c r="M11" s="18">
        <v>4.0318093352809203</v>
      </c>
      <c r="N11" s="7">
        <v>9.48841855871628E-38</v>
      </c>
      <c r="O11" s="3" t="s">
        <v>8</v>
      </c>
      <c r="Q11" s="6">
        <v>-0.35530690674007598</v>
      </c>
      <c r="R11" s="7">
        <v>0.426408913576866</v>
      </c>
      <c r="S11" s="3" t="s">
        <v>5116</v>
      </c>
      <c r="U11" s="3">
        <f t="shared" si="0"/>
        <v>2</v>
      </c>
      <c r="W11" s="2" t="s">
        <v>169</v>
      </c>
      <c r="X11" s="2" t="s">
        <v>13068</v>
      </c>
      <c r="Y11" s="2" t="s">
        <v>14349</v>
      </c>
      <c r="Z11" s="2" t="s">
        <v>169</v>
      </c>
      <c r="AA11" s="2" t="s">
        <v>170</v>
      </c>
      <c r="AB11" s="2" t="s">
        <v>13067</v>
      </c>
      <c r="AC11" s="2">
        <v>11846</v>
      </c>
    </row>
    <row r="12" spans="1:29" s="49" customFormat="1" x14ac:dyDescent="0.2">
      <c r="A12" s="2" t="s">
        <v>501</v>
      </c>
      <c r="B12" s="2">
        <v>12739</v>
      </c>
      <c r="C12" s="2" t="s">
        <v>502</v>
      </c>
      <c r="D12" s="10">
        <f>Genes!D40</f>
        <v>628.49194909700395</v>
      </c>
      <c r="E12" s="16">
        <v>2.7429440516889598</v>
      </c>
      <c r="F12" s="7">
        <v>8.1735098563570702E-35</v>
      </c>
      <c r="G12" s="3" t="s">
        <v>8</v>
      </c>
      <c r="H12" s="2"/>
      <c r="I12" s="17">
        <v>-1.19532839960939</v>
      </c>
      <c r="J12" s="7">
        <v>8.3711636600608996E-4</v>
      </c>
      <c r="K12" s="3" t="s">
        <v>8</v>
      </c>
      <c r="L12" s="2"/>
      <c r="M12" s="18">
        <v>3.8326276274488098</v>
      </c>
      <c r="N12" s="7">
        <v>8.0208689727907503E-38</v>
      </c>
      <c r="O12" s="3" t="s">
        <v>8</v>
      </c>
      <c r="P12" s="2"/>
      <c r="Q12" s="6">
        <v>-0.10564482384953799</v>
      </c>
      <c r="R12" s="7">
        <v>0.83803290119670104</v>
      </c>
      <c r="S12" s="3" t="s">
        <v>5116</v>
      </c>
      <c r="T12" s="2"/>
      <c r="U12" s="3">
        <f t="shared" si="0"/>
        <v>3</v>
      </c>
      <c r="V12" s="2"/>
      <c r="W12" s="2" t="s">
        <v>501</v>
      </c>
      <c r="X12" s="2" t="s">
        <v>13068</v>
      </c>
      <c r="Y12" s="2" t="s">
        <v>15245</v>
      </c>
      <c r="Z12" s="2" t="s">
        <v>501</v>
      </c>
      <c r="AA12" s="2" t="s">
        <v>502</v>
      </c>
      <c r="AB12" s="2" t="s">
        <v>13067</v>
      </c>
      <c r="AC12" s="2">
        <v>12739</v>
      </c>
    </row>
    <row r="13" spans="1:29" x14ac:dyDescent="0.2">
      <c r="A13" s="2" t="s">
        <v>369</v>
      </c>
      <c r="B13" s="2">
        <v>16691</v>
      </c>
      <c r="C13" s="2" t="s">
        <v>370</v>
      </c>
      <c r="D13" s="10">
        <f>Genes!D29</f>
        <v>2955.03405537045</v>
      </c>
      <c r="E13" s="16">
        <v>3.2462060767240599</v>
      </c>
      <c r="F13" s="7">
        <v>2.8963806982242899E-41</v>
      </c>
      <c r="G13" s="3" t="s">
        <v>8</v>
      </c>
      <c r="I13" s="6">
        <v>-0.31351213614722301</v>
      </c>
      <c r="J13" s="7">
        <v>0.51995099063064998</v>
      </c>
      <c r="K13" s="3" t="s">
        <v>5116</v>
      </c>
      <c r="M13" s="18">
        <v>3.7458472458219001</v>
      </c>
      <c r="N13" s="7">
        <v>2.55181827855451E-34</v>
      </c>
      <c r="O13" s="3" t="s">
        <v>8</v>
      </c>
      <c r="Q13" s="6">
        <v>0.186129032950617</v>
      </c>
      <c r="R13" s="7">
        <v>0.706866369009026</v>
      </c>
      <c r="S13" s="3" t="s">
        <v>5116</v>
      </c>
      <c r="U13" s="3">
        <f t="shared" si="0"/>
        <v>2</v>
      </c>
      <c r="W13" s="2" t="s">
        <v>369</v>
      </c>
      <c r="X13" s="2" t="s">
        <v>13068</v>
      </c>
      <c r="Y13" s="2" t="s">
        <v>17380</v>
      </c>
      <c r="Z13" s="2" t="s">
        <v>369</v>
      </c>
      <c r="AA13" s="2" t="s">
        <v>370</v>
      </c>
      <c r="AB13" s="2" t="s">
        <v>13067</v>
      </c>
      <c r="AC13" s="2">
        <v>16691</v>
      </c>
    </row>
    <row r="14" spans="1:29" x14ac:dyDescent="0.2">
      <c r="A14" s="2" t="s">
        <v>262</v>
      </c>
      <c r="B14" s="2">
        <v>68162</v>
      </c>
      <c r="C14" s="2" t="s">
        <v>263</v>
      </c>
      <c r="D14" s="10">
        <v>129.425210414188</v>
      </c>
      <c r="E14" s="16">
        <v>3.6512933369395002</v>
      </c>
      <c r="F14" s="7">
        <v>3.0863889555278698E-50</v>
      </c>
      <c r="G14" s="3" t="s">
        <v>8</v>
      </c>
      <c r="I14" s="6">
        <v>-0.45053510983717898</v>
      </c>
      <c r="J14" s="7">
        <v>0.31458468319483601</v>
      </c>
      <c r="K14" s="3" t="s">
        <v>5116</v>
      </c>
      <c r="M14" s="18">
        <v>3.5799338273733401</v>
      </c>
      <c r="N14" s="7">
        <v>4.1604524755327096E-31</v>
      </c>
      <c r="O14" s="3" t="s">
        <v>8</v>
      </c>
      <c r="Q14" s="6">
        <v>-0.52189461940334503</v>
      </c>
      <c r="R14" s="7">
        <v>0.17346129932301399</v>
      </c>
      <c r="S14" s="3" t="s">
        <v>5116</v>
      </c>
      <c r="U14" s="3">
        <f t="shared" si="0"/>
        <v>2</v>
      </c>
      <c r="W14" s="2" t="s">
        <v>262</v>
      </c>
      <c r="X14" s="2" t="s">
        <v>13068</v>
      </c>
      <c r="Y14" s="2" t="s">
        <v>14000</v>
      </c>
      <c r="Z14" s="2" t="s">
        <v>262</v>
      </c>
      <c r="AA14" s="2" t="s">
        <v>263</v>
      </c>
      <c r="AB14" s="2" t="s">
        <v>13067</v>
      </c>
      <c r="AC14" s="2">
        <v>68162</v>
      </c>
    </row>
    <row r="15" spans="1:29" s="23" customFormat="1" x14ac:dyDescent="0.2">
      <c r="A15" s="2" t="s">
        <v>345</v>
      </c>
      <c r="B15" s="2">
        <v>53868</v>
      </c>
      <c r="C15" s="2" t="s">
        <v>346</v>
      </c>
      <c r="D15" s="10">
        <v>294.83091936309103</v>
      </c>
      <c r="E15" s="16">
        <v>4.3325336562656398</v>
      </c>
      <c r="F15" s="7">
        <v>1.84628044416452E-43</v>
      </c>
      <c r="G15" s="3" t="s">
        <v>8</v>
      </c>
      <c r="H15" s="2"/>
      <c r="I15" s="6">
        <v>0.347335424719668</v>
      </c>
      <c r="J15" s="7">
        <v>0.45548575316636197</v>
      </c>
      <c r="K15" s="3" t="s">
        <v>5116</v>
      </c>
      <c r="L15" s="2"/>
      <c r="M15" s="18">
        <v>3.3273979719989999</v>
      </c>
      <c r="N15" s="7">
        <v>1.01378533045661E-24</v>
      </c>
      <c r="O15" s="3" t="s">
        <v>8</v>
      </c>
      <c r="P15" s="2"/>
      <c r="Q15" s="6">
        <v>-0.65780025954697596</v>
      </c>
      <c r="R15" s="7">
        <v>0.123061874792104</v>
      </c>
      <c r="S15" s="3" t="s">
        <v>5116</v>
      </c>
      <c r="T15" s="2"/>
      <c r="U15" s="3">
        <f t="shared" si="0"/>
        <v>2</v>
      </c>
      <c r="V15" s="2"/>
      <c r="W15" s="2" t="s">
        <v>345</v>
      </c>
      <c r="X15" s="2" t="s">
        <v>13068</v>
      </c>
      <c r="Y15" s="2" t="s">
        <v>19195</v>
      </c>
      <c r="Z15" s="2" t="s">
        <v>345</v>
      </c>
      <c r="AA15" s="2" t="s">
        <v>346</v>
      </c>
      <c r="AB15" s="2" t="s">
        <v>13067</v>
      </c>
      <c r="AC15" s="2">
        <v>53868</v>
      </c>
    </row>
    <row r="16" spans="1:29" x14ac:dyDescent="0.2">
      <c r="A16" s="2" t="s">
        <v>411</v>
      </c>
      <c r="B16" s="2">
        <v>193003</v>
      </c>
      <c r="C16" s="2" t="s">
        <v>412</v>
      </c>
      <c r="D16" s="10">
        <v>178.99675296263899</v>
      </c>
      <c r="E16" s="16">
        <v>3.5830908315768601</v>
      </c>
      <c r="F16" s="7">
        <v>2.2358175358652701E-39</v>
      </c>
      <c r="G16" s="3" t="s">
        <v>8</v>
      </c>
      <c r="I16" s="6">
        <v>-2.0666725719602302E-2</v>
      </c>
      <c r="J16" s="7">
        <v>0.97252816404452302</v>
      </c>
      <c r="K16" s="3" t="s">
        <v>5116</v>
      </c>
      <c r="M16" s="18">
        <v>3.3147196223981799</v>
      </c>
      <c r="N16" s="7">
        <v>4.1615270879690103E-25</v>
      </c>
      <c r="O16" s="3" t="s">
        <v>8</v>
      </c>
      <c r="Q16" s="6">
        <v>-0.28903793489828</v>
      </c>
      <c r="R16" s="7">
        <v>0.55471716561689699</v>
      </c>
      <c r="S16" s="3" t="s">
        <v>5116</v>
      </c>
      <c r="U16" s="3">
        <f t="shared" si="0"/>
        <v>2</v>
      </c>
      <c r="W16" s="2" t="s">
        <v>411</v>
      </c>
      <c r="X16" s="2" t="s">
        <v>13068</v>
      </c>
      <c r="Y16" s="2" t="s">
        <v>18754</v>
      </c>
      <c r="Z16" s="2" t="s">
        <v>411</v>
      </c>
      <c r="AA16" s="2" t="s">
        <v>412</v>
      </c>
      <c r="AB16" s="2" t="s">
        <v>13067</v>
      </c>
      <c r="AC16" s="2">
        <v>193003</v>
      </c>
    </row>
    <row r="17" spans="1:29" x14ac:dyDescent="0.2">
      <c r="A17" s="23" t="s">
        <v>181</v>
      </c>
      <c r="B17" s="23">
        <v>17075</v>
      </c>
      <c r="C17" s="23" t="s">
        <v>182</v>
      </c>
      <c r="D17" s="68">
        <v>370.15377700724798</v>
      </c>
      <c r="E17" s="78">
        <v>4.4318164284387302</v>
      </c>
      <c r="F17" s="70">
        <v>1.28716418572392E-65</v>
      </c>
      <c r="G17" s="71" t="s">
        <v>8</v>
      </c>
      <c r="H17" s="23"/>
      <c r="I17" s="79">
        <v>0.80277459213179303</v>
      </c>
      <c r="J17" s="70">
        <v>4.3058077198220503E-2</v>
      </c>
      <c r="K17" s="71" t="s">
        <v>8</v>
      </c>
      <c r="L17" s="23"/>
      <c r="M17" s="73">
        <v>3.2751231597008599</v>
      </c>
      <c r="N17" s="70">
        <v>3.5540275926900599E-25</v>
      </c>
      <c r="O17" s="71" t="s">
        <v>8</v>
      </c>
      <c r="P17" s="23"/>
      <c r="Q17" s="72">
        <v>-0.35391867660608201</v>
      </c>
      <c r="R17" s="70">
        <v>0.429298339814494</v>
      </c>
      <c r="S17" s="71" t="s">
        <v>5116</v>
      </c>
      <c r="T17" s="23"/>
      <c r="U17" s="71">
        <f t="shared" si="0"/>
        <v>3</v>
      </c>
      <c r="V17" s="23"/>
      <c r="W17" s="23" t="s">
        <v>181</v>
      </c>
      <c r="X17" s="23" t="s">
        <v>13068</v>
      </c>
      <c r="Y17" s="23" t="s">
        <v>16007</v>
      </c>
      <c r="Z17" s="23" t="s">
        <v>181</v>
      </c>
      <c r="AA17" s="23" t="s">
        <v>182</v>
      </c>
      <c r="AB17" s="23" t="s">
        <v>13067</v>
      </c>
      <c r="AC17" s="23">
        <v>17075</v>
      </c>
    </row>
    <row r="18" spans="1:29" x14ac:dyDescent="0.2">
      <c r="A18" s="2" t="s">
        <v>242</v>
      </c>
      <c r="B18" s="2">
        <v>320415</v>
      </c>
      <c r="C18" s="2" t="s">
        <v>243</v>
      </c>
      <c r="D18" s="10">
        <f>Genes!D46</f>
        <v>1205.16672541552</v>
      </c>
      <c r="E18" s="16">
        <v>2.4509168675301698</v>
      </c>
      <c r="F18" s="7">
        <v>2.0072044109198198E-52</v>
      </c>
      <c r="G18" s="3" t="s">
        <v>8</v>
      </c>
      <c r="I18" s="17">
        <v>-0.85436310512343905</v>
      </c>
      <c r="J18" s="7">
        <v>5.06526776432383E-3</v>
      </c>
      <c r="K18" s="3" t="s">
        <v>8</v>
      </c>
      <c r="M18" s="18">
        <v>3.2745769458821901</v>
      </c>
      <c r="N18" s="7">
        <v>9.3475635388967302E-42</v>
      </c>
      <c r="O18" s="3" t="s">
        <v>8</v>
      </c>
      <c r="Q18" s="6">
        <v>-3.07030267714213E-2</v>
      </c>
      <c r="R18" s="7">
        <v>0.94159450367196096</v>
      </c>
      <c r="S18" s="3" t="s">
        <v>5116</v>
      </c>
      <c r="U18" s="3">
        <f t="shared" si="0"/>
        <v>3</v>
      </c>
      <c r="W18" s="2" t="s">
        <v>242</v>
      </c>
      <c r="X18" s="2" t="s">
        <v>13068</v>
      </c>
      <c r="Y18" s="2" t="s">
        <v>16475</v>
      </c>
      <c r="Z18" s="2" t="s">
        <v>242</v>
      </c>
      <c r="AA18" s="2" t="s">
        <v>243</v>
      </c>
      <c r="AB18" s="2" t="s">
        <v>13067</v>
      </c>
      <c r="AC18" s="2">
        <v>320415</v>
      </c>
    </row>
    <row r="19" spans="1:29" x14ac:dyDescent="0.2">
      <c r="A19" s="2" t="s">
        <v>953</v>
      </c>
      <c r="B19" s="2">
        <v>108015</v>
      </c>
      <c r="C19" s="2" t="s">
        <v>954</v>
      </c>
      <c r="D19" s="10">
        <f>Genes!D41</f>
        <v>1246.0245595464</v>
      </c>
      <c r="E19" s="16">
        <v>2.6405560472146199</v>
      </c>
      <c r="F19" s="7">
        <v>2.4351961554355198E-24</v>
      </c>
      <c r="G19" s="3" t="s">
        <v>8</v>
      </c>
      <c r="I19" s="6">
        <v>-0.41226217994362602</v>
      </c>
      <c r="J19" s="7">
        <v>0.3742321061676</v>
      </c>
      <c r="K19" s="3" t="s">
        <v>5116</v>
      </c>
      <c r="M19" s="18">
        <v>3.0879619511844298</v>
      </c>
      <c r="N19" s="7">
        <v>1.3762416289905801E-22</v>
      </c>
      <c r="O19" s="3" t="s">
        <v>8</v>
      </c>
      <c r="Q19" s="6">
        <v>3.51437240261862E-2</v>
      </c>
      <c r="R19" s="7">
        <v>0.95408227574021998</v>
      </c>
      <c r="S19" s="3" t="s">
        <v>5116</v>
      </c>
      <c r="U19" s="3">
        <f t="shared" si="0"/>
        <v>2</v>
      </c>
      <c r="W19" s="2" t="s">
        <v>953</v>
      </c>
      <c r="X19" s="2" t="s">
        <v>13068</v>
      </c>
      <c r="Y19" s="2" t="s">
        <v>15201</v>
      </c>
      <c r="Z19" s="2" t="s">
        <v>953</v>
      </c>
      <c r="AA19" s="2" t="s">
        <v>954</v>
      </c>
      <c r="AB19" s="2" t="s">
        <v>13067</v>
      </c>
      <c r="AC19" s="2">
        <v>108015</v>
      </c>
    </row>
    <row r="20" spans="1:29" x14ac:dyDescent="0.2">
      <c r="A20" s="2" t="s">
        <v>683</v>
      </c>
      <c r="B20" s="2">
        <v>53624</v>
      </c>
      <c r="C20" s="2" t="s">
        <v>684</v>
      </c>
      <c r="D20" s="10">
        <f>Genes!D28</f>
        <v>2009.5996633147099</v>
      </c>
      <c r="E20" s="16">
        <v>3.3051279028066198</v>
      </c>
      <c r="F20" s="7">
        <v>6.24098256793761E-29</v>
      </c>
      <c r="G20" s="3" t="s">
        <v>8</v>
      </c>
      <c r="I20" s="6">
        <v>0.14169686239826701</v>
      </c>
      <c r="J20" s="7">
        <v>0.80209000748090598</v>
      </c>
      <c r="K20" s="3" t="s">
        <v>5116</v>
      </c>
      <c r="M20" s="18">
        <v>2.8641946698022198</v>
      </c>
      <c r="N20" s="7">
        <v>1.6807045427296999E-18</v>
      </c>
      <c r="O20" s="3" t="s">
        <v>8</v>
      </c>
      <c r="Q20" s="6">
        <v>-0.299236370606136</v>
      </c>
      <c r="R20" s="7">
        <v>0.55789417247377204</v>
      </c>
      <c r="S20" s="3" t="s">
        <v>5116</v>
      </c>
      <c r="U20" s="3">
        <f t="shared" si="0"/>
        <v>2</v>
      </c>
      <c r="W20" s="2" t="s">
        <v>683</v>
      </c>
      <c r="X20" s="2" t="s">
        <v>13068</v>
      </c>
      <c r="Y20" s="2" t="s">
        <v>15247</v>
      </c>
      <c r="Z20" s="2" t="s">
        <v>683</v>
      </c>
      <c r="AA20" s="2" t="s">
        <v>684</v>
      </c>
      <c r="AB20" s="2" t="s">
        <v>13067</v>
      </c>
      <c r="AC20" s="2">
        <v>53624</v>
      </c>
    </row>
    <row r="21" spans="1:29" x14ac:dyDescent="0.2">
      <c r="A21" s="2" t="s">
        <v>165</v>
      </c>
      <c r="B21" s="2">
        <v>78245</v>
      </c>
      <c r="C21" s="2" t="s">
        <v>166</v>
      </c>
      <c r="D21" s="10">
        <v>117.178366854077</v>
      </c>
      <c r="E21" s="16">
        <v>3.4442711305286902</v>
      </c>
      <c r="F21" s="7">
        <v>4.5677870407985902E-68</v>
      </c>
      <c r="G21" s="3" t="s">
        <v>8</v>
      </c>
      <c r="I21" s="6">
        <v>0.211856706437695</v>
      </c>
      <c r="J21" s="7">
        <v>0.65507251694037305</v>
      </c>
      <c r="K21" s="3" t="s">
        <v>5116</v>
      </c>
      <c r="M21" s="18">
        <v>2.7180713862876398</v>
      </c>
      <c r="N21" s="7">
        <v>1.28835429523485E-22</v>
      </c>
      <c r="O21" s="3" t="s">
        <v>8</v>
      </c>
      <c r="Q21" s="6">
        <v>-0.514343037803351</v>
      </c>
      <c r="R21" s="7">
        <v>0.102832820351395</v>
      </c>
      <c r="S21" s="3" t="s">
        <v>5116</v>
      </c>
      <c r="U21" s="3">
        <f t="shared" si="0"/>
        <v>2</v>
      </c>
      <c r="W21" s="2" t="s">
        <v>165</v>
      </c>
      <c r="X21" s="2" t="s">
        <v>13068</v>
      </c>
      <c r="Y21" s="2" t="s">
        <v>14045</v>
      </c>
      <c r="Z21" s="2" t="s">
        <v>165</v>
      </c>
      <c r="AA21" s="2" t="s">
        <v>166</v>
      </c>
      <c r="AB21" s="2" t="s">
        <v>13067</v>
      </c>
      <c r="AC21" s="2">
        <v>78245</v>
      </c>
    </row>
    <row r="22" spans="1:29" x14ac:dyDescent="0.2">
      <c r="A22" s="2" t="s">
        <v>601</v>
      </c>
      <c r="B22" s="2">
        <v>20471</v>
      </c>
      <c r="C22" s="2" t="s">
        <v>602</v>
      </c>
      <c r="D22" s="10">
        <v>312.855092101617</v>
      </c>
      <c r="E22" s="16">
        <v>3.5787699462327098</v>
      </c>
      <c r="F22" s="7">
        <v>5.2792758877182602E-31</v>
      </c>
      <c r="G22" s="3" t="s">
        <v>8</v>
      </c>
      <c r="I22" s="6">
        <v>-6.8992727720007599E-3</v>
      </c>
      <c r="J22" s="7">
        <v>0.99090777410010999</v>
      </c>
      <c r="K22" s="3" t="s">
        <v>5116</v>
      </c>
      <c r="M22" s="18">
        <v>2.7011327164069101</v>
      </c>
      <c r="N22" s="7">
        <v>1.69652291049572E-16</v>
      </c>
      <c r="O22" s="3" t="s">
        <v>8</v>
      </c>
      <c r="Q22" s="19">
        <v>-0.88453650259780103</v>
      </c>
      <c r="R22" s="7">
        <v>2.6434787881681E-2</v>
      </c>
      <c r="S22" s="3" t="s">
        <v>8</v>
      </c>
      <c r="U22" s="3">
        <f t="shared" si="0"/>
        <v>3</v>
      </c>
      <c r="W22" s="2" t="s">
        <v>601</v>
      </c>
      <c r="X22" s="2" t="s">
        <v>13068</v>
      </c>
      <c r="Y22" s="2" t="s">
        <v>19872</v>
      </c>
      <c r="Z22" s="2" t="s">
        <v>601</v>
      </c>
      <c r="AA22" s="2" t="s">
        <v>602</v>
      </c>
      <c r="AB22" s="2" t="s">
        <v>13067</v>
      </c>
      <c r="AC22" s="2">
        <v>20471</v>
      </c>
    </row>
    <row r="23" spans="1:29" x14ac:dyDescent="0.2">
      <c r="A23" s="2" t="s">
        <v>114</v>
      </c>
      <c r="B23" s="2">
        <v>67866</v>
      </c>
      <c r="C23" s="2" t="s">
        <v>115</v>
      </c>
      <c r="D23" s="10">
        <f>Genes!D27</f>
        <v>717.25830867362095</v>
      </c>
      <c r="E23" s="16">
        <v>3.3542043915931301</v>
      </c>
      <c r="F23" s="7">
        <v>4.7239678025168801E-87</v>
      </c>
      <c r="G23" s="3" t="s">
        <v>8</v>
      </c>
      <c r="I23" s="6">
        <v>0.20362898812006999</v>
      </c>
      <c r="J23" s="7">
        <v>0.63625438472611295</v>
      </c>
      <c r="K23" s="3" t="s">
        <v>5116</v>
      </c>
      <c r="M23" s="18">
        <v>2.7009613176812799</v>
      </c>
      <c r="N23" s="7">
        <v>6.5212668939199606E-27</v>
      </c>
      <c r="O23" s="3" t="s">
        <v>8</v>
      </c>
      <c r="Q23" s="6">
        <v>-0.44961408579177298</v>
      </c>
      <c r="R23" s="7">
        <v>0.105923350065868</v>
      </c>
      <c r="S23" s="3" t="s">
        <v>5116</v>
      </c>
      <c r="U23" s="3">
        <f t="shared" si="0"/>
        <v>2</v>
      </c>
      <c r="W23" s="2" t="s">
        <v>114</v>
      </c>
      <c r="X23" s="2" t="s">
        <v>13068</v>
      </c>
      <c r="Y23" s="2" t="s">
        <v>21088</v>
      </c>
      <c r="Z23" s="2" t="s">
        <v>114</v>
      </c>
      <c r="AA23" s="2" t="s">
        <v>115</v>
      </c>
      <c r="AB23" s="2" t="s">
        <v>13067</v>
      </c>
      <c r="AC23" s="2">
        <v>67866</v>
      </c>
    </row>
    <row r="24" spans="1:29" x14ac:dyDescent="0.2">
      <c r="A24" s="2" t="s">
        <v>849</v>
      </c>
      <c r="B24" s="2" t="s">
        <v>64</v>
      </c>
      <c r="C24" s="2" t="s">
        <v>64</v>
      </c>
      <c r="E24" s="16">
        <v>1.6716268972421</v>
      </c>
      <c r="F24" s="7">
        <v>4.49206479589428E-26</v>
      </c>
      <c r="G24" s="3" t="s">
        <v>8</v>
      </c>
      <c r="I24" s="17">
        <v>-1.0427479964438799</v>
      </c>
      <c r="J24" s="7">
        <v>3.3708545163115699E-4</v>
      </c>
      <c r="K24" s="3" t="s">
        <v>8</v>
      </c>
      <c r="M24" s="18">
        <v>2.6751161860628598</v>
      </c>
      <c r="N24" s="7">
        <v>6.4113553958117203E-29</v>
      </c>
      <c r="O24" s="3" t="s">
        <v>8</v>
      </c>
      <c r="Q24" s="6">
        <v>-3.9258707623115799E-2</v>
      </c>
      <c r="R24" s="7">
        <v>0.92220790674882003</v>
      </c>
      <c r="S24" s="3" t="s">
        <v>5116</v>
      </c>
      <c r="U24" s="3">
        <f t="shared" si="0"/>
        <v>3</v>
      </c>
      <c r="W24" s="2" t="s">
        <v>849</v>
      </c>
      <c r="X24" s="2" t="s">
        <v>13059</v>
      </c>
      <c r="Y24" s="2" t="s">
        <v>15182</v>
      </c>
      <c r="Z24" s="2" t="s">
        <v>15183</v>
      </c>
      <c r="AA24" s="2" t="s">
        <v>15184</v>
      </c>
      <c r="AB24" s="2" t="s">
        <v>13067</v>
      </c>
      <c r="AC24" s="2">
        <v>81600</v>
      </c>
    </row>
    <row r="25" spans="1:29" x14ac:dyDescent="0.2">
      <c r="A25" s="2" t="s">
        <v>1101</v>
      </c>
      <c r="B25" s="2" t="s">
        <v>64</v>
      </c>
      <c r="C25" s="2" t="s">
        <v>64</v>
      </c>
      <c r="D25" s="10">
        <v>217.41500074314601</v>
      </c>
      <c r="E25" s="16">
        <v>2.1656521603511298</v>
      </c>
      <c r="F25" s="7">
        <v>1.24347702354189E-22</v>
      </c>
      <c r="G25" s="3" t="s">
        <v>8</v>
      </c>
      <c r="I25" s="6">
        <v>-0.52620014053213104</v>
      </c>
      <c r="J25" s="7">
        <v>0.20089388663662699</v>
      </c>
      <c r="K25" s="3" t="s">
        <v>5116</v>
      </c>
      <c r="M25" s="18">
        <v>2.6736513232458199</v>
      </c>
      <c r="N25" s="7">
        <v>1.3648241669858299E-19</v>
      </c>
      <c r="O25" s="3" t="s">
        <v>8</v>
      </c>
      <c r="Q25" s="6">
        <v>-1.8200977637434099E-2</v>
      </c>
      <c r="R25" s="7">
        <v>0.97352572372111901</v>
      </c>
      <c r="S25" s="3" t="s">
        <v>5116</v>
      </c>
      <c r="U25" s="3">
        <f t="shared" si="0"/>
        <v>2</v>
      </c>
      <c r="W25" s="2" t="s">
        <v>1101</v>
      </c>
      <c r="X25" s="2" t="s">
        <v>13059</v>
      </c>
      <c r="Y25" s="2" t="s">
        <v>13220</v>
      </c>
      <c r="Z25" s="2" t="s">
        <v>13221</v>
      </c>
      <c r="AA25" s="2" t="s">
        <v>13222</v>
      </c>
      <c r="AB25" s="2" t="s">
        <v>13067</v>
      </c>
      <c r="AC25" s="2">
        <v>69329</v>
      </c>
    </row>
    <row r="26" spans="1:29" x14ac:dyDescent="0.2">
      <c r="A26" s="2" t="s">
        <v>526</v>
      </c>
      <c r="B26" s="2" t="s">
        <v>64</v>
      </c>
      <c r="C26" s="2" t="s">
        <v>64</v>
      </c>
      <c r="D26" s="10">
        <v>495.30830614590298</v>
      </c>
      <c r="E26" s="16">
        <v>1.9253886459312599</v>
      </c>
      <c r="F26" s="7">
        <v>1.05923589759832E-33</v>
      </c>
      <c r="G26" s="3" t="s">
        <v>8</v>
      </c>
      <c r="I26" s="17">
        <v>-0.73188836973981697</v>
      </c>
      <c r="J26" s="7">
        <v>1.6864925138600901E-2</v>
      </c>
      <c r="K26" s="3" t="s">
        <v>8</v>
      </c>
      <c r="M26" s="18">
        <v>2.6440442406330602</v>
      </c>
      <c r="N26" s="7">
        <v>2.2718726544661E-28</v>
      </c>
      <c r="O26" s="3" t="s">
        <v>8</v>
      </c>
      <c r="Q26" s="6">
        <v>-1.32327750380236E-2</v>
      </c>
      <c r="R26" s="7">
        <v>0.97452622122867705</v>
      </c>
      <c r="S26" s="3" t="s">
        <v>5116</v>
      </c>
      <c r="U26" s="3">
        <f t="shared" si="0"/>
        <v>3</v>
      </c>
      <c r="W26" s="2" t="s">
        <v>526</v>
      </c>
      <c r="X26" s="2" t="s">
        <v>13059</v>
      </c>
      <c r="Y26" s="2" t="s">
        <v>13273</v>
      </c>
      <c r="Z26" s="2" t="s">
        <v>13274</v>
      </c>
      <c r="AA26" s="2" t="s">
        <v>13275</v>
      </c>
      <c r="AB26" s="2" t="s">
        <v>13067</v>
      </c>
      <c r="AC26" s="2">
        <v>100503311</v>
      </c>
    </row>
    <row r="27" spans="1:29" x14ac:dyDescent="0.2">
      <c r="A27" s="2" t="s">
        <v>138</v>
      </c>
      <c r="B27" s="2">
        <v>14709</v>
      </c>
      <c r="C27" s="2" t="s">
        <v>139</v>
      </c>
      <c r="D27" s="10">
        <v>560.214273948293</v>
      </c>
      <c r="E27" s="16">
        <v>3.3740715134700401</v>
      </c>
      <c r="F27" s="7">
        <v>2.7989409429496603E-79</v>
      </c>
      <c r="G27" s="3" t="s">
        <v>8</v>
      </c>
      <c r="I27" s="6">
        <v>1.59745971261585E-2</v>
      </c>
      <c r="J27" s="7">
        <v>0.97468401056988196</v>
      </c>
      <c r="K27" s="3" t="s">
        <v>5116</v>
      </c>
      <c r="M27" s="18">
        <v>2.6168882643931002</v>
      </c>
      <c r="N27" s="7">
        <v>1.1881306575251699E-23</v>
      </c>
      <c r="O27" s="3" t="s">
        <v>8</v>
      </c>
      <c r="Q27" s="19">
        <v>-0.74120865195077601</v>
      </c>
      <c r="R27" s="7">
        <v>5.5073478444319498E-3</v>
      </c>
      <c r="S27" s="3" t="s">
        <v>8</v>
      </c>
      <c r="U27" s="3">
        <f t="shared" si="0"/>
        <v>3</v>
      </c>
      <c r="W27" s="2" t="s">
        <v>138</v>
      </c>
      <c r="X27" s="2" t="s">
        <v>13068</v>
      </c>
      <c r="Y27" s="2" t="s">
        <v>16722</v>
      </c>
      <c r="Z27" s="2" t="s">
        <v>138</v>
      </c>
      <c r="AA27" s="2" t="s">
        <v>139</v>
      </c>
      <c r="AB27" s="2" t="s">
        <v>13067</v>
      </c>
      <c r="AC27" s="2">
        <v>14709</v>
      </c>
    </row>
    <row r="28" spans="1:29" x14ac:dyDescent="0.2">
      <c r="A28" s="2" t="s">
        <v>1344</v>
      </c>
      <c r="B28" s="2" t="s">
        <v>64</v>
      </c>
      <c r="C28" s="2" t="s">
        <v>64</v>
      </c>
      <c r="D28" s="10">
        <v>57.274523827336601</v>
      </c>
      <c r="E28" s="16">
        <v>2.1698139137030998</v>
      </c>
      <c r="F28" s="7">
        <v>9.1215360917744498E-20</v>
      </c>
      <c r="G28" s="3" t="s">
        <v>8</v>
      </c>
      <c r="I28" s="6">
        <v>-0.61219870733504</v>
      </c>
      <c r="J28" s="7">
        <v>0.13701418921052499</v>
      </c>
      <c r="K28" s="3" t="s">
        <v>5116</v>
      </c>
      <c r="M28" s="18">
        <v>2.5804045301879501</v>
      </c>
      <c r="N28" s="7">
        <v>4.28136835716838E-17</v>
      </c>
      <c r="O28" s="3" t="s">
        <v>8</v>
      </c>
      <c r="Q28" s="6">
        <v>-0.201608090850181</v>
      </c>
      <c r="R28" s="7">
        <v>0.67281443393796003</v>
      </c>
      <c r="S28" s="3" t="s">
        <v>5116</v>
      </c>
      <c r="U28" s="3">
        <f t="shared" si="0"/>
        <v>2</v>
      </c>
      <c r="W28" s="2" t="s">
        <v>1344</v>
      </c>
      <c r="X28" s="2" t="s">
        <v>13059</v>
      </c>
      <c r="Y28" s="2" t="s">
        <v>16650</v>
      </c>
      <c r="Z28" s="2" t="s">
        <v>16651</v>
      </c>
      <c r="AA28" s="2" t="s">
        <v>16652</v>
      </c>
      <c r="AB28" s="2" t="s">
        <v>13067</v>
      </c>
      <c r="AC28" s="2">
        <v>432995</v>
      </c>
    </row>
    <row r="29" spans="1:29" x14ac:dyDescent="0.2">
      <c r="A29" s="2" t="s">
        <v>627</v>
      </c>
      <c r="B29" s="2">
        <v>381175</v>
      </c>
      <c r="C29" s="2" t="s">
        <v>628</v>
      </c>
      <c r="D29" s="10">
        <v>129.87775990605101</v>
      </c>
      <c r="E29" s="16">
        <v>3.43751114067125</v>
      </c>
      <c r="F29" s="7">
        <v>3.1215430416012001E-30</v>
      </c>
      <c r="G29" s="3" t="s">
        <v>8</v>
      </c>
      <c r="I29" s="6">
        <v>0.31747140738952501</v>
      </c>
      <c r="J29" s="7">
        <v>0.51754814233593904</v>
      </c>
      <c r="K29" s="3" t="s">
        <v>5116</v>
      </c>
      <c r="M29" s="18">
        <v>2.5364396091336401</v>
      </c>
      <c r="N29" s="7">
        <v>1.2132507983312701E-14</v>
      </c>
      <c r="O29" s="3" t="s">
        <v>8</v>
      </c>
      <c r="Q29" s="6">
        <v>-0.58360012414809104</v>
      </c>
      <c r="R29" s="7">
        <v>0.175689961312301</v>
      </c>
      <c r="S29" s="3" t="s">
        <v>5116</v>
      </c>
      <c r="U29" s="3">
        <f t="shared" si="0"/>
        <v>2</v>
      </c>
      <c r="W29" s="2" t="s">
        <v>627</v>
      </c>
      <c r="X29" s="2" t="s">
        <v>13068</v>
      </c>
      <c r="Y29" s="2" t="s">
        <v>15020</v>
      </c>
      <c r="Z29" s="2" t="s">
        <v>627</v>
      </c>
      <c r="AA29" s="2" t="s">
        <v>628</v>
      </c>
      <c r="AB29" s="2" t="s">
        <v>13067</v>
      </c>
      <c r="AC29" s="2">
        <v>381175</v>
      </c>
    </row>
    <row r="30" spans="1:29" x14ac:dyDescent="0.2">
      <c r="A30" s="2" t="s">
        <v>914</v>
      </c>
      <c r="B30" s="2">
        <v>26382</v>
      </c>
      <c r="C30" s="2" t="s">
        <v>915</v>
      </c>
      <c r="D30" s="10">
        <v>238.03098229043599</v>
      </c>
      <c r="E30" s="16">
        <v>1.57433339622267</v>
      </c>
      <c r="F30" s="7">
        <v>4.8966872081869298E-25</v>
      </c>
      <c r="G30" s="3" t="s">
        <v>8</v>
      </c>
      <c r="I30" s="17">
        <v>-0.90481308738007904</v>
      </c>
      <c r="J30" s="7">
        <v>1.66761046769409E-3</v>
      </c>
      <c r="K30" s="3" t="s">
        <v>8</v>
      </c>
      <c r="M30" s="18">
        <v>2.5358068168572601</v>
      </c>
      <c r="N30" s="7">
        <v>1.47322290991494E-27</v>
      </c>
      <c r="O30" s="3" t="s">
        <v>8</v>
      </c>
      <c r="Q30" s="6">
        <v>5.6660333254506E-2</v>
      </c>
      <c r="R30" s="7">
        <v>0.88062948916950501</v>
      </c>
      <c r="S30" s="3" t="s">
        <v>5116</v>
      </c>
      <c r="U30" s="3">
        <f t="shared" si="0"/>
        <v>3</v>
      </c>
      <c r="W30" s="2" t="s">
        <v>914</v>
      </c>
      <c r="X30" s="2" t="s">
        <v>13068</v>
      </c>
      <c r="Y30" s="2" t="s">
        <v>16297</v>
      </c>
      <c r="Z30" s="2" t="s">
        <v>914</v>
      </c>
      <c r="AA30" s="2" t="s">
        <v>915</v>
      </c>
      <c r="AB30" s="2" t="s">
        <v>13067</v>
      </c>
      <c r="AC30" s="2">
        <v>26382</v>
      </c>
    </row>
    <row r="31" spans="1:29" x14ac:dyDescent="0.2">
      <c r="A31" s="2" t="s">
        <v>306</v>
      </c>
      <c r="B31" s="2">
        <v>436062</v>
      </c>
      <c r="C31" s="2" t="s">
        <v>307</v>
      </c>
      <c r="D31" s="10">
        <v>408.03496690755202</v>
      </c>
      <c r="E31" s="16">
        <v>2.2633578189343599</v>
      </c>
      <c r="F31" s="7">
        <v>1.8244703038328299E-45</v>
      </c>
      <c r="G31" s="3" t="s">
        <v>8</v>
      </c>
      <c r="I31" s="6">
        <v>-0.168359658929981</v>
      </c>
      <c r="J31" s="7">
        <v>0.69209728985331198</v>
      </c>
      <c r="K31" s="3" t="s">
        <v>5116</v>
      </c>
      <c r="M31" s="18">
        <v>2.5346729712583902</v>
      </c>
      <c r="N31" s="7">
        <v>6.6815099875936202E-26</v>
      </c>
      <c r="O31" s="3" t="s">
        <v>8</v>
      </c>
      <c r="Q31" s="6">
        <v>0.10295549339405199</v>
      </c>
      <c r="R31" s="7">
        <v>0.78297023463377602</v>
      </c>
      <c r="S31" s="3" t="s">
        <v>5116</v>
      </c>
      <c r="U31" s="3">
        <f t="shared" si="0"/>
        <v>2</v>
      </c>
      <c r="W31" s="2" t="s">
        <v>306</v>
      </c>
      <c r="X31" s="2" t="s">
        <v>13068</v>
      </c>
      <c r="Y31" s="2" t="s">
        <v>16235</v>
      </c>
      <c r="Z31" s="2" t="s">
        <v>306</v>
      </c>
      <c r="AA31" s="2" t="s">
        <v>307</v>
      </c>
      <c r="AB31" s="2" t="s">
        <v>13067</v>
      </c>
      <c r="AC31" s="2">
        <v>436062</v>
      </c>
    </row>
    <row r="32" spans="1:29" x14ac:dyDescent="0.2">
      <c r="A32" s="2" t="s">
        <v>3494</v>
      </c>
      <c r="B32" s="2">
        <v>73246</v>
      </c>
      <c r="C32" s="2" t="s">
        <v>3495</v>
      </c>
      <c r="D32" s="10">
        <v>124.08701746734</v>
      </c>
      <c r="E32" s="16">
        <v>1.4758354076864899</v>
      </c>
      <c r="F32" s="7">
        <v>1.2409180853435401E-7</v>
      </c>
      <c r="G32" s="3" t="s">
        <v>8</v>
      </c>
      <c r="I32" s="17">
        <v>-1.09305883366746</v>
      </c>
      <c r="J32" s="7">
        <v>3.7432671627827198E-3</v>
      </c>
      <c r="K32" s="3" t="s">
        <v>8</v>
      </c>
      <c r="M32" s="18">
        <v>2.5106801801260801</v>
      </c>
      <c r="N32" s="7">
        <v>7.6340021662163504E-15</v>
      </c>
      <c r="O32" s="3" t="s">
        <v>8</v>
      </c>
      <c r="Q32" s="6">
        <v>-5.8214061227869998E-2</v>
      </c>
      <c r="R32" s="7">
        <v>0.92413889182527398</v>
      </c>
      <c r="S32" s="3" t="s">
        <v>5116</v>
      </c>
      <c r="U32" s="3">
        <f t="shared" si="0"/>
        <v>3</v>
      </c>
      <c r="W32" s="2" t="s">
        <v>3494</v>
      </c>
      <c r="X32" s="2" t="s">
        <v>13068</v>
      </c>
      <c r="Y32" s="2" t="s">
        <v>19281</v>
      </c>
      <c r="Z32" s="2" t="s">
        <v>3494</v>
      </c>
      <c r="AA32" s="2" t="s">
        <v>3495</v>
      </c>
      <c r="AB32" s="2" t="s">
        <v>13067</v>
      </c>
      <c r="AC32" s="2">
        <v>73246</v>
      </c>
    </row>
    <row r="33" spans="1:29" s="49" customFormat="1" x14ac:dyDescent="0.2">
      <c r="A33" s="2" t="s">
        <v>2599</v>
      </c>
      <c r="B33" s="2" t="s">
        <v>64</v>
      </c>
      <c r="C33" s="2" t="s">
        <v>64</v>
      </c>
      <c r="D33" s="10">
        <v>103.101029900605</v>
      </c>
      <c r="E33" s="16">
        <v>1.35306444591401</v>
      </c>
      <c r="F33" s="7">
        <v>3.7486345357144898E-11</v>
      </c>
      <c r="G33" s="3" t="s">
        <v>8</v>
      </c>
      <c r="H33" s="2"/>
      <c r="I33" s="17">
        <v>-1.1283908109279901</v>
      </c>
      <c r="J33" s="7">
        <v>8.4938991631629702E-4</v>
      </c>
      <c r="K33" s="3" t="s">
        <v>8</v>
      </c>
      <c r="L33" s="2"/>
      <c r="M33" s="18">
        <v>2.42483982377694</v>
      </c>
      <c r="N33" s="7">
        <v>9.3602624073661994E-18</v>
      </c>
      <c r="O33" s="3" t="s">
        <v>8</v>
      </c>
      <c r="P33" s="2"/>
      <c r="Q33" s="6">
        <v>-5.6615433065053199E-2</v>
      </c>
      <c r="R33" s="7">
        <v>0.90822694673016302</v>
      </c>
      <c r="S33" s="3" t="s">
        <v>5116</v>
      </c>
      <c r="T33" s="2"/>
      <c r="U33" s="3">
        <f t="shared" si="0"/>
        <v>3</v>
      </c>
      <c r="V33" s="2"/>
      <c r="W33" s="2" t="s">
        <v>2599</v>
      </c>
      <c r="X33" s="2" t="s">
        <v>13059</v>
      </c>
      <c r="Y33" s="2" t="s">
        <v>19595</v>
      </c>
      <c r="Z33" s="2" t="s">
        <v>19596</v>
      </c>
      <c r="AA33" s="2" t="s">
        <v>19597</v>
      </c>
      <c r="AB33" s="2" t="s">
        <v>13067</v>
      </c>
      <c r="AC33" s="2">
        <v>71236</v>
      </c>
    </row>
    <row r="34" spans="1:29" x14ac:dyDescent="0.2">
      <c r="A34" s="2" t="s">
        <v>1029</v>
      </c>
      <c r="B34" s="2">
        <v>20476</v>
      </c>
      <c r="C34" s="2" t="s">
        <v>1030</v>
      </c>
      <c r="D34" s="10">
        <v>1016.13749166358</v>
      </c>
      <c r="E34" s="16">
        <v>2.4126625396340402</v>
      </c>
      <c r="F34" s="7">
        <v>1.5069402892737199E-23</v>
      </c>
      <c r="G34" s="3" t="s">
        <v>8</v>
      </c>
      <c r="I34" s="6">
        <v>0.20223140999630199</v>
      </c>
      <c r="J34" s="7">
        <v>0.69975084096950602</v>
      </c>
      <c r="K34" s="3" t="s">
        <v>5116</v>
      </c>
      <c r="M34" s="18">
        <v>2.4153316689263802</v>
      </c>
      <c r="N34" s="7">
        <v>5.7433739730667103E-15</v>
      </c>
      <c r="O34" s="3" t="s">
        <v>8</v>
      </c>
      <c r="Q34" s="6">
        <v>0.204900539288637</v>
      </c>
      <c r="R34" s="7">
        <v>0.66643852942605497</v>
      </c>
      <c r="S34" s="3" t="s">
        <v>5116</v>
      </c>
      <c r="U34" s="3">
        <f t="shared" si="0"/>
        <v>2</v>
      </c>
      <c r="W34" s="2" t="s">
        <v>1029</v>
      </c>
      <c r="X34" s="2" t="s">
        <v>13068</v>
      </c>
      <c r="Y34" s="2" t="s">
        <v>19874</v>
      </c>
      <c r="Z34" s="2" t="s">
        <v>1029</v>
      </c>
      <c r="AA34" s="2" t="s">
        <v>1030</v>
      </c>
      <c r="AB34" s="2" t="s">
        <v>13067</v>
      </c>
      <c r="AC34" s="2">
        <v>20476</v>
      </c>
    </row>
    <row r="35" spans="1:29" x14ac:dyDescent="0.2">
      <c r="A35" s="23" t="s">
        <v>499</v>
      </c>
      <c r="B35" s="23">
        <v>56863</v>
      </c>
      <c r="C35" s="23" t="s">
        <v>500</v>
      </c>
      <c r="D35" s="68">
        <v>221.54485543507599</v>
      </c>
      <c r="E35" s="78">
        <v>3.5580949997228002</v>
      </c>
      <c r="F35" s="70">
        <v>7.8552645733400601E-35</v>
      </c>
      <c r="G35" s="71" t="s">
        <v>8</v>
      </c>
      <c r="H35" s="23"/>
      <c r="I35" s="79">
        <v>1.0510106844500899</v>
      </c>
      <c r="J35" s="70">
        <v>5.5495367583704202E-3</v>
      </c>
      <c r="K35" s="71" t="s">
        <v>8</v>
      </c>
      <c r="L35" s="23"/>
      <c r="M35" s="73">
        <v>2.40766648336179</v>
      </c>
      <c r="N35" s="70">
        <v>2.2777999289834901E-13</v>
      </c>
      <c r="O35" s="71" t="s">
        <v>8</v>
      </c>
      <c r="P35" s="23"/>
      <c r="Q35" s="72">
        <v>-9.9417831910924098E-2</v>
      </c>
      <c r="R35" s="70">
        <v>0.87158191450779199</v>
      </c>
      <c r="S35" s="71" t="s">
        <v>5116</v>
      </c>
      <c r="T35" s="23"/>
      <c r="U35" s="71">
        <f t="shared" si="0"/>
        <v>3</v>
      </c>
      <c r="V35" s="23"/>
      <c r="W35" s="23" t="s">
        <v>499</v>
      </c>
      <c r="X35" s="23" t="s">
        <v>13068</v>
      </c>
      <c r="Y35" s="23" t="s">
        <v>15248</v>
      </c>
      <c r="Z35" s="23" t="s">
        <v>499</v>
      </c>
      <c r="AA35" s="23" t="s">
        <v>500</v>
      </c>
      <c r="AB35" s="23" t="s">
        <v>13067</v>
      </c>
      <c r="AC35" s="23">
        <v>56863</v>
      </c>
    </row>
    <row r="36" spans="1:29" x14ac:dyDescent="0.2">
      <c r="A36" s="2" t="s">
        <v>537</v>
      </c>
      <c r="B36" s="2">
        <v>235135</v>
      </c>
      <c r="C36" s="2" t="s">
        <v>538</v>
      </c>
      <c r="D36" s="10">
        <v>85.652235861431095</v>
      </c>
      <c r="E36" s="16">
        <v>2.99976813414834</v>
      </c>
      <c r="F36" s="7">
        <v>2.4043735038931399E-33</v>
      </c>
      <c r="G36" s="3" t="s">
        <v>8</v>
      </c>
      <c r="I36" s="6">
        <v>0.102053486572849</v>
      </c>
      <c r="J36" s="7">
        <v>0.86121093160989404</v>
      </c>
      <c r="K36" s="3" t="s">
        <v>5116</v>
      </c>
      <c r="M36" s="18">
        <v>2.3408569804635802</v>
      </c>
      <c r="N36" s="7">
        <v>8.9488209756191897E-14</v>
      </c>
      <c r="O36" s="3" t="s">
        <v>8</v>
      </c>
      <c r="Q36" s="6">
        <v>-0.55685766711191698</v>
      </c>
      <c r="R36" s="7">
        <v>0.145321120157199</v>
      </c>
      <c r="S36" s="3" t="s">
        <v>5116</v>
      </c>
      <c r="U36" s="3">
        <f t="shared" si="0"/>
        <v>2</v>
      </c>
      <c r="W36" s="2" t="s">
        <v>537</v>
      </c>
      <c r="X36" s="2" t="s">
        <v>13068</v>
      </c>
      <c r="Y36" s="2" t="s">
        <v>20620</v>
      </c>
      <c r="Z36" s="2" t="s">
        <v>537</v>
      </c>
      <c r="AA36" s="2" t="s">
        <v>538</v>
      </c>
      <c r="AB36" s="2" t="s">
        <v>13067</v>
      </c>
      <c r="AC36" s="2">
        <v>235135</v>
      </c>
    </row>
    <row r="37" spans="1:29" x14ac:dyDescent="0.2">
      <c r="A37" s="2" t="s">
        <v>4437</v>
      </c>
      <c r="B37" s="2">
        <v>19713</v>
      </c>
      <c r="C37" s="2" t="s">
        <v>4438</v>
      </c>
      <c r="D37" s="10">
        <v>534.01974727979803</v>
      </c>
      <c r="E37" s="16">
        <v>0.60574911487287297</v>
      </c>
      <c r="F37" s="7">
        <v>6.85747402225965E-4</v>
      </c>
      <c r="G37" s="3" t="s">
        <v>8</v>
      </c>
      <c r="I37" s="17">
        <v>-1.1379244218587099</v>
      </c>
      <c r="J37" s="7">
        <v>1.2785669729443099E-4</v>
      </c>
      <c r="K37" s="3" t="s">
        <v>8</v>
      </c>
      <c r="M37" s="18">
        <v>2.25066353017825</v>
      </c>
      <c r="N37" s="7">
        <v>1.36472618509107E-19</v>
      </c>
      <c r="O37" s="3" t="s">
        <v>8</v>
      </c>
      <c r="Q37" s="6">
        <v>0.50698999344666396</v>
      </c>
      <c r="R37" s="7">
        <v>5.1858414015354397E-2</v>
      </c>
      <c r="S37" s="3" t="s">
        <v>5116</v>
      </c>
      <c r="U37" s="3">
        <f t="shared" ref="U37:U57" si="1">COUNTIF(E37:S37, "YES")</f>
        <v>3</v>
      </c>
      <c r="W37" s="2" t="s">
        <v>4437</v>
      </c>
      <c r="X37" s="2" t="s">
        <v>13068</v>
      </c>
      <c r="Y37" s="2" t="s">
        <v>19342</v>
      </c>
      <c r="Z37" s="2" t="s">
        <v>4437</v>
      </c>
      <c r="AA37" s="2" t="s">
        <v>4438</v>
      </c>
      <c r="AB37" s="2" t="s">
        <v>13067</v>
      </c>
      <c r="AC37" s="2">
        <v>19713</v>
      </c>
    </row>
    <row r="38" spans="1:29" x14ac:dyDescent="0.2">
      <c r="A38" s="2" t="s">
        <v>1567</v>
      </c>
      <c r="B38" s="2">
        <v>272636</v>
      </c>
      <c r="C38" s="2" t="s">
        <v>1568</v>
      </c>
      <c r="D38" s="10">
        <v>569.87723477758595</v>
      </c>
      <c r="E38" s="16">
        <v>1.4566758253019001</v>
      </c>
      <c r="F38" s="7">
        <v>2.34604821663381E-17</v>
      </c>
      <c r="G38" s="3" t="s">
        <v>8</v>
      </c>
      <c r="I38" s="6">
        <v>-3.9134188579508601E-2</v>
      </c>
      <c r="J38" s="7">
        <v>0.93800608525844698</v>
      </c>
      <c r="K38" s="3" t="s">
        <v>5116</v>
      </c>
      <c r="M38" s="18">
        <v>2.1505686734606599</v>
      </c>
      <c r="N38" s="7">
        <v>1.4605729775164399E-17</v>
      </c>
      <c r="O38" s="3" t="s">
        <v>8</v>
      </c>
      <c r="Q38" s="19">
        <v>0.65475865957924995</v>
      </c>
      <c r="R38" s="7">
        <v>1.0300067757019801E-2</v>
      </c>
      <c r="S38" s="3" t="s">
        <v>8</v>
      </c>
      <c r="U38" s="3">
        <f t="shared" si="1"/>
        <v>3</v>
      </c>
      <c r="W38" s="2" t="s">
        <v>1567</v>
      </c>
      <c r="X38" s="2" t="s">
        <v>13068</v>
      </c>
      <c r="Y38" s="2" t="s">
        <v>16043</v>
      </c>
      <c r="Z38" s="2" t="s">
        <v>1567</v>
      </c>
      <c r="AA38" s="2" t="s">
        <v>1568</v>
      </c>
      <c r="AB38" s="2" t="s">
        <v>13067</v>
      </c>
      <c r="AC38" s="2">
        <v>272636</v>
      </c>
    </row>
    <row r="39" spans="1:29" x14ac:dyDescent="0.2">
      <c r="A39" s="2" t="s">
        <v>3716</v>
      </c>
      <c r="B39" s="2" t="s">
        <v>64</v>
      </c>
      <c r="C39" s="2" t="s">
        <v>64</v>
      </c>
      <c r="D39" s="10">
        <v>377.53002635369597</v>
      </c>
      <c r="E39" s="16">
        <v>1.1895646693467199</v>
      </c>
      <c r="F39" s="7">
        <v>1.10182528520489E-6</v>
      </c>
      <c r="G39" s="3" t="s">
        <v>8</v>
      </c>
      <c r="I39" s="6">
        <v>-0.65446650440055398</v>
      </c>
      <c r="J39" s="7">
        <v>0.102990398473894</v>
      </c>
      <c r="K39" s="3" t="s">
        <v>5116</v>
      </c>
      <c r="M39" s="18">
        <v>2.1435603641628602</v>
      </c>
      <c r="N39" s="7">
        <v>3.3200648092743299E-12</v>
      </c>
      <c r="O39" s="3" t="s">
        <v>8</v>
      </c>
      <c r="Q39" s="6">
        <v>0.29952919041558701</v>
      </c>
      <c r="R39" s="7">
        <v>0.47957508299292401</v>
      </c>
      <c r="S39" s="3" t="s">
        <v>5116</v>
      </c>
      <c r="U39" s="3">
        <f t="shared" si="1"/>
        <v>2</v>
      </c>
      <c r="W39" s="2" t="s">
        <v>3716</v>
      </c>
      <c r="X39" s="2" t="s">
        <v>13059</v>
      </c>
      <c r="Y39" s="2" t="s">
        <v>13696</v>
      </c>
      <c r="Z39" s="2" t="s">
        <v>13697</v>
      </c>
      <c r="AA39" s="2" t="s">
        <v>13698</v>
      </c>
      <c r="AB39" s="2" t="s">
        <v>13067</v>
      </c>
      <c r="AC39" s="2">
        <v>239673</v>
      </c>
    </row>
    <row r="40" spans="1:29" x14ac:dyDescent="0.2">
      <c r="A40" s="2" t="s">
        <v>2047</v>
      </c>
      <c r="B40" s="2">
        <v>16840</v>
      </c>
      <c r="C40" s="2" t="s">
        <v>2048</v>
      </c>
      <c r="D40" s="10">
        <v>222.86202996465701</v>
      </c>
      <c r="E40" s="16">
        <v>1.9550955768884499</v>
      </c>
      <c r="F40" s="7">
        <v>5.1035576512456998E-14</v>
      </c>
      <c r="G40" s="3" t="s">
        <v>8</v>
      </c>
      <c r="I40" s="6">
        <v>-0.1223143431701</v>
      </c>
      <c r="J40" s="7">
        <v>0.82973653484308296</v>
      </c>
      <c r="K40" s="3" t="s">
        <v>5116</v>
      </c>
      <c r="M40" s="18">
        <v>2.0654684127845102</v>
      </c>
      <c r="N40" s="7">
        <v>1.06070463650547E-10</v>
      </c>
      <c r="O40" s="3" t="s">
        <v>8</v>
      </c>
      <c r="Q40" s="6">
        <v>-1.19415072740387E-2</v>
      </c>
      <c r="R40" s="7">
        <v>0.98441784454047399</v>
      </c>
      <c r="S40" s="3" t="s">
        <v>5116</v>
      </c>
      <c r="U40" s="3">
        <f t="shared" si="1"/>
        <v>2</v>
      </c>
      <c r="W40" s="2" t="s">
        <v>2047</v>
      </c>
      <c r="X40" s="2" t="s">
        <v>13059</v>
      </c>
      <c r="Y40" s="2" t="s">
        <v>17421</v>
      </c>
      <c r="Z40" s="2" t="s">
        <v>17422</v>
      </c>
      <c r="AA40" s="2" t="s">
        <v>17423</v>
      </c>
      <c r="AB40" s="2" t="s">
        <v>13067</v>
      </c>
      <c r="AC40" s="2">
        <v>16840</v>
      </c>
    </row>
    <row r="41" spans="1:29" x14ac:dyDescent="0.2">
      <c r="A41" s="2" t="s">
        <v>2642</v>
      </c>
      <c r="B41" s="2">
        <v>26377</v>
      </c>
      <c r="C41" s="2" t="s">
        <v>2643</v>
      </c>
      <c r="D41" s="10">
        <v>244.80804816185699</v>
      </c>
      <c r="E41" s="16">
        <v>1.5715744680389201</v>
      </c>
      <c r="F41" s="7">
        <v>5.4217664170551702E-11</v>
      </c>
      <c r="G41" s="3" t="s">
        <v>8</v>
      </c>
      <c r="I41" s="6">
        <v>-0.41616719890415299</v>
      </c>
      <c r="J41" s="7">
        <v>0.35272271223340201</v>
      </c>
      <c r="K41" s="3" t="s">
        <v>5116</v>
      </c>
      <c r="M41" s="18">
        <v>2.0460906545214601</v>
      </c>
      <c r="N41" s="7">
        <v>3.1458221886582502E-11</v>
      </c>
      <c r="O41" s="3" t="s">
        <v>8</v>
      </c>
      <c r="Q41" s="6">
        <v>5.8348987578385698E-2</v>
      </c>
      <c r="R41" s="7">
        <v>0.91564547479177405</v>
      </c>
      <c r="S41" s="3" t="s">
        <v>5116</v>
      </c>
      <c r="U41" s="3">
        <f t="shared" si="1"/>
        <v>2</v>
      </c>
      <c r="W41" s="2" t="s">
        <v>2642</v>
      </c>
      <c r="X41" s="2" t="s">
        <v>13068</v>
      </c>
      <c r="Y41" s="2" t="s">
        <v>15580</v>
      </c>
      <c r="Z41" s="2" t="s">
        <v>2642</v>
      </c>
      <c r="AA41" s="2" t="s">
        <v>2643</v>
      </c>
      <c r="AB41" s="2" t="s">
        <v>13067</v>
      </c>
      <c r="AC41" s="2">
        <v>26377</v>
      </c>
    </row>
    <row r="42" spans="1:29" x14ac:dyDescent="0.2">
      <c r="A42" s="2" t="s">
        <v>3630</v>
      </c>
      <c r="B42" s="2">
        <v>24117</v>
      </c>
      <c r="C42" s="2" t="s">
        <v>3631</v>
      </c>
      <c r="D42" s="10">
        <v>57.372969148135603</v>
      </c>
      <c r="E42" s="16">
        <v>1.6375870314791601</v>
      </c>
      <c r="F42" s="7">
        <v>4.8872859103139796E-7</v>
      </c>
      <c r="G42" s="3" t="s">
        <v>8</v>
      </c>
      <c r="I42" s="6">
        <v>-0.183275338074669</v>
      </c>
      <c r="J42" s="7">
        <v>0.72761220330500098</v>
      </c>
      <c r="K42" s="3" t="s">
        <v>5116</v>
      </c>
      <c r="M42" s="18">
        <v>1.9787333279561099</v>
      </c>
      <c r="N42" s="7">
        <v>2.31976719762247E-9</v>
      </c>
      <c r="O42" s="3" t="s">
        <v>8</v>
      </c>
      <c r="Q42" s="6">
        <v>0.15787095840228099</v>
      </c>
      <c r="R42" s="7">
        <v>0.79472728827538697</v>
      </c>
      <c r="S42" s="3" t="s">
        <v>5116</v>
      </c>
      <c r="U42" s="3">
        <f t="shared" si="1"/>
        <v>2</v>
      </c>
      <c r="W42" s="2" t="s">
        <v>3630</v>
      </c>
      <c r="X42" s="2" t="s">
        <v>13068</v>
      </c>
      <c r="Y42" s="2" t="s">
        <v>21099</v>
      </c>
      <c r="Z42" s="2" t="s">
        <v>3630</v>
      </c>
      <c r="AA42" s="2" t="s">
        <v>3631</v>
      </c>
      <c r="AB42" s="2" t="s">
        <v>13067</v>
      </c>
      <c r="AC42" s="2">
        <v>24117</v>
      </c>
    </row>
    <row r="43" spans="1:29" s="49" customFormat="1" x14ac:dyDescent="0.2">
      <c r="A43" s="2" t="s">
        <v>2018</v>
      </c>
      <c r="B43" s="2">
        <v>69325</v>
      </c>
      <c r="C43" s="2" t="s">
        <v>2019</v>
      </c>
      <c r="D43" s="10">
        <v>376.29301756085403</v>
      </c>
      <c r="E43" s="16">
        <v>1.3726129219075001</v>
      </c>
      <c r="F43" s="7">
        <v>2.9734768569665998E-14</v>
      </c>
      <c r="G43" s="3" t="s">
        <v>8</v>
      </c>
      <c r="H43" s="2"/>
      <c r="I43" s="17">
        <v>-0.80623016770202804</v>
      </c>
      <c r="J43" s="7">
        <v>1.35703891570126E-2</v>
      </c>
      <c r="K43" s="3" t="s">
        <v>8</v>
      </c>
      <c r="L43" s="2"/>
      <c r="M43" s="18">
        <v>1.9705547920096</v>
      </c>
      <c r="N43" s="7">
        <v>4.8671688366195702E-14</v>
      </c>
      <c r="O43" s="3" t="s">
        <v>8</v>
      </c>
      <c r="P43" s="2"/>
      <c r="Q43" s="6">
        <v>-0.20828829759992501</v>
      </c>
      <c r="R43" s="7">
        <v>0.55217849386525797</v>
      </c>
      <c r="S43" s="3" t="s">
        <v>5116</v>
      </c>
      <c r="T43" s="2"/>
      <c r="U43" s="3">
        <f t="shared" si="1"/>
        <v>3</v>
      </c>
      <c r="V43" s="2"/>
      <c r="W43" s="2" t="s">
        <v>2018</v>
      </c>
      <c r="X43" s="2" t="s">
        <v>13068</v>
      </c>
      <c r="Y43" s="2" t="s">
        <v>13238</v>
      </c>
      <c r="Z43" s="2" t="s">
        <v>2018</v>
      </c>
      <c r="AA43" s="2" t="s">
        <v>2019</v>
      </c>
      <c r="AB43" s="2" t="s">
        <v>13067</v>
      </c>
      <c r="AC43" s="2">
        <v>69325</v>
      </c>
    </row>
    <row r="44" spans="1:29" x14ac:dyDescent="0.2">
      <c r="A44" s="2" t="s">
        <v>1735</v>
      </c>
      <c r="B44" s="2">
        <v>19132</v>
      </c>
      <c r="C44" s="2" t="s">
        <v>1736</v>
      </c>
      <c r="D44" s="10">
        <v>206.91901049032199</v>
      </c>
      <c r="E44" s="16">
        <v>2.1501663316629198</v>
      </c>
      <c r="F44" s="7">
        <v>3.7975723195789398E-16</v>
      </c>
      <c r="G44" s="3" t="s">
        <v>8</v>
      </c>
      <c r="I44" s="6">
        <v>6.26588903124152E-2</v>
      </c>
      <c r="J44" s="7">
        <v>0.91881666769349002</v>
      </c>
      <c r="K44" s="3" t="s">
        <v>5116</v>
      </c>
      <c r="M44" s="18">
        <v>1.9674892078239701</v>
      </c>
      <c r="N44" s="7">
        <v>1.1068368282567601E-9</v>
      </c>
      <c r="O44" s="3" t="s">
        <v>8</v>
      </c>
      <c r="Q44" s="6">
        <v>-0.120018233526538</v>
      </c>
      <c r="R44" s="7">
        <v>0.83338825409381001</v>
      </c>
      <c r="S44" s="3" t="s">
        <v>5116</v>
      </c>
      <c r="U44" s="3">
        <f t="shared" si="1"/>
        <v>2</v>
      </c>
      <c r="W44" s="2" t="s">
        <v>1735</v>
      </c>
      <c r="X44" s="2" t="s">
        <v>13068</v>
      </c>
      <c r="Y44" s="2" t="s">
        <v>19020</v>
      </c>
      <c r="Z44" s="2" t="s">
        <v>1735</v>
      </c>
      <c r="AA44" s="2" t="s">
        <v>1736</v>
      </c>
      <c r="AB44" s="2" t="s">
        <v>13067</v>
      </c>
      <c r="AC44" s="2">
        <v>19132</v>
      </c>
    </row>
    <row r="45" spans="1:29" x14ac:dyDescent="0.2">
      <c r="A45" s="2" t="s">
        <v>1777</v>
      </c>
      <c r="B45" s="2">
        <v>16456</v>
      </c>
      <c r="C45" s="2" t="s">
        <v>1778</v>
      </c>
      <c r="D45" s="10">
        <v>312.56733862034901</v>
      </c>
      <c r="E45" s="16">
        <v>2.0283210266773501</v>
      </c>
      <c r="F45" s="7">
        <v>6.4492240013049199E-16</v>
      </c>
      <c r="G45" s="3" t="s">
        <v>8</v>
      </c>
      <c r="I45" s="6">
        <v>-0.141769121626625</v>
      </c>
      <c r="J45" s="7">
        <v>0.80033139653867902</v>
      </c>
      <c r="K45" s="3" t="s">
        <v>5116</v>
      </c>
      <c r="M45" s="18">
        <v>1.9280228920556299</v>
      </c>
      <c r="N45" s="7">
        <v>1.1644227772024799E-9</v>
      </c>
      <c r="O45" s="3" t="s">
        <v>8</v>
      </c>
      <c r="Q45" s="6">
        <v>-0.24206725624834199</v>
      </c>
      <c r="R45" s="7">
        <v>0.605371095288609</v>
      </c>
      <c r="S45" s="3" t="s">
        <v>5116</v>
      </c>
      <c r="U45" s="3">
        <f t="shared" si="1"/>
        <v>2</v>
      </c>
      <c r="W45" s="2" t="s">
        <v>1777</v>
      </c>
      <c r="X45" s="2" t="s">
        <v>13068</v>
      </c>
      <c r="Y45" s="2" t="s">
        <v>16073</v>
      </c>
      <c r="Z45" s="2" t="s">
        <v>1777</v>
      </c>
      <c r="AA45" s="2" t="s">
        <v>1778</v>
      </c>
      <c r="AB45" s="2" t="s">
        <v>13067</v>
      </c>
      <c r="AC45" s="2">
        <v>16456</v>
      </c>
    </row>
    <row r="46" spans="1:29" x14ac:dyDescent="0.2">
      <c r="A46" s="2" t="s">
        <v>1151</v>
      </c>
      <c r="B46" s="2" t="s">
        <v>64</v>
      </c>
      <c r="C46" s="2" t="s">
        <v>64</v>
      </c>
      <c r="D46" s="10">
        <v>78.388882834614407</v>
      </c>
      <c r="E46" s="16">
        <v>3.1823672762006701</v>
      </c>
      <c r="F46" s="7">
        <v>6.9555159821123201E-22</v>
      </c>
      <c r="G46" s="3" t="s">
        <v>8</v>
      </c>
      <c r="I46" s="6">
        <v>0.54089439269019501</v>
      </c>
      <c r="J46" s="7">
        <v>0.169462982095031</v>
      </c>
      <c r="K46" s="3" t="s">
        <v>5116</v>
      </c>
      <c r="M46" s="18">
        <v>1.89409307351569</v>
      </c>
      <c r="N46" s="7">
        <v>5.4254961934437002E-9</v>
      </c>
      <c r="O46" s="3" t="s">
        <v>8</v>
      </c>
      <c r="Q46" s="6">
        <v>-0.74737980999477904</v>
      </c>
      <c r="R46" s="7">
        <v>7.1861088556456995E-2</v>
      </c>
      <c r="S46" s="3" t="s">
        <v>5116</v>
      </c>
      <c r="U46" s="3">
        <f t="shared" si="1"/>
        <v>2</v>
      </c>
      <c r="W46" s="2" t="s">
        <v>1151</v>
      </c>
      <c r="X46" s="2" t="s">
        <v>13059</v>
      </c>
      <c r="Y46" s="2" t="s">
        <v>13339</v>
      </c>
      <c r="Z46" s="2" t="s">
        <v>13340</v>
      </c>
      <c r="AA46" s="2" t="s">
        <v>13341</v>
      </c>
      <c r="AB46" s="2" t="s">
        <v>13067</v>
      </c>
      <c r="AC46" s="2">
        <v>69073</v>
      </c>
    </row>
    <row r="47" spans="1:29" x14ac:dyDescent="0.2">
      <c r="A47" s="2" t="s">
        <v>760</v>
      </c>
      <c r="B47" s="2">
        <v>66815</v>
      </c>
      <c r="C47" s="2" t="s">
        <v>761</v>
      </c>
      <c r="D47" s="10">
        <v>519.472710129333</v>
      </c>
      <c r="E47" s="16">
        <v>1.623823285227</v>
      </c>
      <c r="F47" s="7">
        <v>1.7187779898264901E-27</v>
      </c>
      <c r="G47" s="3" t="s">
        <v>8</v>
      </c>
      <c r="I47" s="6">
        <v>-0.277650326193292</v>
      </c>
      <c r="J47" s="7">
        <v>0.44093799174626103</v>
      </c>
      <c r="K47" s="3" t="s">
        <v>5116</v>
      </c>
      <c r="M47" s="18">
        <v>1.87367691029377</v>
      </c>
      <c r="N47" s="7">
        <v>3.2114759702120999E-16</v>
      </c>
      <c r="O47" s="3" t="s">
        <v>8</v>
      </c>
      <c r="Q47" s="6">
        <v>-2.7796701126527601E-2</v>
      </c>
      <c r="R47" s="7">
        <v>0.94265967463859401</v>
      </c>
      <c r="S47" s="3" t="s">
        <v>5116</v>
      </c>
      <c r="U47" s="3">
        <f t="shared" si="1"/>
        <v>2</v>
      </c>
      <c r="W47" s="2" t="s">
        <v>760</v>
      </c>
      <c r="X47" s="2" t="s">
        <v>13059</v>
      </c>
      <c r="Y47" s="2" t="s">
        <v>14949</v>
      </c>
      <c r="Z47" s="2" t="s">
        <v>14950</v>
      </c>
      <c r="AA47" s="2" t="s">
        <v>14951</v>
      </c>
      <c r="AB47" s="2" t="s">
        <v>13067</v>
      </c>
      <c r="AC47" s="2">
        <v>66815</v>
      </c>
    </row>
    <row r="48" spans="1:29" x14ac:dyDescent="0.2">
      <c r="A48" s="2" t="s">
        <v>2766</v>
      </c>
      <c r="B48" s="2">
        <v>20686</v>
      </c>
      <c r="C48" s="2" t="s">
        <v>2767</v>
      </c>
      <c r="D48" s="10">
        <v>327.790637583717</v>
      </c>
      <c r="E48" s="16">
        <v>0.96785509976601103</v>
      </c>
      <c r="F48" s="7">
        <v>2.0195716993428699E-10</v>
      </c>
      <c r="G48" s="3" t="s">
        <v>8</v>
      </c>
      <c r="I48" s="17">
        <v>-0.97016329532419698</v>
      </c>
      <c r="J48" s="7">
        <v>4.7415637641143999E-4</v>
      </c>
      <c r="K48" s="3" t="s">
        <v>8</v>
      </c>
      <c r="M48" s="18">
        <v>1.8418136322701999</v>
      </c>
      <c r="N48" s="7">
        <v>1.1794391584313E-15</v>
      </c>
      <c r="O48" s="3" t="s">
        <v>8</v>
      </c>
      <c r="Q48" s="6">
        <v>-9.6204762820008297E-2</v>
      </c>
      <c r="R48" s="7">
        <v>0.78116129456924499</v>
      </c>
      <c r="S48" s="3" t="s">
        <v>5116</v>
      </c>
      <c r="U48" s="3">
        <f t="shared" si="1"/>
        <v>3</v>
      </c>
      <c r="W48" s="2" t="s">
        <v>2766</v>
      </c>
      <c r="X48" s="2" t="s">
        <v>13068</v>
      </c>
      <c r="Y48" s="2" t="s">
        <v>20134</v>
      </c>
      <c r="Z48" s="2" t="s">
        <v>2766</v>
      </c>
      <c r="AA48" s="2" t="s">
        <v>2767</v>
      </c>
      <c r="AB48" s="2" t="s">
        <v>13067</v>
      </c>
      <c r="AC48" s="2">
        <v>20686</v>
      </c>
    </row>
    <row r="49" spans="1:29" s="49" customFormat="1" x14ac:dyDescent="0.2">
      <c r="A49" s="2" t="s">
        <v>3217</v>
      </c>
      <c r="B49" s="2">
        <v>70810</v>
      </c>
      <c r="C49" s="2" t="s">
        <v>3218</v>
      </c>
      <c r="D49" s="10">
        <v>63.615683329112201</v>
      </c>
      <c r="E49" s="16">
        <v>1.4321484645738201</v>
      </c>
      <c r="F49" s="7">
        <v>1.21575964810381E-8</v>
      </c>
      <c r="G49" s="3" t="s">
        <v>8</v>
      </c>
      <c r="H49" s="2"/>
      <c r="I49" s="6">
        <v>-0.20676064302355601</v>
      </c>
      <c r="J49" s="7">
        <v>0.694352097627155</v>
      </c>
      <c r="K49" s="3" t="s">
        <v>5116</v>
      </c>
      <c r="L49" s="2"/>
      <c r="M49" s="18">
        <v>1.7806497567422801</v>
      </c>
      <c r="N49" s="7">
        <v>1.8434150433643E-8</v>
      </c>
      <c r="O49" s="3" t="s">
        <v>8</v>
      </c>
      <c r="P49" s="2"/>
      <c r="Q49" s="6">
        <v>0.141740649144902</v>
      </c>
      <c r="R49" s="7">
        <v>0.78717299715699096</v>
      </c>
      <c r="S49" s="3" t="s">
        <v>5116</v>
      </c>
      <c r="T49" s="2"/>
      <c r="U49" s="3">
        <f t="shared" si="1"/>
        <v>2</v>
      </c>
      <c r="V49" s="2"/>
      <c r="W49" s="2" t="s">
        <v>3217</v>
      </c>
      <c r="X49" s="2" t="s">
        <v>13068</v>
      </c>
      <c r="Y49" s="2" t="s">
        <v>17378</v>
      </c>
      <c r="Z49" s="2" t="s">
        <v>3217</v>
      </c>
      <c r="AA49" s="2" t="s">
        <v>3218</v>
      </c>
      <c r="AB49" s="2" t="s">
        <v>13067</v>
      </c>
      <c r="AC49" s="2">
        <v>70810</v>
      </c>
    </row>
    <row r="50" spans="1:29" x14ac:dyDescent="0.2">
      <c r="A50" s="2" t="s">
        <v>4664</v>
      </c>
      <c r="B50" s="2" t="s">
        <v>64</v>
      </c>
      <c r="C50" s="2" t="s">
        <v>64</v>
      </c>
      <c r="D50" s="10">
        <v>86.399413238295494</v>
      </c>
      <c r="E50" s="16">
        <v>0.62504352477931402</v>
      </c>
      <c r="F50" s="7">
        <v>4.0101267233460802E-3</v>
      </c>
      <c r="G50" s="3" t="s">
        <v>8</v>
      </c>
      <c r="I50" s="17">
        <v>-0.83283051689387499</v>
      </c>
      <c r="J50" s="7">
        <v>1.8663587587056801E-2</v>
      </c>
      <c r="K50" s="3" t="s">
        <v>8</v>
      </c>
      <c r="M50" s="18">
        <v>1.78001283220182</v>
      </c>
      <c r="N50" s="7">
        <v>5.0770043004664096E-10</v>
      </c>
      <c r="O50" s="3" t="s">
        <v>8</v>
      </c>
      <c r="Q50" s="6">
        <v>0.32213879052863198</v>
      </c>
      <c r="R50" s="7">
        <v>0.36218224656634401</v>
      </c>
      <c r="S50" s="3" t="s">
        <v>5116</v>
      </c>
      <c r="U50" s="3">
        <f t="shared" si="1"/>
        <v>3</v>
      </c>
      <c r="W50" s="2" t="s">
        <v>4664</v>
      </c>
      <c r="X50" s="2" t="s">
        <v>13059</v>
      </c>
      <c r="Y50" s="2" t="s">
        <v>13227</v>
      </c>
      <c r="Z50" s="2" t="s">
        <v>13228</v>
      </c>
      <c r="AA50" s="2" t="s">
        <v>13229</v>
      </c>
      <c r="AB50" s="2" t="s">
        <v>13067</v>
      </c>
      <c r="AC50" s="2">
        <v>69301</v>
      </c>
    </row>
    <row r="51" spans="1:29" x14ac:dyDescent="0.2">
      <c r="A51" s="2" t="s">
        <v>3677</v>
      </c>
      <c r="B51" s="2">
        <v>69312</v>
      </c>
      <c r="C51" s="2" t="s">
        <v>3678</v>
      </c>
      <c r="D51" s="10">
        <v>50.81229934548</v>
      </c>
      <c r="E51" s="16">
        <v>1.5552908694768699</v>
      </c>
      <c r="F51" s="7">
        <v>8.5979815819907699E-7</v>
      </c>
      <c r="G51" s="3" t="s">
        <v>8</v>
      </c>
      <c r="I51" s="6">
        <v>-0.58201570638641198</v>
      </c>
      <c r="J51" s="7">
        <v>0.16670269669940899</v>
      </c>
      <c r="K51" s="3" t="s">
        <v>5116</v>
      </c>
      <c r="M51" s="18">
        <v>1.75279962027452</v>
      </c>
      <c r="N51" s="7">
        <v>1.62257546222815E-7</v>
      </c>
      <c r="O51" s="3" t="s">
        <v>8</v>
      </c>
      <c r="Q51" s="6">
        <v>-0.38450695558876302</v>
      </c>
      <c r="R51" s="7">
        <v>0.42640715268353602</v>
      </c>
      <c r="S51" s="3" t="s">
        <v>5116</v>
      </c>
      <c r="U51" s="3">
        <f t="shared" si="1"/>
        <v>2</v>
      </c>
      <c r="W51" s="2" t="s">
        <v>3677</v>
      </c>
      <c r="X51" s="2" t="s">
        <v>13068</v>
      </c>
      <c r="Y51" s="2" t="s">
        <v>18945</v>
      </c>
      <c r="Z51" s="2" t="s">
        <v>3677</v>
      </c>
      <c r="AA51" s="2" t="s">
        <v>3678</v>
      </c>
      <c r="AB51" s="2" t="s">
        <v>13067</v>
      </c>
      <c r="AC51" s="2">
        <v>69312</v>
      </c>
    </row>
    <row r="52" spans="1:29" x14ac:dyDescent="0.2">
      <c r="A52" s="2" t="s">
        <v>4262</v>
      </c>
      <c r="B52" s="2">
        <v>70552</v>
      </c>
      <c r="C52" s="2" t="s">
        <v>4263</v>
      </c>
      <c r="D52" s="10">
        <v>313.54791690879699</v>
      </c>
      <c r="E52" s="16">
        <v>0.76607554656476196</v>
      </c>
      <c r="F52" s="7">
        <v>1.51985355668814E-4</v>
      </c>
      <c r="G52" s="3" t="s">
        <v>8</v>
      </c>
      <c r="I52" s="17">
        <v>-0.73752850618201105</v>
      </c>
      <c r="J52" s="7">
        <v>3.46705535455352E-2</v>
      </c>
      <c r="K52" s="3" t="s">
        <v>8</v>
      </c>
      <c r="M52" s="18">
        <v>1.73713340900545</v>
      </c>
      <c r="N52" s="7">
        <v>3.14131687258857E-10</v>
      </c>
      <c r="O52" s="3" t="s">
        <v>8</v>
      </c>
      <c r="Q52" s="6">
        <v>0.23352935625867699</v>
      </c>
      <c r="R52" s="7">
        <v>0.52373278129624701</v>
      </c>
      <c r="S52" s="3" t="s">
        <v>5116</v>
      </c>
      <c r="U52" s="3">
        <f t="shared" si="1"/>
        <v>3</v>
      </c>
      <c r="W52" s="2" t="s">
        <v>4262</v>
      </c>
      <c r="X52" s="2" t="s">
        <v>13068</v>
      </c>
      <c r="Y52" s="2" t="s">
        <v>17547</v>
      </c>
      <c r="Z52" s="2" t="s">
        <v>4262</v>
      </c>
      <c r="AA52" s="2" t="s">
        <v>4263</v>
      </c>
      <c r="AB52" s="2" t="s">
        <v>13067</v>
      </c>
      <c r="AC52" s="2">
        <v>70552</v>
      </c>
    </row>
    <row r="53" spans="1:29" x14ac:dyDescent="0.2">
      <c r="A53" s="2" t="s">
        <v>1763</v>
      </c>
      <c r="B53" s="2">
        <v>75429</v>
      </c>
      <c r="C53" s="2" t="s">
        <v>1764</v>
      </c>
      <c r="D53" s="10">
        <v>1035.0102080424699</v>
      </c>
      <c r="E53" s="16">
        <v>1.18404639184297</v>
      </c>
      <c r="F53" s="7">
        <v>5.1992132341475101E-16</v>
      </c>
      <c r="G53" s="3" t="s">
        <v>8</v>
      </c>
      <c r="I53" s="17">
        <v>-0.59326773490400397</v>
      </c>
      <c r="J53" s="7">
        <v>4.1808569818322198E-2</v>
      </c>
      <c r="K53" s="3" t="s">
        <v>8</v>
      </c>
      <c r="M53" s="18">
        <v>1.6987330775190499</v>
      </c>
      <c r="N53" s="7">
        <v>3.4104690819045698E-14</v>
      </c>
      <c r="O53" s="3" t="s">
        <v>8</v>
      </c>
      <c r="Q53" s="6">
        <v>-7.8581049227923305E-2</v>
      </c>
      <c r="R53" s="7">
        <v>0.82218030163102895</v>
      </c>
      <c r="S53" s="3" t="s">
        <v>5116</v>
      </c>
      <c r="U53" s="3">
        <f t="shared" si="1"/>
        <v>3</v>
      </c>
      <c r="W53" s="2" t="s">
        <v>1763</v>
      </c>
      <c r="X53" s="2" t="s">
        <v>13068</v>
      </c>
      <c r="Y53" s="2" t="s">
        <v>16158</v>
      </c>
      <c r="Z53" s="2" t="s">
        <v>1763</v>
      </c>
      <c r="AA53" s="2" t="s">
        <v>1764</v>
      </c>
      <c r="AB53" s="2" t="s">
        <v>13067</v>
      </c>
      <c r="AC53" s="2">
        <v>75429</v>
      </c>
    </row>
    <row r="54" spans="1:29" x14ac:dyDescent="0.2">
      <c r="A54" s="2" t="s">
        <v>699</v>
      </c>
      <c r="B54" s="2">
        <v>57266</v>
      </c>
      <c r="C54" s="2" t="s">
        <v>700</v>
      </c>
      <c r="D54" s="10">
        <v>3991.0749353257302</v>
      </c>
      <c r="E54" s="16">
        <v>1.5264599693771499</v>
      </c>
      <c r="F54" s="7">
        <v>1.69076704254678E-28</v>
      </c>
      <c r="G54" s="3" t="s">
        <v>8</v>
      </c>
      <c r="I54" s="6">
        <v>-0.230087378287538</v>
      </c>
      <c r="J54" s="7">
        <v>0.50971945495998605</v>
      </c>
      <c r="K54" s="3" t="s">
        <v>5116</v>
      </c>
      <c r="M54" s="18">
        <v>1.68134351397628</v>
      </c>
      <c r="N54" s="7">
        <v>5.75648969823206E-15</v>
      </c>
      <c r="O54" s="3" t="s">
        <v>8</v>
      </c>
      <c r="Q54" s="6">
        <v>-7.5203833688407606E-2</v>
      </c>
      <c r="R54" s="7">
        <v>0.82218030163102895</v>
      </c>
      <c r="S54" s="3" t="s">
        <v>5116</v>
      </c>
      <c r="U54" s="3">
        <f t="shared" si="1"/>
        <v>2</v>
      </c>
      <c r="W54" s="2" t="s">
        <v>699</v>
      </c>
      <c r="X54" s="2" t="s">
        <v>13068</v>
      </c>
      <c r="Y54" s="2" t="s">
        <v>15471</v>
      </c>
      <c r="Z54" s="2" t="s">
        <v>699</v>
      </c>
      <c r="AA54" s="2" t="s">
        <v>700</v>
      </c>
      <c r="AB54" s="2" t="s">
        <v>13067</v>
      </c>
      <c r="AC54" s="2">
        <v>57266</v>
      </c>
    </row>
    <row r="55" spans="1:29" x14ac:dyDescent="0.2">
      <c r="A55" s="2" t="s">
        <v>2245</v>
      </c>
      <c r="B55" s="2">
        <v>75040</v>
      </c>
      <c r="C55" s="2" t="s">
        <v>2246</v>
      </c>
      <c r="D55" s="10">
        <v>330.07807309060701</v>
      </c>
      <c r="E55" s="16">
        <v>1.13614214703211</v>
      </c>
      <c r="F55" s="7">
        <v>7.8744984901878301E-13</v>
      </c>
      <c r="G55" s="3" t="s">
        <v>8</v>
      </c>
      <c r="I55" s="17">
        <v>-0.72737039618098698</v>
      </c>
      <c r="J55" s="7">
        <v>1.54382966718523E-2</v>
      </c>
      <c r="K55" s="3" t="s">
        <v>8</v>
      </c>
      <c r="M55" s="18">
        <v>1.6545660697634299</v>
      </c>
      <c r="N55" s="7">
        <v>4.4614666699191304E-12</v>
      </c>
      <c r="O55" s="3" t="s">
        <v>8</v>
      </c>
      <c r="Q55" s="6">
        <v>-0.208946473449662</v>
      </c>
      <c r="R55" s="7">
        <v>0.49010180974651302</v>
      </c>
      <c r="S55" s="3" t="s">
        <v>5116</v>
      </c>
      <c r="U55" s="3">
        <f t="shared" si="1"/>
        <v>3</v>
      </c>
      <c r="W55" s="2" t="s">
        <v>2245</v>
      </c>
      <c r="X55" s="2" t="s">
        <v>13068</v>
      </c>
      <c r="Y55" s="2" t="s">
        <v>15889</v>
      </c>
      <c r="Z55" s="2" t="s">
        <v>2245</v>
      </c>
      <c r="AA55" s="2" t="s">
        <v>2246</v>
      </c>
      <c r="AB55" s="2" t="s">
        <v>13067</v>
      </c>
      <c r="AC55" s="2">
        <v>75040</v>
      </c>
    </row>
    <row r="56" spans="1:29" x14ac:dyDescent="0.2">
      <c r="A56" s="2" t="s">
        <v>3478</v>
      </c>
      <c r="B56" s="2">
        <v>192120</v>
      </c>
      <c r="C56" s="2" t="s">
        <v>3479</v>
      </c>
      <c r="D56" s="10">
        <v>71.864211321378306</v>
      </c>
      <c r="E56" s="16">
        <v>1.5185170933397301</v>
      </c>
      <c r="F56" s="7">
        <v>1.0688348479163499E-7</v>
      </c>
      <c r="G56" s="3" t="s">
        <v>8</v>
      </c>
      <c r="I56" s="6">
        <v>-0.111135925894181</v>
      </c>
      <c r="J56" s="7">
        <v>0.84861810330383602</v>
      </c>
      <c r="K56" s="3" t="s">
        <v>5116</v>
      </c>
      <c r="M56" s="18">
        <v>1.6141088425844301</v>
      </c>
      <c r="N56" s="7">
        <v>1.18296401805381E-6</v>
      </c>
      <c r="O56" s="3" t="s">
        <v>8</v>
      </c>
      <c r="Q56" s="6">
        <v>-1.5544176649487099E-2</v>
      </c>
      <c r="R56" s="7">
        <v>0.98062720351284705</v>
      </c>
      <c r="S56" s="3" t="s">
        <v>5116</v>
      </c>
      <c r="U56" s="3">
        <f t="shared" si="1"/>
        <v>2</v>
      </c>
      <c r="W56" s="2" t="s">
        <v>3478</v>
      </c>
      <c r="X56" s="2" t="s">
        <v>13068</v>
      </c>
      <c r="Y56" s="2" t="s">
        <v>14772</v>
      </c>
      <c r="Z56" s="2" t="s">
        <v>3478</v>
      </c>
      <c r="AA56" s="2" t="s">
        <v>3479</v>
      </c>
      <c r="AB56" s="2" t="s">
        <v>13067</v>
      </c>
      <c r="AC56" s="2">
        <v>192120</v>
      </c>
    </row>
    <row r="57" spans="1:29" x14ac:dyDescent="0.2">
      <c r="A57" s="2" t="s">
        <v>3003</v>
      </c>
      <c r="B57" s="2">
        <v>75799</v>
      </c>
      <c r="C57" s="2" t="s">
        <v>3004</v>
      </c>
      <c r="D57" s="10">
        <v>111.88697295484999</v>
      </c>
      <c r="E57" s="16">
        <v>1.4461616319992501</v>
      </c>
      <c r="F57" s="7">
        <v>1.5952133034296299E-9</v>
      </c>
      <c r="G57" s="3" t="s">
        <v>8</v>
      </c>
      <c r="I57" s="6">
        <v>-0.40444866296730603</v>
      </c>
      <c r="J57" s="7">
        <v>0.36931653760615202</v>
      </c>
      <c r="K57" s="3" t="s">
        <v>5116</v>
      </c>
      <c r="M57" s="18">
        <v>1.61121786735215</v>
      </c>
      <c r="N57" s="7">
        <v>2.3002101457076999E-7</v>
      </c>
      <c r="O57" s="3" t="s">
        <v>8</v>
      </c>
      <c r="Q57" s="6">
        <v>-0.23939242761440899</v>
      </c>
      <c r="R57" s="7">
        <v>0.591249202460714</v>
      </c>
      <c r="S57" s="3" t="s">
        <v>5116</v>
      </c>
      <c r="U57" s="3">
        <f t="shared" si="1"/>
        <v>2</v>
      </c>
      <c r="W57" s="2" t="s">
        <v>3003</v>
      </c>
      <c r="X57" s="2" t="s">
        <v>13068</v>
      </c>
      <c r="Y57" s="2" t="s">
        <v>13730</v>
      </c>
      <c r="Z57" s="2" t="s">
        <v>3003</v>
      </c>
      <c r="AA57" s="2" t="s">
        <v>3004</v>
      </c>
      <c r="AB57" s="2" t="s">
        <v>13067</v>
      </c>
      <c r="AC57" s="2">
        <v>75799</v>
      </c>
    </row>
    <row r="58" spans="1:29" x14ac:dyDescent="0.2">
      <c r="A58" s="49" t="s">
        <v>142</v>
      </c>
      <c r="B58" s="49">
        <v>74244</v>
      </c>
      <c r="C58" s="49" t="s">
        <v>143</v>
      </c>
      <c r="D58" s="53">
        <v>3266.2336527390498</v>
      </c>
      <c r="E58" s="54">
        <v>1.9316763096031</v>
      </c>
      <c r="F58" s="55">
        <v>9.26345921538254E-79</v>
      </c>
      <c r="G58" s="56" t="s">
        <v>8</v>
      </c>
      <c r="H58" s="49"/>
      <c r="I58" s="57">
        <v>0.69191487724867895</v>
      </c>
      <c r="J58" s="55">
        <v>9.3372087648959702E-4</v>
      </c>
      <c r="K58" s="56" t="s">
        <v>8</v>
      </c>
      <c r="L58" s="49"/>
      <c r="M58" s="58">
        <v>1.5745287328702899</v>
      </c>
      <c r="N58" s="55">
        <v>1.2941949671374E-20</v>
      </c>
      <c r="O58" s="56" t="s">
        <v>8</v>
      </c>
      <c r="P58" s="49"/>
      <c r="Q58" s="59">
        <v>0.33476730051586501</v>
      </c>
      <c r="R58" s="55">
        <v>4.7629644120592701E-2</v>
      </c>
      <c r="S58" s="56" t="s">
        <v>5116</v>
      </c>
      <c r="T58" s="49"/>
      <c r="U58" s="56">
        <f>COUNTIF(D58:S58, "YES")</f>
        <v>3</v>
      </c>
      <c r="V58" s="49"/>
      <c r="W58" s="49" t="s">
        <v>142</v>
      </c>
      <c r="X58" s="49" t="s">
        <v>13068</v>
      </c>
      <c r="Y58" s="49" t="s">
        <v>14450</v>
      </c>
      <c r="Z58" s="49" t="s">
        <v>142</v>
      </c>
      <c r="AA58" s="49" t="s">
        <v>143</v>
      </c>
      <c r="AB58" s="49" t="s">
        <v>13067</v>
      </c>
      <c r="AC58" s="49">
        <v>74244</v>
      </c>
    </row>
    <row r="59" spans="1:29" x14ac:dyDescent="0.2">
      <c r="A59" s="2" t="s">
        <v>820</v>
      </c>
      <c r="B59" s="2">
        <v>26370</v>
      </c>
      <c r="C59" s="2" t="s">
        <v>821</v>
      </c>
      <c r="D59" s="10">
        <v>4797.3296826383703</v>
      </c>
      <c r="E59" s="16">
        <v>0.90696153680278702</v>
      </c>
      <c r="F59" s="7">
        <v>1.42965626191068E-26</v>
      </c>
      <c r="G59" s="3" t="s">
        <v>8</v>
      </c>
      <c r="I59" s="17">
        <v>-0.81302810908818901</v>
      </c>
      <c r="J59" s="7">
        <v>1.18430274433779E-6</v>
      </c>
      <c r="K59" s="3" t="s">
        <v>8</v>
      </c>
      <c r="M59" s="18">
        <v>1.55007052147018</v>
      </c>
      <c r="N59" s="7">
        <v>1.86049170303552E-28</v>
      </c>
      <c r="O59" s="3" t="s">
        <v>8</v>
      </c>
      <c r="Q59" s="6">
        <v>-0.16991912442079801</v>
      </c>
      <c r="R59" s="7">
        <v>0.27229184893486702</v>
      </c>
      <c r="S59" s="3" t="s">
        <v>5116</v>
      </c>
      <c r="U59" s="3">
        <f t="shared" ref="U59:U90" si="2">COUNTIF(E59:S59, "YES")</f>
        <v>3</v>
      </c>
      <c r="W59" s="2" t="s">
        <v>820</v>
      </c>
      <c r="X59" s="2" t="s">
        <v>13068</v>
      </c>
      <c r="Y59" s="2" t="s">
        <v>15145</v>
      </c>
      <c r="Z59" s="2" t="s">
        <v>820</v>
      </c>
      <c r="AA59" s="2" t="s">
        <v>821</v>
      </c>
      <c r="AB59" s="2" t="s">
        <v>13067</v>
      </c>
      <c r="AC59" s="2">
        <v>26370</v>
      </c>
    </row>
    <row r="60" spans="1:29" x14ac:dyDescent="0.2">
      <c r="A60" s="2" t="s">
        <v>886</v>
      </c>
      <c r="B60" s="2">
        <v>30795</v>
      </c>
      <c r="C60" s="2" t="s">
        <v>887</v>
      </c>
      <c r="D60" s="10">
        <v>19731.791323080499</v>
      </c>
      <c r="E60" s="16">
        <v>0.69784744917617003</v>
      </c>
      <c r="F60" s="7">
        <v>1.5956034256517599E-25</v>
      </c>
      <c r="G60" s="3" t="s">
        <v>8</v>
      </c>
      <c r="I60" s="17">
        <v>-0.63403673488168699</v>
      </c>
      <c r="J60" s="7">
        <v>2.2421472085672599E-6</v>
      </c>
      <c r="K60" s="3" t="s">
        <v>8</v>
      </c>
      <c r="M60" s="18">
        <v>1.53542571071337</v>
      </c>
      <c r="N60" s="7">
        <v>1.1233643807085501E-43</v>
      </c>
      <c r="O60" s="3" t="s">
        <v>8</v>
      </c>
      <c r="Q60" s="6">
        <v>0.203541526655516</v>
      </c>
      <c r="R60" s="7">
        <v>6.5816166787439498E-2</v>
      </c>
      <c r="S60" s="3" t="s">
        <v>5116</v>
      </c>
      <c r="U60" s="3">
        <f t="shared" si="2"/>
        <v>3</v>
      </c>
      <c r="W60" s="2" t="s">
        <v>886</v>
      </c>
      <c r="X60" s="2" t="s">
        <v>13068</v>
      </c>
      <c r="Y60" s="2" t="s">
        <v>16320</v>
      </c>
      <c r="Z60" s="2" t="s">
        <v>886</v>
      </c>
      <c r="AA60" s="2" t="s">
        <v>887</v>
      </c>
      <c r="AB60" s="2" t="s">
        <v>13067</v>
      </c>
      <c r="AC60" s="2">
        <v>30795</v>
      </c>
    </row>
    <row r="61" spans="1:29" x14ac:dyDescent="0.2">
      <c r="A61" s="2" t="s">
        <v>1450</v>
      </c>
      <c r="B61" s="2">
        <v>100043160</v>
      </c>
      <c r="C61" s="2" t="s">
        <v>1451</v>
      </c>
      <c r="D61" s="10">
        <v>294.630521618937</v>
      </c>
      <c r="E61" s="16">
        <v>1.3113288937294501</v>
      </c>
      <c r="F61" s="7">
        <v>1.8571097077809099E-18</v>
      </c>
      <c r="G61" s="3" t="s">
        <v>8</v>
      </c>
      <c r="I61" s="17">
        <v>-0.69266354900273097</v>
      </c>
      <c r="J61" s="7">
        <v>1.6994972054065999E-2</v>
      </c>
      <c r="K61" s="3" t="s">
        <v>8</v>
      </c>
      <c r="M61" s="18">
        <v>1.52999354769213</v>
      </c>
      <c r="N61" s="7">
        <v>3.13998996644618E-11</v>
      </c>
      <c r="O61" s="3" t="s">
        <v>8</v>
      </c>
      <c r="Q61" s="6">
        <v>-0.47399889504005899</v>
      </c>
      <c r="R61" s="7">
        <v>4.24088702177969E-2</v>
      </c>
      <c r="S61" s="3" t="s">
        <v>5116</v>
      </c>
      <c r="U61" s="3">
        <f t="shared" si="2"/>
        <v>3</v>
      </c>
      <c r="W61" s="2" t="s">
        <v>1450</v>
      </c>
      <c r="X61" s="2" t="s">
        <v>13059</v>
      </c>
      <c r="Y61" s="2" t="s">
        <v>16538</v>
      </c>
      <c r="Z61" s="2" t="s">
        <v>16539</v>
      </c>
      <c r="AA61" s="2" t="s">
        <v>16540</v>
      </c>
      <c r="AB61" s="2" t="s">
        <v>13335</v>
      </c>
      <c r="AC61" s="2">
        <v>100043160</v>
      </c>
    </row>
    <row r="62" spans="1:29" x14ac:dyDescent="0.2">
      <c r="A62" s="2" t="s">
        <v>965</v>
      </c>
      <c r="B62" s="2">
        <v>19711</v>
      </c>
      <c r="C62" s="2" t="s">
        <v>966</v>
      </c>
      <c r="D62" s="10">
        <v>15704.4746287075</v>
      </c>
      <c r="E62" s="16">
        <v>1.1738433403739501</v>
      </c>
      <c r="F62" s="7">
        <v>3.1094847005792502E-24</v>
      </c>
      <c r="G62" s="3" t="s">
        <v>8</v>
      </c>
      <c r="I62" s="6">
        <v>-0.36026949242730899</v>
      </c>
      <c r="J62" s="7">
        <v>0.16900226235851901</v>
      </c>
      <c r="K62" s="3" t="s">
        <v>5116</v>
      </c>
      <c r="M62" s="18">
        <v>1.52815642529934</v>
      </c>
      <c r="N62" s="7">
        <v>1.61242765269092E-16</v>
      </c>
      <c r="O62" s="3" t="s">
        <v>8</v>
      </c>
      <c r="Q62" s="6">
        <v>-5.9564075019154202E-3</v>
      </c>
      <c r="R62" s="7">
        <v>0.98455435001533298</v>
      </c>
      <c r="S62" s="3" t="s">
        <v>5116</v>
      </c>
      <c r="U62" s="3">
        <f t="shared" si="2"/>
        <v>2</v>
      </c>
      <c r="W62" s="2" t="s">
        <v>965</v>
      </c>
      <c r="X62" s="2" t="s">
        <v>13068</v>
      </c>
      <c r="Y62" s="2" t="s">
        <v>19340</v>
      </c>
      <c r="Z62" s="2" t="s">
        <v>965</v>
      </c>
      <c r="AA62" s="2" t="s">
        <v>966</v>
      </c>
      <c r="AB62" s="2" t="s">
        <v>13067</v>
      </c>
      <c r="AC62" s="2">
        <v>19711</v>
      </c>
    </row>
    <row r="63" spans="1:29" x14ac:dyDescent="0.2">
      <c r="A63" s="2" t="s">
        <v>2503</v>
      </c>
      <c r="B63" s="2">
        <v>22092</v>
      </c>
      <c r="C63" s="2" t="s">
        <v>2504</v>
      </c>
      <c r="D63" s="10">
        <v>1591.87428251597</v>
      </c>
      <c r="E63" s="16">
        <v>1.0682955453548399</v>
      </c>
      <c r="F63" s="7">
        <v>1.38604285579428E-11</v>
      </c>
      <c r="G63" s="3" t="s">
        <v>8</v>
      </c>
      <c r="I63" s="6">
        <v>-0.38128716792379502</v>
      </c>
      <c r="J63" s="7">
        <v>0.26753496787870701</v>
      </c>
      <c r="K63" s="3" t="s">
        <v>5116</v>
      </c>
      <c r="M63" s="18">
        <v>1.5202829490898799</v>
      </c>
      <c r="N63" s="7">
        <v>1.7133363789348099E-10</v>
      </c>
      <c r="O63" s="3" t="s">
        <v>8</v>
      </c>
      <c r="Q63" s="6">
        <v>7.0700235811247E-2</v>
      </c>
      <c r="R63" s="7">
        <v>0.85135210111006698</v>
      </c>
      <c r="S63" s="3" t="s">
        <v>5116</v>
      </c>
      <c r="U63" s="3">
        <f t="shared" si="2"/>
        <v>2</v>
      </c>
      <c r="W63" s="2" t="s">
        <v>2503</v>
      </c>
      <c r="X63" s="2" t="s">
        <v>13068</v>
      </c>
      <c r="Y63" s="2" t="s">
        <v>19590</v>
      </c>
      <c r="Z63" s="2" t="s">
        <v>2503</v>
      </c>
      <c r="AA63" s="2" t="s">
        <v>2504</v>
      </c>
      <c r="AB63" s="2" t="s">
        <v>13067</v>
      </c>
      <c r="AC63" s="2">
        <v>22092</v>
      </c>
    </row>
    <row r="64" spans="1:29" x14ac:dyDescent="0.2">
      <c r="A64" s="2" t="s">
        <v>4883</v>
      </c>
      <c r="B64" s="2">
        <v>329421</v>
      </c>
      <c r="C64" s="2" t="s">
        <v>4884</v>
      </c>
      <c r="D64" s="10">
        <v>84.3757620365989</v>
      </c>
      <c r="E64" s="16">
        <v>0.82419283507813901</v>
      </c>
      <c r="F64" s="7">
        <v>1.44490232944307E-2</v>
      </c>
      <c r="G64" s="3" t="s">
        <v>8</v>
      </c>
      <c r="I64" s="6">
        <v>-0.41961084249014602</v>
      </c>
      <c r="J64" s="7">
        <v>0.35842655797397799</v>
      </c>
      <c r="K64" s="3" t="s">
        <v>5116</v>
      </c>
      <c r="M64" s="18">
        <v>1.5147107592125899</v>
      </c>
      <c r="N64" s="7">
        <v>7.3861980119896803E-6</v>
      </c>
      <c r="O64" s="3" t="s">
        <v>8</v>
      </c>
      <c r="Q64" s="6">
        <v>0.27090708164430699</v>
      </c>
      <c r="R64" s="7">
        <v>0.60715084718225998</v>
      </c>
      <c r="S64" s="3" t="s">
        <v>5116</v>
      </c>
      <c r="U64" s="3">
        <f t="shared" si="2"/>
        <v>2</v>
      </c>
      <c r="W64" s="2" t="s">
        <v>4883</v>
      </c>
      <c r="X64" s="2" t="s">
        <v>13068</v>
      </c>
      <c r="Y64" s="2" t="s">
        <v>18055</v>
      </c>
      <c r="Z64" s="2" t="s">
        <v>4883</v>
      </c>
      <c r="AA64" s="2" t="s">
        <v>4884</v>
      </c>
      <c r="AB64" s="2" t="s">
        <v>13067</v>
      </c>
      <c r="AC64" s="2">
        <v>329421</v>
      </c>
    </row>
    <row r="65" spans="1:29" x14ac:dyDescent="0.2">
      <c r="A65" s="2" t="s">
        <v>4768</v>
      </c>
      <c r="B65" s="2">
        <v>71877</v>
      </c>
      <c r="C65" s="2" t="s">
        <v>4769</v>
      </c>
      <c r="D65" s="10">
        <v>100.580524878022</v>
      </c>
      <c r="E65" s="16">
        <v>0.80791496397555296</v>
      </c>
      <c r="F65" s="7">
        <v>7.8114166002022801E-3</v>
      </c>
      <c r="G65" s="3" t="s">
        <v>8</v>
      </c>
      <c r="I65" s="6">
        <v>-0.57587450575204702</v>
      </c>
      <c r="J65" s="7">
        <v>0.180540188966301</v>
      </c>
      <c r="K65" s="3" t="s">
        <v>5116</v>
      </c>
      <c r="M65" s="18">
        <v>1.51153415340694</v>
      </c>
      <c r="N65" s="7">
        <v>5.8094874254641999E-6</v>
      </c>
      <c r="O65" s="3" t="s">
        <v>8</v>
      </c>
      <c r="Q65" s="6">
        <v>0.127744683679343</v>
      </c>
      <c r="R65" s="7">
        <v>0.82843330989070196</v>
      </c>
      <c r="S65" s="3" t="s">
        <v>5116</v>
      </c>
      <c r="U65" s="3">
        <f t="shared" si="2"/>
        <v>2</v>
      </c>
      <c r="W65" s="2" t="s">
        <v>4768</v>
      </c>
      <c r="X65" s="2" t="s">
        <v>13068</v>
      </c>
      <c r="Y65" s="2" t="s">
        <v>15896</v>
      </c>
      <c r="Z65" s="2" t="s">
        <v>4768</v>
      </c>
      <c r="AA65" s="2" t="s">
        <v>4769</v>
      </c>
      <c r="AB65" s="2" t="s">
        <v>13067</v>
      </c>
      <c r="AC65" s="2">
        <v>71877</v>
      </c>
    </row>
    <row r="66" spans="1:29" x14ac:dyDescent="0.2">
      <c r="A66" s="2" t="s">
        <v>1960</v>
      </c>
      <c r="B66" s="2">
        <v>11768</v>
      </c>
      <c r="C66" s="2" t="s">
        <v>1961</v>
      </c>
      <c r="D66" s="10">
        <v>75.782751183057201</v>
      </c>
      <c r="E66" s="16">
        <v>2.4803004070927201</v>
      </c>
      <c r="F66" s="7">
        <v>1.2181320099192E-14</v>
      </c>
      <c r="G66" s="3" t="s">
        <v>8</v>
      </c>
      <c r="I66" s="6">
        <v>0.63214668926909101</v>
      </c>
      <c r="J66" s="7">
        <v>0.114899479358391</v>
      </c>
      <c r="K66" s="3" t="s">
        <v>5116</v>
      </c>
      <c r="M66" s="18">
        <v>1.5015819282451699</v>
      </c>
      <c r="N66" s="7">
        <v>7.9669954109007799E-6</v>
      </c>
      <c r="O66" s="3" t="s">
        <v>8</v>
      </c>
      <c r="Q66" s="6">
        <v>-0.34657178957846002</v>
      </c>
      <c r="R66" s="7">
        <v>0.49289525333327799</v>
      </c>
      <c r="S66" s="3" t="s">
        <v>5116</v>
      </c>
      <c r="U66" s="3">
        <f t="shared" si="2"/>
        <v>2</v>
      </c>
      <c r="W66" s="2" t="s">
        <v>1960</v>
      </c>
      <c r="X66" s="2" t="s">
        <v>13068</v>
      </c>
      <c r="Y66" s="2" t="s">
        <v>14303</v>
      </c>
      <c r="Z66" s="2" t="s">
        <v>1960</v>
      </c>
      <c r="AA66" s="2" t="s">
        <v>1961</v>
      </c>
      <c r="AB66" s="2" t="s">
        <v>13067</v>
      </c>
      <c r="AC66" s="2">
        <v>11768</v>
      </c>
    </row>
    <row r="67" spans="1:29" x14ac:dyDescent="0.2">
      <c r="A67" s="2" t="s">
        <v>2878</v>
      </c>
      <c r="B67" s="2">
        <v>71233</v>
      </c>
      <c r="C67" s="2" t="s">
        <v>2879</v>
      </c>
      <c r="D67" s="10">
        <v>293.84395609725999</v>
      </c>
      <c r="E67" s="16">
        <v>1.1286540558388301</v>
      </c>
      <c r="F67" s="7">
        <v>6.5479481700836001E-10</v>
      </c>
      <c r="G67" s="3" t="s">
        <v>8</v>
      </c>
      <c r="I67" s="6">
        <v>-0.362861394988991</v>
      </c>
      <c r="J67" s="7">
        <v>0.35474744064367097</v>
      </c>
      <c r="K67" s="3" t="s">
        <v>5116</v>
      </c>
      <c r="M67" s="18">
        <v>1.49831785927544</v>
      </c>
      <c r="N67" s="7">
        <v>1.6140018997436601E-8</v>
      </c>
      <c r="O67" s="3" t="s">
        <v>8</v>
      </c>
      <c r="Q67" s="6">
        <v>6.8024084476236797E-3</v>
      </c>
      <c r="R67" s="7">
        <v>0.98757748338062201</v>
      </c>
      <c r="S67" s="3" t="s">
        <v>5116</v>
      </c>
      <c r="U67" s="3">
        <f t="shared" si="2"/>
        <v>2</v>
      </c>
      <c r="W67" s="2" t="s">
        <v>2878</v>
      </c>
      <c r="X67" s="2" t="s">
        <v>13068</v>
      </c>
      <c r="Y67" s="2" t="s">
        <v>15986</v>
      </c>
      <c r="Z67" s="2" t="s">
        <v>2878</v>
      </c>
      <c r="AA67" s="2" t="s">
        <v>2879</v>
      </c>
      <c r="AB67" s="2" t="s">
        <v>13067</v>
      </c>
      <c r="AC67" s="2">
        <v>71233</v>
      </c>
    </row>
    <row r="68" spans="1:29" x14ac:dyDescent="0.2">
      <c r="A68" s="2" t="s">
        <v>4036</v>
      </c>
      <c r="B68" s="2">
        <v>13136</v>
      </c>
      <c r="C68" s="2" t="s">
        <v>4037</v>
      </c>
      <c r="D68" s="10">
        <v>127.258604943134</v>
      </c>
      <c r="E68" s="16">
        <v>1.0531925884567399</v>
      </c>
      <c r="F68" s="7">
        <v>2.2241135834576401E-5</v>
      </c>
      <c r="G68" s="3" t="s">
        <v>8</v>
      </c>
      <c r="I68" s="6">
        <v>-0.69170786346131397</v>
      </c>
      <c r="J68" s="7">
        <v>8.2016553825661004E-2</v>
      </c>
      <c r="K68" s="3" t="s">
        <v>5116</v>
      </c>
      <c r="M68" s="18">
        <v>1.49633623079399</v>
      </c>
      <c r="N68" s="7">
        <v>2.0097110195867298E-6</v>
      </c>
      <c r="O68" s="3" t="s">
        <v>8</v>
      </c>
      <c r="Q68" s="6">
        <v>-0.24856422112405799</v>
      </c>
      <c r="R68" s="7">
        <v>0.57731407719709005</v>
      </c>
      <c r="S68" s="3" t="s">
        <v>5116</v>
      </c>
      <c r="U68" s="3">
        <f t="shared" si="2"/>
        <v>2</v>
      </c>
      <c r="W68" s="2" t="s">
        <v>4036</v>
      </c>
      <c r="X68" s="2" t="s">
        <v>13068</v>
      </c>
      <c r="Y68" s="2" t="s">
        <v>15064</v>
      </c>
      <c r="Z68" s="2" t="s">
        <v>4036</v>
      </c>
      <c r="AA68" s="2" t="s">
        <v>4037</v>
      </c>
      <c r="AB68" s="2" t="s">
        <v>13067</v>
      </c>
      <c r="AC68" s="2">
        <v>13136</v>
      </c>
    </row>
    <row r="69" spans="1:29" x14ac:dyDescent="0.2">
      <c r="A69" s="2" t="s">
        <v>977</v>
      </c>
      <c r="B69" s="2" t="s">
        <v>64</v>
      </c>
      <c r="C69" s="2" t="s">
        <v>64</v>
      </c>
      <c r="D69" s="10">
        <v>1483.19743707165</v>
      </c>
      <c r="E69" s="16">
        <v>1.2674740644607601</v>
      </c>
      <c r="F69" s="7">
        <v>4.2304034688314101E-24</v>
      </c>
      <c r="G69" s="3" t="s">
        <v>8</v>
      </c>
      <c r="I69" s="17">
        <v>-0.59607683198597905</v>
      </c>
      <c r="J69" s="7">
        <v>1.9030383457982601E-2</v>
      </c>
      <c r="K69" s="3" t="s">
        <v>8</v>
      </c>
      <c r="M69" s="18">
        <v>1.4950816545904699</v>
      </c>
      <c r="N69" s="7">
        <v>6.0949379736423402E-14</v>
      </c>
      <c r="O69" s="3" t="s">
        <v>8</v>
      </c>
      <c r="Q69" s="6">
        <v>-0.368469241856274</v>
      </c>
      <c r="R69" s="7">
        <v>6.90181043161395E-2</v>
      </c>
      <c r="S69" s="3" t="s">
        <v>5116</v>
      </c>
      <c r="U69" s="3">
        <f t="shared" si="2"/>
        <v>3</v>
      </c>
      <c r="W69" s="2" t="s">
        <v>977</v>
      </c>
      <c r="X69" s="2" t="s">
        <v>13059</v>
      </c>
      <c r="Y69" s="2" t="s">
        <v>13355</v>
      </c>
      <c r="Z69" s="2" t="s">
        <v>13356</v>
      </c>
      <c r="AA69" s="2" t="s">
        <v>13357</v>
      </c>
      <c r="AB69" s="2" t="s">
        <v>13067</v>
      </c>
      <c r="AC69" s="2">
        <v>66291</v>
      </c>
    </row>
    <row r="70" spans="1:29" x14ac:dyDescent="0.2">
      <c r="A70" s="2" t="s">
        <v>4972</v>
      </c>
      <c r="B70" s="2">
        <v>27260</v>
      </c>
      <c r="C70" s="2" t="s">
        <v>4973</v>
      </c>
      <c r="D70" s="10">
        <v>93.276473294878201</v>
      </c>
      <c r="E70" s="16">
        <v>0.59973352515529799</v>
      </c>
      <c r="F70" s="7">
        <v>2.2159004559831001E-2</v>
      </c>
      <c r="G70" s="3" t="s">
        <v>8</v>
      </c>
      <c r="I70" s="17">
        <v>-0.85053985067405502</v>
      </c>
      <c r="J70" s="7">
        <v>2.4859356690590001E-2</v>
      </c>
      <c r="K70" s="3" t="s">
        <v>8</v>
      </c>
      <c r="M70" s="18">
        <v>1.48802412317616</v>
      </c>
      <c r="N70" s="7">
        <v>2.0097110195867298E-6</v>
      </c>
      <c r="O70" s="3" t="s">
        <v>8</v>
      </c>
      <c r="Q70" s="6">
        <v>3.7750747346808701E-2</v>
      </c>
      <c r="R70" s="7">
        <v>0.94676674622870605</v>
      </c>
      <c r="S70" s="3" t="s">
        <v>5116</v>
      </c>
      <c r="U70" s="3">
        <f t="shared" si="2"/>
        <v>3</v>
      </c>
      <c r="W70" s="2" t="s">
        <v>4972</v>
      </c>
      <c r="X70" s="2" t="s">
        <v>13068</v>
      </c>
      <c r="Y70" s="2" t="s">
        <v>18785</v>
      </c>
      <c r="Z70" s="2" t="s">
        <v>4972</v>
      </c>
      <c r="AA70" s="2" t="s">
        <v>4973</v>
      </c>
      <c r="AB70" s="2" t="s">
        <v>13067</v>
      </c>
      <c r="AC70" s="2">
        <v>27260</v>
      </c>
    </row>
    <row r="71" spans="1:29" x14ac:dyDescent="0.2">
      <c r="A71" s="2" t="s">
        <v>225</v>
      </c>
      <c r="B71" s="2">
        <v>67983</v>
      </c>
      <c r="C71" s="2" t="s">
        <v>226</v>
      </c>
      <c r="D71" s="10">
        <v>263.25830650352998</v>
      </c>
      <c r="E71" s="16">
        <v>1.46768362262866</v>
      </c>
      <c r="F71" s="7">
        <v>2.9454025962365999E-55</v>
      </c>
      <c r="G71" s="3" t="s">
        <v>8</v>
      </c>
      <c r="I71" s="6">
        <v>3.22174360342267E-2</v>
      </c>
      <c r="J71" s="7">
        <v>0.92093785320646704</v>
      </c>
      <c r="K71" s="3" t="s">
        <v>5116</v>
      </c>
      <c r="M71" s="18">
        <v>1.4766562275909401</v>
      </c>
      <c r="N71" s="7">
        <v>3.4022488823013902E-21</v>
      </c>
      <c r="O71" s="3" t="s">
        <v>8</v>
      </c>
      <c r="Q71" s="6">
        <v>4.1190040996513598E-2</v>
      </c>
      <c r="R71" s="7">
        <v>0.86534596152697096</v>
      </c>
      <c r="S71" s="3" t="s">
        <v>5116</v>
      </c>
      <c r="U71" s="3">
        <f t="shared" si="2"/>
        <v>2</v>
      </c>
      <c r="W71" s="2" t="s">
        <v>225</v>
      </c>
      <c r="X71" s="2" t="s">
        <v>13068</v>
      </c>
      <c r="Y71" s="2" t="s">
        <v>18623</v>
      </c>
      <c r="Z71" s="2" t="s">
        <v>225</v>
      </c>
      <c r="AA71" s="2" t="s">
        <v>226</v>
      </c>
      <c r="AB71" s="2" t="s">
        <v>13067</v>
      </c>
      <c r="AC71" s="2">
        <v>67983</v>
      </c>
    </row>
    <row r="72" spans="1:29" x14ac:dyDescent="0.2">
      <c r="A72" s="2" t="s">
        <v>2130</v>
      </c>
      <c r="B72" s="2">
        <v>66139</v>
      </c>
      <c r="C72" s="2" t="s">
        <v>2131</v>
      </c>
      <c r="D72" s="10">
        <v>79.724558773330102</v>
      </c>
      <c r="E72" s="16">
        <v>2.2065656075489701</v>
      </c>
      <c r="F72" s="7">
        <v>1.3026777134751601E-13</v>
      </c>
      <c r="G72" s="3" t="s">
        <v>8</v>
      </c>
      <c r="I72" s="6">
        <v>0.45870363755343202</v>
      </c>
      <c r="J72" s="7">
        <v>0.31021200203660698</v>
      </c>
      <c r="K72" s="3" t="s">
        <v>5116</v>
      </c>
      <c r="M72" s="18">
        <v>1.4716698713212699</v>
      </c>
      <c r="N72" s="7">
        <v>1.3303814297631201E-5</v>
      </c>
      <c r="O72" s="3" t="s">
        <v>8</v>
      </c>
      <c r="Q72" s="6">
        <v>-0.27619209867427302</v>
      </c>
      <c r="R72" s="7">
        <v>0.59249653887313503</v>
      </c>
      <c r="S72" s="3" t="s">
        <v>5116</v>
      </c>
      <c r="U72" s="3">
        <f t="shared" si="2"/>
        <v>2</v>
      </c>
      <c r="W72" s="2" t="s">
        <v>2130</v>
      </c>
      <c r="X72" s="2" t="s">
        <v>13059</v>
      </c>
      <c r="Y72" s="2" t="s">
        <v>20639</v>
      </c>
      <c r="Z72" s="2" t="s">
        <v>20640</v>
      </c>
      <c r="AA72" s="2" t="s">
        <v>20641</v>
      </c>
      <c r="AB72" s="2" t="s">
        <v>13067</v>
      </c>
      <c r="AC72" s="2">
        <v>66139</v>
      </c>
    </row>
    <row r="73" spans="1:29" x14ac:dyDescent="0.2">
      <c r="A73" s="2" t="s">
        <v>2524</v>
      </c>
      <c r="B73" s="2">
        <v>207175</v>
      </c>
      <c r="C73" s="2" t="s">
        <v>2525</v>
      </c>
      <c r="D73" s="10">
        <v>622.81514040970399</v>
      </c>
      <c r="E73" s="16">
        <v>0.84331762429058899</v>
      </c>
      <c r="F73" s="7">
        <v>1.7914294163037399E-11</v>
      </c>
      <c r="G73" s="3" t="s">
        <v>8</v>
      </c>
      <c r="I73" s="17">
        <v>-0.67221905817655003</v>
      </c>
      <c r="J73" s="7">
        <v>6.42297632311635E-3</v>
      </c>
      <c r="K73" s="3" t="s">
        <v>8</v>
      </c>
      <c r="M73" s="18">
        <v>1.47162426454606</v>
      </c>
      <c r="N73" s="7">
        <v>9.1444436332770998E-14</v>
      </c>
      <c r="O73" s="3" t="s">
        <v>8</v>
      </c>
      <c r="Q73" s="6">
        <v>-4.39124179210824E-2</v>
      </c>
      <c r="R73" s="7">
        <v>0.88781971046852604</v>
      </c>
      <c r="S73" s="3" t="s">
        <v>5116</v>
      </c>
      <c r="U73" s="3">
        <f t="shared" si="2"/>
        <v>3</v>
      </c>
      <c r="W73" s="2" t="s">
        <v>2524</v>
      </c>
      <c r="X73" s="2" t="s">
        <v>13068</v>
      </c>
      <c r="Y73" s="2" t="s">
        <v>15147</v>
      </c>
      <c r="Z73" s="2" t="s">
        <v>2524</v>
      </c>
      <c r="AA73" s="2" t="s">
        <v>2525</v>
      </c>
      <c r="AB73" s="2" t="s">
        <v>13067</v>
      </c>
      <c r="AC73" s="2">
        <v>207175</v>
      </c>
    </row>
    <row r="74" spans="1:29" x14ac:dyDescent="0.2">
      <c r="A74" s="2" t="s">
        <v>2016</v>
      </c>
      <c r="B74" s="2">
        <v>17189</v>
      </c>
      <c r="C74" s="2" t="s">
        <v>2017</v>
      </c>
      <c r="D74" s="10">
        <v>73.909833434676202</v>
      </c>
      <c r="E74" s="16">
        <v>1.87943550941824</v>
      </c>
      <c r="F74" s="7">
        <v>2.9263113762676997E-14</v>
      </c>
      <c r="G74" s="3" t="s">
        <v>8</v>
      </c>
      <c r="I74" s="6">
        <v>0.54821462444764402</v>
      </c>
      <c r="J74" s="7">
        <v>0.197992270624988</v>
      </c>
      <c r="K74" s="3" t="s">
        <v>5116</v>
      </c>
      <c r="M74" s="18">
        <v>1.4712179032069399</v>
      </c>
      <c r="N74" s="7">
        <v>3.9774911990534202E-6</v>
      </c>
      <c r="O74" s="3" t="s">
        <v>8</v>
      </c>
      <c r="Q74" s="6">
        <v>0.139997018236341</v>
      </c>
      <c r="R74" s="7">
        <v>0.79022497110544998</v>
      </c>
      <c r="S74" s="3" t="s">
        <v>5116</v>
      </c>
      <c r="U74" s="3">
        <f t="shared" si="2"/>
        <v>2</v>
      </c>
      <c r="W74" s="2" t="s">
        <v>2016</v>
      </c>
      <c r="X74" s="2" t="s">
        <v>13068</v>
      </c>
      <c r="Y74" s="2" t="s">
        <v>17686</v>
      </c>
      <c r="Z74" s="2" t="s">
        <v>2016</v>
      </c>
      <c r="AA74" s="2" t="s">
        <v>2017</v>
      </c>
      <c r="AB74" s="2" t="s">
        <v>13067</v>
      </c>
      <c r="AC74" s="2">
        <v>17189</v>
      </c>
    </row>
    <row r="75" spans="1:29" x14ac:dyDescent="0.2">
      <c r="A75" s="2" t="s">
        <v>621</v>
      </c>
      <c r="B75" s="2">
        <v>66231</v>
      </c>
      <c r="C75" s="2" t="s">
        <v>622</v>
      </c>
      <c r="D75" s="10">
        <v>5145.1807443657199</v>
      </c>
      <c r="E75" s="16">
        <v>0.885016031415507</v>
      </c>
      <c r="F75" s="7">
        <v>2.2821219813645198E-30</v>
      </c>
      <c r="G75" s="3" t="s">
        <v>8</v>
      </c>
      <c r="I75" s="17">
        <v>-0.68721720955719101</v>
      </c>
      <c r="J75" s="7">
        <v>9.1433090520172308E-6</v>
      </c>
      <c r="K75" s="3" t="s">
        <v>8</v>
      </c>
      <c r="M75" s="18">
        <v>1.45079204337045</v>
      </c>
      <c r="N75" s="7">
        <v>1.2719328838693101E-29</v>
      </c>
      <c r="O75" s="3" t="s">
        <v>8</v>
      </c>
      <c r="Q75" s="6">
        <v>-0.121441197602245</v>
      </c>
      <c r="R75" s="7">
        <v>0.42069214185123099</v>
      </c>
      <c r="S75" s="3" t="s">
        <v>5116</v>
      </c>
      <c r="U75" s="3">
        <f t="shared" si="2"/>
        <v>3</v>
      </c>
      <c r="W75" s="2" t="s">
        <v>621</v>
      </c>
      <c r="X75" s="2" t="s">
        <v>13068</v>
      </c>
      <c r="Y75" s="2" t="s">
        <v>20505</v>
      </c>
      <c r="Z75" s="2" t="s">
        <v>621</v>
      </c>
      <c r="AA75" s="2" t="s">
        <v>622</v>
      </c>
      <c r="AB75" s="2" t="s">
        <v>13067</v>
      </c>
      <c r="AC75" s="2">
        <v>66231</v>
      </c>
    </row>
    <row r="76" spans="1:29" x14ac:dyDescent="0.2">
      <c r="A76" s="2" t="s">
        <v>3798</v>
      </c>
      <c r="B76" s="2">
        <v>233147</v>
      </c>
      <c r="C76" s="2" t="s">
        <v>3799</v>
      </c>
      <c r="D76" s="10">
        <v>226.50804034156599</v>
      </c>
      <c r="E76" s="16">
        <v>0.79343772228697795</v>
      </c>
      <c r="F76" s="7">
        <v>2.3184578164964801E-6</v>
      </c>
      <c r="G76" s="3" t="s">
        <v>8</v>
      </c>
      <c r="I76" s="17">
        <v>-0.89830482561526903</v>
      </c>
      <c r="J76" s="7">
        <v>2.6594310663590201E-3</v>
      </c>
      <c r="K76" s="3" t="s">
        <v>8</v>
      </c>
      <c r="M76" s="18">
        <v>1.4385783969196499</v>
      </c>
      <c r="N76" s="7">
        <v>6.2848489392923698E-9</v>
      </c>
      <c r="O76" s="3" t="s">
        <v>8</v>
      </c>
      <c r="Q76" s="6">
        <v>-0.25316415098259298</v>
      </c>
      <c r="R76" s="7">
        <v>0.39503733833914101</v>
      </c>
      <c r="S76" s="3" t="s">
        <v>5116</v>
      </c>
      <c r="U76" s="3">
        <f t="shared" si="2"/>
        <v>3</v>
      </c>
      <c r="W76" s="2" t="s">
        <v>3798</v>
      </c>
      <c r="X76" s="2" t="s">
        <v>13068</v>
      </c>
      <c r="Y76" s="2" t="s">
        <v>21406</v>
      </c>
      <c r="Z76" s="2" t="s">
        <v>3798</v>
      </c>
      <c r="AA76" s="2" t="s">
        <v>3799</v>
      </c>
      <c r="AB76" s="2" t="s">
        <v>13067</v>
      </c>
      <c r="AC76" s="2">
        <v>233147</v>
      </c>
    </row>
    <row r="77" spans="1:29" x14ac:dyDescent="0.2">
      <c r="A77" s="2" t="s">
        <v>4119</v>
      </c>
      <c r="B77" s="2">
        <v>50883</v>
      </c>
      <c r="C77" s="2" t="s">
        <v>4120</v>
      </c>
      <c r="D77" s="10">
        <v>153.07114231122301</v>
      </c>
      <c r="E77" s="16">
        <v>0.72048801382011596</v>
      </c>
      <c r="F77" s="7">
        <v>4.9283429424584402E-5</v>
      </c>
      <c r="G77" s="3" t="s">
        <v>8</v>
      </c>
      <c r="I77" s="17">
        <v>-0.80407466268204297</v>
      </c>
      <c r="J77" s="7">
        <v>1.0643254176058801E-2</v>
      </c>
      <c r="K77" s="3" t="s">
        <v>8</v>
      </c>
      <c r="M77" s="18">
        <v>1.4370177045308701</v>
      </c>
      <c r="N77" s="7">
        <v>1.9634638468553699E-8</v>
      </c>
      <c r="O77" s="3" t="s">
        <v>8</v>
      </c>
      <c r="Q77" s="6">
        <v>-8.7544971971289104E-2</v>
      </c>
      <c r="R77" s="7">
        <v>0.82832776534122798</v>
      </c>
      <c r="S77" s="3" t="s">
        <v>5116</v>
      </c>
      <c r="U77" s="3">
        <f t="shared" si="2"/>
        <v>3</v>
      </c>
      <c r="W77" s="2" t="s">
        <v>4119</v>
      </c>
      <c r="X77" s="2" t="s">
        <v>13068</v>
      </c>
      <c r="Y77" s="2" t="s">
        <v>15176</v>
      </c>
      <c r="Z77" s="2" t="s">
        <v>4119</v>
      </c>
      <c r="AA77" s="2" t="s">
        <v>4120</v>
      </c>
      <c r="AB77" s="2" t="s">
        <v>13067</v>
      </c>
      <c r="AC77" s="2">
        <v>50883</v>
      </c>
    </row>
    <row r="78" spans="1:29" x14ac:dyDescent="0.2">
      <c r="A78" s="2" t="s">
        <v>3821</v>
      </c>
      <c r="B78" s="2">
        <v>72269</v>
      </c>
      <c r="C78" s="2" t="s">
        <v>3822</v>
      </c>
      <c r="D78" s="10">
        <v>403.69248435834999</v>
      </c>
      <c r="E78" s="16">
        <v>0.67928530053561298</v>
      </c>
      <c r="F78" s="7">
        <v>2.9382737331635199E-6</v>
      </c>
      <c r="G78" s="3" t="s">
        <v>8</v>
      </c>
      <c r="I78" s="17">
        <v>-0.99116971325304404</v>
      </c>
      <c r="J78" s="7">
        <v>1.51432688691465E-4</v>
      </c>
      <c r="K78" s="3" t="s">
        <v>8</v>
      </c>
      <c r="M78" s="18">
        <v>1.4354923776169499</v>
      </c>
      <c r="N78" s="7">
        <v>7.1006445525447994E-11</v>
      </c>
      <c r="O78" s="3" t="s">
        <v>8</v>
      </c>
      <c r="Q78" s="6">
        <v>-0.23496263617170801</v>
      </c>
      <c r="R78" s="7">
        <v>0.361372923190735</v>
      </c>
      <c r="S78" s="3" t="s">
        <v>5116</v>
      </c>
      <c r="U78" s="3">
        <f t="shared" si="2"/>
        <v>3</v>
      </c>
      <c r="W78" s="2" t="s">
        <v>3821</v>
      </c>
      <c r="X78" s="2" t="s">
        <v>13068</v>
      </c>
      <c r="Y78" s="2" t="s">
        <v>15068</v>
      </c>
      <c r="Z78" s="2" t="s">
        <v>3821</v>
      </c>
      <c r="AA78" s="2" t="s">
        <v>3822</v>
      </c>
      <c r="AB78" s="2" t="s">
        <v>13067</v>
      </c>
      <c r="AC78" s="2">
        <v>72269</v>
      </c>
    </row>
    <row r="79" spans="1:29" x14ac:dyDescent="0.2">
      <c r="A79" s="2" t="s">
        <v>2374</v>
      </c>
      <c r="B79" s="2">
        <v>227102</v>
      </c>
      <c r="C79" s="2" t="s">
        <v>2375</v>
      </c>
      <c r="D79" s="10">
        <v>533.05423388008398</v>
      </c>
      <c r="E79" s="16">
        <v>0.94088934816763603</v>
      </c>
      <c r="F79" s="7">
        <v>3.5472331449816699E-12</v>
      </c>
      <c r="G79" s="3" t="s">
        <v>8</v>
      </c>
      <c r="I79" s="17">
        <v>-0.69326249739175105</v>
      </c>
      <c r="J79" s="7">
        <v>8.4960738154016297E-3</v>
      </c>
      <c r="K79" s="3" t="s">
        <v>8</v>
      </c>
      <c r="M79" s="18">
        <v>1.4348665224085799</v>
      </c>
      <c r="N79" s="7">
        <v>1.0695907326950301E-11</v>
      </c>
      <c r="O79" s="3" t="s">
        <v>8</v>
      </c>
      <c r="Q79" s="6">
        <v>-0.19928532315080999</v>
      </c>
      <c r="R79" s="7">
        <v>0.43430178931655999</v>
      </c>
      <c r="S79" s="3" t="s">
        <v>5116</v>
      </c>
      <c r="U79" s="3">
        <f t="shared" si="2"/>
        <v>3</v>
      </c>
      <c r="W79" s="2" t="s">
        <v>2374</v>
      </c>
      <c r="X79" s="2" t="s">
        <v>13068</v>
      </c>
      <c r="Y79" s="2" t="s">
        <v>18461</v>
      </c>
      <c r="Z79" s="2" t="s">
        <v>2374</v>
      </c>
      <c r="AA79" s="2" t="s">
        <v>2375</v>
      </c>
      <c r="AB79" s="2" t="s">
        <v>13067</v>
      </c>
      <c r="AC79" s="2">
        <v>227102</v>
      </c>
    </row>
    <row r="80" spans="1:29" x14ac:dyDescent="0.2">
      <c r="A80" s="2" t="s">
        <v>4350</v>
      </c>
      <c r="B80" s="2">
        <v>381792</v>
      </c>
      <c r="C80" s="2" t="s">
        <v>4351</v>
      </c>
      <c r="D80" s="10">
        <v>86.576737786900907</v>
      </c>
      <c r="E80" s="16">
        <v>0.739252317649707</v>
      </c>
      <c r="F80" s="7">
        <v>3.3427015801677199E-4</v>
      </c>
      <c r="G80" s="3" t="s">
        <v>8</v>
      </c>
      <c r="I80" s="17">
        <v>-0.75002602678338104</v>
      </c>
      <c r="J80" s="7">
        <v>3.3254263654001401E-2</v>
      </c>
      <c r="K80" s="3" t="s">
        <v>8</v>
      </c>
      <c r="M80" s="18">
        <v>1.4113755113238999</v>
      </c>
      <c r="N80" s="7">
        <v>5.7637237516747298E-7</v>
      </c>
      <c r="O80" s="3" t="s">
        <v>8</v>
      </c>
      <c r="Q80" s="6">
        <v>-7.7902833109190606E-2</v>
      </c>
      <c r="R80" s="7">
        <v>0.86469370979728499</v>
      </c>
      <c r="S80" s="3" t="s">
        <v>5116</v>
      </c>
      <c r="U80" s="3">
        <f t="shared" si="2"/>
        <v>3</v>
      </c>
      <c r="W80" s="2" t="s">
        <v>4350</v>
      </c>
      <c r="X80" s="2" t="s">
        <v>13068</v>
      </c>
      <c r="Y80" s="2" t="s">
        <v>13485</v>
      </c>
      <c r="Z80" s="2" t="s">
        <v>4350</v>
      </c>
      <c r="AA80" s="2" t="s">
        <v>4351</v>
      </c>
      <c r="AB80" s="2" t="s">
        <v>13063</v>
      </c>
      <c r="AC80" s="2">
        <v>381792</v>
      </c>
    </row>
    <row r="81" spans="1:29" x14ac:dyDescent="0.2">
      <c r="A81" s="2" t="s">
        <v>2165</v>
      </c>
      <c r="B81" s="2" t="s">
        <v>64</v>
      </c>
      <c r="C81" s="2" t="s">
        <v>64</v>
      </c>
      <c r="D81" s="10">
        <v>92.2456970262852</v>
      </c>
      <c r="E81" s="16">
        <v>1.1585068114732999</v>
      </c>
      <c r="F81" s="7">
        <v>2.08514147206629E-13</v>
      </c>
      <c r="G81" s="3" t="s">
        <v>8</v>
      </c>
      <c r="I81" s="6">
        <v>-0.50183765241268996</v>
      </c>
      <c r="J81" s="7">
        <v>0.12395114773337799</v>
      </c>
      <c r="K81" s="3" t="s">
        <v>5116</v>
      </c>
      <c r="M81" s="18">
        <v>1.40352476404626</v>
      </c>
      <c r="N81" s="7">
        <v>5.8982148587812997E-9</v>
      </c>
      <c r="O81" s="3" t="s">
        <v>8</v>
      </c>
      <c r="Q81" s="6">
        <v>-0.25681969983973102</v>
      </c>
      <c r="R81" s="7">
        <v>0.37101866243050702</v>
      </c>
      <c r="S81" s="3" t="s">
        <v>5116</v>
      </c>
      <c r="U81" s="3">
        <f t="shared" si="2"/>
        <v>2</v>
      </c>
      <c r="W81" s="2" t="s">
        <v>2165</v>
      </c>
      <c r="X81" s="2" t="s">
        <v>13059</v>
      </c>
      <c r="Y81" s="2" t="s">
        <v>13767</v>
      </c>
      <c r="Z81" s="2" t="s">
        <v>13768</v>
      </c>
      <c r="AA81" s="2" t="s">
        <v>13769</v>
      </c>
      <c r="AB81" s="2" t="s">
        <v>13067</v>
      </c>
      <c r="AC81" s="2">
        <v>69034</v>
      </c>
    </row>
    <row r="82" spans="1:29" x14ac:dyDescent="0.2">
      <c r="A82" s="2" t="s">
        <v>1362</v>
      </c>
      <c r="B82" s="2" t="s">
        <v>64</v>
      </c>
      <c r="C82" s="2" t="s">
        <v>64</v>
      </c>
      <c r="D82" s="10">
        <v>1180.7272360167699</v>
      </c>
      <c r="E82" s="16">
        <v>0.95760254102160203</v>
      </c>
      <c r="F82" s="7">
        <v>1.9252236789272601E-19</v>
      </c>
      <c r="G82" s="3" t="s">
        <v>8</v>
      </c>
      <c r="I82" s="17">
        <v>-0.61797699524588401</v>
      </c>
      <c r="J82" s="7">
        <v>4.0414235457922904E-3</v>
      </c>
      <c r="K82" s="3" t="s">
        <v>8</v>
      </c>
      <c r="M82" s="18">
        <v>1.40023353185043</v>
      </c>
      <c r="N82" s="7">
        <v>4.1400520646652701E-16</v>
      </c>
      <c r="O82" s="3" t="s">
        <v>8</v>
      </c>
      <c r="Q82" s="6">
        <v>-0.175346004417061</v>
      </c>
      <c r="R82" s="7">
        <v>0.380022945349972</v>
      </c>
      <c r="S82" s="3" t="s">
        <v>5116</v>
      </c>
      <c r="U82" s="3">
        <f t="shared" si="2"/>
        <v>3</v>
      </c>
      <c r="W82" s="2" t="s">
        <v>1362</v>
      </c>
      <c r="X82" s="2" t="s">
        <v>13059</v>
      </c>
      <c r="Y82" s="2" t="s">
        <v>13245</v>
      </c>
      <c r="Z82" s="2" t="s">
        <v>13246</v>
      </c>
      <c r="AA82" s="2" t="s">
        <v>13247</v>
      </c>
      <c r="AB82" s="2" t="s">
        <v>13067</v>
      </c>
      <c r="AC82" s="2">
        <v>76411</v>
      </c>
    </row>
    <row r="83" spans="1:29" x14ac:dyDescent="0.2">
      <c r="A83" s="2" t="s">
        <v>1877</v>
      </c>
      <c r="B83" s="2">
        <v>59032</v>
      </c>
      <c r="C83" s="2" t="s">
        <v>1878</v>
      </c>
      <c r="D83" s="10">
        <v>1647.0639986935701</v>
      </c>
      <c r="E83" s="16">
        <v>0.62765432996918602</v>
      </c>
      <c r="F83" s="7">
        <v>4.1502719405695402E-15</v>
      </c>
      <c r="G83" s="3" t="s">
        <v>8</v>
      </c>
      <c r="I83" s="17">
        <v>-0.60708578963665905</v>
      </c>
      <c r="J83" s="7">
        <v>1.66928824383679E-4</v>
      </c>
      <c r="K83" s="3" t="s">
        <v>8</v>
      </c>
      <c r="M83" s="18">
        <v>1.39323549499455</v>
      </c>
      <c r="N83" s="7">
        <v>3.6102090975535601E-26</v>
      </c>
      <c r="O83" s="3" t="s">
        <v>8</v>
      </c>
      <c r="Q83" s="6">
        <v>0.15849537538870601</v>
      </c>
      <c r="R83" s="7">
        <v>0.27285617372647403</v>
      </c>
      <c r="S83" s="3" t="s">
        <v>5116</v>
      </c>
      <c r="U83" s="3">
        <f t="shared" si="2"/>
        <v>3</v>
      </c>
      <c r="W83" s="2" t="s">
        <v>1877</v>
      </c>
      <c r="X83" s="2" t="s">
        <v>13068</v>
      </c>
      <c r="Y83" s="2" t="s">
        <v>18955</v>
      </c>
      <c r="Z83" s="2" t="s">
        <v>1877</v>
      </c>
      <c r="AA83" s="2" t="s">
        <v>1878</v>
      </c>
      <c r="AB83" s="2" t="s">
        <v>13067</v>
      </c>
      <c r="AC83" s="2">
        <v>59032</v>
      </c>
    </row>
    <row r="84" spans="1:29" s="49" customFormat="1" x14ac:dyDescent="0.2">
      <c r="A84" s="2" t="s">
        <v>4428</v>
      </c>
      <c r="B84" s="2">
        <v>66722</v>
      </c>
      <c r="C84" s="2" t="s">
        <v>4429</v>
      </c>
      <c r="D84" s="10">
        <v>95.301741068454604</v>
      </c>
      <c r="E84" s="16">
        <v>0.96692927373336401</v>
      </c>
      <c r="F84" s="7">
        <v>6.1243647706017495E-4</v>
      </c>
      <c r="G84" s="3" t="s">
        <v>8</v>
      </c>
      <c r="H84" s="2"/>
      <c r="I84" s="6">
        <v>-0.43797155675008098</v>
      </c>
      <c r="J84" s="7">
        <v>0.33906749455923602</v>
      </c>
      <c r="K84" s="3" t="s">
        <v>5116</v>
      </c>
      <c r="L84" s="2"/>
      <c r="M84" s="18">
        <v>1.39071988767026</v>
      </c>
      <c r="N84" s="7">
        <v>2.6578911448486501E-5</v>
      </c>
      <c r="O84" s="3" t="s">
        <v>8</v>
      </c>
      <c r="P84" s="2"/>
      <c r="Q84" s="6">
        <v>-1.4180942813181999E-2</v>
      </c>
      <c r="R84" s="7">
        <v>0.98147838382738595</v>
      </c>
      <c r="S84" s="3" t="s">
        <v>5116</v>
      </c>
      <c r="T84" s="2"/>
      <c r="U84" s="3">
        <f t="shared" si="2"/>
        <v>2</v>
      </c>
      <c r="V84" s="2"/>
      <c r="W84" s="2" t="s">
        <v>4428</v>
      </c>
      <c r="X84" s="2" t="s">
        <v>13068</v>
      </c>
      <c r="Y84" s="2" t="s">
        <v>20136</v>
      </c>
      <c r="Z84" s="2" t="s">
        <v>4428</v>
      </c>
      <c r="AA84" s="2" t="s">
        <v>4429</v>
      </c>
      <c r="AB84" s="2" t="s">
        <v>13067</v>
      </c>
      <c r="AC84" s="2">
        <v>66722</v>
      </c>
    </row>
    <row r="85" spans="1:29" x14ac:dyDescent="0.2">
      <c r="A85" s="2" t="s">
        <v>2580</v>
      </c>
      <c r="B85" s="2">
        <v>69327</v>
      </c>
      <c r="C85" s="2" t="s">
        <v>2581</v>
      </c>
      <c r="D85" s="10">
        <v>699.94906126638705</v>
      </c>
      <c r="E85" s="16">
        <v>0.84027163925993698</v>
      </c>
      <c r="F85" s="7">
        <v>2.84514578376624E-11</v>
      </c>
      <c r="G85" s="3" t="s">
        <v>8</v>
      </c>
      <c r="I85" s="6">
        <v>-0.56211771157406698</v>
      </c>
      <c r="J85" s="7">
        <v>2.8161417514447999E-2</v>
      </c>
      <c r="K85" s="3" t="s">
        <v>5116</v>
      </c>
      <c r="M85" s="18">
        <v>1.3865814172477799</v>
      </c>
      <c r="N85" s="7">
        <v>3.1092571344794098E-12</v>
      </c>
      <c r="O85" s="3" t="s">
        <v>8</v>
      </c>
      <c r="Q85" s="6">
        <v>-1.58079335862189E-2</v>
      </c>
      <c r="R85" s="7">
        <v>0.96288417757919598</v>
      </c>
      <c r="S85" s="3" t="s">
        <v>5116</v>
      </c>
      <c r="U85" s="3">
        <f t="shared" si="2"/>
        <v>2</v>
      </c>
      <c r="W85" s="2" t="s">
        <v>2580</v>
      </c>
      <c r="X85" s="2" t="s">
        <v>13068</v>
      </c>
      <c r="Y85" s="2" t="s">
        <v>13224</v>
      </c>
      <c r="Z85" s="2" t="s">
        <v>2580</v>
      </c>
      <c r="AA85" s="2" t="s">
        <v>2581</v>
      </c>
      <c r="AB85" s="2" t="s">
        <v>13067</v>
      </c>
      <c r="AC85" s="2">
        <v>69327</v>
      </c>
    </row>
    <row r="86" spans="1:29" x14ac:dyDescent="0.2">
      <c r="A86" s="2" t="s">
        <v>2616</v>
      </c>
      <c r="B86" s="2">
        <v>623169</v>
      </c>
      <c r="C86" s="2" t="s">
        <v>2617</v>
      </c>
      <c r="D86" s="10">
        <v>55.301744372496103</v>
      </c>
      <c r="E86" s="16">
        <v>1.07523008970859</v>
      </c>
      <c r="F86" s="7">
        <v>4.4779449147073002E-11</v>
      </c>
      <c r="G86" s="3" t="s">
        <v>8</v>
      </c>
      <c r="I86" s="17">
        <v>-0.80766207732809203</v>
      </c>
      <c r="J86" s="7">
        <v>7.9455494686332603E-3</v>
      </c>
      <c r="K86" s="3" t="s">
        <v>8</v>
      </c>
      <c r="M86" s="18">
        <v>1.38642167699134</v>
      </c>
      <c r="N86" s="7">
        <v>2.3636703251913101E-8</v>
      </c>
      <c r="O86" s="3" t="s">
        <v>8</v>
      </c>
      <c r="Q86" s="6">
        <v>-0.49647049004534199</v>
      </c>
      <c r="R86" s="7">
        <v>4.86588254326039E-2</v>
      </c>
      <c r="S86" s="3" t="s">
        <v>5116</v>
      </c>
      <c r="U86" s="3">
        <f t="shared" si="2"/>
        <v>3</v>
      </c>
      <c r="W86" s="2" t="s">
        <v>2616</v>
      </c>
      <c r="X86" s="2" t="s">
        <v>13068</v>
      </c>
      <c r="Y86" s="2" t="s">
        <v>16677</v>
      </c>
      <c r="Z86" s="2" t="s">
        <v>2616</v>
      </c>
      <c r="AA86" s="2" t="s">
        <v>16678</v>
      </c>
      <c r="AB86" s="2" t="s">
        <v>13335</v>
      </c>
      <c r="AC86" s="2">
        <v>623169</v>
      </c>
    </row>
    <row r="87" spans="1:29" x14ac:dyDescent="0.2">
      <c r="A87" s="2" t="s">
        <v>3553</v>
      </c>
      <c r="B87" s="2">
        <v>234700</v>
      </c>
      <c r="C87" s="2" t="s">
        <v>3554</v>
      </c>
      <c r="D87" s="10">
        <v>123.6511813148</v>
      </c>
      <c r="E87" s="16">
        <v>1.08456989805788</v>
      </c>
      <c r="F87" s="7">
        <v>1.9339830493185E-7</v>
      </c>
      <c r="G87" s="3" t="s">
        <v>8</v>
      </c>
      <c r="I87" s="6">
        <v>-0.41164481929818397</v>
      </c>
      <c r="J87" s="7">
        <v>0.32051163644566899</v>
      </c>
      <c r="K87" s="3" t="s">
        <v>5116</v>
      </c>
      <c r="M87" s="18">
        <v>1.3839867934649901</v>
      </c>
      <c r="N87" s="7">
        <v>1.68648098799041E-6</v>
      </c>
      <c r="O87" s="3" t="s">
        <v>8</v>
      </c>
      <c r="Q87" s="6">
        <v>-0.112227923891071</v>
      </c>
      <c r="R87" s="7">
        <v>0.807238999514855</v>
      </c>
      <c r="S87" s="3" t="s">
        <v>5116</v>
      </c>
      <c r="U87" s="3">
        <f t="shared" si="2"/>
        <v>2</v>
      </c>
      <c r="W87" s="2" t="s">
        <v>3553</v>
      </c>
      <c r="X87" s="2" t="s">
        <v>13068</v>
      </c>
      <c r="Y87" s="2" t="s">
        <v>18349</v>
      </c>
      <c r="Z87" s="2" t="s">
        <v>3553</v>
      </c>
      <c r="AA87" s="2" t="s">
        <v>3554</v>
      </c>
      <c r="AB87" s="2" t="s">
        <v>13067</v>
      </c>
      <c r="AC87" s="2">
        <v>234700</v>
      </c>
    </row>
    <row r="88" spans="1:29" x14ac:dyDescent="0.2">
      <c r="A88" s="2" t="s">
        <v>3518</v>
      </c>
      <c r="B88" s="2" t="s">
        <v>64</v>
      </c>
      <c r="C88" s="2" t="s">
        <v>64</v>
      </c>
      <c r="D88" s="10">
        <v>70.038922385770704</v>
      </c>
      <c r="E88" s="16">
        <v>1.155390271088</v>
      </c>
      <c r="F88" s="7">
        <v>1.45167778767033E-7</v>
      </c>
      <c r="G88" s="3" t="s">
        <v>8</v>
      </c>
      <c r="I88" s="6">
        <v>-0.58377069662487002</v>
      </c>
      <c r="J88" s="7">
        <v>0.13793339672867699</v>
      </c>
      <c r="K88" s="3" t="s">
        <v>5116</v>
      </c>
      <c r="M88" s="18">
        <v>1.3796147321582399</v>
      </c>
      <c r="N88" s="7">
        <v>3.9427221732392896E-6</v>
      </c>
      <c r="O88" s="3" t="s">
        <v>8</v>
      </c>
      <c r="Q88" s="6">
        <v>-0.359546235554631</v>
      </c>
      <c r="R88" s="7">
        <v>0.32607188607395099</v>
      </c>
      <c r="S88" s="3" t="s">
        <v>5116</v>
      </c>
      <c r="U88" s="3">
        <f t="shared" si="2"/>
        <v>2</v>
      </c>
      <c r="W88" s="2" t="s">
        <v>3518</v>
      </c>
      <c r="X88" s="2" t="s">
        <v>13059</v>
      </c>
      <c r="Y88" s="2" t="s">
        <v>13254</v>
      </c>
      <c r="Z88" s="2" t="s">
        <v>13255</v>
      </c>
      <c r="AA88" s="2" t="s">
        <v>13256</v>
      </c>
      <c r="AB88" s="2" t="s">
        <v>13067</v>
      </c>
      <c r="AC88" s="2">
        <v>76927</v>
      </c>
    </row>
    <row r="89" spans="1:29" x14ac:dyDescent="0.2">
      <c r="A89" s="2" t="s">
        <v>4153</v>
      </c>
      <c r="B89" s="2">
        <v>14419</v>
      </c>
      <c r="C89" s="2" t="s">
        <v>4154</v>
      </c>
      <c r="D89" s="10">
        <v>3505.25262526087</v>
      </c>
      <c r="E89" s="16">
        <v>0.63583857664467902</v>
      </c>
      <c r="F89" s="7">
        <v>6.0861110675707198E-5</v>
      </c>
      <c r="G89" s="3" t="s">
        <v>8</v>
      </c>
      <c r="I89" s="6">
        <v>-0.47307463938192301</v>
      </c>
      <c r="J89" s="7">
        <v>0.136415443280859</v>
      </c>
      <c r="K89" s="3" t="s">
        <v>5116</v>
      </c>
      <c r="M89" s="18">
        <v>1.37858699385017</v>
      </c>
      <c r="N89" s="7">
        <v>3.4641888762947898E-9</v>
      </c>
      <c r="O89" s="3" t="s">
        <v>8</v>
      </c>
      <c r="Q89" s="6">
        <v>0.26967377782356799</v>
      </c>
      <c r="R89" s="7">
        <v>0.31839703730852698</v>
      </c>
      <c r="S89" s="3" t="s">
        <v>5116</v>
      </c>
      <c r="U89" s="3">
        <f t="shared" si="2"/>
        <v>2</v>
      </c>
      <c r="W89" s="2" t="s">
        <v>4153</v>
      </c>
      <c r="X89" s="2" t="s">
        <v>13068</v>
      </c>
      <c r="Y89" s="2" t="s">
        <v>16429</v>
      </c>
      <c r="Z89" s="2" t="s">
        <v>4153</v>
      </c>
      <c r="AA89" s="2" t="s">
        <v>16430</v>
      </c>
      <c r="AB89" s="2" t="s">
        <v>13067</v>
      </c>
      <c r="AC89" s="2">
        <v>14419</v>
      </c>
    </row>
    <row r="90" spans="1:29" x14ac:dyDescent="0.2">
      <c r="A90" s="2" t="s">
        <v>4123</v>
      </c>
      <c r="B90" s="2">
        <v>333329</v>
      </c>
      <c r="C90" s="2" t="s">
        <v>4124</v>
      </c>
      <c r="D90" s="10">
        <v>308.01151055115002</v>
      </c>
      <c r="E90" s="16">
        <v>1.09473523147785</v>
      </c>
      <c r="F90" s="7">
        <v>5.0579245801790202E-5</v>
      </c>
      <c r="G90" s="3" t="s">
        <v>8</v>
      </c>
      <c r="I90" s="6">
        <v>-5.1844517655415499E-2</v>
      </c>
      <c r="J90" s="7">
        <v>0.93208580566291499</v>
      </c>
      <c r="K90" s="3" t="s">
        <v>5116</v>
      </c>
      <c r="M90" s="18">
        <v>1.3755125794640699</v>
      </c>
      <c r="N90" s="7">
        <v>2.6999714425216699E-5</v>
      </c>
      <c r="O90" s="3" t="s">
        <v>8</v>
      </c>
      <c r="Q90" s="6">
        <v>0.228932830330809</v>
      </c>
      <c r="R90" s="7">
        <v>0.63922121054770698</v>
      </c>
      <c r="S90" s="3" t="s">
        <v>5116</v>
      </c>
      <c r="U90" s="3">
        <f t="shared" si="2"/>
        <v>2</v>
      </c>
      <c r="W90" s="2" t="s">
        <v>4123</v>
      </c>
      <c r="X90" s="2" t="s">
        <v>13068</v>
      </c>
      <c r="Y90" s="2" t="s">
        <v>15280</v>
      </c>
      <c r="Z90" s="2" t="s">
        <v>4123</v>
      </c>
      <c r="AA90" s="2" t="s">
        <v>4124</v>
      </c>
      <c r="AB90" s="2" t="s">
        <v>13067</v>
      </c>
      <c r="AC90" s="2">
        <v>333329</v>
      </c>
    </row>
    <row r="91" spans="1:29" x14ac:dyDescent="0.2">
      <c r="A91" s="2" t="s">
        <v>2876</v>
      </c>
      <c r="B91" s="2">
        <v>100040294</v>
      </c>
      <c r="C91" s="2" t="s">
        <v>2877</v>
      </c>
      <c r="D91" s="10">
        <v>187.658756458586</v>
      </c>
      <c r="E91" s="16">
        <v>1.06703096329744</v>
      </c>
      <c r="F91" s="7">
        <v>6.50799392648518E-10</v>
      </c>
      <c r="G91" s="3" t="s">
        <v>8</v>
      </c>
      <c r="I91" s="6">
        <v>-0.428476237884309</v>
      </c>
      <c r="J91" s="7">
        <v>0.23488759306314599</v>
      </c>
      <c r="K91" s="3" t="s">
        <v>5116</v>
      </c>
      <c r="M91" s="18">
        <v>1.37425728872859</v>
      </c>
      <c r="N91" s="7">
        <v>7.9091914204019502E-8</v>
      </c>
      <c r="O91" s="3" t="s">
        <v>8</v>
      </c>
      <c r="Q91" s="6">
        <v>-0.121249912453157</v>
      </c>
      <c r="R91" s="7">
        <v>0.74864852217748001</v>
      </c>
      <c r="S91" s="3" t="s">
        <v>5116</v>
      </c>
      <c r="U91" s="3">
        <f t="shared" ref="U91:U122" si="3">COUNTIF(E91:S91, "YES")</f>
        <v>2</v>
      </c>
      <c r="W91" s="2" t="s">
        <v>2876</v>
      </c>
      <c r="X91" s="2" t="s">
        <v>13068</v>
      </c>
      <c r="Y91" s="2" t="s">
        <v>16625</v>
      </c>
      <c r="Z91" s="2" t="s">
        <v>2876</v>
      </c>
      <c r="AA91" s="2" t="s">
        <v>2877</v>
      </c>
      <c r="AB91" s="2" t="s">
        <v>13063</v>
      </c>
      <c r="AC91" s="2">
        <v>100040294</v>
      </c>
    </row>
    <row r="92" spans="1:29" x14ac:dyDescent="0.2">
      <c r="A92" s="2" t="s">
        <v>2559</v>
      </c>
      <c r="B92" s="2" t="s">
        <v>64</v>
      </c>
      <c r="C92" s="2" t="s">
        <v>64</v>
      </c>
      <c r="D92" s="10">
        <v>52.269327650373903</v>
      </c>
      <c r="E92" s="16">
        <v>1.2318972181111101</v>
      </c>
      <c r="F92" s="7">
        <v>2.3466056180108699E-11</v>
      </c>
      <c r="G92" s="3" t="s">
        <v>8</v>
      </c>
      <c r="I92" s="6">
        <v>-0.49321212572283901</v>
      </c>
      <c r="J92" s="7">
        <v>0.18244570621319001</v>
      </c>
      <c r="K92" s="3" t="s">
        <v>5116</v>
      </c>
      <c r="M92" s="18">
        <v>1.3633370060637899</v>
      </c>
      <c r="N92" s="7">
        <v>4.51534089704519E-7</v>
      </c>
      <c r="O92" s="3" t="s">
        <v>8</v>
      </c>
      <c r="Q92" s="6">
        <v>-0.36177233777016299</v>
      </c>
      <c r="R92" s="7">
        <v>0.24412680990144101</v>
      </c>
      <c r="S92" s="3" t="s">
        <v>5116</v>
      </c>
      <c r="U92" s="3">
        <f t="shared" si="3"/>
        <v>2</v>
      </c>
      <c r="W92" s="2" t="s">
        <v>2559</v>
      </c>
      <c r="X92" s="2" t="s">
        <v>13059</v>
      </c>
      <c r="Y92" s="2" t="s">
        <v>13720</v>
      </c>
      <c r="Z92" s="2" t="s">
        <v>13721</v>
      </c>
      <c r="AA92" s="2" t="s">
        <v>13722</v>
      </c>
      <c r="AB92" s="2" t="s">
        <v>13067</v>
      </c>
      <c r="AC92" s="2">
        <v>73936</v>
      </c>
    </row>
    <row r="93" spans="1:29" x14ac:dyDescent="0.2">
      <c r="A93" s="2" t="s">
        <v>2381</v>
      </c>
      <c r="B93" s="2">
        <v>114229</v>
      </c>
      <c r="C93" s="2" t="s">
        <v>2382</v>
      </c>
      <c r="D93" s="10">
        <v>548.83069593533605</v>
      </c>
      <c r="E93" s="16">
        <v>1.05879633024984</v>
      </c>
      <c r="F93" s="7">
        <v>3.7340476680764596E-12</v>
      </c>
      <c r="G93" s="3" t="s">
        <v>8</v>
      </c>
      <c r="I93" s="6">
        <v>0.31041210181032503</v>
      </c>
      <c r="J93" s="7">
        <v>0.37794734215310799</v>
      </c>
      <c r="K93" s="3" t="s">
        <v>5116</v>
      </c>
      <c r="M93" s="18">
        <v>1.3592353223023601</v>
      </c>
      <c r="N93" s="7">
        <v>5.4292437890994603E-9</v>
      </c>
      <c r="O93" s="3" t="s">
        <v>8</v>
      </c>
      <c r="Q93" s="19">
        <v>0.61085109386284198</v>
      </c>
      <c r="R93" s="7">
        <v>6.97957843465537E-3</v>
      </c>
      <c r="S93" s="3" t="s">
        <v>8</v>
      </c>
      <c r="U93" s="3">
        <f t="shared" si="3"/>
        <v>3</v>
      </c>
      <c r="W93" s="2" t="s">
        <v>2381</v>
      </c>
      <c r="X93" s="2" t="s">
        <v>13068</v>
      </c>
      <c r="Y93" s="2" t="s">
        <v>17333</v>
      </c>
      <c r="Z93" s="2" t="s">
        <v>2381</v>
      </c>
      <c r="AA93" s="2" t="s">
        <v>2382</v>
      </c>
      <c r="AB93" s="2" t="s">
        <v>13067</v>
      </c>
      <c r="AC93" s="2">
        <v>114229</v>
      </c>
    </row>
    <row r="94" spans="1:29" x14ac:dyDescent="0.2">
      <c r="A94" s="2" t="s">
        <v>1083</v>
      </c>
      <c r="B94" s="2">
        <v>56296</v>
      </c>
      <c r="C94" s="2" t="s">
        <v>1084</v>
      </c>
      <c r="D94" s="10">
        <v>510.34523741531302</v>
      </c>
      <c r="E94" s="16">
        <v>1.57255477643036</v>
      </c>
      <c r="F94" s="7">
        <v>8.6030383922120097E-23</v>
      </c>
      <c r="G94" s="3" t="s">
        <v>8</v>
      </c>
      <c r="I94" s="6">
        <v>0.10947739565171501</v>
      </c>
      <c r="J94" s="7">
        <v>0.80711475524715204</v>
      </c>
      <c r="K94" s="3" t="s">
        <v>5116</v>
      </c>
      <c r="M94" s="18">
        <v>1.3572286473598401</v>
      </c>
      <c r="N94" s="7">
        <v>2.8665571085405001E-8</v>
      </c>
      <c r="O94" s="3" t="s">
        <v>8</v>
      </c>
      <c r="Q94" s="6">
        <v>-0.105848733418806</v>
      </c>
      <c r="R94" s="7">
        <v>0.77299415114133496</v>
      </c>
      <c r="S94" s="3" t="s">
        <v>5116</v>
      </c>
      <c r="U94" s="3">
        <f t="shared" si="3"/>
        <v>2</v>
      </c>
      <c r="W94" s="2" t="s">
        <v>1083</v>
      </c>
      <c r="X94" s="2" t="s">
        <v>13068</v>
      </c>
      <c r="Y94" s="2" t="s">
        <v>15704</v>
      </c>
      <c r="Z94" s="2" t="s">
        <v>1083</v>
      </c>
      <c r="AA94" s="2" t="s">
        <v>1084</v>
      </c>
      <c r="AB94" s="2" t="s">
        <v>13067</v>
      </c>
      <c r="AC94" s="2">
        <v>56296</v>
      </c>
    </row>
    <row r="95" spans="1:29" x14ac:dyDescent="0.2">
      <c r="A95" s="2" t="s">
        <v>2719</v>
      </c>
      <c r="B95" s="2">
        <v>217149</v>
      </c>
      <c r="C95" s="2" t="s">
        <v>2720</v>
      </c>
      <c r="D95" s="10">
        <v>3140.2091685559699</v>
      </c>
      <c r="E95" s="16">
        <v>0.61514506136483404</v>
      </c>
      <c r="F95" s="7">
        <v>1.2206650173477401E-10</v>
      </c>
      <c r="G95" s="3" t="s">
        <v>8</v>
      </c>
      <c r="I95" s="17">
        <v>-0.79845793980906998</v>
      </c>
      <c r="J95" s="7">
        <v>1.5344792782453099E-5</v>
      </c>
      <c r="K95" s="3" t="s">
        <v>8</v>
      </c>
      <c r="M95" s="18">
        <v>1.35716348217702</v>
      </c>
      <c r="N95" s="7">
        <v>1.23289751982613E-18</v>
      </c>
      <c r="O95" s="3" t="s">
        <v>8</v>
      </c>
      <c r="Q95" s="6">
        <v>-5.6439518996888302E-2</v>
      </c>
      <c r="R95" s="7">
        <v>0.80462838561462402</v>
      </c>
      <c r="S95" s="3" t="s">
        <v>5116</v>
      </c>
      <c r="U95" s="3">
        <f t="shared" si="3"/>
        <v>3</v>
      </c>
      <c r="W95" s="2" t="s">
        <v>2719</v>
      </c>
      <c r="X95" s="2" t="s">
        <v>13068</v>
      </c>
      <c r="Y95" s="2" t="s">
        <v>15222</v>
      </c>
      <c r="Z95" s="2" t="s">
        <v>2719</v>
      </c>
      <c r="AA95" s="2" t="s">
        <v>2720</v>
      </c>
      <c r="AB95" s="2" t="s">
        <v>13067</v>
      </c>
      <c r="AC95" s="2">
        <v>217149</v>
      </c>
    </row>
    <row r="96" spans="1:29" x14ac:dyDescent="0.2">
      <c r="A96" s="2" t="s">
        <v>3281</v>
      </c>
      <c r="B96" s="2">
        <v>67586</v>
      </c>
      <c r="C96" s="2" t="s">
        <v>3282</v>
      </c>
      <c r="D96" s="10">
        <v>911.13281961728103</v>
      </c>
      <c r="E96" s="16">
        <v>0.77686208265871104</v>
      </c>
      <c r="F96" s="7">
        <v>1.8130648907231799E-8</v>
      </c>
      <c r="G96" s="3" t="s">
        <v>8</v>
      </c>
      <c r="I96" s="6">
        <v>-0.37990418341357701</v>
      </c>
      <c r="J96" s="7">
        <v>0.20799152054016101</v>
      </c>
      <c r="K96" s="3" t="s">
        <v>5116</v>
      </c>
      <c r="M96" s="18">
        <v>1.35576240361089</v>
      </c>
      <c r="N96" s="7">
        <v>1.98188524963275E-10</v>
      </c>
      <c r="O96" s="3" t="s">
        <v>8</v>
      </c>
      <c r="Q96" s="6">
        <v>0.19899613753859999</v>
      </c>
      <c r="R96" s="7">
        <v>0.43978702223139798</v>
      </c>
      <c r="S96" s="3" t="s">
        <v>5116</v>
      </c>
      <c r="U96" s="3">
        <f t="shared" si="3"/>
        <v>2</v>
      </c>
      <c r="W96" s="2" t="s">
        <v>3281</v>
      </c>
      <c r="X96" s="2" t="s">
        <v>13068</v>
      </c>
      <c r="Y96" s="2" t="s">
        <v>20912</v>
      </c>
      <c r="Z96" s="2" t="s">
        <v>3281</v>
      </c>
      <c r="AA96" s="2" t="s">
        <v>3282</v>
      </c>
      <c r="AB96" s="2" t="s">
        <v>13067</v>
      </c>
      <c r="AC96" s="2">
        <v>67586</v>
      </c>
    </row>
    <row r="97" spans="1:29" x14ac:dyDescent="0.2">
      <c r="A97" s="2" t="s">
        <v>920</v>
      </c>
      <c r="B97" s="2">
        <v>66618</v>
      </c>
      <c r="C97" s="2" t="s">
        <v>921</v>
      </c>
      <c r="D97" s="10">
        <v>4046.5969505159401</v>
      </c>
      <c r="E97" s="16">
        <v>0.955638033028822</v>
      </c>
      <c r="F97" s="7">
        <v>5.5546870779756104E-25</v>
      </c>
      <c r="G97" s="3" t="s">
        <v>8</v>
      </c>
      <c r="I97" s="6">
        <v>-0.46365137226465503</v>
      </c>
      <c r="J97" s="7">
        <v>1.8256651662151201E-2</v>
      </c>
      <c r="K97" s="3" t="s">
        <v>5116</v>
      </c>
      <c r="M97" s="18">
        <v>1.35428987418618</v>
      </c>
      <c r="N97" s="7">
        <v>5.3373136510739699E-19</v>
      </c>
      <c r="O97" s="3" t="s">
        <v>8</v>
      </c>
      <c r="Q97" s="6">
        <v>-6.4999531107294506E-2</v>
      </c>
      <c r="R97" s="7">
        <v>0.76665279393560004</v>
      </c>
      <c r="S97" s="3" t="s">
        <v>5116</v>
      </c>
      <c r="U97" s="3">
        <f t="shared" si="3"/>
        <v>2</v>
      </c>
      <c r="W97" s="2" t="s">
        <v>920</v>
      </c>
      <c r="X97" s="2" t="s">
        <v>13068</v>
      </c>
      <c r="Y97" s="2" t="s">
        <v>20061</v>
      </c>
      <c r="Z97" s="2" t="s">
        <v>920</v>
      </c>
      <c r="AA97" s="2" t="s">
        <v>921</v>
      </c>
      <c r="AB97" s="2" t="s">
        <v>13067</v>
      </c>
      <c r="AC97" s="2">
        <v>66618</v>
      </c>
    </row>
    <row r="98" spans="1:29" x14ac:dyDescent="0.2">
      <c r="A98" s="2" t="s">
        <v>1298</v>
      </c>
      <c r="B98" s="2">
        <v>66191</v>
      </c>
      <c r="C98" s="2" t="s">
        <v>1299</v>
      </c>
      <c r="D98" s="10">
        <v>4607.7740969234701</v>
      </c>
      <c r="E98" s="16">
        <v>0.83848234442403802</v>
      </c>
      <c r="F98" s="7">
        <v>2.63161042406889E-20</v>
      </c>
      <c r="G98" s="3" t="s">
        <v>8</v>
      </c>
      <c r="I98" s="6">
        <v>-0.46456967937788202</v>
      </c>
      <c r="J98" s="7">
        <v>1.53417783248724E-2</v>
      </c>
      <c r="K98" s="3" t="s">
        <v>5116</v>
      </c>
      <c r="M98" s="18">
        <v>1.3454291808489001</v>
      </c>
      <c r="N98" s="7">
        <v>1.6550448927772099E-19</v>
      </c>
      <c r="O98" s="3" t="s">
        <v>8</v>
      </c>
      <c r="Q98" s="6">
        <v>4.2377157046977698E-2</v>
      </c>
      <c r="R98" s="7">
        <v>0.851804584102555</v>
      </c>
      <c r="S98" s="3" t="s">
        <v>5116</v>
      </c>
      <c r="U98" s="3">
        <f t="shared" si="3"/>
        <v>2</v>
      </c>
      <c r="W98" s="2" t="s">
        <v>1298</v>
      </c>
      <c r="X98" s="2" t="s">
        <v>13068</v>
      </c>
      <c r="Y98" s="2" t="s">
        <v>17096</v>
      </c>
      <c r="Z98" s="2" t="s">
        <v>1298</v>
      </c>
      <c r="AA98" s="2" t="s">
        <v>1299</v>
      </c>
      <c r="AB98" s="2" t="s">
        <v>13067</v>
      </c>
      <c r="AC98" s="2">
        <v>66191</v>
      </c>
    </row>
    <row r="99" spans="1:29" x14ac:dyDescent="0.2">
      <c r="A99" s="2" t="s">
        <v>397</v>
      </c>
      <c r="B99" s="2">
        <v>65116</v>
      </c>
      <c r="C99" s="2" t="s">
        <v>398</v>
      </c>
      <c r="D99" s="10">
        <v>390.71964153885602</v>
      </c>
      <c r="E99" s="16">
        <v>2.08033826069946</v>
      </c>
      <c r="F99" s="7">
        <v>1.18098123580122E-39</v>
      </c>
      <c r="G99" s="3" t="s">
        <v>8</v>
      </c>
      <c r="I99" s="6">
        <v>0.58494532522547404</v>
      </c>
      <c r="J99" s="7">
        <v>6.5404218790940494E-2</v>
      </c>
      <c r="K99" s="3" t="s">
        <v>5116</v>
      </c>
      <c r="M99" s="18">
        <v>1.34520127167021</v>
      </c>
      <c r="N99" s="7">
        <v>3.1989022809417402E-8</v>
      </c>
      <c r="O99" s="3" t="s">
        <v>8</v>
      </c>
      <c r="Q99" s="6">
        <v>-0.15019166380377599</v>
      </c>
      <c r="R99" s="7">
        <v>0.65591527765225699</v>
      </c>
      <c r="S99" s="3" t="s">
        <v>5116</v>
      </c>
      <c r="U99" s="3">
        <f t="shared" si="3"/>
        <v>2</v>
      </c>
      <c r="W99" s="2" t="s">
        <v>397</v>
      </c>
      <c r="X99" s="2" t="s">
        <v>13068</v>
      </c>
      <c r="Y99" s="2" t="s">
        <v>19029</v>
      </c>
      <c r="Z99" s="2" t="s">
        <v>397</v>
      </c>
      <c r="AA99" s="2" t="s">
        <v>398</v>
      </c>
      <c r="AB99" s="2" t="s">
        <v>13067</v>
      </c>
      <c r="AC99" s="2">
        <v>65116</v>
      </c>
    </row>
    <row r="100" spans="1:29" x14ac:dyDescent="0.2">
      <c r="A100" s="2" t="s">
        <v>4287</v>
      </c>
      <c r="B100" s="2">
        <v>74230</v>
      </c>
      <c r="C100" s="2" t="s">
        <v>4288</v>
      </c>
      <c r="D100" s="10">
        <v>282.345910266609</v>
      </c>
      <c r="E100" s="16">
        <v>0.68984443686882702</v>
      </c>
      <c r="F100" s="7">
        <v>2.08667322544555E-4</v>
      </c>
      <c r="G100" s="3" t="s">
        <v>8</v>
      </c>
      <c r="I100" s="6">
        <v>-0.59320872005435199</v>
      </c>
      <c r="J100" s="7">
        <v>8.3853758069965395E-2</v>
      </c>
      <c r="K100" s="3" t="s">
        <v>5116</v>
      </c>
      <c r="M100" s="18">
        <v>1.34469238716119</v>
      </c>
      <c r="N100" s="7">
        <v>3.2757651766606901E-7</v>
      </c>
      <c r="O100" s="3" t="s">
        <v>8</v>
      </c>
      <c r="Q100" s="6">
        <v>6.1639230238013799E-2</v>
      </c>
      <c r="R100" s="7">
        <v>0.88510055863403103</v>
      </c>
      <c r="S100" s="3" t="s">
        <v>5116</v>
      </c>
      <c r="U100" s="3">
        <f t="shared" si="3"/>
        <v>2</v>
      </c>
      <c r="W100" s="2" t="s">
        <v>4287</v>
      </c>
      <c r="X100" s="2" t="s">
        <v>13068</v>
      </c>
      <c r="Y100" s="2" t="s">
        <v>13242</v>
      </c>
      <c r="Z100" s="2" t="s">
        <v>4287</v>
      </c>
      <c r="AA100" s="2" t="s">
        <v>4288</v>
      </c>
      <c r="AB100" s="2" t="s">
        <v>13067</v>
      </c>
      <c r="AC100" s="2">
        <v>74230</v>
      </c>
    </row>
    <row r="101" spans="1:29" x14ac:dyDescent="0.2">
      <c r="A101" s="2" t="s">
        <v>1717</v>
      </c>
      <c r="B101" s="2">
        <v>66212</v>
      </c>
      <c r="C101" s="2" t="s">
        <v>1718</v>
      </c>
      <c r="D101" s="10">
        <v>3674.1562488607401</v>
      </c>
      <c r="E101" s="16">
        <v>0.92211755356605796</v>
      </c>
      <c r="F101" s="7">
        <v>2.9159104461404702E-16</v>
      </c>
      <c r="G101" s="3" t="s">
        <v>8</v>
      </c>
      <c r="I101" s="17">
        <v>-0.78640210522043996</v>
      </c>
      <c r="J101" s="7">
        <v>3.3056381247180302E-4</v>
      </c>
      <c r="K101" s="3" t="s">
        <v>8</v>
      </c>
      <c r="M101" s="18">
        <v>1.3402304535576099</v>
      </c>
      <c r="N101" s="7">
        <v>1.34598450605882E-13</v>
      </c>
      <c r="O101" s="3" t="s">
        <v>8</v>
      </c>
      <c r="Q101" s="6">
        <v>-0.36828920522889003</v>
      </c>
      <c r="R101" s="7">
        <v>3.8922289836268401E-2</v>
      </c>
      <c r="S101" s="3" t="s">
        <v>5116</v>
      </c>
      <c r="U101" s="3">
        <f t="shared" si="3"/>
        <v>3</v>
      </c>
      <c r="W101" s="2" t="s">
        <v>1717</v>
      </c>
      <c r="X101" s="2" t="s">
        <v>13068</v>
      </c>
      <c r="Y101" s="2" t="s">
        <v>19721</v>
      </c>
      <c r="Z101" s="2" t="s">
        <v>1717</v>
      </c>
      <c r="AA101" s="2" t="s">
        <v>1718</v>
      </c>
      <c r="AB101" s="2" t="s">
        <v>13067</v>
      </c>
      <c r="AC101" s="2">
        <v>66212</v>
      </c>
    </row>
    <row r="102" spans="1:29" x14ac:dyDescent="0.2">
      <c r="A102" s="2" t="s">
        <v>1979</v>
      </c>
      <c r="B102" s="2">
        <v>13593</v>
      </c>
      <c r="C102" s="2" t="s">
        <v>1980</v>
      </c>
      <c r="D102" s="10">
        <v>77.001051574577403</v>
      </c>
      <c r="E102" s="16">
        <v>2.10161168627475</v>
      </c>
      <c r="F102" s="7">
        <v>1.7607721119633899E-14</v>
      </c>
      <c r="G102" s="3" t="s">
        <v>8</v>
      </c>
      <c r="I102" s="6">
        <v>0.57216432903485803</v>
      </c>
      <c r="J102" s="7">
        <v>0.18427354985232799</v>
      </c>
      <c r="K102" s="3" t="s">
        <v>5116</v>
      </c>
      <c r="M102" s="18">
        <v>1.31892978735231</v>
      </c>
      <c r="N102" s="7">
        <v>8.0765661560704794E-5</v>
      </c>
      <c r="O102" s="3" t="s">
        <v>8</v>
      </c>
      <c r="Q102" s="6">
        <v>-0.21051756988758</v>
      </c>
      <c r="R102" s="7">
        <v>0.68758121008387496</v>
      </c>
      <c r="S102" s="3" t="s">
        <v>5116</v>
      </c>
      <c r="U102" s="3">
        <f t="shared" si="3"/>
        <v>2</v>
      </c>
      <c r="W102" s="2" t="s">
        <v>1979</v>
      </c>
      <c r="X102" s="2" t="s">
        <v>13068</v>
      </c>
      <c r="Y102" s="2" t="s">
        <v>15868</v>
      </c>
      <c r="Z102" s="2" t="s">
        <v>1979</v>
      </c>
      <c r="AA102" s="2" t="s">
        <v>1980</v>
      </c>
      <c r="AB102" s="2" t="s">
        <v>13067</v>
      </c>
      <c r="AC102" s="2">
        <v>13593</v>
      </c>
    </row>
    <row r="103" spans="1:29" x14ac:dyDescent="0.2">
      <c r="A103" s="2" t="s">
        <v>3785</v>
      </c>
      <c r="B103" s="2">
        <v>100042173</v>
      </c>
      <c r="C103" s="2" t="s">
        <v>3786</v>
      </c>
      <c r="D103" s="10">
        <v>113.036639345937</v>
      </c>
      <c r="E103" s="16">
        <v>0.75993866262683996</v>
      </c>
      <c r="F103" s="7">
        <v>2.0368169933296401E-6</v>
      </c>
      <c r="G103" s="3" t="s">
        <v>8</v>
      </c>
      <c r="I103" s="17">
        <v>-1.2313969718864199</v>
      </c>
      <c r="J103" s="7">
        <v>9.0428331663288795E-6</v>
      </c>
      <c r="K103" s="3" t="s">
        <v>8</v>
      </c>
      <c r="M103" s="18">
        <v>1.31820582717181</v>
      </c>
      <c r="N103" s="7">
        <v>4.3098075108996802E-8</v>
      </c>
      <c r="O103" s="3" t="s">
        <v>8</v>
      </c>
      <c r="Q103" s="19">
        <v>-0.67312980734144301</v>
      </c>
      <c r="R103" s="7">
        <v>3.1780253673211402E-3</v>
      </c>
      <c r="S103" s="3" t="s">
        <v>8</v>
      </c>
      <c r="U103" s="3">
        <f t="shared" si="3"/>
        <v>4</v>
      </c>
      <c r="W103" s="2" t="s">
        <v>3785</v>
      </c>
      <c r="X103" s="2" t="s">
        <v>13068</v>
      </c>
      <c r="Y103" s="2" t="s">
        <v>19541</v>
      </c>
      <c r="Z103" s="2" t="s">
        <v>3785</v>
      </c>
      <c r="AA103" s="2" t="s">
        <v>3786</v>
      </c>
      <c r="AB103" s="2" t="s">
        <v>13335</v>
      </c>
      <c r="AC103" s="2">
        <v>100042173</v>
      </c>
    </row>
    <row r="104" spans="1:29" x14ac:dyDescent="0.2">
      <c r="A104" s="2" t="s">
        <v>3759</v>
      </c>
      <c r="B104" s="2">
        <v>216560</v>
      </c>
      <c r="C104" s="2" t="s">
        <v>3760</v>
      </c>
      <c r="D104" s="10">
        <v>434.11064627761601</v>
      </c>
      <c r="E104" s="16">
        <v>1.02784945695763</v>
      </c>
      <c r="F104" s="7">
        <v>1.4650460054807899E-6</v>
      </c>
      <c r="G104" s="3" t="s">
        <v>8</v>
      </c>
      <c r="I104" s="6">
        <v>-0.23899489951524899</v>
      </c>
      <c r="J104" s="7">
        <v>0.611811182182459</v>
      </c>
      <c r="K104" s="3" t="s">
        <v>5116</v>
      </c>
      <c r="M104" s="18">
        <v>1.3174598002342599</v>
      </c>
      <c r="N104" s="7">
        <v>6.9190757198895803E-6</v>
      </c>
      <c r="O104" s="3" t="s">
        <v>8</v>
      </c>
      <c r="Q104" s="6">
        <v>5.0615443761380698E-2</v>
      </c>
      <c r="R104" s="7">
        <v>0.91818739428490004</v>
      </c>
      <c r="S104" s="3" t="s">
        <v>5116</v>
      </c>
      <c r="U104" s="3">
        <f t="shared" si="3"/>
        <v>2</v>
      </c>
      <c r="W104" s="2" t="s">
        <v>3759</v>
      </c>
      <c r="X104" s="2" t="s">
        <v>13068</v>
      </c>
      <c r="Y104" s="2" t="s">
        <v>21070</v>
      </c>
      <c r="Z104" s="2" t="s">
        <v>3759</v>
      </c>
      <c r="AA104" s="2" t="s">
        <v>3760</v>
      </c>
      <c r="AB104" s="2" t="s">
        <v>13067</v>
      </c>
      <c r="AC104" s="2">
        <v>216560</v>
      </c>
    </row>
    <row r="105" spans="1:29" x14ac:dyDescent="0.2">
      <c r="A105" s="2" t="s">
        <v>419</v>
      </c>
      <c r="B105" s="2">
        <v>11546</v>
      </c>
      <c r="C105" s="2" t="s">
        <v>420</v>
      </c>
      <c r="D105" s="10">
        <v>1343.9568187800201</v>
      </c>
      <c r="E105" s="16">
        <v>1.12900854085542</v>
      </c>
      <c r="F105" s="7">
        <v>4.9786185136956997E-39</v>
      </c>
      <c r="G105" s="3" t="s">
        <v>8</v>
      </c>
      <c r="I105" s="6">
        <v>8.4624907982968206E-3</v>
      </c>
      <c r="J105" s="7">
        <v>0.97620158683185998</v>
      </c>
      <c r="K105" s="3" t="s">
        <v>5116</v>
      </c>
      <c r="M105" s="18">
        <v>1.3132848531640899</v>
      </c>
      <c r="N105" s="7">
        <v>7.2492636414086E-20</v>
      </c>
      <c r="O105" s="3" t="s">
        <v>8</v>
      </c>
      <c r="Q105" s="6">
        <v>0.192738803106967</v>
      </c>
      <c r="R105" s="7">
        <v>0.212822398357148</v>
      </c>
      <c r="S105" s="3" t="s">
        <v>5116</v>
      </c>
      <c r="U105" s="3">
        <f t="shared" si="3"/>
        <v>2</v>
      </c>
      <c r="W105" s="2" t="s">
        <v>419</v>
      </c>
      <c r="X105" s="2" t="s">
        <v>13068</v>
      </c>
      <c r="Y105" s="2" t="s">
        <v>18531</v>
      </c>
      <c r="Z105" s="2" t="s">
        <v>419</v>
      </c>
      <c r="AA105" s="2" t="s">
        <v>420</v>
      </c>
      <c r="AB105" s="2" t="s">
        <v>13067</v>
      </c>
      <c r="AC105" s="2">
        <v>11546</v>
      </c>
    </row>
    <row r="106" spans="1:29" x14ac:dyDescent="0.2">
      <c r="A106" s="2" t="s">
        <v>1573</v>
      </c>
      <c r="B106" s="2">
        <v>20732</v>
      </c>
      <c r="C106" s="2" t="s">
        <v>1574</v>
      </c>
      <c r="D106" s="10">
        <v>304.53270954367002</v>
      </c>
      <c r="E106" s="16">
        <v>1.6625644573090801</v>
      </c>
      <c r="F106" s="7">
        <v>2.5767625573971599E-17</v>
      </c>
      <c r="G106" s="3" t="s">
        <v>8</v>
      </c>
      <c r="I106" s="6">
        <v>0.47374911341418102</v>
      </c>
      <c r="J106" s="7">
        <v>0.22493122999180801</v>
      </c>
      <c r="K106" s="3" t="s">
        <v>5116</v>
      </c>
      <c r="M106" s="18">
        <v>1.3109740212982699</v>
      </c>
      <c r="N106" s="7">
        <v>3.6020110184774E-6</v>
      </c>
      <c r="O106" s="3" t="s">
        <v>8</v>
      </c>
      <c r="Q106" s="6">
        <v>0.122158677403369</v>
      </c>
      <c r="R106" s="7">
        <v>0.77949476409594898</v>
      </c>
      <c r="S106" s="3" t="s">
        <v>5116</v>
      </c>
      <c r="U106" s="3">
        <f t="shared" si="3"/>
        <v>2</v>
      </c>
      <c r="W106" s="2" t="s">
        <v>1573</v>
      </c>
      <c r="X106" s="2" t="s">
        <v>13068</v>
      </c>
      <c r="Y106" s="2" t="s">
        <v>20163</v>
      </c>
      <c r="Z106" s="2" t="s">
        <v>1573</v>
      </c>
      <c r="AA106" s="2" t="s">
        <v>1574</v>
      </c>
      <c r="AB106" s="2" t="s">
        <v>13067</v>
      </c>
      <c r="AC106" s="2">
        <v>20732</v>
      </c>
    </row>
    <row r="107" spans="1:29" x14ac:dyDescent="0.2">
      <c r="A107" s="2" t="s">
        <v>3115</v>
      </c>
      <c r="B107" s="2">
        <v>54139</v>
      </c>
      <c r="C107" s="2" t="s">
        <v>3116</v>
      </c>
      <c r="D107" s="10">
        <v>105.930685542858</v>
      </c>
      <c r="E107" s="16">
        <v>1.92283322430347</v>
      </c>
      <c r="F107" s="7">
        <v>4.8610741819302297E-9</v>
      </c>
      <c r="G107" s="3" t="s">
        <v>8</v>
      </c>
      <c r="I107" s="6">
        <v>-5.1276830160441399E-2</v>
      </c>
      <c r="J107" s="7">
        <v>0.930485404644537</v>
      </c>
      <c r="K107" s="3" t="s">
        <v>5116</v>
      </c>
      <c r="M107" s="18">
        <v>1.30163381498224</v>
      </c>
      <c r="N107" s="7">
        <v>1.2327584945141299E-4</v>
      </c>
      <c r="O107" s="3" t="s">
        <v>8</v>
      </c>
      <c r="Q107" s="6">
        <v>-0.67247623948167801</v>
      </c>
      <c r="R107" s="7">
        <v>0.113858357040425</v>
      </c>
      <c r="S107" s="3" t="s">
        <v>5116</v>
      </c>
      <c r="U107" s="3">
        <f t="shared" si="3"/>
        <v>2</v>
      </c>
      <c r="W107" s="2" t="s">
        <v>3115</v>
      </c>
      <c r="X107" s="2" t="s">
        <v>13068</v>
      </c>
      <c r="Y107" s="2" t="s">
        <v>17181</v>
      </c>
      <c r="Z107" s="2" t="s">
        <v>3115</v>
      </c>
      <c r="AA107" s="2" t="s">
        <v>3116</v>
      </c>
      <c r="AB107" s="2" t="s">
        <v>13067</v>
      </c>
      <c r="AC107" s="2">
        <v>54139</v>
      </c>
    </row>
    <row r="108" spans="1:29" x14ac:dyDescent="0.2">
      <c r="A108" s="2" t="s">
        <v>2056</v>
      </c>
      <c r="B108" s="2">
        <v>68558</v>
      </c>
      <c r="C108" s="2" t="s">
        <v>2057</v>
      </c>
      <c r="D108" s="10">
        <v>2247.4730795251098</v>
      </c>
      <c r="E108" s="16">
        <v>0.61374361444729997</v>
      </c>
      <c r="F108" s="7">
        <v>5.5129327640876098E-14</v>
      </c>
      <c r="G108" s="3" t="s">
        <v>8</v>
      </c>
      <c r="I108" s="6">
        <v>-0.47883480682177298</v>
      </c>
      <c r="J108" s="7">
        <v>4.7016059523308402E-3</v>
      </c>
      <c r="K108" s="3" t="s">
        <v>5116</v>
      </c>
      <c r="M108" s="18">
        <v>1.2985687386900999</v>
      </c>
      <c r="N108" s="7">
        <v>3.32852677663164E-22</v>
      </c>
      <c r="O108" s="3" t="s">
        <v>8</v>
      </c>
      <c r="Q108" s="6">
        <v>0.205990317421025</v>
      </c>
      <c r="R108" s="7">
        <v>0.13649662083080799</v>
      </c>
      <c r="S108" s="3" t="s">
        <v>5116</v>
      </c>
      <c r="U108" s="3">
        <f t="shared" si="3"/>
        <v>2</v>
      </c>
      <c r="W108" s="2" t="s">
        <v>2056</v>
      </c>
      <c r="X108" s="2" t="s">
        <v>13068</v>
      </c>
      <c r="Y108" s="2" t="s">
        <v>14271</v>
      </c>
      <c r="Z108" s="2" t="s">
        <v>2056</v>
      </c>
      <c r="AA108" s="2" t="s">
        <v>2057</v>
      </c>
      <c r="AB108" s="2" t="s">
        <v>13067</v>
      </c>
      <c r="AC108" s="2">
        <v>68558</v>
      </c>
    </row>
    <row r="109" spans="1:29" x14ac:dyDescent="0.2">
      <c r="A109" s="2" t="s">
        <v>524</v>
      </c>
      <c r="B109" s="2">
        <v>78603</v>
      </c>
      <c r="C109" s="2" t="s">
        <v>525</v>
      </c>
      <c r="D109" s="10">
        <v>329.85927521744497</v>
      </c>
      <c r="E109" s="16">
        <v>1.63462581307943</v>
      </c>
      <c r="F109" s="7">
        <v>6.9449268863900396E-34</v>
      </c>
      <c r="G109" s="3" t="s">
        <v>8</v>
      </c>
      <c r="I109" s="6">
        <v>0.10638763733226</v>
      </c>
      <c r="J109" s="7">
        <v>0.78617873691857099</v>
      </c>
      <c r="K109" s="3" t="s">
        <v>5116</v>
      </c>
      <c r="M109" s="18">
        <v>1.28293045949044</v>
      </c>
      <c r="N109" s="7">
        <v>2.1104459820799901E-9</v>
      </c>
      <c r="O109" s="3" t="s">
        <v>8</v>
      </c>
      <c r="Q109" s="6">
        <v>-0.245307716256736</v>
      </c>
      <c r="R109" s="7">
        <v>0.31978044894712898</v>
      </c>
      <c r="S109" s="3" t="s">
        <v>5116</v>
      </c>
      <c r="U109" s="3">
        <f t="shared" si="3"/>
        <v>2</v>
      </c>
      <c r="W109" s="2" t="s">
        <v>524</v>
      </c>
      <c r="X109" s="2" t="s">
        <v>13068</v>
      </c>
      <c r="Y109" s="2" t="s">
        <v>14545</v>
      </c>
      <c r="Z109" s="2" t="s">
        <v>524</v>
      </c>
      <c r="AA109" s="2" t="s">
        <v>525</v>
      </c>
      <c r="AB109" s="2" t="s">
        <v>13063</v>
      </c>
      <c r="AC109" s="2">
        <v>78603</v>
      </c>
    </row>
    <row r="110" spans="1:29" x14ac:dyDescent="0.2">
      <c r="A110" s="2" t="s">
        <v>4277</v>
      </c>
      <c r="B110" s="2">
        <v>407793</v>
      </c>
      <c r="C110" s="2" t="s">
        <v>4278</v>
      </c>
      <c r="D110" s="10">
        <v>146.84557218981399</v>
      </c>
      <c r="E110" s="16">
        <v>0.68268808432672301</v>
      </c>
      <c r="F110" s="7">
        <v>1.8609875436534099E-4</v>
      </c>
      <c r="G110" s="3" t="s">
        <v>8</v>
      </c>
      <c r="I110" s="6">
        <v>-0.54069642954928698</v>
      </c>
      <c r="J110" s="7">
        <v>0.11973416712894901</v>
      </c>
      <c r="K110" s="3" t="s">
        <v>5116</v>
      </c>
      <c r="M110" s="18">
        <v>1.27778946327078</v>
      </c>
      <c r="N110" s="7">
        <v>1.0402676858775799E-6</v>
      </c>
      <c r="O110" s="3" t="s">
        <v>8</v>
      </c>
      <c r="Q110" s="6">
        <v>5.44049493947747E-2</v>
      </c>
      <c r="R110" s="7">
        <v>0.89918044405523401</v>
      </c>
      <c r="S110" s="3" t="s">
        <v>5116</v>
      </c>
      <c r="U110" s="3">
        <f t="shared" si="3"/>
        <v>2</v>
      </c>
      <c r="W110" s="2" t="s">
        <v>4277</v>
      </c>
      <c r="X110" s="2" t="s">
        <v>13068</v>
      </c>
      <c r="Y110" s="2" t="s">
        <v>14656</v>
      </c>
      <c r="Z110" s="2" t="s">
        <v>4277</v>
      </c>
      <c r="AA110" s="2" t="s">
        <v>4278</v>
      </c>
      <c r="AB110" s="2" t="s">
        <v>13063</v>
      </c>
      <c r="AC110" s="2">
        <v>407793</v>
      </c>
    </row>
    <row r="111" spans="1:29" x14ac:dyDescent="0.2">
      <c r="A111" s="2" t="s">
        <v>1350</v>
      </c>
      <c r="B111" s="2">
        <v>66845</v>
      </c>
      <c r="C111" s="2" t="s">
        <v>1351</v>
      </c>
      <c r="D111" s="10">
        <v>2769.26000506539</v>
      </c>
      <c r="E111" s="16">
        <v>1.1455927326380899</v>
      </c>
      <c r="F111" s="7">
        <v>1.3187399307180599E-19</v>
      </c>
      <c r="G111" s="3" t="s">
        <v>8</v>
      </c>
      <c r="I111" s="6">
        <v>-0.54817580482825101</v>
      </c>
      <c r="J111" s="7">
        <v>3.48694070370201E-2</v>
      </c>
      <c r="K111" s="3" t="s">
        <v>5116</v>
      </c>
      <c r="M111" s="18">
        <v>1.2760206587742</v>
      </c>
      <c r="N111" s="7">
        <v>2.46554679383857E-10</v>
      </c>
      <c r="O111" s="3" t="s">
        <v>8</v>
      </c>
      <c r="Q111" s="6">
        <v>-0.41774787869214303</v>
      </c>
      <c r="R111" s="7">
        <v>3.5606576113971597E-2</v>
      </c>
      <c r="S111" s="3" t="s">
        <v>5116</v>
      </c>
      <c r="U111" s="3">
        <f t="shared" si="3"/>
        <v>2</v>
      </c>
      <c r="W111" s="2" t="s">
        <v>1350</v>
      </c>
      <c r="X111" s="2" t="s">
        <v>13068</v>
      </c>
      <c r="Y111" s="2" t="s">
        <v>17903</v>
      </c>
      <c r="Z111" s="2" t="s">
        <v>1350</v>
      </c>
      <c r="AA111" s="2" t="s">
        <v>1351</v>
      </c>
      <c r="AB111" s="2" t="s">
        <v>13067</v>
      </c>
      <c r="AC111" s="2">
        <v>66845</v>
      </c>
    </row>
    <row r="112" spans="1:29" x14ac:dyDescent="0.2">
      <c r="A112" s="2" t="s">
        <v>758</v>
      </c>
      <c r="B112" s="2">
        <v>22327</v>
      </c>
      <c r="C112" s="2" t="s">
        <v>759</v>
      </c>
      <c r="D112" s="10">
        <v>9238.7441204880906</v>
      </c>
      <c r="E112" s="16">
        <v>0.62051625225777096</v>
      </c>
      <c r="F112" s="7">
        <v>1.69802606015499E-27</v>
      </c>
      <c r="G112" s="3" t="s">
        <v>8</v>
      </c>
      <c r="I112" s="17">
        <v>-1.0620764524275901</v>
      </c>
      <c r="J112" s="7">
        <v>5.4106085272669597E-22</v>
      </c>
      <c r="K112" s="3" t="s">
        <v>8</v>
      </c>
      <c r="M112" s="18">
        <v>1.26930430669223</v>
      </c>
      <c r="N112" s="7">
        <v>3.6640656610787898E-40</v>
      </c>
      <c r="O112" s="3" t="s">
        <v>8</v>
      </c>
      <c r="Q112" s="6">
        <v>-0.41328839799313299</v>
      </c>
      <c r="R112" s="7">
        <v>8.9112194573490105E-7</v>
      </c>
      <c r="S112" s="3" t="s">
        <v>5116</v>
      </c>
      <c r="U112" s="3">
        <f t="shared" si="3"/>
        <v>3</v>
      </c>
      <c r="W112" s="2" t="s">
        <v>758</v>
      </c>
      <c r="X112" s="2" t="s">
        <v>13068</v>
      </c>
      <c r="Y112" s="2" t="s">
        <v>21009</v>
      </c>
      <c r="Z112" s="2" t="s">
        <v>758</v>
      </c>
      <c r="AA112" s="2" t="s">
        <v>759</v>
      </c>
      <c r="AB112" s="2" t="s">
        <v>13067</v>
      </c>
      <c r="AC112" s="2">
        <v>22327</v>
      </c>
    </row>
    <row r="113" spans="1:29" x14ac:dyDescent="0.2">
      <c r="A113" s="2" t="s">
        <v>1184</v>
      </c>
      <c r="B113" s="2">
        <v>69815</v>
      </c>
      <c r="C113" s="2" t="s">
        <v>1185</v>
      </c>
      <c r="D113" s="10">
        <v>99.807892360623299</v>
      </c>
      <c r="E113" s="16">
        <v>1.68338118445629</v>
      </c>
      <c r="F113" s="7">
        <v>1.25353352750911E-21</v>
      </c>
      <c r="G113" s="3" t="s">
        <v>8</v>
      </c>
      <c r="I113" s="6">
        <v>0.32691897102707201</v>
      </c>
      <c r="J113" s="7">
        <v>0.41171877433304899</v>
      </c>
      <c r="K113" s="3" t="s">
        <v>5116</v>
      </c>
      <c r="M113" s="18">
        <v>1.2683764219754701</v>
      </c>
      <c r="N113" s="7">
        <v>1.46468415070789E-6</v>
      </c>
      <c r="O113" s="3" t="s">
        <v>8</v>
      </c>
      <c r="Q113" s="6">
        <v>-8.8085791453747495E-2</v>
      </c>
      <c r="R113" s="7">
        <v>0.83477519908262499</v>
      </c>
      <c r="S113" s="3" t="s">
        <v>5116</v>
      </c>
      <c r="U113" s="3">
        <f t="shared" si="3"/>
        <v>2</v>
      </c>
      <c r="W113" s="2" t="s">
        <v>1184</v>
      </c>
      <c r="X113" s="2" t="s">
        <v>13068</v>
      </c>
      <c r="Y113" s="2" t="s">
        <v>17381</v>
      </c>
      <c r="Z113" s="2" t="s">
        <v>1184</v>
      </c>
      <c r="AA113" s="2" t="s">
        <v>1185</v>
      </c>
      <c r="AB113" s="2" t="s">
        <v>13067</v>
      </c>
      <c r="AC113" s="2">
        <v>69815</v>
      </c>
    </row>
    <row r="114" spans="1:29" x14ac:dyDescent="0.2">
      <c r="A114" s="2" t="s">
        <v>2996</v>
      </c>
      <c r="B114" s="2">
        <v>67939</v>
      </c>
      <c r="C114" s="2" t="s">
        <v>2997</v>
      </c>
      <c r="D114" s="10">
        <v>536.98389278273498</v>
      </c>
      <c r="E114" s="16">
        <v>0.78768547977049996</v>
      </c>
      <c r="F114" s="7">
        <v>1.2496011509777201E-9</v>
      </c>
      <c r="G114" s="3" t="s">
        <v>8</v>
      </c>
      <c r="I114" s="17">
        <v>-0.72838443625057103</v>
      </c>
      <c r="J114" s="7">
        <v>3.5663437413935399E-3</v>
      </c>
      <c r="K114" s="3" t="s">
        <v>8</v>
      </c>
      <c r="M114" s="18">
        <v>1.26752007033803</v>
      </c>
      <c r="N114" s="7">
        <v>4.9078551961073895E-10</v>
      </c>
      <c r="O114" s="3" t="s">
        <v>8</v>
      </c>
      <c r="Q114" s="6">
        <v>-0.248549845683042</v>
      </c>
      <c r="R114" s="7">
        <v>0.27258499407010001</v>
      </c>
      <c r="S114" s="3" t="s">
        <v>5116</v>
      </c>
      <c r="U114" s="3">
        <f t="shared" si="3"/>
        <v>3</v>
      </c>
      <c r="W114" s="2" t="s">
        <v>2996</v>
      </c>
      <c r="X114" s="2" t="s">
        <v>13068</v>
      </c>
      <c r="Y114" s="2" t="s">
        <v>19007</v>
      </c>
      <c r="Z114" s="2" t="s">
        <v>2996</v>
      </c>
      <c r="AA114" s="2" t="s">
        <v>2997</v>
      </c>
      <c r="AB114" s="2" t="s">
        <v>13067</v>
      </c>
      <c r="AC114" s="2">
        <v>67939</v>
      </c>
    </row>
    <row r="115" spans="1:29" x14ac:dyDescent="0.2">
      <c r="A115" s="2" t="s">
        <v>818</v>
      </c>
      <c r="B115" s="2">
        <v>69126</v>
      </c>
      <c r="C115" s="2" t="s">
        <v>819</v>
      </c>
      <c r="D115" s="10">
        <v>2457.6890941751499</v>
      </c>
      <c r="E115" s="16">
        <v>1.2307266136431001</v>
      </c>
      <c r="F115" s="7">
        <v>1.1319200450637E-26</v>
      </c>
      <c r="G115" s="3" t="s">
        <v>8</v>
      </c>
      <c r="I115" s="6">
        <v>-0.58237753735960396</v>
      </c>
      <c r="J115" s="7">
        <v>1.3406778255216601E-2</v>
      </c>
      <c r="K115" s="3" t="s">
        <v>5116</v>
      </c>
      <c r="M115" s="18">
        <v>1.2657680454654701</v>
      </c>
      <c r="N115" s="7">
        <v>1.1510806287227701E-11</v>
      </c>
      <c r="O115" s="3" t="s">
        <v>8</v>
      </c>
      <c r="Q115" s="6">
        <v>-0.54733610553723</v>
      </c>
      <c r="R115" s="7">
        <v>1.5942590821804901E-3</v>
      </c>
      <c r="S115" s="3" t="s">
        <v>5116</v>
      </c>
      <c r="U115" s="3">
        <f t="shared" si="3"/>
        <v>2</v>
      </c>
      <c r="W115" s="2" t="s">
        <v>818</v>
      </c>
      <c r="X115" s="2" t="s">
        <v>13059</v>
      </c>
      <c r="Y115" s="2" t="s">
        <v>13345</v>
      </c>
      <c r="Z115" s="2" t="s">
        <v>13346</v>
      </c>
      <c r="AA115" s="2" t="s">
        <v>13347</v>
      </c>
      <c r="AB115" s="2" t="s">
        <v>13067</v>
      </c>
      <c r="AC115" s="2">
        <v>69126</v>
      </c>
    </row>
    <row r="116" spans="1:29" x14ac:dyDescent="0.2">
      <c r="A116" s="2" t="s">
        <v>653</v>
      </c>
      <c r="B116" s="2">
        <v>68559</v>
      </c>
      <c r="C116" s="2" t="s">
        <v>654</v>
      </c>
      <c r="D116" s="10">
        <v>4863.7540043343497</v>
      </c>
      <c r="E116" s="16">
        <v>0.91553459191726405</v>
      </c>
      <c r="F116" s="7">
        <v>1.07915425108332E-29</v>
      </c>
      <c r="G116" s="3" t="s">
        <v>8</v>
      </c>
      <c r="I116" s="6">
        <v>-0.43295938437505599</v>
      </c>
      <c r="J116" s="7">
        <v>1.2140581441554501E-2</v>
      </c>
      <c r="K116" s="3" t="s">
        <v>5116</v>
      </c>
      <c r="M116" s="18">
        <v>1.25473941092151</v>
      </c>
      <c r="N116" s="7">
        <v>1.12407871646029E-20</v>
      </c>
      <c r="O116" s="3" t="s">
        <v>8</v>
      </c>
      <c r="Q116" s="6">
        <v>-9.3754565370810797E-2</v>
      </c>
      <c r="R116" s="7">
        <v>0.58178547053489404</v>
      </c>
      <c r="S116" s="3" t="s">
        <v>5116</v>
      </c>
      <c r="U116" s="3">
        <f t="shared" si="3"/>
        <v>2</v>
      </c>
      <c r="W116" s="2" t="s">
        <v>653</v>
      </c>
      <c r="X116" s="2" t="s">
        <v>13068</v>
      </c>
      <c r="Y116" s="2" t="s">
        <v>18614</v>
      </c>
      <c r="Z116" s="2" t="s">
        <v>653</v>
      </c>
      <c r="AA116" s="2" t="s">
        <v>654</v>
      </c>
      <c r="AB116" s="2" t="s">
        <v>13067</v>
      </c>
      <c r="AC116" s="2">
        <v>68559</v>
      </c>
    </row>
    <row r="117" spans="1:29" x14ac:dyDescent="0.2">
      <c r="A117" s="2" t="s">
        <v>1404</v>
      </c>
      <c r="B117" s="2">
        <v>70396</v>
      </c>
      <c r="C117" s="2" t="s">
        <v>1405</v>
      </c>
      <c r="D117" s="10">
        <v>1586.79874112743</v>
      </c>
      <c r="E117" s="16">
        <v>0.60643557168343099</v>
      </c>
      <c r="F117" s="7">
        <v>6.9770524106093097E-19</v>
      </c>
      <c r="G117" s="3" t="s">
        <v>8</v>
      </c>
      <c r="I117" s="17">
        <v>-0.73587838166313102</v>
      </c>
      <c r="J117" s="7">
        <v>5.5436953778269202E-8</v>
      </c>
      <c r="K117" s="3" t="s">
        <v>8</v>
      </c>
      <c r="M117" s="18">
        <v>1.2541641594114299</v>
      </c>
      <c r="N117" s="7">
        <v>5.6880447108230796E-28</v>
      </c>
      <c r="O117" s="3" t="s">
        <v>8</v>
      </c>
      <c r="Q117" s="6">
        <v>-8.8149793935131199E-2</v>
      </c>
      <c r="R117" s="7">
        <v>0.52891012483758304</v>
      </c>
      <c r="S117" s="3" t="s">
        <v>5116</v>
      </c>
      <c r="U117" s="3">
        <f t="shared" si="3"/>
        <v>3</v>
      </c>
      <c r="W117" s="2" t="s">
        <v>1404</v>
      </c>
      <c r="X117" s="2" t="s">
        <v>13068</v>
      </c>
      <c r="Y117" s="2" t="s">
        <v>14425</v>
      </c>
      <c r="Z117" s="2" t="s">
        <v>1404</v>
      </c>
      <c r="AA117" s="2" t="s">
        <v>1405</v>
      </c>
      <c r="AB117" s="2" t="s">
        <v>13067</v>
      </c>
      <c r="AC117" s="2">
        <v>70396</v>
      </c>
    </row>
    <row r="118" spans="1:29" x14ac:dyDescent="0.2">
      <c r="A118" s="2" t="s">
        <v>1839</v>
      </c>
      <c r="B118" s="2">
        <v>69736</v>
      </c>
      <c r="C118" s="2" t="s">
        <v>1840</v>
      </c>
      <c r="D118" s="10">
        <v>420.16495927422699</v>
      </c>
      <c r="E118" s="16">
        <v>0.97220229293248595</v>
      </c>
      <c r="F118" s="7">
        <v>1.67303399608357E-15</v>
      </c>
      <c r="G118" s="3" t="s">
        <v>8</v>
      </c>
      <c r="I118" s="6">
        <v>-0.482916452201202</v>
      </c>
      <c r="J118" s="7">
        <v>6.08897618293429E-2</v>
      </c>
      <c r="K118" s="3" t="s">
        <v>5116</v>
      </c>
      <c r="M118" s="18">
        <v>1.2540746248521999</v>
      </c>
      <c r="N118" s="7">
        <v>1.3923421124423301E-10</v>
      </c>
      <c r="O118" s="3" t="s">
        <v>8</v>
      </c>
      <c r="Q118" s="6">
        <v>-0.20104412028149099</v>
      </c>
      <c r="R118" s="7">
        <v>0.37570123302875102</v>
      </c>
      <c r="S118" s="3" t="s">
        <v>5116</v>
      </c>
      <c r="U118" s="3">
        <f t="shared" si="3"/>
        <v>2</v>
      </c>
      <c r="W118" s="2" t="s">
        <v>1839</v>
      </c>
      <c r="X118" s="2" t="s">
        <v>13068</v>
      </c>
      <c r="Y118" s="2" t="s">
        <v>18402</v>
      </c>
      <c r="Z118" s="2" t="s">
        <v>1839</v>
      </c>
      <c r="AA118" s="2" t="s">
        <v>1840</v>
      </c>
      <c r="AB118" s="2" t="s">
        <v>13067</v>
      </c>
      <c r="AC118" s="2">
        <v>69736</v>
      </c>
    </row>
    <row r="119" spans="1:29" x14ac:dyDescent="0.2">
      <c r="A119" s="2" t="s">
        <v>2486</v>
      </c>
      <c r="B119" s="2">
        <v>50759</v>
      </c>
      <c r="C119" s="2" t="s">
        <v>2487</v>
      </c>
      <c r="D119" s="10">
        <v>601.59881973020902</v>
      </c>
      <c r="E119" s="16">
        <v>0.67244634798241598</v>
      </c>
      <c r="F119" s="7">
        <v>1.1066804099164E-11</v>
      </c>
      <c r="G119" s="3" t="s">
        <v>8</v>
      </c>
      <c r="I119" s="17">
        <v>-0.66870904609594095</v>
      </c>
      <c r="J119" s="7">
        <v>6.7937494193221501E-4</v>
      </c>
      <c r="K119" s="3" t="s">
        <v>8</v>
      </c>
      <c r="M119" s="18">
        <v>1.2532791882082699</v>
      </c>
      <c r="N119" s="7">
        <v>6.9437427214211998E-15</v>
      </c>
      <c r="O119" s="3" t="s">
        <v>8</v>
      </c>
      <c r="Q119" s="6">
        <v>-8.78762058700822E-2</v>
      </c>
      <c r="R119" s="7">
        <v>0.685990732657905</v>
      </c>
      <c r="S119" s="3" t="s">
        <v>5116</v>
      </c>
      <c r="U119" s="3">
        <f t="shared" si="3"/>
        <v>3</v>
      </c>
      <c r="W119" s="2" t="s">
        <v>2486</v>
      </c>
      <c r="X119" s="2" t="s">
        <v>13068</v>
      </c>
      <c r="Y119" s="2" t="s">
        <v>16271</v>
      </c>
      <c r="Z119" s="2" t="s">
        <v>2486</v>
      </c>
      <c r="AA119" s="2" t="s">
        <v>2487</v>
      </c>
      <c r="AB119" s="2" t="s">
        <v>13067</v>
      </c>
      <c r="AC119" s="2">
        <v>50759</v>
      </c>
    </row>
    <row r="120" spans="1:29" x14ac:dyDescent="0.2">
      <c r="A120" s="2" t="s">
        <v>3856</v>
      </c>
      <c r="B120" s="2">
        <v>75568</v>
      </c>
      <c r="C120" s="2" t="s">
        <v>3857</v>
      </c>
      <c r="D120" s="10">
        <v>300.492359346032</v>
      </c>
      <c r="E120" s="16">
        <v>0.84525733745532905</v>
      </c>
      <c r="F120" s="7">
        <v>4.0443077239596804E-6</v>
      </c>
      <c r="G120" s="3" t="s">
        <v>8</v>
      </c>
      <c r="I120" s="6">
        <v>-0.36080457074636102</v>
      </c>
      <c r="J120" s="7">
        <v>0.35220039062014802</v>
      </c>
      <c r="K120" s="3" t="s">
        <v>5116</v>
      </c>
      <c r="M120" s="18">
        <v>1.2506319307537099</v>
      </c>
      <c r="N120" s="7">
        <v>2.37688770164762E-6</v>
      </c>
      <c r="O120" s="3" t="s">
        <v>8</v>
      </c>
      <c r="Q120" s="6">
        <v>4.4570022552018598E-2</v>
      </c>
      <c r="R120" s="7">
        <v>0.91808518136557504</v>
      </c>
      <c r="S120" s="3" t="s">
        <v>5116</v>
      </c>
      <c r="U120" s="3">
        <f t="shared" si="3"/>
        <v>2</v>
      </c>
      <c r="W120" s="2" t="s">
        <v>3856</v>
      </c>
      <c r="X120" s="2" t="s">
        <v>13068</v>
      </c>
      <c r="Y120" s="2" t="s">
        <v>14901</v>
      </c>
      <c r="Z120" s="2" t="s">
        <v>3856</v>
      </c>
      <c r="AA120" s="2" t="s">
        <v>3857</v>
      </c>
      <c r="AB120" s="2" t="s">
        <v>13067</v>
      </c>
      <c r="AC120" s="2">
        <v>75568</v>
      </c>
    </row>
    <row r="121" spans="1:29" x14ac:dyDescent="0.2">
      <c r="A121" s="2" t="s">
        <v>2204</v>
      </c>
      <c r="B121" s="2">
        <v>100042049</v>
      </c>
      <c r="C121" s="2" t="s">
        <v>2205</v>
      </c>
      <c r="D121" s="10">
        <v>279.924881793954</v>
      </c>
      <c r="E121" s="16">
        <v>1.00119971540486</v>
      </c>
      <c r="F121" s="7">
        <v>4.1609271139833098E-13</v>
      </c>
      <c r="G121" s="3" t="s">
        <v>8</v>
      </c>
      <c r="I121" s="17">
        <v>-0.95317575755037098</v>
      </c>
      <c r="J121" s="7">
        <v>2.03837850838998E-4</v>
      </c>
      <c r="K121" s="3" t="s">
        <v>8</v>
      </c>
      <c r="M121" s="18">
        <v>1.2433920613626099</v>
      </c>
      <c r="N121" s="7">
        <v>9.4890533796694295E-9</v>
      </c>
      <c r="O121" s="3" t="s">
        <v>8</v>
      </c>
      <c r="Q121" s="19">
        <v>-0.71098341159262402</v>
      </c>
      <c r="R121" s="7">
        <v>3.6783323662023499E-4</v>
      </c>
      <c r="S121" s="3" t="s">
        <v>8</v>
      </c>
      <c r="U121" s="3">
        <f t="shared" si="3"/>
        <v>4</v>
      </c>
      <c r="W121" s="2" t="s">
        <v>2204</v>
      </c>
      <c r="X121" s="2" t="s">
        <v>13068</v>
      </c>
      <c r="Y121" s="2" t="s">
        <v>16590</v>
      </c>
      <c r="Z121" s="2" t="s">
        <v>2204</v>
      </c>
      <c r="AA121" s="2" t="s">
        <v>16591</v>
      </c>
      <c r="AB121" s="2" t="s">
        <v>13335</v>
      </c>
      <c r="AC121" s="2">
        <v>100042049</v>
      </c>
    </row>
    <row r="122" spans="1:29" x14ac:dyDescent="0.2">
      <c r="A122" s="2" t="s">
        <v>3108</v>
      </c>
      <c r="B122" s="2">
        <v>18155</v>
      </c>
      <c r="C122" s="2" t="s">
        <v>3109</v>
      </c>
      <c r="D122" s="10">
        <v>1321.9351852488801</v>
      </c>
      <c r="E122" s="16">
        <v>0.759643535558717</v>
      </c>
      <c r="F122" s="7">
        <v>4.4527319224700197E-9</v>
      </c>
      <c r="G122" s="3" t="s">
        <v>8</v>
      </c>
      <c r="I122" s="6">
        <v>-0.359742482939167</v>
      </c>
      <c r="J122" s="7">
        <v>0.210970756801799</v>
      </c>
      <c r="K122" s="3" t="s">
        <v>5116</v>
      </c>
      <c r="M122" s="18">
        <v>1.23891645678905</v>
      </c>
      <c r="N122" s="7">
        <v>1.0046116593767999E-9</v>
      </c>
      <c r="O122" s="3" t="s">
        <v>8</v>
      </c>
      <c r="Q122" s="6">
        <v>0.11953043829116999</v>
      </c>
      <c r="R122" s="7">
        <v>0.66176198983569301</v>
      </c>
      <c r="S122" s="3" t="s">
        <v>5116</v>
      </c>
      <c r="U122" s="3">
        <f t="shared" si="3"/>
        <v>2</v>
      </c>
      <c r="W122" s="2" t="s">
        <v>3108</v>
      </c>
      <c r="X122" s="2" t="s">
        <v>13068</v>
      </c>
      <c r="Y122" s="2" t="s">
        <v>18837</v>
      </c>
      <c r="Z122" s="2" t="s">
        <v>3108</v>
      </c>
      <c r="AA122" s="2" t="s">
        <v>3109</v>
      </c>
      <c r="AB122" s="2" t="s">
        <v>13067</v>
      </c>
      <c r="AC122" s="2">
        <v>18155</v>
      </c>
    </row>
    <row r="123" spans="1:29" x14ac:dyDescent="0.2">
      <c r="A123" s="2" t="s">
        <v>1402</v>
      </c>
      <c r="B123" s="2">
        <v>20335</v>
      </c>
      <c r="C123" s="2" t="s">
        <v>1403</v>
      </c>
      <c r="D123" s="10">
        <v>2683.1489860021602</v>
      </c>
      <c r="E123" s="16">
        <v>1.05893718856676</v>
      </c>
      <c r="F123" s="7">
        <v>6.9501998003237002E-19</v>
      </c>
      <c r="G123" s="3" t="s">
        <v>8</v>
      </c>
      <c r="I123" s="17">
        <v>-0.73289583416556403</v>
      </c>
      <c r="J123" s="7">
        <v>1.72178176897712E-3</v>
      </c>
      <c r="K123" s="3" t="s">
        <v>8</v>
      </c>
      <c r="M123" s="18">
        <v>1.2321227969840101</v>
      </c>
      <c r="N123" s="7">
        <v>1.3101597149785999E-10</v>
      </c>
      <c r="O123" s="3" t="s">
        <v>8</v>
      </c>
      <c r="Q123" s="6">
        <v>-0.55971022574831297</v>
      </c>
      <c r="R123" s="7">
        <v>1.6996481621158E-3</v>
      </c>
      <c r="S123" s="3" t="s">
        <v>5116</v>
      </c>
      <c r="U123" s="3">
        <f t="shared" ref="U123:U154" si="4">COUNTIF(E123:S123, "YES")</f>
        <v>3</v>
      </c>
      <c r="W123" s="2" t="s">
        <v>1402</v>
      </c>
      <c r="X123" s="2" t="s">
        <v>13068</v>
      </c>
      <c r="Y123" s="2" t="s">
        <v>19722</v>
      </c>
      <c r="Z123" s="2" t="s">
        <v>1402</v>
      </c>
      <c r="AA123" s="2" t="s">
        <v>1403</v>
      </c>
      <c r="AB123" s="2" t="s">
        <v>13067</v>
      </c>
      <c r="AC123" s="2">
        <v>20335</v>
      </c>
    </row>
    <row r="124" spans="1:29" x14ac:dyDescent="0.2">
      <c r="A124" s="2" t="s">
        <v>1628</v>
      </c>
      <c r="B124" s="2">
        <v>80718</v>
      </c>
      <c r="C124" s="2" t="s">
        <v>1629</v>
      </c>
      <c r="D124" s="10">
        <v>3400.4045252405399</v>
      </c>
      <c r="E124" s="16">
        <v>0.80029912771201295</v>
      </c>
      <c r="F124" s="7">
        <v>6.12412208350327E-17</v>
      </c>
      <c r="G124" s="3" t="s">
        <v>8</v>
      </c>
      <c r="I124" s="17">
        <v>-0.70395498735121798</v>
      </c>
      <c r="J124" s="7">
        <v>2.0440333381997299E-4</v>
      </c>
      <c r="K124" s="3" t="s">
        <v>8</v>
      </c>
      <c r="M124" s="18">
        <v>1.23133170948816</v>
      </c>
      <c r="N124" s="7">
        <v>3.6010725846026297E-15</v>
      </c>
      <c r="O124" s="3" t="s">
        <v>8</v>
      </c>
      <c r="Q124" s="6">
        <v>-0.27292240557507103</v>
      </c>
      <c r="R124" s="7">
        <v>8.2421095584426105E-2</v>
      </c>
      <c r="S124" s="3" t="s">
        <v>5116</v>
      </c>
      <c r="U124" s="3">
        <f t="shared" si="4"/>
        <v>3</v>
      </c>
      <c r="W124" s="2" t="s">
        <v>1628</v>
      </c>
      <c r="X124" s="2" t="s">
        <v>13068</v>
      </c>
      <c r="Y124" s="2" t="s">
        <v>19198</v>
      </c>
      <c r="Z124" s="2" t="s">
        <v>1628</v>
      </c>
      <c r="AA124" s="2" t="s">
        <v>1629</v>
      </c>
      <c r="AB124" s="2" t="s">
        <v>13067</v>
      </c>
      <c r="AC124" s="2">
        <v>80718</v>
      </c>
    </row>
    <row r="125" spans="1:29" x14ac:dyDescent="0.2">
      <c r="A125" s="2" t="s">
        <v>2534</v>
      </c>
      <c r="B125" s="2">
        <v>244885</v>
      </c>
      <c r="C125" s="2" t="s">
        <v>2535</v>
      </c>
      <c r="D125" s="10">
        <v>73.632912759441695</v>
      </c>
      <c r="E125" s="16">
        <v>0.95504002176222202</v>
      </c>
      <c r="F125" s="7">
        <v>1.92236262382365E-11</v>
      </c>
      <c r="G125" s="3" t="s">
        <v>8</v>
      </c>
      <c r="I125" s="6">
        <v>0.36445450720846301</v>
      </c>
      <c r="J125" s="7">
        <v>0.26578395912575697</v>
      </c>
      <c r="K125" s="3" t="s">
        <v>5116</v>
      </c>
      <c r="M125" s="18">
        <v>1.2302588448962799</v>
      </c>
      <c r="N125" s="7">
        <v>3.82709854359207E-8</v>
      </c>
      <c r="O125" s="3" t="s">
        <v>8</v>
      </c>
      <c r="Q125" s="19">
        <v>0.63967333034252505</v>
      </c>
      <c r="R125" s="7">
        <v>3.3985159430588502E-3</v>
      </c>
      <c r="S125" s="3" t="s">
        <v>8</v>
      </c>
      <c r="U125" s="3">
        <f t="shared" si="4"/>
        <v>3</v>
      </c>
      <c r="W125" s="2" t="s">
        <v>2534</v>
      </c>
      <c r="X125" s="2" t="s">
        <v>13068</v>
      </c>
      <c r="Y125" s="2" t="s">
        <v>19818</v>
      </c>
      <c r="Z125" s="2" t="s">
        <v>2534</v>
      </c>
      <c r="AA125" s="2" t="s">
        <v>2535</v>
      </c>
      <c r="AB125" s="2" t="s">
        <v>13067</v>
      </c>
      <c r="AC125" s="2">
        <v>244885</v>
      </c>
    </row>
    <row r="126" spans="1:29" x14ac:dyDescent="0.2">
      <c r="A126" s="2" t="s">
        <v>1731</v>
      </c>
      <c r="B126" s="2">
        <v>66271</v>
      </c>
      <c r="C126" s="2" t="s">
        <v>1732</v>
      </c>
      <c r="D126" s="10">
        <v>2414.8619049002</v>
      </c>
      <c r="E126" s="16">
        <v>0.82412311628201695</v>
      </c>
      <c r="F126" s="7">
        <v>3.78659947595314E-16</v>
      </c>
      <c r="G126" s="3" t="s">
        <v>8</v>
      </c>
      <c r="I126" s="17">
        <v>-0.72914779047876399</v>
      </c>
      <c r="J126" s="7">
        <v>2.5147399524701002E-4</v>
      </c>
      <c r="K126" s="3" t="s">
        <v>8</v>
      </c>
      <c r="M126" s="18">
        <v>1.22967320967677</v>
      </c>
      <c r="N126" s="7">
        <v>8.2600267801205599E-14</v>
      </c>
      <c r="O126" s="3" t="s">
        <v>8</v>
      </c>
      <c r="Q126" s="6">
        <v>-0.32359769708400599</v>
      </c>
      <c r="R126" s="7">
        <v>4.5341485910403601E-2</v>
      </c>
      <c r="S126" s="3" t="s">
        <v>5116</v>
      </c>
      <c r="U126" s="3">
        <f t="shared" si="4"/>
        <v>3</v>
      </c>
      <c r="W126" s="2" t="s">
        <v>1731</v>
      </c>
      <c r="X126" s="2" t="s">
        <v>13068</v>
      </c>
      <c r="Y126" s="2" t="s">
        <v>20566</v>
      </c>
      <c r="Z126" s="2" t="s">
        <v>1731</v>
      </c>
      <c r="AA126" s="2" t="s">
        <v>1732</v>
      </c>
      <c r="AB126" s="2" t="s">
        <v>13067</v>
      </c>
      <c r="AC126" s="2">
        <v>66271</v>
      </c>
    </row>
    <row r="127" spans="1:29" x14ac:dyDescent="0.2">
      <c r="A127" s="2" t="s">
        <v>932</v>
      </c>
      <c r="B127" s="2">
        <v>12626</v>
      </c>
      <c r="C127" s="2" t="s">
        <v>933</v>
      </c>
      <c r="D127" s="10">
        <v>5140.3379816741999</v>
      </c>
      <c r="E127" s="16">
        <v>0.93857419840209999</v>
      </c>
      <c r="F127" s="7">
        <v>8.1137836570881296E-25</v>
      </c>
      <c r="G127" s="3" t="s">
        <v>8</v>
      </c>
      <c r="I127" s="17">
        <v>-0.59637024766987001</v>
      </c>
      <c r="J127" s="7">
        <v>1.33486779142738E-3</v>
      </c>
      <c r="K127" s="3" t="s">
        <v>8</v>
      </c>
      <c r="M127" s="18">
        <v>1.2236618200428</v>
      </c>
      <c r="N127" s="7">
        <v>4.5496323308002498E-16</v>
      </c>
      <c r="O127" s="3" t="s">
        <v>8</v>
      </c>
      <c r="Q127" s="6">
        <v>-0.311282626029174</v>
      </c>
      <c r="R127" s="7">
        <v>3.3246047572281903E-2</v>
      </c>
      <c r="S127" s="3" t="s">
        <v>5116</v>
      </c>
      <c r="U127" s="3">
        <f t="shared" si="4"/>
        <v>3</v>
      </c>
      <c r="W127" s="2" t="s">
        <v>932</v>
      </c>
      <c r="X127" s="2" t="s">
        <v>13068</v>
      </c>
      <c r="Y127" s="2" t="s">
        <v>15146</v>
      </c>
      <c r="Z127" s="2" t="s">
        <v>932</v>
      </c>
      <c r="AA127" s="2" t="s">
        <v>933</v>
      </c>
      <c r="AB127" s="2" t="s">
        <v>13067</v>
      </c>
      <c r="AC127" s="2">
        <v>12626</v>
      </c>
    </row>
    <row r="128" spans="1:29" x14ac:dyDescent="0.2">
      <c r="A128" s="2" t="s">
        <v>2147</v>
      </c>
      <c r="B128" s="2">
        <v>56330</v>
      </c>
      <c r="C128" s="2" t="s">
        <v>2148</v>
      </c>
      <c r="D128" s="10">
        <v>3627.8653916814001</v>
      </c>
      <c r="E128" s="16">
        <v>0.82655961612963202</v>
      </c>
      <c r="F128" s="7">
        <v>1.5793996037085501E-13</v>
      </c>
      <c r="G128" s="3" t="s">
        <v>8</v>
      </c>
      <c r="I128" s="6">
        <v>-0.58315126718384602</v>
      </c>
      <c r="J128" s="7">
        <v>9.95498614341459E-3</v>
      </c>
      <c r="K128" s="3" t="s">
        <v>5116</v>
      </c>
      <c r="M128" s="18">
        <v>1.2212993332331801</v>
      </c>
      <c r="N128" s="7">
        <v>1.16728783977537E-11</v>
      </c>
      <c r="O128" s="3" t="s">
        <v>8</v>
      </c>
      <c r="Q128" s="6">
        <v>-0.188411550080294</v>
      </c>
      <c r="R128" s="7">
        <v>0.36212757199317303</v>
      </c>
      <c r="S128" s="3" t="s">
        <v>5116</v>
      </c>
      <c r="U128" s="3">
        <f t="shared" si="4"/>
        <v>2</v>
      </c>
      <c r="W128" s="2" t="s">
        <v>2147</v>
      </c>
      <c r="X128" s="2" t="s">
        <v>13068</v>
      </c>
      <c r="Y128" s="2" t="s">
        <v>18590</v>
      </c>
      <c r="Z128" s="2" t="s">
        <v>2147</v>
      </c>
      <c r="AA128" s="2" t="s">
        <v>2148</v>
      </c>
      <c r="AB128" s="2" t="s">
        <v>13067</v>
      </c>
      <c r="AC128" s="2">
        <v>56330</v>
      </c>
    </row>
    <row r="129" spans="1:29" x14ac:dyDescent="0.2">
      <c r="A129" s="2" t="s">
        <v>746</v>
      </c>
      <c r="B129" s="2">
        <v>595139</v>
      </c>
      <c r="C129" s="2" t="s">
        <v>747</v>
      </c>
      <c r="D129" s="10">
        <v>985.505224611686</v>
      </c>
      <c r="E129" s="16">
        <v>1.0074280446831501</v>
      </c>
      <c r="F129" s="7">
        <v>1.09540091937861E-27</v>
      </c>
      <c r="G129" s="3" t="s">
        <v>8</v>
      </c>
      <c r="I129" s="17">
        <v>-0.70258330547257697</v>
      </c>
      <c r="J129" s="7">
        <v>1.4677687127548399E-4</v>
      </c>
      <c r="K129" s="3" t="s">
        <v>8</v>
      </c>
      <c r="M129" s="18">
        <v>1.2177068130323601</v>
      </c>
      <c r="N129" s="7">
        <v>1.7575708792689899E-15</v>
      </c>
      <c r="O129" s="3" t="s">
        <v>8</v>
      </c>
      <c r="Q129" s="6">
        <v>-0.49230453712337402</v>
      </c>
      <c r="R129" s="7">
        <v>3.88656717519798E-4</v>
      </c>
      <c r="S129" s="3" t="s">
        <v>5116</v>
      </c>
      <c r="U129" s="3">
        <f t="shared" si="4"/>
        <v>3</v>
      </c>
      <c r="W129" s="2" t="s">
        <v>746</v>
      </c>
      <c r="X129" s="2" t="s">
        <v>13068</v>
      </c>
      <c r="Y129" s="2" t="s">
        <v>15843</v>
      </c>
      <c r="Z129" s="2" t="s">
        <v>746</v>
      </c>
      <c r="AA129" s="2" t="s">
        <v>15844</v>
      </c>
      <c r="AB129" s="2" t="s">
        <v>13335</v>
      </c>
      <c r="AC129" s="2">
        <v>595139</v>
      </c>
    </row>
    <row r="130" spans="1:29" x14ac:dyDescent="0.2">
      <c r="A130" s="2" t="s">
        <v>2846</v>
      </c>
      <c r="B130" s="2">
        <v>11593</v>
      </c>
      <c r="C130" s="2" t="s">
        <v>2847</v>
      </c>
      <c r="D130" s="10">
        <v>273.21610189769302</v>
      </c>
      <c r="E130" s="16">
        <v>0.81451547392825896</v>
      </c>
      <c r="F130" s="7">
        <v>5.1428240425362198E-10</v>
      </c>
      <c r="G130" s="3" t="s">
        <v>8</v>
      </c>
      <c r="I130" s="17">
        <v>-0.64152016659932398</v>
      </c>
      <c r="J130" s="7">
        <v>1.29891234146921E-2</v>
      </c>
      <c r="K130" s="3" t="s">
        <v>8</v>
      </c>
      <c r="M130" s="18">
        <v>1.2162477793461099</v>
      </c>
      <c r="N130" s="7">
        <v>3.8528519942374403E-9</v>
      </c>
      <c r="O130" s="3" t="s">
        <v>8</v>
      </c>
      <c r="Q130" s="6">
        <v>-0.23978786118147299</v>
      </c>
      <c r="R130" s="7">
        <v>0.30168201996552702</v>
      </c>
      <c r="S130" s="3" t="s">
        <v>5116</v>
      </c>
      <c r="U130" s="3">
        <f t="shared" si="4"/>
        <v>3</v>
      </c>
      <c r="W130" s="2" t="s">
        <v>2846</v>
      </c>
      <c r="X130" s="2" t="s">
        <v>13068</v>
      </c>
      <c r="Y130" s="2" t="s">
        <v>14132</v>
      </c>
      <c r="Z130" s="2" t="s">
        <v>2846</v>
      </c>
      <c r="AA130" s="2" t="s">
        <v>2847</v>
      </c>
      <c r="AB130" s="2" t="s">
        <v>13067</v>
      </c>
      <c r="AC130" s="2">
        <v>11593</v>
      </c>
    </row>
    <row r="131" spans="1:29" x14ac:dyDescent="0.2">
      <c r="A131" s="2" t="s">
        <v>2582</v>
      </c>
      <c r="B131" s="2">
        <v>57432</v>
      </c>
      <c r="C131" s="2" t="s">
        <v>2583</v>
      </c>
      <c r="D131" s="10">
        <v>403.56917301709302</v>
      </c>
      <c r="E131" s="16">
        <v>0.91992625485191404</v>
      </c>
      <c r="F131" s="7">
        <v>2.9412215763748601E-11</v>
      </c>
      <c r="G131" s="3" t="s">
        <v>8</v>
      </c>
      <c r="I131" s="6">
        <v>-0.139255708983471</v>
      </c>
      <c r="J131" s="7">
        <v>0.71369160408504495</v>
      </c>
      <c r="K131" s="3" t="s">
        <v>5116</v>
      </c>
      <c r="M131" s="18">
        <v>1.2151397841014</v>
      </c>
      <c r="N131" s="7">
        <v>1.9357762490524801E-8</v>
      </c>
      <c r="O131" s="3" t="s">
        <v>8</v>
      </c>
      <c r="Q131" s="6">
        <v>0.15595782026601401</v>
      </c>
      <c r="R131" s="7">
        <v>0.57600327042955901</v>
      </c>
      <c r="S131" s="3" t="s">
        <v>5116</v>
      </c>
      <c r="U131" s="3">
        <f t="shared" si="4"/>
        <v>2</v>
      </c>
      <c r="W131" s="2" t="s">
        <v>2582</v>
      </c>
      <c r="X131" s="2" t="s">
        <v>13068</v>
      </c>
      <c r="Y131" s="2" t="s">
        <v>21199</v>
      </c>
      <c r="Z131" s="2" t="s">
        <v>2582</v>
      </c>
      <c r="AA131" s="2" t="s">
        <v>2583</v>
      </c>
      <c r="AB131" s="2" t="s">
        <v>13067</v>
      </c>
      <c r="AC131" s="2">
        <v>57432</v>
      </c>
    </row>
    <row r="132" spans="1:29" x14ac:dyDescent="0.2">
      <c r="A132" s="2" t="s">
        <v>3412</v>
      </c>
      <c r="B132" s="2">
        <v>72614</v>
      </c>
      <c r="C132" s="2" t="s">
        <v>3413</v>
      </c>
      <c r="D132" s="10">
        <v>178.07774483908301</v>
      </c>
      <c r="E132" s="16">
        <v>1.1204107560346599</v>
      </c>
      <c r="F132" s="7">
        <v>5.2602114290166899E-8</v>
      </c>
      <c r="G132" s="3" t="s">
        <v>8</v>
      </c>
      <c r="I132" s="6">
        <v>-0.29054395203217398</v>
      </c>
      <c r="J132" s="7">
        <v>0.51633486073496104</v>
      </c>
      <c r="K132" s="3" t="s">
        <v>5116</v>
      </c>
      <c r="M132" s="18">
        <v>1.2099283298724499</v>
      </c>
      <c r="N132" s="7">
        <v>2.9476304181932301E-5</v>
      </c>
      <c r="O132" s="3" t="s">
        <v>8</v>
      </c>
      <c r="Q132" s="6">
        <v>-0.20102637819438701</v>
      </c>
      <c r="R132" s="7">
        <v>0.61426560397350405</v>
      </c>
      <c r="S132" s="3" t="s">
        <v>5116</v>
      </c>
      <c r="U132" s="3">
        <f t="shared" si="4"/>
        <v>2</v>
      </c>
      <c r="W132" s="2" t="s">
        <v>3412</v>
      </c>
      <c r="X132" s="2" t="s">
        <v>13068</v>
      </c>
      <c r="Y132" s="2" t="s">
        <v>18726</v>
      </c>
      <c r="Z132" s="2" t="s">
        <v>3412</v>
      </c>
      <c r="AA132" s="2" t="s">
        <v>3413</v>
      </c>
      <c r="AB132" s="2" t="s">
        <v>13067</v>
      </c>
      <c r="AC132" s="2">
        <v>72614</v>
      </c>
    </row>
    <row r="133" spans="1:29" x14ac:dyDescent="0.2">
      <c r="A133" s="2" t="s">
        <v>1250</v>
      </c>
      <c r="B133" s="2">
        <v>114642</v>
      </c>
      <c r="C133" s="2" t="s">
        <v>1251</v>
      </c>
      <c r="D133" s="10">
        <v>326.94339535195599</v>
      </c>
      <c r="E133" s="16">
        <v>1.2316664880235699</v>
      </c>
      <c r="F133" s="7">
        <v>5.3627405303447599E-21</v>
      </c>
      <c r="G133" s="3" t="s">
        <v>8</v>
      </c>
      <c r="I133" s="6">
        <v>-0.36268403507834801</v>
      </c>
      <c r="J133" s="7">
        <v>0.22175720584202399</v>
      </c>
      <c r="K133" s="3" t="s">
        <v>5116</v>
      </c>
      <c r="M133" s="18">
        <v>1.2084970953768099</v>
      </c>
      <c r="N133" s="7">
        <v>7.2459837800788701E-9</v>
      </c>
      <c r="O133" s="3" t="s">
        <v>8</v>
      </c>
      <c r="Q133" s="6">
        <v>-0.38585342772510201</v>
      </c>
      <c r="R133" s="7">
        <v>6.7776022082161297E-2</v>
      </c>
      <c r="S133" s="3" t="s">
        <v>5116</v>
      </c>
      <c r="U133" s="3">
        <f t="shared" si="4"/>
        <v>2</v>
      </c>
      <c r="W133" s="2" t="s">
        <v>1250</v>
      </c>
      <c r="X133" s="2" t="s">
        <v>13068</v>
      </c>
      <c r="Y133" s="2" t="s">
        <v>14756</v>
      </c>
      <c r="Z133" s="2" t="s">
        <v>1250</v>
      </c>
      <c r="AA133" s="2" t="s">
        <v>1251</v>
      </c>
      <c r="AB133" s="2" t="s">
        <v>13067</v>
      </c>
      <c r="AC133" s="2">
        <v>114642</v>
      </c>
    </row>
    <row r="134" spans="1:29" x14ac:dyDescent="0.2">
      <c r="A134" s="2" t="s">
        <v>2728</v>
      </c>
      <c r="B134" s="2">
        <v>66559</v>
      </c>
      <c r="C134" s="2" t="s">
        <v>2729</v>
      </c>
      <c r="D134" s="10">
        <v>516.62803449225305</v>
      </c>
      <c r="E134" s="16">
        <v>0.84864902456172797</v>
      </c>
      <c r="F134" s="7">
        <v>1.4163458599529601E-10</v>
      </c>
      <c r="G134" s="3" t="s">
        <v>8</v>
      </c>
      <c r="I134" s="6">
        <v>-0.32754206891239901</v>
      </c>
      <c r="J134" s="7">
        <v>0.278609849359571</v>
      </c>
      <c r="K134" s="3" t="s">
        <v>5116</v>
      </c>
      <c r="M134" s="18">
        <v>1.20819275176245</v>
      </c>
      <c r="N134" s="7">
        <v>6.1757553011514701E-9</v>
      </c>
      <c r="O134" s="3" t="s">
        <v>8</v>
      </c>
      <c r="Q134" s="6">
        <v>3.2001658288323298E-2</v>
      </c>
      <c r="R134" s="7">
        <v>0.92403368877769498</v>
      </c>
      <c r="S134" s="3" t="s">
        <v>5116</v>
      </c>
      <c r="U134" s="3">
        <f t="shared" si="4"/>
        <v>2</v>
      </c>
      <c r="W134" s="2" t="s">
        <v>2728</v>
      </c>
      <c r="X134" s="2" t="s">
        <v>13068</v>
      </c>
      <c r="Y134" s="2" t="s">
        <v>17751</v>
      </c>
      <c r="Z134" s="2" t="s">
        <v>2728</v>
      </c>
      <c r="AA134" s="2" t="s">
        <v>2729</v>
      </c>
      <c r="AB134" s="2" t="s">
        <v>13067</v>
      </c>
      <c r="AC134" s="2">
        <v>66559</v>
      </c>
    </row>
    <row r="135" spans="1:29" x14ac:dyDescent="0.2">
      <c r="A135" s="2" t="s">
        <v>1273</v>
      </c>
      <c r="B135" s="2">
        <v>378462</v>
      </c>
      <c r="C135" s="2" t="s">
        <v>1274</v>
      </c>
      <c r="D135" s="10">
        <v>1502.99837678471</v>
      </c>
      <c r="E135" s="16">
        <v>1.0378467237778399</v>
      </c>
      <c r="F135" s="7">
        <v>9.5958230730775499E-21</v>
      </c>
      <c r="G135" s="3" t="s">
        <v>8</v>
      </c>
      <c r="I135" s="6">
        <v>-0.50564189225648604</v>
      </c>
      <c r="J135" s="7">
        <v>3.0030257726870901E-2</v>
      </c>
      <c r="K135" s="3" t="s">
        <v>5116</v>
      </c>
      <c r="M135" s="18">
        <v>1.20809577140368</v>
      </c>
      <c r="N135" s="7">
        <v>2.1744104284823001E-11</v>
      </c>
      <c r="O135" s="3" t="s">
        <v>8</v>
      </c>
      <c r="Q135" s="6">
        <v>-0.335392844630644</v>
      </c>
      <c r="R135" s="7">
        <v>6.2359127035728601E-2</v>
      </c>
      <c r="S135" s="3" t="s">
        <v>5116</v>
      </c>
      <c r="U135" s="3">
        <f t="shared" si="4"/>
        <v>2</v>
      </c>
      <c r="W135" s="2" t="s">
        <v>1273</v>
      </c>
      <c r="X135" s="2" t="s">
        <v>13068</v>
      </c>
      <c r="Y135" s="2" t="s">
        <v>17864</v>
      </c>
      <c r="Z135" s="2" t="s">
        <v>1273</v>
      </c>
      <c r="AA135" s="2" t="s">
        <v>1274</v>
      </c>
      <c r="AB135" s="2" t="s">
        <v>13067</v>
      </c>
      <c r="AC135" s="2">
        <v>378462</v>
      </c>
    </row>
    <row r="136" spans="1:29" x14ac:dyDescent="0.2">
      <c r="A136" s="2" t="s">
        <v>1755</v>
      </c>
      <c r="B136" s="2">
        <v>104362</v>
      </c>
      <c r="C136" s="2" t="s">
        <v>1756</v>
      </c>
      <c r="D136" s="10">
        <v>426.48403498287098</v>
      </c>
      <c r="E136" s="16">
        <v>1.2570799916033999</v>
      </c>
      <c r="F136" s="7">
        <v>4.6446847117024105E-16</v>
      </c>
      <c r="G136" s="3" t="s">
        <v>8</v>
      </c>
      <c r="I136" s="6">
        <v>-0.44908621307800001</v>
      </c>
      <c r="J136" s="7">
        <v>0.17003273619299</v>
      </c>
      <c r="K136" s="3" t="s">
        <v>5116</v>
      </c>
      <c r="M136" s="18">
        <v>1.2042208732274799</v>
      </c>
      <c r="N136" s="7">
        <v>4.5242554988587003E-7</v>
      </c>
      <c r="O136" s="3" t="s">
        <v>8</v>
      </c>
      <c r="Q136" s="6">
        <v>-0.50194533145392195</v>
      </c>
      <c r="R136" s="7">
        <v>3.5348457766570598E-2</v>
      </c>
      <c r="S136" s="3" t="s">
        <v>5116</v>
      </c>
      <c r="U136" s="3">
        <f t="shared" si="4"/>
        <v>2</v>
      </c>
      <c r="W136" s="2" t="s">
        <v>1755</v>
      </c>
      <c r="X136" s="2" t="s">
        <v>13068</v>
      </c>
      <c r="Y136" s="2" t="s">
        <v>17739</v>
      </c>
      <c r="Z136" s="2" t="s">
        <v>1755</v>
      </c>
      <c r="AA136" s="2" t="s">
        <v>1756</v>
      </c>
      <c r="AB136" s="2" t="s">
        <v>13067</v>
      </c>
      <c r="AC136" s="2">
        <v>104362</v>
      </c>
    </row>
    <row r="137" spans="1:29" x14ac:dyDescent="0.2">
      <c r="A137" s="2" t="s">
        <v>2509</v>
      </c>
      <c r="B137" s="2">
        <v>229473</v>
      </c>
      <c r="C137" s="2" t="s">
        <v>2510</v>
      </c>
      <c r="D137" s="10">
        <v>379.76111080181101</v>
      </c>
      <c r="E137" s="16">
        <v>1.1342655920157101</v>
      </c>
      <c r="F137" s="7">
        <v>1.43556877453581E-11</v>
      </c>
      <c r="G137" s="3" t="s">
        <v>8</v>
      </c>
      <c r="I137" s="6">
        <v>0.21955573493372399</v>
      </c>
      <c r="J137" s="7">
        <v>0.592800131837114</v>
      </c>
      <c r="K137" s="3" t="s">
        <v>5116</v>
      </c>
      <c r="M137" s="18">
        <v>1.2025784546523599</v>
      </c>
      <c r="N137" s="7">
        <v>1.9569625679104201E-6</v>
      </c>
      <c r="O137" s="3" t="s">
        <v>8</v>
      </c>
      <c r="Q137" s="6">
        <v>0.28786859757036598</v>
      </c>
      <c r="R137" s="7">
        <v>0.33073573876946899</v>
      </c>
      <c r="S137" s="3" t="s">
        <v>5116</v>
      </c>
      <c r="U137" s="3">
        <f t="shared" si="4"/>
        <v>2</v>
      </c>
      <c r="W137" s="2" t="s">
        <v>2509</v>
      </c>
      <c r="X137" s="2" t="s">
        <v>13059</v>
      </c>
      <c r="Y137" s="2" t="s">
        <v>15558</v>
      </c>
      <c r="Z137" s="2" t="s">
        <v>15559</v>
      </c>
      <c r="AA137" s="2" t="s">
        <v>15560</v>
      </c>
      <c r="AB137" s="2" t="s">
        <v>13067</v>
      </c>
      <c r="AC137" s="2">
        <v>229473</v>
      </c>
    </row>
    <row r="138" spans="1:29" x14ac:dyDescent="0.2">
      <c r="A138" s="2" t="s">
        <v>580</v>
      </c>
      <c r="B138" s="2">
        <v>110333</v>
      </c>
      <c r="C138" s="2" t="s">
        <v>581</v>
      </c>
      <c r="D138" s="10">
        <v>465.71888431081697</v>
      </c>
      <c r="E138" s="16">
        <v>1.39627712901724</v>
      </c>
      <c r="F138" s="7">
        <v>9.53358607532685E-32</v>
      </c>
      <c r="G138" s="3" t="s">
        <v>8</v>
      </c>
      <c r="I138" s="6">
        <v>0.114576773137677</v>
      </c>
      <c r="J138" s="7">
        <v>0.74048632112099699</v>
      </c>
      <c r="K138" s="3" t="s">
        <v>5116</v>
      </c>
      <c r="M138" s="18">
        <v>1.2021049049787</v>
      </c>
      <c r="N138" s="7">
        <v>5.1746540232036803E-10</v>
      </c>
      <c r="O138" s="3" t="s">
        <v>8</v>
      </c>
      <c r="Q138" s="6">
        <v>-7.9595450900866005E-2</v>
      </c>
      <c r="R138" s="7">
        <v>0.77836451398357298</v>
      </c>
      <c r="S138" s="3" t="s">
        <v>5116</v>
      </c>
      <c r="U138" s="3">
        <f t="shared" si="4"/>
        <v>2</v>
      </c>
      <c r="W138" s="2" t="s">
        <v>580</v>
      </c>
      <c r="X138" s="2" t="s">
        <v>13068</v>
      </c>
      <c r="Y138" s="2" t="s">
        <v>19426</v>
      </c>
      <c r="Z138" s="2" t="s">
        <v>580</v>
      </c>
      <c r="AA138" s="2" t="s">
        <v>581</v>
      </c>
      <c r="AB138" s="2" t="s">
        <v>13063</v>
      </c>
      <c r="AC138" s="2">
        <v>110333</v>
      </c>
    </row>
    <row r="139" spans="1:29" x14ac:dyDescent="0.2">
      <c r="A139" s="2" t="s">
        <v>5062</v>
      </c>
      <c r="B139" s="2">
        <v>13506</v>
      </c>
      <c r="C139" s="2" t="s">
        <v>5063</v>
      </c>
      <c r="D139" s="10">
        <v>50.111912036542698</v>
      </c>
      <c r="E139" s="16">
        <v>0.759393974911725</v>
      </c>
      <c r="F139" s="7">
        <v>3.9714099308232699E-2</v>
      </c>
      <c r="G139" s="3" t="s">
        <v>8</v>
      </c>
      <c r="I139" s="6">
        <v>-0.33955600099826599</v>
      </c>
      <c r="J139" s="7">
        <v>0.45346793807525099</v>
      </c>
      <c r="K139" s="3" t="s">
        <v>5116</v>
      </c>
      <c r="M139" s="18">
        <v>1.19914025725476</v>
      </c>
      <c r="N139" s="7">
        <v>4.0702986679005899E-4</v>
      </c>
      <c r="O139" s="3" t="s">
        <v>8</v>
      </c>
      <c r="Q139" s="6">
        <v>0.100190281344768</v>
      </c>
      <c r="R139" s="7">
        <v>0.87491287822906605</v>
      </c>
      <c r="S139" s="3" t="s">
        <v>5116</v>
      </c>
      <c r="U139" s="3">
        <f t="shared" si="4"/>
        <v>2</v>
      </c>
      <c r="W139" s="2" t="s">
        <v>5062</v>
      </c>
      <c r="X139" s="2" t="s">
        <v>13068</v>
      </c>
      <c r="Y139" s="2" t="s">
        <v>15790</v>
      </c>
      <c r="Z139" s="2" t="s">
        <v>5062</v>
      </c>
      <c r="AA139" s="2" t="s">
        <v>5063</v>
      </c>
      <c r="AB139" s="2" t="s">
        <v>13067</v>
      </c>
      <c r="AC139" s="2">
        <v>13506</v>
      </c>
    </row>
    <row r="140" spans="1:29" x14ac:dyDescent="0.2">
      <c r="A140" s="2" t="s">
        <v>3267</v>
      </c>
      <c r="B140" s="2">
        <v>232943</v>
      </c>
      <c r="C140" s="2" t="s">
        <v>3268</v>
      </c>
      <c r="D140" s="10">
        <v>461.89912993000701</v>
      </c>
      <c r="E140" s="16">
        <v>0.88841077360248799</v>
      </c>
      <c r="F140" s="7">
        <v>1.7523393566638701E-8</v>
      </c>
      <c r="G140" s="3" t="s">
        <v>8</v>
      </c>
      <c r="I140" s="6">
        <v>-0.156975123756466</v>
      </c>
      <c r="J140" s="7">
        <v>0.70360968207955499</v>
      </c>
      <c r="K140" s="3" t="s">
        <v>5116</v>
      </c>
      <c r="M140" s="18">
        <v>1.1975833439869901</v>
      </c>
      <c r="N140" s="7">
        <v>5.5871987371200502E-7</v>
      </c>
      <c r="O140" s="3" t="s">
        <v>8</v>
      </c>
      <c r="Q140" s="6">
        <v>0.152197446628034</v>
      </c>
      <c r="R140" s="7">
        <v>0.63622296454065197</v>
      </c>
      <c r="S140" s="3" t="s">
        <v>5116</v>
      </c>
      <c r="U140" s="3">
        <f t="shared" si="4"/>
        <v>2</v>
      </c>
      <c r="W140" s="2" t="s">
        <v>3267</v>
      </c>
      <c r="X140" s="2" t="s">
        <v>13068</v>
      </c>
      <c r="Y140" s="2" t="s">
        <v>17336</v>
      </c>
      <c r="Z140" s="2" t="s">
        <v>3267</v>
      </c>
      <c r="AA140" s="2" t="s">
        <v>3268</v>
      </c>
      <c r="AB140" s="2" t="s">
        <v>13067</v>
      </c>
      <c r="AC140" s="2">
        <v>232943</v>
      </c>
    </row>
    <row r="141" spans="1:29" x14ac:dyDescent="0.2">
      <c r="A141" s="2" t="s">
        <v>2584</v>
      </c>
      <c r="B141" s="2">
        <v>17846</v>
      </c>
      <c r="C141" s="2" t="s">
        <v>2585</v>
      </c>
      <c r="D141" s="10">
        <v>2710.3571730322901</v>
      </c>
      <c r="E141" s="16">
        <v>0.67865076866115603</v>
      </c>
      <c r="F141" s="7">
        <v>2.9761705059102899E-11</v>
      </c>
      <c r="G141" s="3" t="s">
        <v>8</v>
      </c>
      <c r="I141" s="17">
        <v>-0.83609449635419697</v>
      </c>
      <c r="J141" s="7">
        <v>2.02295339260808E-5</v>
      </c>
      <c r="K141" s="3" t="s">
        <v>8</v>
      </c>
      <c r="M141" s="18">
        <v>1.19434717299544</v>
      </c>
      <c r="N141" s="7">
        <v>4.40871651971911E-13</v>
      </c>
      <c r="O141" s="3" t="s">
        <v>8</v>
      </c>
      <c r="Q141" s="6">
        <v>-0.32039809201991198</v>
      </c>
      <c r="R141" s="7">
        <v>4.7932158303156801E-2</v>
      </c>
      <c r="S141" s="3" t="s">
        <v>5116</v>
      </c>
      <c r="U141" s="3">
        <f t="shared" si="4"/>
        <v>3</v>
      </c>
      <c r="W141" s="2" t="s">
        <v>2584</v>
      </c>
      <c r="X141" s="2" t="s">
        <v>13068</v>
      </c>
      <c r="Y141" s="2" t="s">
        <v>15318</v>
      </c>
      <c r="Z141" s="2" t="s">
        <v>2584</v>
      </c>
      <c r="AA141" s="2" t="s">
        <v>2585</v>
      </c>
      <c r="AB141" s="2" t="s">
        <v>13067</v>
      </c>
      <c r="AC141" s="2">
        <v>17846</v>
      </c>
    </row>
    <row r="142" spans="1:29" x14ac:dyDescent="0.2">
      <c r="A142" s="2" t="s">
        <v>2176</v>
      </c>
      <c r="B142" s="2">
        <v>56874</v>
      </c>
      <c r="C142" s="2" t="s">
        <v>2177</v>
      </c>
      <c r="D142" s="10">
        <v>535.37374601136605</v>
      </c>
      <c r="E142" s="16">
        <v>0.85053914557807098</v>
      </c>
      <c r="F142" s="7">
        <v>2.8931143220972901E-13</v>
      </c>
      <c r="G142" s="3" t="s">
        <v>8</v>
      </c>
      <c r="I142" s="6">
        <v>-0.28368827971461902</v>
      </c>
      <c r="J142" s="7">
        <v>0.30708163218901902</v>
      </c>
      <c r="K142" s="3" t="s">
        <v>5116</v>
      </c>
      <c r="M142" s="18">
        <v>1.19413549954658</v>
      </c>
      <c r="N142" s="7">
        <v>1.88232686524323E-10</v>
      </c>
      <c r="O142" s="3" t="s">
        <v>8</v>
      </c>
      <c r="Q142" s="6">
        <v>5.9908074253894203E-2</v>
      </c>
      <c r="R142" s="7">
        <v>0.83337684080942398</v>
      </c>
      <c r="S142" s="3" t="s">
        <v>5116</v>
      </c>
      <c r="U142" s="3">
        <f t="shared" si="4"/>
        <v>2</v>
      </c>
      <c r="W142" s="2" t="s">
        <v>2176</v>
      </c>
      <c r="X142" s="2" t="s">
        <v>13068</v>
      </c>
      <c r="Y142" s="2" t="s">
        <v>19449</v>
      </c>
      <c r="Z142" s="2" t="s">
        <v>2176</v>
      </c>
      <c r="AA142" s="2" t="s">
        <v>2177</v>
      </c>
      <c r="AB142" s="2" t="s">
        <v>13067</v>
      </c>
      <c r="AC142" s="2">
        <v>56874</v>
      </c>
    </row>
    <row r="143" spans="1:29" x14ac:dyDescent="0.2">
      <c r="A143" s="2" t="s">
        <v>3743</v>
      </c>
      <c r="B143" s="2">
        <v>74931</v>
      </c>
      <c r="C143" s="2" t="s">
        <v>3744</v>
      </c>
      <c r="D143" s="10">
        <v>335.31485953862301</v>
      </c>
      <c r="E143" s="16">
        <v>0.60118326462961302</v>
      </c>
      <c r="F143" s="7">
        <v>1.3908931661460201E-6</v>
      </c>
      <c r="G143" s="3" t="s">
        <v>8</v>
      </c>
      <c r="I143" s="17">
        <v>-0.76355388763991905</v>
      </c>
      <c r="J143" s="7">
        <v>1.25756753054822E-3</v>
      </c>
      <c r="K143" s="3" t="s">
        <v>8</v>
      </c>
      <c r="M143" s="18">
        <v>1.1936152490167999</v>
      </c>
      <c r="N143" s="7">
        <v>1.0046116593767999E-9</v>
      </c>
      <c r="O143" s="3" t="s">
        <v>8</v>
      </c>
      <c r="Q143" s="6">
        <v>-0.17112190325273099</v>
      </c>
      <c r="R143" s="7">
        <v>0.466462950289598</v>
      </c>
      <c r="S143" s="3" t="s">
        <v>5116</v>
      </c>
      <c r="U143" s="3">
        <f t="shared" si="4"/>
        <v>3</v>
      </c>
      <c r="W143" s="2" t="s">
        <v>3743</v>
      </c>
      <c r="X143" s="2" t="s">
        <v>13068</v>
      </c>
      <c r="Y143" s="2" t="s">
        <v>13744</v>
      </c>
      <c r="Z143" s="2" t="s">
        <v>3743</v>
      </c>
      <c r="AA143" s="2" t="s">
        <v>3744</v>
      </c>
      <c r="AB143" s="2" t="s">
        <v>13063</v>
      </c>
      <c r="AC143" s="2">
        <v>74931</v>
      </c>
    </row>
    <row r="144" spans="1:29" x14ac:dyDescent="0.2">
      <c r="A144" s="2" t="s">
        <v>4502</v>
      </c>
      <c r="B144" s="2">
        <v>117229</v>
      </c>
      <c r="C144" s="2" t="s">
        <v>4503</v>
      </c>
      <c r="D144" s="10">
        <v>372.35427429276098</v>
      </c>
      <c r="E144" s="16">
        <v>0.58633854572892596</v>
      </c>
      <c r="F144" s="7">
        <v>1.1831437816236499E-3</v>
      </c>
      <c r="G144" s="3" t="s">
        <v>8</v>
      </c>
      <c r="I144" s="6">
        <v>-0.364932783510102</v>
      </c>
      <c r="J144" s="7">
        <v>0.32762660945001298</v>
      </c>
      <c r="K144" s="3" t="s">
        <v>5116</v>
      </c>
      <c r="M144" s="18">
        <v>1.18124333084127</v>
      </c>
      <c r="N144" s="7">
        <v>4.3727663493586504E-6</v>
      </c>
      <c r="O144" s="3" t="s">
        <v>8</v>
      </c>
      <c r="Q144" s="6">
        <v>0.22997200160224399</v>
      </c>
      <c r="R144" s="7">
        <v>0.47333632442618301</v>
      </c>
      <c r="S144" s="3" t="s">
        <v>5116</v>
      </c>
      <c r="U144" s="3">
        <f t="shared" si="4"/>
        <v>2</v>
      </c>
      <c r="W144" s="2" t="s">
        <v>4502</v>
      </c>
      <c r="X144" s="2" t="s">
        <v>13068</v>
      </c>
      <c r="Y144" s="2" t="s">
        <v>20284</v>
      </c>
      <c r="Z144" s="2" t="s">
        <v>4502</v>
      </c>
      <c r="AA144" s="2" t="s">
        <v>4503</v>
      </c>
      <c r="AB144" s="2" t="s">
        <v>13067</v>
      </c>
      <c r="AC144" s="2">
        <v>117229</v>
      </c>
    </row>
    <row r="145" spans="1:29" x14ac:dyDescent="0.2">
      <c r="A145" s="2" t="s">
        <v>1547</v>
      </c>
      <c r="B145" s="2">
        <v>70078</v>
      </c>
      <c r="C145" s="2" t="s">
        <v>1548</v>
      </c>
      <c r="D145" s="10">
        <v>3806.4414726720001</v>
      </c>
      <c r="E145" s="16">
        <v>0.72332928779930905</v>
      </c>
      <c r="F145" s="7">
        <v>1.5945147233078301E-17</v>
      </c>
      <c r="G145" s="3" t="s">
        <v>8</v>
      </c>
      <c r="I145" s="6">
        <v>-0.40412040347875999</v>
      </c>
      <c r="J145" s="7">
        <v>2.69015920606041E-2</v>
      </c>
      <c r="K145" s="3" t="s">
        <v>5116</v>
      </c>
      <c r="M145" s="18">
        <v>1.1804229497229799</v>
      </c>
      <c r="N145" s="7">
        <v>3.3765315228622001E-17</v>
      </c>
      <c r="O145" s="3" t="s">
        <v>8</v>
      </c>
      <c r="Q145" s="6">
        <v>5.29732584449129E-2</v>
      </c>
      <c r="R145" s="7">
        <v>0.79529054542385202</v>
      </c>
      <c r="S145" s="3" t="s">
        <v>5116</v>
      </c>
      <c r="U145" s="3">
        <f t="shared" si="4"/>
        <v>2</v>
      </c>
      <c r="W145" s="2" t="s">
        <v>1547</v>
      </c>
      <c r="X145" s="2" t="s">
        <v>13068</v>
      </c>
      <c r="Y145" s="2" t="s">
        <v>18304</v>
      </c>
      <c r="Z145" s="2" t="s">
        <v>1547</v>
      </c>
      <c r="AA145" s="2" t="s">
        <v>1548</v>
      </c>
      <c r="AB145" s="2" t="s">
        <v>13067</v>
      </c>
      <c r="AC145" s="2">
        <v>70078</v>
      </c>
    </row>
    <row r="146" spans="1:29" x14ac:dyDescent="0.2">
      <c r="A146" s="2" t="s">
        <v>3643</v>
      </c>
      <c r="B146" s="2">
        <v>12856</v>
      </c>
      <c r="C146" s="2" t="s">
        <v>3644</v>
      </c>
      <c r="D146" s="10">
        <v>3666.8306063405298</v>
      </c>
      <c r="E146" s="16">
        <v>0.68840327048387795</v>
      </c>
      <c r="F146" s="7">
        <v>5.2152180917055403E-7</v>
      </c>
      <c r="G146" s="3" t="s">
        <v>8</v>
      </c>
      <c r="I146" s="17">
        <v>-0.82999585297927003</v>
      </c>
      <c r="J146" s="7">
        <v>1.1072539090446699E-3</v>
      </c>
      <c r="K146" s="3" t="s">
        <v>8</v>
      </c>
      <c r="M146" s="18">
        <v>1.1799614899633699</v>
      </c>
      <c r="N146" s="7">
        <v>2.45620457624854E-8</v>
      </c>
      <c r="O146" s="3" t="s">
        <v>8</v>
      </c>
      <c r="Q146" s="6">
        <v>-0.33843763349977402</v>
      </c>
      <c r="R146" s="7">
        <v>0.12411711085193899</v>
      </c>
      <c r="S146" s="3" t="s">
        <v>5116</v>
      </c>
      <c r="U146" s="3">
        <f t="shared" si="4"/>
        <v>3</v>
      </c>
      <c r="W146" s="2" t="s">
        <v>3643</v>
      </c>
      <c r="X146" s="2" t="s">
        <v>13068</v>
      </c>
      <c r="Y146" s="2" t="s">
        <v>15342</v>
      </c>
      <c r="Z146" s="2" t="s">
        <v>3643</v>
      </c>
      <c r="AA146" s="2" t="s">
        <v>15343</v>
      </c>
      <c r="AB146" s="2" t="s">
        <v>13067</v>
      </c>
      <c r="AC146" s="2">
        <v>12856</v>
      </c>
    </row>
    <row r="147" spans="1:29" x14ac:dyDescent="0.2">
      <c r="A147" s="2" t="s">
        <v>4012</v>
      </c>
      <c r="B147" s="2">
        <v>18551</v>
      </c>
      <c r="C147" s="2" t="s">
        <v>4013</v>
      </c>
      <c r="D147" s="10">
        <v>368.44072900356502</v>
      </c>
      <c r="E147" s="16">
        <v>0.60116542735867595</v>
      </c>
      <c r="F147" s="7">
        <v>1.8796324608718798E-5</v>
      </c>
      <c r="G147" s="3" t="s">
        <v>8</v>
      </c>
      <c r="I147" s="6">
        <v>-0.41633338053965502</v>
      </c>
      <c r="J147" s="7">
        <v>0.15928239221750201</v>
      </c>
      <c r="K147" s="3" t="s">
        <v>5116</v>
      </c>
      <c r="M147" s="18">
        <v>1.1794442368443001</v>
      </c>
      <c r="N147" s="7">
        <v>3.9315304825456102E-8</v>
      </c>
      <c r="O147" s="3" t="s">
        <v>8</v>
      </c>
      <c r="Q147" s="6">
        <v>0.161945428945973</v>
      </c>
      <c r="R147" s="7">
        <v>0.55154098323871503</v>
      </c>
      <c r="S147" s="3" t="s">
        <v>5116</v>
      </c>
      <c r="U147" s="3">
        <f t="shared" si="4"/>
        <v>2</v>
      </c>
      <c r="W147" s="2" t="s">
        <v>4012</v>
      </c>
      <c r="X147" s="2" t="s">
        <v>13068</v>
      </c>
      <c r="Y147" s="2" t="s">
        <v>18580</v>
      </c>
      <c r="Z147" s="2" t="s">
        <v>4012</v>
      </c>
      <c r="AA147" s="2" t="s">
        <v>4013</v>
      </c>
      <c r="AB147" s="2" t="s">
        <v>13067</v>
      </c>
      <c r="AC147" s="2">
        <v>18551</v>
      </c>
    </row>
    <row r="148" spans="1:29" x14ac:dyDescent="0.2">
      <c r="A148" s="2" t="s">
        <v>3142</v>
      </c>
      <c r="B148" s="2">
        <v>244049</v>
      </c>
      <c r="C148" s="2" t="s">
        <v>3143</v>
      </c>
      <c r="D148" s="10">
        <v>67.152508081773306</v>
      </c>
      <c r="E148" s="16">
        <v>1.9186288672580201</v>
      </c>
      <c r="F148" s="7">
        <v>5.7715301046137598E-9</v>
      </c>
      <c r="G148" s="3" t="s">
        <v>8</v>
      </c>
      <c r="I148" s="6">
        <v>0.36871845597473302</v>
      </c>
      <c r="J148" s="7">
        <v>0.41450455434334998</v>
      </c>
      <c r="K148" s="3" t="s">
        <v>5116</v>
      </c>
      <c r="M148" s="18">
        <v>1.1783753292503001</v>
      </c>
      <c r="N148" s="7">
        <v>5.6979905883271697E-4</v>
      </c>
      <c r="O148" s="3" t="s">
        <v>8</v>
      </c>
      <c r="Q148" s="6">
        <v>-0.37153508203299102</v>
      </c>
      <c r="R148" s="7">
        <v>0.45461109643808101</v>
      </c>
      <c r="S148" s="3" t="s">
        <v>5116</v>
      </c>
      <c r="U148" s="3">
        <f t="shared" si="4"/>
        <v>2</v>
      </c>
      <c r="W148" s="2" t="s">
        <v>3142</v>
      </c>
      <c r="X148" s="2" t="s">
        <v>13068</v>
      </c>
      <c r="Y148" s="2" t="s">
        <v>17704</v>
      </c>
      <c r="Z148" s="2" t="s">
        <v>3142</v>
      </c>
      <c r="AA148" s="2" t="s">
        <v>3143</v>
      </c>
      <c r="AB148" s="2" t="s">
        <v>13067</v>
      </c>
      <c r="AC148" s="2">
        <v>244049</v>
      </c>
    </row>
    <row r="149" spans="1:29" x14ac:dyDescent="0.2">
      <c r="A149" s="2" t="s">
        <v>3144</v>
      </c>
      <c r="B149" s="2" t="s">
        <v>64</v>
      </c>
      <c r="C149" s="2" t="s">
        <v>64</v>
      </c>
      <c r="D149" s="10">
        <v>147.33268092463001</v>
      </c>
      <c r="E149" s="16">
        <v>1.3842920677769599</v>
      </c>
      <c r="F149" s="7">
        <v>5.8382071100290204E-9</v>
      </c>
      <c r="G149" s="3" t="s">
        <v>8</v>
      </c>
      <c r="I149" s="6">
        <v>-5.9666750879100901E-2</v>
      </c>
      <c r="J149" s="7">
        <v>0.92017305946499195</v>
      </c>
      <c r="K149" s="3" t="s">
        <v>5116</v>
      </c>
      <c r="M149" s="18">
        <v>1.17817731287016</v>
      </c>
      <c r="N149" s="7">
        <v>1.99481733320801E-4</v>
      </c>
      <c r="O149" s="3" t="s">
        <v>8</v>
      </c>
      <c r="Q149" s="6">
        <v>-0.26578150578590698</v>
      </c>
      <c r="R149" s="7">
        <v>0.53681857414740997</v>
      </c>
      <c r="S149" s="3" t="s">
        <v>5116</v>
      </c>
      <c r="U149" s="3">
        <f t="shared" si="4"/>
        <v>2</v>
      </c>
      <c r="W149" s="2" t="s">
        <v>3144</v>
      </c>
      <c r="X149" s="2" t="s">
        <v>13059</v>
      </c>
      <c r="Y149" s="2" t="s">
        <v>13426</v>
      </c>
      <c r="Z149" s="2" t="s">
        <v>13427</v>
      </c>
      <c r="AA149" s="2" t="s">
        <v>13428</v>
      </c>
      <c r="AB149" s="2" t="s">
        <v>13067</v>
      </c>
      <c r="AC149" s="2">
        <v>66528</v>
      </c>
    </row>
    <row r="150" spans="1:29" x14ac:dyDescent="0.2">
      <c r="A150" s="2" t="s">
        <v>4281</v>
      </c>
      <c r="B150" s="2">
        <v>67946</v>
      </c>
      <c r="C150" s="2" t="s">
        <v>4282</v>
      </c>
      <c r="D150" s="10">
        <v>309.86632889354502</v>
      </c>
      <c r="E150" s="16">
        <v>0.72420721618511597</v>
      </c>
      <c r="F150" s="7">
        <v>1.90741831073275E-4</v>
      </c>
      <c r="G150" s="3" t="s">
        <v>8</v>
      </c>
      <c r="I150" s="6">
        <v>-0.66626773635016601</v>
      </c>
      <c r="J150" s="7">
        <v>5.3362220482988103E-2</v>
      </c>
      <c r="K150" s="3" t="s">
        <v>5116</v>
      </c>
      <c r="M150" s="18">
        <v>1.17695857353924</v>
      </c>
      <c r="N150" s="7">
        <v>1.6863074779742898E-5</v>
      </c>
      <c r="O150" s="3" t="s">
        <v>8</v>
      </c>
      <c r="Q150" s="6">
        <v>-0.21351637899604101</v>
      </c>
      <c r="R150" s="7">
        <v>0.55047881592567505</v>
      </c>
      <c r="S150" s="3" t="s">
        <v>5116</v>
      </c>
      <c r="U150" s="3">
        <f t="shared" si="4"/>
        <v>2</v>
      </c>
      <c r="W150" s="2" t="s">
        <v>4281</v>
      </c>
      <c r="X150" s="2" t="s">
        <v>13068</v>
      </c>
      <c r="Y150" s="2" t="s">
        <v>20147</v>
      </c>
      <c r="Z150" s="2" t="s">
        <v>4281</v>
      </c>
      <c r="AA150" s="2" t="s">
        <v>4282</v>
      </c>
      <c r="AB150" s="2" t="s">
        <v>13067</v>
      </c>
      <c r="AC150" s="2">
        <v>67946</v>
      </c>
    </row>
    <row r="151" spans="1:29" x14ac:dyDescent="0.2">
      <c r="A151" s="2" t="s">
        <v>672</v>
      </c>
      <c r="B151" s="2" t="s">
        <v>64</v>
      </c>
      <c r="C151" s="2" t="s">
        <v>64</v>
      </c>
      <c r="D151" s="10">
        <v>2610.7428880074699</v>
      </c>
      <c r="E151" s="16">
        <v>1.1532388469869601</v>
      </c>
      <c r="F151" s="7">
        <v>3.1304635674320798E-29</v>
      </c>
      <c r="G151" s="3" t="s">
        <v>8</v>
      </c>
      <c r="I151" s="6">
        <v>-0.34210132508232299</v>
      </c>
      <c r="J151" s="7">
        <v>0.145605209305776</v>
      </c>
      <c r="K151" s="3" t="s">
        <v>5116</v>
      </c>
      <c r="M151" s="18">
        <v>1.17580726460907</v>
      </c>
      <c r="N151" s="7">
        <v>3.4021903778506E-12</v>
      </c>
      <c r="O151" s="3" t="s">
        <v>8</v>
      </c>
      <c r="Q151" s="6">
        <v>-0.31953290746021301</v>
      </c>
      <c r="R151" s="7">
        <v>5.5982784550375399E-2</v>
      </c>
      <c r="S151" s="3" t="s">
        <v>5116</v>
      </c>
      <c r="U151" s="3">
        <f t="shared" si="4"/>
        <v>2</v>
      </c>
      <c r="W151" s="2" t="s">
        <v>672</v>
      </c>
      <c r="X151" s="2" t="s">
        <v>13059</v>
      </c>
      <c r="Y151" s="2" t="s">
        <v>13099</v>
      </c>
      <c r="Z151" s="2" t="s">
        <v>13100</v>
      </c>
      <c r="AA151" s="2" t="s">
        <v>13101</v>
      </c>
      <c r="AB151" s="2" t="s">
        <v>13067</v>
      </c>
      <c r="AC151" s="2">
        <v>68554</v>
      </c>
    </row>
    <row r="152" spans="1:29" x14ac:dyDescent="0.2">
      <c r="A152" s="2" t="s">
        <v>1712</v>
      </c>
      <c r="B152" s="2" t="s">
        <v>64</v>
      </c>
      <c r="C152" s="2" t="s">
        <v>64</v>
      </c>
      <c r="D152" s="10">
        <v>1085.97135546393</v>
      </c>
      <c r="E152" s="16">
        <v>0.97185565882901903</v>
      </c>
      <c r="F152" s="7">
        <v>2.40785674185651E-16</v>
      </c>
      <c r="G152" s="3" t="s">
        <v>8</v>
      </c>
      <c r="I152" s="17">
        <v>-0.67781824833680304</v>
      </c>
      <c r="J152" s="7">
        <v>3.8591598585767202E-3</v>
      </c>
      <c r="K152" s="3" t="s">
        <v>8</v>
      </c>
      <c r="M152" s="18">
        <v>1.1753167846026</v>
      </c>
      <c r="N152" s="7">
        <v>7.1552203852051997E-10</v>
      </c>
      <c r="O152" s="3" t="s">
        <v>8</v>
      </c>
      <c r="Q152" s="6">
        <v>-0.47435712256322698</v>
      </c>
      <c r="R152" s="7">
        <v>8.53311002713175E-3</v>
      </c>
      <c r="S152" s="3" t="s">
        <v>5116</v>
      </c>
      <c r="U152" s="3">
        <f t="shared" si="4"/>
        <v>3</v>
      </c>
      <c r="W152" s="2" t="s">
        <v>1712</v>
      </c>
      <c r="X152" s="2" t="s">
        <v>13059</v>
      </c>
      <c r="Y152" s="2" t="s">
        <v>13583</v>
      </c>
      <c r="Z152" s="2" t="s">
        <v>13584</v>
      </c>
      <c r="AA152" s="2" t="s">
        <v>13585</v>
      </c>
      <c r="AB152" s="2" t="s">
        <v>13067</v>
      </c>
      <c r="AC152" s="2">
        <v>72632</v>
      </c>
    </row>
    <row r="153" spans="1:29" x14ac:dyDescent="0.2">
      <c r="A153" s="2" t="s">
        <v>863</v>
      </c>
      <c r="B153" s="2">
        <v>17749</v>
      </c>
      <c r="C153" s="2" t="s">
        <v>864</v>
      </c>
      <c r="D153" s="10">
        <v>2041.4113595011499</v>
      </c>
      <c r="E153" s="16">
        <v>1.23161880546046</v>
      </c>
      <c r="F153" s="7">
        <v>9.0506040936694198E-26</v>
      </c>
      <c r="G153" s="3" t="s">
        <v>8</v>
      </c>
      <c r="I153" s="6">
        <v>-0.54460584774249499</v>
      </c>
      <c r="J153" s="7">
        <v>2.49793294094484E-2</v>
      </c>
      <c r="K153" s="3" t="s">
        <v>5116</v>
      </c>
      <c r="M153" s="18">
        <v>1.1720326400536201</v>
      </c>
      <c r="N153" s="7">
        <v>7.3997019082492903E-10</v>
      </c>
      <c r="O153" s="3" t="s">
        <v>8</v>
      </c>
      <c r="Q153" s="19">
        <v>-0.60419201314933901</v>
      </c>
      <c r="R153" s="7">
        <v>5.3537713187998997E-4</v>
      </c>
      <c r="S153" s="3" t="s">
        <v>8</v>
      </c>
      <c r="U153" s="3">
        <f t="shared" si="4"/>
        <v>3</v>
      </c>
      <c r="W153" s="2" t="s">
        <v>863</v>
      </c>
      <c r="X153" s="2" t="s">
        <v>13068</v>
      </c>
      <c r="Y153" s="2" t="s">
        <v>18865</v>
      </c>
      <c r="Z153" s="2" t="s">
        <v>863</v>
      </c>
      <c r="AA153" s="2" t="s">
        <v>864</v>
      </c>
      <c r="AB153" s="2" t="s">
        <v>13067</v>
      </c>
      <c r="AC153" s="2">
        <v>17749</v>
      </c>
    </row>
    <row r="154" spans="1:29" x14ac:dyDescent="0.2">
      <c r="A154" s="2" t="s">
        <v>1639</v>
      </c>
      <c r="B154" s="2">
        <v>30057</v>
      </c>
      <c r="C154" s="2" t="s">
        <v>1640</v>
      </c>
      <c r="D154" s="10">
        <v>9036.9748526963303</v>
      </c>
      <c r="E154" s="16">
        <v>0.990864910827707</v>
      </c>
      <c r="F154" s="7">
        <v>7.9211566849563006E-17</v>
      </c>
      <c r="G154" s="3" t="s">
        <v>8</v>
      </c>
      <c r="I154" s="17">
        <v>-0.61137297407325797</v>
      </c>
      <c r="J154" s="7">
        <v>1.05318680808104E-2</v>
      </c>
      <c r="K154" s="3" t="s">
        <v>8</v>
      </c>
      <c r="M154" s="18">
        <v>1.1690185680163001</v>
      </c>
      <c r="N154" s="7">
        <v>9.6560517918784799E-10</v>
      </c>
      <c r="O154" s="3" t="s">
        <v>8</v>
      </c>
      <c r="Q154" s="6">
        <v>-0.43321931688466397</v>
      </c>
      <c r="R154" s="7">
        <v>1.8179473388233301E-2</v>
      </c>
      <c r="S154" s="3" t="s">
        <v>5116</v>
      </c>
      <c r="U154" s="3">
        <f t="shared" si="4"/>
        <v>3</v>
      </c>
      <c r="W154" s="2" t="s">
        <v>1639</v>
      </c>
      <c r="X154" s="2" t="s">
        <v>13068</v>
      </c>
      <c r="Y154" s="2" t="s">
        <v>20525</v>
      </c>
      <c r="Z154" s="2" t="s">
        <v>1639</v>
      </c>
      <c r="AA154" s="2" t="s">
        <v>1640</v>
      </c>
      <c r="AB154" s="2" t="s">
        <v>13067</v>
      </c>
      <c r="AC154" s="2">
        <v>30057</v>
      </c>
    </row>
    <row r="155" spans="1:29" x14ac:dyDescent="0.2">
      <c r="A155" s="2" t="s">
        <v>1124</v>
      </c>
      <c r="B155" s="2" t="s">
        <v>64</v>
      </c>
      <c r="C155" s="2" t="s">
        <v>64</v>
      </c>
      <c r="D155" s="10">
        <v>7625.9079763289301</v>
      </c>
      <c r="E155" s="16">
        <v>0.69271496076271499</v>
      </c>
      <c r="F155" s="7">
        <v>2.8934602550228499E-22</v>
      </c>
      <c r="G155" s="3" t="s">
        <v>8</v>
      </c>
      <c r="I155" s="17">
        <v>-0.60061894936479598</v>
      </c>
      <c r="J155" s="7">
        <v>3.0648813843737697E-5</v>
      </c>
      <c r="K155" s="3" t="s">
        <v>8</v>
      </c>
      <c r="M155" s="18">
        <v>1.1666342639337199</v>
      </c>
      <c r="N155" s="7">
        <v>1.15567343954161E-22</v>
      </c>
      <c r="O155" s="3" t="s">
        <v>8</v>
      </c>
      <c r="Q155" s="6">
        <v>-0.12669964619379201</v>
      </c>
      <c r="R155" s="7">
        <v>0.34531358708278698</v>
      </c>
      <c r="S155" s="3" t="s">
        <v>5116</v>
      </c>
      <c r="U155" s="3">
        <f t="shared" ref="U155:U186" si="5">COUNTIF(E155:S155, "YES")</f>
        <v>3</v>
      </c>
      <c r="W155" s="2" t="s">
        <v>1124</v>
      </c>
      <c r="X155" s="2" t="s">
        <v>13059</v>
      </c>
      <c r="Y155" s="2" t="s">
        <v>14942</v>
      </c>
      <c r="Z155" s="2" t="s">
        <v>14943</v>
      </c>
      <c r="AA155" s="2" t="s">
        <v>14944</v>
      </c>
      <c r="AB155" s="2" t="s">
        <v>13067</v>
      </c>
      <c r="AC155" s="2">
        <v>216618</v>
      </c>
    </row>
    <row r="156" spans="1:29" x14ac:dyDescent="0.2">
      <c r="A156" s="2" t="s">
        <v>3601</v>
      </c>
      <c r="B156" s="2">
        <v>66733</v>
      </c>
      <c r="C156" s="2" t="s">
        <v>3602</v>
      </c>
      <c r="D156" s="10">
        <v>267.92569000344201</v>
      </c>
      <c r="E156" s="16">
        <v>1.3786007692501101</v>
      </c>
      <c r="F156" s="7">
        <v>3.2772991787194397E-7</v>
      </c>
      <c r="G156" s="3" t="s">
        <v>8</v>
      </c>
      <c r="I156" s="6">
        <v>0.33830174752796299</v>
      </c>
      <c r="J156" s="7">
        <v>0.48663302311377399</v>
      </c>
      <c r="K156" s="3" t="s">
        <v>5116</v>
      </c>
      <c r="M156" s="18">
        <v>1.1658586925707399</v>
      </c>
      <c r="N156" s="7">
        <v>4.9551941437873698E-4</v>
      </c>
      <c r="O156" s="3" t="s">
        <v>8</v>
      </c>
      <c r="Q156" s="6">
        <v>0.12555967084859401</v>
      </c>
      <c r="R156" s="7">
        <v>0.82496180490220095</v>
      </c>
      <c r="S156" s="3" t="s">
        <v>5116</v>
      </c>
      <c r="U156" s="3">
        <f t="shared" si="5"/>
        <v>2</v>
      </c>
      <c r="W156" s="2" t="s">
        <v>3601</v>
      </c>
      <c r="X156" s="2" t="s">
        <v>13068</v>
      </c>
      <c r="Y156" s="2" t="s">
        <v>17273</v>
      </c>
      <c r="Z156" s="2" t="s">
        <v>3601</v>
      </c>
      <c r="AA156" s="2" t="s">
        <v>3602</v>
      </c>
      <c r="AB156" s="2" t="s">
        <v>13067</v>
      </c>
      <c r="AC156" s="2">
        <v>66733</v>
      </c>
    </row>
    <row r="157" spans="1:29" x14ac:dyDescent="0.2">
      <c r="A157" s="2" t="s">
        <v>2420</v>
      </c>
      <c r="B157" s="2">
        <v>21371</v>
      </c>
      <c r="C157" s="2" t="s">
        <v>2421</v>
      </c>
      <c r="D157" s="10">
        <v>2916.6574814958499</v>
      </c>
      <c r="E157" s="16">
        <v>0.73351887628061996</v>
      </c>
      <c r="F157" s="7">
        <v>5.5290244148893301E-12</v>
      </c>
      <c r="G157" s="3" t="s">
        <v>8</v>
      </c>
      <c r="I157" s="17">
        <v>-0.87364663834415601</v>
      </c>
      <c r="J157" s="7">
        <v>1.75004862602852E-5</v>
      </c>
      <c r="K157" s="3" t="s">
        <v>8</v>
      </c>
      <c r="M157" s="18">
        <v>1.15995167334385</v>
      </c>
      <c r="N157" s="7">
        <v>1.45172211146487E-11</v>
      </c>
      <c r="O157" s="3" t="s">
        <v>8</v>
      </c>
      <c r="Q157" s="6">
        <v>-0.44721384128092501</v>
      </c>
      <c r="R157" s="7">
        <v>5.3878311628521103E-3</v>
      </c>
      <c r="S157" s="3" t="s">
        <v>5116</v>
      </c>
      <c r="U157" s="3">
        <f t="shared" si="5"/>
        <v>3</v>
      </c>
      <c r="W157" s="2" t="s">
        <v>2420</v>
      </c>
      <c r="X157" s="2" t="s">
        <v>13068</v>
      </c>
      <c r="Y157" s="2" t="s">
        <v>20426</v>
      </c>
      <c r="Z157" s="2" t="s">
        <v>2420</v>
      </c>
      <c r="AA157" s="2" t="s">
        <v>2421</v>
      </c>
      <c r="AB157" s="2" t="s">
        <v>13067</v>
      </c>
      <c r="AC157" s="2">
        <v>21371</v>
      </c>
    </row>
    <row r="158" spans="1:29" x14ac:dyDescent="0.2">
      <c r="A158" s="2" t="s">
        <v>1556</v>
      </c>
      <c r="B158" s="2">
        <v>17420</v>
      </c>
      <c r="C158" s="2" t="s">
        <v>1557</v>
      </c>
      <c r="D158" s="10">
        <v>1177.39080549958</v>
      </c>
      <c r="E158" s="16">
        <v>0.69821447444511198</v>
      </c>
      <c r="F158" s="7">
        <v>1.9381906388335301E-17</v>
      </c>
      <c r="G158" s="3" t="s">
        <v>8</v>
      </c>
      <c r="I158" s="6">
        <v>-0.26956935829622602</v>
      </c>
      <c r="J158" s="7">
        <v>0.163767646067175</v>
      </c>
      <c r="K158" s="3" t="s">
        <v>5116</v>
      </c>
      <c r="M158" s="18">
        <v>1.1534635080885201</v>
      </c>
      <c r="N158" s="7">
        <v>2.5268363048968E-17</v>
      </c>
      <c r="O158" s="3" t="s">
        <v>8</v>
      </c>
      <c r="Q158" s="6">
        <v>0.185679675347177</v>
      </c>
      <c r="R158" s="7">
        <v>0.198551428955559</v>
      </c>
      <c r="S158" s="3" t="s">
        <v>5116</v>
      </c>
      <c r="U158" s="3">
        <f t="shared" si="5"/>
        <v>2</v>
      </c>
      <c r="W158" s="2" t="s">
        <v>1556</v>
      </c>
      <c r="X158" s="2" t="s">
        <v>13068</v>
      </c>
      <c r="Y158" s="2" t="s">
        <v>17854</v>
      </c>
      <c r="Z158" s="2" t="s">
        <v>1556</v>
      </c>
      <c r="AA158" s="2" t="s">
        <v>1557</v>
      </c>
      <c r="AB158" s="2" t="s">
        <v>13067</v>
      </c>
      <c r="AC158" s="2">
        <v>17420</v>
      </c>
    </row>
    <row r="159" spans="1:29" x14ac:dyDescent="0.2">
      <c r="A159" s="2" t="s">
        <v>576</v>
      </c>
      <c r="B159" s="2">
        <v>227095</v>
      </c>
      <c r="C159" s="2" t="s">
        <v>577</v>
      </c>
      <c r="D159" s="10">
        <v>1077.09256378748</v>
      </c>
      <c r="E159" s="16">
        <v>0.89651419089642903</v>
      </c>
      <c r="F159" s="7">
        <v>7.4289424509608705E-32</v>
      </c>
      <c r="G159" s="3" t="s">
        <v>8</v>
      </c>
      <c r="I159" s="6">
        <v>-0.39834248076033602</v>
      </c>
      <c r="J159" s="7">
        <v>1.62271033177055E-2</v>
      </c>
      <c r="K159" s="3" t="s">
        <v>5116</v>
      </c>
      <c r="M159" s="18">
        <v>1.1497423080892499</v>
      </c>
      <c r="N159" s="7">
        <v>3.30611158077956E-19</v>
      </c>
      <c r="O159" s="3" t="s">
        <v>8</v>
      </c>
      <c r="Q159" s="6">
        <v>-0.14511436356751201</v>
      </c>
      <c r="R159" s="7">
        <v>0.30794295562513702</v>
      </c>
      <c r="S159" s="3" t="s">
        <v>5116</v>
      </c>
      <c r="U159" s="3">
        <f t="shared" si="5"/>
        <v>2</v>
      </c>
      <c r="W159" s="2" t="s">
        <v>576</v>
      </c>
      <c r="X159" s="2" t="s">
        <v>13068</v>
      </c>
      <c r="Y159" s="2" t="s">
        <v>16957</v>
      </c>
      <c r="Z159" s="2" t="s">
        <v>576</v>
      </c>
      <c r="AA159" s="2" t="s">
        <v>577</v>
      </c>
      <c r="AB159" s="2" t="s">
        <v>13067</v>
      </c>
      <c r="AC159" s="2">
        <v>227095</v>
      </c>
    </row>
    <row r="160" spans="1:29" x14ac:dyDescent="0.2">
      <c r="A160" s="2" t="s">
        <v>3354</v>
      </c>
      <c r="B160" s="2">
        <v>56504</v>
      </c>
      <c r="C160" s="2" t="s">
        <v>3355</v>
      </c>
      <c r="D160" s="10">
        <v>61.660646993201503</v>
      </c>
      <c r="E160" s="16">
        <v>1.5434411548410001</v>
      </c>
      <c r="F160" s="7">
        <v>3.27677260620023E-8</v>
      </c>
      <c r="G160" s="3" t="s">
        <v>8</v>
      </c>
      <c r="I160" s="6">
        <v>0.19821327538011199</v>
      </c>
      <c r="J160" s="7">
        <v>0.71461801251569701</v>
      </c>
      <c r="K160" s="3" t="s">
        <v>5116</v>
      </c>
      <c r="M160" s="18">
        <v>1.1478605697311</v>
      </c>
      <c r="N160" s="7">
        <v>7.2110496201243702E-4</v>
      </c>
      <c r="O160" s="3" t="s">
        <v>8</v>
      </c>
      <c r="Q160" s="6">
        <v>-0.197367309729789</v>
      </c>
      <c r="R160" s="7">
        <v>0.70965184556023497</v>
      </c>
      <c r="S160" s="3" t="s">
        <v>5116</v>
      </c>
      <c r="U160" s="3">
        <f t="shared" si="5"/>
        <v>2</v>
      </c>
      <c r="W160" s="2" t="s">
        <v>3354</v>
      </c>
      <c r="X160" s="2" t="s">
        <v>13068</v>
      </c>
      <c r="Y160" s="2" t="s">
        <v>20216</v>
      </c>
      <c r="Z160" s="2" t="s">
        <v>3354</v>
      </c>
      <c r="AA160" s="2" t="s">
        <v>3355</v>
      </c>
      <c r="AB160" s="2" t="s">
        <v>13067</v>
      </c>
      <c r="AC160" s="2">
        <v>56504</v>
      </c>
    </row>
    <row r="161" spans="1:29" x14ac:dyDescent="0.2">
      <c r="A161" s="2" t="s">
        <v>1922</v>
      </c>
      <c r="B161" s="2">
        <v>68194</v>
      </c>
      <c r="C161" s="2" t="s">
        <v>1923</v>
      </c>
      <c r="D161" s="10">
        <v>7306.8438022151704</v>
      </c>
      <c r="E161" s="16">
        <v>0.86339060715579896</v>
      </c>
      <c r="F161" s="7">
        <v>5.7722167992872503E-15</v>
      </c>
      <c r="G161" s="3" t="s">
        <v>8</v>
      </c>
      <c r="I161" s="17">
        <v>-0.67781954680996104</v>
      </c>
      <c r="J161" s="7">
        <v>1.93856162328417E-3</v>
      </c>
      <c r="K161" s="3" t="s">
        <v>8</v>
      </c>
      <c r="M161" s="18">
        <v>1.14636939154266</v>
      </c>
      <c r="N161" s="7">
        <v>1.4411911468091901E-10</v>
      </c>
      <c r="O161" s="3" t="s">
        <v>8</v>
      </c>
      <c r="Q161" s="6">
        <v>-0.39484076242309801</v>
      </c>
      <c r="R161" s="7">
        <v>2.13192695853931E-2</v>
      </c>
      <c r="S161" s="3" t="s">
        <v>5116</v>
      </c>
      <c r="U161" s="3">
        <f t="shared" si="5"/>
        <v>3</v>
      </c>
      <c r="W161" s="2" t="s">
        <v>1922</v>
      </c>
      <c r="X161" s="2" t="s">
        <v>13068</v>
      </c>
      <c r="Y161" s="2" t="s">
        <v>18174</v>
      </c>
      <c r="Z161" s="2" t="s">
        <v>1922</v>
      </c>
      <c r="AA161" s="2" t="s">
        <v>18175</v>
      </c>
      <c r="AB161" s="2" t="s">
        <v>13067</v>
      </c>
      <c r="AC161" s="2">
        <v>68194</v>
      </c>
    </row>
    <row r="162" spans="1:29" x14ac:dyDescent="0.2">
      <c r="A162" s="2" t="s">
        <v>4115</v>
      </c>
      <c r="B162" s="2">
        <v>17116</v>
      </c>
      <c r="C162" s="2" t="s">
        <v>4116</v>
      </c>
      <c r="D162" s="10">
        <v>267.27757236014099</v>
      </c>
      <c r="E162" s="16">
        <v>1.13579936021811</v>
      </c>
      <c r="F162" s="7">
        <v>4.7064323901767402E-5</v>
      </c>
      <c r="G162" s="3" t="s">
        <v>8</v>
      </c>
      <c r="I162" s="6">
        <v>-1.9200595238223098E-2</v>
      </c>
      <c r="J162" s="7">
        <v>0.97423853528283499</v>
      </c>
      <c r="K162" s="3" t="s">
        <v>5116</v>
      </c>
      <c r="M162" s="18">
        <v>1.1443847500389599</v>
      </c>
      <c r="N162" s="7">
        <v>6.9067046022137999E-4</v>
      </c>
      <c r="O162" s="3" t="s">
        <v>8</v>
      </c>
      <c r="Q162" s="6">
        <v>-1.0615205417377E-2</v>
      </c>
      <c r="R162" s="7">
        <v>0.98602757535240304</v>
      </c>
      <c r="S162" s="3" t="s">
        <v>5116</v>
      </c>
      <c r="U162" s="3">
        <f t="shared" si="5"/>
        <v>2</v>
      </c>
      <c r="W162" s="2" t="s">
        <v>4115</v>
      </c>
      <c r="X162" s="2" t="s">
        <v>13068</v>
      </c>
      <c r="Y162" s="2" t="s">
        <v>17600</v>
      </c>
      <c r="Z162" s="2" t="s">
        <v>4115</v>
      </c>
      <c r="AA162" s="2" t="s">
        <v>17601</v>
      </c>
      <c r="AB162" s="2" t="s">
        <v>13067</v>
      </c>
      <c r="AC162" s="2">
        <v>17116</v>
      </c>
    </row>
    <row r="163" spans="1:29" x14ac:dyDescent="0.2">
      <c r="A163" s="2" t="s">
        <v>1462</v>
      </c>
      <c r="B163" s="2">
        <v>66364</v>
      </c>
      <c r="C163" s="2" t="s">
        <v>1463</v>
      </c>
      <c r="D163" s="10">
        <v>781.64937078117396</v>
      </c>
      <c r="E163" s="16">
        <v>1.0373732929553501</v>
      </c>
      <c r="F163" s="7">
        <v>2.1132870696932702E-18</v>
      </c>
      <c r="G163" s="3" t="s">
        <v>8</v>
      </c>
      <c r="I163" s="17">
        <v>-0.63326614446735296</v>
      </c>
      <c r="J163" s="7">
        <v>7.6990231931968901E-3</v>
      </c>
      <c r="K163" s="3" t="s">
        <v>8</v>
      </c>
      <c r="M163" s="18">
        <v>1.14160353553037</v>
      </c>
      <c r="N163" s="7">
        <v>2.4459359158959698E-9</v>
      </c>
      <c r="O163" s="3" t="s">
        <v>8</v>
      </c>
      <c r="Q163" s="6">
        <v>-0.52903590189232896</v>
      </c>
      <c r="R163" s="7">
        <v>3.0332745751102102E-3</v>
      </c>
      <c r="S163" s="3" t="s">
        <v>5116</v>
      </c>
      <c r="U163" s="3">
        <f t="shared" si="5"/>
        <v>3</v>
      </c>
      <c r="W163" s="2" t="s">
        <v>1462</v>
      </c>
      <c r="X163" s="2" t="s">
        <v>13059</v>
      </c>
      <c r="Y163" s="2" t="s">
        <v>13463</v>
      </c>
      <c r="Z163" s="2" t="s">
        <v>13464</v>
      </c>
      <c r="AA163" s="2" t="s">
        <v>13465</v>
      </c>
      <c r="AB163" s="2" t="s">
        <v>13067</v>
      </c>
      <c r="AC163" s="2">
        <v>66364</v>
      </c>
    </row>
    <row r="164" spans="1:29" x14ac:dyDescent="0.2">
      <c r="A164" s="2" t="s">
        <v>451</v>
      </c>
      <c r="B164" s="2">
        <v>100504421</v>
      </c>
      <c r="C164" s="2" t="s">
        <v>452</v>
      </c>
      <c r="D164" s="10">
        <v>620.86851277836899</v>
      </c>
      <c r="E164" s="16">
        <v>1.4199689122330501</v>
      </c>
      <c r="F164" s="7">
        <v>2.3485399530928101E-37</v>
      </c>
      <c r="G164" s="3" t="s">
        <v>8</v>
      </c>
      <c r="I164" s="6">
        <v>-1.2730086872164001E-2</v>
      </c>
      <c r="J164" s="7">
        <v>0.97166773309822496</v>
      </c>
      <c r="K164" s="3" t="s">
        <v>5116</v>
      </c>
      <c r="M164" s="18">
        <v>1.1414273227609599</v>
      </c>
      <c r="N164" s="7">
        <v>4.1992616360559398E-10</v>
      </c>
      <c r="O164" s="3" t="s">
        <v>8</v>
      </c>
      <c r="Q164" s="6">
        <v>-0.29127167634425699</v>
      </c>
      <c r="R164" s="7">
        <v>0.121892532172226</v>
      </c>
      <c r="S164" s="3" t="s">
        <v>5116</v>
      </c>
      <c r="U164" s="3">
        <f t="shared" si="5"/>
        <v>2</v>
      </c>
      <c r="W164" s="2" t="s">
        <v>451</v>
      </c>
      <c r="X164" s="2" t="s">
        <v>13068</v>
      </c>
      <c r="Y164" s="2" t="s">
        <v>13644</v>
      </c>
      <c r="Z164" s="2" t="s">
        <v>451</v>
      </c>
      <c r="AA164" s="2" t="s">
        <v>452</v>
      </c>
      <c r="AB164" s="2" t="s">
        <v>13063</v>
      </c>
      <c r="AC164" s="2">
        <v>100504421</v>
      </c>
    </row>
    <row r="165" spans="1:29" x14ac:dyDescent="0.2">
      <c r="A165" s="2" t="s">
        <v>3831</v>
      </c>
      <c r="B165" s="2">
        <v>12839</v>
      </c>
      <c r="C165" s="2" t="s">
        <v>3832</v>
      </c>
      <c r="D165" s="10">
        <v>82.659073563071999</v>
      </c>
      <c r="E165" s="16">
        <v>1.5407138644360601</v>
      </c>
      <c r="F165" s="7">
        <v>3.13833864057073E-6</v>
      </c>
      <c r="G165" s="3" t="s">
        <v>8</v>
      </c>
      <c r="I165" s="6">
        <v>0.177804339651321</v>
      </c>
      <c r="J165" s="7">
        <v>0.73469442687193398</v>
      </c>
      <c r="K165" s="3" t="s">
        <v>5116</v>
      </c>
      <c r="M165" s="18">
        <v>1.14036486664569</v>
      </c>
      <c r="N165" s="7">
        <v>9.3157270643545503E-4</v>
      </c>
      <c r="O165" s="3" t="s">
        <v>8</v>
      </c>
      <c r="Q165" s="6">
        <v>-0.22254465813905</v>
      </c>
      <c r="R165" s="7">
        <v>0.69306997380698598</v>
      </c>
      <c r="S165" s="3" t="s">
        <v>5116</v>
      </c>
      <c r="U165" s="3">
        <f t="shared" si="5"/>
        <v>2</v>
      </c>
      <c r="W165" s="2" t="s">
        <v>3831</v>
      </c>
      <c r="X165" s="2" t="s">
        <v>13068</v>
      </c>
      <c r="Y165" s="2" t="s">
        <v>15317</v>
      </c>
      <c r="Z165" s="2" t="s">
        <v>3831</v>
      </c>
      <c r="AA165" s="2" t="s">
        <v>3832</v>
      </c>
      <c r="AB165" s="2" t="s">
        <v>13067</v>
      </c>
      <c r="AC165" s="2">
        <v>12839</v>
      </c>
    </row>
    <row r="166" spans="1:29" x14ac:dyDescent="0.2">
      <c r="A166" s="2" t="s">
        <v>2228</v>
      </c>
      <c r="B166" s="2" t="s">
        <v>64</v>
      </c>
      <c r="C166" s="2" t="s">
        <v>64</v>
      </c>
      <c r="D166" s="10">
        <v>94.374387386711902</v>
      </c>
      <c r="E166" s="16">
        <v>1.1330758452159</v>
      </c>
      <c r="F166" s="7">
        <v>6.0284459640833999E-13</v>
      </c>
      <c r="G166" s="3" t="s">
        <v>8</v>
      </c>
      <c r="I166" s="6">
        <v>-0.26435926277774002</v>
      </c>
      <c r="J166" s="7">
        <v>0.483809818535201</v>
      </c>
      <c r="K166" s="3" t="s">
        <v>5116</v>
      </c>
      <c r="M166" s="18">
        <v>1.13945597309451</v>
      </c>
      <c r="N166" s="7">
        <v>2.5525489647883402E-6</v>
      </c>
      <c r="O166" s="3" t="s">
        <v>8</v>
      </c>
      <c r="Q166" s="6">
        <v>-0.257979134899125</v>
      </c>
      <c r="R166" s="7">
        <v>0.36639648055547702</v>
      </c>
      <c r="S166" s="3" t="s">
        <v>5116</v>
      </c>
      <c r="U166" s="3">
        <f t="shared" si="5"/>
        <v>2</v>
      </c>
      <c r="W166" s="2" t="s">
        <v>2228</v>
      </c>
      <c r="X166" s="2" t="s">
        <v>13059</v>
      </c>
      <c r="Y166" s="2" t="s">
        <v>15714</v>
      </c>
      <c r="Z166" s="2" t="s">
        <v>15715</v>
      </c>
      <c r="AA166" s="2" t="s">
        <v>15716</v>
      </c>
      <c r="AB166" s="2" t="s">
        <v>13067</v>
      </c>
      <c r="AC166" s="2">
        <v>627872</v>
      </c>
    </row>
    <row r="167" spans="1:29" x14ac:dyDescent="0.2">
      <c r="A167" s="2" t="s">
        <v>992</v>
      </c>
      <c r="B167" s="2">
        <v>66521</v>
      </c>
      <c r="C167" s="2" t="s">
        <v>993</v>
      </c>
      <c r="D167" s="10">
        <v>4573.0508979557198</v>
      </c>
      <c r="E167" s="16">
        <v>0.80864057454970895</v>
      </c>
      <c r="F167" s="7">
        <v>5.4955222071274999E-24</v>
      </c>
      <c r="G167" s="3" t="s">
        <v>8</v>
      </c>
      <c r="I167" s="6">
        <v>-0.58326359789725402</v>
      </c>
      <c r="J167" s="7">
        <v>3.4605666599784798E-4</v>
      </c>
      <c r="K167" s="3" t="s">
        <v>5116</v>
      </c>
      <c r="M167" s="18">
        <v>1.1292740931479901</v>
      </c>
      <c r="N167" s="7">
        <v>2.4686770646880101E-17</v>
      </c>
      <c r="O167" s="3" t="s">
        <v>8</v>
      </c>
      <c r="Q167" s="6">
        <v>-0.26263007929897703</v>
      </c>
      <c r="R167" s="7">
        <v>4.2996244046179702E-2</v>
      </c>
      <c r="S167" s="3" t="s">
        <v>5116</v>
      </c>
      <c r="U167" s="3">
        <f t="shared" si="5"/>
        <v>2</v>
      </c>
      <c r="W167" s="2" t="s">
        <v>992</v>
      </c>
      <c r="X167" s="2" t="s">
        <v>13068</v>
      </c>
      <c r="Y167" s="2" t="s">
        <v>19608</v>
      </c>
      <c r="Z167" s="2" t="s">
        <v>992</v>
      </c>
      <c r="AA167" s="2" t="s">
        <v>993</v>
      </c>
      <c r="AB167" s="2" t="s">
        <v>13067</v>
      </c>
      <c r="AC167" s="2">
        <v>66521</v>
      </c>
    </row>
    <row r="168" spans="1:29" x14ac:dyDescent="0.2">
      <c r="A168" s="2" t="s">
        <v>2329</v>
      </c>
      <c r="B168" s="2">
        <v>66121</v>
      </c>
      <c r="C168" s="2" t="s">
        <v>2330</v>
      </c>
      <c r="D168" s="10">
        <v>2694.6161425192199</v>
      </c>
      <c r="E168" s="16">
        <v>0.71583024836592601</v>
      </c>
      <c r="F168" s="7">
        <v>1.9897961812382198E-12</v>
      </c>
      <c r="G168" s="3" t="s">
        <v>8</v>
      </c>
      <c r="I168" s="17">
        <v>-0.74597690802896899</v>
      </c>
      <c r="J168" s="7">
        <v>1.7059207397659599E-4</v>
      </c>
      <c r="K168" s="3" t="s">
        <v>8</v>
      </c>
      <c r="M168" s="18">
        <v>1.12664943958937</v>
      </c>
      <c r="N168" s="7">
        <v>9.1185381356585099E-12</v>
      </c>
      <c r="O168" s="3" t="s">
        <v>8</v>
      </c>
      <c r="Q168" s="6">
        <v>-0.33515771680551898</v>
      </c>
      <c r="R168" s="7">
        <v>3.6634281320037397E-2</v>
      </c>
      <c r="S168" s="3" t="s">
        <v>5116</v>
      </c>
      <c r="U168" s="3">
        <f t="shared" si="5"/>
        <v>3</v>
      </c>
      <c r="W168" s="2" t="s">
        <v>2329</v>
      </c>
      <c r="X168" s="2" t="s">
        <v>13068</v>
      </c>
      <c r="Y168" s="2" t="s">
        <v>15157</v>
      </c>
      <c r="Z168" s="2" t="s">
        <v>2329</v>
      </c>
      <c r="AA168" s="2" t="s">
        <v>2330</v>
      </c>
      <c r="AB168" s="2" t="s">
        <v>13067</v>
      </c>
      <c r="AC168" s="2">
        <v>66121</v>
      </c>
    </row>
    <row r="169" spans="1:29" x14ac:dyDescent="0.2">
      <c r="A169" s="2" t="s">
        <v>1271</v>
      </c>
      <c r="B169" s="2">
        <v>66142</v>
      </c>
      <c r="C169" s="2" t="s">
        <v>1272</v>
      </c>
      <c r="D169" s="10">
        <v>11688.345652201</v>
      </c>
      <c r="E169" s="16">
        <v>1.0245704484540401</v>
      </c>
      <c r="F169" s="7">
        <v>8.7779850672130993E-21</v>
      </c>
      <c r="G169" s="3" t="s">
        <v>8</v>
      </c>
      <c r="I169" s="17">
        <v>-0.60453489295737395</v>
      </c>
      <c r="J169" s="7">
        <v>6.49445551079097E-3</v>
      </c>
      <c r="K169" s="3" t="s">
        <v>8</v>
      </c>
      <c r="M169" s="18">
        <v>1.1263223453526101</v>
      </c>
      <c r="N169" s="7">
        <v>2.9265608443051901E-10</v>
      </c>
      <c r="O169" s="3" t="s">
        <v>8</v>
      </c>
      <c r="Q169" s="6">
        <v>-0.50278299605880505</v>
      </c>
      <c r="R169" s="7">
        <v>2.3876023969431502E-3</v>
      </c>
      <c r="S169" s="3" t="s">
        <v>5116</v>
      </c>
      <c r="U169" s="3">
        <f t="shared" si="5"/>
        <v>3</v>
      </c>
      <c r="W169" s="2" t="s">
        <v>1271</v>
      </c>
      <c r="X169" s="2" t="s">
        <v>13068</v>
      </c>
      <c r="Y169" s="2" t="s">
        <v>15367</v>
      </c>
      <c r="Z169" s="2" t="s">
        <v>1271</v>
      </c>
      <c r="AA169" s="2" t="s">
        <v>15368</v>
      </c>
      <c r="AB169" s="2" t="s">
        <v>13067</v>
      </c>
      <c r="AC169" s="2">
        <v>66142</v>
      </c>
    </row>
    <row r="170" spans="1:29" x14ac:dyDescent="0.2">
      <c r="A170" s="2" t="s">
        <v>4764</v>
      </c>
      <c r="B170" s="2">
        <v>623781</v>
      </c>
      <c r="C170" s="2" t="s">
        <v>4765</v>
      </c>
      <c r="D170" s="10">
        <v>60.442392810603401</v>
      </c>
      <c r="E170" s="16">
        <v>0.87749522133887103</v>
      </c>
      <c r="F170" s="7">
        <v>7.7069569721424603E-3</v>
      </c>
      <c r="G170" s="3" t="s">
        <v>8</v>
      </c>
      <c r="I170" s="6">
        <v>-0.21808852574404</v>
      </c>
      <c r="J170" s="7">
        <v>0.67817855990548903</v>
      </c>
      <c r="K170" s="3" t="s">
        <v>5116</v>
      </c>
      <c r="M170" s="18">
        <v>1.1252523450381899</v>
      </c>
      <c r="N170" s="7">
        <v>1.17500383839104E-3</v>
      </c>
      <c r="O170" s="3" t="s">
        <v>8</v>
      </c>
      <c r="Q170" s="6">
        <v>2.9668597955282899E-2</v>
      </c>
      <c r="R170" s="7">
        <v>0.96511953958400598</v>
      </c>
      <c r="S170" s="3" t="s">
        <v>5116</v>
      </c>
      <c r="U170" s="3">
        <f t="shared" si="5"/>
        <v>2</v>
      </c>
      <c r="W170" s="2" t="s">
        <v>4764</v>
      </c>
      <c r="X170" s="2" t="s">
        <v>13068</v>
      </c>
      <c r="Y170" s="2" t="s">
        <v>16583</v>
      </c>
      <c r="Z170" s="2" t="s">
        <v>4764</v>
      </c>
      <c r="AA170" s="2" t="s">
        <v>4765</v>
      </c>
      <c r="AB170" s="2" t="s">
        <v>13067</v>
      </c>
      <c r="AC170" s="2">
        <v>623781</v>
      </c>
    </row>
    <row r="171" spans="1:29" x14ac:dyDescent="0.2">
      <c r="A171" s="2" t="s">
        <v>568</v>
      </c>
      <c r="B171" s="2">
        <v>100503572</v>
      </c>
      <c r="C171" s="2" t="s">
        <v>569</v>
      </c>
      <c r="D171" s="10">
        <v>3632.2028591241001</v>
      </c>
      <c r="E171" s="16">
        <v>1.0687393952051301</v>
      </c>
      <c r="F171" s="7">
        <v>3.7654687086080401E-32</v>
      </c>
      <c r="G171" s="3" t="s">
        <v>8</v>
      </c>
      <c r="I171" s="6">
        <v>-0.35327451560580803</v>
      </c>
      <c r="J171" s="7">
        <v>8.2610914773714406E-2</v>
      </c>
      <c r="K171" s="3" t="s">
        <v>5116</v>
      </c>
      <c r="M171" s="18">
        <v>1.11524233100986</v>
      </c>
      <c r="N171" s="7">
        <v>1.34246346385838E-13</v>
      </c>
      <c r="O171" s="3" t="s">
        <v>8</v>
      </c>
      <c r="Q171" s="6">
        <v>-0.30677157980106801</v>
      </c>
      <c r="R171" s="7">
        <v>3.5538932894590501E-2</v>
      </c>
      <c r="S171" s="3" t="s">
        <v>5116</v>
      </c>
      <c r="U171" s="3">
        <f t="shared" si="5"/>
        <v>2</v>
      </c>
      <c r="W171" s="2" t="s">
        <v>568</v>
      </c>
      <c r="X171" s="2" t="s">
        <v>13068</v>
      </c>
      <c r="Y171" s="2" t="s">
        <v>14596</v>
      </c>
      <c r="Z171" s="2" t="s">
        <v>568</v>
      </c>
      <c r="AA171" s="2" t="s">
        <v>569</v>
      </c>
      <c r="AB171" s="2" t="s">
        <v>13067</v>
      </c>
      <c r="AC171" s="2">
        <v>100503572</v>
      </c>
    </row>
    <row r="172" spans="1:29" x14ac:dyDescent="0.2">
      <c r="A172" s="2" t="s">
        <v>3140</v>
      </c>
      <c r="B172" s="2">
        <v>69315</v>
      </c>
      <c r="C172" s="2" t="s">
        <v>3141</v>
      </c>
      <c r="D172" s="10">
        <v>1728.7894758781599</v>
      </c>
      <c r="E172" s="16">
        <v>0.66850450309640996</v>
      </c>
      <c r="F172" s="7">
        <v>5.7627396350048498E-9</v>
      </c>
      <c r="G172" s="3" t="s">
        <v>8</v>
      </c>
      <c r="I172" s="6">
        <v>-0.52452266209829701</v>
      </c>
      <c r="J172" s="7">
        <v>2.4911537010763402E-2</v>
      </c>
      <c r="K172" s="3" t="s">
        <v>5116</v>
      </c>
      <c r="M172" s="18">
        <v>1.1124628504624801</v>
      </c>
      <c r="N172" s="7">
        <v>1.2471946388030199E-9</v>
      </c>
      <c r="O172" s="3" t="s">
        <v>8</v>
      </c>
      <c r="Q172" s="6">
        <v>-8.0564314732230705E-2</v>
      </c>
      <c r="R172" s="7">
        <v>0.757257971298262</v>
      </c>
      <c r="S172" s="3" t="s">
        <v>5116</v>
      </c>
      <c r="U172" s="3">
        <f t="shared" si="5"/>
        <v>2</v>
      </c>
      <c r="W172" s="2" t="s">
        <v>3140</v>
      </c>
      <c r="X172" s="2" t="s">
        <v>13068</v>
      </c>
      <c r="Y172" s="2" t="s">
        <v>13218</v>
      </c>
      <c r="Z172" s="2" t="s">
        <v>3140</v>
      </c>
      <c r="AA172" s="2" t="s">
        <v>3141</v>
      </c>
      <c r="AB172" s="2" t="s">
        <v>13067</v>
      </c>
      <c r="AC172" s="2">
        <v>69315</v>
      </c>
    </row>
    <row r="173" spans="1:29" x14ac:dyDescent="0.2">
      <c r="A173" s="2" t="s">
        <v>2218</v>
      </c>
      <c r="B173" s="2">
        <v>67971</v>
      </c>
      <c r="C173" s="2" t="s">
        <v>2219</v>
      </c>
      <c r="D173" s="10">
        <v>14083.3067836681</v>
      </c>
      <c r="E173" s="16">
        <v>0.66336227356875399</v>
      </c>
      <c r="F173" s="7">
        <v>5.0410228402464695E-13</v>
      </c>
      <c r="G173" s="3" t="s">
        <v>8</v>
      </c>
      <c r="I173" s="6">
        <v>-0.48942448074842498</v>
      </c>
      <c r="J173" s="7">
        <v>1.0007282251255E-2</v>
      </c>
      <c r="K173" s="3" t="s">
        <v>5116</v>
      </c>
      <c r="M173" s="18">
        <v>1.10675688045203</v>
      </c>
      <c r="N173" s="7">
        <v>1.6899464574208101E-13</v>
      </c>
      <c r="O173" s="3" t="s">
        <v>8</v>
      </c>
      <c r="Q173" s="6">
        <v>-4.6029873865148598E-2</v>
      </c>
      <c r="R173" s="7">
        <v>0.83818368656785902</v>
      </c>
      <c r="S173" s="3" t="s">
        <v>5116</v>
      </c>
      <c r="U173" s="3">
        <f t="shared" si="5"/>
        <v>2</v>
      </c>
      <c r="W173" s="2" t="s">
        <v>2218</v>
      </c>
      <c r="X173" s="2" t="s">
        <v>13068</v>
      </c>
      <c r="Y173" s="2" t="s">
        <v>20707</v>
      </c>
      <c r="Z173" s="2" t="s">
        <v>2218</v>
      </c>
      <c r="AA173" s="2" t="s">
        <v>2219</v>
      </c>
      <c r="AB173" s="2" t="s">
        <v>13067</v>
      </c>
      <c r="AC173" s="2">
        <v>67971</v>
      </c>
    </row>
    <row r="174" spans="1:29" x14ac:dyDescent="0.2">
      <c r="A174" s="2" t="s">
        <v>4944</v>
      </c>
      <c r="B174" s="2">
        <v>13645</v>
      </c>
      <c r="C174" s="2" t="s">
        <v>4945</v>
      </c>
      <c r="D174" s="10">
        <v>64.938471647307196</v>
      </c>
      <c r="E174" s="16">
        <v>0.86663230256302104</v>
      </c>
      <c r="F174" s="7">
        <v>1.9989904956228301E-2</v>
      </c>
      <c r="G174" s="3" t="s">
        <v>8</v>
      </c>
      <c r="I174" s="6">
        <v>-0.106732725144216</v>
      </c>
      <c r="J174" s="7">
        <v>0.83708237223541304</v>
      </c>
      <c r="K174" s="3" t="s">
        <v>5116</v>
      </c>
      <c r="M174" s="18">
        <v>1.1063668065949499</v>
      </c>
      <c r="N174" s="7">
        <v>8.9402186726117005E-4</v>
      </c>
      <c r="O174" s="3" t="s">
        <v>8</v>
      </c>
      <c r="Q174" s="6">
        <v>0.13300177888770801</v>
      </c>
      <c r="R174" s="7">
        <v>0.83178953771891595</v>
      </c>
      <c r="S174" s="3" t="s">
        <v>5116</v>
      </c>
      <c r="U174" s="3">
        <f t="shared" si="5"/>
        <v>2</v>
      </c>
      <c r="W174" s="2" t="s">
        <v>4944</v>
      </c>
      <c r="X174" s="2" t="s">
        <v>13068</v>
      </c>
      <c r="Y174" s="2" t="s">
        <v>15906</v>
      </c>
      <c r="Z174" s="2" t="s">
        <v>4944</v>
      </c>
      <c r="AA174" s="2" t="s">
        <v>4945</v>
      </c>
      <c r="AB174" s="2" t="s">
        <v>13067</v>
      </c>
      <c r="AC174" s="2">
        <v>13645</v>
      </c>
    </row>
    <row r="175" spans="1:29" x14ac:dyDescent="0.2">
      <c r="A175" s="2" t="s">
        <v>1347</v>
      </c>
      <c r="B175" s="2" t="s">
        <v>64</v>
      </c>
      <c r="C175" s="2" t="s">
        <v>64</v>
      </c>
      <c r="D175" s="10">
        <v>1103.5496466110501</v>
      </c>
      <c r="E175" s="16">
        <v>0.785307009758615</v>
      </c>
      <c r="F175" s="7">
        <v>1.1167089153378799E-19</v>
      </c>
      <c r="G175" s="3" t="s">
        <v>8</v>
      </c>
      <c r="I175" s="6">
        <v>-0.40357834336602499</v>
      </c>
      <c r="J175" s="7">
        <v>3.1548810979938703E-2</v>
      </c>
      <c r="K175" s="3" t="s">
        <v>5116</v>
      </c>
      <c r="M175" s="18">
        <v>1.1047542079700901</v>
      </c>
      <c r="N175" s="7">
        <v>1.5419124984597799E-14</v>
      </c>
      <c r="O175" s="3" t="s">
        <v>8</v>
      </c>
      <c r="Q175" s="6">
        <v>-8.4131145154546894E-2</v>
      </c>
      <c r="R175" s="7">
        <v>0.65655033714228195</v>
      </c>
      <c r="S175" s="3" t="s">
        <v>5116</v>
      </c>
      <c r="U175" s="3">
        <f t="shared" si="5"/>
        <v>2</v>
      </c>
      <c r="W175" s="2" t="s">
        <v>1347</v>
      </c>
      <c r="X175" s="2" t="s">
        <v>13059</v>
      </c>
      <c r="Y175" s="2" t="s">
        <v>19356</v>
      </c>
      <c r="Z175" s="2" t="s">
        <v>19357</v>
      </c>
      <c r="AA175" s="2" t="s">
        <v>19358</v>
      </c>
      <c r="AB175" s="2" t="s">
        <v>13067</v>
      </c>
      <c r="AC175" s="2">
        <v>52575</v>
      </c>
    </row>
    <row r="176" spans="1:29" x14ac:dyDescent="0.2">
      <c r="A176" s="2" t="s">
        <v>1368</v>
      </c>
      <c r="B176" s="2">
        <v>66226</v>
      </c>
      <c r="C176" s="2" t="s">
        <v>1369</v>
      </c>
      <c r="D176" s="10">
        <v>3065.4511758781</v>
      </c>
      <c r="E176" s="16">
        <v>0.58622168523752805</v>
      </c>
      <c r="F176" s="7">
        <v>2.6541048974181098E-19</v>
      </c>
      <c r="G176" s="3" t="s">
        <v>8</v>
      </c>
      <c r="I176" s="17">
        <v>-0.853556326385426</v>
      </c>
      <c r="J176" s="7">
        <v>1.9397399502879901E-11</v>
      </c>
      <c r="K176" s="3" t="s">
        <v>8</v>
      </c>
      <c r="M176" s="18">
        <v>1.0982288106009599</v>
      </c>
      <c r="N176" s="7">
        <v>8.4026998437344297E-24</v>
      </c>
      <c r="O176" s="3" t="s">
        <v>8</v>
      </c>
      <c r="Q176" s="6">
        <v>-0.34154920102199698</v>
      </c>
      <c r="R176" s="7">
        <v>5.2960023383498E-4</v>
      </c>
      <c r="S176" s="3" t="s">
        <v>5116</v>
      </c>
      <c r="U176" s="3">
        <f t="shared" si="5"/>
        <v>3</v>
      </c>
      <c r="W176" s="2" t="s">
        <v>1368</v>
      </c>
      <c r="X176" s="2" t="s">
        <v>13068</v>
      </c>
      <c r="Y176" s="2" t="s">
        <v>20726</v>
      </c>
      <c r="Z176" s="2" t="s">
        <v>1368</v>
      </c>
      <c r="AA176" s="2" t="s">
        <v>1369</v>
      </c>
      <c r="AB176" s="2" t="s">
        <v>13067</v>
      </c>
      <c r="AC176" s="2">
        <v>66226</v>
      </c>
    </row>
    <row r="177" spans="1:29" x14ac:dyDescent="0.2">
      <c r="A177" s="2" t="s">
        <v>1194</v>
      </c>
      <c r="B177" s="2">
        <v>245866</v>
      </c>
      <c r="C177" s="2" t="s">
        <v>1195</v>
      </c>
      <c r="D177" s="10">
        <v>2944.0789326560198</v>
      </c>
      <c r="E177" s="16">
        <v>0.63271451874034501</v>
      </c>
      <c r="F177" s="7">
        <v>1.7531473248546901E-21</v>
      </c>
      <c r="G177" s="3" t="s">
        <v>8</v>
      </c>
      <c r="I177" s="6">
        <v>-0.49151106766005698</v>
      </c>
      <c r="J177" s="7">
        <v>3.3737342951790602E-4</v>
      </c>
      <c r="K177" s="3" t="s">
        <v>5116</v>
      </c>
      <c r="M177" s="18">
        <v>1.0981625642667801</v>
      </c>
      <c r="N177" s="7">
        <v>6.70481898756125E-23</v>
      </c>
      <c r="O177" s="3" t="s">
        <v>8</v>
      </c>
      <c r="Q177" s="6">
        <v>-2.60630221336179E-2</v>
      </c>
      <c r="R177" s="7">
        <v>0.87738256012857996</v>
      </c>
      <c r="S177" s="3" t="s">
        <v>5116</v>
      </c>
      <c r="U177" s="3">
        <f t="shared" si="5"/>
        <v>2</v>
      </c>
      <c r="W177" s="2" t="s">
        <v>1194</v>
      </c>
      <c r="X177" s="2" t="s">
        <v>13068</v>
      </c>
      <c r="Y177" s="2" t="s">
        <v>17111</v>
      </c>
      <c r="Z177" s="2" t="s">
        <v>1194</v>
      </c>
      <c r="AA177" s="2" t="s">
        <v>1195</v>
      </c>
      <c r="AB177" s="2" t="s">
        <v>13067</v>
      </c>
      <c r="AC177" s="2">
        <v>245866</v>
      </c>
    </row>
    <row r="178" spans="1:29" x14ac:dyDescent="0.2">
      <c r="A178" s="2" t="s">
        <v>3256</v>
      </c>
      <c r="B178" s="2">
        <v>66169</v>
      </c>
      <c r="C178" s="2" t="s">
        <v>3257</v>
      </c>
      <c r="D178" s="10">
        <v>2033.4932789752199</v>
      </c>
      <c r="E178" s="16">
        <v>0.71583751497855597</v>
      </c>
      <c r="F178" s="7">
        <v>1.5291652507525301E-8</v>
      </c>
      <c r="G178" s="3" t="s">
        <v>8</v>
      </c>
      <c r="I178" s="17">
        <v>-0.93819192903100501</v>
      </c>
      <c r="J178" s="7">
        <v>6.4483453147392804E-5</v>
      </c>
      <c r="K178" s="3" t="s">
        <v>8</v>
      </c>
      <c r="M178" s="18">
        <v>1.0972865865116499</v>
      </c>
      <c r="N178" s="7">
        <v>3.7787668611606698E-8</v>
      </c>
      <c r="O178" s="3" t="s">
        <v>8</v>
      </c>
      <c r="Q178" s="6">
        <v>-0.55674285749791097</v>
      </c>
      <c r="R178" s="7">
        <v>2.7310657287609899E-3</v>
      </c>
      <c r="S178" s="3" t="s">
        <v>5116</v>
      </c>
      <c r="U178" s="3">
        <f t="shared" si="5"/>
        <v>3</v>
      </c>
      <c r="W178" s="2" t="s">
        <v>3256</v>
      </c>
      <c r="X178" s="2" t="s">
        <v>13068</v>
      </c>
      <c r="Y178" s="2" t="s">
        <v>20688</v>
      </c>
      <c r="Z178" s="2" t="s">
        <v>3256</v>
      </c>
      <c r="AA178" s="2" t="s">
        <v>20689</v>
      </c>
      <c r="AB178" s="2" t="s">
        <v>13067</v>
      </c>
      <c r="AC178" s="2">
        <v>66169</v>
      </c>
    </row>
    <row r="179" spans="1:29" x14ac:dyDescent="0.2">
      <c r="A179" s="2" t="s">
        <v>1700</v>
      </c>
      <c r="B179" s="2" t="s">
        <v>64</v>
      </c>
      <c r="C179" s="2" t="s">
        <v>64</v>
      </c>
      <c r="D179" s="10">
        <v>3055.9076747140698</v>
      </c>
      <c r="E179" s="16">
        <v>0.880947049117631</v>
      </c>
      <c r="F179" s="7">
        <v>1.9938510569132199E-16</v>
      </c>
      <c r="G179" s="3" t="s">
        <v>8</v>
      </c>
      <c r="I179" s="6">
        <v>-0.55869715392105501</v>
      </c>
      <c r="J179" s="7">
        <v>1.0707789054911401E-2</v>
      </c>
      <c r="K179" s="3" t="s">
        <v>5116</v>
      </c>
      <c r="M179" s="18">
        <v>1.09719368317021</v>
      </c>
      <c r="N179" s="7">
        <v>3.2551761270576598E-10</v>
      </c>
      <c r="O179" s="3" t="s">
        <v>8</v>
      </c>
      <c r="Q179" s="6">
        <v>-0.34245051986847902</v>
      </c>
      <c r="R179" s="7">
        <v>4.4888492398654403E-2</v>
      </c>
      <c r="S179" s="3" t="s">
        <v>5116</v>
      </c>
      <c r="U179" s="3">
        <f t="shared" si="5"/>
        <v>2</v>
      </c>
      <c r="W179" s="2" t="s">
        <v>1700</v>
      </c>
      <c r="X179" s="2" t="s">
        <v>13059</v>
      </c>
      <c r="Y179" s="2" t="s">
        <v>13156</v>
      </c>
      <c r="Z179" s="2" t="s">
        <v>13157</v>
      </c>
      <c r="AA179" s="2" t="s">
        <v>13158</v>
      </c>
      <c r="AB179" s="2" t="s">
        <v>13067</v>
      </c>
      <c r="AC179" s="2">
        <v>68002</v>
      </c>
    </row>
    <row r="180" spans="1:29" x14ac:dyDescent="0.2">
      <c r="A180" s="2" t="s">
        <v>944</v>
      </c>
      <c r="B180" s="2" t="s">
        <v>64</v>
      </c>
      <c r="C180" s="2" t="s">
        <v>64</v>
      </c>
      <c r="D180" s="10">
        <v>7794.9523406137696</v>
      </c>
      <c r="E180" s="16">
        <v>1.1205225087272599</v>
      </c>
      <c r="F180" s="7">
        <v>1.4489081920347599E-24</v>
      </c>
      <c r="G180" s="3" t="s">
        <v>8</v>
      </c>
      <c r="I180" s="6">
        <v>-0.252376249636522</v>
      </c>
      <c r="J180" s="7">
        <v>0.34977564655877802</v>
      </c>
      <c r="K180" s="3" t="s">
        <v>5116</v>
      </c>
      <c r="M180" s="18">
        <v>1.09689911147934</v>
      </c>
      <c r="N180" s="7">
        <v>9.4330776942769205E-10</v>
      </c>
      <c r="O180" s="3" t="s">
        <v>8</v>
      </c>
      <c r="Q180" s="6">
        <v>-0.275999646884449</v>
      </c>
      <c r="R180" s="7">
        <v>0.13628143249883001</v>
      </c>
      <c r="S180" s="3" t="s">
        <v>5116</v>
      </c>
      <c r="U180" s="3">
        <f t="shared" si="5"/>
        <v>2</v>
      </c>
      <c r="W180" s="2" t="s">
        <v>944</v>
      </c>
      <c r="X180" s="2" t="s">
        <v>13059</v>
      </c>
      <c r="Y180" s="2" t="s">
        <v>15021</v>
      </c>
      <c r="Z180" s="2" t="s">
        <v>15022</v>
      </c>
      <c r="AA180" s="2" t="s">
        <v>15023</v>
      </c>
      <c r="AB180" s="2" t="s">
        <v>13067</v>
      </c>
      <c r="AC180" s="2">
        <v>66167</v>
      </c>
    </row>
    <row r="181" spans="1:29" x14ac:dyDescent="0.2">
      <c r="A181" s="2" t="s">
        <v>1406</v>
      </c>
      <c r="B181" s="2">
        <v>67941</v>
      </c>
      <c r="C181" s="2" t="s">
        <v>1407</v>
      </c>
      <c r="D181" s="10">
        <v>1450.06385331351</v>
      </c>
      <c r="E181" s="16">
        <v>1.0507980584007399</v>
      </c>
      <c r="F181" s="7">
        <v>7.2359826145172797E-19</v>
      </c>
      <c r="G181" s="3" t="s">
        <v>8</v>
      </c>
      <c r="I181" s="17">
        <v>-0.665083927182191</v>
      </c>
      <c r="J181" s="7">
        <v>4.7501634166877702E-3</v>
      </c>
      <c r="K181" s="3" t="s">
        <v>8</v>
      </c>
      <c r="M181" s="18">
        <v>1.0924064825449999</v>
      </c>
      <c r="N181" s="7">
        <v>1.184738684685E-8</v>
      </c>
      <c r="O181" s="3" t="s">
        <v>8</v>
      </c>
      <c r="Q181" s="19">
        <v>-0.62347550303793098</v>
      </c>
      <c r="R181" s="7">
        <v>3.5022945609149001E-4</v>
      </c>
      <c r="S181" s="3" t="s">
        <v>8</v>
      </c>
      <c r="U181" s="3">
        <f t="shared" si="5"/>
        <v>4</v>
      </c>
      <c r="W181" s="2" t="s">
        <v>1406</v>
      </c>
      <c r="X181" s="2" t="s">
        <v>13068</v>
      </c>
      <c r="Y181" s="2" t="s">
        <v>19555</v>
      </c>
      <c r="Z181" s="2" t="s">
        <v>1406</v>
      </c>
      <c r="AA181" s="2" t="s">
        <v>1407</v>
      </c>
      <c r="AB181" s="2" t="s">
        <v>13067</v>
      </c>
      <c r="AC181" s="2">
        <v>67941</v>
      </c>
    </row>
    <row r="182" spans="1:29" x14ac:dyDescent="0.2">
      <c r="A182" s="2" t="s">
        <v>1804</v>
      </c>
      <c r="B182" s="2">
        <v>22381</v>
      </c>
      <c r="C182" s="2" t="s">
        <v>1805</v>
      </c>
      <c r="D182" s="10">
        <v>10160.3536332485</v>
      </c>
      <c r="E182" s="16">
        <v>0.71654752334834604</v>
      </c>
      <c r="F182" s="7">
        <v>9.7044882307619094E-16</v>
      </c>
      <c r="G182" s="3" t="s">
        <v>8</v>
      </c>
      <c r="I182" s="17">
        <v>-0.61926608196095401</v>
      </c>
      <c r="J182" s="7">
        <v>5.4243784755608803E-4</v>
      </c>
      <c r="K182" s="3" t="s">
        <v>8</v>
      </c>
      <c r="M182" s="18">
        <v>1.0916415761040601</v>
      </c>
      <c r="N182" s="7">
        <v>1.0622234224596099E-13</v>
      </c>
      <c r="O182" s="3" t="s">
        <v>8</v>
      </c>
      <c r="Q182" s="6">
        <v>-0.24417202920523901</v>
      </c>
      <c r="R182" s="7">
        <v>9.8866895171012506E-2</v>
      </c>
      <c r="S182" s="3" t="s">
        <v>5116</v>
      </c>
      <c r="U182" s="3">
        <f t="shared" si="5"/>
        <v>3</v>
      </c>
      <c r="W182" s="2" t="s">
        <v>1804</v>
      </c>
      <c r="X182" s="2" t="s">
        <v>13059</v>
      </c>
      <c r="Y182" s="2" t="s">
        <v>21063</v>
      </c>
      <c r="Z182" s="2" t="s">
        <v>21064</v>
      </c>
      <c r="AA182" s="2" t="s">
        <v>21065</v>
      </c>
      <c r="AB182" s="2" t="s">
        <v>13067</v>
      </c>
      <c r="AC182" s="2">
        <v>22381</v>
      </c>
    </row>
    <row r="183" spans="1:29" x14ac:dyDescent="0.2">
      <c r="A183" s="2" t="s">
        <v>2199</v>
      </c>
      <c r="B183" s="2">
        <v>20088</v>
      </c>
      <c r="C183" s="2" t="s">
        <v>2200</v>
      </c>
      <c r="D183" s="10">
        <v>3435.4243176151699</v>
      </c>
      <c r="E183" s="16">
        <v>0.82188604960449396</v>
      </c>
      <c r="F183" s="7">
        <v>3.9817898924844302E-13</v>
      </c>
      <c r="G183" s="3" t="s">
        <v>8</v>
      </c>
      <c r="I183" s="17">
        <v>-0.87807962174435705</v>
      </c>
      <c r="J183" s="7">
        <v>4.7915280863966902E-5</v>
      </c>
      <c r="K183" s="3" t="s">
        <v>8</v>
      </c>
      <c r="M183" s="18">
        <v>1.0902725282735199</v>
      </c>
      <c r="N183" s="7">
        <v>2.3973390847792502E-9</v>
      </c>
      <c r="O183" s="3" t="s">
        <v>8</v>
      </c>
      <c r="Q183" s="19">
        <v>-0.60969314307533096</v>
      </c>
      <c r="R183" s="7">
        <v>2.2497903115039101E-4</v>
      </c>
      <c r="S183" s="3" t="s">
        <v>8</v>
      </c>
      <c r="U183" s="3">
        <f t="shared" si="5"/>
        <v>4</v>
      </c>
      <c r="W183" s="2" t="s">
        <v>2199</v>
      </c>
      <c r="X183" s="2" t="s">
        <v>13068</v>
      </c>
      <c r="Y183" s="2" t="s">
        <v>19551</v>
      </c>
      <c r="Z183" s="2" t="s">
        <v>2199</v>
      </c>
      <c r="AA183" s="2" t="s">
        <v>2200</v>
      </c>
      <c r="AB183" s="2" t="s">
        <v>13067</v>
      </c>
      <c r="AC183" s="2">
        <v>20088</v>
      </c>
    </row>
    <row r="184" spans="1:29" x14ac:dyDescent="0.2">
      <c r="A184" s="2" t="s">
        <v>1218</v>
      </c>
      <c r="B184" s="2">
        <v>27078</v>
      </c>
      <c r="C184" s="2" t="s">
        <v>1219</v>
      </c>
      <c r="D184" s="10">
        <v>849.52644230821602</v>
      </c>
      <c r="E184" s="16">
        <v>0.97864889389738996</v>
      </c>
      <c r="F184" s="7">
        <v>2.36561258573637E-21</v>
      </c>
      <c r="G184" s="3" t="s">
        <v>8</v>
      </c>
      <c r="I184" s="6">
        <v>-0.25278434653196102</v>
      </c>
      <c r="J184" s="7">
        <v>0.318365801609795</v>
      </c>
      <c r="K184" s="3" t="s">
        <v>5116</v>
      </c>
      <c r="M184" s="18">
        <v>1.09023655126871</v>
      </c>
      <c r="N184" s="7">
        <v>1.31491185672844E-10</v>
      </c>
      <c r="O184" s="3" t="s">
        <v>8</v>
      </c>
      <c r="Q184" s="6">
        <v>-0.14119668916063899</v>
      </c>
      <c r="R184" s="7">
        <v>0.49217602812266398</v>
      </c>
      <c r="S184" s="3" t="s">
        <v>5116</v>
      </c>
      <c r="U184" s="3">
        <f t="shared" si="5"/>
        <v>2</v>
      </c>
      <c r="W184" s="2" t="s">
        <v>1218</v>
      </c>
      <c r="X184" s="2" t="s">
        <v>13068</v>
      </c>
      <c r="Y184" s="2" t="s">
        <v>14567</v>
      </c>
      <c r="Z184" s="2" t="s">
        <v>1218</v>
      </c>
      <c r="AA184" s="2" t="s">
        <v>1219</v>
      </c>
      <c r="AB184" s="2" t="s">
        <v>13067</v>
      </c>
      <c r="AC184" s="2">
        <v>27078</v>
      </c>
    </row>
    <row r="185" spans="1:29" x14ac:dyDescent="0.2">
      <c r="A185" s="2" t="s">
        <v>1172</v>
      </c>
      <c r="B185" s="2">
        <v>75316</v>
      </c>
      <c r="C185" s="2" t="s">
        <v>1173</v>
      </c>
      <c r="D185" s="10">
        <v>616.32898538888105</v>
      </c>
      <c r="E185" s="16">
        <v>1.02634926759932</v>
      </c>
      <c r="F185" s="7">
        <v>1.10221377586886E-21</v>
      </c>
      <c r="G185" s="3" t="s">
        <v>8</v>
      </c>
      <c r="I185" s="6">
        <v>-0.344676556930121</v>
      </c>
      <c r="J185" s="7">
        <v>0.159614700502756</v>
      </c>
      <c r="K185" s="3" t="s">
        <v>5116</v>
      </c>
      <c r="M185" s="18">
        <v>1.0887955966132701</v>
      </c>
      <c r="N185" s="7">
        <v>6.1608775599008403E-10</v>
      </c>
      <c r="O185" s="3" t="s">
        <v>8</v>
      </c>
      <c r="Q185" s="6">
        <v>-0.28223022791617097</v>
      </c>
      <c r="R185" s="7">
        <v>0.116165024227119</v>
      </c>
      <c r="S185" s="3" t="s">
        <v>5116</v>
      </c>
      <c r="U185" s="3">
        <f t="shared" si="5"/>
        <v>2</v>
      </c>
      <c r="W185" s="2" t="s">
        <v>1172</v>
      </c>
      <c r="X185" s="2" t="s">
        <v>13068</v>
      </c>
      <c r="Y185" s="2" t="s">
        <v>20393</v>
      </c>
      <c r="Z185" s="2" t="s">
        <v>1172</v>
      </c>
      <c r="AA185" s="2" t="s">
        <v>1173</v>
      </c>
      <c r="AB185" s="2" t="s">
        <v>13067</v>
      </c>
      <c r="AC185" s="2">
        <v>75316</v>
      </c>
    </row>
    <row r="186" spans="1:29" x14ac:dyDescent="0.2">
      <c r="A186" s="2" t="s">
        <v>1019</v>
      </c>
      <c r="B186" s="2">
        <v>72413</v>
      </c>
      <c r="C186" s="2" t="s">
        <v>1020</v>
      </c>
      <c r="D186" s="10">
        <v>195.38017161682899</v>
      </c>
      <c r="E186" s="16">
        <v>1.8836597075713399</v>
      </c>
      <c r="F186" s="7">
        <v>1.23260623949501E-23</v>
      </c>
      <c r="G186" s="3" t="s">
        <v>8</v>
      </c>
      <c r="I186" s="6">
        <v>0.38703386390059702</v>
      </c>
      <c r="J186" s="7">
        <v>0.33155024655068699</v>
      </c>
      <c r="K186" s="3" t="s">
        <v>5116</v>
      </c>
      <c r="M186" s="18">
        <v>1.0879560116137501</v>
      </c>
      <c r="N186" s="7">
        <v>9.5894916191670396E-5</v>
      </c>
      <c r="O186" s="3" t="s">
        <v>8</v>
      </c>
      <c r="Q186" s="6">
        <v>-0.40866983205698798</v>
      </c>
      <c r="R186" s="7">
        <v>0.188787140198346</v>
      </c>
      <c r="S186" s="3" t="s">
        <v>5116</v>
      </c>
      <c r="U186" s="3">
        <f t="shared" si="5"/>
        <v>2</v>
      </c>
      <c r="W186" s="2" t="s">
        <v>1019</v>
      </c>
      <c r="X186" s="2" t="s">
        <v>13068</v>
      </c>
      <c r="Y186" s="2" t="s">
        <v>17290</v>
      </c>
      <c r="Z186" s="2" t="s">
        <v>1019</v>
      </c>
      <c r="AA186" s="2" t="s">
        <v>1020</v>
      </c>
      <c r="AB186" s="2" t="s">
        <v>13067</v>
      </c>
      <c r="AC186" s="2">
        <v>72413</v>
      </c>
    </row>
    <row r="187" spans="1:29" x14ac:dyDescent="0.2">
      <c r="A187" s="2" t="s">
        <v>2970</v>
      </c>
      <c r="B187" s="2">
        <v>11983</v>
      </c>
      <c r="C187" s="2" t="s">
        <v>2971</v>
      </c>
      <c r="D187" s="10">
        <v>16745.449672879298</v>
      </c>
      <c r="E187" s="16">
        <v>0.66190852546690504</v>
      </c>
      <c r="F187" s="7">
        <v>1.11418407570027E-9</v>
      </c>
      <c r="G187" s="3" t="s">
        <v>8</v>
      </c>
      <c r="I187" s="17">
        <v>-0.80106304323215705</v>
      </c>
      <c r="J187" s="7">
        <v>1.18808762306668E-4</v>
      </c>
      <c r="K187" s="3" t="s">
        <v>8</v>
      </c>
      <c r="M187" s="18">
        <v>1.0867982385238499</v>
      </c>
      <c r="N187" s="7">
        <v>4.8126916247319498E-10</v>
      </c>
      <c r="O187" s="3" t="s">
        <v>8</v>
      </c>
      <c r="Q187" s="6">
        <v>-0.37617333017520699</v>
      </c>
      <c r="R187" s="7">
        <v>2.4883714090995001E-2</v>
      </c>
      <c r="S187" s="3" t="s">
        <v>5116</v>
      </c>
      <c r="U187" s="3">
        <f t="shared" ref="U187:U193" si="6">COUNTIF(E187:S187, "YES")</f>
        <v>3</v>
      </c>
      <c r="W187" s="2" t="s">
        <v>2970</v>
      </c>
      <c r="X187" s="2" t="s">
        <v>13068</v>
      </c>
      <c r="Y187" s="2" t="s">
        <v>14508</v>
      </c>
      <c r="Z187" s="2" t="s">
        <v>2970</v>
      </c>
      <c r="AA187" s="2" t="s">
        <v>2971</v>
      </c>
      <c r="AB187" s="2" t="s">
        <v>13067</v>
      </c>
      <c r="AC187" s="2">
        <v>11983</v>
      </c>
    </row>
    <row r="188" spans="1:29" x14ac:dyDescent="0.2">
      <c r="A188" s="2" t="s">
        <v>1581</v>
      </c>
      <c r="B188" s="2">
        <v>21648</v>
      </c>
      <c r="C188" s="2" t="s">
        <v>1582</v>
      </c>
      <c r="D188" s="10">
        <v>78.850118472525693</v>
      </c>
      <c r="E188" s="16">
        <v>1.1294752470485301</v>
      </c>
      <c r="F188" s="7">
        <v>2.7296369364843701E-17</v>
      </c>
      <c r="G188" s="3" t="s">
        <v>8</v>
      </c>
      <c r="I188" s="6">
        <v>0.14400248162677501</v>
      </c>
      <c r="J188" s="7">
        <v>0.70384676398009105</v>
      </c>
      <c r="K188" s="3" t="s">
        <v>5116</v>
      </c>
      <c r="M188" s="18">
        <v>1.08448130603175</v>
      </c>
      <c r="N188" s="7">
        <v>5.3031016560768796E-7</v>
      </c>
      <c r="O188" s="3" t="s">
        <v>8</v>
      </c>
      <c r="Q188" s="6">
        <v>9.9008540609995796E-2</v>
      </c>
      <c r="R188" s="7">
        <v>0.75226241160235097</v>
      </c>
      <c r="S188" s="3" t="s">
        <v>5116</v>
      </c>
      <c r="U188" s="3">
        <f t="shared" si="6"/>
        <v>2</v>
      </c>
      <c r="W188" s="2" t="s">
        <v>1581</v>
      </c>
      <c r="X188" s="2" t="s">
        <v>13068</v>
      </c>
      <c r="Y188" s="2" t="s">
        <v>15830</v>
      </c>
      <c r="Z188" s="2" t="s">
        <v>1581</v>
      </c>
      <c r="AA188" s="2" t="s">
        <v>1582</v>
      </c>
      <c r="AB188" s="2" t="s">
        <v>13067</v>
      </c>
      <c r="AC188" s="2">
        <v>21648</v>
      </c>
    </row>
    <row r="189" spans="1:29" x14ac:dyDescent="0.2">
      <c r="A189" s="2" t="s">
        <v>3854</v>
      </c>
      <c r="B189" s="2">
        <v>244551</v>
      </c>
      <c r="C189" s="2" t="s">
        <v>3855</v>
      </c>
      <c r="D189" s="10">
        <v>91.959773909988598</v>
      </c>
      <c r="E189" s="16">
        <v>0.68586508799125201</v>
      </c>
      <c r="F189" s="7">
        <v>3.9844316822495298E-6</v>
      </c>
      <c r="G189" s="3" t="s">
        <v>8</v>
      </c>
      <c r="I189" s="6">
        <v>-0.54865521990624899</v>
      </c>
      <c r="J189" s="7">
        <v>6.5202761811946203E-2</v>
      </c>
      <c r="K189" s="3" t="s">
        <v>5116</v>
      </c>
      <c r="M189" s="18">
        <v>1.08370022346766</v>
      </c>
      <c r="N189" s="7">
        <v>2.4136281908177701E-6</v>
      </c>
      <c r="O189" s="3" t="s">
        <v>8</v>
      </c>
      <c r="Q189" s="6">
        <v>-0.15082008442983699</v>
      </c>
      <c r="R189" s="7">
        <v>0.61419139161792702</v>
      </c>
      <c r="S189" s="3" t="s">
        <v>5116</v>
      </c>
      <c r="U189" s="3">
        <f t="shared" si="6"/>
        <v>2</v>
      </c>
      <c r="W189" s="2" t="s">
        <v>3854</v>
      </c>
      <c r="X189" s="2" t="s">
        <v>13068</v>
      </c>
      <c r="Y189" s="2" t="s">
        <v>18098</v>
      </c>
      <c r="Z189" s="2" t="s">
        <v>3854</v>
      </c>
      <c r="AA189" s="2" t="s">
        <v>18099</v>
      </c>
      <c r="AB189" s="2" t="s">
        <v>13067</v>
      </c>
      <c r="AC189" s="2">
        <v>244551</v>
      </c>
    </row>
    <row r="190" spans="1:29" x14ac:dyDescent="0.2">
      <c r="A190" s="2" t="s">
        <v>3929</v>
      </c>
      <c r="B190" s="2" t="s">
        <v>64</v>
      </c>
      <c r="C190" s="2" t="s">
        <v>64</v>
      </c>
      <c r="D190" s="10">
        <v>73.344362727544706</v>
      </c>
      <c r="E190" s="16">
        <v>1.0242825360750301</v>
      </c>
      <c r="F190" s="7">
        <v>8.7700394903991005E-6</v>
      </c>
      <c r="G190" s="3" t="s">
        <v>8</v>
      </c>
      <c r="I190" s="6">
        <v>-0.46671553018571699</v>
      </c>
      <c r="J190" s="7">
        <v>0.269482417616978</v>
      </c>
      <c r="K190" s="3" t="s">
        <v>5116</v>
      </c>
      <c r="M190" s="18">
        <v>1.0827084876208399</v>
      </c>
      <c r="N190" s="7">
        <v>4.9638441147489799E-4</v>
      </c>
      <c r="O190" s="3" t="s">
        <v>8</v>
      </c>
      <c r="Q190" s="6">
        <v>-0.40828957863989801</v>
      </c>
      <c r="R190" s="7">
        <v>0.26435298802370399</v>
      </c>
      <c r="S190" s="3" t="s">
        <v>5116</v>
      </c>
      <c r="U190" s="3">
        <f t="shared" si="6"/>
        <v>2</v>
      </c>
      <c r="W190" s="2" t="s">
        <v>3929</v>
      </c>
      <c r="X190" s="2" t="s">
        <v>13059</v>
      </c>
      <c r="Y190" s="2" t="s">
        <v>13239</v>
      </c>
      <c r="Z190" s="2" t="s">
        <v>13240</v>
      </c>
      <c r="AA190" s="2" t="s">
        <v>13241</v>
      </c>
      <c r="AB190" s="2" t="s">
        <v>13093</v>
      </c>
      <c r="AC190" s="2">
        <v>100504121</v>
      </c>
    </row>
    <row r="191" spans="1:29" x14ac:dyDescent="0.2">
      <c r="A191" s="2" t="s">
        <v>3285</v>
      </c>
      <c r="B191" s="2">
        <v>14198</v>
      </c>
      <c r="C191" s="2" t="s">
        <v>3286</v>
      </c>
      <c r="D191" s="10">
        <v>455.71006731944101</v>
      </c>
      <c r="E191" s="16">
        <v>0.692680562909605</v>
      </c>
      <c r="F191" s="7">
        <v>1.8658759604654298E-8</v>
      </c>
      <c r="G191" s="3" t="s">
        <v>8</v>
      </c>
      <c r="I191" s="6">
        <v>-0.57956710494854202</v>
      </c>
      <c r="J191" s="7">
        <v>1.8533618544326499E-2</v>
      </c>
      <c r="K191" s="3" t="s">
        <v>5116</v>
      </c>
      <c r="M191" s="18">
        <v>1.0812187998673599</v>
      </c>
      <c r="N191" s="7">
        <v>3.15536087272341E-8</v>
      </c>
      <c r="O191" s="3" t="s">
        <v>8</v>
      </c>
      <c r="Q191" s="6">
        <v>-0.191028867990792</v>
      </c>
      <c r="R191" s="7">
        <v>0.40016783858462601</v>
      </c>
      <c r="S191" s="3" t="s">
        <v>5116</v>
      </c>
      <c r="U191" s="3">
        <f t="shared" si="6"/>
        <v>2</v>
      </c>
      <c r="W191" s="2" t="s">
        <v>3285</v>
      </c>
      <c r="X191" s="2" t="s">
        <v>13068</v>
      </c>
      <c r="Y191" s="2" t="s">
        <v>16310</v>
      </c>
      <c r="Z191" s="2" t="s">
        <v>3285</v>
      </c>
      <c r="AA191" s="2" t="s">
        <v>3286</v>
      </c>
      <c r="AB191" s="2" t="s">
        <v>13067</v>
      </c>
      <c r="AC191" s="2">
        <v>14198</v>
      </c>
    </row>
    <row r="192" spans="1:29" x14ac:dyDescent="0.2">
      <c r="A192" s="2" t="s">
        <v>375</v>
      </c>
      <c r="B192" s="2">
        <v>75572</v>
      </c>
      <c r="C192" s="2" t="s">
        <v>376</v>
      </c>
      <c r="D192" s="10">
        <v>2746.4066134438299</v>
      </c>
      <c r="E192" s="16">
        <v>1.1647275941016799</v>
      </c>
      <c r="F192" s="7">
        <v>4.4922065515341702E-41</v>
      </c>
      <c r="G192" s="3" t="s">
        <v>8</v>
      </c>
      <c r="I192" s="17">
        <v>-0.62990339684105201</v>
      </c>
      <c r="J192" s="7">
        <v>3.64160545942223E-4</v>
      </c>
      <c r="K192" s="3" t="s">
        <v>8</v>
      </c>
      <c r="M192" s="18">
        <v>1.0793131918462999</v>
      </c>
      <c r="N192" s="7">
        <v>1.1642083026157899E-13</v>
      </c>
      <c r="O192" s="3" t="s">
        <v>8</v>
      </c>
      <c r="Q192" s="19">
        <v>-0.715317799096434</v>
      </c>
      <c r="R192" s="7">
        <v>1.3067533850295E-8</v>
      </c>
      <c r="S192" s="3" t="s">
        <v>8</v>
      </c>
      <c r="U192" s="3">
        <f t="shared" si="6"/>
        <v>4</v>
      </c>
      <c r="W192" s="2" t="s">
        <v>375</v>
      </c>
      <c r="X192" s="2" t="s">
        <v>13068</v>
      </c>
      <c r="Y192" s="2" t="s">
        <v>14080</v>
      </c>
      <c r="Z192" s="2" t="s">
        <v>375</v>
      </c>
      <c r="AA192" s="2" t="s">
        <v>376</v>
      </c>
      <c r="AB192" s="2" t="s">
        <v>13067</v>
      </c>
      <c r="AC192" s="2">
        <v>75572</v>
      </c>
    </row>
    <row r="193" spans="1:29" x14ac:dyDescent="0.2">
      <c r="A193" s="2" t="s">
        <v>1798</v>
      </c>
      <c r="B193" s="2">
        <v>109054</v>
      </c>
      <c r="C193" s="2" t="s">
        <v>1799</v>
      </c>
      <c r="D193" s="10">
        <v>2633.1307154215001</v>
      </c>
      <c r="E193" s="16">
        <v>0.72355723320373</v>
      </c>
      <c r="F193" s="7">
        <v>8.9543692858641704E-16</v>
      </c>
      <c r="G193" s="3" t="s">
        <v>8</v>
      </c>
      <c r="I193" s="17">
        <v>-0.945926119210868</v>
      </c>
      <c r="J193" s="7">
        <v>4.2782668559054001E-8</v>
      </c>
      <c r="K193" s="3" t="s">
        <v>8</v>
      </c>
      <c r="M193" s="18">
        <v>1.0771439544661201</v>
      </c>
      <c r="N193" s="7">
        <v>3.8232648552077302E-13</v>
      </c>
      <c r="O193" s="3" t="s">
        <v>8</v>
      </c>
      <c r="Q193" s="19">
        <v>-0.59233939794848101</v>
      </c>
      <c r="R193" s="7">
        <v>5.73237426680548E-6</v>
      </c>
      <c r="S193" s="3" t="s">
        <v>8</v>
      </c>
      <c r="U193" s="3">
        <f t="shared" si="6"/>
        <v>4</v>
      </c>
      <c r="W193" s="2" t="s">
        <v>1798</v>
      </c>
      <c r="X193" s="2" t="s">
        <v>13068</v>
      </c>
      <c r="Y193" s="2" t="s">
        <v>18662</v>
      </c>
      <c r="Z193" s="2" t="s">
        <v>1798</v>
      </c>
      <c r="AA193" s="2" t="s">
        <v>1799</v>
      </c>
      <c r="AB193" s="2" t="s">
        <v>13067</v>
      </c>
      <c r="AC193" s="2">
        <v>109054</v>
      </c>
    </row>
    <row r="194" spans="1:29" x14ac:dyDescent="0.2">
      <c r="A194" s="49" t="s">
        <v>203</v>
      </c>
      <c r="B194" s="49">
        <v>16582</v>
      </c>
      <c r="C194" s="49" t="s">
        <v>204</v>
      </c>
      <c r="D194" s="53">
        <v>5763.4237047996903</v>
      </c>
      <c r="E194" s="54">
        <v>1.3196860698955899</v>
      </c>
      <c r="F194" s="55">
        <v>4.7485301568968599E-59</v>
      </c>
      <c r="G194" s="56" t="s">
        <v>8</v>
      </c>
      <c r="H194" s="49"/>
      <c r="I194" s="57">
        <v>0.80689650642898902</v>
      </c>
      <c r="J194" s="55">
        <v>6.8202586202425902E-7</v>
      </c>
      <c r="K194" s="56" t="s">
        <v>8</v>
      </c>
      <c r="L194" s="49"/>
      <c r="M194" s="58">
        <v>1.0751057960836301</v>
      </c>
      <c r="N194" s="55">
        <v>5.3905351563178303E-15</v>
      </c>
      <c r="O194" s="56" t="s">
        <v>8</v>
      </c>
      <c r="P194" s="49"/>
      <c r="Q194" s="59">
        <v>0.56231623261702601</v>
      </c>
      <c r="R194" s="55">
        <v>3.5784394808594699E-6</v>
      </c>
      <c r="S194" s="56" t="s">
        <v>5116</v>
      </c>
      <c r="T194" s="49"/>
      <c r="U194" s="56">
        <f>COUNTIF(D194:S194, "YES")</f>
        <v>3</v>
      </c>
      <c r="V194" s="49"/>
      <c r="W194" s="49" t="s">
        <v>203</v>
      </c>
      <c r="X194" s="49" t="s">
        <v>13068</v>
      </c>
      <c r="Y194" s="49" t="s">
        <v>17331</v>
      </c>
      <c r="Z194" s="49" t="s">
        <v>203</v>
      </c>
      <c r="AA194" s="49" t="s">
        <v>204</v>
      </c>
      <c r="AB194" s="49" t="s">
        <v>13067</v>
      </c>
      <c r="AC194" s="49">
        <v>16582</v>
      </c>
    </row>
    <row r="195" spans="1:29" x14ac:dyDescent="0.2">
      <c r="A195" s="2" t="s">
        <v>1426</v>
      </c>
      <c r="B195" s="2">
        <v>67248</v>
      </c>
      <c r="C195" s="2" t="s">
        <v>1427</v>
      </c>
      <c r="D195" s="10">
        <v>1560.2540246792801</v>
      </c>
      <c r="E195" s="16">
        <v>1.1838309332599299</v>
      </c>
      <c r="F195" s="7">
        <v>1.11081841074933E-18</v>
      </c>
      <c r="G195" s="3" t="s">
        <v>8</v>
      </c>
      <c r="I195" s="17">
        <v>-0.85652410957826297</v>
      </c>
      <c r="J195" s="7">
        <v>7.6969151612286295E-4</v>
      </c>
      <c r="K195" s="3" t="s">
        <v>8</v>
      </c>
      <c r="M195" s="18">
        <v>1.0746755674249699</v>
      </c>
      <c r="N195" s="7">
        <v>5.0174742039768797E-7</v>
      </c>
      <c r="O195" s="3" t="s">
        <v>8</v>
      </c>
      <c r="Q195" s="19">
        <v>-0.96567947541321497</v>
      </c>
      <c r="R195" s="7">
        <v>3.4544258297488002E-7</v>
      </c>
      <c r="S195" s="3" t="s">
        <v>8</v>
      </c>
      <c r="U195" s="3">
        <f t="shared" ref="U195:U226" si="7">COUNTIF(E195:S195, "YES")</f>
        <v>4</v>
      </c>
      <c r="W195" s="2" t="s">
        <v>1426</v>
      </c>
      <c r="X195" s="2" t="s">
        <v>13068</v>
      </c>
      <c r="Y195" s="2" t="s">
        <v>19515</v>
      </c>
      <c r="Z195" s="2" t="s">
        <v>1426</v>
      </c>
      <c r="AA195" s="2" t="s">
        <v>1427</v>
      </c>
      <c r="AB195" s="2" t="s">
        <v>13067</v>
      </c>
      <c r="AC195" s="2">
        <v>67248</v>
      </c>
    </row>
    <row r="196" spans="1:29" x14ac:dyDescent="0.2">
      <c r="A196" s="2" t="s">
        <v>3442</v>
      </c>
      <c r="B196" s="2" t="s">
        <v>64</v>
      </c>
      <c r="C196" s="2" t="s">
        <v>64</v>
      </c>
      <c r="D196" s="10">
        <v>256.41843186624601</v>
      </c>
      <c r="E196" s="16">
        <v>0.81460152483857895</v>
      </c>
      <c r="F196" s="7">
        <v>6.8549978555566304E-8</v>
      </c>
      <c r="G196" s="3" t="s">
        <v>8</v>
      </c>
      <c r="I196" s="6">
        <v>-0.45486700302482302</v>
      </c>
      <c r="J196" s="7">
        <v>0.14752549125478001</v>
      </c>
      <c r="K196" s="3" t="s">
        <v>5116</v>
      </c>
      <c r="M196" s="18">
        <v>1.0733332452637101</v>
      </c>
      <c r="N196" s="7">
        <v>3.8179147115950601E-6</v>
      </c>
      <c r="O196" s="3" t="s">
        <v>8</v>
      </c>
      <c r="Q196" s="6">
        <v>-0.19613528259969301</v>
      </c>
      <c r="R196" s="7">
        <v>0.49320621349132199</v>
      </c>
      <c r="S196" s="3" t="s">
        <v>5116</v>
      </c>
      <c r="U196" s="3">
        <f t="shared" si="7"/>
        <v>2</v>
      </c>
      <c r="W196" s="2" t="s">
        <v>3442</v>
      </c>
      <c r="X196" s="2" t="s">
        <v>13059</v>
      </c>
      <c r="Y196" s="2" t="s">
        <v>13191</v>
      </c>
      <c r="Z196" s="2" t="s">
        <v>13192</v>
      </c>
      <c r="AA196" s="2" t="s">
        <v>13193</v>
      </c>
      <c r="AB196" s="2" t="s">
        <v>13063</v>
      </c>
      <c r="AC196" s="2">
        <v>78365</v>
      </c>
    </row>
    <row r="197" spans="1:29" x14ac:dyDescent="0.2">
      <c r="A197" s="2" t="s">
        <v>871</v>
      </c>
      <c r="B197" s="2">
        <v>69527</v>
      </c>
      <c r="C197" s="2" t="s">
        <v>872</v>
      </c>
      <c r="D197" s="10">
        <v>1990.2475152858501</v>
      </c>
      <c r="E197" s="16">
        <v>0.70046286944783498</v>
      </c>
      <c r="F197" s="7">
        <v>1.1728564097650399E-25</v>
      </c>
      <c r="G197" s="3" t="s">
        <v>8</v>
      </c>
      <c r="I197" s="6">
        <v>-0.44953234797988201</v>
      </c>
      <c r="J197" s="7">
        <v>1.3451227443047799E-3</v>
      </c>
      <c r="K197" s="3" t="s">
        <v>5116</v>
      </c>
      <c r="M197" s="18">
        <v>1.07292668473284</v>
      </c>
      <c r="N197" s="7">
        <v>1.5795698324361101E-21</v>
      </c>
      <c r="O197" s="3" t="s">
        <v>8</v>
      </c>
      <c r="Q197" s="6">
        <v>-7.7068532694878095E-2</v>
      </c>
      <c r="R197" s="7">
        <v>0.58688822796717199</v>
      </c>
      <c r="S197" s="3" t="s">
        <v>5116</v>
      </c>
      <c r="U197" s="3">
        <f t="shared" si="7"/>
        <v>2</v>
      </c>
      <c r="W197" s="2" t="s">
        <v>871</v>
      </c>
      <c r="X197" s="2" t="s">
        <v>13068</v>
      </c>
      <c r="Y197" s="2" t="s">
        <v>17942</v>
      </c>
      <c r="Z197" s="2" t="s">
        <v>871</v>
      </c>
      <c r="AA197" s="2" t="s">
        <v>872</v>
      </c>
      <c r="AB197" s="2" t="s">
        <v>13067</v>
      </c>
      <c r="AC197" s="2">
        <v>69527</v>
      </c>
    </row>
    <row r="198" spans="1:29" x14ac:dyDescent="0.2">
      <c r="A198" s="2" t="s">
        <v>810</v>
      </c>
      <c r="B198" s="2">
        <v>192169</v>
      </c>
      <c r="C198" s="2" t="s">
        <v>811</v>
      </c>
      <c r="D198" s="10">
        <v>3421.4538134671102</v>
      </c>
      <c r="E198" s="16">
        <v>0.59111038626545798</v>
      </c>
      <c r="F198" s="7">
        <v>1.04961517269455E-26</v>
      </c>
      <c r="G198" s="3" t="s">
        <v>8</v>
      </c>
      <c r="I198" s="6">
        <v>-0.30432937982215003</v>
      </c>
      <c r="J198" s="7">
        <v>1.17295595055794E-2</v>
      </c>
      <c r="K198" s="3" t="s">
        <v>5116</v>
      </c>
      <c r="M198" s="18">
        <v>1.07070405569279</v>
      </c>
      <c r="N198" s="7">
        <v>1.7536130171302499E-30</v>
      </c>
      <c r="O198" s="3" t="s">
        <v>8</v>
      </c>
      <c r="Q198" s="6">
        <v>0.175264289605184</v>
      </c>
      <c r="R198" s="7">
        <v>5.5372687714291102E-2</v>
      </c>
      <c r="S198" s="3" t="s">
        <v>5116</v>
      </c>
      <c r="U198" s="3">
        <f t="shared" si="7"/>
        <v>2</v>
      </c>
      <c r="W198" s="2" t="s">
        <v>810</v>
      </c>
      <c r="X198" s="2" t="s">
        <v>13068</v>
      </c>
      <c r="Y198" s="2" t="s">
        <v>20924</v>
      </c>
      <c r="Z198" s="2" t="s">
        <v>810</v>
      </c>
      <c r="AA198" s="2" t="s">
        <v>811</v>
      </c>
      <c r="AB198" s="2" t="s">
        <v>13067</v>
      </c>
      <c r="AC198" s="2">
        <v>192169</v>
      </c>
    </row>
    <row r="199" spans="1:29" x14ac:dyDescent="0.2">
      <c r="A199" s="2" t="s">
        <v>3110</v>
      </c>
      <c r="B199" s="2">
        <v>18072</v>
      </c>
      <c r="C199" s="2" t="s">
        <v>3111</v>
      </c>
      <c r="D199" s="10">
        <v>439.19734156778799</v>
      </c>
      <c r="E199" s="16">
        <v>1.1118606673937901</v>
      </c>
      <c r="F199" s="7">
        <v>4.5620545632489004E-9</v>
      </c>
      <c r="G199" s="3" t="s">
        <v>8</v>
      </c>
      <c r="I199" s="6">
        <v>-3.3346596259218798E-2</v>
      </c>
      <c r="J199" s="7">
        <v>0.94895795045422404</v>
      </c>
      <c r="K199" s="3" t="s">
        <v>5116</v>
      </c>
      <c r="M199" s="18">
        <v>1.0662546781637601</v>
      </c>
      <c r="N199" s="7">
        <v>1.2130097498392899E-4</v>
      </c>
      <c r="O199" s="3" t="s">
        <v>8</v>
      </c>
      <c r="Q199" s="6">
        <v>-7.8952585489246802E-2</v>
      </c>
      <c r="R199" s="7">
        <v>0.85657993247410702</v>
      </c>
      <c r="S199" s="3" t="s">
        <v>5116</v>
      </c>
      <c r="U199" s="3">
        <f t="shared" si="7"/>
        <v>2</v>
      </c>
      <c r="W199" s="2" t="s">
        <v>3110</v>
      </c>
      <c r="X199" s="2" t="s">
        <v>13068</v>
      </c>
      <c r="Y199" s="2" t="s">
        <v>18253</v>
      </c>
      <c r="Z199" s="2" t="s">
        <v>3110</v>
      </c>
      <c r="AA199" s="2" t="s">
        <v>3111</v>
      </c>
      <c r="AB199" s="2" t="s">
        <v>13067</v>
      </c>
      <c r="AC199" s="2">
        <v>18072</v>
      </c>
    </row>
    <row r="200" spans="1:29" x14ac:dyDescent="0.2">
      <c r="A200" s="2" t="s">
        <v>1174</v>
      </c>
      <c r="B200" s="2">
        <v>67197</v>
      </c>
      <c r="C200" s="2" t="s">
        <v>1175</v>
      </c>
      <c r="D200" s="10">
        <v>5074.86165808846</v>
      </c>
      <c r="E200" s="16">
        <v>0.88697655869785297</v>
      </c>
      <c r="F200" s="7">
        <v>1.2231039851195901E-21</v>
      </c>
      <c r="G200" s="3" t="s">
        <v>8</v>
      </c>
      <c r="I200" s="6">
        <v>-0.43512986049279601</v>
      </c>
      <c r="J200" s="7">
        <v>2.87230365337835E-2</v>
      </c>
      <c r="K200" s="3" t="s">
        <v>5116</v>
      </c>
      <c r="M200" s="18">
        <v>1.0651163907613099</v>
      </c>
      <c r="N200" s="7">
        <v>4.1304170258897503E-12</v>
      </c>
      <c r="O200" s="3" t="s">
        <v>8</v>
      </c>
      <c r="Q200" s="6">
        <v>-0.25699002842933399</v>
      </c>
      <c r="R200" s="7">
        <v>9.6404138389633298E-2</v>
      </c>
      <c r="S200" s="3" t="s">
        <v>5116</v>
      </c>
      <c r="U200" s="3">
        <f t="shared" si="7"/>
        <v>2</v>
      </c>
      <c r="W200" s="2" t="s">
        <v>1174</v>
      </c>
      <c r="X200" s="2" t="s">
        <v>13068</v>
      </c>
      <c r="Y200" s="2" t="s">
        <v>21216</v>
      </c>
      <c r="Z200" s="2" t="s">
        <v>1174</v>
      </c>
      <c r="AA200" s="2" t="s">
        <v>1175</v>
      </c>
      <c r="AB200" s="2" t="s">
        <v>13067</v>
      </c>
      <c r="AC200" s="2">
        <v>67197</v>
      </c>
    </row>
    <row r="201" spans="1:29" x14ac:dyDescent="0.2">
      <c r="A201" s="2" t="s">
        <v>1054</v>
      </c>
      <c r="B201" s="2">
        <v>78267</v>
      </c>
      <c r="C201" s="2" t="s">
        <v>1055</v>
      </c>
      <c r="D201" s="10">
        <v>5577.1713676048903</v>
      </c>
      <c r="E201" s="16">
        <v>0.803573109291287</v>
      </c>
      <c r="F201" s="7">
        <v>3.1274867318513701E-23</v>
      </c>
      <c r="G201" s="3" t="s">
        <v>8</v>
      </c>
      <c r="I201" s="6">
        <v>-2.4762289130496301E-2</v>
      </c>
      <c r="J201" s="7">
        <v>0.92866611975374702</v>
      </c>
      <c r="K201" s="3" t="s">
        <v>5116</v>
      </c>
      <c r="M201" s="18">
        <v>1.0645877590686801</v>
      </c>
      <c r="N201" s="7">
        <v>3.1625180600353701E-15</v>
      </c>
      <c r="O201" s="3" t="s">
        <v>8</v>
      </c>
      <c r="Q201" s="6">
        <v>0.236252360646899</v>
      </c>
      <c r="R201" s="7">
        <v>7.8454716190282103E-2</v>
      </c>
      <c r="S201" s="3" t="s">
        <v>5116</v>
      </c>
      <c r="U201" s="3">
        <f t="shared" si="7"/>
        <v>2</v>
      </c>
      <c r="W201" s="2" t="s">
        <v>1054</v>
      </c>
      <c r="X201" s="2" t="s">
        <v>13068</v>
      </c>
      <c r="Y201" s="2" t="s">
        <v>17355</v>
      </c>
      <c r="Z201" s="2" t="s">
        <v>1054</v>
      </c>
      <c r="AA201" s="2" t="s">
        <v>1055</v>
      </c>
      <c r="AB201" s="2" t="s">
        <v>13067</v>
      </c>
      <c r="AC201" s="2">
        <v>78267</v>
      </c>
    </row>
    <row r="202" spans="1:29" x14ac:dyDescent="0.2">
      <c r="A202" s="2" t="s">
        <v>2231</v>
      </c>
      <c r="B202" s="2">
        <v>66795</v>
      </c>
      <c r="C202" s="2" t="s">
        <v>2232</v>
      </c>
      <c r="D202" s="10">
        <v>1382.3155053957801</v>
      </c>
      <c r="E202" s="16">
        <v>0.63359757417055096</v>
      </c>
      <c r="F202" s="7">
        <v>6.2818663007637101E-13</v>
      </c>
      <c r="G202" s="3" t="s">
        <v>8</v>
      </c>
      <c r="I202" s="17">
        <v>-0.861273783273663</v>
      </c>
      <c r="J202" s="7">
        <v>4.1034532570153201E-7</v>
      </c>
      <c r="K202" s="3" t="s">
        <v>8</v>
      </c>
      <c r="M202" s="18">
        <v>1.06128327709145</v>
      </c>
      <c r="N202" s="7">
        <v>2.4458566246923699E-13</v>
      </c>
      <c r="O202" s="3" t="s">
        <v>8</v>
      </c>
      <c r="Q202" s="6">
        <v>-0.43358808035276503</v>
      </c>
      <c r="R202" s="7">
        <v>9.7467144349570195E-4</v>
      </c>
      <c r="S202" s="3" t="s">
        <v>5116</v>
      </c>
      <c r="U202" s="3">
        <f t="shared" si="7"/>
        <v>3</v>
      </c>
      <c r="W202" s="2" t="s">
        <v>2231</v>
      </c>
      <c r="X202" s="2" t="s">
        <v>13068</v>
      </c>
      <c r="Y202" s="2" t="s">
        <v>14442</v>
      </c>
      <c r="Z202" s="2" t="s">
        <v>2231</v>
      </c>
      <c r="AA202" s="2" t="s">
        <v>2232</v>
      </c>
      <c r="AB202" s="2" t="s">
        <v>13067</v>
      </c>
      <c r="AC202" s="2">
        <v>66795</v>
      </c>
    </row>
    <row r="203" spans="1:29" x14ac:dyDescent="0.2">
      <c r="A203" s="2" t="s">
        <v>1025</v>
      </c>
      <c r="B203" s="2">
        <v>52700</v>
      </c>
      <c r="C203" s="2" t="s">
        <v>1026</v>
      </c>
      <c r="D203" s="10">
        <v>4204.64708799454</v>
      </c>
      <c r="E203" s="16">
        <v>1.0554309286739201</v>
      </c>
      <c r="F203" s="7">
        <v>1.44076133300878E-23</v>
      </c>
      <c r="G203" s="3" t="s">
        <v>8</v>
      </c>
      <c r="I203" s="6">
        <v>-0.47929365038840999</v>
      </c>
      <c r="J203" s="7">
        <v>3.2027425507720697E-2</v>
      </c>
      <c r="K203" s="3" t="s">
        <v>5116</v>
      </c>
      <c r="M203" s="18">
        <v>1.06021295090942</v>
      </c>
      <c r="N203" s="7">
        <v>9.7443220798455504E-10</v>
      </c>
      <c r="O203" s="3" t="s">
        <v>8</v>
      </c>
      <c r="Q203" s="6">
        <v>-0.47451162815290698</v>
      </c>
      <c r="R203" s="7">
        <v>3.1188576427935901E-3</v>
      </c>
      <c r="S203" s="3" t="s">
        <v>5116</v>
      </c>
      <c r="U203" s="3">
        <f t="shared" si="7"/>
        <v>2</v>
      </c>
      <c r="W203" s="2" t="s">
        <v>1025</v>
      </c>
      <c r="X203" s="2" t="s">
        <v>13068</v>
      </c>
      <c r="Y203" s="2" t="s">
        <v>20859</v>
      </c>
      <c r="Z203" s="2" t="s">
        <v>1025</v>
      </c>
      <c r="AA203" s="2" t="s">
        <v>1026</v>
      </c>
      <c r="AB203" s="2" t="s">
        <v>13067</v>
      </c>
      <c r="AC203" s="2">
        <v>52700</v>
      </c>
    </row>
    <row r="204" spans="1:29" x14ac:dyDescent="0.2">
      <c r="A204" s="2" t="s">
        <v>884</v>
      </c>
      <c r="B204" s="2">
        <v>68099</v>
      </c>
      <c r="C204" s="2" t="s">
        <v>885</v>
      </c>
      <c r="D204" s="10">
        <v>5132.5018751924299</v>
      </c>
      <c r="E204" s="16">
        <v>0.73206251070143002</v>
      </c>
      <c r="F204" s="7">
        <v>1.56908372532865E-25</v>
      </c>
      <c r="G204" s="3" t="s">
        <v>8</v>
      </c>
      <c r="I204" s="17">
        <v>-0.803072669595986</v>
      </c>
      <c r="J204" s="7">
        <v>5.66176875972096E-9</v>
      </c>
      <c r="K204" s="3" t="s">
        <v>8</v>
      </c>
      <c r="M204" s="18">
        <v>1.05999058526107</v>
      </c>
      <c r="N204" s="7">
        <v>1.9823707300396601E-19</v>
      </c>
      <c r="O204" s="3" t="s">
        <v>8</v>
      </c>
      <c r="Q204" s="6">
        <v>-0.47514459503634798</v>
      </c>
      <c r="R204" s="7">
        <v>4.2582449957985903E-6</v>
      </c>
      <c r="S204" s="3" t="s">
        <v>5116</v>
      </c>
      <c r="U204" s="3">
        <f t="shared" si="7"/>
        <v>3</v>
      </c>
      <c r="W204" s="2" t="s">
        <v>884</v>
      </c>
      <c r="X204" s="2" t="s">
        <v>13068</v>
      </c>
      <c r="Y204" s="2" t="s">
        <v>16234</v>
      </c>
      <c r="Z204" s="2" t="s">
        <v>884</v>
      </c>
      <c r="AA204" s="2" t="s">
        <v>885</v>
      </c>
      <c r="AB204" s="2" t="s">
        <v>13067</v>
      </c>
      <c r="AC204" s="2">
        <v>68099</v>
      </c>
    </row>
    <row r="205" spans="1:29" x14ac:dyDescent="0.2">
      <c r="A205" s="2" t="s">
        <v>1891</v>
      </c>
      <c r="B205" s="2">
        <v>20018</v>
      </c>
      <c r="C205" s="2" t="s">
        <v>1892</v>
      </c>
      <c r="D205" s="10">
        <v>3921.62411947487</v>
      </c>
      <c r="E205" s="16">
        <v>0.87326806227472198</v>
      </c>
      <c r="F205" s="7">
        <v>4.3848228736169797E-15</v>
      </c>
      <c r="G205" s="3" t="s">
        <v>8</v>
      </c>
      <c r="I205" s="17">
        <v>-0.60120290224981399</v>
      </c>
      <c r="J205" s="7">
        <v>7.3192895595678197E-3</v>
      </c>
      <c r="K205" s="3" t="s">
        <v>8</v>
      </c>
      <c r="M205" s="18">
        <v>1.05866551692627</v>
      </c>
      <c r="N205" s="7">
        <v>4.5739345466511501E-9</v>
      </c>
      <c r="O205" s="3" t="s">
        <v>8</v>
      </c>
      <c r="Q205" s="6">
        <v>-0.41580544759826699</v>
      </c>
      <c r="R205" s="7">
        <v>1.5278991951001899E-2</v>
      </c>
      <c r="S205" s="3" t="s">
        <v>5116</v>
      </c>
      <c r="U205" s="3">
        <f t="shared" si="7"/>
        <v>3</v>
      </c>
      <c r="W205" s="2" t="s">
        <v>1891</v>
      </c>
      <c r="X205" s="2" t="s">
        <v>13068</v>
      </c>
      <c r="Y205" s="2" t="s">
        <v>18856</v>
      </c>
      <c r="Z205" s="2" t="s">
        <v>1891</v>
      </c>
      <c r="AA205" s="2" t="s">
        <v>1892</v>
      </c>
      <c r="AB205" s="2" t="s">
        <v>13067</v>
      </c>
      <c r="AC205" s="2">
        <v>20018</v>
      </c>
    </row>
    <row r="206" spans="1:29" x14ac:dyDescent="0.2">
      <c r="A206" s="2" t="s">
        <v>1241</v>
      </c>
      <c r="B206" s="2">
        <v>23894</v>
      </c>
      <c r="C206" s="2" t="s">
        <v>1242</v>
      </c>
      <c r="D206" s="10">
        <v>1369.4443160712301</v>
      </c>
      <c r="E206" s="16">
        <v>0.63346538763093796</v>
      </c>
      <c r="F206" s="7">
        <v>4.1802334696737398E-21</v>
      </c>
      <c r="G206" s="3" t="s">
        <v>8</v>
      </c>
      <c r="I206" s="6">
        <v>-0.57281350943298803</v>
      </c>
      <c r="J206" s="7">
        <v>2.70937967356651E-5</v>
      </c>
      <c r="K206" s="3" t="s">
        <v>5116</v>
      </c>
      <c r="M206" s="18">
        <v>1.0536265104051299</v>
      </c>
      <c r="N206" s="7">
        <v>1.11277326995519E-20</v>
      </c>
      <c r="O206" s="3" t="s">
        <v>8</v>
      </c>
      <c r="Q206" s="6">
        <v>-0.15265238665879799</v>
      </c>
      <c r="R206" s="7">
        <v>0.19929847676763801</v>
      </c>
      <c r="S206" s="3" t="s">
        <v>5116</v>
      </c>
      <c r="U206" s="3">
        <f t="shared" si="7"/>
        <v>2</v>
      </c>
      <c r="W206" s="2" t="s">
        <v>1241</v>
      </c>
      <c r="X206" s="2" t="s">
        <v>13068</v>
      </c>
      <c r="Y206" s="2" t="s">
        <v>16842</v>
      </c>
      <c r="Z206" s="2" t="s">
        <v>1241</v>
      </c>
      <c r="AA206" s="2" t="s">
        <v>1242</v>
      </c>
      <c r="AB206" s="2" t="s">
        <v>13067</v>
      </c>
      <c r="AC206" s="2">
        <v>23894</v>
      </c>
    </row>
    <row r="207" spans="1:29" x14ac:dyDescent="0.2">
      <c r="A207" s="2" t="s">
        <v>2822</v>
      </c>
      <c r="B207" s="2">
        <v>12867</v>
      </c>
      <c r="C207" s="2" t="s">
        <v>2823</v>
      </c>
      <c r="D207" s="10">
        <v>6126.7127400583704</v>
      </c>
      <c r="E207" s="16">
        <v>0.82277603831821</v>
      </c>
      <c r="F207" s="7">
        <v>3.9710422883184998E-10</v>
      </c>
      <c r="G207" s="3" t="s">
        <v>8</v>
      </c>
      <c r="I207" s="17">
        <v>-0.86774758754822601</v>
      </c>
      <c r="J207" s="7">
        <v>4.2796812526603998E-4</v>
      </c>
      <c r="K207" s="3" t="s">
        <v>8</v>
      </c>
      <c r="M207" s="18">
        <v>1.0535702003582199</v>
      </c>
      <c r="N207" s="7">
        <v>3.9340504541066899E-7</v>
      </c>
      <c r="O207" s="3" t="s">
        <v>8</v>
      </c>
      <c r="Q207" s="19">
        <v>-0.63695342550822098</v>
      </c>
      <c r="R207" s="7">
        <v>8.5326100248577495E-4</v>
      </c>
      <c r="S207" s="3" t="s">
        <v>8</v>
      </c>
      <c r="U207" s="3">
        <f t="shared" si="7"/>
        <v>4</v>
      </c>
      <c r="W207" s="2" t="s">
        <v>2822</v>
      </c>
      <c r="X207" s="2" t="s">
        <v>13068</v>
      </c>
      <c r="Y207" s="2" t="s">
        <v>15369</v>
      </c>
      <c r="Z207" s="2" t="s">
        <v>2822</v>
      </c>
      <c r="AA207" s="2" t="s">
        <v>15370</v>
      </c>
      <c r="AB207" s="2" t="s">
        <v>13067</v>
      </c>
      <c r="AC207" s="2">
        <v>12867</v>
      </c>
    </row>
    <row r="208" spans="1:29" x14ac:dyDescent="0.2">
      <c r="A208" s="2" t="s">
        <v>1632</v>
      </c>
      <c r="B208" s="2">
        <v>20365</v>
      </c>
      <c r="C208" s="2" t="s">
        <v>1633</v>
      </c>
      <c r="D208" s="10">
        <v>1002.62957781931</v>
      </c>
      <c r="E208" s="16">
        <v>0.96367423463944701</v>
      </c>
      <c r="F208" s="7">
        <v>6.7871342967494206E-17</v>
      </c>
      <c r="G208" s="3" t="s">
        <v>8</v>
      </c>
      <c r="I208" s="6">
        <v>-0.26241237311223298</v>
      </c>
      <c r="J208" s="7">
        <v>0.34978730516540502</v>
      </c>
      <c r="K208" s="3" t="s">
        <v>5116</v>
      </c>
      <c r="M208" s="18">
        <v>1.0534466080607701</v>
      </c>
      <c r="N208" s="7">
        <v>1.8245950146888802E-8</v>
      </c>
      <c r="O208" s="3" t="s">
        <v>8</v>
      </c>
      <c r="Q208" s="6">
        <v>-0.17263999969091401</v>
      </c>
      <c r="R208" s="7">
        <v>0.43562666092278801</v>
      </c>
      <c r="S208" s="3" t="s">
        <v>5116</v>
      </c>
      <c r="U208" s="3">
        <f t="shared" si="7"/>
        <v>2</v>
      </c>
      <c r="W208" s="2" t="s">
        <v>1632</v>
      </c>
      <c r="X208" s="2" t="s">
        <v>13068</v>
      </c>
      <c r="Y208" s="2" t="s">
        <v>19767</v>
      </c>
      <c r="Z208" s="2" t="s">
        <v>1632</v>
      </c>
      <c r="AA208" s="2" t="s">
        <v>1633</v>
      </c>
      <c r="AB208" s="2" t="s">
        <v>13067</v>
      </c>
      <c r="AC208" s="2">
        <v>20365</v>
      </c>
    </row>
    <row r="209" spans="1:29" x14ac:dyDescent="0.2">
      <c r="A209" s="2" t="s">
        <v>790</v>
      </c>
      <c r="B209" s="2">
        <v>12909</v>
      </c>
      <c r="C209" s="2" t="s">
        <v>791</v>
      </c>
      <c r="D209" s="10">
        <v>2779.2178342121101</v>
      </c>
      <c r="E209" s="16">
        <v>0.70357210991680197</v>
      </c>
      <c r="F209" s="7">
        <v>5.5580253215358899E-27</v>
      </c>
      <c r="G209" s="3" t="s">
        <v>8</v>
      </c>
      <c r="I209" s="6">
        <v>-0.34328039326001603</v>
      </c>
      <c r="J209" s="7">
        <v>1.6064465378649799E-2</v>
      </c>
      <c r="K209" s="3" t="s">
        <v>5116</v>
      </c>
      <c r="M209" s="18">
        <v>1.0527825238710899</v>
      </c>
      <c r="N209" s="7">
        <v>1.20958845442245E-21</v>
      </c>
      <c r="O209" s="3" t="s">
        <v>8</v>
      </c>
      <c r="Q209" s="6">
        <v>5.9300206942735703E-3</v>
      </c>
      <c r="R209" s="7">
        <v>0.97352829351756598</v>
      </c>
      <c r="S209" s="3" t="s">
        <v>5116</v>
      </c>
      <c r="U209" s="3">
        <f t="shared" si="7"/>
        <v>2</v>
      </c>
      <c r="W209" s="2" t="s">
        <v>790</v>
      </c>
      <c r="X209" s="2" t="s">
        <v>13068</v>
      </c>
      <c r="Y209" s="2" t="s">
        <v>15393</v>
      </c>
      <c r="Z209" s="2" t="s">
        <v>790</v>
      </c>
      <c r="AA209" s="2" t="s">
        <v>791</v>
      </c>
      <c r="AB209" s="2" t="s">
        <v>13067</v>
      </c>
      <c r="AC209" s="2">
        <v>12909</v>
      </c>
    </row>
    <row r="210" spans="1:29" x14ac:dyDescent="0.2">
      <c r="A210" s="2" t="s">
        <v>330</v>
      </c>
      <c r="B210" s="2">
        <v>56367</v>
      </c>
      <c r="C210" s="2" t="s">
        <v>331</v>
      </c>
      <c r="D210" s="10">
        <v>20335.4221466944</v>
      </c>
      <c r="E210" s="16">
        <v>0.73482741817796104</v>
      </c>
      <c r="F210" s="7">
        <v>4.0498641595360498E-44</v>
      </c>
      <c r="G210" s="3" t="s">
        <v>8</v>
      </c>
      <c r="I210" s="17">
        <v>-0.72296741815908105</v>
      </c>
      <c r="J210" s="7">
        <v>5.0563123116634199E-12</v>
      </c>
      <c r="K210" s="3" t="s">
        <v>8</v>
      </c>
      <c r="M210" s="18">
        <v>1.0520727773858201</v>
      </c>
      <c r="N210" s="7">
        <v>7.1597968402668001E-32</v>
      </c>
      <c r="O210" s="3" t="s">
        <v>8</v>
      </c>
      <c r="Q210" s="6">
        <v>-0.40572205895122199</v>
      </c>
      <c r="R210" s="7">
        <v>1.9289850145531301E-7</v>
      </c>
      <c r="S210" s="3" t="s">
        <v>5116</v>
      </c>
      <c r="U210" s="3">
        <f t="shared" si="7"/>
        <v>3</v>
      </c>
      <c r="W210" s="2" t="s">
        <v>330</v>
      </c>
      <c r="X210" s="2" t="s">
        <v>13068</v>
      </c>
      <c r="Y210" s="2" t="s">
        <v>19688</v>
      </c>
      <c r="Z210" s="2" t="s">
        <v>330</v>
      </c>
      <c r="AA210" s="2" t="s">
        <v>331</v>
      </c>
      <c r="AB210" s="2" t="s">
        <v>13067</v>
      </c>
      <c r="AC210" s="2">
        <v>56367</v>
      </c>
    </row>
    <row r="211" spans="1:29" x14ac:dyDescent="0.2">
      <c r="A211" s="2" t="s">
        <v>2153</v>
      </c>
      <c r="B211" s="2">
        <v>67405</v>
      </c>
      <c r="C211" s="2" t="s">
        <v>2154</v>
      </c>
      <c r="D211" s="10">
        <v>2369.36527617518</v>
      </c>
      <c r="E211" s="16">
        <v>0.78565862161187905</v>
      </c>
      <c r="F211" s="7">
        <v>1.6672994541382799E-13</v>
      </c>
      <c r="G211" s="3" t="s">
        <v>8</v>
      </c>
      <c r="I211" s="6">
        <v>-0.38279470740692001</v>
      </c>
      <c r="J211" s="7">
        <v>0.101745742917594</v>
      </c>
      <c r="K211" s="3" t="s">
        <v>5116</v>
      </c>
      <c r="M211" s="18">
        <v>1.05163223830701</v>
      </c>
      <c r="N211" s="7">
        <v>1.2823608234794501E-9</v>
      </c>
      <c r="O211" s="3" t="s">
        <v>8</v>
      </c>
      <c r="Q211" s="6">
        <v>-0.11682109071178901</v>
      </c>
      <c r="R211" s="7">
        <v>0.59663373208035098</v>
      </c>
      <c r="S211" s="3" t="s">
        <v>5116</v>
      </c>
      <c r="U211" s="3">
        <f t="shared" si="7"/>
        <v>2</v>
      </c>
      <c r="W211" s="2" t="s">
        <v>2153</v>
      </c>
      <c r="X211" s="2" t="s">
        <v>13068</v>
      </c>
      <c r="Y211" s="2" t="s">
        <v>18375</v>
      </c>
      <c r="Z211" s="2" t="s">
        <v>2153</v>
      </c>
      <c r="AA211" s="2" t="s">
        <v>2154</v>
      </c>
      <c r="AB211" s="2" t="s">
        <v>13067</v>
      </c>
      <c r="AC211" s="2">
        <v>67405</v>
      </c>
    </row>
    <row r="212" spans="1:29" x14ac:dyDescent="0.2">
      <c r="A212" s="2" t="s">
        <v>2905</v>
      </c>
      <c r="B212" s="2">
        <v>75597</v>
      </c>
      <c r="C212" s="2" t="s">
        <v>2906</v>
      </c>
      <c r="D212" s="10">
        <v>1531.64928420978</v>
      </c>
      <c r="E212" s="16">
        <v>0.64163045703361898</v>
      </c>
      <c r="F212" s="7">
        <v>7.5794882513198896E-10</v>
      </c>
      <c r="G212" s="3" t="s">
        <v>8</v>
      </c>
      <c r="I212" s="6">
        <v>-0.51018474810481895</v>
      </c>
      <c r="J212" s="7">
        <v>1.6986112961577801E-2</v>
      </c>
      <c r="K212" s="3" t="s">
        <v>5116</v>
      </c>
      <c r="M212" s="18">
        <v>1.0514355277969001</v>
      </c>
      <c r="N212" s="7">
        <v>4.5511548582334102E-10</v>
      </c>
      <c r="O212" s="3" t="s">
        <v>8</v>
      </c>
      <c r="Q212" s="6">
        <v>-0.10037967734153901</v>
      </c>
      <c r="R212" s="7">
        <v>0.65062581207353998</v>
      </c>
      <c r="S212" s="3" t="s">
        <v>5116</v>
      </c>
      <c r="U212" s="3">
        <f t="shared" si="7"/>
        <v>2</v>
      </c>
      <c r="W212" s="2" t="s">
        <v>2905</v>
      </c>
      <c r="X212" s="2" t="s">
        <v>13068</v>
      </c>
      <c r="Y212" s="2" t="s">
        <v>18164</v>
      </c>
      <c r="Z212" s="2" t="s">
        <v>2905</v>
      </c>
      <c r="AA212" s="2" t="s">
        <v>18165</v>
      </c>
      <c r="AB212" s="2" t="s">
        <v>13067</v>
      </c>
      <c r="AC212" s="2">
        <v>75597</v>
      </c>
    </row>
    <row r="213" spans="1:29" x14ac:dyDescent="0.2">
      <c r="A213" s="2" t="s">
        <v>617</v>
      </c>
      <c r="B213" s="2">
        <v>69723</v>
      </c>
      <c r="C213" s="2" t="s">
        <v>618</v>
      </c>
      <c r="D213" s="10">
        <v>1251.78753458082</v>
      </c>
      <c r="E213" s="16">
        <v>0.92016195475132101</v>
      </c>
      <c r="F213" s="7">
        <v>2.0253309193956301E-30</v>
      </c>
      <c r="G213" s="3" t="s">
        <v>8</v>
      </c>
      <c r="I213" s="6">
        <v>-0.45637026083246102</v>
      </c>
      <c r="J213" s="7">
        <v>7.3065791858300004E-3</v>
      </c>
      <c r="K213" s="3" t="s">
        <v>5116</v>
      </c>
      <c r="M213" s="18">
        <v>1.05137925700246</v>
      </c>
      <c r="N213" s="7">
        <v>6.0540813426387899E-15</v>
      </c>
      <c r="O213" s="3" t="s">
        <v>8</v>
      </c>
      <c r="Q213" s="6">
        <v>-0.32515295858132498</v>
      </c>
      <c r="R213" s="7">
        <v>9.8441790464433507E-3</v>
      </c>
      <c r="S213" s="3" t="s">
        <v>5116</v>
      </c>
      <c r="U213" s="3">
        <f t="shared" si="7"/>
        <v>2</v>
      </c>
      <c r="W213" s="2" t="s">
        <v>617</v>
      </c>
      <c r="X213" s="2" t="s">
        <v>13068</v>
      </c>
      <c r="Y213" s="2" t="s">
        <v>19474</v>
      </c>
      <c r="Z213" s="2" t="s">
        <v>617</v>
      </c>
      <c r="AA213" s="2" t="s">
        <v>618</v>
      </c>
      <c r="AB213" s="2" t="s">
        <v>13067</v>
      </c>
      <c r="AC213" s="2">
        <v>69723</v>
      </c>
    </row>
    <row r="214" spans="1:29" x14ac:dyDescent="0.2">
      <c r="A214" s="2" t="s">
        <v>2738</v>
      </c>
      <c r="B214" s="2">
        <v>14548</v>
      </c>
      <c r="C214" s="2" t="s">
        <v>2739</v>
      </c>
      <c r="D214" s="10">
        <v>6418.57270222238</v>
      </c>
      <c r="E214" s="16">
        <v>0.65416647852814702</v>
      </c>
      <c r="F214" s="7">
        <v>1.4857714184551599E-10</v>
      </c>
      <c r="G214" s="3" t="s">
        <v>8</v>
      </c>
      <c r="I214" s="17">
        <v>-0.69742835072623999</v>
      </c>
      <c r="J214" s="7">
        <v>4.8046950918899302E-4</v>
      </c>
      <c r="K214" s="3" t="s">
        <v>8</v>
      </c>
      <c r="M214" s="18">
        <v>1.0505766204945699</v>
      </c>
      <c r="N214" s="7">
        <v>2.2003175514468999E-10</v>
      </c>
      <c r="O214" s="3" t="s">
        <v>8</v>
      </c>
      <c r="Q214" s="6">
        <v>-0.301018208759813</v>
      </c>
      <c r="R214" s="7">
        <v>6.5896614739052894E-2</v>
      </c>
      <c r="S214" s="3" t="s">
        <v>5116</v>
      </c>
      <c r="U214" s="3">
        <f t="shared" si="7"/>
        <v>3</v>
      </c>
      <c r="W214" s="2" t="s">
        <v>2738</v>
      </c>
      <c r="X214" s="2" t="s">
        <v>13068</v>
      </c>
      <c r="Y214" s="2" t="s">
        <v>17936</v>
      </c>
      <c r="Z214" s="2" t="s">
        <v>2738</v>
      </c>
      <c r="AA214" s="2" t="s">
        <v>2739</v>
      </c>
      <c r="AB214" s="2" t="s">
        <v>13067</v>
      </c>
      <c r="AC214" s="2">
        <v>14548</v>
      </c>
    </row>
    <row r="215" spans="1:29" x14ac:dyDescent="0.2">
      <c r="A215" s="2" t="s">
        <v>796</v>
      </c>
      <c r="B215" s="2">
        <v>108755</v>
      </c>
      <c r="C215" s="2" t="s">
        <v>797</v>
      </c>
      <c r="D215" s="10">
        <v>1809.3252391885401</v>
      </c>
      <c r="E215" s="16">
        <v>0.93015295326055503</v>
      </c>
      <c r="F215" s="7">
        <v>6.2110764761176198E-27</v>
      </c>
      <c r="G215" s="3" t="s">
        <v>8</v>
      </c>
      <c r="I215" s="6">
        <v>-0.39126274222856799</v>
      </c>
      <c r="J215" s="7">
        <v>3.8673411006398102E-2</v>
      </c>
      <c r="K215" s="3" t="s">
        <v>5116</v>
      </c>
      <c r="M215" s="18">
        <v>1.05048429597397</v>
      </c>
      <c r="N215" s="7">
        <v>3.5563275444746802E-13</v>
      </c>
      <c r="O215" s="3" t="s">
        <v>8</v>
      </c>
      <c r="Q215" s="6">
        <v>-0.27093139951515399</v>
      </c>
      <c r="R215" s="7">
        <v>5.5885233706180801E-2</v>
      </c>
      <c r="S215" s="3" t="s">
        <v>5116</v>
      </c>
      <c r="U215" s="3">
        <f t="shared" si="7"/>
        <v>2</v>
      </c>
      <c r="W215" s="2" t="s">
        <v>796</v>
      </c>
      <c r="X215" s="2" t="s">
        <v>13068</v>
      </c>
      <c r="Y215" s="2" t="s">
        <v>17590</v>
      </c>
      <c r="Z215" s="2" t="s">
        <v>796</v>
      </c>
      <c r="AA215" s="2" t="s">
        <v>797</v>
      </c>
      <c r="AB215" s="2" t="s">
        <v>13067</v>
      </c>
      <c r="AC215" s="2">
        <v>108755</v>
      </c>
    </row>
    <row r="216" spans="1:29" x14ac:dyDescent="0.2">
      <c r="A216" s="2" t="s">
        <v>1438</v>
      </c>
      <c r="B216" s="2">
        <v>13180</v>
      </c>
      <c r="C216" s="2" t="s">
        <v>1439</v>
      </c>
      <c r="D216" s="10">
        <v>3955.22006290544</v>
      </c>
      <c r="E216" s="16">
        <v>0.90292467319686998</v>
      </c>
      <c r="F216" s="7">
        <v>1.3810528966501999E-18</v>
      </c>
      <c r="G216" s="3" t="s">
        <v>8</v>
      </c>
      <c r="I216" s="6">
        <v>-0.48454132772021802</v>
      </c>
      <c r="J216" s="7">
        <v>2.4639924141177199E-2</v>
      </c>
      <c r="K216" s="3" t="s">
        <v>5116</v>
      </c>
      <c r="M216" s="18">
        <v>1.0442246789807399</v>
      </c>
      <c r="N216" s="7">
        <v>5.7604800605476602E-10</v>
      </c>
      <c r="O216" s="3" t="s">
        <v>8</v>
      </c>
      <c r="Q216" s="6">
        <v>-0.34324132193634899</v>
      </c>
      <c r="R216" s="7">
        <v>3.5253692011027897E-2</v>
      </c>
      <c r="S216" s="3" t="s">
        <v>5116</v>
      </c>
      <c r="U216" s="3">
        <f t="shared" si="7"/>
        <v>2</v>
      </c>
      <c r="W216" s="2" t="s">
        <v>1438</v>
      </c>
      <c r="X216" s="2" t="s">
        <v>13068</v>
      </c>
      <c r="Y216" s="2" t="s">
        <v>18541</v>
      </c>
      <c r="Z216" s="2" t="s">
        <v>1438</v>
      </c>
      <c r="AA216" s="2" t="s">
        <v>1439</v>
      </c>
      <c r="AB216" s="2" t="s">
        <v>13067</v>
      </c>
      <c r="AC216" s="2">
        <v>13180</v>
      </c>
    </row>
    <row r="217" spans="1:29" x14ac:dyDescent="0.2">
      <c r="A217" s="2" t="s">
        <v>371</v>
      </c>
      <c r="B217" s="2">
        <v>56384</v>
      </c>
      <c r="C217" s="2" t="s">
        <v>372</v>
      </c>
      <c r="D217" s="10">
        <v>6620.9488845462802</v>
      </c>
      <c r="E217" s="16">
        <v>1.18540605885073</v>
      </c>
      <c r="F217" s="7">
        <v>3.72048078286607E-41</v>
      </c>
      <c r="G217" s="3" t="s">
        <v>8</v>
      </c>
      <c r="I217" s="6">
        <v>0.38414828776682203</v>
      </c>
      <c r="J217" s="7">
        <v>4.8789664883043898E-2</v>
      </c>
      <c r="K217" s="3" t="s">
        <v>5116</v>
      </c>
      <c r="M217" s="18">
        <v>1.0440081762477</v>
      </c>
      <c r="N217" s="7">
        <v>1.6781669423609E-12</v>
      </c>
      <c r="O217" s="3" t="s">
        <v>8</v>
      </c>
      <c r="Q217" s="6">
        <v>0.24275040516379301</v>
      </c>
      <c r="R217" s="7">
        <v>0.104110401453423</v>
      </c>
      <c r="S217" s="3" t="s">
        <v>5116</v>
      </c>
      <c r="U217" s="3">
        <f t="shared" si="7"/>
        <v>2</v>
      </c>
      <c r="W217" s="2" t="s">
        <v>371</v>
      </c>
      <c r="X217" s="2" t="s">
        <v>13068</v>
      </c>
      <c r="Y217" s="2" t="s">
        <v>17435</v>
      </c>
      <c r="Z217" s="2" t="s">
        <v>371</v>
      </c>
      <c r="AA217" s="2" t="s">
        <v>372</v>
      </c>
      <c r="AB217" s="2" t="s">
        <v>13067</v>
      </c>
      <c r="AC217" s="2">
        <v>56384</v>
      </c>
    </row>
    <row r="218" spans="1:29" x14ac:dyDescent="0.2">
      <c r="A218" s="2" t="s">
        <v>2770</v>
      </c>
      <c r="B218" s="2">
        <v>66483</v>
      </c>
      <c r="C218" s="2" t="s">
        <v>2771</v>
      </c>
      <c r="D218" s="10">
        <v>4638.2672440589104</v>
      </c>
      <c r="E218" s="16">
        <v>0.73145709334280296</v>
      </c>
      <c r="F218" s="7">
        <v>2.0484468327499499E-10</v>
      </c>
      <c r="G218" s="3" t="s">
        <v>8</v>
      </c>
      <c r="I218" s="17">
        <v>-0.79819842958631404</v>
      </c>
      <c r="J218" s="7">
        <v>2.91405914001562E-4</v>
      </c>
      <c r="K218" s="3" t="s">
        <v>8</v>
      </c>
      <c r="M218" s="18">
        <v>1.0430723160205699</v>
      </c>
      <c r="N218" s="7">
        <v>1.6060139762659401E-8</v>
      </c>
      <c r="O218" s="3" t="s">
        <v>8</v>
      </c>
      <c r="Q218" s="6">
        <v>-0.486583206908552</v>
      </c>
      <c r="R218" s="7">
        <v>4.6946348607989196E-3</v>
      </c>
      <c r="S218" s="3" t="s">
        <v>5116</v>
      </c>
      <c r="U218" s="3">
        <f t="shared" si="7"/>
        <v>3</v>
      </c>
      <c r="W218" s="2" t="s">
        <v>2770</v>
      </c>
      <c r="X218" s="2" t="s">
        <v>13068</v>
      </c>
      <c r="Y218" s="2" t="s">
        <v>19511</v>
      </c>
      <c r="Z218" s="2" t="s">
        <v>2770</v>
      </c>
      <c r="AA218" s="2" t="s">
        <v>2771</v>
      </c>
      <c r="AB218" s="2" t="s">
        <v>13067</v>
      </c>
      <c r="AC218" s="2">
        <v>66483</v>
      </c>
    </row>
    <row r="219" spans="1:29" x14ac:dyDescent="0.2">
      <c r="A219" s="2" t="s">
        <v>2520</v>
      </c>
      <c r="B219" s="2">
        <v>20813</v>
      </c>
      <c r="C219" s="2" t="s">
        <v>2521</v>
      </c>
      <c r="D219" s="10">
        <v>12753.26900108</v>
      </c>
      <c r="E219" s="16">
        <v>0.63521979154335495</v>
      </c>
      <c r="F219" s="7">
        <v>1.70877604081598E-11</v>
      </c>
      <c r="G219" s="3" t="s">
        <v>8</v>
      </c>
      <c r="I219" s="17">
        <v>-0.75035496590858997</v>
      </c>
      <c r="J219" s="7">
        <v>4.3982141371390797E-5</v>
      </c>
      <c r="K219" s="3" t="s">
        <v>8</v>
      </c>
      <c r="M219" s="18">
        <v>1.0421998720102801</v>
      </c>
      <c r="N219" s="7">
        <v>1.3353044096199901E-11</v>
      </c>
      <c r="O219" s="3" t="s">
        <v>8</v>
      </c>
      <c r="Q219" s="6">
        <v>-0.343374885441668</v>
      </c>
      <c r="R219" s="7">
        <v>1.8668371024270401E-2</v>
      </c>
      <c r="S219" s="3" t="s">
        <v>5116</v>
      </c>
      <c r="U219" s="3">
        <f t="shared" si="7"/>
        <v>3</v>
      </c>
      <c r="W219" s="2" t="s">
        <v>2520</v>
      </c>
      <c r="X219" s="2" t="s">
        <v>13068</v>
      </c>
      <c r="Y219" s="2" t="s">
        <v>20211</v>
      </c>
      <c r="Z219" s="2" t="s">
        <v>2520</v>
      </c>
      <c r="AA219" s="2" t="s">
        <v>2521</v>
      </c>
      <c r="AB219" s="2" t="s">
        <v>13067</v>
      </c>
      <c r="AC219" s="2">
        <v>20813</v>
      </c>
    </row>
    <row r="220" spans="1:29" x14ac:dyDescent="0.2">
      <c r="A220" s="2" t="s">
        <v>2895</v>
      </c>
      <c r="B220" s="2">
        <v>68735</v>
      </c>
      <c r="C220" s="2" t="s">
        <v>2896</v>
      </c>
      <c r="D220" s="10">
        <v>2239.5050660998299</v>
      </c>
      <c r="E220" s="16">
        <v>0.68556834829983004</v>
      </c>
      <c r="F220" s="7">
        <v>7.4665860561680198E-10</v>
      </c>
      <c r="G220" s="3" t="s">
        <v>8</v>
      </c>
      <c r="I220" s="17">
        <v>-0.72342267381400205</v>
      </c>
      <c r="J220" s="7">
        <v>8.1506470954515397E-4</v>
      </c>
      <c r="K220" s="3" t="s">
        <v>8</v>
      </c>
      <c r="M220" s="18">
        <v>1.04171159713159</v>
      </c>
      <c r="N220" s="7">
        <v>5.9685792331650699E-9</v>
      </c>
      <c r="O220" s="3" t="s">
        <v>8</v>
      </c>
      <c r="Q220" s="6">
        <v>-0.36727942498223698</v>
      </c>
      <c r="R220" s="7">
        <v>3.4128692981431299E-2</v>
      </c>
      <c r="S220" s="3" t="s">
        <v>5116</v>
      </c>
      <c r="U220" s="3">
        <f t="shared" si="7"/>
        <v>3</v>
      </c>
      <c r="W220" s="2" t="s">
        <v>2895</v>
      </c>
      <c r="X220" s="2" t="s">
        <v>13068</v>
      </c>
      <c r="Y220" s="2" t="s">
        <v>17930</v>
      </c>
      <c r="Z220" s="2" t="s">
        <v>2895</v>
      </c>
      <c r="AA220" s="2" t="s">
        <v>2896</v>
      </c>
      <c r="AB220" s="2" t="s">
        <v>13067</v>
      </c>
      <c r="AC220" s="2">
        <v>68735</v>
      </c>
    </row>
    <row r="221" spans="1:29" x14ac:dyDescent="0.2">
      <c r="A221" s="2" t="s">
        <v>1495</v>
      </c>
      <c r="B221" s="2">
        <v>67704</v>
      </c>
      <c r="C221" s="2" t="s">
        <v>1496</v>
      </c>
      <c r="D221" s="10">
        <v>4885.7813701391397</v>
      </c>
      <c r="E221" s="16">
        <v>0.82565835259607301</v>
      </c>
      <c r="F221" s="7">
        <v>5.5135811016435903E-18</v>
      </c>
      <c r="G221" s="3" t="s">
        <v>8</v>
      </c>
      <c r="I221" s="17">
        <v>-0.61437815815124197</v>
      </c>
      <c r="J221" s="7">
        <v>1.4276718287833999E-3</v>
      </c>
      <c r="K221" s="3" t="s">
        <v>8</v>
      </c>
      <c r="M221" s="18">
        <v>1.0358047004745801</v>
      </c>
      <c r="N221" s="7">
        <v>4.8353776804050699E-11</v>
      </c>
      <c r="O221" s="3" t="s">
        <v>8</v>
      </c>
      <c r="Q221" s="6">
        <v>-0.40423181027273702</v>
      </c>
      <c r="R221" s="7">
        <v>5.74014670474432E-3</v>
      </c>
      <c r="S221" s="3" t="s">
        <v>5116</v>
      </c>
      <c r="U221" s="3">
        <f t="shared" si="7"/>
        <v>3</v>
      </c>
      <c r="W221" s="2" t="s">
        <v>1495</v>
      </c>
      <c r="X221" s="2" t="s">
        <v>13068</v>
      </c>
      <c r="Y221" s="2" t="s">
        <v>13367</v>
      </c>
      <c r="Z221" s="2" t="s">
        <v>1495</v>
      </c>
      <c r="AA221" s="2" t="s">
        <v>1496</v>
      </c>
      <c r="AB221" s="2" t="s">
        <v>13067</v>
      </c>
      <c r="AC221" s="2">
        <v>67704</v>
      </c>
    </row>
    <row r="222" spans="1:29" x14ac:dyDescent="0.2">
      <c r="A222" s="2" t="s">
        <v>1527</v>
      </c>
      <c r="B222" s="2">
        <v>20733</v>
      </c>
      <c r="C222" s="2" t="s">
        <v>1528</v>
      </c>
      <c r="D222" s="10">
        <v>3062.0922415117898</v>
      </c>
      <c r="E222" s="16">
        <v>0.927273855648164</v>
      </c>
      <c r="F222" s="7">
        <v>8.6729379442000296E-18</v>
      </c>
      <c r="G222" s="3" t="s">
        <v>8</v>
      </c>
      <c r="I222" s="6">
        <v>-0.11212674491147601</v>
      </c>
      <c r="J222" s="7">
        <v>0.71935838497434401</v>
      </c>
      <c r="K222" s="3" t="s">
        <v>5116</v>
      </c>
      <c r="M222" s="18">
        <v>1.0346140340398999</v>
      </c>
      <c r="N222" s="7">
        <v>4.4707104795969296E-9</v>
      </c>
      <c r="O222" s="3" t="s">
        <v>8</v>
      </c>
      <c r="Q222" s="6">
        <v>-4.7865665197421503E-3</v>
      </c>
      <c r="R222" s="7">
        <v>0.98602757535240304</v>
      </c>
      <c r="S222" s="3" t="s">
        <v>5116</v>
      </c>
      <c r="U222" s="3">
        <f t="shared" si="7"/>
        <v>2</v>
      </c>
      <c r="W222" s="2" t="s">
        <v>1527</v>
      </c>
      <c r="X222" s="2" t="s">
        <v>13068</v>
      </c>
      <c r="Y222" s="2" t="s">
        <v>20164</v>
      </c>
      <c r="Z222" s="2" t="s">
        <v>1527</v>
      </c>
      <c r="AA222" s="2" t="s">
        <v>1528</v>
      </c>
      <c r="AB222" s="2" t="s">
        <v>13067</v>
      </c>
      <c r="AC222" s="2">
        <v>20733</v>
      </c>
    </row>
    <row r="223" spans="1:29" x14ac:dyDescent="0.2">
      <c r="A223" s="2" t="s">
        <v>3673</v>
      </c>
      <c r="B223" s="2">
        <v>66489</v>
      </c>
      <c r="C223" s="2" t="s">
        <v>3674</v>
      </c>
      <c r="D223" s="10">
        <v>5279.3542366973597</v>
      </c>
      <c r="E223" s="16">
        <v>0.61254962859529904</v>
      </c>
      <c r="F223" s="7">
        <v>7.4034763742905399E-7</v>
      </c>
      <c r="G223" s="3" t="s">
        <v>8</v>
      </c>
      <c r="I223" s="17">
        <v>-0.68022760444813302</v>
      </c>
      <c r="J223" s="7">
        <v>4.2471401282398596E-3</v>
      </c>
      <c r="K223" s="3" t="s">
        <v>8</v>
      </c>
      <c r="M223" s="18">
        <v>1.0339304992083</v>
      </c>
      <c r="N223" s="7">
        <v>1.081433680796E-7</v>
      </c>
      <c r="O223" s="3" t="s">
        <v>8</v>
      </c>
      <c r="Q223" s="6">
        <v>-0.25884673383513201</v>
      </c>
      <c r="R223" s="7">
        <v>0.21452181447142901</v>
      </c>
      <c r="S223" s="3" t="s">
        <v>5116</v>
      </c>
      <c r="U223" s="3">
        <f t="shared" si="7"/>
        <v>3</v>
      </c>
      <c r="W223" s="2" t="s">
        <v>3673</v>
      </c>
      <c r="X223" s="2" t="s">
        <v>13068</v>
      </c>
      <c r="Y223" s="2" t="s">
        <v>19507</v>
      </c>
      <c r="Z223" s="2" t="s">
        <v>3673</v>
      </c>
      <c r="AA223" s="2" t="s">
        <v>3674</v>
      </c>
      <c r="AB223" s="2" t="s">
        <v>13067</v>
      </c>
      <c r="AC223" s="2">
        <v>66489</v>
      </c>
    </row>
    <row r="224" spans="1:29" x14ac:dyDescent="0.2">
      <c r="A224" s="2" t="s">
        <v>1739</v>
      </c>
      <c r="B224" s="2">
        <v>18245</v>
      </c>
      <c r="C224" s="2" t="s">
        <v>1740</v>
      </c>
      <c r="D224" s="10">
        <v>1227.1918469582399</v>
      </c>
      <c r="E224" s="16">
        <v>0.78297210978124498</v>
      </c>
      <c r="F224" s="7">
        <v>4.0725908155123201E-16</v>
      </c>
      <c r="G224" s="3" t="s">
        <v>8</v>
      </c>
      <c r="I224" s="6">
        <v>-0.45483385197633402</v>
      </c>
      <c r="J224" s="7">
        <v>2.5659130129972101E-2</v>
      </c>
      <c r="K224" s="3" t="s">
        <v>5116</v>
      </c>
      <c r="M224" s="18">
        <v>1.03245396589924</v>
      </c>
      <c r="N224" s="7">
        <v>7.3463145506490002E-11</v>
      </c>
      <c r="O224" s="3" t="s">
        <v>8</v>
      </c>
      <c r="Q224" s="6">
        <v>-0.205351995858335</v>
      </c>
      <c r="R224" s="7">
        <v>0.225648234322784</v>
      </c>
      <c r="S224" s="3" t="s">
        <v>5116</v>
      </c>
      <c r="U224" s="3">
        <f t="shared" si="7"/>
        <v>2</v>
      </c>
      <c r="W224" s="2" t="s">
        <v>1739</v>
      </c>
      <c r="X224" s="2" t="s">
        <v>13068</v>
      </c>
      <c r="Y224" s="2" t="s">
        <v>18416</v>
      </c>
      <c r="Z224" s="2" t="s">
        <v>1739</v>
      </c>
      <c r="AA224" s="2" t="s">
        <v>1740</v>
      </c>
      <c r="AB224" s="2" t="s">
        <v>13067</v>
      </c>
      <c r="AC224" s="2">
        <v>18245</v>
      </c>
    </row>
    <row r="225" spans="1:29" x14ac:dyDescent="0.2">
      <c r="A225" s="2" t="s">
        <v>4086</v>
      </c>
      <c r="B225" s="2" t="s">
        <v>64</v>
      </c>
      <c r="C225" s="2" t="s">
        <v>64</v>
      </c>
      <c r="D225" s="10">
        <v>52.342286334048403</v>
      </c>
      <c r="E225" s="16">
        <v>0.86024682123180296</v>
      </c>
      <c r="F225" s="7">
        <v>3.4028905452426402E-5</v>
      </c>
      <c r="G225" s="3" t="s">
        <v>8</v>
      </c>
      <c r="I225" s="6">
        <v>-0.455944014807457</v>
      </c>
      <c r="J225" s="7">
        <v>0.25349803089892098</v>
      </c>
      <c r="K225" s="3" t="s">
        <v>5116</v>
      </c>
      <c r="M225" s="18">
        <v>1.0309217206227901</v>
      </c>
      <c r="N225" s="7">
        <v>4.1849050463364698E-4</v>
      </c>
      <c r="O225" s="3" t="s">
        <v>8</v>
      </c>
      <c r="Q225" s="6">
        <v>-0.28526911541646499</v>
      </c>
      <c r="R225" s="7">
        <v>0.42969343909644803</v>
      </c>
      <c r="S225" s="3" t="s">
        <v>5116</v>
      </c>
      <c r="U225" s="3">
        <f t="shared" si="7"/>
        <v>2</v>
      </c>
      <c r="W225" s="2" t="s">
        <v>4086</v>
      </c>
      <c r="X225" s="2" t="s">
        <v>13059</v>
      </c>
      <c r="Y225" s="2" t="s">
        <v>13318</v>
      </c>
      <c r="Z225" s="2" t="s">
        <v>13319</v>
      </c>
      <c r="AA225" s="2" t="s">
        <v>13320</v>
      </c>
      <c r="AB225" s="2" t="s">
        <v>13067</v>
      </c>
      <c r="AC225" s="2">
        <v>68233</v>
      </c>
    </row>
    <row r="226" spans="1:29" x14ac:dyDescent="0.2">
      <c r="A226" s="2" t="s">
        <v>1954</v>
      </c>
      <c r="B226" s="2" t="s">
        <v>64</v>
      </c>
      <c r="C226" s="2" t="s">
        <v>64</v>
      </c>
      <c r="D226" s="10">
        <v>2172.5124514894601</v>
      </c>
      <c r="E226" s="16">
        <v>0.69508043217617699</v>
      </c>
      <c r="F226" s="7">
        <v>1.02549731885731E-14</v>
      </c>
      <c r="G226" s="3" t="s">
        <v>8</v>
      </c>
      <c r="I226" s="17">
        <v>-0.70026984404346104</v>
      </c>
      <c r="J226" s="7">
        <v>8.0377892582109806E-5</v>
      </c>
      <c r="K226" s="3" t="s">
        <v>8</v>
      </c>
      <c r="M226" s="18">
        <v>1.02865068718233</v>
      </c>
      <c r="N226" s="7">
        <v>3.84276631713139E-12</v>
      </c>
      <c r="O226" s="3" t="s">
        <v>8</v>
      </c>
      <c r="Q226" s="6">
        <v>-0.36669958903730998</v>
      </c>
      <c r="R226" s="7">
        <v>7.8605729274927108E-3</v>
      </c>
      <c r="S226" s="3" t="s">
        <v>5116</v>
      </c>
      <c r="U226" s="3">
        <f t="shared" si="7"/>
        <v>3</v>
      </c>
      <c r="W226" s="2" t="s">
        <v>1954</v>
      </c>
      <c r="X226" s="2" t="s">
        <v>13059</v>
      </c>
      <c r="Y226" s="2" t="s">
        <v>17041</v>
      </c>
      <c r="Z226" s="2" t="s">
        <v>17042</v>
      </c>
      <c r="AA226" s="2" t="s">
        <v>17043</v>
      </c>
      <c r="AB226" s="2" t="s">
        <v>13067</v>
      </c>
      <c r="AC226" s="2">
        <v>15473</v>
      </c>
    </row>
    <row r="227" spans="1:29" x14ac:dyDescent="0.2">
      <c r="A227" s="2" t="s">
        <v>1981</v>
      </c>
      <c r="B227" s="2">
        <v>15254</v>
      </c>
      <c r="C227" s="2" t="s">
        <v>1982</v>
      </c>
      <c r="D227" s="10">
        <v>18754.405801602199</v>
      </c>
      <c r="E227" s="16">
        <v>0.75073029927256296</v>
      </c>
      <c r="F227" s="7">
        <v>1.8233615478755399E-14</v>
      </c>
      <c r="G227" s="3" t="s">
        <v>8</v>
      </c>
      <c r="I227" s="17">
        <v>-0.74192373934226097</v>
      </c>
      <c r="J227" s="7">
        <v>1.10242900447936E-4</v>
      </c>
      <c r="K227" s="3" t="s">
        <v>8</v>
      </c>
      <c r="M227" s="18">
        <v>1.0279441094005899</v>
      </c>
      <c r="N227" s="7">
        <v>1.5369671351990499E-10</v>
      </c>
      <c r="O227" s="3" t="s">
        <v>8</v>
      </c>
      <c r="Q227" s="6">
        <v>-0.46470992921423698</v>
      </c>
      <c r="R227" s="7">
        <v>1.55395555793651E-3</v>
      </c>
      <c r="S227" s="3" t="s">
        <v>5116</v>
      </c>
      <c r="U227" s="3">
        <f t="shared" ref="U227:U258" si="8">COUNTIF(E227:S227, "YES")</f>
        <v>3</v>
      </c>
      <c r="W227" s="2" t="s">
        <v>1981</v>
      </c>
      <c r="X227" s="2" t="s">
        <v>13068</v>
      </c>
      <c r="Y227" s="2" t="s">
        <v>16964</v>
      </c>
      <c r="Z227" s="2" t="s">
        <v>1981</v>
      </c>
      <c r="AA227" s="2" t="s">
        <v>1982</v>
      </c>
      <c r="AB227" s="2" t="s">
        <v>13067</v>
      </c>
      <c r="AC227" s="2">
        <v>15254</v>
      </c>
    </row>
    <row r="228" spans="1:29" x14ac:dyDescent="0.2">
      <c r="A228" s="2" t="s">
        <v>2768</v>
      </c>
      <c r="B228" s="2">
        <v>103988</v>
      </c>
      <c r="C228" s="2" t="s">
        <v>2769</v>
      </c>
      <c r="D228" s="10">
        <v>1363.6101826485799</v>
      </c>
      <c r="E228" s="16">
        <v>0.65684218514136095</v>
      </c>
      <c r="F228" s="7">
        <v>2.0233800991140699E-10</v>
      </c>
      <c r="G228" s="3" t="s">
        <v>8</v>
      </c>
      <c r="I228" s="6">
        <v>9.5854866511515292E-3</v>
      </c>
      <c r="J228" s="7">
        <v>0.97644816365167098</v>
      </c>
      <c r="K228" s="3" t="s">
        <v>5116</v>
      </c>
      <c r="M228" s="18">
        <v>1.0270108659948001</v>
      </c>
      <c r="N228" s="7">
        <v>8.9676822541931703E-10</v>
      </c>
      <c r="O228" s="3" t="s">
        <v>8</v>
      </c>
      <c r="Q228" s="6">
        <v>0.37975416750459001</v>
      </c>
      <c r="R228" s="7">
        <v>1.68158171790646E-2</v>
      </c>
      <c r="S228" s="3" t="s">
        <v>5116</v>
      </c>
      <c r="U228" s="3">
        <f t="shared" si="8"/>
        <v>2</v>
      </c>
      <c r="W228" s="2" t="s">
        <v>2768</v>
      </c>
      <c r="X228" s="2" t="s">
        <v>13068</v>
      </c>
      <c r="Y228" s="2" t="s">
        <v>16476</v>
      </c>
      <c r="Z228" s="2" t="s">
        <v>2768</v>
      </c>
      <c r="AA228" s="2" t="s">
        <v>2769</v>
      </c>
      <c r="AB228" s="2" t="s">
        <v>13067</v>
      </c>
      <c r="AC228" s="2">
        <v>103988</v>
      </c>
    </row>
    <row r="229" spans="1:29" x14ac:dyDescent="0.2">
      <c r="A229" s="2" t="s">
        <v>1729</v>
      </c>
      <c r="B229" s="2">
        <v>68240</v>
      </c>
      <c r="C229" s="2" t="s">
        <v>1730</v>
      </c>
      <c r="D229" s="10">
        <v>622.54939353661598</v>
      </c>
      <c r="E229" s="16">
        <v>0.91453321563907097</v>
      </c>
      <c r="F229" s="7">
        <v>3.68972730770449E-16</v>
      </c>
      <c r="G229" s="3" t="s">
        <v>8</v>
      </c>
      <c r="I229" s="17">
        <v>-0.68140060916182599</v>
      </c>
      <c r="J229" s="7">
        <v>2.19548512635733E-3</v>
      </c>
      <c r="K229" s="3" t="s">
        <v>8</v>
      </c>
      <c r="M229" s="18">
        <v>1.02693939828827</v>
      </c>
      <c r="N229" s="7">
        <v>1.9474665882936199E-8</v>
      </c>
      <c r="O229" s="3" t="s">
        <v>8</v>
      </c>
      <c r="Q229" s="6">
        <v>-0.56899442651262699</v>
      </c>
      <c r="R229" s="7">
        <v>6.0855635587724597E-4</v>
      </c>
      <c r="S229" s="3" t="s">
        <v>5116</v>
      </c>
      <c r="U229" s="3">
        <f t="shared" si="8"/>
        <v>3</v>
      </c>
      <c r="W229" s="2" t="s">
        <v>1729</v>
      </c>
      <c r="X229" s="2" t="s">
        <v>13068</v>
      </c>
      <c r="Y229" s="2" t="s">
        <v>19473</v>
      </c>
      <c r="Z229" s="2" t="s">
        <v>1729</v>
      </c>
      <c r="AA229" s="2" t="s">
        <v>1730</v>
      </c>
      <c r="AB229" s="2" t="s">
        <v>13067</v>
      </c>
      <c r="AC229" s="2">
        <v>68240</v>
      </c>
    </row>
    <row r="230" spans="1:29" x14ac:dyDescent="0.2">
      <c r="A230" s="2" t="s">
        <v>4490</v>
      </c>
      <c r="B230" s="2">
        <v>234684</v>
      </c>
      <c r="C230" s="2" t="s">
        <v>4491</v>
      </c>
      <c r="D230" s="10">
        <v>85.779434227178896</v>
      </c>
      <c r="E230" s="16">
        <v>0.91757361789838499</v>
      </c>
      <c r="F230" s="7">
        <v>1.01494608858608E-3</v>
      </c>
      <c r="G230" s="3" t="s">
        <v>8</v>
      </c>
      <c r="I230" s="6">
        <v>7.4754996640936405E-2</v>
      </c>
      <c r="J230" s="7">
        <v>0.90055216929601101</v>
      </c>
      <c r="K230" s="3" t="s">
        <v>5116</v>
      </c>
      <c r="M230" s="18">
        <v>1.0232988234676801</v>
      </c>
      <c r="N230" s="7">
        <v>2.49678530834268E-3</v>
      </c>
      <c r="O230" s="3" t="s">
        <v>8</v>
      </c>
      <c r="Q230" s="6">
        <v>0.18048020221022901</v>
      </c>
      <c r="R230" s="7">
        <v>0.73030437399258097</v>
      </c>
      <c r="S230" s="3" t="s">
        <v>5116</v>
      </c>
      <c r="U230" s="3">
        <f t="shared" si="8"/>
        <v>2</v>
      </c>
      <c r="W230" s="2" t="s">
        <v>4490</v>
      </c>
      <c r="X230" s="2" t="s">
        <v>13068</v>
      </c>
      <c r="Y230" s="2" t="s">
        <v>17534</v>
      </c>
      <c r="Z230" s="2" t="s">
        <v>4490</v>
      </c>
      <c r="AA230" s="2" t="s">
        <v>4491</v>
      </c>
      <c r="AB230" s="2" t="s">
        <v>13067</v>
      </c>
      <c r="AC230" s="2">
        <v>234684</v>
      </c>
    </row>
    <row r="231" spans="1:29" x14ac:dyDescent="0.2">
      <c r="A231" s="2" t="s">
        <v>3287</v>
      </c>
      <c r="B231" s="2">
        <v>19075</v>
      </c>
      <c r="C231" s="2" t="s">
        <v>3288</v>
      </c>
      <c r="D231" s="10">
        <v>386.76359619113498</v>
      </c>
      <c r="E231" s="16">
        <v>0.80131378631555705</v>
      </c>
      <c r="F231" s="7">
        <v>1.89323845415924E-8</v>
      </c>
      <c r="G231" s="3" t="s">
        <v>8</v>
      </c>
      <c r="I231" s="6">
        <v>-0.34970616739442001</v>
      </c>
      <c r="J231" s="7">
        <v>0.27047492071406798</v>
      </c>
      <c r="K231" s="3" t="s">
        <v>5116</v>
      </c>
      <c r="M231" s="18">
        <v>1.02148583776841</v>
      </c>
      <c r="N231" s="7">
        <v>4.3678931422685002E-6</v>
      </c>
      <c r="O231" s="3" t="s">
        <v>8</v>
      </c>
      <c r="Q231" s="6">
        <v>-0.129534115941568</v>
      </c>
      <c r="R231" s="7">
        <v>0.66488241708749496</v>
      </c>
      <c r="S231" s="3" t="s">
        <v>5116</v>
      </c>
      <c r="U231" s="3">
        <f t="shared" si="8"/>
        <v>2</v>
      </c>
      <c r="W231" s="2" t="s">
        <v>3287</v>
      </c>
      <c r="X231" s="2" t="s">
        <v>13068</v>
      </c>
      <c r="Y231" s="2" t="s">
        <v>18987</v>
      </c>
      <c r="Z231" s="2" t="s">
        <v>3287</v>
      </c>
      <c r="AA231" s="2" t="s">
        <v>3288</v>
      </c>
      <c r="AB231" s="2" t="s">
        <v>13067</v>
      </c>
      <c r="AC231" s="2">
        <v>19075</v>
      </c>
    </row>
    <row r="232" spans="1:29" x14ac:dyDescent="0.2">
      <c r="A232" s="2" t="s">
        <v>2212</v>
      </c>
      <c r="B232" s="2">
        <v>12033</v>
      </c>
      <c r="C232" s="2" t="s">
        <v>2213</v>
      </c>
      <c r="D232" s="10">
        <v>1638.7130899223901</v>
      </c>
      <c r="E232" s="16">
        <v>0.66320668857880904</v>
      </c>
      <c r="F232" s="7">
        <v>4.7788110372246301E-13</v>
      </c>
      <c r="G232" s="3" t="s">
        <v>8</v>
      </c>
      <c r="I232" s="6">
        <v>-0.40327645424391001</v>
      </c>
      <c r="J232" s="7">
        <v>4.0732140627794802E-2</v>
      </c>
      <c r="K232" s="3" t="s">
        <v>5116</v>
      </c>
      <c r="M232" s="18">
        <v>1.02117453237793</v>
      </c>
      <c r="N232" s="7">
        <v>1.2758940920890799E-11</v>
      </c>
      <c r="O232" s="3" t="s">
        <v>8</v>
      </c>
      <c r="Q232" s="6">
        <v>-4.5308610444792299E-2</v>
      </c>
      <c r="R232" s="7">
        <v>0.84078061282499295</v>
      </c>
      <c r="S232" s="3" t="s">
        <v>5116</v>
      </c>
      <c r="U232" s="3">
        <f t="shared" si="8"/>
        <v>2</v>
      </c>
      <c r="W232" s="2" t="s">
        <v>2212</v>
      </c>
      <c r="X232" s="2" t="s">
        <v>13068</v>
      </c>
      <c r="Y232" s="2" t="s">
        <v>14693</v>
      </c>
      <c r="Z232" s="2" t="s">
        <v>2212</v>
      </c>
      <c r="AA232" s="2" t="s">
        <v>2213</v>
      </c>
      <c r="AB232" s="2" t="s">
        <v>13067</v>
      </c>
      <c r="AC232" s="2">
        <v>12033</v>
      </c>
    </row>
    <row r="233" spans="1:29" x14ac:dyDescent="0.2">
      <c r="A233" s="2" t="s">
        <v>1200</v>
      </c>
      <c r="B233" s="2">
        <v>18634</v>
      </c>
      <c r="C233" s="2" t="s">
        <v>1201</v>
      </c>
      <c r="D233" s="10">
        <v>2867.51522089643</v>
      </c>
      <c r="E233" s="16">
        <v>0.61205219343334105</v>
      </c>
      <c r="F233" s="7">
        <v>1.8733611119566502E-21</v>
      </c>
      <c r="G233" s="3" t="s">
        <v>8</v>
      </c>
      <c r="I233" s="6">
        <v>-0.56749286665732901</v>
      </c>
      <c r="J233" s="7">
        <v>1.32106976736723E-5</v>
      </c>
      <c r="K233" s="3" t="s">
        <v>5116</v>
      </c>
      <c r="M233" s="18">
        <v>1.01960630753241</v>
      </c>
      <c r="N233" s="7">
        <v>4.1157277873746E-21</v>
      </c>
      <c r="O233" s="3" t="s">
        <v>8</v>
      </c>
      <c r="Q233" s="6">
        <v>-0.15993875255826001</v>
      </c>
      <c r="R233" s="7">
        <v>0.15060890121005799</v>
      </c>
      <c r="S233" s="3" t="s">
        <v>5116</v>
      </c>
      <c r="U233" s="3">
        <f t="shared" si="8"/>
        <v>2</v>
      </c>
      <c r="W233" s="2" t="s">
        <v>1200</v>
      </c>
      <c r="X233" s="2" t="s">
        <v>13068</v>
      </c>
      <c r="Y233" s="2" t="s">
        <v>18658</v>
      </c>
      <c r="Z233" s="2" t="s">
        <v>1200</v>
      </c>
      <c r="AA233" s="2" t="s">
        <v>1201</v>
      </c>
      <c r="AB233" s="2" t="s">
        <v>13067</v>
      </c>
      <c r="AC233" s="2">
        <v>18634</v>
      </c>
    </row>
    <row r="234" spans="1:29" x14ac:dyDescent="0.2">
      <c r="A234" s="2" t="s">
        <v>2178</v>
      </c>
      <c r="B234" s="2">
        <v>20116</v>
      </c>
      <c r="C234" s="2" t="s">
        <v>2179</v>
      </c>
      <c r="D234" s="10">
        <v>6085.3729971515204</v>
      </c>
      <c r="E234" s="16">
        <v>0.82191485200675496</v>
      </c>
      <c r="F234" s="7">
        <v>2.94931946746564E-13</v>
      </c>
      <c r="G234" s="3" t="s">
        <v>8</v>
      </c>
      <c r="I234" s="17">
        <v>-0.65678235740227198</v>
      </c>
      <c r="J234" s="7">
        <v>3.2432351442785098E-3</v>
      </c>
      <c r="K234" s="3" t="s">
        <v>8</v>
      </c>
      <c r="M234" s="18">
        <v>1.0187860101828501</v>
      </c>
      <c r="N234" s="7">
        <v>2.31106834558155E-8</v>
      </c>
      <c r="O234" s="3" t="s">
        <v>8</v>
      </c>
      <c r="Q234" s="6">
        <v>-0.45991119922617901</v>
      </c>
      <c r="R234" s="7">
        <v>7.0241125109174697E-3</v>
      </c>
      <c r="S234" s="3" t="s">
        <v>5116</v>
      </c>
      <c r="U234" s="3">
        <f t="shared" si="8"/>
        <v>3</v>
      </c>
      <c r="W234" s="2" t="s">
        <v>2178</v>
      </c>
      <c r="X234" s="2" t="s">
        <v>13068</v>
      </c>
      <c r="Y234" s="2" t="s">
        <v>19574</v>
      </c>
      <c r="Z234" s="2" t="s">
        <v>2178</v>
      </c>
      <c r="AA234" s="2" t="s">
        <v>2179</v>
      </c>
      <c r="AB234" s="2" t="s">
        <v>13067</v>
      </c>
      <c r="AC234" s="2">
        <v>20116</v>
      </c>
    </row>
    <row r="235" spans="1:29" x14ac:dyDescent="0.2">
      <c r="A235" s="2" t="s">
        <v>1562</v>
      </c>
      <c r="B235" s="2">
        <v>72938</v>
      </c>
      <c r="C235" s="2" t="s">
        <v>1563</v>
      </c>
      <c r="D235" s="10">
        <v>837.47792538526096</v>
      </c>
      <c r="E235" s="16">
        <v>0.96828978201015803</v>
      </c>
      <c r="F235" s="7">
        <v>2.1466230057180599E-17</v>
      </c>
      <c r="G235" s="3" t="s">
        <v>8</v>
      </c>
      <c r="I235" s="6">
        <v>-0.503643723250774</v>
      </c>
      <c r="J235" s="7">
        <v>3.46268281188414E-2</v>
      </c>
      <c r="K235" s="3" t="s">
        <v>5116</v>
      </c>
      <c r="M235" s="18">
        <v>1.0171562032541901</v>
      </c>
      <c r="N235" s="7">
        <v>4.3672472422546099E-8</v>
      </c>
      <c r="O235" s="3" t="s">
        <v>8</v>
      </c>
      <c r="Q235" s="6">
        <v>-0.45477730200674399</v>
      </c>
      <c r="R235" s="7">
        <v>9.1453853794031294E-3</v>
      </c>
      <c r="S235" s="3" t="s">
        <v>5116</v>
      </c>
      <c r="U235" s="3">
        <f t="shared" si="8"/>
        <v>2</v>
      </c>
      <c r="W235" s="2" t="s">
        <v>1562</v>
      </c>
      <c r="X235" s="2" t="s">
        <v>13068</v>
      </c>
      <c r="Y235" s="2" t="s">
        <v>17062</v>
      </c>
      <c r="Z235" s="2" t="s">
        <v>1562</v>
      </c>
      <c r="AA235" s="2" t="s">
        <v>1563</v>
      </c>
      <c r="AB235" s="2" t="s">
        <v>13067</v>
      </c>
      <c r="AC235" s="2">
        <v>72938</v>
      </c>
    </row>
    <row r="236" spans="1:29" x14ac:dyDescent="0.2">
      <c r="A236" s="2" t="s">
        <v>908</v>
      </c>
      <c r="B236" s="2">
        <v>54364</v>
      </c>
      <c r="C236" s="2" t="s">
        <v>909</v>
      </c>
      <c r="D236" s="10">
        <v>1571.3681818314501</v>
      </c>
      <c r="E236" s="16">
        <v>0.79875155320436597</v>
      </c>
      <c r="F236" s="7">
        <v>3.96447837234998E-25</v>
      </c>
      <c r="G236" s="3" t="s">
        <v>8</v>
      </c>
      <c r="I236" s="17">
        <v>-0.63805871960247496</v>
      </c>
      <c r="J236" s="7">
        <v>4.1337461405497002E-5</v>
      </c>
      <c r="K236" s="3" t="s">
        <v>8</v>
      </c>
      <c r="M236" s="18">
        <v>1.01696833059406</v>
      </c>
      <c r="N236" s="7">
        <v>4.1428982324230398E-15</v>
      </c>
      <c r="O236" s="3" t="s">
        <v>8</v>
      </c>
      <c r="Q236" s="6">
        <v>-0.41984194221278498</v>
      </c>
      <c r="R236" s="7">
        <v>2.9987495839146601E-4</v>
      </c>
      <c r="S236" s="3" t="s">
        <v>5116</v>
      </c>
      <c r="U236" s="3">
        <f t="shared" si="8"/>
        <v>3</v>
      </c>
      <c r="W236" s="2" t="s">
        <v>908</v>
      </c>
      <c r="X236" s="2" t="s">
        <v>13068</v>
      </c>
      <c r="Y236" s="2" t="s">
        <v>19529</v>
      </c>
      <c r="Z236" s="2" t="s">
        <v>908</v>
      </c>
      <c r="AA236" s="2" t="s">
        <v>909</v>
      </c>
      <c r="AB236" s="2" t="s">
        <v>13067</v>
      </c>
      <c r="AC236" s="2">
        <v>54364</v>
      </c>
    </row>
    <row r="237" spans="1:29" x14ac:dyDescent="0.2">
      <c r="A237" s="2" t="s">
        <v>1265</v>
      </c>
      <c r="B237" s="2">
        <v>56452</v>
      </c>
      <c r="C237" s="2" t="s">
        <v>1266</v>
      </c>
      <c r="D237" s="10">
        <v>1426.2900506788201</v>
      </c>
      <c r="E237" s="16">
        <v>0.63064497288176502</v>
      </c>
      <c r="F237" s="7">
        <v>8.0109587955467604E-21</v>
      </c>
      <c r="G237" s="3" t="s">
        <v>8</v>
      </c>
      <c r="I237" s="17">
        <v>-0.67492338884154401</v>
      </c>
      <c r="J237" s="7">
        <v>5.2274478202912397E-7</v>
      </c>
      <c r="K237" s="3" t="s">
        <v>8</v>
      </c>
      <c r="M237" s="18">
        <v>1.0167243128185799</v>
      </c>
      <c r="N237" s="7">
        <v>2.8498252007286401E-19</v>
      </c>
      <c r="O237" s="3" t="s">
        <v>8</v>
      </c>
      <c r="Q237" s="6">
        <v>-0.28884404890473298</v>
      </c>
      <c r="R237" s="7">
        <v>5.7893188935238902E-3</v>
      </c>
      <c r="S237" s="3" t="s">
        <v>5116</v>
      </c>
      <c r="U237" s="3">
        <f t="shared" si="8"/>
        <v>3</v>
      </c>
      <c r="W237" s="2" t="s">
        <v>1265</v>
      </c>
      <c r="X237" s="2" t="s">
        <v>13068</v>
      </c>
      <c r="Y237" s="2" t="s">
        <v>18457</v>
      </c>
      <c r="Z237" s="2" t="s">
        <v>1265</v>
      </c>
      <c r="AA237" s="2" t="s">
        <v>1266</v>
      </c>
      <c r="AB237" s="2" t="s">
        <v>13067</v>
      </c>
      <c r="AC237" s="2">
        <v>56452</v>
      </c>
    </row>
    <row r="238" spans="1:29" x14ac:dyDescent="0.2">
      <c r="A238" s="2" t="s">
        <v>1607</v>
      </c>
      <c r="B238" s="2">
        <v>53893</v>
      </c>
      <c r="C238" s="2" t="s">
        <v>1608</v>
      </c>
      <c r="D238" s="10">
        <v>1108.5768225842301</v>
      </c>
      <c r="E238" s="16">
        <v>0.72411966153549001</v>
      </c>
      <c r="F238" s="7">
        <v>4.5595292854765603E-17</v>
      </c>
      <c r="G238" s="3" t="s">
        <v>8</v>
      </c>
      <c r="I238" s="6">
        <v>-0.53316479597444999</v>
      </c>
      <c r="J238" s="7">
        <v>2.6539865730202299E-3</v>
      </c>
      <c r="K238" s="3" t="s">
        <v>5116</v>
      </c>
      <c r="M238" s="18">
        <v>1.01541805265456</v>
      </c>
      <c r="N238" s="7">
        <v>1.39729304749334E-12</v>
      </c>
      <c r="O238" s="3" t="s">
        <v>8</v>
      </c>
      <c r="Q238" s="6">
        <v>-0.241866404855377</v>
      </c>
      <c r="R238" s="7">
        <v>9.08313781656825E-2</v>
      </c>
      <c r="S238" s="3" t="s">
        <v>5116</v>
      </c>
      <c r="U238" s="3">
        <f t="shared" si="8"/>
        <v>2</v>
      </c>
      <c r="W238" s="2" t="s">
        <v>1607</v>
      </c>
      <c r="X238" s="2" t="s">
        <v>13068</v>
      </c>
      <c r="Y238" s="2" t="s">
        <v>18391</v>
      </c>
      <c r="Z238" s="2" t="s">
        <v>1607</v>
      </c>
      <c r="AA238" s="2" t="s">
        <v>1608</v>
      </c>
      <c r="AB238" s="2" t="s">
        <v>13067</v>
      </c>
      <c r="AC238" s="2">
        <v>53893</v>
      </c>
    </row>
    <row r="239" spans="1:29" x14ac:dyDescent="0.2">
      <c r="A239" s="2" t="s">
        <v>2300</v>
      </c>
      <c r="B239" s="2">
        <v>67153</v>
      </c>
      <c r="C239" s="2" t="s">
        <v>2301</v>
      </c>
      <c r="D239" s="10">
        <v>839.89428536091896</v>
      </c>
      <c r="E239" s="16">
        <v>0.747371489684451</v>
      </c>
      <c r="F239" s="7">
        <v>1.5804148494996299E-12</v>
      </c>
      <c r="G239" s="3" t="s">
        <v>8</v>
      </c>
      <c r="I239" s="6">
        <v>-0.51206268196030202</v>
      </c>
      <c r="J239" s="7">
        <v>1.9014542269636E-2</v>
      </c>
      <c r="K239" s="3" t="s">
        <v>5116</v>
      </c>
      <c r="M239" s="18">
        <v>1.01175792128738</v>
      </c>
      <c r="N239" s="7">
        <v>4.2895661510764098E-9</v>
      </c>
      <c r="O239" s="3" t="s">
        <v>8</v>
      </c>
      <c r="Q239" s="6">
        <v>-0.24767625035737501</v>
      </c>
      <c r="R239" s="7">
        <v>0.16811237325915099</v>
      </c>
      <c r="S239" s="3" t="s">
        <v>5116</v>
      </c>
      <c r="U239" s="3">
        <f t="shared" si="8"/>
        <v>2</v>
      </c>
      <c r="W239" s="2" t="s">
        <v>2300</v>
      </c>
      <c r="X239" s="2" t="s">
        <v>13068</v>
      </c>
      <c r="Y239" s="2" t="s">
        <v>19427</v>
      </c>
      <c r="Z239" s="2" t="s">
        <v>2300</v>
      </c>
      <c r="AA239" s="2" t="s">
        <v>2301</v>
      </c>
      <c r="AB239" s="2" t="s">
        <v>13067</v>
      </c>
      <c r="AC239" s="2">
        <v>67153</v>
      </c>
    </row>
    <row r="240" spans="1:29" x14ac:dyDescent="0.2">
      <c r="A240" s="2" t="s">
        <v>934</v>
      </c>
      <c r="B240" s="2">
        <v>66272</v>
      </c>
      <c r="C240" s="2" t="s">
        <v>935</v>
      </c>
      <c r="D240" s="10">
        <v>1315.1883607012101</v>
      </c>
      <c r="E240" s="16">
        <v>1.0625950077739601</v>
      </c>
      <c r="F240" s="7">
        <v>9.4541987918955803E-25</v>
      </c>
      <c r="G240" s="3" t="s">
        <v>8</v>
      </c>
      <c r="I240" s="6">
        <v>-0.44116427555351301</v>
      </c>
      <c r="J240" s="7">
        <v>4.7511434426845897E-2</v>
      </c>
      <c r="K240" s="3" t="s">
        <v>5116</v>
      </c>
      <c r="M240" s="18">
        <v>1.0111283127072901</v>
      </c>
      <c r="N240" s="7">
        <v>3.2545951871210101E-9</v>
      </c>
      <c r="O240" s="3" t="s">
        <v>8</v>
      </c>
      <c r="Q240" s="6">
        <v>-0.49263097062018202</v>
      </c>
      <c r="R240" s="7">
        <v>1.6526686279310901E-3</v>
      </c>
      <c r="S240" s="3" t="s">
        <v>5116</v>
      </c>
      <c r="U240" s="3">
        <f t="shared" si="8"/>
        <v>2</v>
      </c>
      <c r="W240" s="2" t="s">
        <v>934</v>
      </c>
      <c r="X240" s="2" t="s">
        <v>13068</v>
      </c>
      <c r="Y240" s="2" t="s">
        <v>15341</v>
      </c>
      <c r="Z240" s="2" t="s">
        <v>934</v>
      </c>
      <c r="AA240" s="2" t="s">
        <v>935</v>
      </c>
      <c r="AB240" s="2" t="s">
        <v>13067</v>
      </c>
      <c r="AC240" s="2">
        <v>66272</v>
      </c>
    </row>
    <row r="241" spans="1:29" x14ac:dyDescent="0.2">
      <c r="A241" s="2" t="s">
        <v>3569</v>
      </c>
      <c r="B241" s="2">
        <v>105440</v>
      </c>
      <c r="C241" s="2" t="s">
        <v>3570</v>
      </c>
      <c r="D241" s="10">
        <v>1205.4246366407201</v>
      </c>
      <c r="E241" s="16">
        <v>0.62328926575585597</v>
      </c>
      <c r="F241" s="7">
        <v>2.31175643414166E-7</v>
      </c>
      <c r="G241" s="3" t="s">
        <v>8</v>
      </c>
      <c r="I241" s="17">
        <v>-0.60661231054447295</v>
      </c>
      <c r="J241" s="7">
        <v>1.05746320022948E-2</v>
      </c>
      <c r="K241" s="3" t="s">
        <v>8</v>
      </c>
      <c r="M241" s="18">
        <v>1.0096698140663201</v>
      </c>
      <c r="N241" s="7">
        <v>1.27301615898385E-7</v>
      </c>
      <c r="O241" s="3" t="s">
        <v>8</v>
      </c>
      <c r="Q241" s="6">
        <v>-0.220231762234013</v>
      </c>
      <c r="R241" s="7">
        <v>0.298283769136588</v>
      </c>
      <c r="S241" s="3" t="s">
        <v>5116</v>
      </c>
      <c r="U241" s="3">
        <f t="shared" si="8"/>
        <v>3</v>
      </c>
      <c r="W241" s="2" t="s">
        <v>3569</v>
      </c>
      <c r="X241" s="2" t="s">
        <v>13068</v>
      </c>
      <c r="Y241" s="2" t="s">
        <v>17300</v>
      </c>
      <c r="Z241" s="2" t="s">
        <v>3569</v>
      </c>
      <c r="AA241" s="2" t="s">
        <v>3570</v>
      </c>
      <c r="AB241" s="2" t="s">
        <v>13067</v>
      </c>
      <c r="AC241" s="2">
        <v>105440</v>
      </c>
    </row>
    <row r="242" spans="1:29" x14ac:dyDescent="0.2">
      <c r="A242" s="2" t="s">
        <v>988</v>
      </c>
      <c r="B242" s="2">
        <v>27425</v>
      </c>
      <c r="C242" s="2" t="s">
        <v>989</v>
      </c>
      <c r="D242" s="10">
        <v>10373.8862078804</v>
      </c>
      <c r="E242" s="16">
        <v>1.08373539125123</v>
      </c>
      <c r="F242" s="7">
        <v>5.2375716611417202E-24</v>
      </c>
      <c r="G242" s="3" t="s">
        <v>8</v>
      </c>
      <c r="I242" s="17">
        <v>-0.64000627513291797</v>
      </c>
      <c r="J242" s="7">
        <v>3.0614682084935301E-3</v>
      </c>
      <c r="K242" s="3" t="s">
        <v>8</v>
      </c>
      <c r="M242" s="18">
        <v>1.00837823114898</v>
      </c>
      <c r="N242" s="7">
        <v>1.1018771889833601E-8</v>
      </c>
      <c r="O242" s="3" t="s">
        <v>8</v>
      </c>
      <c r="Q242" s="19">
        <v>-0.71536343523517198</v>
      </c>
      <c r="R242" s="7">
        <v>4.3401616133486099E-6</v>
      </c>
      <c r="S242" s="3" t="s">
        <v>8</v>
      </c>
      <c r="U242" s="3">
        <f t="shared" si="8"/>
        <v>4</v>
      </c>
      <c r="W242" s="2" t="s">
        <v>988</v>
      </c>
      <c r="X242" s="2" t="s">
        <v>13068</v>
      </c>
      <c r="Y242" s="2" t="s">
        <v>14487</v>
      </c>
      <c r="Z242" s="2" t="s">
        <v>988</v>
      </c>
      <c r="AA242" s="2" t="s">
        <v>989</v>
      </c>
      <c r="AB242" s="2" t="s">
        <v>13067</v>
      </c>
      <c r="AC242" s="2">
        <v>27425</v>
      </c>
    </row>
    <row r="243" spans="1:29" x14ac:dyDescent="0.2">
      <c r="A243" s="2" t="s">
        <v>549</v>
      </c>
      <c r="B243" s="2">
        <v>237411</v>
      </c>
      <c r="C243" s="2" t="s">
        <v>550</v>
      </c>
      <c r="D243" s="10">
        <v>1305.2303761964399</v>
      </c>
      <c r="E243" s="16">
        <v>0.89356974258092303</v>
      </c>
      <c r="F243" s="7">
        <v>6.3768879251504603E-33</v>
      </c>
      <c r="G243" s="3" t="s">
        <v>8</v>
      </c>
      <c r="I243" s="6">
        <v>-0.43700934621304899</v>
      </c>
      <c r="J243" s="7">
        <v>6.0244374071973103E-3</v>
      </c>
      <c r="K243" s="3" t="s">
        <v>5116</v>
      </c>
      <c r="M243" s="18">
        <v>1.00792482004552</v>
      </c>
      <c r="N243" s="7">
        <v>1.39504663072344E-15</v>
      </c>
      <c r="O243" s="3" t="s">
        <v>8</v>
      </c>
      <c r="Q243" s="6">
        <v>-0.32265426874845499</v>
      </c>
      <c r="R243" s="7">
        <v>5.7338046952099602E-3</v>
      </c>
      <c r="S243" s="3" t="s">
        <v>5116</v>
      </c>
      <c r="U243" s="3">
        <f t="shared" si="8"/>
        <v>2</v>
      </c>
      <c r="W243" s="2" t="s">
        <v>549</v>
      </c>
      <c r="X243" s="2" t="s">
        <v>13068</v>
      </c>
      <c r="Y243" s="2" t="s">
        <v>21405</v>
      </c>
      <c r="Z243" s="2" t="s">
        <v>549</v>
      </c>
      <c r="AA243" s="2" t="s">
        <v>550</v>
      </c>
      <c r="AB243" s="2" t="s">
        <v>13067</v>
      </c>
      <c r="AC243" s="2">
        <v>237411</v>
      </c>
    </row>
    <row r="244" spans="1:29" x14ac:dyDescent="0.2">
      <c r="A244" s="2" t="s">
        <v>2264</v>
      </c>
      <c r="B244" s="2">
        <v>75617</v>
      </c>
      <c r="C244" s="2" t="s">
        <v>2265</v>
      </c>
      <c r="D244" s="10">
        <v>6053.7622192399303</v>
      </c>
      <c r="E244" s="16">
        <v>0.82711260778109597</v>
      </c>
      <c r="F244" s="7">
        <v>1.0502352996921201E-12</v>
      </c>
      <c r="G244" s="3" t="s">
        <v>8</v>
      </c>
      <c r="I244" s="17">
        <v>-0.73568109686872196</v>
      </c>
      <c r="J244" s="7">
        <v>1.1180517934999501E-3</v>
      </c>
      <c r="K244" s="3" t="s">
        <v>8</v>
      </c>
      <c r="M244" s="18">
        <v>1.00729393392192</v>
      </c>
      <c r="N244" s="7">
        <v>7.6360408801736498E-8</v>
      </c>
      <c r="O244" s="3" t="s">
        <v>8</v>
      </c>
      <c r="Q244" s="6">
        <v>-0.55549977072790202</v>
      </c>
      <c r="R244" s="7">
        <v>1.20491407496003E-3</v>
      </c>
      <c r="S244" s="3" t="s">
        <v>5116</v>
      </c>
      <c r="U244" s="3">
        <f t="shared" si="8"/>
        <v>3</v>
      </c>
      <c r="W244" s="2" t="s">
        <v>2264</v>
      </c>
      <c r="X244" s="2" t="s">
        <v>13068</v>
      </c>
      <c r="Y244" s="2" t="s">
        <v>19552</v>
      </c>
      <c r="Z244" s="2" t="s">
        <v>2264</v>
      </c>
      <c r="AA244" s="2" t="s">
        <v>2265</v>
      </c>
      <c r="AB244" s="2" t="s">
        <v>13067</v>
      </c>
      <c r="AC244" s="2">
        <v>75617</v>
      </c>
    </row>
    <row r="245" spans="1:29" x14ac:dyDescent="0.2">
      <c r="A245" s="2" t="s">
        <v>1448</v>
      </c>
      <c r="B245" s="2">
        <v>73689</v>
      </c>
      <c r="C245" s="2" t="s">
        <v>1449</v>
      </c>
      <c r="D245" s="10">
        <v>3977.8688981823602</v>
      </c>
      <c r="E245" s="16">
        <v>0.74740844685014096</v>
      </c>
      <c r="F245" s="7">
        <v>1.8524426339450799E-18</v>
      </c>
      <c r="G245" s="3" t="s">
        <v>8</v>
      </c>
      <c r="I245" s="6">
        <v>-0.45965705191225298</v>
      </c>
      <c r="J245" s="7">
        <v>1.0336112792553399E-2</v>
      </c>
      <c r="K245" s="3" t="s">
        <v>5116</v>
      </c>
      <c r="M245" s="18">
        <v>1.0069479519968501</v>
      </c>
      <c r="N245" s="7">
        <v>1.1825752463495501E-12</v>
      </c>
      <c r="O245" s="3" t="s">
        <v>8</v>
      </c>
      <c r="Q245" s="6">
        <v>-0.20011754676554599</v>
      </c>
      <c r="R245" s="7">
        <v>0.17530076217582799</v>
      </c>
      <c r="S245" s="3" t="s">
        <v>5116</v>
      </c>
      <c r="U245" s="3">
        <f t="shared" si="8"/>
        <v>2</v>
      </c>
      <c r="W245" s="2" t="s">
        <v>1448</v>
      </c>
      <c r="X245" s="2" t="s">
        <v>13068</v>
      </c>
      <c r="Y245" s="2" t="s">
        <v>14732</v>
      </c>
      <c r="Z245" s="2" t="s">
        <v>1448</v>
      </c>
      <c r="AA245" s="2" t="s">
        <v>1449</v>
      </c>
      <c r="AB245" s="2" t="s">
        <v>13067</v>
      </c>
      <c r="AC245" s="2">
        <v>73689</v>
      </c>
    </row>
    <row r="246" spans="1:29" x14ac:dyDescent="0.2">
      <c r="A246" s="2" t="s">
        <v>3563</v>
      </c>
      <c r="B246" s="2">
        <v>77117</v>
      </c>
      <c r="C246" s="2" t="s">
        <v>3564</v>
      </c>
      <c r="D246" s="10">
        <v>108.958989943879</v>
      </c>
      <c r="E246" s="16">
        <v>0.98250488869600805</v>
      </c>
      <c r="F246" s="7">
        <v>2.07875420767082E-7</v>
      </c>
      <c r="G246" s="3" t="s">
        <v>8</v>
      </c>
      <c r="I246" s="6">
        <v>-0.50929817562887403</v>
      </c>
      <c r="J246" s="7">
        <v>0.166067570442121</v>
      </c>
      <c r="K246" s="3" t="s">
        <v>5116</v>
      </c>
      <c r="M246" s="18">
        <v>1.00673042547147</v>
      </c>
      <c r="N246" s="7">
        <v>2.8573868256656502E-4</v>
      </c>
      <c r="O246" s="3" t="s">
        <v>8</v>
      </c>
      <c r="Q246" s="6">
        <v>-0.48507263885341101</v>
      </c>
      <c r="R246" s="7">
        <v>9.4668324745468893E-2</v>
      </c>
      <c r="S246" s="3" t="s">
        <v>5116</v>
      </c>
      <c r="U246" s="3">
        <f t="shared" si="8"/>
        <v>2</v>
      </c>
      <c r="W246" s="2" t="s">
        <v>3563</v>
      </c>
      <c r="X246" s="2" t="s">
        <v>13068</v>
      </c>
      <c r="Y246" s="2" t="s">
        <v>21402</v>
      </c>
      <c r="Z246" s="2" t="s">
        <v>3563</v>
      </c>
      <c r="AA246" s="2" t="s">
        <v>3564</v>
      </c>
      <c r="AB246" s="2" t="s">
        <v>13067</v>
      </c>
      <c r="AC246" s="2">
        <v>77117</v>
      </c>
    </row>
    <row r="247" spans="1:29" x14ac:dyDescent="0.2">
      <c r="A247" s="2" t="s">
        <v>800</v>
      </c>
      <c r="B247" s="2">
        <v>67204</v>
      </c>
      <c r="C247" s="2" t="s">
        <v>801</v>
      </c>
      <c r="D247" s="10">
        <v>5158.1891938672297</v>
      </c>
      <c r="E247" s="16">
        <v>0.60695291344104296</v>
      </c>
      <c r="F247" s="7">
        <v>8.1375595188254996E-27</v>
      </c>
      <c r="G247" s="3" t="s">
        <v>8</v>
      </c>
      <c r="I247" s="6">
        <v>-0.34140869888777597</v>
      </c>
      <c r="J247" s="7">
        <v>4.9636609729582599E-3</v>
      </c>
      <c r="K247" s="3" t="s">
        <v>5116</v>
      </c>
      <c r="M247" s="18">
        <v>1.00646434445152</v>
      </c>
      <c r="N247" s="7">
        <v>6.3033283864591198E-26</v>
      </c>
      <c r="O247" s="3" t="s">
        <v>8</v>
      </c>
      <c r="Q247" s="6">
        <v>5.8102732122697301E-2</v>
      </c>
      <c r="R247" s="7">
        <v>0.63968073797018499</v>
      </c>
      <c r="S247" s="3" t="s">
        <v>5116</v>
      </c>
      <c r="U247" s="3">
        <f t="shared" si="8"/>
        <v>2</v>
      </c>
      <c r="W247" s="2" t="s">
        <v>800</v>
      </c>
      <c r="X247" s="2" t="s">
        <v>13068</v>
      </c>
      <c r="Y247" s="2" t="s">
        <v>15935</v>
      </c>
      <c r="Z247" s="2" t="s">
        <v>800</v>
      </c>
      <c r="AA247" s="2" t="s">
        <v>801</v>
      </c>
      <c r="AB247" s="2" t="s">
        <v>13067</v>
      </c>
      <c r="AC247" s="2">
        <v>67204</v>
      </c>
    </row>
    <row r="248" spans="1:29" x14ac:dyDescent="0.2">
      <c r="A248" s="2" t="s">
        <v>1202</v>
      </c>
      <c r="B248" s="2">
        <v>66050</v>
      </c>
      <c r="C248" s="2" t="s">
        <v>1203</v>
      </c>
      <c r="D248" s="10">
        <v>2567.0414200914902</v>
      </c>
      <c r="E248" s="16">
        <v>0.75239534679426601</v>
      </c>
      <c r="F248" s="7">
        <v>1.9177649057361502E-21</v>
      </c>
      <c r="G248" s="3" t="s">
        <v>8</v>
      </c>
      <c r="I248" s="17">
        <v>-0.67933000706885505</v>
      </c>
      <c r="J248" s="7">
        <v>1.71828020775589E-5</v>
      </c>
      <c r="K248" s="3" t="s">
        <v>8</v>
      </c>
      <c r="M248" s="18">
        <v>1.0053458150930601</v>
      </c>
      <c r="N248" s="7">
        <v>3.0299161957324102E-14</v>
      </c>
      <c r="O248" s="3" t="s">
        <v>8</v>
      </c>
      <c r="Q248" s="6">
        <v>-0.42637953877005602</v>
      </c>
      <c r="R248" s="7">
        <v>3.3209337175009701E-4</v>
      </c>
      <c r="S248" s="3" t="s">
        <v>5116</v>
      </c>
      <c r="U248" s="3">
        <f t="shared" si="8"/>
        <v>3</v>
      </c>
      <c r="W248" s="2" t="s">
        <v>1202</v>
      </c>
      <c r="X248" s="2" t="s">
        <v>13068</v>
      </c>
      <c r="Y248" s="2" t="s">
        <v>13069</v>
      </c>
      <c r="Z248" s="2" t="s">
        <v>1202</v>
      </c>
      <c r="AA248" s="2" t="s">
        <v>1203</v>
      </c>
      <c r="AB248" s="2" t="s">
        <v>13067</v>
      </c>
      <c r="AC248" s="2">
        <v>66050</v>
      </c>
    </row>
    <row r="249" spans="1:29" x14ac:dyDescent="0.2">
      <c r="A249" s="2" t="s">
        <v>3810</v>
      </c>
      <c r="B249" s="2">
        <v>78372</v>
      </c>
      <c r="C249" s="2" t="s">
        <v>3811</v>
      </c>
      <c r="D249" s="10">
        <v>1407.6291179498901</v>
      </c>
      <c r="E249" s="16">
        <v>0.60555709603741603</v>
      </c>
      <c r="F249" s="7">
        <v>2.6270245458671902E-6</v>
      </c>
      <c r="G249" s="3" t="s">
        <v>8</v>
      </c>
      <c r="I249" s="17">
        <v>-0.68583029509761595</v>
      </c>
      <c r="J249" s="7">
        <v>5.3513991467409004E-3</v>
      </c>
      <c r="K249" s="3" t="s">
        <v>8</v>
      </c>
      <c r="M249" s="18">
        <v>1.0047950843214699</v>
      </c>
      <c r="N249" s="7">
        <v>6.3003629498871302E-7</v>
      </c>
      <c r="O249" s="3" t="s">
        <v>8</v>
      </c>
      <c r="Q249" s="6">
        <v>-0.28659230681356601</v>
      </c>
      <c r="R249" s="7">
        <v>0.177131309017032</v>
      </c>
      <c r="S249" s="3" t="s">
        <v>5116</v>
      </c>
      <c r="U249" s="3">
        <f t="shared" si="8"/>
        <v>3</v>
      </c>
      <c r="W249" s="2" t="s">
        <v>3810</v>
      </c>
      <c r="X249" s="2" t="s">
        <v>13068</v>
      </c>
      <c r="Y249" s="2" t="s">
        <v>20060</v>
      </c>
      <c r="Z249" s="2" t="s">
        <v>3810</v>
      </c>
      <c r="AA249" s="2" t="s">
        <v>3811</v>
      </c>
      <c r="AB249" s="2" t="s">
        <v>13067</v>
      </c>
      <c r="AC249" s="2">
        <v>78372</v>
      </c>
    </row>
    <row r="250" spans="1:29" x14ac:dyDescent="0.2">
      <c r="A250" s="2" t="s">
        <v>1771</v>
      </c>
      <c r="B250" s="2">
        <v>67282</v>
      </c>
      <c r="C250" s="2" t="s">
        <v>1772</v>
      </c>
      <c r="D250" s="10">
        <v>1185.20184882938</v>
      </c>
      <c r="E250" s="16">
        <v>0.726990342528546</v>
      </c>
      <c r="F250" s="7">
        <v>6.1820460910598396E-16</v>
      </c>
      <c r="G250" s="3" t="s">
        <v>8</v>
      </c>
      <c r="I250" s="17">
        <v>-0.66306627656542905</v>
      </c>
      <c r="J250" s="7">
        <v>2.1864012640184901E-4</v>
      </c>
      <c r="K250" s="3" t="s">
        <v>8</v>
      </c>
      <c r="M250" s="18">
        <v>1.00267610802907</v>
      </c>
      <c r="N250" s="7">
        <v>1.64415728043381E-11</v>
      </c>
      <c r="O250" s="3" t="s">
        <v>8</v>
      </c>
      <c r="Q250" s="6">
        <v>-0.38738051106491</v>
      </c>
      <c r="R250" s="7">
        <v>4.84487700086753E-3</v>
      </c>
      <c r="S250" s="3" t="s">
        <v>5116</v>
      </c>
      <c r="U250" s="3">
        <f t="shared" si="8"/>
        <v>3</v>
      </c>
      <c r="W250" s="2" t="s">
        <v>1771</v>
      </c>
      <c r="X250" s="2" t="s">
        <v>13059</v>
      </c>
      <c r="Y250" s="2" t="s">
        <v>15004</v>
      </c>
      <c r="Z250" s="2" t="s">
        <v>15005</v>
      </c>
      <c r="AA250" s="2" t="s">
        <v>15006</v>
      </c>
      <c r="AB250" s="2" t="s">
        <v>13067</v>
      </c>
      <c r="AC250" s="2">
        <v>67282</v>
      </c>
    </row>
    <row r="251" spans="1:29" x14ac:dyDescent="0.2">
      <c r="A251" s="2" t="s">
        <v>1300</v>
      </c>
      <c r="B251" s="2">
        <v>59048</v>
      </c>
      <c r="C251" s="2" t="s">
        <v>1301</v>
      </c>
      <c r="D251" s="10">
        <v>641.45549311164496</v>
      </c>
      <c r="E251" s="16">
        <v>0.87750243299950303</v>
      </c>
      <c r="F251" s="7">
        <v>2.9088920891691503E-20</v>
      </c>
      <c r="G251" s="3" t="s">
        <v>8</v>
      </c>
      <c r="I251" s="6">
        <v>-0.26154158310867198</v>
      </c>
      <c r="J251" s="7">
        <v>0.25553355234180902</v>
      </c>
      <c r="K251" s="3" t="s">
        <v>5116</v>
      </c>
      <c r="M251" s="18">
        <v>1.0005516600953199</v>
      </c>
      <c r="N251" s="7">
        <v>2.3868799864569003E-10</v>
      </c>
      <c r="O251" s="3" t="s">
        <v>8</v>
      </c>
      <c r="Q251" s="6">
        <v>-0.13849235601285201</v>
      </c>
      <c r="R251" s="7">
        <v>0.459910937380973</v>
      </c>
      <c r="S251" s="3" t="s">
        <v>5116</v>
      </c>
      <c r="U251" s="3">
        <f t="shared" si="8"/>
        <v>2</v>
      </c>
      <c r="W251" s="2" t="s">
        <v>1300</v>
      </c>
      <c r="X251" s="2" t="s">
        <v>13068</v>
      </c>
      <c r="Y251" s="2" t="s">
        <v>14802</v>
      </c>
      <c r="Z251" s="2" t="s">
        <v>1300</v>
      </c>
      <c r="AA251" s="2" t="s">
        <v>1301</v>
      </c>
      <c r="AB251" s="2" t="s">
        <v>13067</v>
      </c>
      <c r="AC251" s="2">
        <v>59048</v>
      </c>
    </row>
    <row r="252" spans="1:29" x14ac:dyDescent="0.2">
      <c r="A252" s="2" t="s">
        <v>1970</v>
      </c>
      <c r="B252" s="2">
        <v>66172</v>
      </c>
      <c r="C252" s="2" t="s">
        <v>1971</v>
      </c>
      <c r="D252" s="10">
        <v>626.65145611714104</v>
      </c>
      <c r="E252" s="16">
        <v>0.90220693524076101</v>
      </c>
      <c r="F252" s="7">
        <v>1.3588566006335499E-14</v>
      </c>
      <c r="G252" s="3" t="s">
        <v>8</v>
      </c>
      <c r="I252" s="6">
        <v>-0.43063011196618001</v>
      </c>
      <c r="J252" s="7">
        <v>8.7786055997199894E-2</v>
      </c>
      <c r="K252" s="3" t="s">
        <v>5116</v>
      </c>
      <c r="M252" s="18">
        <v>0.99973380247844701</v>
      </c>
      <c r="N252" s="7">
        <v>1.3998202698582499E-7</v>
      </c>
      <c r="O252" s="3" t="s">
        <v>8</v>
      </c>
      <c r="Q252" s="6">
        <v>-0.33310324472849501</v>
      </c>
      <c r="R252" s="7">
        <v>7.9187198855352706E-2</v>
      </c>
      <c r="S252" s="3" t="s">
        <v>5116</v>
      </c>
      <c r="U252" s="3">
        <f t="shared" si="8"/>
        <v>2</v>
      </c>
      <c r="W252" s="2" t="s">
        <v>1970</v>
      </c>
      <c r="X252" s="2" t="s">
        <v>13068</v>
      </c>
      <c r="Y252" s="2" t="s">
        <v>17718</v>
      </c>
      <c r="Z252" s="2" t="s">
        <v>1970</v>
      </c>
      <c r="AA252" s="2" t="s">
        <v>1971</v>
      </c>
      <c r="AB252" s="2" t="s">
        <v>13067</v>
      </c>
      <c r="AC252" s="2">
        <v>66172</v>
      </c>
    </row>
    <row r="253" spans="1:29" x14ac:dyDescent="0.2">
      <c r="A253" s="2" t="s">
        <v>4358</v>
      </c>
      <c r="B253" s="2">
        <v>75465</v>
      </c>
      <c r="C253" s="2" t="s">
        <v>4359</v>
      </c>
      <c r="D253" s="10">
        <v>379.90525122415602</v>
      </c>
      <c r="E253" s="16">
        <v>0.62998164036412097</v>
      </c>
      <c r="F253" s="7">
        <v>3.4845433290946502E-4</v>
      </c>
      <c r="G253" s="3" t="s">
        <v>8</v>
      </c>
      <c r="I253" s="6">
        <v>-0.56013578121151497</v>
      </c>
      <c r="J253" s="7">
        <v>9.1022944701466199E-2</v>
      </c>
      <c r="K253" s="3" t="s">
        <v>5116</v>
      </c>
      <c r="M253" s="18">
        <v>0.99915549858050201</v>
      </c>
      <c r="N253" s="7">
        <v>1.01210088005374E-4</v>
      </c>
      <c r="O253" s="3" t="s">
        <v>8</v>
      </c>
      <c r="Q253" s="6">
        <v>-0.19096192299513401</v>
      </c>
      <c r="R253" s="7">
        <v>0.56250438088479104</v>
      </c>
      <c r="S253" s="3" t="s">
        <v>5116</v>
      </c>
      <c r="U253" s="3">
        <f t="shared" si="8"/>
        <v>2</v>
      </c>
      <c r="W253" s="2" t="s">
        <v>4358</v>
      </c>
      <c r="X253" s="2" t="s">
        <v>13068</v>
      </c>
      <c r="Y253" s="2" t="s">
        <v>15828</v>
      </c>
      <c r="Z253" s="2" t="s">
        <v>4358</v>
      </c>
      <c r="AA253" s="2" t="s">
        <v>4359</v>
      </c>
      <c r="AB253" s="2" t="s">
        <v>13067</v>
      </c>
      <c r="AC253" s="2">
        <v>75465</v>
      </c>
    </row>
    <row r="254" spans="1:29" x14ac:dyDescent="0.2">
      <c r="A254" s="2" t="s">
        <v>2858</v>
      </c>
      <c r="B254" s="2">
        <v>68355</v>
      </c>
      <c r="C254" s="2" t="s">
        <v>2859</v>
      </c>
      <c r="D254" s="10">
        <v>3270.3522485276699</v>
      </c>
      <c r="E254" s="16">
        <v>0.86159788314284003</v>
      </c>
      <c r="F254" s="7">
        <v>5.3283844643920596E-10</v>
      </c>
      <c r="G254" s="3" t="s">
        <v>8</v>
      </c>
      <c r="I254" s="17">
        <v>-0.60770390716750899</v>
      </c>
      <c r="J254" s="7">
        <v>2.6352589438451798E-2</v>
      </c>
      <c r="K254" s="3" t="s">
        <v>8</v>
      </c>
      <c r="M254" s="18">
        <v>0.99808989064096798</v>
      </c>
      <c r="N254" s="7">
        <v>4.7813812902684004E-6</v>
      </c>
      <c r="O254" s="3" t="s">
        <v>8</v>
      </c>
      <c r="Q254" s="6">
        <v>-0.47121189966938098</v>
      </c>
      <c r="R254" s="7">
        <v>2.56886849974736E-2</v>
      </c>
      <c r="S254" s="3" t="s">
        <v>5116</v>
      </c>
      <c r="U254" s="3">
        <f t="shared" si="8"/>
        <v>3</v>
      </c>
      <c r="W254" s="2" t="s">
        <v>2858</v>
      </c>
      <c r="X254" s="2" t="s">
        <v>13068</v>
      </c>
      <c r="Y254" s="2" t="s">
        <v>13407</v>
      </c>
      <c r="Z254" s="2" t="s">
        <v>2858</v>
      </c>
      <c r="AA254" s="2" t="s">
        <v>2859</v>
      </c>
      <c r="AB254" s="2" t="s">
        <v>13063</v>
      </c>
      <c r="AC254" s="2">
        <v>68355</v>
      </c>
    </row>
    <row r="255" spans="1:29" x14ac:dyDescent="0.2">
      <c r="A255" s="2" t="s">
        <v>1122</v>
      </c>
      <c r="B255" s="2">
        <v>67899</v>
      </c>
      <c r="C255" s="2" t="s">
        <v>1123</v>
      </c>
      <c r="D255" s="10">
        <v>1394.0928330908</v>
      </c>
      <c r="E255" s="16">
        <v>0.89520458379879697</v>
      </c>
      <c r="F255" s="7">
        <v>2.8516140909679398E-22</v>
      </c>
      <c r="G255" s="3" t="s">
        <v>8</v>
      </c>
      <c r="I255" s="17">
        <v>-0.63201328444951599</v>
      </c>
      <c r="J255" s="7">
        <v>6.9100767967821095E-4</v>
      </c>
      <c r="K255" s="3" t="s">
        <v>8</v>
      </c>
      <c r="M255" s="18">
        <v>0.99765231759726303</v>
      </c>
      <c r="N255" s="7">
        <v>7.9217362353999298E-11</v>
      </c>
      <c r="O255" s="3" t="s">
        <v>8</v>
      </c>
      <c r="Q255" s="6">
        <v>-0.52956555065104904</v>
      </c>
      <c r="R255" s="7">
        <v>1.10210973390476E-4</v>
      </c>
      <c r="S255" s="3" t="s">
        <v>5116</v>
      </c>
      <c r="U255" s="3">
        <f t="shared" si="8"/>
        <v>3</v>
      </c>
      <c r="W255" s="2" t="s">
        <v>1122</v>
      </c>
      <c r="X255" s="2" t="s">
        <v>13068</v>
      </c>
      <c r="Y255" s="2" t="s">
        <v>15274</v>
      </c>
      <c r="Z255" s="2" t="s">
        <v>1122</v>
      </c>
      <c r="AA255" s="2" t="s">
        <v>1123</v>
      </c>
      <c r="AB255" s="2" t="s">
        <v>13067</v>
      </c>
      <c r="AC255" s="2">
        <v>67899</v>
      </c>
    </row>
    <row r="256" spans="1:29" x14ac:dyDescent="0.2">
      <c r="A256" s="2" t="s">
        <v>3138</v>
      </c>
      <c r="B256" s="2">
        <v>69790</v>
      </c>
      <c r="C256" s="2" t="s">
        <v>3139</v>
      </c>
      <c r="D256" s="10">
        <v>2027.7453406757299</v>
      </c>
      <c r="E256" s="16">
        <v>0.58662897773426104</v>
      </c>
      <c r="F256" s="7">
        <v>5.7061586081381702E-9</v>
      </c>
      <c r="G256" s="3" t="s">
        <v>8</v>
      </c>
      <c r="I256" s="17">
        <v>-0.94900876956456004</v>
      </c>
      <c r="J256" s="7">
        <v>5.8043502148093998E-7</v>
      </c>
      <c r="K256" s="3" t="s">
        <v>8</v>
      </c>
      <c r="M256" s="18">
        <v>0.99747233687163095</v>
      </c>
      <c r="N256" s="7">
        <v>9.8720049409786596E-10</v>
      </c>
      <c r="O256" s="3" t="s">
        <v>8</v>
      </c>
      <c r="Q256" s="6">
        <v>-0.53816541042718902</v>
      </c>
      <c r="R256" s="7">
        <v>2.3452053210802E-4</v>
      </c>
      <c r="S256" s="3" t="s">
        <v>5116</v>
      </c>
      <c r="U256" s="3">
        <f t="shared" si="8"/>
        <v>3</v>
      </c>
      <c r="W256" s="2" t="s">
        <v>3138</v>
      </c>
      <c r="X256" s="2" t="s">
        <v>13068</v>
      </c>
      <c r="Y256" s="2" t="s">
        <v>17730</v>
      </c>
      <c r="Z256" s="2" t="s">
        <v>3138</v>
      </c>
      <c r="AA256" s="2" t="s">
        <v>3139</v>
      </c>
      <c r="AB256" s="2" t="s">
        <v>13067</v>
      </c>
      <c r="AC256" s="2">
        <v>69790</v>
      </c>
    </row>
    <row r="257" spans="1:29" x14ac:dyDescent="0.2">
      <c r="A257" s="2" t="s">
        <v>1166</v>
      </c>
      <c r="B257" s="2">
        <v>93739</v>
      </c>
      <c r="C257" s="2" t="s">
        <v>1167</v>
      </c>
      <c r="D257" s="10">
        <v>28745.4267060602</v>
      </c>
      <c r="E257" s="16">
        <v>0.81441964405498901</v>
      </c>
      <c r="F257" s="7">
        <v>9.4814586042302605E-22</v>
      </c>
      <c r="G257" s="3" t="s">
        <v>8</v>
      </c>
      <c r="I257" s="17">
        <v>-0.61628752777947204</v>
      </c>
      <c r="J257" s="7">
        <v>3.3110257338877299E-4</v>
      </c>
      <c r="K257" s="3" t="s">
        <v>8</v>
      </c>
      <c r="M257" s="18">
        <v>0.99715346603528798</v>
      </c>
      <c r="N257" s="7">
        <v>1.9270025544394501E-12</v>
      </c>
      <c r="O257" s="3" t="s">
        <v>8</v>
      </c>
      <c r="Q257" s="6">
        <v>-0.43355370579917302</v>
      </c>
      <c r="R257" s="7">
        <v>7.1051658673249702E-4</v>
      </c>
      <c r="S257" s="3" t="s">
        <v>5116</v>
      </c>
      <c r="U257" s="3">
        <f t="shared" si="8"/>
        <v>3</v>
      </c>
      <c r="W257" s="2" t="s">
        <v>1166</v>
      </c>
      <c r="X257" s="2" t="s">
        <v>13068</v>
      </c>
      <c r="Y257" s="2" t="s">
        <v>16419</v>
      </c>
      <c r="Z257" s="2" t="s">
        <v>1166</v>
      </c>
      <c r="AA257" s="2" t="s">
        <v>1167</v>
      </c>
      <c r="AB257" s="2" t="s">
        <v>13067</v>
      </c>
      <c r="AC257" s="2">
        <v>93739</v>
      </c>
    </row>
    <row r="258" spans="1:29" x14ac:dyDescent="0.2">
      <c r="A258" s="2" t="s">
        <v>459</v>
      </c>
      <c r="B258" s="2">
        <v>20257</v>
      </c>
      <c r="C258" s="2" t="s">
        <v>460</v>
      </c>
      <c r="D258" s="10">
        <v>29749.852019868798</v>
      </c>
      <c r="E258" s="16">
        <v>0.69268149249838495</v>
      </c>
      <c r="F258" s="7">
        <v>7.2809633444612801E-37</v>
      </c>
      <c r="G258" s="3" t="s">
        <v>8</v>
      </c>
      <c r="I258" s="6">
        <v>-0.53417643701714501</v>
      </c>
      <c r="J258" s="7">
        <v>1.48923523288154E-6</v>
      </c>
      <c r="K258" s="3" t="s">
        <v>5116</v>
      </c>
      <c r="M258" s="18">
        <v>0.996999767439681</v>
      </c>
      <c r="N258" s="7">
        <v>4.8159194972381002E-27</v>
      </c>
      <c r="O258" s="3" t="s">
        <v>8</v>
      </c>
      <c r="Q258" s="6">
        <v>-0.229858162075849</v>
      </c>
      <c r="R258" s="7">
        <v>7.6197692391951899E-3</v>
      </c>
      <c r="S258" s="3" t="s">
        <v>5116</v>
      </c>
      <c r="U258" s="3">
        <f t="shared" si="8"/>
        <v>2</v>
      </c>
      <c r="W258" s="2" t="s">
        <v>459</v>
      </c>
      <c r="X258" s="2" t="s">
        <v>13068</v>
      </c>
      <c r="Y258" s="2" t="s">
        <v>20291</v>
      </c>
      <c r="Z258" s="2" t="s">
        <v>459</v>
      </c>
      <c r="AA258" s="2" t="s">
        <v>460</v>
      </c>
      <c r="AB258" s="2" t="s">
        <v>13067</v>
      </c>
      <c r="AC258" s="2">
        <v>20257</v>
      </c>
    </row>
    <row r="259" spans="1:29" x14ac:dyDescent="0.2">
      <c r="A259" s="2" t="s">
        <v>2379</v>
      </c>
      <c r="B259" s="2">
        <v>70536</v>
      </c>
      <c r="C259" s="2" t="s">
        <v>2380</v>
      </c>
      <c r="D259" s="10">
        <v>1233.1071133163</v>
      </c>
      <c r="E259" s="16">
        <v>0.71374357242070297</v>
      </c>
      <c r="F259" s="7">
        <v>3.6294856446230001E-12</v>
      </c>
      <c r="G259" s="3" t="s">
        <v>8</v>
      </c>
      <c r="I259" s="6">
        <v>-0.283084398053011</v>
      </c>
      <c r="J259" s="7">
        <v>0.24128705385017901</v>
      </c>
      <c r="K259" s="3" t="s">
        <v>5116</v>
      </c>
      <c r="M259" s="18">
        <v>0.99573565517606</v>
      </c>
      <c r="N259" s="7">
        <v>2.7932759491348502E-9</v>
      </c>
      <c r="O259" s="3" t="s">
        <v>8</v>
      </c>
      <c r="Q259" s="6">
        <v>-1.0923152976530499E-3</v>
      </c>
      <c r="R259" s="7">
        <v>0.99717342008529397</v>
      </c>
      <c r="S259" s="3" t="s">
        <v>5116</v>
      </c>
      <c r="U259" s="3">
        <f t="shared" ref="U259:U277" si="9">COUNTIF(E259:S259, "YES")</f>
        <v>2</v>
      </c>
      <c r="W259" s="2" t="s">
        <v>2379</v>
      </c>
      <c r="X259" s="2" t="s">
        <v>13068</v>
      </c>
      <c r="Y259" s="2" t="s">
        <v>19170</v>
      </c>
      <c r="Z259" s="2" t="s">
        <v>2379</v>
      </c>
      <c r="AA259" s="2" t="s">
        <v>2380</v>
      </c>
      <c r="AB259" s="2" t="s">
        <v>13067</v>
      </c>
      <c r="AC259" s="2">
        <v>70536</v>
      </c>
    </row>
    <row r="260" spans="1:29" x14ac:dyDescent="0.2">
      <c r="A260" s="2" t="s">
        <v>3657</v>
      </c>
      <c r="B260" s="2" t="s">
        <v>64</v>
      </c>
      <c r="C260" s="2" t="s">
        <v>64</v>
      </c>
      <c r="D260" s="10">
        <v>200.96046032164901</v>
      </c>
      <c r="E260" s="16">
        <v>0.84452650989671296</v>
      </c>
      <c r="F260" s="7">
        <v>6.2991154253543E-7</v>
      </c>
      <c r="G260" s="3" t="s">
        <v>8</v>
      </c>
      <c r="I260" s="6">
        <v>-0.25972404651294501</v>
      </c>
      <c r="J260" s="7">
        <v>0.51221947663029699</v>
      </c>
      <c r="K260" s="3" t="s">
        <v>5116</v>
      </c>
      <c r="M260" s="18">
        <v>0.99459967252693904</v>
      </c>
      <c r="N260" s="7">
        <v>9.5894916191670396E-5</v>
      </c>
      <c r="O260" s="3" t="s">
        <v>8</v>
      </c>
      <c r="Q260" s="6">
        <v>-0.109650883882719</v>
      </c>
      <c r="R260" s="7">
        <v>0.76915425225143597</v>
      </c>
      <c r="S260" s="3" t="s">
        <v>5116</v>
      </c>
      <c r="U260" s="3">
        <f t="shared" si="9"/>
        <v>2</v>
      </c>
      <c r="W260" s="2" t="s">
        <v>3657</v>
      </c>
      <c r="X260" s="2" t="s">
        <v>13059</v>
      </c>
      <c r="Y260" s="2" t="s">
        <v>16565</v>
      </c>
      <c r="Z260" s="2" t="s">
        <v>16566</v>
      </c>
      <c r="AA260" s="2" t="s">
        <v>16567</v>
      </c>
      <c r="AB260" s="2" t="s">
        <v>13067</v>
      </c>
      <c r="AC260" s="2">
        <v>100039968</v>
      </c>
    </row>
    <row r="261" spans="1:29" x14ac:dyDescent="0.2">
      <c r="A261" s="2" t="s">
        <v>2313</v>
      </c>
      <c r="B261" s="2">
        <v>68152</v>
      </c>
      <c r="C261" s="2" t="s">
        <v>2314</v>
      </c>
      <c r="D261" s="10">
        <v>1145.3079779955699</v>
      </c>
      <c r="E261" s="16">
        <v>0.588460575683174</v>
      </c>
      <c r="F261" s="7">
        <v>1.7841013550960299E-12</v>
      </c>
      <c r="G261" s="3" t="s">
        <v>8</v>
      </c>
      <c r="I261" s="6">
        <v>-0.368918320116224</v>
      </c>
      <c r="J261" s="7">
        <v>4.1808569818322198E-2</v>
      </c>
      <c r="K261" s="3" t="s">
        <v>5116</v>
      </c>
      <c r="M261" s="18">
        <v>0.99295228638769295</v>
      </c>
      <c r="N261" s="7">
        <v>6.23058365985828E-13</v>
      </c>
      <c r="O261" s="3" t="s">
        <v>8</v>
      </c>
      <c r="Q261" s="6">
        <v>3.5573390588294597E-2</v>
      </c>
      <c r="R261" s="7">
        <v>0.86314835705383897</v>
      </c>
      <c r="S261" s="3" t="s">
        <v>5116</v>
      </c>
      <c r="U261" s="3">
        <f t="shared" si="9"/>
        <v>2</v>
      </c>
      <c r="W261" s="2" t="s">
        <v>2313</v>
      </c>
      <c r="X261" s="2" t="s">
        <v>13068</v>
      </c>
      <c r="Y261" s="2" t="s">
        <v>16126</v>
      </c>
      <c r="Z261" s="2" t="s">
        <v>2313</v>
      </c>
      <c r="AA261" s="2" t="s">
        <v>2314</v>
      </c>
      <c r="AB261" s="2" t="s">
        <v>13067</v>
      </c>
      <c r="AC261" s="2">
        <v>68152</v>
      </c>
    </row>
    <row r="262" spans="1:29" x14ac:dyDescent="0.2">
      <c r="A262" s="2" t="s">
        <v>3405</v>
      </c>
      <c r="B262" s="2">
        <v>66047</v>
      </c>
      <c r="C262" s="2" t="s">
        <v>3406</v>
      </c>
      <c r="D262" s="10">
        <v>2841.9473834344699</v>
      </c>
      <c r="E262" s="16">
        <v>0.58947350254634001</v>
      </c>
      <c r="F262" s="7">
        <v>5.0192870344294001E-8</v>
      </c>
      <c r="G262" s="3" t="s">
        <v>8</v>
      </c>
      <c r="I262" s="17">
        <v>-0.58842922626528504</v>
      </c>
      <c r="J262" s="7">
        <v>6.1733152707605897E-3</v>
      </c>
      <c r="K262" s="3" t="s">
        <v>8</v>
      </c>
      <c r="M262" s="18">
        <v>0.98992562146949103</v>
      </c>
      <c r="N262" s="7">
        <v>1.19901846930536E-8</v>
      </c>
      <c r="O262" s="3" t="s">
        <v>8</v>
      </c>
      <c r="Q262" s="6">
        <v>-0.18797710734213399</v>
      </c>
      <c r="R262" s="7">
        <v>0.33446126504631901</v>
      </c>
      <c r="S262" s="3" t="s">
        <v>5116</v>
      </c>
      <c r="U262" s="3">
        <f t="shared" si="9"/>
        <v>3</v>
      </c>
      <c r="W262" s="2" t="s">
        <v>3405</v>
      </c>
      <c r="X262" s="2" t="s">
        <v>13068</v>
      </c>
      <c r="Y262" s="2" t="s">
        <v>17919</v>
      </c>
      <c r="Z262" s="2" t="s">
        <v>3405</v>
      </c>
      <c r="AA262" s="2" t="s">
        <v>3406</v>
      </c>
      <c r="AB262" s="2" t="s">
        <v>13067</v>
      </c>
      <c r="AC262" s="2">
        <v>66047</v>
      </c>
    </row>
    <row r="263" spans="1:29" x14ac:dyDescent="0.2">
      <c r="A263" s="2" t="s">
        <v>3293</v>
      </c>
      <c r="B263" s="2">
        <v>66377</v>
      </c>
      <c r="C263" s="2" t="s">
        <v>3294</v>
      </c>
      <c r="D263" s="10">
        <v>7045.5981476328998</v>
      </c>
      <c r="E263" s="16">
        <v>0.65691274563159996</v>
      </c>
      <c r="F263" s="7">
        <v>1.9108589136117299E-8</v>
      </c>
      <c r="G263" s="3" t="s">
        <v>8</v>
      </c>
      <c r="I263" s="17">
        <v>-0.90723349272181597</v>
      </c>
      <c r="J263" s="7">
        <v>3.4241846909480899E-5</v>
      </c>
      <c r="K263" s="3" t="s">
        <v>8</v>
      </c>
      <c r="M263" s="18">
        <v>0.98759529493509701</v>
      </c>
      <c r="N263" s="7">
        <v>1.24456192412561E-7</v>
      </c>
      <c r="O263" s="3" t="s">
        <v>8</v>
      </c>
      <c r="Q263" s="6">
        <v>-0.57655094341831903</v>
      </c>
      <c r="R263" s="7">
        <v>6.8158355510196302E-4</v>
      </c>
      <c r="S263" s="3" t="s">
        <v>5116</v>
      </c>
      <c r="U263" s="3">
        <f t="shared" si="9"/>
        <v>3</v>
      </c>
      <c r="W263" s="2" t="s">
        <v>3293</v>
      </c>
      <c r="X263" s="2" t="s">
        <v>13068</v>
      </c>
      <c r="Y263" s="2" t="s">
        <v>18186</v>
      </c>
      <c r="Z263" s="2" t="s">
        <v>3293</v>
      </c>
      <c r="AA263" s="2" t="s">
        <v>18187</v>
      </c>
      <c r="AB263" s="2" t="s">
        <v>13067</v>
      </c>
      <c r="AC263" s="2">
        <v>66377</v>
      </c>
    </row>
    <row r="264" spans="1:29" x14ac:dyDescent="0.2">
      <c r="A264" s="2" t="s">
        <v>722</v>
      </c>
      <c r="B264" s="2">
        <v>30877</v>
      </c>
      <c r="C264" s="2" t="s">
        <v>723</v>
      </c>
      <c r="D264" s="10">
        <v>1323.8720646448601</v>
      </c>
      <c r="E264" s="16">
        <v>0.795483777809457</v>
      </c>
      <c r="F264" s="7">
        <v>4.2671758338467904E-28</v>
      </c>
      <c r="G264" s="3" t="s">
        <v>8</v>
      </c>
      <c r="I264" s="6">
        <v>0.100751957647798</v>
      </c>
      <c r="J264" s="7">
        <v>0.63244753914938701</v>
      </c>
      <c r="K264" s="3" t="s">
        <v>5116</v>
      </c>
      <c r="M264" s="18">
        <v>0.98692823638364302</v>
      </c>
      <c r="N264" s="7">
        <v>6.28975450733895E-16</v>
      </c>
      <c r="O264" s="3" t="s">
        <v>8</v>
      </c>
      <c r="Q264" s="6">
        <v>0.292196416221984</v>
      </c>
      <c r="R264" s="7">
        <v>1.07024562680206E-2</v>
      </c>
      <c r="S264" s="3" t="s">
        <v>5116</v>
      </c>
      <c r="U264" s="3">
        <f t="shared" si="9"/>
        <v>2</v>
      </c>
      <c r="W264" s="2" t="s">
        <v>722</v>
      </c>
      <c r="X264" s="2" t="s">
        <v>13068</v>
      </c>
      <c r="Y264" s="2" t="s">
        <v>16723</v>
      </c>
      <c r="Z264" s="2" t="s">
        <v>722</v>
      </c>
      <c r="AA264" s="2" t="s">
        <v>723</v>
      </c>
      <c r="AB264" s="2" t="s">
        <v>13067</v>
      </c>
      <c r="AC264" s="2">
        <v>30877</v>
      </c>
    </row>
    <row r="265" spans="1:29" x14ac:dyDescent="0.2">
      <c r="A265" s="2" t="s">
        <v>873</v>
      </c>
      <c r="B265" s="2" t="s">
        <v>64</v>
      </c>
      <c r="C265" s="2" t="s">
        <v>64</v>
      </c>
      <c r="D265" s="10">
        <v>794.96988516693</v>
      </c>
      <c r="E265" s="16">
        <v>1.0483274732079599</v>
      </c>
      <c r="F265" s="7">
        <v>1.2115318642064399E-25</v>
      </c>
      <c r="G265" s="3" t="s">
        <v>8</v>
      </c>
      <c r="I265" s="6">
        <v>-0.21117192406361199</v>
      </c>
      <c r="J265" s="7">
        <v>0.41130232043648302</v>
      </c>
      <c r="K265" s="3" t="s">
        <v>5116</v>
      </c>
      <c r="M265" s="18">
        <v>0.98488597382295495</v>
      </c>
      <c r="N265" s="7">
        <v>3.0684122893679201E-9</v>
      </c>
      <c r="O265" s="3" t="s">
        <v>8</v>
      </c>
      <c r="Q265" s="6">
        <v>-0.274613423448618</v>
      </c>
      <c r="R265" s="7">
        <v>0.100846623797908</v>
      </c>
      <c r="S265" s="3" t="s">
        <v>5116</v>
      </c>
      <c r="U265" s="3">
        <f t="shared" si="9"/>
        <v>2</v>
      </c>
      <c r="W265" s="2" t="s">
        <v>873</v>
      </c>
      <c r="X265" s="2" t="s">
        <v>13059</v>
      </c>
      <c r="Y265" s="2" t="s">
        <v>13138</v>
      </c>
      <c r="Z265" s="2" t="s">
        <v>13139</v>
      </c>
      <c r="AA265" s="2" t="s">
        <v>13140</v>
      </c>
      <c r="AB265" s="2" t="s">
        <v>13067</v>
      </c>
      <c r="AC265" s="2">
        <v>68736</v>
      </c>
    </row>
    <row r="266" spans="1:29" x14ac:dyDescent="0.2">
      <c r="A266" s="2" t="s">
        <v>1599</v>
      </c>
      <c r="B266" s="2">
        <v>68972</v>
      </c>
      <c r="C266" s="2" t="s">
        <v>1600</v>
      </c>
      <c r="D266" s="10">
        <v>710.00206884915804</v>
      </c>
      <c r="E266" s="16">
        <v>0.76079370844684702</v>
      </c>
      <c r="F266" s="7">
        <v>3.8064288307308597E-17</v>
      </c>
      <c r="G266" s="3" t="s">
        <v>8</v>
      </c>
      <c r="I266" s="6">
        <v>-0.34589817646083898</v>
      </c>
      <c r="J266" s="7">
        <v>8.7673321126890399E-2</v>
      </c>
      <c r="K266" s="3" t="s">
        <v>5116</v>
      </c>
      <c r="M266" s="18">
        <v>0.983514141289623</v>
      </c>
      <c r="N266" s="7">
        <v>5.7908684734517798E-11</v>
      </c>
      <c r="O266" s="3" t="s">
        <v>8</v>
      </c>
      <c r="Q266" s="6">
        <v>-0.123177743618063</v>
      </c>
      <c r="R266" s="7">
        <v>0.495008285099863</v>
      </c>
      <c r="S266" s="3" t="s">
        <v>5116</v>
      </c>
      <c r="U266" s="3">
        <f t="shared" si="9"/>
        <v>2</v>
      </c>
      <c r="W266" s="2" t="s">
        <v>1599</v>
      </c>
      <c r="X266" s="2" t="s">
        <v>13068</v>
      </c>
      <c r="Y266" s="2" t="s">
        <v>20414</v>
      </c>
      <c r="Z266" s="2" t="s">
        <v>1599</v>
      </c>
      <c r="AA266" s="2" t="s">
        <v>1600</v>
      </c>
      <c r="AB266" s="2" t="s">
        <v>13067</v>
      </c>
      <c r="AC266" s="2">
        <v>68972</v>
      </c>
    </row>
    <row r="267" spans="1:29" x14ac:dyDescent="0.2">
      <c r="A267" s="2" t="s">
        <v>994</v>
      </c>
      <c r="B267" s="2">
        <v>71564</v>
      </c>
      <c r="C267" s="2" t="s">
        <v>995</v>
      </c>
      <c r="D267" s="10">
        <v>1765.1394273572901</v>
      </c>
      <c r="E267" s="16">
        <v>1.0183161419134099</v>
      </c>
      <c r="F267" s="7">
        <v>5.6116109313783201E-24</v>
      </c>
      <c r="G267" s="3" t="s">
        <v>8</v>
      </c>
      <c r="I267" s="6">
        <v>0.122144365373537</v>
      </c>
      <c r="J267" s="7">
        <v>0.67138405148726898</v>
      </c>
      <c r="K267" s="3" t="s">
        <v>5116</v>
      </c>
      <c r="M267" s="18">
        <v>0.98336613151347596</v>
      </c>
      <c r="N267" s="7">
        <v>3.8731201970641404E-9</v>
      </c>
      <c r="O267" s="3" t="s">
        <v>8</v>
      </c>
      <c r="Q267" s="6">
        <v>8.7194354973603005E-2</v>
      </c>
      <c r="R267" s="7">
        <v>0.69972966155549099</v>
      </c>
      <c r="S267" s="3" t="s">
        <v>5116</v>
      </c>
      <c r="U267" s="3">
        <f t="shared" si="9"/>
        <v>2</v>
      </c>
      <c r="W267" s="2" t="s">
        <v>994</v>
      </c>
      <c r="X267" s="2" t="s">
        <v>13068</v>
      </c>
      <c r="Y267" s="2" t="s">
        <v>17220</v>
      </c>
      <c r="Z267" s="2" t="s">
        <v>994</v>
      </c>
      <c r="AA267" s="2" t="s">
        <v>995</v>
      </c>
      <c r="AB267" s="2" t="s">
        <v>13067</v>
      </c>
      <c r="AC267" s="2">
        <v>71564</v>
      </c>
    </row>
    <row r="268" spans="1:29" x14ac:dyDescent="0.2">
      <c r="A268" s="2" t="s">
        <v>659</v>
      </c>
      <c r="B268" s="2">
        <v>75266</v>
      </c>
      <c r="C268" s="2" t="s">
        <v>660</v>
      </c>
      <c r="D268" s="10">
        <v>114.965541848909</v>
      </c>
      <c r="E268" s="16">
        <v>1.35058739104437</v>
      </c>
      <c r="F268" s="7">
        <v>1.28689449730736E-29</v>
      </c>
      <c r="G268" s="3" t="s">
        <v>8</v>
      </c>
      <c r="I268" s="6">
        <v>-0.22261126551433799</v>
      </c>
      <c r="J268" s="7">
        <v>0.46582808258678299</v>
      </c>
      <c r="K268" s="3" t="s">
        <v>5116</v>
      </c>
      <c r="M268" s="18">
        <v>0.98158667762387297</v>
      </c>
      <c r="N268" s="7">
        <v>4.7673104797243098E-7</v>
      </c>
      <c r="O268" s="3" t="s">
        <v>8</v>
      </c>
      <c r="Q268" s="19">
        <v>-0.59161197893483697</v>
      </c>
      <c r="R268" s="7">
        <v>1.0203421556551301E-3</v>
      </c>
      <c r="S268" s="3" t="s">
        <v>8</v>
      </c>
      <c r="U268" s="3">
        <f t="shared" si="9"/>
        <v>3</v>
      </c>
      <c r="W268" s="2" t="s">
        <v>659</v>
      </c>
      <c r="X268" s="2" t="s">
        <v>13068</v>
      </c>
      <c r="Y268" s="2" t="s">
        <v>20680</v>
      </c>
      <c r="Z268" s="2" t="s">
        <v>659</v>
      </c>
      <c r="AA268" s="2" t="s">
        <v>20681</v>
      </c>
      <c r="AB268" s="2" t="s">
        <v>13067</v>
      </c>
      <c r="AC268" s="2">
        <v>75266</v>
      </c>
    </row>
    <row r="269" spans="1:29" x14ac:dyDescent="0.2">
      <c r="A269" s="2" t="s">
        <v>1865</v>
      </c>
      <c r="B269" s="2">
        <v>68028</v>
      </c>
      <c r="C269" s="2" t="s">
        <v>1866</v>
      </c>
      <c r="D269" s="10">
        <v>2365.6873297850798</v>
      </c>
      <c r="E269" s="16">
        <v>0.97501503600461803</v>
      </c>
      <c r="F269" s="7">
        <v>2.8637792612207499E-15</v>
      </c>
      <c r="G269" s="3" t="s">
        <v>8</v>
      </c>
      <c r="I269" s="17">
        <v>-0.91156107739494596</v>
      </c>
      <c r="J269" s="7">
        <v>9.5662303734059097E-5</v>
      </c>
      <c r="K269" s="3" t="s">
        <v>8</v>
      </c>
      <c r="M269" s="18">
        <v>0.98152847518758102</v>
      </c>
      <c r="N269" s="7">
        <v>8.3199878523385497E-7</v>
      </c>
      <c r="O269" s="3" t="s">
        <v>8</v>
      </c>
      <c r="Q269" s="19">
        <v>-0.90504763821198397</v>
      </c>
      <c r="R269" s="7">
        <v>2.0815835231001301E-7</v>
      </c>
      <c r="S269" s="3" t="s">
        <v>8</v>
      </c>
      <c r="U269" s="3">
        <f t="shared" si="9"/>
        <v>4</v>
      </c>
      <c r="W269" s="2" t="s">
        <v>1865</v>
      </c>
      <c r="X269" s="2" t="s">
        <v>13068</v>
      </c>
      <c r="Y269" s="2" t="s">
        <v>19494</v>
      </c>
      <c r="Z269" s="2" t="s">
        <v>1865</v>
      </c>
      <c r="AA269" s="2" t="s">
        <v>1866</v>
      </c>
      <c r="AB269" s="2" t="s">
        <v>13067</v>
      </c>
      <c r="AC269" s="2">
        <v>68028</v>
      </c>
    </row>
    <row r="270" spans="1:29" x14ac:dyDescent="0.2">
      <c r="A270" s="2" t="s">
        <v>2721</v>
      </c>
      <c r="B270" s="2">
        <v>70257</v>
      </c>
      <c r="C270" s="2" t="s">
        <v>2722</v>
      </c>
      <c r="D270" s="10">
        <v>4967.3470957092104</v>
      </c>
      <c r="E270" s="16">
        <v>0.77147039772020598</v>
      </c>
      <c r="F270" s="7">
        <v>1.2304132699025699E-10</v>
      </c>
      <c r="G270" s="3" t="s">
        <v>8</v>
      </c>
      <c r="I270" s="17">
        <v>-0.82888310290745704</v>
      </c>
      <c r="J270" s="7">
        <v>2.77080100707618E-4</v>
      </c>
      <c r="K270" s="3" t="s">
        <v>8</v>
      </c>
      <c r="M270" s="18">
        <v>0.98092139292273595</v>
      </c>
      <c r="N270" s="7">
        <v>3.4302969356437003E-7</v>
      </c>
      <c r="O270" s="3" t="s">
        <v>8</v>
      </c>
      <c r="Q270" s="19">
        <v>-0.61943210770492696</v>
      </c>
      <c r="R270" s="7">
        <v>3.7438543828639001E-4</v>
      </c>
      <c r="S270" s="3" t="s">
        <v>8</v>
      </c>
      <c r="U270" s="3">
        <f t="shared" si="9"/>
        <v>4</v>
      </c>
      <c r="W270" s="2" t="s">
        <v>2721</v>
      </c>
      <c r="X270" s="2" t="s">
        <v>13059</v>
      </c>
      <c r="Y270" s="2" t="s">
        <v>13398</v>
      </c>
      <c r="Z270" s="2" t="s">
        <v>13399</v>
      </c>
      <c r="AA270" s="2" t="s">
        <v>13400</v>
      </c>
      <c r="AB270" s="2" t="s">
        <v>13067</v>
      </c>
      <c r="AC270" s="2">
        <v>70257</v>
      </c>
    </row>
    <row r="271" spans="1:29" x14ac:dyDescent="0.2">
      <c r="A271" s="2" t="s">
        <v>2424</v>
      </c>
      <c r="B271" s="2">
        <v>66181</v>
      </c>
      <c r="C271" s="2" t="s">
        <v>2425</v>
      </c>
      <c r="D271" s="10">
        <v>5782.8454685086899</v>
      </c>
      <c r="E271" s="16">
        <v>0.73830790489518905</v>
      </c>
      <c r="F271" s="7">
        <v>5.8427731404384197E-12</v>
      </c>
      <c r="G271" s="3" t="s">
        <v>8</v>
      </c>
      <c r="I271" s="17">
        <v>-0.76384758382950801</v>
      </c>
      <c r="J271" s="7">
        <v>2.3787302800340899E-4</v>
      </c>
      <c r="K271" s="3" t="s">
        <v>8</v>
      </c>
      <c r="M271" s="18">
        <v>0.97762925021149305</v>
      </c>
      <c r="N271" s="7">
        <v>2.03681287303551E-8</v>
      </c>
      <c r="O271" s="3" t="s">
        <v>8</v>
      </c>
      <c r="Q271" s="6">
        <v>-0.52452623851320501</v>
      </c>
      <c r="R271" s="7">
        <v>9.3066281990769801E-4</v>
      </c>
      <c r="S271" s="3" t="s">
        <v>5116</v>
      </c>
      <c r="U271" s="3">
        <f t="shared" si="9"/>
        <v>3</v>
      </c>
      <c r="W271" s="2" t="s">
        <v>2424</v>
      </c>
      <c r="X271" s="2" t="s">
        <v>13068</v>
      </c>
      <c r="Y271" s="2" t="s">
        <v>18305</v>
      </c>
      <c r="Z271" s="2" t="s">
        <v>2424</v>
      </c>
      <c r="AA271" s="2" t="s">
        <v>2425</v>
      </c>
      <c r="AB271" s="2" t="s">
        <v>13067</v>
      </c>
      <c r="AC271" s="2">
        <v>66181</v>
      </c>
    </row>
    <row r="272" spans="1:29" x14ac:dyDescent="0.2">
      <c r="A272" s="2" t="s">
        <v>2746</v>
      </c>
      <c r="B272" s="2">
        <v>57808</v>
      </c>
      <c r="C272" s="2" t="s">
        <v>2747</v>
      </c>
      <c r="D272" s="10">
        <v>3688.0323211802402</v>
      </c>
      <c r="E272" s="16">
        <v>0.76368017029906399</v>
      </c>
      <c r="F272" s="7">
        <v>1.5913949185883201E-10</v>
      </c>
      <c r="G272" s="3" t="s">
        <v>8</v>
      </c>
      <c r="I272" s="17">
        <v>-0.88631575480001701</v>
      </c>
      <c r="J272" s="7">
        <v>8.3843447101050806E-5</v>
      </c>
      <c r="K272" s="3" t="s">
        <v>8</v>
      </c>
      <c r="M272" s="18">
        <v>0.97524074571873198</v>
      </c>
      <c r="N272" s="7">
        <v>3.6452935259404001E-7</v>
      </c>
      <c r="O272" s="3" t="s">
        <v>8</v>
      </c>
      <c r="Q272" s="19">
        <v>-0.67475517938034901</v>
      </c>
      <c r="R272" s="7">
        <v>8.7630887689021396E-5</v>
      </c>
      <c r="S272" s="3" t="s">
        <v>8</v>
      </c>
      <c r="U272" s="3">
        <f t="shared" si="9"/>
        <v>4</v>
      </c>
      <c r="W272" s="2" t="s">
        <v>2746</v>
      </c>
      <c r="X272" s="2" t="s">
        <v>13068</v>
      </c>
      <c r="Y272" s="2" t="s">
        <v>19508</v>
      </c>
      <c r="Z272" s="2" t="s">
        <v>2746</v>
      </c>
      <c r="AA272" s="2" t="s">
        <v>2747</v>
      </c>
      <c r="AB272" s="2" t="s">
        <v>13067</v>
      </c>
      <c r="AC272" s="2">
        <v>57808</v>
      </c>
    </row>
    <row r="273" spans="1:29" x14ac:dyDescent="0.2">
      <c r="A273" s="2" t="s">
        <v>2028</v>
      </c>
      <c r="B273" s="2">
        <v>66101</v>
      </c>
      <c r="C273" s="2" t="s">
        <v>2029</v>
      </c>
      <c r="D273" s="10">
        <v>539.36128373111205</v>
      </c>
      <c r="E273" s="16">
        <v>0.70847641300942799</v>
      </c>
      <c r="F273" s="7">
        <v>3.5204314036565E-14</v>
      </c>
      <c r="G273" s="3" t="s">
        <v>8</v>
      </c>
      <c r="I273" s="17">
        <v>-0.71551488139658803</v>
      </c>
      <c r="J273" s="7">
        <v>1.09384904019932E-4</v>
      </c>
      <c r="K273" s="3" t="s">
        <v>8</v>
      </c>
      <c r="M273" s="18">
        <v>0.97503086027756103</v>
      </c>
      <c r="N273" s="7">
        <v>3.1690326481439099E-10</v>
      </c>
      <c r="O273" s="3" t="s">
        <v>8</v>
      </c>
      <c r="Q273" s="6">
        <v>-0.44896043412845399</v>
      </c>
      <c r="R273" s="7">
        <v>1.3587721155918001E-3</v>
      </c>
      <c r="S273" s="3" t="s">
        <v>5116</v>
      </c>
      <c r="U273" s="3">
        <f t="shared" si="9"/>
        <v>3</v>
      </c>
      <c r="W273" s="2" t="s">
        <v>2028</v>
      </c>
      <c r="X273" s="2" t="s">
        <v>13068</v>
      </c>
      <c r="Y273" s="2" t="s">
        <v>18908</v>
      </c>
      <c r="Z273" s="2" t="s">
        <v>2028</v>
      </c>
      <c r="AA273" s="2" t="s">
        <v>2029</v>
      </c>
      <c r="AB273" s="2" t="s">
        <v>13067</v>
      </c>
      <c r="AC273" s="2">
        <v>66101</v>
      </c>
    </row>
    <row r="274" spans="1:29" x14ac:dyDescent="0.2">
      <c r="A274" s="2" t="s">
        <v>3009</v>
      </c>
      <c r="B274" s="2">
        <v>54402</v>
      </c>
      <c r="C274" s="2" t="s">
        <v>3010</v>
      </c>
      <c r="D274" s="10">
        <v>2007.5792224541699</v>
      </c>
      <c r="E274" s="16">
        <v>0.59129544422259095</v>
      </c>
      <c r="F274" s="7">
        <v>1.72462217281786E-9</v>
      </c>
      <c r="G274" s="3" t="s">
        <v>8</v>
      </c>
      <c r="I274" s="6">
        <v>-0.55277209522088699</v>
      </c>
      <c r="J274" s="7">
        <v>5.2632195929899102E-3</v>
      </c>
      <c r="K274" s="3" t="s">
        <v>5116</v>
      </c>
      <c r="M274" s="18">
        <v>0.97304913358588696</v>
      </c>
      <c r="N274" s="7">
        <v>1.14831576561993E-9</v>
      </c>
      <c r="O274" s="3" t="s">
        <v>8</v>
      </c>
      <c r="Q274" s="6">
        <v>-0.17101840585759101</v>
      </c>
      <c r="R274" s="7">
        <v>0.33927748139108299</v>
      </c>
      <c r="S274" s="3" t="s">
        <v>5116</v>
      </c>
      <c r="U274" s="3">
        <f t="shared" si="9"/>
        <v>2</v>
      </c>
      <c r="W274" s="2" t="s">
        <v>3009</v>
      </c>
      <c r="X274" s="2" t="s">
        <v>13068</v>
      </c>
      <c r="Y274" s="2" t="s">
        <v>20278</v>
      </c>
      <c r="Z274" s="2" t="s">
        <v>3009</v>
      </c>
      <c r="AA274" s="2" t="s">
        <v>3010</v>
      </c>
      <c r="AB274" s="2" t="s">
        <v>13067</v>
      </c>
      <c r="AC274" s="2">
        <v>54402</v>
      </c>
    </row>
    <row r="275" spans="1:29" x14ac:dyDescent="0.2">
      <c r="A275" s="2" t="s">
        <v>4066</v>
      </c>
      <c r="B275" s="2">
        <v>381404</v>
      </c>
      <c r="C275" s="2" t="s">
        <v>4067</v>
      </c>
      <c r="D275" s="10">
        <v>51.523418072514197</v>
      </c>
      <c r="E275" s="16">
        <v>1.0144417235012599</v>
      </c>
      <c r="F275" s="7">
        <v>2.7874915400875999E-5</v>
      </c>
      <c r="G275" s="3" t="s">
        <v>8</v>
      </c>
      <c r="I275" s="6">
        <v>-0.24824304201392899</v>
      </c>
      <c r="J275" s="7">
        <v>0.61657732433049695</v>
      </c>
      <c r="K275" s="3" t="s">
        <v>5116</v>
      </c>
      <c r="M275" s="18">
        <v>0.97271367968098899</v>
      </c>
      <c r="N275" s="7">
        <v>2.4915575648982E-3</v>
      </c>
      <c r="O275" s="3" t="s">
        <v>8</v>
      </c>
      <c r="Q275" s="6">
        <v>-0.28997108583419601</v>
      </c>
      <c r="R275" s="7">
        <v>0.48905517420976102</v>
      </c>
      <c r="S275" s="3" t="s">
        <v>5116</v>
      </c>
      <c r="U275" s="3">
        <f t="shared" si="9"/>
        <v>2</v>
      </c>
      <c r="W275" s="2" t="s">
        <v>4066</v>
      </c>
      <c r="X275" s="2" t="s">
        <v>13068</v>
      </c>
      <c r="Y275" s="2" t="s">
        <v>18490</v>
      </c>
      <c r="Z275" s="2" t="s">
        <v>4066</v>
      </c>
      <c r="AA275" s="2" t="s">
        <v>4067</v>
      </c>
      <c r="AB275" s="2" t="s">
        <v>13067</v>
      </c>
      <c r="AC275" s="2">
        <v>381404</v>
      </c>
    </row>
    <row r="276" spans="1:29" x14ac:dyDescent="0.2">
      <c r="A276" s="2" t="s">
        <v>517</v>
      </c>
      <c r="B276" s="2">
        <v>18970</v>
      </c>
      <c r="C276" s="2" t="s">
        <v>518</v>
      </c>
      <c r="D276" s="10">
        <v>3794.8205063933601</v>
      </c>
      <c r="E276" s="16">
        <v>0.94632439512445399</v>
      </c>
      <c r="F276" s="7">
        <v>3.6796641051853999E-34</v>
      </c>
      <c r="G276" s="3" t="s">
        <v>8</v>
      </c>
      <c r="I276" s="6">
        <v>-0.36066740011022902</v>
      </c>
      <c r="J276" s="7">
        <v>3.5348634128919101E-2</v>
      </c>
      <c r="K276" s="3" t="s">
        <v>5116</v>
      </c>
      <c r="M276" s="18">
        <v>0.97122236682461305</v>
      </c>
      <c r="N276" s="7">
        <v>1.2117147613629001E-13</v>
      </c>
      <c r="O276" s="3" t="s">
        <v>8</v>
      </c>
      <c r="Q276" s="6">
        <v>-0.33576942841007101</v>
      </c>
      <c r="R276" s="7">
        <v>5.5560391713037702E-3</v>
      </c>
      <c r="S276" s="3" t="s">
        <v>5116</v>
      </c>
      <c r="U276" s="3">
        <f t="shared" si="9"/>
        <v>2</v>
      </c>
      <c r="W276" s="2" t="s">
        <v>517</v>
      </c>
      <c r="X276" s="2" t="s">
        <v>13068</v>
      </c>
      <c r="Y276" s="2" t="s">
        <v>18848</v>
      </c>
      <c r="Z276" s="2" t="s">
        <v>517</v>
      </c>
      <c r="AA276" s="2" t="s">
        <v>518</v>
      </c>
      <c r="AB276" s="2" t="s">
        <v>13067</v>
      </c>
      <c r="AC276" s="2">
        <v>18970</v>
      </c>
    </row>
    <row r="277" spans="1:29" x14ac:dyDescent="0.2">
      <c r="A277" s="2" t="s">
        <v>4854</v>
      </c>
      <c r="B277" s="2">
        <v>14859</v>
      </c>
      <c r="C277" s="2" t="s">
        <v>4855</v>
      </c>
      <c r="D277" s="10">
        <v>57.698092786855</v>
      </c>
      <c r="E277" s="16">
        <v>0.75941601606109699</v>
      </c>
      <c r="F277" s="7">
        <v>1.26097082876119E-2</v>
      </c>
      <c r="G277" s="3" t="s">
        <v>8</v>
      </c>
      <c r="I277" s="6">
        <v>-0.296423293059699</v>
      </c>
      <c r="J277" s="7">
        <v>0.55608265751286201</v>
      </c>
      <c r="K277" s="3" t="s">
        <v>5116</v>
      </c>
      <c r="M277" s="18">
        <v>0.96866668207686801</v>
      </c>
      <c r="N277" s="7">
        <v>5.2491500695528602E-3</v>
      </c>
      <c r="O277" s="3" t="s">
        <v>8</v>
      </c>
      <c r="Q277" s="6">
        <v>-8.7172627043927406E-2</v>
      </c>
      <c r="R277" s="7">
        <v>0.884406794875785</v>
      </c>
      <c r="S277" s="3" t="s">
        <v>5116</v>
      </c>
      <c r="U277" s="3">
        <f t="shared" si="9"/>
        <v>2</v>
      </c>
      <c r="W277" s="2" t="s">
        <v>4854</v>
      </c>
      <c r="X277" s="2" t="s">
        <v>13068</v>
      </c>
      <c r="Y277" s="2" t="s">
        <v>16832</v>
      </c>
      <c r="Z277" s="2" t="s">
        <v>4854</v>
      </c>
      <c r="AA277" s="2" t="s">
        <v>4855</v>
      </c>
      <c r="AB277" s="2" t="s">
        <v>13067</v>
      </c>
      <c r="AC277" s="2">
        <v>14859</v>
      </c>
    </row>
    <row r="278" spans="1:29" x14ac:dyDescent="0.2">
      <c r="A278" s="49" t="s">
        <v>13</v>
      </c>
      <c r="B278" s="49">
        <v>208146</v>
      </c>
      <c r="C278" s="49" t="s">
        <v>14</v>
      </c>
      <c r="D278" s="53">
        <v>10051.064705905899</v>
      </c>
      <c r="E278" s="54">
        <v>5.0318720097117398</v>
      </c>
      <c r="F278" s="55">
        <v>1.8148604959004599E-280</v>
      </c>
      <c r="G278" s="56" t="s">
        <v>8</v>
      </c>
      <c r="H278" s="49"/>
      <c r="I278" s="57">
        <v>4.5086075712605798</v>
      </c>
      <c r="J278" s="55">
        <v>3.8151400356628102E-78</v>
      </c>
      <c r="K278" s="56" t="s">
        <v>8</v>
      </c>
      <c r="L278" s="49"/>
      <c r="M278" s="58">
        <v>0.96811139553361902</v>
      </c>
      <c r="N278" s="55">
        <v>2.4452849445728101E-5</v>
      </c>
      <c r="O278" s="56" t="s">
        <v>8</v>
      </c>
      <c r="P278" s="49"/>
      <c r="Q278" s="59">
        <v>0.44484695708246602</v>
      </c>
      <c r="R278" s="55">
        <v>5.2662508504840298E-2</v>
      </c>
      <c r="S278" s="56" t="s">
        <v>5116</v>
      </c>
      <c r="T278" s="49"/>
      <c r="U278" s="56">
        <f>COUNTIF(D278:S278, "YES")</f>
        <v>3</v>
      </c>
      <c r="V278" s="49"/>
      <c r="W278" s="49" t="s">
        <v>13</v>
      </c>
      <c r="X278" s="49" t="s">
        <v>13068</v>
      </c>
      <c r="Y278" s="49" t="s">
        <v>21145</v>
      </c>
      <c r="Z278" s="49" t="s">
        <v>13</v>
      </c>
      <c r="AA278" s="49" t="s">
        <v>14</v>
      </c>
      <c r="AB278" s="49" t="s">
        <v>13067</v>
      </c>
      <c r="AC278" s="49">
        <v>208146</v>
      </c>
    </row>
    <row r="279" spans="1:29" x14ac:dyDescent="0.2">
      <c r="A279" s="2" t="s">
        <v>463</v>
      </c>
      <c r="B279" s="2" t="s">
        <v>64</v>
      </c>
      <c r="C279" s="2" t="s">
        <v>64</v>
      </c>
      <c r="D279" s="10">
        <v>5136.5777984975803</v>
      </c>
      <c r="E279" s="16">
        <v>0.77363971688731403</v>
      </c>
      <c r="F279" s="7">
        <v>9.7853850848645806E-37</v>
      </c>
      <c r="G279" s="3" t="s">
        <v>8</v>
      </c>
      <c r="I279" s="6">
        <v>-0.31430723907973102</v>
      </c>
      <c r="J279" s="7">
        <v>1.97154327245571E-2</v>
      </c>
      <c r="K279" s="3" t="s">
        <v>5116</v>
      </c>
      <c r="M279" s="18">
        <v>0.96745839530436795</v>
      </c>
      <c r="N279" s="7">
        <v>1.03268319008363E-20</v>
      </c>
      <c r="O279" s="3" t="s">
        <v>8</v>
      </c>
      <c r="Q279" s="6">
        <v>-0.120488560662678</v>
      </c>
      <c r="R279" s="7">
        <v>0.28892429327846503</v>
      </c>
      <c r="S279" s="3" t="s">
        <v>5116</v>
      </c>
      <c r="U279" s="3">
        <f t="shared" ref="U279:U310" si="10">COUNTIF(E279:S279, "YES")</f>
        <v>2</v>
      </c>
      <c r="W279" s="2" t="s">
        <v>463</v>
      </c>
      <c r="X279" s="2" t="s">
        <v>13059</v>
      </c>
      <c r="Y279" s="2" t="s">
        <v>16849</v>
      </c>
      <c r="Z279" s="2" t="s">
        <v>16850</v>
      </c>
      <c r="AA279" s="2" t="s">
        <v>16851</v>
      </c>
      <c r="AB279" s="2" t="s">
        <v>13067</v>
      </c>
      <c r="AC279" s="2">
        <v>14894</v>
      </c>
    </row>
    <row r="280" spans="1:29" x14ac:dyDescent="0.2">
      <c r="A280" s="2" t="s">
        <v>1366</v>
      </c>
      <c r="B280" s="2">
        <v>66637</v>
      </c>
      <c r="C280" s="2" t="s">
        <v>1367</v>
      </c>
      <c r="D280" s="10">
        <v>2005.4151503795099</v>
      </c>
      <c r="E280" s="16">
        <v>0.78899175090743601</v>
      </c>
      <c r="F280" s="7">
        <v>2.24462670041726E-19</v>
      </c>
      <c r="G280" s="3" t="s">
        <v>8</v>
      </c>
      <c r="I280" s="6">
        <v>-0.43077212788248398</v>
      </c>
      <c r="J280" s="7">
        <v>2.12711020073326E-2</v>
      </c>
      <c r="K280" s="3" t="s">
        <v>5116</v>
      </c>
      <c r="M280" s="18">
        <v>0.96682411848590499</v>
      </c>
      <c r="N280" s="7">
        <v>3.4994277449650599E-11</v>
      </c>
      <c r="O280" s="3" t="s">
        <v>8</v>
      </c>
      <c r="Q280" s="6">
        <v>-0.25293976030401499</v>
      </c>
      <c r="R280" s="7">
        <v>8.0443184669114404E-2</v>
      </c>
      <c r="S280" s="3" t="s">
        <v>5116</v>
      </c>
      <c r="U280" s="3">
        <f t="shared" si="10"/>
        <v>2</v>
      </c>
      <c r="W280" s="2" t="s">
        <v>1366</v>
      </c>
      <c r="X280" s="2" t="s">
        <v>13068</v>
      </c>
      <c r="Y280" s="2" t="s">
        <v>20787</v>
      </c>
      <c r="Z280" s="2" t="s">
        <v>1366</v>
      </c>
      <c r="AA280" s="2" t="s">
        <v>1367</v>
      </c>
      <c r="AB280" s="2" t="s">
        <v>13067</v>
      </c>
      <c r="AC280" s="2">
        <v>66637</v>
      </c>
    </row>
    <row r="281" spans="1:29" x14ac:dyDescent="0.2">
      <c r="A281" s="2" t="s">
        <v>2808</v>
      </c>
      <c r="B281" s="2">
        <v>19365</v>
      </c>
      <c r="C281" s="2" t="s">
        <v>2809</v>
      </c>
      <c r="D281" s="10">
        <v>562.48511881694606</v>
      </c>
      <c r="E281" s="16">
        <v>0.64812306241199802</v>
      </c>
      <c r="F281" s="7">
        <v>3.2150465568374298E-10</v>
      </c>
      <c r="G281" s="3" t="s">
        <v>8</v>
      </c>
      <c r="I281" s="6">
        <v>-0.328586036931165</v>
      </c>
      <c r="J281" s="7">
        <v>0.15963977662478401</v>
      </c>
      <c r="K281" s="3" t="s">
        <v>5116</v>
      </c>
      <c r="M281" s="18">
        <v>0.96638142643960401</v>
      </c>
      <c r="N281" s="7">
        <v>9.1693231076101407E-9</v>
      </c>
      <c r="O281" s="3" t="s">
        <v>8</v>
      </c>
      <c r="Q281" s="6">
        <v>-1.0327672903558001E-2</v>
      </c>
      <c r="R281" s="7">
        <v>0.97005864496790595</v>
      </c>
      <c r="S281" s="3" t="s">
        <v>5116</v>
      </c>
      <c r="U281" s="3">
        <f t="shared" si="10"/>
        <v>2</v>
      </c>
      <c r="W281" s="2" t="s">
        <v>2808</v>
      </c>
      <c r="X281" s="2" t="s">
        <v>13068</v>
      </c>
      <c r="Y281" s="2" t="s">
        <v>19229</v>
      </c>
      <c r="Z281" s="2" t="s">
        <v>2808</v>
      </c>
      <c r="AA281" s="2" t="s">
        <v>2809</v>
      </c>
      <c r="AB281" s="2" t="s">
        <v>13067</v>
      </c>
      <c r="AC281" s="2">
        <v>19365</v>
      </c>
    </row>
    <row r="282" spans="1:29" x14ac:dyDescent="0.2">
      <c r="A282" s="2" t="s">
        <v>3150</v>
      </c>
      <c r="B282" s="2">
        <v>67530</v>
      </c>
      <c r="C282" s="2" t="s">
        <v>3151</v>
      </c>
      <c r="D282" s="10">
        <v>9303.9082454339605</v>
      </c>
      <c r="E282" s="16">
        <v>0.67383304187507498</v>
      </c>
      <c r="F282" s="7">
        <v>6.6853061108250603E-9</v>
      </c>
      <c r="G282" s="3" t="s">
        <v>8</v>
      </c>
      <c r="I282" s="17">
        <v>-0.92514664314642503</v>
      </c>
      <c r="J282" s="7">
        <v>2.1381516147023001E-5</v>
      </c>
      <c r="K282" s="3" t="s">
        <v>8</v>
      </c>
      <c r="M282" s="18">
        <v>0.96194952923517896</v>
      </c>
      <c r="N282" s="7">
        <v>2.4491926124453801E-7</v>
      </c>
      <c r="O282" s="3" t="s">
        <v>8</v>
      </c>
      <c r="Q282" s="19">
        <v>-0.63703015578632205</v>
      </c>
      <c r="R282" s="7">
        <v>1.3860479556950301E-4</v>
      </c>
      <c r="S282" s="3" t="s">
        <v>8</v>
      </c>
      <c r="U282" s="3">
        <f t="shared" si="10"/>
        <v>4</v>
      </c>
      <c r="W282" s="2" t="s">
        <v>3150</v>
      </c>
      <c r="X282" s="2" t="s">
        <v>13068</v>
      </c>
      <c r="Y282" s="2" t="s">
        <v>20955</v>
      </c>
      <c r="Z282" s="2" t="s">
        <v>3150</v>
      </c>
      <c r="AA282" s="2" t="s">
        <v>3151</v>
      </c>
      <c r="AB282" s="2" t="s">
        <v>13067</v>
      </c>
      <c r="AC282" s="2">
        <v>67530</v>
      </c>
    </row>
    <row r="283" spans="1:29" x14ac:dyDescent="0.2">
      <c r="A283" s="2" t="s">
        <v>4021</v>
      </c>
      <c r="B283" s="2" t="s">
        <v>64</v>
      </c>
      <c r="C283" s="2" t="s">
        <v>64</v>
      </c>
      <c r="D283" s="10">
        <v>64.154426386689494</v>
      </c>
      <c r="E283" s="16">
        <v>0.81761257355744799</v>
      </c>
      <c r="F283" s="7">
        <v>1.92619612692231E-5</v>
      </c>
      <c r="G283" s="3" t="s">
        <v>8</v>
      </c>
      <c r="I283" s="6">
        <v>-0.201881746112652</v>
      </c>
      <c r="J283" s="7">
        <v>0.65585662102383901</v>
      </c>
      <c r="K283" s="3" t="s">
        <v>5116</v>
      </c>
      <c r="M283" s="18">
        <v>0.96116683165296102</v>
      </c>
      <c r="N283" s="7">
        <v>5.8072525505347404E-4</v>
      </c>
      <c r="O283" s="3" t="s">
        <v>8</v>
      </c>
      <c r="Q283" s="6">
        <v>-5.8327488017138301E-2</v>
      </c>
      <c r="R283" s="7">
        <v>0.89723938578849105</v>
      </c>
      <c r="S283" s="3" t="s">
        <v>5116</v>
      </c>
      <c r="U283" s="3">
        <f t="shared" si="10"/>
        <v>2</v>
      </c>
      <c r="W283" s="2" t="s">
        <v>4021</v>
      </c>
      <c r="X283" s="2" t="s">
        <v>13059</v>
      </c>
      <c r="Y283" s="2" t="s">
        <v>15671</v>
      </c>
      <c r="Z283" s="2" t="s">
        <v>15672</v>
      </c>
      <c r="AA283" s="2" t="s">
        <v>15673</v>
      </c>
      <c r="AB283" s="2" t="s">
        <v>13067</v>
      </c>
      <c r="AC283" s="2">
        <v>56419</v>
      </c>
    </row>
    <row r="284" spans="1:29" x14ac:dyDescent="0.2">
      <c r="A284" s="2" t="s">
        <v>1345</v>
      </c>
      <c r="B284" s="2">
        <v>22276</v>
      </c>
      <c r="C284" s="2" t="s">
        <v>1346</v>
      </c>
      <c r="D284" s="10">
        <v>2395.5390622335499</v>
      </c>
      <c r="E284" s="16">
        <v>0.69545252403477498</v>
      </c>
      <c r="F284" s="7">
        <v>9.6010944556995104E-20</v>
      </c>
      <c r="G284" s="3" t="s">
        <v>8</v>
      </c>
      <c r="I284" s="6">
        <v>-0.25088767417528801</v>
      </c>
      <c r="J284" s="7">
        <v>0.166268658015957</v>
      </c>
      <c r="K284" s="3" t="s">
        <v>5116</v>
      </c>
      <c r="M284" s="18">
        <v>0.96097624088106204</v>
      </c>
      <c r="N284" s="7">
        <v>6.3504130588250796E-14</v>
      </c>
      <c r="O284" s="3" t="s">
        <v>8</v>
      </c>
      <c r="Q284" s="6">
        <v>1.4636042670998399E-2</v>
      </c>
      <c r="R284" s="7">
        <v>0.94265967463859401</v>
      </c>
      <c r="S284" s="3" t="s">
        <v>5116</v>
      </c>
      <c r="U284" s="3">
        <f t="shared" si="10"/>
        <v>2</v>
      </c>
      <c r="W284" s="2" t="s">
        <v>1345</v>
      </c>
      <c r="X284" s="2" t="s">
        <v>13068</v>
      </c>
      <c r="Y284" s="2" t="s">
        <v>20959</v>
      </c>
      <c r="Z284" s="2" t="s">
        <v>1345</v>
      </c>
      <c r="AA284" s="2" t="s">
        <v>1346</v>
      </c>
      <c r="AB284" s="2" t="s">
        <v>13067</v>
      </c>
      <c r="AC284" s="2">
        <v>22276</v>
      </c>
    </row>
    <row r="285" spans="1:29" x14ac:dyDescent="0.2">
      <c r="A285" s="2" t="s">
        <v>3092</v>
      </c>
      <c r="B285" s="2">
        <v>12555</v>
      </c>
      <c r="C285" s="2" t="s">
        <v>3093</v>
      </c>
      <c r="D285" s="10">
        <v>637.24717667765299</v>
      </c>
      <c r="E285" s="16">
        <v>0.64991282223345404</v>
      </c>
      <c r="F285" s="7">
        <v>3.7502526547266101E-9</v>
      </c>
      <c r="G285" s="3" t="s">
        <v>8</v>
      </c>
      <c r="I285" s="6">
        <v>-0.21603803135164601</v>
      </c>
      <c r="J285" s="7">
        <v>0.43413345466071401</v>
      </c>
      <c r="K285" s="3" t="s">
        <v>5116</v>
      </c>
      <c r="M285" s="18">
        <v>0.95795820287307099</v>
      </c>
      <c r="N285" s="7">
        <v>7.6131532934830698E-8</v>
      </c>
      <c r="O285" s="3" t="s">
        <v>8</v>
      </c>
      <c r="Q285" s="6">
        <v>9.2007349287971205E-2</v>
      </c>
      <c r="R285" s="7">
        <v>0.70398774108093498</v>
      </c>
      <c r="S285" s="3" t="s">
        <v>5116</v>
      </c>
      <c r="U285" s="3">
        <f t="shared" si="10"/>
        <v>2</v>
      </c>
      <c r="W285" s="2" t="s">
        <v>3092</v>
      </c>
      <c r="X285" s="2" t="s">
        <v>13068</v>
      </c>
      <c r="Y285" s="2" t="s">
        <v>15086</v>
      </c>
      <c r="Z285" s="2" t="s">
        <v>3092</v>
      </c>
      <c r="AA285" s="2" t="s">
        <v>3093</v>
      </c>
      <c r="AB285" s="2" t="s">
        <v>13067</v>
      </c>
      <c r="AC285" s="2">
        <v>12555</v>
      </c>
    </row>
    <row r="286" spans="1:29" x14ac:dyDescent="0.2">
      <c r="A286" s="2" t="s">
        <v>2929</v>
      </c>
      <c r="B286" s="2">
        <v>72091</v>
      </c>
      <c r="C286" s="2" t="s">
        <v>2930</v>
      </c>
      <c r="D286" s="10">
        <v>89.113042072277693</v>
      </c>
      <c r="E286" s="16">
        <v>1.0807726864790299</v>
      </c>
      <c r="F286" s="7">
        <v>9.0487531121718601E-10</v>
      </c>
      <c r="G286" s="3" t="s">
        <v>8</v>
      </c>
      <c r="I286" s="6">
        <v>-0.47204140047542698</v>
      </c>
      <c r="J286" s="7">
        <v>0.18737471730864599</v>
      </c>
      <c r="K286" s="3" t="s">
        <v>5116</v>
      </c>
      <c r="M286" s="18">
        <v>0.95587376554112502</v>
      </c>
      <c r="N286" s="7">
        <v>3.4791460606437799E-4</v>
      </c>
      <c r="O286" s="3" t="s">
        <v>8</v>
      </c>
      <c r="Q286" s="19">
        <v>-0.59694032141333497</v>
      </c>
      <c r="R286" s="7">
        <v>2.2305814947210002E-2</v>
      </c>
      <c r="S286" s="3" t="s">
        <v>8</v>
      </c>
      <c r="U286" s="3">
        <f t="shared" si="10"/>
        <v>3</v>
      </c>
      <c r="W286" s="2" t="s">
        <v>2929</v>
      </c>
      <c r="X286" s="2" t="s">
        <v>13068</v>
      </c>
      <c r="Y286" s="2" t="s">
        <v>20055</v>
      </c>
      <c r="Z286" s="2" t="s">
        <v>2929</v>
      </c>
      <c r="AA286" s="2" t="s">
        <v>2930</v>
      </c>
      <c r="AB286" s="2" t="s">
        <v>13063</v>
      </c>
      <c r="AC286" s="2">
        <v>72091</v>
      </c>
    </row>
    <row r="287" spans="1:29" x14ac:dyDescent="0.2">
      <c r="A287" s="2" t="s">
        <v>1372</v>
      </c>
      <c r="B287" s="2">
        <v>67890</v>
      </c>
      <c r="C287" s="2" t="s">
        <v>1373</v>
      </c>
      <c r="D287" s="10">
        <v>2643.3307972928201</v>
      </c>
      <c r="E287" s="16">
        <v>0.68707502587805602</v>
      </c>
      <c r="F287" s="7">
        <v>2.8506049671436699E-19</v>
      </c>
      <c r="G287" s="3" t="s">
        <v>8</v>
      </c>
      <c r="I287" s="17">
        <v>-0.81745077125508403</v>
      </c>
      <c r="J287" s="7">
        <v>4.6666662592803402E-8</v>
      </c>
      <c r="K287" s="3" t="s">
        <v>8</v>
      </c>
      <c r="M287" s="18">
        <v>0.95382593681122496</v>
      </c>
      <c r="N287" s="7">
        <v>1.00802156686253E-13</v>
      </c>
      <c r="O287" s="3" t="s">
        <v>8</v>
      </c>
      <c r="Q287" s="6">
        <v>-0.55069986032191498</v>
      </c>
      <c r="R287" s="7">
        <v>7.5568233740255199E-7</v>
      </c>
      <c r="S287" s="3" t="s">
        <v>5116</v>
      </c>
      <c r="U287" s="3">
        <f t="shared" si="10"/>
        <v>3</v>
      </c>
      <c r="W287" s="2" t="s">
        <v>1372</v>
      </c>
      <c r="X287" s="2" t="s">
        <v>13068</v>
      </c>
      <c r="Y287" s="2" t="s">
        <v>20923</v>
      </c>
      <c r="Z287" s="2" t="s">
        <v>1372</v>
      </c>
      <c r="AA287" s="2" t="s">
        <v>1373</v>
      </c>
      <c r="AB287" s="2" t="s">
        <v>13067</v>
      </c>
      <c r="AC287" s="2">
        <v>67890</v>
      </c>
    </row>
    <row r="288" spans="1:29" x14ac:dyDescent="0.2">
      <c r="A288" s="2" t="s">
        <v>1977</v>
      </c>
      <c r="B288" s="2">
        <v>64659</v>
      </c>
      <c r="C288" s="2" t="s">
        <v>1978</v>
      </c>
      <c r="D288" s="10">
        <v>5684.4111555812497</v>
      </c>
      <c r="E288" s="16">
        <v>0.707553751018278</v>
      </c>
      <c r="F288" s="7">
        <v>1.6818899033696999E-14</v>
      </c>
      <c r="G288" s="3" t="s">
        <v>8</v>
      </c>
      <c r="I288" s="17">
        <v>-0.70641259297521597</v>
      </c>
      <c r="J288" s="7">
        <v>1.01929273535536E-4</v>
      </c>
      <c r="K288" s="3" t="s">
        <v>8</v>
      </c>
      <c r="M288" s="18">
        <v>0.95153883230015601</v>
      </c>
      <c r="N288" s="7">
        <v>4.1344734878614201E-10</v>
      </c>
      <c r="O288" s="3" t="s">
        <v>8</v>
      </c>
      <c r="Q288" s="6">
        <v>-0.46242751169333801</v>
      </c>
      <c r="R288" s="7">
        <v>7.6760917161639399E-4</v>
      </c>
      <c r="S288" s="3" t="s">
        <v>5116</v>
      </c>
      <c r="U288" s="3">
        <f t="shared" si="10"/>
        <v>3</v>
      </c>
      <c r="W288" s="2" t="s">
        <v>1977</v>
      </c>
      <c r="X288" s="2" t="s">
        <v>13068</v>
      </c>
      <c r="Y288" s="2" t="s">
        <v>17924</v>
      </c>
      <c r="Z288" s="2" t="s">
        <v>1977</v>
      </c>
      <c r="AA288" s="2" t="s">
        <v>1978</v>
      </c>
      <c r="AB288" s="2" t="s">
        <v>13067</v>
      </c>
      <c r="AC288" s="2">
        <v>64659</v>
      </c>
    </row>
    <row r="289" spans="1:29" x14ac:dyDescent="0.2">
      <c r="A289" s="2" t="s">
        <v>3469</v>
      </c>
      <c r="B289" s="2">
        <v>69692</v>
      </c>
      <c r="C289" s="2" t="s">
        <v>3470</v>
      </c>
      <c r="D289" s="10">
        <v>1527.54627503915</v>
      </c>
      <c r="E289" s="16">
        <v>0.60629575148798998</v>
      </c>
      <c r="F289" s="7">
        <v>1.00462708149003E-7</v>
      </c>
      <c r="G289" s="3" t="s">
        <v>8</v>
      </c>
      <c r="I289" s="6">
        <v>-0.52742918820501805</v>
      </c>
      <c r="J289" s="7">
        <v>2.20068943457573E-2</v>
      </c>
      <c r="K289" s="3" t="s">
        <v>5116</v>
      </c>
      <c r="M289" s="18">
        <v>0.949977734335679</v>
      </c>
      <c r="N289" s="7">
        <v>1.9003337070472301E-7</v>
      </c>
      <c r="O289" s="3" t="s">
        <v>8</v>
      </c>
      <c r="Q289" s="6">
        <v>-0.183747205357329</v>
      </c>
      <c r="R289" s="7">
        <v>0.37673254935683498</v>
      </c>
      <c r="S289" s="3" t="s">
        <v>5116</v>
      </c>
      <c r="U289" s="3">
        <f t="shared" si="10"/>
        <v>2</v>
      </c>
      <c r="W289" s="2" t="s">
        <v>3469</v>
      </c>
      <c r="X289" s="2" t="s">
        <v>13068</v>
      </c>
      <c r="Y289" s="2" t="s">
        <v>16919</v>
      </c>
      <c r="Z289" s="2" t="s">
        <v>3469</v>
      </c>
      <c r="AA289" s="2" t="s">
        <v>3470</v>
      </c>
      <c r="AB289" s="2" t="s">
        <v>13067</v>
      </c>
      <c r="AC289" s="2">
        <v>69692</v>
      </c>
    </row>
    <row r="290" spans="1:29" x14ac:dyDescent="0.2">
      <c r="A290" s="2" t="s">
        <v>3466</v>
      </c>
      <c r="B290" s="2" t="s">
        <v>64</v>
      </c>
      <c r="C290" s="2" t="s">
        <v>64</v>
      </c>
      <c r="D290" s="10">
        <v>1043.1717032295301</v>
      </c>
      <c r="E290" s="16">
        <v>0.62940476450500105</v>
      </c>
      <c r="F290" s="7">
        <v>9.2903590520479701E-8</v>
      </c>
      <c r="G290" s="3" t="s">
        <v>8</v>
      </c>
      <c r="I290" s="17">
        <v>-0.623878923754283</v>
      </c>
      <c r="J290" s="7">
        <v>7.0387092611651301E-3</v>
      </c>
      <c r="K290" s="3" t="s">
        <v>8</v>
      </c>
      <c r="M290" s="18">
        <v>0.94961177806799302</v>
      </c>
      <c r="N290" s="7">
        <v>4.6144832986063801E-7</v>
      </c>
      <c r="O290" s="3" t="s">
        <v>8</v>
      </c>
      <c r="Q290" s="6">
        <v>-0.30367191019129097</v>
      </c>
      <c r="R290" s="7">
        <v>0.111094429324075</v>
      </c>
      <c r="S290" s="3" t="s">
        <v>5116</v>
      </c>
      <c r="U290" s="3">
        <f t="shared" si="10"/>
        <v>3</v>
      </c>
      <c r="W290" s="2" t="s">
        <v>3466</v>
      </c>
      <c r="X290" s="2" t="s">
        <v>13059</v>
      </c>
      <c r="Y290" s="2" t="s">
        <v>16147</v>
      </c>
      <c r="Z290" s="2" t="s">
        <v>16148</v>
      </c>
      <c r="AA290" s="2" t="s">
        <v>16149</v>
      </c>
      <c r="AB290" s="2" t="s">
        <v>13067</v>
      </c>
      <c r="AC290" s="2">
        <v>68936</v>
      </c>
    </row>
    <row r="291" spans="1:29" x14ac:dyDescent="0.2">
      <c r="A291" s="2" t="s">
        <v>4500</v>
      </c>
      <c r="B291" s="2">
        <v>18781</v>
      </c>
      <c r="C291" s="2" t="s">
        <v>4501</v>
      </c>
      <c r="D291" s="10">
        <v>66.926908696877007</v>
      </c>
      <c r="E291" s="16">
        <v>0.98099496652125295</v>
      </c>
      <c r="F291" s="7">
        <v>1.15801022274382E-3</v>
      </c>
      <c r="G291" s="3" t="s">
        <v>8</v>
      </c>
      <c r="I291" s="6">
        <v>-4.6870425321082397E-2</v>
      </c>
      <c r="J291" s="7">
        <v>0.93887844147518495</v>
      </c>
      <c r="K291" s="3" t="s">
        <v>5116</v>
      </c>
      <c r="M291" s="18">
        <v>0.94956316437508104</v>
      </c>
      <c r="N291" s="7">
        <v>6.5908735856206697E-3</v>
      </c>
      <c r="O291" s="3" t="s">
        <v>8</v>
      </c>
      <c r="Q291" s="6">
        <v>-7.8302227467254695E-2</v>
      </c>
      <c r="R291" s="7">
        <v>0.89963746723154703</v>
      </c>
      <c r="S291" s="3" t="s">
        <v>5116</v>
      </c>
      <c r="U291" s="3">
        <f t="shared" si="10"/>
        <v>2</v>
      </c>
      <c r="W291" s="2" t="s">
        <v>4500</v>
      </c>
      <c r="X291" s="2" t="s">
        <v>13068</v>
      </c>
      <c r="Y291" s="2" t="s">
        <v>18771</v>
      </c>
      <c r="Z291" s="2" t="s">
        <v>4500</v>
      </c>
      <c r="AA291" s="2" t="s">
        <v>4501</v>
      </c>
      <c r="AB291" s="2" t="s">
        <v>13067</v>
      </c>
      <c r="AC291" s="2">
        <v>18781</v>
      </c>
    </row>
    <row r="292" spans="1:29" x14ac:dyDescent="0.2">
      <c r="A292" s="2" t="s">
        <v>777</v>
      </c>
      <c r="B292" s="2">
        <v>68092</v>
      </c>
      <c r="C292" s="2" t="s">
        <v>778</v>
      </c>
      <c r="D292" s="10">
        <v>4420.0252778947697</v>
      </c>
      <c r="E292" s="16">
        <v>0.61935558424569104</v>
      </c>
      <c r="F292" s="7">
        <v>3.2046014703860098E-27</v>
      </c>
      <c r="G292" s="3" t="s">
        <v>8</v>
      </c>
      <c r="I292" s="6">
        <v>-0.520190578979286</v>
      </c>
      <c r="J292" s="7">
        <v>8.2807594371394501E-6</v>
      </c>
      <c r="K292" s="3" t="s">
        <v>5116</v>
      </c>
      <c r="M292" s="18">
        <v>0.94893032304339098</v>
      </c>
      <c r="N292" s="7">
        <v>1.2857110406916401E-22</v>
      </c>
      <c r="O292" s="3" t="s">
        <v>8</v>
      </c>
      <c r="Q292" s="6">
        <v>-0.190615840181586</v>
      </c>
      <c r="R292" s="7">
        <v>4.1922089319555302E-2</v>
      </c>
      <c r="S292" s="3" t="s">
        <v>5116</v>
      </c>
      <c r="U292" s="3">
        <f t="shared" si="10"/>
        <v>2</v>
      </c>
      <c r="W292" s="2" t="s">
        <v>777</v>
      </c>
      <c r="X292" s="2" t="s">
        <v>13068</v>
      </c>
      <c r="Y292" s="2" t="s">
        <v>18118</v>
      </c>
      <c r="Z292" s="2" t="s">
        <v>777</v>
      </c>
      <c r="AA292" s="2" t="s">
        <v>778</v>
      </c>
      <c r="AB292" s="2" t="s">
        <v>13067</v>
      </c>
      <c r="AC292" s="2">
        <v>68092</v>
      </c>
    </row>
    <row r="293" spans="1:29" x14ac:dyDescent="0.2">
      <c r="A293" s="2" t="s">
        <v>455</v>
      </c>
      <c r="B293" s="2">
        <v>75422</v>
      </c>
      <c r="C293" s="2" t="s">
        <v>456</v>
      </c>
      <c r="D293" s="10">
        <v>1732.2018830786401</v>
      </c>
      <c r="E293" s="16">
        <v>0.73681189685161097</v>
      </c>
      <c r="F293" s="7">
        <v>3.42959300215329E-37</v>
      </c>
      <c r="G293" s="3" t="s">
        <v>8</v>
      </c>
      <c r="I293" s="6">
        <v>-0.26004188770236802</v>
      </c>
      <c r="J293" s="7">
        <v>4.8586693263585001E-2</v>
      </c>
      <c r="K293" s="3" t="s">
        <v>5116</v>
      </c>
      <c r="M293" s="18">
        <v>0.94612423547865598</v>
      </c>
      <c r="N293" s="7">
        <v>7.3381511968769501E-22</v>
      </c>
      <c r="O293" s="3" t="s">
        <v>8</v>
      </c>
      <c r="Q293" s="6">
        <v>-5.0729549075322802E-2</v>
      </c>
      <c r="R293" s="7">
        <v>0.70376842912999305</v>
      </c>
      <c r="S293" s="3" t="s">
        <v>5116</v>
      </c>
      <c r="U293" s="3">
        <f t="shared" si="10"/>
        <v>2</v>
      </c>
      <c r="W293" s="2" t="s">
        <v>455</v>
      </c>
      <c r="X293" s="2" t="s">
        <v>13068</v>
      </c>
      <c r="Y293" s="2" t="s">
        <v>17761</v>
      </c>
      <c r="Z293" s="2" t="s">
        <v>455</v>
      </c>
      <c r="AA293" s="2" t="s">
        <v>456</v>
      </c>
      <c r="AB293" s="2" t="s">
        <v>13067</v>
      </c>
      <c r="AC293" s="2">
        <v>75422</v>
      </c>
    </row>
    <row r="294" spans="1:29" x14ac:dyDescent="0.2">
      <c r="A294" s="2" t="s">
        <v>2101</v>
      </c>
      <c r="B294" s="2">
        <v>15528</v>
      </c>
      <c r="C294" s="2" t="s">
        <v>2102</v>
      </c>
      <c r="D294" s="10">
        <v>7025.8221349366604</v>
      </c>
      <c r="E294" s="16">
        <v>0.74559261226168605</v>
      </c>
      <c r="F294" s="7">
        <v>9.3702766602170801E-14</v>
      </c>
      <c r="G294" s="3" t="s">
        <v>8</v>
      </c>
      <c r="I294" s="17">
        <v>-0.68090300461721498</v>
      </c>
      <c r="J294" s="7">
        <v>5.7710830013420905E-4</v>
      </c>
      <c r="K294" s="3" t="s">
        <v>8</v>
      </c>
      <c r="M294" s="18">
        <v>0.94530143851027004</v>
      </c>
      <c r="N294" s="7">
        <v>8.7409856230872303E-9</v>
      </c>
      <c r="O294" s="3" t="s">
        <v>8</v>
      </c>
      <c r="Q294" s="6">
        <v>-0.48119417836863099</v>
      </c>
      <c r="R294" s="7">
        <v>1.27054125735892E-3</v>
      </c>
      <c r="S294" s="3" t="s">
        <v>5116</v>
      </c>
      <c r="U294" s="3">
        <f t="shared" si="10"/>
        <v>3</v>
      </c>
      <c r="W294" s="2" t="s">
        <v>2101</v>
      </c>
      <c r="X294" s="2" t="s">
        <v>13068</v>
      </c>
      <c r="Y294" s="2" t="s">
        <v>17063</v>
      </c>
      <c r="Z294" s="2" t="s">
        <v>2101</v>
      </c>
      <c r="AA294" s="2" t="s">
        <v>2102</v>
      </c>
      <c r="AB294" s="2" t="s">
        <v>13067</v>
      </c>
      <c r="AC294" s="2">
        <v>15528</v>
      </c>
    </row>
    <row r="295" spans="1:29" x14ac:dyDescent="0.2">
      <c r="A295" s="2" t="s">
        <v>3209</v>
      </c>
      <c r="B295" s="2">
        <v>19921</v>
      </c>
      <c r="C295" s="2" t="s">
        <v>3210</v>
      </c>
      <c r="D295" s="10">
        <v>14166.229638050399</v>
      </c>
      <c r="E295" s="16">
        <v>0.58981198147442904</v>
      </c>
      <c r="F295" s="7">
        <v>1.1419711464331901E-8</v>
      </c>
      <c r="G295" s="3" t="s">
        <v>8</v>
      </c>
      <c r="I295" s="17">
        <v>-0.64642912057281499</v>
      </c>
      <c r="J295" s="7">
        <v>1.44712109022757E-3</v>
      </c>
      <c r="K295" s="3" t="s">
        <v>8</v>
      </c>
      <c r="M295" s="18">
        <v>0.94498449136110996</v>
      </c>
      <c r="N295" s="7">
        <v>1.59245961083413E-8</v>
      </c>
      <c r="O295" s="3" t="s">
        <v>8</v>
      </c>
      <c r="Q295" s="6">
        <v>-0.29125661068613301</v>
      </c>
      <c r="R295" s="7">
        <v>7.9167971888637598E-2</v>
      </c>
      <c r="S295" s="3" t="s">
        <v>5116</v>
      </c>
      <c r="U295" s="3">
        <f t="shared" si="10"/>
        <v>3</v>
      </c>
      <c r="W295" s="2" t="s">
        <v>3209</v>
      </c>
      <c r="X295" s="2" t="s">
        <v>13068</v>
      </c>
      <c r="Y295" s="2" t="s">
        <v>19491</v>
      </c>
      <c r="Z295" s="2" t="s">
        <v>3209</v>
      </c>
      <c r="AA295" s="2" t="s">
        <v>3210</v>
      </c>
      <c r="AB295" s="2" t="s">
        <v>13067</v>
      </c>
      <c r="AC295" s="2">
        <v>19921</v>
      </c>
    </row>
    <row r="296" spans="1:29" x14ac:dyDescent="0.2">
      <c r="A296" s="2" t="s">
        <v>3283</v>
      </c>
      <c r="B296" s="2">
        <v>64685</v>
      </c>
      <c r="C296" s="2" t="s">
        <v>3284</v>
      </c>
      <c r="D296" s="10">
        <v>205.25874852355301</v>
      </c>
      <c r="E296" s="16">
        <v>1.0275177554735699</v>
      </c>
      <c r="F296" s="7">
        <v>1.8551558365091401E-8</v>
      </c>
      <c r="G296" s="3" t="s">
        <v>8</v>
      </c>
      <c r="I296" s="6">
        <v>-0.33403183493151101</v>
      </c>
      <c r="J296" s="7">
        <v>0.40152194241872702</v>
      </c>
      <c r="K296" s="3" t="s">
        <v>5116</v>
      </c>
      <c r="M296" s="18">
        <v>0.94379800623937604</v>
      </c>
      <c r="N296" s="7">
        <v>5.4073631603322302E-4</v>
      </c>
      <c r="O296" s="3" t="s">
        <v>8</v>
      </c>
      <c r="Q296" s="6">
        <v>-0.41775158416570601</v>
      </c>
      <c r="R296" s="7">
        <v>0.150658085349161</v>
      </c>
      <c r="S296" s="3" t="s">
        <v>5116</v>
      </c>
      <c r="U296" s="3">
        <f t="shared" si="10"/>
        <v>2</v>
      </c>
      <c r="W296" s="2" t="s">
        <v>3283</v>
      </c>
      <c r="X296" s="2" t="s">
        <v>13068</v>
      </c>
      <c r="Y296" s="2" t="s">
        <v>18298</v>
      </c>
      <c r="Z296" s="2" t="s">
        <v>3283</v>
      </c>
      <c r="AA296" s="2" t="s">
        <v>3284</v>
      </c>
      <c r="AB296" s="2" t="s">
        <v>13067</v>
      </c>
      <c r="AC296" s="2">
        <v>64685</v>
      </c>
    </row>
    <row r="297" spans="1:29" x14ac:dyDescent="0.2">
      <c r="A297" s="2" t="s">
        <v>2682</v>
      </c>
      <c r="B297" s="2">
        <v>67115</v>
      </c>
      <c r="C297" s="2" t="s">
        <v>2683</v>
      </c>
      <c r="D297" s="10">
        <v>10181.331691801901</v>
      </c>
      <c r="E297" s="16">
        <v>0.70958036999280105</v>
      </c>
      <c r="F297" s="7">
        <v>8.0430905426148898E-11</v>
      </c>
      <c r="G297" s="3" t="s">
        <v>8</v>
      </c>
      <c r="I297" s="6">
        <v>-0.56424568122548702</v>
      </c>
      <c r="J297" s="7">
        <v>1.04401485772684E-2</v>
      </c>
      <c r="K297" s="3" t="s">
        <v>5116</v>
      </c>
      <c r="M297" s="18">
        <v>0.94366363380627405</v>
      </c>
      <c r="N297" s="7">
        <v>9.8863969292841205E-8</v>
      </c>
      <c r="O297" s="3" t="s">
        <v>8</v>
      </c>
      <c r="Q297" s="6">
        <v>-0.33016241741201402</v>
      </c>
      <c r="R297" s="7">
        <v>5.7197553734491202E-2</v>
      </c>
      <c r="S297" s="3" t="s">
        <v>5116</v>
      </c>
      <c r="U297" s="3">
        <f t="shared" si="10"/>
        <v>2</v>
      </c>
      <c r="W297" s="2" t="s">
        <v>2682</v>
      </c>
      <c r="X297" s="2" t="s">
        <v>13068</v>
      </c>
      <c r="Y297" s="2" t="s">
        <v>19486</v>
      </c>
      <c r="Z297" s="2" t="s">
        <v>2682</v>
      </c>
      <c r="AA297" s="2" t="s">
        <v>2683</v>
      </c>
      <c r="AB297" s="2" t="s">
        <v>13067</v>
      </c>
      <c r="AC297" s="2">
        <v>67115</v>
      </c>
    </row>
    <row r="298" spans="1:29" x14ac:dyDescent="0.2">
      <c r="A298" s="2" t="s">
        <v>1324</v>
      </c>
      <c r="B298" s="2">
        <v>319195</v>
      </c>
      <c r="C298" s="2" t="s">
        <v>1325</v>
      </c>
      <c r="D298" s="10">
        <v>6141.7149878980299</v>
      </c>
      <c r="E298" s="16">
        <v>0.91813762590155901</v>
      </c>
      <c r="F298" s="7">
        <v>6.0634142013287696E-20</v>
      </c>
      <c r="G298" s="3" t="s">
        <v>8</v>
      </c>
      <c r="I298" s="17">
        <v>-0.755148028085603</v>
      </c>
      <c r="J298" s="7">
        <v>1.32844983644832E-4</v>
      </c>
      <c r="K298" s="3" t="s">
        <v>8</v>
      </c>
      <c r="M298" s="18">
        <v>0.94327375390961299</v>
      </c>
      <c r="N298" s="7">
        <v>1.3594964163071799E-8</v>
      </c>
      <c r="O298" s="3" t="s">
        <v>8</v>
      </c>
      <c r="Q298" s="19">
        <v>-0.73001190007754901</v>
      </c>
      <c r="R298" s="7">
        <v>4.3907796061207098E-7</v>
      </c>
      <c r="S298" s="3" t="s">
        <v>8</v>
      </c>
      <c r="U298" s="3">
        <f t="shared" si="10"/>
        <v>4</v>
      </c>
      <c r="W298" s="2" t="s">
        <v>1324</v>
      </c>
      <c r="X298" s="2" t="s">
        <v>13068</v>
      </c>
      <c r="Y298" s="2" t="s">
        <v>19488</v>
      </c>
      <c r="Z298" s="2" t="s">
        <v>1324</v>
      </c>
      <c r="AA298" s="2" t="s">
        <v>1325</v>
      </c>
      <c r="AB298" s="2" t="s">
        <v>13067</v>
      </c>
      <c r="AC298" s="2">
        <v>319195</v>
      </c>
    </row>
    <row r="299" spans="1:29" x14ac:dyDescent="0.2">
      <c r="A299" s="2" t="s">
        <v>2730</v>
      </c>
      <c r="B299" s="2">
        <v>22166</v>
      </c>
      <c r="C299" s="2" t="s">
        <v>2731</v>
      </c>
      <c r="D299" s="10">
        <v>7044.3822781998697</v>
      </c>
      <c r="E299" s="16">
        <v>0.61642955733789395</v>
      </c>
      <c r="F299" s="7">
        <v>1.4295578007622899E-10</v>
      </c>
      <c r="G299" s="3" t="s">
        <v>8</v>
      </c>
      <c r="I299" s="17">
        <v>-0.79286121554576605</v>
      </c>
      <c r="J299" s="7">
        <v>1.9302454396042199E-5</v>
      </c>
      <c r="K299" s="3" t="s">
        <v>8</v>
      </c>
      <c r="M299" s="18">
        <v>0.94304203783486396</v>
      </c>
      <c r="N299" s="7">
        <v>1.9872110725836E-9</v>
      </c>
      <c r="O299" s="3" t="s">
        <v>8</v>
      </c>
      <c r="Q299" s="6">
        <v>-0.46624873504879699</v>
      </c>
      <c r="R299" s="7">
        <v>1.0629871742738599E-3</v>
      </c>
      <c r="S299" s="3" t="s">
        <v>5116</v>
      </c>
      <c r="U299" s="3">
        <f t="shared" si="10"/>
        <v>3</v>
      </c>
      <c r="W299" s="2" t="s">
        <v>2730</v>
      </c>
      <c r="X299" s="2" t="s">
        <v>13068</v>
      </c>
      <c r="Y299" s="2" t="s">
        <v>20857</v>
      </c>
      <c r="Z299" s="2" t="s">
        <v>2730</v>
      </c>
      <c r="AA299" s="2" t="s">
        <v>2731</v>
      </c>
      <c r="AB299" s="2" t="s">
        <v>13067</v>
      </c>
      <c r="AC299" s="2">
        <v>22166</v>
      </c>
    </row>
    <row r="300" spans="1:29" x14ac:dyDescent="0.2">
      <c r="A300" s="2" t="s">
        <v>2614</v>
      </c>
      <c r="B300" s="2">
        <v>54217</v>
      </c>
      <c r="C300" s="2" t="s">
        <v>2615</v>
      </c>
      <c r="D300" s="10">
        <v>4301.1977392447197</v>
      </c>
      <c r="E300" s="16">
        <v>0.81038235710369899</v>
      </c>
      <c r="F300" s="7">
        <v>4.4741419473347899E-11</v>
      </c>
      <c r="G300" s="3" t="s">
        <v>8</v>
      </c>
      <c r="I300" s="17">
        <v>-0.68359378035636897</v>
      </c>
      <c r="J300" s="7">
        <v>4.4146526913156599E-3</v>
      </c>
      <c r="K300" s="3" t="s">
        <v>8</v>
      </c>
      <c r="M300" s="18">
        <v>0.94276907217898198</v>
      </c>
      <c r="N300" s="7">
        <v>1.82426906529605E-6</v>
      </c>
      <c r="O300" s="3" t="s">
        <v>8</v>
      </c>
      <c r="Q300" s="6">
        <v>-0.55120706528108598</v>
      </c>
      <c r="R300" s="7">
        <v>2.4604347239969302E-3</v>
      </c>
      <c r="S300" s="3" t="s">
        <v>5116</v>
      </c>
      <c r="U300" s="3">
        <f t="shared" si="10"/>
        <v>3</v>
      </c>
      <c r="W300" s="2" t="s">
        <v>2614</v>
      </c>
      <c r="X300" s="2" t="s">
        <v>13068</v>
      </c>
      <c r="Y300" s="2" t="s">
        <v>19509</v>
      </c>
      <c r="Z300" s="2" t="s">
        <v>2614</v>
      </c>
      <c r="AA300" s="2" t="s">
        <v>2615</v>
      </c>
      <c r="AB300" s="2" t="s">
        <v>13067</v>
      </c>
      <c r="AC300" s="2">
        <v>54217</v>
      </c>
    </row>
    <row r="301" spans="1:29" x14ac:dyDescent="0.2">
      <c r="A301" s="2" t="s">
        <v>1644</v>
      </c>
      <c r="B301" s="2">
        <v>66310</v>
      </c>
      <c r="C301" s="2" t="s">
        <v>1645</v>
      </c>
      <c r="D301" s="10">
        <v>3423.8007535706902</v>
      </c>
      <c r="E301" s="16">
        <v>0.84653897133707501</v>
      </c>
      <c r="F301" s="7">
        <v>8.3219568417888502E-17</v>
      </c>
      <c r="G301" s="3" t="s">
        <v>8</v>
      </c>
      <c r="I301" s="6">
        <v>-0.47969704848692202</v>
      </c>
      <c r="J301" s="7">
        <v>2.46420072114737E-2</v>
      </c>
      <c r="K301" s="3" t="s">
        <v>5116</v>
      </c>
      <c r="M301" s="18">
        <v>0.94127772929221298</v>
      </c>
      <c r="N301" s="7">
        <v>1.90973834716185E-8</v>
      </c>
      <c r="O301" s="3" t="s">
        <v>8</v>
      </c>
      <c r="Q301" s="6">
        <v>-0.38495829053178399</v>
      </c>
      <c r="R301" s="7">
        <v>1.44739448527181E-2</v>
      </c>
      <c r="S301" s="3" t="s">
        <v>5116</v>
      </c>
      <c r="U301" s="3">
        <f t="shared" si="10"/>
        <v>2</v>
      </c>
      <c r="W301" s="2" t="s">
        <v>1644</v>
      </c>
      <c r="X301" s="2" t="s">
        <v>13068</v>
      </c>
      <c r="Y301" s="2" t="s">
        <v>15777</v>
      </c>
      <c r="Z301" s="2" t="s">
        <v>1644</v>
      </c>
      <c r="AA301" s="2" t="s">
        <v>1645</v>
      </c>
      <c r="AB301" s="2" t="s">
        <v>13067</v>
      </c>
      <c r="AC301" s="2">
        <v>66310</v>
      </c>
    </row>
    <row r="302" spans="1:29" x14ac:dyDescent="0.2">
      <c r="A302" s="2" t="s">
        <v>466</v>
      </c>
      <c r="B302" s="2" t="s">
        <v>64</v>
      </c>
      <c r="C302" s="2" t="s">
        <v>64</v>
      </c>
      <c r="D302" s="10">
        <v>1613.7279960146</v>
      </c>
      <c r="E302" s="16">
        <v>0.73060501660923804</v>
      </c>
      <c r="F302" s="7">
        <v>1.3894956954588499E-36</v>
      </c>
      <c r="G302" s="3" t="s">
        <v>8</v>
      </c>
      <c r="I302" s="17">
        <v>-0.59431964031332596</v>
      </c>
      <c r="J302" s="7">
        <v>3.9793081571754602E-7</v>
      </c>
      <c r="K302" s="3" t="s">
        <v>8</v>
      </c>
      <c r="M302" s="18">
        <v>0.94082166383001398</v>
      </c>
      <c r="N302" s="7">
        <v>1.35513293783078E-21</v>
      </c>
      <c r="O302" s="3" t="s">
        <v>8</v>
      </c>
      <c r="Q302" s="6">
        <v>-0.38410299309255003</v>
      </c>
      <c r="R302" s="7">
        <v>8.8067678364182097E-6</v>
      </c>
      <c r="S302" s="3" t="s">
        <v>5116</v>
      </c>
      <c r="U302" s="3">
        <f t="shared" si="10"/>
        <v>3</v>
      </c>
      <c r="W302" s="2" t="s">
        <v>466</v>
      </c>
      <c r="X302" s="2" t="s">
        <v>13059</v>
      </c>
      <c r="Y302" s="2" t="s">
        <v>16555</v>
      </c>
      <c r="Z302" s="2" t="s">
        <v>16556</v>
      </c>
      <c r="AA302" s="2" t="s">
        <v>16557</v>
      </c>
      <c r="AB302" s="2" t="s">
        <v>13067</v>
      </c>
      <c r="AC302" s="2">
        <v>208820</v>
      </c>
    </row>
    <row r="303" spans="1:29" x14ac:dyDescent="0.2">
      <c r="A303" s="2" t="s">
        <v>3928</v>
      </c>
      <c r="B303" s="2" t="s">
        <v>64</v>
      </c>
      <c r="C303" s="2" t="s">
        <v>64</v>
      </c>
      <c r="D303" s="10">
        <v>176.231834270164</v>
      </c>
      <c r="E303" s="16">
        <v>0.61812547339340496</v>
      </c>
      <c r="F303" s="7">
        <v>8.3762582797075399E-6</v>
      </c>
      <c r="G303" s="3" t="s">
        <v>8</v>
      </c>
      <c r="I303" s="6">
        <v>-0.50889513686175702</v>
      </c>
      <c r="J303" s="7">
        <v>6.9245038340904896E-2</v>
      </c>
      <c r="K303" s="3" t="s">
        <v>5116</v>
      </c>
      <c r="M303" s="18">
        <v>0.93824118405513901</v>
      </c>
      <c r="N303" s="7">
        <v>1.48145750764789E-5</v>
      </c>
      <c r="O303" s="3" t="s">
        <v>8</v>
      </c>
      <c r="Q303" s="6">
        <v>-0.188779426200023</v>
      </c>
      <c r="R303" s="7">
        <v>0.46538675364550702</v>
      </c>
      <c r="S303" s="3" t="s">
        <v>5116</v>
      </c>
      <c r="U303" s="3">
        <f t="shared" si="10"/>
        <v>2</v>
      </c>
      <c r="W303" s="2" t="s">
        <v>3928</v>
      </c>
      <c r="X303" s="2" t="s">
        <v>13059</v>
      </c>
      <c r="Y303" s="2" t="s">
        <v>13530</v>
      </c>
      <c r="Z303" s="2" t="s">
        <v>13531</v>
      </c>
      <c r="AA303" s="2" t="s">
        <v>13532</v>
      </c>
      <c r="AB303" s="2" t="s">
        <v>13067</v>
      </c>
      <c r="AC303" s="2">
        <v>73673</v>
      </c>
    </row>
    <row r="304" spans="1:29" x14ac:dyDescent="0.2">
      <c r="A304" s="2" t="s">
        <v>928</v>
      </c>
      <c r="B304" s="2">
        <v>67733</v>
      </c>
      <c r="C304" s="2" t="s">
        <v>929</v>
      </c>
      <c r="D304" s="10">
        <v>463.97297611233898</v>
      </c>
      <c r="E304" s="16">
        <v>1.1655429952771601</v>
      </c>
      <c r="F304" s="7">
        <v>7.5497427712320802E-25</v>
      </c>
      <c r="G304" s="3" t="s">
        <v>8</v>
      </c>
      <c r="I304" s="6">
        <v>-0.29521045556837899</v>
      </c>
      <c r="J304" s="7">
        <v>0.27321790679486802</v>
      </c>
      <c r="K304" s="3" t="s">
        <v>5116</v>
      </c>
      <c r="M304" s="18">
        <v>0.93642853263650405</v>
      </c>
      <c r="N304" s="7">
        <v>5.1530498663647998E-7</v>
      </c>
      <c r="O304" s="3" t="s">
        <v>8</v>
      </c>
      <c r="Q304" s="6">
        <v>-0.52432491820903104</v>
      </c>
      <c r="R304" s="7">
        <v>2.2270805392244301E-3</v>
      </c>
      <c r="S304" s="3" t="s">
        <v>5116</v>
      </c>
      <c r="U304" s="3">
        <f t="shared" si="10"/>
        <v>2</v>
      </c>
      <c r="W304" s="2" t="s">
        <v>928</v>
      </c>
      <c r="X304" s="2" t="s">
        <v>13068</v>
      </c>
      <c r="Y304" s="2" t="s">
        <v>17206</v>
      </c>
      <c r="Z304" s="2" t="s">
        <v>928</v>
      </c>
      <c r="AA304" s="2" t="s">
        <v>929</v>
      </c>
      <c r="AB304" s="2" t="s">
        <v>13067</v>
      </c>
      <c r="AC304" s="2">
        <v>67733</v>
      </c>
    </row>
    <row r="305" spans="1:29" x14ac:dyDescent="0.2">
      <c r="A305" s="2" t="s">
        <v>843</v>
      </c>
      <c r="B305" s="2">
        <v>53625</v>
      </c>
      <c r="C305" s="2" t="s">
        <v>844</v>
      </c>
      <c r="D305" s="10">
        <v>1465.87863264108</v>
      </c>
      <c r="E305" s="16">
        <v>1.17834071641801</v>
      </c>
      <c r="F305" s="7">
        <v>3.55980943725879E-26</v>
      </c>
      <c r="G305" s="3" t="s">
        <v>8</v>
      </c>
      <c r="I305" s="6">
        <v>0.366115733940585</v>
      </c>
      <c r="J305" s="7">
        <v>0.145605209305776</v>
      </c>
      <c r="K305" s="3" t="s">
        <v>5116</v>
      </c>
      <c r="M305" s="18">
        <v>0.93460386809707996</v>
      </c>
      <c r="N305" s="7">
        <v>3.6258731800805902E-7</v>
      </c>
      <c r="O305" s="3" t="s">
        <v>8</v>
      </c>
      <c r="Q305" s="6">
        <v>0.122378885619653</v>
      </c>
      <c r="R305" s="7">
        <v>0.60156979975830704</v>
      </c>
      <c r="S305" s="3" t="s">
        <v>5116</v>
      </c>
      <c r="U305" s="3">
        <f t="shared" si="10"/>
        <v>2</v>
      </c>
      <c r="W305" s="2" t="s">
        <v>843</v>
      </c>
      <c r="X305" s="2" t="s">
        <v>13068</v>
      </c>
      <c r="Y305" s="2" t="s">
        <v>14554</v>
      </c>
      <c r="Z305" s="2" t="s">
        <v>843</v>
      </c>
      <c r="AA305" s="2" t="s">
        <v>844</v>
      </c>
      <c r="AB305" s="2" t="s">
        <v>13067</v>
      </c>
      <c r="AC305" s="2">
        <v>53625</v>
      </c>
    </row>
    <row r="306" spans="1:29" x14ac:dyDescent="0.2">
      <c r="A306" s="2" t="s">
        <v>3436</v>
      </c>
      <c r="B306" s="2">
        <v>17992</v>
      </c>
      <c r="C306" s="2" t="s">
        <v>3437</v>
      </c>
      <c r="D306" s="10">
        <v>20437.646651176899</v>
      </c>
      <c r="E306" s="16">
        <v>0.60626712855199305</v>
      </c>
      <c r="F306" s="7">
        <v>6.5211373358348701E-8</v>
      </c>
      <c r="G306" s="3" t="s">
        <v>8</v>
      </c>
      <c r="I306" s="17">
        <v>-0.90326262990561701</v>
      </c>
      <c r="J306" s="7">
        <v>1.76000380818357E-5</v>
      </c>
      <c r="K306" s="3" t="s">
        <v>8</v>
      </c>
      <c r="M306" s="18">
        <v>0.93269635572904497</v>
      </c>
      <c r="N306" s="7">
        <v>2.2312890905112201E-7</v>
      </c>
      <c r="O306" s="3" t="s">
        <v>8</v>
      </c>
      <c r="Q306" s="6">
        <v>-0.57683340272856498</v>
      </c>
      <c r="R306" s="7">
        <v>3.73367007782733E-4</v>
      </c>
      <c r="S306" s="3" t="s">
        <v>5116</v>
      </c>
      <c r="U306" s="3">
        <f t="shared" si="10"/>
        <v>3</v>
      </c>
      <c r="W306" s="2" t="s">
        <v>3436</v>
      </c>
      <c r="X306" s="2" t="s">
        <v>13068</v>
      </c>
      <c r="Y306" s="2" t="s">
        <v>18152</v>
      </c>
      <c r="Z306" s="2" t="s">
        <v>3436</v>
      </c>
      <c r="AA306" s="2" t="s">
        <v>18153</v>
      </c>
      <c r="AB306" s="2" t="s">
        <v>13067</v>
      </c>
      <c r="AC306" s="2">
        <v>17992</v>
      </c>
    </row>
    <row r="307" spans="1:29" x14ac:dyDescent="0.2">
      <c r="A307" s="2" t="s">
        <v>1422</v>
      </c>
      <c r="B307" s="2">
        <v>208606</v>
      </c>
      <c r="C307" s="2" t="s">
        <v>1423</v>
      </c>
      <c r="D307" s="10">
        <v>3452.4138780451399</v>
      </c>
      <c r="E307" s="16">
        <v>0.60847326176401695</v>
      </c>
      <c r="F307" s="7">
        <v>1.04723607785625E-18</v>
      </c>
      <c r="G307" s="3" t="s">
        <v>8</v>
      </c>
      <c r="I307" s="6">
        <v>-0.12873002136487299</v>
      </c>
      <c r="J307" s="7">
        <v>0.49388199752737999</v>
      </c>
      <c r="K307" s="3" t="s">
        <v>5116</v>
      </c>
      <c r="M307" s="18">
        <v>0.93073936529144796</v>
      </c>
      <c r="N307" s="7">
        <v>8.3978788670648597E-16</v>
      </c>
      <c r="O307" s="3" t="s">
        <v>8</v>
      </c>
      <c r="Q307" s="6">
        <v>0.19353608216255799</v>
      </c>
      <c r="R307" s="7">
        <v>9.3702246575618403E-2</v>
      </c>
      <c r="S307" s="3" t="s">
        <v>5116</v>
      </c>
      <c r="U307" s="3">
        <f t="shared" si="10"/>
        <v>2</v>
      </c>
      <c r="W307" s="2" t="s">
        <v>1422</v>
      </c>
      <c r="X307" s="2" t="s">
        <v>13068</v>
      </c>
      <c r="Y307" s="2" t="s">
        <v>19594</v>
      </c>
      <c r="Z307" s="2" t="s">
        <v>1422</v>
      </c>
      <c r="AA307" s="2" t="s">
        <v>1423</v>
      </c>
      <c r="AB307" s="2" t="s">
        <v>13067</v>
      </c>
      <c r="AC307" s="2">
        <v>208606</v>
      </c>
    </row>
    <row r="308" spans="1:29" x14ac:dyDescent="0.2">
      <c r="A308" s="2" t="s">
        <v>2364</v>
      </c>
      <c r="B308" s="2">
        <v>68170</v>
      </c>
      <c r="C308" s="2" t="s">
        <v>2365</v>
      </c>
      <c r="D308" s="10">
        <v>2597.9506281601102</v>
      </c>
      <c r="E308" s="16">
        <v>0.70179822307526596</v>
      </c>
      <c r="F308" s="7">
        <v>3.4272708477007201E-12</v>
      </c>
      <c r="G308" s="3" t="s">
        <v>8</v>
      </c>
      <c r="I308" s="6">
        <v>-0.57322794632915197</v>
      </c>
      <c r="J308" s="7">
        <v>4.8831980602240099E-3</v>
      </c>
      <c r="K308" s="3" t="s">
        <v>5116</v>
      </c>
      <c r="M308" s="18">
        <v>0.93013064432979597</v>
      </c>
      <c r="N308" s="7">
        <v>1.7917917175453199E-8</v>
      </c>
      <c r="O308" s="3" t="s">
        <v>8</v>
      </c>
      <c r="Q308" s="6">
        <v>-0.34489552507462201</v>
      </c>
      <c r="R308" s="7">
        <v>2.8905244083715601E-2</v>
      </c>
      <c r="S308" s="3" t="s">
        <v>5116</v>
      </c>
      <c r="U308" s="3">
        <f t="shared" si="10"/>
        <v>2</v>
      </c>
      <c r="W308" s="2" t="s">
        <v>2364</v>
      </c>
      <c r="X308" s="2" t="s">
        <v>13059</v>
      </c>
      <c r="Y308" s="2" t="s">
        <v>14542</v>
      </c>
      <c r="Z308" s="2" t="s">
        <v>14543</v>
      </c>
      <c r="AA308" s="2" t="s">
        <v>14544</v>
      </c>
      <c r="AB308" s="2" t="s">
        <v>13067</v>
      </c>
      <c r="AC308" s="2">
        <v>68170</v>
      </c>
    </row>
    <row r="309" spans="1:29" x14ac:dyDescent="0.2">
      <c r="A309" s="2" t="s">
        <v>1962</v>
      </c>
      <c r="B309" s="2">
        <v>67885</v>
      </c>
      <c r="C309" s="2" t="s">
        <v>1963</v>
      </c>
      <c r="D309" s="10">
        <v>2144.3872608219399</v>
      </c>
      <c r="E309" s="16">
        <v>0.90228563902763603</v>
      </c>
      <c r="F309" s="7">
        <v>1.30088601730324E-14</v>
      </c>
      <c r="G309" s="3" t="s">
        <v>8</v>
      </c>
      <c r="I309" s="6">
        <v>-0.52933851492685702</v>
      </c>
      <c r="J309" s="7">
        <v>2.8163617250209501E-2</v>
      </c>
      <c r="K309" s="3" t="s">
        <v>5116</v>
      </c>
      <c r="M309" s="18">
        <v>0.92985445383057796</v>
      </c>
      <c r="N309" s="7">
        <v>1.03772280655452E-6</v>
      </c>
      <c r="O309" s="3" t="s">
        <v>8</v>
      </c>
      <c r="Q309" s="6">
        <v>-0.50176970012391497</v>
      </c>
      <c r="R309" s="7">
        <v>4.4472752302289198E-3</v>
      </c>
      <c r="S309" s="3" t="s">
        <v>5116</v>
      </c>
      <c r="U309" s="3">
        <f t="shared" si="10"/>
        <v>2</v>
      </c>
      <c r="W309" s="2" t="s">
        <v>1962</v>
      </c>
      <c r="X309" s="2" t="s">
        <v>13059</v>
      </c>
      <c r="Y309" s="2" t="s">
        <v>13185</v>
      </c>
      <c r="Z309" s="2" t="s">
        <v>13186</v>
      </c>
      <c r="AA309" s="2" t="s">
        <v>13187</v>
      </c>
      <c r="AB309" s="2" t="s">
        <v>13067</v>
      </c>
      <c r="AC309" s="2">
        <v>67885</v>
      </c>
    </row>
    <row r="310" spans="1:29" x14ac:dyDescent="0.2">
      <c r="A310" s="2" t="s">
        <v>389</v>
      </c>
      <c r="B310" s="2">
        <v>56433</v>
      </c>
      <c r="C310" s="2" t="s">
        <v>390</v>
      </c>
      <c r="D310" s="10">
        <v>11282.476865541999</v>
      </c>
      <c r="E310" s="16">
        <v>0.69898305146533402</v>
      </c>
      <c r="F310" s="7">
        <v>2.7857531348690099E-40</v>
      </c>
      <c r="G310" s="3" t="s">
        <v>8</v>
      </c>
      <c r="I310" s="6">
        <v>-0.52499323736055203</v>
      </c>
      <c r="J310" s="7">
        <v>9.5091157383901305E-7</v>
      </c>
      <c r="K310" s="3" t="s">
        <v>5116</v>
      </c>
      <c r="M310" s="18">
        <v>0.92943349282544696</v>
      </c>
      <c r="N310" s="7">
        <v>3.0340811056562399E-25</v>
      </c>
      <c r="O310" s="3" t="s">
        <v>8</v>
      </c>
      <c r="Q310" s="6">
        <v>-0.29454279600043898</v>
      </c>
      <c r="R310" s="7">
        <v>2.3643092404021599E-4</v>
      </c>
      <c r="S310" s="3" t="s">
        <v>5116</v>
      </c>
      <c r="U310" s="3">
        <f t="shared" si="10"/>
        <v>2</v>
      </c>
      <c r="W310" s="2" t="s">
        <v>389</v>
      </c>
      <c r="X310" s="2" t="s">
        <v>13068</v>
      </c>
      <c r="Y310" s="2" t="s">
        <v>21033</v>
      </c>
      <c r="Z310" s="2" t="s">
        <v>389</v>
      </c>
      <c r="AA310" s="2" t="s">
        <v>390</v>
      </c>
      <c r="AB310" s="2" t="s">
        <v>13067</v>
      </c>
      <c r="AC310" s="2">
        <v>56433</v>
      </c>
    </row>
    <row r="311" spans="1:29" x14ac:dyDescent="0.2">
      <c r="A311" s="2" t="s">
        <v>2972</v>
      </c>
      <c r="B311" s="2">
        <v>12810</v>
      </c>
      <c r="C311" s="2" t="s">
        <v>2973</v>
      </c>
      <c r="D311" s="10">
        <v>459.53726148310801</v>
      </c>
      <c r="E311" s="16">
        <v>1.2025671762610699</v>
      </c>
      <c r="F311" s="7">
        <v>1.11428430037245E-9</v>
      </c>
      <c r="G311" s="3" t="s">
        <v>8</v>
      </c>
      <c r="I311" s="6">
        <v>0.43659899036454503</v>
      </c>
      <c r="J311" s="7">
        <v>0.26948689528483699</v>
      </c>
      <c r="K311" s="3" t="s">
        <v>5116</v>
      </c>
      <c r="M311" s="18">
        <v>0.92941572187852295</v>
      </c>
      <c r="N311" s="7">
        <v>1.32786227647739E-3</v>
      </c>
      <c r="O311" s="3" t="s">
        <v>8</v>
      </c>
      <c r="Q311" s="6">
        <v>0.16344753598199799</v>
      </c>
      <c r="R311" s="7">
        <v>0.68668600855174899</v>
      </c>
      <c r="S311" s="3" t="s">
        <v>5116</v>
      </c>
      <c r="U311" s="3">
        <f t="shared" ref="U311:U342" si="11">COUNTIF(E311:S311, "YES")</f>
        <v>2</v>
      </c>
      <c r="W311" s="2" t="s">
        <v>2972</v>
      </c>
      <c r="X311" s="2" t="s">
        <v>13068</v>
      </c>
      <c r="Y311" s="2" t="s">
        <v>15303</v>
      </c>
      <c r="Z311" s="2" t="s">
        <v>2972</v>
      </c>
      <c r="AA311" s="2" t="s">
        <v>2973</v>
      </c>
      <c r="AB311" s="2" t="s">
        <v>13067</v>
      </c>
      <c r="AC311" s="2">
        <v>12810</v>
      </c>
    </row>
    <row r="312" spans="1:29" x14ac:dyDescent="0.2">
      <c r="A312" s="2" t="s">
        <v>1818</v>
      </c>
      <c r="B312" s="2">
        <v>56220</v>
      </c>
      <c r="C312" s="2" t="s">
        <v>1819</v>
      </c>
      <c r="D312" s="10">
        <v>1144.9570309446599</v>
      </c>
      <c r="E312" s="16">
        <v>0.78265743244015296</v>
      </c>
      <c r="F312" s="7">
        <v>1.1258494011745999E-15</v>
      </c>
      <c r="G312" s="3" t="s">
        <v>8</v>
      </c>
      <c r="I312" s="6">
        <v>-0.27763237329201002</v>
      </c>
      <c r="J312" s="7">
        <v>0.23023096696043399</v>
      </c>
      <c r="K312" s="3" t="s">
        <v>5116</v>
      </c>
      <c r="M312" s="18">
        <v>0.92916826895229399</v>
      </c>
      <c r="N312" s="7">
        <v>8.5964451791270693E-9</v>
      </c>
      <c r="O312" s="3" t="s">
        <v>8</v>
      </c>
      <c r="Q312" s="6">
        <v>-0.13112153677986799</v>
      </c>
      <c r="R312" s="7">
        <v>0.49942034272169</v>
      </c>
      <c r="S312" s="3" t="s">
        <v>5116</v>
      </c>
      <c r="U312" s="3">
        <f t="shared" si="11"/>
        <v>2</v>
      </c>
      <c r="W312" s="2" t="s">
        <v>1818</v>
      </c>
      <c r="X312" s="2" t="s">
        <v>13068</v>
      </c>
      <c r="Y312" s="2" t="s">
        <v>21305</v>
      </c>
      <c r="Z312" s="2" t="s">
        <v>1818</v>
      </c>
      <c r="AA312" s="2" t="s">
        <v>1819</v>
      </c>
      <c r="AB312" s="2" t="s">
        <v>13067</v>
      </c>
      <c r="AC312" s="2">
        <v>56220</v>
      </c>
    </row>
    <row r="313" spans="1:29" x14ac:dyDescent="0.2">
      <c r="A313" s="2" t="s">
        <v>1579</v>
      </c>
      <c r="B313" s="2">
        <v>93696</v>
      </c>
      <c r="C313" s="2" t="s">
        <v>1580</v>
      </c>
      <c r="D313" s="10">
        <v>1596.5345420973499</v>
      </c>
      <c r="E313" s="16">
        <v>0.85891029647178196</v>
      </c>
      <c r="F313" s="7">
        <v>2.6977084400379699E-17</v>
      </c>
      <c r="G313" s="3" t="s">
        <v>8</v>
      </c>
      <c r="I313" s="6">
        <v>-0.15097392835748899</v>
      </c>
      <c r="J313" s="7">
        <v>0.58703034484594796</v>
      </c>
      <c r="K313" s="3" t="s">
        <v>5116</v>
      </c>
      <c r="M313" s="18">
        <v>0.92840752272046401</v>
      </c>
      <c r="N313" s="7">
        <v>3.0355990586931199E-8</v>
      </c>
      <c r="O313" s="3" t="s">
        <v>8</v>
      </c>
      <c r="Q313" s="6">
        <v>-8.1476702108807295E-2</v>
      </c>
      <c r="R313" s="7">
        <v>0.72150270315486498</v>
      </c>
      <c r="S313" s="3" t="s">
        <v>5116</v>
      </c>
      <c r="U313" s="3">
        <f t="shared" si="11"/>
        <v>2</v>
      </c>
      <c r="W313" s="2" t="s">
        <v>1579</v>
      </c>
      <c r="X313" s="2" t="s">
        <v>13068</v>
      </c>
      <c r="Y313" s="2" t="s">
        <v>15195</v>
      </c>
      <c r="Z313" s="2" t="s">
        <v>1579</v>
      </c>
      <c r="AA313" s="2" t="s">
        <v>1580</v>
      </c>
      <c r="AB313" s="2" t="s">
        <v>13067</v>
      </c>
      <c r="AC313" s="2">
        <v>93696</v>
      </c>
    </row>
    <row r="314" spans="1:29" x14ac:dyDescent="0.2">
      <c r="A314" s="2" t="s">
        <v>2880</v>
      </c>
      <c r="B314" s="2">
        <v>66373</v>
      </c>
      <c r="C314" s="2" t="s">
        <v>2881</v>
      </c>
      <c r="D314" s="10">
        <v>740.80876849697904</v>
      </c>
      <c r="E314" s="16">
        <v>0.83803489575224699</v>
      </c>
      <c r="F314" s="7">
        <v>6.5786575894457095E-10</v>
      </c>
      <c r="G314" s="3" t="s">
        <v>8</v>
      </c>
      <c r="I314" s="17">
        <v>-0.58964915854828504</v>
      </c>
      <c r="J314" s="7">
        <v>2.8831753889530201E-2</v>
      </c>
      <c r="K314" s="3" t="s">
        <v>8</v>
      </c>
      <c r="M314" s="18">
        <v>0.92835067072095201</v>
      </c>
      <c r="N314" s="7">
        <v>1.59860887462812E-5</v>
      </c>
      <c r="O314" s="3" t="s">
        <v>8</v>
      </c>
      <c r="Q314" s="6">
        <v>-0.49933338357958001</v>
      </c>
      <c r="R314" s="7">
        <v>1.43435324168526E-2</v>
      </c>
      <c r="S314" s="3" t="s">
        <v>5116</v>
      </c>
      <c r="U314" s="3">
        <f t="shared" si="11"/>
        <v>3</v>
      </c>
      <c r="W314" s="2" t="s">
        <v>2880</v>
      </c>
      <c r="X314" s="2" t="s">
        <v>13068</v>
      </c>
      <c r="Y314" s="2" t="s">
        <v>17572</v>
      </c>
      <c r="Z314" s="2" t="s">
        <v>2880</v>
      </c>
      <c r="AA314" s="2" t="s">
        <v>2881</v>
      </c>
      <c r="AB314" s="2" t="s">
        <v>13067</v>
      </c>
      <c r="AC314" s="2">
        <v>66373</v>
      </c>
    </row>
    <row r="315" spans="1:29" x14ac:dyDescent="0.2">
      <c r="A315" s="2" t="s">
        <v>3661</v>
      </c>
      <c r="B315" s="2">
        <v>20962</v>
      </c>
      <c r="C315" s="2" t="s">
        <v>3662</v>
      </c>
      <c r="D315" s="10">
        <v>192.39957189158201</v>
      </c>
      <c r="E315" s="16">
        <v>0.72432876174661098</v>
      </c>
      <c r="F315" s="7">
        <v>6.6546832540710998E-7</v>
      </c>
      <c r="G315" s="3" t="s">
        <v>8</v>
      </c>
      <c r="I315" s="6">
        <v>-0.53952379162114195</v>
      </c>
      <c r="J315" s="7">
        <v>6.3531261470304703E-2</v>
      </c>
      <c r="K315" s="3" t="s">
        <v>5116</v>
      </c>
      <c r="M315" s="18">
        <v>0.92787587636282398</v>
      </c>
      <c r="N315" s="7">
        <v>4.28948139425712E-5</v>
      </c>
      <c r="O315" s="3" t="s">
        <v>8</v>
      </c>
      <c r="Q315" s="6">
        <v>-0.33597667700493</v>
      </c>
      <c r="R315" s="7">
        <v>0.15577914942363599</v>
      </c>
      <c r="S315" s="3" t="s">
        <v>5116</v>
      </c>
      <c r="U315" s="3">
        <f t="shared" si="11"/>
        <v>2</v>
      </c>
      <c r="W315" s="2" t="s">
        <v>3661</v>
      </c>
      <c r="X315" s="2" t="s">
        <v>13068</v>
      </c>
      <c r="Y315" s="2" t="s">
        <v>20358</v>
      </c>
      <c r="Z315" s="2" t="s">
        <v>3661</v>
      </c>
      <c r="AA315" s="2" t="s">
        <v>3662</v>
      </c>
      <c r="AB315" s="2" t="s">
        <v>13067</v>
      </c>
      <c r="AC315" s="2">
        <v>20962</v>
      </c>
    </row>
    <row r="316" spans="1:29" x14ac:dyDescent="0.2">
      <c r="A316" s="2" t="s">
        <v>1334</v>
      </c>
      <c r="B316" s="2">
        <v>448850</v>
      </c>
      <c r="C316" s="2" t="s">
        <v>1335</v>
      </c>
      <c r="D316" s="10">
        <v>2703.13997647715</v>
      </c>
      <c r="E316" s="16">
        <v>0.82121831149223501</v>
      </c>
      <c r="F316" s="7">
        <v>7.2551732071499299E-20</v>
      </c>
      <c r="G316" s="3" t="s">
        <v>8</v>
      </c>
      <c r="I316" s="6">
        <v>-0.35609245153827601</v>
      </c>
      <c r="J316" s="7">
        <v>7.5404299928768695E-2</v>
      </c>
      <c r="K316" s="3" t="s">
        <v>5116</v>
      </c>
      <c r="M316" s="18">
        <v>0.92758708077613905</v>
      </c>
      <c r="N316" s="7">
        <v>6.3791880254396403E-10</v>
      </c>
      <c r="O316" s="3" t="s">
        <v>8</v>
      </c>
      <c r="Q316" s="6">
        <v>-0.249723682254373</v>
      </c>
      <c r="R316" s="7">
        <v>9.5587897910677594E-2</v>
      </c>
      <c r="S316" s="3" t="s">
        <v>5116</v>
      </c>
      <c r="U316" s="3">
        <f t="shared" si="11"/>
        <v>2</v>
      </c>
      <c r="W316" s="2" t="s">
        <v>1334</v>
      </c>
      <c r="X316" s="2" t="s">
        <v>13068</v>
      </c>
      <c r="Y316" s="2" t="s">
        <v>21455</v>
      </c>
      <c r="Z316" s="2" t="s">
        <v>1334</v>
      </c>
      <c r="AA316" s="2" t="s">
        <v>1335</v>
      </c>
      <c r="AB316" s="2" t="s">
        <v>13067</v>
      </c>
      <c r="AC316" s="2">
        <v>448850</v>
      </c>
    </row>
    <row r="317" spans="1:29" x14ac:dyDescent="0.2">
      <c r="A317" s="2" t="s">
        <v>2597</v>
      </c>
      <c r="B317" s="2">
        <v>19241</v>
      </c>
      <c r="C317" s="2" t="s">
        <v>2598</v>
      </c>
      <c r="D317" s="10">
        <v>67173.884608521606</v>
      </c>
      <c r="E317" s="16">
        <v>0.71167248029071095</v>
      </c>
      <c r="F317" s="7">
        <v>3.5794351434158602E-11</v>
      </c>
      <c r="G317" s="3" t="s">
        <v>8</v>
      </c>
      <c r="I317" s="17">
        <v>-0.74488112534363105</v>
      </c>
      <c r="J317" s="7">
        <v>3.5577312333752702E-4</v>
      </c>
      <c r="K317" s="3" t="s">
        <v>8</v>
      </c>
      <c r="M317" s="18">
        <v>0.92696410471593205</v>
      </c>
      <c r="N317" s="7">
        <v>1.1566663475450001E-7</v>
      </c>
      <c r="O317" s="3" t="s">
        <v>8</v>
      </c>
      <c r="Q317" s="6">
        <v>-0.52958950091840995</v>
      </c>
      <c r="R317" s="7">
        <v>8.2357645339213505E-4</v>
      </c>
      <c r="S317" s="3" t="s">
        <v>5116</v>
      </c>
      <c r="U317" s="3">
        <f t="shared" si="11"/>
        <v>3</v>
      </c>
      <c r="W317" s="2" t="s">
        <v>2597</v>
      </c>
      <c r="X317" s="2" t="s">
        <v>13068</v>
      </c>
      <c r="Y317" s="2" t="s">
        <v>20652</v>
      </c>
      <c r="Z317" s="2" t="s">
        <v>2597</v>
      </c>
      <c r="AA317" s="2" t="s">
        <v>2598</v>
      </c>
      <c r="AB317" s="2" t="s">
        <v>13067</v>
      </c>
      <c r="AC317" s="2">
        <v>19241</v>
      </c>
    </row>
    <row r="318" spans="1:29" x14ac:dyDescent="0.2">
      <c r="A318" s="2" t="s">
        <v>1620</v>
      </c>
      <c r="B318" s="2">
        <v>12750</v>
      </c>
      <c r="C318" s="2" t="s">
        <v>1621</v>
      </c>
      <c r="D318" s="10">
        <v>1249.2583523222399</v>
      </c>
      <c r="E318" s="16">
        <v>0.71629401377496504</v>
      </c>
      <c r="F318" s="7">
        <v>5.5295226998920702E-17</v>
      </c>
      <c r="G318" s="3" t="s">
        <v>8</v>
      </c>
      <c r="I318" s="6">
        <v>-0.32442942051365398</v>
      </c>
      <c r="J318" s="7">
        <v>9.2514574422366005E-2</v>
      </c>
      <c r="K318" s="3" t="s">
        <v>5116</v>
      </c>
      <c r="M318" s="18">
        <v>0.92618124522451895</v>
      </c>
      <c r="N318" s="7">
        <v>8.3942715310866901E-11</v>
      </c>
      <c r="O318" s="3" t="s">
        <v>8</v>
      </c>
      <c r="Q318" s="6">
        <v>-0.11454218906410001</v>
      </c>
      <c r="R318" s="7">
        <v>0.50422228855376405</v>
      </c>
      <c r="S318" s="3" t="s">
        <v>5116</v>
      </c>
      <c r="U318" s="3">
        <f t="shared" si="11"/>
        <v>2</v>
      </c>
      <c r="W318" s="2" t="s">
        <v>1620</v>
      </c>
      <c r="X318" s="2" t="s">
        <v>13068</v>
      </c>
      <c r="Y318" s="2" t="s">
        <v>15259</v>
      </c>
      <c r="Z318" s="2" t="s">
        <v>1620</v>
      </c>
      <c r="AA318" s="2" t="s">
        <v>1621</v>
      </c>
      <c r="AB318" s="2" t="s">
        <v>13067</v>
      </c>
      <c r="AC318" s="2">
        <v>12750</v>
      </c>
    </row>
    <row r="319" spans="1:29" x14ac:dyDescent="0.2">
      <c r="A319" s="2" t="s">
        <v>1835</v>
      </c>
      <c r="B319" s="2">
        <v>381418</v>
      </c>
      <c r="C319" s="2" t="s">
        <v>1836</v>
      </c>
      <c r="D319" s="10">
        <v>3156.1074269240999</v>
      </c>
      <c r="E319" s="16">
        <v>0.91737701073543798</v>
      </c>
      <c r="F319" s="7">
        <v>1.5788643902601401E-15</v>
      </c>
      <c r="G319" s="3" t="s">
        <v>8</v>
      </c>
      <c r="I319" s="6">
        <v>-0.50452338554365805</v>
      </c>
      <c r="J319" s="7">
        <v>3.51242685325108E-2</v>
      </c>
      <c r="K319" s="3" t="s">
        <v>5116</v>
      </c>
      <c r="M319" s="18">
        <v>0.92535696434516401</v>
      </c>
      <c r="N319" s="7">
        <v>8.2394284905138098E-7</v>
      </c>
      <c r="O319" s="3" t="s">
        <v>8</v>
      </c>
      <c r="Q319" s="6">
        <v>-0.49654343193393202</v>
      </c>
      <c r="R319" s="7">
        <v>4.2453511243358303E-3</v>
      </c>
      <c r="S319" s="3" t="s">
        <v>5116</v>
      </c>
      <c r="U319" s="3">
        <f t="shared" si="11"/>
        <v>2</v>
      </c>
      <c r="W319" s="2" t="s">
        <v>1835</v>
      </c>
      <c r="X319" s="2" t="s">
        <v>13068</v>
      </c>
      <c r="Y319" s="2" t="s">
        <v>15457</v>
      </c>
      <c r="Z319" s="2" t="s">
        <v>1835</v>
      </c>
      <c r="AA319" s="2" t="s">
        <v>1836</v>
      </c>
      <c r="AB319" s="2" t="s">
        <v>13067</v>
      </c>
      <c r="AC319" s="2">
        <v>381418</v>
      </c>
    </row>
    <row r="320" spans="1:29" x14ac:dyDescent="0.2">
      <c r="A320" s="2" t="s">
        <v>3129</v>
      </c>
      <c r="B320" s="2" t="s">
        <v>64</v>
      </c>
      <c r="C320" s="2" t="s">
        <v>64</v>
      </c>
      <c r="D320" s="10">
        <v>877.34643563395605</v>
      </c>
      <c r="E320" s="16">
        <v>0.58646602651370205</v>
      </c>
      <c r="F320" s="7">
        <v>5.5150636368601902E-9</v>
      </c>
      <c r="G320" s="3" t="s">
        <v>8</v>
      </c>
      <c r="I320" s="6">
        <v>-0.36356971847887098</v>
      </c>
      <c r="J320" s="7">
        <v>9.8872800614270298E-2</v>
      </c>
      <c r="K320" s="3" t="s">
        <v>5116</v>
      </c>
      <c r="M320" s="18">
        <v>0.92364895693387195</v>
      </c>
      <c r="N320" s="7">
        <v>1.7074456124613199E-8</v>
      </c>
      <c r="O320" s="3" t="s">
        <v>8</v>
      </c>
      <c r="Q320" s="6">
        <v>-2.6386788058700698E-2</v>
      </c>
      <c r="R320" s="7">
        <v>0.91665342326367005</v>
      </c>
      <c r="S320" s="3" t="s">
        <v>5116</v>
      </c>
      <c r="U320" s="3">
        <f t="shared" si="11"/>
        <v>2</v>
      </c>
      <c r="W320" s="2" t="s">
        <v>3129</v>
      </c>
      <c r="X320" s="2" t="s">
        <v>13059</v>
      </c>
      <c r="Y320" s="2" t="s">
        <v>13566</v>
      </c>
      <c r="Z320" s="2" t="s">
        <v>13567</v>
      </c>
      <c r="AA320" s="2" t="s">
        <v>13568</v>
      </c>
      <c r="AB320" s="2" t="s">
        <v>13067</v>
      </c>
      <c r="AC320" s="2">
        <v>66497</v>
      </c>
    </row>
    <row r="321" spans="1:29" x14ac:dyDescent="0.2">
      <c r="A321" s="2" t="s">
        <v>3541</v>
      </c>
      <c r="B321" s="2">
        <v>20422</v>
      </c>
      <c r="C321" s="2" t="s">
        <v>3542</v>
      </c>
      <c r="D321" s="10">
        <v>4643.3394221872204</v>
      </c>
      <c r="E321" s="16">
        <v>0.62251808265794095</v>
      </c>
      <c r="F321" s="7">
        <v>1.8205573297173201E-7</v>
      </c>
      <c r="G321" s="3" t="s">
        <v>8</v>
      </c>
      <c r="I321" s="17">
        <v>-0.93553289565418296</v>
      </c>
      <c r="J321" s="7">
        <v>2.4088741838663798E-5</v>
      </c>
      <c r="K321" s="3" t="s">
        <v>8</v>
      </c>
      <c r="M321" s="18">
        <v>0.92329782215869505</v>
      </c>
      <c r="N321" s="7">
        <v>1.22276066489866E-6</v>
      </c>
      <c r="O321" s="3" t="s">
        <v>8</v>
      </c>
      <c r="Q321" s="19">
        <v>-0.63475315615342998</v>
      </c>
      <c r="R321" s="7">
        <v>1.99252462487517E-4</v>
      </c>
      <c r="S321" s="3" t="s">
        <v>8</v>
      </c>
      <c r="U321" s="3">
        <f t="shared" si="11"/>
        <v>4</v>
      </c>
      <c r="W321" s="2" t="s">
        <v>3541</v>
      </c>
      <c r="X321" s="2" t="s">
        <v>13059</v>
      </c>
      <c r="Y321" s="2" t="s">
        <v>19838</v>
      </c>
      <c r="Z321" s="2" t="s">
        <v>19839</v>
      </c>
      <c r="AA321" s="2" t="s">
        <v>19840</v>
      </c>
      <c r="AB321" s="2" t="s">
        <v>13067</v>
      </c>
      <c r="AC321" s="2">
        <v>20422</v>
      </c>
    </row>
    <row r="322" spans="1:29" x14ac:dyDescent="0.2">
      <c r="A322" s="2" t="s">
        <v>2426</v>
      </c>
      <c r="B322" s="2">
        <v>56455</v>
      </c>
      <c r="C322" s="2" t="s">
        <v>2427</v>
      </c>
      <c r="D322" s="10">
        <v>23951.604146384601</v>
      </c>
      <c r="E322" s="16">
        <v>0.65237059088618898</v>
      </c>
      <c r="F322" s="7">
        <v>6.0541590102410998E-12</v>
      </c>
      <c r="G322" s="3" t="s">
        <v>8</v>
      </c>
      <c r="I322" s="17">
        <v>-0.77803007554985104</v>
      </c>
      <c r="J322" s="7">
        <v>2.35179406094757E-5</v>
      </c>
      <c r="K322" s="3" t="s">
        <v>8</v>
      </c>
      <c r="M322" s="18">
        <v>0.92241931949993905</v>
      </c>
      <c r="N322" s="7">
        <v>3.19695479356144E-9</v>
      </c>
      <c r="O322" s="3" t="s">
        <v>8</v>
      </c>
      <c r="Q322" s="6">
        <v>-0.50798134693610097</v>
      </c>
      <c r="R322" s="7">
        <v>2.6744347756315999E-4</v>
      </c>
      <c r="S322" s="3" t="s">
        <v>5116</v>
      </c>
      <c r="U322" s="3">
        <f t="shared" si="11"/>
        <v>3</v>
      </c>
      <c r="W322" s="2" t="s">
        <v>2426</v>
      </c>
      <c r="X322" s="2" t="s">
        <v>13068</v>
      </c>
      <c r="Y322" s="2" t="s">
        <v>15825</v>
      </c>
      <c r="Z322" s="2" t="s">
        <v>2426</v>
      </c>
      <c r="AA322" s="2" t="s">
        <v>2427</v>
      </c>
      <c r="AB322" s="2" t="s">
        <v>13067</v>
      </c>
      <c r="AC322" s="2">
        <v>56455</v>
      </c>
    </row>
    <row r="323" spans="1:29" x14ac:dyDescent="0.2">
      <c r="A323" s="2" t="s">
        <v>1680</v>
      </c>
      <c r="B323" s="2">
        <v>67025</v>
      </c>
      <c r="C323" s="2" t="s">
        <v>1681</v>
      </c>
      <c r="D323" s="10">
        <v>5906.1636856712903</v>
      </c>
      <c r="E323" s="16">
        <v>0.905751332872479</v>
      </c>
      <c r="F323" s="7">
        <v>1.3274450016921499E-16</v>
      </c>
      <c r="G323" s="3" t="s">
        <v>8</v>
      </c>
      <c r="I323" s="17">
        <v>-0.60888788824950002</v>
      </c>
      <c r="J323" s="7">
        <v>5.78112832485898E-3</v>
      </c>
      <c r="K323" s="3" t="s">
        <v>8</v>
      </c>
      <c r="M323" s="18">
        <v>0.91987667495879899</v>
      </c>
      <c r="N323" s="7">
        <v>3.0521228084165802E-7</v>
      </c>
      <c r="O323" s="3" t="s">
        <v>8</v>
      </c>
      <c r="Q323" s="19">
        <v>-0.59476254616318103</v>
      </c>
      <c r="R323" s="7">
        <v>2.19020266977263E-4</v>
      </c>
      <c r="S323" s="3" t="s">
        <v>8</v>
      </c>
      <c r="U323" s="3">
        <f t="shared" si="11"/>
        <v>4</v>
      </c>
      <c r="W323" s="2" t="s">
        <v>1680</v>
      </c>
      <c r="X323" s="2" t="s">
        <v>13068</v>
      </c>
      <c r="Y323" s="2" t="s">
        <v>19482</v>
      </c>
      <c r="Z323" s="2" t="s">
        <v>1680</v>
      </c>
      <c r="AA323" s="2" t="s">
        <v>1681</v>
      </c>
      <c r="AB323" s="2" t="s">
        <v>13067</v>
      </c>
      <c r="AC323" s="2">
        <v>67025</v>
      </c>
    </row>
    <row r="324" spans="1:29" x14ac:dyDescent="0.2">
      <c r="A324" s="2" t="s">
        <v>2360</v>
      </c>
      <c r="B324" s="2">
        <v>70123</v>
      </c>
      <c r="C324" s="2" t="s">
        <v>2361</v>
      </c>
      <c r="D324" s="10">
        <v>6709.8929907899001</v>
      </c>
      <c r="E324" s="16">
        <v>0.64732374444180696</v>
      </c>
      <c r="F324" s="7">
        <v>3.3487556648246698E-12</v>
      </c>
      <c r="G324" s="3" t="s">
        <v>8</v>
      </c>
      <c r="I324" s="17">
        <v>-0.78032918453684696</v>
      </c>
      <c r="J324" s="7">
        <v>1.5391755236386801E-5</v>
      </c>
      <c r="K324" s="3" t="s">
        <v>8</v>
      </c>
      <c r="M324" s="18">
        <v>0.91968701145615905</v>
      </c>
      <c r="N324" s="7">
        <v>1.86145134737363E-9</v>
      </c>
      <c r="O324" s="3" t="s">
        <v>8</v>
      </c>
      <c r="Q324" s="6">
        <v>-0.50796591752249398</v>
      </c>
      <c r="R324" s="7">
        <v>1.9739399138573501E-4</v>
      </c>
      <c r="S324" s="3" t="s">
        <v>5116</v>
      </c>
      <c r="U324" s="3">
        <f t="shared" si="11"/>
        <v>3</v>
      </c>
      <c r="W324" s="2" t="s">
        <v>2360</v>
      </c>
      <c r="X324" s="2" t="s">
        <v>13059</v>
      </c>
      <c r="Y324" s="2" t="s">
        <v>13415</v>
      </c>
      <c r="Z324" s="2" t="s">
        <v>13416</v>
      </c>
      <c r="AA324" s="2" t="s">
        <v>13417</v>
      </c>
      <c r="AB324" s="2" t="s">
        <v>13067</v>
      </c>
      <c r="AC324" s="2">
        <v>70123</v>
      </c>
    </row>
    <row r="325" spans="1:29" x14ac:dyDescent="0.2">
      <c r="A325" s="2" t="s">
        <v>1038</v>
      </c>
      <c r="B325" s="2">
        <v>382073</v>
      </c>
      <c r="C325" s="2" t="s">
        <v>1039</v>
      </c>
      <c r="D325" s="10">
        <v>668.91360475560805</v>
      </c>
      <c r="E325" s="16">
        <v>1.09788112254259</v>
      </c>
      <c r="F325" s="7">
        <v>1.89296296578448E-23</v>
      </c>
      <c r="G325" s="3" t="s">
        <v>8</v>
      </c>
      <c r="I325" s="6">
        <v>-0.25254371526289199</v>
      </c>
      <c r="J325" s="7">
        <v>0.35163068359821598</v>
      </c>
      <c r="K325" s="3" t="s">
        <v>5116</v>
      </c>
      <c r="M325" s="18">
        <v>0.91808756335928698</v>
      </c>
      <c r="N325" s="7">
        <v>4.3218148344985902E-7</v>
      </c>
      <c r="O325" s="3" t="s">
        <v>8</v>
      </c>
      <c r="Q325" s="6">
        <v>-0.43233727444619502</v>
      </c>
      <c r="R325" s="7">
        <v>1.10929819799837E-2</v>
      </c>
      <c r="S325" s="3" t="s">
        <v>5116</v>
      </c>
      <c r="U325" s="3">
        <f t="shared" si="11"/>
        <v>2</v>
      </c>
      <c r="W325" s="2" t="s">
        <v>1038</v>
      </c>
      <c r="X325" s="2" t="s">
        <v>13068</v>
      </c>
      <c r="Y325" s="2" t="s">
        <v>15027</v>
      </c>
      <c r="Z325" s="2" t="s">
        <v>1038</v>
      </c>
      <c r="AA325" s="2" t="s">
        <v>1039</v>
      </c>
      <c r="AB325" s="2" t="s">
        <v>13067</v>
      </c>
      <c r="AC325" s="2">
        <v>382073</v>
      </c>
    </row>
    <row r="326" spans="1:29" x14ac:dyDescent="0.2">
      <c r="A326" s="2" t="s">
        <v>268</v>
      </c>
      <c r="B326" s="2">
        <v>18477</v>
      </c>
      <c r="C326" s="2" t="s">
        <v>269</v>
      </c>
      <c r="D326" s="10">
        <v>20863.8635275173</v>
      </c>
      <c r="E326" s="16">
        <v>0.81737425704104805</v>
      </c>
      <c r="F326" s="7">
        <v>8.8552412779169907E-50</v>
      </c>
      <c r="G326" s="3" t="s">
        <v>8</v>
      </c>
      <c r="I326" s="6">
        <v>-0.43346517034117099</v>
      </c>
      <c r="J326" s="7">
        <v>1.6757494096266001E-4</v>
      </c>
      <c r="K326" s="3" t="s">
        <v>5116</v>
      </c>
      <c r="M326" s="18">
        <v>0.91718919291146495</v>
      </c>
      <c r="N326" s="7">
        <v>1.85269794004718E-22</v>
      </c>
      <c r="O326" s="3" t="s">
        <v>8</v>
      </c>
      <c r="Q326" s="6">
        <v>-0.33365023447075398</v>
      </c>
      <c r="R326" s="7">
        <v>6.6206321518333193E-5</v>
      </c>
      <c r="S326" s="3" t="s">
        <v>5116</v>
      </c>
      <c r="U326" s="3">
        <f t="shared" si="11"/>
        <v>2</v>
      </c>
      <c r="W326" s="2" t="s">
        <v>268</v>
      </c>
      <c r="X326" s="2" t="s">
        <v>13068</v>
      </c>
      <c r="Y326" s="2" t="s">
        <v>18976</v>
      </c>
      <c r="Z326" s="2" t="s">
        <v>268</v>
      </c>
      <c r="AA326" s="2" t="s">
        <v>269</v>
      </c>
      <c r="AB326" s="2" t="s">
        <v>13067</v>
      </c>
      <c r="AC326" s="2">
        <v>18477</v>
      </c>
    </row>
    <row r="327" spans="1:29" x14ac:dyDescent="0.2">
      <c r="A327" s="2" t="s">
        <v>945</v>
      </c>
      <c r="B327" s="2">
        <v>121022</v>
      </c>
      <c r="C327" s="2" t="s">
        <v>946</v>
      </c>
      <c r="D327" s="10">
        <v>4147.9128395943198</v>
      </c>
      <c r="E327" s="16">
        <v>0.75330348127260505</v>
      </c>
      <c r="F327" s="7">
        <v>1.62020828452026E-24</v>
      </c>
      <c r="G327" s="3" t="s">
        <v>8</v>
      </c>
      <c r="I327" s="6">
        <v>-0.53345276704703604</v>
      </c>
      <c r="J327" s="7">
        <v>4.1966865611450501E-4</v>
      </c>
      <c r="K327" s="3" t="s">
        <v>5116</v>
      </c>
      <c r="M327" s="18">
        <v>0.91630978483705305</v>
      </c>
      <c r="N327" s="7">
        <v>1.57404128664766E-13</v>
      </c>
      <c r="O327" s="3" t="s">
        <v>8</v>
      </c>
      <c r="Q327" s="6">
        <v>-0.37044646348258797</v>
      </c>
      <c r="R327" s="7">
        <v>9.4690528712228596E-4</v>
      </c>
      <c r="S327" s="3" t="s">
        <v>5116</v>
      </c>
      <c r="U327" s="3">
        <f t="shared" si="11"/>
        <v>2</v>
      </c>
      <c r="W327" s="2" t="s">
        <v>945</v>
      </c>
      <c r="X327" s="2" t="s">
        <v>13068</v>
      </c>
      <c r="Y327" s="2" t="s">
        <v>17940</v>
      </c>
      <c r="Z327" s="2" t="s">
        <v>945</v>
      </c>
      <c r="AA327" s="2" t="s">
        <v>946</v>
      </c>
      <c r="AB327" s="2" t="s">
        <v>13067</v>
      </c>
      <c r="AC327" s="2">
        <v>121022</v>
      </c>
    </row>
    <row r="328" spans="1:29" x14ac:dyDescent="0.2">
      <c r="A328" s="2" t="s">
        <v>2064</v>
      </c>
      <c r="B328" s="2">
        <v>228715</v>
      </c>
      <c r="C328" s="2" t="s">
        <v>2065</v>
      </c>
      <c r="D328" s="10">
        <v>833.00006492362104</v>
      </c>
      <c r="E328" s="16">
        <v>0.99337194132223094</v>
      </c>
      <c r="F328" s="7">
        <v>6.1809316505546005E-14</v>
      </c>
      <c r="G328" s="3" t="s">
        <v>8</v>
      </c>
      <c r="I328" s="17">
        <v>-0.61491771971085696</v>
      </c>
      <c r="J328" s="7">
        <v>1.94752221133557E-2</v>
      </c>
      <c r="K328" s="3" t="s">
        <v>8</v>
      </c>
      <c r="M328" s="18">
        <v>0.91582567148866501</v>
      </c>
      <c r="N328" s="7">
        <v>1.6087397890101699E-5</v>
      </c>
      <c r="O328" s="3" t="s">
        <v>8</v>
      </c>
      <c r="Q328" s="19">
        <v>-0.69246398954442301</v>
      </c>
      <c r="R328" s="7">
        <v>3.1234214387069797E-4</v>
      </c>
      <c r="S328" s="3" t="s">
        <v>8</v>
      </c>
      <c r="U328" s="3">
        <f t="shared" si="11"/>
        <v>4</v>
      </c>
      <c r="W328" s="2" t="s">
        <v>2064</v>
      </c>
      <c r="X328" s="2" t="s">
        <v>13059</v>
      </c>
      <c r="Y328" s="2" t="s">
        <v>16663</v>
      </c>
      <c r="Z328" s="2" t="s">
        <v>16664</v>
      </c>
      <c r="AA328" s="2" t="s">
        <v>16665</v>
      </c>
      <c r="AB328" s="2" t="s">
        <v>13067</v>
      </c>
      <c r="AC328" s="2">
        <v>228715</v>
      </c>
    </row>
    <row r="329" spans="1:29" x14ac:dyDescent="0.2">
      <c r="A329" s="2" t="s">
        <v>2860</v>
      </c>
      <c r="B329" s="2" t="s">
        <v>64</v>
      </c>
      <c r="C329" s="2" t="s">
        <v>64</v>
      </c>
      <c r="D329" s="10">
        <v>1878.4768317389301</v>
      </c>
      <c r="E329" s="16">
        <v>0.735775235351253</v>
      </c>
      <c r="F329" s="7">
        <v>5.3307254993445895E-10</v>
      </c>
      <c r="G329" s="3" t="s">
        <v>8</v>
      </c>
      <c r="I329" s="17">
        <v>-0.70037557536528905</v>
      </c>
      <c r="J329" s="7">
        <v>2.3653562283430401E-3</v>
      </c>
      <c r="K329" s="3" t="s">
        <v>8</v>
      </c>
      <c r="M329" s="18">
        <v>0.91532630580060503</v>
      </c>
      <c r="N329" s="7">
        <v>1.63782416661562E-6</v>
      </c>
      <c r="O329" s="3" t="s">
        <v>8</v>
      </c>
      <c r="Q329" s="6">
        <v>-0.52082450491593701</v>
      </c>
      <c r="R329" s="7">
        <v>3.0436707908018698E-3</v>
      </c>
      <c r="S329" s="3" t="s">
        <v>5116</v>
      </c>
      <c r="U329" s="3">
        <f t="shared" si="11"/>
        <v>3</v>
      </c>
      <c r="W329" s="2" t="s">
        <v>2860</v>
      </c>
      <c r="X329" s="2" t="s">
        <v>13059</v>
      </c>
      <c r="Y329" s="2" t="s">
        <v>13364</v>
      </c>
      <c r="Z329" s="2" t="s">
        <v>13365</v>
      </c>
      <c r="AA329" s="2" t="s">
        <v>13366</v>
      </c>
      <c r="AB329" s="2" t="s">
        <v>13067</v>
      </c>
      <c r="AC329" s="2">
        <v>380773</v>
      </c>
    </row>
    <row r="330" spans="1:29" x14ac:dyDescent="0.2">
      <c r="A330" s="2" t="s">
        <v>1380</v>
      </c>
      <c r="B330" s="2">
        <v>20022</v>
      </c>
      <c r="C330" s="2" t="s">
        <v>1381</v>
      </c>
      <c r="D330" s="10">
        <v>2933.6596568774298</v>
      </c>
      <c r="E330" s="16">
        <v>0.89552234642839401</v>
      </c>
      <c r="F330" s="7">
        <v>4.3022282248652701E-19</v>
      </c>
      <c r="G330" s="3" t="s">
        <v>8</v>
      </c>
      <c r="I330" s="6">
        <v>-0.38593914373740701</v>
      </c>
      <c r="J330" s="7">
        <v>8.0390862058208695E-2</v>
      </c>
      <c r="K330" s="3" t="s">
        <v>5116</v>
      </c>
      <c r="M330" s="18">
        <v>0.91447997478101195</v>
      </c>
      <c r="N330" s="7">
        <v>3.6474687263852798E-8</v>
      </c>
      <c r="O330" s="3" t="s">
        <v>8</v>
      </c>
      <c r="Q330" s="6">
        <v>-0.36698151538478901</v>
      </c>
      <c r="R330" s="7">
        <v>1.9163213545389701E-2</v>
      </c>
      <c r="S330" s="3" t="s">
        <v>5116</v>
      </c>
      <c r="U330" s="3">
        <f t="shared" si="11"/>
        <v>2</v>
      </c>
      <c r="W330" s="2" t="s">
        <v>1380</v>
      </c>
      <c r="X330" s="2" t="s">
        <v>13068</v>
      </c>
      <c r="Y330" s="2" t="s">
        <v>18864</v>
      </c>
      <c r="Z330" s="2" t="s">
        <v>1380</v>
      </c>
      <c r="AA330" s="2" t="s">
        <v>1381</v>
      </c>
      <c r="AB330" s="2" t="s">
        <v>13067</v>
      </c>
      <c r="AC330" s="2">
        <v>20022</v>
      </c>
    </row>
    <row r="331" spans="1:29" x14ac:dyDescent="0.2">
      <c r="A331" s="2" t="s">
        <v>3147</v>
      </c>
      <c r="B331" s="2" t="s">
        <v>64</v>
      </c>
      <c r="C331" s="2" t="s">
        <v>64</v>
      </c>
      <c r="D331" s="10">
        <v>5689.0255874273898</v>
      </c>
      <c r="E331" s="16">
        <v>0.68319317719004702</v>
      </c>
      <c r="F331" s="7">
        <v>6.3979711496575104E-9</v>
      </c>
      <c r="G331" s="3" t="s">
        <v>8</v>
      </c>
      <c r="I331" s="6">
        <v>-0.51698724363463999</v>
      </c>
      <c r="J331" s="7">
        <v>3.1399684435182103E-2</v>
      </c>
      <c r="K331" s="3" t="s">
        <v>5116</v>
      </c>
      <c r="M331" s="18">
        <v>0.91423747486140305</v>
      </c>
      <c r="N331" s="7">
        <v>1.32920580461696E-6</v>
      </c>
      <c r="O331" s="3" t="s">
        <v>8</v>
      </c>
      <c r="Q331" s="6">
        <v>-0.28594294596328401</v>
      </c>
      <c r="R331" s="7">
        <v>0.14068612273074199</v>
      </c>
      <c r="S331" s="3" t="s">
        <v>5116</v>
      </c>
      <c r="U331" s="3">
        <f t="shared" si="11"/>
        <v>2</v>
      </c>
      <c r="W331" s="2" t="s">
        <v>3147</v>
      </c>
      <c r="X331" s="2" t="s">
        <v>13059</v>
      </c>
      <c r="Y331" s="2" t="s">
        <v>13630</v>
      </c>
      <c r="Z331" s="2" t="s">
        <v>13631</v>
      </c>
      <c r="AA331" s="2" t="s">
        <v>13632</v>
      </c>
      <c r="AB331" s="2" t="s">
        <v>13067</v>
      </c>
      <c r="AC331" s="2">
        <v>67267</v>
      </c>
    </row>
    <row r="332" spans="1:29" x14ac:dyDescent="0.2">
      <c r="A332" s="2" t="s">
        <v>3845</v>
      </c>
      <c r="B332" s="2">
        <v>194126</v>
      </c>
      <c r="C332" s="2" t="s">
        <v>3846</v>
      </c>
      <c r="D332" s="10">
        <v>356.48652283318103</v>
      </c>
      <c r="E332" s="16">
        <v>0.729737739389552</v>
      </c>
      <c r="F332" s="7">
        <v>3.87530723762381E-6</v>
      </c>
      <c r="G332" s="3" t="s">
        <v>8</v>
      </c>
      <c r="I332" s="6">
        <v>-0.243462644363134</v>
      </c>
      <c r="J332" s="7">
        <v>0.51754814233593904</v>
      </c>
      <c r="K332" s="3" t="s">
        <v>5116</v>
      </c>
      <c r="M332" s="18">
        <v>0.91371140020063601</v>
      </c>
      <c r="N332" s="7">
        <v>1.5613062328154301E-4</v>
      </c>
      <c r="O332" s="3" t="s">
        <v>8</v>
      </c>
      <c r="Q332" s="6">
        <v>-5.9488983552050699E-2</v>
      </c>
      <c r="R332" s="7">
        <v>0.87298170596429503</v>
      </c>
      <c r="S332" s="3" t="s">
        <v>5116</v>
      </c>
      <c r="U332" s="3">
        <f t="shared" si="11"/>
        <v>2</v>
      </c>
      <c r="W332" s="2" t="s">
        <v>3845</v>
      </c>
      <c r="X332" s="2" t="s">
        <v>13068</v>
      </c>
      <c r="Y332" s="2" t="s">
        <v>18000</v>
      </c>
      <c r="Z332" s="2" t="s">
        <v>3845</v>
      </c>
      <c r="AA332" s="2" t="s">
        <v>3846</v>
      </c>
      <c r="AB332" s="2" t="s">
        <v>13067</v>
      </c>
      <c r="AC332" s="2">
        <v>194126</v>
      </c>
    </row>
    <row r="333" spans="1:29" x14ac:dyDescent="0.2">
      <c r="A333" s="2" t="s">
        <v>4970</v>
      </c>
      <c r="B333" s="2">
        <v>338348</v>
      </c>
      <c r="C333" s="2" t="s">
        <v>4971</v>
      </c>
      <c r="D333" s="10">
        <v>59.765618105670796</v>
      </c>
      <c r="E333" s="16">
        <v>0.65514924352913395</v>
      </c>
      <c r="F333" s="7">
        <v>2.2158686111607401E-2</v>
      </c>
      <c r="G333" s="3" t="s">
        <v>8</v>
      </c>
      <c r="I333" s="6">
        <v>0.175069275803764</v>
      </c>
      <c r="J333" s="7">
        <v>0.74790059114451002</v>
      </c>
      <c r="K333" s="3" t="s">
        <v>5116</v>
      </c>
      <c r="M333" s="18">
        <v>0.91230970441426795</v>
      </c>
      <c r="N333" s="7">
        <v>7.4149677036562996E-3</v>
      </c>
      <c r="O333" s="3" t="s">
        <v>8</v>
      </c>
      <c r="Q333" s="6">
        <v>0.43222973668889703</v>
      </c>
      <c r="R333" s="7">
        <v>0.296263937516969</v>
      </c>
      <c r="S333" s="3" t="s">
        <v>5116</v>
      </c>
      <c r="U333" s="3">
        <f t="shared" si="11"/>
        <v>2</v>
      </c>
      <c r="W333" s="2" t="s">
        <v>4970</v>
      </c>
      <c r="X333" s="2" t="s">
        <v>13068</v>
      </c>
      <c r="Y333" s="2" t="s">
        <v>20820</v>
      </c>
      <c r="Z333" s="2" t="s">
        <v>4970</v>
      </c>
      <c r="AA333" s="2" t="s">
        <v>4971</v>
      </c>
      <c r="AB333" s="2" t="s">
        <v>13067</v>
      </c>
      <c r="AC333" s="2">
        <v>338348</v>
      </c>
    </row>
    <row r="334" spans="1:29" x14ac:dyDescent="0.2">
      <c r="A334" s="2" t="s">
        <v>855</v>
      </c>
      <c r="B334" s="2">
        <v>66204</v>
      </c>
      <c r="C334" s="2" t="s">
        <v>856</v>
      </c>
      <c r="D334" s="10">
        <v>1593.75432260094</v>
      </c>
      <c r="E334" s="16">
        <v>1.00841572265516</v>
      </c>
      <c r="F334" s="7">
        <v>7.0889189200600002E-26</v>
      </c>
      <c r="G334" s="3" t="s">
        <v>8</v>
      </c>
      <c r="I334" s="6">
        <v>-0.45018698494170301</v>
      </c>
      <c r="J334" s="7">
        <v>2.8174057715697101E-2</v>
      </c>
      <c r="K334" s="3" t="s">
        <v>5116</v>
      </c>
      <c r="M334" s="18">
        <v>0.91170171123215504</v>
      </c>
      <c r="N334" s="7">
        <v>1.2112462199911E-8</v>
      </c>
      <c r="O334" s="3" t="s">
        <v>8</v>
      </c>
      <c r="Q334" s="6">
        <v>-0.54690099636471201</v>
      </c>
      <c r="R334" s="7">
        <v>1.24427558822932E-4</v>
      </c>
      <c r="S334" s="3" t="s">
        <v>5116</v>
      </c>
      <c r="U334" s="3">
        <f t="shared" si="11"/>
        <v>2</v>
      </c>
      <c r="W334" s="2" t="s">
        <v>855</v>
      </c>
      <c r="X334" s="2" t="s">
        <v>13068</v>
      </c>
      <c r="Y334" s="2" t="s">
        <v>14079</v>
      </c>
      <c r="Z334" s="2" t="s">
        <v>855</v>
      </c>
      <c r="AA334" s="2" t="s">
        <v>856</v>
      </c>
      <c r="AB334" s="2" t="s">
        <v>13067</v>
      </c>
      <c r="AC334" s="2">
        <v>66204</v>
      </c>
    </row>
    <row r="335" spans="1:29" x14ac:dyDescent="0.2">
      <c r="A335" s="2" t="s">
        <v>1452</v>
      </c>
      <c r="B335" s="2" t="s">
        <v>64</v>
      </c>
      <c r="C335" s="2" t="s">
        <v>64</v>
      </c>
      <c r="D335" s="10">
        <v>1210.25136779997</v>
      </c>
      <c r="E335" s="16">
        <v>0.62411000686941498</v>
      </c>
      <c r="F335" s="7">
        <v>1.8571097077809099E-18</v>
      </c>
      <c r="G335" s="3" t="s">
        <v>8</v>
      </c>
      <c r="I335" s="6">
        <v>-0.42115088329943201</v>
      </c>
      <c r="J335" s="7">
        <v>5.1251254602579597E-3</v>
      </c>
      <c r="K335" s="3" t="s">
        <v>5116</v>
      </c>
      <c r="M335" s="18">
        <v>0.91162550080926796</v>
      </c>
      <c r="N335" s="7">
        <v>2.8323527623645401E-14</v>
      </c>
      <c r="O335" s="3" t="s">
        <v>8</v>
      </c>
      <c r="Q335" s="6">
        <v>-0.133635389359579</v>
      </c>
      <c r="R335" s="7">
        <v>0.31030349322051098</v>
      </c>
      <c r="S335" s="3" t="s">
        <v>5116</v>
      </c>
      <c r="U335" s="3">
        <f t="shared" si="11"/>
        <v>2</v>
      </c>
      <c r="W335" s="2" t="s">
        <v>1452</v>
      </c>
      <c r="X335" s="2" t="s">
        <v>13059</v>
      </c>
      <c r="Y335" s="2" t="s">
        <v>13480</v>
      </c>
      <c r="Z335" s="2" t="s">
        <v>13481</v>
      </c>
      <c r="AA335" s="2" t="s">
        <v>13482</v>
      </c>
      <c r="AB335" s="2" t="s">
        <v>13067</v>
      </c>
      <c r="AC335" s="2">
        <v>76947</v>
      </c>
    </row>
    <row r="336" spans="1:29" x14ac:dyDescent="0.2">
      <c r="A336" s="2" t="s">
        <v>5100</v>
      </c>
      <c r="B336" s="2">
        <v>353344</v>
      </c>
      <c r="C336" s="2" t="s">
        <v>5101</v>
      </c>
      <c r="D336" s="10">
        <v>51.022205192367402</v>
      </c>
      <c r="E336" s="16">
        <v>0.75441211899481797</v>
      </c>
      <c r="F336" s="7">
        <v>4.6470738743409401E-2</v>
      </c>
      <c r="G336" s="3" t="s">
        <v>8</v>
      </c>
      <c r="I336" s="6">
        <v>-0.19702067862108499</v>
      </c>
      <c r="J336" s="7">
        <v>0.68283960356754902</v>
      </c>
      <c r="K336" s="3" t="s">
        <v>5116</v>
      </c>
      <c r="M336" s="18">
        <v>0.909789121962576</v>
      </c>
      <c r="N336" s="7">
        <v>7.8388458377201299E-3</v>
      </c>
      <c r="O336" s="3" t="s">
        <v>8</v>
      </c>
      <c r="Q336" s="6">
        <v>-4.1643675653327099E-2</v>
      </c>
      <c r="R336" s="7">
        <v>0.95049110312718399</v>
      </c>
      <c r="S336" s="3" t="s">
        <v>5116</v>
      </c>
      <c r="U336" s="3">
        <f t="shared" si="11"/>
        <v>2</v>
      </c>
      <c r="W336" s="2" t="s">
        <v>5100</v>
      </c>
      <c r="X336" s="2" t="s">
        <v>13068</v>
      </c>
      <c r="Y336" s="2" t="s">
        <v>18451</v>
      </c>
      <c r="Z336" s="2" t="s">
        <v>5100</v>
      </c>
      <c r="AA336" s="2" t="s">
        <v>5101</v>
      </c>
      <c r="AB336" s="2" t="s">
        <v>13067</v>
      </c>
      <c r="AC336" s="2">
        <v>353344</v>
      </c>
    </row>
    <row r="337" spans="1:29" x14ac:dyDescent="0.2">
      <c r="A337" s="2" t="s">
        <v>405</v>
      </c>
      <c r="B337" s="2">
        <v>56426</v>
      </c>
      <c r="C337" s="2" t="s">
        <v>406</v>
      </c>
      <c r="D337" s="10">
        <v>4630.9687101067702</v>
      </c>
      <c r="E337" s="16">
        <v>0.70702945070493395</v>
      </c>
      <c r="F337" s="7">
        <v>2.03930131834937E-39</v>
      </c>
      <c r="G337" s="3" t="s">
        <v>8</v>
      </c>
      <c r="I337" s="6">
        <v>-0.42544901682165098</v>
      </c>
      <c r="J337" s="7">
        <v>1.5147363814480201E-4</v>
      </c>
      <c r="K337" s="3" t="s">
        <v>5116</v>
      </c>
      <c r="M337" s="18">
        <v>0.90729973099170602</v>
      </c>
      <c r="N337" s="7">
        <v>4.5220378460321197E-23</v>
      </c>
      <c r="O337" s="3" t="s">
        <v>8</v>
      </c>
      <c r="Q337" s="6">
        <v>-0.22517873653487899</v>
      </c>
      <c r="R337" s="7">
        <v>8.1822699945799209E-3</v>
      </c>
      <c r="S337" s="3" t="s">
        <v>5116</v>
      </c>
      <c r="U337" s="3">
        <f t="shared" si="11"/>
        <v>2</v>
      </c>
      <c r="W337" s="2" t="s">
        <v>405</v>
      </c>
      <c r="X337" s="2" t="s">
        <v>13068</v>
      </c>
      <c r="Y337" s="2" t="s">
        <v>18587</v>
      </c>
      <c r="Z337" s="2" t="s">
        <v>405</v>
      </c>
      <c r="AA337" s="2" t="s">
        <v>406</v>
      </c>
      <c r="AB337" s="2" t="s">
        <v>13067</v>
      </c>
      <c r="AC337" s="2">
        <v>56426</v>
      </c>
    </row>
    <row r="338" spans="1:29" x14ac:dyDescent="0.2">
      <c r="A338" s="2" t="s">
        <v>2345</v>
      </c>
      <c r="B338" s="2" t="s">
        <v>64</v>
      </c>
      <c r="C338" s="2" t="s">
        <v>64</v>
      </c>
      <c r="D338" s="10">
        <v>1166.2494156492601</v>
      </c>
      <c r="E338" s="16">
        <v>0.792525491066845</v>
      </c>
      <c r="F338" s="7">
        <v>2.3153319639493702E-12</v>
      </c>
      <c r="G338" s="3" t="s">
        <v>8</v>
      </c>
      <c r="I338" s="6">
        <v>-0.48565239246259501</v>
      </c>
      <c r="J338" s="7">
        <v>3.9234473709480903E-2</v>
      </c>
      <c r="K338" s="3" t="s">
        <v>5116</v>
      </c>
      <c r="M338" s="18">
        <v>0.90656014400660501</v>
      </c>
      <c r="N338" s="7">
        <v>8.3495323381905505E-7</v>
      </c>
      <c r="O338" s="3" t="s">
        <v>8</v>
      </c>
      <c r="Q338" s="6">
        <v>-0.371617739522835</v>
      </c>
      <c r="R338" s="7">
        <v>3.5858669132001801E-2</v>
      </c>
      <c r="S338" s="3" t="s">
        <v>5116</v>
      </c>
      <c r="U338" s="3">
        <f t="shared" si="11"/>
        <v>2</v>
      </c>
      <c r="W338" s="2" t="s">
        <v>2345</v>
      </c>
      <c r="X338" s="2" t="s">
        <v>13059</v>
      </c>
      <c r="Y338" s="2" t="s">
        <v>13235</v>
      </c>
      <c r="Z338" s="2" t="s">
        <v>13236</v>
      </c>
      <c r="AA338" s="2" t="s">
        <v>13237</v>
      </c>
      <c r="AB338" s="2" t="s">
        <v>13093</v>
      </c>
      <c r="AC338" s="2">
        <v>100503849</v>
      </c>
    </row>
    <row r="339" spans="1:29" x14ac:dyDescent="0.2">
      <c r="A339" s="2" t="s">
        <v>296</v>
      </c>
      <c r="B339" s="2">
        <v>12607</v>
      </c>
      <c r="C339" s="2" t="s">
        <v>297</v>
      </c>
      <c r="D339" s="10">
        <v>2348.2326666980098</v>
      </c>
      <c r="E339" s="16">
        <v>0.86351478250277702</v>
      </c>
      <c r="F339" s="7">
        <v>1.6293044370020299E-46</v>
      </c>
      <c r="G339" s="3" t="s">
        <v>8</v>
      </c>
      <c r="I339" s="6">
        <v>-0.115980868977984</v>
      </c>
      <c r="J339" s="7">
        <v>0.49001150451401698</v>
      </c>
      <c r="K339" s="3" t="s">
        <v>5116</v>
      </c>
      <c r="M339" s="18">
        <v>0.905542541811032</v>
      </c>
      <c r="N339" s="7">
        <v>1.3711853977296999E-18</v>
      </c>
      <c r="O339" s="3" t="s">
        <v>8</v>
      </c>
      <c r="Q339" s="6">
        <v>-7.39531096697289E-2</v>
      </c>
      <c r="R339" s="7">
        <v>0.56308900662259498</v>
      </c>
      <c r="S339" s="3" t="s">
        <v>5116</v>
      </c>
      <c r="U339" s="3">
        <f t="shared" si="11"/>
        <v>2</v>
      </c>
      <c r="W339" s="2" t="s">
        <v>296</v>
      </c>
      <c r="X339" s="2" t="s">
        <v>13068</v>
      </c>
      <c r="Y339" s="2" t="s">
        <v>15114</v>
      </c>
      <c r="Z339" s="2" t="s">
        <v>296</v>
      </c>
      <c r="AA339" s="2" t="s">
        <v>297</v>
      </c>
      <c r="AB339" s="2" t="s">
        <v>13067</v>
      </c>
      <c r="AC339" s="2">
        <v>12607</v>
      </c>
    </row>
    <row r="340" spans="1:29" x14ac:dyDescent="0.2">
      <c r="A340" s="2" t="s">
        <v>3017</v>
      </c>
      <c r="B340" s="2">
        <v>67270</v>
      </c>
      <c r="C340" s="2" t="s">
        <v>3018</v>
      </c>
      <c r="D340" s="10">
        <v>6730.4044546598298</v>
      </c>
      <c r="E340" s="16">
        <v>0.59279710450790801</v>
      </c>
      <c r="F340" s="7">
        <v>1.8996147385893E-9</v>
      </c>
      <c r="G340" s="3" t="s">
        <v>8</v>
      </c>
      <c r="I340" s="6">
        <v>-0.57790030362141098</v>
      </c>
      <c r="J340" s="7">
        <v>3.4432373514402602E-3</v>
      </c>
      <c r="K340" s="3" t="s">
        <v>5116</v>
      </c>
      <c r="M340" s="18">
        <v>0.90278255805557495</v>
      </c>
      <c r="N340" s="7">
        <v>2.03968571910106E-8</v>
      </c>
      <c r="O340" s="3" t="s">
        <v>8</v>
      </c>
      <c r="Q340" s="6">
        <v>-0.26791485007374399</v>
      </c>
      <c r="R340" s="7">
        <v>9.5560053568169503E-2</v>
      </c>
      <c r="S340" s="3" t="s">
        <v>5116</v>
      </c>
      <c r="U340" s="3">
        <f t="shared" si="11"/>
        <v>2</v>
      </c>
      <c r="W340" s="2" t="s">
        <v>3017</v>
      </c>
      <c r="X340" s="2" t="s">
        <v>13068</v>
      </c>
      <c r="Y340" s="2" t="s">
        <v>17911</v>
      </c>
      <c r="Z340" s="2" t="s">
        <v>3017</v>
      </c>
      <c r="AA340" s="2" t="s">
        <v>3018</v>
      </c>
      <c r="AB340" s="2" t="s">
        <v>13067</v>
      </c>
      <c r="AC340" s="2">
        <v>67270</v>
      </c>
    </row>
    <row r="341" spans="1:29" x14ac:dyDescent="0.2">
      <c r="A341" s="2" t="s">
        <v>1571</v>
      </c>
      <c r="B341" s="2">
        <v>117109</v>
      </c>
      <c r="C341" s="2" t="s">
        <v>1572</v>
      </c>
      <c r="D341" s="10">
        <v>4082.8243053408</v>
      </c>
      <c r="E341" s="16">
        <v>0.74045360563603901</v>
      </c>
      <c r="F341" s="7">
        <v>2.5123953639283399E-17</v>
      </c>
      <c r="G341" s="3" t="s">
        <v>8</v>
      </c>
      <c r="I341" s="6">
        <v>-0.50410674152833401</v>
      </c>
      <c r="J341" s="7">
        <v>5.3463794018158897E-3</v>
      </c>
      <c r="K341" s="3" t="s">
        <v>5116</v>
      </c>
      <c r="M341" s="18">
        <v>0.90267442539859799</v>
      </c>
      <c r="N341" s="7">
        <v>5.8635022348978597E-10</v>
      </c>
      <c r="O341" s="3" t="s">
        <v>8</v>
      </c>
      <c r="Q341" s="6">
        <v>-0.34188592176577498</v>
      </c>
      <c r="R341" s="7">
        <v>1.17765985967572E-2</v>
      </c>
      <c r="S341" s="3" t="s">
        <v>5116</v>
      </c>
      <c r="U341" s="3">
        <f t="shared" si="11"/>
        <v>2</v>
      </c>
      <c r="W341" s="2" t="s">
        <v>1571</v>
      </c>
      <c r="X341" s="2" t="s">
        <v>13068</v>
      </c>
      <c r="Y341" s="2" t="s">
        <v>18878</v>
      </c>
      <c r="Z341" s="2" t="s">
        <v>1571</v>
      </c>
      <c r="AA341" s="2" t="s">
        <v>1572</v>
      </c>
      <c r="AB341" s="2" t="s">
        <v>13067</v>
      </c>
      <c r="AC341" s="2">
        <v>117109</v>
      </c>
    </row>
    <row r="342" spans="1:29" x14ac:dyDescent="0.2">
      <c r="A342" s="2" t="s">
        <v>899</v>
      </c>
      <c r="B342" s="2">
        <v>66541</v>
      </c>
      <c r="C342" s="2" t="s">
        <v>900</v>
      </c>
      <c r="D342" s="10">
        <v>2471.3381396898699</v>
      </c>
      <c r="E342" s="16">
        <v>1.12051988613061</v>
      </c>
      <c r="F342" s="7">
        <v>3.4118714267067599E-25</v>
      </c>
      <c r="G342" s="3" t="s">
        <v>8</v>
      </c>
      <c r="I342" s="6">
        <v>-0.47548183757823997</v>
      </c>
      <c r="J342" s="7">
        <v>3.8220341367331101E-2</v>
      </c>
      <c r="K342" s="3" t="s">
        <v>5116</v>
      </c>
      <c r="M342" s="18">
        <v>0.90193187829395205</v>
      </c>
      <c r="N342" s="7">
        <v>4.6701103397726102E-7</v>
      </c>
      <c r="O342" s="3" t="s">
        <v>8</v>
      </c>
      <c r="Q342" s="19">
        <v>-0.69406984541489702</v>
      </c>
      <c r="R342" s="7">
        <v>1.06128930486771E-5</v>
      </c>
      <c r="S342" s="3" t="s">
        <v>8</v>
      </c>
      <c r="U342" s="3">
        <f t="shared" si="11"/>
        <v>3</v>
      </c>
      <c r="W342" s="2" t="s">
        <v>899</v>
      </c>
      <c r="X342" s="2" t="s">
        <v>13068</v>
      </c>
      <c r="Y342" s="2" t="s">
        <v>17146</v>
      </c>
      <c r="Z342" s="2" t="s">
        <v>899</v>
      </c>
      <c r="AA342" s="2" t="s">
        <v>900</v>
      </c>
      <c r="AB342" s="2" t="s">
        <v>13067</v>
      </c>
      <c r="AC342" s="2">
        <v>66541</v>
      </c>
    </row>
    <row r="343" spans="1:29" x14ac:dyDescent="0.2">
      <c r="A343" s="2" t="s">
        <v>2654</v>
      </c>
      <c r="B343" s="2">
        <v>12175</v>
      </c>
      <c r="C343" s="2" t="s">
        <v>2655</v>
      </c>
      <c r="D343" s="10">
        <v>1141.4343555590799</v>
      </c>
      <c r="E343" s="16">
        <v>0.64273346970277601</v>
      </c>
      <c r="F343" s="7">
        <v>6.4860810102374805E-11</v>
      </c>
      <c r="G343" s="3" t="s">
        <v>8</v>
      </c>
      <c r="I343" s="6">
        <v>-0.43169474130163299</v>
      </c>
      <c r="J343" s="7">
        <v>3.8373543272923603E-2</v>
      </c>
      <c r="K343" s="3" t="s">
        <v>5116</v>
      </c>
      <c r="M343" s="18">
        <v>0.897642749587097</v>
      </c>
      <c r="N343" s="7">
        <v>2.6833421642058E-8</v>
      </c>
      <c r="O343" s="3" t="s">
        <v>8</v>
      </c>
      <c r="Q343" s="6">
        <v>-0.176785461417311</v>
      </c>
      <c r="R343" s="7">
        <v>0.32305797761651001</v>
      </c>
      <c r="S343" s="3" t="s">
        <v>5116</v>
      </c>
      <c r="U343" s="3">
        <f t="shared" ref="U343:U355" si="12">COUNTIF(E343:S343, "YES")</f>
        <v>2</v>
      </c>
      <c r="W343" s="2" t="s">
        <v>2654</v>
      </c>
      <c r="X343" s="2" t="s">
        <v>13068</v>
      </c>
      <c r="Y343" s="2" t="s">
        <v>14741</v>
      </c>
      <c r="Z343" s="2" t="s">
        <v>2654</v>
      </c>
      <c r="AA343" s="2" t="s">
        <v>2655</v>
      </c>
      <c r="AB343" s="2" t="s">
        <v>13067</v>
      </c>
      <c r="AC343" s="2">
        <v>12175</v>
      </c>
    </row>
    <row r="344" spans="1:29" x14ac:dyDescent="0.2">
      <c r="A344" s="2" t="s">
        <v>2166</v>
      </c>
      <c r="B344" s="2">
        <v>66353</v>
      </c>
      <c r="C344" s="2" t="s">
        <v>2167</v>
      </c>
      <c r="D344" s="10">
        <v>338.35364624206699</v>
      </c>
      <c r="E344" s="16">
        <v>1.08175932916199</v>
      </c>
      <c r="F344" s="7">
        <v>2.2888265563694198E-13</v>
      </c>
      <c r="G344" s="3" t="s">
        <v>8</v>
      </c>
      <c r="I344" s="6">
        <v>-0.20179548092350999</v>
      </c>
      <c r="J344" s="7">
        <v>0.59053303780798905</v>
      </c>
      <c r="K344" s="3" t="s">
        <v>5116</v>
      </c>
      <c r="M344" s="18">
        <v>0.89738878734565097</v>
      </c>
      <c r="N344" s="7">
        <v>1.1948021410881E-4</v>
      </c>
      <c r="O344" s="3" t="s">
        <v>8</v>
      </c>
      <c r="Q344" s="6">
        <v>-0.38616602273984602</v>
      </c>
      <c r="R344" s="7">
        <v>0.10456395975221899</v>
      </c>
      <c r="S344" s="3" t="s">
        <v>5116</v>
      </c>
      <c r="U344" s="3">
        <f t="shared" si="12"/>
        <v>2</v>
      </c>
      <c r="W344" s="2" t="s">
        <v>2166</v>
      </c>
      <c r="X344" s="2" t="s">
        <v>13068</v>
      </c>
      <c r="Y344" s="2" t="s">
        <v>19407</v>
      </c>
      <c r="Z344" s="2" t="s">
        <v>2166</v>
      </c>
      <c r="AA344" s="2" t="s">
        <v>2167</v>
      </c>
      <c r="AB344" s="2" t="s">
        <v>13067</v>
      </c>
      <c r="AC344" s="2">
        <v>66353</v>
      </c>
    </row>
    <row r="345" spans="1:29" x14ac:dyDescent="0.2">
      <c r="A345" s="2" t="s">
        <v>3170</v>
      </c>
      <c r="B345" s="2">
        <v>227522</v>
      </c>
      <c r="C345" s="2" t="s">
        <v>3171</v>
      </c>
      <c r="D345" s="10">
        <v>566.72400369517698</v>
      </c>
      <c r="E345" s="16">
        <v>0.62716424717173003</v>
      </c>
      <c r="F345" s="7">
        <v>8.1245804375613603E-9</v>
      </c>
      <c r="G345" s="3" t="s">
        <v>8</v>
      </c>
      <c r="I345" s="6">
        <v>-0.24270477512216401</v>
      </c>
      <c r="J345" s="7">
        <v>0.35912080202017899</v>
      </c>
      <c r="K345" s="3" t="s">
        <v>5116</v>
      </c>
      <c r="M345" s="18">
        <v>0.89669153909031296</v>
      </c>
      <c r="N345" s="7">
        <v>3.8033059567007999E-7</v>
      </c>
      <c r="O345" s="3" t="s">
        <v>8</v>
      </c>
      <c r="Q345" s="6">
        <v>2.6822516796419199E-2</v>
      </c>
      <c r="R345" s="7">
        <v>0.92305854368191997</v>
      </c>
      <c r="S345" s="3" t="s">
        <v>5116</v>
      </c>
      <c r="U345" s="3">
        <f t="shared" si="12"/>
        <v>2</v>
      </c>
      <c r="W345" s="2" t="s">
        <v>3170</v>
      </c>
      <c r="X345" s="2" t="s">
        <v>13068</v>
      </c>
      <c r="Y345" s="2" t="s">
        <v>19530</v>
      </c>
      <c r="Z345" s="2" t="s">
        <v>3170</v>
      </c>
      <c r="AA345" s="2" t="s">
        <v>3171</v>
      </c>
      <c r="AB345" s="2" t="s">
        <v>13067</v>
      </c>
      <c r="AC345" s="2">
        <v>227522</v>
      </c>
    </row>
    <row r="346" spans="1:29" x14ac:dyDescent="0.2">
      <c r="A346" s="2" t="s">
        <v>4233</v>
      </c>
      <c r="B346" s="2">
        <v>207667</v>
      </c>
      <c r="C346" s="2" t="s">
        <v>4234</v>
      </c>
      <c r="D346" s="10">
        <v>121.918196262978</v>
      </c>
      <c r="E346" s="16">
        <v>1.17339883571165</v>
      </c>
      <c r="F346" s="7">
        <v>1.19165003259412E-4</v>
      </c>
      <c r="G346" s="3" t="s">
        <v>8</v>
      </c>
      <c r="I346" s="6">
        <v>0.44195823972277898</v>
      </c>
      <c r="J346" s="7">
        <v>0.33417923526748</v>
      </c>
      <c r="K346" s="3" t="s">
        <v>5116</v>
      </c>
      <c r="M346" s="18">
        <v>0.896468119270037</v>
      </c>
      <c r="N346" s="7">
        <v>1.13321413443318E-2</v>
      </c>
      <c r="O346" s="3" t="s">
        <v>8</v>
      </c>
      <c r="Q346" s="6">
        <v>0.16502752328116499</v>
      </c>
      <c r="R346" s="7">
        <v>0.77473012214118997</v>
      </c>
      <c r="S346" s="3" t="s">
        <v>5116</v>
      </c>
      <c r="U346" s="3">
        <f t="shared" si="12"/>
        <v>2</v>
      </c>
      <c r="W346" s="2" t="s">
        <v>4233</v>
      </c>
      <c r="X346" s="2" t="s">
        <v>13068</v>
      </c>
      <c r="Y346" s="2" t="s">
        <v>19878</v>
      </c>
      <c r="Z346" s="2" t="s">
        <v>4233</v>
      </c>
      <c r="AA346" s="2" t="s">
        <v>4234</v>
      </c>
      <c r="AB346" s="2" t="s">
        <v>13067</v>
      </c>
      <c r="AC346" s="2">
        <v>207667</v>
      </c>
    </row>
    <row r="347" spans="1:29" x14ac:dyDescent="0.2">
      <c r="A347" s="2" t="s">
        <v>3617</v>
      </c>
      <c r="B347" s="2">
        <v>72658</v>
      </c>
      <c r="C347" s="2" t="s">
        <v>3618</v>
      </c>
      <c r="D347" s="10">
        <v>491.07404723034102</v>
      </c>
      <c r="E347" s="16">
        <v>0.65288529791077798</v>
      </c>
      <c r="F347" s="7">
        <v>4.3778938514419502E-7</v>
      </c>
      <c r="G347" s="3" t="s">
        <v>8</v>
      </c>
      <c r="I347" s="6">
        <v>-0.38637487256520198</v>
      </c>
      <c r="J347" s="7">
        <v>0.16733141547826699</v>
      </c>
      <c r="K347" s="3" t="s">
        <v>5116</v>
      </c>
      <c r="M347" s="18">
        <v>0.89639533108394098</v>
      </c>
      <c r="N347" s="7">
        <v>1.20099738884952E-5</v>
      </c>
      <c r="O347" s="3" t="s">
        <v>8</v>
      </c>
      <c r="Q347" s="6">
        <v>-0.14286483939203901</v>
      </c>
      <c r="R347" s="7">
        <v>0.578929632096571</v>
      </c>
      <c r="S347" s="3" t="s">
        <v>5116</v>
      </c>
      <c r="U347" s="3">
        <f t="shared" si="12"/>
        <v>2</v>
      </c>
      <c r="W347" s="2" t="s">
        <v>3617</v>
      </c>
      <c r="X347" s="2" t="s">
        <v>13068</v>
      </c>
      <c r="Y347" s="2" t="s">
        <v>13589</v>
      </c>
      <c r="Z347" s="2" t="s">
        <v>3617</v>
      </c>
      <c r="AA347" s="2" t="s">
        <v>3618</v>
      </c>
      <c r="AB347" s="2" t="s">
        <v>13067</v>
      </c>
      <c r="AC347" s="2">
        <v>72658</v>
      </c>
    </row>
    <row r="348" spans="1:29" x14ac:dyDescent="0.2">
      <c r="A348" s="2" t="s">
        <v>3128</v>
      </c>
      <c r="B348" s="2" t="s">
        <v>64</v>
      </c>
      <c r="C348" s="2" t="s">
        <v>64</v>
      </c>
      <c r="D348" s="10">
        <v>1986.713365778</v>
      </c>
      <c r="E348" s="16">
        <v>0.66181917300673898</v>
      </c>
      <c r="F348" s="7">
        <v>5.51364069690216E-9</v>
      </c>
      <c r="G348" s="3" t="s">
        <v>8</v>
      </c>
      <c r="I348" s="17">
        <v>-0.70504203905154905</v>
      </c>
      <c r="J348" s="7">
        <v>1.3637962564884E-3</v>
      </c>
      <c r="K348" s="3" t="s">
        <v>8</v>
      </c>
      <c r="M348" s="18">
        <v>0.893740110937842</v>
      </c>
      <c r="N348" s="7">
        <v>1.0853226801384301E-6</v>
      </c>
      <c r="O348" s="3" t="s">
        <v>8</v>
      </c>
      <c r="Q348" s="6">
        <v>-0.47312110112044597</v>
      </c>
      <c r="R348" s="7">
        <v>5.2315822924611502E-3</v>
      </c>
      <c r="S348" s="3" t="s">
        <v>5116</v>
      </c>
      <c r="U348" s="3">
        <f t="shared" si="12"/>
        <v>3</v>
      </c>
      <c r="W348" s="2" t="s">
        <v>3128</v>
      </c>
      <c r="X348" s="2" t="s">
        <v>13059</v>
      </c>
      <c r="Y348" s="2" t="s">
        <v>13102</v>
      </c>
      <c r="Z348" s="2" t="s">
        <v>13103</v>
      </c>
      <c r="AA348" s="2" t="s">
        <v>13104</v>
      </c>
      <c r="AB348" s="2" t="s">
        <v>13067</v>
      </c>
      <c r="AC348" s="2">
        <v>66117</v>
      </c>
    </row>
    <row r="349" spans="1:29" x14ac:dyDescent="0.2">
      <c r="A349" s="2" t="s">
        <v>2810</v>
      </c>
      <c r="B349" s="2">
        <v>12332</v>
      </c>
      <c r="C349" s="2" t="s">
        <v>2811</v>
      </c>
      <c r="D349" s="10">
        <v>318.26875056068502</v>
      </c>
      <c r="E349" s="16">
        <v>1.38404679496914</v>
      </c>
      <c r="F349" s="7">
        <v>3.3031317865306099E-10</v>
      </c>
      <c r="G349" s="3" t="s">
        <v>8</v>
      </c>
      <c r="I349" s="6">
        <v>-7.1743447719070902E-2</v>
      </c>
      <c r="J349" s="7">
        <v>0.89874174218430203</v>
      </c>
      <c r="K349" s="3" t="s">
        <v>5116</v>
      </c>
      <c r="M349" s="18">
        <v>0.893403331919017</v>
      </c>
      <c r="N349" s="7">
        <v>4.2469090216121098E-3</v>
      </c>
      <c r="O349" s="3" t="s">
        <v>8</v>
      </c>
      <c r="Q349" s="6">
        <v>-0.562386910769193</v>
      </c>
      <c r="R349" s="7">
        <v>8.8406038770643E-2</v>
      </c>
      <c r="S349" s="3" t="s">
        <v>5116</v>
      </c>
      <c r="U349" s="3">
        <f t="shared" si="12"/>
        <v>2</v>
      </c>
      <c r="W349" s="2" t="s">
        <v>2810</v>
      </c>
      <c r="X349" s="2" t="s">
        <v>13068</v>
      </c>
      <c r="Y349" s="2" t="s">
        <v>14895</v>
      </c>
      <c r="Z349" s="2" t="s">
        <v>2810</v>
      </c>
      <c r="AA349" s="2" t="s">
        <v>2811</v>
      </c>
      <c r="AB349" s="2" t="s">
        <v>13067</v>
      </c>
      <c r="AC349" s="2">
        <v>12332</v>
      </c>
    </row>
    <row r="350" spans="1:29" x14ac:dyDescent="0.2">
      <c r="A350" s="2" t="s">
        <v>2664</v>
      </c>
      <c r="B350" s="2">
        <v>19951</v>
      </c>
      <c r="C350" s="2" t="s">
        <v>2665</v>
      </c>
      <c r="D350" s="10">
        <v>4756.1570881193602</v>
      </c>
      <c r="E350" s="16">
        <v>0.80527047086484604</v>
      </c>
      <c r="F350" s="7">
        <v>7.0169156449293598E-11</v>
      </c>
      <c r="G350" s="3" t="s">
        <v>8</v>
      </c>
      <c r="I350" s="17">
        <v>-0.88411446455267395</v>
      </c>
      <c r="J350" s="7">
        <v>1.45254422572319E-4</v>
      </c>
      <c r="K350" s="3" t="s">
        <v>8</v>
      </c>
      <c r="M350" s="18">
        <v>0.89287778927807604</v>
      </c>
      <c r="N350" s="7">
        <v>7.1190093423256301E-6</v>
      </c>
      <c r="O350" s="3" t="s">
        <v>8</v>
      </c>
      <c r="Q350" s="19">
        <v>-0.79650714613944396</v>
      </c>
      <c r="R350" s="7">
        <v>5.2538363891078198E-6</v>
      </c>
      <c r="S350" s="3" t="s">
        <v>8</v>
      </c>
      <c r="U350" s="3">
        <f t="shared" si="12"/>
        <v>4</v>
      </c>
      <c r="W350" s="2" t="s">
        <v>2664</v>
      </c>
      <c r="X350" s="2" t="s">
        <v>13068</v>
      </c>
      <c r="Y350" s="2" t="s">
        <v>19505</v>
      </c>
      <c r="Z350" s="2" t="s">
        <v>2664</v>
      </c>
      <c r="AA350" s="2" t="s">
        <v>2665</v>
      </c>
      <c r="AB350" s="2" t="s">
        <v>13067</v>
      </c>
      <c r="AC350" s="2">
        <v>19951</v>
      </c>
    </row>
    <row r="351" spans="1:29" x14ac:dyDescent="0.2">
      <c r="A351" s="2" t="s">
        <v>1370</v>
      </c>
      <c r="B351" s="2">
        <v>18567</v>
      </c>
      <c r="C351" s="2" t="s">
        <v>1371</v>
      </c>
      <c r="D351" s="10">
        <v>1855.36736776209</v>
      </c>
      <c r="E351" s="16">
        <v>0.72143462615174803</v>
      </c>
      <c r="F351" s="7">
        <v>2.75045454067513E-19</v>
      </c>
      <c r="G351" s="3" t="s">
        <v>8</v>
      </c>
      <c r="I351" s="6">
        <v>-0.51095857008947698</v>
      </c>
      <c r="J351" s="7">
        <v>2.0668487090169498E-3</v>
      </c>
      <c r="K351" s="3" t="s">
        <v>5116</v>
      </c>
      <c r="M351" s="18">
        <v>0.89163634828711302</v>
      </c>
      <c r="N351" s="7">
        <v>3.6473177840787698E-11</v>
      </c>
      <c r="O351" s="3" t="s">
        <v>8</v>
      </c>
      <c r="Q351" s="6">
        <v>-0.34075684795411199</v>
      </c>
      <c r="R351" s="7">
        <v>6.0320093286897096E-3</v>
      </c>
      <c r="S351" s="3" t="s">
        <v>5116</v>
      </c>
      <c r="U351" s="3">
        <f t="shared" si="12"/>
        <v>2</v>
      </c>
      <c r="W351" s="2" t="s">
        <v>1370</v>
      </c>
      <c r="X351" s="2" t="s">
        <v>13068</v>
      </c>
      <c r="Y351" s="2" t="s">
        <v>18589</v>
      </c>
      <c r="Z351" s="2" t="s">
        <v>1370</v>
      </c>
      <c r="AA351" s="2" t="s">
        <v>1371</v>
      </c>
      <c r="AB351" s="2" t="s">
        <v>13067</v>
      </c>
      <c r="AC351" s="2">
        <v>18567</v>
      </c>
    </row>
    <row r="352" spans="1:29" x14ac:dyDescent="0.2">
      <c r="A352" s="2" t="s">
        <v>4960</v>
      </c>
      <c r="B352" s="2">
        <v>630579</v>
      </c>
      <c r="C352" s="2" t="s">
        <v>4961</v>
      </c>
      <c r="D352" s="10">
        <v>55.542705818433198</v>
      </c>
      <c r="E352" s="16">
        <v>0.66523972274132004</v>
      </c>
      <c r="F352" s="7">
        <v>2.15170656503791E-2</v>
      </c>
      <c r="G352" s="3" t="s">
        <v>8</v>
      </c>
      <c r="I352" s="6">
        <v>-0.411760885857685</v>
      </c>
      <c r="J352" s="7">
        <v>0.37395285519381499</v>
      </c>
      <c r="K352" s="3" t="s">
        <v>5116</v>
      </c>
      <c r="M352" s="18">
        <v>0.887841781916894</v>
      </c>
      <c r="N352" s="7">
        <v>9.6203955194582094E-3</v>
      </c>
      <c r="O352" s="3" t="s">
        <v>8</v>
      </c>
      <c r="Q352" s="6">
        <v>-0.18915882668211101</v>
      </c>
      <c r="R352" s="7">
        <v>0.71301296154875504</v>
      </c>
      <c r="S352" s="3" t="s">
        <v>5116</v>
      </c>
      <c r="U352" s="3">
        <f t="shared" si="12"/>
        <v>2</v>
      </c>
      <c r="W352" s="2" t="s">
        <v>4960</v>
      </c>
      <c r="X352" s="2" t="s">
        <v>13068</v>
      </c>
      <c r="Y352" s="2" t="s">
        <v>21378</v>
      </c>
      <c r="Z352" s="2" t="s">
        <v>4960</v>
      </c>
      <c r="AA352" s="2" t="s">
        <v>21379</v>
      </c>
      <c r="AB352" s="2" t="s">
        <v>13067</v>
      </c>
      <c r="AC352" s="2">
        <v>630579</v>
      </c>
    </row>
    <row r="353" spans="1:29" x14ac:dyDescent="0.2">
      <c r="A353" s="2" t="s">
        <v>4665</v>
      </c>
      <c r="B353" s="2">
        <v>76138</v>
      </c>
      <c r="C353" s="2" t="s">
        <v>4666</v>
      </c>
      <c r="D353" s="10">
        <v>203.391448830792</v>
      </c>
      <c r="E353" s="16">
        <v>0.79902701423244005</v>
      </c>
      <c r="F353" s="7">
        <v>4.01895851442501E-3</v>
      </c>
      <c r="G353" s="3" t="s">
        <v>8</v>
      </c>
      <c r="I353" s="6">
        <v>-0.24667531746520999</v>
      </c>
      <c r="J353" s="7">
        <v>0.63122682771288596</v>
      </c>
      <c r="K353" s="3" t="s">
        <v>5116</v>
      </c>
      <c r="M353" s="18">
        <v>0.88678199912491196</v>
      </c>
      <c r="N353" s="7">
        <v>9.3329509934666106E-3</v>
      </c>
      <c r="O353" s="3" t="s">
        <v>8</v>
      </c>
      <c r="Q353" s="6">
        <v>-0.15892033257273799</v>
      </c>
      <c r="R353" s="7">
        <v>0.764779056417355</v>
      </c>
      <c r="S353" s="3" t="s">
        <v>5116</v>
      </c>
      <c r="U353" s="3">
        <f t="shared" si="12"/>
        <v>2</v>
      </c>
      <c r="W353" s="2" t="s">
        <v>4665</v>
      </c>
      <c r="X353" s="2" t="s">
        <v>13068</v>
      </c>
      <c r="Y353" s="2" t="s">
        <v>14965</v>
      </c>
      <c r="Z353" s="2" t="s">
        <v>4665</v>
      </c>
      <c r="AA353" s="2" t="s">
        <v>4666</v>
      </c>
      <c r="AB353" s="2" t="s">
        <v>13067</v>
      </c>
      <c r="AC353" s="2">
        <v>76138</v>
      </c>
    </row>
    <row r="354" spans="1:29" x14ac:dyDescent="0.2">
      <c r="A354" s="2" t="s">
        <v>2444</v>
      </c>
      <c r="B354" s="2" t="s">
        <v>64</v>
      </c>
      <c r="C354" s="2" t="s">
        <v>64</v>
      </c>
      <c r="D354" s="10">
        <v>3407.3316886866401</v>
      </c>
      <c r="E354" s="16">
        <v>0.64620298317186098</v>
      </c>
      <c r="F354" s="7">
        <v>7.7460868142723006E-12</v>
      </c>
      <c r="G354" s="3" t="s">
        <v>8</v>
      </c>
      <c r="I354" s="6">
        <v>-0.55679776085058896</v>
      </c>
      <c r="J354" s="7">
        <v>3.5919879590957599E-3</v>
      </c>
      <c r="K354" s="3" t="s">
        <v>5116</v>
      </c>
      <c r="M354" s="18">
        <v>0.88655984426247203</v>
      </c>
      <c r="N354" s="7">
        <v>1.1878337676357801E-8</v>
      </c>
      <c r="O354" s="3" t="s">
        <v>8</v>
      </c>
      <c r="Q354" s="6">
        <v>-0.31644089975997802</v>
      </c>
      <c r="R354" s="7">
        <v>3.3381851055128003E-2</v>
      </c>
      <c r="S354" s="3" t="s">
        <v>5116</v>
      </c>
      <c r="U354" s="3">
        <f t="shared" si="12"/>
        <v>2</v>
      </c>
      <c r="W354" s="2" t="s">
        <v>2444</v>
      </c>
      <c r="X354" s="2" t="s">
        <v>13059</v>
      </c>
      <c r="Y354" s="2" t="s">
        <v>18077</v>
      </c>
      <c r="Z354" s="2" t="s">
        <v>18078</v>
      </c>
      <c r="AA354" s="2" t="s">
        <v>18079</v>
      </c>
      <c r="AB354" s="2" t="s">
        <v>13067</v>
      </c>
      <c r="AC354" s="2">
        <v>68043</v>
      </c>
    </row>
    <row r="355" spans="1:29" x14ac:dyDescent="0.2">
      <c r="A355" s="2" t="s">
        <v>4850</v>
      </c>
      <c r="B355" s="2">
        <v>110834</v>
      </c>
      <c r="C355" s="2" t="s">
        <v>4851</v>
      </c>
      <c r="D355" s="10">
        <v>123.452507041213</v>
      </c>
      <c r="E355" s="16">
        <v>0.82859589590806304</v>
      </c>
      <c r="F355" s="7">
        <v>1.21305028555064E-2</v>
      </c>
      <c r="G355" s="3" t="s">
        <v>8</v>
      </c>
      <c r="I355" s="6">
        <v>0.18965162285328399</v>
      </c>
      <c r="J355" s="7">
        <v>0.72513556586493599</v>
      </c>
      <c r="K355" s="3" t="s">
        <v>5116</v>
      </c>
      <c r="M355" s="18">
        <v>0.88654416702313799</v>
      </c>
      <c r="N355" s="7">
        <v>1.2815046317185899E-2</v>
      </c>
      <c r="O355" s="3" t="s">
        <v>8</v>
      </c>
      <c r="Q355" s="6">
        <v>0.24759989396835899</v>
      </c>
      <c r="R355" s="7">
        <v>0.64316878327346605</v>
      </c>
      <c r="S355" s="3" t="s">
        <v>5116</v>
      </c>
      <c r="U355" s="3">
        <f t="shared" si="12"/>
        <v>2</v>
      </c>
      <c r="W355" s="2" t="s">
        <v>4850</v>
      </c>
      <c r="X355" s="2" t="s">
        <v>13068</v>
      </c>
      <c r="Y355" s="2" t="s">
        <v>15199</v>
      </c>
      <c r="Z355" s="2" t="s">
        <v>4850</v>
      </c>
      <c r="AA355" s="2" t="s">
        <v>4851</v>
      </c>
      <c r="AB355" s="2" t="s">
        <v>13067</v>
      </c>
      <c r="AC355" s="2">
        <v>110834</v>
      </c>
    </row>
    <row r="356" spans="1:29" x14ac:dyDescent="0.2">
      <c r="A356" s="49" t="s">
        <v>39</v>
      </c>
      <c r="B356" s="49">
        <v>18039</v>
      </c>
      <c r="C356" s="49" t="s">
        <v>40</v>
      </c>
      <c r="D356" s="53">
        <v>150575.00643029201</v>
      </c>
      <c r="E356" s="54">
        <v>2.3706458932173602</v>
      </c>
      <c r="F356" s="55">
        <v>2.1833220618586299E-159</v>
      </c>
      <c r="G356" s="56" t="s">
        <v>8</v>
      </c>
      <c r="H356" s="49"/>
      <c r="I356" s="57">
        <v>1.73393783319664</v>
      </c>
      <c r="J356" s="55">
        <v>4.2914284597530596E-25</v>
      </c>
      <c r="K356" s="56" t="s">
        <v>8</v>
      </c>
      <c r="L356" s="49"/>
      <c r="M356" s="58">
        <v>0.88584097315078203</v>
      </c>
      <c r="N356" s="55">
        <v>4.4889897491853104E-9</v>
      </c>
      <c r="O356" s="56" t="s">
        <v>8</v>
      </c>
      <c r="P356" s="49"/>
      <c r="Q356" s="59">
        <v>0.249132913130062</v>
      </c>
      <c r="R356" s="55">
        <v>9.8529887924599602E-2</v>
      </c>
      <c r="S356" s="56" t="s">
        <v>5116</v>
      </c>
      <c r="T356" s="49"/>
      <c r="U356" s="56">
        <f>COUNTIF(D356:S356, "YES")</f>
        <v>3</v>
      </c>
      <c r="V356" s="49"/>
      <c r="W356" s="49" t="s">
        <v>39</v>
      </c>
      <c r="X356" s="49" t="s">
        <v>13068</v>
      </c>
      <c r="Y356" s="49" t="s">
        <v>18212</v>
      </c>
      <c r="Z356" s="49" t="s">
        <v>39</v>
      </c>
      <c r="AA356" s="49" t="s">
        <v>40</v>
      </c>
      <c r="AB356" s="49" t="s">
        <v>13067</v>
      </c>
      <c r="AC356" s="49">
        <v>18039</v>
      </c>
    </row>
    <row r="357" spans="1:29" x14ac:dyDescent="0.2">
      <c r="A357" s="2" t="s">
        <v>2447</v>
      </c>
      <c r="B357" s="2">
        <v>66148</v>
      </c>
      <c r="C357" s="2" t="s">
        <v>2448</v>
      </c>
      <c r="D357" s="10">
        <v>2653.2365260453298</v>
      </c>
      <c r="E357" s="16">
        <v>0.66932389342467302</v>
      </c>
      <c r="F357" s="7">
        <v>7.8767700480179502E-12</v>
      </c>
      <c r="G357" s="3" t="s">
        <v>8</v>
      </c>
      <c r="I357" s="6">
        <v>-0.53900014459664702</v>
      </c>
      <c r="J357" s="7">
        <v>6.8180515619003798E-3</v>
      </c>
      <c r="K357" s="3" t="s">
        <v>5116</v>
      </c>
      <c r="M357" s="18">
        <v>0.88568461463159598</v>
      </c>
      <c r="N357" s="7">
        <v>3.6603586569692902E-8</v>
      </c>
      <c r="O357" s="3" t="s">
        <v>8</v>
      </c>
      <c r="Q357" s="6">
        <v>-0.32263942338972401</v>
      </c>
      <c r="R357" s="7">
        <v>3.6472788325365997E-2</v>
      </c>
      <c r="S357" s="3" t="s">
        <v>5116</v>
      </c>
      <c r="U357" s="3">
        <f t="shared" ref="U357:U388" si="13">COUNTIF(E357:S357, "YES")</f>
        <v>2</v>
      </c>
      <c r="W357" s="2" t="s">
        <v>2447</v>
      </c>
      <c r="X357" s="2" t="s">
        <v>13068</v>
      </c>
      <c r="Y357" s="2" t="s">
        <v>15731</v>
      </c>
      <c r="Z357" s="2" t="s">
        <v>2447</v>
      </c>
      <c r="AA357" s="2" t="s">
        <v>2448</v>
      </c>
      <c r="AB357" s="2" t="s">
        <v>13067</v>
      </c>
      <c r="AC357" s="2">
        <v>66148</v>
      </c>
    </row>
    <row r="358" spans="1:29" x14ac:dyDescent="0.2">
      <c r="A358" s="2" t="s">
        <v>3949</v>
      </c>
      <c r="B358" s="2">
        <v>66153</v>
      </c>
      <c r="C358" s="2" t="s">
        <v>3950</v>
      </c>
      <c r="D358" s="10">
        <v>378.59609899106601</v>
      </c>
      <c r="E358" s="16">
        <v>0.75167860142347898</v>
      </c>
      <c r="F358" s="7">
        <v>1.11452496636216E-5</v>
      </c>
      <c r="G358" s="3" t="s">
        <v>8</v>
      </c>
      <c r="I358" s="6">
        <v>-0.221125061659846</v>
      </c>
      <c r="J358" s="7">
        <v>0.58763817522427098</v>
      </c>
      <c r="K358" s="3" t="s">
        <v>5116</v>
      </c>
      <c r="M358" s="18">
        <v>0.88513728884255405</v>
      </c>
      <c r="N358" s="7">
        <v>5.8870667699308099E-4</v>
      </c>
      <c r="O358" s="3" t="s">
        <v>8</v>
      </c>
      <c r="Q358" s="6">
        <v>-8.7666374240770506E-2</v>
      </c>
      <c r="R358" s="7">
        <v>0.82241487479949804</v>
      </c>
      <c r="S358" s="3" t="s">
        <v>5116</v>
      </c>
      <c r="U358" s="3">
        <f t="shared" si="13"/>
        <v>2</v>
      </c>
      <c r="W358" s="2" t="s">
        <v>3949</v>
      </c>
      <c r="X358" s="2" t="s">
        <v>13068</v>
      </c>
      <c r="Y358" s="2" t="s">
        <v>16276</v>
      </c>
      <c r="Z358" s="2" t="s">
        <v>3949</v>
      </c>
      <c r="AA358" s="2" t="s">
        <v>3950</v>
      </c>
      <c r="AB358" s="2" t="s">
        <v>13067</v>
      </c>
      <c r="AC358" s="2">
        <v>66153</v>
      </c>
    </row>
    <row r="359" spans="1:29" x14ac:dyDescent="0.2">
      <c r="A359" s="2" t="s">
        <v>314</v>
      </c>
      <c r="B359" s="2">
        <v>72569</v>
      </c>
      <c r="C359" s="2" t="s">
        <v>315</v>
      </c>
      <c r="D359" s="10">
        <v>954.11820941401697</v>
      </c>
      <c r="E359" s="16">
        <v>1.0256746988524099</v>
      </c>
      <c r="F359" s="7">
        <v>5.4368354977389399E-45</v>
      </c>
      <c r="G359" s="3" t="s">
        <v>8</v>
      </c>
      <c r="I359" s="6">
        <v>-0.14207962208303601</v>
      </c>
      <c r="J359" s="7">
        <v>0.47684838367819299</v>
      </c>
      <c r="K359" s="3" t="s">
        <v>5116</v>
      </c>
      <c r="M359" s="18">
        <v>0.88277250195879797</v>
      </c>
      <c r="N359" s="7">
        <v>1.1693023354885199E-12</v>
      </c>
      <c r="O359" s="3" t="s">
        <v>8</v>
      </c>
      <c r="Q359" s="6">
        <v>-0.28498181897665198</v>
      </c>
      <c r="R359" s="7">
        <v>1.4301459260125699E-2</v>
      </c>
      <c r="S359" s="3" t="s">
        <v>5116</v>
      </c>
      <c r="U359" s="3">
        <f t="shared" si="13"/>
        <v>2</v>
      </c>
      <c r="W359" s="2" t="s">
        <v>314</v>
      </c>
      <c r="X359" s="2" t="s">
        <v>13068</v>
      </c>
      <c r="Y359" s="2" t="s">
        <v>14598</v>
      </c>
      <c r="Z359" s="2" t="s">
        <v>314</v>
      </c>
      <c r="AA359" s="2" t="s">
        <v>315</v>
      </c>
      <c r="AB359" s="2" t="s">
        <v>13067</v>
      </c>
      <c r="AC359" s="2">
        <v>72569</v>
      </c>
    </row>
    <row r="360" spans="1:29" x14ac:dyDescent="0.2">
      <c r="A360" s="2" t="s">
        <v>2897</v>
      </c>
      <c r="B360" s="2">
        <v>70186</v>
      </c>
      <c r="C360" s="2" t="s">
        <v>2898</v>
      </c>
      <c r="D360" s="10">
        <v>3058.4119712489801</v>
      </c>
      <c r="E360" s="16">
        <v>0.62686018921166298</v>
      </c>
      <c r="F360" s="7">
        <v>7.5075171244190705E-10</v>
      </c>
      <c r="G360" s="3" t="s">
        <v>8</v>
      </c>
      <c r="I360" s="17">
        <v>-0.63163023423911901</v>
      </c>
      <c r="J360" s="7">
        <v>1.72728955811366E-3</v>
      </c>
      <c r="K360" s="3" t="s">
        <v>8</v>
      </c>
      <c r="M360" s="18">
        <v>0.88075523001522804</v>
      </c>
      <c r="N360" s="7">
        <v>1.18504868809823E-7</v>
      </c>
      <c r="O360" s="3" t="s">
        <v>8</v>
      </c>
      <c r="Q360" s="6">
        <v>-0.37773519343555401</v>
      </c>
      <c r="R360" s="7">
        <v>1.5339329951823801E-2</v>
      </c>
      <c r="S360" s="3" t="s">
        <v>5116</v>
      </c>
      <c r="U360" s="3">
        <f t="shared" si="13"/>
        <v>3</v>
      </c>
      <c r="W360" s="2" t="s">
        <v>2897</v>
      </c>
      <c r="X360" s="2" t="s">
        <v>13068</v>
      </c>
      <c r="Y360" s="2" t="s">
        <v>16145</v>
      </c>
      <c r="Z360" s="2" t="s">
        <v>2897</v>
      </c>
      <c r="AA360" s="2" t="s">
        <v>2898</v>
      </c>
      <c r="AB360" s="2" t="s">
        <v>13067</v>
      </c>
      <c r="AC360" s="2">
        <v>70186</v>
      </c>
    </row>
    <row r="361" spans="1:29" x14ac:dyDescent="0.2">
      <c r="A361" s="2" t="s">
        <v>4655</v>
      </c>
      <c r="B361" s="2">
        <v>435376</v>
      </c>
      <c r="C361" s="2" t="s">
        <v>4656</v>
      </c>
      <c r="D361" s="10">
        <v>99.698311597663505</v>
      </c>
      <c r="E361" s="16">
        <v>0.87111499743139398</v>
      </c>
      <c r="F361" s="7">
        <v>3.81894973372086E-3</v>
      </c>
      <c r="G361" s="3" t="s">
        <v>8</v>
      </c>
      <c r="I361" s="6">
        <v>-0.29362811178133202</v>
      </c>
      <c r="J361" s="7">
        <v>0.56074440639699297</v>
      </c>
      <c r="K361" s="3" t="s">
        <v>5116</v>
      </c>
      <c r="M361" s="18">
        <v>0.87945116958700098</v>
      </c>
      <c r="N361" s="7">
        <v>1.23933105815756E-2</v>
      </c>
      <c r="O361" s="3" t="s">
        <v>8</v>
      </c>
      <c r="Q361" s="6">
        <v>-0.28529193962572602</v>
      </c>
      <c r="R361" s="7">
        <v>0.560995412109492</v>
      </c>
      <c r="S361" s="3" t="s">
        <v>5116</v>
      </c>
      <c r="U361" s="3">
        <f t="shared" si="13"/>
        <v>2</v>
      </c>
      <c r="W361" s="2" t="s">
        <v>4655</v>
      </c>
      <c r="X361" s="2" t="s">
        <v>13068</v>
      </c>
      <c r="Y361" s="2" t="s">
        <v>14492</v>
      </c>
      <c r="Z361" s="2" t="s">
        <v>4655</v>
      </c>
      <c r="AA361" s="2" t="s">
        <v>4656</v>
      </c>
      <c r="AB361" s="2" t="s">
        <v>13067</v>
      </c>
      <c r="AC361" s="2">
        <v>435376</v>
      </c>
    </row>
    <row r="362" spans="1:29" x14ac:dyDescent="0.2">
      <c r="A362" s="2" t="s">
        <v>3030</v>
      </c>
      <c r="B362" s="2">
        <v>59005</v>
      </c>
      <c r="C362" s="2" t="s">
        <v>3031</v>
      </c>
      <c r="D362" s="10">
        <v>5433.0765346276203</v>
      </c>
      <c r="E362" s="16">
        <v>0.67072851930049204</v>
      </c>
      <c r="F362" s="7">
        <v>2.01174271969785E-9</v>
      </c>
      <c r="G362" s="3" t="s">
        <v>8</v>
      </c>
      <c r="I362" s="17">
        <v>-0.652194649638559</v>
      </c>
      <c r="J362" s="7">
        <v>2.9988214668222601E-3</v>
      </c>
      <c r="K362" s="3" t="s">
        <v>8</v>
      </c>
      <c r="M362" s="18">
        <v>0.87881646307871397</v>
      </c>
      <c r="N362" s="7">
        <v>1.239167481808E-6</v>
      </c>
      <c r="O362" s="3" t="s">
        <v>8</v>
      </c>
      <c r="Q362" s="6">
        <v>-0.44410670586033801</v>
      </c>
      <c r="R362" s="7">
        <v>8.2966699881274301E-3</v>
      </c>
      <c r="S362" s="3" t="s">
        <v>5116</v>
      </c>
      <c r="U362" s="3">
        <f t="shared" si="13"/>
        <v>3</v>
      </c>
      <c r="W362" s="2" t="s">
        <v>3030</v>
      </c>
      <c r="X362" s="2" t="s">
        <v>13068</v>
      </c>
      <c r="Y362" s="2" t="s">
        <v>20727</v>
      </c>
      <c r="Z362" s="2" t="s">
        <v>3030</v>
      </c>
      <c r="AA362" s="2" t="s">
        <v>3031</v>
      </c>
      <c r="AB362" s="2" t="s">
        <v>13067</v>
      </c>
      <c r="AC362" s="2">
        <v>59005</v>
      </c>
    </row>
    <row r="363" spans="1:29" x14ac:dyDescent="0.2">
      <c r="A363" s="2" t="s">
        <v>2014</v>
      </c>
      <c r="B363" s="2">
        <v>66477</v>
      </c>
      <c r="C363" s="2" t="s">
        <v>2015</v>
      </c>
      <c r="D363" s="10">
        <v>11065.357088095499</v>
      </c>
      <c r="E363" s="16">
        <v>0.969703650645524</v>
      </c>
      <c r="F363" s="7">
        <v>2.8730127287539702E-14</v>
      </c>
      <c r="G363" s="3" t="s">
        <v>8</v>
      </c>
      <c r="I363" s="17">
        <v>-0.66424785155777699</v>
      </c>
      <c r="J363" s="7">
        <v>8.1258030260416992E-3</v>
      </c>
      <c r="K363" s="3" t="s">
        <v>8</v>
      </c>
      <c r="M363" s="18">
        <v>0.87505429284107805</v>
      </c>
      <c r="N363" s="7">
        <v>2.1928973215651399E-5</v>
      </c>
      <c r="O363" s="3" t="s">
        <v>8</v>
      </c>
      <c r="Q363" s="19">
        <v>-0.75889720936222405</v>
      </c>
      <c r="R363" s="7">
        <v>3.5081351092082299E-5</v>
      </c>
      <c r="S363" s="3" t="s">
        <v>8</v>
      </c>
      <c r="U363" s="3">
        <f t="shared" si="13"/>
        <v>4</v>
      </c>
      <c r="W363" s="2" t="s">
        <v>2014</v>
      </c>
      <c r="X363" s="2" t="s">
        <v>13059</v>
      </c>
      <c r="Y363" s="2" t="s">
        <v>20962</v>
      </c>
      <c r="Z363" s="2" t="s">
        <v>20963</v>
      </c>
      <c r="AA363" s="2" t="s">
        <v>20964</v>
      </c>
      <c r="AB363" s="2" t="s">
        <v>13067</v>
      </c>
      <c r="AC363" s="2">
        <v>66477</v>
      </c>
    </row>
    <row r="364" spans="1:29" x14ac:dyDescent="0.2">
      <c r="A364" s="2" t="s">
        <v>2026</v>
      </c>
      <c r="B364" s="2">
        <v>211253</v>
      </c>
      <c r="C364" s="2" t="s">
        <v>2027</v>
      </c>
      <c r="D364" s="10">
        <v>583.54779336048205</v>
      </c>
      <c r="E364" s="16">
        <v>0.83140386598182603</v>
      </c>
      <c r="F364" s="7">
        <v>3.5145440754726201E-14</v>
      </c>
      <c r="G364" s="3" t="s">
        <v>8</v>
      </c>
      <c r="I364" s="6">
        <v>-0.30030442207527402</v>
      </c>
      <c r="J364" s="7">
        <v>0.24220171139992</v>
      </c>
      <c r="K364" s="3" t="s">
        <v>5116</v>
      </c>
      <c r="M364" s="18">
        <v>0.87200658724402702</v>
      </c>
      <c r="N364" s="7">
        <v>1.32123689457732E-6</v>
      </c>
      <c r="O364" s="3" t="s">
        <v>8</v>
      </c>
      <c r="Q364" s="6">
        <v>-0.25970170081307298</v>
      </c>
      <c r="R364" s="7">
        <v>0.16316121127379901</v>
      </c>
      <c r="S364" s="3" t="s">
        <v>5116</v>
      </c>
      <c r="U364" s="3">
        <f t="shared" si="13"/>
        <v>2</v>
      </c>
      <c r="W364" s="2" t="s">
        <v>2026</v>
      </c>
      <c r="X364" s="2" t="s">
        <v>13068</v>
      </c>
      <c r="Y364" s="2" t="s">
        <v>18008</v>
      </c>
      <c r="Z364" s="2" t="s">
        <v>2026</v>
      </c>
      <c r="AA364" s="2" t="s">
        <v>2027</v>
      </c>
      <c r="AB364" s="2" t="s">
        <v>13067</v>
      </c>
      <c r="AC364" s="2">
        <v>211253</v>
      </c>
    </row>
    <row r="365" spans="1:29" x14ac:dyDescent="0.2">
      <c r="A365" s="2" t="s">
        <v>639</v>
      </c>
      <c r="B365" s="2">
        <v>67872</v>
      </c>
      <c r="C365" s="2" t="s">
        <v>640</v>
      </c>
      <c r="D365" s="10">
        <v>4086.7638133945802</v>
      </c>
      <c r="E365" s="16">
        <v>0.58705594292512797</v>
      </c>
      <c r="F365" s="7">
        <v>5.7514171331116598E-30</v>
      </c>
      <c r="G365" s="3" t="s">
        <v>8</v>
      </c>
      <c r="I365" s="6">
        <v>-0.50307877072537399</v>
      </c>
      <c r="J365" s="7">
        <v>1.65744826766901E-6</v>
      </c>
      <c r="K365" s="3" t="s">
        <v>5116</v>
      </c>
      <c r="M365" s="18">
        <v>0.86727345088461305</v>
      </c>
      <c r="N365" s="7">
        <v>4.94637737451902E-23</v>
      </c>
      <c r="O365" s="3" t="s">
        <v>8</v>
      </c>
      <c r="Q365" s="6">
        <v>-0.222861262765888</v>
      </c>
      <c r="R365" s="7">
        <v>5.9208643083019999E-3</v>
      </c>
      <c r="S365" s="3" t="s">
        <v>5116</v>
      </c>
      <c r="U365" s="3">
        <f t="shared" si="13"/>
        <v>2</v>
      </c>
      <c r="W365" s="2" t="s">
        <v>639</v>
      </c>
      <c r="X365" s="2" t="s">
        <v>13068</v>
      </c>
      <c r="Y365" s="2" t="s">
        <v>18359</v>
      </c>
      <c r="Z365" s="2" t="s">
        <v>639</v>
      </c>
      <c r="AA365" s="2" t="s">
        <v>640</v>
      </c>
      <c r="AB365" s="2" t="s">
        <v>13067</v>
      </c>
      <c r="AC365" s="2">
        <v>67872</v>
      </c>
    </row>
    <row r="366" spans="1:29" x14ac:dyDescent="0.2">
      <c r="A366" s="2" t="s">
        <v>3273</v>
      </c>
      <c r="B366" s="2">
        <v>67281</v>
      </c>
      <c r="C366" s="2" t="s">
        <v>3274</v>
      </c>
      <c r="D366" s="10">
        <v>3350.8996034740599</v>
      </c>
      <c r="E366" s="16">
        <v>0.785712069540766</v>
      </c>
      <c r="F366" s="7">
        <v>1.7881586562310599E-8</v>
      </c>
      <c r="G366" s="3" t="s">
        <v>8</v>
      </c>
      <c r="I366" s="17">
        <v>-0.81216314000638301</v>
      </c>
      <c r="J366" s="7">
        <v>1.83810962898176E-3</v>
      </c>
      <c r="K366" s="3" t="s">
        <v>8</v>
      </c>
      <c r="M366" s="18">
        <v>0.86723507141918299</v>
      </c>
      <c r="N366" s="7">
        <v>8.4018655071648395E-5</v>
      </c>
      <c r="O366" s="3" t="s">
        <v>8</v>
      </c>
      <c r="Q366" s="19">
        <v>-0.73064013812796602</v>
      </c>
      <c r="R366" s="7">
        <v>2.32568597575662E-4</v>
      </c>
      <c r="S366" s="3" t="s">
        <v>8</v>
      </c>
      <c r="U366" s="3">
        <f t="shared" si="13"/>
        <v>4</v>
      </c>
      <c r="W366" s="2" t="s">
        <v>3273</v>
      </c>
      <c r="X366" s="2" t="s">
        <v>13068</v>
      </c>
      <c r="Y366" s="2" t="s">
        <v>19512</v>
      </c>
      <c r="Z366" s="2" t="s">
        <v>3273</v>
      </c>
      <c r="AA366" s="2" t="s">
        <v>3274</v>
      </c>
      <c r="AB366" s="2" t="s">
        <v>13067</v>
      </c>
      <c r="AC366" s="2">
        <v>67281</v>
      </c>
    </row>
    <row r="367" spans="1:29" x14ac:dyDescent="0.2">
      <c r="A367" s="2" t="s">
        <v>3725</v>
      </c>
      <c r="B367" s="2">
        <v>19152</v>
      </c>
      <c r="C367" s="2" t="s">
        <v>3726</v>
      </c>
      <c r="D367" s="10">
        <v>296.203578148058</v>
      </c>
      <c r="E367" s="16">
        <v>0.72500066632802895</v>
      </c>
      <c r="F367" s="7">
        <v>1.14947137607693E-6</v>
      </c>
      <c r="G367" s="3" t="s">
        <v>8</v>
      </c>
      <c r="I367" s="6">
        <v>-0.30558358515398898</v>
      </c>
      <c r="J367" s="7">
        <v>0.36751176794735901</v>
      </c>
      <c r="K367" s="3" t="s">
        <v>5116</v>
      </c>
      <c r="M367" s="18">
        <v>0.86455811170519603</v>
      </c>
      <c r="N367" s="7">
        <v>1.9689239331995801E-4</v>
      </c>
      <c r="O367" s="3" t="s">
        <v>8</v>
      </c>
      <c r="Q367" s="6">
        <v>-0.16602613977682201</v>
      </c>
      <c r="R367" s="7">
        <v>0.569134681634337</v>
      </c>
      <c r="S367" s="3" t="s">
        <v>5116</v>
      </c>
      <c r="U367" s="3">
        <f t="shared" si="13"/>
        <v>2</v>
      </c>
      <c r="W367" s="2" t="s">
        <v>3725</v>
      </c>
      <c r="X367" s="2" t="s">
        <v>13068</v>
      </c>
      <c r="Y367" s="2" t="s">
        <v>19040</v>
      </c>
      <c r="Z367" s="2" t="s">
        <v>3725</v>
      </c>
      <c r="AA367" s="2" t="s">
        <v>3726</v>
      </c>
      <c r="AB367" s="2" t="s">
        <v>13067</v>
      </c>
      <c r="AC367" s="2">
        <v>19152</v>
      </c>
    </row>
    <row r="368" spans="1:29" x14ac:dyDescent="0.2">
      <c r="A368" s="2" t="s">
        <v>3071</v>
      </c>
      <c r="B368" s="2">
        <v>72562</v>
      </c>
      <c r="C368" s="2" t="s">
        <v>3072</v>
      </c>
      <c r="D368" s="10">
        <v>1003.38820939601</v>
      </c>
      <c r="E368" s="16">
        <v>0.66712873472839995</v>
      </c>
      <c r="F368" s="7">
        <v>3.1831826824004601E-9</v>
      </c>
      <c r="G368" s="3" t="s">
        <v>8</v>
      </c>
      <c r="I368" s="6">
        <v>-0.56062686498149406</v>
      </c>
      <c r="J368" s="7">
        <v>1.33770535433859E-2</v>
      </c>
      <c r="K368" s="3" t="s">
        <v>5116</v>
      </c>
      <c r="M368" s="18">
        <v>0.86372333894360398</v>
      </c>
      <c r="N368" s="7">
        <v>2.27282629735904E-6</v>
      </c>
      <c r="O368" s="3" t="s">
        <v>8</v>
      </c>
      <c r="Q368" s="6">
        <v>-0.36403226076628997</v>
      </c>
      <c r="R368" s="7">
        <v>3.8067561886461897E-2</v>
      </c>
      <c r="S368" s="3" t="s">
        <v>5116</v>
      </c>
      <c r="U368" s="3">
        <f t="shared" si="13"/>
        <v>2</v>
      </c>
      <c r="W368" s="2" t="s">
        <v>3071</v>
      </c>
      <c r="X368" s="2" t="s">
        <v>13068</v>
      </c>
      <c r="Y368" s="2" t="s">
        <v>18542</v>
      </c>
      <c r="Z368" s="2" t="s">
        <v>3071</v>
      </c>
      <c r="AA368" s="2" t="s">
        <v>3072</v>
      </c>
      <c r="AB368" s="2" t="s">
        <v>13067</v>
      </c>
      <c r="AC368" s="2">
        <v>72562</v>
      </c>
    </row>
    <row r="369" spans="1:29" x14ac:dyDescent="0.2">
      <c r="A369" s="2" t="s">
        <v>3414</v>
      </c>
      <c r="B369" s="2">
        <v>73103</v>
      </c>
      <c r="C369" s="2" t="s">
        <v>3415</v>
      </c>
      <c r="D369" s="10">
        <v>138.331416874582</v>
      </c>
      <c r="E369" s="16">
        <v>0.90468710045034595</v>
      </c>
      <c r="F369" s="7">
        <v>5.2602114290166899E-8</v>
      </c>
      <c r="G369" s="3" t="s">
        <v>8</v>
      </c>
      <c r="I369" s="6">
        <v>-0.59755209692186695</v>
      </c>
      <c r="J369" s="7">
        <v>6.1953698028467702E-2</v>
      </c>
      <c r="K369" s="3" t="s">
        <v>5116</v>
      </c>
      <c r="M369" s="18">
        <v>0.86216961351675603</v>
      </c>
      <c r="N369" s="7">
        <v>7.4020038498782601E-4</v>
      </c>
      <c r="O369" s="3" t="s">
        <v>8</v>
      </c>
      <c r="Q369" s="19">
        <v>-0.64006958385545798</v>
      </c>
      <c r="R369" s="7">
        <v>7.94983469173168E-3</v>
      </c>
      <c r="S369" s="3" t="s">
        <v>8</v>
      </c>
      <c r="U369" s="3">
        <f t="shared" si="13"/>
        <v>3</v>
      </c>
      <c r="W369" s="2" t="s">
        <v>3414</v>
      </c>
      <c r="X369" s="2" t="s">
        <v>13068</v>
      </c>
      <c r="Y369" s="2" t="s">
        <v>13660</v>
      </c>
      <c r="Z369" s="2" t="s">
        <v>3414</v>
      </c>
      <c r="AA369" s="2" t="s">
        <v>3415</v>
      </c>
      <c r="AB369" s="2" t="s">
        <v>13067</v>
      </c>
      <c r="AC369" s="2">
        <v>73103</v>
      </c>
    </row>
    <row r="370" spans="1:29" x14ac:dyDescent="0.2">
      <c r="A370" s="2" t="s">
        <v>1701</v>
      </c>
      <c r="B370" s="2">
        <v>66061</v>
      </c>
      <c r="C370" s="2" t="s">
        <v>1702</v>
      </c>
      <c r="D370" s="10">
        <v>966.913069722508</v>
      </c>
      <c r="E370" s="16">
        <v>0.97359126634583604</v>
      </c>
      <c r="F370" s="7">
        <v>2.0530106743437999E-16</v>
      </c>
      <c r="G370" s="3" t="s">
        <v>8</v>
      </c>
      <c r="I370" s="17">
        <v>-0.60150133155645003</v>
      </c>
      <c r="J370" s="7">
        <v>1.16933544586849E-2</v>
      </c>
      <c r="K370" s="3" t="s">
        <v>8</v>
      </c>
      <c r="M370" s="18">
        <v>0.86137214421525399</v>
      </c>
      <c r="N370" s="7">
        <v>8.8597271544658394E-6</v>
      </c>
      <c r="O370" s="3" t="s">
        <v>8</v>
      </c>
      <c r="Q370" s="19">
        <v>-0.71372045368703196</v>
      </c>
      <c r="R370" s="7">
        <v>3.2159163853953898E-5</v>
      </c>
      <c r="S370" s="3" t="s">
        <v>8</v>
      </c>
      <c r="U370" s="3">
        <f t="shared" si="13"/>
        <v>4</v>
      </c>
      <c r="W370" s="2" t="s">
        <v>1701</v>
      </c>
      <c r="X370" s="2" t="s">
        <v>13068</v>
      </c>
      <c r="Y370" s="2" t="s">
        <v>20468</v>
      </c>
      <c r="Z370" s="2" t="s">
        <v>1701</v>
      </c>
      <c r="AA370" s="2" t="s">
        <v>1702</v>
      </c>
      <c r="AB370" s="2" t="s">
        <v>13067</v>
      </c>
      <c r="AC370" s="2">
        <v>66061</v>
      </c>
    </row>
    <row r="371" spans="1:29" x14ac:dyDescent="0.2">
      <c r="A371" s="2" t="s">
        <v>1676</v>
      </c>
      <c r="B371" s="2">
        <v>69694</v>
      </c>
      <c r="C371" s="2" t="s">
        <v>1677</v>
      </c>
      <c r="D371" s="10">
        <v>471.43533636440498</v>
      </c>
      <c r="E371" s="16">
        <v>0.755674933745626</v>
      </c>
      <c r="F371" s="7">
        <v>1.28874547281467E-16</v>
      </c>
      <c r="G371" s="3" t="s">
        <v>8</v>
      </c>
      <c r="I371" s="17">
        <v>-0.60713510249576497</v>
      </c>
      <c r="J371" s="7">
        <v>1.0350689782928301E-3</v>
      </c>
      <c r="K371" s="3" t="s">
        <v>8</v>
      </c>
      <c r="M371" s="18">
        <v>0.86031883016459998</v>
      </c>
      <c r="N371" s="7">
        <v>1.8442361533242002E-8</v>
      </c>
      <c r="O371" s="3" t="s">
        <v>8</v>
      </c>
      <c r="Q371" s="6">
        <v>-0.50249120607679099</v>
      </c>
      <c r="R371" s="7">
        <v>2.0226875538760701E-4</v>
      </c>
      <c r="S371" s="3" t="s">
        <v>5116</v>
      </c>
      <c r="U371" s="3">
        <f t="shared" si="13"/>
        <v>3</v>
      </c>
      <c r="W371" s="2" t="s">
        <v>1676</v>
      </c>
      <c r="X371" s="2" t="s">
        <v>13068</v>
      </c>
      <c r="Y371" s="2" t="s">
        <v>20412</v>
      </c>
      <c r="Z371" s="2" t="s">
        <v>1676</v>
      </c>
      <c r="AA371" s="2" t="s">
        <v>1677</v>
      </c>
      <c r="AB371" s="2" t="s">
        <v>13067</v>
      </c>
      <c r="AC371" s="2">
        <v>69694</v>
      </c>
    </row>
    <row r="372" spans="1:29" x14ac:dyDescent="0.2">
      <c r="A372" s="2" t="s">
        <v>1416</v>
      </c>
      <c r="B372" s="2">
        <v>67239</v>
      </c>
      <c r="C372" s="2" t="s">
        <v>1417</v>
      </c>
      <c r="D372" s="10">
        <v>1789.6458593858299</v>
      </c>
      <c r="E372" s="16">
        <v>0.68730409855238705</v>
      </c>
      <c r="F372" s="7">
        <v>1.0288343993777401E-18</v>
      </c>
      <c r="G372" s="3" t="s">
        <v>8</v>
      </c>
      <c r="I372" s="6">
        <v>-0.386922249075347</v>
      </c>
      <c r="J372" s="7">
        <v>2.1027504520161399E-2</v>
      </c>
      <c r="K372" s="3" t="s">
        <v>5116</v>
      </c>
      <c r="M372" s="18">
        <v>0.85918751957325201</v>
      </c>
      <c r="N372" s="7">
        <v>4.9895643768502503E-11</v>
      </c>
      <c r="O372" s="3" t="s">
        <v>8</v>
      </c>
      <c r="Q372" s="6">
        <v>-0.21503882805448099</v>
      </c>
      <c r="R372" s="7">
        <v>9.8529887924599602E-2</v>
      </c>
      <c r="S372" s="3" t="s">
        <v>5116</v>
      </c>
      <c r="U372" s="3">
        <f t="shared" si="13"/>
        <v>2</v>
      </c>
      <c r="W372" s="2" t="s">
        <v>1416</v>
      </c>
      <c r="X372" s="2" t="s">
        <v>13068</v>
      </c>
      <c r="Y372" s="2" t="s">
        <v>19477</v>
      </c>
      <c r="Z372" s="2" t="s">
        <v>1416</v>
      </c>
      <c r="AA372" s="2" t="s">
        <v>1417</v>
      </c>
      <c r="AB372" s="2" t="s">
        <v>13067</v>
      </c>
      <c r="AC372" s="2">
        <v>67239</v>
      </c>
    </row>
    <row r="373" spans="1:29" x14ac:dyDescent="0.2">
      <c r="A373" s="2" t="s">
        <v>1688</v>
      </c>
      <c r="B373" s="2">
        <v>406217</v>
      </c>
      <c r="C373" s="2" t="s">
        <v>1689</v>
      </c>
      <c r="D373" s="10">
        <v>2425.9706013930499</v>
      </c>
      <c r="E373" s="16">
        <v>0.79878729585651997</v>
      </c>
      <c r="F373" s="7">
        <v>1.5659165741903E-16</v>
      </c>
      <c r="G373" s="3" t="s">
        <v>8</v>
      </c>
      <c r="I373" s="6">
        <v>-0.52414517699654595</v>
      </c>
      <c r="J373" s="7">
        <v>8.6616684676794897E-3</v>
      </c>
      <c r="K373" s="3" t="s">
        <v>5116</v>
      </c>
      <c r="M373" s="18">
        <v>0.85788901108867999</v>
      </c>
      <c r="N373" s="7">
        <v>9.4675097202448802E-8</v>
      </c>
      <c r="O373" s="3" t="s">
        <v>8</v>
      </c>
      <c r="Q373" s="6">
        <v>-0.46504346176438599</v>
      </c>
      <c r="R373" s="7">
        <v>1.38607402239582E-3</v>
      </c>
      <c r="S373" s="3" t="s">
        <v>5116</v>
      </c>
      <c r="U373" s="3">
        <f t="shared" si="13"/>
        <v>2</v>
      </c>
      <c r="W373" s="2" t="s">
        <v>1688</v>
      </c>
      <c r="X373" s="2" t="s">
        <v>13068</v>
      </c>
      <c r="Y373" s="2" t="s">
        <v>14721</v>
      </c>
      <c r="Z373" s="2" t="s">
        <v>1688</v>
      </c>
      <c r="AA373" s="2" t="s">
        <v>1689</v>
      </c>
      <c r="AB373" s="2" t="s">
        <v>13067</v>
      </c>
      <c r="AC373" s="2">
        <v>406217</v>
      </c>
    </row>
    <row r="374" spans="1:29" x14ac:dyDescent="0.2">
      <c r="A374" s="2" t="s">
        <v>3543</v>
      </c>
      <c r="B374" s="2">
        <v>12864</v>
      </c>
      <c r="C374" s="2" t="s">
        <v>3544</v>
      </c>
      <c r="D374" s="10">
        <v>14568.8534735705</v>
      </c>
      <c r="E374" s="16">
        <v>0.63211131353073202</v>
      </c>
      <c r="F374" s="7">
        <v>1.82372655817222E-7</v>
      </c>
      <c r="G374" s="3" t="s">
        <v>8</v>
      </c>
      <c r="I374" s="17">
        <v>-0.93887289837953902</v>
      </c>
      <c r="J374" s="7">
        <v>2.9040579769127699E-5</v>
      </c>
      <c r="K374" s="3" t="s">
        <v>8</v>
      </c>
      <c r="M374" s="18">
        <v>0.85765322003066702</v>
      </c>
      <c r="N374" s="7">
        <v>9.6824090344451406E-6</v>
      </c>
      <c r="O374" s="3" t="s">
        <v>8</v>
      </c>
      <c r="Q374" s="19">
        <v>-0.71333099187960403</v>
      </c>
      <c r="R374" s="7">
        <v>3.2480339505887E-5</v>
      </c>
      <c r="S374" s="3" t="s">
        <v>8</v>
      </c>
      <c r="U374" s="3">
        <f t="shared" si="13"/>
        <v>4</v>
      </c>
      <c r="W374" s="2" t="s">
        <v>3543</v>
      </c>
      <c r="X374" s="2" t="s">
        <v>13068</v>
      </c>
      <c r="Y374" s="2" t="s">
        <v>15359</v>
      </c>
      <c r="Z374" s="2" t="s">
        <v>3543</v>
      </c>
      <c r="AA374" s="2" t="s">
        <v>15360</v>
      </c>
      <c r="AB374" s="2" t="s">
        <v>13067</v>
      </c>
      <c r="AC374" s="2">
        <v>12864</v>
      </c>
    </row>
    <row r="375" spans="1:29" x14ac:dyDescent="0.2">
      <c r="A375" s="2" t="s">
        <v>2216</v>
      </c>
      <c r="B375" s="2">
        <v>353242</v>
      </c>
      <c r="C375" s="2" t="s">
        <v>2217</v>
      </c>
      <c r="D375" s="10">
        <v>2471.5786340518898</v>
      </c>
      <c r="E375" s="16">
        <v>0.60754511114603205</v>
      </c>
      <c r="F375" s="7">
        <v>5.0375372626399597E-13</v>
      </c>
      <c r="G375" s="3" t="s">
        <v>8</v>
      </c>
      <c r="I375" s="6">
        <v>-0.53282027959077705</v>
      </c>
      <c r="J375" s="7">
        <v>1.8626777269869701E-3</v>
      </c>
      <c r="K375" s="3" t="s">
        <v>5116</v>
      </c>
      <c r="M375" s="18">
        <v>0.857439825421348</v>
      </c>
      <c r="N375" s="7">
        <v>8.7142178013380602E-10</v>
      </c>
      <c r="O375" s="3" t="s">
        <v>8</v>
      </c>
      <c r="Q375" s="6">
        <v>-0.28292556531546098</v>
      </c>
      <c r="R375" s="7">
        <v>3.3924016440174197E-2</v>
      </c>
      <c r="S375" s="3" t="s">
        <v>5116</v>
      </c>
      <c r="U375" s="3">
        <f t="shared" si="13"/>
        <v>2</v>
      </c>
      <c r="W375" s="2" t="s">
        <v>2216</v>
      </c>
      <c r="X375" s="2" t="s">
        <v>13068</v>
      </c>
      <c r="Y375" s="2" t="s">
        <v>17894</v>
      </c>
      <c r="Z375" s="2" t="s">
        <v>2216</v>
      </c>
      <c r="AA375" s="2" t="s">
        <v>2217</v>
      </c>
      <c r="AB375" s="2" t="s">
        <v>13067</v>
      </c>
      <c r="AC375" s="2">
        <v>353242</v>
      </c>
    </row>
    <row r="376" spans="1:29" x14ac:dyDescent="0.2">
      <c r="A376" s="2" t="s">
        <v>3275</v>
      </c>
      <c r="B376" s="2">
        <v>73906</v>
      </c>
      <c r="C376" s="2" t="s">
        <v>3276</v>
      </c>
      <c r="D376" s="10">
        <v>65.010813686772394</v>
      </c>
      <c r="E376" s="16">
        <v>1.2796026440589301</v>
      </c>
      <c r="F376" s="7">
        <v>1.7980484149661601E-8</v>
      </c>
      <c r="G376" s="3" t="s">
        <v>8</v>
      </c>
      <c r="I376" s="6">
        <v>6.2515606182246594E-2</v>
      </c>
      <c r="J376" s="7">
        <v>0.91340845464764098</v>
      </c>
      <c r="K376" s="3" t="s">
        <v>5116</v>
      </c>
      <c r="M376" s="18">
        <v>0.857051203091034</v>
      </c>
      <c r="N376" s="7">
        <v>7.0679062182968603E-3</v>
      </c>
      <c r="O376" s="3" t="s">
        <v>8</v>
      </c>
      <c r="Q376" s="6">
        <v>-0.36003583478564999</v>
      </c>
      <c r="R376" s="7">
        <v>0.34305730758605402</v>
      </c>
      <c r="S376" s="3" t="s">
        <v>5116</v>
      </c>
      <c r="U376" s="3">
        <f t="shared" si="13"/>
        <v>2</v>
      </c>
      <c r="W376" s="2" t="s">
        <v>3275</v>
      </c>
      <c r="X376" s="2" t="s">
        <v>13068</v>
      </c>
      <c r="Y376" s="2" t="s">
        <v>13700</v>
      </c>
      <c r="Z376" s="2" t="s">
        <v>3275</v>
      </c>
      <c r="AA376" s="2" t="s">
        <v>3276</v>
      </c>
      <c r="AB376" s="2" t="s">
        <v>13063</v>
      </c>
      <c r="AC376" s="2">
        <v>73906</v>
      </c>
    </row>
    <row r="377" spans="1:29" x14ac:dyDescent="0.2">
      <c r="A377" s="2" t="s">
        <v>792</v>
      </c>
      <c r="B377" s="2">
        <v>381760</v>
      </c>
      <c r="C377" s="2" t="s">
        <v>793</v>
      </c>
      <c r="D377" s="10">
        <v>1767.27513358945</v>
      </c>
      <c r="E377" s="16">
        <v>0.76897992657865799</v>
      </c>
      <c r="F377" s="7">
        <v>5.8360433948092197E-27</v>
      </c>
      <c r="G377" s="3" t="s">
        <v>8</v>
      </c>
      <c r="I377" s="6">
        <v>-0.33725004032530898</v>
      </c>
      <c r="J377" s="7">
        <v>3.29512903909462E-2</v>
      </c>
      <c r="K377" s="3" t="s">
        <v>5116</v>
      </c>
      <c r="M377" s="18">
        <v>0.85694483422557899</v>
      </c>
      <c r="N377" s="7">
        <v>1.51430705444189E-12</v>
      </c>
      <c r="O377" s="3" t="s">
        <v>8</v>
      </c>
      <c r="Q377" s="6">
        <v>-0.249285132678389</v>
      </c>
      <c r="R377" s="7">
        <v>3.0720357027134101E-2</v>
      </c>
      <c r="S377" s="3" t="s">
        <v>5116</v>
      </c>
      <c r="U377" s="3">
        <f t="shared" si="13"/>
        <v>2</v>
      </c>
      <c r="W377" s="2" t="s">
        <v>792</v>
      </c>
      <c r="X377" s="2" t="s">
        <v>13068</v>
      </c>
      <c r="Y377" s="2" t="s">
        <v>20236</v>
      </c>
      <c r="Z377" s="2" t="s">
        <v>792</v>
      </c>
      <c r="AA377" s="2" t="s">
        <v>793</v>
      </c>
      <c r="AB377" s="2" t="s">
        <v>13067</v>
      </c>
      <c r="AC377" s="2">
        <v>381760</v>
      </c>
    </row>
    <row r="378" spans="1:29" x14ac:dyDescent="0.2">
      <c r="A378" s="2" t="s">
        <v>2952</v>
      </c>
      <c r="B378" s="2">
        <v>68836</v>
      </c>
      <c r="C378" s="2" t="s">
        <v>2953</v>
      </c>
      <c r="D378" s="10">
        <v>1672.0000858962901</v>
      </c>
      <c r="E378" s="16">
        <v>0.784599807575174</v>
      </c>
      <c r="F378" s="7">
        <v>1.01018442514173E-9</v>
      </c>
      <c r="G378" s="3" t="s">
        <v>8</v>
      </c>
      <c r="I378" s="6">
        <v>-0.57641740234591698</v>
      </c>
      <c r="J378" s="7">
        <v>2.4796638624526999E-2</v>
      </c>
      <c r="K378" s="3" t="s">
        <v>5116</v>
      </c>
      <c r="M378" s="18">
        <v>0.85653457976370295</v>
      </c>
      <c r="N378" s="7">
        <v>3.21917765203163E-5</v>
      </c>
      <c r="O378" s="3" t="s">
        <v>8</v>
      </c>
      <c r="Q378" s="6">
        <v>-0.50448263015738803</v>
      </c>
      <c r="R378" s="7">
        <v>8.5895054729054603E-3</v>
      </c>
      <c r="S378" s="3" t="s">
        <v>5116</v>
      </c>
      <c r="U378" s="3">
        <f t="shared" si="13"/>
        <v>2</v>
      </c>
      <c r="W378" s="2" t="s">
        <v>2952</v>
      </c>
      <c r="X378" s="2" t="s">
        <v>13068</v>
      </c>
      <c r="Y378" s="2" t="s">
        <v>17917</v>
      </c>
      <c r="Z378" s="2" t="s">
        <v>2952</v>
      </c>
      <c r="AA378" s="2" t="s">
        <v>2953</v>
      </c>
      <c r="AB378" s="2" t="s">
        <v>13067</v>
      </c>
      <c r="AC378" s="2">
        <v>68836</v>
      </c>
    </row>
    <row r="379" spans="1:29" x14ac:dyDescent="0.2">
      <c r="A379" s="2" t="s">
        <v>515</v>
      </c>
      <c r="B379" s="2">
        <v>56382</v>
      </c>
      <c r="C379" s="2" t="s">
        <v>516</v>
      </c>
      <c r="D379" s="10">
        <v>2305.9241984793398</v>
      </c>
      <c r="E379" s="16">
        <v>0.67309643427937804</v>
      </c>
      <c r="F379" s="7">
        <v>2.9948620246828999E-34</v>
      </c>
      <c r="G379" s="3" t="s">
        <v>8</v>
      </c>
      <c r="I379" s="17">
        <v>-0.78348830906561195</v>
      </c>
      <c r="J379" s="7">
        <v>5.8109200429590904E-13</v>
      </c>
      <c r="K379" s="3" t="s">
        <v>8</v>
      </c>
      <c r="M379" s="18">
        <v>0.85633502626637403</v>
      </c>
      <c r="N379" s="7">
        <v>8.5773971760757296E-20</v>
      </c>
      <c r="O379" s="3" t="s">
        <v>8</v>
      </c>
      <c r="Q379" s="19">
        <v>-0.60024971707861496</v>
      </c>
      <c r="R379" s="7">
        <v>2.2226770307699198E-14</v>
      </c>
      <c r="S379" s="3" t="s">
        <v>8</v>
      </c>
      <c r="U379" s="3">
        <f t="shared" si="13"/>
        <v>4</v>
      </c>
      <c r="W379" s="2" t="s">
        <v>515</v>
      </c>
      <c r="X379" s="2" t="s">
        <v>13068</v>
      </c>
      <c r="Y379" s="2" t="s">
        <v>19214</v>
      </c>
      <c r="Z379" s="2" t="s">
        <v>515</v>
      </c>
      <c r="AA379" s="2" t="s">
        <v>516</v>
      </c>
      <c r="AB379" s="2" t="s">
        <v>13067</v>
      </c>
      <c r="AC379" s="2">
        <v>56382</v>
      </c>
    </row>
    <row r="380" spans="1:29" x14ac:dyDescent="0.2">
      <c r="A380" s="2" t="s">
        <v>507</v>
      </c>
      <c r="B380" s="2">
        <v>30056</v>
      </c>
      <c r="C380" s="2" t="s">
        <v>508</v>
      </c>
      <c r="D380" s="10">
        <v>3764.20260312235</v>
      </c>
      <c r="E380" s="16">
        <v>1.0369186157091099</v>
      </c>
      <c r="F380" s="7">
        <v>2.5075779249806E-34</v>
      </c>
      <c r="G380" s="3" t="s">
        <v>8</v>
      </c>
      <c r="I380" s="6">
        <v>-0.189062825603347</v>
      </c>
      <c r="J380" s="7">
        <v>0.39083754621330002</v>
      </c>
      <c r="K380" s="3" t="s">
        <v>5116</v>
      </c>
      <c r="M380" s="18">
        <v>0.85627851740523397</v>
      </c>
      <c r="N380" s="7">
        <v>2.4011441267643199E-9</v>
      </c>
      <c r="O380" s="3" t="s">
        <v>8</v>
      </c>
      <c r="Q380" s="6">
        <v>-0.36970292390722098</v>
      </c>
      <c r="R380" s="7">
        <v>5.0648514668045598E-3</v>
      </c>
      <c r="S380" s="3" t="s">
        <v>5116</v>
      </c>
      <c r="U380" s="3">
        <f t="shared" si="13"/>
        <v>2</v>
      </c>
      <c r="W380" s="2" t="s">
        <v>507</v>
      </c>
      <c r="X380" s="2" t="s">
        <v>13068</v>
      </c>
      <c r="Y380" s="2" t="s">
        <v>20526</v>
      </c>
      <c r="Z380" s="2" t="s">
        <v>507</v>
      </c>
      <c r="AA380" s="2" t="s">
        <v>508</v>
      </c>
      <c r="AB380" s="2" t="s">
        <v>13067</v>
      </c>
      <c r="AC380" s="2">
        <v>30056</v>
      </c>
    </row>
    <row r="381" spans="1:29" x14ac:dyDescent="0.2">
      <c r="A381" s="2" t="s">
        <v>3579</v>
      </c>
      <c r="B381" s="2">
        <v>66177</v>
      </c>
      <c r="C381" s="2" t="s">
        <v>3580</v>
      </c>
      <c r="D381" s="10">
        <v>5483.5565669878997</v>
      </c>
      <c r="E381" s="16">
        <v>0.59902724824889597</v>
      </c>
      <c r="F381" s="7">
        <v>2.6456372099282598E-7</v>
      </c>
      <c r="G381" s="3" t="s">
        <v>8</v>
      </c>
      <c r="I381" s="17">
        <v>-0.898078620047015</v>
      </c>
      <c r="J381" s="7">
        <v>3.54687020773262E-5</v>
      </c>
      <c r="K381" s="3" t="s">
        <v>8</v>
      </c>
      <c r="M381" s="18">
        <v>0.85588818879226203</v>
      </c>
      <c r="N381" s="7">
        <v>4.5780807293071699E-6</v>
      </c>
      <c r="O381" s="3" t="s">
        <v>8</v>
      </c>
      <c r="Q381" s="19">
        <v>-0.64121767950364805</v>
      </c>
      <c r="R381" s="7">
        <v>1.1352952013517E-4</v>
      </c>
      <c r="S381" s="3" t="s">
        <v>8</v>
      </c>
      <c r="U381" s="3">
        <f t="shared" si="13"/>
        <v>4</v>
      </c>
      <c r="W381" s="2" t="s">
        <v>3579</v>
      </c>
      <c r="X381" s="2" t="s">
        <v>13068</v>
      </c>
      <c r="Y381" s="2" t="s">
        <v>20897</v>
      </c>
      <c r="Z381" s="2" t="s">
        <v>3579</v>
      </c>
      <c r="AA381" s="2" t="s">
        <v>3580</v>
      </c>
      <c r="AB381" s="2" t="s">
        <v>13067</v>
      </c>
      <c r="AC381" s="2">
        <v>66177</v>
      </c>
    </row>
    <row r="382" spans="1:29" x14ac:dyDescent="0.2">
      <c r="A382" s="2" t="s">
        <v>4839</v>
      </c>
      <c r="B382" s="2">
        <v>252967</v>
      </c>
      <c r="C382" s="2" t="s">
        <v>4840</v>
      </c>
      <c r="D382" s="10">
        <v>82.352542748865602</v>
      </c>
      <c r="E382" s="16">
        <v>0.70575063090222301</v>
      </c>
      <c r="F382" s="7">
        <v>1.1265464416802901E-2</v>
      </c>
      <c r="G382" s="3" t="s">
        <v>8</v>
      </c>
      <c r="I382" s="6">
        <v>-0.44961911876212901</v>
      </c>
      <c r="J382" s="7">
        <v>0.31819254192847002</v>
      </c>
      <c r="K382" s="3" t="s">
        <v>5116</v>
      </c>
      <c r="M382" s="18">
        <v>0.85484822056445198</v>
      </c>
      <c r="N382" s="7">
        <v>1.22693576783188E-2</v>
      </c>
      <c r="O382" s="3" t="s">
        <v>8</v>
      </c>
      <c r="Q382" s="6">
        <v>-0.30052152909990099</v>
      </c>
      <c r="R382" s="7">
        <v>0.50228078359546502</v>
      </c>
      <c r="S382" s="3" t="s">
        <v>5116</v>
      </c>
      <c r="U382" s="3">
        <f t="shared" si="13"/>
        <v>2</v>
      </c>
      <c r="W382" s="2" t="s">
        <v>4839</v>
      </c>
      <c r="X382" s="2" t="s">
        <v>13068</v>
      </c>
      <c r="Y382" s="2" t="s">
        <v>19468</v>
      </c>
      <c r="Z382" s="2" t="s">
        <v>4839</v>
      </c>
      <c r="AA382" s="2" t="s">
        <v>4840</v>
      </c>
      <c r="AB382" s="2" t="s">
        <v>13067</v>
      </c>
      <c r="AC382" s="2">
        <v>252967</v>
      </c>
    </row>
    <row r="383" spans="1:29" x14ac:dyDescent="0.2">
      <c r="A383" s="2" t="s">
        <v>1408</v>
      </c>
      <c r="B383" s="2">
        <v>68011</v>
      </c>
      <c r="C383" s="2" t="s">
        <v>1409</v>
      </c>
      <c r="D383" s="10">
        <v>1451.6780515043299</v>
      </c>
      <c r="E383" s="16">
        <v>1.0730738019371699</v>
      </c>
      <c r="F383" s="7">
        <v>7.2359826145172797E-19</v>
      </c>
      <c r="G383" s="3" t="s">
        <v>8</v>
      </c>
      <c r="I383" s="6">
        <v>-0.52015744536923803</v>
      </c>
      <c r="J383" s="7">
        <v>3.8220341367331101E-2</v>
      </c>
      <c r="K383" s="3" t="s">
        <v>5116</v>
      </c>
      <c r="M383" s="18">
        <v>0.85471614683981101</v>
      </c>
      <c r="N383" s="7">
        <v>1.5970239873701802E-5</v>
      </c>
      <c r="O383" s="3" t="s">
        <v>8</v>
      </c>
      <c r="Q383" s="19">
        <v>-0.73851510046659696</v>
      </c>
      <c r="R383" s="7">
        <v>2.5214067125000101E-5</v>
      </c>
      <c r="S383" s="3" t="s">
        <v>8</v>
      </c>
      <c r="U383" s="3">
        <f t="shared" si="13"/>
        <v>3</v>
      </c>
      <c r="W383" s="2" t="s">
        <v>1408</v>
      </c>
      <c r="X383" s="2" t="s">
        <v>13068</v>
      </c>
      <c r="Y383" s="2" t="s">
        <v>20071</v>
      </c>
      <c r="Z383" s="2" t="s">
        <v>1408</v>
      </c>
      <c r="AA383" s="2" t="s">
        <v>1409</v>
      </c>
      <c r="AB383" s="2" t="s">
        <v>13067</v>
      </c>
      <c r="AC383" s="2">
        <v>68011</v>
      </c>
    </row>
    <row r="384" spans="1:29" x14ac:dyDescent="0.2">
      <c r="A384" s="2" t="s">
        <v>1507</v>
      </c>
      <c r="B384" s="2">
        <v>69786</v>
      </c>
      <c r="C384" s="2" t="s">
        <v>1508</v>
      </c>
      <c r="D384" s="10">
        <v>3181.58367546009</v>
      </c>
      <c r="E384" s="16">
        <v>0.66904003548873603</v>
      </c>
      <c r="F384" s="7">
        <v>7.5866033333474499E-18</v>
      </c>
      <c r="G384" s="3" t="s">
        <v>8</v>
      </c>
      <c r="I384" s="6">
        <v>-0.26651108869380702</v>
      </c>
      <c r="J384" s="7">
        <v>0.14147411831501999</v>
      </c>
      <c r="K384" s="3" t="s">
        <v>5116</v>
      </c>
      <c r="M384" s="18">
        <v>0.85392272815307402</v>
      </c>
      <c r="N384" s="7">
        <v>5.9053702337916796E-11</v>
      </c>
      <c r="O384" s="3" t="s">
        <v>8</v>
      </c>
      <c r="Q384" s="6">
        <v>-8.16283960294691E-2</v>
      </c>
      <c r="R384" s="7">
        <v>0.62382375182077399</v>
      </c>
      <c r="S384" s="3" t="s">
        <v>5116</v>
      </c>
      <c r="U384" s="3">
        <f t="shared" si="13"/>
        <v>2</v>
      </c>
      <c r="W384" s="2" t="s">
        <v>1507</v>
      </c>
      <c r="X384" s="2" t="s">
        <v>13068</v>
      </c>
      <c r="Y384" s="2" t="s">
        <v>20711</v>
      </c>
      <c r="Z384" s="2" t="s">
        <v>1507</v>
      </c>
      <c r="AA384" s="2" t="s">
        <v>1508</v>
      </c>
      <c r="AB384" s="2" t="s">
        <v>13067</v>
      </c>
      <c r="AC384" s="2">
        <v>69786</v>
      </c>
    </row>
    <row r="385" spans="1:29" x14ac:dyDescent="0.2">
      <c r="A385" s="2" t="s">
        <v>391</v>
      </c>
      <c r="B385" s="2">
        <v>68995</v>
      </c>
      <c r="C385" s="2" t="s">
        <v>392</v>
      </c>
      <c r="D385" s="10">
        <v>4459.95683978127</v>
      </c>
      <c r="E385" s="16">
        <v>0.94977963505412</v>
      </c>
      <c r="F385" s="7">
        <v>4.5942274966480601E-40</v>
      </c>
      <c r="G385" s="3" t="s">
        <v>8</v>
      </c>
      <c r="I385" s="6">
        <v>-0.45250745121457597</v>
      </c>
      <c r="J385" s="7">
        <v>2.7886776563814399E-3</v>
      </c>
      <c r="K385" s="3" t="s">
        <v>5116</v>
      </c>
      <c r="M385" s="18">
        <v>0.85368055291104705</v>
      </c>
      <c r="N385" s="7">
        <v>2.66189774956437E-12</v>
      </c>
      <c r="O385" s="3" t="s">
        <v>8</v>
      </c>
      <c r="Q385" s="6">
        <v>-0.54860653335764897</v>
      </c>
      <c r="R385" s="7">
        <v>1.8428474927838299E-7</v>
      </c>
      <c r="S385" s="3" t="s">
        <v>5116</v>
      </c>
      <c r="U385" s="3">
        <f t="shared" si="13"/>
        <v>2</v>
      </c>
      <c r="W385" s="2" t="s">
        <v>391</v>
      </c>
      <c r="X385" s="2" t="s">
        <v>13068</v>
      </c>
      <c r="Y385" s="2" t="s">
        <v>17705</v>
      </c>
      <c r="Z385" s="2" t="s">
        <v>391</v>
      </c>
      <c r="AA385" s="2" t="s">
        <v>392</v>
      </c>
      <c r="AB385" s="2" t="s">
        <v>13067</v>
      </c>
      <c r="AC385" s="2">
        <v>68995</v>
      </c>
    </row>
    <row r="386" spans="1:29" x14ac:dyDescent="0.2">
      <c r="A386" s="2" t="s">
        <v>2670</v>
      </c>
      <c r="B386" s="2">
        <v>20194</v>
      </c>
      <c r="C386" s="2" t="s">
        <v>2671</v>
      </c>
      <c r="D386" s="10">
        <v>2090.0501148041799</v>
      </c>
      <c r="E386" s="16">
        <v>0.69534722685807104</v>
      </c>
      <c r="F386" s="7">
        <v>7.0689829141290102E-11</v>
      </c>
      <c r="G386" s="3" t="s">
        <v>8</v>
      </c>
      <c r="I386" s="17">
        <v>-0.79932360256285795</v>
      </c>
      <c r="J386" s="7">
        <v>9.8260843496470897E-5</v>
      </c>
      <c r="K386" s="3" t="s">
        <v>8</v>
      </c>
      <c r="M386" s="18">
        <v>0.85184702272907897</v>
      </c>
      <c r="N386" s="7">
        <v>1.0476524866776801E-6</v>
      </c>
      <c r="O386" s="3" t="s">
        <v>8</v>
      </c>
      <c r="Q386" s="19">
        <v>-0.64282380669184902</v>
      </c>
      <c r="R386" s="7">
        <v>2.9197139536070702E-5</v>
      </c>
      <c r="S386" s="3" t="s">
        <v>8</v>
      </c>
      <c r="U386" s="3">
        <f t="shared" si="13"/>
        <v>4</v>
      </c>
      <c r="W386" s="2" t="s">
        <v>2670</v>
      </c>
      <c r="X386" s="2" t="s">
        <v>13068</v>
      </c>
      <c r="Y386" s="2" t="s">
        <v>19618</v>
      </c>
      <c r="Z386" s="2" t="s">
        <v>2670</v>
      </c>
      <c r="AA386" s="2" t="s">
        <v>2671</v>
      </c>
      <c r="AB386" s="2" t="s">
        <v>13067</v>
      </c>
      <c r="AC386" s="2">
        <v>20194</v>
      </c>
    </row>
    <row r="387" spans="1:29" x14ac:dyDescent="0.2">
      <c r="A387" s="2" t="s">
        <v>1482</v>
      </c>
      <c r="B387" s="2">
        <v>382245</v>
      </c>
      <c r="C387" s="2" t="s">
        <v>1483</v>
      </c>
      <c r="D387" s="10">
        <v>2249.03789073086</v>
      </c>
      <c r="E387" s="16">
        <v>0.80115129587048906</v>
      </c>
      <c r="F387" s="7">
        <v>3.4327945965833999E-18</v>
      </c>
      <c r="G387" s="3" t="s">
        <v>8</v>
      </c>
      <c r="I387" s="6">
        <v>-0.344991264423469</v>
      </c>
      <c r="J387" s="7">
        <v>9.4637045522095703E-2</v>
      </c>
      <c r="K387" s="3" t="s">
        <v>5116</v>
      </c>
      <c r="M387" s="18">
        <v>0.85179921715703399</v>
      </c>
      <c r="N387" s="7">
        <v>3.0191406122423001E-8</v>
      </c>
      <c r="O387" s="3" t="s">
        <v>8</v>
      </c>
      <c r="Q387" s="6">
        <v>-0.29434334313692401</v>
      </c>
      <c r="R387" s="7">
        <v>4.7362500084542E-2</v>
      </c>
      <c r="S387" s="3" t="s">
        <v>5116</v>
      </c>
      <c r="U387" s="3">
        <f t="shared" si="13"/>
        <v>2</v>
      </c>
      <c r="W387" s="2" t="s">
        <v>1482</v>
      </c>
      <c r="X387" s="2" t="s">
        <v>13068</v>
      </c>
      <c r="Y387" s="2" t="s">
        <v>20615</v>
      </c>
      <c r="Z387" s="2" t="s">
        <v>1482</v>
      </c>
      <c r="AA387" s="2" t="s">
        <v>1483</v>
      </c>
      <c r="AB387" s="2" t="s">
        <v>13067</v>
      </c>
      <c r="AC387" s="2">
        <v>382245</v>
      </c>
    </row>
    <row r="388" spans="1:29" x14ac:dyDescent="0.2">
      <c r="A388" s="2" t="s">
        <v>1908</v>
      </c>
      <c r="B388" s="2">
        <v>226182</v>
      </c>
      <c r="C388" s="2" t="s">
        <v>1909</v>
      </c>
      <c r="D388" s="10">
        <v>1107.29698716642</v>
      </c>
      <c r="E388" s="16">
        <v>0.74124334411285797</v>
      </c>
      <c r="F388" s="7">
        <v>5.1677553466554099E-15</v>
      </c>
      <c r="G388" s="3" t="s">
        <v>8</v>
      </c>
      <c r="I388" s="6">
        <v>-0.44269480924422899</v>
      </c>
      <c r="J388" s="7">
        <v>2.77526581999319E-2</v>
      </c>
      <c r="K388" s="3" t="s">
        <v>5116</v>
      </c>
      <c r="M388" s="18">
        <v>0.85089188995457898</v>
      </c>
      <c r="N388" s="7">
        <v>6.4492578678961002E-8</v>
      </c>
      <c r="O388" s="3" t="s">
        <v>8</v>
      </c>
      <c r="Q388" s="6">
        <v>-0.33304626340250798</v>
      </c>
      <c r="R388" s="7">
        <v>2.5336814122163501E-2</v>
      </c>
      <c r="S388" s="3" t="s">
        <v>5116</v>
      </c>
      <c r="U388" s="3">
        <f t="shared" si="13"/>
        <v>2</v>
      </c>
      <c r="W388" s="2" t="s">
        <v>1908</v>
      </c>
      <c r="X388" s="2" t="s">
        <v>13068</v>
      </c>
      <c r="Y388" s="2" t="s">
        <v>20398</v>
      </c>
      <c r="Z388" s="2" t="s">
        <v>1908</v>
      </c>
      <c r="AA388" s="2" t="s">
        <v>1909</v>
      </c>
      <c r="AB388" s="2" t="s">
        <v>13067</v>
      </c>
      <c r="AC388" s="2">
        <v>226182</v>
      </c>
    </row>
    <row r="389" spans="1:29" x14ac:dyDescent="0.2">
      <c r="A389" s="2" t="s">
        <v>808</v>
      </c>
      <c r="B389" s="2">
        <v>59050</v>
      </c>
      <c r="C389" s="2" t="s">
        <v>809</v>
      </c>
      <c r="D389" s="10">
        <v>1538.6585241580301</v>
      </c>
      <c r="E389" s="16">
        <v>0.62427937613416296</v>
      </c>
      <c r="F389" s="7">
        <v>9.9174506511708995E-27</v>
      </c>
      <c r="G389" s="3" t="s">
        <v>8</v>
      </c>
      <c r="I389" s="6">
        <v>-0.36341893130162101</v>
      </c>
      <c r="J389" s="7">
        <v>3.5867954732400199E-3</v>
      </c>
      <c r="K389" s="3" t="s">
        <v>5116</v>
      </c>
      <c r="M389" s="18">
        <v>0.84802743806349201</v>
      </c>
      <c r="N389" s="7">
        <v>1.2894684777246299E-17</v>
      </c>
      <c r="O389" s="3" t="s">
        <v>8</v>
      </c>
      <c r="Q389" s="6">
        <v>-0.13967086937229201</v>
      </c>
      <c r="R389" s="7">
        <v>0.17412798649309799</v>
      </c>
      <c r="S389" s="3" t="s">
        <v>5116</v>
      </c>
      <c r="U389" s="3">
        <f t="shared" ref="U389:U420" si="14">COUNTIF(E389:S389, "YES")</f>
        <v>2</v>
      </c>
      <c r="W389" s="2" t="s">
        <v>808</v>
      </c>
      <c r="X389" s="2" t="s">
        <v>13068</v>
      </c>
      <c r="Y389" s="2" t="s">
        <v>18355</v>
      </c>
      <c r="Z389" s="2" t="s">
        <v>808</v>
      </c>
      <c r="AA389" s="2" t="s">
        <v>809</v>
      </c>
      <c r="AB389" s="2" t="s">
        <v>13067</v>
      </c>
      <c r="AC389" s="2">
        <v>59050</v>
      </c>
    </row>
    <row r="390" spans="1:29" x14ac:dyDescent="0.2">
      <c r="A390" s="2" t="s">
        <v>847</v>
      </c>
      <c r="B390" s="2">
        <v>15364</v>
      </c>
      <c r="C390" s="2" t="s">
        <v>848</v>
      </c>
      <c r="D390" s="10">
        <v>760.90463637347</v>
      </c>
      <c r="E390" s="16">
        <v>1.0730305264758</v>
      </c>
      <c r="F390" s="7">
        <v>4.19429715858518E-26</v>
      </c>
      <c r="G390" s="3" t="s">
        <v>8</v>
      </c>
      <c r="I390" s="6">
        <v>-0.24178721219201599</v>
      </c>
      <c r="J390" s="7">
        <v>0.33687828095285899</v>
      </c>
      <c r="K390" s="3" t="s">
        <v>5116</v>
      </c>
      <c r="M390" s="18">
        <v>0.84745356238659797</v>
      </c>
      <c r="N390" s="7">
        <v>5.8296141534248504E-7</v>
      </c>
      <c r="O390" s="3" t="s">
        <v>8</v>
      </c>
      <c r="Q390" s="6">
        <v>-0.46736417628122101</v>
      </c>
      <c r="R390" s="7">
        <v>2.5372331921017402E-3</v>
      </c>
      <c r="S390" s="3" t="s">
        <v>5116</v>
      </c>
      <c r="U390" s="3">
        <f t="shared" si="14"/>
        <v>2</v>
      </c>
      <c r="W390" s="2" t="s">
        <v>847</v>
      </c>
      <c r="X390" s="2" t="s">
        <v>13068</v>
      </c>
      <c r="Y390" s="2" t="s">
        <v>17004</v>
      </c>
      <c r="Z390" s="2" t="s">
        <v>847</v>
      </c>
      <c r="AA390" s="2" t="s">
        <v>848</v>
      </c>
      <c r="AB390" s="2" t="s">
        <v>13067</v>
      </c>
      <c r="AC390" s="2">
        <v>15364</v>
      </c>
    </row>
    <row r="391" spans="1:29" x14ac:dyDescent="0.2">
      <c r="A391" s="2" t="s">
        <v>1388</v>
      </c>
      <c r="B391" s="2">
        <v>66480</v>
      </c>
      <c r="C391" s="2" t="s">
        <v>1389</v>
      </c>
      <c r="D391" s="10">
        <v>9408.9989764929796</v>
      </c>
      <c r="E391" s="16">
        <v>0.65826539617670699</v>
      </c>
      <c r="F391" s="7">
        <v>4.6908273915316199E-19</v>
      </c>
      <c r="G391" s="3" t="s">
        <v>8</v>
      </c>
      <c r="I391" s="17">
        <v>-0.66402614878274702</v>
      </c>
      <c r="J391" s="7">
        <v>6.12024779048215E-6</v>
      </c>
      <c r="K391" s="3" t="s">
        <v>8</v>
      </c>
      <c r="M391" s="18">
        <v>0.84587786118650699</v>
      </c>
      <c r="N391" s="7">
        <v>9.5202842132629807E-12</v>
      </c>
      <c r="O391" s="3" t="s">
        <v>8</v>
      </c>
      <c r="Q391" s="6">
        <v>-0.47641368377294802</v>
      </c>
      <c r="R391" s="7">
        <v>1.14334834949693E-5</v>
      </c>
      <c r="S391" s="3" t="s">
        <v>5116</v>
      </c>
      <c r="U391" s="3">
        <f t="shared" si="14"/>
        <v>3</v>
      </c>
      <c r="W391" s="2" t="s">
        <v>1388</v>
      </c>
      <c r="X391" s="2" t="s">
        <v>13068</v>
      </c>
      <c r="Y391" s="2" t="s">
        <v>19487</v>
      </c>
      <c r="Z391" s="2" t="s">
        <v>1388</v>
      </c>
      <c r="AA391" s="2" t="s">
        <v>1389</v>
      </c>
      <c r="AB391" s="2" t="s">
        <v>13067</v>
      </c>
      <c r="AC391" s="2">
        <v>66480</v>
      </c>
    </row>
    <row r="392" spans="1:29" x14ac:dyDescent="0.2">
      <c r="A392" s="2" t="s">
        <v>3336</v>
      </c>
      <c r="B392" s="2">
        <v>67126</v>
      </c>
      <c r="C392" s="2" t="s">
        <v>3337</v>
      </c>
      <c r="D392" s="10">
        <v>4604.2438894250699</v>
      </c>
      <c r="E392" s="16">
        <v>0.68906728091444902</v>
      </c>
      <c r="F392" s="7">
        <v>2.83194273557931E-8</v>
      </c>
      <c r="G392" s="3" t="s">
        <v>8</v>
      </c>
      <c r="I392" s="17">
        <v>-0.76681934164037202</v>
      </c>
      <c r="J392" s="7">
        <v>1.1675133013582201E-3</v>
      </c>
      <c r="K392" s="3" t="s">
        <v>8</v>
      </c>
      <c r="M392" s="18">
        <v>0.84578461518090597</v>
      </c>
      <c r="N392" s="7">
        <v>2.1417883496477399E-5</v>
      </c>
      <c r="O392" s="3" t="s">
        <v>8</v>
      </c>
      <c r="Q392" s="19">
        <v>-0.61010200737391496</v>
      </c>
      <c r="R392" s="7">
        <v>6.7265343264418897E-4</v>
      </c>
      <c r="S392" s="3" t="s">
        <v>8</v>
      </c>
      <c r="U392" s="3">
        <f t="shared" si="14"/>
        <v>4</v>
      </c>
      <c r="W392" s="2" t="s">
        <v>3336</v>
      </c>
      <c r="X392" s="2" t="s">
        <v>13068</v>
      </c>
      <c r="Y392" s="2" t="s">
        <v>14476</v>
      </c>
      <c r="Z392" s="2" t="s">
        <v>3336</v>
      </c>
      <c r="AA392" s="2" t="s">
        <v>3337</v>
      </c>
      <c r="AB392" s="2" t="s">
        <v>13067</v>
      </c>
      <c r="AC392" s="2">
        <v>67126</v>
      </c>
    </row>
    <row r="393" spans="1:29" x14ac:dyDescent="0.2">
      <c r="A393" s="2" t="s">
        <v>3211</v>
      </c>
      <c r="B393" s="2">
        <v>66152</v>
      </c>
      <c r="C393" s="2" t="s">
        <v>3212</v>
      </c>
      <c r="D393" s="10">
        <v>9188.7075880594693</v>
      </c>
      <c r="E393" s="16">
        <v>0.63823781015250003</v>
      </c>
      <c r="F393" s="7">
        <v>1.1570257249068699E-8</v>
      </c>
      <c r="G393" s="3" t="s">
        <v>8</v>
      </c>
      <c r="I393" s="17">
        <v>-0.65509500976056001</v>
      </c>
      <c r="J393" s="7">
        <v>2.7766564022172402E-3</v>
      </c>
      <c r="K393" s="3" t="s">
        <v>8</v>
      </c>
      <c r="M393" s="18">
        <v>0.84559931282718603</v>
      </c>
      <c r="N393" s="7">
        <v>3.0806378729084301E-6</v>
      </c>
      <c r="O393" s="3" t="s">
        <v>8</v>
      </c>
      <c r="Q393" s="6">
        <v>-0.44773350708587401</v>
      </c>
      <c r="R393" s="7">
        <v>7.5626042493834103E-3</v>
      </c>
      <c r="S393" s="3" t="s">
        <v>5116</v>
      </c>
      <c r="U393" s="3">
        <f t="shared" si="14"/>
        <v>3</v>
      </c>
      <c r="W393" s="2" t="s">
        <v>3211</v>
      </c>
      <c r="X393" s="2" t="s">
        <v>13068</v>
      </c>
      <c r="Y393" s="2" t="s">
        <v>20953</v>
      </c>
      <c r="Z393" s="2" t="s">
        <v>3211</v>
      </c>
      <c r="AA393" s="2" t="s">
        <v>3212</v>
      </c>
      <c r="AB393" s="2" t="s">
        <v>13067</v>
      </c>
      <c r="AC393" s="2">
        <v>66152</v>
      </c>
    </row>
    <row r="394" spans="1:29" x14ac:dyDescent="0.2">
      <c r="A394" s="2" t="s">
        <v>3747</v>
      </c>
      <c r="B394" s="2">
        <v>20085</v>
      </c>
      <c r="C394" s="2" t="s">
        <v>3748</v>
      </c>
      <c r="D394" s="10">
        <v>6483.3903547590298</v>
      </c>
      <c r="E394" s="16">
        <v>0.66652223640702402</v>
      </c>
      <c r="F394" s="7">
        <v>1.3963263011777701E-6</v>
      </c>
      <c r="G394" s="3" t="s">
        <v>8</v>
      </c>
      <c r="I394" s="17">
        <v>-0.62414693332964999</v>
      </c>
      <c r="J394" s="7">
        <v>1.9419609054539499E-2</v>
      </c>
      <c r="K394" s="3" t="s">
        <v>8</v>
      </c>
      <c r="M394" s="18">
        <v>0.84501180912719798</v>
      </c>
      <c r="N394" s="7">
        <v>9.9369417963083404E-5</v>
      </c>
      <c r="O394" s="3" t="s">
        <v>8</v>
      </c>
      <c r="Q394" s="6">
        <v>-0.44565736060947497</v>
      </c>
      <c r="R394" s="7">
        <v>3.2991459905694499E-2</v>
      </c>
      <c r="S394" s="3" t="s">
        <v>5116</v>
      </c>
      <c r="U394" s="3">
        <f t="shared" si="14"/>
        <v>3</v>
      </c>
      <c r="W394" s="2" t="s">
        <v>3747</v>
      </c>
      <c r="X394" s="2" t="s">
        <v>13068</v>
      </c>
      <c r="Y394" s="2" t="s">
        <v>19545</v>
      </c>
      <c r="Z394" s="2" t="s">
        <v>3747</v>
      </c>
      <c r="AA394" s="2" t="s">
        <v>3748</v>
      </c>
      <c r="AB394" s="2" t="s">
        <v>13067</v>
      </c>
      <c r="AC394" s="2">
        <v>20085</v>
      </c>
    </row>
    <row r="395" spans="1:29" x14ac:dyDescent="0.2">
      <c r="A395" s="2" t="s">
        <v>2268</v>
      </c>
      <c r="B395" s="2">
        <v>12238</v>
      </c>
      <c r="C395" s="2" t="s">
        <v>2269</v>
      </c>
      <c r="D395" s="10">
        <v>4317.13978802581</v>
      </c>
      <c r="E395" s="16">
        <v>0.61650525981139004</v>
      </c>
      <c r="F395" s="7">
        <v>1.07123825995677E-12</v>
      </c>
      <c r="G395" s="3" t="s">
        <v>8</v>
      </c>
      <c r="I395" s="6">
        <v>-0.57029841156940997</v>
      </c>
      <c r="J395" s="7">
        <v>1.0931910758791199E-3</v>
      </c>
      <c r="K395" s="3" t="s">
        <v>5116</v>
      </c>
      <c r="M395" s="18">
        <v>0.84406536565333401</v>
      </c>
      <c r="N395" s="7">
        <v>4.2532949534610798E-9</v>
      </c>
      <c r="O395" s="3" t="s">
        <v>8</v>
      </c>
      <c r="Q395" s="6">
        <v>-0.342738305727465</v>
      </c>
      <c r="R395" s="7">
        <v>1.0048053321062801E-2</v>
      </c>
      <c r="S395" s="3" t="s">
        <v>5116</v>
      </c>
      <c r="U395" s="3">
        <f t="shared" si="14"/>
        <v>2</v>
      </c>
      <c r="W395" s="2" t="s">
        <v>2268</v>
      </c>
      <c r="X395" s="2" t="s">
        <v>13068</v>
      </c>
      <c r="Y395" s="2" t="s">
        <v>15321</v>
      </c>
      <c r="Z395" s="2" t="s">
        <v>2268</v>
      </c>
      <c r="AA395" s="2" t="s">
        <v>2269</v>
      </c>
      <c r="AB395" s="2" t="s">
        <v>13067</v>
      </c>
      <c r="AC395" s="2">
        <v>12238</v>
      </c>
    </row>
    <row r="396" spans="1:29" x14ac:dyDescent="0.2">
      <c r="A396" s="2" t="s">
        <v>1208</v>
      </c>
      <c r="B396" s="2">
        <v>19166</v>
      </c>
      <c r="C396" s="2" t="s">
        <v>1209</v>
      </c>
      <c r="D396" s="10">
        <v>11997.3432913303</v>
      </c>
      <c r="E396" s="16">
        <v>0.58707807648080601</v>
      </c>
      <c r="F396" s="7">
        <v>2.1797851824628002E-21</v>
      </c>
      <c r="G396" s="3" t="s">
        <v>8</v>
      </c>
      <c r="I396" s="6">
        <v>-0.54335293741617097</v>
      </c>
      <c r="J396" s="7">
        <v>1.42495658068929E-5</v>
      </c>
      <c r="K396" s="3" t="s">
        <v>5116</v>
      </c>
      <c r="M396" s="18">
        <v>0.84405533923463105</v>
      </c>
      <c r="N396" s="7">
        <v>6.4898079838011801E-16</v>
      </c>
      <c r="O396" s="3" t="s">
        <v>8</v>
      </c>
      <c r="Q396" s="6">
        <v>-0.28637567466234598</v>
      </c>
      <c r="R396" s="7">
        <v>2.6403577694159102E-3</v>
      </c>
      <c r="S396" s="3" t="s">
        <v>5116</v>
      </c>
      <c r="U396" s="3">
        <f t="shared" si="14"/>
        <v>2</v>
      </c>
      <c r="W396" s="2" t="s">
        <v>1208</v>
      </c>
      <c r="X396" s="2" t="s">
        <v>13068</v>
      </c>
      <c r="Y396" s="2" t="s">
        <v>19049</v>
      </c>
      <c r="Z396" s="2" t="s">
        <v>1208</v>
      </c>
      <c r="AA396" s="2" t="s">
        <v>19050</v>
      </c>
      <c r="AB396" s="2" t="s">
        <v>13067</v>
      </c>
      <c r="AC396" s="2">
        <v>19166</v>
      </c>
    </row>
    <row r="397" spans="1:29" x14ac:dyDescent="0.2">
      <c r="A397" s="2" t="s">
        <v>3704</v>
      </c>
      <c r="B397" s="2">
        <v>69912</v>
      </c>
      <c r="C397" s="2" t="s">
        <v>3705</v>
      </c>
      <c r="D397" s="10">
        <v>410.20729114879401</v>
      </c>
      <c r="E397" s="16">
        <v>0.64508903620357405</v>
      </c>
      <c r="F397" s="7">
        <v>1.0172735841947399E-6</v>
      </c>
      <c r="G397" s="3" t="s">
        <v>8</v>
      </c>
      <c r="I397" s="6">
        <v>-0.45415367106702098</v>
      </c>
      <c r="J397" s="7">
        <v>9.7162464676836799E-2</v>
      </c>
      <c r="K397" s="3" t="s">
        <v>5116</v>
      </c>
      <c r="M397" s="18">
        <v>0.84375019246181304</v>
      </c>
      <c r="N397" s="7">
        <v>5.4375989944145497E-5</v>
      </c>
      <c r="O397" s="3" t="s">
        <v>8</v>
      </c>
      <c r="Q397" s="6">
        <v>-0.25549251480878199</v>
      </c>
      <c r="R397" s="7">
        <v>0.25809650580214999</v>
      </c>
      <c r="S397" s="3" t="s">
        <v>5116</v>
      </c>
      <c r="U397" s="3">
        <f t="shared" si="14"/>
        <v>2</v>
      </c>
      <c r="W397" s="2" t="s">
        <v>3704</v>
      </c>
      <c r="X397" s="2" t="s">
        <v>13068</v>
      </c>
      <c r="Y397" s="2" t="s">
        <v>18403</v>
      </c>
      <c r="Z397" s="2" t="s">
        <v>3704</v>
      </c>
      <c r="AA397" s="2" t="s">
        <v>3705</v>
      </c>
      <c r="AB397" s="2" t="s">
        <v>13067</v>
      </c>
      <c r="AC397" s="2">
        <v>69912</v>
      </c>
    </row>
    <row r="398" spans="1:29" x14ac:dyDescent="0.2">
      <c r="A398" s="2" t="s">
        <v>4046</v>
      </c>
      <c r="B398" s="2">
        <v>16854</v>
      </c>
      <c r="C398" s="2" t="s">
        <v>4047</v>
      </c>
      <c r="D398" s="10">
        <v>205.18781738205601</v>
      </c>
      <c r="E398" s="16">
        <v>0.88308565639453895</v>
      </c>
      <c r="F398" s="7">
        <v>2.3383149449388201E-5</v>
      </c>
      <c r="G398" s="3" t="s">
        <v>8</v>
      </c>
      <c r="I398" s="6">
        <v>-0.26924194301326898</v>
      </c>
      <c r="J398" s="7">
        <v>0.55205053229885903</v>
      </c>
      <c r="K398" s="3" t="s">
        <v>5116</v>
      </c>
      <c r="M398" s="18">
        <v>0.842704164530101</v>
      </c>
      <c r="N398" s="7">
        <v>4.8420892258979002E-3</v>
      </c>
      <c r="O398" s="3" t="s">
        <v>8</v>
      </c>
      <c r="Q398" s="6">
        <v>-0.30962343487770599</v>
      </c>
      <c r="R398" s="7">
        <v>0.38145231720964801</v>
      </c>
      <c r="S398" s="3" t="s">
        <v>5116</v>
      </c>
      <c r="U398" s="3">
        <f t="shared" si="14"/>
        <v>2</v>
      </c>
      <c r="W398" s="2" t="s">
        <v>4046</v>
      </c>
      <c r="X398" s="2" t="s">
        <v>13068</v>
      </c>
      <c r="Y398" s="2" t="s">
        <v>17439</v>
      </c>
      <c r="Z398" s="2" t="s">
        <v>4046</v>
      </c>
      <c r="AA398" s="2" t="s">
        <v>4047</v>
      </c>
      <c r="AB398" s="2" t="s">
        <v>13067</v>
      </c>
      <c r="AC398" s="2">
        <v>16854</v>
      </c>
    </row>
    <row r="399" spans="1:29" x14ac:dyDescent="0.2">
      <c r="A399" s="2" t="s">
        <v>1239</v>
      </c>
      <c r="B399" s="2">
        <v>68537</v>
      </c>
      <c r="C399" s="2" t="s">
        <v>1240</v>
      </c>
      <c r="D399" s="10">
        <v>3334.3734075816801</v>
      </c>
      <c r="E399" s="16">
        <v>0.88145695872364405</v>
      </c>
      <c r="F399" s="7">
        <v>3.8493907276489502E-21</v>
      </c>
      <c r="G399" s="3" t="s">
        <v>8</v>
      </c>
      <c r="I399" s="6">
        <v>-0.421186698852964</v>
      </c>
      <c r="J399" s="7">
        <v>3.6429272690431898E-2</v>
      </c>
      <c r="K399" s="3" t="s">
        <v>5116</v>
      </c>
      <c r="M399" s="18">
        <v>0.84254618785448598</v>
      </c>
      <c r="N399" s="7">
        <v>7.0429269359426504E-8</v>
      </c>
      <c r="O399" s="3" t="s">
        <v>8</v>
      </c>
      <c r="Q399" s="6">
        <v>-0.46009746972212201</v>
      </c>
      <c r="R399" s="7">
        <v>1.09230898388797E-3</v>
      </c>
      <c r="S399" s="3" t="s">
        <v>5116</v>
      </c>
      <c r="U399" s="3">
        <f t="shared" si="14"/>
        <v>2</v>
      </c>
      <c r="W399" s="2" t="s">
        <v>1239</v>
      </c>
      <c r="X399" s="2" t="s">
        <v>13068</v>
      </c>
      <c r="Y399" s="2" t="s">
        <v>17888</v>
      </c>
      <c r="Z399" s="2" t="s">
        <v>1239</v>
      </c>
      <c r="AA399" s="2" t="s">
        <v>1240</v>
      </c>
      <c r="AB399" s="2" t="s">
        <v>13067</v>
      </c>
      <c r="AC399" s="2">
        <v>68537</v>
      </c>
    </row>
    <row r="400" spans="1:29" x14ac:dyDescent="0.2">
      <c r="A400" s="2" t="s">
        <v>2034</v>
      </c>
      <c r="B400" s="2">
        <v>20643</v>
      </c>
      <c r="C400" s="2" t="s">
        <v>2035</v>
      </c>
      <c r="D400" s="10">
        <v>1968.4858993606999</v>
      </c>
      <c r="E400" s="16">
        <v>0.80063929025522096</v>
      </c>
      <c r="F400" s="7">
        <v>3.7093173036014497E-14</v>
      </c>
      <c r="G400" s="3" t="s">
        <v>8</v>
      </c>
      <c r="I400" s="17">
        <v>-0.78598716319745698</v>
      </c>
      <c r="J400" s="7">
        <v>1.28813429963416E-4</v>
      </c>
      <c r="K400" s="3" t="s">
        <v>8</v>
      </c>
      <c r="M400" s="18">
        <v>0.84005886539826902</v>
      </c>
      <c r="N400" s="7">
        <v>1.4393507498824001E-6</v>
      </c>
      <c r="O400" s="3" t="s">
        <v>8</v>
      </c>
      <c r="Q400" s="19">
        <v>-0.74656758805440904</v>
      </c>
      <c r="R400" s="7">
        <v>7.6577467641482504E-7</v>
      </c>
      <c r="S400" s="3" t="s">
        <v>8</v>
      </c>
      <c r="U400" s="3">
        <f t="shared" si="14"/>
        <v>4</v>
      </c>
      <c r="W400" s="2" t="s">
        <v>2034</v>
      </c>
      <c r="X400" s="2" t="s">
        <v>13068</v>
      </c>
      <c r="Y400" s="2" t="s">
        <v>20069</v>
      </c>
      <c r="Z400" s="2" t="s">
        <v>2034</v>
      </c>
      <c r="AA400" s="2" t="s">
        <v>2035</v>
      </c>
      <c r="AB400" s="2" t="s">
        <v>13067</v>
      </c>
      <c r="AC400" s="2">
        <v>20643</v>
      </c>
    </row>
    <row r="401" spans="1:29" x14ac:dyDescent="0.2">
      <c r="A401" s="2" t="s">
        <v>4781</v>
      </c>
      <c r="B401" s="2">
        <v>76668</v>
      </c>
      <c r="C401" s="2" t="s">
        <v>4782</v>
      </c>
      <c r="D401" s="10">
        <v>95.338288545336894</v>
      </c>
      <c r="E401" s="16">
        <v>0.81048233640870604</v>
      </c>
      <c r="F401" s="7">
        <v>8.0396021499059001E-3</v>
      </c>
      <c r="G401" s="3" t="s">
        <v>8</v>
      </c>
      <c r="I401" s="6">
        <v>-4.3697429528401902E-2</v>
      </c>
      <c r="J401" s="7">
        <v>0.94252548159184502</v>
      </c>
      <c r="K401" s="3" t="s">
        <v>5116</v>
      </c>
      <c r="M401" s="18">
        <v>0.84004371710890902</v>
      </c>
      <c r="N401" s="7">
        <v>1.7720751348390702E-2</v>
      </c>
      <c r="O401" s="3" t="s">
        <v>8</v>
      </c>
      <c r="Q401" s="6">
        <v>-1.41360488281989E-2</v>
      </c>
      <c r="R401" s="7">
        <v>0.98223688832618905</v>
      </c>
      <c r="S401" s="3" t="s">
        <v>5116</v>
      </c>
      <c r="U401" s="3">
        <f t="shared" si="14"/>
        <v>2</v>
      </c>
      <c r="W401" s="2" t="s">
        <v>4781</v>
      </c>
      <c r="X401" s="2" t="s">
        <v>13068</v>
      </c>
      <c r="Y401" s="2" t="s">
        <v>17709</v>
      </c>
      <c r="Z401" s="2" t="s">
        <v>4781</v>
      </c>
      <c r="AA401" s="2" t="s">
        <v>4782</v>
      </c>
      <c r="AB401" s="2" t="s">
        <v>13067</v>
      </c>
      <c r="AC401" s="2">
        <v>76668</v>
      </c>
    </row>
    <row r="402" spans="1:29" x14ac:dyDescent="0.2">
      <c r="A402" s="2" t="s">
        <v>4534</v>
      </c>
      <c r="B402" s="2">
        <v>21331</v>
      </c>
      <c r="C402" s="2" t="s">
        <v>4535</v>
      </c>
      <c r="D402" s="10">
        <v>134.71461640662699</v>
      </c>
      <c r="E402" s="16">
        <v>0.79762488846940505</v>
      </c>
      <c r="F402" s="7">
        <v>1.67320666371144E-3</v>
      </c>
      <c r="G402" s="3" t="s">
        <v>8</v>
      </c>
      <c r="I402" s="6">
        <v>6.3367126320304903E-2</v>
      </c>
      <c r="J402" s="7">
        <v>0.91474697318713105</v>
      </c>
      <c r="K402" s="3" t="s">
        <v>5116</v>
      </c>
      <c r="M402" s="18">
        <v>0.83971517258968498</v>
      </c>
      <c r="N402" s="7">
        <v>1.11250000314469E-2</v>
      </c>
      <c r="O402" s="3" t="s">
        <v>8</v>
      </c>
      <c r="Q402" s="6">
        <v>0.105457410440585</v>
      </c>
      <c r="R402" s="7">
        <v>0.84218090079540397</v>
      </c>
      <c r="S402" s="3" t="s">
        <v>5116</v>
      </c>
      <c r="U402" s="3">
        <f t="shared" si="14"/>
        <v>2</v>
      </c>
      <c r="W402" s="2" t="s">
        <v>4534</v>
      </c>
      <c r="X402" s="2" t="s">
        <v>13068</v>
      </c>
      <c r="Y402" s="2" t="s">
        <v>20382</v>
      </c>
      <c r="Z402" s="2" t="s">
        <v>4534</v>
      </c>
      <c r="AA402" s="2" t="s">
        <v>4535</v>
      </c>
      <c r="AB402" s="2" t="s">
        <v>13067</v>
      </c>
      <c r="AC402" s="2">
        <v>21331</v>
      </c>
    </row>
    <row r="403" spans="1:29" x14ac:dyDescent="0.2">
      <c r="A403" s="2" t="s">
        <v>3155</v>
      </c>
      <c r="B403" s="2">
        <v>76416</v>
      </c>
      <c r="C403" s="2" t="s">
        <v>3156</v>
      </c>
      <c r="D403" s="10">
        <v>302.13826414056302</v>
      </c>
      <c r="E403" s="16">
        <v>0.79779373759132899</v>
      </c>
      <c r="F403" s="7">
        <v>6.7687296660803596E-9</v>
      </c>
      <c r="G403" s="3" t="s">
        <v>8</v>
      </c>
      <c r="I403" s="6">
        <v>-0.24199423601307901</v>
      </c>
      <c r="J403" s="7">
        <v>0.47103720470516602</v>
      </c>
      <c r="K403" s="3" t="s">
        <v>5116</v>
      </c>
      <c r="M403" s="18">
        <v>0.83917375910546899</v>
      </c>
      <c r="N403" s="7">
        <v>1.28768278756396E-4</v>
      </c>
      <c r="O403" s="3" t="s">
        <v>8</v>
      </c>
      <c r="Q403" s="6">
        <v>-0.20061421449893899</v>
      </c>
      <c r="R403" s="7">
        <v>0.43523843492437297</v>
      </c>
      <c r="S403" s="3" t="s">
        <v>5116</v>
      </c>
      <c r="U403" s="3">
        <f t="shared" si="14"/>
        <v>2</v>
      </c>
      <c r="W403" s="2" t="s">
        <v>3155</v>
      </c>
      <c r="X403" s="2" t="s">
        <v>13068</v>
      </c>
      <c r="Y403" s="2" t="s">
        <v>21458</v>
      </c>
      <c r="Z403" s="2" t="s">
        <v>3155</v>
      </c>
      <c r="AA403" s="2" t="s">
        <v>3156</v>
      </c>
      <c r="AB403" s="2" t="s">
        <v>13067</v>
      </c>
      <c r="AC403" s="2">
        <v>76416</v>
      </c>
    </row>
    <row r="404" spans="1:29" x14ac:dyDescent="0.2">
      <c r="A404" s="2" t="s">
        <v>2066</v>
      </c>
      <c r="B404" s="2">
        <v>67049</v>
      </c>
      <c r="C404" s="2" t="s">
        <v>2067</v>
      </c>
      <c r="D404" s="10">
        <v>463.29113047813001</v>
      </c>
      <c r="E404" s="16">
        <v>0.735773339989786</v>
      </c>
      <c r="F404" s="7">
        <v>6.2201508621617795E-14</v>
      </c>
      <c r="G404" s="3" t="s">
        <v>8</v>
      </c>
      <c r="I404" s="6">
        <v>-0.32540937774089901</v>
      </c>
      <c r="J404" s="7">
        <v>0.14564969106873901</v>
      </c>
      <c r="K404" s="3" t="s">
        <v>5116</v>
      </c>
      <c r="M404" s="18">
        <v>0.83849379934757995</v>
      </c>
      <c r="N404" s="7">
        <v>2.6513043973401598E-7</v>
      </c>
      <c r="O404" s="3" t="s">
        <v>8</v>
      </c>
      <c r="Q404" s="6">
        <v>-0.222688918383106</v>
      </c>
      <c r="R404" s="7">
        <v>0.18901077112676401</v>
      </c>
      <c r="S404" s="3" t="s">
        <v>5116</v>
      </c>
      <c r="U404" s="3">
        <f t="shared" si="14"/>
        <v>2</v>
      </c>
      <c r="W404" s="2" t="s">
        <v>2066</v>
      </c>
      <c r="X404" s="2" t="s">
        <v>13068</v>
      </c>
      <c r="Y404" s="2" t="s">
        <v>19149</v>
      </c>
      <c r="Z404" s="2" t="s">
        <v>2066</v>
      </c>
      <c r="AA404" s="2" t="s">
        <v>2067</v>
      </c>
      <c r="AB404" s="2" t="s">
        <v>13067</v>
      </c>
      <c r="AC404" s="2">
        <v>67049</v>
      </c>
    </row>
    <row r="405" spans="1:29" x14ac:dyDescent="0.2">
      <c r="A405" s="2" t="s">
        <v>1499</v>
      </c>
      <c r="B405" s="2">
        <v>67636</v>
      </c>
      <c r="C405" s="2" t="s">
        <v>1500</v>
      </c>
      <c r="D405" s="10">
        <v>2007.37518034819</v>
      </c>
      <c r="E405" s="16">
        <v>0.92601966260864699</v>
      </c>
      <c r="F405" s="7">
        <v>6.0546914211241802E-18</v>
      </c>
      <c r="G405" s="3" t="s">
        <v>8</v>
      </c>
      <c r="I405" s="6">
        <v>-0.501231815106853</v>
      </c>
      <c r="J405" s="7">
        <v>2.5258483078077099E-2</v>
      </c>
      <c r="K405" s="3" t="s">
        <v>5116</v>
      </c>
      <c r="M405" s="18">
        <v>0.83820995746531202</v>
      </c>
      <c r="N405" s="7">
        <v>2.35221571009333E-6</v>
      </c>
      <c r="O405" s="3" t="s">
        <v>8</v>
      </c>
      <c r="Q405" s="19">
        <v>-0.58904152025018697</v>
      </c>
      <c r="R405" s="7">
        <v>1.90865878226563E-4</v>
      </c>
      <c r="S405" s="3" t="s">
        <v>8</v>
      </c>
      <c r="U405" s="3">
        <f t="shared" si="14"/>
        <v>3</v>
      </c>
      <c r="W405" s="2" t="s">
        <v>1499</v>
      </c>
      <c r="X405" s="2" t="s">
        <v>13059</v>
      </c>
      <c r="Y405" s="2" t="s">
        <v>17592</v>
      </c>
      <c r="Z405" s="2" t="s">
        <v>17593</v>
      </c>
      <c r="AA405" s="2" t="s">
        <v>17594</v>
      </c>
      <c r="AB405" s="2" t="s">
        <v>13067</v>
      </c>
      <c r="AC405" s="2">
        <v>67636</v>
      </c>
    </row>
    <row r="406" spans="1:29" x14ac:dyDescent="0.2">
      <c r="A406" s="2" t="s">
        <v>1348</v>
      </c>
      <c r="B406" s="2">
        <v>13852</v>
      </c>
      <c r="C406" s="2" t="s">
        <v>1349</v>
      </c>
      <c r="D406" s="10">
        <v>1196.68724556695</v>
      </c>
      <c r="E406" s="16">
        <v>1.19723604527625</v>
      </c>
      <c r="F406" s="7">
        <v>1.2127954105383801E-19</v>
      </c>
      <c r="G406" s="3" t="s">
        <v>8</v>
      </c>
      <c r="I406" s="6">
        <v>0.57848225012477605</v>
      </c>
      <c r="J406" s="7">
        <v>3.1059659766791901E-2</v>
      </c>
      <c r="K406" s="3" t="s">
        <v>5116</v>
      </c>
      <c r="M406" s="18">
        <v>0.83765028183882695</v>
      </c>
      <c r="N406" s="7">
        <v>9.5339998624967607E-5</v>
      </c>
      <c r="O406" s="3" t="s">
        <v>8</v>
      </c>
      <c r="Q406" s="6">
        <v>0.21889648668735201</v>
      </c>
      <c r="R406" s="7">
        <v>0.37072332583310402</v>
      </c>
      <c r="S406" s="3" t="s">
        <v>5116</v>
      </c>
      <c r="U406" s="3">
        <f t="shared" si="14"/>
        <v>2</v>
      </c>
      <c r="W406" s="2" t="s">
        <v>1348</v>
      </c>
      <c r="X406" s="2" t="s">
        <v>13068</v>
      </c>
      <c r="Y406" s="2" t="s">
        <v>20304</v>
      </c>
      <c r="Z406" s="2" t="s">
        <v>1348</v>
      </c>
      <c r="AA406" s="2" t="s">
        <v>1349</v>
      </c>
      <c r="AB406" s="2" t="s">
        <v>13067</v>
      </c>
      <c r="AC406" s="2">
        <v>13852</v>
      </c>
    </row>
    <row r="407" spans="1:29" x14ac:dyDescent="0.2">
      <c r="A407" s="2" t="s">
        <v>2646</v>
      </c>
      <c r="B407" s="2">
        <v>74476</v>
      </c>
      <c r="C407" s="2" t="s">
        <v>2647</v>
      </c>
      <c r="D407" s="10">
        <v>730.55140573369101</v>
      </c>
      <c r="E407" s="16">
        <v>0.69500530435211005</v>
      </c>
      <c r="F407" s="7">
        <v>6.2403603614437402E-11</v>
      </c>
      <c r="G407" s="3" t="s">
        <v>8</v>
      </c>
      <c r="I407" s="6">
        <v>-4.3450672228150897E-2</v>
      </c>
      <c r="J407" s="7">
        <v>0.89827967739881398</v>
      </c>
      <c r="K407" s="3" t="s">
        <v>5116</v>
      </c>
      <c r="M407" s="18">
        <v>0.83456349560678</v>
      </c>
      <c r="N407" s="7">
        <v>1.68982944505756E-6</v>
      </c>
      <c r="O407" s="3" t="s">
        <v>8</v>
      </c>
      <c r="Q407" s="6">
        <v>9.6107519026518401E-2</v>
      </c>
      <c r="R407" s="7">
        <v>0.67760261674939404</v>
      </c>
      <c r="S407" s="3" t="s">
        <v>5116</v>
      </c>
      <c r="U407" s="3">
        <f t="shared" si="14"/>
        <v>2</v>
      </c>
      <c r="W407" s="2" t="s">
        <v>2646</v>
      </c>
      <c r="X407" s="2" t="s">
        <v>13068</v>
      </c>
      <c r="Y407" s="2" t="s">
        <v>13805</v>
      </c>
      <c r="Z407" s="2" t="s">
        <v>2646</v>
      </c>
      <c r="AA407" s="2" t="s">
        <v>2647</v>
      </c>
      <c r="AB407" s="2" t="s">
        <v>13063</v>
      </c>
      <c r="AC407" s="2">
        <v>74476</v>
      </c>
    </row>
    <row r="408" spans="1:29" x14ac:dyDescent="0.2">
      <c r="A408" s="2" t="s">
        <v>2286</v>
      </c>
      <c r="B408" s="2">
        <v>27058</v>
      </c>
      <c r="C408" s="2" t="s">
        <v>2287</v>
      </c>
      <c r="D408" s="10">
        <v>9776.9405477334203</v>
      </c>
      <c r="E408" s="16">
        <v>0.60362929483570604</v>
      </c>
      <c r="F408" s="7">
        <v>1.3141731533148399E-12</v>
      </c>
      <c r="G408" s="3" t="s">
        <v>8</v>
      </c>
      <c r="I408" s="17">
        <v>-0.59501605277024605</v>
      </c>
      <c r="J408" s="7">
        <v>4.8214912661756601E-4</v>
      </c>
      <c r="K408" s="3" t="s">
        <v>8</v>
      </c>
      <c r="M408" s="18">
        <v>0.833656941578241</v>
      </c>
      <c r="N408" s="7">
        <v>3.6864371197861502E-9</v>
      </c>
      <c r="O408" s="3" t="s">
        <v>8</v>
      </c>
      <c r="Q408" s="6">
        <v>-0.36498840602771199</v>
      </c>
      <c r="R408" s="7">
        <v>4.8539449779453998E-3</v>
      </c>
      <c r="S408" s="3" t="s">
        <v>5116</v>
      </c>
      <c r="U408" s="3">
        <f t="shared" si="14"/>
        <v>3</v>
      </c>
      <c r="W408" s="2" t="s">
        <v>2286</v>
      </c>
      <c r="X408" s="2" t="s">
        <v>13068</v>
      </c>
      <c r="Y408" s="2" t="s">
        <v>20214</v>
      </c>
      <c r="Z408" s="2" t="s">
        <v>2286</v>
      </c>
      <c r="AA408" s="2" t="s">
        <v>2287</v>
      </c>
      <c r="AB408" s="2" t="s">
        <v>13067</v>
      </c>
      <c r="AC408" s="2">
        <v>27058</v>
      </c>
    </row>
    <row r="409" spans="1:29" x14ac:dyDescent="0.2">
      <c r="A409" s="2" t="s">
        <v>1830</v>
      </c>
      <c r="B409" s="2">
        <v>67945</v>
      </c>
      <c r="C409" s="2" t="s">
        <v>1831</v>
      </c>
      <c r="D409" s="10">
        <v>8947.8888202909602</v>
      </c>
      <c r="E409" s="16">
        <v>1.11513313349823</v>
      </c>
      <c r="F409" s="7">
        <v>1.35608239106885E-15</v>
      </c>
      <c r="G409" s="3" t="s">
        <v>8</v>
      </c>
      <c r="I409" s="6">
        <v>-0.421165542384416</v>
      </c>
      <c r="J409" s="7">
        <v>0.16249079938821601</v>
      </c>
      <c r="K409" s="3" t="s">
        <v>5116</v>
      </c>
      <c r="M409" s="18">
        <v>0.832780925653957</v>
      </c>
      <c r="N409" s="7">
        <v>2.1050085348624001E-4</v>
      </c>
      <c r="O409" s="3" t="s">
        <v>8</v>
      </c>
      <c r="Q409" s="19">
        <v>-0.70351775022868901</v>
      </c>
      <c r="R409" s="7">
        <v>5.3191274297881297E-4</v>
      </c>
      <c r="S409" s="3" t="s">
        <v>8</v>
      </c>
      <c r="U409" s="3">
        <f t="shared" si="14"/>
        <v>3</v>
      </c>
      <c r="W409" s="2" t="s">
        <v>1830</v>
      </c>
      <c r="X409" s="2" t="s">
        <v>13068</v>
      </c>
      <c r="Y409" s="2" t="s">
        <v>19516</v>
      </c>
      <c r="Z409" s="2" t="s">
        <v>1830</v>
      </c>
      <c r="AA409" s="2" t="s">
        <v>1831</v>
      </c>
      <c r="AB409" s="2" t="s">
        <v>13067</v>
      </c>
      <c r="AC409" s="2">
        <v>67945</v>
      </c>
    </row>
    <row r="410" spans="1:29" x14ac:dyDescent="0.2">
      <c r="A410" s="2" t="s">
        <v>4614</v>
      </c>
      <c r="B410" s="2" t="s">
        <v>64</v>
      </c>
      <c r="C410" s="2" t="s">
        <v>64</v>
      </c>
      <c r="D410" s="10">
        <v>273.13618883483002</v>
      </c>
      <c r="E410" s="16">
        <v>0.61760383691198895</v>
      </c>
      <c r="F410" s="7">
        <v>3.0967482507984201E-3</v>
      </c>
      <c r="G410" s="3" t="s">
        <v>8</v>
      </c>
      <c r="I410" s="6">
        <v>0.11909190237822199</v>
      </c>
      <c r="J410" s="7">
        <v>0.81376654455505704</v>
      </c>
      <c r="K410" s="3" t="s">
        <v>5116</v>
      </c>
      <c r="M410" s="18">
        <v>0.83172317023817099</v>
      </c>
      <c r="N410" s="7">
        <v>4.4496575084002196E-3</v>
      </c>
      <c r="O410" s="3" t="s">
        <v>8</v>
      </c>
      <c r="Q410" s="6">
        <v>0.33321123570440497</v>
      </c>
      <c r="R410" s="7">
        <v>0.32052614060687801</v>
      </c>
      <c r="S410" s="3" t="s">
        <v>5116</v>
      </c>
      <c r="U410" s="3">
        <f t="shared" si="14"/>
        <v>2</v>
      </c>
      <c r="W410" s="2" t="s">
        <v>4614</v>
      </c>
      <c r="X410" s="2" t="s">
        <v>13059</v>
      </c>
      <c r="Y410" s="2" t="s">
        <v>17429</v>
      </c>
      <c r="Z410" s="2" t="s">
        <v>17430</v>
      </c>
      <c r="AA410" s="2" t="s">
        <v>17431</v>
      </c>
      <c r="AB410" s="2" t="s">
        <v>13067</v>
      </c>
      <c r="AC410" s="2">
        <v>14789</v>
      </c>
    </row>
    <row r="411" spans="1:29" x14ac:dyDescent="0.2">
      <c r="A411" s="2" t="s">
        <v>1267</v>
      </c>
      <c r="B411" s="2">
        <v>19896</v>
      </c>
      <c r="C411" s="2" t="s">
        <v>1268</v>
      </c>
      <c r="D411" s="10">
        <v>4739.7663598141999</v>
      </c>
      <c r="E411" s="16">
        <v>0.914786169025819</v>
      </c>
      <c r="F411" s="7">
        <v>8.13766618718799E-21</v>
      </c>
      <c r="G411" s="3" t="s">
        <v>8</v>
      </c>
      <c r="I411" s="6">
        <v>-0.380046861338866</v>
      </c>
      <c r="J411" s="7">
        <v>7.8470242516626598E-2</v>
      </c>
      <c r="K411" s="3" t="s">
        <v>5116</v>
      </c>
      <c r="M411" s="18">
        <v>0.83146844411188403</v>
      </c>
      <c r="N411" s="7">
        <v>3.5620956634353502E-7</v>
      </c>
      <c r="O411" s="3" t="s">
        <v>8</v>
      </c>
      <c r="Q411" s="6">
        <v>-0.46336458625280103</v>
      </c>
      <c r="R411" s="7">
        <v>1.7422420019000101E-3</v>
      </c>
      <c r="S411" s="3" t="s">
        <v>5116</v>
      </c>
      <c r="U411" s="3">
        <f t="shared" si="14"/>
        <v>2</v>
      </c>
      <c r="W411" s="2" t="s">
        <v>1267</v>
      </c>
      <c r="X411" s="2" t="s">
        <v>13068</v>
      </c>
      <c r="Y411" s="2" t="s">
        <v>19481</v>
      </c>
      <c r="Z411" s="2" t="s">
        <v>1267</v>
      </c>
      <c r="AA411" s="2" t="s">
        <v>1268</v>
      </c>
      <c r="AB411" s="2" t="s">
        <v>13067</v>
      </c>
      <c r="AC411" s="2">
        <v>19896</v>
      </c>
    </row>
    <row r="412" spans="1:29" x14ac:dyDescent="0.2">
      <c r="A412" s="2" t="s">
        <v>3988</v>
      </c>
      <c r="B412" s="2">
        <v>224523</v>
      </c>
      <c r="C412" s="2" t="s">
        <v>3989</v>
      </c>
      <c r="D412" s="10">
        <v>517.45200482712198</v>
      </c>
      <c r="E412" s="16">
        <v>0.63320662111634796</v>
      </c>
      <c r="F412" s="7">
        <v>1.50722081699419E-5</v>
      </c>
      <c r="G412" s="3" t="s">
        <v>8</v>
      </c>
      <c r="I412" s="6">
        <v>-0.21019988311448301</v>
      </c>
      <c r="J412" s="7">
        <v>0.55968382408196604</v>
      </c>
      <c r="K412" s="3" t="s">
        <v>5116</v>
      </c>
      <c r="M412" s="18">
        <v>0.82925030995860805</v>
      </c>
      <c r="N412" s="7">
        <v>2.6912308901479702E-4</v>
      </c>
      <c r="O412" s="3" t="s">
        <v>8</v>
      </c>
      <c r="Q412" s="6">
        <v>-1.4156194272222301E-2</v>
      </c>
      <c r="R412" s="7">
        <v>0.96984453140841698</v>
      </c>
      <c r="S412" s="3" t="s">
        <v>5116</v>
      </c>
      <c r="U412" s="3">
        <f t="shared" si="14"/>
        <v>2</v>
      </c>
      <c r="W412" s="2" t="s">
        <v>3988</v>
      </c>
      <c r="X412" s="2" t="s">
        <v>13068</v>
      </c>
      <c r="Y412" s="2" t="s">
        <v>13699</v>
      </c>
      <c r="Z412" s="2" t="s">
        <v>3988</v>
      </c>
      <c r="AA412" s="2" t="s">
        <v>3989</v>
      </c>
      <c r="AB412" s="2" t="s">
        <v>13063</v>
      </c>
      <c r="AC412" s="2">
        <v>224523</v>
      </c>
    </row>
    <row r="413" spans="1:29" x14ac:dyDescent="0.2">
      <c r="A413" s="2" t="s">
        <v>3193</v>
      </c>
      <c r="B413" s="2">
        <v>77810</v>
      </c>
      <c r="C413" s="2" t="s">
        <v>3194</v>
      </c>
      <c r="D413" s="10">
        <v>246.03383764208101</v>
      </c>
      <c r="E413" s="16">
        <v>0.86952838730910997</v>
      </c>
      <c r="F413" s="7">
        <v>9.4760925497845795E-9</v>
      </c>
      <c r="G413" s="3" t="s">
        <v>8</v>
      </c>
      <c r="I413" s="6">
        <v>-0.11609920181148101</v>
      </c>
      <c r="J413" s="7">
        <v>0.78165356413425702</v>
      </c>
      <c r="K413" s="3" t="s">
        <v>5116</v>
      </c>
      <c r="M413" s="18">
        <v>0.82767522966542995</v>
      </c>
      <c r="N413" s="7">
        <v>5.1805883169172998E-4</v>
      </c>
      <c r="O413" s="3" t="s">
        <v>8</v>
      </c>
      <c r="Q413" s="6">
        <v>-0.15795235945516101</v>
      </c>
      <c r="R413" s="7">
        <v>0.60475101674951803</v>
      </c>
      <c r="S413" s="3" t="s">
        <v>5116</v>
      </c>
      <c r="U413" s="3">
        <f t="shared" si="14"/>
        <v>2</v>
      </c>
      <c r="W413" s="2" t="s">
        <v>3193</v>
      </c>
      <c r="X413" s="2" t="s">
        <v>13068</v>
      </c>
      <c r="Y413" s="2" t="s">
        <v>14007</v>
      </c>
      <c r="Z413" s="2" t="s">
        <v>3193</v>
      </c>
      <c r="AA413" s="2" t="s">
        <v>3194</v>
      </c>
      <c r="AB413" s="2" t="s">
        <v>13063</v>
      </c>
      <c r="AC413" s="2">
        <v>77810</v>
      </c>
    </row>
    <row r="414" spans="1:29" x14ac:dyDescent="0.2">
      <c r="A414" s="2" t="s">
        <v>726</v>
      </c>
      <c r="B414" s="2">
        <v>68316</v>
      </c>
      <c r="C414" s="2" t="s">
        <v>727</v>
      </c>
      <c r="D414" s="10">
        <v>1602.5598262583101</v>
      </c>
      <c r="E414" s="16">
        <v>0.77907250547396301</v>
      </c>
      <c r="F414" s="7">
        <v>4.9821194511818803E-28</v>
      </c>
      <c r="G414" s="3" t="s">
        <v>8</v>
      </c>
      <c r="I414" s="6">
        <v>-0.47450492722856502</v>
      </c>
      <c r="J414" s="7">
        <v>1.3522360941917099E-3</v>
      </c>
      <c r="K414" s="3" t="s">
        <v>5116</v>
      </c>
      <c r="M414" s="18">
        <v>0.82695304564688799</v>
      </c>
      <c r="N414" s="7">
        <v>6.8564618097542898E-12</v>
      </c>
      <c r="O414" s="3" t="s">
        <v>8</v>
      </c>
      <c r="Q414" s="6">
        <v>-0.42662438705563999</v>
      </c>
      <c r="R414" s="7">
        <v>5.9554755647348201E-5</v>
      </c>
      <c r="S414" s="3" t="s">
        <v>5116</v>
      </c>
      <c r="U414" s="3">
        <f t="shared" si="14"/>
        <v>2</v>
      </c>
      <c r="W414" s="2" t="s">
        <v>726</v>
      </c>
      <c r="X414" s="2" t="s">
        <v>13068</v>
      </c>
      <c r="Y414" s="2" t="s">
        <v>14332</v>
      </c>
      <c r="Z414" s="2" t="s">
        <v>726</v>
      </c>
      <c r="AA414" s="2" t="s">
        <v>727</v>
      </c>
      <c r="AB414" s="2" t="s">
        <v>13067</v>
      </c>
      <c r="AC414" s="2">
        <v>68316</v>
      </c>
    </row>
    <row r="415" spans="1:29" x14ac:dyDescent="0.2">
      <c r="A415" s="2" t="s">
        <v>2311</v>
      </c>
      <c r="B415" s="2">
        <v>11847</v>
      </c>
      <c r="C415" s="2" t="s">
        <v>2312</v>
      </c>
      <c r="D415" s="10">
        <v>690.48397016230501</v>
      </c>
      <c r="E415" s="16">
        <v>0.71894780272652603</v>
      </c>
      <c r="F415" s="7">
        <v>1.7587462555888701E-12</v>
      </c>
      <c r="G415" s="3" t="s">
        <v>8</v>
      </c>
      <c r="I415" s="6">
        <v>-0.26561531889173201</v>
      </c>
      <c r="J415" s="7">
        <v>0.27552813914789998</v>
      </c>
      <c r="K415" s="3" t="s">
        <v>5116</v>
      </c>
      <c r="M415" s="18">
        <v>0.82262334083232802</v>
      </c>
      <c r="N415" s="7">
        <v>1.03195446499877E-6</v>
      </c>
      <c r="O415" s="3" t="s">
        <v>8</v>
      </c>
      <c r="Q415" s="6">
        <v>-0.16193978078592999</v>
      </c>
      <c r="R415" s="7">
        <v>0.39822528418915498</v>
      </c>
      <c r="S415" s="3" t="s">
        <v>5116</v>
      </c>
      <c r="U415" s="3">
        <f t="shared" si="14"/>
        <v>2</v>
      </c>
      <c r="W415" s="2" t="s">
        <v>2311</v>
      </c>
      <c r="X415" s="2" t="s">
        <v>13068</v>
      </c>
      <c r="Y415" s="2" t="s">
        <v>14350</v>
      </c>
      <c r="Z415" s="2" t="s">
        <v>2311</v>
      </c>
      <c r="AA415" s="2" t="s">
        <v>2312</v>
      </c>
      <c r="AB415" s="2" t="s">
        <v>13067</v>
      </c>
      <c r="AC415" s="2">
        <v>11847</v>
      </c>
    </row>
    <row r="416" spans="1:29" x14ac:dyDescent="0.2">
      <c r="A416" s="2" t="s">
        <v>1613</v>
      </c>
      <c r="B416" s="2" t="s">
        <v>64</v>
      </c>
      <c r="C416" s="2" t="s">
        <v>64</v>
      </c>
      <c r="D416" s="10">
        <v>524.94091312653302</v>
      </c>
      <c r="E416" s="16">
        <v>0.78844207570698599</v>
      </c>
      <c r="F416" s="7">
        <v>5.2913585280422199E-17</v>
      </c>
      <c r="G416" s="3" t="s">
        <v>8</v>
      </c>
      <c r="I416" s="6">
        <v>-0.36628599372361598</v>
      </c>
      <c r="J416" s="7">
        <v>7.9312810912938597E-2</v>
      </c>
      <c r="K416" s="3" t="s">
        <v>5116</v>
      </c>
      <c r="M416" s="18">
        <v>0.82161759812237301</v>
      </c>
      <c r="N416" s="7">
        <v>1.7993406199158601E-7</v>
      </c>
      <c r="O416" s="3" t="s">
        <v>8</v>
      </c>
      <c r="Q416" s="6">
        <v>-0.33311047130822902</v>
      </c>
      <c r="R416" s="7">
        <v>2.4838633697635101E-2</v>
      </c>
      <c r="S416" s="3" t="s">
        <v>5116</v>
      </c>
      <c r="U416" s="3">
        <f t="shared" si="14"/>
        <v>2</v>
      </c>
      <c r="W416" s="2" t="s">
        <v>1613</v>
      </c>
      <c r="X416" s="2" t="s">
        <v>13059</v>
      </c>
      <c r="Y416" s="2" t="s">
        <v>16221</v>
      </c>
      <c r="Z416" s="2" t="s">
        <v>16222</v>
      </c>
      <c r="AA416" s="2" t="s">
        <v>16223</v>
      </c>
      <c r="AB416" s="2" t="s">
        <v>13067</v>
      </c>
      <c r="AC416" s="2">
        <v>66302</v>
      </c>
    </row>
    <row r="417" spans="1:30" x14ac:dyDescent="0.2">
      <c r="A417" s="2" t="s">
        <v>2473</v>
      </c>
      <c r="B417" s="2" t="s">
        <v>64</v>
      </c>
      <c r="C417" s="2" t="s">
        <v>64</v>
      </c>
      <c r="D417" s="10">
        <v>358.29171055519799</v>
      </c>
      <c r="E417" s="16">
        <v>0.74575756357622702</v>
      </c>
      <c r="F417" s="7">
        <v>9.8166840233885803E-12</v>
      </c>
      <c r="G417" s="3" t="s">
        <v>8</v>
      </c>
      <c r="I417" s="6">
        <v>-0.51378069611983501</v>
      </c>
      <c r="J417" s="7">
        <v>2.32018715551843E-2</v>
      </c>
      <c r="K417" s="3" t="s">
        <v>5116</v>
      </c>
      <c r="M417" s="18">
        <v>0.82160177273394197</v>
      </c>
      <c r="N417" s="7">
        <v>5.22531725140886E-6</v>
      </c>
      <c r="O417" s="3" t="s">
        <v>8</v>
      </c>
      <c r="Q417" s="6">
        <v>-0.43793648696212001</v>
      </c>
      <c r="R417" s="7">
        <v>8.3587663216880808E-3</v>
      </c>
      <c r="S417" s="3" t="s">
        <v>5116</v>
      </c>
      <c r="U417" s="3">
        <f t="shared" si="14"/>
        <v>2</v>
      </c>
      <c r="W417" s="2" t="s">
        <v>2473</v>
      </c>
      <c r="X417" s="2" t="s">
        <v>13059</v>
      </c>
      <c r="Y417" s="2" t="s">
        <v>13278</v>
      </c>
      <c r="Z417" s="2" t="s">
        <v>13279</v>
      </c>
      <c r="AA417" s="2" t="s">
        <v>13280</v>
      </c>
      <c r="AB417" s="2" t="s">
        <v>13067</v>
      </c>
      <c r="AC417" s="2">
        <v>75623</v>
      </c>
      <c r="AD417" s="21"/>
    </row>
    <row r="418" spans="1:30" x14ac:dyDescent="0.2">
      <c r="A418" s="2" t="s">
        <v>1747</v>
      </c>
      <c r="B418" s="2">
        <v>93684</v>
      </c>
      <c r="C418" s="2" t="s">
        <v>1748</v>
      </c>
      <c r="D418" s="10">
        <v>9184.8936870560392</v>
      </c>
      <c r="E418" s="16">
        <v>0.78573498401790898</v>
      </c>
      <c r="F418" s="7">
        <v>4.50980981029491E-16</v>
      </c>
      <c r="G418" s="3" t="s">
        <v>8</v>
      </c>
      <c r="I418" s="6">
        <v>-0.40170394415805299</v>
      </c>
      <c r="J418" s="7">
        <v>5.5109521939316598E-2</v>
      </c>
      <c r="K418" s="3" t="s">
        <v>5116</v>
      </c>
      <c r="M418" s="18">
        <v>0.81904818830675297</v>
      </c>
      <c r="N418" s="7">
        <v>3.58448835159499E-7</v>
      </c>
      <c r="O418" s="3" t="s">
        <v>8</v>
      </c>
      <c r="Q418" s="6">
        <v>-0.36839073986921</v>
      </c>
      <c r="R418" s="7">
        <v>1.39385367742318E-2</v>
      </c>
      <c r="S418" s="3" t="s">
        <v>5116</v>
      </c>
      <c r="U418" s="3">
        <f t="shared" si="14"/>
        <v>2</v>
      </c>
      <c r="W418" s="2" t="s">
        <v>1747</v>
      </c>
      <c r="X418" s="2" t="s">
        <v>13059</v>
      </c>
      <c r="Y418" s="2" t="s">
        <v>19748</v>
      </c>
      <c r="Z418" s="2" t="s">
        <v>19749</v>
      </c>
      <c r="AA418" s="2" t="s">
        <v>19750</v>
      </c>
      <c r="AB418" s="2" t="s">
        <v>13067</v>
      </c>
      <c r="AC418" s="2">
        <v>93684</v>
      </c>
    </row>
    <row r="419" spans="1:30" x14ac:dyDescent="0.2">
      <c r="A419" s="2" t="s">
        <v>1785</v>
      </c>
      <c r="B419" s="2">
        <v>66384</v>
      </c>
      <c r="C419" s="2" t="s">
        <v>1786</v>
      </c>
      <c r="D419" s="10">
        <v>5511.3469423802699</v>
      </c>
      <c r="E419" s="16">
        <v>0.68672020802232903</v>
      </c>
      <c r="F419" s="7">
        <v>7.3150844736059202E-16</v>
      </c>
      <c r="G419" s="3" t="s">
        <v>8</v>
      </c>
      <c r="I419" s="17">
        <v>-0.58978052914507495</v>
      </c>
      <c r="J419" s="7">
        <v>5.9672160107258703E-4</v>
      </c>
      <c r="K419" s="3" t="s">
        <v>8</v>
      </c>
      <c r="M419" s="18">
        <v>0.81894972194597704</v>
      </c>
      <c r="N419" s="7">
        <v>8.7886122775301604E-9</v>
      </c>
      <c r="O419" s="3" t="s">
        <v>8</v>
      </c>
      <c r="Q419" s="6">
        <v>-0.45755101522142699</v>
      </c>
      <c r="R419" s="7">
        <v>3.0166190099894602E-4</v>
      </c>
      <c r="S419" s="3" t="s">
        <v>5116</v>
      </c>
      <c r="U419" s="3">
        <f t="shared" si="14"/>
        <v>3</v>
      </c>
      <c r="W419" s="2" t="s">
        <v>1785</v>
      </c>
      <c r="X419" s="2" t="s">
        <v>13068</v>
      </c>
      <c r="Y419" s="2" t="s">
        <v>20212</v>
      </c>
      <c r="Z419" s="2" t="s">
        <v>1785</v>
      </c>
      <c r="AA419" s="2" t="s">
        <v>1786</v>
      </c>
      <c r="AB419" s="2" t="s">
        <v>13067</v>
      </c>
      <c r="AC419" s="2">
        <v>66384</v>
      </c>
    </row>
    <row r="420" spans="1:30" x14ac:dyDescent="0.2">
      <c r="A420" s="2" t="s">
        <v>2126</v>
      </c>
      <c r="B420" s="2">
        <v>68193</v>
      </c>
      <c r="C420" s="2" t="s">
        <v>2127</v>
      </c>
      <c r="D420" s="10">
        <v>6188.99472692366</v>
      </c>
      <c r="E420" s="16">
        <v>0.80547773230059505</v>
      </c>
      <c r="F420" s="7">
        <v>1.1681637481011E-13</v>
      </c>
      <c r="G420" s="3" t="s">
        <v>8</v>
      </c>
      <c r="I420" s="6">
        <v>-0.56672559294214098</v>
      </c>
      <c r="J420" s="7">
        <v>1.00952665529573E-2</v>
      </c>
      <c r="K420" s="3" t="s">
        <v>5116</v>
      </c>
      <c r="M420" s="18">
        <v>0.81756557244889205</v>
      </c>
      <c r="N420" s="7">
        <v>4.7846841516383604E-6</v>
      </c>
      <c r="O420" s="3" t="s">
        <v>8</v>
      </c>
      <c r="Q420" s="6">
        <v>-0.55463775279384397</v>
      </c>
      <c r="R420" s="7">
        <v>5.3022747551489404E-4</v>
      </c>
      <c r="S420" s="3" t="s">
        <v>5116</v>
      </c>
      <c r="U420" s="3">
        <f t="shared" si="14"/>
        <v>2</v>
      </c>
      <c r="W420" s="2" t="s">
        <v>2126</v>
      </c>
      <c r="X420" s="2" t="s">
        <v>13068</v>
      </c>
      <c r="Y420" s="2" t="s">
        <v>19497</v>
      </c>
      <c r="Z420" s="2" t="s">
        <v>2126</v>
      </c>
      <c r="AA420" s="2" t="s">
        <v>2127</v>
      </c>
      <c r="AB420" s="2" t="s">
        <v>13067</v>
      </c>
      <c r="AC420" s="2">
        <v>68193</v>
      </c>
    </row>
    <row r="421" spans="1:30" x14ac:dyDescent="0.2">
      <c r="A421" s="2" t="s">
        <v>738</v>
      </c>
      <c r="B421" s="2">
        <v>380686</v>
      </c>
      <c r="C421" s="2" t="s">
        <v>739</v>
      </c>
      <c r="D421" s="10">
        <v>6927.9117668987801</v>
      </c>
      <c r="E421" s="16">
        <v>0.70096703971045304</v>
      </c>
      <c r="F421" s="7">
        <v>8.5172243668283001E-28</v>
      </c>
      <c r="G421" s="3" t="s">
        <v>8</v>
      </c>
      <c r="I421" s="6">
        <v>-0.20859112379710201</v>
      </c>
      <c r="J421" s="7">
        <v>0.17857232132092701</v>
      </c>
      <c r="K421" s="3" t="s">
        <v>5116</v>
      </c>
      <c r="M421" s="18">
        <v>0.81732709136709303</v>
      </c>
      <c r="N421" s="7">
        <v>6.3841769564948505E-14</v>
      </c>
      <c r="O421" s="3" t="s">
        <v>8</v>
      </c>
      <c r="Q421" s="6">
        <v>-9.2231072140462098E-2</v>
      </c>
      <c r="R421" s="7">
        <v>0.47407935812572599</v>
      </c>
      <c r="S421" s="3" t="s">
        <v>5116</v>
      </c>
      <c r="U421" s="3">
        <f t="shared" ref="U421:U452" si="15">COUNTIF(E421:S421, "YES")</f>
        <v>2</v>
      </c>
      <c r="W421" s="2" t="s">
        <v>738</v>
      </c>
      <c r="X421" s="2" t="s">
        <v>13068</v>
      </c>
      <c r="Y421" s="2" t="s">
        <v>15293</v>
      </c>
      <c r="Z421" s="2" t="s">
        <v>738</v>
      </c>
      <c r="AA421" s="2" t="s">
        <v>739</v>
      </c>
      <c r="AB421" s="2" t="s">
        <v>13067</v>
      </c>
      <c r="AC421" s="2">
        <v>380686</v>
      </c>
    </row>
    <row r="422" spans="1:30" x14ac:dyDescent="0.2">
      <c r="A422" s="2" t="s">
        <v>2725</v>
      </c>
      <c r="B422" s="2" t="s">
        <v>64</v>
      </c>
      <c r="C422" s="2" t="s">
        <v>64</v>
      </c>
      <c r="D422" s="10">
        <v>1208.64675251689</v>
      </c>
      <c r="E422" s="16">
        <v>0.76350001701912795</v>
      </c>
      <c r="F422" s="7">
        <v>1.30576058951977E-10</v>
      </c>
      <c r="G422" s="3" t="s">
        <v>8</v>
      </c>
      <c r="I422" s="6">
        <v>-0.14346667536983301</v>
      </c>
      <c r="J422" s="7">
        <v>0.65760670864505</v>
      </c>
      <c r="K422" s="3" t="s">
        <v>5116</v>
      </c>
      <c r="M422" s="18">
        <v>0.815580287555279</v>
      </c>
      <c r="N422" s="7">
        <v>2.4241936174568101E-5</v>
      </c>
      <c r="O422" s="3" t="s">
        <v>8</v>
      </c>
      <c r="Q422" s="6">
        <v>-9.1386404833682197E-2</v>
      </c>
      <c r="R422" s="7">
        <v>0.72935930622532297</v>
      </c>
      <c r="S422" s="3" t="s">
        <v>5116</v>
      </c>
      <c r="U422" s="3">
        <f t="shared" si="15"/>
        <v>2</v>
      </c>
      <c r="W422" s="2" t="s">
        <v>2725</v>
      </c>
      <c r="X422" s="2" t="s">
        <v>13059</v>
      </c>
      <c r="Y422" s="2" t="s">
        <v>14938</v>
      </c>
      <c r="Z422" s="2" t="s">
        <v>14939</v>
      </c>
      <c r="AA422" s="2" t="s">
        <v>14940</v>
      </c>
      <c r="AB422" s="2" t="s">
        <v>13067</v>
      </c>
      <c r="AC422" s="2">
        <v>75565</v>
      </c>
    </row>
    <row r="423" spans="1:30" x14ac:dyDescent="0.2">
      <c r="A423" s="2" t="s">
        <v>475</v>
      </c>
      <c r="B423" s="2">
        <v>67089</v>
      </c>
      <c r="C423" s="2" t="s">
        <v>476</v>
      </c>
      <c r="D423" s="10">
        <v>5261.7248558248402</v>
      </c>
      <c r="E423" s="16">
        <v>0.61913326478198705</v>
      </c>
      <c r="F423" s="7">
        <v>6.7908246851624401E-36</v>
      </c>
      <c r="G423" s="3" t="s">
        <v>8</v>
      </c>
      <c r="I423" s="6">
        <v>-0.52500488481940999</v>
      </c>
      <c r="J423" s="7">
        <v>1.6846416416829399E-7</v>
      </c>
      <c r="K423" s="3" t="s">
        <v>5116</v>
      </c>
      <c r="M423" s="18">
        <v>0.81547578330111803</v>
      </c>
      <c r="N423" s="7">
        <v>5.1283111618298999E-22</v>
      </c>
      <c r="O423" s="3" t="s">
        <v>8</v>
      </c>
      <c r="Q423" s="6">
        <v>-0.32866236630027901</v>
      </c>
      <c r="R423" s="7">
        <v>9.0509716096069703E-6</v>
      </c>
      <c r="S423" s="3" t="s">
        <v>5116</v>
      </c>
      <c r="U423" s="3">
        <f t="shared" si="15"/>
        <v>2</v>
      </c>
      <c r="W423" s="2" t="s">
        <v>475</v>
      </c>
      <c r="X423" s="2" t="s">
        <v>13068</v>
      </c>
      <c r="Y423" s="2" t="s">
        <v>19069</v>
      </c>
      <c r="Z423" s="2" t="s">
        <v>475</v>
      </c>
      <c r="AA423" s="2" t="s">
        <v>476</v>
      </c>
      <c r="AB423" s="2" t="s">
        <v>13067</v>
      </c>
      <c r="AC423" s="2">
        <v>67089</v>
      </c>
    </row>
    <row r="424" spans="1:30" x14ac:dyDescent="0.2">
      <c r="A424" s="2" t="s">
        <v>2684</v>
      </c>
      <c r="B424" s="2">
        <v>24084</v>
      </c>
      <c r="C424" s="2" t="s">
        <v>2685</v>
      </c>
      <c r="D424" s="10">
        <v>731.45301515160895</v>
      </c>
      <c r="E424" s="16">
        <v>0.94714922075852204</v>
      </c>
      <c r="F424" s="7">
        <v>8.0896974679612197E-11</v>
      </c>
      <c r="G424" s="3" t="s">
        <v>8</v>
      </c>
      <c r="I424" s="6">
        <v>0.29297632576065302</v>
      </c>
      <c r="J424" s="7">
        <v>0.38954000092885699</v>
      </c>
      <c r="K424" s="3" t="s">
        <v>5116</v>
      </c>
      <c r="M424" s="18">
        <v>0.81412381745158602</v>
      </c>
      <c r="N424" s="7">
        <v>4.474204790534E-4</v>
      </c>
      <c r="O424" s="3" t="s">
        <v>8</v>
      </c>
      <c r="Q424" s="6">
        <v>0.159950922453717</v>
      </c>
      <c r="R424" s="7">
        <v>0.58382637368366297</v>
      </c>
      <c r="S424" s="3" t="s">
        <v>5116</v>
      </c>
      <c r="U424" s="3">
        <f t="shared" si="15"/>
        <v>2</v>
      </c>
      <c r="W424" s="2" t="s">
        <v>2684</v>
      </c>
      <c r="X424" s="2" t="s">
        <v>13068</v>
      </c>
      <c r="Y424" s="2" t="s">
        <v>20474</v>
      </c>
      <c r="Z424" s="2" t="s">
        <v>2684</v>
      </c>
      <c r="AA424" s="2" t="s">
        <v>2685</v>
      </c>
      <c r="AB424" s="2" t="s">
        <v>13067</v>
      </c>
      <c r="AC424" s="2">
        <v>24084</v>
      </c>
    </row>
    <row r="425" spans="1:30" x14ac:dyDescent="0.2">
      <c r="A425" s="2" t="s">
        <v>1833</v>
      </c>
      <c r="B425" s="2">
        <v>67019</v>
      </c>
      <c r="C425" s="2" t="s">
        <v>1834</v>
      </c>
      <c r="D425" s="10">
        <v>1678.1735244389099</v>
      </c>
      <c r="E425" s="16">
        <v>0.74479304253924306</v>
      </c>
      <c r="F425" s="7">
        <v>1.5419424784615399E-15</v>
      </c>
      <c r="G425" s="3" t="s">
        <v>8</v>
      </c>
      <c r="I425" s="6">
        <v>-0.14654739930758101</v>
      </c>
      <c r="J425" s="7">
        <v>0.56649229608647</v>
      </c>
      <c r="K425" s="3" t="s">
        <v>5116</v>
      </c>
      <c r="M425" s="18">
        <v>0.813930780096491</v>
      </c>
      <c r="N425" s="7">
        <v>1.71250904928049E-7</v>
      </c>
      <c r="O425" s="3" t="s">
        <v>8</v>
      </c>
      <c r="Q425" s="6">
        <v>-7.7409661750332606E-2</v>
      </c>
      <c r="R425" s="7">
        <v>0.71233441212009296</v>
      </c>
      <c r="S425" s="3" t="s">
        <v>5116</v>
      </c>
      <c r="U425" s="3">
        <f t="shared" si="15"/>
        <v>2</v>
      </c>
      <c r="W425" s="2" t="s">
        <v>1833</v>
      </c>
      <c r="X425" s="2" t="s">
        <v>13068</v>
      </c>
      <c r="Y425" s="2" t="s">
        <v>14074</v>
      </c>
      <c r="Z425" s="2" t="s">
        <v>1833</v>
      </c>
      <c r="AA425" s="2" t="s">
        <v>1834</v>
      </c>
      <c r="AB425" s="2" t="s">
        <v>13067</v>
      </c>
      <c r="AC425" s="2">
        <v>67019</v>
      </c>
    </row>
    <row r="426" spans="1:30" x14ac:dyDescent="0.2">
      <c r="A426" s="2" t="s">
        <v>2723</v>
      </c>
      <c r="B426" s="2">
        <v>66596</v>
      </c>
      <c r="C426" s="2" t="s">
        <v>2724</v>
      </c>
      <c r="D426" s="10">
        <v>2675.50146007476</v>
      </c>
      <c r="E426" s="16">
        <v>0.62667473199542101</v>
      </c>
      <c r="F426" s="7">
        <v>1.2655538571399699E-10</v>
      </c>
      <c r="G426" s="3" t="s">
        <v>8</v>
      </c>
      <c r="I426" s="6">
        <v>-0.281356812020915</v>
      </c>
      <c r="J426" s="7">
        <v>0.215540700245168</v>
      </c>
      <c r="K426" s="3" t="s">
        <v>5116</v>
      </c>
      <c r="M426" s="18">
        <v>0.81312372201946803</v>
      </c>
      <c r="N426" s="7">
        <v>4.13913888142536E-7</v>
      </c>
      <c r="O426" s="3" t="s">
        <v>8</v>
      </c>
      <c r="Q426" s="6">
        <v>-9.4907821996868105E-2</v>
      </c>
      <c r="R426" s="7">
        <v>0.647650523483708</v>
      </c>
      <c r="S426" s="3" t="s">
        <v>5116</v>
      </c>
      <c r="U426" s="3">
        <f t="shared" si="15"/>
        <v>2</v>
      </c>
      <c r="W426" s="2" t="s">
        <v>2723</v>
      </c>
      <c r="X426" s="2" t="s">
        <v>13068</v>
      </c>
      <c r="Y426" s="2" t="s">
        <v>16846</v>
      </c>
      <c r="Z426" s="2" t="s">
        <v>2723</v>
      </c>
      <c r="AA426" s="2" t="s">
        <v>2724</v>
      </c>
      <c r="AB426" s="2" t="s">
        <v>13067</v>
      </c>
      <c r="AC426" s="2">
        <v>66596</v>
      </c>
    </row>
    <row r="427" spans="1:30" x14ac:dyDescent="0.2">
      <c r="A427" s="2" t="s">
        <v>2455</v>
      </c>
      <c r="B427" s="2">
        <v>66448</v>
      </c>
      <c r="C427" s="2" t="s">
        <v>2456</v>
      </c>
      <c r="D427" s="10">
        <v>6209.1630089693399</v>
      </c>
      <c r="E427" s="16">
        <v>0.64532941547758405</v>
      </c>
      <c r="F427" s="7">
        <v>8.3802165888225702E-12</v>
      </c>
      <c r="G427" s="3" t="s">
        <v>8</v>
      </c>
      <c r="I427" s="17">
        <v>-0.61008456313766102</v>
      </c>
      <c r="J427" s="7">
        <v>1.22260731837368E-3</v>
      </c>
      <c r="K427" s="3" t="s">
        <v>8</v>
      </c>
      <c r="M427" s="18">
        <v>0.81298786210154705</v>
      </c>
      <c r="N427" s="7">
        <v>1.96335851083304E-7</v>
      </c>
      <c r="O427" s="3" t="s">
        <v>8</v>
      </c>
      <c r="Q427" s="6">
        <v>-0.44242611651369801</v>
      </c>
      <c r="R427" s="7">
        <v>1.7422420019000101E-3</v>
      </c>
      <c r="S427" s="3" t="s">
        <v>5116</v>
      </c>
      <c r="U427" s="3">
        <f t="shared" si="15"/>
        <v>3</v>
      </c>
      <c r="W427" s="2" t="s">
        <v>2455</v>
      </c>
      <c r="X427" s="2" t="s">
        <v>13068</v>
      </c>
      <c r="Y427" s="2" t="s">
        <v>17893</v>
      </c>
      <c r="Z427" s="2" t="s">
        <v>2455</v>
      </c>
      <c r="AA427" s="2" t="s">
        <v>2456</v>
      </c>
      <c r="AB427" s="2" t="s">
        <v>13067</v>
      </c>
      <c r="AC427" s="2">
        <v>66448</v>
      </c>
    </row>
    <row r="428" spans="1:30" x14ac:dyDescent="0.2">
      <c r="A428" s="2" t="s">
        <v>1012</v>
      </c>
      <c r="B428" s="2" t="s">
        <v>64</v>
      </c>
      <c r="C428" s="2" t="s">
        <v>64</v>
      </c>
      <c r="D428" s="10">
        <v>6149.7496838387397</v>
      </c>
      <c r="E428" s="16">
        <v>0.86485598553944398</v>
      </c>
      <c r="F428" s="7">
        <v>1.11223533203485E-23</v>
      </c>
      <c r="G428" s="3" t="s">
        <v>8</v>
      </c>
      <c r="I428" s="6">
        <v>-0.376294659717124</v>
      </c>
      <c r="J428" s="7">
        <v>4.6493464357594001E-2</v>
      </c>
      <c r="K428" s="3" t="s">
        <v>5116</v>
      </c>
      <c r="M428" s="18">
        <v>0.812387028154958</v>
      </c>
      <c r="N428" s="7">
        <v>2.2339888357347399E-8</v>
      </c>
      <c r="O428" s="3" t="s">
        <v>8</v>
      </c>
      <c r="Q428" s="6">
        <v>-0.42876361710160998</v>
      </c>
      <c r="R428" s="7">
        <v>1.0203421556551301E-3</v>
      </c>
      <c r="S428" s="3" t="s">
        <v>5116</v>
      </c>
      <c r="U428" s="3">
        <f t="shared" si="15"/>
        <v>2</v>
      </c>
      <c r="W428" s="2" t="s">
        <v>1012</v>
      </c>
      <c r="X428" s="2" t="s">
        <v>13059</v>
      </c>
      <c r="Y428" s="2" t="s">
        <v>16902</v>
      </c>
      <c r="Z428" s="2" t="s">
        <v>16903</v>
      </c>
      <c r="AA428" s="2" t="s">
        <v>16904</v>
      </c>
      <c r="AB428" s="2" t="s">
        <v>13067</v>
      </c>
      <c r="AC428" s="2">
        <v>68576</v>
      </c>
    </row>
    <row r="429" spans="1:30" x14ac:dyDescent="0.2">
      <c r="A429" s="2" t="s">
        <v>2145</v>
      </c>
      <c r="B429" s="2">
        <v>68196</v>
      </c>
      <c r="C429" s="2" t="s">
        <v>2146</v>
      </c>
      <c r="D429" s="10">
        <v>30490.558579655899</v>
      </c>
      <c r="E429" s="16">
        <v>0.58950039662453901</v>
      </c>
      <c r="F429" s="7">
        <v>1.51257801540928E-13</v>
      </c>
      <c r="G429" s="3" t="s">
        <v>8</v>
      </c>
      <c r="I429" s="6">
        <v>-0.50562404873456601</v>
      </c>
      <c r="J429" s="7">
        <v>1.9657135834443801E-3</v>
      </c>
      <c r="K429" s="3" t="s">
        <v>5116</v>
      </c>
      <c r="M429" s="18">
        <v>0.81219539040906497</v>
      </c>
      <c r="N429" s="7">
        <v>1.0973694443376E-9</v>
      </c>
      <c r="O429" s="3" t="s">
        <v>8</v>
      </c>
      <c r="Q429" s="6">
        <v>-0.28292905495004</v>
      </c>
      <c r="R429" s="7">
        <v>2.4226347049177002E-2</v>
      </c>
      <c r="S429" s="3" t="s">
        <v>5116</v>
      </c>
      <c r="U429" s="3">
        <f t="shared" si="15"/>
        <v>2</v>
      </c>
      <c r="W429" s="2" t="s">
        <v>2145</v>
      </c>
      <c r="X429" s="2" t="s">
        <v>13068</v>
      </c>
      <c r="Y429" s="2" t="s">
        <v>17050</v>
      </c>
      <c r="Z429" s="2" t="s">
        <v>2145</v>
      </c>
      <c r="AA429" s="2" t="s">
        <v>2146</v>
      </c>
      <c r="AB429" s="2" t="s">
        <v>13067</v>
      </c>
      <c r="AC429" s="2">
        <v>68196</v>
      </c>
    </row>
    <row r="430" spans="1:30" x14ac:dyDescent="0.2">
      <c r="A430" s="2" t="s">
        <v>100</v>
      </c>
      <c r="B430" s="2">
        <v>26440</v>
      </c>
      <c r="C430" s="2" t="s">
        <v>101</v>
      </c>
      <c r="D430" s="10">
        <v>9711.7254730587902</v>
      </c>
      <c r="E430" s="16">
        <v>0.82408675820944199</v>
      </c>
      <c r="F430" s="7">
        <v>6.1841327615421696E-91</v>
      </c>
      <c r="G430" s="3" t="s">
        <v>8</v>
      </c>
      <c r="I430" s="6">
        <v>-0.26219853403534499</v>
      </c>
      <c r="J430" s="7">
        <v>3.2925886916453499E-3</v>
      </c>
      <c r="K430" s="3" t="s">
        <v>5116</v>
      </c>
      <c r="M430" s="18">
        <v>0.81146993030824799</v>
      </c>
      <c r="N430" s="7">
        <v>8.0209945476557808E-31</v>
      </c>
      <c r="O430" s="3" t="s">
        <v>8</v>
      </c>
      <c r="Q430" s="6">
        <v>-0.27481536193653899</v>
      </c>
      <c r="R430" s="7">
        <v>8.8248264933466898E-6</v>
      </c>
      <c r="S430" s="3" t="s">
        <v>5116</v>
      </c>
      <c r="U430" s="3">
        <f t="shared" si="15"/>
        <v>2</v>
      </c>
      <c r="W430" s="2" t="s">
        <v>100</v>
      </c>
      <c r="X430" s="2" t="s">
        <v>13068</v>
      </c>
      <c r="Y430" s="2" t="s">
        <v>19047</v>
      </c>
      <c r="Z430" s="2" t="s">
        <v>100</v>
      </c>
      <c r="AA430" s="2" t="s">
        <v>19048</v>
      </c>
      <c r="AB430" s="2" t="s">
        <v>13067</v>
      </c>
      <c r="AC430" s="2">
        <v>26440</v>
      </c>
    </row>
    <row r="431" spans="1:30" x14ac:dyDescent="0.2">
      <c r="A431" s="2" t="s">
        <v>2402</v>
      </c>
      <c r="B431" s="2">
        <v>68667</v>
      </c>
      <c r="C431" s="2" t="s">
        <v>2403</v>
      </c>
      <c r="D431" s="10">
        <v>447.66076708220498</v>
      </c>
      <c r="E431" s="16">
        <v>0.81671265622991795</v>
      </c>
      <c r="F431" s="7">
        <v>4.4908144902050301E-12</v>
      </c>
      <c r="G431" s="3" t="s">
        <v>8</v>
      </c>
      <c r="I431" s="6">
        <v>-4.77465199309288E-2</v>
      </c>
      <c r="J431" s="7">
        <v>0.89827967739881398</v>
      </c>
      <c r="K431" s="3" t="s">
        <v>5116</v>
      </c>
      <c r="M431" s="18">
        <v>0.811466584269943</v>
      </c>
      <c r="N431" s="7">
        <v>2.55860786940409E-5</v>
      </c>
      <c r="O431" s="3" t="s">
        <v>8</v>
      </c>
      <c r="Q431" s="6">
        <v>-5.2992591890904099E-2</v>
      </c>
      <c r="R431" s="7">
        <v>0.85404013451292904</v>
      </c>
      <c r="S431" s="3" t="s">
        <v>5116</v>
      </c>
      <c r="U431" s="3">
        <f t="shared" si="15"/>
        <v>2</v>
      </c>
      <c r="W431" s="2" t="s">
        <v>2402</v>
      </c>
      <c r="X431" s="2" t="s">
        <v>13068</v>
      </c>
      <c r="Y431" s="2" t="s">
        <v>20778</v>
      </c>
      <c r="Z431" s="2" t="s">
        <v>2402</v>
      </c>
      <c r="AA431" s="2" t="s">
        <v>2403</v>
      </c>
      <c r="AB431" s="2" t="s">
        <v>13067</v>
      </c>
      <c r="AC431" s="2">
        <v>68667</v>
      </c>
    </row>
    <row r="432" spans="1:30" x14ac:dyDescent="0.2">
      <c r="A432" s="2" t="s">
        <v>1668</v>
      </c>
      <c r="B432" s="2">
        <v>20641</v>
      </c>
      <c r="C432" s="2" t="s">
        <v>1669</v>
      </c>
      <c r="D432" s="10">
        <v>3562.0145363217598</v>
      </c>
      <c r="E432" s="16">
        <v>0.733676513099633</v>
      </c>
      <c r="F432" s="7">
        <v>1.1452274673517101E-16</v>
      </c>
      <c r="G432" s="3" t="s">
        <v>8</v>
      </c>
      <c r="I432" s="6">
        <v>-0.55295460849953804</v>
      </c>
      <c r="J432" s="7">
        <v>2.1972295518173902E-3</v>
      </c>
      <c r="K432" s="3" t="s">
        <v>5116</v>
      </c>
      <c r="M432" s="18">
        <v>0.81125373036840598</v>
      </c>
      <c r="N432" s="7">
        <v>4.2424777048998099E-8</v>
      </c>
      <c r="O432" s="3" t="s">
        <v>8</v>
      </c>
      <c r="Q432" s="6">
        <v>-0.475377391230764</v>
      </c>
      <c r="R432" s="7">
        <v>3.04014486905954E-4</v>
      </c>
      <c r="S432" s="3" t="s">
        <v>5116</v>
      </c>
      <c r="U432" s="3">
        <f t="shared" si="15"/>
        <v>2</v>
      </c>
      <c r="W432" s="2" t="s">
        <v>1668</v>
      </c>
      <c r="X432" s="2" t="s">
        <v>13068</v>
      </c>
      <c r="Y432" s="2" t="s">
        <v>20066</v>
      </c>
      <c r="Z432" s="2" t="s">
        <v>1668</v>
      </c>
      <c r="AA432" s="2" t="s">
        <v>1669</v>
      </c>
      <c r="AB432" s="2" t="s">
        <v>13067</v>
      </c>
      <c r="AC432" s="2">
        <v>20641</v>
      </c>
    </row>
    <row r="433" spans="1:29" x14ac:dyDescent="0.2">
      <c r="A433" s="2" t="s">
        <v>2103</v>
      </c>
      <c r="B433" s="2">
        <v>14700</v>
      </c>
      <c r="C433" s="2" t="s">
        <v>2104</v>
      </c>
      <c r="D433" s="10">
        <v>4166.9932423762002</v>
      </c>
      <c r="E433" s="16">
        <v>0.710200900211585</v>
      </c>
      <c r="F433" s="7">
        <v>9.5176586596273403E-14</v>
      </c>
      <c r="G433" s="3" t="s">
        <v>8</v>
      </c>
      <c r="I433" s="17">
        <v>-0.76938153281432697</v>
      </c>
      <c r="J433" s="7">
        <v>3.4729544172984003E-5</v>
      </c>
      <c r="K433" s="3" t="s">
        <v>8</v>
      </c>
      <c r="M433" s="18">
        <v>0.81092327103045003</v>
      </c>
      <c r="N433" s="7">
        <v>3.0306154685028398E-7</v>
      </c>
      <c r="O433" s="3" t="s">
        <v>8</v>
      </c>
      <c r="Q433" s="19">
        <v>-0.66865916199546105</v>
      </c>
      <c r="R433" s="7">
        <v>1.02751893520913E-6</v>
      </c>
      <c r="S433" s="3" t="s">
        <v>8</v>
      </c>
      <c r="U433" s="3">
        <f t="shared" si="15"/>
        <v>4</v>
      </c>
      <c r="W433" s="2" t="s">
        <v>2103</v>
      </c>
      <c r="X433" s="2" t="s">
        <v>13068</v>
      </c>
      <c r="Y433" s="2" t="s">
        <v>16714</v>
      </c>
      <c r="Z433" s="2" t="s">
        <v>2103</v>
      </c>
      <c r="AA433" s="2" t="s">
        <v>2104</v>
      </c>
      <c r="AB433" s="2" t="s">
        <v>13067</v>
      </c>
      <c r="AC433" s="2">
        <v>14700</v>
      </c>
    </row>
    <row r="434" spans="1:29" x14ac:dyDescent="0.2">
      <c r="A434" s="2" t="s">
        <v>850</v>
      </c>
      <c r="B434" s="2" t="s">
        <v>64</v>
      </c>
      <c r="C434" s="2" t="s">
        <v>64</v>
      </c>
      <c r="D434" s="10">
        <v>8189.3859385550904</v>
      </c>
      <c r="E434" s="16">
        <v>0.60308748178838301</v>
      </c>
      <c r="F434" s="7">
        <v>5.3429416965295105E-26</v>
      </c>
      <c r="G434" s="3" t="s">
        <v>8</v>
      </c>
      <c r="I434" s="6">
        <v>-0.305219988446643</v>
      </c>
      <c r="J434" s="7">
        <v>1.4520422866538299E-2</v>
      </c>
      <c r="K434" s="3" t="s">
        <v>5116</v>
      </c>
      <c r="M434" s="18">
        <v>0.81067170575555403</v>
      </c>
      <c r="N434" s="7">
        <v>6.9750902891979496E-17</v>
      </c>
      <c r="O434" s="3" t="s">
        <v>8</v>
      </c>
      <c r="Q434" s="6">
        <v>-9.7635764479471907E-2</v>
      </c>
      <c r="R434" s="7">
        <v>0.37348667619040199</v>
      </c>
      <c r="S434" s="3" t="s">
        <v>5116</v>
      </c>
      <c r="U434" s="3">
        <f t="shared" si="15"/>
        <v>2</v>
      </c>
      <c r="W434" s="2" t="s">
        <v>850</v>
      </c>
      <c r="X434" s="2" t="s">
        <v>13059</v>
      </c>
      <c r="Y434" s="2" t="s">
        <v>13182</v>
      </c>
      <c r="Z434" s="2" t="s">
        <v>13183</v>
      </c>
      <c r="AA434" s="2" t="s">
        <v>13184</v>
      </c>
      <c r="AB434" s="2" t="s">
        <v>13067</v>
      </c>
      <c r="AC434" s="2">
        <v>68948</v>
      </c>
    </row>
    <row r="435" spans="1:29" x14ac:dyDescent="0.2">
      <c r="A435" s="2" t="s">
        <v>869</v>
      </c>
      <c r="B435" s="2">
        <v>17149</v>
      </c>
      <c r="C435" s="2" t="s">
        <v>870</v>
      </c>
      <c r="D435" s="10">
        <v>1253.2112065957399</v>
      </c>
      <c r="E435" s="16">
        <v>0.92199271923191195</v>
      </c>
      <c r="F435" s="7">
        <v>1.14805298108353E-25</v>
      </c>
      <c r="G435" s="3" t="s">
        <v>8</v>
      </c>
      <c r="I435" s="6">
        <v>-0.48246515556705499</v>
      </c>
      <c r="J435" s="7">
        <v>9.1132964515192507E-3</v>
      </c>
      <c r="K435" s="3" t="s">
        <v>5116</v>
      </c>
      <c r="M435" s="18">
        <v>0.80992182637674903</v>
      </c>
      <c r="N435" s="7">
        <v>4.8664781006278498E-8</v>
      </c>
      <c r="O435" s="3" t="s">
        <v>8</v>
      </c>
      <c r="Q435" s="19">
        <v>-0.59453604842221797</v>
      </c>
      <c r="R435" s="7">
        <v>4.0599336500220404E-6</v>
      </c>
      <c r="S435" s="3" t="s">
        <v>8</v>
      </c>
      <c r="U435" s="3">
        <f t="shared" si="15"/>
        <v>3</v>
      </c>
      <c r="W435" s="2" t="s">
        <v>869</v>
      </c>
      <c r="X435" s="2" t="s">
        <v>13068</v>
      </c>
      <c r="Y435" s="2" t="s">
        <v>17614</v>
      </c>
      <c r="Z435" s="2" t="s">
        <v>869</v>
      </c>
      <c r="AA435" s="2" t="s">
        <v>870</v>
      </c>
      <c r="AB435" s="2" t="s">
        <v>13067</v>
      </c>
      <c r="AC435" s="2">
        <v>17149</v>
      </c>
    </row>
    <row r="436" spans="1:29" x14ac:dyDescent="0.2">
      <c r="A436" s="2" t="s">
        <v>4160</v>
      </c>
      <c r="B436" s="2">
        <v>67141</v>
      </c>
      <c r="C436" s="2" t="s">
        <v>4161</v>
      </c>
      <c r="D436" s="10">
        <v>99.610571314149396</v>
      </c>
      <c r="E436" s="16">
        <v>0.83919053997086601</v>
      </c>
      <c r="F436" s="7">
        <v>6.5497704278863499E-5</v>
      </c>
      <c r="G436" s="3" t="s">
        <v>8</v>
      </c>
      <c r="I436" s="6">
        <v>-8.4826931042953593E-2</v>
      </c>
      <c r="J436" s="7">
        <v>0.87432708923797997</v>
      </c>
      <c r="K436" s="3" t="s">
        <v>5116</v>
      </c>
      <c r="M436" s="18">
        <v>0.80636382452570099</v>
      </c>
      <c r="N436" s="7">
        <v>7.3653531738328403E-3</v>
      </c>
      <c r="O436" s="3" t="s">
        <v>8</v>
      </c>
      <c r="Q436" s="6">
        <v>-0.117653646488119</v>
      </c>
      <c r="R436" s="7">
        <v>0.79396113144165903</v>
      </c>
      <c r="S436" s="3" t="s">
        <v>5116</v>
      </c>
      <c r="U436" s="3">
        <f t="shared" si="15"/>
        <v>2</v>
      </c>
      <c r="W436" s="2" t="s">
        <v>4160</v>
      </c>
      <c r="X436" s="2" t="s">
        <v>13068</v>
      </c>
      <c r="Y436" s="2" t="s">
        <v>16279</v>
      </c>
      <c r="Z436" s="2" t="s">
        <v>4160</v>
      </c>
      <c r="AA436" s="2" t="s">
        <v>4161</v>
      </c>
      <c r="AB436" s="2" t="s">
        <v>13067</v>
      </c>
      <c r="AC436" s="2">
        <v>67141</v>
      </c>
    </row>
    <row r="437" spans="1:29" x14ac:dyDescent="0.2">
      <c r="A437" s="2" t="s">
        <v>3132</v>
      </c>
      <c r="B437" s="2" t="s">
        <v>64</v>
      </c>
      <c r="C437" s="2" t="s">
        <v>64</v>
      </c>
      <c r="D437" s="10">
        <v>574.85658469255395</v>
      </c>
      <c r="E437" s="16">
        <v>0.77032464268829604</v>
      </c>
      <c r="F437" s="7">
        <v>5.5592638271383302E-9</v>
      </c>
      <c r="G437" s="3" t="s">
        <v>8</v>
      </c>
      <c r="I437" s="6">
        <v>-0.13155683681503599</v>
      </c>
      <c r="J437" s="7">
        <v>0.717143798164391</v>
      </c>
      <c r="K437" s="3" t="s">
        <v>5116</v>
      </c>
      <c r="M437" s="18">
        <v>0.80580819671488002</v>
      </c>
      <c r="N437" s="7">
        <v>1.4508946917857901E-4</v>
      </c>
      <c r="O437" s="3" t="s">
        <v>8</v>
      </c>
      <c r="Q437" s="6">
        <v>-9.6073282788451703E-2</v>
      </c>
      <c r="R437" s="7">
        <v>0.74506213716512004</v>
      </c>
      <c r="S437" s="3" t="s">
        <v>5116</v>
      </c>
      <c r="U437" s="3">
        <f t="shared" si="15"/>
        <v>2</v>
      </c>
      <c r="W437" s="2" t="s">
        <v>3132</v>
      </c>
      <c r="X437" s="2" t="s">
        <v>13059</v>
      </c>
      <c r="Y437" s="2" t="s">
        <v>14678</v>
      </c>
      <c r="Z437" s="2" t="s">
        <v>14679</v>
      </c>
      <c r="AA437" s="2" t="s">
        <v>14680</v>
      </c>
      <c r="AB437" s="2" t="s">
        <v>13067</v>
      </c>
      <c r="AC437" s="2">
        <v>216292</v>
      </c>
    </row>
    <row r="438" spans="1:29" x14ac:dyDescent="0.2">
      <c r="A438" s="2" t="s">
        <v>4451</v>
      </c>
      <c r="B438" s="2">
        <v>18576</v>
      </c>
      <c r="C438" s="2" t="s">
        <v>4452</v>
      </c>
      <c r="D438" s="10">
        <v>320.99478523487198</v>
      </c>
      <c r="E438" s="16">
        <v>0.80212991530869104</v>
      </c>
      <c r="F438" s="7">
        <v>7.50942318721667E-4</v>
      </c>
      <c r="G438" s="3" t="s">
        <v>8</v>
      </c>
      <c r="I438" s="6">
        <v>4.1792033075317502E-2</v>
      </c>
      <c r="J438" s="7">
        <v>0.94216433510131004</v>
      </c>
      <c r="K438" s="3" t="s">
        <v>5116</v>
      </c>
      <c r="M438" s="18">
        <v>0.80548073191820402</v>
      </c>
      <c r="N438" s="7">
        <v>1.24636781656976E-2</v>
      </c>
      <c r="O438" s="3" t="s">
        <v>8</v>
      </c>
      <c r="Q438" s="6">
        <v>4.5142849684830302E-2</v>
      </c>
      <c r="R438" s="7">
        <v>0.93339438276180298</v>
      </c>
      <c r="S438" s="3" t="s">
        <v>5116</v>
      </c>
      <c r="U438" s="3">
        <f t="shared" si="15"/>
        <v>2</v>
      </c>
      <c r="W438" s="2" t="s">
        <v>4451</v>
      </c>
      <c r="X438" s="2" t="s">
        <v>13068</v>
      </c>
      <c r="Y438" s="2" t="s">
        <v>18596</v>
      </c>
      <c r="Z438" s="2" t="s">
        <v>4451</v>
      </c>
      <c r="AA438" s="2" t="s">
        <v>4452</v>
      </c>
      <c r="AB438" s="2" t="s">
        <v>13067</v>
      </c>
      <c r="AC438" s="2">
        <v>18576</v>
      </c>
    </row>
    <row r="439" spans="1:29" x14ac:dyDescent="0.2">
      <c r="A439" s="2" t="s">
        <v>3106</v>
      </c>
      <c r="B439" s="2">
        <v>20042</v>
      </c>
      <c r="C439" s="2" t="s">
        <v>3107</v>
      </c>
      <c r="D439" s="10">
        <v>1739.81677283507</v>
      </c>
      <c r="E439" s="16">
        <v>0.83563470244238902</v>
      </c>
      <c r="F439" s="7">
        <v>4.3766523082697399E-9</v>
      </c>
      <c r="G439" s="3" t="s">
        <v>8</v>
      </c>
      <c r="I439" s="17">
        <v>-0.73599602849644896</v>
      </c>
      <c r="J439" s="7">
        <v>6.3804463084837599E-3</v>
      </c>
      <c r="K439" s="3" t="s">
        <v>8</v>
      </c>
      <c r="M439" s="18">
        <v>0.80469281402630499</v>
      </c>
      <c r="N439" s="7">
        <v>3.8120831665962199E-4</v>
      </c>
      <c r="O439" s="3" t="s">
        <v>8</v>
      </c>
      <c r="Q439" s="19">
        <v>-0.76693791691253199</v>
      </c>
      <c r="R439" s="7">
        <v>1.48008553811753E-4</v>
      </c>
      <c r="S439" s="3" t="s">
        <v>8</v>
      </c>
      <c r="U439" s="3">
        <f t="shared" si="15"/>
        <v>4</v>
      </c>
      <c r="W439" s="2" t="s">
        <v>3106</v>
      </c>
      <c r="X439" s="2" t="s">
        <v>13068</v>
      </c>
      <c r="Y439" s="2" t="s">
        <v>19536</v>
      </c>
      <c r="Z439" s="2" t="s">
        <v>3106</v>
      </c>
      <c r="AA439" s="2" t="s">
        <v>3107</v>
      </c>
      <c r="AB439" s="2" t="s">
        <v>13067</v>
      </c>
      <c r="AC439" s="2">
        <v>20042</v>
      </c>
    </row>
    <row r="440" spans="1:29" x14ac:dyDescent="0.2">
      <c r="A440" s="2" t="s">
        <v>4135</v>
      </c>
      <c r="B440" s="2">
        <v>14590</v>
      </c>
      <c r="C440" s="2" t="s">
        <v>4136</v>
      </c>
      <c r="D440" s="10">
        <v>362.07049273259298</v>
      </c>
      <c r="E440" s="16">
        <v>0.59332584611694195</v>
      </c>
      <c r="F440" s="7">
        <v>5.4204708143312501E-5</v>
      </c>
      <c r="G440" s="3" t="s">
        <v>8</v>
      </c>
      <c r="I440" s="17">
        <v>-0.65550203081490699</v>
      </c>
      <c r="J440" s="7">
        <v>1.7926312787354601E-2</v>
      </c>
      <c r="K440" s="3" t="s">
        <v>8</v>
      </c>
      <c r="M440" s="18">
        <v>0.80403749885893905</v>
      </c>
      <c r="N440" s="7">
        <v>4.2038400030147699E-4</v>
      </c>
      <c r="O440" s="3" t="s">
        <v>8</v>
      </c>
      <c r="Q440" s="6">
        <v>-0.44479037807291</v>
      </c>
      <c r="R440" s="7">
        <v>4.3544274953994801E-2</v>
      </c>
      <c r="S440" s="3" t="s">
        <v>5116</v>
      </c>
      <c r="U440" s="3">
        <f t="shared" si="15"/>
        <v>3</v>
      </c>
      <c r="W440" s="2" t="s">
        <v>4135</v>
      </c>
      <c r="X440" s="2" t="s">
        <v>13068</v>
      </c>
      <c r="Y440" s="2" t="s">
        <v>16497</v>
      </c>
      <c r="Z440" s="2" t="s">
        <v>4135</v>
      </c>
      <c r="AA440" s="2" t="s">
        <v>4136</v>
      </c>
      <c r="AB440" s="2" t="s">
        <v>13067</v>
      </c>
      <c r="AC440" s="2">
        <v>14590</v>
      </c>
    </row>
    <row r="441" spans="1:29" x14ac:dyDescent="0.2">
      <c r="A441" s="2" t="s">
        <v>2569</v>
      </c>
      <c r="B441" s="2" t="s">
        <v>64</v>
      </c>
      <c r="C441" s="2" t="s">
        <v>64</v>
      </c>
      <c r="D441" s="10">
        <v>2586.7218760616502</v>
      </c>
      <c r="E441" s="16">
        <v>0.69667295536396501</v>
      </c>
      <c r="F441" s="7">
        <v>2.5516255702142902E-11</v>
      </c>
      <c r="G441" s="3" t="s">
        <v>8</v>
      </c>
      <c r="I441" s="6">
        <v>-0.35328649189397299</v>
      </c>
      <c r="J441" s="7">
        <v>0.12832279920494699</v>
      </c>
      <c r="K441" s="3" t="s">
        <v>5116</v>
      </c>
      <c r="M441" s="18">
        <v>0.80175685875123004</v>
      </c>
      <c r="N441" s="7">
        <v>3.1092519673309899E-6</v>
      </c>
      <c r="O441" s="3" t="s">
        <v>8</v>
      </c>
      <c r="Q441" s="6">
        <v>-0.24820258850670801</v>
      </c>
      <c r="R441" s="7">
        <v>0.15870938543333801</v>
      </c>
      <c r="S441" s="3" t="s">
        <v>5116</v>
      </c>
      <c r="U441" s="3">
        <f t="shared" si="15"/>
        <v>2</v>
      </c>
      <c r="W441" s="2" t="s">
        <v>2569</v>
      </c>
      <c r="X441" s="2" t="s">
        <v>13059</v>
      </c>
      <c r="Y441" s="2" t="s">
        <v>13593</v>
      </c>
      <c r="Z441" s="2" t="s">
        <v>13594</v>
      </c>
      <c r="AA441" s="2" t="s">
        <v>13595</v>
      </c>
      <c r="AB441" s="2" t="s">
        <v>13067</v>
      </c>
      <c r="AC441" s="2">
        <v>68020</v>
      </c>
    </row>
    <row r="442" spans="1:29" x14ac:dyDescent="0.2">
      <c r="A442" s="2" t="s">
        <v>2511</v>
      </c>
      <c r="B442" s="2" t="s">
        <v>64</v>
      </c>
      <c r="C442" s="2" t="s">
        <v>64</v>
      </c>
      <c r="D442" s="10">
        <v>6244.3730310067003</v>
      </c>
      <c r="E442" s="16">
        <v>0.66189944935297895</v>
      </c>
      <c r="F442" s="7">
        <v>1.43901342217626E-11</v>
      </c>
      <c r="G442" s="3" t="s">
        <v>8</v>
      </c>
      <c r="I442" s="6">
        <v>-0.49470894170937402</v>
      </c>
      <c r="J442" s="7">
        <v>1.43861921258805E-2</v>
      </c>
      <c r="K442" s="3" t="s">
        <v>5116</v>
      </c>
      <c r="M442" s="18">
        <v>0.80099557430157498</v>
      </c>
      <c r="N442" s="7">
        <v>7.5001649547091605E-7</v>
      </c>
      <c r="O442" s="3" t="s">
        <v>8</v>
      </c>
      <c r="Q442" s="6">
        <v>-0.35561281676077799</v>
      </c>
      <c r="R442" s="7">
        <v>1.8804358804569599E-2</v>
      </c>
      <c r="S442" s="3" t="s">
        <v>5116</v>
      </c>
      <c r="U442" s="3">
        <f t="shared" si="15"/>
        <v>2</v>
      </c>
      <c r="W442" s="2" t="s">
        <v>2511</v>
      </c>
      <c r="X442" s="2" t="s">
        <v>13059</v>
      </c>
      <c r="Y442" s="2" t="s">
        <v>13372</v>
      </c>
      <c r="Z442" s="2" t="s">
        <v>13373</v>
      </c>
      <c r="AA442" s="2" t="s">
        <v>13374</v>
      </c>
      <c r="AB442" s="2" t="s">
        <v>13067</v>
      </c>
      <c r="AC442" s="2">
        <v>103742</v>
      </c>
    </row>
    <row r="443" spans="1:29" x14ac:dyDescent="0.2">
      <c r="A443" s="2" t="s">
        <v>2266</v>
      </c>
      <c r="B443" s="2">
        <v>75533</v>
      </c>
      <c r="C443" s="2" t="s">
        <v>2267</v>
      </c>
      <c r="D443" s="10">
        <v>641.33098265187505</v>
      </c>
      <c r="E443" s="16">
        <v>0.88905051492706899</v>
      </c>
      <c r="F443" s="7">
        <v>1.0591709472716099E-12</v>
      </c>
      <c r="G443" s="3" t="s">
        <v>8</v>
      </c>
      <c r="I443" s="6">
        <v>-0.175238082137256</v>
      </c>
      <c r="J443" s="7">
        <v>0.59451180433371897</v>
      </c>
      <c r="K443" s="3" t="s">
        <v>5116</v>
      </c>
      <c r="M443" s="18">
        <v>0.80016485244833102</v>
      </c>
      <c r="N443" s="7">
        <v>8.2324697489370995E-5</v>
      </c>
      <c r="O443" s="3" t="s">
        <v>8</v>
      </c>
      <c r="Q443" s="6">
        <v>-0.26412374461599403</v>
      </c>
      <c r="R443" s="7">
        <v>0.21937923898594</v>
      </c>
      <c r="S443" s="3" t="s">
        <v>5116</v>
      </c>
      <c r="U443" s="3">
        <f t="shared" si="15"/>
        <v>2</v>
      </c>
      <c r="W443" s="2" t="s">
        <v>2266</v>
      </c>
      <c r="X443" s="2" t="s">
        <v>13068</v>
      </c>
      <c r="Y443" s="2" t="s">
        <v>18296</v>
      </c>
      <c r="Z443" s="2" t="s">
        <v>2266</v>
      </c>
      <c r="AA443" s="2" t="s">
        <v>2267</v>
      </c>
      <c r="AB443" s="2" t="s">
        <v>13067</v>
      </c>
      <c r="AC443" s="2">
        <v>75533</v>
      </c>
    </row>
    <row r="444" spans="1:29" x14ac:dyDescent="0.2">
      <c r="A444" s="2" t="s">
        <v>865</v>
      </c>
      <c r="B444" s="2">
        <v>108098</v>
      </c>
      <c r="C444" s="2" t="s">
        <v>866</v>
      </c>
      <c r="D444" s="10">
        <v>2651.8334208983802</v>
      </c>
      <c r="E444" s="16">
        <v>0.838196733680595</v>
      </c>
      <c r="F444" s="7">
        <v>9.8387530564326803E-26</v>
      </c>
      <c r="G444" s="3" t="s">
        <v>8</v>
      </c>
      <c r="I444" s="17">
        <v>-0.63201480941011001</v>
      </c>
      <c r="J444" s="7">
        <v>8.8186952026174893E-5</v>
      </c>
      <c r="K444" s="3" t="s">
        <v>8</v>
      </c>
      <c r="M444" s="18">
        <v>0.79853057546756001</v>
      </c>
      <c r="N444" s="7">
        <v>3.56553761923024E-9</v>
      </c>
      <c r="O444" s="3" t="s">
        <v>8</v>
      </c>
      <c r="Q444" s="19">
        <v>-0.671680967623145</v>
      </c>
      <c r="R444" s="7">
        <v>5.5381300170223304E-9</v>
      </c>
      <c r="S444" s="3" t="s">
        <v>8</v>
      </c>
      <c r="U444" s="3">
        <f t="shared" si="15"/>
        <v>4</v>
      </c>
      <c r="W444" s="2" t="s">
        <v>865</v>
      </c>
      <c r="X444" s="2" t="s">
        <v>13068</v>
      </c>
      <c r="Y444" s="2" t="s">
        <v>17725</v>
      </c>
      <c r="Z444" s="2" t="s">
        <v>865</v>
      </c>
      <c r="AA444" s="2" t="s">
        <v>866</v>
      </c>
      <c r="AB444" s="2" t="s">
        <v>13067</v>
      </c>
      <c r="AC444" s="2">
        <v>108098</v>
      </c>
    </row>
    <row r="445" spans="1:29" x14ac:dyDescent="0.2">
      <c r="A445" s="2" t="s">
        <v>1926</v>
      </c>
      <c r="B445" s="2" t="s">
        <v>64</v>
      </c>
      <c r="C445" s="2" t="s">
        <v>64</v>
      </c>
      <c r="D445" s="10">
        <v>1318.48064126902</v>
      </c>
      <c r="E445" s="16">
        <v>0.61541150562561298</v>
      </c>
      <c r="F445" s="7">
        <v>5.9210672432710799E-15</v>
      </c>
      <c r="G445" s="3" t="s">
        <v>8</v>
      </c>
      <c r="I445" s="6">
        <v>-0.35944900465325502</v>
      </c>
      <c r="J445" s="7">
        <v>3.6442312721849703E-2</v>
      </c>
      <c r="K445" s="3" t="s">
        <v>5116</v>
      </c>
      <c r="M445" s="18">
        <v>0.79850956251403804</v>
      </c>
      <c r="N445" s="7">
        <v>1.6311771641979E-9</v>
      </c>
      <c r="O445" s="3" t="s">
        <v>8</v>
      </c>
      <c r="Q445" s="6">
        <v>-0.17635094776483001</v>
      </c>
      <c r="R445" s="7">
        <v>0.20147689182546399</v>
      </c>
      <c r="S445" s="3" t="s">
        <v>5116</v>
      </c>
      <c r="U445" s="3">
        <f t="shared" si="15"/>
        <v>2</v>
      </c>
      <c r="W445" s="2" t="s">
        <v>1926</v>
      </c>
      <c r="X445" s="2" t="s">
        <v>13059</v>
      </c>
      <c r="Y445" s="2" t="s">
        <v>17987</v>
      </c>
      <c r="Z445" s="2" t="s">
        <v>17988</v>
      </c>
      <c r="AA445" s="2" t="s">
        <v>17989</v>
      </c>
      <c r="AB445" s="2" t="s">
        <v>13067</v>
      </c>
      <c r="AC445" s="2">
        <v>74238</v>
      </c>
    </row>
    <row r="446" spans="1:29" x14ac:dyDescent="0.2">
      <c r="A446" s="2" t="s">
        <v>3191</v>
      </c>
      <c r="B446" s="2">
        <v>78294</v>
      </c>
      <c r="C446" s="2" t="s">
        <v>3192</v>
      </c>
      <c r="D446" s="10">
        <v>6366.6802483568599</v>
      </c>
      <c r="E446" s="16">
        <v>0.63204735813555102</v>
      </c>
      <c r="F446" s="7">
        <v>9.4016699901766705E-9</v>
      </c>
      <c r="G446" s="3" t="s">
        <v>8</v>
      </c>
      <c r="I446" s="17">
        <v>-0.921059676148129</v>
      </c>
      <c r="J446" s="7">
        <v>8.4505273884496996E-6</v>
      </c>
      <c r="K446" s="3" t="s">
        <v>8</v>
      </c>
      <c r="M446" s="18">
        <v>0.79799900658268896</v>
      </c>
      <c r="N446" s="7">
        <v>8.5790450922008205E-6</v>
      </c>
      <c r="O446" s="3" t="s">
        <v>8</v>
      </c>
      <c r="Q446" s="19">
        <v>-0.75510802770099095</v>
      </c>
      <c r="R446" s="7">
        <v>1.1266167969677299E-6</v>
      </c>
      <c r="S446" s="3" t="s">
        <v>8</v>
      </c>
      <c r="U446" s="3">
        <f t="shared" si="15"/>
        <v>4</v>
      </c>
      <c r="W446" s="2" t="s">
        <v>3191</v>
      </c>
      <c r="X446" s="2" t="s">
        <v>13068</v>
      </c>
      <c r="Y446" s="2" t="s">
        <v>19554</v>
      </c>
      <c r="Z446" s="2" t="s">
        <v>3191</v>
      </c>
      <c r="AA446" s="2" t="s">
        <v>3192</v>
      </c>
      <c r="AB446" s="2" t="s">
        <v>13067</v>
      </c>
      <c r="AC446" s="2">
        <v>78294</v>
      </c>
    </row>
    <row r="447" spans="1:29" x14ac:dyDescent="0.2">
      <c r="A447" s="2" t="s">
        <v>1394</v>
      </c>
      <c r="B447" s="2">
        <v>14168</v>
      </c>
      <c r="C447" s="2" t="s">
        <v>1395</v>
      </c>
      <c r="D447" s="10">
        <v>4715.5995019010998</v>
      </c>
      <c r="E447" s="16">
        <v>0.71234329932192897</v>
      </c>
      <c r="F447" s="7">
        <v>5.2563783723673901E-19</v>
      </c>
      <c r="G447" s="3" t="s">
        <v>8</v>
      </c>
      <c r="I447" s="6">
        <v>-0.18811262142535601</v>
      </c>
      <c r="J447" s="7">
        <v>0.356083756039</v>
      </c>
      <c r="K447" s="3" t="s">
        <v>5116</v>
      </c>
      <c r="M447" s="18">
        <v>0.79756740583475505</v>
      </c>
      <c r="N447" s="7">
        <v>3.1547479291648501E-9</v>
      </c>
      <c r="O447" s="3" t="s">
        <v>8</v>
      </c>
      <c r="Q447" s="6">
        <v>-0.102888514912531</v>
      </c>
      <c r="R447" s="7">
        <v>0.52747584710954398</v>
      </c>
      <c r="S447" s="3" t="s">
        <v>5116</v>
      </c>
      <c r="U447" s="3">
        <f t="shared" si="15"/>
        <v>2</v>
      </c>
      <c r="W447" s="2" t="s">
        <v>1394</v>
      </c>
      <c r="X447" s="2" t="s">
        <v>13068</v>
      </c>
      <c r="Y447" s="2" t="s">
        <v>16303</v>
      </c>
      <c r="Z447" s="2" t="s">
        <v>1394</v>
      </c>
      <c r="AA447" s="2" t="s">
        <v>1395</v>
      </c>
      <c r="AB447" s="2" t="s">
        <v>13067</v>
      </c>
      <c r="AC447" s="2">
        <v>14168</v>
      </c>
    </row>
    <row r="448" spans="1:29" x14ac:dyDescent="0.2">
      <c r="A448" s="2" t="s">
        <v>2939</v>
      </c>
      <c r="B448" s="2">
        <v>20068</v>
      </c>
      <c r="C448" s="2" t="s">
        <v>2940</v>
      </c>
      <c r="D448" s="10">
        <v>3052.0553088834799</v>
      </c>
      <c r="E448" s="16">
        <v>0.75590289508989095</v>
      </c>
      <c r="F448" s="7">
        <v>9.5832439128796299E-10</v>
      </c>
      <c r="G448" s="3" t="s">
        <v>8</v>
      </c>
      <c r="I448" s="17">
        <v>-0.75492207528101296</v>
      </c>
      <c r="J448" s="7">
        <v>1.4379183013615399E-3</v>
      </c>
      <c r="K448" s="3" t="s">
        <v>8</v>
      </c>
      <c r="M448" s="18">
        <v>0.79662332938579306</v>
      </c>
      <c r="N448" s="7">
        <v>6.8619258698305997E-5</v>
      </c>
      <c r="O448" s="3" t="s">
        <v>8</v>
      </c>
      <c r="Q448" s="19">
        <v>-0.71420164098511096</v>
      </c>
      <c r="R448" s="7">
        <v>5.3225795426080599E-5</v>
      </c>
      <c r="S448" s="3" t="s">
        <v>8</v>
      </c>
      <c r="U448" s="3">
        <f t="shared" si="15"/>
        <v>4</v>
      </c>
      <c r="W448" s="2" t="s">
        <v>2939</v>
      </c>
      <c r="X448" s="2" t="s">
        <v>13068</v>
      </c>
      <c r="Y448" s="2" t="s">
        <v>19543</v>
      </c>
      <c r="Z448" s="2" t="s">
        <v>2939</v>
      </c>
      <c r="AA448" s="2" t="s">
        <v>2940</v>
      </c>
      <c r="AB448" s="2" t="s">
        <v>13067</v>
      </c>
      <c r="AC448" s="2">
        <v>20068</v>
      </c>
    </row>
    <row r="449" spans="1:29" x14ac:dyDescent="0.2">
      <c r="A449" s="2" t="s">
        <v>1056</v>
      </c>
      <c r="B449" s="2">
        <v>66196</v>
      </c>
      <c r="C449" s="2" t="s">
        <v>1057</v>
      </c>
      <c r="D449" s="10">
        <v>332.65877999262398</v>
      </c>
      <c r="E449" s="16">
        <v>0.99961104627679898</v>
      </c>
      <c r="F449" s="7">
        <v>3.1517300727545798E-23</v>
      </c>
      <c r="G449" s="3" t="s">
        <v>8</v>
      </c>
      <c r="I449" s="6">
        <v>0.16656370870779399</v>
      </c>
      <c r="J449" s="7">
        <v>0.54198508607163198</v>
      </c>
      <c r="K449" s="3" t="s">
        <v>5116</v>
      </c>
      <c r="M449" s="18">
        <v>0.79660771043371403</v>
      </c>
      <c r="N449" s="7">
        <v>2.34726771538688E-6</v>
      </c>
      <c r="O449" s="3" t="s">
        <v>8</v>
      </c>
      <c r="Q449" s="6">
        <v>-3.6439627135290802E-2</v>
      </c>
      <c r="R449" s="7">
        <v>0.88788290592268004</v>
      </c>
      <c r="S449" s="3" t="s">
        <v>5116</v>
      </c>
      <c r="U449" s="3">
        <f t="shared" si="15"/>
        <v>2</v>
      </c>
      <c r="W449" s="2" t="s">
        <v>1056</v>
      </c>
      <c r="X449" s="2" t="s">
        <v>13068</v>
      </c>
      <c r="Y449" s="2" t="s">
        <v>18052</v>
      </c>
      <c r="Z449" s="2" t="s">
        <v>1056</v>
      </c>
      <c r="AA449" s="2" t="s">
        <v>1057</v>
      </c>
      <c r="AB449" s="2" t="s">
        <v>13067</v>
      </c>
      <c r="AC449" s="2">
        <v>66196</v>
      </c>
    </row>
    <row r="450" spans="1:29" x14ac:dyDescent="0.2">
      <c r="A450" s="2" t="s">
        <v>1899</v>
      </c>
      <c r="B450" s="2">
        <v>66768</v>
      </c>
      <c r="C450" s="2" t="s">
        <v>1900</v>
      </c>
      <c r="D450" s="10">
        <v>701.60912290210604</v>
      </c>
      <c r="E450" s="16">
        <v>0.77207568287731498</v>
      </c>
      <c r="F450" s="7">
        <v>4.7450891969224699E-15</v>
      </c>
      <c r="G450" s="3" t="s">
        <v>8</v>
      </c>
      <c r="I450" s="6">
        <v>-0.15479828625641001</v>
      </c>
      <c r="J450" s="7">
        <v>0.56308384327435501</v>
      </c>
      <c r="K450" s="3" t="s">
        <v>5116</v>
      </c>
      <c r="M450" s="18">
        <v>0.79417425402571495</v>
      </c>
      <c r="N450" s="7">
        <v>1.2888836905957199E-6</v>
      </c>
      <c r="O450" s="3" t="s">
        <v>8</v>
      </c>
      <c r="Q450" s="6">
        <v>-0.13269971510800899</v>
      </c>
      <c r="R450" s="7">
        <v>0.49779692376099499</v>
      </c>
      <c r="S450" s="3" t="s">
        <v>5116</v>
      </c>
      <c r="U450" s="3">
        <f t="shared" si="15"/>
        <v>2</v>
      </c>
      <c r="W450" s="2" t="s">
        <v>1899</v>
      </c>
      <c r="X450" s="2" t="s">
        <v>13068</v>
      </c>
      <c r="Y450" s="2" t="s">
        <v>18492</v>
      </c>
      <c r="Z450" s="2" t="s">
        <v>1899</v>
      </c>
      <c r="AA450" s="2" t="s">
        <v>1900</v>
      </c>
      <c r="AB450" s="2" t="s">
        <v>13067</v>
      </c>
      <c r="AC450" s="2">
        <v>66768</v>
      </c>
    </row>
    <row r="451" spans="1:29" x14ac:dyDescent="0.2">
      <c r="A451" s="2" t="s">
        <v>4424</v>
      </c>
      <c r="B451" s="2">
        <v>77252</v>
      </c>
      <c r="C451" s="2" t="s">
        <v>4425</v>
      </c>
      <c r="D451" s="10">
        <v>190.90400223160901</v>
      </c>
      <c r="E451" s="16">
        <v>0.73800360158355105</v>
      </c>
      <c r="F451" s="7">
        <v>5.8414209071868501E-4</v>
      </c>
      <c r="G451" s="3" t="s">
        <v>8</v>
      </c>
      <c r="I451" s="6">
        <v>-0.192982821726186</v>
      </c>
      <c r="J451" s="7">
        <v>0.68909982239052003</v>
      </c>
      <c r="K451" s="3" t="s">
        <v>5116</v>
      </c>
      <c r="M451" s="18">
        <v>0.79375711449361397</v>
      </c>
      <c r="N451" s="7">
        <v>8.7397983302563795E-3</v>
      </c>
      <c r="O451" s="3" t="s">
        <v>8</v>
      </c>
      <c r="Q451" s="6">
        <v>-0.137229308816123</v>
      </c>
      <c r="R451" s="7">
        <v>0.75405891477802001</v>
      </c>
      <c r="S451" s="3" t="s">
        <v>5116</v>
      </c>
      <c r="U451" s="3">
        <f t="shared" si="15"/>
        <v>2</v>
      </c>
      <c r="W451" s="2" t="s">
        <v>4424</v>
      </c>
      <c r="X451" s="2" t="s">
        <v>13068</v>
      </c>
      <c r="Y451" s="2" t="s">
        <v>13933</v>
      </c>
      <c r="Z451" s="2" t="s">
        <v>4424</v>
      </c>
      <c r="AA451" s="2" t="s">
        <v>4425</v>
      </c>
      <c r="AB451" s="2" t="s">
        <v>13067</v>
      </c>
      <c r="AC451" s="2">
        <v>77252</v>
      </c>
    </row>
    <row r="452" spans="1:29" x14ac:dyDescent="0.2">
      <c r="A452" s="2" t="s">
        <v>1281</v>
      </c>
      <c r="B452" s="2">
        <v>72621</v>
      </c>
      <c r="C452" s="2" t="s">
        <v>1282</v>
      </c>
      <c r="D452" s="10">
        <v>2969.7625251156301</v>
      </c>
      <c r="E452" s="16">
        <v>0.66181077565636004</v>
      </c>
      <c r="F452" s="7">
        <v>1.43448249230992E-20</v>
      </c>
      <c r="G452" s="3" t="s">
        <v>8</v>
      </c>
      <c r="I452" s="6">
        <v>-0.448514831582702</v>
      </c>
      <c r="J452" s="7">
        <v>2.58355597798731E-3</v>
      </c>
      <c r="K452" s="3" t="s">
        <v>5116</v>
      </c>
      <c r="M452" s="18">
        <v>0.79317563481575204</v>
      </c>
      <c r="N452" s="7">
        <v>4.5627503486732099E-11</v>
      </c>
      <c r="O452" s="3" t="s">
        <v>8</v>
      </c>
      <c r="Q452" s="6">
        <v>-0.317149972423311</v>
      </c>
      <c r="R452" s="7">
        <v>3.8857862893609198E-3</v>
      </c>
      <c r="S452" s="3" t="s">
        <v>5116</v>
      </c>
      <c r="U452" s="3">
        <f t="shared" si="15"/>
        <v>2</v>
      </c>
      <c r="W452" s="2" t="s">
        <v>1281</v>
      </c>
      <c r="X452" s="2" t="s">
        <v>13068</v>
      </c>
      <c r="Y452" s="2" t="s">
        <v>18619</v>
      </c>
      <c r="Z452" s="2" t="s">
        <v>1281</v>
      </c>
      <c r="AA452" s="2" t="s">
        <v>1282</v>
      </c>
      <c r="AB452" s="2" t="s">
        <v>13067</v>
      </c>
      <c r="AC452" s="2">
        <v>72621</v>
      </c>
    </row>
    <row r="453" spans="1:29" x14ac:dyDescent="0.2">
      <c r="A453" s="2" t="s">
        <v>1810</v>
      </c>
      <c r="B453" s="2">
        <v>19823</v>
      </c>
      <c r="C453" s="2" t="s">
        <v>1811</v>
      </c>
      <c r="D453" s="10">
        <v>8793.5121283016797</v>
      </c>
      <c r="E453" s="16">
        <v>0.72097255583437103</v>
      </c>
      <c r="F453" s="7">
        <v>1.0254508245025301E-15</v>
      </c>
      <c r="G453" s="3" t="s">
        <v>8</v>
      </c>
      <c r="I453" s="17">
        <v>-0.66945152102986005</v>
      </c>
      <c r="J453" s="7">
        <v>1.77066061742669E-4</v>
      </c>
      <c r="K453" s="3" t="s">
        <v>8</v>
      </c>
      <c r="M453" s="18">
        <v>0.79277879117833905</v>
      </c>
      <c r="N453" s="7">
        <v>1.2987157551544401E-7</v>
      </c>
      <c r="O453" s="3" t="s">
        <v>8</v>
      </c>
      <c r="Q453" s="19">
        <v>-0.59764528568589104</v>
      </c>
      <c r="R453" s="7">
        <v>4.5101804392870903E-6</v>
      </c>
      <c r="S453" s="3" t="s">
        <v>8</v>
      </c>
      <c r="U453" s="3">
        <f t="shared" ref="U453:U484" si="16">COUNTIF(E453:S453, "YES")</f>
        <v>4</v>
      </c>
      <c r="W453" s="2" t="s">
        <v>1810</v>
      </c>
      <c r="X453" s="2" t="s">
        <v>13068</v>
      </c>
      <c r="Y453" s="2" t="s">
        <v>19453</v>
      </c>
      <c r="Z453" s="2" t="s">
        <v>1810</v>
      </c>
      <c r="AA453" s="2" t="s">
        <v>1811</v>
      </c>
      <c r="AB453" s="2" t="s">
        <v>13067</v>
      </c>
      <c r="AC453" s="2">
        <v>19823</v>
      </c>
    </row>
    <row r="454" spans="1:29" x14ac:dyDescent="0.2">
      <c r="A454" s="2" t="s">
        <v>2618</v>
      </c>
      <c r="B454" s="2">
        <v>11957</v>
      </c>
      <c r="C454" s="2" t="s">
        <v>2619</v>
      </c>
      <c r="D454" s="10">
        <v>20604.033120867301</v>
      </c>
      <c r="E454" s="16">
        <v>0.67302462051077405</v>
      </c>
      <c r="F454" s="7">
        <v>4.59937266420008E-11</v>
      </c>
      <c r="G454" s="3" t="s">
        <v>8</v>
      </c>
      <c r="I454" s="6">
        <v>-0.577555172594165</v>
      </c>
      <c r="J454" s="7">
        <v>4.9642790367343901E-3</v>
      </c>
      <c r="K454" s="3" t="s">
        <v>5116</v>
      </c>
      <c r="M454" s="18">
        <v>0.79275537641149396</v>
      </c>
      <c r="N454" s="7">
        <v>2.51154641832344E-6</v>
      </c>
      <c r="O454" s="3" t="s">
        <v>8</v>
      </c>
      <c r="Q454" s="6">
        <v>-0.45782441669344398</v>
      </c>
      <c r="R454" s="7">
        <v>2.7677345751073801E-3</v>
      </c>
      <c r="S454" s="3" t="s">
        <v>5116</v>
      </c>
      <c r="U454" s="3">
        <f t="shared" si="16"/>
        <v>2</v>
      </c>
      <c r="W454" s="2" t="s">
        <v>2618</v>
      </c>
      <c r="X454" s="2" t="s">
        <v>13068</v>
      </c>
      <c r="Y454" s="2" t="s">
        <v>14484</v>
      </c>
      <c r="Z454" s="2" t="s">
        <v>2618</v>
      </c>
      <c r="AA454" s="2" t="s">
        <v>2619</v>
      </c>
      <c r="AB454" s="2" t="s">
        <v>13067</v>
      </c>
      <c r="AC454" s="2">
        <v>11957</v>
      </c>
    </row>
    <row r="455" spans="1:29" x14ac:dyDescent="0.2">
      <c r="A455" s="2" t="s">
        <v>503</v>
      </c>
      <c r="B455" s="2">
        <v>13480</v>
      </c>
      <c r="C455" s="2" t="s">
        <v>504</v>
      </c>
      <c r="D455" s="10">
        <v>4251.8395855068102</v>
      </c>
      <c r="E455" s="16">
        <v>0.76906946302708701</v>
      </c>
      <c r="F455" s="7">
        <v>1.9237355248598299E-34</v>
      </c>
      <c r="G455" s="3" t="s">
        <v>8</v>
      </c>
      <c r="I455" s="6">
        <v>-0.34712552485336001</v>
      </c>
      <c r="J455" s="7">
        <v>1.0914202947892301E-2</v>
      </c>
      <c r="K455" s="3" t="s">
        <v>5116</v>
      </c>
      <c r="M455" s="18">
        <v>0.79206342710352196</v>
      </c>
      <c r="N455" s="7">
        <v>1.5325816627567499E-13</v>
      </c>
      <c r="O455" s="3" t="s">
        <v>8</v>
      </c>
      <c r="Q455" s="6">
        <v>-0.32413156077692501</v>
      </c>
      <c r="R455" s="7">
        <v>7.4599559780655898E-4</v>
      </c>
      <c r="S455" s="3" t="s">
        <v>5116</v>
      </c>
      <c r="U455" s="3">
        <f t="shared" si="16"/>
        <v>2</v>
      </c>
      <c r="W455" s="2" t="s">
        <v>503</v>
      </c>
      <c r="X455" s="2" t="s">
        <v>13068</v>
      </c>
      <c r="Y455" s="2" t="s">
        <v>15773</v>
      </c>
      <c r="Z455" s="2" t="s">
        <v>503</v>
      </c>
      <c r="AA455" s="2" t="s">
        <v>504</v>
      </c>
      <c r="AB455" s="2" t="s">
        <v>13067</v>
      </c>
      <c r="AC455" s="2">
        <v>13480</v>
      </c>
    </row>
    <row r="456" spans="1:29" x14ac:dyDescent="0.2">
      <c r="A456" s="2" t="s">
        <v>2043</v>
      </c>
      <c r="B456" s="2">
        <v>56016</v>
      </c>
      <c r="C456" s="2" t="s">
        <v>2044</v>
      </c>
      <c r="D456" s="10">
        <v>886.600475192879</v>
      </c>
      <c r="E456" s="16">
        <v>0.83816302816541899</v>
      </c>
      <c r="F456" s="7">
        <v>4.8263483562646898E-14</v>
      </c>
      <c r="G456" s="3" t="s">
        <v>8</v>
      </c>
      <c r="I456" s="6">
        <v>-2.5656614635746901E-2</v>
      </c>
      <c r="J456" s="7">
        <v>0.94252548159184502</v>
      </c>
      <c r="K456" s="3" t="s">
        <v>5116</v>
      </c>
      <c r="M456" s="18">
        <v>0.78986878665400295</v>
      </c>
      <c r="N456" s="7">
        <v>1.6529506122671101E-5</v>
      </c>
      <c r="O456" s="3" t="s">
        <v>8</v>
      </c>
      <c r="Q456" s="6">
        <v>-7.3950856147163097E-2</v>
      </c>
      <c r="R456" s="7">
        <v>0.77565595824839695</v>
      </c>
      <c r="S456" s="3" t="s">
        <v>5116</v>
      </c>
      <c r="U456" s="3">
        <f t="shared" si="16"/>
        <v>2</v>
      </c>
      <c r="W456" s="2" t="s">
        <v>2043</v>
      </c>
      <c r="X456" s="2" t="s">
        <v>13068</v>
      </c>
      <c r="Y456" s="2" t="s">
        <v>16929</v>
      </c>
      <c r="Z456" s="2" t="s">
        <v>2043</v>
      </c>
      <c r="AA456" s="2" t="s">
        <v>2044</v>
      </c>
      <c r="AB456" s="2" t="s">
        <v>13067</v>
      </c>
      <c r="AC456" s="2">
        <v>56016</v>
      </c>
    </row>
    <row r="457" spans="1:29" x14ac:dyDescent="0.2">
      <c r="A457" s="2" t="s">
        <v>2083</v>
      </c>
      <c r="B457" s="2">
        <v>20084</v>
      </c>
      <c r="C457" s="2" t="s">
        <v>2084</v>
      </c>
      <c r="D457" s="10">
        <v>3840.7451663106099</v>
      </c>
      <c r="E457" s="16">
        <v>0.88701901761908097</v>
      </c>
      <c r="F457" s="7">
        <v>7.2827298174922103E-14</v>
      </c>
      <c r="G457" s="3" t="s">
        <v>8</v>
      </c>
      <c r="I457" s="6">
        <v>-0.57442592145260096</v>
      </c>
      <c r="J457" s="7">
        <v>1.6555835022668001E-2</v>
      </c>
      <c r="K457" s="3" t="s">
        <v>5116</v>
      </c>
      <c r="M457" s="18">
        <v>0.78897662138694402</v>
      </c>
      <c r="N457" s="7">
        <v>4.9395264243567298E-5</v>
      </c>
      <c r="O457" s="3" t="s">
        <v>8</v>
      </c>
      <c r="Q457" s="19">
        <v>-0.67246831768473803</v>
      </c>
      <c r="R457" s="7">
        <v>9.3359758774811698E-5</v>
      </c>
      <c r="S457" s="3" t="s">
        <v>8</v>
      </c>
      <c r="U457" s="3">
        <f t="shared" si="16"/>
        <v>3</v>
      </c>
      <c r="W457" s="2" t="s">
        <v>2083</v>
      </c>
      <c r="X457" s="2" t="s">
        <v>13068</v>
      </c>
      <c r="Y457" s="2" t="s">
        <v>19544</v>
      </c>
      <c r="Z457" s="2" t="s">
        <v>2083</v>
      </c>
      <c r="AA457" s="2" t="s">
        <v>2084</v>
      </c>
      <c r="AB457" s="2" t="s">
        <v>13067</v>
      </c>
      <c r="AC457" s="2">
        <v>20084</v>
      </c>
    </row>
    <row r="458" spans="1:29" x14ac:dyDescent="0.2">
      <c r="A458" s="2" t="s">
        <v>1013</v>
      </c>
      <c r="B458" s="2">
        <v>67851</v>
      </c>
      <c r="C458" s="2" t="s">
        <v>1014</v>
      </c>
      <c r="D458" s="10">
        <v>1885.49379646177</v>
      </c>
      <c r="E458" s="16">
        <v>0.60164308758943896</v>
      </c>
      <c r="F458" s="7">
        <v>1.11758117150388E-23</v>
      </c>
      <c r="G458" s="3" t="s">
        <v>8</v>
      </c>
      <c r="I458" s="6">
        <v>-0.26747846753084298</v>
      </c>
      <c r="J458" s="7">
        <v>4.8236637958848999E-2</v>
      </c>
      <c r="K458" s="3" t="s">
        <v>5116</v>
      </c>
      <c r="M458" s="18">
        <v>0.78818999487103503</v>
      </c>
      <c r="N458" s="7">
        <v>1.13438878920327E-14</v>
      </c>
      <c r="O458" s="3" t="s">
        <v>8</v>
      </c>
      <c r="Q458" s="6">
        <v>-8.0931560249247303E-2</v>
      </c>
      <c r="R458" s="7">
        <v>0.50795602995002098</v>
      </c>
      <c r="S458" s="3" t="s">
        <v>5116</v>
      </c>
      <c r="U458" s="3">
        <f t="shared" si="16"/>
        <v>2</v>
      </c>
      <c r="W458" s="2" t="s">
        <v>1013</v>
      </c>
      <c r="X458" s="2" t="s">
        <v>13059</v>
      </c>
      <c r="Y458" s="2" t="s">
        <v>13257</v>
      </c>
      <c r="Z458" s="2" t="s">
        <v>13258</v>
      </c>
      <c r="AA458" s="2" t="s">
        <v>13259</v>
      </c>
      <c r="AB458" s="2" t="s">
        <v>13067</v>
      </c>
      <c r="AC458" s="2">
        <v>67851</v>
      </c>
    </row>
    <row r="459" spans="1:29" x14ac:dyDescent="0.2">
      <c r="A459" s="2" t="s">
        <v>3065</v>
      </c>
      <c r="B459" s="2">
        <v>66094</v>
      </c>
      <c r="C459" s="2" t="s">
        <v>3066</v>
      </c>
      <c r="D459" s="10">
        <v>3122.7774930358701</v>
      </c>
      <c r="E459" s="16">
        <v>0.64971565627924399</v>
      </c>
      <c r="F459" s="7">
        <v>2.70529097190149E-9</v>
      </c>
      <c r="G459" s="3" t="s">
        <v>8</v>
      </c>
      <c r="I459" s="6">
        <v>-0.39835388618233802</v>
      </c>
      <c r="J459" s="7">
        <v>9.0493594015915099E-2</v>
      </c>
      <c r="K459" s="3" t="s">
        <v>5116</v>
      </c>
      <c r="M459" s="18">
        <v>0.78687046853559495</v>
      </c>
      <c r="N459" s="7">
        <v>1.04525236771665E-5</v>
      </c>
      <c r="O459" s="3" t="s">
        <v>8</v>
      </c>
      <c r="Q459" s="6">
        <v>-0.26119907392598701</v>
      </c>
      <c r="R459" s="7">
        <v>0.15114268233039599</v>
      </c>
      <c r="S459" s="3" t="s">
        <v>5116</v>
      </c>
      <c r="U459" s="3">
        <f t="shared" si="16"/>
        <v>2</v>
      </c>
      <c r="W459" s="2" t="s">
        <v>3065</v>
      </c>
      <c r="X459" s="2" t="s">
        <v>13068</v>
      </c>
      <c r="Y459" s="2" t="s">
        <v>17574</v>
      </c>
      <c r="Z459" s="2" t="s">
        <v>3065</v>
      </c>
      <c r="AA459" s="2" t="s">
        <v>3066</v>
      </c>
      <c r="AB459" s="2" t="s">
        <v>13067</v>
      </c>
      <c r="AC459" s="2">
        <v>66094</v>
      </c>
    </row>
    <row r="460" spans="1:29" x14ac:dyDescent="0.2">
      <c r="A460" s="2" t="s">
        <v>1529</v>
      </c>
      <c r="B460" s="2">
        <v>68721</v>
      </c>
      <c r="C460" s="2" t="s">
        <v>1530</v>
      </c>
      <c r="D460" s="10">
        <v>2759.8384360159698</v>
      </c>
      <c r="E460" s="16">
        <v>0.88487568857419696</v>
      </c>
      <c r="F460" s="7">
        <v>1.00599703092535E-17</v>
      </c>
      <c r="G460" s="3" t="s">
        <v>8</v>
      </c>
      <c r="I460" s="6">
        <v>-0.30669352603264799</v>
      </c>
      <c r="J460" s="7">
        <v>0.20097807779592999</v>
      </c>
      <c r="K460" s="3" t="s">
        <v>5116</v>
      </c>
      <c r="M460" s="18">
        <v>0.78637726616606596</v>
      </c>
      <c r="N460" s="7">
        <v>4.7613940140961301E-6</v>
      </c>
      <c r="O460" s="3" t="s">
        <v>8</v>
      </c>
      <c r="Q460" s="6">
        <v>-0.40519194844077999</v>
      </c>
      <c r="R460" s="7">
        <v>1.0881977106224201E-2</v>
      </c>
      <c r="S460" s="3" t="s">
        <v>5116</v>
      </c>
      <c r="U460" s="3">
        <f t="shared" si="16"/>
        <v>2</v>
      </c>
      <c r="W460" s="2" t="s">
        <v>1529</v>
      </c>
      <c r="X460" s="2" t="s">
        <v>13068</v>
      </c>
      <c r="Y460" s="2" t="s">
        <v>13137</v>
      </c>
      <c r="Z460" s="2" t="s">
        <v>1529</v>
      </c>
      <c r="AA460" s="2" t="s">
        <v>1530</v>
      </c>
      <c r="AB460" s="2" t="s">
        <v>13067</v>
      </c>
      <c r="AC460" s="2">
        <v>68721</v>
      </c>
    </row>
    <row r="461" spans="1:29" x14ac:dyDescent="0.2">
      <c r="A461" s="2" t="s">
        <v>2052</v>
      </c>
      <c r="B461" s="2" t="s">
        <v>64</v>
      </c>
      <c r="C461" s="2" t="s">
        <v>64</v>
      </c>
      <c r="D461" s="10">
        <v>10785.8219229184</v>
      </c>
      <c r="E461" s="16">
        <v>0.75314197354383805</v>
      </c>
      <c r="F461" s="7">
        <v>5.2819800148280298E-14</v>
      </c>
      <c r="G461" s="3" t="s">
        <v>8</v>
      </c>
      <c r="I461" s="17">
        <v>-0.74781890518374905</v>
      </c>
      <c r="J461" s="7">
        <v>1.32045936710555E-4</v>
      </c>
      <c r="K461" s="3" t="s">
        <v>8</v>
      </c>
      <c r="M461" s="18">
        <v>0.78588300518964904</v>
      </c>
      <c r="N461" s="7">
        <v>2.2327295476737702E-6</v>
      </c>
      <c r="O461" s="3" t="s">
        <v>8</v>
      </c>
      <c r="Q461" s="19">
        <v>-0.71507787353793695</v>
      </c>
      <c r="R461" s="7">
        <v>5.7096410866592401E-7</v>
      </c>
      <c r="S461" s="3" t="s">
        <v>8</v>
      </c>
      <c r="U461" s="3">
        <f t="shared" si="16"/>
        <v>4</v>
      </c>
      <c r="W461" s="2" t="s">
        <v>2052</v>
      </c>
      <c r="X461" s="2" t="s">
        <v>13059</v>
      </c>
      <c r="Y461" s="2" t="s">
        <v>19559</v>
      </c>
      <c r="Z461" s="2" t="s">
        <v>19560</v>
      </c>
      <c r="AA461" s="2" t="s">
        <v>19561</v>
      </c>
      <c r="AB461" s="2" t="s">
        <v>13067</v>
      </c>
      <c r="AC461" s="2">
        <v>20091</v>
      </c>
    </row>
    <row r="462" spans="1:29" x14ac:dyDescent="0.2">
      <c r="A462" s="2" t="s">
        <v>1642</v>
      </c>
      <c r="B462" s="2">
        <v>67695</v>
      </c>
      <c r="C462" s="2" t="s">
        <v>1643</v>
      </c>
      <c r="D462" s="10">
        <v>3475.78774590275</v>
      </c>
      <c r="E462" s="16">
        <v>0.95009321469013197</v>
      </c>
      <c r="F462" s="7">
        <v>8.2110115612452695E-17</v>
      </c>
      <c r="G462" s="3" t="s">
        <v>8</v>
      </c>
      <c r="I462" s="6">
        <v>-0.38476752156990202</v>
      </c>
      <c r="J462" s="7">
        <v>0.12730598635871901</v>
      </c>
      <c r="K462" s="3" t="s">
        <v>5116</v>
      </c>
      <c r="M462" s="18">
        <v>0.78558374349250704</v>
      </c>
      <c r="N462" s="7">
        <v>3.0761571186820497E-5</v>
      </c>
      <c r="O462" s="3" t="s">
        <v>8</v>
      </c>
      <c r="Q462" s="6">
        <v>-0.54927699276752695</v>
      </c>
      <c r="R462" s="7">
        <v>1.2201523229144399E-3</v>
      </c>
      <c r="S462" s="3" t="s">
        <v>5116</v>
      </c>
      <c r="U462" s="3">
        <f t="shared" si="16"/>
        <v>2</v>
      </c>
      <c r="W462" s="2" t="s">
        <v>1642</v>
      </c>
      <c r="X462" s="2" t="s">
        <v>13068</v>
      </c>
      <c r="Y462" s="2" t="s">
        <v>18471</v>
      </c>
      <c r="Z462" s="2" t="s">
        <v>1642</v>
      </c>
      <c r="AA462" s="2" t="s">
        <v>1643</v>
      </c>
      <c r="AB462" s="2" t="s">
        <v>13067</v>
      </c>
      <c r="AC462" s="2">
        <v>67695</v>
      </c>
    </row>
    <row r="463" spans="1:29" x14ac:dyDescent="0.2">
      <c r="A463" s="2" t="s">
        <v>553</v>
      </c>
      <c r="B463" s="2">
        <v>110821</v>
      </c>
      <c r="C463" s="2" t="s">
        <v>554</v>
      </c>
      <c r="D463" s="10">
        <v>1444.4736583884701</v>
      </c>
      <c r="E463" s="16">
        <v>0.90922056859882905</v>
      </c>
      <c r="F463" s="7">
        <v>8.0323633672307803E-33</v>
      </c>
      <c r="G463" s="3" t="s">
        <v>8</v>
      </c>
      <c r="I463" s="6">
        <v>6.7544849925898598E-2</v>
      </c>
      <c r="J463" s="7">
        <v>0.77743254626884695</v>
      </c>
      <c r="K463" s="3" t="s">
        <v>5116</v>
      </c>
      <c r="M463" s="18">
        <v>0.78542816440455898</v>
      </c>
      <c r="N463" s="7">
        <v>1.43867944586067E-9</v>
      </c>
      <c r="O463" s="3" t="s">
        <v>8</v>
      </c>
      <c r="Q463" s="6">
        <v>-5.6247554268371601E-2</v>
      </c>
      <c r="R463" s="7">
        <v>0.75530121929877003</v>
      </c>
      <c r="S463" s="3" t="s">
        <v>5116</v>
      </c>
      <c r="U463" s="3">
        <f t="shared" si="16"/>
        <v>2</v>
      </c>
      <c r="W463" s="2" t="s">
        <v>553</v>
      </c>
      <c r="X463" s="2" t="s">
        <v>13068</v>
      </c>
      <c r="Y463" s="2" t="s">
        <v>18543</v>
      </c>
      <c r="Z463" s="2" t="s">
        <v>553</v>
      </c>
      <c r="AA463" s="2" t="s">
        <v>554</v>
      </c>
      <c r="AB463" s="2" t="s">
        <v>13067</v>
      </c>
      <c r="AC463" s="2">
        <v>110821</v>
      </c>
    </row>
    <row r="464" spans="1:29" x14ac:dyDescent="0.2">
      <c r="A464" s="2" t="s">
        <v>3689</v>
      </c>
      <c r="B464" s="2" t="s">
        <v>64</v>
      </c>
      <c r="C464" s="2" t="s">
        <v>64</v>
      </c>
      <c r="D464" s="10">
        <v>545.92675479893398</v>
      </c>
      <c r="E464" s="16">
        <v>0.64236262344579698</v>
      </c>
      <c r="F464" s="7">
        <v>9.4979976013411303E-7</v>
      </c>
      <c r="G464" s="3" t="s">
        <v>8</v>
      </c>
      <c r="I464" s="6">
        <v>-0.554639227289348</v>
      </c>
      <c r="J464" s="7">
        <v>3.3307636015518498E-2</v>
      </c>
      <c r="K464" s="3" t="s">
        <v>5116</v>
      </c>
      <c r="M464" s="18">
        <v>0.78534390158676604</v>
      </c>
      <c r="N464" s="7">
        <v>1.7194635920807799E-4</v>
      </c>
      <c r="O464" s="3" t="s">
        <v>8</v>
      </c>
      <c r="Q464" s="6">
        <v>-0.411657949148379</v>
      </c>
      <c r="R464" s="7">
        <v>4.0062791450771899E-2</v>
      </c>
      <c r="S464" s="3" t="s">
        <v>5116</v>
      </c>
      <c r="U464" s="3">
        <f t="shared" si="16"/>
        <v>2</v>
      </c>
      <c r="W464" s="2" t="s">
        <v>3689</v>
      </c>
      <c r="X464" s="2" t="s">
        <v>13059</v>
      </c>
      <c r="Y464" s="2" t="s">
        <v>16668</v>
      </c>
      <c r="Z464" s="2" t="s">
        <v>16669</v>
      </c>
      <c r="AA464" s="2" t="s">
        <v>16670</v>
      </c>
      <c r="AB464" s="2" t="s">
        <v>13067</v>
      </c>
      <c r="AC464" s="2">
        <v>546143</v>
      </c>
    </row>
    <row r="465" spans="1:29" x14ac:dyDescent="0.2">
      <c r="A465" s="2" t="s">
        <v>2453</v>
      </c>
      <c r="B465" s="2">
        <v>320973</v>
      </c>
      <c r="C465" s="2" t="s">
        <v>2454</v>
      </c>
      <c r="D465" s="10">
        <v>448.40218764834901</v>
      </c>
      <c r="E465" s="16">
        <v>0.90506427292646097</v>
      </c>
      <c r="F465" s="7">
        <v>8.2923738975402007E-12</v>
      </c>
      <c r="G465" s="3" t="s">
        <v>8</v>
      </c>
      <c r="I465" s="6">
        <v>-0.36185972038041803</v>
      </c>
      <c r="J465" s="7">
        <v>0.22045996993842201</v>
      </c>
      <c r="K465" s="3" t="s">
        <v>5116</v>
      </c>
      <c r="M465" s="18">
        <v>0.78423749237446605</v>
      </c>
      <c r="N465" s="7">
        <v>2.5469171033067002E-4</v>
      </c>
      <c r="O465" s="3" t="s">
        <v>8</v>
      </c>
      <c r="Q465" s="6">
        <v>-0.482686500932412</v>
      </c>
      <c r="R465" s="7">
        <v>1.6234006908435399E-2</v>
      </c>
      <c r="S465" s="3" t="s">
        <v>5116</v>
      </c>
      <c r="U465" s="3">
        <f t="shared" si="16"/>
        <v>2</v>
      </c>
      <c r="W465" s="2" t="s">
        <v>2453</v>
      </c>
      <c r="X465" s="2" t="s">
        <v>13068</v>
      </c>
      <c r="Y465" s="2" t="s">
        <v>15523</v>
      </c>
      <c r="Z465" s="2" t="s">
        <v>2453</v>
      </c>
      <c r="AA465" s="2" t="s">
        <v>2454</v>
      </c>
      <c r="AB465" s="2" t="s">
        <v>13063</v>
      </c>
      <c r="AC465" s="2">
        <v>320973</v>
      </c>
    </row>
    <row r="466" spans="1:29" x14ac:dyDescent="0.2">
      <c r="A466" s="2" t="s">
        <v>464</v>
      </c>
      <c r="B466" s="2">
        <v>56535</v>
      </c>
      <c r="C466" s="2" t="s">
        <v>465</v>
      </c>
      <c r="D466" s="10">
        <v>1124.89843419867</v>
      </c>
      <c r="E466" s="16">
        <v>0.87371362313076795</v>
      </c>
      <c r="F466" s="7">
        <v>9.9026310204256193E-37</v>
      </c>
      <c r="G466" s="3" t="s">
        <v>8</v>
      </c>
      <c r="I466" s="6">
        <v>-8.0373496297692401E-2</v>
      </c>
      <c r="J466" s="7">
        <v>0.70068267600816203</v>
      </c>
      <c r="K466" s="3" t="s">
        <v>5116</v>
      </c>
      <c r="M466" s="18">
        <v>0.78392756009337305</v>
      </c>
      <c r="N466" s="7">
        <v>3.0515778178819098E-11</v>
      </c>
      <c r="O466" s="3" t="s">
        <v>8</v>
      </c>
      <c r="Q466" s="6">
        <v>-0.170159559335087</v>
      </c>
      <c r="R466" s="7">
        <v>0.16021206562693699</v>
      </c>
      <c r="S466" s="3" t="s">
        <v>5116</v>
      </c>
      <c r="U466" s="3">
        <f t="shared" si="16"/>
        <v>2</v>
      </c>
      <c r="W466" s="2" t="s">
        <v>464</v>
      </c>
      <c r="X466" s="2" t="s">
        <v>13068</v>
      </c>
      <c r="Y466" s="2" t="s">
        <v>18655</v>
      </c>
      <c r="Z466" s="2" t="s">
        <v>464</v>
      </c>
      <c r="AA466" s="2" t="s">
        <v>465</v>
      </c>
      <c r="AB466" s="2" t="s">
        <v>13067</v>
      </c>
      <c r="AC466" s="2">
        <v>56535</v>
      </c>
    </row>
    <row r="467" spans="1:29" x14ac:dyDescent="0.2">
      <c r="A467" s="2" t="s">
        <v>1060</v>
      </c>
      <c r="B467" s="2">
        <v>66200</v>
      </c>
      <c r="C467" s="2" t="s">
        <v>1061</v>
      </c>
      <c r="D467" s="10">
        <v>2719.6371677111902</v>
      </c>
      <c r="E467" s="16">
        <v>0.89220493619677399</v>
      </c>
      <c r="F467" s="7">
        <v>3.2716983750371599E-23</v>
      </c>
      <c r="G467" s="3" t="s">
        <v>8</v>
      </c>
      <c r="I467" s="6">
        <v>-0.307221549823538</v>
      </c>
      <c r="J467" s="7">
        <v>0.138710875239617</v>
      </c>
      <c r="K467" s="3" t="s">
        <v>5116</v>
      </c>
      <c r="M467" s="18">
        <v>0.78391569218982904</v>
      </c>
      <c r="N467" s="7">
        <v>2.3114787221456799E-7</v>
      </c>
      <c r="O467" s="3" t="s">
        <v>8</v>
      </c>
      <c r="Q467" s="6">
        <v>-0.41551079383048301</v>
      </c>
      <c r="R467" s="7">
        <v>2.4757628394175002E-3</v>
      </c>
      <c r="S467" s="3" t="s">
        <v>5116</v>
      </c>
      <c r="U467" s="3">
        <f t="shared" si="16"/>
        <v>2</v>
      </c>
      <c r="W467" s="2" t="s">
        <v>1060</v>
      </c>
      <c r="X467" s="2" t="s">
        <v>13068</v>
      </c>
      <c r="Y467" s="2" t="s">
        <v>15324</v>
      </c>
      <c r="Z467" s="2" t="s">
        <v>1060</v>
      </c>
      <c r="AA467" s="2" t="s">
        <v>1061</v>
      </c>
      <c r="AB467" s="2" t="s">
        <v>13067</v>
      </c>
      <c r="AC467" s="2">
        <v>66200</v>
      </c>
    </row>
    <row r="468" spans="1:29" x14ac:dyDescent="0.2">
      <c r="A468" s="2" t="s">
        <v>2451</v>
      </c>
      <c r="B468" s="2">
        <v>270106</v>
      </c>
      <c r="C468" s="2" t="s">
        <v>2452</v>
      </c>
      <c r="D468" s="10">
        <v>20184.376736386399</v>
      </c>
      <c r="E468" s="16">
        <v>0.85497420581058803</v>
      </c>
      <c r="F468" s="7">
        <v>8.1980193685846694E-12</v>
      </c>
      <c r="G468" s="3" t="s">
        <v>8</v>
      </c>
      <c r="I468" s="6">
        <v>-0.26955732670176102</v>
      </c>
      <c r="J468" s="7">
        <v>0.36808033272197899</v>
      </c>
      <c r="K468" s="3" t="s">
        <v>5116</v>
      </c>
      <c r="M468" s="18">
        <v>0.78338135761885497</v>
      </c>
      <c r="N468" s="7">
        <v>1.19027861424691E-4</v>
      </c>
      <c r="O468" s="3" t="s">
        <v>8</v>
      </c>
      <c r="Q468" s="6">
        <v>-0.34115017489349397</v>
      </c>
      <c r="R468" s="7">
        <v>9.1027594379262E-2</v>
      </c>
      <c r="S468" s="3" t="s">
        <v>5116</v>
      </c>
      <c r="U468" s="3">
        <f t="shared" si="16"/>
        <v>2</v>
      </c>
      <c r="W468" s="2" t="s">
        <v>2451</v>
      </c>
      <c r="X468" s="2" t="s">
        <v>13068</v>
      </c>
      <c r="Y468" s="2" t="s">
        <v>19484</v>
      </c>
      <c r="Z468" s="2" t="s">
        <v>2451</v>
      </c>
      <c r="AA468" s="2" t="s">
        <v>2452</v>
      </c>
      <c r="AB468" s="2" t="s">
        <v>13067</v>
      </c>
      <c r="AC468" s="2">
        <v>270106</v>
      </c>
    </row>
    <row r="469" spans="1:29" x14ac:dyDescent="0.2">
      <c r="A469" s="2" t="s">
        <v>2604</v>
      </c>
      <c r="B469" s="2" t="s">
        <v>64</v>
      </c>
      <c r="C469" s="2" t="s">
        <v>64</v>
      </c>
      <c r="D469" s="10">
        <v>1430.7535607873999</v>
      </c>
      <c r="E469" s="16">
        <v>0.84577541079482199</v>
      </c>
      <c r="F469" s="7">
        <v>3.8821521367218898E-11</v>
      </c>
      <c r="G469" s="3" t="s">
        <v>8</v>
      </c>
      <c r="I469" s="6">
        <v>-0.44338450384345701</v>
      </c>
      <c r="J469" s="7">
        <v>0.102097123339092</v>
      </c>
      <c r="K469" s="3" t="s">
        <v>5116</v>
      </c>
      <c r="M469" s="18">
        <v>0.78307866994121</v>
      </c>
      <c r="N469" s="7">
        <v>1.62773025558196E-4</v>
      </c>
      <c r="O469" s="3" t="s">
        <v>8</v>
      </c>
      <c r="Q469" s="6">
        <v>-0.50608124469706905</v>
      </c>
      <c r="R469" s="7">
        <v>8.3571510597528105E-3</v>
      </c>
      <c r="S469" s="3" t="s">
        <v>5116</v>
      </c>
      <c r="U469" s="3">
        <f t="shared" si="16"/>
        <v>2</v>
      </c>
      <c r="W469" s="2" t="s">
        <v>2604</v>
      </c>
      <c r="X469" s="2" t="s">
        <v>13059</v>
      </c>
      <c r="Y469" s="2" t="s">
        <v>16179</v>
      </c>
      <c r="Z469" s="2" t="s">
        <v>16180</v>
      </c>
      <c r="AA469" s="2" t="s">
        <v>16181</v>
      </c>
      <c r="AB469" s="2" t="s">
        <v>13067</v>
      </c>
      <c r="AC469" s="2">
        <v>66359</v>
      </c>
    </row>
    <row r="470" spans="1:29" x14ac:dyDescent="0.2">
      <c r="A470" s="2" t="s">
        <v>2053</v>
      </c>
      <c r="B470" s="2" t="s">
        <v>64</v>
      </c>
      <c r="C470" s="2" t="s">
        <v>64</v>
      </c>
      <c r="D470" s="10">
        <v>4090.9643116510601</v>
      </c>
      <c r="E470" s="16">
        <v>0.80976323183301302</v>
      </c>
      <c r="F470" s="7">
        <v>5.2932305229431602E-14</v>
      </c>
      <c r="G470" s="3" t="s">
        <v>8</v>
      </c>
      <c r="I470" s="6">
        <v>-0.44108322749041401</v>
      </c>
      <c r="J470" s="7">
        <v>5.4091227561146399E-2</v>
      </c>
      <c r="K470" s="3" t="s">
        <v>5116</v>
      </c>
      <c r="M470" s="18">
        <v>0.78231532038207596</v>
      </c>
      <c r="N470" s="7">
        <v>1.09941405332425E-5</v>
      </c>
      <c r="O470" s="3" t="s">
        <v>8</v>
      </c>
      <c r="Q470" s="6">
        <v>-0.46853113894135101</v>
      </c>
      <c r="R470" s="7">
        <v>3.8961565089748701E-3</v>
      </c>
      <c r="S470" s="3" t="s">
        <v>5116</v>
      </c>
      <c r="U470" s="3">
        <f t="shared" si="16"/>
        <v>2</v>
      </c>
      <c r="W470" s="2" t="s">
        <v>2053</v>
      </c>
      <c r="X470" s="2" t="s">
        <v>13059</v>
      </c>
      <c r="Y470" s="2" t="s">
        <v>13837</v>
      </c>
      <c r="Z470" s="2" t="s">
        <v>13838</v>
      </c>
      <c r="AA470" s="2" t="s">
        <v>13839</v>
      </c>
      <c r="AB470" s="2" t="s">
        <v>13067</v>
      </c>
      <c r="AC470" s="2">
        <v>70544</v>
      </c>
    </row>
    <row r="471" spans="1:29" x14ac:dyDescent="0.2">
      <c r="A471" s="2" t="s">
        <v>1920</v>
      </c>
      <c r="B471" s="2">
        <v>66838</v>
      </c>
      <c r="C471" s="2" t="s">
        <v>1921</v>
      </c>
      <c r="D471" s="10">
        <v>507.58730821085101</v>
      </c>
      <c r="E471" s="16">
        <v>1.12217222445678</v>
      </c>
      <c r="F471" s="7">
        <v>5.7086821205853899E-15</v>
      </c>
      <c r="G471" s="3" t="s">
        <v>8</v>
      </c>
      <c r="I471" s="6">
        <v>-5.5772127061389301E-2</v>
      </c>
      <c r="J471" s="7">
        <v>0.89827967739881398</v>
      </c>
      <c r="K471" s="3" t="s">
        <v>5116</v>
      </c>
      <c r="M471" s="18">
        <v>0.78199589072937703</v>
      </c>
      <c r="N471" s="7">
        <v>7.2631388208698302E-4</v>
      </c>
      <c r="O471" s="3" t="s">
        <v>8</v>
      </c>
      <c r="Q471" s="6">
        <v>-0.39594846078879398</v>
      </c>
      <c r="R471" s="7">
        <v>8.5561639541315695E-2</v>
      </c>
      <c r="S471" s="3" t="s">
        <v>5116</v>
      </c>
      <c r="U471" s="3">
        <f t="shared" si="16"/>
        <v>2</v>
      </c>
      <c r="W471" s="2" t="s">
        <v>1920</v>
      </c>
      <c r="X471" s="2" t="s">
        <v>13068</v>
      </c>
      <c r="Y471" s="2" t="s">
        <v>13073</v>
      </c>
      <c r="Z471" s="2" t="s">
        <v>1920</v>
      </c>
      <c r="AA471" s="2" t="s">
        <v>1921</v>
      </c>
      <c r="AB471" s="2" t="s">
        <v>13063</v>
      </c>
      <c r="AC471" s="2">
        <v>66838</v>
      </c>
    </row>
    <row r="472" spans="1:29" x14ac:dyDescent="0.2">
      <c r="A472" s="2" t="s">
        <v>1360</v>
      </c>
      <c r="B472" s="2">
        <v>66202</v>
      </c>
      <c r="C472" s="2" t="s">
        <v>1361</v>
      </c>
      <c r="D472" s="10">
        <v>903.44016009372399</v>
      </c>
      <c r="E472" s="16">
        <v>0.90290785315750599</v>
      </c>
      <c r="F472" s="7">
        <v>1.81152266288209E-19</v>
      </c>
      <c r="G472" s="3" t="s">
        <v>8</v>
      </c>
      <c r="I472" s="6">
        <v>-0.246237425082001</v>
      </c>
      <c r="J472" s="7">
        <v>0.31576337612616401</v>
      </c>
      <c r="K472" s="3" t="s">
        <v>5116</v>
      </c>
      <c r="M472" s="18">
        <v>0.781324331257362</v>
      </c>
      <c r="N472" s="7">
        <v>3.03374334451594E-6</v>
      </c>
      <c r="O472" s="3" t="s">
        <v>8</v>
      </c>
      <c r="Q472" s="6">
        <v>-0.36782094698214401</v>
      </c>
      <c r="R472" s="7">
        <v>1.8727809146985901E-2</v>
      </c>
      <c r="S472" s="3" t="s">
        <v>5116</v>
      </c>
      <c r="U472" s="3">
        <f t="shared" si="16"/>
        <v>2</v>
      </c>
      <c r="W472" s="2" t="s">
        <v>1360</v>
      </c>
      <c r="X472" s="2" t="s">
        <v>13068</v>
      </c>
      <c r="Y472" s="2" t="s">
        <v>13160</v>
      </c>
      <c r="Z472" s="2" t="s">
        <v>1360</v>
      </c>
      <c r="AA472" s="2" t="s">
        <v>1361</v>
      </c>
      <c r="AB472" s="2" t="s">
        <v>13067</v>
      </c>
      <c r="AC472" s="2">
        <v>66202</v>
      </c>
    </row>
    <row r="473" spans="1:29" x14ac:dyDescent="0.2">
      <c r="A473" s="2" t="s">
        <v>485</v>
      </c>
      <c r="B473" s="2">
        <v>26441</v>
      </c>
      <c r="C473" s="2" t="s">
        <v>486</v>
      </c>
      <c r="D473" s="10">
        <v>6187.5624337395802</v>
      </c>
      <c r="E473" s="16">
        <v>0.61017427160232995</v>
      </c>
      <c r="F473" s="7">
        <v>3.8344720420329501E-35</v>
      </c>
      <c r="G473" s="3" t="s">
        <v>8</v>
      </c>
      <c r="I473" s="6">
        <v>-0.47855461231141599</v>
      </c>
      <c r="J473" s="7">
        <v>2.0253153991016998E-6</v>
      </c>
      <c r="K473" s="3" t="s">
        <v>5116</v>
      </c>
      <c r="M473" s="18">
        <v>0.78051429716758203</v>
      </c>
      <c r="N473" s="7">
        <v>1.9951889784440299E-20</v>
      </c>
      <c r="O473" s="3" t="s">
        <v>8</v>
      </c>
      <c r="Q473" s="6">
        <v>-0.30821458674616398</v>
      </c>
      <c r="R473" s="7">
        <v>3.3520459469748101E-5</v>
      </c>
      <c r="S473" s="3" t="s">
        <v>5116</v>
      </c>
      <c r="U473" s="3">
        <f t="shared" si="16"/>
        <v>2</v>
      </c>
      <c r="W473" s="2" t="s">
        <v>485</v>
      </c>
      <c r="X473" s="2" t="s">
        <v>13068</v>
      </c>
      <c r="Y473" s="2" t="s">
        <v>19053</v>
      </c>
      <c r="Z473" s="2" t="s">
        <v>485</v>
      </c>
      <c r="AA473" s="2" t="s">
        <v>19054</v>
      </c>
      <c r="AB473" s="2" t="s">
        <v>13067</v>
      </c>
      <c r="AC473" s="2">
        <v>26441</v>
      </c>
    </row>
    <row r="474" spans="1:29" x14ac:dyDescent="0.2">
      <c r="A474" s="2" t="s">
        <v>4226</v>
      </c>
      <c r="B474" s="2">
        <v>278097</v>
      </c>
      <c r="C474" s="2" t="s">
        <v>4227</v>
      </c>
      <c r="D474" s="10">
        <v>479.77959932991399</v>
      </c>
      <c r="E474" s="16">
        <v>0.64176724702587695</v>
      </c>
      <c r="F474" s="7">
        <v>1.1535947223077E-4</v>
      </c>
      <c r="G474" s="3" t="s">
        <v>8</v>
      </c>
      <c r="I474" s="6">
        <v>9.6144214578530299E-2</v>
      </c>
      <c r="J474" s="7">
        <v>0.82964262215350504</v>
      </c>
      <c r="K474" s="3" t="s">
        <v>5116</v>
      </c>
      <c r="M474" s="18">
        <v>0.77930641477101603</v>
      </c>
      <c r="N474" s="7">
        <v>2.0490625571311098E-3</v>
      </c>
      <c r="O474" s="3" t="s">
        <v>8</v>
      </c>
      <c r="Q474" s="6">
        <v>0.23368338232367</v>
      </c>
      <c r="R474" s="7">
        <v>0.43079925852309298</v>
      </c>
      <c r="S474" s="3" t="s">
        <v>5116</v>
      </c>
      <c r="U474" s="3">
        <f t="shared" si="16"/>
        <v>2</v>
      </c>
      <c r="W474" s="2" t="s">
        <v>4226</v>
      </c>
      <c r="X474" s="2" t="s">
        <v>13068</v>
      </c>
      <c r="Y474" s="2" t="s">
        <v>14400</v>
      </c>
      <c r="Z474" s="2" t="s">
        <v>4226</v>
      </c>
      <c r="AA474" s="2" t="s">
        <v>4227</v>
      </c>
      <c r="AB474" s="2" t="s">
        <v>13067</v>
      </c>
      <c r="AC474" s="2">
        <v>278097</v>
      </c>
    </row>
    <row r="475" spans="1:29" x14ac:dyDescent="0.2">
      <c r="A475" s="2" t="s">
        <v>3333</v>
      </c>
      <c r="B475" s="2" t="s">
        <v>64</v>
      </c>
      <c r="C475" s="2" t="s">
        <v>64</v>
      </c>
      <c r="D475" s="10">
        <v>107.395051585256</v>
      </c>
      <c r="E475" s="16">
        <v>0.91279428915446204</v>
      </c>
      <c r="F475" s="7">
        <v>2.7313968351976702E-8</v>
      </c>
      <c r="G475" s="3" t="s">
        <v>8</v>
      </c>
      <c r="I475" s="6">
        <v>-0.243150800236551</v>
      </c>
      <c r="J475" s="7">
        <v>0.53599750641883404</v>
      </c>
      <c r="K475" s="3" t="s">
        <v>5116</v>
      </c>
      <c r="M475" s="18">
        <v>0.77673607311443504</v>
      </c>
      <c r="N475" s="7">
        <v>2.36732380117201E-3</v>
      </c>
      <c r="O475" s="3" t="s">
        <v>8</v>
      </c>
      <c r="Q475" s="6">
        <v>-0.37920901627657799</v>
      </c>
      <c r="R475" s="7">
        <v>0.152971861478117</v>
      </c>
      <c r="S475" s="3" t="s">
        <v>5116</v>
      </c>
      <c r="U475" s="3">
        <f t="shared" si="16"/>
        <v>2</v>
      </c>
      <c r="W475" s="2" t="s">
        <v>3333</v>
      </c>
      <c r="X475" s="2" t="s">
        <v>13059</v>
      </c>
      <c r="Y475" s="2" t="s">
        <v>13514</v>
      </c>
      <c r="Z475" s="2" t="s">
        <v>13515</v>
      </c>
      <c r="AA475" s="2" t="s">
        <v>13516</v>
      </c>
      <c r="AB475" s="2" t="s">
        <v>13063</v>
      </c>
      <c r="AC475" s="2">
        <v>69749</v>
      </c>
    </row>
    <row r="476" spans="1:29" x14ac:dyDescent="0.2">
      <c r="A476" s="2" t="s">
        <v>1569</v>
      </c>
      <c r="B476" s="2">
        <v>170930</v>
      </c>
      <c r="C476" s="2" t="s">
        <v>1570</v>
      </c>
      <c r="D476" s="10">
        <v>14099.340884851899</v>
      </c>
      <c r="E476" s="16">
        <v>0.62320401381882595</v>
      </c>
      <c r="F476" s="7">
        <v>2.4921845422426399E-17</v>
      </c>
      <c r="G476" s="3" t="s">
        <v>8</v>
      </c>
      <c r="I476" s="17">
        <v>-0.80318145234682403</v>
      </c>
      <c r="J476" s="7">
        <v>2.1785449123529701E-8</v>
      </c>
      <c r="K476" s="3" t="s">
        <v>8</v>
      </c>
      <c r="M476" s="18">
        <v>0.77570974702059003</v>
      </c>
      <c r="N476" s="7">
        <v>4.0401714852176599E-10</v>
      </c>
      <c r="O476" s="3" t="s">
        <v>8</v>
      </c>
      <c r="Q476" s="19">
        <v>-0.65067571914505995</v>
      </c>
      <c r="R476" s="7">
        <v>5.5531046603954902E-10</v>
      </c>
      <c r="S476" s="3" t="s">
        <v>8</v>
      </c>
      <c r="U476" s="3">
        <f t="shared" si="16"/>
        <v>4</v>
      </c>
      <c r="W476" s="2" t="s">
        <v>1569</v>
      </c>
      <c r="X476" s="2" t="s">
        <v>13068</v>
      </c>
      <c r="Y476" s="2" t="s">
        <v>20323</v>
      </c>
      <c r="Z476" s="2" t="s">
        <v>1569</v>
      </c>
      <c r="AA476" s="2" t="s">
        <v>1570</v>
      </c>
      <c r="AB476" s="2" t="s">
        <v>13067</v>
      </c>
      <c r="AC476" s="2">
        <v>170930</v>
      </c>
    </row>
    <row r="477" spans="1:29" x14ac:dyDescent="0.2">
      <c r="A477" s="2" t="s">
        <v>2270</v>
      </c>
      <c r="B477" s="2">
        <v>110954</v>
      </c>
      <c r="C477" s="2" t="s">
        <v>2271</v>
      </c>
      <c r="D477" s="10">
        <v>8596.0765583186094</v>
      </c>
      <c r="E477" s="16">
        <v>0.72279429725395405</v>
      </c>
      <c r="F477" s="7">
        <v>1.1536930945082E-12</v>
      </c>
      <c r="G477" s="3" t="s">
        <v>8</v>
      </c>
      <c r="I477" s="17">
        <v>-0.73814869878087197</v>
      </c>
      <c r="J477" s="7">
        <v>1.98516912328379E-4</v>
      </c>
      <c r="K477" s="3" t="s">
        <v>8</v>
      </c>
      <c r="M477" s="18">
        <v>0.77520606091009503</v>
      </c>
      <c r="N477" s="7">
        <v>4.1143176091831501E-6</v>
      </c>
      <c r="O477" s="3" t="s">
        <v>8</v>
      </c>
      <c r="Q477" s="19">
        <v>-0.68573693512473</v>
      </c>
      <c r="R477" s="7">
        <v>2.53455245962626E-6</v>
      </c>
      <c r="S477" s="3" t="s">
        <v>8</v>
      </c>
      <c r="U477" s="3">
        <f t="shared" si="16"/>
        <v>4</v>
      </c>
      <c r="W477" s="2" t="s">
        <v>2270</v>
      </c>
      <c r="X477" s="2" t="s">
        <v>13068</v>
      </c>
      <c r="Y477" s="2" t="s">
        <v>19480</v>
      </c>
      <c r="Z477" s="2" t="s">
        <v>2270</v>
      </c>
      <c r="AA477" s="2" t="s">
        <v>2271</v>
      </c>
      <c r="AB477" s="2" t="s">
        <v>13067</v>
      </c>
      <c r="AC477" s="2">
        <v>110954</v>
      </c>
    </row>
    <row r="478" spans="1:29" x14ac:dyDescent="0.2">
      <c r="A478" s="2" t="s">
        <v>2848</v>
      </c>
      <c r="B478" s="2">
        <v>57431</v>
      </c>
      <c r="C478" s="2" t="s">
        <v>2849</v>
      </c>
      <c r="D478" s="10">
        <v>811.67480819827904</v>
      </c>
      <c r="E478" s="16">
        <v>0.67217445523418695</v>
      </c>
      <c r="F478" s="7">
        <v>5.1439988231422304E-10</v>
      </c>
      <c r="G478" s="3" t="s">
        <v>8</v>
      </c>
      <c r="I478" s="6">
        <v>-0.22360897600051</v>
      </c>
      <c r="J478" s="7">
        <v>0.405961053866222</v>
      </c>
      <c r="K478" s="3" t="s">
        <v>5116</v>
      </c>
      <c r="M478" s="18">
        <v>0.77193977506153</v>
      </c>
      <c r="N478" s="7">
        <v>1.3890484973797299E-5</v>
      </c>
      <c r="O478" s="3" t="s">
        <v>8</v>
      </c>
      <c r="Q478" s="6">
        <v>-0.123843656173168</v>
      </c>
      <c r="R478" s="7">
        <v>0.57293854152934098</v>
      </c>
      <c r="S478" s="3" t="s">
        <v>5116</v>
      </c>
      <c r="U478" s="3">
        <f t="shared" si="16"/>
        <v>2</v>
      </c>
      <c r="W478" s="2" t="s">
        <v>2848</v>
      </c>
      <c r="X478" s="2" t="s">
        <v>13068</v>
      </c>
      <c r="Y478" s="2" t="s">
        <v>15738</v>
      </c>
      <c r="Z478" s="2" t="s">
        <v>2848</v>
      </c>
      <c r="AA478" s="2" t="s">
        <v>2849</v>
      </c>
      <c r="AB478" s="2" t="s">
        <v>13067</v>
      </c>
      <c r="AC478" s="2">
        <v>57431</v>
      </c>
    </row>
    <row r="479" spans="1:29" x14ac:dyDescent="0.2">
      <c r="A479" s="2" t="s">
        <v>1596</v>
      </c>
      <c r="B479" s="2" t="s">
        <v>64</v>
      </c>
      <c r="C479" s="2" t="s">
        <v>64</v>
      </c>
      <c r="D479" s="10">
        <v>701.95332703525298</v>
      </c>
      <c r="E479" s="16">
        <v>0.88386426422880504</v>
      </c>
      <c r="F479" s="7">
        <v>3.5711263116418998E-17</v>
      </c>
      <c r="G479" s="3" t="s">
        <v>8</v>
      </c>
      <c r="I479" s="6">
        <v>-0.57666687138093897</v>
      </c>
      <c r="J479" s="7">
        <v>6.8543266146191698E-3</v>
      </c>
      <c r="K479" s="3" t="s">
        <v>5116</v>
      </c>
      <c r="M479" s="18">
        <v>0.77131597347818004</v>
      </c>
      <c r="N479" s="7">
        <v>1.0126086184251101E-5</v>
      </c>
      <c r="O479" s="3" t="s">
        <v>8</v>
      </c>
      <c r="Q479" s="19">
        <v>-0.68921516213156397</v>
      </c>
      <c r="R479" s="7">
        <v>5.3605733708163396E-6</v>
      </c>
      <c r="S479" s="3" t="s">
        <v>8</v>
      </c>
      <c r="U479" s="3">
        <f t="shared" si="16"/>
        <v>3</v>
      </c>
      <c r="W479" s="2" t="s">
        <v>1596</v>
      </c>
      <c r="X479" s="2" t="s">
        <v>13059</v>
      </c>
      <c r="Y479" s="2" t="s">
        <v>13119</v>
      </c>
      <c r="Z479" s="2" t="s">
        <v>13120</v>
      </c>
      <c r="AA479" s="2" t="s">
        <v>13121</v>
      </c>
      <c r="AB479" s="2" t="s">
        <v>13067</v>
      </c>
      <c r="AC479" s="2">
        <v>74319</v>
      </c>
    </row>
    <row r="480" spans="1:29" x14ac:dyDescent="0.2">
      <c r="A480" s="2" t="s">
        <v>4418</v>
      </c>
      <c r="B480" s="2">
        <v>67685</v>
      </c>
      <c r="C480" s="2" t="s">
        <v>4419</v>
      </c>
      <c r="D480" s="10">
        <v>225.19111558178901</v>
      </c>
      <c r="E480" s="16">
        <v>0.81889103620716097</v>
      </c>
      <c r="F480" s="7">
        <v>5.5865487916493802E-4</v>
      </c>
      <c r="G480" s="3" t="s">
        <v>8</v>
      </c>
      <c r="I480" s="6">
        <v>0.21204060114401699</v>
      </c>
      <c r="J480" s="7">
        <v>0.67216258191104805</v>
      </c>
      <c r="K480" s="3" t="s">
        <v>5116</v>
      </c>
      <c r="M480" s="18">
        <v>0.77063415593893003</v>
      </c>
      <c r="N480" s="7">
        <v>1.73859918508186E-2</v>
      </c>
      <c r="O480" s="3" t="s">
        <v>8</v>
      </c>
      <c r="Q480" s="6">
        <v>0.16378372087578499</v>
      </c>
      <c r="R480" s="7">
        <v>0.72356379293175799</v>
      </c>
      <c r="S480" s="3" t="s">
        <v>5116</v>
      </c>
      <c r="U480" s="3">
        <f t="shared" si="16"/>
        <v>2</v>
      </c>
      <c r="W480" s="2" t="s">
        <v>4418</v>
      </c>
      <c r="X480" s="2" t="s">
        <v>13059</v>
      </c>
      <c r="Y480" s="2" t="s">
        <v>15835</v>
      </c>
      <c r="Z480" s="2" t="s">
        <v>15836</v>
      </c>
      <c r="AA480" s="2" t="s">
        <v>15837</v>
      </c>
      <c r="AB480" s="2" t="s">
        <v>13067</v>
      </c>
      <c r="AC480" s="2">
        <v>67685</v>
      </c>
    </row>
    <row r="481" spans="1:29" x14ac:dyDescent="0.2">
      <c r="A481" s="2" t="s">
        <v>3342</v>
      </c>
      <c r="B481" s="2">
        <v>71242</v>
      </c>
      <c r="C481" s="2" t="s">
        <v>3343</v>
      </c>
      <c r="D481" s="10">
        <v>273.06740064909297</v>
      </c>
      <c r="E481" s="16">
        <v>0.92237437478902695</v>
      </c>
      <c r="F481" s="7">
        <v>2.9448888522572399E-8</v>
      </c>
      <c r="G481" s="3" t="s">
        <v>8</v>
      </c>
      <c r="I481" s="6">
        <v>-0.10836399959698401</v>
      </c>
      <c r="J481" s="7">
        <v>0.81081179200004105</v>
      </c>
      <c r="K481" s="3" t="s">
        <v>5116</v>
      </c>
      <c r="M481" s="18">
        <v>0.77015922794844505</v>
      </c>
      <c r="N481" s="7">
        <v>2.8891807284171902E-3</v>
      </c>
      <c r="O481" s="3" t="s">
        <v>8</v>
      </c>
      <c r="Q481" s="6">
        <v>-0.26057914643756602</v>
      </c>
      <c r="R481" s="7">
        <v>0.378814743735638</v>
      </c>
      <c r="S481" s="3" t="s">
        <v>5116</v>
      </c>
      <c r="U481" s="3">
        <f t="shared" si="16"/>
        <v>2</v>
      </c>
      <c r="W481" s="2" t="s">
        <v>3342</v>
      </c>
      <c r="X481" s="2" t="s">
        <v>13068</v>
      </c>
      <c r="Y481" s="2" t="s">
        <v>20145</v>
      </c>
      <c r="Z481" s="2" t="s">
        <v>3342</v>
      </c>
      <c r="AA481" s="2" t="s">
        <v>3343</v>
      </c>
      <c r="AB481" s="2" t="s">
        <v>13067</v>
      </c>
      <c r="AC481" s="2">
        <v>71242</v>
      </c>
    </row>
    <row r="482" spans="1:29" x14ac:dyDescent="0.2">
      <c r="A482" s="2" t="s">
        <v>1939</v>
      </c>
      <c r="B482" s="2">
        <v>544717</v>
      </c>
      <c r="C482" s="2" t="s">
        <v>1940</v>
      </c>
      <c r="D482" s="10">
        <v>637.96583500116196</v>
      </c>
      <c r="E482" s="16">
        <v>0.95629885720052799</v>
      </c>
      <c r="F482" s="7">
        <v>6.7962298180725103E-15</v>
      </c>
      <c r="G482" s="3" t="s">
        <v>8</v>
      </c>
      <c r="I482" s="6">
        <v>-0.19672384242744101</v>
      </c>
      <c r="J482" s="7">
        <v>0.53684043292955497</v>
      </c>
      <c r="K482" s="3" t="s">
        <v>5116</v>
      </c>
      <c r="M482" s="18">
        <v>0.76915914837289101</v>
      </c>
      <c r="N482" s="7">
        <v>1.35671608123788E-4</v>
      </c>
      <c r="O482" s="3" t="s">
        <v>8</v>
      </c>
      <c r="Q482" s="6">
        <v>-0.38386355125507698</v>
      </c>
      <c r="R482" s="7">
        <v>4.8415758699800603E-2</v>
      </c>
      <c r="S482" s="3" t="s">
        <v>5116</v>
      </c>
      <c r="U482" s="3">
        <f t="shared" si="16"/>
        <v>2</v>
      </c>
      <c r="W482" s="2" t="s">
        <v>1939</v>
      </c>
      <c r="X482" s="2" t="s">
        <v>13068</v>
      </c>
      <c r="Y482" s="2" t="s">
        <v>13165</v>
      </c>
      <c r="Z482" s="2" t="s">
        <v>1939</v>
      </c>
      <c r="AA482" s="2" t="s">
        <v>1940</v>
      </c>
      <c r="AB482" s="2" t="s">
        <v>13067</v>
      </c>
      <c r="AC482" s="2">
        <v>544717</v>
      </c>
    </row>
    <row r="483" spans="1:29" x14ac:dyDescent="0.2">
      <c r="A483" s="2" t="s">
        <v>1867</v>
      </c>
      <c r="B483" s="2">
        <v>72615</v>
      </c>
      <c r="C483" s="2" t="s">
        <v>1868</v>
      </c>
      <c r="D483" s="10">
        <v>2052.8606804476899</v>
      </c>
      <c r="E483" s="16">
        <v>0.59293650149122901</v>
      </c>
      <c r="F483" s="7">
        <v>2.8654468035176501E-15</v>
      </c>
      <c r="G483" s="3" t="s">
        <v>8</v>
      </c>
      <c r="I483" s="6">
        <v>0.11295679298785</v>
      </c>
      <c r="J483" s="7">
        <v>0.59348659481375998</v>
      </c>
      <c r="K483" s="3" t="s">
        <v>5116</v>
      </c>
      <c r="M483" s="18">
        <v>0.76814186827514896</v>
      </c>
      <c r="N483" s="7">
        <v>1.20385272373375E-9</v>
      </c>
      <c r="O483" s="3" t="s">
        <v>8</v>
      </c>
      <c r="Q483" s="6">
        <v>0.28816215977177001</v>
      </c>
      <c r="R483" s="7">
        <v>1.4200792167103999E-2</v>
      </c>
      <c r="S483" s="3" t="s">
        <v>5116</v>
      </c>
      <c r="U483" s="3">
        <f t="shared" si="16"/>
        <v>2</v>
      </c>
      <c r="W483" s="2" t="s">
        <v>1867</v>
      </c>
      <c r="X483" s="2" t="s">
        <v>13068</v>
      </c>
      <c r="Y483" s="2" t="s">
        <v>14290</v>
      </c>
      <c r="Z483" s="2" t="s">
        <v>1867</v>
      </c>
      <c r="AA483" s="2" t="s">
        <v>1868</v>
      </c>
      <c r="AB483" s="2" t="s">
        <v>13067</v>
      </c>
      <c r="AC483" s="2">
        <v>72615</v>
      </c>
    </row>
    <row r="484" spans="1:29" x14ac:dyDescent="0.2">
      <c r="A484" s="2" t="s">
        <v>631</v>
      </c>
      <c r="B484" s="2">
        <v>56692</v>
      </c>
      <c r="C484" s="2" t="s">
        <v>632</v>
      </c>
      <c r="D484" s="10">
        <v>5049.4706637781701</v>
      </c>
      <c r="E484" s="16">
        <v>0.60735394052059999</v>
      </c>
      <c r="F484" s="7">
        <v>4.2029101968153402E-30</v>
      </c>
      <c r="G484" s="3" t="s">
        <v>8</v>
      </c>
      <c r="I484" s="6">
        <v>-0.39649716667812801</v>
      </c>
      <c r="J484" s="7">
        <v>3.7318804505714599E-4</v>
      </c>
      <c r="K484" s="3" t="s">
        <v>5116</v>
      </c>
      <c r="M484" s="18">
        <v>0.76813779514195002</v>
      </c>
      <c r="N484" s="7">
        <v>2.7917667136231499E-17</v>
      </c>
      <c r="O484" s="3" t="s">
        <v>8</v>
      </c>
      <c r="Q484" s="6">
        <v>-0.23571331205677701</v>
      </c>
      <c r="R484" s="7">
        <v>4.6785415340001701E-3</v>
      </c>
      <c r="S484" s="3" t="s">
        <v>5116</v>
      </c>
      <c r="U484" s="3">
        <f t="shared" si="16"/>
        <v>2</v>
      </c>
      <c r="W484" s="2" t="s">
        <v>631</v>
      </c>
      <c r="X484" s="2" t="s">
        <v>13068</v>
      </c>
      <c r="Y484" s="2" t="s">
        <v>17398</v>
      </c>
      <c r="Z484" s="2" t="s">
        <v>631</v>
      </c>
      <c r="AA484" s="2" t="s">
        <v>632</v>
      </c>
      <c r="AB484" s="2" t="s">
        <v>13067</v>
      </c>
      <c r="AC484" s="2">
        <v>56692</v>
      </c>
    </row>
    <row r="485" spans="1:29" x14ac:dyDescent="0.2">
      <c r="A485" s="2" t="s">
        <v>816</v>
      </c>
      <c r="B485" s="2">
        <v>53861</v>
      </c>
      <c r="C485" s="2" t="s">
        <v>817</v>
      </c>
      <c r="D485" s="10">
        <v>5906.2387943374697</v>
      </c>
      <c r="E485" s="16">
        <v>0.64513259855749505</v>
      </c>
      <c r="F485" s="7">
        <v>1.10949165196817E-26</v>
      </c>
      <c r="G485" s="3" t="s">
        <v>8</v>
      </c>
      <c r="I485" s="6">
        <v>-0.14448976415519801</v>
      </c>
      <c r="J485" s="7">
        <v>0.35963756425669502</v>
      </c>
      <c r="K485" s="3" t="s">
        <v>5116</v>
      </c>
      <c r="M485" s="18">
        <v>0.76806393021139496</v>
      </c>
      <c r="N485" s="7">
        <v>7.7759657331867604E-14</v>
      </c>
      <c r="O485" s="3" t="s">
        <v>8</v>
      </c>
      <c r="Q485" s="6">
        <v>-2.1558432501297301E-2</v>
      </c>
      <c r="R485" s="7">
        <v>0.89018991385229695</v>
      </c>
      <c r="S485" s="3" t="s">
        <v>5116</v>
      </c>
      <c r="U485" s="3">
        <f t="shared" ref="U485:U506" si="17">COUNTIF(E485:S485, "YES")</f>
        <v>2</v>
      </c>
      <c r="W485" s="2" t="s">
        <v>816</v>
      </c>
      <c r="X485" s="2" t="s">
        <v>13068</v>
      </c>
      <c r="Y485" s="2" t="s">
        <v>21461</v>
      </c>
      <c r="Z485" s="2" t="s">
        <v>816</v>
      </c>
      <c r="AA485" s="2" t="s">
        <v>817</v>
      </c>
      <c r="AB485" s="2" t="s">
        <v>13067</v>
      </c>
      <c r="AC485" s="2">
        <v>53861</v>
      </c>
    </row>
    <row r="486" spans="1:29" x14ac:dyDescent="0.2">
      <c r="A486" s="2" t="s">
        <v>895</v>
      </c>
      <c r="B486" s="2">
        <v>17993</v>
      </c>
      <c r="C486" s="2" t="s">
        <v>896</v>
      </c>
      <c r="D486" s="10">
        <v>6765.0679713077297</v>
      </c>
      <c r="E486" s="16">
        <v>0.87086612913810901</v>
      </c>
      <c r="F486" s="7">
        <v>3.1414544634695E-25</v>
      </c>
      <c r="G486" s="3" t="s">
        <v>8</v>
      </c>
      <c r="I486" s="6">
        <v>-0.37654952298248501</v>
      </c>
      <c r="J486" s="7">
        <v>4.0452289521723798E-2</v>
      </c>
      <c r="K486" s="3" t="s">
        <v>5116</v>
      </c>
      <c r="M486" s="18">
        <v>0.76757472776487001</v>
      </c>
      <c r="N486" s="7">
        <v>6.5905591487540193E-8</v>
      </c>
      <c r="O486" s="3" t="s">
        <v>8</v>
      </c>
      <c r="Q486" s="6">
        <v>-0.47984092435572501</v>
      </c>
      <c r="R486" s="7">
        <v>1.2736810580326301E-4</v>
      </c>
      <c r="S486" s="3" t="s">
        <v>5116</v>
      </c>
      <c r="U486" s="3">
        <f t="shared" si="17"/>
        <v>2</v>
      </c>
      <c r="W486" s="2" t="s">
        <v>895</v>
      </c>
      <c r="X486" s="2" t="s">
        <v>13068</v>
      </c>
      <c r="Y486" s="2" t="s">
        <v>18192</v>
      </c>
      <c r="Z486" s="2" t="s">
        <v>895</v>
      </c>
      <c r="AA486" s="2" t="s">
        <v>18193</v>
      </c>
      <c r="AB486" s="2" t="s">
        <v>13067</v>
      </c>
      <c r="AC486" s="2">
        <v>17993</v>
      </c>
    </row>
    <row r="487" spans="1:29" x14ac:dyDescent="0.2">
      <c r="A487" s="2" t="s">
        <v>3032</v>
      </c>
      <c r="B487" s="2">
        <v>75693</v>
      </c>
      <c r="C487" s="2" t="s">
        <v>3033</v>
      </c>
      <c r="D487" s="10">
        <v>140.15434356602901</v>
      </c>
      <c r="E487" s="16">
        <v>0.96998633193411499</v>
      </c>
      <c r="F487" s="7">
        <v>2.0319244344226E-9</v>
      </c>
      <c r="G487" s="3" t="s">
        <v>8</v>
      </c>
      <c r="I487" s="6">
        <v>2.9013095298575299E-2</v>
      </c>
      <c r="J487" s="7">
        <v>0.95082230169815696</v>
      </c>
      <c r="K487" s="3" t="s">
        <v>5116</v>
      </c>
      <c r="M487" s="18">
        <v>0.76691799165187902</v>
      </c>
      <c r="N487" s="7">
        <v>2.5030192820548899E-3</v>
      </c>
      <c r="O487" s="3" t="s">
        <v>8</v>
      </c>
      <c r="Q487" s="6">
        <v>-0.17405524498366101</v>
      </c>
      <c r="R487" s="7">
        <v>0.58868826255589501</v>
      </c>
      <c r="S487" s="3" t="s">
        <v>5116</v>
      </c>
      <c r="U487" s="3">
        <f t="shared" si="17"/>
        <v>2</v>
      </c>
      <c r="W487" s="2" t="s">
        <v>3032</v>
      </c>
      <c r="X487" s="2" t="s">
        <v>13068</v>
      </c>
      <c r="Y487" s="2" t="s">
        <v>13648</v>
      </c>
      <c r="Z487" s="2" t="s">
        <v>3032</v>
      </c>
      <c r="AA487" s="2" t="s">
        <v>3033</v>
      </c>
      <c r="AB487" s="2" t="s">
        <v>13063</v>
      </c>
      <c r="AC487" s="2">
        <v>75693</v>
      </c>
    </row>
    <row r="488" spans="1:29" x14ac:dyDescent="0.2">
      <c r="A488" s="2" t="s">
        <v>1956</v>
      </c>
      <c r="B488" s="2">
        <v>56506</v>
      </c>
      <c r="C488" s="2" t="s">
        <v>1957</v>
      </c>
      <c r="D488" s="10">
        <v>4043.12846272456</v>
      </c>
      <c r="E488" s="16">
        <v>0.74502994872121497</v>
      </c>
      <c r="F488" s="7">
        <v>1.04242446249192E-14</v>
      </c>
      <c r="G488" s="3" t="s">
        <v>8</v>
      </c>
      <c r="I488" s="6">
        <v>-0.22029329787124199</v>
      </c>
      <c r="J488" s="7">
        <v>0.359077943592225</v>
      </c>
      <c r="K488" s="3" t="s">
        <v>5116</v>
      </c>
      <c r="M488" s="18">
        <v>0.76454927324767397</v>
      </c>
      <c r="N488" s="7">
        <v>1.9505821046591698E-6</v>
      </c>
      <c r="O488" s="3" t="s">
        <v>8</v>
      </c>
      <c r="Q488" s="6">
        <v>-0.200773973344782</v>
      </c>
      <c r="R488" s="7">
        <v>0.23780039124522201</v>
      </c>
      <c r="S488" s="3" t="s">
        <v>5116</v>
      </c>
      <c r="U488" s="3">
        <f t="shared" si="17"/>
        <v>2</v>
      </c>
      <c r="W488" s="2" t="s">
        <v>1956</v>
      </c>
      <c r="X488" s="2" t="s">
        <v>13068</v>
      </c>
      <c r="Y488" s="2" t="s">
        <v>15217</v>
      </c>
      <c r="Z488" s="2" t="s">
        <v>1956</v>
      </c>
      <c r="AA488" s="2" t="s">
        <v>1957</v>
      </c>
      <c r="AB488" s="2" t="s">
        <v>13067</v>
      </c>
      <c r="AC488" s="2">
        <v>56506</v>
      </c>
    </row>
    <row r="489" spans="1:29" x14ac:dyDescent="0.2">
      <c r="A489" s="2" t="s">
        <v>3658</v>
      </c>
      <c r="B489" s="2" t="s">
        <v>64</v>
      </c>
      <c r="C489" s="2" t="s">
        <v>64</v>
      </c>
      <c r="D489" s="10">
        <v>266.44971512402998</v>
      </c>
      <c r="E489" s="16">
        <v>1.10378599014082</v>
      </c>
      <c r="F489" s="7">
        <v>6.53923059868294E-7</v>
      </c>
      <c r="G489" s="3" t="s">
        <v>8</v>
      </c>
      <c r="I489" s="6">
        <v>0.280743462471372</v>
      </c>
      <c r="J489" s="7">
        <v>0.54869745370290701</v>
      </c>
      <c r="K489" s="3" t="s">
        <v>5116</v>
      </c>
      <c r="M489" s="18">
        <v>0.76289996390586301</v>
      </c>
      <c r="N489" s="7">
        <v>1.6149498500129499E-2</v>
      </c>
      <c r="O489" s="3" t="s">
        <v>8</v>
      </c>
      <c r="Q489" s="6">
        <v>-6.0142563763589597E-2</v>
      </c>
      <c r="R489" s="7">
        <v>0.90690793850714302</v>
      </c>
      <c r="S489" s="3" t="s">
        <v>5116</v>
      </c>
      <c r="U489" s="3">
        <f t="shared" si="17"/>
        <v>2</v>
      </c>
      <c r="W489" s="2" t="s">
        <v>3658</v>
      </c>
      <c r="X489" s="2" t="s">
        <v>13059</v>
      </c>
      <c r="Y489" s="2" t="s">
        <v>14997</v>
      </c>
      <c r="Z489" s="2" t="s">
        <v>14998</v>
      </c>
      <c r="AA489" s="2" t="s">
        <v>14999</v>
      </c>
      <c r="AB489" s="2" t="s">
        <v>13067</v>
      </c>
      <c r="AC489" s="2">
        <v>76380</v>
      </c>
    </row>
    <row r="490" spans="1:29" x14ac:dyDescent="0.2">
      <c r="A490" s="2" t="s">
        <v>1008</v>
      </c>
      <c r="B490" s="2">
        <v>17527</v>
      </c>
      <c r="C490" s="2" t="s">
        <v>1009</v>
      </c>
      <c r="D490" s="10">
        <v>4020.0289479101698</v>
      </c>
      <c r="E490" s="16">
        <v>0.59781548438240695</v>
      </c>
      <c r="F490" s="7">
        <v>9.4172105829367795E-24</v>
      </c>
      <c r="G490" s="3" t="s">
        <v>8</v>
      </c>
      <c r="I490" s="6">
        <v>-0.41737677426207298</v>
      </c>
      <c r="J490" s="7">
        <v>7.8575762588512096E-4</v>
      </c>
      <c r="K490" s="3" t="s">
        <v>5116</v>
      </c>
      <c r="M490" s="18">
        <v>0.76084989565126104</v>
      </c>
      <c r="N490" s="7">
        <v>5.66047185171209E-14</v>
      </c>
      <c r="O490" s="3" t="s">
        <v>8</v>
      </c>
      <c r="Q490" s="6">
        <v>-0.254342362993219</v>
      </c>
      <c r="R490" s="7">
        <v>6.1554863104048797E-3</v>
      </c>
      <c r="S490" s="3" t="s">
        <v>5116</v>
      </c>
      <c r="U490" s="3">
        <f t="shared" si="17"/>
        <v>2</v>
      </c>
      <c r="W490" s="2" t="s">
        <v>1008</v>
      </c>
      <c r="X490" s="2" t="s">
        <v>13068</v>
      </c>
      <c r="Y490" s="2" t="s">
        <v>17876</v>
      </c>
      <c r="Z490" s="2" t="s">
        <v>1008</v>
      </c>
      <c r="AA490" s="2" t="s">
        <v>1009</v>
      </c>
      <c r="AB490" s="2" t="s">
        <v>13067</v>
      </c>
      <c r="AC490" s="2">
        <v>17527</v>
      </c>
    </row>
    <row r="491" spans="1:29" x14ac:dyDescent="0.2">
      <c r="A491" s="2" t="s">
        <v>1302</v>
      </c>
      <c r="B491" s="2">
        <v>68499</v>
      </c>
      <c r="C491" s="2" t="s">
        <v>1303</v>
      </c>
      <c r="D491" s="10">
        <v>3185.8292203194001</v>
      </c>
      <c r="E491" s="16">
        <v>0.816476219655069</v>
      </c>
      <c r="F491" s="7">
        <v>3.1293124313088902E-20</v>
      </c>
      <c r="G491" s="3" t="s">
        <v>8</v>
      </c>
      <c r="I491" s="6">
        <v>-0.301753339150796</v>
      </c>
      <c r="J491" s="7">
        <v>0.14003832394242799</v>
      </c>
      <c r="K491" s="3" t="s">
        <v>5116</v>
      </c>
      <c r="M491" s="18">
        <v>0.76033427179629498</v>
      </c>
      <c r="N491" s="7">
        <v>3.5707668574731002E-7</v>
      </c>
      <c r="O491" s="3" t="s">
        <v>8</v>
      </c>
      <c r="Q491" s="6">
        <v>-0.35789528700957002</v>
      </c>
      <c r="R491" s="7">
        <v>9.1877096486535706E-3</v>
      </c>
      <c r="S491" s="3" t="s">
        <v>5116</v>
      </c>
      <c r="U491" s="3">
        <f t="shared" si="17"/>
        <v>2</v>
      </c>
      <c r="W491" s="2" t="s">
        <v>1302</v>
      </c>
      <c r="X491" s="2" t="s">
        <v>13068</v>
      </c>
      <c r="Y491" s="2" t="s">
        <v>17918</v>
      </c>
      <c r="Z491" s="2" t="s">
        <v>1302</v>
      </c>
      <c r="AA491" s="2" t="s">
        <v>1303</v>
      </c>
      <c r="AB491" s="2" t="s">
        <v>13067</v>
      </c>
      <c r="AC491" s="2">
        <v>68499</v>
      </c>
    </row>
    <row r="492" spans="1:29" x14ac:dyDescent="0.2">
      <c r="A492" s="2" t="s">
        <v>1220</v>
      </c>
      <c r="B492" s="2" t="s">
        <v>64</v>
      </c>
      <c r="C492" s="2" t="s">
        <v>64</v>
      </c>
      <c r="D492" s="10">
        <v>1990.6035041653599</v>
      </c>
      <c r="E492" s="16">
        <v>0.96089377333333903</v>
      </c>
      <c r="F492" s="7">
        <v>2.4014843591670102E-21</v>
      </c>
      <c r="G492" s="3" t="s">
        <v>8</v>
      </c>
      <c r="I492" s="6">
        <v>-0.26857698422091297</v>
      </c>
      <c r="J492" s="7">
        <v>0.27047492071406798</v>
      </c>
      <c r="K492" s="3" t="s">
        <v>5116</v>
      </c>
      <c r="M492" s="18">
        <v>0.75968731976544601</v>
      </c>
      <c r="N492" s="7">
        <v>7.7609842430174798E-6</v>
      </c>
      <c r="O492" s="3" t="s">
        <v>8</v>
      </c>
      <c r="Q492" s="6">
        <v>-0.46978343778880599</v>
      </c>
      <c r="R492" s="7">
        <v>2.2298323204137101E-3</v>
      </c>
      <c r="S492" s="3" t="s">
        <v>5116</v>
      </c>
      <c r="U492" s="3">
        <f t="shared" si="17"/>
        <v>2</v>
      </c>
      <c r="W492" s="2" t="s">
        <v>1220</v>
      </c>
      <c r="X492" s="2" t="s">
        <v>13059</v>
      </c>
      <c r="Y492" s="2" t="s">
        <v>13380</v>
      </c>
      <c r="Z492" s="2" t="s">
        <v>13381</v>
      </c>
      <c r="AA492" s="2" t="s">
        <v>13382</v>
      </c>
      <c r="AB492" s="2" t="s">
        <v>13067</v>
      </c>
      <c r="AC492" s="2">
        <v>67892</v>
      </c>
    </row>
    <row r="493" spans="1:29" x14ac:dyDescent="0.2">
      <c r="A493" s="2" t="s">
        <v>3663</v>
      </c>
      <c r="B493" s="2">
        <v>19893</v>
      </c>
      <c r="C493" s="2" t="s">
        <v>3664</v>
      </c>
      <c r="D493" s="10">
        <v>1055.7057516305799</v>
      </c>
      <c r="E493" s="16">
        <v>0.63800359096377202</v>
      </c>
      <c r="F493" s="7">
        <v>6.6576894587579601E-7</v>
      </c>
      <c r="G493" s="3" t="s">
        <v>8</v>
      </c>
      <c r="I493" s="6">
        <v>-0.100961383919886</v>
      </c>
      <c r="J493" s="7">
        <v>0.78213014634343203</v>
      </c>
      <c r="K493" s="3" t="s">
        <v>5116</v>
      </c>
      <c r="M493" s="18">
        <v>0.75917544430775896</v>
      </c>
      <c r="N493" s="7">
        <v>2.25647609684321E-4</v>
      </c>
      <c r="O493" s="3" t="s">
        <v>8</v>
      </c>
      <c r="Q493" s="6">
        <v>2.0210469424100801E-2</v>
      </c>
      <c r="R493" s="7">
        <v>0.95049110312718399</v>
      </c>
      <c r="S493" s="3" t="s">
        <v>5116</v>
      </c>
      <c r="U493" s="3">
        <f t="shared" si="17"/>
        <v>2</v>
      </c>
      <c r="W493" s="2" t="s">
        <v>3663</v>
      </c>
      <c r="X493" s="2" t="s">
        <v>13068</v>
      </c>
      <c r="Y493" s="2" t="s">
        <v>19478</v>
      </c>
      <c r="Z493" s="2" t="s">
        <v>3663</v>
      </c>
      <c r="AA493" s="2" t="s">
        <v>3664</v>
      </c>
      <c r="AB493" s="2" t="s">
        <v>13067</v>
      </c>
      <c r="AC493" s="2">
        <v>19893</v>
      </c>
    </row>
    <row r="494" spans="1:29" x14ac:dyDescent="0.2">
      <c r="A494" s="2" t="s">
        <v>3899</v>
      </c>
      <c r="B494" s="2">
        <v>27279</v>
      </c>
      <c r="C494" s="2" t="s">
        <v>3900</v>
      </c>
      <c r="D494" s="10">
        <v>341.697164723539</v>
      </c>
      <c r="E494" s="16">
        <v>0.67719391808909002</v>
      </c>
      <c r="F494" s="7">
        <v>6.0573269335574203E-6</v>
      </c>
      <c r="G494" s="3" t="s">
        <v>8</v>
      </c>
      <c r="I494" s="6">
        <v>-0.172707451928897</v>
      </c>
      <c r="J494" s="7">
        <v>0.65007767361878699</v>
      </c>
      <c r="K494" s="3" t="s">
        <v>5116</v>
      </c>
      <c r="M494" s="18">
        <v>0.75858063564387701</v>
      </c>
      <c r="N494" s="7">
        <v>1.22594558644404E-3</v>
      </c>
      <c r="O494" s="3" t="s">
        <v>8</v>
      </c>
      <c r="Q494" s="6">
        <v>-9.1320734374110493E-2</v>
      </c>
      <c r="R494" s="7">
        <v>0.78537450821630295</v>
      </c>
      <c r="S494" s="3" t="s">
        <v>5116</v>
      </c>
      <c r="U494" s="3">
        <f t="shared" si="17"/>
        <v>2</v>
      </c>
      <c r="W494" s="2" t="s">
        <v>3899</v>
      </c>
      <c r="X494" s="2" t="s">
        <v>13068</v>
      </c>
      <c r="Y494" s="2" t="s">
        <v>20657</v>
      </c>
      <c r="Z494" s="2" t="s">
        <v>3899</v>
      </c>
      <c r="AA494" s="2" t="s">
        <v>3900</v>
      </c>
      <c r="AB494" s="2" t="s">
        <v>13067</v>
      </c>
      <c r="AC494" s="2">
        <v>27279</v>
      </c>
    </row>
    <row r="495" spans="1:29" x14ac:dyDescent="0.2">
      <c r="A495" s="2" t="s">
        <v>3318</v>
      </c>
      <c r="B495" s="2">
        <v>67130</v>
      </c>
      <c r="C495" s="2" t="s">
        <v>3319</v>
      </c>
      <c r="D495" s="10">
        <v>8558.8647422375107</v>
      </c>
      <c r="E495" s="16">
        <v>0.59939142318152305</v>
      </c>
      <c r="F495" s="7">
        <v>2.3600524461139399E-8</v>
      </c>
      <c r="G495" s="3" t="s">
        <v>8</v>
      </c>
      <c r="I495" s="17">
        <v>-0.77734743291368902</v>
      </c>
      <c r="J495" s="7">
        <v>1.5502621546495499E-4</v>
      </c>
      <c r="K495" s="3" t="s">
        <v>8</v>
      </c>
      <c r="M495" s="18">
        <v>0.75854483124199301</v>
      </c>
      <c r="N495" s="7">
        <v>1.5443391408691599E-5</v>
      </c>
      <c r="O495" s="3" t="s">
        <v>8</v>
      </c>
      <c r="Q495" s="19">
        <v>-0.61819402485321895</v>
      </c>
      <c r="R495" s="7">
        <v>6.0615867625761399E-5</v>
      </c>
      <c r="S495" s="3" t="s">
        <v>8</v>
      </c>
      <c r="U495" s="3">
        <f t="shared" si="17"/>
        <v>4</v>
      </c>
      <c r="W495" s="2" t="s">
        <v>3318</v>
      </c>
      <c r="X495" s="2" t="s">
        <v>13068</v>
      </c>
      <c r="Y495" s="2" t="s">
        <v>18156</v>
      </c>
      <c r="Z495" s="2" t="s">
        <v>3318</v>
      </c>
      <c r="AA495" s="2" t="s">
        <v>18157</v>
      </c>
      <c r="AB495" s="2" t="s">
        <v>13067</v>
      </c>
      <c r="AC495" s="2">
        <v>67130</v>
      </c>
    </row>
    <row r="496" spans="1:29" x14ac:dyDescent="0.2">
      <c r="A496" s="2" t="s">
        <v>4032</v>
      </c>
      <c r="B496" s="2">
        <v>320435</v>
      </c>
      <c r="C496" s="2" t="s">
        <v>4033</v>
      </c>
      <c r="D496" s="10">
        <v>312.14521156971</v>
      </c>
      <c r="E496" s="16">
        <v>0.68502003640672904</v>
      </c>
      <c r="F496" s="7">
        <v>2.1377974480611702E-5</v>
      </c>
      <c r="G496" s="3" t="s">
        <v>8</v>
      </c>
      <c r="I496" s="6">
        <v>0.21166635366935599</v>
      </c>
      <c r="J496" s="7">
        <v>0.58802623599565595</v>
      </c>
      <c r="K496" s="3" t="s">
        <v>5116</v>
      </c>
      <c r="M496" s="18">
        <v>0.75808571251819201</v>
      </c>
      <c r="N496" s="7">
        <v>2.2897196765848601E-3</v>
      </c>
      <c r="O496" s="3" t="s">
        <v>8</v>
      </c>
      <c r="Q496" s="6">
        <v>0.28473202978082002</v>
      </c>
      <c r="R496" s="7">
        <v>0.29887428043126302</v>
      </c>
      <c r="S496" s="3" t="s">
        <v>5116</v>
      </c>
      <c r="U496" s="3">
        <f t="shared" si="17"/>
        <v>2</v>
      </c>
      <c r="W496" s="2" t="s">
        <v>4032</v>
      </c>
      <c r="X496" s="2" t="s">
        <v>13068</v>
      </c>
      <c r="Y496" s="2" t="s">
        <v>19415</v>
      </c>
      <c r="Z496" s="2" t="s">
        <v>4032</v>
      </c>
      <c r="AA496" s="2" t="s">
        <v>4033</v>
      </c>
      <c r="AB496" s="2" t="s">
        <v>13067</v>
      </c>
      <c r="AC496" s="2">
        <v>320435</v>
      </c>
    </row>
    <row r="497" spans="1:29" x14ac:dyDescent="0.2">
      <c r="A497" s="2" t="s">
        <v>2976</v>
      </c>
      <c r="B497" s="2">
        <v>66242</v>
      </c>
      <c r="C497" s="2" t="s">
        <v>2977</v>
      </c>
      <c r="D497" s="10">
        <v>2692.8632477219198</v>
      </c>
      <c r="E497" s="16">
        <v>0.58638725039377604</v>
      </c>
      <c r="F497" s="7">
        <v>1.12762115549648E-9</v>
      </c>
      <c r="G497" s="3" t="s">
        <v>8</v>
      </c>
      <c r="I497" s="6">
        <v>-0.46413008373039799</v>
      </c>
      <c r="J497" s="7">
        <v>2.0251245633262398E-2</v>
      </c>
      <c r="K497" s="3" t="s">
        <v>5116</v>
      </c>
      <c r="M497" s="18">
        <v>0.75631806330817797</v>
      </c>
      <c r="N497" s="7">
        <v>1.9862910380257899E-6</v>
      </c>
      <c r="O497" s="3" t="s">
        <v>8</v>
      </c>
      <c r="Q497" s="6">
        <v>-0.29419927081599601</v>
      </c>
      <c r="R497" s="7">
        <v>5.5086254112941997E-2</v>
      </c>
      <c r="S497" s="3" t="s">
        <v>5116</v>
      </c>
      <c r="U497" s="3">
        <f t="shared" si="17"/>
        <v>2</v>
      </c>
      <c r="W497" s="2" t="s">
        <v>2976</v>
      </c>
      <c r="X497" s="2" t="s">
        <v>13068</v>
      </c>
      <c r="Y497" s="2" t="s">
        <v>17926</v>
      </c>
      <c r="Z497" s="2" t="s">
        <v>2976</v>
      </c>
      <c r="AA497" s="2" t="s">
        <v>2977</v>
      </c>
      <c r="AB497" s="2" t="s">
        <v>13067</v>
      </c>
      <c r="AC497" s="2">
        <v>66242</v>
      </c>
    </row>
    <row r="498" spans="1:29" x14ac:dyDescent="0.2">
      <c r="A498" s="2" t="s">
        <v>1363</v>
      </c>
      <c r="B498" s="2" t="s">
        <v>64</v>
      </c>
      <c r="C498" s="2" t="s">
        <v>64</v>
      </c>
      <c r="D498" s="10">
        <v>820.47515925029995</v>
      </c>
      <c r="E498" s="16">
        <v>1.3073795844695599</v>
      </c>
      <c r="F498" s="7">
        <v>2.0837440231963799E-19</v>
      </c>
      <c r="G498" s="3" t="s">
        <v>8</v>
      </c>
      <c r="I498" s="6">
        <v>-4.7455753975857898E-2</v>
      </c>
      <c r="J498" s="7">
        <v>0.91524643891749002</v>
      </c>
      <c r="K498" s="3" t="s">
        <v>5116</v>
      </c>
      <c r="M498" s="18">
        <v>0.75280421130872899</v>
      </c>
      <c r="N498" s="7">
        <v>1.3891233424346799E-3</v>
      </c>
      <c r="O498" s="3" t="s">
        <v>8</v>
      </c>
      <c r="Q498" s="19">
        <v>-0.60203112713668905</v>
      </c>
      <c r="R498" s="7">
        <v>5.5462238012990604E-3</v>
      </c>
      <c r="S498" s="3" t="s">
        <v>8</v>
      </c>
      <c r="U498" s="3">
        <f t="shared" si="17"/>
        <v>3</v>
      </c>
      <c r="W498" s="2" t="s">
        <v>1363</v>
      </c>
      <c r="X498" s="2" t="s">
        <v>13059</v>
      </c>
      <c r="Y498" s="2" t="s">
        <v>13188</v>
      </c>
      <c r="Z498" s="2" t="s">
        <v>13189</v>
      </c>
      <c r="AA498" s="2" t="s">
        <v>13190</v>
      </c>
      <c r="AB498" s="2" t="s">
        <v>13063</v>
      </c>
      <c r="AC498" s="2">
        <v>68949</v>
      </c>
    </row>
    <row r="499" spans="1:29" x14ac:dyDescent="0.2">
      <c r="A499" s="2" t="s">
        <v>2557</v>
      </c>
      <c r="B499" s="2">
        <v>66910</v>
      </c>
      <c r="C499" s="2" t="s">
        <v>2558</v>
      </c>
      <c r="D499" s="10">
        <v>1194.2733577588699</v>
      </c>
      <c r="E499" s="16">
        <v>0.87938500299661204</v>
      </c>
      <c r="F499" s="7">
        <v>2.3462703279438699E-11</v>
      </c>
      <c r="G499" s="3" t="s">
        <v>8</v>
      </c>
      <c r="I499" s="6">
        <v>-0.117324289464372</v>
      </c>
      <c r="J499" s="7">
        <v>0.75037676663442998</v>
      </c>
      <c r="K499" s="3" t="s">
        <v>5116</v>
      </c>
      <c r="M499" s="18">
        <v>0.75110840114941402</v>
      </c>
      <c r="N499" s="7">
        <v>4.4402374963806201E-4</v>
      </c>
      <c r="O499" s="3" t="s">
        <v>8</v>
      </c>
      <c r="Q499" s="6">
        <v>-0.24560089131157001</v>
      </c>
      <c r="R499" s="7">
        <v>0.29071050815852401</v>
      </c>
      <c r="S499" s="3" t="s">
        <v>5116</v>
      </c>
      <c r="U499" s="3">
        <f t="shared" si="17"/>
        <v>2</v>
      </c>
      <c r="W499" s="2" t="s">
        <v>2557</v>
      </c>
      <c r="X499" s="2" t="s">
        <v>13068</v>
      </c>
      <c r="Y499" s="2" t="s">
        <v>20558</v>
      </c>
      <c r="Z499" s="2" t="s">
        <v>2557</v>
      </c>
      <c r="AA499" s="2" t="s">
        <v>2558</v>
      </c>
      <c r="AB499" s="2" t="s">
        <v>13067</v>
      </c>
      <c r="AC499" s="2">
        <v>66910</v>
      </c>
    </row>
    <row r="500" spans="1:29" x14ac:dyDescent="0.2">
      <c r="A500" s="2" t="s">
        <v>596</v>
      </c>
      <c r="B500" s="2">
        <v>74112</v>
      </c>
      <c r="C500" s="2" t="s">
        <v>597</v>
      </c>
      <c r="D500" s="10">
        <v>1165.91536724615</v>
      </c>
      <c r="E500" s="16">
        <v>0.74866274381156805</v>
      </c>
      <c r="F500" s="7">
        <v>4.3426404690425697E-31</v>
      </c>
      <c r="G500" s="3" t="s">
        <v>8</v>
      </c>
      <c r="I500" s="6">
        <v>-0.14071474222562899</v>
      </c>
      <c r="J500" s="7">
        <v>0.41594060655767701</v>
      </c>
      <c r="K500" s="3" t="s">
        <v>5116</v>
      </c>
      <c r="M500" s="18">
        <v>0.75086693253626402</v>
      </c>
      <c r="N500" s="7">
        <v>1.0363361439378501E-11</v>
      </c>
      <c r="O500" s="3" t="s">
        <v>8</v>
      </c>
      <c r="Q500" s="6">
        <v>-0.138510553500932</v>
      </c>
      <c r="R500" s="7">
        <v>0.23733933510098101</v>
      </c>
      <c r="S500" s="3" t="s">
        <v>5116</v>
      </c>
      <c r="U500" s="3">
        <f t="shared" si="17"/>
        <v>2</v>
      </c>
      <c r="W500" s="2" t="s">
        <v>596</v>
      </c>
      <c r="X500" s="2" t="s">
        <v>13068</v>
      </c>
      <c r="Y500" s="2" t="s">
        <v>20966</v>
      </c>
      <c r="Z500" s="2" t="s">
        <v>596</v>
      </c>
      <c r="AA500" s="2" t="s">
        <v>597</v>
      </c>
      <c r="AB500" s="2" t="s">
        <v>13067</v>
      </c>
      <c r="AC500" s="2">
        <v>74112</v>
      </c>
    </row>
    <row r="501" spans="1:29" x14ac:dyDescent="0.2">
      <c r="A501" s="2" t="s">
        <v>4996</v>
      </c>
      <c r="B501" s="2">
        <v>74405</v>
      </c>
      <c r="C501" s="2" t="s">
        <v>4997</v>
      </c>
      <c r="D501" s="10">
        <v>139.987974044054</v>
      </c>
      <c r="E501" s="16">
        <v>0.65278327756665899</v>
      </c>
      <c r="F501" s="7">
        <v>2.6167744510680699E-2</v>
      </c>
      <c r="G501" s="3" t="s">
        <v>8</v>
      </c>
      <c r="I501" s="6">
        <v>-2.3161664165156401E-2</v>
      </c>
      <c r="J501" s="7">
        <v>0.96943149215181801</v>
      </c>
      <c r="K501" s="3" t="s">
        <v>5116</v>
      </c>
      <c r="M501" s="18">
        <v>0.75059408194856003</v>
      </c>
      <c r="N501" s="7">
        <v>3.2921152475908301E-2</v>
      </c>
      <c r="O501" s="3" t="s">
        <v>8</v>
      </c>
      <c r="Q501" s="6">
        <v>7.46491402167445E-2</v>
      </c>
      <c r="R501" s="7">
        <v>0.89963746723154703</v>
      </c>
      <c r="S501" s="3" t="s">
        <v>5116</v>
      </c>
      <c r="U501" s="3">
        <f t="shared" si="17"/>
        <v>2</v>
      </c>
      <c r="W501" s="2" t="s">
        <v>4996</v>
      </c>
      <c r="X501" s="2" t="s">
        <v>13068</v>
      </c>
      <c r="Y501" s="2" t="s">
        <v>15897</v>
      </c>
      <c r="Z501" s="2" t="s">
        <v>4996</v>
      </c>
      <c r="AA501" s="2" t="s">
        <v>4997</v>
      </c>
      <c r="AB501" s="2" t="s">
        <v>13067</v>
      </c>
      <c r="AC501" s="2">
        <v>74405</v>
      </c>
    </row>
    <row r="502" spans="1:29" x14ac:dyDescent="0.2">
      <c r="A502" s="2" t="s">
        <v>3839</v>
      </c>
      <c r="B502" s="2">
        <v>606735</v>
      </c>
      <c r="C502" s="2" t="s">
        <v>3840</v>
      </c>
      <c r="D502" s="10">
        <v>149.60304045339501</v>
      </c>
      <c r="E502" s="16">
        <v>0.78309680222322997</v>
      </c>
      <c r="F502" s="7">
        <v>3.5873636182711099E-6</v>
      </c>
      <c r="G502" s="3" t="s">
        <v>8</v>
      </c>
      <c r="I502" s="6">
        <v>-0.436377930634193</v>
      </c>
      <c r="J502" s="7">
        <v>0.207238395514066</v>
      </c>
      <c r="K502" s="3" t="s">
        <v>5116</v>
      </c>
      <c r="M502" s="18">
        <v>0.75042713209277501</v>
      </c>
      <c r="N502" s="7">
        <v>3.9301844779894898E-3</v>
      </c>
      <c r="O502" s="3" t="s">
        <v>8</v>
      </c>
      <c r="Q502" s="6">
        <v>-0.46904760076464902</v>
      </c>
      <c r="R502" s="7">
        <v>6.7857631784910194E-2</v>
      </c>
      <c r="S502" s="3" t="s">
        <v>5116</v>
      </c>
      <c r="U502" s="3">
        <f t="shared" si="17"/>
        <v>2</v>
      </c>
      <c r="W502" s="2" t="s">
        <v>3839</v>
      </c>
      <c r="X502" s="2" t="s">
        <v>13068</v>
      </c>
      <c r="Y502" s="2" t="s">
        <v>13966</v>
      </c>
      <c r="Z502" s="2" t="s">
        <v>3839</v>
      </c>
      <c r="AA502" s="2" t="s">
        <v>3840</v>
      </c>
      <c r="AB502" s="2" t="s">
        <v>13063</v>
      </c>
      <c r="AC502" s="2">
        <v>606735</v>
      </c>
    </row>
    <row r="503" spans="1:29" x14ac:dyDescent="0.2">
      <c r="A503" s="2" t="s">
        <v>3134</v>
      </c>
      <c r="B503" s="2">
        <v>16413</v>
      </c>
      <c r="C503" s="2" t="s">
        <v>3135</v>
      </c>
      <c r="D503" s="10">
        <v>2511.5413410835199</v>
      </c>
      <c r="E503" s="16">
        <v>0.59005408574441198</v>
      </c>
      <c r="F503" s="7">
        <v>5.6102655297012704E-9</v>
      </c>
      <c r="G503" s="3" t="s">
        <v>8</v>
      </c>
      <c r="I503" s="6">
        <v>-0.458652567309003</v>
      </c>
      <c r="J503" s="7">
        <v>2.97225970341203E-2</v>
      </c>
      <c r="K503" s="3" t="s">
        <v>5116</v>
      </c>
      <c r="M503" s="18">
        <v>0.74960911471990999</v>
      </c>
      <c r="N503" s="7">
        <v>6.8093765136682897E-6</v>
      </c>
      <c r="O503" s="3" t="s">
        <v>8</v>
      </c>
      <c r="Q503" s="6">
        <v>-0.299097538333504</v>
      </c>
      <c r="R503" s="7">
        <v>6.4062976133343094E-2</v>
      </c>
      <c r="S503" s="3" t="s">
        <v>5116</v>
      </c>
      <c r="U503" s="3">
        <f t="shared" si="17"/>
        <v>2</v>
      </c>
      <c r="W503" s="2" t="s">
        <v>3134</v>
      </c>
      <c r="X503" s="2" t="s">
        <v>13068</v>
      </c>
      <c r="Y503" s="2" t="s">
        <v>17205</v>
      </c>
      <c r="Z503" s="2" t="s">
        <v>3134</v>
      </c>
      <c r="AA503" s="2" t="s">
        <v>3135</v>
      </c>
      <c r="AB503" s="2" t="s">
        <v>13067</v>
      </c>
      <c r="AC503" s="2">
        <v>16413</v>
      </c>
    </row>
    <row r="504" spans="1:29" x14ac:dyDescent="0.2">
      <c r="A504" s="2" t="s">
        <v>752</v>
      </c>
      <c r="B504" s="2">
        <v>67980</v>
      </c>
      <c r="C504" s="2" t="s">
        <v>753</v>
      </c>
      <c r="D504" s="10">
        <v>2429.5650293342001</v>
      </c>
      <c r="E504" s="16">
        <v>0.79142602904717596</v>
      </c>
      <c r="F504" s="7">
        <v>1.33610703403917E-27</v>
      </c>
      <c r="G504" s="3" t="s">
        <v>8</v>
      </c>
      <c r="I504" s="6">
        <v>-8.3120356089070396E-2</v>
      </c>
      <c r="J504" s="7">
        <v>0.703849536029447</v>
      </c>
      <c r="K504" s="3" t="s">
        <v>5116</v>
      </c>
      <c r="M504" s="18">
        <v>0.74891483943429904</v>
      </c>
      <c r="N504" s="7">
        <v>1.46166891510416E-9</v>
      </c>
      <c r="O504" s="3" t="s">
        <v>8</v>
      </c>
      <c r="Q504" s="6">
        <v>-0.12563154570194701</v>
      </c>
      <c r="R504" s="7">
        <v>0.36424660795249297</v>
      </c>
      <c r="S504" s="3" t="s">
        <v>5116</v>
      </c>
      <c r="U504" s="3">
        <f t="shared" si="17"/>
        <v>2</v>
      </c>
      <c r="W504" s="2" t="s">
        <v>752</v>
      </c>
      <c r="X504" s="2" t="s">
        <v>13068</v>
      </c>
      <c r="Y504" s="2" t="s">
        <v>16725</v>
      </c>
      <c r="Z504" s="2" t="s">
        <v>752</v>
      </c>
      <c r="AA504" s="2" t="s">
        <v>753</v>
      </c>
      <c r="AB504" s="2" t="s">
        <v>13067</v>
      </c>
      <c r="AC504" s="2">
        <v>67980</v>
      </c>
    </row>
    <row r="505" spans="1:29" x14ac:dyDescent="0.2">
      <c r="A505" s="2" t="s">
        <v>1190</v>
      </c>
      <c r="B505" s="2">
        <v>68512</v>
      </c>
      <c r="C505" s="2" t="s">
        <v>1191</v>
      </c>
      <c r="D505" s="10">
        <v>3940.69511256231</v>
      </c>
      <c r="E505" s="16">
        <v>0.92288359700650802</v>
      </c>
      <c r="F505" s="7">
        <v>1.4431081802534401E-21</v>
      </c>
      <c r="G505" s="3" t="s">
        <v>8</v>
      </c>
      <c r="I505" s="6">
        <v>-0.31204153013835501</v>
      </c>
      <c r="J505" s="7">
        <v>0.16338445597607901</v>
      </c>
      <c r="K505" s="3" t="s">
        <v>5116</v>
      </c>
      <c r="M505" s="18">
        <v>0.74601535632685601</v>
      </c>
      <c r="N505" s="7">
        <v>4.6388599339826099E-6</v>
      </c>
      <c r="O505" s="3" t="s">
        <v>8</v>
      </c>
      <c r="Q505" s="6">
        <v>-0.48890977081800602</v>
      </c>
      <c r="R505" s="7">
        <v>7.5965164365972596E-4</v>
      </c>
      <c r="S505" s="3" t="s">
        <v>5116</v>
      </c>
      <c r="U505" s="3">
        <f t="shared" si="17"/>
        <v>2</v>
      </c>
      <c r="W505" s="2" t="s">
        <v>1190</v>
      </c>
      <c r="X505" s="2" t="s">
        <v>13068</v>
      </c>
      <c r="Y505" s="2" t="s">
        <v>20684</v>
      </c>
      <c r="Z505" s="2" t="s">
        <v>1190</v>
      </c>
      <c r="AA505" s="2" t="s">
        <v>20685</v>
      </c>
      <c r="AB505" s="2" t="s">
        <v>13067</v>
      </c>
      <c r="AC505" s="2">
        <v>68512</v>
      </c>
    </row>
    <row r="506" spans="1:29" x14ac:dyDescent="0.2">
      <c r="A506" s="2" t="s">
        <v>555</v>
      </c>
      <c r="B506" s="2">
        <v>13665</v>
      </c>
      <c r="C506" s="2" t="s">
        <v>556</v>
      </c>
      <c r="D506" s="10">
        <v>3983.57953901056</v>
      </c>
      <c r="E506" s="16">
        <v>0.60839253161189799</v>
      </c>
      <c r="F506" s="7">
        <v>9.2274551439649398E-33</v>
      </c>
      <c r="G506" s="3" t="s">
        <v>8</v>
      </c>
      <c r="I506" s="6">
        <v>-0.234882798805117</v>
      </c>
      <c r="J506" s="7">
        <v>4.2611051415610897E-2</v>
      </c>
      <c r="K506" s="3" t="s">
        <v>5116</v>
      </c>
      <c r="M506" s="18">
        <v>0.74598956566102503</v>
      </c>
      <c r="N506" s="7">
        <v>1.2610530457469999E-17</v>
      </c>
      <c r="O506" s="3" t="s">
        <v>8</v>
      </c>
      <c r="Q506" s="6">
        <v>-9.7285764755990198E-2</v>
      </c>
      <c r="R506" s="7">
        <v>0.30955756073384499</v>
      </c>
      <c r="S506" s="3" t="s">
        <v>5116</v>
      </c>
      <c r="U506" s="3">
        <f t="shared" si="17"/>
        <v>2</v>
      </c>
      <c r="W506" s="2" t="s">
        <v>555</v>
      </c>
      <c r="X506" s="2" t="s">
        <v>13068</v>
      </c>
      <c r="Y506" s="2" t="s">
        <v>15934</v>
      </c>
      <c r="Z506" s="2" t="s">
        <v>555</v>
      </c>
      <c r="AA506" s="2" t="s">
        <v>556</v>
      </c>
      <c r="AB506" s="2" t="s">
        <v>13067</v>
      </c>
      <c r="AC506" s="2">
        <v>13665</v>
      </c>
    </row>
    <row r="507" spans="1:29" x14ac:dyDescent="0.2">
      <c r="A507" s="49" t="s">
        <v>379</v>
      </c>
      <c r="B507" s="49">
        <v>17245</v>
      </c>
      <c r="C507" s="49" t="s">
        <v>380</v>
      </c>
      <c r="D507" s="53">
        <v>888.55202427999996</v>
      </c>
      <c r="E507" s="54">
        <v>1.78709242122656</v>
      </c>
      <c r="F507" s="55">
        <v>1.1117196955105899E-40</v>
      </c>
      <c r="G507" s="56" t="s">
        <v>8</v>
      </c>
      <c r="H507" s="49"/>
      <c r="I507" s="57">
        <v>1.35843029894908</v>
      </c>
      <c r="J507" s="55">
        <v>2.8322764285338598E-8</v>
      </c>
      <c r="K507" s="56" t="s">
        <v>8</v>
      </c>
      <c r="L507" s="49"/>
      <c r="M507" s="58">
        <v>0.74583883983644395</v>
      </c>
      <c r="N507" s="55">
        <v>7.60899980471786E-4</v>
      </c>
      <c r="O507" s="56" t="s">
        <v>8</v>
      </c>
      <c r="P507" s="49"/>
      <c r="Q507" s="59">
        <v>0.31717671755896498</v>
      </c>
      <c r="R507" s="55">
        <v>0.16772572783345699</v>
      </c>
      <c r="S507" s="56" t="s">
        <v>5116</v>
      </c>
      <c r="T507" s="49"/>
      <c r="U507" s="56">
        <f>COUNTIF(D507:S507, "YES")</f>
        <v>3</v>
      </c>
      <c r="V507" s="49"/>
      <c r="W507" s="49" t="s">
        <v>379</v>
      </c>
      <c r="X507" s="49" t="s">
        <v>13068</v>
      </c>
      <c r="Y507" s="49" t="s">
        <v>17710</v>
      </c>
      <c r="Z507" s="49" t="s">
        <v>379</v>
      </c>
      <c r="AA507" s="49" t="s">
        <v>380</v>
      </c>
      <c r="AB507" s="49" t="s">
        <v>13067</v>
      </c>
      <c r="AC507" s="49">
        <v>17245</v>
      </c>
    </row>
    <row r="508" spans="1:29" x14ac:dyDescent="0.2">
      <c r="A508" s="2" t="s">
        <v>1116</v>
      </c>
      <c r="B508" s="2">
        <v>19286</v>
      </c>
      <c r="C508" s="2" t="s">
        <v>1117</v>
      </c>
      <c r="D508" s="10">
        <v>2644.4146488128899</v>
      </c>
      <c r="E508" s="16">
        <v>0.91366035970743198</v>
      </c>
      <c r="F508" s="7">
        <v>2.2241267460890401E-22</v>
      </c>
      <c r="G508" s="3" t="s">
        <v>8</v>
      </c>
      <c r="I508" s="6">
        <v>-0.41734269756824499</v>
      </c>
      <c r="J508" s="7">
        <v>3.9596800740557603E-2</v>
      </c>
      <c r="K508" s="3" t="s">
        <v>5116</v>
      </c>
      <c r="M508" s="18">
        <v>0.74567281672830399</v>
      </c>
      <c r="N508" s="7">
        <v>2.4926364771752199E-6</v>
      </c>
      <c r="O508" s="3" t="s">
        <v>8</v>
      </c>
      <c r="Q508" s="19">
        <v>-0.58533024054737204</v>
      </c>
      <c r="R508" s="7">
        <v>2.26463137708069E-5</v>
      </c>
      <c r="S508" s="3" t="s">
        <v>8</v>
      </c>
      <c r="U508" s="3">
        <f t="shared" ref="U508:U539" si="18">COUNTIF(E508:S508, "YES")</f>
        <v>3</v>
      </c>
      <c r="W508" s="2" t="s">
        <v>1116</v>
      </c>
      <c r="X508" s="2" t="s">
        <v>13068</v>
      </c>
      <c r="Y508" s="2" t="s">
        <v>19139</v>
      </c>
      <c r="Z508" s="2" t="s">
        <v>1116</v>
      </c>
      <c r="AA508" s="2" t="s">
        <v>1117</v>
      </c>
      <c r="AB508" s="2" t="s">
        <v>13067</v>
      </c>
      <c r="AC508" s="2">
        <v>19286</v>
      </c>
    </row>
    <row r="509" spans="1:29" x14ac:dyDescent="0.2">
      <c r="A509" s="2" t="s">
        <v>882</v>
      </c>
      <c r="B509" s="2">
        <v>68999</v>
      </c>
      <c r="C509" s="2" t="s">
        <v>883</v>
      </c>
      <c r="D509" s="10">
        <v>1260.89672306855</v>
      </c>
      <c r="E509" s="16">
        <v>0.78500063324129998</v>
      </c>
      <c r="F509" s="7">
        <v>1.54320574972491E-25</v>
      </c>
      <c r="G509" s="3" t="s">
        <v>8</v>
      </c>
      <c r="I509" s="6">
        <v>-0.31479004837756203</v>
      </c>
      <c r="J509" s="7">
        <v>6.2851446380604206E-2</v>
      </c>
      <c r="K509" s="3" t="s">
        <v>5116</v>
      </c>
      <c r="M509" s="18">
        <v>0.74310457784529904</v>
      </c>
      <c r="N509" s="7">
        <v>6.1529370149604203E-9</v>
      </c>
      <c r="O509" s="3" t="s">
        <v>8</v>
      </c>
      <c r="Q509" s="6">
        <v>-0.35668610377356302</v>
      </c>
      <c r="R509" s="7">
        <v>2.0061617898745102E-3</v>
      </c>
      <c r="S509" s="3" t="s">
        <v>5116</v>
      </c>
      <c r="U509" s="3">
        <f t="shared" si="18"/>
        <v>2</v>
      </c>
      <c r="W509" s="2" t="s">
        <v>882</v>
      </c>
      <c r="X509" s="2" t="s">
        <v>13068</v>
      </c>
      <c r="Y509" s="2" t="s">
        <v>14260</v>
      </c>
      <c r="Z509" s="2" t="s">
        <v>882</v>
      </c>
      <c r="AA509" s="2" t="s">
        <v>883</v>
      </c>
      <c r="AB509" s="2" t="s">
        <v>13067</v>
      </c>
      <c r="AC509" s="2">
        <v>68999</v>
      </c>
    </row>
    <row r="510" spans="1:29" x14ac:dyDescent="0.2">
      <c r="A510" s="2" t="s">
        <v>1660</v>
      </c>
      <c r="B510" s="2">
        <v>21339</v>
      </c>
      <c r="C510" s="2" t="s">
        <v>1661</v>
      </c>
      <c r="D510" s="10">
        <v>702.95017035392004</v>
      </c>
      <c r="E510" s="16">
        <v>0.69675773185690504</v>
      </c>
      <c r="F510" s="7">
        <v>1.08678890149939E-16</v>
      </c>
      <c r="G510" s="3" t="s">
        <v>8</v>
      </c>
      <c r="I510" s="6">
        <v>0.16022040166179</v>
      </c>
      <c r="J510" s="7">
        <v>0.475125426590293</v>
      </c>
      <c r="K510" s="3" t="s">
        <v>5116</v>
      </c>
      <c r="M510" s="18">
        <v>0.74259965034491904</v>
      </c>
      <c r="N510" s="7">
        <v>1.57549284459039E-7</v>
      </c>
      <c r="O510" s="3" t="s">
        <v>8</v>
      </c>
      <c r="Q510" s="6">
        <v>0.206062320149804</v>
      </c>
      <c r="R510" s="7">
        <v>0.154581317658743</v>
      </c>
      <c r="S510" s="3" t="s">
        <v>5116</v>
      </c>
      <c r="U510" s="3">
        <f t="shared" si="18"/>
        <v>2</v>
      </c>
      <c r="W510" s="2" t="s">
        <v>1660</v>
      </c>
      <c r="X510" s="2" t="s">
        <v>13068</v>
      </c>
      <c r="Y510" s="2" t="s">
        <v>20392</v>
      </c>
      <c r="Z510" s="2" t="s">
        <v>1660</v>
      </c>
      <c r="AA510" s="2" t="s">
        <v>1661</v>
      </c>
      <c r="AB510" s="2" t="s">
        <v>13067</v>
      </c>
      <c r="AC510" s="2">
        <v>21339</v>
      </c>
    </row>
    <row r="511" spans="1:29" x14ac:dyDescent="0.2">
      <c r="A511" s="2" t="s">
        <v>2505</v>
      </c>
      <c r="B511" s="2">
        <v>19982</v>
      </c>
      <c r="C511" s="2" t="s">
        <v>2506</v>
      </c>
      <c r="D511" s="10">
        <v>1375.10499606947</v>
      </c>
      <c r="E511" s="16">
        <v>0.84035174726695305</v>
      </c>
      <c r="F511" s="7">
        <v>1.3941221222332101E-11</v>
      </c>
      <c r="G511" s="3" t="s">
        <v>8</v>
      </c>
      <c r="I511" s="17">
        <v>-0.723587726747424</v>
      </c>
      <c r="J511" s="7">
        <v>2.64137599351256E-3</v>
      </c>
      <c r="K511" s="3" t="s">
        <v>8</v>
      </c>
      <c r="M511" s="18">
        <v>0.74247987594600195</v>
      </c>
      <c r="N511" s="7">
        <v>2.6291928642556802E-4</v>
      </c>
      <c r="O511" s="3" t="s">
        <v>8</v>
      </c>
      <c r="Q511" s="19">
        <v>-0.82145959806837499</v>
      </c>
      <c r="R511" s="7">
        <v>3.10627012315442E-6</v>
      </c>
      <c r="S511" s="3" t="s">
        <v>8</v>
      </c>
      <c r="U511" s="3">
        <f t="shared" si="18"/>
        <v>4</v>
      </c>
      <c r="W511" s="2" t="s">
        <v>2505</v>
      </c>
      <c r="X511" s="2" t="s">
        <v>13068</v>
      </c>
      <c r="Y511" s="2" t="s">
        <v>19510</v>
      </c>
      <c r="Z511" s="2" t="s">
        <v>2505</v>
      </c>
      <c r="AA511" s="2" t="s">
        <v>2506</v>
      </c>
      <c r="AB511" s="2" t="s">
        <v>13067</v>
      </c>
      <c r="AC511" s="2">
        <v>19982</v>
      </c>
    </row>
    <row r="512" spans="1:29" x14ac:dyDescent="0.2">
      <c r="A512" s="2" t="s">
        <v>1873</v>
      </c>
      <c r="B512" s="2">
        <v>68763</v>
      </c>
      <c r="C512" s="2" t="s">
        <v>1874</v>
      </c>
      <c r="D512" s="10">
        <v>193.47848704045401</v>
      </c>
      <c r="E512" s="16">
        <v>1.2346093176575701</v>
      </c>
      <c r="F512" s="7">
        <v>3.7245408197554896E-15</v>
      </c>
      <c r="G512" s="3" t="s">
        <v>8</v>
      </c>
      <c r="I512" s="6">
        <v>-0.159082495746665</v>
      </c>
      <c r="J512" s="7">
        <v>0.70034452195480501</v>
      </c>
      <c r="K512" s="3" t="s">
        <v>5116</v>
      </c>
      <c r="M512" s="18">
        <v>0.741899255315288</v>
      </c>
      <c r="N512" s="7">
        <v>3.0429355225154598E-3</v>
      </c>
      <c r="O512" s="3" t="s">
        <v>8</v>
      </c>
      <c r="Q512" s="19">
        <v>-0.65179255808895098</v>
      </c>
      <c r="R512" s="7">
        <v>4.9031462032019298E-3</v>
      </c>
      <c r="S512" s="3" t="s">
        <v>8</v>
      </c>
      <c r="U512" s="3">
        <f t="shared" si="18"/>
        <v>3</v>
      </c>
      <c r="W512" s="2" t="s">
        <v>1873</v>
      </c>
      <c r="X512" s="2" t="s">
        <v>13068</v>
      </c>
      <c r="Y512" s="2" t="s">
        <v>13147</v>
      </c>
      <c r="Z512" s="2" t="s">
        <v>1873</v>
      </c>
      <c r="AA512" s="2" t="s">
        <v>1874</v>
      </c>
      <c r="AB512" s="2" t="s">
        <v>13063</v>
      </c>
      <c r="AC512" s="2">
        <v>68763</v>
      </c>
    </row>
    <row r="513" spans="1:29" x14ac:dyDescent="0.2">
      <c r="A513" s="2" t="s">
        <v>1983</v>
      </c>
      <c r="B513" s="2">
        <v>30058</v>
      </c>
      <c r="C513" s="2" t="s">
        <v>1984</v>
      </c>
      <c r="D513" s="10">
        <v>1770.5599076553301</v>
      </c>
      <c r="E513" s="16">
        <v>0.67151538402486799</v>
      </c>
      <c r="F513" s="7">
        <v>1.86029534884164E-14</v>
      </c>
      <c r="G513" s="3" t="s">
        <v>8</v>
      </c>
      <c r="I513" s="17">
        <v>-0.58705831030204303</v>
      </c>
      <c r="J513" s="7">
        <v>8.9955947653837405E-4</v>
      </c>
      <c r="K513" s="3" t="s">
        <v>8</v>
      </c>
      <c r="M513" s="18">
        <v>0.74144773762126603</v>
      </c>
      <c r="N513" s="7">
        <v>4.5714541496904802E-7</v>
      </c>
      <c r="O513" s="3" t="s">
        <v>8</v>
      </c>
      <c r="Q513" s="6">
        <v>-0.51712595670564598</v>
      </c>
      <c r="R513" s="7">
        <v>5.90965176599043E-5</v>
      </c>
      <c r="S513" s="3" t="s">
        <v>5116</v>
      </c>
      <c r="U513" s="3">
        <f t="shared" si="18"/>
        <v>3</v>
      </c>
      <c r="W513" s="2" t="s">
        <v>1983</v>
      </c>
      <c r="X513" s="2" t="s">
        <v>13068</v>
      </c>
      <c r="Y513" s="2" t="s">
        <v>20524</v>
      </c>
      <c r="Z513" s="2" t="s">
        <v>1983</v>
      </c>
      <c r="AA513" s="2" t="s">
        <v>1984</v>
      </c>
      <c r="AB513" s="2" t="s">
        <v>13067</v>
      </c>
      <c r="AC513" s="2">
        <v>30058</v>
      </c>
    </row>
    <row r="514" spans="1:29" x14ac:dyDescent="0.2">
      <c r="A514" s="2" t="s">
        <v>2002</v>
      </c>
      <c r="B514" s="2">
        <v>26451</v>
      </c>
      <c r="C514" s="2" t="s">
        <v>2003</v>
      </c>
      <c r="D514" s="10">
        <v>3464.0925953964502</v>
      </c>
      <c r="E514" s="16">
        <v>0.91080359418561996</v>
      </c>
      <c r="F514" s="7">
        <v>2.46978107530412E-14</v>
      </c>
      <c r="G514" s="3" t="s">
        <v>8</v>
      </c>
      <c r="I514" s="17">
        <v>-0.65004361199949401</v>
      </c>
      <c r="J514" s="7">
        <v>6.04313843922523E-3</v>
      </c>
      <c r="K514" s="3" t="s">
        <v>8</v>
      </c>
      <c r="M514" s="18">
        <v>0.74027099890994097</v>
      </c>
      <c r="N514" s="7">
        <v>1.7303591363318201E-4</v>
      </c>
      <c r="O514" s="3" t="s">
        <v>8</v>
      </c>
      <c r="Q514" s="19">
        <v>-0.820576207275173</v>
      </c>
      <c r="R514" s="7">
        <v>1.36617363043587E-6</v>
      </c>
      <c r="S514" s="3" t="s">
        <v>8</v>
      </c>
      <c r="U514" s="3">
        <f t="shared" si="18"/>
        <v>4</v>
      </c>
      <c r="W514" s="2" t="s">
        <v>2002</v>
      </c>
      <c r="X514" s="2" t="s">
        <v>13068</v>
      </c>
      <c r="Y514" s="2" t="s">
        <v>19499</v>
      </c>
      <c r="Z514" s="2" t="s">
        <v>2002</v>
      </c>
      <c r="AA514" s="2" t="s">
        <v>2003</v>
      </c>
      <c r="AB514" s="2" t="s">
        <v>13067</v>
      </c>
      <c r="AC514" s="2">
        <v>26451</v>
      </c>
    </row>
    <row r="515" spans="1:29" x14ac:dyDescent="0.2">
      <c r="A515" s="2" t="s">
        <v>1558</v>
      </c>
      <c r="B515" s="2">
        <v>56748</v>
      </c>
      <c r="C515" s="2" t="s">
        <v>1559</v>
      </c>
      <c r="D515" s="10">
        <v>4873.3027188343303</v>
      </c>
      <c r="E515" s="16">
        <v>0.64228205050615805</v>
      </c>
      <c r="F515" s="7">
        <v>2.02350471057403E-17</v>
      </c>
      <c r="G515" s="3" t="s">
        <v>8</v>
      </c>
      <c r="I515" s="6">
        <v>-0.33251119092783699</v>
      </c>
      <c r="J515" s="7">
        <v>4.60015487998807E-2</v>
      </c>
      <c r="K515" s="3" t="s">
        <v>5116</v>
      </c>
      <c r="M515" s="18">
        <v>0.73972957535392403</v>
      </c>
      <c r="N515" s="7">
        <v>6.9563591518654502E-9</v>
      </c>
      <c r="O515" s="3" t="s">
        <v>8</v>
      </c>
      <c r="Q515" s="6">
        <v>-0.23506366608007101</v>
      </c>
      <c r="R515" s="7">
        <v>5.6439888357261998E-2</v>
      </c>
      <c r="S515" s="3" t="s">
        <v>5116</v>
      </c>
      <c r="U515" s="3">
        <f t="shared" si="18"/>
        <v>2</v>
      </c>
      <c r="W515" s="2" t="s">
        <v>1558</v>
      </c>
      <c r="X515" s="2" t="s">
        <v>13068</v>
      </c>
      <c r="Y515" s="2" t="s">
        <v>18243</v>
      </c>
      <c r="Z515" s="2" t="s">
        <v>1558</v>
      </c>
      <c r="AA515" s="2" t="s">
        <v>1559</v>
      </c>
      <c r="AB515" s="2" t="s">
        <v>13067</v>
      </c>
      <c r="AC515" s="2">
        <v>56748</v>
      </c>
    </row>
    <row r="516" spans="1:29" x14ac:dyDescent="0.2">
      <c r="A516" s="2" t="s">
        <v>998</v>
      </c>
      <c r="B516" s="2" t="s">
        <v>64</v>
      </c>
      <c r="C516" s="2" t="s">
        <v>64</v>
      </c>
      <c r="D516" s="10">
        <v>4773.9845672662004</v>
      </c>
      <c r="E516" s="16">
        <v>0.81677728647110304</v>
      </c>
      <c r="F516" s="7">
        <v>6.3337189352053902E-24</v>
      </c>
      <c r="G516" s="3" t="s">
        <v>8</v>
      </c>
      <c r="I516" s="6">
        <v>-0.53640630651289001</v>
      </c>
      <c r="J516" s="7">
        <v>1.2810692799809099E-3</v>
      </c>
      <c r="K516" s="3" t="s">
        <v>5116</v>
      </c>
      <c r="M516" s="18">
        <v>0.73904037117187604</v>
      </c>
      <c r="N516" s="7">
        <v>7.5306079176613405E-8</v>
      </c>
      <c r="O516" s="3" t="s">
        <v>8</v>
      </c>
      <c r="Q516" s="19">
        <v>-0.614143221812117</v>
      </c>
      <c r="R516" s="7">
        <v>1.7420511335192999E-7</v>
      </c>
      <c r="S516" s="3" t="s">
        <v>8</v>
      </c>
      <c r="U516" s="3">
        <f t="shared" si="18"/>
        <v>3</v>
      </c>
      <c r="W516" s="2" t="s">
        <v>998</v>
      </c>
      <c r="X516" s="2" t="s">
        <v>13059</v>
      </c>
      <c r="Y516" s="2" t="s">
        <v>13070</v>
      </c>
      <c r="Z516" s="2" t="s">
        <v>13071</v>
      </c>
      <c r="AA516" s="2" t="s">
        <v>13072</v>
      </c>
      <c r="AB516" s="2" t="s">
        <v>13067</v>
      </c>
      <c r="AC516" s="2">
        <v>66055</v>
      </c>
    </row>
    <row r="517" spans="1:29" x14ac:dyDescent="0.2">
      <c r="A517" s="2" t="s">
        <v>1474</v>
      </c>
      <c r="B517" s="2">
        <v>68201</v>
      </c>
      <c r="C517" s="2" t="s">
        <v>1475</v>
      </c>
      <c r="D517" s="10">
        <v>732.29627733887105</v>
      </c>
      <c r="E517" s="16">
        <v>0.67219958001762803</v>
      </c>
      <c r="F517" s="7">
        <v>2.6940181997855398E-18</v>
      </c>
      <c r="G517" s="3" t="s">
        <v>8</v>
      </c>
      <c r="I517" s="6">
        <v>-0.35889130604790598</v>
      </c>
      <c r="J517" s="7">
        <v>3.3221521340011197E-2</v>
      </c>
      <c r="K517" s="3" t="s">
        <v>5116</v>
      </c>
      <c r="M517" s="18">
        <v>0.73878204665826497</v>
      </c>
      <c r="N517" s="7">
        <v>1.5307641314330901E-8</v>
      </c>
      <c r="O517" s="3" t="s">
        <v>8</v>
      </c>
      <c r="Q517" s="6">
        <v>-0.29230883940726898</v>
      </c>
      <c r="R517" s="7">
        <v>1.5719146024472701E-2</v>
      </c>
      <c r="S517" s="3" t="s">
        <v>5116</v>
      </c>
      <c r="U517" s="3">
        <f t="shared" si="18"/>
        <v>2</v>
      </c>
      <c r="W517" s="2" t="s">
        <v>1474</v>
      </c>
      <c r="X517" s="2" t="s">
        <v>13068</v>
      </c>
      <c r="Y517" s="2" t="s">
        <v>14988</v>
      </c>
      <c r="Z517" s="2" t="s">
        <v>1474</v>
      </c>
      <c r="AA517" s="2" t="s">
        <v>1475</v>
      </c>
      <c r="AB517" s="2" t="s">
        <v>13067</v>
      </c>
      <c r="AC517" s="2">
        <v>68201</v>
      </c>
    </row>
    <row r="518" spans="1:29" x14ac:dyDescent="0.2">
      <c r="A518" s="2" t="s">
        <v>1196</v>
      </c>
      <c r="B518" s="2">
        <v>67923</v>
      </c>
      <c r="C518" s="2" t="s">
        <v>1197</v>
      </c>
      <c r="D518" s="10">
        <v>4912.4156387462099</v>
      </c>
      <c r="E518" s="16">
        <v>0.67842799213038896</v>
      </c>
      <c r="F518" s="7">
        <v>1.7946743415566301E-21</v>
      </c>
      <c r="G518" s="3" t="s">
        <v>8</v>
      </c>
      <c r="I518" s="6">
        <v>-0.56291616021683799</v>
      </c>
      <c r="J518" s="7">
        <v>1.0082848896646501E-4</v>
      </c>
      <c r="K518" s="3" t="s">
        <v>5116</v>
      </c>
      <c r="M518" s="18">
        <v>0.73837824767448701</v>
      </c>
      <c r="N518" s="7">
        <v>1.0759747356095999E-9</v>
      </c>
      <c r="O518" s="3" t="s">
        <v>8</v>
      </c>
      <c r="Q518" s="6">
        <v>-0.50296590467274005</v>
      </c>
      <c r="R518" s="7">
        <v>1.42566268657083E-6</v>
      </c>
      <c r="S518" s="3" t="s">
        <v>5116</v>
      </c>
      <c r="U518" s="3">
        <f t="shared" si="18"/>
        <v>2</v>
      </c>
      <c r="W518" s="2" t="s">
        <v>1196</v>
      </c>
      <c r="X518" s="2" t="s">
        <v>13059</v>
      </c>
      <c r="Y518" s="2" t="s">
        <v>20447</v>
      </c>
      <c r="Z518" s="2" t="s">
        <v>20448</v>
      </c>
      <c r="AA518" s="2" t="s">
        <v>20449</v>
      </c>
      <c r="AB518" s="2" t="s">
        <v>13067</v>
      </c>
      <c r="AC518" s="2">
        <v>67923</v>
      </c>
    </row>
    <row r="519" spans="1:29" x14ac:dyDescent="0.2">
      <c r="A519" s="2" t="s">
        <v>4751</v>
      </c>
      <c r="B519" s="2">
        <v>69354</v>
      </c>
      <c r="C519" s="2" t="s">
        <v>4752</v>
      </c>
      <c r="D519" s="10">
        <v>68.967411630645898</v>
      </c>
      <c r="E519" s="16">
        <v>0.83903127640739095</v>
      </c>
      <c r="F519" s="7">
        <v>7.1073727176452902E-3</v>
      </c>
      <c r="G519" s="3" t="s">
        <v>8</v>
      </c>
      <c r="I519" s="6">
        <v>-0.37300929532921001</v>
      </c>
      <c r="J519" s="7">
        <v>0.434597857727822</v>
      </c>
      <c r="K519" s="3" t="s">
        <v>5116</v>
      </c>
      <c r="M519" s="18">
        <v>0.737997712224159</v>
      </c>
      <c r="N519" s="7">
        <v>4.1372233998993597E-2</v>
      </c>
      <c r="O519" s="3" t="s">
        <v>8</v>
      </c>
      <c r="Q519" s="6">
        <v>-0.47404285951244202</v>
      </c>
      <c r="R519" s="7">
        <v>0.277745207842513</v>
      </c>
      <c r="S519" s="3" t="s">
        <v>5116</v>
      </c>
      <c r="U519" s="3">
        <f t="shared" si="18"/>
        <v>2</v>
      </c>
      <c r="W519" s="2" t="s">
        <v>4751</v>
      </c>
      <c r="X519" s="2" t="s">
        <v>13068</v>
      </c>
      <c r="Y519" s="2" t="s">
        <v>19946</v>
      </c>
      <c r="Z519" s="2" t="s">
        <v>4751</v>
      </c>
      <c r="AA519" s="2" t="s">
        <v>4752</v>
      </c>
      <c r="AB519" s="2" t="s">
        <v>13067</v>
      </c>
      <c r="AC519" s="2">
        <v>69354</v>
      </c>
    </row>
    <row r="520" spans="1:29" x14ac:dyDescent="0.2">
      <c r="A520" s="2" t="s">
        <v>836</v>
      </c>
      <c r="B520" s="2" t="s">
        <v>64</v>
      </c>
      <c r="C520" s="2" t="s">
        <v>64</v>
      </c>
      <c r="D520" s="10">
        <v>1061.83431603146</v>
      </c>
      <c r="E520" s="16">
        <v>1.1389012480488401</v>
      </c>
      <c r="F520" s="7">
        <v>2.3347275717286699E-26</v>
      </c>
      <c r="G520" s="3" t="s">
        <v>8</v>
      </c>
      <c r="I520" s="6">
        <v>-0.15268280005450299</v>
      </c>
      <c r="J520" s="7">
        <v>0.60471801512769596</v>
      </c>
      <c r="K520" s="3" t="s">
        <v>5116</v>
      </c>
      <c r="M520" s="18">
        <v>0.73784977753687198</v>
      </c>
      <c r="N520" s="7">
        <v>4.1695931541534997E-5</v>
      </c>
      <c r="O520" s="3" t="s">
        <v>8</v>
      </c>
      <c r="Q520" s="6">
        <v>-0.55373427056647095</v>
      </c>
      <c r="R520" s="7">
        <v>5.5721002268501103E-4</v>
      </c>
      <c r="S520" s="3" t="s">
        <v>5116</v>
      </c>
      <c r="U520" s="3">
        <f t="shared" si="18"/>
        <v>2</v>
      </c>
      <c r="W520" s="2" t="s">
        <v>836</v>
      </c>
      <c r="X520" s="2" t="s">
        <v>13059</v>
      </c>
      <c r="Y520" s="2" t="s">
        <v>13267</v>
      </c>
      <c r="Z520" s="2" t="s">
        <v>13268</v>
      </c>
      <c r="AA520" s="2" t="s">
        <v>13269</v>
      </c>
      <c r="AB520" s="2" t="s">
        <v>13067</v>
      </c>
      <c r="AC520" s="2">
        <v>66337</v>
      </c>
    </row>
    <row r="521" spans="1:29" x14ac:dyDescent="0.2">
      <c r="A521" s="2" t="s">
        <v>2907</v>
      </c>
      <c r="B521" s="2">
        <v>72168</v>
      </c>
      <c r="C521" s="2" t="s">
        <v>2908</v>
      </c>
      <c r="D521" s="10">
        <v>1780.07240809529</v>
      </c>
      <c r="E521" s="16">
        <v>0.71635860635705495</v>
      </c>
      <c r="F521" s="7">
        <v>7.7133484627077704E-10</v>
      </c>
      <c r="G521" s="3" t="s">
        <v>8</v>
      </c>
      <c r="I521" s="6">
        <v>-0.205451041546904</v>
      </c>
      <c r="J521" s="7">
        <v>0.48741305674888702</v>
      </c>
      <c r="K521" s="3" t="s">
        <v>5116</v>
      </c>
      <c r="M521" s="18">
        <v>0.73558116559496101</v>
      </c>
      <c r="N521" s="7">
        <v>1.1590357381028101E-4</v>
      </c>
      <c r="O521" s="3" t="s">
        <v>8</v>
      </c>
      <c r="Q521" s="6">
        <v>-0.18622848230899799</v>
      </c>
      <c r="R521" s="7">
        <v>0.38591747187409903</v>
      </c>
      <c r="S521" s="3" t="s">
        <v>5116</v>
      </c>
      <c r="U521" s="3">
        <f t="shared" si="18"/>
        <v>2</v>
      </c>
      <c r="W521" s="2" t="s">
        <v>2907</v>
      </c>
      <c r="X521" s="2" t="s">
        <v>13068</v>
      </c>
      <c r="Y521" s="2" t="s">
        <v>14185</v>
      </c>
      <c r="Z521" s="2" t="s">
        <v>2907</v>
      </c>
      <c r="AA521" s="2" t="s">
        <v>2908</v>
      </c>
      <c r="AB521" s="2" t="s">
        <v>13067</v>
      </c>
      <c r="AC521" s="2">
        <v>72168</v>
      </c>
    </row>
    <row r="522" spans="1:29" x14ac:dyDescent="0.2">
      <c r="A522" s="2" t="s">
        <v>1941</v>
      </c>
      <c r="B522" s="2">
        <v>94281</v>
      </c>
      <c r="C522" s="2" t="s">
        <v>1942</v>
      </c>
      <c r="D522" s="10">
        <v>1198.9143974802</v>
      </c>
      <c r="E522" s="16">
        <v>0.70670463609244205</v>
      </c>
      <c r="F522" s="7">
        <v>7.2845783644598496E-15</v>
      </c>
      <c r="G522" s="3" t="s">
        <v>8</v>
      </c>
      <c r="I522" s="6">
        <v>-0.23245518112691901</v>
      </c>
      <c r="J522" s="7">
        <v>0.29659341268714501</v>
      </c>
      <c r="K522" s="3" t="s">
        <v>5116</v>
      </c>
      <c r="M522" s="18">
        <v>0.73550194647352496</v>
      </c>
      <c r="N522" s="7">
        <v>1.4148821493750801E-6</v>
      </c>
      <c r="O522" s="3" t="s">
        <v>8</v>
      </c>
      <c r="Q522" s="6">
        <v>-0.20365787074583699</v>
      </c>
      <c r="R522" s="7">
        <v>0.19763179464814601</v>
      </c>
      <c r="S522" s="3" t="s">
        <v>5116</v>
      </c>
      <c r="U522" s="3">
        <f t="shared" si="18"/>
        <v>2</v>
      </c>
      <c r="W522" s="2" t="s">
        <v>1941</v>
      </c>
      <c r="X522" s="2" t="s">
        <v>13068</v>
      </c>
      <c r="Y522" s="2" t="s">
        <v>19807</v>
      </c>
      <c r="Z522" s="2" t="s">
        <v>1941</v>
      </c>
      <c r="AA522" s="2" t="s">
        <v>1942</v>
      </c>
      <c r="AB522" s="2" t="s">
        <v>13067</v>
      </c>
      <c r="AC522" s="2">
        <v>94281</v>
      </c>
    </row>
    <row r="523" spans="1:29" x14ac:dyDescent="0.2">
      <c r="A523" s="2" t="s">
        <v>3167</v>
      </c>
      <c r="B523" s="2" t="s">
        <v>64</v>
      </c>
      <c r="C523" s="2" t="s">
        <v>64</v>
      </c>
      <c r="D523" s="10">
        <v>2543.8067001989202</v>
      </c>
      <c r="E523" s="16">
        <v>0.61859256963839604</v>
      </c>
      <c r="F523" s="7">
        <v>7.8860964119552906E-9</v>
      </c>
      <c r="G523" s="3" t="s">
        <v>8</v>
      </c>
      <c r="I523" s="6">
        <v>-0.38324616984288601</v>
      </c>
      <c r="J523" s="7">
        <v>9.8813022879446002E-2</v>
      </c>
      <c r="K523" s="3" t="s">
        <v>5116</v>
      </c>
      <c r="M523" s="18">
        <v>0.73467007636552595</v>
      </c>
      <c r="N523" s="7">
        <v>2.9794141902409798E-5</v>
      </c>
      <c r="O523" s="3" t="s">
        <v>8</v>
      </c>
      <c r="Q523" s="6">
        <v>-0.26716866311575499</v>
      </c>
      <c r="R523" s="7">
        <v>0.130608366183634</v>
      </c>
      <c r="S523" s="3" t="s">
        <v>5116</v>
      </c>
      <c r="U523" s="3">
        <f t="shared" si="18"/>
        <v>2</v>
      </c>
      <c r="W523" s="2" t="s">
        <v>3167</v>
      </c>
      <c r="X523" s="2" t="s">
        <v>13059</v>
      </c>
      <c r="Y523" s="2" t="s">
        <v>16398</v>
      </c>
      <c r="Z523" s="2" t="s">
        <v>16399</v>
      </c>
      <c r="AA523" s="2" t="s">
        <v>16400</v>
      </c>
      <c r="AB523" s="2" t="s">
        <v>13067</v>
      </c>
      <c r="AC523" s="2">
        <v>14356</v>
      </c>
    </row>
    <row r="524" spans="1:29" x14ac:dyDescent="0.2">
      <c r="A524" s="2" t="s">
        <v>2438</v>
      </c>
      <c r="B524" s="2">
        <v>72307</v>
      </c>
      <c r="C524" s="2" t="s">
        <v>2439</v>
      </c>
      <c r="D524" s="10">
        <v>1879.1765768590899</v>
      </c>
      <c r="E524" s="16">
        <v>0.60314034380312898</v>
      </c>
      <c r="F524" s="7">
        <v>7.2229995447655098E-12</v>
      </c>
      <c r="G524" s="3" t="s">
        <v>8</v>
      </c>
      <c r="I524" s="6">
        <v>-0.30325396051030001</v>
      </c>
      <c r="J524" s="7">
        <v>0.12941507882901701</v>
      </c>
      <c r="K524" s="3" t="s">
        <v>5116</v>
      </c>
      <c r="M524" s="18">
        <v>0.73397609075342696</v>
      </c>
      <c r="N524" s="7">
        <v>5.9277247474218399E-7</v>
      </c>
      <c r="O524" s="3" t="s">
        <v>8</v>
      </c>
      <c r="Q524" s="6">
        <v>-0.172418213560002</v>
      </c>
      <c r="R524" s="7">
        <v>0.273456834114716</v>
      </c>
      <c r="S524" s="3" t="s">
        <v>5116</v>
      </c>
      <c r="U524" s="3">
        <f t="shared" si="18"/>
        <v>2</v>
      </c>
      <c r="W524" s="2" t="s">
        <v>2438</v>
      </c>
      <c r="X524" s="2" t="s">
        <v>13068</v>
      </c>
      <c r="Y524" s="2" t="s">
        <v>13539</v>
      </c>
      <c r="Z524" s="2" t="s">
        <v>2438</v>
      </c>
      <c r="AA524" s="2" t="s">
        <v>2439</v>
      </c>
      <c r="AB524" s="2" t="s">
        <v>13067</v>
      </c>
      <c r="AC524" s="2">
        <v>72307</v>
      </c>
    </row>
    <row r="525" spans="1:29" x14ac:dyDescent="0.2">
      <c r="A525" s="2" t="s">
        <v>1792</v>
      </c>
      <c r="B525" s="2">
        <v>20394</v>
      </c>
      <c r="C525" s="2" t="s">
        <v>1793</v>
      </c>
      <c r="D525" s="10">
        <v>13077.414472729901</v>
      </c>
      <c r="E525" s="16">
        <v>0.77307928603187004</v>
      </c>
      <c r="F525" s="7">
        <v>8.5108766747446597E-16</v>
      </c>
      <c r="G525" s="3" t="s">
        <v>8</v>
      </c>
      <c r="I525" s="6">
        <v>-0.13075638955187599</v>
      </c>
      <c r="J525" s="7">
        <v>0.62587991730734205</v>
      </c>
      <c r="K525" s="3" t="s">
        <v>5116</v>
      </c>
      <c r="M525" s="18">
        <v>0.73287812506883199</v>
      </c>
      <c r="N525" s="7">
        <v>5.25487817454651E-6</v>
      </c>
      <c r="O525" s="3" t="s">
        <v>8</v>
      </c>
      <c r="Q525" s="6">
        <v>-0.17095755051491399</v>
      </c>
      <c r="R525" s="7">
        <v>0.33423743481868001</v>
      </c>
      <c r="S525" s="3" t="s">
        <v>5116</v>
      </c>
      <c r="U525" s="3">
        <f t="shared" si="18"/>
        <v>2</v>
      </c>
      <c r="W525" s="2" t="s">
        <v>1792</v>
      </c>
      <c r="X525" s="2" t="s">
        <v>13068</v>
      </c>
      <c r="Y525" s="2" t="s">
        <v>19676</v>
      </c>
      <c r="Z525" s="2" t="s">
        <v>1792</v>
      </c>
      <c r="AA525" s="2" t="s">
        <v>1793</v>
      </c>
      <c r="AB525" s="2" t="s">
        <v>13067</v>
      </c>
      <c r="AC525" s="2">
        <v>20394</v>
      </c>
    </row>
    <row r="526" spans="1:29" x14ac:dyDescent="0.2">
      <c r="A526" s="2" t="s">
        <v>851</v>
      </c>
      <c r="B526" s="2">
        <v>17434</v>
      </c>
      <c r="C526" s="2" t="s">
        <v>852</v>
      </c>
      <c r="D526" s="10">
        <v>4962.9345348393199</v>
      </c>
      <c r="E526" s="16">
        <v>0.68179572232491203</v>
      </c>
      <c r="F526" s="7">
        <v>5.5203865407249996E-26</v>
      </c>
      <c r="G526" s="3" t="s">
        <v>8</v>
      </c>
      <c r="I526" s="6">
        <v>-0.32932972605393801</v>
      </c>
      <c r="J526" s="7">
        <v>1.9905616913664E-2</v>
      </c>
      <c r="K526" s="3" t="s">
        <v>5116</v>
      </c>
      <c r="M526" s="18">
        <v>0.73277805781685201</v>
      </c>
      <c r="N526" s="7">
        <v>3.0720691627861702E-11</v>
      </c>
      <c r="O526" s="3" t="s">
        <v>8</v>
      </c>
      <c r="Q526" s="6">
        <v>-0.27834739056199798</v>
      </c>
      <c r="R526" s="7">
        <v>5.7710189194825996E-3</v>
      </c>
      <c r="S526" s="3" t="s">
        <v>5116</v>
      </c>
      <c r="U526" s="3">
        <f t="shared" si="18"/>
        <v>2</v>
      </c>
      <c r="W526" s="2" t="s">
        <v>851</v>
      </c>
      <c r="X526" s="2" t="s">
        <v>13068</v>
      </c>
      <c r="Y526" s="2" t="s">
        <v>17859</v>
      </c>
      <c r="Z526" s="2" t="s">
        <v>851</v>
      </c>
      <c r="AA526" s="2" t="s">
        <v>852</v>
      </c>
      <c r="AB526" s="2" t="s">
        <v>13067</v>
      </c>
      <c r="AC526" s="2">
        <v>17434</v>
      </c>
    </row>
    <row r="527" spans="1:29" x14ac:dyDescent="0.2">
      <c r="A527" s="2" t="s">
        <v>284</v>
      </c>
      <c r="B527" s="2">
        <v>94353</v>
      </c>
      <c r="C527" s="2" t="s">
        <v>285</v>
      </c>
      <c r="D527" s="10">
        <v>3254.2866746667</v>
      </c>
      <c r="E527" s="16">
        <v>1.0408270631251899</v>
      </c>
      <c r="F527" s="7">
        <v>2.1704681868687099E-47</v>
      </c>
      <c r="G527" s="3" t="s">
        <v>8</v>
      </c>
      <c r="I527" s="6">
        <v>5.22570783813288E-2</v>
      </c>
      <c r="J527" s="7">
        <v>0.82274209316436997</v>
      </c>
      <c r="K527" s="3" t="s">
        <v>5116</v>
      </c>
      <c r="M527" s="18">
        <v>0.73261512645962901</v>
      </c>
      <c r="N527" s="7">
        <v>3.1329435899052599E-9</v>
      </c>
      <c r="O527" s="3" t="s">
        <v>8</v>
      </c>
      <c r="Q527" s="6">
        <v>-0.25595485828422698</v>
      </c>
      <c r="R527" s="7">
        <v>2.84284985981842E-2</v>
      </c>
      <c r="S527" s="3" t="s">
        <v>5116</v>
      </c>
      <c r="U527" s="3">
        <f t="shared" si="18"/>
        <v>2</v>
      </c>
      <c r="W527" s="2" t="s">
        <v>284</v>
      </c>
      <c r="X527" s="2" t="s">
        <v>13068</v>
      </c>
      <c r="Y527" s="2" t="s">
        <v>17009</v>
      </c>
      <c r="Z527" s="2" t="s">
        <v>284</v>
      </c>
      <c r="AA527" s="2" t="s">
        <v>285</v>
      </c>
      <c r="AB527" s="2" t="s">
        <v>13067</v>
      </c>
      <c r="AC527" s="2">
        <v>94353</v>
      </c>
    </row>
    <row r="528" spans="1:29" x14ac:dyDescent="0.2">
      <c r="A528" s="2" t="s">
        <v>834</v>
      </c>
      <c r="B528" s="2">
        <v>66397</v>
      </c>
      <c r="C528" s="2" t="s">
        <v>835</v>
      </c>
      <c r="D528" s="10">
        <v>3034.9079005277399</v>
      </c>
      <c r="E528" s="16">
        <v>0.64228915039836099</v>
      </c>
      <c r="F528" s="7">
        <v>2.06776919257336E-26</v>
      </c>
      <c r="G528" s="3" t="s">
        <v>8</v>
      </c>
      <c r="I528" s="6">
        <v>-0.40494635922203398</v>
      </c>
      <c r="J528" s="7">
        <v>1.4393278456931199E-3</v>
      </c>
      <c r="K528" s="3" t="s">
        <v>5116</v>
      </c>
      <c r="M528" s="18">
        <v>0.73217253837071605</v>
      </c>
      <c r="N528" s="7">
        <v>1.2429507275654901E-12</v>
      </c>
      <c r="O528" s="3" t="s">
        <v>8</v>
      </c>
      <c r="Q528" s="6">
        <v>-0.31506297124967902</v>
      </c>
      <c r="R528" s="7">
        <v>6.1055080872969298E-4</v>
      </c>
      <c r="S528" s="3" t="s">
        <v>5116</v>
      </c>
      <c r="U528" s="3">
        <f t="shared" si="18"/>
        <v>2</v>
      </c>
      <c r="W528" s="2" t="s">
        <v>834</v>
      </c>
      <c r="X528" s="2" t="s">
        <v>13068</v>
      </c>
      <c r="Y528" s="2" t="s">
        <v>19646</v>
      </c>
      <c r="Z528" s="2" t="s">
        <v>834</v>
      </c>
      <c r="AA528" s="2" t="s">
        <v>835</v>
      </c>
      <c r="AB528" s="2" t="s">
        <v>13067</v>
      </c>
      <c r="AC528" s="2">
        <v>66397</v>
      </c>
    </row>
    <row r="529" spans="1:29" x14ac:dyDescent="0.2">
      <c r="A529" s="2" t="s">
        <v>1855</v>
      </c>
      <c r="B529" s="2">
        <v>66433</v>
      </c>
      <c r="C529" s="2" t="s">
        <v>1856</v>
      </c>
      <c r="D529" s="10">
        <v>2010.29544937115</v>
      </c>
      <c r="E529" s="16">
        <v>0.837184065255692</v>
      </c>
      <c r="F529" s="7">
        <v>2.34542295676776E-15</v>
      </c>
      <c r="G529" s="3" t="s">
        <v>8</v>
      </c>
      <c r="I529" s="6">
        <v>-0.429742788930291</v>
      </c>
      <c r="J529" s="7">
        <v>5.7935666885818998E-2</v>
      </c>
      <c r="K529" s="3" t="s">
        <v>5116</v>
      </c>
      <c r="M529" s="18">
        <v>0.73177607395397903</v>
      </c>
      <c r="N529" s="7">
        <v>3.24444861814462E-5</v>
      </c>
      <c r="O529" s="3" t="s">
        <v>8</v>
      </c>
      <c r="Q529" s="6">
        <v>-0.53515078023200402</v>
      </c>
      <c r="R529" s="7">
        <v>6.3060297164753301E-4</v>
      </c>
      <c r="S529" s="3" t="s">
        <v>5116</v>
      </c>
      <c r="U529" s="3">
        <f t="shared" si="18"/>
        <v>2</v>
      </c>
      <c r="W529" s="2" t="s">
        <v>1855</v>
      </c>
      <c r="X529" s="2" t="s">
        <v>13068</v>
      </c>
      <c r="Y529" s="2" t="s">
        <v>15163</v>
      </c>
      <c r="Z529" s="2" t="s">
        <v>1855</v>
      </c>
      <c r="AA529" s="2" t="s">
        <v>1856</v>
      </c>
      <c r="AB529" s="2" t="s">
        <v>13067</v>
      </c>
      <c r="AC529" s="2">
        <v>66433</v>
      </c>
    </row>
    <row r="530" spans="1:29" x14ac:dyDescent="0.2">
      <c r="A530" s="2" t="s">
        <v>4891</v>
      </c>
      <c r="B530" s="2">
        <v>230806</v>
      </c>
      <c r="C530" s="2" t="s">
        <v>4892</v>
      </c>
      <c r="D530" s="10">
        <v>56.099679081829898</v>
      </c>
      <c r="E530" s="16">
        <v>0.809741904160861</v>
      </c>
      <c r="F530" s="7">
        <v>1.48522039433203E-2</v>
      </c>
      <c r="G530" s="3" t="s">
        <v>8</v>
      </c>
      <c r="I530" s="6">
        <v>0.29687238859579002</v>
      </c>
      <c r="J530" s="7">
        <v>0.55129913295819799</v>
      </c>
      <c r="K530" s="3" t="s">
        <v>5116</v>
      </c>
      <c r="M530" s="18">
        <v>0.73036029236899802</v>
      </c>
      <c r="N530" s="7">
        <v>4.5524012251852E-2</v>
      </c>
      <c r="O530" s="3" t="s">
        <v>8</v>
      </c>
      <c r="Q530" s="6">
        <v>0.21749077680392601</v>
      </c>
      <c r="R530" s="7">
        <v>0.693945261839923</v>
      </c>
      <c r="S530" s="3" t="s">
        <v>5116</v>
      </c>
      <c r="U530" s="3">
        <f t="shared" si="18"/>
        <v>2</v>
      </c>
      <c r="W530" s="2" t="s">
        <v>4891</v>
      </c>
      <c r="X530" s="2" t="s">
        <v>13059</v>
      </c>
      <c r="Y530" s="2" t="s">
        <v>14186</v>
      </c>
      <c r="Z530" s="2" t="s">
        <v>14187</v>
      </c>
      <c r="AA530" s="2" t="s">
        <v>14188</v>
      </c>
      <c r="AB530" s="2" t="s">
        <v>13067</v>
      </c>
      <c r="AC530" s="2">
        <v>230806</v>
      </c>
    </row>
    <row r="531" spans="1:29" x14ac:dyDescent="0.2">
      <c r="A531" s="2" t="s">
        <v>2434</v>
      </c>
      <c r="B531" s="2">
        <v>76366</v>
      </c>
      <c r="C531" s="2" t="s">
        <v>2435</v>
      </c>
      <c r="D531" s="10">
        <v>2904.7330198379</v>
      </c>
      <c r="E531" s="16">
        <v>0.593661054571059</v>
      </c>
      <c r="F531" s="7">
        <v>6.9470858106168604E-12</v>
      </c>
      <c r="G531" s="3" t="s">
        <v>8</v>
      </c>
      <c r="I531" s="6">
        <v>-0.15860167697126701</v>
      </c>
      <c r="J531" s="7">
        <v>0.48908660323979503</v>
      </c>
      <c r="K531" s="3" t="s">
        <v>5116</v>
      </c>
      <c r="M531" s="18">
        <v>0.73026520312755205</v>
      </c>
      <c r="N531" s="7">
        <v>4.4210377322408198E-7</v>
      </c>
      <c r="O531" s="3" t="s">
        <v>8</v>
      </c>
      <c r="Q531" s="6">
        <v>-2.1997528414773499E-2</v>
      </c>
      <c r="R531" s="7">
        <v>0.92118786143497</v>
      </c>
      <c r="S531" s="3" t="s">
        <v>5116</v>
      </c>
      <c r="U531" s="3">
        <f t="shared" si="18"/>
        <v>2</v>
      </c>
      <c r="W531" s="2" t="s">
        <v>2434</v>
      </c>
      <c r="X531" s="2" t="s">
        <v>13068</v>
      </c>
      <c r="Y531" s="2" t="s">
        <v>17997</v>
      </c>
      <c r="Z531" s="2" t="s">
        <v>2434</v>
      </c>
      <c r="AA531" s="2" t="s">
        <v>2435</v>
      </c>
      <c r="AB531" s="2" t="s">
        <v>13067</v>
      </c>
      <c r="AC531" s="2">
        <v>76366</v>
      </c>
    </row>
    <row r="532" spans="1:29" x14ac:dyDescent="0.2">
      <c r="A532" s="2" t="s">
        <v>3177</v>
      </c>
      <c r="B532" s="2">
        <v>68742</v>
      </c>
      <c r="C532" s="2" t="s">
        <v>3178</v>
      </c>
      <c r="D532" s="10">
        <v>825.70619200001897</v>
      </c>
      <c r="E532" s="16">
        <v>0.79405265190663399</v>
      </c>
      <c r="F532" s="7">
        <v>8.2552882793836492E-9</v>
      </c>
      <c r="G532" s="3" t="s">
        <v>8</v>
      </c>
      <c r="I532" s="6">
        <v>-0.22439797381040899</v>
      </c>
      <c r="J532" s="7">
        <v>0.51177030792545397</v>
      </c>
      <c r="K532" s="3" t="s">
        <v>5116</v>
      </c>
      <c r="M532" s="18">
        <v>0.72960174100480601</v>
      </c>
      <c r="N532" s="7">
        <v>1.0164940262694601E-3</v>
      </c>
      <c r="O532" s="3" t="s">
        <v>8</v>
      </c>
      <c r="Q532" s="6">
        <v>-0.28884888471223802</v>
      </c>
      <c r="R532" s="7">
        <v>0.21452181447142901</v>
      </c>
      <c r="S532" s="3" t="s">
        <v>5116</v>
      </c>
      <c r="U532" s="3">
        <f t="shared" si="18"/>
        <v>2</v>
      </c>
      <c r="W532" s="2" t="s">
        <v>3177</v>
      </c>
      <c r="X532" s="2" t="s">
        <v>13068</v>
      </c>
      <c r="Y532" s="2" t="s">
        <v>20609</v>
      </c>
      <c r="Z532" s="2" t="s">
        <v>3177</v>
      </c>
      <c r="AA532" s="2" t="s">
        <v>3178</v>
      </c>
      <c r="AB532" s="2" t="s">
        <v>13067</v>
      </c>
      <c r="AC532" s="2">
        <v>68742</v>
      </c>
    </row>
    <row r="533" spans="1:29" x14ac:dyDescent="0.2">
      <c r="A533" s="2" t="s">
        <v>2404</v>
      </c>
      <c r="B533" s="2">
        <v>73683</v>
      </c>
      <c r="C533" s="2" t="s">
        <v>2405</v>
      </c>
      <c r="D533" s="10">
        <v>541.13547421027795</v>
      </c>
      <c r="E533" s="16">
        <v>0.74302055003747003</v>
      </c>
      <c r="F533" s="7">
        <v>4.5992738905323604E-12</v>
      </c>
      <c r="G533" s="3" t="s">
        <v>8</v>
      </c>
      <c r="I533" s="6">
        <v>0.263721738410577</v>
      </c>
      <c r="J533" s="7">
        <v>0.30708586481593397</v>
      </c>
      <c r="K533" s="3" t="s">
        <v>5116</v>
      </c>
      <c r="M533" s="18">
        <v>0.72944559377838902</v>
      </c>
      <c r="N533" s="7">
        <v>4.1762424264442403E-5</v>
      </c>
      <c r="O533" s="3" t="s">
        <v>8</v>
      </c>
      <c r="Q533" s="6">
        <v>0.250146782151495</v>
      </c>
      <c r="R533" s="7">
        <v>0.172849738797797</v>
      </c>
      <c r="S533" s="3" t="s">
        <v>5116</v>
      </c>
      <c r="U533" s="3">
        <f t="shared" si="18"/>
        <v>2</v>
      </c>
      <c r="W533" s="2" t="s">
        <v>2404</v>
      </c>
      <c r="X533" s="2" t="s">
        <v>13068</v>
      </c>
      <c r="Y533" s="2" t="s">
        <v>14445</v>
      </c>
      <c r="Z533" s="2" t="s">
        <v>2404</v>
      </c>
      <c r="AA533" s="2" t="s">
        <v>2405</v>
      </c>
      <c r="AB533" s="2" t="s">
        <v>13067</v>
      </c>
      <c r="AC533" s="2">
        <v>73683</v>
      </c>
    </row>
    <row r="534" spans="1:29" x14ac:dyDescent="0.2">
      <c r="A534" s="2" t="s">
        <v>2812</v>
      </c>
      <c r="B534" s="2">
        <v>94043</v>
      </c>
      <c r="C534" s="2" t="s">
        <v>2813</v>
      </c>
      <c r="D534" s="10">
        <v>2471.5782749906398</v>
      </c>
      <c r="E534" s="16">
        <v>0.59868343250021805</v>
      </c>
      <c r="F534" s="7">
        <v>3.4690786282449301E-10</v>
      </c>
      <c r="G534" s="3" t="s">
        <v>8</v>
      </c>
      <c r="I534" s="6">
        <v>-0.56610550338834997</v>
      </c>
      <c r="J534" s="7">
        <v>3.1833324143037398E-3</v>
      </c>
      <c r="K534" s="3" t="s">
        <v>5116</v>
      </c>
      <c r="M534" s="18">
        <v>0.72852224704736801</v>
      </c>
      <c r="N534" s="7">
        <v>4.1485414524086504E-6</v>
      </c>
      <c r="O534" s="3" t="s">
        <v>8</v>
      </c>
      <c r="Q534" s="6">
        <v>-0.43626668884119901</v>
      </c>
      <c r="R534" s="7">
        <v>2.2035286733651598E-3</v>
      </c>
      <c r="S534" s="3" t="s">
        <v>5116</v>
      </c>
      <c r="U534" s="3">
        <f t="shared" si="18"/>
        <v>2</v>
      </c>
      <c r="W534" s="2" t="s">
        <v>2812</v>
      </c>
      <c r="X534" s="2" t="s">
        <v>13068</v>
      </c>
      <c r="Y534" s="2" t="s">
        <v>20539</v>
      </c>
      <c r="Z534" s="2" t="s">
        <v>2812</v>
      </c>
      <c r="AA534" s="2" t="s">
        <v>2813</v>
      </c>
      <c r="AB534" s="2" t="s">
        <v>13067</v>
      </c>
      <c r="AC534" s="2">
        <v>94043</v>
      </c>
    </row>
    <row r="535" spans="1:29" x14ac:dyDescent="0.2">
      <c r="A535" s="2" t="s">
        <v>2530</v>
      </c>
      <c r="B535" s="2">
        <v>67290</v>
      </c>
      <c r="C535" s="2" t="s">
        <v>2531</v>
      </c>
      <c r="D535" s="10">
        <v>929.51294984030403</v>
      </c>
      <c r="E535" s="16">
        <v>0.66923884653708998</v>
      </c>
      <c r="F535" s="7">
        <v>1.90077193058666E-11</v>
      </c>
      <c r="G535" s="3" t="s">
        <v>8</v>
      </c>
      <c r="I535" s="6">
        <v>-0.25785379429188099</v>
      </c>
      <c r="J535" s="7">
        <v>0.279444472211065</v>
      </c>
      <c r="K535" s="3" t="s">
        <v>5116</v>
      </c>
      <c r="M535" s="18">
        <v>0.72602977237089805</v>
      </c>
      <c r="N535" s="7">
        <v>1.1784280152105899E-5</v>
      </c>
      <c r="O535" s="3" t="s">
        <v>8</v>
      </c>
      <c r="Q535" s="6">
        <v>-0.201062868458073</v>
      </c>
      <c r="R535" s="7">
        <v>0.25354492033221498</v>
      </c>
      <c r="S535" s="3" t="s">
        <v>5116</v>
      </c>
      <c r="U535" s="3">
        <f t="shared" si="18"/>
        <v>2</v>
      </c>
      <c r="W535" s="2" t="s">
        <v>2530</v>
      </c>
      <c r="X535" s="2" t="s">
        <v>13068</v>
      </c>
      <c r="Y535" s="2" t="s">
        <v>13667</v>
      </c>
      <c r="Z535" s="2" t="s">
        <v>2530</v>
      </c>
      <c r="AA535" s="2" t="s">
        <v>2531</v>
      </c>
      <c r="AB535" s="2" t="s">
        <v>13067</v>
      </c>
      <c r="AC535" s="2">
        <v>67290</v>
      </c>
    </row>
    <row r="536" spans="1:29" x14ac:dyDescent="0.2">
      <c r="A536" s="2" t="s">
        <v>264</v>
      </c>
      <c r="B536" s="2">
        <v>19167</v>
      </c>
      <c r="C536" s="2" t="s">
        <v>265</v>
      </c>
      <c r="D536" s="10">
        <v>12717.5847085935</v>
      </c>
      <c r="E536" s="16">
        <v>0.82965811093319297</v>
      </c>
      <c r="F536" s="7">
        <v>5.9580255856665503E-50</v>
      </c>
      <c r="G536" s="3" t="s">
        <v>8</v>
      </c>
      <c r="I536" s="6">
        <v>-0.34032035248430398</v>
      </c>
      <c r="J536" s="7">
        <v>4.8150675535871598E-3</v>
      </c>
      <c r="K536" s="3" t="s">
        <v>5116</v>
      </c>
      <c r="M536" s="18">
        <v>0.72596616260126301</v>
      </c>
      <c r="N536" s="7">
        <v>4.39037532551333E-14</v>
      </c>
      <c r="O536" s="3" t="s">
        <v>8</v>
      </c>
      <c r="Q536" s="6">
        <v>-0.444012300816233</v>
      </c>
      <c r="R536" s="7">
        <v>6.9320317137869898E-8</v>
      </c>
      <c r="S536" s="3" t="s">
        <v>5116</v>
      </c>
      <c r="U536" s="3">
        <f t="shared" si="18"/>
        <v>2</v>
      </c>
      <c r="W536" s="2" t="s">
        <v>264</v>
      </c>
      <c r="X536" s="2" t="s">
        <v>13068</v>
      </c>
      <c r="Y536" s="2" t="s">
        <v>19051</v>
      </c>
      <c r="Z536" s="2" t="s">
        <v>264</v>
      </c>
      <c r="AA536" s="2" t="s">
        <v>19052</v>
      </c>
      <c r="AB536" s="2" t="s">
        <v>13067</v>
      </c>
      <c r="AC536" s="2">
        <v>19167</v>
      </c>
    </row>
    <row r="537" spans="1:29" x14ac:dyDescent="0.2">
      <c r="A537" s="2" t="s">
        <v>1434</v>
      </c>
      <c r="B537" s="2">
        <v>76976</v>
      </c>
      <c r="C537" s="2" t="s">
        <v>1435</v>
      </c>
      <c r="D537" s="10">
        <v>2478.0237606029</v>
      </c>
      <c r="E537" s="16">
        <v>0.68840208500170896</v>
      </c>
      <c r="F537" s="7">
        <v>1.2810963127508799E-18</v>
      </c>
      <c r="G537" s="3" t="s">
        <v>8</v>
      </c>
      <c r="I537" s="6">
        <v>-0.25750891719712599</v>
      </c>
      <c r="J537" s="7">
        <v>0.161746602552612</v>
      </c>
      <c r="K537" s="3" t="s">
        <v>5116</v>
      </c>
      <c r="M537" s="18">
        <v>0.72567484726658904</v>
      </c>
      <c r="N537" s="7">
        <v>4.1082861460679399E-8</v>
      </c>
      <c r="O537" s="3" t="s">
        <v>8</v>
      </c>
      <c r="Q537" s="6">
        <v>-0.22023615493224599</v>
      </c>
      <c r="R537" s="7">
        <v>9.0638045764729405E-2</v>
      </c>
      <c r="S537" s="3" t="s">
        <v>5116</v>
      </c>
      <c r="U537" s="3">
        <f t="shared" si="18"/>
        <v>2</v>
      </c>
      <c r="W537" s="2" t="s">
        <v>1434</v>
      </c>
      <c r="X537" s="2" t="s">
        <v>13068</v>
      </c>
      <c r="Y537" s="2" t="s">
        <v>14409</v>
      </c>
      <c r="Z537" s="2" t="s">
        <v>1434</v>
      </c>
      <c r="AA537" s="2" t="s">
        <v>1435</v>
      </c>
      <c r="AB537" s="2" t="s">
        <v>13067</v>
      </c>
      <c r="AC537" s="2">
        <v>76976</v>
      </c>
    </row>
    <row r="538" spans="1:29" x14ac:dyDescent="0.2">
      <c r="A538" s="2" t="s">
        <v>983</v>
      </c>
      <c r="B538" s="2" t="s">
        <v>64</v>
      </c>
      <c r="C538" s="2" t="s">
        <v>64</v>
      </c>
      <c r="D538" s="10">
        <v>16033.3242033692</v>
      </c>
      <c r="E538" s="16">
        <v>0.77785867911086704</v>
      </c>
      <c r="F538" s="7">
        <v>5.1432813881350601E-24</v>
      </c>
      <c r="G538" s="3" t="s">
        <v>8</v>
      </c>
      <c r="I538" s="6">
        <v>-0.51167285357418402</v>
      </c>
      <c r="J538" s="7">
        <v>1.2867003746804999E-3</v>
      </c>
      <c r="K538" s="3" t="s">
        <v>5116</v>
      </c>
      <c r="M538" s="18">
        <v>0.72497473739356999</v>
      </c>
      <c r="N538" s="7">
        <v>3.0146658259968403E-8</v>
      </c>
      <c r="O538" s="3" t="s">
        <v>8</v>
      </c>
      <c r="Q538" s="6">
        <v>-0.56455679529148095</v>
      </c>
      <c r="R538" s="7">
        <v>4.7610765019736799E-7</v>
      </c>
      <c r="S538" s="3" t="s">
        <v>5116</v>
      </c>
      <c r="U538" s="3">
        <f t="shared" si="18"/>
        <v>2</v>
      </c>
      <c r="W538" s="2" t="s">
        <v>983</v>
      </c>
      <c r="X538" s="2" t="s">
        <v>13059</v>
      </c>
      <c r="Y538" s="2" t="s">
        <v>14764</v>
      </c>
      <c r="Z538" s="2" t="s">
        <v>14765</v>
      </c>
      <c r="AA538" s="2" t="s">
        <v>14766</v>
      </c>
      <c r="AB538" s="2" t="s">
        <v>13067</v>
      </c>
      <c r="AC538" s="2">
        <v>55951</v>
      </c>
    </row>
    <row r="539" spans="1:29" x14ac:dyDescent="0.2">
      <c r="A539" s="2" t="s">
        <v>3717</v>
      </c>
      <c r="B539" s="2">
        <v>50887</v>
      </c>
      <c r="C539" s="2" t="s">
        <v>3718</v>
      </c>
      <c r="D539" s="10">
        <v>507.72308552322301</v>
      </c>
      <c r="E539" s="16">
        <v>0.62729346228135796</v>
      </c>
      <c r="F539" s="7">
        <v>1.1209142818713599E-6</v>
      </c>
      <c r="G539" s="3" t="s">
        <v>8</v>
      </c>
      <c r="I539" s="6">
        <v>-0.24766221542993899</v>
      </c>
      <c r="J539" s="7">
        <v>0.42365070058084597</v>
      </c>
      <c r="K539" s="3" t="s">
        <v>5116</v>
      </c>
      <c r="M539" s="18">
        <v>0.72458127194374</v>
      </c>
      <c r="N539" s="7">
        <v>4.7175034469054998E-4</v>
      </c>
      <c r="O539" s="3" t="s">
        <v>8</v>
      </c>
      <c r="Q539" s="6">
        <v>-0.15037440576755701</v>
      </c>
      <c r="R539" s="7">
        <v>0.55196382519312404</v>
      </c>
      <c r="S539" s="3" t="s">
        <v>5116</v>
      </c>
      <c r="U539" s="3">
        <f t="shared" si="18"/>
        <v>2</v>
      </c>
      <c r="W539" s="2" t="s">
        <v>3717</v>
      </c>
      <c r="X539" s="2" t="s">
        <v>13068</v>
      </c>
      <c r="Y539" s="2" t="s">
        <v>17010</v>
      </c>
      <c r="Z539" s="2" t="s">
        <v>3717</v>
      </c>
      <c r="AA539" s="2" t="s">
        <v>3718</v>
      </c>
      <c r="AB539" s="2" t="s">
        <v>13067</v>
      </c>
      <c r="AC539" s="2">
        <v>50887</v>
      </c>
    </row>
    <row r="540" spans="1:29" x14ac:dyDescent="0.2">
      <c r="A540" s="2" t="s">
        <v>1901</v>
      </c>
      <c r="B540" s="2">
        <v>104444</v>
      </c>
      <c r="C540" s="2" t="s">
        <v>1902</v>
      </c>
      <c r="D540" s="10">
        <v>4421.02713608249</v>
      </c>
      <c r="E540" s="16">
        <v>0.63534700422314805</v>
      </c>
      <c r="F540" s="7">
        <v>4.7838077465613399E-15</v>
      </c>
      <c r="G540" s="3" t="s">
        <v>8</v>
      </c>
      <c r="I540" s="6">
        <v>-0.24390452246147601</v>
      </c>
      <c r="J540" s="7">
        <v>0.20711654914893099</v>
      </c>
      <c r="K540" s="3" t="s">
        <v>5116</v>
      </c>
      <c r="M540" s="18">
        <v>0.72446337207781197</v>
      </c>
      <c r="N540" s="7">
        <v>1.12355968443812E-7</v>
      </c>
      <c r="O540" s="3" t="s">
        <v>8</v>
      </c>
      <c r="Q540" s="6">
        <v>-0.154788154606812</v>
      </c>
      <c r="R540" s="7">
        <v>0.29487608912213198</v>
      </c>
      <c r="S540" s="3" t="s">
        <v>5116</v>
      </c>
      <c r="U540" s="3">
        <f t="shared" ref="U540:U558" si="19">COUNTIF(E540:S540, "YES")</f>
        <v>2</v>
      </c>
      <c r="W540" s="2" t="s">
        <v>1901</v>
      </c>
      <c r="X540" s="2" t="s">
        <v>13068</v>
      </c>
      <c r="Y540" s="2" t="s">
        <v>19345</v>
      </c>
      <c r="Z540" s="2" t="s">
        <v>1901</v>
      </c>
      <c r="AA540" s="2" t="s">
        <v>1902</v>
      </c>
      <c r="AB540" s="2" t="s">
        <v>13067</v>
      </c>
      <c r="AC540" s="2">
        <v>104444</v>
      </c>
    </row>
    <row r="541" spans="1:29" x14ac:dyDescent="0.2">
      <c r="A541" s="2" t="s">
        <v>2866</v>
      </c>
      <c r="B541" s="2">
        <v>67279</v>
      </c>
      <c r="C541" s="2" t="s">
        <v>2867</v>
      </c>
      <c r="D541" s="10">
        <v>1784.0913789644401</v>
      </c>
      <c r="E541" s="16">
        <v>0.58971949243224597</v>
      </c>
      <c r="F541" s="7">
        <v>5.9817287665811301E-10</v>
      </c>
      <c r="G541" s="3" t="s">
        <v>8</v>
      </c>
      <c r="I541" s="6">
        <v>-0.55717604916158303</v>
      </c>
      <c r="J541" s="7">
        <v>3.6957729232823199E-3</v>
      </c>
      <c r="K541" s="3" t="s">
        <v>5116</v>
      </c>
      <c r="M541" s="18">
        <v>0.72313565049864004</v>
      </c>
      <c r="N541" s="7">
        <v>4.74606189683438E-6</v>
      </c>
      <c r="O541" s="3" t="s">
        <v>8</v>
      </c>
      <c r="Q541" s="6">
        <v>-0.42375989109518902</v>
      </c>
      <c r="R541" s="7">
        <v>2.97994118184697E-3</v>
      </c>
      <c r="S541" s="3" t="s">
        <v>5116</v>
      </c>
      <c r="U541" s="3">
        <f t="shared" si="19"/>
        <v>2</v>
      </c>
      <c r="W541" s="2" t="s">
        <v>2866</v>
      </c>
      <c r="X541" s="2" t="s">
        <v>13068</v>
      </c>
      <c r="Y541" s="2" t="s">
        <v>17731</v>
      </c>
      <c r="Z541" s="2" t="s">
        <v>2866</v>
      </c>
      <c r="AA541" s="2" t="s">
        <v>2867</v>
      </c>
      <c r="AB541" s="2" t="s">
        <v>13067</v>
      </c>
      <c r="AC541" s="2">
        <v>67279</v>
      </c>
    </row>
    <row r="542" spans="1:29" x14ac:dyDescent="0.2">
      <c r="A542" s="2" t="s">
        <v>1845</v>
      </c>
      <c r="B542" s="2">
        <v>14226</v>
      </c>
      <c r="C542" s="2" t="s">
        <v>1846</v>
      </c>
      <c r="D542" s="10">
        <v>2873.1485141501898</v>
      </c>
      <c r="E542" s="16">
        <v>0.65484985656163197</v>
      </c>
      <c r="F542" s="7">
        <v>1.79230073251894E-15</v>
      </c>
      <c r="G542" s="3" t="s">
        <v>8</v>
      </c>
      <c r="I542" s="6">
        <v>-0.25080901974973902</v>
      </c>
      <c r="J542" s="7">
        <v>0.19970614804650999</v>
      </c>
      <c r="K542" s="3" t="s">
        <v>5116</v>
      </c>
      <c r="M542" s="18">
        <v>0.72101101321773398</v>
      </c>
      <c r="N542" s="7">
        <v>2.04138686829188E-7</v>
      </c>
      <c r="O542" s="3" t="s">
        <v>8</v>
      </c>
      <c r="Q542" s="6">
        <v>-0.18464786309363801</v>
      </c>
      <c r="R542" s="7">
        <v>0.199123651608476</v>
      </c>
      <c r="S542" s="3" t="s">
        <v>5116</v>
      </c>
      <c r="U542" s="3">
        <f t="shared" si="19"/>
        <v>2</v>
      </c>
      <c r="W542" s="2" t="s">
        <v>1845</v>
      </c>
      <c r="X542" s="2" t="s">
        <v>13068</v>
      </c>
      <c r="Y542" s="2" t="s">
        <v>16319</v>
      </c>
      <c r="Z542" s="2" t="s">
        <v>1845</v>
      </c>
      <c r="AA542" s="2" t="s">
        <v>1846</v>
      </c>
      <c r="AB542" s="2" t="s">
        <v>13067</v>
      </c>
      <c r="AC542" s="2">
        <v>14226</v>
      </c>
    </row>
    <row r="543" spans="1:29" x14ac:dyDescent="0.2">
      <c r="A543" s="2" t="s">
        <v>1414</v>
      </c>
      <c r="B543" s="2">
        <v>114584</v>
      </c>
      <c r="C543" s="2" t="s">
        <v>1415</v>
      </c>
      <c r="D543" s="10">
        <v>759.78982783113997</v>
      </c>
      <c r="E543" s="16">
        <v>1.3290381292553399</v>
      </c>
      <c r="F543" s="7">
        <v>8.4172709613277404E-19</v>
      </c>
      <c r="G543" s="3" t="s">
        <v>8</v>
      </c>
      <c r="I543" s="6">
        <v>9.3998300529957002E-2</v>
      </c>
      <c r="J543" s="7">
        <v>0.82669717337107196</v>
      </c>
      <c r="K543" s="3" t="s">
        <v>5116</v>
      </c>
      <c r="M543" s="18">
        <v>0.71993198307322503</v>
      </c>
      <c r="N543" s="7">
        <v>3.0727773082709201E-3</v>
      </c>
      <c r="O543" s="3" t="s">
        <v>8</v>
      </c>
      <c r="Q543" s="6">
        <v>-0.51510784565215695</v>
      </c>
      <c r="R543" s="7">
        <v>2.5268188071497499E-2</v>
      </c>
      <c r="S543" s="3" t="s">
        <v>5116</v>
      </c>
      <c r="U543" s="3">
        <f t="shared" si="19"/>
        <v>2</v>
      </c>
      <c r="W543" s="2" t="s">
        <v>1414</v>
      </c>
      <c r="X543" s="2" t="s">
        <v>13068</v>
      </c>
      <c r="Y543" s="2" t="s">
        <v>15251</v>
      </c>
      <c r="Z543" s="2" t="s">
        <v>1414</v>
      </c>
      <c r="AA543" s="2" t="s">
        <v>1415</v>
      </c>
      <c r="AB543" s="2" t="s">
        <v>13067</v>
      </c>
      <c r="AC543" s="2">
        <v>114584</v>
      </c>
    </row>
    <row r="544" spans="1:29" x14ac:dyDescent="0.2">
      <c r="A544" s="2" t="s">
        <v>471</v>
      </c>
      <c r="B544" s="2">
        <v>67877</v>
      </c>
      <c r="C544" s="2" t="s">
        <v>472</v>
      </c>
      <c r="D544" s="10">
        <v>6407.75936220329</v>
      </c>
      <c r="E544" s="16">
        <v>0.65612249187764804</v>
      </c>
      <c r="F544" s="7">
        <v>5.8780933347625399E-36</v>
      </c>
      <c r="G544" s="3" t="s">
        <v>8</v>
      </c>
      <c r="I544" s="6">
        <v>-0.42589040366888897</v>
      </c>
      <c r="J544" s="7">
        <v>9.1306238067203303E-5</v>
      </c>
      <c r="K544" s="3" t="s">
        <v>5116</v>
      </c>
      <c r="M544" s="18">
        <v>0.71874040746850498</v>
      </c>
      <c r="N544" s="7">
        <v>1.2757043230177101E-15</v>
      </c>
      <c r="O544" s="3" t="s">
        <v>8</v>
      </c>
      <c r="Q544" s="6">
        <v>-0.36327248807803197</v>
      </c>
      <c r="R544" s="7">
        <v>3.1948963552209698E-6</v>
      </c>
      <c r="S544" s="3" t="s">
        <v>5116</v>
      </c>
      <c r="U544" s="3">
        <f t="shared" si="19"/>
        <v>2</v>
      </c>
      <c r="W544" s="2" t="s">
        <v>471</v>
      </c>
      <c r="X544" s="2" t="s">
        <v>13068</v>
      </c>
      <c r="Y544" s="2" t="s">
        <v>18082</v>
      </c>
      <c r="Z544" s="2" t="s">
        <v>471</v>
      </c>
      <c r="AA544" s="2" t="s">
        <v>472</v>
      </c>
      <c r="AB544" s="2" t="s">
        <v>13067</v>
      </c>
      <c r="AC544" s="2">
        <v>67877</v>
      </c>
    </row>
    <row r="545" spans="1:29" x14ac:dyDescent="0.2">
      <c r="A545" s="2" t="s">
        <v>2097</v>
      </c>
      <c r="B545" s="2">
        <v>67672</v>
      </c>
      <c r="C545" s="2" t="s">
        <v>2098</v>
      </c>
      <c r="D545" s="10">
        <v>172.060147908933</v>
      </c>
      <c r="E545" s="16">
        <v>1.1751171568018499</v>
      </c>
      <c r="F545" s="7">
        <v>8.2712215626548994E-14</v>
      </c>
      <c r="G545" s="3" t="s">
        <v>8</v>
      </c>
      <c r="I545" s="6">
        <v>-0.202299369462211</v>
      </c>
      <c r="J545" s="7">
        <v>0.60891306016672397</v>
      </c>
      <c r="K545" s="3" t="s">
        <v>5116</v>
      </c>
      <c r="M545" s="18">
        <v>0.71813855768689305</v>
      </c>
      <c r="N545" s="7">
        <v>4.2754920480096801E-3</v>
      </c>
      <c r="O545" s="3" t="s">
        <v>8</v>
      </c>
      <c r="Q545" s="19">
        <v>-0.65927796857716803</v>
      </c>
      <c r="R545" s="7">
        <v>4.4058698968171004E-3</v>
      </c>
      <c r="S545" s="3" t="s">
        <v>8</v>
      </c>
      <c r="U545" s="3">
        <f t="shared" si="19"/>
        <v>3</v>
      </c>
      <c r="W545" s="2" t="s">
        <v>2097</v>
      </c>
      <c r="X545" s="2" t="s">
        <v>13068</v>
      </c>
      <c r="Y545" s="2" t="s">
        <v>13094</v>
      </c>
      <c r="Z545" s="2" t="s">
        <v>2097</v>
      </c>
      <c r="AA545" s="2" t="s">
        <v>2098</v>
      </c>
      <c r="AB545" s="2" t="s">
        <v>13063</v>
      </c>
      <c r="AC545" s="2">
        <v>67672</v>
      </c>
    </row>
    <row r="546" spans="1:29" x14ac:dyDescent="0.2">
      <c r="A546" s="2" t="s">
        <v>1017</v>
      </c>
      <c r="B546" s="2">
        <v>11777</v>
      </c>
      <c r="C546" s="2" t="s">
        <v>1018</v>
      </c>
      <c r="D546" s="10">
        <v>3856.1420927100498</v>
      </c>
      <c r="E546" s="16">
        <v>0.70016660044027201</v>
      </c>
      <c r="F546" s="7">
        <v>1.2011545866493101E-23</v>
      </c>
      <c r="G546" s="3" t="s">
        <v>8</v>
      </c>
      <c r="I546" s="6">
        <v>-0.44877202611253603</v>
      </c>
      <c r="J546" s="7">
        <v>2.1323164046487199E-3</v>
      </c>
      <c r="K546" s="3" t="s">
        <v>5116</v>
      </c>
      <c r="M546" s="18">
        <v>0.71807089542254599</v>
      </c>
      <c r="N546" s="7">
        <v>1.6186643739816199E-9</v>
      </c>
      <c r="O546" s="3" t="s">
        <v>8</v>
      </c>
      <c r="Q546" s="6">
        <v>-0.430867731130262</v>
      </c>
      <c r="R546" s="7">
        <v>3.4449476644644003E-5</v>
      </c>
      <c r="S546" s="3" t="s">
        <v>5116</v>
      </c>
      <c r="U546" s="3">
        <f t="shared" si="19"/>
        <v>2</v>
      </c>
      <c r="W546" s="2" t="s">
        <v>1017</v>
      </c>
      <c r="X546" s="2" t="s">
        <v>13068</v>
      </c>
      <c r="Y546" s="2" t="s">
        <v>14308</v>
      </c>
      <c r="Z546" s="2" t="s">
        <v>1017</v>
      </c>
      <c r="AA546" s="2" t="s">
        <v>1018</v>
      </c>
      <c r="AB546" s="2" t="s">
        <v>13067</v>
      </c>
      <c r="AC546" s="2">
        <v>11777</v>
      </c>
    </row>
    <row r="547" spans="1:29" x14ac:dyDescent="0.2">
      <c r="A547" s="2" t="s">
        <v>1992</v>
      </c>
      <c r="B547" s="2">
        <v>224481</v>
      </c>
      <c r="C547" s="2" t="s">
        <v>1993</v>
      </c>
      <c r="D547" s="10">
        <v>388.50268078374302</v>
      </c>
      <c r="E547" s="16">
        <v>0.89378454798719698</v>
      </c>
      <c r="F547" s="7">
        <v>2.2332321825592301E-14</v>
      </c>
      <c r="G547" s="3" t="s">
        <v>8</v>
      </c>
      <c r="I547" s="6">
        <v>-0.35741760973626202</v>
      </c>
      <c r="J547" s="7">
        <v>0.17367127370684099</v>
      </c>
      <c r="K547" s="3" t="s">
        <v>5116</v>
      </c>
      <c r="M547" s="18">
        <v>0.71776062477097502</v>
      </c>
      <c r="N547" s="7">
        <v>2.1488367297145701E-4</v>
      </c>
      <c r="O547" s="3" t="s">
        <v>8</v>
      </c>
      <c r="Q547" s="6">
        <v>-0.53344153295248498</v>
      </c>
      <c r="R547" s="7">
        <v>2.28101221982449E-3</v>
      </c>
      <c r="S547" s="3" t="s">
        <v>5116</v>
      </c>
      <c r="U547" s="3">
        <f t="shared" si="19"/>
        <v>2</v>
      </c>
      <c r="W547" s="2" t="s">
        <v>1992</v>
      </c>
      <c r="X547" s="2" t="s">
        <v>13068</v>
      </c>
      <c r="Y547" s="2" t="s">
        <v>20489</v>
      </c>
      <c r="Z547" s="2" t="s">
        <v>1992</v>
      </c>
      <c r="AA547" s="2" t="s">
        <v>1993</v>
      </c>
      <c r="AB547" s="2" t="s">
        <v>13067</v>
      </c>
      <c r="AC547" s="2">
        <v>224481</v>
      </c>
    </row>
    <row r="548" spans="1:29" x14ac:dyDescent="0.2">
      <c r="A548" s="2" t="s">
        <v>3200</v>
      </c>
      <c r="B548" s="2">
        <v>381113</v>
      </c>
      <c r="C548" s="2" t="s">
        <v>3201</v>
      </c>
      <c r="D548" s="10">
        <v>917.15866127606796</v>
      </c>
      <c r="E548" s="16">
        <v>0.84133420560392602</v>
      </c>
      <c r="F548" s="7">
        <v>1.0210023421951E-8</v>
      </c>
      <c r="G548" s="3" t="s">
        <v>8</v>
      </c>
      <c r="I548" s="6">
        <v>0.39444950935279799</v>
      </c>
      <c r="J548" s="7">
        <v>0.213546336003925</v>
      </c>
      <c r="K548" s="3" t="s">
        <v>5116</v>
      </c>
      <c r="M548" s="18">
        <v>0.71750753327568595</v>
      </c>
      <c r="N548" s="7">
        <v>2.2782463906642399E-3</v>
      </c>
      <c r="O548" s="3" t="s">
        <v>8</v>
      </c>
      <c r="Q548" s="6">
        <v>0.27062283702455697</v>
      </c>
      <c r="R548" s="7">
        <v>0.289649763034178</v>
      </c>
      <c r="S548" s="3" t="s">
        <v>5116</v>
      </c>
      <c r="U548" s="3">
        <f t="shared" si="19"/>
        <v>2</v>
      </c>
      <c r="W548" s="2" t="s">
        <v>3200</v>
      </c>
      <c r="X548" s="2" t="s">
        <v>13068</v>
      </c>
      <c r="Y548" s="2" t="s">
        <v>15101</v>
      </c>
      <c r="Z548" s="2" t="s">
        <v>3200</v>
      </c>
      <c r="AA548" s="2" t="s">
        <v>3201</v>
      </c>
      <c r="AB548" s="2" t="s">
        <v>13067</v>
      </c>
      <c r="AC548" s="2">
        <v>381113</v>
      </c>
    </row>
    <row r="549" spans="1:29" x14ac:dyDescent="0.2">
      <c r="A549" s="2" t="s">
        <v>1436</v>
      </c>
      <c r="B549" s="2">
        <v>66128</v>
      </c>
      <c r="C549" s="2" t="s">
        <v>1437</v>
      </c>
      <c r="D549" s="10">
        <v>3070.0519668113102</v>
      </c>
      <c r="E549" s="16">
        <v>0.842175992412868</v>
      </c>
      <c r="F549" s="7">
        <v>1.34641127639036E-18</v>
      </c>
      <c r="G549" s="3" t="s">
        <v>8</v>
      </c>
      <c r="I549" s="6">
        <v>-0.55329474294584402</v>
      </c>
      <c r="J549" s="7">
        <v>4.7501634166877702E-3</v>
      </c>
      <c r="K549" s="3" t="s">
        <v>5116</v>
      </c>
      <c r="M549" s="18">
        <v>0.71746694868064498</v>
      </c>
      <c r="N549" s="7">
        <v>8.4100068998585997E-6</v>
      </c>
      <c r="O549" s="3" t="s">
        <v>8</v>
      </c>
      <c r="Q549" s="19">
        <v>-0.67800378667806704</v>
      </c>
      <c r="R549" s="7">
        <v>9.2158169857557201E-7</v>
      </c>
      <c r="S549" s="3" t="s">
        <v>8</v>
      </c>
      <c r="U549" s="3">
        <f t="shared" si="19"/>
        <v>3</v>
      </c>
      <c r="W549" s="2" t="s">
        <v>1436</v>
      </c>
      <c r="X549" s="2" t="s">
        <v>13068</v>
      </c>
      <c r="Y549" s="2" t="s">
        <v>17938</v>
      </c>
      <c r="Z549" s="2" t="s">
        <v>1436</v>
      </c>
      <c r="AA549" s="2" t="s">
        <v>1437</v>
      </c>
      <c r="AB549" s="2" t="s">
        <v>13067</v>
      </c>
      <c r="AC549" s="2">
        <v>66128</v>
      </c>
    </row>
    <row r="550" spans="1:29" x14ac:dyDescent="0.2">
      <c r="A550" s="2" t="s">
        <v>1592</v>
      </c>
      <c r="B550" s="2">
        <v>68572</v>
      </c>
      <c r="C550" s="2" t="s">
        <v>1593</v>
      </c>
      <c r="D550" s="10">
        <v>3313.4221468545402</v>
      </c>
      <c r="E550" s="16">
        <v>0.66187137029339205</v>
      </c>
      <c r="F550" s="7">
        <v>3.47040922998726E-17</v>
      </c>
      <c r="G550" s="3" t="s">
        <v>8</v>
      </c>
      <c r="I550" s="6">
        <v>-0.26272269894818001</v>
      </c>
      <c r="J550" s="7">
        <v>0.152800402770465</v>
      </c>
      <c r="K550" s="3" t="s">
        <v>5116</v>
      </c>
      <c r="M550" s="18">
        <v>0.717027111533867</v>
      </c>
      <c r="N550" s="7">
        <v>6.5905591487540193E-8</v>
      </c>
      <c r="O550" s="3" t="s">
        <v>8</v>
      </c>
      <c r="Q550" s="6">
        <v>-0.207566957707705</v>
      </c>
      <c r="R550" s="7">
        <v>0.116145198313282</v>
      </c>
      <c r="S550" s="3" t="s">
        <v>5116</v>
      </c>
      <c r="U550" s="3">
        <f t="shared" si="19"/>
        <v>2</v>
      </c>
      <c r="W550" s="2" t="s">
        <v>1592</v>
      </c>
      <c r="X550" s="2" t="s">
        <v>13059</v>
      </c>
      <c r="Y550" s="2" t="s">
        <v>17085</v>
      </c>
      <c r="Z550" s="2" t="s">
        <v>17086</v>
      </c>
      <c r="AA550" s="2" t="s">
        <v>17087</v>
      </c>
      <c r="AB550" s="2" t="s">
        <v>13067</v>
      </c>
      <c r="AC550" s="2">
        <v>68572</v>
      </c>
    </row>
    <row r="551" spans="1:29" x14ac:dyDescent="0.2">
      <c r="A551" s="2" t="s">
        <v>1822</v>
      </c>
      <c r="B551" s="2">
        <v>76826</v>
      </c>
      <c r="C551" s="2" t="s">
        <v>1823</v>
      </c>
      <c r="D551" s="10">
        <v>364.53580991016901</v>
      </c>
      <c r="E551" s="16">
        <v>0.80962499066315796</v>
      </c>
      <c r="F551" s="7">
        <v>1.19624096047025E-15</v>
      </c>
      <c r="G551" s="3" t="s">
        <v>8</v>
      </c>
      <c r="I551" s="6">
        <v>-0.42174755948252501</v>
      </c>
      <c r="J551" s="7">
        <v>5.2465080734820597E-2</v>
      </c>
      <c r="K551" s="3" t="s">
        <v>5116</v>
      </c>
      <c r="M551" s="18">
        <v>0.71638836851911702</v>
      </c>
      <c r="N551" s="7">
        <v>2.34534329289584E-5</v>
      </c>
      <c r="O551" s="3" t="s">
        <v>8</v>
      </c>
      <c r="Q551" s="6">
        <v>-0.51498418162656601</v>
      </c>
      <c r="R551" s="7">
        <v>6.1219818314920305E-4</v>
      </c>
      <c r="S551" s="3" t="s">
        <v>5116</v>
      </c>
      <c r="U551" s="3">
        <f t="shared" si="19"/>
        <v>2</v>
      </c>
      <c r="W551" s="2" t="s">
        <v>1822</v>
      </c>
      <c r="X551" s="2" t="s">
        <v>13068</v>
      </c>
      <c r="Y551" s="2" t="s">
        <v>18377</v>
      </c>
      <c r="Z551" s="2" t="s">
        <v>1822</v>
      </c>
      <c r="AA551" s="2" t="s">
        <v>1823</v>
      </c>
      <c r="AB551" s="2" t="s">
        <v>13067</v>
      </c>
      <c r="AC551" s="2">
        <v>76826</v>
      </c>
    </row>
    <row r="552" spans="1:29" x14ac:dyDescent="0.2">
      <c r="A552" s="2" t="s">
        <v>3176</v>
      </c>
      <c r="B552" s="2" t="s">
        <v>64</v>
      </c>
      <c r="C552" s="2" t="s">
        <v>64</v>
      </c>
      <c r="D552" s="10">
        <v>786.86099107996495</v>
      </c>
      <c r="E552" s="16">
        <v>0.77826396878038595</v>
      </c>
      <c r="F552" s="7">
        <v>8.1780427522435405E-9</v>
      </c>
      <c r="G552" s="3" t="s">
        <v>8</v>
      </c>
      <c r="I552" s="6">
        <v>-4.51110674626315E-2</v>
      </c>
      <c r="J552" s="7">
        <v>0.913023386990375</v>
      </c>
      <c r="K552" s="3" t="s">
        <v>5116</v>
      </c>
      <c r="M552" s="18">
        <v>0.71633764355684704</v>
      </c>
      <c r="N552" s="7">
        <v>1.04168870081013E-3</v>
      </c>
      <c r="O552" s="3" t="s">
        <v>8</v>
      </c>
      <c r="Q552" s="6">
        <v>-0.10703739268617</v>
      </c>
      <c r="R552" s="7">
        <v>0.71532743968732004</v>
      </c>
      <c r="S552" s="3" t="s">
        <v>5116</v>
      </c>
      <c r="U552" s="3">
        <f t="shared" si="19"/>
        <v>2</v>
      </c>
      <c r="W552" s="2" t="s">
        <v>3176</v>
      </c>
      <c r="X552" s="2" t="s">
        <v>13059</v>
      </c>
      <c r="Y552" s="2" t="s">
        <v>13793</v>
      </c>
      <c r="Z552" s="2" t="s">
        <v>13794</v>
      </c>
      <c r="AA552" s="2" t="s">
        <v>13795</v>
      </c>
      <c r="AB552" s="2" t="s">
        <v>13067</v>
      </c>
      <c r="AC552" s="2">
        <v>321000</v>
      </c>
    </row>
    <row r="553" spans="1:29" x14ac:dyDescent="0.2">
      <c r="A553" s="2" t="s">
        <v>982</v>
      </c>
      <c r="B553" s="2" t="s">
        <v>64</v>
      </c>
      <c r="C553" s="2" t="s">
        <v>64</v>
      </c>
      <c r="D553" s="10">
        <v>159.145828602802</v>
      </c>
      <c r="E553" s="16">
        <v>1.3282517188133101</v>
      </c>
      <c r="F553" s="7">
        <v>4.8627387302449501E-24</v>
      </c>
      <c r="G553" s="3" t="s">
        <v>8</v>
      </c>
      <c r="I553" s="6">
        <v>6.9308596192399E-2</v>
      </c>
      <c r="J553" s="7">
        <v>0.86267107127347697</v>
      </c>
      <c r="K553" s="3" t="s">
        <v>5116</v>
      </c>
      <c r="M553" s="18">
        <v>0.71621429950341498</v>
      </c>
      <c r="N553" s="7">
        <v>9.3182398987203799E-4</v>
      </c>
      <c r="O553" s="3" t="s">
        <v>8</v>
      </c>
      <c r="Q553" s="6">
        <v>-0.54272882311749704</v>
      </c>
      <c r="R553" s="7">
        <v>6.7081147978601896E-3</v>
      </c>
      <c r="S553" s="3" t="s">
        <v>5116</v>
      </c>
      <c r="U553" s="3">
        <f t="shared" si="19"/>
        <v>2</v>
      </c>
      <c r="W553" s="2" t="s">
        <v>982</v>
      </c>
      <c r="X553" s="2" t="s">
        <v>13059</v>
      </c>
      <c r="Y553" s="2" t="s">
        <v>16559</v>
      </c>
      <c r="Z553" s="2" t="s">
        <v>16560</v>
      </c>
      <c r="AA553" s="2" t="s">
        <v>16561</v>
      </c>
      <c r="AB553" s="2" t="s">
        <v>13063</v>
      </c>
      <c r="AC553" s="2">
        <v>100041286</v>
      </c>
    </row>
    <row r="554" spans="1:29" x14ac:dyDescent="0.2">
      <c r="A554" s="2" t="s">
        <v>1713</v>
      </c>
      <c r="B554" s="2">
        <v>16434</v>
      </c>
      <c r="C554" s="2" t="s">
        <v>1714</v>
      </c>
      <c r="D554" s="10">
        <v>4309.8312140730905</v>
      </c>
      <c r="E554" s="16">
        <v>0.60517389278651301</v>
      </c>
      <c r="F554" s="7">
        <v>2.64037410352082E-16</v>
      </c>
      <c r="G554" s="3" t="s">
        <v>8</v>
      </c>
      <c r="I554" s="6">
        <v>-0.492369993262054</v>
      </c>
      <c r="J554" s="7">
        <v>1.1936501258089901E-3</v>
      </c>
      <c r="K554" s="3" t="s">
        <v>5116</v>
      </c>
      <c r="M554" s="18">
        <v>0.71293722542059801</v>
      </c>
      <c r="N554" s="7">
        <v>1.15261088642785E-8</v>
      </c>
      <c r="O554" s="3" t="s">
        <v>8</v>
      </c>
      <c r="Q554" s="6">
        <v>-0.384606660627969</v>
      </c>
      <c r="R554" s="7">
        <v>5.2572045161780698E-4</v>
      </c>
      <c r="S554" s="3" t="s">
        <v>5116</v>
      </c>
      <c r="U554" s="3">
        <f t="shared" si="19"/>
        <v>2</v>
      </c>
      <c r="W554" s="2" t="s">
        <v>1713</v>
      </c>
      <c r="X554" s="2" t="s">
        <v>13068</v>
      </c>
      <c r="Y554" s="2" t="s">
        <v>17211</v>
      </c>
      <c r="Z554" s="2" t="s">
        <v>1713</v>
      </c>
      <c r="AA554" s="2" t="s">
        <v>1714</v>
      </c>
      <c r="AB554" s="2" t="s">
        <v>13067</v>
      </c>
      <c r="AC554" s="2">
        <v>16434</v>
      </c>
    </row>
    <row r="555" spans="1:29" x14ac:dyDescent="0.2">
      <c r="A555" s="2" t="s">
        <v>3577</v>
      </c>
      <c r="B555" s="2">
        <v>230500</v>
      </c>
      <c r="C555" s="2" t="s">
        <v>3578</v>
      </c>
      <c r="D555" s="10">
        <v>102.83045451898001</v>
      </c>
      <c r="E555" s="16">
        <v>1.2894865555038999</v>
      </c>
      <c r="F555" s="7">
        <v>2.6201448532611199E-7</v>
      </c>
      <c r="G555" s="3" t="s">
        <v>8</v>
      </c>
      <c r="I555" s="6">
        <v>0.465346223775638</v>
      </c>
      <c r="J555" s="7">
        <v>0.29121097499860699</v>
      </c>
      <c r="K555" s="3" t="s">
        <v>5116</v>
      </c>
      <c r="M555" s="18">
        <v>0.71155970253396705</v>
      </c>
      <c r="N555" s="7">
        <v>3.7767882340963399E-2</v>
      </c>
      <c r="O555" s="3" t="s">
        <v>8</v>
      </c>
      <c r="Q555" s="6">
        <v>-0.112580629194291</v>
      </c>
      <c r="R555" s="7">
        <v>0.83548532880164506</v>
      </c>
      <c r="S555" s="3" t="s">
        <v>5116</v>
      </c>
      <c r="U555" s="3">
        <f t="shared" si="19"/>
        <v>2</v>
      </c>
      <c r="W555" s="2" t="s">
        <v>3577</v>
      </c>
      <c r="X555" s="2" t="s">
        <v>13068</v>
      </c>
      <c r="Y555" s="2" t="s">
        <v>15891</v>
      </c>
      <c r="Z555" s="2" t="s">
        <v>3577</v>
      </c>
      <c r="AA555" s="2" t="s">
        <v>3578</v>
      </c>
      <c r="AB555" s="2" t="s">
        <v>13067</v>
      </c>
      <c r="AC555" s="2">
        <v>230500</v>
      </c>
    </row>
    <row r="556" spans="1:29" x14ac:dyDescent="0.2">
      <c r="A556" s="2" t="s">
        <v>417</v>
      </c>
      <c r="B556" s="2">
        <v>235459</v>
      </c>
      <c r="C556" s="2" t="s">
        <v>418</v>
      </c>
      <c r="D556" s="10">
        <v>2975.6450797444299</v>
      </c>
      <c r="E556" s="16">
        <v>1.2850676291988901</v>
      </c>
      <c r="F556" s="7">
        <v>4.7200973739234701E-39</v>
      </c>
      <c r="G556" s="3" t="s">
        <v>8</v>
      </c>
      <c r="I556" s="6">
        <v>-0.12606627726171199</v>
      </c>
      <c r="J556" s="7">
        <v>0.65304583459510801</v>
      </c>
      <c r="K556" s="3" t="s">
        <v>5116</v>
      </c>
      <c r="M556" s="18">
        <v>0.71067966768906798</v>
      </c>
      <c r="N556" s="7">
        <v>2.1588920269648901E-5</v>
      </c>
      <c r="O556" s="3" t="s">
        <v>8</v>
      </c>
      <c r="Q556" s="19">
        <v>-0.70045423877153301</v>
      </c>
      <c r="R556" s="7">
        <v>1.0749346327517499E-6</v>
      </c>
      <c r="S556" s="3" t="s">
        <v>8</v>
      </c>
      <c r="U556" s="3">
        <f t="shared" si="19"/>
        <v>3</v>
      </c>
      <c r="W556" s="2" t="s">
        <v>417</v>
      </c>
      <c r="X556" s="2" t="s">
        <v>13068</v>
      </c>
      <c r="Y556" s="2" t="s">
        <v>16840</v>
      </c>
      <c r="Z556" s="2" t="s">
        <v>417</v>
      </c>
      <c r="AA556" s="2" t="s">
        <v>418</v>
      </c>
      <c r="AB556" s="2" t="s">
        <v>13067</v>
      </c>
      <c r="AC556" s="2">
        <v>235459</v>
      </c>
    </row>
    <row r="557" spans="1:29" x14ac:dyDescent="0.2">
      <c r="A557" s="2" t="s">
        <v>3271</v>
      </c>
      <c r="B557" s="2">
        <v>268449</v>
      </c>
      <c r="C557" s="2" t="s">
        <v>3272</v>
      </c>
      <c r="D557" s="10">
        <v>5308.9165497425602</v>
      </c>
      <c r="E557" s="16">
        <v>0.67830471926114799</v>
      </c>
      <c r="F557" s="7">
        <v>1.7788704439765E-8</v>
      </c>
      <c r="G557" s="3" t="s">
        <v>8</v>
      </c>
      <c r="I557" s="17">
        <v>-0.666411699090802</v>
      </c>
      <c r="J557" s="7">
        <v>4.4721241398478304E-3</v>
      </c>
      <c r="K557" s="3" t="s">
        <v>8</v>
      </c>
      <c r="M557" s="18">
        <v>0.710002672700356</v>
      </c>
      <c r="N557" s="7">
        <v>3.0678190945980001E-4</v>
      </c>
      <c r="O557" s="3" t="s">
        <v>8</v>
      </c>
      <c r="Q557" s="19">
        <v>-0.634713745651594</v>
      </c>
      <c r="R557" s="7">
        <v>2.48483571388718E-4</v>
      </c>
      <c r="S557" s="3" t="s">
        <v>8</v>
      </c>
      <c r="U557" s="3">
        <f t="shared" si="19"/>
        <v>4</v>
      </c>
      <c r="W557" s="2" t="s">
        <v>3271</v>
      </c>
      <c r="X557" s="2" t="s">
        <v>13068</v>
      </c>
      <c r="Y557" s="2" t="s">
        <v>19496</v>
      </c>
      <c r="Z557" s="2" t="s">
        <v>3271</v>
      </c>
      <c r="AA557" s="2" t="s">
        <v>3272</v>
      </c>
      <c r="AB557" s="2" t="s">
        <v>13067</v>
      </c>
      <c r="AC557" s="2">
        <v>268449</v>
      </c>
    </row>
    <row r="558" spans="1:29" x14ac:dyDescent="0.2">
      <c r="A558" s="2" t="s">
        <v>718</v>
      </c>
      <c r="B558" s="2">
        <v>55978</v>
      </c>
      <c r="C558" s="2" t="s">
        <v>719</v>
      </c>
      <c r="D558" s="10">
        <v>4435.2600774643897</v>
      </c>
      <c r="E558" s="16">
        <v>1.03456327830449</v>
      </c>
      <c r="F558" s="7">
        <v>3.6033425841451199E-28</v>
      </c>
      <c r="G558" s="3" t="s">
        <v>8</v>
      </c>
      <c r="I558" s="6">
        <v>-7.2958846195031096E-2</v>
      </c>
      <c r="J558" s="7">
        <v>0.80229559390622696</v>
      </c>
      <c r="K558" s="3" t="s">
        <v>5116</v>
      </c>
      <c r="M558" s="18">
        <v>0.70969874569155</v>
      </c>
      <c r="N558" s="7">
        <v>8.6695295033193303E-6</v>
      </c>
      <c r="O558" s="3" t="s">
        <v>8</v>
      </c>
      <c r="Q558" s="6">
        <v>-0.39782337880797403</v>
      </c>
      <c r="R558" s="7">
        <v>6.1969251615675803E-3</v>
      </c>
      <c r="S558" s="3" t="s">
        <v>5116</v>
      </c>
      <c r="U558" s="3">
        <f t="shared" si="19"/>
        <v>2</v>
      </c>
      <c r="W558" s="2" t="s">
        <v>718</v>
      </c>
      <c r="X558" s="2" t="s">
        <v>13068</v>
      </c>
      <c r="Y558" s="2" t="s">
        <v>17109</v>
      </c>
      <c r="Z558" s="2" t="s">
        <v>718</v>
      </c>
      <c r="AA558" s="2" t="s">
        <v>719</v>
      </c>
      <c r="AB558" s="2" t="s">
        <v>13067</v>
      </c>
      <c r="AC558" s="2">
        <v>55978</v>
      </c>
    </row>
    <row r="559" spans="1:29" x14ac:dyDescent="0.2">
      <c r="A559" s="49" t="s">
        <v>3583</v>
      </c>
      <c r="B559" s="49">
        <v>224674</v>
      </c>
      <c r="C559" s="49" t="s">
        <v>3584</v>
      </c>
      <c r="D559" s="53">
        <v>361.53417894281603</v>
      </c>
      <c r="E559" s="54">
        <v>0.74002670108828195</v>
      </c>
      <c r="F559" s="55">
        <v>2.7044819801577002E-7</v>
      </c>
      <c r="G559" s="56" t="s">
        <v>8</v>
      </c>
      <c r="H559" s="49"/>
      <c r="I559" s="57">
        <v>0.65396874103673097</v>
      </c>
      <c r="J559" s="55">
        <v>1.8702821910438198E-2</v>
      </c>
      <c r="K559" s="56" t="s">
        <v>8</v>
      </c>
      <c r="L559" s="49"/>
      <c r="M559" s="58">
        <v>0.70935578592686799</v>
      </c>
      <c r="N559" s="55">
        <v>2.1114616735366299E-3</v>
      </c>
      <c r="O559" s="56" t="s">
        <v>8</v>
      </c>
      <c r="P559" s="49"/>
      <c r="Q559" s="60">
        <v>0.62329782587531701</v>
      </c>
      <c r="R559" s="55">
        <v>3.0103465963457602E-3</v>
      </c>
      <c r="S559" s="56" t="s">
        <v>8</v>
      </c>
      <c r="T559" s="49"/>
      <c r="U559" s="56">
        <f>COUNTIF(D559:S559, "YES")</f>
        <v>4</v>
      </c>
      <c r="V559" s="49"/>
      <c r="W559" s="49" t="s">
        <v>3583</v>
      </c>
      <c r="X559" s="49" t="s">
        <v>13068</v>
      </c>
      <c r="Y559" s="49" t="s">
        <v>19942</v>
      </c>
      <c r="Z559" s="49" t="s">
        <v>3583</v>
      </c>
      <c r="AA559" s="49" t="s">
        <v>3584</v>
      </c>
      <c r="AB559" s="49" t="s">
        <v>13067</v>
      </c>
      <c r="AC559" s="49">
        <v>224674</v>
      </c>
    </row>
    <row r="560" spans="1:29" x14ac:dyDescent="0.2">
      <c r="A560" s="2" t="s">
        <v>3537</v>
      </c>
      <c r="B560" s="2">
        <v>69666</v>
      </c>
      <c r="C560" s="2" t="s">
        <v>3538</v>
      </c>
      <c r="D560" s="10">
        <v>557.24208952258095</v>
      </c>
      <c r="E560" s="16">
        <v>0.74328367544962803</v>
      </c>
      <c r="F560" s="7">
        <v>1.7836769244091399E-7</v>
      </c>
      <c r="G560" s="3" t="s">
        <v>8</v>
      </c>
      <c r="I560" s="6">
        <v>-0.53039884661607695</v>
      </c>
      <c r="J560" s="7">
        <v>6.3187385833314694E-2</v>
      </c>
      <c r="K560" s="3" t="s">
        <v>5116</v>
      </c>
      <c r="M560" s="18">
        <v>0.70912804608328095</v>
      </c>
      <c r="N560" s="7">
        <v>1.86861980849092E-3</v>
      </c>
      <c r="O560" s="3" t="s">
        <v>8</v>
      </c>
      <c r="Q560" s="6">
        <v>-0.56455447598242503</v>
      </c>
      <c r="R560" s="7">
        <v>6.8202091579422598E-3</v>
      </c>
      <c r="S560" s="3" t="s">
        <v>5116</v>
      </c>
      <c r="U560" s="3">
        <f t="shared" ref="U560:U576" si="20">COUNTIF(E560:S560, "YES")</f>
        <v>2</v>
      </c>
      <c r="W560" s="2" t="s">
        <v>3537</v>
      </c>
      <c r="X560" s="2" t="s">
        <v>13068</v>
      </c>
      <c r="Y560" s="2" t="s">
        <v>19082</v>
      </c>
      <c r="Z560" s="2" t="s">
        <v>3537</v>
      </c>
      <c r="AA560" s="2" t="s">
        <v>3538</v>
      </c>
      <c r="AB560" s="2" t="s">
        <v>13067</v>
      </c>
      <c r="AC560" s="2">
        <v>69666</v>
      </c>
    </row>
    <row r="561" spans="1:29" x14ac:dyDescent="0.2">
      <c r="A561" s="2" t="s">
        <v>1279</v>
      </c>
      <c r="B561" s="2">
        <v>68969</v>
      </c>
      <c r="C561" s="2" t="s">
        <v>1280</v>
      </c>
      <c r="D561" s="10">
        <v>11734.7489919366</v>
      </c>
      <c r="E561" s="16">
        <v>0.71905871086957895</v>
      </c>
      <c r="F561" s="7">
        <v>1.2364112249292001E-20</v>
      </c>
      <c r="G561" s="3" t="s">
        <v>8</v>
      </c>
      <c r="I561" s="6">
        <v>-0.38715617157759402</v>
      </c>
      <c r="J561" s="7">
        <v>1.9894128919836301E-2</v>
      </c>
      <c r="K561" s="3" t="s">
        <v>5116</v>
      </c>
      <c r="M561" s="18">
        <v>0.70806917707466399</v>
      </c>
      <c r="N561" s="7">
        <v>6.6797627658718502E-8</v>
      </c>
      <c r="O561" s="3" t="s">
        <v>8</v>
      </c>
      <c r="Q561" s="6">
        <v>-0.39814570537250799</v>
      </c>
      <c r="R561" s="7">
        <v>6.2669403709718395E-4</v>
      </c>
      <c r="S561" s="3" t="s">
        <v>5116</v>
      </c>
      <c r="U561" s="3">
        <f t="shared" si="20"/>
        <v>2</v>
      </c>
      <c r="W561" s="2" t="s">
        <v>1279</v>
      </c>
      <c r="X561" s="2" t="s">
        <v>13068</v>
      </c>
      <c r="Y561" s="2" t="s">
        <v>15920</v>
      </c>
      <c r="Z561" s="2" t="s">
        <v>1279</v>
      </c>
      <c r="AA561" s="2" t="s">
        <v>1280</v>
      </c>
      <c r="AB561" s="2" t="s">
        <v>13067</v>
      </c>
      <c r="AC561" s="2">
        <v>68969</v>
      </c>
    </row>
    <row r="562" spans="1:29" x14ac:dyDescent="0.2">
      <c r="A562" s="2" t="s">
        <v>4546</v>
      </c>
      <c r="B562" s="2">
        <v>67451</v>
      </c>
      <c r="C562" s="2" t="s">
        <v>4547</v>
      </c>
      <c r="D562" s="10">
        <v>148.03734805457501</v>
      </c>
      <c r="E562" s="16">
        <v>0.68476998807110401</v>
      </c>
      <c r="F562" s="7">
        <v>1.84070034156794E-3</v>
      </c>
      <c r="G562" s="3" t="s">
        <v>8</v>
      </c>
      <c r="I562" s="6">
        <v>0.102342425457303</v>
      </c>
      <c r="J562" s="7">
        <v>0.84654557527992103</v>
      </c>
      <c r="K562" s="3" t="s">
        <v>5116</v>
      </c>
      <c r="M562" s="18">
        <v>0.70793057842741902</v>
      </c>
      <c r="N562" s="7">
        <v>2.2495257353900299E-2</v>
      </c>
      <c r="O562" s="3" t="s">
        <v>8</v>
      </c>
      <c r="Q562" s="6">
        <v>0.125503015813618</v>
      </c>
      <c r="R562" s="7">
        <v>0.78195967398114996</v>
      </c>
      <c r="S562" s="3" t="s">
        <v>5116</v>
      </c>
      <c r="U562" s="3">
        <f t="shared" si="20"/>
        <v>2</v>
      </c>
      <c r="W562" s="2" t="s">
        <v>4546</v>
      </c>
      <c r="X562" s="2" t="s">
        <v>13068</v>
      </c>
      <c r="Y562" s="2" t="s">
        <v>18769</v>
      </c>
      <c r="Z562" s="2" t="s">
        <v>4546</v>
      </c>
      <c r="AA562" s="2" t="s">
        <v>4547</v>
      </c>
      <c r="AB562" s="2" t="s">
        <v>13067</v>
      </c>
      <c r="AC562" s="2">
        <v>67451</v>
      </c>
    </row>
    <row r="563" spans="1:29" x14ac:dyDescent="0.2">
      <c r="A563" s="2" t="s">
        <v>3438</v>
      </c>
      <c r="B563" s="2">
        <v>67101</v>
      </c>
      <c r="C563" s="2" t="s">
        <v>3439</v>
      </c>
      <c r="D563" s="10">
        <v>522.52563412228301</v>
      </c>
      <c r="E563" s="16">
        <v>0.72539595347865105</v>
      </c>
      <c r="F563" s="7">
        <v>6.6793702536188399E-8</v>
      </c>
      <c r="G563" s="3" t="s">
        <v>8</v>
      </c>
      <c r="I563" s="6">
        <v>-0.32240865998447998</v>
      </c>
      <c r="J563" s="7">
        <v>0.289366953101794</v>
      </c>
      <c r="K563" s="3" t="s">
        <v>5116</v>
      </c>
      <c r="M563" s="18">
        <v>0.70697170060825598</v>
      </c>
      <c r="N563" s="7">
        <v>1.12395546258938E-3</v>
      </c>
      <c r="O563" s="3" t="s">
        <v>8</v>
      </c>
      <c r="Q563" s="6">
        <v>-0.34083291285487499</v>
      </c>
      <c r="R563" s="7">
        <v>0.11439775827775001</v>
      </c>
      <c r="S563" s="3" t="s">
        <v>5116</v>
      </c>
      <c r="U563" s="3">
        <f t="shared" si="20"/>
        <v>2</v>
      </c>
      <c r="W563" s="2" t="s">
        <v>3438</v>
      </c>
      <c r="X563" s="2" t="s">
        <v>13068</v>
      </c>
      <c r="Y563" s="2" t="s">
        <v>13484</v>
      </c>
      <c r="Z563" s="2" t="s">
        <v>3438</v>
      </c>
      <c r="AA563" s="2" t="s">
        <v>3439</v>
      </c>
      <c r="AB563" s="2" t="s">
        <v>13067</v>
      </c>
      <c r="AC563" s="2">
        <v>67101</v>
      </c>
    </row>
    <row r="564" spans="1:29" x14ac:dyDescent="0.2">
      <c r="A564" s="2" t="s">
        <v>1129</v>
      </c>
      <c r="B564" s="2" t="s">
        <v>64</v>
      </c>
      <c r="C564" s="2" t="s">
        <v>64</v>
      </c>
      <c r="D564" s="10">
        <v>3931.2484820448999</v>
      </c>
      <c r="E564" s="16">
        <v>0.96693904272301001</v>
      </c>
      <c r="F564" s="7">
        <v>3.5343171574379502E-22</v>
      </c>
      <c r="G564" s="3" t="s">
        <v>8</v>
      </c>
      <c r="I564" s="6">
        <v>-0.19799611222752</v>
      </c>
      <c r="J564" s="7">
        <v>0.44362764646280201</v>
      </c>
      <c r="K564" s="3" t="s">
        <v>5116</v>
      </c>
      <c r="M564" s="18">
        <v>0.70670121433152999</v>
      </c>
      <c r="N564" s="7">
        <v>2.7399464268511801E-5</v>
      </c>
      <c r="O564" s="3" t="s">
        <v>8</v>
      </c>
      <c r="Q564" s="6">
        <v>-0.45823394061899902</v>
      </c>
      <c r="R564" s="7">
        <v>2.5372331921017402E-3</v>
      </c>
      <c r="S564" s="3" t="s">
        <v>5116</v>
      </c>
      <c r="U564" s="3">
        <f t="shared" si="20"/>
        <v>2</v>
      </c>
      <c r="W564" s="2" t="s">
        <v>1129</v>
      </c>
      <c r="X564" s="2" t="s">
        <v>13059</v>
      </c>
      <c r="Y564" s="2" t="s">
        <v>15481</v>
      </c>
      <c r="Z564" s="2" t="s">
        <v>15482</v>
      </c>
      <c r="AA564" s="2" t="s">
        <v>15483</v>
      </c>
      <c r="AB564" s="2" t="s">
        <v>13067</v>
      </c>
      <c r="AC564" s="2">
        <v>109672</v>
      </c>
    </row>
    <row r="565" spans="1:29" x14ac:dyDescent="0.2">
      <c r="A565" s="2" t="s">
        <v>4518</v>
      </c>
      <c r="B565" s="2">
        <v>74455</v>
      </c>
      <c r="C565" s="2" t="s">
        <v>4519</v>
      </c>
      <c r="D565" s="10">
        <v>267.52249914842901</v>
      </c>
      <c r="E565" s="16">
        <v>0.61385289803786103</v>
      </c>
      <c r="F565" s="7">
        <v>1.43509110807859E-3</v>
      </c>
      <c r="G565" s="3" t="s">
        <v>8</v>
      </c>
      <c r="I565" s="6">
        <v>0.10752059330118501</v>
      </c>
      <c r="J565" s="7">
        <v>0.825016026412562</v>
      </c>
      <c r="K565" s="3" t="s">
        <v>5116</v>
      </c>
      <c r="M565" s="18">
        <v>0.70401726635484296</v>
      </c>
      <c r="N565" s="7">
        <v>1.2794755584479E-2</v>
      </c>
      <c r="O565" s="3" t="s">
        <v>8</v>
      </c>
      <c r="Q565" s="6">
        <v>0.19768496161816701</v>
      </c>
      <c r="R565" s="7">
        <v>0.57852342810215496</v>
      </c>
      <c r="S565" s="3" t="s">
        <v>5116</v>
      </c>
      <c r="U565" s="3">
        <f t="shared" si="20"/>
        <v>2</v>
      </c>
      <c r="W565" s="2" t="s">
        <v>4518</v>
      </c>
      <c r="X565" s="2" t="s">
        <v>13068</v>
      </c>
      <c r="Y565" s="2" t="s">
        <v>18362</v>
      </c>
      <c r="Z565" s="2" t="s">
        <v>4518</v>
      </c>
      <c r="AA565" s="2" t="s">
        <v>4519</v>
      </c>
      <c r="AB565" s="2" t="s">
        <v>13067</v>
      </c>
      <c r="AC565" s="2">
        <v>74455</v>
      </c>
    </row>
    <row r="566" spans="1:29" x14ac:dyDescent="0.2">
      <c r="A566" s="2" t="s">
        <v>4362</v>
      </c>
      <c r="B566" s="2">
        <v>319865</v>
      </c>
      <c r="C566" s="2" t="s">
        <v>4363</v>
      </c>
      <c r="D566" s="10">
        <v>198.87288079740301</v>
      </c>
      <c r="E566" s="16">
        <v>0.68090643152157904</v>
      </c>
      <c r="F566" s="7">
        <v>3.6079186207294402E-4</v>
      </c>
      <c r="G566" s="3" t="s">
        <v>8</v>
      </c>
      <c r="I566" s="6">
        <v>-0.60999526780912605</v>
      </c>
      <c r="J566" s="7">
        <v>7.7797386998174498E-2</v>
      </c>
      <c r="K566" s="3" t="s">
        <v>5116</v>
      </c>
      <c r="M566" s="18">
        <v>0.70303722176386596</v>
      </c>
      <c r="N566" s="7">
        <v>1.3121970033897199E-2</v>
      </c>
      <c r="O566" s="3" t="s">
        <v>8</v>
      </c>
      <c r="Q566" s="19">
        <v>-0.58786447756684002</v>
      </c>
      <c r="R566" s="7">
        <v>3.0720357027134101E-2</v>
      </c>
      <c r="S566" s="3" t="s">
        <v>8</v>
      </c>
      <c r="U566" s="3">
        <f t="shared" si="20"/>
        <v>3</v>
      </c>
      <c r="W566" s="2" t="s">
        <v>4362</v>
      </c>
      <c r="X566" s="2" t="s">
        <v>13068</v>
      </c>
      <c r="Y566" s="2" t="s">
        <v>15851</v>
      </c>
      <c r="Z566" s="2" t="s">
        <v>4362</v>
      </c>
      <c r="AA566" s="2" t="s">
        <v>4363</v>
      </c>
      <c r="AB566" s="2" t="s">
        <v>13067</v>
      </c>
      <c r="AC566" s="2">
        <v>319865</v>
      </c>
    </row>
    <row r="567" spans="1:29" x14ac:dyDescent="0.2">
      <c r="A567" s="2" t="s">
        <v>1708</v>
      </c>
      <c r="B567" s="2">
        <v>75579</v>
      </c>
      <c r="C567" s="2" t="s">
        <v>1709</v>
      </c>
      <c r="D567" s="10">
        <v>119.41689312436399</v>
      </c>
      <c r="E567" s="16">
        <v>1.5523237365347</v>
      </c>
      <c r="F567" s="7">
        <v>2.1985415860726901E-16</v>
      </c>
      <c r="G567" s="3" t="s">
        <v>8</v>
      </c>
      <c r="I567" s="6">
        <v>0.24417572053339201</v>
      </c>
      <c r="J567" s="7">
        <v>0.581258026686294</v>
      </c>
      <c r="K567" s="3" t="s">
        <v>5116</v>
      </c>
      <c r="M567" s="18">
        <v>0.701948935630761</v>
      </c>
      <c r="N567" s="7">
        <v>1.6032749114236199E-2</v>
      </c>
      <c r="O567" s="3" t="s">
        <v>8</v>
      </c>
      <c r="Q567" s="19">
        <v>-0.60619908037055104</v>
      </c>
      <c r="R567" s="7">
        <v>3.2849244802927197E-2</v>
      </c>
      <c r="S567" s="3" t="s">
        <v>8</v>
      </c>
      <c r="U567" s="3">
        <f t="shared" si="20"/>
        <v>3</v>
      </c>
      <c r="W567" s="2" t="s">
        <v>1708</v>
      </c>
      <c r="X567" s="2" t="s">
        <v>13068</v>
      </c>
      <c r="Y567" s="2" t="s">
        <v>13483</v>
      </c>
      <c r="Z567" s="2" t="s">
        <v>1708</v>
      </c>
      <c r="AA567" s="2" t="s">
        <v>1709</v>
      </c>
      <c r="AB567" s="2" t="s">
        <v>13067</v>
      </c>
      <c r="AC567" s="2">
        <v>75579</v>
      </c>
    </row>
    <row r="568" spans="1:29" x14ac:dyDescent="0.2">
      <c r="A568" s="2" t="s">
        <v>3835</v>
      </c>
      <c r="B568" s="2">
        <v>223433</v>
      </c>
      <c r="C568" s="2" t="s">
        <v>3836</v>
      </c>
      <c r="D568" s="10">
        <v>512.23712721975505</v>
      </c>
      <c r="E568" s="16">
        <v>0.89542888292567702</v>
      </c>
      <c r="F568" s="7">
        <v>3.32813328560387E-6</v>
      </c>
      <c r="G568" s="3" t="s">
        <v>8</v>
      </c>
      <c r="I568" s="6">
        <v>0.23612857438770701</v>
      </c>
      <c r="J568" s="7">
        <v>0.59203321925668395</v>
      </c>
      <c r="K568" s="3" t="s">
        <v>5116</v>
      </c>
      <c r="M568" s="18">
        <v>0.70192804421005806</v>
      </c>
      <c r="N568" s="7">
        <v>1.55754477120342E-2</v>
      </c>
      <c r="O568" s="3" t="s">
        <v>8</v>
      </c>
      <c r="Q568" s="6">
        <v>4.2627735672089002E-2</v>
      </c>
      <c r="R568" s="7">
        <v>0.92557642242881</v>
      </c>
      <c r="S568" s="3" t="s">
        <v>5116</v>
      </c>
      <c r="U568" s="3">
        <f t="shared" si="20"/>
        <v>2</v>
      </c>
      <c r="W568" s="2" t="s">
        <v>3835</v>
      </c>
      <c r="X568" s="2" t="s">
        <v>13059</v>
      </c>
      <c r="Y568" s="2" t="s">
        <v>16094</v>
      </c>
      <c r="Z568" s="2" t="s">
        <v>16095</v>
      </c>
      <c r="AA568" s="2" t="s">
        <v>16096</v>
      </c>
      <c r="AB568" s="2" t="s">
        <v>13067</v>
      </c>
      <c r="AC568" s="2">
        <v>223433</v>
      </c>
    </row>
    <row r="569" spans="1:29" x14ac:dyDescent="0.2">
      <c r="A569" s="2" t="s">
        <v>1703</v>
      </c>
      <c r="B569" s="2">
        <v>102791</v>
      </c>
      <c r="C569" s="2" t="s">
        <v>1704</v>
      </c>
      <c r="D569" s="10">
        <v>3229.7976929977199</v>
      </c>
      <c r="E569" s="16">
        <v>0.71160907058760403</v>
      </c>
      <c r="F569" s="7">
        <v>2.0679281448400901E-16</v>
      </c>
      <c r="G569" s="3" t="s">
        <v>8</v>
      </c>
      <c r="I569" s="6">
        <v>-0.155270488340675</v>
      </c>
      <c r="J569" s="7">
        <v>0.50505979603356899</v>
      </c>
      <c r="K569" s="3" t="s">
        <v>5116</v>
      </c>
      <c r="M569" s="18">
        <v>0.70185524635238605</v>
      </c>
      <c r="N569" s="7">
        <v>1.5601043354645599E-6</v>
      </c>
      <c r="O569" s="3" t="s">
        <v>8</v>
      </c>
      <c r="Q569" s="6">
        <v>-0.16502431257589301</v>
      </c>
      <c r="R569" s="7">
        <v>0.29561300995252998</v>
      </c>
      <c r="S569" s="3" t="s">
        <v>5116</v>
      </c>
      <c r="U569" s="3">
        <f t="shared" si="20"/>
        <v>2</v>
      </c>
      <c r="W569" s="2" t="s">
        <v>1703</v>
      </c>
      <c r="X569" s="2" t="s">
        <v>13068</v>
      </c>
      <c r="Y569" s="2" t="s">
        <v>20464</v>
      </c>
      <c r="Z569" s="2" t="s">
        <v>1703</v>
      </c>
      <c r="AA569" s="2" t="s">
        <v>1704</v>
      </c>
      <c r="AB569" s="2" t="s">
        <v>13067</v>
      </c>
      <c r="AC569" s="2">
        <v>102791</v>
      </c>
    </row>
    <row r="570" spans="1:29" x14ac:dyDescent="0.2">
      <c r="A570" s="2" t="s">
        <v>2319</v>
      </c>
      <c r="B570" s="2">
        <v>66154</v>
      </c>
      <c r="C570" s="2" t="s">
        <v>2320</v>
      </c>
      <c r="D570" s="10">
        <v>2388.2943177284201</v>
      </c>
      <c r="E570" s="16">
        <v>0.68685059221087297</v>
      </c>
      <c r="F570" s="7">
        <v>1.8359299802220601E-12</v>
      </c>
      <c r="G570" s="3" t="s">
        <v>8</v>
      </c>
      <c r="I570" s="6">
        <v>-0.54441330531614995</v>
      </c>
      <c r="J570" s="7">
        <v>6.05953863744593E-3</v>
      </c>
      <c r="K570" s="3" t="s">
        <v>5116</v>
      </c>
      <c r="M570" s="18">
        <v>0.70176204623070504</v>
      </c>
      <c r="N570" s="7">
        <v>1.62376655177133E-5</v>
      </c>
      <c r="O570" s="3" t="s">
        <v>8</v>
      </c>
      <c r="Q570" s="6">
        <v>-0.52950185129631799</v>
      </c>
      <c r="R570" s="7">
        <v>2.1337345523372601E-4</v>
      </c>
      <c r="S570" s="3" t="s">
        <v>5116</v>
      </c>
      <c r="U570" s="3">
        <f t="shared" si="20"/>
        <v>2</v>
      </c>
      <c r="W570" s="2" t="s">
        <v>2319</v>
      </c>
      <c r="X570" s="2" t="s">
        <v>13068</v>
      </c>
      <c r="Y570" s="2" t="s">
        <v>20577</v>
      </c>
      <c r="Z570" s="2" t="s">
        <v>2319</v>
      </c>
      <c r="AA570" s="2" t="s">
        <v>2320</v>
      </c>
      <c r="AB570" s="2" t="s">
        <v>13067</v>
      </c>
      <c r="AC570" s="2">
        <v>66154</v>
      </c>
    </row>
    <row r="571" spans="1:29" x14ac:dyDescent="0.2">
      <c r="A571" s="2" t="s">
        <v>2174</v>
      </c>
      <c r="B571" s="2">
        <v>73724</v>
      </c>
      <c r="C571" s="2" t="s">
        <v>2175</v>
      </c>
      <c r="D571" s="10">
        <v>1569.88963607043</v>
      </c>
      <c r="E571" s="16">
        <v>0.77854329388484</v>
      </c>
      <c r="F571" s="7">
        <v>2.8781303809960699E-13</v>
      </c>
      <c r="G571" s="3" t="s">
        <v>8</v>
      </c>
      <c r="I571" s="17">
        <v>-0.59480178738058398</v>
      </c>
      <c r="J571" s="7">
        <v>5.5461596021036197E-3</v>
      </c>
      <c r="K571" s="3" t="s">
        <v>8</v>
      </c>
      <c r="M571" s="18">
        <v>0.70058682371179104</v>
      </c>
      <c r="N571" s="7">
        <v>8.0515233066152502E-5</v>
      </c>
      <c r="O571" s="3" t="s">
        <v>8</v>
      </c>
      <c r="Q571" s="19">
        <v>-0.67275825755363305</v>
      </c>
      <c r="R571" s="7">
        <v>1.20182763184936E-5</v>
      </c>
      <c r="S571" s="3" t="s">
        <v>8</v>
      </c>
      <c r="U571" s="3">
        <f t="shared" si="20"/>
        <v>4</v>
      </c>
      <c r="W571" s="2" t="s">
        <v>2174</v>
      </c>
      <c r="X571" s="2" t="s">
        <v>13068</v>
      </c>
      <c r="Y571" s="2" t="s">
        <v>17700</v>
      </c>
      <c r="Z571" s="2" t="s">
        <v>2174</v>
      </c>
      <c r="AA571" s="2" t="s">
        <v>2175</v>
      </c>
      <c r="AB571" s="2" t="s">
        <v>13067</v>
      </c>
      <c r="AC571" s="2">
        <v>73724</v>
      </c>
    </row>
    <row r="572" spans="1:29" x14ac:dyDescent="0.2">
      <c r="A572" s="2" t="s">
        <v>1511</v>
      </c>
      <c r="B572" s="2">
        <v>17524</v>
      </c>
      <c r="C572" s="2" t="s">
        <v>1512</v>
      </c>
      <c r="D572" s="10">
        <v>3182.54689948648</v>
      </c>
      <c r="E572" s="16">
        <v>0.59565300881654104</v>
      </c>
      <c r="F572" s="7">
        <v>7.7267584979347597E-18</v>
      </c>
      <c r="G572" s="3" t="s">
        <v>8</v>
      </c>
      <c r="I572" s="6">
        <v>3.0027415184630899E-2</v>
      </c>
      <c r="J572" s="7">
        <v>0.89778072306697598</v>
      </c>
      <c r="K572" s="3" t="s">
        <v>5116</v>
      </c>
      <c r="M572" s="18">
        <v>0.69951627482801804</v>
      </c>
      <c r="N572" s="7">
        <v>2.60452939184771E-9</v>
      </c>
      <c r="O572" s="3" t="s">
        <v>8</v>
      </c>
      <c r="Q572" s="6">
        <v>0.133890681196108</v>
      </c>
      <c r="R572" s="7">
        <v>0.29215255308202298</v>
      </c>
      <c r="S572" s="3" t="s">
        <v>5116</v>
      </c>
      <c r="U572" s="3">
        <f t="shared" si="20"/>
        <v>2</v>
      </c>
      <c r="W572" s="2" t="s">
        <v>1511</v>
      </c>
      <c r="X572" s="2" t="s">
        <v>13068</v>
      </c>
      <c r="Y572" s="2" t="s">
        <v>17870</v>
      </c>
      <c r="Z572" s="2" t="s">
        <v>1511</v>
      </c>
      <c r="AA572" s="2" t="s">
        <v>1512</v>
      </c>
      <c r="AB572" s="2" t="s">
        <v>13067</v>
      </c>
      <c r="AC572" s="2">
        <v>17524</v>
      </c>
    </row>
    <row r="573" spans="1:29" x14ac:dyDescent="0.2">
      <c r="A573" s="2" t="s">
        <v>2122</v>
      </c>
      <c r="B573" s="2">
        <v>72084</v>
      </c>
      <c r="C573" s="2" t="s">
        <v>2123</v>
      </c>
      <c r="D573" s="10">
        <v>676.21210528763697</v>
      </c>
      <c r="E573" s="16">
        <v>0.88851865887870896</v>
      </c>
      <c r="F573" s="7">
        <v>1.13659905116536E-13</v>
      </c>
      <c r="G573" s="3" t="s">
        <v>8</v>
      </c>
      <c r="I573" s="6">
        <v>-0.123237084747903</v>
      </c>
      <c r="J573" s="7">
        <v>0.71546696584355696</v>
      </c>
      <c r="K573" s="3" t="s">
        <v>5116</v>
      </c>
      <c r="M573" s="18">
        <v>0.69931863292204599</v>
      </c>
      <c r="N573" s="7">
        <v>4.1934236757179999E-4</v>
      </c>
      <c r="O573" s="3" t="s">
        <v>8</v>
      </c>
      <c r="Q573" s="6">
        <v>-0.31243711070456598</v>
      </c>
      <c r="R573" s="7">
        <v>0.11222659872337799</v>
      </c>
      <c r="S573" s="3" t="s">
        <v>5116</v>
      </c>
      <c r="U573" s="3">
        <f t="shared" si="20"/>
        <v>2</v>
      </c>
      <c r="W573" s="2" t="s">
        <v>2122</v>
      </c>
      <c r="X573" s="2" t="s">
        <v>13068</v>
      </c>
      <c r="Y573" s="2" t="s">
        <v>18724</v>
      </c>
      <c r="Z573" s="2" t="s">
        <v>2122</v>
      </c>
      <c r="AA573" s="2" t="s">
        <v>2123</v>
      </c>
      <c r="AB573" s="2" t="s">
        <v>13067</v>
      </c>
      <c r="AC573" s="2">
        <v>72084</v>
      </c>
    </row>
    <row r="574" spans="1:29" x14ac:dyDescent="0.2">
      <c r="A574" s="2" t="s">
        <v>1440</v>
      </c>
      <c r="B574" s="2">
        <v>17436</v>
      </c>
      <c r="C574" s="2" t="s">
        <v>1441</v>
      </c>
      <c r="D574" s="10">
        <v>3854.9829036790902</v>
      </c>
      <c r="E574" s="16">
        <v>0.62114789670598203</v>
      </c>
      <c r="F574" s="7">
        <v>1.49817526156746E-18</v>
      </c>
      <c r="G574" s="3" t="s">
        <v>8</v>
      </c>
      <c r="I574" s="6">
        <v>-1.48835904396855E-2</v>
      </c>
      <c r="J574" s="7">
        <v>0.94967909480582802</v>
      </c>
      <c r="K574" s="3" t="s">
        <v>5116</v>
      </c>
      <c r="M574" s="18">
        <v>0.69842756511535098</v>
      </c>
      <c r="N574" s="7">
        <v>5.8911466003957902E-9</v>
      </c>
      <c r="O574" s="3" t="s">
        <v>8</v>
      </c>
      <c r="Q574" s="6">
        <v>6.2396077969684001E-2</v>
      </c>
      <c r="R574" s="7">
        <v>0.69405629833596805</v>
      </c>
      <c r="S574" s="3" t="s">
        <v>5116</v>
      </c>
      <c r="U574" s="3">
        <f t="shared" si="20"/>
        <v>2</v>
      </c>
      <c r="W574" s="2" t="s">
        <v>1440</v>
      </c>
      <c r="X574" s="2" t="s">
        <v>13068</v>
      </c>
      <c r="Y574" s="2" t="s">
        <v>17713</v>
      </c>
      <c r="Z574" s="2" t="s">
        <v>1440</v>
      </c>
      <c r="AA574" s="2" t="s">
        <v>1441</v>
      </c>
      <c r="AB574" s="2" t="s">
        <v>13067</v>
      </c>
      <c r="AC574" s="2">
        <v>17436</v>
      </c>
    </row>
    <row r="575" spans="1:29" s="49" customFormat="1" x14ac:dyDescent="0.2">
      <c r="A575" s="2" t="s">
        <v>2237</v>
      </c>
      <c r="B575" s="2">
        <v>66131</v>
      </c>
      <c r="C575" s="2" t="s">
        <v>2238</v>
      </c>
      <c r="D575" s="10">
        <v>1122.8153423097899</v>
      </c>
      <c r="E575" s="16">
        <v>0.71775334488497</v>
      </c>
      <c r="F575" s="7">
        <v>6.9592138078374096E-13</v>
      </c>
      <c r="G575" s="3" t="s">
        <v>8</v>
      </c>
      <c r="H575" s="2"/>
      <c r="I575" s="6">
        <v>-0.33537217905982902</v>
      </c>
      <c r="J575" s="7">
        <v>0.13639497182329399</v>
      </c>
      <c r="K575" s="3" t="s">
        <v>5116</v>
      </c>
      <c r="L575" s="2"/>
      <c r="M575" s="18">
        <v>0.69693536090617703</v>
      </c>
      <c r="N575" s="7">
        <v>3.00038709343663E-5</v>
      </c>
      <c r="O575" s="3" t="s">
        <v>8</v>
      </c>
      <c r="P575" s="2"/>
      <c r="Q575" s="6">
        <v>-0.356190163038621</v>
      </c>
      <c r="R575" s="7">
        <v>2.1966630814409201E-2</v>
      </c>
      <c r="S575" s="3" t="s">
        <v>5116</v>
      </c>
      <c r="T575" s="2"/>
      <c r="U575" s="3">
        <f t="shared" si="20"/>
        <v>2</v>
      </c>
      <c r="V575" s="2"/>
      <c r="W575" s="2" t="s">
        <v>2237</v>
      </c>
      <c r="X575" s="2" t="s">
        <v>13068</v>
      </c>
      <c r="Y575" s="2" t="s">
        <v>20529</v>
      </c>
      <c r="Z575" s="2" t="s">
        <v>2237</v>
      </c>
      <c r="AA575" s="2" t="s">
        <v>2238</v>
      </c>
      <c r="AB575" s="2" t="s">
        <v>13067</v>
      </c>
      <c r="AC575" s="2">
        <v>66131</v>
      </c>
    </row>
    <row r="576" spans="1:29" x14ac:dyDescent="0.2">
      <c r="A576" s="2" t="s">
        <v>3549</v>
      </c>
      <c r="B576" s="2">
        <v>69920</v>
      </c>
      <c r="C576" s="2" t="s">
        <v>3550</v>
      </c>
      <c r="D576" s="10">
        <v>1113.35299500924</v>
      </c>
      <c r="E576" s="16">
        <v>0.61605523515146698</v>
      </c>
      <c r="F576" s="7">
        <v>1.8472558776310399E-7</v>
      </c>
      <c r="G576" s="3" t="s">
        <v>8</v>
      </c>
      <c r="I576" s="6">
        <v>-0.47561912672753498</v>
      </c>
      <c r="J576" s="7">
        <v>5.0803912553492203E-2</v>
      </c>
      <c r="K576" s="3" t="s">
        <v>5116</v>
      </c>
      <c r="M576" s="18">
        <v>0.69665155922890498</v>
      </c>
      <c r="N576" s="7">
        <v>3.0219683717611101E-4</v>
      </c>
      <c r="O576" s="3" t="s">
        <v>8</v>
      </c>
      <c r="Q576" s="6">
        <v>-0.39502280265009698</v>
      </c>
      <c r="R576" s="7">
        <v>2.8962742261918199E-2</v>
      </c>
      <c r="S576" s="3" t="s">
        <v>5116</v>
      </c>
      <c r="U576" s="3">
        <f t="shared" si="20"/>
        <v>2</v>
      </c>
      <c r="W576" s="2" t="s">
        <v>3549</v>
      </c>
      <c r="X576" s="2" t="s">
        <v>13068</v>
      </c>
      <c r="Y576" s="2" t="s">
        <v>18863</v>
      </c>
      <c r="Z576" s="2" t="s">
        <v>3549</v>
      </c>
      <c r="AA576" s="2" t="s">
        <v>3550</v>
      </c>
      <c r="AB576" s="2" t="s">
        <v>13067</v>
      </c>
      <c r="AC576" s="2">
        <v>69920</v>
      </c>
    </row>
    <row r="577" spans="1:29" x14ac:dyDescent="0.2">
      <c r="A577" s="49" t="s">
        <v>85</v>
      </c>
      <c r="B577" s="49">
        <v>269966</v>
      </c>
      <c r="C577" s="49" t="s">
        <v>86</v>
      </c>
      <c r="D577" s="53">
        <v>3256.1622834894201</v>
      </c>
      <c r="E577" s="54">
        <v>4.15981838618913</v>
      </c>
      <c r="F577" s="55">
        <v>4.8282433933707203E-97</v>
      </c>
      <c r="G577" s="56" t="s">
        <v>8</v>
      </c>
      <c r="H577" s="49"/>
      <c r="I577" s="57">
        <v>3.3921386646309202</v>
      </c>
      <c r="J577" s="55">
        <v>2.68001237044175E-28</v>
      </c>
      <c r="K577" s="56" t="s">
        <v>8</v>
      </c>
      <c r="L577" s="49"/>
      <c r="M577" s="58">
        <v>0.69608501330500006</v>
      </c>
      <c r="N577" s="55">
        <v>2.4341763975538999E-2</v>
      </c>
      <c r="O577" s="56" t="s">
        <v>8</v>
      </c>
      <c r="P577" s="49"/>
      <c r="Q577" s="59">
        <v>-7.1594708253212999E-2</v>
      </c>
      <c r="R577" s="55">
        <v>0.88159725479283801</v>
      </c>
      <c r="S577" s="56" t="s">
        <v>5116</v>
      </c>
      <c r="T577" s="49"/>
      <c r="U577" s="56">
        <f>COUNTIF(D577:S577, "YES")</f>
        <v>3</v>
      </c>
      <c r="V577" s="49"/>
      <c r="W577" s="49" t="s">
        <v>85</v>
      </c>
      <c r="X577" s="49" t="s">
        <v>13068</v>
      </c>
      <c r="Y577" s="49" t="s">
        <v>18406</v>
      </c>
      <c r="Z577" s="49" t="s">
        <v>85</v>
      </c>
      <c r="AA577" s="49" t="s">
        <v>86</v>
      </c>
      <c r="AB577" s="49" t="s">
        <v>13067</v>
      </c>
      <c r="AC577" s="49">
        <v>269966</v>
      </c>
    </row>
    <row r="578" spans="1:29" x14ac:dyDescent="0.2">
      <c r="A578" s="2" t="s">
        <v>2138</v>
      </c>
      <c r="B578" s="2">
        <v>68033</v>
      </c>
      <c r="C578" s="2" t="s">
        <v>2139</v>
      </c>
      <c r="D578" s="10">
        <v>2139.3676858363201</v>
      </c>
      <c r="E578" s="16">
        <v>0.70712453855537305</v>
      </c>
      <c r="F578" s="7">
        <v>1.42477937138677E-13</v>
      </c>
      <c r="G578" s="3" t="s">
        <v>8</v>
      </c>
      <c r="I578" s="6">
        <v>-0.177148668593475</v>
      </c>
      <c r="J578" s="7">
        <v>0.479180853405616</v>
      </c>
      <c r="K578" s="3" t="s">
        <v>5116</v>
      </c>
      <c r="M578" s="18">
        <v>0.69453597258134003</v>
      </c>
      <c r="N578" s="7">
        <v>1.476047276035E-5</v>
      </c>
      <c r="O578" s="3" t="s">
        <v>8</v>
      </c>
      <c r="Q578" s="6">
        <v>-0.18973723456750699</v>
      </c>
      <c r="R578" s="7">
        <v>0.26610688658243198</v>
      </c>
      <c r="S578" s="3" t="s">
        <v>5116</v>
      </c>
      <c r="U578" s="3">
        <f t="shared" ref="U578:U641" si="21">COUNTIF(E578:S578, "YES")</f>
        <v>2</v>
      </c>
      <c r="W578" s="2" t="s">
        <v>2138</v>
      </c>
      <c r="X578" s="2" t="s">
        <v>13068</v>
      </c>
      <c r="Y578" s="2" t="s">
        <v>15344</v>
      </c>
      <c r="Z578" s="2" t="s">
        <v>2138</v>
      </c>
      <c r="AA578" s="2" t="s">
        <v>2139</v>
      </c>
      <c r="AB578" s="2" t="s">
        <v>13067</v>
      </c>
      <c r="AC578" s="2">
        <v>68033</v>
      </c>
    </row>
    <row r="579" spans="1:29" x14ac:dyDescent="0.2">
      <c r="A579" s="2" t="s">
        <v>187</v>
      </c>
      <c r="B579" s="2">
        <v>66317</v>
      </c>
      <c r="C579" s="2" t="s">
        <v>188</v>
      </c>
      <c r="D579" s="10">
        <v>3372.7601073231999</v>
      </c>
      <c r="E579" s="16">
        <v>0.73507922605628695</v>
      </c>
      <c r="F579" s="7">
        <v>7.8375613352623703E-65</v>
      </c>
      <c r="G579" s="3" t="s">
        <v>8</v>
      </c>
      <c r="I579" s="6">
        <v>-1.0830407491022299E-2</v>
      </c>
      <c r="J579" s="7">
        <v>0.94298632154709605</v>
      </c>
      <c r="K579" s="3" t="s">
        <v>5116</v>
      </c>
      <c r="M579" s="18">
        <v>0.694367441664685</v>
      </c>
      <c r="N579" s="7">
        <v>1.5640173743319301E-20</v>
      </c>
      <c r="O579" s="3" t="s">
        <v>8</v>
      </c>
      <c r="Q579" s="6">
        <v>-5.1542191882623503E-2</v>
      </c>
      <c r="R579" s="7">
        <v>0.58077116676517304</v>
      </c>
      <c r="S579" s="3" t="s">
        <v>5116</v>
      </c>
      <c r="U579" s="3">
        <f t="shared" si="21"/>
        <v>2</v>
      </c>
      <c r="W579" s="2" t="s">
        <v>187</v>
      </c>
      <c r="X579" s="2" t="s">
        <v>13068</v>
      </c>
      <c r="Y579" s="2" t="s">
        <v>21080</v>
      </c>
      <c r="Z579" s="2" t="s">
        <v>187</v>
      </c>
      <c r="AA579" s="2" t="s">
        <v>188</v>
      </c>
      <c r="AB579" s="2" t="s">
        <v>13067</v>
      </c>
      <c r="AC579" s="2">
        <v>66317</v>
      </c>
    </row>
    <row r="580" spans="1:29" x14ac:dyDescent="0.2">
      <c r="A580" s="2" t="s">
        <v>2992</v>
      </c>
      <c r="B580" s="2">
        <v>22294</v>
      </c>
      <c r="C580" s="2" t="s">
        <v>2993</v>
      </c>
      <c r="D580" s="10">
        <v>288.06048503243602</v>
      </c>
      <c r="E580" s="16">
        <v>0.73473736791600097</v>
      </c>
      <c r="F580" s="7">
        <v>1.21305111577737E-9</v>
      </c>
      <c r="G580" s="3" t="s">
        <v>8</v>
      </c>
      <c r="I580" s="6">
        <v>-0.54672832353421297</v>
      </c>
      <c r="J580" s="7">
        <v>2.53776731127856E-2</v>
      </c>
      <c r="K580" s="3" t="s">
        <v>5116</v>
      </c>
      <c r="M580" s="18">
        <v>0.69295720295454499</v>
      </c>
      <c r="N580" s="7">
        <v>4.8833896651417897E-4</v>
      </c>
      <c r="O580" s="3" t="s">
        <v>8</v>
      </c>
      <c r="Q580" s="19">
        <v>-0.58850848849566895</v>
      </c>
      <c r="R580" s="7">
        <v>8.3767864606928196E-4</v>
      </c>
      <c r="S580" s="3" t="s">
        <v>8</v>
      </c>
      <c r="U580" s="3">
        <f t="shared" si="21"/>
        <v>3</v>
      </c>
      <c r="W580" s="2" t="s">
        <v>2992</v>
      </c>
      <c r="X580" s="2" t="s">
        <v>13068</v>
      </c>
      <c r="Y580" s="2" t="s">
        <v>20989</v>
      </c>
      <c r="Z580" s="2" t="s">
        <v>2992</v>
      </c>
      <c r="AA580" s="2" t="s">
        <v>20990</v>
      </c>
      <c r="AB580" s="2" t="s">
        <v>13067</v>
      </c>
      <c r="AC580" s="2">
        <v>22294</v>
      </c>
    </row>
    <row r="581" spans="1:29" x14ac:dyDescent="0.2">
      <c r="A581" s="2" t="s">
        <v>1958</v>
      </c>
      <c r="B581" s="2">
        <v>20832</v>
      </c>
      <c r="C581" s="2" t="s">
        <v>1959</v>
      </c>
      <c r="D581" s="10">
        <v>1964.9755282336</v>
      </c>
      <c r="E581" s="16">
        <v>0.77563641366013503</v>
      </c>
      <c r="F581" s="7">
        <v>1.0545763689768299E-14</v>
      </c>
      <c r="G581" s="3" t="s">
        <v>8</v>
      </c>
      <c r="I581" s="6">
        <v>-0.187076870448145</v>
      </c>
      <c r="J581" s="7">
        <v>0.473481185132821</v>
      </c>
      <c r="K581" s="3" t="s">
        <v>5116</v>
      </c>
      <c r="M581" s="18">
        <v>0.691976537206626</v>
      </c>
      <c r="N581" s="7">
        <v>3.85352525984682E-5</v>
      </c>
      <c r="O581" s="3" t="s">
        <v>8</v>
      </c>
      <c r="Q581" s="6">
        <v>-0.270736746901653</v>
      </c>
      <c r="R581" s="7">
        <v>0.10231847387759101</v>
      </c>
      <c r="S581" s="3" t="s">
        <v>5116</v>
      </c>
      <c r="U581" s="3">
        <f t="shared" si="21"/>
        <v>2</v>
      </c>
      <c r="W581" s="2" t="s">
        <v>1958</v>
      </c>
      <c r="X581" s="2" t="s">
        <v>13068</v>
      </c>
      <c r="Y581" s="2" t="s">
        <v>20248</v>
      </c>
      <c r="Z581" s="2" t="s">
        <v>1958</v>
      </c>
      <c r="AA581" s="2" t="s">
        <v>1959</v>
      </c>
      <c r="AB581" s="2" t="s">
        <v>13067</v>
      </c>
      <c r="AC581" s="2">
        <v>20832</v>
      </c>
    </row>
    <row r="582" spans="1:29" x14ac:dyDescent="0.2">
      <c r="A582" s="2" t="s">
        <v>3443</v>
      </c>
      <c r="B582" s="2">
        <v>27207</v>
      </c>
      <c r="C582" s="2" t="s">
        <v>3444</v>
      </c>
      <c r="D582" s="10">
        <v>8061.5503351704101</v>
      </c>
      <c r="E582" s="16">
        <v>0.61902254215322805</v>
      </c>
      <c r="F582" s="7">
        <v>6.8925667143189094E-8</v>
      </c>
      <c r="G582" s="3" t="s">
        <v>8</v>
      </c>
      <c r="I582" s="17">
        <v>-0.66557327224763796</v>
      </c>
      <c r="J582" s="7">
        <v>2.8716535913505602E-3</v>
      </c>
      <c r="K582" s="3" t="s">
        <v>8</v>
      </c>
      <c r="M582" s="18">
        <v>0.690701098856353</v>
      </c>
      <c r="N582" s="7">
        <v>2.3948851518209099E-4</v>
      </c>
      <c r="O582" s="3" t="s">
        <v>8</v>
      </c>
      <c r="Q582" s="19">
        <v>-0.59389471554451301</v>
      </c>
      <c r="R582" s="7">
        <v>3.3426620714173898E-4</v>
      </c>
      <c r="S582" s="3" t="s">
        <v>8</v>
      </c>
      <c r="U582" s="3">
        <f t="shared" si="21"/>
        <v>4</v>
      </c>
      <c r="W582" s="2" t="s">
        <v>3443</v>
      </c>
      <c r="X582" s="2" t="s">
        <v>13068</v>
      </c>
      <c r="Y582" s="2" t="s">
        <v>19535</v>
      </c>
      <c r="Z582" s="2" t="s">
        <v>3443</v>
      </c>
      <c r="AA582" s="2" t="s">
        <v>3444</v>
      </c>
      <c r="AB582" s="2" t="s">
        <v>13067</v>
      </c>
      <c r="AC582" s="2">
        <v>27207</v>
      </c>
    </row>
    <row r="583" spans="1:29" x14ac:dyDescent="0.2">
      <c r="A583" s="2" t="s">
        <v>1237</v>
      </c>
      <c r="B583" s="2">
        <v>211151</v>
      </c>
      <c r="C583" s="2" t="s">
        <v>1238</v>
      </c>
      <c r="D583" s="10">
        <v>3068.8984164669801</v>
      </c>
      <c r="E583" s="16">
        <v>1.0195211199249501</v>
      </c>
      <c r="F583" s="7">
        <v>3.6482922424997297E-21</v>
      </c>
      <c r="G583" s="3" t="s">
        <v>8</v>
      </c>
      <c r="I583" s="6">
        <v>-0.36740183394901699</v>
      </c>
      <c r="J583" s="7">
        <v>0.12893767447204699</v>
      </c>
      <c r="K583" s="3" t="s">
        <v>5116</v>
      </c>
      <c r="M583" s="18">
        <v>0.68996528071077401</v>
      </c>
      <c r="N583" s="7">
        <v>1.4807555455930999E-4</v>
      </c>
      <c r="O583" s="3" t="s">
        <v>8</v>
      </c>
      <c r="Q583" s="19">
        <v>-0.69695767316318902</v>
      </c>
      <c r="R583" s="7">
        <v>8.9736029239696906E-6</v>
      </c>
      <c r="S583" s="3" t="s">
        <v>8</v>
      </c>
      <c r="U583" s="3">
        <f t="shared" si="21"/>
        <v>3</v>
      </c>
      <c r="W583" s="2" t="s">
        <v>1237</v>
      </c>
      <c r="X583" s="2" t="s">
        <v>13068</v>
      </c>
      <c r="Y583" s="2" t="s">
        <v>15216</v>
      </c>
      <c r="Z583" s="2" t="s">
        <v>1237</v>
      </c>
      <c r="AA583" s="2" t="s">
        <v>1238</v>
      </c>
      <c r="AB583" s="2" t="s">
        <v>13067</v>
      </c>
      <c r="AC583" s="2">
        <v>211151</v>
      </c>
    </row>
    <row r="584" spans="1:29" x14ac:dyDescent="0.2">
      <c r="A584" s="2" t="s">
        <v>2740</v>
      </c>
      <c r="B584" s="2">
        <v>23922</v>
      </c>
      <c r="C584" s="2" t="s">
        <v>2741</v>
      </c>
      <c r="D584" s="10">
        <v>2529.5048524950998</v>
      </c>
      <c r="E584" s="16">
        <v>0.72456412130483105</v>
      </c>
      <c r="F584" s="7">
        <v>1.49192184962651E-10</v>
      </c>
      <c r="G584" s="3" t="s">
        <v>8</v>
      </c>
      <c r="I584" s="6">
        <v>-0.194379430865283</v>
      </c>
      <c r="J584" s="7">
        <v>0.50501312576151403</v>
      </c>
      <c r="K584" s="3" t="s">
        <v>5116</v>
      </c>
      <c r="M584" s="18">
        <v>0.68985978838059003</v>
      </c>
      <c r="N584" s="7">
        <v>2.27162949988587E-4</v>
      </c>
      <c r="O584" s="3" t="s">
        <v>8</v>
      </c>
      <c r="Q584" s="6">
        <v>-0.229083763789524</v>
      </c>
      <c r="R584" s="7">
        <v>0.24570280272210801</v>
      </c>
      <c r="S584" s="3" t="s">
        <v>5116</v>
      </c>
      <c r="U584" s="3">
        <f t="shared" si="21"/>
        <v>2</v>
      </c>
      <c r="W584" s="2" t="s">
        <v>2740</v>
      </c>
      <c r="X584" s="2" t="s">
        <v>13068</v>
      </c>
      <c r="Y584" s="2" t="s">
        <v>17240</v>
      </c>
      <c r="Z584" s="2" t="s">
        <v>2740</v>
      </c>
      <c r="AA584" s="2" t="s">
        <v>2741</v>
      </c>
      <c r="AB584" s="2" t="s">
        <v>13067</v>
      </c>
      <c r="AC584" s="2">
        <v>23922</v>
      </c>
    </row>
    <row r="585" spans="1:29" x14ac:dyDescent="0.2">
      <c r="A585" s="2" t="s">
        <v>4653</v>
      </c>
      <c r="B585" s="2">
        <v>320014</v>
      </c>
      <c r="C585" s="2" t="s">
        <v>4654</v>
      </c>
      <c r="D585" s="10">
        <v>136.845738945085</v>
      </c>
      <c r="E585" s="16">
        <v>0.66553194970282403</v>
      </c>
      <c r="F585" s="7">
        <v>3.7701620165027398E-3</v>
      </c>
      <c r="G585" s="3" t="s">
        <v>8</v>
      </c>
      <c r="I585" s="6">
        <v>-6.5151436478013705E-2</v>
      </c>
      <c r="J585" s="7">
        <v>0.90742729984181802</v>
      </c>
      <c r="K585" s="3" t="s">
        <v>5116</v>
      </c>
      <c r="M585" s="18">
        <v>0.689564403628662</v>
      </c>
      <c r="N585" s="7">
        <v>3.0443056177829698E-2</v>
      </c>
      <c r="O585" s="3" t="s">
        <v>8</v>
      </c>
      <c r="Q585" s="6">
        <v>-4.1118982552175998E-2</v>
      </c>
      <c r="R585" s="7">
        <v>0.93635777213946902</v>
      </c>
      <c r="S585" s="3" t="s">
        <v>5116</v>
      </c>
      <c r="U585" s="3">
        <f t="shared" si="21"/>
        <v>2</v>
      </c>
      <c r="W585" s="2" t="s">
        <v>4653</v>
      </c>
      <c r="X585" s="2" t="s">
        <v>13068</v>
      </c>
      <c r="Y585" s="2" t="s">
        <v>14563</v>
      </c>
      <c r="Z585" s="2" t="s">
        <v>4653</v>
      </c>
      <c r="AA585" s="2" t="s">
        <v>4654</v>
      </c>
      <c r="AB585" s="2" t="s">
        <v>13063</v>
      </c>
      <c r="AC585" s="2">
        <v>320014</v>
      </c>
    </row>
    <row r="586" spans="1:29" x14ac:dyDescent="0.2">
      <c r="A586" s="2" t="s">
        <v>3117</v>
      </c>
      <c r="B586" s="2">
        <v>14049</v>
      </c>
      <c r="C586" s="2" t="s">
        <v>3118</v>
      </c>
      <c r="D586" s="10">
        <v>604.06627205312805</v>
      </c>
      <c r="E586" s="16">
        <v>1.1611080085413199</v>
      </c>
      <c r="F586" s="7">
        <v>4.9913114759274699E-9</v>
      </c>
      <c r="G586" s="3" t="s">
        <v>8</v>
      </c>
      <c r="I586" s="6">
        <v>-6.0765389329889799E-2</v>
      </c>
      <c r="J586" s="7">
        <v>0.90973425646824302</v>
      </c>
      <c r="K586" s="3" t="s">
        <v>5116</v>
      </c>
      <c r="M586" s="18">
        <v>0.68838441825351204</v>
      </c>
      <c r="N586" s="7">
        <v>2.1924141251324299E-2</v>
      </c>
      <c r="O586" s="3" t="s">
        <v>8</v>
      </c>
      <c r="Q586" s="6">
        <v>-0.53348897961770103</v>
      </c>
      <c r="R586" s="7">
        <v>7.5366294098490202E-2</v>
      </c>
      <c r="S586" s="3" t="s">
        <v>5116</v>
      </c>
      <c r="U586" s="3">
        <f t="shared" si="21"/>
        <v>2</v>
      </c>
      <c r="W586" s="2" t="s">
        <v>3117</v>
      </c>
      <c r="X586" s="2" t="s">
        <v>13068</v>
      </c>
      <c r="Y586" s="2" t="s">
        <v>16071</v>
      </c>
      <c r="Z586" s="2" t="s">
        <v>3117</v>
      </c>
      <c r="AA586" s="2" t="s">
        <v>3118</v>
      </c>
      <c r="AB586" s="2" t="s">
        <v>13067</v>
      </c>
      <c r="AC586" s="2">
        <v>14049</v>
      </c>
    </row>
    <row r="587" spans="1:29" x14ac:dyDescent="0.2">
      <c r="A587" s="2" t="s">
        <v>2935</v>
      </c>
      <c r="B587" s="2">
        <v>18546</v>
      </c>
      <c r="C587" s="2" t="s">
        <v>2936</v>
      </c>
      <c r="D587" s="10">
        <v>18782.930107413002</v>
      </c>
      <c r="E587" s="16">
        <v>0.67123401888038803</v>
      </c>
      <c r="F587" s="7">
        <v>9.2396995015951201E-10</v>
      </c>
      <c r="G587" s="3" t="s">
        <v>8</v>
      </c>
      <c r="I587" s="17">
        <v>-0.66084862512153197</v>
      </c>
      <c r="J587" s="7">
        <v>2.13631106256643E-3</v>
      </c>
      <c r="K587" s="3" t="s">
        <v>8</v>
      </c>
      <c r="M587" s="18">
        <v>0.68766525111324495</v>
      </c>
      <c r="N587" s="7">
        <v>1.4883229925782E-4</v>
      </c>
      <c r="O587" s="3" t="s">
        <v>8</v>
      </c>
      <c r="Q587" s="19">
        <v>-0.64441739288867494</v>
      </c>
      <c r="R587" s="7">
        <v>4.3800497582347898E-5</v>
      </c>
      <c r="S587" s="3" t="s">
        <v>8</v>
      </c>
      <c r="U587" s="3">
        <f t="shared" si="21"/>
        <v>4</v>
      </c>
      <c r="W587" s="2" t="s">
        <v>2935</v>
      </c>
      <c r="X587" s="2" t="s">
        <v>13068</v>
      </c>
      <c r="Y587" s="2" t="s">
        <v>18578</v>
      </c>
      <c r="Z587" s="2" t="s">
        <v>2935</v>
      </c>
      <c r="AA587" s="2" t="s">
        <v>2936</v>
      </c>
      <c r="AB587" s="2" t="s">
        <v>13067</v>
      </c>
      <c r="AC587" s="2">
        <v>18546</v>
      </c>
    </row>
    <row r="588" spans="1:29" x14ac:dyDescent="0.2">
      <c r="A588" s="2" t="s">
        <v>779</v>
      </c>
      <c r="B588" s="2">
        <v>16173</v>
      </c>
      <c r="C588" s="2" t="s">
        <v>780</v>
      </c>
      <c r="D588" s="10">
        <v>916.65138421343795</v>
      </c>
      <c r="E588" s="16">
        <v>1.36213701274926</v>
      </c>
      <c r="F588" s="7">
        <v>4.0983727580165803E-27</v>
      </c>
      <c r="G588" s="3" t="s">
        <v>8</v>
      </c>
      <c r="I588" s="6">
        <v>8.5886414739346495E-2</v>
      </c>
      <c r="J588" s="7">
        <v>0.820353841938257</v>
      </c>
      <c r="K588" s="3" t="s">
        <v>5116</v>
      </c>
      <c r="M588" s="18">
        <v>0.68638283480738504</v>
      </c>
      <c r="N588" s="7">
        <v>1.1517611321126E-3</v>
      </c>
      <c r="O588" s="3" t="s">
        <v>8</v>
      </c>
      <c r="Q588" s="19">
        <v>-0.58986776320252399</v>
      </c>
      <c r="R588" s="7">
        <v>1.8635495649846599E-3</v>
      </c>
      <c r="S588" s="3" t="s">
        <v>8</v>
      </c>
      <c r="U588" s="3">
        <f t="shared" si="21"/>
        <v>3</v>
      </c>
      <c r="W588" s="2" t="s">
        <v>779</v>
      </c>
      <c r="X588" s="2" t="s">
        <v>13068</v>
      </c>
      <c r="Y588" s="2" t="s">
        <v>17139</v>
      </c>
      <c r="Z588" s="2" t="s">
        <v>779</v>
      </c>
      <c r="AA588" s="2" t="s">
        <v>780</v>
      </c>
      <c r="AB588" s="2" t="s">
        <v>13067</v>
      </c>
      <c r="AC588" s="2">
        <v>16173</v>
      </c>
    </row>
    <row r="589" spans="1:29" x14ac:dyDescent="0.2">
      <c r="A589" s="2" t="s">
        <v>876</v>
      </c>
      <c r="B589" s="2">
        <v>68133</v>
      </c>
      <c r="C589" s="2" t="s">
        <v>877</v>
      </c>
      <c r="D589" s="10">
        <v>4854.7207613211303</v>
      </c>
      <c r="E589" s="16">
        <v>0.72239414241335598</v>
      </c>
      <c r="F589" s="7">
        <v>1.44365904618821E-25</v>
      </c>
      <c r="G589" s="3" t="s">
        <v>8</v>
      </c>
      <c r="I589" s="6">
        <v>-0.40483215177619403</v>
      </c>
      <c r="J589" s="7">
        <v>5.8393451044624501E-3</v>
      </c>
      <c r="K589" s="3" t="s">
        <v>5116</v>
      </c>
      <c r="M589" s="18">
        <v>0.68609827887664898</v>
      </c>
      <c r="N589" s="7">
        <v>6.2931365877538303E-9</v>
      </c>
      <c r="O589" s="3" t="s">
        <v>8</v>
      </c>
      <c r="Q589" s="6">
        <v>-0.44112801531290102</v>
      </c>
      <c r="R589" s="7">
        <v>1.71271938926397E-5</v>
      </c>
      <c r="S589" s="3" t="s">
        <v>5116</v>
      </c>
      <c r="U589" s="3">
        <f t="shared" si="21"/>
        <v>2</v>
      </c>
      <c r="W589" s="2" t="s">
        <v>876</v>
      </c>
      <c r="X589" s="2" t="s">
        <v>13068</v>
      </c>
      <c r="Y589" s="2" t="s">
        <v>16480</v>
      </c>
      <c r="Z589" s="2" t="s">
        <v>876</v>
      </c>
      <c r="AA589" s="2" t="s">
        <v>877</v>
      </c>
      <c r="AB589" s="2" t="s">
        <v>13067</v>
      </c>
      <c r="AC589" s="2">
        <v>68133</v>
      </c>
    </row>
    <row r="590" spans="1:29" x14ac:dyDescent="0.2">
      <c r="A590" s="2" t="s">
        <v>1277</v>
      </c>
      <c r="B590" s="2">
        <v>67797</v>
      </c>
      <c r="C590" s="2" t="s">
        <v>1278</v>
      </c>
      <c r="D590" s="10">
        <v>547.36007699409504</v>
      </c>
      <c r="E590" s="16">
        <v>0.99895686882012402</v>
      </c>
      <c r="F590" s="7">
        <v>1.13923015529237E-20</v>
      </c>
      <c r="G590" s="3" t="s">
        <v>8</v>
      </c>
      <c r="I590" s="6">
        <v>-3.3445704497701199E-2</v>
      </c>
      <c r="J590" s="7">
        <v>0.92484634801431398</v>
      </c>
      <c r="K590" s="3" t="s">
        <v>5116</v>
      </c>
      <c r="M590" s="18">
        <v>0.68584754121798397</v>
      </c>
      <c r="N590" s="7">
        <v>1.44554303918318E-4</v>
      </c>
      <c r="O590" s="3" t="s">
        <v>8</v>
      </c>
      <c r="Q590" s="6">
        <v>-0.34655503209984101</v>
      </c>
      <c r="R590" s="7">
        <v>4.3722839917438201E-2</v>
      </c>
      <c r="S590" s="3" t="s">
        <v>5116</v>
      </c>
      <c r="U590" s="3">
        <f t="shared" si="21"/>
        <v>2</v>
      </c>
      <c r="W590" s="2" t="s">
        <v>1277</v>
      </c>
      <c r="X590" s="2" t="s">
        <v>13068</v>
      </c>
      <c r="Y590" s="2" t="s">
        <v>20063</v>
      </c>
      <c r="Z590" s="2" t="s">
        <v>1277</v>
      </c>
      <c r="AA590" s="2" t="s">
        <v>1278</v>
      </c>
      <c r="AB590" s="2" t="s">
        <v>13067</v>
      </c>
      <c r="AC590" s="2">
        <v>67797</v>
      </c>
    </row>
    <row r="591" spans="1:29" x14ac:dyDescent="0.2">
      <c r="A591" s="2" t="s">
        <v>3458</v>
      </c>
      <c r="B591" s="2">
        <v>67676</v>
      </c>
      <c r="C591" s="2" t="s">
        <v>3459</v>
      </c>
      <c r="D591" s="10">
        <v>1770.6452618943799</v>
      </c>
      <c r="E591" s="16">
        <v>0.64054972816250899</v>
      </c>
      <c r="F591" s="7">
        <v>7.8631217235414402E-8</v>
      </c>
      <c r="G591" s="3" t="s">
        <v>8</v>
      </c>
      <c r="I591" s="6">
        <v>-0.27218973281245501</v>
      </c>
      <c r="J591" s="7">
        <v>0.33248881331581598</v>
      </c>
      <c r="K591" s="3" t="s">
        <v>5116</v>
      </c>
      <c r="M591" s="18">
        <v>0.68567762572309998</v>
      </c>
      <c r="N591" s="7">
        <v>4.3985140193994498E-4</v>
      </c>
      <c r="O591" s="3" t="s">
        <v>8</v>
      </c>
      <c r="Q591" s="6">
        <v>-0.22706183525186399</v>
      </c>
      <c r="R591" s="7">
        <v>0.27508562865634001</v>
      </c>
      <c r="S591" s="3" t="s">
        <v>5116</v>
      </c>
      <c r="U591" s="3">
        <f t="shared" si="21"/>
        <v>2</v>
      </c>
      <c r="W591" s="2" t="s">
        <v>3458</v>
      </c>
      <c r="X591" s="2" t="s">
        <v>13068</v>
      </c>
      <c r="Y591" s="2" t="s">
        <v>19528</v>
      </c>
      <c r="Z591" s="2" t="s">
        <v>3458</v>
      </c>
      <c r="AA591" s="2" t="s">
        <v>3459</v>
      </c>
      <c r="AB591" s="2" t="s">
        <v>13067</v>
      </c>
      <c r="AC591" s="2">
        <v>67676</v>
      </c>
    </row>
    <row r="592" spans="1:29" x14ac:dyDescent="0.2">
      <c r="A592" s="2" t="s">
        <v>1705</v>
      </c>
      <c r="B592" s="2">
        <v>22070</v>
      </c>
      <c r="C592" s="2" t="s">
        <v>1706</v>
      </c>
      <c r="D592" s="10">
        <v>17075.179441780099</v>
      </c>
      <c r="E592" s="16">
        <v>0.61574227113979396</v>
      </c>
      <c r="F592" s="7">
        <v>2.15064323366054E-16</v>
      </c>
      <c r="G592" s="3" t="s">
        <v>8</v>
      </c>
      <c r="I592" s="17">
        <v>-0.67964413847901195</v>
      </c>
      <c r="J592" s="7">
        <v>4.6372701798147796E-6</v>
      </c>
      <c r="K592" s="3" t="s">
        <v>8</v>
      </c>
      <c r="M592" s="18">
        <v>0.68435126345192798</v>
      </c>
      <c r="N592" s="7">
        <v>7.0592557719168794E-8</v>
      </c>
      <c r="O592" s="3" t="s">
        <v>8</v>
      </c>
      <c r="Q592" s="19">
        <v>-0.61103514616687804</v>
      </c>
      <c r="R592" s="7">
        <v>1.30261406102225E-8</v>
      </c>
      <c r="S592" s="3" t="s">
        <v>8</v>
      </c>
      <c r="U592" s="3">
        <f t="shared" si="21"/>
        <v>4</v>
      </c>
      <c r="W592" s="2" t="s">
        <v>1705</v>
      </c>
      <c r="X592" s="2" t="s">
        <v>13068</v>
      </c>
      <c r="Y592" s="2" t="s">
        <v>20714</v>
      </c>
      <c r="Z592" s="2" t="s">
        <v>1705</v>
      </c>
      <c r="AA592" s="2" t="s">
        <v>1706</v>
      </c>
      <c r="AB592" s="2" t="s">
        <v>13067</v>
      </c>
      <c r="AC592" s="2">
        <v>22070</v>
      </c>
    </row>
    <row r="593" spans="1:29" x14ac:dyDescent="0.2">
      <c r="A593" s="2" t="s">
        <v>2913</v>
      </c>
      <c r="B593" s="2">
        <v>66475</v>
      </c>
      <c r="C593" s="2" t="s">
        <v>2914</v>
      </c>
      <c r="D593" s="10">
        <v>2114.06541854536</v>
      </c>
      <c r="E593" s="16">
        <v>0.77605920140483498</v>
      </c>
      <c r="F593" s="7">
        <v>7.8104412735535398E-10</v>
      </c>
      <c r="G593" s="3" t="s">
        <v>8</v>
      </c>
      <c r="I593" s="17">
        <v>-0.728227294789764</v>
      </c>
      <c r="J593" s="7">
        <v>2.70244162585655E-3</v>
      </c>
      <c r="K593" s="3" t="s">
        <v>8</v>
      </c>
      <c r="M593" s="18">
        <v>0.68370783502102195</v>
      </c>
      <c r="N593" s="7">
        <v>9.5881397751183697E-4</v>
      </c>
      <c r="O593" s="3" t="s">
        <v>8</v>
      </c>
      <c r="Q593" s="19">
        <v>-0.82057866117357703</v>
      </c>
      <c r="R593" s="7">
        <v>4.0217012532412301E-6</v>
      </c>
      <c r="S593" s="3" t="s">
        <v>8</v>
      </c>
      <c r="U593" s="3">
        <f t="shared" si="21"/>
        <v>4</v>
      </c>
      <c r="W593" s="2" t="s">
        <v>2913</v>
      </c>
      <c r="X593" s="2" t="s">
        <v>13068</v>
      </c>
      <c r="Y593" s="2" t="s">
        <v>19550</v>
      </c>
      <c r="Z593" s="2" t="s">
        <v>2913</v>
      </c>
      <c r="AA593" s="2" t="s">
        <v>2914</v>
      </c>
      <c r="AB593" s="2" t="s">
        <v>13067</v>
      </c>
      <c r="AC593" s="2">
        <v>66475</v>
      </c>
    </row>
    <row r="594" spans="1:29" x14ac:dyDescent="0.2">
      <c r="A594" s="2" t="s">
        <v>2734</v>
      </c>
      <c r="B594" s="2">
        <v>66915</v>
      </c>
      <c r="C594" s="2" t="s">
        <v>2735</v>
      </c>
      <c r="D594" s="10">
        <v>4648.5708330198104</v>
      </c>
      <c r="E594" s="16">
        <v>0.76831319395599296</v>
      </c>
      <c r="F594" s="7">
        <v>1.43154911401428E-10</v>
      </c>
      <c r="G594" s="3" t="s">
        <v>8</v>
      </c>
      <c r="I594" s="6">
        <v>-0.51031286581901703</v>
      </c>
      <c r="J594" s="7">
        <v>3.8185239316891197E-2</v>
      </c>
      <c r="K594" s="3" t="s">
        <v>5116</v>
      </c>
      <c r="M594" s="18">
        <v>0.68360863360314905</v>
      </c>
      <c r="N594" s="7">
        <v>5.43435206649304E-4</v>
      </c>
      <c r="O594" s="3" t="s">
        <v>8</v>
      </c>
      <c r="Q594" s="19">
        <v>-0.59501742617186104</v>
      </c>
      <c r="R594" s="7">
        <v>6.6313824499672795E-4</v>
      </c>
      <c r="S594" s="3" t="s">
        <v>8</v>
      </c>
      <c r="U594" s="3">
        <f t="shared" si="21"/>
        <v>3</v>
      </c>
      <c r="W594" s="2" t="s">
        <v>2734</v>
      </c>
      <c r="X594" s="2" t="s">
        <v>13059</v>
      </c>
      <c r="Y594" s="2" t="s">
        <v>18034</v>
      </c>
      <c r="Z594" s="2" t="s">
        <v>18035</v>
      </c>
      <c r="AA594" s="2" t="s">
        <v>18036</v>
      </c>
      <c r="AB594" s="2" t="s">
        <v>13067</v>
      </c>
      <c r="AC594" s="2">
        <v>66915</v>
      </c>
    </row>
    <row r="595" spans="1:29" x14ac:dyDescent="0.2">
      <c r="A595" s="2" t="s">
        <v>246</v>
      </c>
      <c r="B595" s="2">
        <v>20916</v>
      </c>
      <c r="C595" s="2" t="s">
        <v>247</v>
      </c>
      <c r="D595" s="10">
        <v>14110.647202566701</v>
      </c>
      <c r="E595" s="16">
        <v>0.65178834247032802</v>
      </c>
      <c r="F595" s="7">
        <v>8.0661947870146397E-52</v>
      </c>
      <c r="G595" s="3" t="s">
        <v>8</v>
      </c>
      <c r="I595" s="6">
        <v>-0.14616979778901301</v>
      </c>
      <c r="J595" s="7">
        <v>0.16859815632861799</v>
      </c>
      <c r="K595" s="3" t="s">
        <v>5116</v>
      </c>
      <c r="M595" s="18">
        <v>0.681458220277669</v>
      </c>
      <c r="N595" s="7">
        <v>3.94356020903945E-20</v>
      </c>
      <c r="O595" s="3" t="s">
        <v>8</v>
      </c>
      <c r="Q595" s="6">
        <v>-0.116499919981672</v>
      </c>
      <c r="R595" s="7">
        <v>0.11781739570833701</v>
      </c>
      <c r="S595" s="3" t="s">
        <v>5116</v>
      </c>
      <c r="U595" s="3">
        <f t="shared" si="21"/>
        <v>2</v>
      </c>
      <c r="W595" s="2" t="s">
        <v>246</v>
      </c>
      <c r="X595" s="2" t="s">
        <v>13068</v>
      </c>
      <c r="Y595" s="2" t="s">
        <v>20311</v>
      </c>
      <c r="Z595" s="2" t="s">
        <v>246</v>
      </c>
      <c r="AA595" s="2" t="s">
        <v>247</v>
      </c>
      <c r="AB595" s="2" t="s">
        <v>13067</v>
      </c>
      <c r="AC595" s="2">
        <v>20916</v>
      </c>
    </row>
    <row r="596" spans="1:29" x14ac:dyDescent="0.2">
      <c r="A596" s="2" t="s">
        <v>1079</v>
      </c>
      <c r="B596" s="2">
        <v>16392</v>
      </c>
      <c r="C596" s="2" t="s">
        <v>1080</v>
      </c>
      <c r="D596" s="10">
        <v>2836.21184050596</v>
      </c>
      <c r="E596" s="16">
        <v>0.84135482726893596</v>
      </c>
      <c r="F596" s="7">
        <v>6.7463825208907101E-23</v>
      </c>
      <c r="G596" s="3" t="s">
        <v>8</v>
      </c>
      <c r="I596" s="6">
        <v>0.193038275613379</v>
      </c>
      <c r="J596" s="7">
        <v>0.37890951814453799</v>
      </c>
      <c r="K596" s="3" t="s">
        <v>5116</v>
      </c>
      <c r="M596" s="18">
        <v>0.68141241138886</v>
      </c>
      <c r="N596" s="7">
        <v>2.7686229567886498E-6</v>
      </c>
      <c r="O596" s="3" t="s">
        <v>8</v>
      </c>
      <c r="Q596" s="6">
        <v>3.3095859733302702E-2</v>
      </c>
      <c r="R596" s="7">
        <v>0.87825344233539704</v>
      </c>
      <c r="S596" s="3" t="s">
        <v>5116</v>
      </c>
      <c r="U596" s="3">
        <f t="shared" si="21"/>
        <v>2</v>
      </c>
      <c r="W596" s="2" t="s">
        <v>1079</v>
      </c>
      <c r="X596" s="2" t="s">
        <v>13068</v>
      </c>
      <c r="Y596" s="2" t="s">
        <v>17189</v>
      </c>
      <c r="Z596" s="2" t="s">
        <v>1079</v>
      </c>
      <c r="AA596" s="2" t="s">
        <v>1080</v>
      </c>
      <c r="AB596" s="2" t="s">
        <v>13067</v>
      </c>
      <c r="AC596" s="2">
        <v>16392</v>
      </c>
    </row>
    <row r="597" spans="1:29" x14ac:dyDescent="0.2">
      <c r="A597" s="2" t="s">
        <v>2937</v>
      </c>
      <c r="B597" s="2">
        <v>75516</v>
      </c>
      <c r="C597" s="2" t="s">
        <v>2938</v>
      </c>
      <c r="D597" s="10">
        <v>268.30287810728601</v>
      </c>
      <c r="E597" s="16">
        <v>0.82157949350945902</v>
      </c>
      <c r="F597" s="7">
        <v>9.5215922907273098E-10</v>
      </c>
      <c r="G597" s="3" t="s">
        <v>8</v>
      </c>
      <c r="I597" s="6">
        <v>-0.350307718604839</v>
      </c>
      <c r="J597" s="7">
        <v>0.24305043653774899</v>
      </c>
      <c r="K597" s="3" t="s">
        <v>5116</v>
      </c>
      <c r="M597" s="18">
        <v>0.68115455487330001</v>
      </c>
      <c r="N597" s="7">
        <v>1.8720664576734099E-3</v>
      </c>
      <c r="O597" s="3" t="s">
        <v>8</v>
      </c>
      <c r="Q597" s="6">
        <v>-0.49073265724099802</v>
      </c>
      <c r="R597" s="7">
        <v>1.52754647720292E-2</v>
      </c>
      <c r="S597" s="3" t="s">
        <v>5116</v>
      </c>
      <c r="U597" s="3">
        <f t="shared" si="21"/>
        <v>2</v>
      </c>
      <c r="W597" s="2" t="s">
        <v>2937</v>
      </c>
      <c r="X597" s="2" t="s">
        <v>13068</v>
      </c>
      <c r="Y597" s="2" t="s">
        <v>20825</v>
      </c>
      <c r="Z597" s="2" t="s">
        <v>2937</v>
      </c>
      <c r="AA597" s="2" t="s">
        <v>2938</v>
      </c>
      <c r="AB597" s="2" t="s">
        <v>13067</v>
      </c>
      <c r="AC597" s="2">
        <v>75516</v>
      </c>
    </row>
    <row r="598" spans="1:29" x14ac:dyDescent="0.2">
      <c r="A598" s="2" t="s">
        <v>1010</v>
      </c>
      <c r="B598" s="2">
        <v>68126</v>
      </c>
      <c r="C598" s="2" t="s">
        <v>1011</v>
      </c>
      <c r="D598" s="10">
        <v>1926.5731721919699</v>
      </c>
      <c r="E598" s="16">
        <v>0.68732984121077301</v>
      </c>
      <c r="F598" s="7">
        <v>1.05107552939635E-23</v>
      </c>
      <c r="G598" s="3" t="s">
        <v>8</v>
      </c>
      <c r="I598" s="6">
        <v>-2.6418858753887902E-3</v>
      </c>
      <c r="J598" s="7">
        <v>0.99124437099886598</v>
      </c>
      <c r="K598" s="3" t="s">
        <v>5116</v>
      </c>
      <c r="M598" s="18">
        <v>0.68053796913216302</v>
      </c>
      <c r="N598" s="7">
        <v>6.1106087757672099E-9</v>
      </c>
      <c r="O598" s="3" t="s">
        <v>8</v>
      </c>
      <c r="Q598" s="6">
        <v>-9.4337579539987507E-3</v>
      </c>
      <c r="R598" s="7">
        <v>0.96033933862446796</v>
      </c>
      <c r="S598" s="3" t="s">
        <v>5116</v>
      </c>
      <c r="U598" s="3">
        <f t="shared" si="21"/>
        <v>2</v>
      </c>
      <c r="W598" s="2" t="s">
        <v>1010</v>
      </c>
      <c r="X598" s="2" t="s">
        <v>13068</v>
      </c>
      <c r="Y598" s="2" t="s">
        <v>16081</v>
      </c>
      <c r="Z598" s="2" t="s">
        <v>1010</v>
      </c>
      <c r="AA598" s="2" t="s">
        <v>1011</v>
      </c>
      <c r="AB598" s="2" t="s">
        <v>13067</v>
      </c>
      <c r="AC598" s="2">
        <v>68126</v>
      </c>
    </row>
    <row r="599" spans="1:29" x14ac:dyDescent="0.2">
      <c r="A599" s="2" t="s">
        <v>3334</v>
      </c>
      <c r="B599" s="2">
        <v>232223</v>
      </c>
      <c r="C599" s="2" t="s">
        <v>3335</v>
      </c>
      <c r="D599" s="10">
        <v>650.535337329909</v>
      </c>
      <c r="E599" s="16">
        <v>0.88245804026760899</v>
      </c>
      <c r="F599" s="7">
        <v>2.7540028211806001E-8</v>
      </c>
      <c r="G599" s="3" t="s">
        <v>8</v>
      </c>
      <c r="I599" s="6">
        <v>0.24581120703814699</v>
      </c>
      <c r="J599" s="7">
        <v>0.51847031132743504</v>
      </c>
      <c r="K599" s="3" t="s">
        <v>5116</v>
      </c>
      <c r="M599" s="18">
        <v>0.67758788171631801</v>
      </c>
      <c r="N599" s="7">
        <v>7.2716293289661303E-3</v>
      </c>
      <c r="O599" s="3" t="s">
        <v>8</v>
      </c>
      <c r="Q599" s="6">
        <v>4.09410484868565E-2</v>
      </c>
      <c r="R599" s="7">
        <v>0.91590390896241602</v>
      </c>
      <c r="S599" s="3" t="s">
        <v>5116</v>
      </c>
      <c r="U599" s="3">
        <f t="shared" si="21"/>
        <v>2</v>
      </c>
      <c r="W599" s="2" t="s">
        <v>3334</v>
      </c>
      <c r="X599" s="2" t="s">
        <v>13068</v>
      </c>
      <c r="Y599" s="2" t="s">
        <v>20866</v>
      </c>
      <c r="Z599" s="2" t="s">
        <v>3334</v>
      </c>
      <c r="AA599" s="2" t="s">
        <v>3335</v>
      </c>
      <c r="AB599" s="2" t="s">
        <v>13067</v>
      </c>
      <c r="AC599" s="2">
        <v>232223</v>
      </c>
    </row>
    <row r="600" spans="1:29" x14ac:dyDescent="0.2">
      <c r="A600" s="2" t="s">
        <v>3067</v>
      </c>
      <c r="B600" s="2">
        <v>319615</v>
      </c>
      <c r="C600" s="2" t="s">
        <v>3068</v>
      </c>
      <c r="D600" s="10">
        <v>726.36581983990004</v>
      </c>
      <c r="E600" s="16">
        <v>0.760967910255261</v>
      </c>
      <c r="F600" s="7">
        <v>2.92365290365322E-9</v>
      </c>
      <c r="G600" s="3" t="s">
        <v>8</v>
      </c>
      <c r="I600" s="6">
        <v>-6.6315842755660895E-2</v>
      </c>
      <c r="J600" s="7">
        <v>0.86371870011435503</v>
      </c>
      <c r="K600" s="3" t="s">
        <v>5116</v>
      </c>
      <c r="M600" s="18">
        <v>0.67652026071322602</v>
      </c>
      <c r="N600" s="7">
        <v>1.26867065042007E-3</v>
      </c>
      <c r="O600" s="3" t="s">
        <v>8</v>
      </c>
      <c r="Q600" s="6">
        <v>-0.15076349229769601</v>
      </c>
      <c r="R600" s="7">
        <v>0.55384041883824398</v>
      </c>
      <c r="S600" s="3" t="s">
        <v>5116</v>
      </c>
      <c r="U600" s="3">
        <f t="shared" si="21"/>
        <v>2</v>
      </c>
      <c r="W600" s="2" t="s">
        <v>3067</v>
      </c>
      <c r="X600" s="2" t="s">
        <v>13068</v>
      </c>
      <c r="Y600" s="2" t="s">
        <v>21410</v>
      </c>
      <c r="Z600" s="2" t="s">
        <v>3067</v>
      </c>
      <c r="AA600" s="2" t="s">
        <v>3068</v>
      </c>
      <c r="AB600" s="2" t="s">
        <v>13067</v>
      </c>
      <c r="AC600" s="2">
        <v>319615</v>
      </c>
    </row>
    <row r="601" spans="1:29" x14ac:dyDescent="0.2">
      <c r="A601" s="2" t="s">
        <v>1753</v>
      </c>
      <c r="B601" s="2">
        <v>227622</v>
      </c>
      <c r="C601" s="2" t="s">
        <v>1754</v>
      </c>
      <c r="D601" s="10">
        <v>2528.9313412019001</v>
      </c>
      <c r="E601" s="16">
        <v>0.84866410796841296</v>
      </c>
      <c r="F601" s="7">
        <v>4.6171684826690199E-16</v>
      </c>
      <c r="G601" s="3" t="s">
        <v>8</v>
      </c>
      <c r="I601" s="6">
        <v>-7.9351143445902494E-2</v>
      </c>
      <c r="J601" s="7">
        <v>0.80226700796924999</v>
      </c>
      <c r="K601" s="3" t="s">
        <v>5116</v>
      </c>
      <c r="M601" s="18">
        <v>0.67626167480460397</v>
      </c>
      <c r="N601" s="7">
        <v>1.16939156268685E-4</v>
      </c>
      <c r="O601" s="3" t="s">
        <v>8</v>
      </c>
      <c r="Q601" s="6">
        <v>-0.25175357660971198</v>
      </c>
      <c r="R601" s="7">
        <v>0.15583217071129499</v>
      </c>
      <c r="S601" s="3" t="s">
        <v>5116</v>
      </c>
      <c r="U601" s="3">
        <f t="shared" si="21"/>
        <v>2</v>
      </c>
      <c r="W601" s="2" t="s">
        <v>1753</v>
      </c>
      <c r="X601" s="2" t="s">
        <v>13059</v>
      </c>
      <c r="Y601" s="2" t="s">
        <v>14636</v>
      </c>
      <c r="Z601" s="2" t="s">
        <v>14637</v>
      </c>
      <c r="AA601" s="2" t="s">
        <v>14638</v>
      </c>
      <c r="AB601" s="2" t="s">
        <v>13067</v>
      </c>
      <c r="AC601" s="2">
        <v>227622</v>
      </c>
    </row>
    <row r="602" spans="1:29" x14ac:dyDescent="0.2">
      <c r="A602" s="2" t="s">
        <v>1050</v>
      </c>
      <c r="B602" s="2">
        <v>74316</v>
      </c>
      <c r="C602" s="2" t="s">
        <v>1051</v>
      </c>
      <c r="D602" s="10">
        <v>4098.93594999376</v>
      </c>
      <c r="E602" s="16">
        <v>0.81738009637449005</v>
      </c>
      <c r="F602" s="7">
        <v>2.5807740622427499E-23</v>
      </c>
      <c r="G602" s="3" t="s">
        <v>8</v>
      </c>
      <c r="I602" s="6">
        <v>-0.17420165099207999</v>
      </c>
      <c r="J602" s="7">
        <v>0.41839001219387201</v>
      </c>
      <c r="K602" s="3" t="s">
        <v>5116</v>
      </c>
      <c r="M602" s="18">
        <v>0.67565632219592697</v>
      </c>
      <c r="N602" s="7">
        <v>1.4132853482881499E-6</v>
      </c>
      <c r="O602" s="3" t="s">
        <v>8</v>
      </c>
      <c r="Q602" s="6">
        <v>-0.31592542517064398</v>
      </c>
      <c r="R602" s="7">
        <v>1.43626615052428E-2</v>
      </c>
      <c r="S602" s="3" t="s">
        <v>5116</v>
      </c>
      <c r="U602" s="3">
        <f t="shared" si="21"/>
        <v>2</v>
      </c>
      <c r="W602" s="2" t="s">
        <v>1050</v>
      </c>
      <c r="X602" s="2" t="s">
        <v>13068</v>
      </c>
      <c r="Y602" s="2" t="s">
        <v>17186</v>
      </c>
      <c r="Z602" s="2" t="s">
        <v>1050</v>
      </c>
      <c r="AA602" s="2" t="s">
        <v>1051</v>
      </c>
      <c r="AB602" s="2" t="s">
        <v>13067</v>
      </c>
      <c r="AC602" s="2">
        <v>74316</v>
      </c>
    </row>
    <row r="603" spans="1:29" x14ac:dyDescent="0.2">
      <c r="A603" s="2" t="s">
        <v>1889</v>
      </c>
      <c r="B603" s="2">
        <v>66401</v>
      </c>
      <c r="C603" s="2" t="s">
        <v>1890</v>
      </c>
      <c r="D603" s="10">
        <v>1732.99583081796</v>
      </c>
      <c r="E603" s="16">
        <v>0.66834680575285998</v>
      </c>
      <c r="F603" s="7">
        <v>4.37878777549482E-15</v>
      </c>
      <c r="G603" s="3" t="s">
        <v>8</v>
      </c>
      <c r="I603" s="6">
        <v>-0.37660761687270899</v>
      </c>
      <c r="J603" s="7">
        <v>4.1575802627146503E-2</v>
      </c>
      <c r="K603" s="3" t="s">
        <v>5116</v>
      </c>
      <c r="M603" s="18">
        <v>0.67472317311123797</v>
      </c>
      <c r="N603" s="7">
        <v>2.75645513485487E-6</v>
      </c>
      <c r="O603" s="3" t="s">
        <v>8</v>
      </c>
      <c r="Q603" s="6">
        <v>-0.37023124951433101</v>
      </c>
      <c r="R603" s="7">
        <v>4.4809412272530198E-3</v>
      </c>
      <c r="S603" s="3" t="s">
        <v>5116</v>
      </c>
      <c r="U603" s="3">
        <f t="shared" si="21"/>
        <v>2</v>
      </c>
      <c r="W603" s="2" t="s">
        <v>1889</v>
      </c>
      <c r="X603" s="2" t="s">
        <v>13068</v>
      </c>
      <c r="Y603" s="2" t="s">
        <v>18389</v>
      </c>
      <c r="Z603" s="2" t="s">
        <v>1889</v>
      </c>
      <c r="AA603" s="2" t="s">
        <v>1890</v>
      </c>
      <c r="AB603" s="2" t="s">
        <v>13067</v>
      </c>
      <c r="AC603" s="2">
        <v>66401</v>
      </c>
    </row>
    <row r="604" spans="1:29" x14ac:dyDescent="0.2">
      <c r="A604" s="2" t="s">
        <v>1972</v>
      </c>
      <c r="B604" s="2">
        <v>245828</v>
      </c>
      <c r="C604" s="2" t="s">
        <v>1973</v>
      </c>
      <c r="D604" s="10">
        <v>2696.2156546748602</v>
      </c>
      <c r="E604" s="16">
        <v>0.65851901783684896</v>
      </c>
      <c r="F604" s="7">
        <v>1.3675454930648601E-14</v>
      </c>
      <c r="G604" s="3" t="s">
        <v>8</v>
      </c>
      <c r="I604" s="6">
        <v>-0.33739745131085103</v>
      </c>
      <c r="J604" s="7">
        <v>7.5724273566953798E-2</v>
      </c>
      <c r="K604" s="3" t="s">
        <v>5116</v>
      </c>
      <c r="M604" s="18">
        <v>0.67461060220721802</v>
      </c>
      <c r="N604" s="7">
        <v>2.96799737474933E-6</v>
      </c>
      <c r="O604" s="3" t="s">
        <v>8</v>
      </c>
      <c r="Q604" s="6">
        <v>-0.32130586694048202</v>
      </c>
      <c r="R604" s="7">
        <v>1.5758620689425001E-2</v>
      </c>
      <c r="S604" s="3" t="s">
        <v>5116</v>
      </c>
      <c r="U604" s="3">
        <f t="shared" si="21"/>
        <v>2</v>
      </c>
      <c r="W604" s="2" t="s">
        <v>1972</v>
      </c>
      <c r="X604" s="2" t="s">
        <v>13068</v>
      </c>
      <c r="Y604" s="2" t="s">
        <v>20724</v>
      </c>
      <c r="Z604" s="2" t="s">
        <v>1972</v>
      </c>
      <c r="AA604" s="2" t="s">
        <v>1973</v>
      </c>
      <c r="AB604" s="2" t="s">
        <v>13067</v>
      </c>
      <c r="AC604" s="2">
        <v>245828</v>
      </c>
    </row>
    <row r="605" spans="1:29" x14ac:dyDescent="0.2">
      <c r="A605" s="2" t="s">
        <v>1974</v>
      </c>
      <c r="B605" s="2" t="s">
        <v>64</v>
      </c>
      <c r="C605" s="2" t="s">
        <v>64</v>
      </c>
      <c r="D605" s="10">
        <v>632.997529784633</v>
      </c>
      <c r="E605" s="16">
        <v>1.0285421374111301</v>
      </c>
      <c r="F605" s="7">
        <v>1.60676920936492E-14</v>
      </c>
      <c r="G605" s="3" t="s">
        <v>8</v>
      </c>
      <c r="I605" s="6">
        <v>0.30414965465376298</v>
      </c>
      <c r="J605" s="7">
        <v>0.33111810618453702</v>
      </c>
      <c r="K605" s="3" t="s">
        <v>5116</v>
      </c>
      <c r="M605" s="18">
        <v>0.67243893743495697</v>
      </c>
      <c r="N605" s="7">
        <v>2.3107912236919599E-3</v>
      </c>
      <c r="O605" s="3" t="s">
        <v>8</v>
      </c>
      <c r="Q605" s="6">
        <v>-5.1953545322405897E-2</v>
      </c>
      <c r="R605" s="7">
        <v>0.87411366959063797</v>
      </c>
      <c r="S605" s="3" t="s">
        <v>5116</v>
      </c>
      <c r="U605" s="3">
        <f t="shared" si="21"/>
        <v>2</v>
      </c>
      <c r="W605" s="2" t="s">
        <v>1974</v>
      </c>
      <c r="X605" s="2" t="s">
        <v>13059</v>
      </c>
      <c r="Y605" s="2" t="s">
        <v>14197</v>
      </c>
      <c r="Z605" s="2" t="s">
        <v>14198</v>
      </c>
      <c r="AA605" s="2" t="s">
        <v>14199</v>
      </c>
      <c r="AB605" s="2" t="s">
        <v>13067</v>
      </c>
      <c r="AC605" s="2">
        <v>234915</v>
      </c>
    </row>
    <row r="606" spans="1:29" x14ac:dyDescent="0.2">
      <c r="A606" s="2" t="s">
        <v>1897</v>
      </c>
      <c r="B606" s="2">
        <v>68045</v>
      </c>
      <c r="C606" s="2" t="s">
        <v>1898</v>
      </c>
      <c r="D606" s="10">
        <v>5519.4173645398796</v>
      </c>
      <c r="E606" s="16">
        <v>0.63783615317803</v>
      </c>
      <c r="F606" s="7">
        <v>4.6115003449515498E-15</v>
      </c>
      <c r="G606" s="3" t="s">
        <v>8</v>
      </c>
      <c r="I606" s="17">
        <v>-0.58530209789074195</v>
      </c>
      <c r="J606" s="7">
        <v>3.5577312333752702E-4</v>
      </c>
      <c r="K606" s="3" t="s">
        <v>8</v>
      </c>
      <c r="M606" s="18">
        <v>0.67220777137328702</v>
      </c>
      <c r="N606" s="7">
        <v>1.02874131830018E-6</v>
      </c>
      <c r="O606" s="3" t="s">
        <v>8</v>
      </c>
      <c r="Q606" s="6">
        <v>-0.55093047969548403</v>
      </c>
      <c r="R606" s="7">
        <v>3.1506375868434201E-6</v>
      </c>
      <c r="S606" s="3" t="s">
        <v>5116</v>
      </c>
      <c r="U606" s="3">
        <f t="shared" si="21"/>
        <v>3</v>
      </c>
      <c r="W606" s="2" t="s">
        <v>1897</v>
      </c>
      <c r="X606" s="2" t="s">
        <v>13059</v>
      </c>
      <c r="Y606" s="2" t="s">
        <v>13579</v>
      </c>
      <c r="Z606" s="2" t="s">
        <v>13580</v>
      </c>
      <c r="AA606" s="2" t="s">
        <v>13581</v>
      </c>
      <c r="AB606" s="2" t="s">
        <v>13067</v>
      </c>
      <c r="AC606" s="2">
        <v>68045</v>
      </c>
    </row>
    <row r="607" spans="1:29" x14ac:dyDescent="0.2">
      <c r="A607" s="2" t="s">
        <v>231</v>
      </c>
      <c r="B607" s="2">
        <v>26443</v>
      </c>
      <c r="C607" s="2" t="s">
        <v>232</v>
      </c>
      <c r="D607" s="10">
        <v>10653.440175474499</v>
      </c>
      <c r="E607" s="16">
        <v>0.73898848151038898</v>
      </c>
      <c r="F607" s="7">
        <v>3.3630496533269898E-54</v>
      </c>
      <c r="G607" s="3" t="s">
        <v>8</v>
      </c>
      <c r="I607" s="6">
        <v>-0.33256879161256497</v>
      </c>
      <c r="J607" s="7">
        <v>1.1010077840544301E-3</v>
      </c>
      <c r="K607" s="3" t="s">
        <v>5116</v>
      </c>
      <c r="M607" s="18">
        <v>0.67210917405307002</v>
      </c>
      <c r="N607" s="7">
        <v>3.33890827867214E-16</v>
      </c>
      <c r="O607" s="3" t="s">
        <v>8</v>
      </c>
      <c r="Q607" s="6">
        <v>-0.39944809906988399</v>
      </c>
      <c r="R607" s="7">
        <v>1.29510178046161E-8</v>
      </c>
      <c r="S607" s="3" t="s">
        <v>5116</v>
      </c>
      <c r="U607" s="3">
        <f t="shared" si="21"/>
        <v>2</v>
      </c>
      <c r="W607" s="2" t="s">
        <v>231</v>
      </c>
      <c r="X607" s="2" t="s">
        <v>13068</v>
      </c>
      <c r="Y607" s="2" t="s">
        <v>19057</v>
      </c>
      <c r="Z607" s="2" t="s">
        <v>231</v>
      </c>
      <c r="AA607" s="2" t="s">
        <v>19058</v>
      </c>
      <c r="AB607" s="2" t="s">
        <v>13067</v>
      </c>
      <c r="AC607" s="2">
        <v>26443</v>
      </c>
    </row>
    <row r="608" spans="1:29" x14ac:dyDescent="0.2">
      <c r="A608" s="2" t="s">
        <v>1472</v>
      </c>
      <c r="B608" s="2">
        <v>66593</v>
      </c>
      <c r="C608" s="2" t="s">
        <v>1473</v>
      </c>
      <c r="D608" s="10">
        <v>2310.1415830396199</v>
      </c>
      <c r="E608" s="16">
        <v>0.62636930326469997</v>
      </c>
      <c r="F608" s="7">
        <v>2.6390485696524599E-18</v>
      </c>
      <c r="G608" s="3" t="s">
        <v>8</v>
      </c>
      <c r="I608" s="6">
        <v>-0.235045349234875</v>
      </c>
      <c r="J608" s="7">
        <v>0.168265152733899</v>
      </c>
      <c r="K608" s="3" t="s">
        <v>5116</v>
      </c>
      <c r="M608" s="18">
        <v>0.66973935797537998</v>
      </c>
      <c r="N608" s="7">
        <v>4.16312130821754E-8</v>
      </c>
      <c r="O608" s="3" t="s">
        <v>8</v>
      </c>
      <c r="Q608" s="6">
        <v>-0.19167529452419399</v>
      </c>
      <c r="R608" s="7">
        <v>0.11356624718779899</v>
      </c>
      <c r="S608" s="3" t="s">
        <v>5116</v>
      </c>
      <c r="U608" s="3">
        <f t="shared" si="21"/>
        <v>2</v>
      </c>
      <c r="W608" s="2" t="s">
        <v>1472</v>
      </c>
      <c r="X608" s="2" t="s">
        <v>13068</v>
      </c>
      <c r="Y608" s="2" t="s">
        <v>15664</v>
      </c>
      <c r="Z608" s="2" t="s">
        <v>1472</v>
      </c>
      <c r="AA608" s="2" t="s">
        <v>1473</v>
      </c>
      <c r="AB608" s="2" t="s">
        <v>13067</v>
      </c>
      <c r="AC608" s="2">
        <v>66593</v>
      </c>
    </row>
    <row r="609" spans="1:29" x14ac:dyDescent="0.2">
      <c r="A609" s="2" t="s">
        <v>3161</v>
      </c>
      <c r="B609" s="2">
        <v>71445</v>
      </c>
      <c r="C609" s="2" t="s">
        <v>3162</v>
      </c>
      <c r="D609" s="10">
        <v>427.16692129403702</v>
      </c>
      <c r="E609" s="16">
        <v>0.63075741480942205</v>
      </c>
      <c r="F609" s="7">
        <v>7.4299299359920001E-9</v>
      </c>
      <c r="G609" s="3" t="s">
        <v>8</v>
      </c>
      <c r="I609" s="6">
        <v>-0.26442246683272302</v>
      </c>
      <c r="J609" s="7">
        <v>0.30797673044790302</v>
      </c>
      <c r="K609" s="3" t="s">
        <v>5116</v>
      </c>
      <c r="M609" s="18">
        <v>0.66939206303894805</v>
      </c>
      <c r="N609" s="7">
        <v>2.11544141619851E-4</v>
      </c>
      <c r="O609" s="3" t="s">
        <v>8</v>
      </c>
      <c r="Q609" s="6">
        <v>-0.22578781860319599</v>
      </c>
      <c r="R609" s="7">
        <v>0.23169259353430299</v>
      </c>
      <c r="S609" s="3" t="s">
        <v>5116</v>
      </c>
      <c r="U609" s="3">
        <f t="shared" si="21"/>
        <v>2</v>
      </c>
      <c r="W609" s="2" t="s">
        <v>3161</v>
      </c>
      <c r="X609" s="2" t="s">
        <v>13068</v>
      </c>
      <c r="Y609" s="2" t="s">
        <v>13829</v>
      </c>
      <c r="Z609" s="2" t="s">
        <v>3161</v>
      </c>
      <c r="AA609" s="2" t="s">
        <v>3162</v>
      </c>
      <c r="AB609" s="2" t="s">
        <v>13063</v>
      </c>
      <c r="AC609" s="2">
        <v>71445</v>
      </c>
    </row>
    <row r="610" spans="1:29" x14ac:dyDescent="0.2">
      <c r="A610" s="2" t="s">
        <v>4797</v>
      </c>
      <c r="B610" s="2">
        <v>230899</v>
      </c>
      <c r="C610" s="2" t="s">
        <v>4798</v>
      </c>
      <c r="D610" s="10">
        <v>60.318633315314003</v>
      </c>
      <c r="E610" s="16">
        <v>0.71619938670900496</v>
      </c>
      <c r="F610" s="7">
        <v>8.60945685895129E-3</v>
      </c>
      <c r="G610" s="3" t="s">
        <v>8</v>
      </c>
      <c r="I610" s="6">
        <v>8.1009365507970901E-2</v>
      </c>
      <c r="J610" s="7">
        <v>0.89162127758129595</v>
      </c>
      <c r="K610" s="3" t="s">
        <v>5116</v>
      </c>
      <c r="M610" s="6">
        <v>0.66930268856230801</v>
      </c>
      <c r="N610" s="7">
        <v>5.5442962780692599E-2</v>
      </c>
      <c r="O610" s="3" t="s">
        <v>5116</v>
      </c>
      <c r="Q610" s="6">
        <v>3.4112667361274301E-2</v>
      </c>
      <c r="R610" s="7">
        <v>0.95391189839214696</v>
      </c>
      <c r="S610" s="3" t="s">
        <v>5116</v>
      </c>
      <c r="U610" s="3">
        <f t="shared" si="21"/>
        <v>1</v>
      </c>
      <c r="W610" s="2" t="s">
        <v>4797</v>
      </c>
      <c r="X610" s="2" t="s">
        <v>13068</v>
      </c>
      <c r="Y610" s="2" t="s">
        <v>18327</v>
      </c>
      <c r="Z610" s="2" t="s">
        <v>4797</v>
      </c>
      <c r="AA610" s="2" t="s">
        <v>4798</v>
      </c>
      <c r="AB610" s="2" t="s">
        <v>13067</v>
      </c>
      <c r="AC610" s="2">
        <v>230899</v>
      </c>
    </row>
    <row r="611" spans="1:29" x14ac:dyDescent="0.2">
      <c r="A611" s="2" t="s">
        <v>4453</v>
      </c>
      <c r="B611" s="2">
        <v>22712</v>
      </c>
      <c r="C611" s="2" t="s">
        <v>4454</v>
      </c>
      <c r="D611" s="10">
        <v>122.77038485056499</v>
      </c>
      <c r="E611" s="16">
        <v>0.96774817734433805</v>
      </c>
      <c r="F611" s="7">
        <v>7.5963982691489701E-4</v>
      </c>
      <c r="G611" s="3" t="s">
        <v>8</v>
      </c>
      <c r="I611" s="6">
        <v>0.14946759240131099</v>
      </c>
      <c r="J611" s="7">
        <v>0.79080982911664099</v>
      </c>
      <c r="K611" s="3" t="s">
        <v>5116</v>
      </c>
      <c r="M611" s="6">
        <v>0.66618651255508998</v>
      </c>
      <c r="N611" s="7">
        <v>6.5314915172836704E-2</v>
      </c>
      <c r="O611" s="3" t="s">
        <v>5116</v>
      </c>
      <c r="Q611" s="6">
        <v>-0.15209407238793701</v>
      </c>
      <c r="R611" s="7">
        <v>0.78441664747779305</v>
      </c>
      <c r="S611" s="3" t="s">
        <v>5116</v>
      </c>
      <c r="U611" s="3">
        <f t="shared" si="21"/>
        <v>1</v>
      </c>
      <c r="W611" s="2" t="s">
        <v>4453</v>
      </c>
      <c r="X611" s="2" t="s">
        <v>13068</v>
      </c>
      <c r="Y611" s="2" t="s">
        <v>21330</v>
      </c>
      <c r="Z611" s="2" t="s">
        <v>4453</v>
      </c>
      <c r="AA611" s="2" t="s">
        <v>4454</v>
      </c>
      <c r="AB611" s="2" t="s">
        <v>13067</v>
      </c>
      <c r="AC611" s="2">
        <v>22712</v>
      </c>
    </row>
    <row r="612" spans="1:29" x14ac:dyDescent="0.2">
      <c r="A612" s="2" t="s">
        <v>2158</v>
      </c>
      <c r="B612" s="2">
        <v>99349</v>
      </c>
      <c r="C612" s="2" t="s">
        <v>2159</v>
      </c>
      <c r="D612" s="10">
        <v>654.42690760524101</v>
      </c>
      <c r="E612" s="16">
        <v>0.64305997141022797</v>
      </c>
      <c r="F612" s="7">
        <v>1.8207155578424301E-13</v>
      </c>
      <c r="G612" s="3" t="s">
        <v>8</v>
      </c>
      <c r="I612" s="6">
        <v>-0.36442794227492298</v>
      </c>
      <c r="J612" s="7">
        <v>5.6526404580872901E-2</v>
      </c>
      <c r="K612" s="3" t="s">
        <v>5116</v>
      </c>
      <c r="M612" s="18">
        <v>0.66607812538764899</v>
      </c>
      <c r="N612" s="7">
        <v>6.2241166991723703E-6</v>
      </c>
      <c r="O612" s="3" t="s">
        <v>8</v>
      </c>
      <c r="Q612" s="6">
        <v>-0.34140978829750201</v>
      </c>
      <c r="R612" s="7">
        <v>1.13545467350073E-2</v>
      </c>
      <c r="S612" s="3" t="s">
        <v>5116</v>
      </c>
      <c r="U612" s="3">
        <f t="shared" si="21"/>
        <v>2</v>
      </c>
      <c r="W612" s="2" t="s">
        <v>2158</v>
      </c>
      <c r="X612" s="2" t="s">
        <v>13068</v>
      </c>
      <c r="Y612" s="2" t="s">
        <v>15736</v>
      </c>
      <c r="Z612" s="2" t="s">
        <v>2158</v>
      </c>
      <c r="AA612" s="2" t="s">
        <v>2159</v>
      </c>
      <c r="AB612" s="2" t="s">
        <v>13067</v>
      </c>
      <c r="AC612" s="2">
        <v>99349</v>
      </c>
    </row>
    <row r="613" spans="1:29" x14ac:dyDescent="0.2">
      <c r="A613" s="2" t="s">
        <v>2372</v>
      </c>
      <c r="B613" s="2">
        <v>66441</v>
      </c>
      <c r="C613" s="2" t="s">
        <v>2373</v>
      </c>
      <c r="D613" s="10">
        <v>482.88331005175502</v>
      </c>
      <c r="E613" s="16">
        <v>0.74301320927987202</v>
      </c>
      <c r="F613" s="7">
        <v>3.5472331449816699E-12</v>
      </c>
      <c r="G613" s="3" t="s">
        <v>8</v>
      </c>
      <c r="I613" s="17">
        <v>-0.64371709150231704</v>
      </c>
      <c r="J613" s="7">
        <v>2.3838733291263801E-3</v>
      </c>
      <c r="K613" s="3" t="s">
        <v>8</v>
      </c>
      <c r="M613" s="18">
        <v>0.66560703843855795</v>
      </c>
      <c r="N613" s="7">
        <v>1.94096108003345E-4</v>
      </c>
      <c r="O613" s="3" t="s">
        <v>8</v>
      </c>
      <c r="Q613" s="19">
        <v>-0.721123262343632</v>
      </c>
      <c r="R613" s="7">
        <v>2.2410020862213199E-6</v>
      </c>
      <c r="S613" s="3" t="s">
        <v>8</v>
      </c>
      <c r="U613" s="3">
        <f t="shared" si="21"/>
        <v>4</v>
      </c>
      <c r="W613" s="2" t="s">
        <v>2372</v>
      </c>
      <c r="X613" s="2" t="s">
        <v>13068</v>
      </c>
      <c r="Y613" s="2" t="s">
        <v>17615</v>
      </c>
      <c r="Z613" s="2" t="s">
        <v>2372</v>
      </c>
      <c r="AA613" s="2" t="s">
        <v>2373</v>
      </c>
      <c r="AB613" s="2" t="s">
        <v>13067</v>
      </c>
      <c r="AC613" s="2">
        <v>66441</v>
      </c>
    </row>
    <row r="614" spans="1:29" x14ac:dyDescent="0.2">
      <c r="A614" s="2" t="s">
        <v>2140</v>
      </c>
      <c r="B614" s="2" t="s">
        <v>64</v>
      </c>
      <c r="C614" s="2" t="s">
        <v>64</v>
      </c>
      <c r="D614" s="10">
        <v>704.13069924536399</v>
      </c>
      <c r="E614" s="16">
        <v>0.73528423167675805</v>
      </c>
      <c r="F614" s="7">
        <v>1.4705724140041801E-13</v>
      </c>
      <c r="G614" s="3" t="s">
        <v>8</v>
      </c>
      <c r="I614" s="6">
        <v>-0.25110110165617899</v>
      </c>
      <c r="J614" s="7">
        <v>0.29725778403933401</v>
      </c>
      <c r="K614" s="3" t="s">
        <v>5116</v>
      </c>
      <c r="M614" s="18">
        <v>0.66535325924382804</v>
      </c>
      <c r="N614" s="7">
        <v>6.8922111502086795E-5</v>
      </c>
      <c r="O614" s="3" t="s">
        <v>8</v>
      </c>
      <c r="Q614" s="6">
        <v>-0.321032074089109</v>
      </c>
      <c r="R614" s="7">
        <v>4.2654349216593501E-2</v>
      </c>
      <c r="S614" s="3" t="s">
        <v>5116</v>
      </c>
      <c r="U614" s="3">
        <f t="shared" si="21"/>
        <v>2</v>
      </c>
      <c r="W614" s="2" t="s">
        <v>2140</v>
      </c>
      <c r="X614" s="2" t="s">
        <v>13059</v>
      </c>
      <c r="Y614" s="2" t="s">
        <v>13375</v>
      </c>
      <c r="Z614" s="2" t="s">
        <v>13376</v>
      </c>
      <c r="AA614" s="2" t="s">
        <v>13377</v>
      </c>
      <c r="AB614" s="2" t="s">
        <v>13067</v>
      </c>
      <c r="AC614" s="2">
        <v>66431</v>
      </c>
    </row>
    <row r="615" spans="1:29" x14ac:dyDescent="0.2">
      <c r="A615" s="2" t="s">
        <v>3623</v>
      </c>
      <c r="B615" s="2" t="s">
        <v>64</v>
      </c>
      <c r="C615" s="2" t="s">
        <v>64</v>
      </c>
      <c r="D615" s="10">
        <v>1807.6959925382</v>
      </c>
      <c r="E615" s="16">
        <v>0.58627970465473001</v>
      </c>
      <c r="F615" s="7">
        <v>4.4538444953386801E-7</v>
      </c>
      <c r="G615" s="3" t="s">
        <v>8</v>
      </c>
      <c r="I615" s="6">
        <v>-0.44306845741133</v>
      </c>
      <c r="J615" s="7">
        <v>6.7600891492895193E-2</v>
      </c>
      <c r="K615" s="3" t="s">
        <v>5116</v>
      </c>
      <c r="M615" s="18">
        <v>0.66464707807614998</v>
      </c>
      <c r="N615" s="7">
        <v>4.69529230235016E-4</v>
      </c>
      <c r="O615" s="3" t="s">
        <v>8</v>
      </c>
      <c r="Q615" s="6">
        <v>-0.36470108398990903</v>
      </c>
      <c r="R615" s="7">
        <v>4.2371075687506601E-2</v>
      </c>
      <c r="S615" s="3" t="s">
        <v>5116</v>
      </c>
      <c r="U615" s="3">
        <f t="shared" si="21"/>
        <v>2</v>
      </c>
      <c r="W615" s="2" t="s">
        <v>3623</v>
      </c>
      <c r="X615" s="2" t="s">
        <v>13059</v>
      </c>
      <c r="Y615" s="2" t="s">
        <v>14161</v>
      </c>
      <c r="Z615" s="2" t="s">
        <v>14162</v>
      </c>
      <c r="AA615" s="2" t="s">
        <v>14163</v>
      </c>
      <c r="AB615" s="2" t="s">
        <v>13067</v>
      </c>
      <c r="AC615" s="2">
        <v>107197</v>
      </c>
    </row>
    <row r="616" spans="1:29" x14ac:dyDescent="0.2">
      <c r="A616" s="2" t="s">
        <v>2222</v>
      </c>
      <c r="B616" s="2">
        <v>14923</v>
      </c>
      <c r="C616" s="2" t="s">
        <v>2223</v>
      </c>
      <c r="D616" s="10">
        <v>12847.0964931168</v>
      </c>
      <c r="E616" s="16">
        <v>0.69237356684045304</v>
      </c>
      <c r="F616" s="7">
        <v>5.2886670903547403E-13</v>
      </c>
      <c r="G616" s="3" t="s">
        <v>8</v>
      </c>
      <c r="I616" s="6">
        <v>-0.15010249574413001</v>
      </c>
      <c r="J616" s="7">
        <v>0.56366599712505405</v>
      </c>
      <c r="K616" s="3" t="s">
        <v>5116</v>
      </c>
      <c r="M616" s="18">
        <v>0.664642793698482</v>
      </c>
      <c r="N616" s="7">
        <v>3.6754652277220403E-5</v>
      </c>
      <c r="O616" s="3" t="s">
        <v>8</v>
      </c>
      <c r="Q616" s="6">
        <v>-0.17783326888610099</v>
      </c>
      <c r="R616" s="7">
        <v>0.30611986305635702</v>
      </c>
      <c r="S616" s="3" t="s">
        <v>5116</v>
      </c>
      <c r="U616" s="3">
        <f t="shared" si="21"/>
        <v>2</v>
      </c>
      <c r="W616" s="2" t="s">
        <v>2222</v>
      </c>
      <c r="X616" s="2" t="s">
        <v>13068</v>
      </c>
      <c r="Y616" s="2" t="s">
        <v>16863</v>
      </c>
      <c r="Z616" s="2" t="s">
        <v>2222</v>
      </c>
      <c r="AA616" s="2" t="s">
        <v>2223</v>
      </c>
      <c r="AB616" s="2" t="s">
        <v>13067</v>
      </c>
      <c r="AC616" s="2">
        <v>14923</v>
      </c>
    </row>
    <row r="617" spans="1:29" x14ac:dyDescent="0.2">
      <c r="A617" s="2" t="s">
        <v>1486</v>
      </c>
      <c r="B617" s="2">
        <v>68055</v>
      </c>
      <c r="C617" s="2" t="s">
        <v>1487</v>
      </c>
      <c r="D617" s="10">
        <v>2142.7863185639799</v>
      </c>
      <c r="E617" s="16">
        <v>0.67780708130144696</v>
      </c>
      <c r="F617" s="7">
        <v>3.6341129624369501E-18</v>
      </c>
      <c r="G617" s="3" t="s">
        <v>8</v>
      </c>
      <c r="I617" s="6">
        <v>-0.19005434790762599</v>
      </c>
      <c r="J617" s="7">
        <v>0.33552769269535199</v>
      </c>
      <c r="K617" s="3" t="s">
        <v>5116</v>
      </c>
      <c r="M617" s="18">
        <v>0.66063956728155104</v>
      </c>
      <c r="N617" s="7">
        <v>6.4057255275939195E-7</v>
      </c>
      <c r="O617" s="3" t="s">
        <v>8</v>
      </c>
      <c r="Q617" s="6">
        <v>-0.20722186192752201</v>
      </c>
      <c r="R617" s="7">
        <v>0.114719742985047</v>
      </c>
      <c r="S617" s="3" t="s">
        <v>5116</v>
      </c>
      <c r="U617" s="3">
        <f t="shared" si="21"/>
        <v>2</v>
      </c>
      <c r="W617" s="2" t="s">
        <v>1486</v>
      </c>
      <c r="X617" s="2" t="s">
        <v>13059</v>
      </c>
      <c r="Y617" s="2" t="s">
        <v>14489</v>
      </c>
      <c r="Z617" s="2" t="s">
        <v>14490</v>
      </c>
      <c r="AA617" s="2" t="s">
        <v>14491</v>
      </c>
      <c r="AB617" s="2" t="s">
        <v>13067</v>
      </c>
      <c r="AC617" s="2">
        <v>68055</v>
      </c>
    </row>
    <row r="618" spans="1:29" x14ac:dyDescent="0.2">
      <c r="A618" s="2" t="s">
        <v>2354</v>
      </c>
      <c r="B618" s="2">
        <v>74840</v>
      </c>
      <c r="C618" s="2" t="s">
        <v>2355</v>
      </c>
      <c r="D618" s="10">
        <v>1726.7686978494801</v>
      </c>
      <c r="E618" s="16">
        <v>0.68279421903906701</v>
      </c>
      <c r="F618" s="7">
        <v>3.08681270623449E-12</v>
      </c>
      <c r="G618" s="3" t="s">
        <v>8</v>
      </c>
      <c r="I618" s="6">
        <v>-0.16368922929482099</v>
      </c>
      <c r="J618" s="7">
        <v>0.53042094010862495</v>
      </c>
      <c r="K618" s="3" t="s">
        <v>5116</v>
      </c>
      <c r="M618" s="18">
        <v>0.660619579815104</v>
      </c>
      <c r="N618" s="7">
        <v>5.6847968826432497E-5</v>
      </c>
      <c r="O618" s="3" t="s">
        <v>8</v>
      </c>
      <c r="Q618" s="6">
        <v>-0.185863868518784</v>
      </c>
      <c r="R618" s="7">
        <v>0.291276988054821</v>
      </c>
      <c r="S618" s="3" t="s">
        <v>5116</v>
      </c>
      <c r="U618" s="3">
        <f t="shared" si="21"/>
        <v>2</v>
      </c>
      <c r="W618" s="2" t="s">
        <v>2354</v>
      </c>
      <c r="X618" s="2" t="s">
        <v>13068</v>
      </c>
      <c r="Y618" s="2" t="s">
        <v>17634</v>
      </c>
      <c r="Z618" s="2" t="s">
        <v>2354</v>
      </c>
      <c r="AA618" s="2" t="s">
        <v>2355</v>
      </c>
      <c r="AB618" s="2" t="s">
        <v>13067</v>
      </c>
      <c r="AC618" s="2">
        <v>74840</v>
      </c>
    </row>
    <row r="619" spans="1:29" x14ac:dyDescent="0.2">
      <c r="A619" s="2" t="s">
        <v>1182</v>
      </c>
      <c r="B619" s="2">
        <v>213575</v>
      </c>
      <c r="C619" s="2" t="s">
        <v>1183</v>
      </c>
      <c r="D619" s="10">
        <v>1494.19538370532</v>
      </c>
      <c r="E619" s="16">
        <v>0.64383328738405199</v>
      </c>
      <c r="F619" s="7">
        <v>1.24783834667896E-21</v>
      </c>
      <c r="G619" s="3" t="s">
        <v>8</v>
      </c>
      <c r="I619" s="6">
        <v>-0.18950484427622499</v>
      </c>
      <c r="J619" s="7">
        <v>0.25863408171041102</v>
      </c>
      <c r="K619" s="3" t="s">
        <v>5116</v>
      </c>
      <c r="M619" s="18">
        <v>0.66030503222164505</v>
      </c>
      <c r="N619" s="7">
        <v>9.9179135277866499E-9</v>
      </c>
      <c r="O619" s="3" t="s">
        <v>8</v>
      </c>
      <c r="Q619" s="6">
        <v>-0.17303309943863199</v>
      </c>
      <c r="R619" s="7">
        <v>0.13476372015096899</v>
      </c>
      <c r="S619" s="3" t="s">
        <v>5116</v>
      </c>
      <c r="U619" s="3">
        <f t="shared" si="21"/>
        <v>2</v>
      </c>
      <c r="W619" s="2" t="s">
        <v>1182</v>
      </c>
      <c r="X619" s="2" t="s">
        <v>13068</v>
      </c>
      <c r="Y619" s="2" t="s">
        <v>15824</v>
      </c>
      <c r="Z619" s="2" t="s">
        <v>1182</v>
      </c>
      <c r="AA619" s="2" t="s">
        <v>1183</v>
      </c>
      <c r="AB619" s="2" t="s">
        <v>13067</v>
      </c>
      <c r="AC619" s="2">
        <v>213575</v>
      </c>
    </row>
    <row r="620" spans="1:29" x14ac:dyDescent="0.2">
      <c r="A620" s="2" t="s">
        <v>1654</v>
      </c>
      <c r="B620" s="2">
        <v>56724</v>
      </c>
      <c r="C620" s="2" t="s">
        <v>1655</v>
      </c>
      <c r="D620" s="10">
        <v>5505.5421655346299</v>
      </c>
      <c r="E620" s="16">
        <v>0.69837044564984496</v>
      </c>
      <c r="F620" s="7">
        <v>1.04971330168441E-16</v>
      </c>
      <c r="G620" s="3" t="s">
        <v>8</v>
      </c>
      <c r="I620" s="6">
        <v>-0.50405233511555803</v>
      </c>
      <c r="J620" s="7">
        <v>3.6957729232823199E-3</v>
      </c>
      <c r="K620" s="3" t="s">
        <v>5116</v>
      </c>
      <c r="M620" s="18">
        <v>0.65979836468112096</v>
      </c>
      <c r="N620" s="7">
        <v>3.7556089065056702E-6</v>
      </c>
      <c r="O620" s="3" t="s">
        <v>8</v>
      </c>
      <c r="Q620" s="6">
        <v>-0.54262441608428202</v>
      </c>
      <c r="R620" s="7">
        <v>1.02193780145068E-5</v>
      </c>
      <c r="S620" s="3" t="s">
        <v>5116</v>
      </c>
      <c r="U620" s="3">
        <f t="shared" si="21"/>
        <v>2</v>
      </c>
      <c r="W620" s="2" t="s">
        <v>1654</v>
      </c>
      <c r="X620" s="2" t="s">
        <v>13068</v>
      </c>
      <c r="Y620" s="2" t="s">
        <v>15405</v>
      </c>
      <c r="Z620" s="2" t="s">
        <v>1654</v>
      </c>
      <c r="AA620" s="2" t="s">
        <v>1655</v>
      </c>
      <c r="AB620" s="2" t="s">
        <v>13067</v>
      </c>
      <c r="AC620" s="2">
        <v>56724</v>
      </c>
    </row>
    <row r="621" spans="1:29" x14ac:dyDescent="0.2">
      <c r="A621" s="2" t="s">
        <v>2998</v>
      </c>
      <c r="B621" s="2">
        <v>72137</v>
      </c>
      <c r="C621" s="2" t="s">
        <v>2999</v>
      </c>
      <c r="D621" s="10">
        <v>1272.57236626704</v>
      </c>
      <c r="E621" s="16">
        <v>0.62878625095127605</v>
      </c>
      <c r="F621" s="7">
        <v>1.3335012876119299E-9</v>
      </c>
      <c r="G621" s="3" t="s">
        <v>8</v>
      </c>
      <c r="I621" s="6">
        <v>-0.14833490622992701</v>
      </c>
      <c r="J621" s="7">
        <v>0.59639935484184303</v>
      </c>
      <c r="K621" s="3" t="s">
        <v>5116</v>
      </c>
      <c r="M621" s="18">
        <v>0.65964797851190704</v>
      </c>
      <c r="N621" s="7">
        <v>1.31829508526286E-4</v>
      </c>
      <c r="O621" s="3" t="s">
        <v>8</v>
      </c>
      <c r="Q621" s="6">
        <v>-0.11747317866929601</v>
      </c>
      <c r="R621" s="7">
        <v>0.57803633413192801</v>
      </c>
      <c r="S621" s="3" t="s">
        <v>5116</v>
      </c>
      <c r="U621" s="3">
        <f t="shared" si="21"/>
        <v>2</v>
      </c>
      <c r="W621" s="2" t="s">
        <v>2998</v>
      </c>
      <c r="X621" s="2" t="s">
        <v>13068</v>
      </c>
      <c r="Y621" s="2" t="s">
        <v>21085</v>
      </c>
      <c r="Z621" s="2" t="s">
        <v>2998</v>
      </c>
      <c r="AA621" s="2" t="s">
        <v>2999</v>
      </c>
      <c r="AB621" s="2" t="s">
        <v>13067</v>
      </c>
      <c r="AC621" s="2">
        <v>72137</v>
      </c>
    </row>
    <row r="622" spans="1:29" x14ac:dyDescent="0.2">
      <c r="A622" s="2" t="s">
        <v>1531</v>
      </c>
      <c r="B622" s="2">
        <v>52653</v>
      </c>
      <c r="C622" s="2" t="s">
        <v>1532</v>
      </c>
      <c r="D622" s="10">
        <v>1559.1915079089499</v>
      </c>
      <c r="E622" s="16">
        <v>0.716022656668591</v>
      </c>
      <c r="F622" s="7">
        <v>1.10683244910888E-17</v>
      </c>
      <c r="G622" s="3" t="s">
        <v>8</v>
      </c>
      <c r="I622" s="6">
        <v>-0.43544247885585902</v>
      </c>
      <c r="J622" s="7">
        <v>1.37699955710067E-2</v>
      </c>
      <c r="K622" s="3" t="s">
        <v>5116</v>
      </c>
      <c r="M622" s="18">
        <v>0.65926278302494501</v>
      </c>
      <c r="N622" s="7">
        <v>3.45569739771433E-6</v>
      </c>
      <c r="O622" s="3" t="s">
        <v>8</v>
      </c>
      <c r="Q622" s="6">
        <v>-0.492202352499505</v>
      </c>
      <c r="R622" s="7">
        <v>6.9892562528816999E-5</v>
      </c>
      <c r="S622" s="3" t="s">
        <v>5116</v>
      </c>
      <c r="U622" s="3">
        <f t="shared" si="21"/>
        <v>2</v>
      </c>
      <c r="W622" s="2" t="s">
        <v>1531</v>
      </c>
      <c r="X622" s="2" t="s">
        <v>13068</v>
      </c>
      <c r="Y622" s="2" t="s">
        <v>18382</v>
      </c>
      <c r="Z622" s="2" t="s">
        <v>1531</v>
      </c>
      <c r="AA622" s="2" t="s">
        <v>1532</v>
      </c>
      <c r="AB622" s="2" t="s">
        <v>13067</v>
      </c>
      <c r="AC622" s="2">
        <v>52653</v>
      </c>
    </row>
    <row r="623" spans="1:29" x14ac:dyDescent="0.2">
      <c r="A623" s="2" t="s">
        <v>2835</v>
      </c>
      <c r="B623" s="2" t="s">
        <v>64</v>
      </c>
      <c r="C623" s="2" t="s">
        <v>64</v>
      </c>
      <c r="D623" s="10">
        <v>656.11902213767701</v>
      </c>
      <c r="E623" s="16">
        <v>0.73821209570252899</v>
      </c>
      <c r="F623" s="7">
        <v>4.4751130654440799E-10</v>
      </c>
      <c r="G623" s="3" t="s">
        <v>8</v>
      </c>
      <c r="I623" s="6">
        <v>-4.83814568987068E-2</v>
      </c>
      <c r="J623" s="7">
        <v>0.89663508106035705</v>
      </c>
      <c r="K623" s="3" t="s">
        <v>5116</v>
      </c>
      <c r="M623" s="18">
        <v>0.658258826163855</v>
      </c>
      <c r="N623" s="7">
        <v>7.8540747774904303E-4</v>
      </c>
      <c r="O623" s="3" t="s">
        <v>8</v>
      </c>
      <c r="Q623" s="6">
        <v>-0.128334726437381</v>
      </c>
      <c r="R623" s="7">
        <v>0.59639446803012997</v>
      </c>
      <c r="S623" s="3" t="s">
        <v>5116</v>
      </c>
      <c r="U623" s="3">
        <f t="shared" si="21"/>
        <v>2</v>
      </c>
      <c r="W623" s="2" t="s">
        <v>2835</v>
      </c>
      <c r="X623" s="2" t="s">
        <v>13059</v>
      </c>
      <c r="Y623" s="2" t="s">
        <v>15164</v>
      </c>
      <c r="Z623" s="2" t="s">
        <v>15165</v>
      </c>
      <c r="AA623" s="2" t="s">
        <v>15166</v>
      </c>
      <c r="AB623" s="2" t="s">
        <v>13067</v>
      </c>
      <c r="AC623" s="2">
        <v>68185</v>
      </c>
    </row>
    <row r="624" spans="1:29" x14ac:dyDescent="0.2">
      <c r="A624" s="2" t="s">
        <v>2012</v>
      </c>
      <c r="B624" s="2">
        <v>654824</v>
      </c>
      <c r="C624" s="2" t="s">
        <v>2013</v>
      </c>
      <c r="D624" s="10">
        <v>741.93250967571896</v>
      </c>
      <c r="E624" s="16">
        <v>0.829974220124163</v>
      </c>
      <c r="F624" s="7">
        <v>2.8535306714127798E-14</v>
      </c>
      <c r="G624" s="3" t="s">
        <v>8</v>
      </c>
      <c r="I624" s="6">
        <v>-0.10698296389166401</v>
      </c>
      <c r="J624" s="7">
        <v>0.73409773132506595</v>
      </c>
      <c r="K624" s="3" t="s">
        <v>5116</v>
      </c>
      <c r="M624" s="18">
        <v>0.65689415880156499</v>
      </c>
      <c r="N624" s="7">
        <v>3.31127782457279E-4</v>
      </c>
      <c r="O624" s="3" t="s">
        <v>8</v>
      </c>
      <c r="Q624" s="6">
        <v>-0.28006302521426302</v>
      </c>
      <c r="R624" s="7">
        <v>0.122816246231661</v>
      </c>
      <c r="S624" s="3" t="s">
        <v>5116</v>
      </c>
      <c r="U624" s="3">
        <f t="shared" si="21"/>
        <v>2</v>
      </c>
      <c r="W624" s="2" t="s">
        <v>2012</v>
      </c>
      <c r="X624" s="2" t="s">
        <v>13068</v>
      </c>
      <c r="Y624" s="2" t="s">
        <v>14285</v>
      </c>
      <c r="Z624" s="2" t="s">
        <v>2012</v>
      </c>
      <c r="AA624" s="2" t="s">
        <v>2013</v>
      </c>
      <c r="AB624" s="2" t="s">
        <v>13067</v>
      </c>
      <c r="AC624" s="2">
        <v>654824</v>
      </c>
    </row>
    <row r="625" spans="1:29" x14ac:dyDescent="0.2">
      <c r="A625" s="2" t="s">
        <v>2546</v>
      </c>
      <c r="B625" s="2">
        <v>106672</v>
      </c>
      <c r="C625" s="2" t="s">
        <v>2547</v>
      </c>
      <c r="D625" s="10">
        <v>3496.1930286279398</v>
      </c>
      <c r="E625" s="16">
        <v>0.73742123622977995</v>
      </c>
      <c r="F625" s="7">
        <v>2.1661038865092601E-11</v>
      </c>
      <c r="G625" s="3" t="s">
        <v>8</v>
      </c>
      <c r="I625" s="6">
        <v>-0.15594739630443699</v>
      </c>
      <c r="J625" s="7">
        <v>0.59880267152320199</v>
      </c>
      <c r="K625" s="3" t="s">
        <v>5116</v>
      </c>
      <c r="M625" s="18">
        <v>0.65672419034818097</v>
      </c>
      <c r="N625" s="7">
        <v>3.5021563814676901E-4</v>
      </c>
      <c r="O625" s="3" t="s">
        <v>8</v>
      </c>
      <c r="Q625" s="6">
        <v>-0.236644442186036</v>
      </c>
      <c r="R625" s="7">
        <v>0.21258187827602801</v>
      </c>
      <c r="S625" s="3" t="s">
        <v>5116</v>
      </c>
      <c r="U625" s="3">
        <f t="shared" si="21"/>
        <v>2</v>
      </c>
      <c r="W625" s="2" t="s">
        <v>2546</v>
      </c>
      <c r="X625" s="2" t="s">
        <v>13068</v>
      </c>
      <c r="Y625" s="2" t="s">
        <v>14158</v>
      </c>
      <c r="Z625" s="2" t="s">
        <v>2546</v>
      </c>
      <c r="AA625" s="2" t="s">
        <v>2547</v>
      </c>
      <c r="AB625" s="2" t="s">
        <v>13067</v>
      </c>
      <c r="AC625" s="2">
        <v>106672</v>
      </c>
    </row>
    <row r="626" spans="1:29" x14ac:dyDescent="0.2">
      <c r="A626" s="2" t="s">
        <v>3352</v>
      </c>
      <c r="B626" s="2">
        <v>67293</v>
      </c>
      <c r="C626" s="2" t="s">
        <v>3353</v>
      </c>
      <c r="D626" s="10">
        <v>155.68401283721599</v>
      </c>
      <c r="E626" s="16">
        <v>0.89327033955041302</v>
      </c>
      <c r="F626" s="7">
        <v>3.08867817299583E-8</v>
      </c>
      <c r="G626" s="3" t="s">
        <v>8</v>
      </c>
      <c r="I626" s="6">
        <v>-0.34145547667650999</v>
      </c>
      <c r="J626" s="7">
        <v>0.33749333429419398</v>
      </c>
      <c r="K626" s="3" t="s">
        <v>5116</v>
      </c>
      <c r="M626" s="18">
        <v>0.65665110394720605</v>
      </c>
      <c r="N626" s="7">
        <v>1.0464239870685999E-2</v>
      </c>
      <c r="O626" s="3" t="s">
        <v>8</v>
      </c>
      <c r="Q626" s="6">
        <v>-0.57807471227971696</v>
      </c>
      <c r="R626" s="7">
        <v>1.50455559623216E-2</v>
      </c>
      <c r="S626" s="3" t="s">
        <v>5116</v>
      </c>
      <c r="U626" s="3">
        <f t="shared" si="21"/>
        <v>2</v>
      </c>
      <c r="W626" s="2" t="s">
        <v>3352</v>
      </c>
      <c r="X626" s="2" t="s">
        <v>13068</v>
      </c>
      <c r="Y626" s="2" t="s">
        <v>13666</v>
      </c>
      <c r="Z626" s="2" t="s">
        <v>3352</v>
      </c>
      <c r="AA626" s="2" t="s">
        <v>3353</v>
      </c>
      <c r="AB626" s="2" t="s">
        <v>13063</v>
      </c>
      <c r="AC626" s="2">
        <v>67293</v>
      </c>
    </row>
    <row r="627" spans="1:29" x14ac:dyDescent="0.2">
      <c r="A627" s="2" t="s">
        <v>2538</v>
      </c>
      <c r="B627" s="2">
        <v>114641</v>
      </c>
      <c r="C627" s="2" t="s">
        <v>2539</v>
      </c>
      <c r="D627" s="10">
        <v>2891.1309207453201</v>
      </c>
      <c r="E627" s="16">
        <v>0.84514155682247005</v>
      </c>
      <c r="F627" s="7">
        <v>1.9691279201696499E-11</v>
      </c>
      <c r="G627" s="3" t="s">
        <v>8</v>
      </c>
      <c r="I627" s="6">
        <v>-0.48491068029939599</v>
      </c>
      <c r="J627" s="7">
        <v>6.4335847730719195E-2</v>
      </c>
      <c r="K627" s="3" t="s">
        <v>5116</v>
      </c>
      <c r="M627" s="18">
        <v>0.65652417448757106</v>
      </c>
      <c r="N627" s="7">
        <v>1.62302603548938E-3</v>
      </c>
      <c r="O627" s="3" t="s">
        <v>8</v>
      </c>
      <c r="Q627" s="19">
        <v>-0.67352806263429499</v>
      </c>
      <c r="R627" s="7">
        <v>2.14579743245326E-4</v>
      </c>
      <c r="S627" s="3" t="s">
        <v>8</v>
      </c>
      <c r="U627" s="3">
        <f t="shared" si="21"/>
        <v>3</v>
      </c>
      <c r="W627" s="2" t="s">
        <v>2538</v>
      </c>
      <c r="X627" s="2" t="s">
        <v>13068</v>
      </c>
      <c r="Y627" s="2" t="s">
        <v>19503</v>
      </c>
      <c r="Z627" s="2" t="s">
        <v>2538</v>
      </c>
      <c r="AA627" s="2" t="s">
        <v>2539</v>
      </c>
      <c r="AB627" s="2" t="s">
        <v>13067</v>
      </c>
      <c r="AC627" s="2">
        <v>114641</v>
      </c>
    </row>
    <row r="628" spans="1:29" x14ac:dyDescent="0.2">
      <c r="A628" s="2" t="s">
        <v>2798</v>
      </c>
      <c r="B628" s="2">
        <v>69434</v>
      </c>
      <c r="C628" s="2" t="s">
        <v>2799</v>
      </c>
      <c r="D628" s="10">
        <v>464.34661050686299</v>
      </c>
      <c r="E628" s="16">
        <v>0.87568457489747797</v>
      </c>
      <c r="F628" s="7">
        <v>2.8963064810296602E-10</v>
      </c>
      <c r="G628" s="3" t="s">
        <v>8</v>
      </c>
      <c r="I628" s="6">
        <v>-7.5494790533140496E-2</v>
      </c>
      <c r="J628" s="7">
        <v>0.85379796304986499</v>
      </c>
      <c r="K628" s="3" t="s">
        <v>5116</v>
      </c>
      <c r="M628" s="18">
        <v>0.656205315094889</v>
      </c>
      <c r="N628" s="7">
        <v>3.8128338147659399E-3</v>
      </c>
      <c r="O628" s="3" t="s">
        <v>8</v>
      </c>
      <c r="Q628" s="6">
        <v>-0.29497405033572899</v>
      </c>
      <c r="R628" s="7">
        <v>0.20992272443725099</v>
      </c>
      <c r="S628" s="3" t="s">
        <v>5116</v>
      </c>
      <c r="U628" s="3">
        <f t="shared" si="21"/>
        <v>2</v>
      </c>
      <c r="W628" s="2" t="s">
        <v>2798</v>
      </c>
      <c r="X628" s="2" t="s">
        <v>13068</v>
      </c>
      <c r="Y628" s="2" t="s">
        <v>20049</v>
      </c>
      <c r="Z628" s="2" t="s">
        <v>2798</v>
      </c>
      <c r="AA628" s="2" t="s">
        <v>2799</v>
      </c>
      <c r="AB628" s="2" t="s">
        <v>13063</v>
      </c>
      <c r="AC628" s="2">
        <v>69434</v>
      </c>
    </row>
    <row r="629" spans="1:29" x14ac:dyDescent="0.2">
      <c r="A629" s="2" t="s">
        <v>4183</v>
      </c>
      <c r="B629" s="2">
        <v>235050</v>
      </c>
      <c r="C629" s="2" t="s">
        <v>4184</v>
      </c>
      <c r="D629" s="10">
        <v>675.15269617438003</v>
      </c>
      <c r="E629" s="16">
        <v>0.66225958340827895</v>
      </c>
      <c r="F629" s="7">
        <v>8.0332818085401006E-5</v>
      </c>
      <c r="G629" s="3" t="s">
        <v>8</v>
      </c>
      <c r="I629" s="6">
        <v>-0.12804352510916001</v>
      </c>
      <c r="J629" s="7">
        <v>0.77025456974227502</v>
      </c>
      <c r="K629" s="3" t="s">
        <v>5116</v>
      </c>
      <c r="M629" s="18">
        <v>0.65586888021707102</v>
      </c>
      <c r="N629" s="7">
        <v>1.16576404462464E-2</v>
      </c>
      <c r="O629" s="3" t="s">
        <v>8</v>
      </c>
      <c r="Q629" s="6">
        <v>-0.134434228300368</v>
      </c>
      <c r="R629" s="7">
        <v>0.69609407609470897</v>
      </c>
      <c r="S629" s="3" t="s">
        <v>5116</v>
      </c>
      <c r="U629" s="3">
        <f t="shared" si="21"/>
        <v>2</v>
      </c>
      <c r="W629" s="2" t="s">
        <v>4183</v>
      </c>
      <c r="X629" s="2" t="s">
        <v>13068</v>
      </c>
      <c r="Y629" s="2" t="s">
        <v>21381</v>
      </c>
      <c r="Z629" s="2" t="s">
        <v>4183</v>
      </c>
      <c r="AA629" s="2" t="s">
        <v>4184</v>
      </c>
      <c r="AB629" s="2" t="s">
        <v>13067</v>
      </c>
      <c r="AC629" s="2">
        <v>235050</v>
      </c>
    </row>
    <row r="630" spans="1:29" x14ac:dyDescent="0.2">
      <c r="A630" s="2" t="s">
        <v>655</v>
      </c>
      <c r="B630" s="2">
        <v>83673</v>
      </c>
      <c r="C630" s="2" t="s">
        <v>656</v>
      </c>
      <c r="D630" s="10">
        <v>203.575427765645</v>
      </c>
      <c r="E630" s="16">
        <v>1.7034648450083001</v>
      </c>
      <c r="F630" s="7">
        <v>1.1498823517920299E-29</v>
      </c>
      <c r="G630" s="3" t="s">
        <v>8</v>
      </c>
      <c r="I630" s="6">
        <v>0.193234574852716</v>
      </c>
      <c r="J630" s="7">
        <v>0.617763221381744</v>
      </c>
      <c r="K630" s="3" t="s">
        <v>5116</v>
      </c>
      <c r="M630" s="18">
        <v>0.65586407238566502</v>
      </c>
      <c r="N630" s="7">
        <v>7.82545736377218E-3</v>
      </c>
      <c r="O630" s="3" t="s">
        <v>8</v>
      </c>
      <c r="Q630" s="19">
        <v>-0.85436619776991696</v>
      </c>
      <c r="R630" s="7">
        <v>8.8234192888864003E-5</v>
      </c>
      <c r="S630" s="3" t="s">
        <v>8</v>
      </c>
      <c r="U630" s="3">
        <f t="shared" si="21"/>
        <v>3</v>
      </c>
      <c r="W630" s="2" t="s">
        <v>655</v>
      </c>
      <c r="X630" s="2" t="s">
        <v>13068</v>
      </c>
      <c r="Y630" s="2" t="s">
        <v>20048</v>
      </c>
      <c r="Z630" s="2" t="s">
        <v>655</v>
      </c>
      <c r="AA630" s="2" t="s">
        <v>656</v>
      </c>
      <c r="AB630" s="2" t="s">
        <v>13063</v>
      </c>
      <c r="AC630" s="2">
        <v>83673</v>
      </c>
    </row>
    <row r="631" spans="1:29" x14ac:dyDescent="0.2">
      <c r="A631" s="2" t="s">
        <v>3372</v>
      </c>
      <c r="B631" s="2">
        <v>83815</v>
      </c>
      <c r="C631" s="2" t="s">
        <v>3373</v>
      </c>
      <c r="D631" s="10">
        <v>254.73613265320401</v>
      </c>
      <c r="E631" s="16">
        <v>0.824856519748844</v>
      </c>
      <c r="F631" s="7">
        <v>3.6352103116860202E-8</v>
      </c>
      <c r="G631" s="3" t="s">
        <v>8</v>
      </c>
      <c r="I631" s="6">
        <v>-0.14753498281920099</v>
      </c>
      <c r="J631" s="7">
        <v>0.71065010748578805</v>
      </c>
      <c r="K631" s="3" t="s">
        <v>5116</v>
      </c>
      <c r="M631" s="18">
        <v>0.65578629148477996</v>
      </c>
      <c r="N631" s="7">
        <v>6.5233825003206602E-3</v>
      </c>
      <c r="O631" s="3" t="s">
        <v>8</v>
      </c>
      <c r="Q631" s="6">
        <v>-0.316605211083265</v>
      </c>
      <c r="R631" s="7">
        <v>0.20574486349527099</v>
      </c>
      <c r="S631" s="3" t="s">
        <v>5116</v>
      </c>
      <c r="U631" s="3">
        <f t="shared" si="21"/>
        <v>2</v>
      </c>
      <c r="W631" s="2" t="s">
        <v>3372</v>
      </c>
      <c r="X631" s="2" t="s">
        <v>13068</v>
      </c>
      <c r="Y631" s="2" t="s">
        <v>15130</v>
      </c>
      <c r="Z631" s="2" t="s">
        <v>3372</v>
      </c>
      <c r="AA631" s="2" t="s">
        <v>3373</v>
      </c>
      <c r="AB631" s="2" t="s">
        <v>13067</v>
      </c>
      <c r="AC631" s="2">
        <v>83815</v>
      </c>
    </row>
    <row r="632" spans="1:29" x14ac:dyDescent="0.2">
      <c r="A632" s="2" t="s">
        <v>4758</v>
      </c>
      <c r="B632" s="2">
        <v>71200</v>
      </c>
      <c r="C632" s="2" t="s">
        <v>4759</v>
      </c>
      <c r="D632" s="10">
        <v>115.288810249905</v>
      </c>
      <c r="E632" s="16">
        <v>0.623575664397233</v>
      </c>
      <c r="F632" s="7">
        <v>7.4521101629307701E-3</v>
      </c>
      <c r="G632" s="3" t="s">
        <v>8</v>
      </c>
      <c r="I632" s="6">
        <v>-0.29797760061830803</v>
      </c>
      <c r="J632" s="7">
        <v>0.51754814233593904</v>
      </c>
      <c r="K632" s="3" t="s">
        <v>5116</v>
      </c>
      <c r="M632" s="18">
        <v>0.65384997384087096</v>
      </c>
      <c r="N632" s="7">
        <v>4.2020418475175701E-2</v>
      </c>
      <c r="O632" s="3" t="s">
        <v>8</v>
      </c>
      <c r="Q632" s="6">
        <v>-0.26770329117467101</v>
      </c>
      <c r="R632" s="7">
        <v>0.49564655003018498</v>
      </c>
      <c r="S632" s="3" t="s">
        <v>5116</v>
      </c>
      <c r="U632" s="3">
        <f t="shared" si="21"/>
        <v>2</v>
      </c>
      <c r="W632" s="2" t="s">
        <v>4758</v>
      </c>
      <c r="X632" s="2" t="s">
        <v>13068</v>
      </c>
      <c r="Y632" s="2" t="s">
        <v>15819</v>
      </c>
      <c r="Z632" s="2" t="s">
        <v>4758</v>
      </c>
      <c r="AA632" s="2" t="s">
        <v>4759</v>
      </c>
      <c r="AB632" s="2" t="s">
        <v>13067</v>
      </c>
      <c r="AC632" s="2">
        <v>71200</v>
      </c>
    </row>
    <row r="633" spans="1:29" x14ac:dyDescent="0.2">
      <c r="A633" s="2" t="s">
        <v>973</v>
      </c>
      <c r="B633" s="2">
        <v>66249</v>
      </c>
      <c r="C633" s="2" t="s">
        <v>974</v>
      </c>
      <c r="D633" s="10">
        <v>1845.5961229443899</v>
      </c>
      <c r="E633" s="16">
        <v>0.68434645040166298</v>
      </c>
      <c r="F633" s="7">
        <v>3.9084930921457597E-24</v>
      </c>
      <c r="G633" s="3" t="s">
        <v>8</v>
      </c>
      <c r="I633" s="6">
        <v>-0.24591379475139999</v>
      </c>
      <c r="J633" s="7">
        <v>0.11996058650199599</v>
      </c>
      <c r="K633" s="3" t="s">
        <v>5116</v>
      </c>
      <c r="M633" s="18">
        <v>0.65271725127674596</v>
      </c>
      <c r="N633" s="7">
        <v>1.7030222393552599E-8</v>
      </c>
      <c r="O633" s="3" t="s">
        <v>8</v>
      </c>
      <c r="Q633" s="6">
        <v>-0.27754299387631698</v>
      </c>
      <c r="R633" s="7">
        <v>8.6787767790789203E-3</v>
      </c>
      <c r="S633" s="3" t="s">
        <v>5116</v>
      </c>
      <c r="U633" s="3">
        <f t="shared" si="21"/>
        <v>2</v>
      </c>
      <c r="W633" s="2" t="s">
        <v>973</v>
      </c>
      <c r="X633" s="2" t="s">
        <v>13068</v>
      </c>
      <c r="Y633" s="2" t="s">
        <v>18836</v>
      </c>
      <c r="Z633" s="2" t="s">
        <v>973</v>
      </c>
      <c r="AA633" s="2" t="s">
        <v>974</v>
      </c>
      <c r="AB633" s="2" t="s">
        <v>13067</v>
      </c>
      <c r="AC633" s="2">
        <v>66249</v>
      </c>
    </row>
    <row r="634" spans="1:29" x14ac:dyDescent="0.2">
      <c r="A634" s="2" t="s">
        <v>2172</v>
      </c>
      <c r="B634" s="2">
        <v>56369</v>
      </c>
      <c r="C634" s="2" t="s">
        <v>2173</v>
      </c>
      <c r="D634" s="10">
        <v>1028.52459300893</v>
      </c>
      <c r="E634" s="16">
        <v>0.65388804568819003</v>
      </c>
      <c r="F634" s="7">
        <v>2.7455869023556201E-13</v>
      </c>
      <c r="G634" s="3" t="s">
        <v>8</v>
      </c>
      <c r="I634" s="6">
        <v>-0.25164364061945299</v>
      </c>
      <c r="J634" s="7">
        <v>0.23957207177237899</v>
      </c>
      <c r="K634" s="3" t="s">
        <v>5116</v>
      </c>
      <c r="M634" s="18">
        <v>0.65080370092494499</v>
      </c>
      <c r="N634" s="7">
        <v>1.6347745269406099E-5</v>
      </c>
      <c r="O634" s="3" t="s">
        <v>8</v>
      </c>
      <c r="Q634" s="6">
        <v>-0.25472798538269797</v>
      </c>
      <c r="R634" s="7">
        <v>8.2297334872817596E-2</v>
      </c>
      <c r="S634" s="3" t="s">
        <v>5116</v>
      </c>
      <c r="U634" s="3">
        <f t="shared" si="21"/>
        <v>2</v>
      </c>
      <c r="W634" s="2" t="s">
        <v>2172</v>
      </c>
      <c r="X634" s="2" t="s">
        <v>13068</v>
      </c>
      <c r="Y634" s="2" t="s">
        <v>14322</v>
      </c>
      <c r="Z634" s="2" t="s">
        <v>2172</v>
      </c>
      <c r="AA634" s="2" t="s">
        <v>2173</v>
      </c>
      <c r="AB634" s="2" t="s">
        <v>13067</v>
      </c>
      <c r="AC634" s="2">
        <v>56369</v>
      </c>
    </row>
    <row r="635" spans="1:29" x14ac:dyDescent="0.2">
      <c r="A635" s="2" t="s">
        <v>3174</v>
      </c>
      <c r="B635" s="2">
        <v>75387</v>
      </c>
      <c r="C635" s="2" t="s">
        <v>3175</v>
      </c>
      <c r="D635" s="10">
        <v>781.72139045094798</v>
      </c>
      <c r="E635" s="16">
        <v>0.62381159213836901</v>
      </c>
      <c r="F635" s="7">
        <v>8.1517209986498208E-9</v>
      </c>
      <c r="G635" s="3" t="s">
        <v>8</v>
      </c>
      <c r="I635" s="6">
        <v>0.12504457257318899</v>
      </c>
      <c r="J635" s="7">
        <v>0.67824033749196799</v>
      </c>
      <c r="K635" s="3" t="s">
        <v>5116</v>
      </c>
      <c r="M635" s="18">
        <v>0.65064468689510602</v>
      </c>
      <c r="N635" s="7">
        <v>2.9432903526638798E-4</v>
      </c>
      <c r="O635" s="3" t="s">
        <v>8</v>
      </c>
      <c r="Q635" s="6">
        <v>0.151877667329927</v>
      </c>
      <c r="R635" s="7">
        <v>0.46555229684475302</v>
      </c>
      <c r="S635" s="3" t="s">
        <v>5116</v>
      </c>
      <c r="U635" s="3">
        <f t="shared" si="21"/>
        <v>2</v>
      </c>
      <c r="W635" s="2" t="s">
        <v>3174</v>
      </c>
      <c r="X635" s="2" t="s">
        <v>13068</v>
      </c>
      <c r="Y635" s="2" t="s">
        <v>19870</v>
      </c>
      <c r="Z635" s="2" t="s">
        <v>3174</v>
      </c>
      <c r="AA635" s="2" t="s">
        <v>3175</v>
      </c>
      <c r="AB635" s="2" t="s">
        <v>13067</v>
      </c>
      <c r="AC635" s="2">
        <v>75387</v>
      </c>
    </row>
    <row r="636" spans="1:29" x14ac:dyDescent="0.2">
      <c r="A636" s="2" t="s">
        <v>588</v>
      </c>
      <c r="B636" s="2">
        <v>69784</v>
      </c>
      <c r="C636" s="2" t="s">
        <v>589</v>
      </c>
      <c r="D636" s="10">
        <v>2230.9150312492002</v>
      </c>
      <c r="E636" s="16">
        <v>0.91648608961020805</v>
      </c>
      <c r="F636" s="7">
        <v>2.45716415042336E-31</v>
      </c>
      <c r="G636" s="3" t="s">
        <v>8</v>
      </c>
      <c r="I636" s="6">
        <v>-0.14561133809198801</v>
      </c>
      <c r="J636" s="7">
        <v>0.49757457836341701</v>
      </c>
      <c r="K636" s="3" t="s">
        <v>5116</v>
      </c>
      <c r="M636" s="18">
        <v>0.65008090524000295</v>
      </c>
      <c r="N636" s="7">
        <v>1.4960487609498299E-6</v>
      </c>
      <c r="O636" s="3" t="s">
        <v>8</v>
      </c>
      <c r="Q636" s="6">
        <v>-0.412016522462193</v>
      </c>
      <c r="R636" s="7">
        <v>5.5945509441111504E-4</v>
      </c>
      <c r="S636" s="3" t="s">
        <v>5116</v>
      </c>
      <c r="U636" s="3">
        <f t="shared" si="21"/>
        <v>2</v>
      </c>
      <c r="W636" s="2" t="s">
        <v>588</v>
      </c>
      <c r="X636" s="2" t="s">
        <v>13068</v>
      </c>
      <c r="Y636" s="2" t="s">
        <v>13180</v>
      </c>
      <c r="Z636" s="2" t="s">
        <v>588</v>
      </c>
      <c r="AA636" s="2" t="s">
        <v>589</v>
      </c>
      <c r="AB636" s="2" t="s">
        <v>13067</v>
      </c>
      <c r="AC636" s="2">
        <v>69784</v>
      </c>
    </row>
    <row r="637" spans="1:29" x14ac:dyDescent="0.2">
      <c r="A637" s="2" t="s">
        <v>2886</v>
      </c>
      <c r="B637" s="2">
        <v>67732</v>
      </c>
      <c r="C637" s="2" t="s">
        <v>2887</v>
      </c>
      <c r="D637" s="10">
        <v>851.30358717870695</v>
      </c>
      <c r="E637" s="16">
        <v>0.64558579575673802</v>
      </c>
      <c r="F637" s="7">
        <v>6.9894073257770697E-10</v>
      </c>
      <c r="G637" s="3" t="s">
        <v>8</v>
      </c>
      <c r="I637" s="6">
        <v>-0.487268706680825</v>
      </c>
      <c r="J637" s="7">
        <v>2.4288863064356198E-2</v>
      </c>
      <c r="K637" s="3" t="s">
        <v>5116</v>
      </c>
      <c r="M637" s="18">
        <v>0.64982412235764697</v>
      </c>
      <c r="N637" s="7">
        <v>1.9656298879496001E-4</v>
      </c>
      <c r="O637" s="3" t="s">
        <v>8</v>
      </c>
      <c r="Q637" s="6">
        <v>-0.483030380079916</v>
      </c>
      <c r="R637" s="7">
        <v>1.87418243252953E-3</v>
      </c>
      <c r="S637" s="3" t="s">
        <v>5116</v>
      </c>
      <c r="U637" s="3">
        <f t="shared" si="21"/>
        <v>2</v>
      </c>
      <c r="W637" s="2" t="s">
        <v>2886</v>
      </c>
      <c r="X637" s="2" t="s">
        <v>13068</v>
      </c>
      <c r="Y637" s="2" t="s">
        <v>17077</v>
      </c>
      <c r="Z637" s="2" t="s">
        <v>2886</v>
      </c>
      <c r="AA637" s="2" t="s">
        <v>2887</v>
      </c>
      <c r="AB637" s="2" t="s">
        <v>13067</v>
      </c>
      <c r="AC637" s="2">
        <v>67732</v>
      </c>
    </row>
    <row r="638" spans="1:29" x14ac:dyDescent="0.2">
      <c r="A638" s="2" t="s">
        <v>3002</v>
      </c>
      <c r="B638" s="2" t="s">
        <v>64</v>
      </c>
      <c r="C638" s="2" t="s">
        <v>64</v>
      </c>
      <c r="D638" s="10">
        <v>1489.29886233723</v>
      </c>
      <c r="E638" s="16">
        <v>0.74374847535036404</v>
      </c>
      <c r="F638" s="7">
        <v>1.5564875221331501E-9</v>
      </c>
      <c r="G638" s="3" t="s">
        <v>8</v>
      </c>
      <c r="I638" s="6">
        <v>-0.54049078661808803</v>
      </c>
      <c r="J638" s="7">
        <v>3.0383972108104701E-2</v>
      </c>
      <c r="K638" s="3" t="s">
        <v>5116</v>
      </c>
      <c r="M638" s="18">
        <v>0.64880426972041705</v>
      </c>
      <c r="N638" s="7">
        <v>1.4169930307098601E-3</v>
      </c>
      <c r="O638" s="3" t="s">
        <v>8</v>
      </c>
      <c r="Q638" s="19">
        <v>-0.63543499224803501</v>
      </c>
      <c r="R638" s="7">
        <v>3.57825411866036E-4</v>
      </c>
      <c r="S638" s="3" t="s">
        <v>8</v>
      </c>
      <c r="U638" s="3">
        <f t="shared" si="21"/>
        <v>3</v>
      </c>
      <c r="W638" s="2" t="s">
        <v>3002</v>
      </c>
      <c r="X638" s="2" t="s">
        <v>13059</v>
      </c>
      <c r="Y638" s="2" t="s">
        <v>13321</v>
      </c>
      <c r="Z638" s="2" t="s">
        <v>13322</v>
      </c>
      <c r="AA638" s="2" t="s">
        <v>13323</v>
      </c>
      <c r="AB638" s="2" t="s">
        <v>13067</v>
      </c>
      <c r="AC638" s="2">
        <v>69038</v>
      </c>
    </row>
    <row r="639" spans="1:29" x14ac:dyDescent="0.2">
      <c r="A639" s="2" t="s">
        <v>4966</v>
      </c>
      <c r="B639" s="2">
        <v>67344</v>
      </c>
      <c r="C639" s="2" t="s">
        <v>4967</v>
      </c>
      <c r="D639" s="10">
        <v>87.250987788908205</v>
      </c>
      <c r="E639" s="16">
        <v>0.73124483043612998</v>
      </c>
      <c r="F639" s="7">
        <v>2.2023365446174201E-2</v>
      </c>
      <c r="G639" s="3" t="s">
        <v>8</v>
      </c>
      <c r="I639" s="6">
        <v>2.1168540417858699E-2</v>
      </c>
      <c r="J639" s="7">
        <v>0.97179623362565504</v>
      </c>
      <c r="K639" s="3" t="s">
        <v>5116</v>
      </c>
      <c r="M639" s="6">
        <v>0.64710872403787301</v>
      </c>
      <c r="N639" s="7">
        <v>7.9802725193034593E-2</v>
      </c>
      <c r="O639" s="3" t="s">
        <v>5116</v>
      </c>
      <c r="Q639" s="6">
        <v>-6.2967565980397905E-2</v>
      </c>
      <c r="R639" s="7">
        <v>0.91957314045849703</v>
      </c>
      <c r="S639" s="3" t="s">
        <v>5116</v>
      </c>
      <c r="U639" s="3">
        <f t="shared" si="21"/>
        <v>1</v>
      </c>
      <c r="W639" s="2" t="s">
        <v>4966</v>
      </c>
      <c r="X639" s="2" t="s">
        <v>13068</v>
      </c>
      <c r="Y639" s="2" t="s">
        <v>20467</v>
      </c>
      <c r="Z639" s="2" t="s">
        <v>4966</v>
      </c>
      <c r="AA639" s="2" t="s">
        <v>4967</v>
      </c>
      <c r="AB639" s="2" t="s">
        <v>13067</v>
      </c>
      <c r="AC639" s="2">
        <v>67344</v>
      </c>
    </row>
    <row r="640" spans="1:29" x14ac:dyDescent="0.2">
      <c r="A640" s="2" t="s">
        <v>3340</v>
      </c>
      <c r="B640" s="2">
        <v>67020</v>
      </c>
      <c r="C640" s="2" t="s">
        <v>3341</v>
      </c>
      <c r="D640" s="10">
        <v>972.60477512689704</v>
      </c>
      <c r="E640" s="16">
        <v>0.64485899742730102</v>
      </c>
      <c r="F640" s="7">
        <v>2.9293247637221201E-8</v>
      </c>
      <c r="G640" s="3" t="s">
        <v>8</v>
      </c>
      <c r="I640" s="6">
        <v>-0.52386631856274202</v>
      </c>
      <c r="J640" s="7">
        <v>2.6473884184211802E-2</v>
      </c>
      <c r="K640" s="3" t="s">
        <v>5116</v>
      </c>
      <c r="M640" s="18">
        <v>0.64693804296240198</v>
      </c>
      <c r="N640" s="7">
        <v>7.4750093955422198E-4</v>
      </c>
      <c r="O640" s="3" t="s">
        <v>8</v>
      </c>
      <c r="Q640" s="6">
        <v>-0.52178727302764105</v>
      </c>
      <c r="R640" s="7">
        <v>2.2885175420097998E-3</v>
      </c>
      <c r="S640" s="3" t="s">
        <v>5116</v>
      </c>
      <c r="U640" s="3">
        <f t="shared" si="21"/>
        <v>2</v>
      </c>
      <c r="W640" s="2" t="s">
        <v>3340</v>
      </c>
      <c r="X640" s="2" t="s">
        <v>13068</v>
      </c>
      <c r="Y640" s="2" t="s">
        <v>20637</v>
      </c>
      <c r="Z640" s="2" t="s">
        <v>3340</v>
      </c>
      <c r="AA640" s="2" t="s">
        <v>3341</v>
      </c>
      <c r="AB640" s="2" t="s">
        <v>13067</v>
      </c>
      <c r="AC640" s="2">
        <v>67020</v>
      </c>
    </row>
    <row r="641" spans="1:29" x14ac:dyDescent="0.2">
      <c r="A641" s="2" t="s">
        <v>1800</v>
      </c>
      <c r="B641" s="2">
        <v>20005</v>
      </c>
      <c r="C641" s="2" t="s">
        <v>1801</v>
      </c>
      <c r="D641" s="10">
        <v>8262.1884959450908</v>
      </c>
      <c r="E641" s="16">
        <v>0.83239133305419799</v>
      </c>
      <c r="F641" s="7">
        <v>9.0082373186788796E-16</v>
      </c>
      <c r="G641" s="3" t="s">
        <v>8</v>
      </c>
      <c r="I641" s="6">
        <v>-0.55498456879420399</v>
      </c>
      <c r="J641" s="7">
        <v>8.6782274545506403E-3</v>
      </c>
      <c r="K641" s="3" t="s">
        <v>5116</v>
      </c>
      <c r="M641" s="18">
        <v>0.64576975224875</v>
      </c>
      <c r="N641" s="7">
        <v>2.1874047266071499E-4</v>
      </c>
      <c r="O641" s="3" t="s">
        <v>8</v>
      </c>
      <c r="Q641" s="19">
        <v>-0.74160614959965199</v>
      </c>
      <c r="R641" s="7">
        <v>5.5604676651479304E-7</v>
      </c>
      <c r="S641" s="3" t="s">
        <v>8</v>
      </c>
      <c r="U641" s="3">
        <f t="shared" si="21"/>
        <v>3</v>
      </c>
      <c r="W641" s="2" t="s">
        <v>1800</v>
      </c>
      <c r="X641" s="2" t="s">
        <v>13068</v>
      </c>
      <c r="Y641" s="2" t="s">
        <v>19523</v>
      </c>
      <c r="Z641" s="2" t="s">
        <v>1800</v>
      </c>
      <c r="AA641" s="2" t="s">
        <v>1801</v>
      </c>
      <c r="AB641" s="2" t="s">
        <v>13067</v>
      </c>
      <c r="AC641" s="2">
        <v>20005</v>
      </c>
    </row>
    <row r="642" spans="1:29" x14ac:dyDescent="0.2">
      <c r="A642" s="2" t="s">
        <v>1853</v>
      </c>
      <c r="B642" s="2">
        <v>70430</v>
      </c>
      <c r="C642" s="2" t="s">
        <v>1854</v>
      </c>
      <c r="D642" s="10">
        <v>1204.0687373675601</v>
      </c>
      <c r="E642" s="16">
        <v>0.67139171305821999</v>
      </c>
      <c r="F642" s="7">
        <v>2.1906196186383899E-15</v>
      </c>
      <c r="G642" s="3" t="s">
        <v>8</v>
      </c>
      <c r="I642" s="6">
        <v>7.3207614023950901E-2</v>
      </c>
      <c r="J642" s="7">
        <v>0.77840084954476596</v>
      </c>
      <c r="K642" s="3" t="s">
        <v>5116</v>
      </c>
      <c r="M642" s="18">
        <v>0.64554589289834396</v>
      </c>
      <c r="N642" s="7">
        <v>6.8537294073793096E-6</v>
      </c>
      <c r="O642" s="3" t="s">
        <v>8</v>
      </c>
      <c r="Q642" s="6">
        <v>4.7361793864074103E-2</v>
      </c>
      <c r="R642" s="7">
        <v>0.82058442020648903</v>
      </c>
      <c r="S642" s="3" t="s">
        <v>5116</v>
      </c>
      <c r="U642" s="3">
        <f t="shared" ref="U642:U705" si="22">COUNTIF(E642:S642, "YES")</f>
        <v>2</v>
      </c>
      <c r="W642" s="2" t="s">
        <v>1853</v>
      </c>
      <c r="X642" s="2" t="s">
        <v>13068</v>
      </c>
      <c r="Y642" s="2" t="s">
        <v>20428</v>
      </c>
      <c r="Z642" s="2" t="s">
        <v>1853</v>
      </c>
      <c r="AA642" s="2" t="s">
        <v>1854</v>
      </c>
      <c r="AB642" s="2" t="s">
        <v>13067</v>
      </c>
      <c r="AC642" s="2">
        <v>70430</v>
      </c>
    </row>
    <row r="643" spans="1:29" x14ac:dyDescent="0.2">
      <c r="A643" s="2" t="s">
        <v>1118</v>
      </c>
      <c r="B643" s="2">
        <v>17083</v>
      </c>
      <c r="C643" s="2" t="s">
        <v>1119</v>
      </c>
      <c r="D643" s="10">
        <v>1185.6351112683701</v>
      </c>
      <c r="E643" s="16">
        <v>0.87260231453106096</v>
      </c>
      <c r="F643" s="7">
        <v>2.2693494099374002E-22</v>
      </c>
      <c r="G643" s="3" t="s">
        <v>8</v>
      </c>
      <c r="I643" s="6">
        <v>0.31875041441391999</v>
      </c>
      <c r="J643" s="7">
        <v>0.120849590332142</v>
      </c>
      <c r="K643" s="3" t="s">
        <v>5116</v>
      </c>
      <c r="M643" s="18">
        <v>0.64541665154487005</v>
      </c>
      <c r="N643" s="7">
        <v>2.48030872773754E-5</v>
      </c>
      <c r="O643" s="3" t="s">
        <v>8</v>
      </c>
      <c r="Q643" s="6">
        <v>9.1564751427730004E-2</v>
      </c>
      <c r="R643" s="7">
        <v>0.63745534558884898</v>
      </c>
      <c r="S643" s="3" t="s">
        <v>5116</v>
      </c>
      <c r="U643" s="3">
        <f t="shared" si="22"/>
        <v>2</v>
      </c>
      <c r="W643" s="2" t="s">
        <v>1118</v>
      </c>
      <c r="X643" s="2" t="s">
        <v>13068</v>
      </c>
      <c r="Y643" s="2" t="s">
        <v>20548</v>
      </c>
      <c r="Z643" s="2" t="s">
        <v>1118</v>
      </c>
      <c r="AA643" s="2" t="s">
        <v>20549</v>
      </c>
      <c r="AB643" s="2" t="s">
        <v>13067</v>
      </c>
      <c r="AC643" s="2">
        <v>17083</v>
      </c>
    </row>
    <row r="644" spans="1:29" x14ac:dyDescent="0.2">
      <c r="A644" s="2" t="s">
        <v>2060</v>
      </c>
      <c r="B644" s="2">
        <v>432812</v>
      </c>
      <c r="C644" s="2" t="s">
        <v>2061</v>
      </c>
      <c r="D644" s="10">
        <v>186.38314764790201</v>
      </c>
      <c r="E644" s="16">
        <v>0.91061529537160102</v>
      </c>
      <c r="F644" s="7">
        <v>5.8066010295635694E-14</v>
      </c>
      <c r="G644" s="3" t="s">
        <v>8</v>
      </c>
      <c r="I644" s="6">
        <v>0.125417286532962</v>
      </c>
      <c r="J644" s="7">
        <v>0.71461801251569701</v>
      </c>
      <c r="K644" s="3" t="s">
        <v>5116</v>
      </c>
      <c r="M644" s="18">
        <v>0.64480122225910097</v>
      </c>
      <c r="N644" s="7">
        <v>1.4510692033451501E-3</v>
      </c>
      <c r="O644" s="3" t="s">
        <v>8</v>
      </c>
      <c r="Q644" s="6">
        <v>-0.140396786579538</v>
      </c>
      <c r="R644" s="7">
        <v>0.57102832415094995</v>
      </c>
      <c r="S644" s="3" t="s">
        <v>5116</v>
      </c>
      <c r="U644" s="3">
        <f t="shared" si="22"/>
        <v>2</v>
      </c>
      <c r="W644" s="2" t="s">
        <v>2060</v>
      </c>
      <c r="X644" s="2" t="s">
        <v>13068</v>
      </c>
      <c r="Y644" s="2" t="s">
        <v>14668</v>
      </c>
      <c r="Z644" s="2" t="s">
        <v>2060</v>
      </c>
      <c r="AA644" s="2" t="s">
        <v>2061</v>
      </c>
      <c r="AB644" s="2" t="s">
        <v>13335</v>
      </c>
      <c r="AC644" s="2">
        <v>432812</v>
      </c>
    </row>
    <row r="645" spans="1:29" x14ac:dyDescent="0.2">
      <c r="A645" s="2" t="s">
        <v>1664</v>
      </c>
      <c r="B645" s="2">
        <v>78653</v>
      </c>
      <c r="C645" s="2" t="s">
        <v>1665</v>
      </c>
      <c r="D645" s="10">
        <v>2366.6822944894898</v>
      </c>
      <c r="E645" s="16">
        <v>0.92427404268852298</v>
      </c>
      <c r="F645" s="7">
        <v>1.1132607312993301E-16</v>
      </c>
      <c r="G645" s="3" t="s">
        <v>8</v>
      </c>
      <c r="I645" s="6">
        <v>-0.15067334324048701</v>
      </c>
      <c r="J645" s="7">
        <v>0.62067702472776898</v>
      </c>
      <c r="K645" s="3" t="s">
        <v>5116</v>
      </c>
      <c r="M645" s="18">
        <v>0.64465059847543105</v>
      </c>
      <c r="N645" s="7">
        <v>5.9321363146859398E-4</v>
      </c>
      <c r="O645" s="3" t="s">
        <v>8</v>
      </c>
      <c r="Q645" s="6">
        <v>-0.43029678745357902</v>
      </c>
      <c r="R645" s="7">
        <v>1.1960168454231E-2</v>
      </c>
      <c r="S645" s="3" t="s">
        <v>5116</v>
      </c>
      <c r="U645" s="3">
        <f t="shared" si="22"/>
        <v>2</v>
      </c>
      <c r="W645" s="2" t="s">
        <v>1664</v>
      </c>
      <c r="X645" s="2" t="s">
        <v>13068</v>
      </c>
      <c r="Y645" s="2" t="s">
        <v>14745</v>
      </c>
      <c r="Z645" s="2" t="s">
        <v>1664</v>
      </c>
      <c r="AA645" s="2" t="s">
        <v>1665</v>
      </c>
      <c r="AB645" s="2" t="s">
        <v>13067</v>
      </c>
      <c r="AC645" s="2">
        <v>78653</v>
      </c>
    </row>
    <row r="646" spans="1:29" x14ac:dyDescent="0.2">
      <c r="A646" s="2" t="s">
        <v>3696</v>
      </c>
      <c r="B646" s="2">
        <v>73075</v>
      </c>
      <c r="C646" s="2" t="s">
        <v>3697</v>
      </c>
      <c r="D646" s="10">
        <v>113.87830069028701</v>
      </c>
      <c r="E646" s="16">
        <v>0.92796860748269905</v>
      </c>
      <c r="F646" s="7">
        <v>9.7101237144384991E-7</v>
      </c>
      <c r="G646" s="3" t="s">
        <v>8</v>
      </c>
      <c r="I646" s="6">
        <v>-0.15089274768413199</v>
      </c>
      <c r="J646" s="7">
        <v>0.748423538484702</v>
      </c>
      <c r="K646" s="3" t="s">
        <v>5116</v>
      </c>
      <c r="M646" s="18">
        <v>0.64459181927447096</v>
      </c>
      <c r="N646" s="7">
        <v>2.6314148842309201E-2</v>
      </c>
      <c r="O646" s="3" t="s">
        <v>8</v>
      </c>
      <c r="Q646" s="6">
        <v>-0.43426953589236</v>
      </c>
      <c r="R646" s="7">
        <v>0.14341360973827399</v>
      </c>
      <c r="S646" s="3" t="s">
        <v>5116</v>
      </c>
      <c r="U646" s="3">
        <f t="shared" si="22"/>
        <v>2</v>
      </c>
      <c r="W646" s="2" t="s">
        <v>3696</v>
      </c>
      <c r="X646" s="2" t="s">
        <v>13068</v>
      </c>
      <c r="Y646" s="2" t="s">
        <v>18909</v>
      </c>
      <c r="Z646" s="2" t="s">
        <v>3696</v>
      </c>
      <c r="AA646" s="2" t="s">
        <v>3697</v>
      </c>
      <c r="AB646" s="2" t="s">
        <v>13067</v>
      </c>
      <c r="AC646" s="2">
        <v>73075</v>
      </c>
    </row>
    <row r="647" spans="1:29" x14ac:dyDescent="0.2">
      <c r="A647" s="2" t="s">
        <v>3506</v>
      </c>
      <c r="B647" s="2">
        <v>74670</v>
      </c>
      <c r="C647" s="2" t="s">
        <v>3507</v>
      </c>
      <c r="D647" s="10">
        <v>680.64892676198201</v>
      </c>
      <c r="E647" s="16">
        <v>0.64776096082448897</v>
      </c>
      <c r="F647" s="7">
        <v>1.40027197348981E-7</v>
      </c>
      <c r="G647" s="3" t="s">
        <v>8</v>
      </c>
      <c r="I647" s="6">
        <v>-0.20007853642330301</v>
      </c>
      <c r="J647" s="7">
        <v>0.52106801922886403</v>
      </c>
      <c r="K647" s="3" t="s">
        <v>5116</v>
      </c>
      <c r="M647" s="18">
        <v>0.64439304222879301</v>
      </c>
      <c r="N647" s="7">
        <v>1.4099078825009601E-3</v>
      </c>
      <c r="O647" s="3" t="s">
        <v>8</v>
      </c>
      <c r="Q647" s="6">
        <v>-0.203446455018998</v>
      </c>
      <c r="R647" s="7">
        <v>0.35940116167302599</v>
      </c>
      <c r="S647" s="3" t="s">
        <v>5116</v>
      </c>
      <c r="U647" s="3">
        <f t="shared" si="22"/>
        <v>2</v>
      </c>
      <c r="W647" s="2" t="s">
        <v>3506</v>
      </c>
      <c r="X647" s="2" t="s">
        <v>13068</v>
      </c>
      <c r="Y647" s="2" t="s">
        <v>21409</v>
      </c>
      <c r="Z647" s="2" t="s">
        <v>3506</v>
      </c>
      <c r="AA647" s="2" t="s">
        <v>3507</v>
      </c>
      <c r="AB647" s="2" t="s">
        <v>13067</v>
      </c>
      <c r="AC647" s="2">
        <v>74670</v>
      </c>
    </row>
    <row r="648" spans="1:29" x14ac:dyDescent="0.2">
      <c r="A648" s="2" t="s">
        <v>1206</v>
      </c>
      <c r="B648" s="2">
        <v>15078</v>
      </c>
      <c r="C648" s="2" t="s">
        <v>1207</v>
      </c>
      <c r="D648" s="10">
        <v>8212.3568092434107</v>
      </c>
      <c r="E648" s="16">
        <v>0.66474517004119604</v>
      </c>
      <c r="F648" s="7">
        <v>2.1672953280986498E-21</v>
      </c>
      <c r="G648" s="3" t="s">
        <v>8</v>
      </c>
      <c r="I648" s="17">
        <v>-0.79203236628490403</v>
      </c>
      <c r="J648" s="7">
        <v>7.8992066284024704E-9</v>
      </c>
      <c r="K648" s="3" t="s">
        <v>8</v>
      </c>
      <c r="M648" s="18">
        <v>0.63892563785142598</v>
      </c>
      <c r="N648" s="7">
        <v>9.50526792634476E-8</v>
      </c>
      <c r="O648" s="3" t="s">
        <v>8</v>
      </c>
      <c r="Q648" s="19">
        <v>-0.81785189847467399</v>
      </c>
      <c r="R648" s="7">
        <v>4.8659154455361701E-17</v>
      </c>
      <c r="S648" s="3" t="s">
        <v>8</v>
      </c>
      <c r="U648" s="3">
        <f t="shared" si="22"/>
        <v>4</v>
      </c>
      <c r="W648" s="2" t="s">
        <v>1206</v>
      </c>
      <c r="X648" s="2" t="s">
        <v>13068</v>
      </c>
      <c r="Y648" s="2" t="s">
        <v>16889</v>
      </c>
      <c r="Z648" s="2" t="s">
        <v>1206</v>
      </c>
      <c r="AA648" s="2" t="s">
        <v>16890</v>
      </c>
      <c r="AB648" s="2" t="s">
        <v>13067</v>
      </c>
      <c r="AC648" s="2">
        <v>15078</v>
      </c>
    </row>
    <row r="649" spans="1:29" x14ac:dyDescent="0.2">
      <c r="A649" s="2" t="s">
        <v>558</v>
      </c>
      <c r="B649" s="2">
        <v>65099</v>
      </c>
      <c r="C649" s="2" t="s">
        <v>559</v>
      </c>
      <c r="D649" s="10">
        <v>1701.9868387967199</v>
      </c>
      <c r="E649" s="16">
        <v>0.97655316758625099</v>
      </c>
      <c r="F649" s="7">
        <v>1.5486145581289399E-32</v>
      </c>
      <c r="G649" s="3" t="s">
        <v>8</v>
      </c>
      <c r="I649" s="6">
        <v>-1.40336287278389E-2</v>
      </c>
      <c r="J649" s="7">
        <v>0.95858953378507805</v>
      </c>
      <c r="K649" s="3" t="s">
        <v>5116</v>
      </c>
      <c r="M649" s="18">
        <v>0.63690290123723203</v>
      </c>
      <c r="N649" s="7">
        <v>6.7079643933469598E-6</v>
      </c>
      <c r="O649" s="3" t="s">
        <v>8</v>
      </c>
      <c r="Q649" s="6">
        <v>-0.35368389507685799</v>
      </c>
      <c r="R649" s="7">
        <v>5.7311132978841101E-3</v>
      </c>
      <c r="S649" s="3" t="s">
        <v>5116</v>
      </c>
      <c r="U649" s="3">
        <f t="shared" si="22"/>
        <v>2</v>
      </c>
      <c r="W649" s="2" t="s">
        <v>558</v>
      </c>
      <c r="X649" s="2" t="s">
        <v>13068</v>
      </c>
      <c r="Y649" s="2" t="s">
        <v>17177</v>
      </c>
      <c r="Z649" s="2" t="s">
        <v>558</v>
      </c>
      <c r="AA649" s="2" t="s">
        <v>559</v>
      </c>
      <c r="AB649" s="2" t="s">
        <v>13067</v>
      </c>
      <c r="AC649" s="2">
        <v>65099</v>
      </c>
    </row>
    <row r="650" spans="1:29" x14ac:dyDescent="0.2">
      <c r="A650" s="2" t="s">
        <v>1340</v>
      </c>
      <c r="B650" s="2">
        <v>109093</v>
      </c>
      <c r="C650" s="2" t="s">
        <v>1341</v>
      </c>
      <c r="D650" s="10">
        <v>1471.2427827014899</v>
      </c>
      <c r="E650" s="16">
        <v>0.83812187442843999</v>
      </c>
      <c r="F650" s="7">
        <v>8.2867260353014696E-20</v>
      </c>
      <c r="G650" s="3" t="s">
        <v>8</v>
      </c>
      <c r="I650" s="6">
        <v>0.30309931278597801</v>
      </c>
      <c r="J650" s="7">
        <v>0.15519187738154</v>
      </c>
      <c r="K650" s="3" t="s">
        <v>5116</v>
      </c>
      <c r="M650" s="18">
        <v>0.63664226029054705</v>
      </c>
      <c r="N650" s="7">
        <v>4.7974837206220201E-5</v>
      </c>
      <c r="O650" s="3" t="s">
        <v>8</v>
      </c>
      <c r="Q650" s="6">
        <v>0.101619698648084</v>
      </c>
      <c r="R650" s="7">
        <v>0.60127448952302298</v>
      </c>
      <c r="S650" s="3" t="s">
        <v>5116</v>
      </c>
      <c r="U650" s="3">
        <f t="shared" si="22"/>
        <v>2</v>
      </c>
      <c r="W650" s="2" t="s">
        <v>1340</v>
      </c>
      <c r="X650" s="2" t="s">
        <v>13068</v>
      </c>
      <c r="Y650" s="2" t="s">
        <v>19267</v>
      </c>
      <c r="Z650" s="2" t="s">
        <v>1340</v>
      </c>
      <c r="AA650" s="2" t="s">
        <v>1341</v>
      </c>
      <c r="AB650" s="2" t="s">
        <v>13067</v>
      </c>
      <c r="AC650" s="2">
        <v>109093</v>
      </c>
    </row>
    <row r="651" spans="1:29" x14ac:dyDescent="0.2">
      <c r="A651" s="2" t="s">
        <v>1986</v>
      </c>
      <c r="B651" s="2">
        <v>19981</v>
      </c>
      <c r="C651" s="2" t="s">
        <v>1987</v>
      </c>
      <c r="D651" s="10">
        <v>4287.2745338286404</v>
      </c>
      <c r="E651" s="16">
        <v>0.95113422928972202</v>
      </c>
      <c r="F651" s="7">
        <v>1.9798337596180602E-14</v>
      </c>
      <c r="G651" s="3" t="s">
        <v>8</v>
      </c>
      <c r="I651" s="17">
        <v>-0.641699645072625</v>
      </c>
      <c r="J651" s="7">
        <v>9.22362952905878E-3</v>
      </c>
      <c r="K651" s="3" t="s">
        <v>8</v>
      </c>
      <c r="M651" s="18">
        <v>0.63663219388121195</v>
      </c>
      <c r="N651" s="7">
        <v>2.14587023408324E-3</v>
      </c>
      <c r="O651" s="3" t="s">
        <v>8</v>
      </c>
      <c r="Q651" s="19">
        <v>-0.95620168048113496</v>
      </c>
      <c r="R651" s="7">
        <v>4.2139266253206897E-8</v>
      </c>
      <c r="S651" s="3" t="s">
        <v>8</v>
      </c>
      <c r="U651" s="3">
        <f t="shared" si="22"/>
        <v>4</v>
      </c>
      <c r="W651" s="2" t="s">
        <v>1986</v>
      </c>
      <c r="X651" s="2" t="s">
        <v>13068</v>
      </c>
      <c r="Y651" s="2" t="s">
        <v>19513</v>
      </c>
      <c r="Z651" s="2" t="s">
        <v>1986</v>
      </c>
      <c r="AA651" s="2" t="s">
        <v>1987</v>
      </c>
      <c r="AB651" s="2" t="s">
        <v>13067</v>
      </c>
      <c r="AC651" s="2">
        <v>19981</v>
      </c>
    </row>
    <row r="652" spans="1:29" x14ac:dyDescent="0.2">
      <c r="A652" s="2" t="s">
        <v>1934</v>
      </c>
      <c r="B652" s="2" t="s">
        <v>64</v>
      </c>
      <c r="C652" s="2" t="s">
        <v>64</v>
      </c>
      <c r="D652" s="10">
        <v>680.25352477600597</v>
      </c>
      <c r="E652" s="16">
        <v>0.679942825417307</v>
      </c>
      <c r="F652" s="7">
        <v>6.5620661172122197E-15</v>
      </c>
      <c r="G652" s="3" t="s">
        <v>8</v>
      </c>
      <c r="I652" s="6">
        <v>-0.33244677288356</v>
      </c>
      <c r="J652" s="7">
        <v>8.8190674867636903E-2</v>
      </c>
      <c r="K652" s="3" t="s">
        <v>5116</v>
      </c>
      <c r="M652" s="18">
        <v>0.63434469840685404</v>
      </c>
      <c r="N652" s="7">
        <v>1.7939591786073899E-5</v>
      </c>
      <c r="O652" s="3" t="s">
        <v>8</v>
      </c>
      <c r="Q652" s="6">
        <v>-0.37804489989401302</v>
      </c>
      <c r="R652" s="7">
        <v>4.5901118463262704E-3</v>
      </c>
      <c r="S652" s="3" t="s">
        <v>5116</v>
      </c>
      <c r="U652" s="3">
        <f t="shared" si="22"/>
        <v>2</v>
      </c>
      <c r="W652" s="2" t="s">
        <v>1934</v>
      </c>
      <c r="X652" s="2" t="s">
        <v>13059</v>
      </c>
      <c r="Y652" s="2" t="s">
        <v>13486</v>
      </c>
      <c r="Z652" s="2" t="s">
        <v>13487</v>
      </c>
      <c r="AA652" s="2" t="s">
        <v>13488</v>
      </c>
      <c r="AB652" s="2" t="s">
        <v>13067</v>
      </c>
      <c r="AC652" s="2">
        <v>72368</v>
      </c>
    </row>
    <row r="653" spans="1:29" x14ac:dyDescent="0.2">
      <c r="A653" s="2" t="s">
        <v>2592</v>
      </c>
      <c r="B653" s="2" t="s">
        <v>64</v>
      </c>
      <c r="C653" s="2" t="s">
        <v>64</v>
      </c>
      <c r="D653" s="10">
        <v>510.76570769357602</v>
      </c>
      <c r="E653" s="16">
        <v>0.66413437461330904</v>
      </c>
      <c r="F653" s="7">
        <v>3.4315092244911101E-11</v>
      </c>
      <c r="G653" s="3" t="s">
        <v>8</v>
      </c>
      <c r="I653" s="6">
        <v>-4.3001366640207199E-3</v>
      </c>
      <c r="J653" s="7">
        <v>0.98998473154404198</v>
      </c>
      <c r="K653" s="3" t="s">
        <v>5116</v>
      </c>
      <c r="M653" s="18">
        <v>0.63342248855831995</v>
      </c>
      <c r="N653" s="7">
        <v>1.6708688196993501E-4</v>
      </c>
      <c r="O653" s="3" t="s">
        <v>8</v>
      </c>
      <c r="Q653" s="6">
        <v>-3.5012022719009502E-2</v>
      </c>
      <c r="R653" s="7">
        <v>0.88918692978283298</v>
      </c>
      <c r="S653" s="3" t="s">
        <v>5116</v>
      </c>
      <c r="U653" s="3">
        <f t="shared" si="22"/>
        <v>2</v>
      </c>
      <c r="W653" s="2" t="s">
        <v>2592</v>
      </c>
      <c r="X653" s="2" t="s">
        <v>13059</v>
      </c>
      <c r="Y653" s="2" t="s">
        <v>16230</v>
      </c>
      <c r="Z653" s="2" t="s">
        <v>16231</v>
      </c>
      <c r="AA653" s="2" t="s">
        <v>16232</v>
      </c>
      <c r="AB653" s="2" t="s">
        <v>13067</v>
      </c>
      <c r="AC653" s="2">
        <v>70511</v>
      </c>
    </row>
    <row r="654" spans="1:29" x14ac:dyDescent="0.2">
      <c r="A654" s="2" t="s">
        <v>529</v>
      </c>
      <c r="B654" s="2">
        <v>56297</v>
      </c>
      <c r="C654" s="2" t="s">
        <v>530</v>
      </c>
      <c r="D654" s="10">
        <v>3850.7353663044501</v>
      </c>
      <c r="E654" s="16">
        <v>0.73131351326854099</v>
      </c>
      <c r="F654" s="7">
        <v>1.8248886188124301E-33</v>
      </c>
      <c r="G654" s="3" t="s">
        <v>8</v>
      </c>
      <c r="I654" s="6">
        <v>-0.27818520735976399</v>
      </c>
      <c r="J654" s="7">
        <v>4.1486585974815603E-2</v>
      </c>
      <c r="K654" s="3" t="s">
        <v>5116</v>
      </c>
      <c r="M654" s="18">
        <v>0.632991553933135</v>
      </c>
      <c r="N654" s="7">
        <v>1.40948686561567E-9</v>
      </c>
      <c r="O654" s="3" t="s">
        <v>8</v>
      </c>
      <c r="Q654" s="6">
        <v>-0.37650716669516898</v>
      </c>
      <c r="R654" s="7">
        <v>3.5724554623592799E-5</v>
      </c>
      <c r="S654" s="3" t="s">
        <v>5116</v>
      </c>
      <c r="U654" s="3">
        <f t="shared" si="22"/>
        <v>2</v>
      </c>
      <c r="W654" s="2" t="s">
        <v>529</v>
      </c>
      <c r="X654" s="2" t="s">
        <v>13068</v>
      </c>
      <c r="Y654" s="2" t="s">
        <v>14390</v>
      </c>
      <c r="Z654" s="2" t="s">
        <v>529</v>
      </c>
      <c r="AA654" s="2" t="s">
        <v>530</v>
      </c>
      <c r="AB654" s="2" t="s">
        <v>13067</v>
      </c>
      <c r="AC654" s="2">
        <v>56297</v>
      </c>
    </row>
    <row r="655" spans="1:29" x14ac:dyDescent="0.2">
      <c r="A655" s="2" t="s">
        <v>1841</v>
      </c>
      <c r="B655" s="2">
        <v>72096</v>
      </c>
      <c r="C655" s="2" t="s">
        <v>1842</v>
      </c>
      <c r="D655" s="10">
        <v>1520.49273915975</v>
      </c>
      <c r="E655" s="16">
        <v>0.66537626395341098</v>
      </c>
      <c r="F655" s="7">
        <v>1.67303399608357E-15</v>
      </c>
      <c r="G655" s="3" t="s">
        <v>8</v>
      </c>
      <c r="I655" s="6">
        <v>-0.37281423398109997</v>
      </c>
      <c r="J655" s="7">
        <v>3.9909442208671597E-2</v>
      </c>
      <c r="K655" s="3" t="s">
        <v>5116</v>
      </c>
      <c r="M655" s="18">
        <v>0.63274783984435001</v>
      </c>
      <c r="N655" s="7">
        <v>8.2521085012307694E-6</v>
      </c>
      <c r="O655" s="3" t="s">
        <v>8</v>
      </c>
      <c r="Q655" s="6">
        <v>-0.405442658090162</v>
      </c>
      <c r="R655" s="7">
        <v>1.2734071929133299E-3</v>
      </c>
      <c r="S655" s="3" t="s">
        <v>5116</v>
      </c>
      <c r="U655" s="3">
        <f t="shared" si="22"/>
        <v>2</v>
      </c>
      <c r="W655" s="2" t="s">
        <v>1841</v>
      </c>
      <c r="X655" s="2" t="s">
        <v>13059</v>
      </c>
      <c r="Y655" s="2" t="s">
        <v>17754</v>
      </c>
      <c r="Z655" s="2" t="s">
        <v>17755</v>
      </c>
      <c r="AA655" s="2" t="s">
        <v>17756</v>
      </c>
      <c r="AB655" s="2" t="s">
        <v>13067</v>
      </c>
      <c r="AC655" s="2">
        <v>72096</v>
      </c>
    </row>
    <row r="656" spans="1:29" x14ac:dyDescent="0.2">
      <c r="A656" s="2" t="s">
        <v>1233</v>
      </c>
      <c r="B656" s="2" t="s">
        <v>64</v>
      </c>
      <c r="C656" s="2" t="s">
        <v>64</v>
      </c>
      <c r="D656" s="10">
        <v>706.20063663777603</v>
      </c>
      <c r="E656" s="16">
        <v>0.81375811563352995</v>
      </c>
      <c r="F656" s="7">
        <v>3.2290558134236601E-21</v>
      </c>
      <c r="G656" s="3" t="s">
        <v>8</v>
      </c>
      <c r="I656" s="6">
        <v>-0.474163349960321</v>
      </c>
      <c r="J656" s="7">
        <v>8.6054519261126398E-3</v>
      </c>
      <c r="K656" s="3" t="s">
        <v>5116</v>
      </c>
      <c r="M656" s="18">
        <v>0.63258520356576797</v>
      </c>
      <c r="N656" s="7">
        <v>1.6838257721581401E-5</v>
      </c>
      <c r="O656" s="3" t="s">
        <v>8</v>
      </c>
      <c r="Q656" s="19">
        <v>-0.65533626202808404</v>
      </c>
      <c r="R656" s="7">
        <v>1.3323195581754199E-7</v>
      </c>
      <c r="S656" s="3" t="s">
        <v>8</v>
      </c>
      <c r="U656" s="3">
        <f t="shared" si="22"/>
        <v>3</v>
      </c>
      <c r="W656" s="2" t="s">
        <v>1233</v>
      </c>
      <c r="X656" s="2" t="s">
        <v>13059</v>
      </c>
      <c r="Y656" s="2" t="s">
        <v>16048</v>
      </c>
      <c r="Z656" s="2" t="s">
        <v>16049</v>
      </c>
      <c r="AA656" s="2" t="s">
        <v>16050</v>
      </c>
      <c r="AB656" s="2" t="s">
        <v>13067</v>
      </c>
      <c r="AC656" s="2">
        <v>626848</v>
      </c>
    </row>
    <row r="657" spans="1:29" x14ac:dyDescent="0.2">
      <c r="A657" s="2" t="s">
        <v>4496</v>
      </c>
      <c r="B657" s="2">
        <v>76294</v>
      </c>
      <c r="C657" s="2" t="s">
        <v>4497</v>
      </c>
      <c r="D657" s="10">
        <v>113.07526335991101</v>
      </c>
      <c r="E657" s="16">
        <v>0.97110038300255097</v>
      </c>
      <c r="F657" s="7">
        <v>1.1458736785192999E-3</v>
      </c>
      <c r="G657" s="3" t="s">
        <v>8</v>
      </c>
      <c r="I657" s="6">
        <v>6.4333006847353097E-5</v>
      </c>
      <c r="J657" s="7">
        <v>0.99989097467514898</v>
      </c>
      <c r="K657" s="3" t="s">
        <v>5116</v>
      </c>
      <c r="M657" s="6">
        <v>0.63206762646322601</v>
      </c>
      <c r="N657" s="7">
        <v>8.6273953327262204E-2</v>
      </c>
      <c r="O657" s="3" t="s">
        <v>5116</v>
      </c>
      <c r="Q657" s="6">
        <v>-0.33896842353247703</v>
      </c>
      <c r="R657" s="7">
        <v>0.47176887945198898</v>
      </c>
      <c r="S657" s="3" t="s">
        <v>5116</v>
      </c>
      <c r="U657" s="3">
        <f t="shared" si="22"/>
        <v>1</v>
      </c>
      <c r="W657" s="2" t="s">
        <v>4496</v>
      </c>
      <c r="X657" s="2" t="s">
        <v>13068</v>
      </c>
      <c r="Y657" s="2" t="s">
        <v>14417</v>
      </c>
      <c r="Z657" s="2" t="s">
        <v>4496</v>
      </c>
      <c r="AA657" s="2" t="s">
        <v>4497</v>
      </c>
      <c r="AB657" s="2" t="s">
        <v>13067</v>
      </c>
      <c r="AC657" s="2">
        <v>76294</v>
      </c>
    </row>
    <row r="658" spans="1:29" x14ac:dyDescent="0.2">
      <c r="A658" s="2" t="s">
        <v>930</v>
      </c>
      <c r="B658" s="2">
        <v>64050</v>
      </c>
      <c r="C658" s="2" t="s">
        <v>931</v>
      </c>
      <c r="D658" s="10">
        <v>1778.19935136858</v>
      </c>
      <c r="E658" s="16">
        <v>0.69653047814303803</v>
      </c>
      <c r="F658" s="7">
        <v>7.7651873339139996E-25</v>
      </c>
      <c r="G658" s="3" t="s">
        <v>8</v>
      </c>
      <c r="I658" s="6">
        <v>-0.25783058512815099</v>
      </c>
      <c r="J658" s="7">
        <v>9.9850628283592396E-2</v>
      </c>
      <c r="K658" s="3" t="s">
        <v>5116</v>
      </c>
      <c r="M658" s="18">
        <v>0.63194020506198101</v>
      </c>
      <c r="N658" s="7">
        <v>5.3799431336748198E-8</v>
      </c>
      <c r="O658" s="3" t="s">
        <v>8</v>
      </c>
      <c r="Q658" s="6">
        <v>-0.32242085820920802</v>
      </c>
      <c r="R658" s="7">
        <v>1.9573406532152498E-3</v>
      </c>
      <c r="S658" s="3" t="s">
        <v>5116</v>
      </c>
      <c r="U658" s="3">
        <f t="shared" si="22"/>
        <v>2</v>
      </c>
      <c r="W658" s="2" t="s">
        <v>930</v>
      </c>
      <c r="X658" s="2" t="s">
        <v>13068</v>
      </c>
      <c r="Y658" s="2" t="s">
        <v>21146</v>
      </c>
      <c r="Z658" s="2" t="s">
        <v>930</v>
      </c>
      <c r="AA658" s="2" t="s">
        <v>931</v>
      </c>
      <c r="AB658" s="2" t="s">
        <v>13067</v>
      </c>
      <c r="AC658" s="2">
        <v>64050</v>
      </c>
    </row>
    <row r="659" spans="1:29" x14ac:dyDescent="0.2">
      <c r="A659" s="2" t="s">
        <v>1410</v>
      </c>
      <c r="B659" s="2">
        <v>74776</v>
      </c>
      <c r="C659" s="2" t="s">
        <v>1411</v>
      </c>
      <c r="D659" s="10">
        <v>3203.3594473537901</v>
      </c>
      <c r="E659" s="16">
        <v>0.60519310301843399</v>
      </c>
      <c r="F659" s="7">
        <v>7.2607935005646998E-19</v>
      </c>
      <c r="G659" s="3" t="s">
        <v>8</v>
      </c>
      <c r="I659" s="6">
        <v>-0.35854856907201199</v>
      </c>
      <c r="J659" s="7">
        <v>1.45730729792152E-2</v>
      </c>
      <c r="K659" s="3" t="s">
        <v>5116</v>
      </c>
      <c r="M659" s="18">
        <v>0.63096558072192299</v>
      </c>
      <c r="N659" s="7">
        <v>6.1361575680144796E-8</v>
      </c>
      <c r="O659" s="3" t="s">
        <v>8</v>
      </c>
      <c r="Q659" s="6">
        <v>-0.33277609136852199</v>
      </c>
      <c r="R659" s="7">
        <v>1.34495983533333E-3</v>
      </c>
      <c r="S659" s="3" t="s">
        <v>5116</v>
      </c>
      <c r="U659" s="3">
        <f t="shared" si="22"/>
        <v>2</v>
      </c>
      <c r="W659" s="2" t="s">
        <v>1410</v>
      </c>
      <c r="X659" s="2" t="s">
        <v>13068</v>
      </c>
      <c r="Y659" s="2" t="s">
        <v>18887</v>
      </c>
      <c r="Z659" s="2" t="s">
        <v>1410</v>
      </c>
      <c r="AA659" s="2" t="s">
        <v>1411</v>
      </c>
      <c r="AB659" s="2" t="s">
        <v>13067</v>
      </c>
      <c r="AC659" s="2">
        <v>74776</v>
      </c>
    </row>
    <row r="660" spans="1:29" x14ac:dyDescent="0.2">
      <c r="A660" s="2" t="s">
        <v>212</v>
      </c>
      <c r="B660" s="2">
        <v>66671</v>
      </c>
      <c r="C660" s="2" t="s">
        <v>213</v>
      </c>
      <c r="D660" s="10">
        <v>3674.0463021136802</v>
      </c>
      <c r="E660" s="16">
        <v>0.74143304594326298</v>
      </c>
      <c r="F660" s="7">
        <v>1.44051898956564E-57</v>
      </c>
      <c r="G660" s="3" t="s">
        <v>8</v>
      </c>
      <c r="I660" s="6">
        <v>-0.14594895627646001</v>
      </c>
      <c r="J660" s="7">
        <v>0.21014844072758401</v>
      </c>
      <c r="K660" s="3" t="s">
        <v>5116</v>
      </c>
      <c r="M660" s="18">
        <v>0.63040520584153903</v>
      </c>
      <c r="N660" s="7">
        <v>4.3852368546607401E-15</v>
      </c>
      <c r="O660" s="3" t="s">
        <v>8</v>
      </c>
      <c r="Q660" s="6">
        <v>-0.25697679637818499</v>
      </c>
      <c r="R660" s="7">
        <v>3.1687294245950101E-4</v>
      </c>
      <c r="S660" s="3" t="s">
        <v>5116</v>
      </c>
      <c r="U660" s="3">
        <f t="shared" si="22"/>
        <v>2</v>
      </c>
      <c r="W660" s="2" t="s">
        <v>212</v>
      </c>
      <c r="X660" s="2" t="s">
        <v>13068</v>
      </c>
      <c r="Y660" s="2" t="s">
        <v>15047</v>
      </c>
      <c r="Z660" s="2" t="s">
        <v>212</v>
      </c>
      <c r="AA660" s="2" t="s">
        <v>213</v>
      </c>
      <c r="AB660" s="2" t="s">
        <v>13067</v>
      </c>
      <c r="AC660" s="2">
        <v>66671</v>
      </c>
    </row>
    <row r="661" spans="1:29" x14ac:dyDescent="0.2">
      <c r="A661" s="2" t="s">
        <v>4958</v>
      </c>
      <c r="B661" s="2">
        <v>71785</v>
      </c>
      <c r="C661" s="2" t="s">
        <v>4959</v>
      </c>
      <c r="D661" s="10">
        <v>56.091635673860502</v>
      </c>
      <c r="E661" s="16">
        <v>0.837847690097966</v>
      </c>
      <c r="F661" s="7">
        <v>2.14831763631897E-2</v>
      </c>
      <c r="G661" s="3" t="s">
        <v>8</v>
      </c>
      <c r="I661" s="6">
        <v>0.146355419291615</v>
      </c>
      <c r="J661" s="7">
        <v>0.78180533964090604</v>
      </c>
      <c r="K661" s="3" t="s">
        <v>5116</v>
      </c>
      <c r="M661" s="6">
        <v>0.63024565461855797</v>
      </c>
      <c r="N661" s="7">
        <v>8.5871325478838301E-2</v>
      </c>
      <c r="O661" s="3" t="s">
        <v>5116</v>
      </c>
      <c r="Q661" s="6">
        <v>-6.1246616187793597E-2</v>
      </c>
      <c r="R661" s="7">
        <v>0.92575865334214402</v>
      </c>
      <c r="S661" s="3" t="s">
        <v>5116</v>
      </c>
      <c r="U661" s="3">
        <f t="shared" si="22"/>
        <v>1</v>
      </c>
      <c r="W661" s="2" t="s">
        <v>4958</v>
      </c>
      <c r="X661" s="2" t="s">
        <v>13068</v>
      </c>
      <c r="Y661" s="2" t="s">
        <v>18604</v>
      </c>
      <c r="Z661" s="2" t="s">
        <v>4958</v>
      </c>
      <c r="AA661" s="2" t="s">
        <v>4959</v>
      </c>
      <c r="AB661" s="2" t="s">
        <v>13067</v>
      </c>
      <c r="AC661" s="2">
        <v>71785</v>
      </c>
    </row>
    <row r="662" spans="1:29" x14ac:dyDescent="0.2">
      <c r="A662" s="2" t="s">
        <v>4293</v>
      </c>
      <c r="B662" s="2">
        <v>30935</v>
      </c>
      <c r="C662" s="2" t="s">
        <v>4294</v>
      </c>
      <c r="D662" s="10">
        <v>211.706642689609</v>
      </c>
      <c r="E662" s="16">
        <v>0.87882320505171097</v>
      </c>
      <c r="F662" s="7">
        <v>2.1939688390855899E-4</v>
      </c>
      <c r="G662" s="3" t="s">
        <v>8</v>
      </c>
      <c r="I662" s="6">
        <v>0.24932534405175699</v>
      </c>
      <c r="J662" s="7">
        <v>0.61014776535372195</v>
      </c>
      <c r="K662" s="3" t="s">
        <v>5116</v>
      </c>
      <c r="M662" s="6">
        <v>0.62996985356283897</v>
      </c>
      <c r="N662" s="7">
        <v>5.94668968880986E-2</v>
      </c>
      <c r="O662" s="3" t="s">
        <v>5116</v>
      </c>
      <c r="Q662" s="6">
        <v>4.7199256288529801E-4</v>
      </c>
      <c r="R662" s="7">
        <v>0.99926847580905598</v>
      </c>
      <c r="S662" s="3" t="s">
        <v>5116</v>
      </c>
      <c r="U662" s="3">
        <f t="shared" si="22"/>
        <v>1</v>
      </c>
      <c r="W662" s="2" t="s">
        <v>4293</v>
      </c>
      <c r="X662" s="2" t="s">
        <v>13068</v>
      </c>
      <c r="Y662" s="2" t="s">
        <v>20697</v>
      </c>
      <c r="Z662" s="2" t="s">
        <v>4293</v>
      </c>
      <c r="AA662" s="2" t="s">
        <v>4294</v>
      </c>
      <c r="AB662" s="2" t="s">
        <v>13067</v>
      </c>
      <c r="AC662" s="2">
        <v>30935</v>
      </c>
    </row>
    <row r="663" spans="1:29" x14ac:dyDescent="0.2">
      <c r="A663" s="2" t="s">
        <v>4760</v>
      </c>
      <c r="B663" s="2">
        <v>74354</v>
      </c>
      <c r="C663" s="2" t="s">
        <v>4761</v>
      </c>
      <c r="D663" s="10">
        <v>93.841486516966398</v>
      </c>
      <c r="E663" s="16">
        <v>0.84097056103518897</v>
      </c>
      <c r="F663" s="7">
        <v>7.5755531838081602E-3</v>
      </c>
      <c r="G663" s="3" t="s">
        <v>8</v>
      </c>
      <c r="I663" s="6">
        <v>3.34880204605787E-2</v>
      </c>
      <c r="J663" s="7">
        <v>0.95569566421162899</v>
      </c>
      <c r="K663" s="3" t="s">
        <v>5116</v>
      </c>
      <c r="M663" s="6">
        <v>0.62586673069381704</v>
      </c>
      <c r="N663" s="7">
        <v>9.2237610991327296E-2</v>
      </c>
      <c r="O663" s="3" t="s">
        <v>5116</v>
      </c>
      <c r="Q663" s="6">
        <v>-0.18161580988079301</v>
      </c>
      <c r="R663" s="7">
        <v>0.74650082455114197</v>
      </c>
      <c r="S663" s="3" t="s">
        <v>5116</v>
      </c>
      <c r="U663" s="3">
        <f t="shared" si="22"/>
        <v>1</v>
      </c>
      <c r="W663" s="2" t="s">
        <v>4760</v>
      </c>
      <c r="X663" s="2" t="s">
        <v>13068</v>
      </c>
      <c r="Y663" s="2" t="s">
        <v>17515</v>
      </c>
      <c r="Z663" s="2" t="s">
        <v>4760</v>
      </c>
      <c r="AA663" s="2" t="s">
        <v>4761</v>
      </c>
      <c r="AB663" s="2" t="s">
        <v>13067</v>
      </c>
      <c r="AC663" s="2">
        <v>74354</v>
      </c>
    </row>
    <row r="664" spans="1:29" x14ac:dyDescent="0.2">
      <c r="A664" s="2" t="s">
        <v>3229</v>
      </c>
      <c r="B664" s="2">
        <v>70887</v>
      </c>
      <c r="C664" s="2" t="s">
        <v>3230</v>
      </c>
      <c r="D664" s="10">
        <v>875.38346143788203</v>
      </c>
      <c r="E664" s="16">
        <v>0.64290855819009396</v>
      </c>
      <c r="F664" s="7">
        <v>1.39893822130059E-8</v>
      </c>
      <c r="G664" s="3" t="s">
        <v>8</v>
      </c>
      <c r="I664" s="6">
        <v>-0.14073818830948501</v>
      </c>
      <c r="J664" s="7">
        <v>0.64789581585116296</v>
      </c>
      <c r="K664" s="3" t="s">
        <v>5116</v>
      </c>
      <c r="M664" s="18">
        <v>0.62527438574543603</v>
      </c>
      <c r="N664" s="7">
        <v>8.9049209275935304E-4</v>
      </c>
      <c r="O664" s="3" t="s">
        <v>8</v>
      </c>
      <c r="Q664" s="6">
        <v>-0.15837236075414199</v>
      </c>
      <c r="R664" s="7">
        <v>0.46523485536850001</v>
      </c>
      <c r="S664" s="3" t="s">
        <v>5116</v>
      </c>
      <c r="U664" s="3">
        <f t="shared" si="22"/>
        <v>2</v>
      </c>
      <c r="W664" s="2" t="s">
        <v>3229</v>
      </c>
      <c r="X664" s="2" t="s">
        <v>13068</v>
      </c>
      <c r="Y664" s="2" t="s">
        <v>15705</v>
      </c>
      <c r="Z664" s="2" t="s">
        <v>3229</v>
      </c>
      <c r="AA664" s="2" t="s">
        <v>3230</v>
      </c>
      <c r="AB664" s="2" t="s">
        <v>13067</v>
      </c>
      <c r="AC664" s="2">
        <v>70887</v>
      </c>
    </row>
    <row r="665" spans="1:29" x14ac:dyDescent="0.2">
      <c r="A665" s="2" t="s">
        <v>2457</v>
      </c>
      <c r="B665" s="2">
        <v>66079</v>
      </c>
      <c r="C665" s="2" t="s">
        <v>2458</v>
      </c>
      <c r="D665" s="10">
        <v>759.635470953496</v>
      </c>
      <c r="E665" s="16">
        <v>0.82775135098859698</v>
      </c>
      <c r="F665" s="7">
        <v>8.6546766737289705E-12</v>
      </c>
      <c r="G665" s="3" t="s">
        <v>8</v>
      </c>
      <c r="I665" s="6">
        <v>3.86952275690777E-2</v>
      </c>
      <c r="J665" s="7">
        <v>0.92061221666141002</v>
      </c>
      <c r="K665" s="3" t="s">
        <v>5116</v>
      </c>
      <c r="M665" s="18">
        <v>0.62302262491092197</v>
      </c>
      <c r="N665" s="7">
        <v>2.05487548874348E-3</v>
      </c>
      <c r="O665" s="3" t="s">
        <v>8</v>
      </c>
      <c r="Q665" s="6">
        <v>-0.166033498508597</v>
      </c>
      <c r="R665" s="7">
        <v>0.48023994230017297</v>
      </c>
      <c r="S665" s="3" t="s">
        <v>5116</v>
      </c>
      <c r="U665" s="3">
        <f t="shared" si="22"/>
        <v>2</v>
      </c>
      <c r="W665" s="2" t="s">
        <v>2457</v>
      </c>
      <c r="X665" s="2" t="s">
        <v>13068</v>
      </c>
      <c r="Y665" s="2" t="s">
        <v>20618</v>
      </c>
      <c r="Z665" s="2" t="s">
        <v>2457</v>
      </c>
      <c r="AA665" s="2" t="s">
        <v>2458</v>
      </c>
      <c r="AB665" s="2" t="s">
        <v>13067</v>
      </c>
      <c r="AC665" s="2">
        <v>66079</v>
      </c>
    </row>
    <row r="666" spans="1:29" x14ac:dyDescent="0.2">
      <c r="A666" s="2" t="s">
        <v>2868</v>
      </c>
      <c r="B666" s="2">
        <v>53415</v>
      </c>
      <c r="C666" s="2" t="s">
        <v>2869</v>
      </c>
      <c r="D666" s="10">
        <v>689.54138327990802</v>
      </c>
      <c r="E666" s="16">
        <v>0.67296419179988098</v>
      </c>
      <c r="F666" s="7">
        <v>5.9940027157040103E-10</v>
      </c>
      <c r="G666" s="3" t="s">
        <v>8</v>
      </c>
      <c r="I666" s="6">
        <v>3.3171442963324797E-2</v>
      </c>
      <c r="J666" s="7">
        <v>0.92526018660359299</v>
      </c>
      <c r="K666" s="3" t="s">
        <v>5116</v>
      </c>
      <c r="M666" s="18">
        <v>0.62300787093879895</v>
      </c>
      <c r="N666" s="7">
        <v>6.0645172797466095E-4</v>
      </c>
      <c r="O666" s="3" t="s">
        <v>8</v>
      </c>
      <c r="Q666" s="6">
        <v>-1.6784877897757101E-2</v>
      </c>
      <c r="R666" s="7">
        <v>0.95279226920682303</v>
      </c>
      <c r="S666" s="3" t="s">
        <v>5116</v>
      </c>
      <c r="U666" s="3">
        <f t="shared" si="22"/>
        <v>2</v>
      </c>
      <c r="W666" s="2" t="s">
        <v>2868</v>
      </c>
      <c r="X666" s="2" t="s">
        <v>13068</v>
      </c>
      <c r="Y666" s="2" t="s">
        <v>17064</v>
      </c>
      <c r="Z666" s="2" t="s">
        <v>2868</v>
      </c>
      <c r="AA666" s="2" t="s">
        <v>2869</v>
      </c>
      <c r="AB666" s="2" t="s">
        <v>13067</v>
      </c>
      <c r="AC666" s="2">
        <v>53415</v>
      </c>
    </row>
    <row r="667" spans="1:29" x14ac:dyDescent="0.2">
      <c r="A667" s="2" t="s">
        <v>1551</v>
      </c>
      <c r="B667" s="2">
        <v>234664</v>
      </c>
      <c r="C667" s="2" t="s">
        <v>1552</v>
      </c>
      <c r="D667" s="10">
        <v>2869.3443043351499</v>
      </c>
      <c r="E667" s="16">
        <v>0.66912920056685798</v>
      </c>
      <c r="F667" s="7">
        <v>1.6397148212099499E-17</v>
      </c>
      <c r="G667" s="3" t="s">
        <v>8</v>
      </c>
      <c r="I667" s="6">
        <v>-8.7456696571609996E-2</v>
      </c>
      <c r="J667" s="7">
        <v>0.70812948774220996</v>
      </c>
      <c r="K667" s="3" t="s">
        <v>5116</v>
      </c>
      <c r="M667" s="18">
        <v>0.62283701834374905</v>
      </c>
      <c r="N667" s="7">
        <v>3.3438210885498001E-6</v>
      </c>
      <c r="O667" s="3" t="s">
        <v>8</v>
      </c>
      <c r="Q667" s="6">
        <v>-0.133748878794718</v>
      </c>
      <c r="R667" s="7">
        <v>0.36711575328239798</v>
      </c>
      <c r="S667" s="3" t="s">
        <v>5116</v>
      </c>
      <c r="U667" s="3">
        <f t="shared" si="22"/>
        <v>2</v>
      </c>
      <c r="W667" s="2" t="s">
        <v>1551</v>
      </c>
      <c r="X667" s="2" t="s">
        <v>13068</v>
      </c>
      <c r="Y667" s="2" t="s">
        <v>18091</v>
      </c>
      <c r="Z667" s="2" t="s">
        <v>1551</v>
      </c>
      <c r="AA667" s="2" t="s">
        <v>1552</v>
      </c>
      <c r="AB667" s="2" t="s">
        <v>13067</v>
      </c>
      <c r="AC667" s="2">
        <v>234664</v>
      </c>
    </row>
    <row r="668" spans="1:29" x14ac:dyDescent="0.2">
      <c r="A668" s="2" t="s">
        <v>3384</v>
      </c>
      <c r="B668" s="2">
        <v>665562</v>
      </c>
      <c r="C668" s="2" t="s">
        <v>3385</v>
      </c>
      <c r="D668" s="10">
        <v>259.99920842398097</v>
      </c>
      <c r="E668" s="16">
        <v>0.78168816935958496</v>
      </c>
      <c r="F668" s="7">
        <v>3.9554560068124701E-8</v>
      </c>
      <c r="G668" s="3" t="s">
        <v>8</v>
      </c>
      <c r="I668" s="6">
        <v>-0.42656499861019498</v>
      </c>
      <c r="J668" s="7">
        <v>0.15630346620882701</v>
      </c>
      <c r="K668" s="3" t="s">
        <v>5116</v>
      </c>
      <c r="M668" s="18">
        <v>0.62153681965871999</v>
      </c>
      <c r="N668" s="7">
        <v>7.2996850490383899E-3</v>
      </c>
      <c r="O668" s="3" t="s">
        <v>8</v>
      </c>
      <c r="Q668" s="19">
        <v>-0.58671634831106001</v>
      </c>
      <c r="R668" s="7">
        <v>4.8603663928601503E-3</v>
      </c>
      <c r="S668" s="3" t="s">
        <v>8</v>
      </c>
      <c r="U668" s="3">
        <f t="shared" si="22"/>
        <v>3</v>
      </c>
      <c r="W668" s="2" t="s">
        <v>3384</v>
      </c>
      <c r="X668" s="2" t="s">
        <v>13068</v>
      </c>
      <c r="Y668" s="2" t="s">
        <v>19504</v>
      </c>
      <c r="Z668" s="2" t="s">
        <v>3384</v>
      </c>
      <c r="AA668" s="2" t="s">
        <v>3385</v>
      </c>
      <c r="AB668" s="2" t="s">
        <v>13335</v>
      </c>
      <c r="AC668" s="2">
        <v>665562</v>
      </c>
    </row>
    <row r="669" spans="1:29" x14ac:dyDescent="0.2">
      <c r="A669" s="2" t="s">
        <v>2980</v>
      </c>
      <c r="B669" s="2">
        <v>67427</v>
      </c>
      <c r="C669" s="2" t="s">
        <v>2981</v>
      </c>
      <c r="D669" s="10">
        <v>2499.9596992096499</v>
      </c>
      <c r="E669" s="16">
        <v>0.82461462586909295</v>
      </c>
      <c r="F669" s="7">
        <v>1.1592883194592199E-9</v>
      </c>
      <c r="G669" s="3" t="s">
        <v>8</v>
      </c>
      <c r="I669" s="17">
        <v>-0.64101748339388598</v>
      </c>
      <c r="J669" s="7">
        <v>1.53280402870424E-2</v>
      </c>
      <c r="K669" s="3" t="s">
        <v>8</v>
      </c>
      <c r="M669" s="18">
        <v>0.62067811743924794</v>
      </c>
      <c r="N669" s="7">
        <v>5.3739512611282302E-3</v>
      </c>
      <c r="O669" s="3" t="s">
        <v>8</v>
      </c>
      <c r="Q669" s="19">
        <v>-0.84495399182373099</v>
      </c>
      <c r="R669" s="7">
        <v>9.4199008220341295E-6</v>
      </c>
      <c r="S669" s="3" t="s">
        <v>8</v>
      </c>
      <c r="U669" s="3">
        <f t="shared" si="22"/>
        <v>4</v>
      </c>
      <c r="W669" s="2" t="s">
        <v>2980</v>
      </c>
      <c r="X669" s="2" t="s">
        <v>13068</v>
      </c>
      <c r="Y669" s="2" t="s">
        <v>19548</v>
      </c>
      <c r="Z669" s="2" t="s">
        <v>2980</v>
      </c>
      <c r="AA669" s="2" t="s">
        <v>2981</v>
      </c>
      <c r="AB669" s="2" t="s">
        <v>13067</v>
      </c>
      <c r="AC669" s="2">
        <v>67427</v>
      </c>
    </row>
    <row r="670" spans="1:29" x14ac:dyDescent="0.2">
      <c r="A670" s="2" t="s">
        <v>2465</v>
      </c>
      <c r="B670" s="2">
        <v>65257</v>
      </c>
      <c r="C670" s="2" t="s">
        <v>2466</v>
      </c>
      <c r="D670" s="10">
        <v>1052.68343558012</v>
      </c>
      <c r="E670" s="16">
        <v>0.74621472182245796</v>
      </c>
      <c r="F670" s="7">
        <v>9.1560949928856297E-12</v>
      </c>
      <c r="G670" s="3" t="s">
        <v>8</v>
      </c>
      <c r="I670" s="6">
        <v>3.2071998509557699E-2</v>
      </c>
      <c r="J670" s="7">
        <v>0.92831553470669703</v>
      </c>
      <c r="K670" s="3" t="s">
        <v>5116</v>
      </c>
      <c r="M670" s="18">
        <v>0.62053260184358405</v>
      </c>
      <c r="N670" s="7">
        <v>7.2705879139995896E-4</v>
      </c>
      <c r="O670" s="3" t="s">
        <v>8</v>
      </c>
      <c r="Q670" s="6">
        <v>-9.3610121469316701E-2</v>
      </c>
      <c r="R670" s="7">
        <v>0.69619104017090905</v>
      </c>
      <c r="S670" s="3" t="s">
        <v>5116</v>
      </c>
      <c r="U670" s="3">
        <f t="shared" si="22"/>
        <v>2</v>
      </c>
      <c r="W670" s="2" t="s">
        <v>2465</v>
      </c>
      <c r="X670" s="2" t="s">
        <v>13068</v>
      </c>
      <c r="Y670" s="2" t="s">
        <v>14415</v>
      </c>
      <c r="Z670" s="2" t="s">
        <v>2465</v>
      </c>
      <c r="AA670" s="2" t="s">
        <v>2466</v>
      </c>
      <c r="AB670" s="2" t="s">
        <v>13067</v>
      </c>
      <c r="AC670" s="2">
        <v>65257</v>
      </c>
    </row>
    <row r="671" spans="1:29" x14ac:dyDescent="0.2">
      <c r="A671" s="2" t="s">
        <v>2368</v>
      </c>
      <c r="B671" s="2">
        <v>27973</v>
      </c>
      <c r="C671" s="2" t="s">
        <v>2369</v>
      </c>
      <c r="D671" s="10">
        <v>581.11817383830896</v>
      </c>
      <c r="E671" s="16">
        <v>0.63957311272507</v>
      </c>
      <c r="F671" s="7">
        <v>3.4982524040655399E-12</v>
      </c>
      <c r="G671" s="3" t="s">
        <v>8</v>
      </c>
      <c r="I671" s="6">
        <v>-0.40096728048068703</v>
      </c>
      <c r="J671" s="7">
        <v>4.1968256553778303E-2</v>
      </c>
      <c r="K671" s="3" t="s">
        <v>5116</v>
      </c>
      <c r="M671" s="18">
        <v>0.61994029465851996</v>
      </c>
      <c r="N671" s="7">
        <v>6.5555288475456798E-5</v>
      </c>
      <c r="O671" s="3" t="s">
        <v>8</v>
      </c>
      <c r="Q671" s="6">
        <v>-0.42060009854723701</v>
      </c>
      <c r="R671" s="7">
        <v>2.3583716244776399E-3</v>
      </c>
      <c r="S671" s="3" t="s">
        <v>5116</v>
      </c>
      <c r="U671" s="3">
        <f t="shared" si="22"/>
        <v>2</v>
      </c>
      <c r="W671" s="2" t="s">
        <v>2368</v>
      </c>
      <c r="X671" s="2" t="s">
        <v>13068</v>
      </c>
      <c r="Y671" s="2" t="s">
        <v>21022</v>
      </c>
      <c r="Z671" s="2" t="s">
        <v>2368</v>
      </c>
      <c r="AA671" s="2" t="s">
        <v>2369</v>
      </c>
      <c r="AB671" s="2" t="s">
        <v>13067</v>
      </c>
      <c r="AC671" s="2">
        <v>27973</v>
      </c>
    </row>
    <row r="672" spans="1:29" x14ac:dyDescent="0.2">
      <c r="A672" s="2" t="s">
        <v>347</v>
      </c>
      <c r="B672" s="2">
        <v>69170</v>
      </c>
      <c r="C672" s="2" t="s">
        <v>348</v>
      </c>
      <c r="D672" s="10">
        <v>1422.6298538588601</v>
      </c>
      <c r="E672" s="16">
        <v>1.1213352443192399</v>
      </c>
      <c r="F672" s="7">
        <v>1.8492266716171002E-43</v>
      </c>
      <c r="G672" s="3" t="s">
        <v>8</v>
      </c>
      <c r="I672" s="6">
        <v>-4.3632981623671404E-3</v>
      </c>
      <c r="J672" s="7">
        <v>0.98782650254753201</v>
      </c>
      <c r="K672" s="3" t="s">
        <v>5116</v>
      </c>
      <c r="M672" s="18">
        <v>0.61778641913687404</v>
      </c>
      <c r="N672" s="7">
        <v>1.0629506634403E-5</v>
      </c>
      <c r="O672" s="3" t="s">
        <v>8</v>
      </c>
      <c r="Q672" s="6">
        <v>-0.50791212334472902</v>
      </c>
      <c r="R672" s="7">
        <v>2.9129520119620501E-5</v>
      </c>
      <c r="S672" s="3" t="s">
        <v>5116</v>
      </c>
      <c r="U672" s="3">
        <f t="shared" si="22"/>
        <v>2</v>
      </c>
      <c r="W672" s="2" t="s">
        <v>347</v>
      </c>
      <c r="X672" s="2" t="s">
        <v>13068</v>
      </c>
      <c r="Y672" s="2" t="s">
        <v>13348</v>
      </c>
      <c r="Z672" s="2" t="s">
        <v>347</v>
      </c>
      <c r="AA672" s="2" t="s">
        <v>348</v>
      </c>
      <c r="AB672" s="2" t="s">
        <v>13063</v>
      </c>
      <c r="AC672" s="2">
        <v>69170</v>
      </c>
    </row>
    <row r="673" spans="1:29" x14ac:dyDescent="0.2">
      <c r="A673" s="2" t="s">
        <v>2387</v>
      </c>
      <c r="B673" s="2">
        <v>56529</v>
      </c>
      <c r="C673" s="2" t="s">
        <v>2388</v>
      </c>
      <c r="D673" s="10">
        <v>1152.2866847325599</v>
      </c>
      <c r="E673" s="16">
        <v>0.65265908701173703</v>
      </c>
      <c r="F673" s="7">
        <v>3.9082706318989701E-12</v>
      </c>
      <c r="G673" s="3" t="s">
        <v>8</v>
      </c>
      <c r="I673" s="6">
        <v>-0.193474740073178</v>
      </c>
      <c r="J673" s="7">
        <v>0.42090209319421601</v>
      </c>
      <c r="K673" s="3" t="s">
        <v>5116</v>
      </c>
      <c r="M673" s="18">
        <v>0.61666721802216995</v>
      </c>
      <c r="N673" s="7">
        <v>1.01989714311163E-4</v>
      </c>
      <c r="O673" s="3" t="s">
        <v>8</v>
      </c>
      <c r="Q673" s="6">
        <v>-0.22946660906274499</v>
      </c>
      <c r="R673" s="7">
        <v>0.14828134490932299</v>
      </c>
      <c r="S673" s="3" t="s">
        <v>5116</v>
      </c>
      <c r="U673" s="3">
        <f t="shared" si="22"/>
        <v>2</v>
      </c>
      <c r="W673" s="2" t="s">
        <v>2387</v>
      </c>
      <c r="X673" s="2" t="s">
        <v>13068</v>
      </c>
      <c r="Y673" s="2" t="s">
        <v>19713</v>
      </c>
      <c r="Z673" s="2" t="s">
        <v>2387</v>
      </c>
      <c r="AA673" s="2" t="s">
        <v>2388</v>
      </c>
      <c r="AB673" s="2" t="s">
        <v>13067</v>
      </c>
      <c r="AC673" s="2">
        <v>56529</v>
      </c>
    </row>
    <row r="674" spans="1:29" x14ac:dyDescent="0.2">
      <c r="A674" s="2" t="s">
        <v>4121</v>
      </c>
      <c r="B674" s="2">
        <v>19217</v>
      </c>
      <c r="C674" s="2" t="s">
        <v>4122</v>
      </c>
      <c r="D674" s="10">
        <v>99.784000239779104</v>
      </c>
      <c r="E674" s="16">
        <v>1.0619006981489301</v>
      </c>
      <c r="F674" s="7">
        <v>5.0209405332568799E-5</v>
      </c>
      <c r="G674" s="3" t="s">
        <v>8</v>
      </c>
      <c r="I674" s="6">
        <v>0.22283099802787401</v>
      </c>
      <c r="J674" s="7">
        <v>0.66765095322802803</v>
      </c>
      <c r="K674" s="3" t="s">
        <v>5116</v>
      </c>
      <c r="M674" s="6">
        <v>0.61648114535146803</v>
      </c>
      <c r="N674" s="7">
        <v>8.2181294372057498E-2</v>
      </c>
      <c r="O674" s="3" t="s">
        <v>5116</v>
      </c>
      <c r="Q674" s="6">
        <v>-0.222588554769591</v>
      </c>
      <c r="R674" s="7">
        <v>0.642478394726264</v>
      </c>
      <c r="S674" s="3" t="s">
        <v>5116</v>
      </c>
      <c r="U674" s="3">
        <f t="shared" si="22"/>
        <v>1</v>
      </c>
      <c r="W674" s="2" t="s">
        <v>4121</v>
      </c>
      <c r="X674" s="2" t="s">
        <v>13068</v>
      </c>
      <c r="Y674" s="2" t="s">
        <v>19097</v>
      </c>
      <c r="Z674" s="2" t="s">
        <v>4121</v>
      </c>
      <c r="AA674" s="2" t="s">
        <v>4122</v>
      </c>
      <c r="AB674" s="2" t="s">
        <v>13067</v>
      </c>
      <c r="AC674" s="2">
        <v>19217</v>
      </c>
    </row>
    <row r="675" spans="1:29" x14ac:dyDescent="0.2">
      <c r="A675" s="2" t="s">
        <v>3159</v>
      </c>
      <c r="B675" s="2">
        <v>20115</v>
      </c>
      <c r="C675" s="2" t="s">
        <v>3160</v>
      </c>
      <c r="D675" s="10">
        <v>7410.8939345884801</v>
      </c>
      <c r="E675" s="16">
        <v>0.58676468472249499</v>
      </c>
      <c r="F675" s="7">
        <v>7.3728505372359501E-9</v>
      </c>
      <c r="G675" s="3" t="s">
        <v>8</v>
      </c>
      <c r="I675" s="17">
        <v>-0.67816976134164397</v>
      </c>
      <c r="J675" s="7">
        <v>6.2287913323337302E-4</v>
      </c>
      <c r="K675" s="3" t="s">
        <v>8</v>
      </c>
      <c r="M675" s="18">
        <v>0.61628412208164596</v>
      </c>
      <c r="N675" s="7">
        <v>2.78064278303343E-4</v>
      </c>
      <c r="O675" s="3" t="s">
        <v>8</v>
      </c>
      <c r="Q675" s="19">
        <v>-0.64865032398249201</v>
      </c>
      <c r="R675" s="7">
        <v>7.3553381394795901E-6</v>
      </c>
      <c r="S675" s="3" t="s">
        <v>8</v>
      </c>
      <c r="U675" s="3">
        <f t="shared" si="22"/>
        <v>4</v>
      </c>
      <c r="W675" s="2" t="s">
        <v>3159</v>
      </c>
      <c r="X675" s="2" t="s">
        <v>13068</v>
      </c>
      <c r="Y675" s="2" t="s">
        <v>19573</v>
      </c>
      <c r="Z675" s="2" t="s">
        <v>3159</v>
      </c>
      <c r="AA675" s="2" t="s">
        <v>3160</v>
      </c>
      <c r="AB675" s="2" t="s">
        <v>13067</v>
      </c>
      <c r="AC675" s="2">
        <v>20115</v>
      </c>
    </row>
    <row r="676" spans="1:29" x14ac:dyDescent="0.2">
      <c r="A676" s="2" t="s">
        <v>423</v>
      </c>
      <c r="B676" s="2">
        <v>12408</v>
      </c>
      <c r="C676" s="2" t="s">
        <v>424</v>
      </c>
      <c r="D676" s="10">
        <v>8788.6637556498099</v>
      </c>
      <c r="E676" s="16">
        <v>0.63461737939445495</v>
      </c>
      <c r="F676" s="7">
        <v>7.4502193647165799E-39</v>
      </c>
      <c r="G676" s="3" t="s">
        <v>8</v>
      </c>
      <c r="I676" s="6">
        <v>1.7723832777765999E-2</v>
      </c>
      <c r="J676" s="7">
        <v>0.91752848873924597</v>
      </c>
      <c r="K676" s="3" t="s">
        <v>5116</v>
      </c>
      <c r="M676" s="18">
        <v>0.61625215861794302</v>
      </c>
      <c r="N676" s="7">
        <v>2.2326714459846601E-13</v>
      </c>
      <c r="O676" s="3" t="s">
        <v>8</v>
      </c>
      <c r="Q676" s="6">
        <v>-6.4138799874553104E-4</v>
      </c>
      <c r="R676" s="7">
        <v>0.99686380505142502</v>
      </c>
      <c r="S676" s="3" t="s">
        <v>5116</v>
      </c>
      <c r="U676" s="3">
        <f t="shared" si="22"/>
        <v>2</v>
      </c>
      <c r="W676" s="2" t="s">
        <v>423</v>
      </c>
      <c r="X676" s="2" t="s">
        <v>13068</v>
      </c>
      <c r="Y676" s="2" t="s">
        <v>14926</v>
      </c>
      <c r="Z676" s="2" t="s">
        <v>423</v>
      </c>
      <c r="AA676" s="2" t="s">
        <v>424</v>
      </c>
      <c r="AB676" s="2" t="s">
        <v>13067</v>
      </c>
      <c r="AC676" s="2">
        <v>12408</v>
      </c>
    </row>
    <row r="677" spans="1:29" x14ac:dyDescent="0.2">
      <c r="A677" s="2" t="s">
        <v>3860</v>
      </c>
      <c r="B677" s="2">
        <v>67902</v>
      </c>
      <c r="C677" s="2" t="s">
        <v>3861</v>
      </c>
      <c r="D677" s="10">
        <v>696.57467967330797</v>
      </c>
      <c r="E677" s="16">
        <v>0.58620965277382397</v>
      </c>
      <c r="F677" s="7">
        <v>4.0662915155859098E-6</v>
      </c>
      <c r="G677" s="3" t="s">
        <v>8</v>
      </c>
      <c r="I677" s="6">
        <v>-8.3051144058572293E-2</v>
      </c>
      <c r="J677" s="7">
        <v>0.82202974089972003</v>
      </c>
      <c r="K677" s="3" t="s">
        <v>5116</v>
      </c>
      <c r="M677" s="18">
        <v>0.61527375655739502</v>
      </c>
      <c r="N677" s="7">
        <v>3.0076867751631501E-3</v>
      </c>
      <c r="O677" s="3" t="s">
        <v>8</v>
      </c>
      <c r="Q677" s="6">
        <v>-5.3987040275001799E-2</v>
      </c>
      <c r="R677" s="7">
        <v>0.85803158656373302</v>
      </c>
      <c r="S677" s="3" t="s">
        <v>5116</v>
      </c>
      <c r="U677" s="3">
        <f t="shared" si="22"/>
        <v>2</v>
      </c>
      <c r="W677" s="2" t="s">
        <v>3860</v>
      </c>
      <c r="X677" s="2" t="s">
        <v>13068</v>
      </c>
      <c r="Y677" s="2" t="s">
        <v>20321</v>
      </c>
      <c r="Z677" s="2" t="s">
        <v>3860</v>
      </c>
      <c r="AA677" s="2" t="s">
        <v>3861</v>
      </c>
      <c r="AB677" s="2" t="s">
        <v>13067</v>
      </c>
      <c r="AC677" s="2">
        <v>67902</v>
      </c>
    </row>
    <row r="678" spans="1:29" x14ac:dyDescent="0.2">
      <c r="A678" s="2" t="s">
        <v>2406</v>
      </c>
      <c r="B678" s="2">
        <v>74149</v>
      </c>
      <c r="C678" s="2" t="s">
        <v>2407</v>
      </c>
      <c r="D678" s="10">
        <v>1077.7983097418401</v>
      </c>
      <c r="E678" s="16">
        <v>0.86058099983023595</v>
      </c>
      <c r="F678" s="7">
        <v>4.7056917201233003E-12</v>
      </c>
      <c r="G678" s="3" t="s">
        <v>8</v>
      </c>
      <c r="I678" s="6">
        <v>0.135038346974033</v>
      </c>
      <c r="J678" s="7">
        <v>0.69432413079904798</v>
      </c>
      <c r="K678" s="3" t="s">
        <v>5116</v>
      </c>
      <c r="M678" s="18">
        <v>0.61525493586679803</v>
      </c>
      <c r="N678" s="7">
        <v>3.0408046503870999E-3</v>
      </c>
      <c r="O678" s="3" t="s">
        <v>8</v>
      </c>
      <c r="Q678" s="6">
        <v>-0.110287716989405</v>
      </c>
      <c r="R678" s="7">
        <v>0.68238386939058904</v>
      </c>
      <c r="S678" s="3" t="s">
        <v>5116</v>
      </c>
      <c r="U678" s="3">
        <f t="shared" si="22"/>
        <v>2</v>
      </c>
      <c r="W678" s="2" t="s">
        <v>2406</v>
      </c>
      <c r="X678" s="2" t="s">
        <v>13068</v>
      </c>
      <c r="Y678" s="2" t="s">
        <v>21412</v>
      </c>
      <c r="Z678" s="2" t="s">
        <v>2406</v>
      </c>
      <c r="AA678" s="2" t="s">
        <v>2407</v>
      </c>
      <c r="AB678" s="2" t="s">
        <v>13067</v>
      </c>
      <c r="AC678" s="2">
        <v>74149</v>
      </c>
    </row>
    <row r="679" spans="1:29" x14ac:dyDescent="0.2">
      <c r="A679" s="2" t="s">
        <v>3891</v>
      </c>
      <c r="B679" s="2">
        <v>11936</v>
      </c>
      <c r="C679" s="2" t="s">
        <v>3892</v>
      </c>
      <c r="D679" s="10">
        <v>292.14340640906801</v>
      </c>
      <c r="E679" s="16">
        <v>0.63775467401349195</v>
      </c>
      <c r="F679" s="7">
        <v>5.1124666287866101E-6</v>
      </c>
      <c r="G679" s="3" t="s">
        <v>8</v>
      </c>
      <c r="I679" s="6">
        <v>-0.43596278112763598</v>
      </c>
      <c r="J679" s="7">
        <v>0.13384660779233901</v>
      </c>
      <c r="K679" s="3" t="s">
        <v>5116</v>
      </c>
      <c r="M679" s="18">
        <v>0.61509510359200703</v>
      </c>
      <c r="N679" s="7">
        <v>6.4757557431769398E-3</v>
      </c>
      <c r="O679" s="3" t="s">
        <v>8</v>
      </c>
      <c r="Q679" s="6">
        <v>-0.45862235154912001</v>
      </c>
      <c r="R679" s="7">
        <v>2.8659151696770999E-2</v>
      </c>
      <c r="S679" s="3" t="s">
        <v>5116</v>
      </c>
      <c r="U679" s="3">
        <f t="shared" si="22"/>
        <v>2</v>
      </c>
      <c r="W679" s="2" t="s">
        <v>3891</v>
      </c>
      <c r="X679" s="2" t="s">
        <v>13068</v>
      </c>
      <c r="Y679" s="2" t="s">
        <v>16404</v>
      </c>
      <c r="Z679" s="2" t="s">
        <v>3891</v>
      </c>
      <c r="AA679" s="2" t="s">
        <v>3892</v>
      </c>
      <c r="AB679" s="2" t="s">
        <v>13067</v>
      </c>
      <c r="AC679" s="2">
        <v>11936</v>
      </c>
    </row>
    <row r="680" spans="1:29" x14ac:dyDescent="0.2">
      <c r="A680" s="2" t="s">
        <v>3289</v>
      </c>
      <c r="B680" s="2">
        <v>22121</v>
      </c>
      <c r="C680" s="2" t="s">
        <v>3290</v>
      </c>
      <c r="D680" s="10">
        <v>11038.326345932999</v>
      </c>
      <c r="E680" s="16">
        <v>0.62553233496434801</v>
      </c>
      <c r="F680" s="7">
        <v>1.8933417029319899E-8</v>
      </c>
      <c r="G680" s="3" t="s">
        <v>8</v>
      </c>
      <c r="I680" s="6">
        <v>-0.40181799712269101</v>
      </c>
      <c r="J680" s="7">
        <v>9.2168563556909999E-2</v>
      </c>
      <c r="K680" s="3" t="s">
        <v>5116</v>
      </c>
      <c r="M680" s="18">
        <v>0.61480112581050705</v>
      </c>
      <c r="N680" s="7">
        <v>8.95507046051473E-4</v>
      </c>
      <c r="O680" s="3" t="s">
        <v>8</v>
      </c>
      <c r="Q680" s="6">
        <v>-0.41254920627653202</v>
      </c>
      <c r="R680" s="7">
        <v>1.43579103018269E-2</v>
      </c>
      <c r="S680" s="3" t="s">
        <v>5116</v>
      </c>
      <c r="U680" s="3">
        <f t="shared" si="22"/>
        <v>2</v>
      </c>
      <c r="W680" s="2" t="s">
        <v>3289</v>
      </c>
      <c r="X680" s="2" t="s">
        <v>13068</v>
      </c>
      <c r="Y680" s="2" t="s">
        <v>19485</v>
      </c>
      <c r="Z680" s="2" t="s">
        <v>3289</v>
      </c>
      <c r="AA680" s="2" t="s">
        <v>3290</v>
      </c>
      <c r="AB680" s="2" t="s">
        <v>13067</v>
      </c>
      <c r="AC680" s="2">
        <v>22121</v>
      </c>
    </row>
    <row r="681" spans="1:29" x14ac:dyDescent="0.2">
      <c r="A681" s="2" t="s">
        <v>2595</v>
      </c>
      <c r="B681" s="2">
        <v>66834</v>
      </c>
      <c r="C681" s="2" t="s">
        <v>2596</v>
      </c>
      <c r="D681" s="10">
        <v>4167.8369749552503</v>
      </c>
      <c r="E681" s="16">
        <v>0.632539090409727</v>
      </c>
      <c r="F681" s="7">
        <v>3.4948344109325702E-11</v>
      </c>
      <c r="G681" s="3" t="s">
        <v>8</v>
      </c>
      <c r="I681" s="6">
        <v>-0.37917324515219702</v>
      </c>
      <c r="J681" s="7">
        <v>6.7398711634153605E-2</v>
      </c>
      <c r="K681" s="3" t="s">
        <v>5116</v>
      </c>
      <c r="M681" s="18">
        <v>0.61452391146539498</v>
      </c>
      <c r="N681" s="7">
        <v>1.3282097737249101E-4</v>
      </c>
      <c r="O681" s="3" t="s">
        <v>8</v>
      </c>
      <c r="Q681" s="6">
        <v>-0.39718842409652899</v>
      </c>
      <c r="R681" s="7">
        <v>6.06483208536957E-3</v>
      </c>
      <c r="S681" s="3" t="s">
        <v>5116</v>
      </c>
      <c r="U681" s="3">
        <f t="shared" si="22"/>
        <v>2</v>
      </c>
      <c r="W681" s="2" t="s">
        <v>2595</v>
      </c>
      <c r="X681" s="2" t="s">
        <v>13068</v>
      </c>
      <c r="Y681" s="2" t="s">
        <v>14063</v>
      </c>
      <c r="Z681" s="2" t="s">
        <v>2595</v>
      </c>
      <c r="AA681" s="2" t="s">
        <v>2596</v>
      </c>
      <c r="AB681" s="2" t="s">
        <v>13067</v>
      </c>
      <c r="AC681" s="2">
        <v>66834</v>
      </c>
    </row>
    <row r="682" spans="1:29" x14ac:dyDescent="0.2">
      <c r="A682" s="2" t="s">
        <v>2947</v>
      </c>
      <c r="B682" s="2" t="s">
        <v>64</v>
      </c>
      <c r="C682" s="2" t="s">
        <v>64</v>
      </c>
      <c r="D682" s="10">
        <v>2077.14677788586</v>
      </c>
      <c r="E682" s="16">
        <v>0.77042541446002399</v>
      </c>
      <c r="F682" s="7">
        <v>9.7150016144461396E-10</v>
      </c>
      <c r="G682" s="3" t="s">
        <v>8</v>
      </c>
      <c r="I682" s="6">
        <v>-0.43717180694701402</v>
      </c>
      <c r="J682" s="7">
        <v>0.101431048302335</v>
      </c>
      <c r="K682" s="3" t="s">
        <v>5116</v>
      </c>
      <c r="M682" s="18">
        <v>0.613597915092295</v>
      </c>
      <c r="N682" s="7">
        <v>3.3122795029113901E-3</v>
      </c>
      <c r="O682" s="3" t="s">
        <v>8</v>
      </c>
      <c r="Q682" s="19">
        <v>-0.59399930631474296</v>
      </c>
      <c r="R682" s="7">
        <v>1.2467472559326699E-3</v>
      </c>
      <c r="S682" s="3" t="s">
        <v>8</v>
      </c>
      <c r="U682" s="3">
        <f t="shared" si="22"/>
        <v>3</v>
      </c>
      <c r="W682" s="2" t="s">
        <v>2947</v>
      </c>
      <c r="X682" s="2" t="s">
        <v>13059</v>
      </c>
      <c r="Y682" s="2" t="s">
        <v>13349</v>
      </c>
      <c r="Z682" s="2" t="s">
        <v>13350</v>
      </c>
      <c r="AA682" s="2" t="s">
        <v>13351</v>
      </c>
      <c r="AB682" s="2" t="s">
        <v>13067</v>
      </c>
      <c r="AC682" s="2">
        <v>69186</v>
      </c>
    </row>
    <row r="683" spans="1:29" x14ac:dyDescent="0.2">
      <c r="A683" s="2" t="s">
        <v>3692</v>
      </c>
      <c r="B683" s="2">
        <v>69549</v>
      </c>
      <c r="C683" s="2" t="s">
        <v>3693</v>
      </c>
      <c r="D683" s="10">
        <v>609.69720249802299</v>
      </c>
      <c r="E683" s="16">
        <v>0.62694703187557499</v>
      </c>
      <c r="F683" s="7">
        <v>9.5802589400113703E-7</v>
      </c>
      <c r="G683" s="3" t="s">
        <v>8</v>
      </c>
      <c r="I683" s="6">
        <v>-0.45172700181111197</v>
      </c>
      <c r="J683" s="7">
        <v>8.8832035681388102E-2</v>
      </c>
      <c r="K683" s="3" t="s">
        <v>5116</v>
      </c>
      <c r="M683" s="18">
        <v>0.61359645696446197</v>
      </c>
      <c r="N683" s="7">
        <v>3.3697344347885399E-3</v>
      </c>
      <c r="O683" s="3" t="s">
        <v>8</v>
      </c>
      <c r="Q683" s="6">
        <v>-0.46507757672222599</v>
      </c>
      <c r="R683" s="7">
        <v>1.46779546594532E-2</v>
      </c>
      <c r="S683" s="3" t="s">
        <v>5116</v>
      </c>
      <c r="U683" s="3">
        <f t="shared" si="22"/>
        <v>2</v>
      </c>
      <c r="W683" s="2" t="s">
        <v>3692</v>
      </c>
      <c r="X683" s="2" t="s">
        <v>13068</v>
      </c>
      <c r="Y683" s="2" t="s">
        <v>13466</v>
      </c>
      <c r="Z683" s="2" t="s">
        <v>3692</v>
      </c>
      <c r="AA683" s="2" t="s">
        <v>3693</v>
      </c>
      <c r="AB683" s="2" t="s">
        <v>13067</v>
      </c>
      <c r="AC683" s="2">
        <v>69549</v>
      </c>
    </row>
    <row r="684" spans="1:29" x14ac:dyDescent="0.2">
      <c r="A684" s="2" t="s">
        <v>2220</v>
      </c>
      <c r="B684" s="2">
        <v>68250</v>
      </c>
      <c r="C684" s="2" t="s">
        <v>2221</v>
      </c>
      <c r="D684" s="10">
        <v>1888.3236013272799</v>
      </c>
      <c r="E684" s="16">
        <v>0.79807991410107404</v>
      </c>
      <c r="F684" s="7">
        <v>5.0915482475523195E-13</v>
      </c>
      <c r="G684" s="3" t="s">
        <v>8</v>
      </c>
      <c r="I684" s="6">
        <v>-0.25872208585541401</v>
      </c>
      <c r="J684" s="7">
        <v>0.331819855166266</v>
      </c>
      <c r="K684" s="3" t="s">
        <v>5116</v>
      </c>
      <c r="M684" s="18">
        <v>0.61338004925232603</v>
      </c>
      <c r="N684" s="7">
        <v>9.7780232403220499E-4</v>
      </c>
      <c r="O684" s="3" t="s">
        <v>8</v>
      </c>
      <c r="Q684" s="6">
        <v>-0.44342195070416202</v>
      </c>
      <c r="R684" s="7">
        <v>8.1990534968263105E-3</v>
      </c>
      <c r="S684" s="3" t="s">
        <v>5116</v>
      </c>
      <c r="U684" s="3">
        <f t="shared" si="22"/>
        <v>2</v>
      </c>
      <c r="W684" s="2" t="s">
        <v>2220</v>
      </c>
      <c r="X684" s="2" t="s">
        <v>13059</v>
      </c>
      <c r="Y684" s="2" t="s">
        <v>16236</v>
      </c>
      <c r="Z684" s="2" t="s">
        <v>16237</v>
      </c>
      <c r="AA684" s="2" t="s">
        <v>16238</v>
      </c>
      <c r="AB684" s="2" t="s">
        <v>13067</v>
      </c>
      <c r="AC684" s="2">
        <v>68250</v>
      </c>
    </row>
    <row r="685" spans="1:29" x14ac:dyDescent="0.2">
      <c r="A685" s="2" t="s">
        <v>3920</v>
      </c>
      <c r="B685" s="2">
        <v>78617</v>
      </c>
      <c r="C685" s="2" t="s">
        <v>3921</v>
      </c>
      <c r="D685" s="10">
        <v>150.56513651108801</v>
      </c>
      <c r="E685" s="16">
        <v>0.96706286424994903</v>
      </c>
      <c r="F685" s="7">
        <v>7.3749864175473102E-6</v>
      </c>
      <c r="G685" s="3" t="s">
        <v>8</v>
      </c>
      <c r="I685" s="6">
        <v>-0.10329621780286</v>
      </c>
      <c r="J685" s="7">
        <v>0.84568642009679795</v>
      </c>
      <c r="K685" s="3" t="s">
        <v>5116</v>
      </c>
      <c r="M685" s="6">
        <v>0.612110813548151</v>
      </c>
      <c r="N685" s="7">
        <v>5.50433744347643E-2</v>
      </c>
      <c r="O685" s="3" t="s">
        <v>5116</v>
      </c>
      <c r="Q685" s="6">
        <v>-0.458248268504657</v>
      </c>
      <c r="R685" s="7">
        <v>0.16827651130609</v>
      </c>
      <c r="S685" s="3" t="s">
        <v>5116</v>
      </c>
      <c r="U685" s="3">
        <f t="shared" si="22"/>
        <v>1</v>
      </c>
      <c r="W685" s="2" t="s">
        <v>3920</v>
      </c>
      <c r="X685" s="2" t="s">
        <v>13068</v>
      </c>
      <c r="Y685" s="2" t="s">
        <v>15433</v>
      </c>
      <c r="Z685" s="2" t="s">
        <v>3920</v>
      </c>
      <c r="AA685" s="2" t="s">
        <v>3921</v>
      </c>
      <c r="AB685" s="2" t="s">
        <v>13067</v>
      </c>
      <c r="AC685" s="2">
        <v>78617</v>
      </c>
    </row>
    <row r="686" spans="1:29" x14ac:dyDescent="0.2">
      <c r="A686" s="2" t="s">
        <v>3875</v>
      </c>
      <c r="B686" s="2">
        <v>76229</v>
      </c>
      <c r="C686" s="2" t="s">
        <v>3876</v>
      </c>
      <c r="D686" s="10">
        <v>209.587368622979</v>
      </c>
      <c r="E686" s="16">
        <v>1.00730506064586</v>
      </c>
      <c r="F686" s="7">
        <v>4.7836992654524103E-6</v>
      </c>
      <c r="G686" s="3" t="s">
        <v>8</v>
      </c>
      <c r="I686" s="6">
        <v>-9.0389831875087701E-2</v>
      </c>
      <c r="J686" s="7">
        <v>0.86976238265049399</v>
      </c>
      <c r="K686" s="3" t="s">
        <v>5116</v>
      </c>
      <c r="M686" s="6">
        <v>0.61131733285346901</v>
      </c>
      <c r="N686" s="7">
        <v>5.9012579064122099E-2</v>
      </c>
      <c r="O686" s="3" t="s">
        <v>5116</v>
      </c>
      <c r="Q686" s="6">
        <v>-0.48637755966747698</v>
      </c>
      <c r="R686" s="7">
        <v>0.14627112886997301</v>
      </c>
      <c r="S686" s="3" t="s">
        <v>5116</v>
      </c>
      <c r="U686" s="3">
        <f t="shared" si="22"/>
        <v>1</v>
      </c>
      <c r="W686" s="2" t="s">
        <v>3875</v>
      </c>
      <c r="X686" s="2" t="s">
        <v>13068</v>
      </c>
      <c r="Y686" s="2" t="s">
        <v>21027</v>
      </c>
      <c r="Z686" s="2" t="s">
        <v>3875</v>
      </c>
      <c r="AA686" s="2" t="s">
        <v>3876</v>
      </c>
      <c r="AB686" s="2" t="s">
        <v>13067</v>
      </c>
      <c r="AC686" s="2">
        <v>76229</v>
      </c>
    </row>
    <row r="687" spans="1:29" x14ac:dyDescent="0.2">
      <c r="A687" s="2" t="s">
        <v>4542</v>
      </c>
      <c r="B687" s="2">
        <v>66336</v>
      </c>
      <c r="C687" s="2" t="s">
        <v>4543</v>
      </c>
      <c r="D687" s="10">
        <v>97.087542528829701</v>
      </c>
      <c r="E687" s="16">
        <v>0.59757794604438097</v>
      </c>
      <c r="F687" s="7">
        <v>1.7338071637622301E-3</v>
      </c>
      <c r="G687" s="3" t="s">
        <v>8</v>
      </c>
      <c r="I687" s="6">
        <v>-0.21848045007372999</v>
      </c>
      <c r="J687" s="7">
        <v>0.61387060336242105</v>
      </c>
      <c r="K687" s="3" t="s">
        <v>5116</v>
      </c>
      <c r="M687" s="18">
        <v>0.61128058115900696</v>
      </c>
      <c r="N687" s="7">
        <v>3.23237728178601E-2</v>
      </c>
      <c r="O687" s="3" t="s">
        <v>8</v>
      </c>
      <c r="Q687" s="6">
        <v>-0.20477781495910399</v>
      </c>
      <c r="R687" s="7">
        <v>0.55740007389858204</v>
      </c>
      <c r="S687" s="3" t="s">
        <v>5116</v>
      </c>
      <c r="U687" s="3">
        <f t="shared" si="22"/>
        <v>2</v>
      </c>
      <c r="W687" s="2" t="s">
        <v>4542</v>
      </c>
      <c r="X687" s="2" t="s">
        <v>13068</v>
      </c>
      <c r="Y687" s="2" t="s">
        <v>15129</v>
      </c>
      <c r="Z687" s="2" t="s">
        <v>4542</v>
      </c>
      <c r="AA687" s="2" t="s">
        <v>4543</v>
      </c>
      <c r="AB687" s="2" t="s">
        <v>13067</v>
      </c>
      <c r="AC687" s="2">
        <v>66336</v>
      </c>
    </row>
    <row r="688" spans="1:29" x14ac:dyDescent="0.2">
      <c r="A688" s="2" t="s">
        <v>1950</v>
      </c>
      <c r="B688" s="2">
        <v>66126</v>
      </c>
      <c r="C688" s="2" t="s">
        <v>1951</v>
      </c>
      <c r="D688" s="10">
        <v>6069.8851676693803</v>
      </c>
      <c r="E688" s="16">
        <v>0.78672449699909497</v>
      </c>
      <c r="F688" s="7">
        <v>9.7697869387012899E-15</v>
      </c>
      <c r="G688" s="3" t="s">
        <v>8</v>
      </c>
      <c r="I688" s="6">
        <v>3.2813478366960303E-2</v>
      </c>
      <c r="J688" s="7">
        <v>0.92212770148219902</v>
      </c>
      <c r="K688" s="3" t="s">
        <v>5116</v>
      </c>
      <c r="M688" s="18">
        <v>0.60964161926624405</v>
      </c>
      <c r="N688" s="7">
        <v>3.9990765092052399E-4</v>
      </c>
      <c r="O688" s="3" t="s">
        <v>8</v>
      </c>
      <c r="Q688" s="6">
        <v>-0.144269399365891</v>
      </c>
      <c r="R688" s="7">
        <v>0.466462950289598</v>
      </c>
      <c r="S688" s="3" t="s">
        <v>5116</v>
      </c>
      <c r="U688" s="3">
        <f t="shared" si="22"/>
        <v>2</v>
      </c>
      <c r="W688" s="2" t="s">
        <v>1950</v>
      </c>
      <c r="X688" s="2" t="s">
        <v>13068</v>
      </c>
      <c r="Y688" s="2" t="s">
        <v>15964</v>
      </c>
      <c r="Z688" s="2" t="s">
        <v>1950</v>
      </c>
      <c r="AA688" s="2" t="s">
        <v>1951</v>
      </c>
      <c r="AB688" s="2" t="s">
        <v>13067</v>
      </c>
      <c r="AC688" s="2">
        <v>66126</v>
      </c>
    </row>
    <row r="689" spans="1:29" x14ac:dyDescent="0.2">
      <c r="A689" s="2" t="s">
        <v>2201</v>
      </c>
      <c r="B689" s="2">
        <v>73824</v>
      </c>
      <c r="C689" s="2" t="s">
        <v>2202</v>
      </c>
      <c r="D689" s="10">
        <v>302.92244517995698</v>
      </c>
      <c r="E689" s="16">
        <v>1.1503060392962901</v>
      </c>
      <c r="F689" s="7">
        <v>4.0803588674740599E-13</v>
      </c>
      <c r="G689" s="3" t="s">
        <v>8</v>
      </c>
      <c r="I689" s="6">
        <v>-0.238405095842631</v>
      </c>
      <c r="J689" s="7">
        <v>0.53650653594588005</v>
      </c>
      <c r="K689" s="3" t="s">
        <v>5116</v>
      </c>
      <c r="M689" s="18">
        <v>0.60732504955395805</v>
      </c>
      <c r="N689" s="7">
        <v>1.8558995277774101E-2</v>
      </c>
      <c r="O689" s="3" t="s">
        <v>8</v>
      </c>
      <c r="Q689" s="19">
        <v>-0.78138608558496303</v>
      </c>
      <c r="R689" s="7">
        <v>5.8373930161452004E-4</v>
      </c>
      <c r="S689" s="3" t="s">
        <v>8</v>
      </c>
      <c r="U689" s="3">
        <f t="shared" si="22"/>
        <v>3</v>
      </c>
      <c r="W689" s="2" t="s">
        <v>2201</v>
      </c>
      <c r="X689" s="2" t="s">
        <v>13068</v>
      </c>
      <c r="Y689" s="2" t="s">
        <v>20054</v>
      </c>
      <c r="Z689" s="2" t="s">
        <v>2201</v>
      </c>
      <c r="AA689" s="2" t="s">
        <v>2202</v>
      </c>
      <c r="AB689" s="2" t="s">
        <v>13063</v>
      </c>
      <c r="AC689" s="2">
        <v>73824</v>
      </c>
    </row>
    <row r="690" spans="1:29" x14ac:dyDescent="0.2">
      <c r="A690" s="2" t="s">
        <v>519</v>
      </c>
      <c r="B690" s="2" t="s">
        <v>64</v>
      </c>
      <c r="C690" s="2" t="s">
        <v>64</v>
      </c>
      <c r="D690" s="10">
        <v>711.57142742686005</v>
      </c>
      <c r="E690" s="16">
        <v>0.61380542499955704</v>
      </c>
      <c r="F690" s="7">
        <v>4.5115715616899196E-34</v>
      </c>
      <c r="G690" s="3" t="s">
        <v>8</v>
      </c>
      <c r="I690" s="6">
        <v>-0.35358105179120902</v>
      </c>
      <c r="J690" s="7">
        <v>9.6676517629290298E-4</v>
      </c>
      <c r="K690" s="3" t="s">
        <v>5116</v>
      </c>
      <c r="M690" s="18">
        <v>0.60732261145157396</v>
      </c>
      <c r="N690" s="7">
        <v>3.3337769952639502E-12</v>
      </c>
      <c r="O690" s="3" t="s">
        <v>8</v>
      </c>
      <c r="Q690" s="6">
        <v>-0.36006386533919299</v>
      </c>
      <c r="R690" s="7">
        <v>1.54846562171791E-6</v>
      </c>
      <c r="S690" s="3" t="s">
        <v>5116</v>
      </c>
      <c r="U690" s="3">
        <f t="shared" si="22"/>
        <v>2</v>
      </c>
      <c r="W690" s="2" t="s">
        <v>519</v>
      </c>
      <c r="X690" s="2" t="s">
        <v>13059</v>
      </c>
      <c r="Y690" s="2" t="s">
        <v>13707</v>
      </c>
      <c r="Z690" s="2" t="s">
        <v>13708</v>
      </c>
      <c r="AA690" s="2" t="s">
        <v>13709</v>
      </c>
      <c r="AB690" s="2" t="s">
        <v>13067</v>
      </c>
      <c r="AC690" s="2">
        <v>110332</v>
      </c>
    </row>
    <row r="691" spans="1:29" x14ac:dyDescent="0.2">
      <c r="A691" s="2" t="s">
        <v>4268</v>
      </c>
      <c r="B691" s="2">
        <v>11600</v>
      </c>
      <c r="C691" s="2" t="s">
        <v>4269</v>
      </c>
      <c r="D691" s="10">
        <v>212.387151436588</v>
      </c>
      <c r="E691" s="16">
        <v>1.0305087700834401</v>
      </c>
      <c r="F691" s="7">
        <v>1.6874571785474999E-4</v>
      </c>
      <c r="G691" s="3" t="s">
        <v>8</v>
      </c>
      <c r="I691" s="6">
        <v>0.271145464902463</v>
      </c>
      <c r="J691" s="7">
        <v>0.59261006533775296</v>
      </c>
      <c r="K691" s="3" t="s">
        <v>5116</v>
      </c>
      <c r="M691" s="6">
        <v>0.606089203945406</v>
      </c>
      <c r="N691" s="7">
        <v>9.3786545464405305E-2</v>
      </c>
      <c r="O691" s="3" t="s">
        <v>5116</v>
      </c>
      <c r="Q691" s="6">
        <v>-0.153274101235575</v>
      </c>
      <c r="R691" s="7">
        <v>0.77602384957524395</v>
      </c>
      <c r="S691" s="3" t="s">
        <v>5116</v>
      </c>
      <c r="U691" s="3">
        <f t="shared" si="22"/>
        <v>1</v>
      </c>
      <c r="W691" s="2" t="s">
        <v>4268</v>
      </c>
      <c r="X691" s="2" t="s">
        <v>13068</v>
      </c>
      <c r="Y691" s="2" t="s">
        <v>14264</v>
      </c>
      <c r="Z691" s="2" t="s">
        <v>4268</v>
      </c>
      <c r="AA691" s="2" t="s">
        <v>4269</v>
      </c>
      <c r="AB691" s="2" t="s">
        <v>13067</v>
      </c>
      <c r="AC691" s="2">
        <v>11600</v>
      </c>
    </row>
    <row r="692" spans="1:29" x14ac:dyDescent="0.2">
      <c r="A692" s="2" t="s">
        <v>2440</v>
      </c>
      <c r="B692" s="2">
        <v>72085</v>
      </c>
      <c r="C692" s="2" t="s">
        <v>2441</v>
      </c>
      <c r="D692" s="10">
        <v>959.69353234085304</v>
      </c>
      <c r="E692" s="16">
        <v>0.63891385089411701</v>
      </c>
      <c r="F692" s="7">
        <v>7.4180167113687696E-12</v>
      </c>
      <c r="G692" s="3" t="s">
        <v>8</v>
      </c>
      <c r="I692" s="6">
        <v>-8.1028892048909104E-2</v>
      </c>
      <c r="J692" s="7">
        <v>0.77292506588377896</v>
      </c>
      <c r="K692" s="3" t="s">
        <v>5116</v>
      </c>
      <c r="M692" s="18">
        <v>0.60592401292377096</v>
      </c>
      <c r="N692" s="7">
        <v>1.2097051486394099E-4</v>
      </c>
      <c r="O692" s="3" t="s">
        <v>8</v>
      </c>
      <c r="Q692" s="6">
        <v>-0.114018730019256</v>
      </c>
      <c r="R692" s="7">
        <v>0.54654614402604396</v>
      </c>
      <c r="S692" s="3" t="s">
        <v>5116</v>
      </c>
      <c r="U692" s="3">
        <f t="shared" si="22"/>
        <v>2</v>
      </c>
      <c r="W692" s="2" t="s">
        <v>2440</v>
      </c>
      <c r="X692" s="2" t="s">
        <v>13068</v>
      </c>
      <c r="Y692" s="2" t="s">
        <v>18468</v>
      </c>
      <c r="Z692" s="2" t="s">
        <v>2440</v>
      </c>
      <c r="AA692" s="2" t="s">
        <v>2441</v>
      </c>
      <c r="AB692" s="2" t="s">
        <v>13067</v>
      </c>
      <c r="AC692" s="2">
        <v>72085</v>
      </c>
    </row>
    <row r="693" spans="1:29" x14ac:dyDescent="0.2">
      <c r="A693" s="2" t="s">
        <v>3687</v>
      </c>
      <c r="B693" s="2">
        <v>77920</v>
      </c>
      <c r="C693" s="2" t="s">
        <v>3688</v>
      </c>
      <c r="D693" s="10">
        <v>420.27133222494302</v>
      </c>
      <c r="E693" s="16">
        <v>0.62257377969840599</v>
      </c>
      <c r="F693" s="7">
        <v>9.3232278426881503E-7</v>
      </c>
      <c r="G693" s="3" t="s">
        <v>8</v>
      </c>
      <c r="I693" s="6">
        <v>-0.42830559546904601</v>
      </c>
      <c r="J693" s="7">
        <v>0.10844477442441</v>
      </c>
      <c r="K693" s="3" t="s">
        <v>5116</v>
      </c>
      <c r="M693" s="18">
        <v>0.60423370074466698</v>
      </c>
      <c r="N693" s="7">
        <v>3.7519209448405302E-3</v>
      </c>
      <c r="O693" s="3" t="s">
        <v>8</v>
      </c>
      <c r="Q693" s="6">
        <v>-0.44664567442278602</v>
      </c>
      <c r="R693" s="7">
        <v>1.8782349512026099E-2</v>
      </c>
      <c r="S693" s="3" t="s">
        <v>5116</v>
      </c>
      <c r="U693" s="3">
        <f t="shared" si="22"/>
        <v>2</v>
      </c>
      <c r="W693" s="2" t="s">
        <v>3687</v>
      </c>
      <c r="X693" s="2" t="s">
        <v>13068</v>
      </c>
      <c r="Y693" s="2" t="s">
        <v>13968</v>
      </c>
      <c r="Z693" s="2" t="s">
        <v>3687</v>
      </c>
      <c r="AA693" s="2" t="s">
        <v>3688</v>
      </c>
      <c r="AB693" s="2" t="s">
        <v>13063</v>
      </c>
      <c r="AC693" s="2">
        <v>77920</v>
      </c>
    </row>
    <row r="694" spans="1:29" x14ac:dyDescent="0.2">
      <c r="A694" s="2" t="s">
        <v>3264</v>
      </c>
      <c r="B694" s="2">
        <v>381066</v>
      </c>
      <c r="C694" s="2" t="s">
        <v>3265</v>
      </c>
      <c r="D694" s="10">
        <v>597.45356599606896</v>
      </c>
      <c r="E694" s="16">
        <v>0.66671094264637498</v>
      </c>
      <c r="F694" s="7">
        <v>1.65299270783959E-8</v>
      </c>
      <c r="G694" s="3" t="s">
        <v>8</v>
      </c>
      <c r="I694" s="6">
        <v>0.32294236676376797</v>
      </c>
      <c r="J694" s="7">
        <v>0.229179046311173</v>
      </c>
      <c r="K694" s="3" t="s">
        <v>5116</v>
      </c>
      <c r="M694" s="18">
        <v>0.60401513017033803</v>
      </c>
      <c r="N694" s="7">
        <v>2.0879604771686399E-3</v>
      </c>
      <c r="O694" s="3" t="s">
        <v>8</v>
      </c>
      <c r="Q694" s="6">
        <v>0.26024655428773102</v>
      </c>
      <c r="R694" s="7">
        <v>0.19394619716773201</v>
      </c>
      <c r="S694" s="3" t="s">
        <v>5116</v>
      </c>
      <c r="U694" s="3">
        <f t="shared" si="22"/>
        <v>2</v>
      </c>
      <c r="W694" s="2" t="s">
        <v>3264</v>
      </c>
      <c r="X694" s="2" t="s">
        <v>13068</v>
      </c>
      <c r="Y694" s="2" t="s">
        <v>21414</v>
      </c>
      <c r="Z694" s="2" t="s">
        <v>3264</v>
      </c>
      <c r="AA694" s="2" t="s">
        <v>3265</v>
      </c>
      <c r="AB694" s="2" t="s">
        <v>13067</v>
      </c>
      <c r="AC694" s="2">
        <v>381066</v>
      </c>
    </row>
    <row r="695" spans="1:29" x14ac:dyDescent="0.2">
      <c r="A695" s="2" t="s">
        <v>2346</v>
      </c>
      <c r="B695" s="2">
        <v>76421</v>
      </c>
      <c r="C695" s="2" t="s">
        <v>2347</v>
      </c>
      <c r="D695" s="10">
        <v>158.452575397473</v>
      </c>
      <c r="E695" s="16">
        <v>0.70841931826135895</v>
      </c>
      <c r="F695" s="7">
        <v>2.36938908196236E-12</v>
      </c>
      <c r="G695" s="3" t="s">
        <v>8</v>
      </c>
      <c r="I695" s="6">
        <v>8.4151110038456906E-2</v>
      </c>
      <c r="J695" s="7">
        <v>0.78303715033295396</v>
      </c>
      <c r="K695" s="3" t="s">
        <v>5116</v>
      </c>
      <c r="M695" s="18">
        <v>0.60273258614859504</v>
      </c>
      <c r="N695" s="7">
        <v>4.2390362021700302E-4</v>
      </c>
      <c r="O695" s="3" t="s">
        <v>8</v>
      </c>
      <c r="Q695" s="6">
        <v>-2.15356220743078E-2</v>
      </c>
      <c r="R695" s="7">
        <v>0.935310711341511</v>
      </c>
      <c r="S695" s="3" t="s">
        <v>5116</v>
      </c>
      <c r="U695" s="3">
        <f t="shared" si="22"/>
        <v>2</v>
      </c>
      <c r="W695" s="2" t="s">
        <v>2346</v>
      </c>
      <c r="X695" s="2" t="s">
        <v>13068</v>
      </c>
      <c r="Y695" s="2" t="s">
        <v>13277</v>
      </c>
      <c r="Z695" s="2" t="s">
        <v>2346</v>
      </c>
      <c r="AA695" s="2" t="s">
        <v>2347</v>
      </c>
      <c r="AB695" s="2" t="s">
        <v>13067</v>
      </c>
      <c r="AC695" s="2">
        <v>76421</v>
      </c>
    </row>
    <row r="696" spans="1:29" x14ac:dyDescent="0.2">
      <c r="A696" s="2" t="s">
        <v>4530</v>
      </c>
      <c r="B696" s="2">
        <v>234683</v>
      </c>
      <c r="C696" s="2" t="s">
        <v>4531</v>
      </c>
      <c r="D696" s="10">
        <v>158.81364040601201</v>
      </c>
      <c r="E696" s="16">
        <v>0.89887844725112898</v>
      </c>
      <c r="F696" s="7">
        <v>1.60892682224699E-3</v>
      </c>
      <c r="G696" s="3" t="s">
        <v>8</v>
      </c>
      <c r="I696" s="6">
        <v>0.19203603366914501</v>
      </c>
      <c r="J696" s="7">
        <v>0.72294714898618495</v>
      </c>
      <c r="K696" s="3" t="s">
        <v>5116</v>
      </c>
      <c r="M696" s="6">
        <v>0.60212689450549906</v>
      </c>
      <c r="N696" s="7">
        <v>9.9287955429693306E-2</v>
      </c>
      <c r="O696" s="3" t="s">
        <v>5116</v>
      </c>
      <c r="Q696" s="6">
        <v>-0.10471551907648501</v>
      </c>
      <c r="R696" s="7">
        <v>0.855392949363454</v>
      </c>
      <c r="S696" s="3" t="s">
        <v>5116</v>
      </c>
      <c r="U696" s="3">
        <f t="shared" si="22"/>
        <v>1</v>
      </c>
      <c r="W696" s="2" t="s">
        <v>4530</v>
      </c>
      <c r="X696" s="2" t="s">
        <v>13068</v>
      </c>
      <c r="Y696" s="2" t="s">
        <v>15962</v>
      </c>
      <c r="Z696" s="2" t="s">
        <v>4530</v>
      </c>
      <c r="AA696" s="2" t="s">
        <v>4531</v>
      </c>
      <c r="AB696" s="2" t="s">
        <v>13067</v>
      </c>
      <c r="AC696" s="2">
        <v>234683</v>
      </c>
    </row>
    <row r="697" spans="1:29" x14ac:dyDescent="0.2">
      <c r="A697" s="2" t="s">
        <v>625</v>
      </c>
      <c r="B697" s="2">
        <v>20719</v>
      </c>
      <c r="C697" s="2" t="s">
        <v>626</v>
      </c>
      <c r="D697" s="10">
        <v>2130.00711744608</v>
      </c>
      <c r="E697" s="16">
        <v>0.89607859588041705</v>
      </c>
      <c r="F697" s="7">
        <v>2.9054797809757102E-30</v>
      </c>
      <c r="G697" s="3" t="s">
        <v>8</v>
      </c>
      <c r="I697" s="6">
        <v>9.5025311360182996E-2</v>
      </c>
      <c r="J697" s="7">
        <v>0.68087238030014896</v>
      </c>
      <c r="K697" s="3" t="s">
        <v>5116</v>
      </c>
      <c r="M697" s="18">
        <v>0.60155904552404305</v>
      </c>
      <c r="N697" s="7">
        <v>8.5658937136959798E-6</v>
      </c>
      <c r="O697" s="3" t="s">
        <v>8</v>
      </c>
      <c r="Q697" s="6">
        <v>-0.19949423899619101</v>
      </c>
      <c r="R697" s="7">
        <v>0.139517633945278</v>
      </c>
      <c r="S697" s="3" t="s">
        <v>5116</v>
      </c>
      <c r="U697" s="3">
        <f t="shared" si="22"/>
        <v>2</v>
      </c>
      <c r="W697" s="2" t="s">
        <v>625</v>
      </c>
      <c r="X697" s="2" t="s">
        <v>13068</v>
      </c>
      <c r="Y697" s="2" t="s">
        <v>19772</v>
      </c>
      <c r="Z697" s="2" t="s">
        <v>625</v>
      </c>
      <c r="AA697" s="2" t="s">
        <v>626</v>
      </c>
      <c r="AB697" s="2" t="s">
        <v>13067</v>
      </c>
      <c r="AC697" s="2">
        <v>20719</v>
      </c>
    </row>
    <row r="698" spans="1:29" x14ac:dyDescent="0.2">
      <c r="A698" s="2" t="s">
        <v>1293</v>
      </c>
      <c r="B698" s="2" t="s">
        <v>64</v>
      </c>
      <c r="C698" s="2" t="s">
        <v>64</v>
      </c>
      <c r="D698" s="10">
        <v>578.75211542486704</v>
      </c>
      <c r="E698" s="16">
        <v>0.80359214952707403</v>
      </c>
      <c r="F698" s="7">
        <v>2.1142934722946399E-20</v>
      </c>
      <c r="G698" s="3" t="s">
        <v>8</v>
      </c>
      <c r="I698" s="6">
        <v>-0.38495232611671498</v>
      </c>
      <c r="J698" s="7">
        <v>4.1663687821230998E-2</v>
      </c>
      <c r="K698" s="3" t="s">
        <v>5116</v>
      </c>
      <c r="M698" s="18">
        <v>0.60041807611473397</v>
      </c>
      <c r="N698" s="7">
        <v>5.3800966549591699E-5</v>
      </c>
      <c r="O698" s="3" t="s">
        <v>8</v>
      </c>
      <c r="Q698" s="19">
        <v>-0.58812639952905499</v>
      </c>
      <c r="R698" s="7">
        <v>3.4359592856775601E-6</v>
      </c>
      <c r="S698" s="3" t="s">
        <v>8</v>
      </c>
      <c r="U698" s="3">
        <f t="shared" si="22"/>
        <v>3</v>
      </c>
      <c r="W698" s="2" t="s">
        <v>1293</v>
      </c>
      <c r="X698" s="2" t="s">
        <v>13059</v>
      </c>
      <c r="Y698" s="2" t="s">
        <v>14059</v>
      </c>
      <c r="Z698" s="2" t="s">
        <v>14060</v>
      </c>
      <c r="AA698" s="2" t="s">
        <v>14061</v>
      </c>
      <c r="AB698" s="2" t="s">
        <v>13067</v>
      </c>
      <c r="AC698" s="2">
        <v>71238</v>
      </c>
    </row>
    <row r="699" spans="1:29" x14ac:dyDescent="0.2">
      <c r="A699" s="2" t="s">
        <v>1132</v>
      </c>
      <c r="B699" s="2">
        <v>51798</v>
      </c>
      <c r="C699" s="2" t="s">
        <v>1133</v>
      </c>
      <c r="D699" s="10">
        <v>3906.2198044803899</v>
      </c>
      <c r="E699" s="16">
        <v>0.74960573293046595</v>
      </c>
      <c r="F699" s="7">
        <v>3.9499935035227402E-22</v>
      </c>
      <c r="G699" s="3" t="s">
        <v>8</v>
      </c>
      <c r="I699" s="6">
        <v>4.7739695908152302E-2</v>
      </c>
      <c r="J699" s="7">
        <v>0.84843853765362698</v>
      </c>
      <c r="K699" s="3" t="s">
        <v>5116</v>
      </c>
      <c r="M699" s="18">
        <v>0.59964607056211905</v>
      </c>
      <c r="N699" s="7">
        <v>6.6304255028017798E-6</v>
      </c>
      <c r="O699" s="3" t="s">
        <v>8</v>
      </c>
      <c r="Q699" s="6">
        <v>-0.102219966460194</v>
      </c>
      <c r="R699" s="7">
        <v>0.51545375990153597</v>
      </c>
      <c r="S699" s="3" t="s">
        <v>5116</v>
      </c>
      <c r="U699" s="3">
        <f t="shared" si="22"/>
        <v>2</v>
      </c>
      <c r="W699" s="2" t="s">
        <v>1132</v>
      </c>
      <c r="X699" s="2" t="s">
        <v>13068</v>
      </c>
      <c r="Y699" s="2" t="s">
        <v>15873</v>
      </c>
      <c r="Z699" s="2" t="s">
        <v>1132</v>
      </c>
      <c r="AA699" s="2" t="s">
        <v>1133</v>
      </c>
      <c r="AB699" s="2" t="s">
        <v>13067</v>
      </c>
      <c r="AC699" s="2">
        <v>51798</v>
      </c>
    </row>
    <row r="700" spans="1:29" x14ac:dyDescent="0.2">
      <c r="A700" s="2" t="s">
        <v>4536</v>
      </c>
      <c r="B700" s="2">
        <v>70821</v>
      </c>
      <c r="C700" s="2" t="s">
        <v>4537</v>
      </c>
      <c r="D700" s="10">
        <v>88.081955644267296</v>
      </c>
      <c r="E700" s="16">
        <v>0.98330321606415905</v>
      </c>
      <c r="F700" s="7">
        <v>1.6895741012538401E-3</v>
      </c>
      <c r="G700" s="3" t="s">
        <v>8</v>
      </c>
      <c r="I700" s="6">
        <v>0.21244266543117599</v>
      </c>
      <c r="J700" s="7">
        <v>0.68961828674095804</v>
      </c>
      <c r="K700" s="3" t="s">
        <v>5116</v>
      </c>
      <c r="M700" s="6">
        <v>0.59941239782423505</v>
      </c>
      <c r="N700" s="7">
        <v>0.10996808410259599</v>
      </c>
      <c r="O700" s="3" t="s">
        <v>5116</v>
      </c>
      <c r="Q700" s="6">
        <v>-0.17144815280874801</v>
      </c>
      <c r="R700" s="7">
        <v>0.76584590652158502</v>
      </c>
      <c r="S700" s="3" t="s">
        <v>5116</v>
      </c>
      <c r="U700" s="3">
        <f t="shared" si="22"/>
        <v>1</v>
      </c>
      <c r="W700" s="2" t="s">
        <v>4536</v>
      </c>
      <c r="X700" s="2" t="s">
        <v>13068</v>
      </c>
      <c r="Y700" s="2" t="s">
        <v>13703</v>
      </c>
      <c r="Z700" s="2" t="s">
        <v>4536</v>
      </c>
      <c r="AA700" s="2" t="s">
        <v>4537</v>
      </c>
      <c r="AB700" s="2" t="s">
        <v>13067</v>
      </c>
      <c r="AC700" s="2">
        <v>70821</v>
      </c>
    </row>
    <row r="701" spans="1:29" x14ac:dyDescent="0.2">
      <c r="A701" s="2" t="s">
        <v>2634</v>
      </c>
      <c r="B701" s="2">
        <v>20316</v>
      </c>
      <c r="C701" s="2" t="s">
        <v>2635</v>
      </c>
      <c r="D701" s="10">
        <v>2435.7548397536998</v>
      </c>
      <c r="E701" s="16">
        <v>0.62673889354229095</v>
      </c>
      <c r="F701" s="7">
        <v>5.2873321480104298E-11</v>
      </c>
      <c r="G701" s="3" t="s">
        <v>8</v>
      </c>
      <c r="I701" s="6">
        <v>-0.14223030448975199</v>
      </c>
      <c r="J701" s="7">
        <v>0.58503503104680399</v>
      </c>
      <c r="K701" s="3" t="s">
        <v>5116</v>
      </c>
      <c r="M701" s="18">
        <v>0.59723436323395196</v>
      </c>
      <c r="N701" s="7">
        <v>2.1194972115332999E-4</v>
      </c>
      <c r="O701" s="3" t="s">
        <v>8</v>
      </c>
      <c r="Q701" s="6">
        <v>-0.17173483479809101</v>
      </c>
      <c r="R701" s="7">
        <v>0.32305797761651001</v>
      </c>
      <c r="S701" s="3" t="s">
        <v>5116</v>
      </c>
      <c r="U701" s="3">
        <f t="shared" si="22"/>
        <v>2</v>
      </c>
      <c r="W701" s="2" t="s">
        <v>2634</v>
      </c>
      <c r="X701" s="2" t="s">
        <v>13068</v>
      </c>
      <c r="Y701" s="2" t="s">
        <v>19704</v>
      </c>
      <c r="Z701" s="2" t="s">
        <v>2634</v>
      </c>
      <c r="AA701" s="2" t="s">
        <v>2635</v>
      </c>
      <c r="AB701" s="2" t="s">
        <v>13067</v>
      </c>
      <c r="AC701" s="2">
        <v>20316</v>
      </c>
    </row>
    <row r="702" spans="1:29" x14ac:dyDescent="0.2">
      <c r="A702" s="2" t="s">
        <v>1198</v>
      </c>
      <c r="B702" s="2">
        <v>67710</v>
      </c>
      <c r="C702" s="2" t="s">
        <v>1199</v>
      </c>
      <c r="D702" s="10">
        <v>5893.6169759876602</v>
      </c>
      <c r="E702" s="16">
        <v>0.671258133290353</v>
      </c>
      <c r="F702" s="7">
        <v>1.8553401879954398E-21</v>
      </c>
      <c r="G702" s="3" t="s">
        <v>8</v>
      </c>
      <c r="I702" s="6">
        <v>-0.315574240681467</v>
      </c>
      <c r="J702" s="7">
        <v>4.3854237667205198E-2</v>
      </c>
      <c r="K702" s="3" t="s">
        <v>5116</v>
      </c>
      <c r="M702" s="18">
        <v>0.59623364121542499</v>
      </c>
      <c r="N702" s="7">
        <v>8.7185623287146902E-7</v>
      </c>
      <c r="O702" s="3" t="s">
        <v>8</v>
      </c>
      <c r="Q702" s="6">
        <v>-0.39059873275639501</v>
      </c>
      <c r="R702" s="7">
        <v>2.24301101845982E-4</v>
      </c>
      <c r="S702" s="3" t="s">
        <v>5116</v>
      </c>
      <c r="U702" s="3">
        <f t="shared" si="22"/>
        <v>2</v>
      </c>
      <c r="W702" s="2" t="s">
        <v>1198</v>
      </c>
      <c r="X702" s="2" t="s">
        <v>13068</v>
      </c>
      <c r="Y702" s="2" t="s">
        <v>18861</v>
      </c>
      <c r="Z702" s="2" t="s">
        <v>1198</v>
      </c>
      <c r="AA702" s="2" t="s">
        <v>1199</v>
      </c>
      <c r="AB702" s="2" t="s">
        <v>13067</v>
      </c>
      <c r="AC702" s="2">
        <v>67710</v>
      </c>
    </row>
    <row r="703" spans="1:29" x14ac:dyDescent="0.2">
      <c r="A703" s="2" t="s">
        <v>3980</v>
      </c>
      <c r="B703" s="2">
        <v>17268</v>
      </c>
      <c r="C703" s="2" t="s">
        <v>3981</v>
      </c>
      <c r="D703" s="10">
        <v>610.737422902405</v>
      </c>
      <c r="E703" s="16">
        <v>0.70928303055503905</v>
      </c>
      <c r="F703" s="7">
        <v>1.45397256042438E-5</v>
      </c>
      <c r="G703" s="3" t="s">
        <v>8</v>
      </c>
      <c r="I703" s="6">
        <v>4.84122212141729E-2</v>
      </c>
      <c r="J703" s="7">
        <v>0.91930404447492597</v>
      </c>
      <c r="K703" s="3" t="s">
        <v>5116</v>
      </c>
      <c r="M703" s="18">
        <v>0.59537347053773804</v>
      </c>
      <c r="N703" s="7">
        <v>2.1612187577367901E-2</v>
      </c>
      <c r="O703" s="3" t="s">
        <v>8</v>
      </c>
      <c r="Q703" s="6">
        <v>-6.54973388031279E-2</v>
      </c>
      <c r="R703" s="7">
        <v>0.86222879756152304</v>
      </c>
      <c r="S703" s="3" t="s">
        <v>5116</v>
      </c>
      <c r="U703" s="3">
        <f t="shared" si="22"/>
        <v>2</v>
      </c>
      <c r="W703" s="2" t="s">
        <v>3980</v>
      </c>
      <c r="X703" s="2" t="s">
        <v>13068</v>
      </c>
      <c r="Y703" s="2" t="s">
        <v>17740</v>
      </c>
      <c r="Z703" s="2" t="s">
        <v>3980</v>
      </c>
      <c r="AA703" s="2" t="s">
        <v>3981</v>
      </c>
      <c r="AB703" s="2" t="s">
        <v>13067</v>
      </c>
      <c r="AC703" s="2">
        <v>17268</v>
      </c>
    </row>
    <row r="704" spans="1:29" x14ac:dyDescent="0.2">
      <c r="A704" s="2" t="s">
        <v>742</v>
      </c>
      <c r="B704" s="2">
        <v>270156</v>
      </c>
      <c r="C704" s="2" t="s">
        <v>743</v>
      </c>
      <c r="D704" s="10">
        <v>2064.4798035122299</v>
      </c>
      <c r="E704" s="16">
        <v>1.03458380427553</v>
      </c>
      <c r="F704" s="7">
        <v>1.02319283275139E-27</v>
      </c>
      <c r="G704" s="3" t="s">
        <v>8</v>
      </c>
      <c r="I704" s="6">
        <v>1.6164441055862001E-2</v>
      </c>
      <c r="J704" s="7">
        <v>0.95809202874882804</v>
      </c>
      <c r="K704" s="3" t="s">
        <v>5116</v>
      </c>
      <c r="M704" s="18">
        <v>0.59529493108307896</v>
      </c>
      <c r="N704" s="7">
        <v>2.6381148135106803E-4</v>
      </c>
      <c r="O704" s="3" t="s">
        <v>8</v>
      </c>
      <c r="Q704" s="6">
        <v>-0.42312443213659001</v>
      </c>
      <c r="R704" s="7">
        <v>3.6913917254156798E-3</v>
      </c>
      <c r="S704" s="3" t="s">
        <v>5116</v>
      </c>
      <c r="U704" s="3">
        <f t="shared" si="22"/>
        <v>2</v>
      </c>
      <c r="W704" s="2" t="s">
        <v>742</v>
      </c>
      <c r="X704" s="2" t="s">
        <v>13059</v>
      </c>
      <c r="Y704" s="2" t="s">
        <v>14520</v>
      </c>
      <c r="Z704" s="2" t="s">
        <v>14521</v>
      </c>
      <c r="AA704" s="2" t="s">
        <v>14522</v>
      </c>
      <c r="AB704" s="2" t="s">
        <v>13067</v>
      </c>
      <c r="AC704" s="2">
        <v>270156</v>
      </c>
    </row>
    <row r="705" spans="1:29" x14ac:dyDescent="0.2">
      <c r="A705" s="2" t="s">
        <v>1146</v>
      </c>
      <c r="B705" s="2" t="s">
        <v>64</v>
      </c>
      <c r="C705" s="2" t="s">
        <v>64</v>
      </c>
      <c r="D705" s="10">
        <v>3682.7002973753101</v>
      </c>
      <c r="E705" s="16">
        <v>0.63618657136841705</v>
      </c>
      <c r="F705" s="7">
        <v>5.3453121045826903E-22</v>
      </c>
      <c r="G705" s="3" t="s">
        <v>8</v>
      </c>
      <c r="I705" s="6">
        <v>-0.38661785284760702</v>
      </c>
      <c r="J705" s="7">
        <v>5.8481100192028304E-3</v>
      </c>
      <c r="K705" s="3" t="s">
        <v>5116</v>
      </c>
      <c r="M705" s="18">
        <v>0.59377941830704495</v>
      </c>
      <c r="N705" s="7">
        <v>1.6517248618325E-7</v>
      </c>
      <c r="O705" s="3" t="s">
        <v>8</v>
      </c>
      <c r="Q705" s="6">
        <v>-0.42902500590898002</v>
      </c>
      <c r="R705" s="7">
        <v>1.1020477727794801E-5</v>
      </c>
      <c r="S705" s="3" t="s">
        <v>5116</v>
      </c>
      <c r="U705" s="3">
        <f t="shared" si="22"/>
        <v>2</v>
      </c>
      <c r="W705" s="2" t="s">
        <v>1146</v>
      </c>
      <c r="X705" s="2" t="s">
        <v>13059</v>
      </c>
      <c r="Y705" s="2" t="s">
        <v>13451</v>
      </c>
      <c r="Z705" s="2" t="s">
        <v>13452</v>
      </c>
      <c r="AA705" s="2" t="s">
        <v>13453</v>
      </c>
      <c r="AB705" s="2" t="s">
        <v>13067</v>
      </c>
      <c r="AC705" s="2">
        <v>69487</v>
      </c>
    </row>
    <row r="706" spans="1:29" x14ac:dyDescent="0.2">
      <c r="A706" s="2" t="s">
        <v>334</v>
      </c>
      <c r="B706" s="2">
        <v>75398</v>
      </c>
      <c r="C706" s="2" t="s">
        <v>335</v>
      </c>
      <c r="D706" s="10">
        <v>1778.1090937275701</v>
      </c>
      <c r="E706" s="16">
        <v>0.91172376445290804</v>
      </c>
      <c r="F706" s="7">
        <v>6.0216712298265603E-44</v>
      </c>
      <c r="G706" s="3" t="s">
        <v>8</v>
      </c>
      <c r="I706" s="6">
        <v>-0.23783501957953601</v>
      </c>
      <c r="J706" s="7">
        <v>0.125796482565736</v>
      </c>
      <c r="K706" s="3" t="s">
        <v>5116</v>
      </c>
      <c r="M706" s="18">
        <v>0.59368976706750498</v>
      </c>
      <c r="N706" s="7">
        <v>1.8329799445278899E-7</v>
      </c>
      <c r="O706" s="3" t="s">
        <v>8</v>
      </c>
      <c r="Q706" s="6">
        <v>-0.55586901696493896</v>
      </c>
      <c r="R706" s="7">
        <v>6.3769635185762801E-9</v>
      </c>
      <c r="S706" s="3" t="s">
        <v>5116</v>
      </c>
      <c r="U706" s="3">
        <f t="shared" ref="U706:U769" si="23">COUNTIF(E706:S706, "YES")</f>
        <v>2</v>
      </c>
      <c r="W706" s="2" t="s">
        <v>334</v>
      </c>
      <c r="X706" s="2" t="s">
        <v>13068</v>
      </c>
      <c r="Y706" s="2" t="s">
        <v>17902</v>
      </c>
      <c r="Z706" s="2" t="s">
        <v>334</v>
      </c>
      <c r="AA706" s="2" t="s">
        <v>335</v>
      </c>
      <c r="AB706" s="2" t="s">
        <v>13067</v>
      </c>
      <c r="AC706" s="2">
        <v>75398</v>
      </c>
    </row>
    <row r="707" spans="1:29" x14ac:dyDescent="0.2">
      <c r="A707" s="2" t="s">
        <v>1635</v>
      </c>
      <c r="B707" s="2">
        <v>399101</v>
      </c>
      <c r="C707" s="2" t="s">
        <v>1636</v>
      </c>
      <c r="D707" s="10">
        <v>400.67260991411803</v>
      </c>
      <c r="E707" s="16">
        <v>0.93416242971167895</v>
      </c>
      <c r="F707" s="7">
        <v>7.0563092531869997E-17</v>
      </c>
      <c r="G707" s="3" t="s">
        <v>8</v>
      </c>
      <c r="I707" s="6">
        <v>-0.27811281159043699</v>
      </c>
      <c r="J707" s="7">
        <v>0.297540743860575</v>
      </c>
      <c r="K707" s="3" t="s">
        <v>5116</v>
      </c>
      <c r="M707" s="18">
        <v>0.59225012351364603</v>
      </c>
      <c r="N707" s="7">
        <v>1.79886573889366E-3</v>
      </c>
      <c r="O707" s="3" t="s">
        <v>8</v>
      </c>
      <c r="Q707" s="19">
        <v>-0.62002511778847003</v>
      </c>
      <c r="R707" s="7">
        <v>1.55751418586416E-4</v>
      </c>
      <c r="S707" s="3" t="s">
        <v>8</v>
      </c>
      <c r="U707" s="3">
        <f t="shared" si="23"/>
        <v>3</v>
      </c>
      <c r="W707" s="2" t="s">
        <v>1635</v>
      </c>
      <c r="X707" s="2" t="s">
        <v>13068</v>
      </c>
      <c r="Y707" s="2" t="s">
        <v>20051</v>
      </c>
      <c r="Z707" s="2" t="s">
        <v>1635</v>
      </c>
      <c r="AA707" s="2" t="s">
        <v>1636</v>
      </c>
      <c r="AB707" s="2" t="s">
        <v>13063</v>
      </c>
      <c r="AC707" s="2">
        <v>399101</v>
      </c>
    </row>
    <row r="708" spans="1:29" x14ac:dyDescent="0.2">
      <c r="A708" s="2" t="s">
        <v>4498</v>
      </c>
      <c r="B708" s="2">
        <v>76770</v>
      </c>
      <c r="C708" s="2" t="s">
        <v>4499</v>
      </c>
      <c r="D708" s="10">
        <v>65.340388333612793</v>
      </c>
      <c r="E708" s="16">
        <v>0.82037257495566596</v>
      </c>
      <c r="F708" s="7">
        <v>1.15801022274382E-3</v>
      </c>
      <c r="G708" s="3" t="s">
        <v>8</v>
      </c>
      <c r="I708" s="6">
        <v>-0.22628359438264201</v>
      </c>
      <c r="J708" s="7">
        <v>0.65614800944634699</v>
      </c>
      <c r="K708" s="3" t="s">
        <v>5116</v>
      </c>
      <c r="M708" s="6">
        <v>0.59081188099278403</v>
      </c>
      <c r="N708" s="7">
        <v>8.8361526617389205E-2</v>
      </c>
      <c r="O708" s="3" t="s">
        <v>5116</v>
      </c>
      <c r="Q708" s="6">
        <v>-0.45584428834552398</v>
      </c>
      <c r="R708" s="7">
        <v>0.22714971553211699</v>
      </c>
      <c r="S708" s="3" t="s">
        <v>5116</v>
      </c>
      <c r="U708" s="3">
        <f t="shared" si="23"/>
        <v>1</v>
      </c>
      <c r="W708" s="2" t="s">
        <v>4498</v>
      </c>
      <c r="X708" s="2" t="s">
        <v>13059</v>
      </c>
      <c r="Y708" s="2" t="s">
        <v>13389</v>
      </c>
      <c r="Z708" s="2" t="s">
        <v>13390</v>
      </c>
      <c r="AA708" s="2" t="s">
        <v>13391</v>
      </c>
      <c r="AB708" s="2" t="s">
        <v>13067</v>
      </c>
      <c r="AC708" s="2">
        <v>76770</v>
      </c>
    </row>
    <row r="709" spans="1:29" x14ac:dyDescent="0.2">
      <c r="A709" s="2" t="s">
        <v>1478</v>
      </c>
      <c r="B709" s="2">
        <v>231093</v>
      </c>
      <c r="C709" s="2" t="s">
        <v>1479</v>
      </c>
      <c r="D709" s="10">
        <v>1902.9943579630101</v>
      </c>
      <c r="E709" s="16">
        <v>0.74638272325399702</v>
      </c>
      <c r="F709" s="7">
        <v>3.1403661709299302E-18</v>
      </c>
      <c r="G709" s="3" t="s">
        <v>8</v>
      </c>
      <c r="I709" s="6">
        <v>-0.10422187101680699</v>
      </c>
      <c r="J709" s="7">
        <v>0.67477533963623604</v>
      </c>
      <c r="K709" s="3" t="s">
        <v>5116</v>
      </c>
      <c r="M709" s="18">
        <v>0.59000713861601795</v>
      </c>
      <c r="N709" s="7">
        <v>5.7796413237743903E-5</v>
      </c>
      <c r="O709" s="3" t="s">
        <v>8</v>
      </c>
      <c r="Q709" s="6">
        <v>-0.26059745565478498</v>
      </c>
      <c r="R709" s="7">
        <v>6.26753696510432E-2</v>
      </c>
      <c r="S709" s="3" t="s">
        <v>5116</v>
      </c>
      <c r="U709" s="3">
        <f t="shared" si="23"/>
        <v>2</v>
      </c>
      <c r="W709" s="2" t="s">
        <v>1478</v>
      </c>
      <c r="X709" s="2" t="s">
        <v>13068</v>
      </c>
      <c r="Y709" s="2" t="s">
        <v>14136</v>
      </c>
      <c r="Z709" s="2" t="s">
        <v>1478</v>
      </c>
      <c r="AA709" s="2" t="s">
        <v>1479</v>
      </c>
      <c r="AB709" s="2" t="s">
        <v>13067</v>
      </c>
      <c r="AC709" s="2">
        <v>231093</v>
      </c>
    </row>
    <row r="710" spans="1:29" x14ac:dyDescent="0.2">
      <c r="A710" s="2" t="s">
        <v>2626</v>
      </c>
      <c r="B710" s="2">
        <v>12747</v>
      </c>
      <c r="C710" s="2" t="s">
        <v>2627</v>
      </c>
      <c r="D710" s="10">
        <v>1181.9339889503899</v>
      </c>
      <c r="E710" s="16">
        <v>0.67086162446577602</v>
      </c>
      <c r="F710" s="7">
        <v>4.95674262674921E-11</v>
      </c>
      <c r="G710" s="3" t="s">
        <v>8</v>
      </c>
      <c r="I710" s="6">
        <v>0.1503534476981</v>
      </c>
      <c r="J710" s="7">
        <v>0.586546697400529</v>
      </c>
      <c r="K710" s="3" t="s">
        <v>5116</v>
      </c>
      <c r="M710" s="18">
        <v>0.58987115460449002</v>
      </c>
      <c r="N710" s="7">
        <v>6.1858634106885498E-4</v>
      </c>
      <c r="O710" s="3" t="s">
        <v>8</v>
      </c>
      <c r="Q710" s="6">
        <v>6.9362977836814999E-2</v>
      </c>
      <c r="R710" s="7">
        <v>0.76967848922461102</v>
      </c>
      <c r="S710" s="3" t="s">
        <v>5116</v>
      </c>
      <c r="U710" s="3">
        <f t="shared" si="23"/>
        <v>2</v>
      </c>
      <c r="W710" s="2" t="s">
        <v>2626</v>
      </c>
      <c r="X710" s="2" t="s">
        <v>13068</v>
      </c>
      <c r="Y710" s="2" t="s">
        <v>15258</v>
      </c>
      <c r="Z710" s="2" t="s">
        <v>2626</v>
      </c>
      <c r="AA710" s="2" t="s">
        <v>2627</v>
      </c>
      <c r="AB710" s="2" t="s">
        <v>13067</v>
      </c>
      <c r="AC710" s="2">
        <v>12747</v>
      </c>
    </row>
    <row r="711" spans="1:29" x14ac:dyDescent="0.2">
      <c r="A711" s="2" t="s">
        <v>3245</v>
      </c>
      <c r="B711" s="2">
        <v>69358</v>
      </c>
      <c r="C711" s="2" t="s">
        <v>3246</v>
      </c>
      <c r="D711" s="10">
        <v>536.62153862963896</v>
      </c>
      <c r="E711" s="16">
        <v>0.65697643073925904</v>
      </c>
      <c r="F711" s="7">
        <v>1.47924400416541E-8</v>
      </c>
      <c r="G711" s="3" t="s">
        <v>8</v>
      </c>
      <c r="I711" s="6">
        <v>-0.23135508926045001</v>
      </c>
      <c r="J711" s="7">
        <v>0.417709868358833</v>
      </c>
      <c r="K711" s="3" t="s">
        <v>5116</v>
      </c>
      <c r="M711" s="18">
        <v>0.58973057128581496</v>
      </c>
      <c r="N711" s="7">
        <v>2.29817553215538E-3</v>
      </c>
      <c r="O711" s="3" t="s">
        <v>8</v>
      </c>
      <c r="Q711" s="6">
        <v>-0.29860094871389398</v>
      </c>
      <c r="R711" s="7">
        <v>0.113547633411981</v>
      </c>
      <c r="S711" s="3" t="s">
        <v>5116</v>
      </c>
      <c r="U711" s="3">
        <f t="shared" si="23"/>
        <v>2</v>
      </c>
      <c r="W711" s="2" t="s">
        <v>3245</v>
      </c>
      <c r="X711" s="2" t="s">
        <v>13068</v>
      </c>
      <c r="Y711" s="2" t="s">
        <v>17545</v>
      </c>
      <c r="Z711" s="2" t="s">
        <v>3245</v>
      </c>
      <c r="AA711" s="2" t="s">
        <v>3246</v>
      </c>
      <c r="AB711" s="2" t="s">
        <v>13067</v>
      </c>
      <c r="AC711" s="2">
        <v>69358</v>
      </c>
    </row>
    <row r="712" spans="1:29" x14ac:dyDescent="0.2">
      <c r="A712" s="2" t="s">
        <v>1430</v>
      </c>
      <c r="B712" s="2">
        <v>69221</v>
      </c>
      <c r="C712" s="2" t="s">
        <v>1431</v>
      </c>
      <c r="D712" s="10">
        <v>505.440553767712</v>
      </c>
      <c r="E712" s="16">
        <v>1.17981118411094</v>
      </c>
      <c r="F712" s="7">
        <v>1.1929393255495E-18</v>
      </c>
      <c r="G712" s="3" t="s">
        <v>8</v>
      </c>
      <c r="I712" s="6">
        <v>-0.384186366852943</v>
      </c>
      <c r="J712" s="7">
        <v>0.19490280751165401</v>
      </c>
      <c r="K712" s="3" t="s">
        <v>5116</v>
      </c>
      <c r="M712" s="18">
        <v>0.58821119406217703</v>
      </c>
      <c r="N712" s="7">
        <v>8.82049158324987E-3</v>
      </c>
      <c r="O712" s="3" t="s">
        <v>8</v>
      </c>
      <c r="Q712" s="19">
        <v>-0.97578635690170701</v>
      </c>
      <c r="R712" s="7">
        <v>2.28864463008664E-7</v>
      </c>
      <c r="S712" s="3" t="s">
        <v>8</v>
      </c>
      <c r="U712" s="3">
        <f t="shared" si="23"/>
        <v>3</v>
      </c>
      <c r="W712" s="2" t="s">
        <v>1430</v>
      </c>
      <c r="X712" s="2" t="s">
        <v>13068</v>
      </c>
      <c r="Y712" s="2" t="s">
        <v>13517</v>
      </c>
      <c r="Z712" s="2" t="s">
        <v>1430</v>
      </c>
      <c r="AA712" s="2" t="s">
        <v>1431</v>
      </c>
      <c r="AB712" s="2" t="s">
        <v>13063</v>
      </c>
      <c r="AC712" s="2">
        <v>69221</v>
      </c>
    </row>
    <row r="713" spans="1:29" x14ac:dyDescent="0.2">
      <c r="A713" s="2" t="s">
        <v>4143</v>
      </c>
      <c r="B713" s="2">
        <v>218518</v>
      </c>
      <c r="C713" s="2" t="s">
        <v>4144</v>
      </c>
      <c r="D713" s="10">
        <v>92.082153397370703</v>
      </c>
      <c r="E713" s="16">
        <v>1.36231378717885</v>
      </c>
      <c r="F713" s="7">
        <v>5.5339898583780199E-5</v>
      </c>
      <c r="G713" s="3" t="s">
        <v>8</v>
      </c>
      <c r="I713" s="6">
        <v>0.70569638007716795</v>
      </c>
      <c r="J713" s="7">
        <v>6.8257192736723801E-2</v>
      </c>
      <c r="K713" s="3" t="s">
        <v>5116</v>
      </c>
      <c r="M713" s="6">
        <v>0.58783478516531096</v>
      </c>
      <c r="N713" s="7">
        <v>0.115643778232454</v>
      </c>
      <c r="O713" s="3" t="s">
        <v>5116</v>
      </c>
      <c r="Q713" s="6">
        <v>-6.8782621936369304E-2</v>
      </c>
      <c r="R713" s="7">
        <v>0.91618898374559499</v>
      </c>
      <c r="S713" s="3" t="s">
        <v>5116</v>
      </c>
      <c r="U713" s="3">
        <f t="shared" si="23"/>
        <v>1</v>
      </c>
      <c r="W713" s="2" t="s">
        <v>4143</v>
      </c>
      <c r="X713" s="2" t="s">
        <v>13068</v>
      </c>
      <c r="Y713" s="2" t="s">
        <v>17676</v>
      </c>
      <c r="Z713" s="2" t="s">
        <v>4143</v>
      </c>
      <c r="AA713" s="2" t="s">
        <v>4144</v>
      </c>
      <c r="AB713" s="2" t="s">
        <v>13067</v>
      </c>
      <c r="AC713" s="2">
        <v>218518</v>
      </c>
    </row>
    <row r="714" spans="1:29" x14ac:dyDescent="0.2">
      <c r="A714" s="2" t="s">
        <v>1930</v>
      </c>
      <c r="B714" s="2">
        <v>60532</v>
      </c>
      <c r="C714" s="2" t="s">
        <v>1931</v>
      </c>
      <c r="D714" s="10">
        <v>4121.4229746600504</v>
      </c>
      <c r="E714" s="16">
        <v>0.65775651287347203</v>
      </c>
      <c r="F714" s="7">
        <v>6.0886011645078598E-15</v>
      </c>
      <c r="G714" s="3" t="s">
        <v>8</v>
      </c>
      <c r="I714" s="6">
        <v>-0.23737603953375899</v>
      </c>
      <c r="J714" s="7">
        <v>0.24271581998787201</v>
      </c>
      <c r="K714" s="3" t="s">
        <v>5116</v>
      </c>
      <c r="M714" s="18">
        <v>0.58719306125785098</v>
      </c>
      <c r="N714" s="7">
        <v>4.4101333204248999E-5</v>
      </c>
      <c r="O714" s="3" t="s">
        <v>8</v>
      </c>
      <c r="Q714" s="6">
        <v>-0.30793949114938002</v>
      </c>
      <c r="R714" s="7">
        <v>1.95700445745342E-2</v>
      </c>
      <c r="S714" s="3" t="s">
        <v>5116</v>
      </c>
      <c r="U714" s="3">
        <f t="shared" si="23"/>
        <v>2</v>
      </c>
      <c r="W714" s="2" t="s">
        <v>1930</v>
      </c>
      <c r="X714" s="2" t="s">
        <v>13068</v>
      </c>
      <c r="Y714" s="2" t="s">
        <v>21117</v>
      </c>
      <c r="Z714" s="2" t="s">
        <v>1930</v>
      </c>
      <c r="AA714" s="2" t="s">
        <v>1931</v>
      </c>
      <c r="AB714" s="2" t="s">
        <v>13067</v>
      </c>
      <c r="AC714" s="2">
        <v>60532</v>
      </c>
    </row>
    <row r="715" spans="1:29" x14ac:dyDescent="0.2">
      <c r="A715" s="2" t="s">
        <v>4739</v>
      </c>
      <c r="B715" s="2">
        <v>76915</v>
      </c>
      <c r="C715" s="2" t="s">
        <v>4740</v>
      </c>
      <c r="D715" s="10">
        <v>50.462417510550701</v>
      </c>
      <c r="E715" s="16">
        <v>0.77315777834451604</v>
      </c>
      <c r="F715" s="7">
        <v>6.6427568789705202E-3</v>
      </c>
      <c r="G715" s="3" t="s">
        <v>8</v>
      </c>
      <c r="I715" s="6">
        <v>-0.12922889977634699</v>
      </c>
      <c r="J715" s="7">
        <v>0.82124451952661703</v>
      </c>
      <c r="K715" s="3" t="s">
        <v>5116</v>
      </c>
      <c r="M715" s="6">
        <v>0.58710567079023102</v>
      </c>
      <c r="N715" s="7">
        <v>0.106748240257827</v>
      </c>
      <c r="O715" s="3" t="s">
        <v>5116</v>
      </c>
      <c r="Q715" s="6">
        <v>-0.31528100733063202</v>
      </c>
      <c r="R715" s="7">
        <v>0.48837970530473901</v>
      </c>
      <c r="S715" s="3" t="s">
        <v>5116</v>
      </c>
      <c r="U715" s="3">
        <f t="shared" si="23"/>
        <v>1</v>
      </c>
      <c r="W715" s="2" t="s">
        <v>4739</v>
      </c>
      <c r="X715" s="2" t="s">
        <v>13068</v>
      </c>
      <c r="Y715" s="2" t="s">
        <v>17855</v>
      </c>
      <c r="Z715" s="2" t="s">
        <v>4739</v>
      </c>
      <c r="AA715" s="2" t="s">
        <v>4740</v>
      </c>
      <c r="AB715" s="2" t="s">
        <v>13067</v>
      </c>
      <c r="AC715" s="2">
        <v>76915</v>
      </c>
    </row>
    <row r="716" spans="1:29" x14ac:dyDescent="0.2">
      <c r="A716" s="2" t="s">
        <v>1464</v>
      </c>
      <c r="B716" s="2">
        <v>13481</v>
      </c>
      <c r="C716" s="2" t="s">
        <v>1465</v>
      </c>
      <c r="D716" s="10">
        <v>3364.5109271644701</v>
      </c>
      <c r="E716" s="16">
        <v>0.80762821609848501</v>
      </c>
      <c r="F716" s="7">
        <v>2.1721688874701201E-18</v>
      </c>
      <c r="G716" s="3" t="s">
        <v>8</v>
      </c>
      <c r="I716" s="6">
        <v>2.3139782678461802E-2</v>
      </c>
      <c r="J716" s="7">
        <v>0.93959658034695104</v>
      </c>
      <c r="K716" s="3" t="s">
        <v>5116</v>
      </c>
      <c r="M716" s="18">
        <v>0.58548419490850201</v>
      </c>
      <c r="N716" s="7">
        <v>2.13169139274703E-4</v>
      </c>
      <c r="O716" s="3" t="s">
        <v>8</v>
      </c>
      <c r="Q716" s="6">
        <v>-0.19900423851152099</v>
      </c>
      <c r="R716" s="7">
        <v>0.221609135941885</v>
      </c>
      <c r="S716" s="3" t="s">
        <v>5116</v>
      </c>
      <c r="U716" s="3">
        <f t="shared" si="23"/>
        <v>2</v>
      </c>
      <c r="W716" s="2" t="s">
        <v>1464</v>
      </c>
      <c r="X716" s="2" t="s">
        <v>13068</v>
      </c>
      <c r="Y716" s="2" t="s">
        <v>15774</v>
      </c>
      <c r="Z716" s="2" t="s">
        <v>1464</v>
      </c>
      <c r="AA716" s="2" t="s">
        <v>1465</v>
      </c>
      <c r="AB716" s="2" t="s">
        <v>13067</v>
      </c>
      <c r="AC716" s="2">
        <v>13481</v>
      </c>
    </row>
    <row r="717" spans="1:29" x14ac:dyDescent="0.2">
      <c r="A717" s="2" t="s">
        <v>1505</v>
      </c>
      <c r="B717" s="2">
        <v>212090</v>
      </c>
      <c r="C717" s="2" t="s">
        <v>1506</v>
      </c>
      <c r="D717" s="10">
        <v>1485.07310278762</v>
      </c>
      <c r="E717" s="16">
        <v>0.82676568286724705</v>
      </c>
      <c r="F717" s="7">
        <v>6.8819198254303801E-18</v>
      </c>
      <c r="G717" s="3" t="s">
        <v>8</v>
      </c>
      <c r="I717" s="6">
        <v>-0.160947277550786</v>
      </c>
      <c r="J717" s="7">
        <v>0.53379266264672298</v>
      </c>
      <c r="K717" s="3" t="s">
        <v>5116</v>
      </c>
      <c r="M717" s="6">
        <v>0.58450272845701301</v>
      </c>
      <c r="N717" s="7">
        <v>3.6869160143074102E-4</v>
      </c>
      <c r="O717" s="3" t="s">
        <v>5116</v>
      </c>
      <c r="Q717" s="6">
        <v>-0.40321023196101902</v>
      </c>
      <c r="R717" s="7">
        <v>6.1202703299924003E-3</v>
      </c>
      <c r="S717" s="3" t="s">
        <v>5116</v>
      </c>
      <c r="U717" s="3">
        <f t="shared" si="23"/>
        <v>1</v>
      </c>
      <c r="W717" s="2" t="s">
        <v>1505</v>
      </c>
      <c r="X717" s="2" t="s">
        <v>13068</v>
      </c>
      <c r="Y717" s="2" t="s">
        <v>20625</v>
      </c>
      <c r="Z717" s="2" t="s">
        <v>1505</v>
      </c>
      <c r="AA717" s="2" t="s">
        <v>1506</v>
      </c>
      <c r="AB717" s="2" t="s">
        <v>13067</v>
      </c>
      <c r="AC717" s="2">
        <v>212090</v>
      </c>
    </row>
    <row r="718" spans="1:29" x14ac:dyDescent="0.2">
      <c r="A718" s="2" t="s">
        <v>2398</v>
      </c>
      <c r="B718" s="2">
        <v>232566</v>
      </c>
      <c r="C718" s="2" t="s">
        <v>2399</v>
      </c>
      <c r="D718" s="10">
        <v>794.700725458693</v>
      </c>
      <c r="E718" s="16">
        <v>0.80017350707275903</v>
      </c>
      <c r="F718" s="7">
        <v>4.3230110498296702E-12</v>
      </c>
      <c r="G718" s="3" t="s">
        <v>8</v>
      </c>
      <c r="I718" s="6">
        <v>-0.275998386205562</v>
      </c>
      <c r="J718" s="7">
        <v>0.31488010998715998</v>
      </c>
      <c r="K718" s="3" t="s">
        <v>5116</v>
      </c>
      <c r="M718" s="6">
        <v>0.58439721200713501</v>
      </c>
      <c r="N718" s="7">
        <v>2.6629683998678302E-3</v>
      </c>
      <c r="O718" s="3" t="s">
        <v>5116</v>
      </c>
      <c r="Q718" s="6">
        <v>-0.49177468127118601</v>
      </c>
      <c r="R718" s="7">
        <v>4.5864684595028999E-3</v>
      </c>
      <c r="S718" s="3" t="s">
        <v>5116</v>
      </c>
      <c r="U718" s="3">
        <f t="shared" si="23"/>
        <v>1</v>
      </c>
      <c r="W718" s="2" t="s">
        <v>2398</v>
      </c>
      <c r="X718" s="2" t="s">
        <v>13068</v>
      </c>
      <c r="Y718" s="2" t="s">
        <v>14254</v>
      </c>
      <c r="Z718" s="2" t="s">
        <v>2398</v>
      </c>
      <c r="AA718" s="2" t="s">
        <v>2399</v>
      </c>
      <c r="AB718" s="2" t="s">
        <v>13067</v>
      </c>
      <c r="AC718" s="2">
        <v>232566</v>
      </c>
    </row>
    <row r="719" spans="1:29" x14ac:dyDescent="0.2">
      <c r="A719" s="2" t="s">
        <v>4299</v>
      </c>
      <c r="B719" s="2">
        <v>11690</v>
      </c>
      <c r="C719" s="2" t="s">
        <v>4300</v>
      </c>
      <c r="D719" s="10">
        <v>146.64535309689799</v>
      </c>
      <c r="E719" s="16">
        <v>0.80424040608968095</v>
      </c>
      <c r="F719" s="7">
        <v>2.32568072381465E-4</v>
      </c>
      <c r="G719" s="3" t="s">
        <v>8</v>
      </c>
      <c r="I719" s="6">
        <v>-0.21542101521255899</v>
      </c>
      <c r="J719" s="7">
        <v>0.65270932940362802</v>
      </c>
      <c r="K719" s="3" t="s">
        <v>5116</v>
      </c>
      <c r="M719" s="6">
        <v>0.58373159005971698</v>
      </c>
      <c r="N719" s="7">
        <v>6.8288586735715501E-2</v>
      </c>
      <c r="O719" s="3" t="s">
        <v>5116</v>
      </c>
      <c r="Q719" s="6">
        <v>-0.43592983124252299</v>
      </c>
      <c r="R719" s="7">
        <v>0.193324946789282</v>
      </c>
      <c r="S719" s="3" t="s">
        <v>5116</v>
      </c>
      <c r="U719" s="3">
        <f t="shared" si="23"/>
        <v>1</v>
      </c>
      <c r="W719" s="2" t="s">
        <v>4299</v>
      </c>
      <c r="X719" s="2" t="s">
        <v>13068</v>
      </c>
      <c r="Y719" s="2" t="s">
        <v>14242</v>
      </c>
      <c r="Z719" s="2" t="s">
        <v>4299</v>
      </c>
      <c r="AA719" s="2" t="s">
        <v>4300</v>
      </c>
      <c r="AB719" s="2" t="s">
        <v>13067</v>
      </c>
      <c r="AC719" s="2">
        <v>11690</v>
      </c>
    </row>
    <row r="720" spans="1:29" x14ac:dyDescent="0.2">
      <c r="A720" s="2" t="s">
        <v>2750</v>
      </c>
      <c r="B720" s="2">
        <v>11797</v>
      </c>
      <c r="C720" s="2" t="s">
        <v>2751</v>
      </c>
      <c r="D720" s="10">
        <v>2060.3803696239502</v>
      </c>
      <c r="E720" s="16">
        <v>0.58531230934186496</v>
      </c>
      <c r="F720" s="7">
        <v>1.6698172057619099E-10</v>
      </c>
      <c r="G720" s="3" t="s">
        <v>8</v>
      </c>
      <c r="I720" s="6">
        <v>0.212976835105115</v>
      </c>
      <c r="J720" s="7">
        <v>0.34866016056684401</v>
      </c>
      <c r="K720" s="3" t="s">
        <v>5116</v>
      </c>
      <c r="M720" s="6">
        <v>0.58343669836154699</v>
      </c>
      <c r="N720" s="7">
        <v>1.66549256558662E-4</v>
      </c>
      <c r="O720" s="3" t="s">
        <v>5116</v>
      </c>
      <c r="Q720" s="6">
        <v>0.21110122412479701</v>
      </c>
      <c r="R720" s="7">
        <v>0.17726425296535001</v>
      </c>
      <c r="S720" s="3" t="s">
        <v>5116</v>
      </c>
      <c r="U720" s="3">
        <f t="shared" si="23"/>
        <v>1</v>
      </c>
      <c r="W720" s="2" t="s">
        <v>2750</v>
      </c>
      <c r="X720" s="2" t="s">
        <v>13068</v>
      </c>
      <c r="Y720" s="2" t="s">
        <v>14730</v>
      </c>
      <c r="Z720" s="2" t="s">
        <v>2750</v>
      </c>
      <c r="AA720" s="2" t="s">
        <v>2751</v>
      </c>
      <c r="AB720" s="2" t="s">
        <v>13067</v>
      </c>
      <c r="AC720" s="2">
        <v>11797</v>
      </c>
    </row>
    <row r="721" spans="1:29" x14ac:dyDescent="0.2">
      <c r="A721" s="2" t="s">
        <v>1456</v>
      </c>
      <c r="B721" s="2">
        <v>68044</v>
      </c>
      <c r="C721" s="2" t="s">
        <v>1457</v>
      </c>
      <c r="D721" s="10">
        <v>1231.1809691876299</v>
      </c>
      <c r="E721" s="16">
        <v>0.65946809266839002</v>
      </c>
      <c r="F721" s="7">
        <v>1.9786944503781901E-18</v>
      </c>
      <c r="G721" s="3" t="s">
        <v>8</v>
      </c>
      <c r="I721" s="6">
        <v>-0.33559191487850099</v>
      </c>
      <c r="J721" s="7">
        <v>4.29162409366175E-2</v>
      </c>
      <c r="K721" s="3" t="s">
        <v>5116</v>
      </c>
      <c r="M721" s="6">
        <v>0.58010600591263795</v>
      </c>
      <c r="N721" s="7">
        <v>7.0513999993712601E-6</v>
      </c>
      <c r="O721" s="3" t="s">
        <v>5116</v>
      </c>
      <c r="Q721" s="6">
        <v>-0.414954001634253</v>
      </c>
      <c r="R721" s="7">
        <v>2.2430984179256099E-4</v>
      </c>
      <c r="S721" s="3" t="s">
        <v>5116</v>
      </c>
      <c r="U721" s="3">
        <f t="shared" si="23"/>
        <v>1</v>
      </c>
      <c r="W721" s="2" t="s">
        <v>1456</v>
      </c>
      <c r="X721" s="2" t="s">
        <v>13068</v>
      </c>
      <c r="Y721" s="2" t="s">
        <v>15154</v>
      </c>
      <c r="Z721" s="2" t="s">
        <v>1456</v>
      </c>
      <c r="AA721" s="2" t="s">
        <v>1457</v>
      </c>
      <c r="AB721" s="2" t="s">
        <v>13067</v>
      </c>
      <c r="AC721" s="2">
        <v>68044</v>
      </c>
    </row>
    <row r="722" spans="1:29" x14ac:dyDescent="0.2">
      <c r="A722" s="2" t="s">
        <v>4109</v>
      </c>
      <c r="B722" s="2">
        <v>76491</v>
      </c>
      <c r="C722" s="2" t="s">
        <v>4110</v>
      </c>
      <c r="D722" s="10">
        <v>380.37096393794201</v>
      </c>
      <c r="E722" s="16">
        <v>0.749406370547958</v>
      </c>
      <c r="F722" s="7">
        <v>4.3237286049856903E-5</v>
      </c>
      <c r="G722" s="3" t="s">
        <v>8</v>
      </c>
      <c r="I722" s="6">
        <v>-0.211490675812467</v>
      </c>
      <c r="J722" s="7">
        <v>0.62314069188658205</v>
      </c>
      <c r="K722" s="3" t="s">
        <v>5116</v>
      </c>
      <c r="M722" s="6">
        <v>0.57979464439786998</v>
      </c>
      <c r="N722" s="7">
        <v>4.1182676065017E-2</v>
      </c>
      <c r="O722" s="3" t="s">
        <v>5116</v>
      </c>
      <c r="Q722" s="6">
        <v>-0.38110240196255502</v>
      </c>
      <c r="R722" s="7">
        <v>0.19051274306065999</v>
      </c>
      <c r="S722" s="3" t="s">
        <v>5116</v>
      </c>
      <c r="U722" s="3">
        <f t="shared" si="23"/>
        <v>1</v>
      </c>
      <c r="W722" s="2" t="s">
        <v>4109</v>
      </c>
      <c r="X722" s="2" t="s">
        <v>13068</v>
      </c>
      <c r="Y722" s="2" t="s">
        <v>14030</v>
      </c>
      <c r="Z722" s="2" t="s">
        <v>4109</v>
      </c>
      <c r="AA722" s="2" t="s">
        <v>4110</v>
      </c>
      <c r="AB722" s="2" t="s">
        <v>13067</v>
      </c>
      <c r="AC722" s="2">
        <v>76491</v>
      </c>
    </row>
    <row r="723" spans="1:29" x14ac:dyDescent="0.2">
      <c r="A723" s="2" t="s">
        <v>1225</v>
      </c>
      <c r="B723" s="2">
        <v>100503670</v>
      </c>
      <c r="C723" s="2" t="s">
        <v>1226</v>
      </c>
      <c r="D723" s="10">
        <v>6316.0675297385496</v>
      </c>
      <c r="E723" s="16">
        <v>0.70937046623338396</v>
      </c>
      <c r="F723" s="7">
        <v>2.5707864265972501E-21</v>
      </c>
      <c r="G723" s="3" t="s">
        <v>8</v>
      </c>
      <c r="I723" s="6">
        <v>-0.278320513745554</v>
      </c>
      <c r="J723" s="7">
        <v>0.105864027665896</v>
      </c>
      <c r="K723" s="3" t="s">
        <v>5116</v>
      </c>
      <c r="M723" s="6">
        <v>0.57975359218586797</v>
      </c>
      <c r="N723" s="7">
        <v>6.7216273523129002E-6</v>
      </c>
      <c r="O723" s="3" t="s">
        <v>5116</v>
      </c>
      <c r="Q723" s="6">
        <v>-0.40793738779306998</v>
      </c>
      <c r="R723" s="7">
        <v>2.81133358085656E-4</v>
      </c>
      <c r="S723" s="3" t="s">
        <v>5116</v>
      </c>
      <c r="U723" s="3">
        <f t="shared" si="23"/>
        <v>1</v>
      </c>
      <c r="W723" s="2" t="s">
        <v>1225</v>
      </c>
      <c r="X723" s="2" t="s">
        <v>13068</v>
      </c>
      <c r="Y723" s="2" t="s">
        <v>19517</v>
      </c>
      <c r="Z723" s="2" t="s">
        <v>1225</v>
      </c>
      <c r="AA723" s="2" t="s">
        <v>1226</v>
      </c>
      <c r="AB723" s="2" t="s">
        <v>13067</v>
      </c>
      <c r="AC723" s="2">
        <v>100503670</v>
      </c>
    </row>
    <row r="724" spans="1:29" x14ac:dyDescent="0.2">
      <c r="A724" s="2" t="s">
        <v>1312</v>
      </c>
      <c r="B724" s="2">
        <v>68095</v>
      </c>
      <c r="C724" s="2" t="s">
        <v>1313</v>
      </c>
      <c r="D724" s="10">
        <v>7891.3767684356399</v>
      </c>
      <c r="E724" s="16">
        <v>0.59068396048003602</v>
      </c>
      <c r="F724" s="7">
        <v>3.9492702895102199E-20</v>
      </c>
      <c r="G724" s="3" t="s">
        <v>8</v>
      </c>
      <c r="I724" s="6">
        <v>-0.302766068686187</v>
      </c>
      <c r="J724" s="7">
        <v>3.3153748963552603E-2</v>
      </c>
      <c r="K724" s="3" t="s">
        <v>5116</v>
      </c>
      <c r="M724" s="6">
        <v>0.57943549138401196</v>
      </c>
      <c r="N724" s="7">
        <v>1.5456481913510899E-7</v>
      </c>
      <c r="O724" s="3" t="s">
        <v>5116</v>
      </c>
      <c r="Q724" s="6">
        <v>-0.31401453778221</v>
      </c>
      <c r="R724" s="7">
        <v>1.3587721155918001E-3</v>
      </c>
      <c r="S724" s="3" t="s">
        <v>5116</v>
      </c>
      <c r="U724" s="3">
        <f t="shared" si="23"/>
        <v>1</v>
      </c>
      <c r="W724" s="2" t="s">
        <v>1312</v>
      </c>
      <c r="X724" s="2" t="s">
        <v>13068</v>
      </c>
      <c r="Y724" s="2" t="s">
        <v>18421</v>
      </c>
      <c r="Z724" s="2" t="s">
        <v>1312</v>
      </c>
      <c r="AA724" s="2" t="s">
        <v>1313</v>
      </c>
      <c r="AB724" s="2" t="s">
        <v>13067</v>
      </c>
      <c r="AC724" s="2">
        <v>68095</v>
      </c>
    </row>
    <row r="725" spans="1:29" x14ac:dyDescent="0.2">
      <c r="A725" s="2" t="s">
        <v>3187</v>
      </c>
      <c r="B725" s="2">
        <v>73737</v>
      </c>
      <c r="C725" s="2" t="s">
        <v>3188</v>
      </c>
      <c r="D725" s="10">
        <v>4843.7126603646402</v>
      </c>
      <c r="E725" s="16">
        <v>0.60647779963191195</v>
      </c>
      <c r="F725" s="7">
        <v>8.8296188795430902E-9</v>
      </c>
      <c r="G725" s="3" t="s">
        <v>8</v>
      </c>
      <c r="I725" s="6">
        <v>-0.36032704278675698</v>
      </c>
      <c r="J725" s="7">
        <v>0.119735055669013</v>
      </c>
      <c r="K725" s="3" t="s">
        <v>5116</v>
      </c>
      <c r="M725" s="6">
        <v>0.57801935467962895</v>
      </c>
      <c r="N725" s="7">
        <v>1.0962900478195001E-3</v>
      </c>
      <c r="O725" s="3" t="s">
        <v>5116</v>
      </c>
      <c r="Q725" s="6">
        <v>-0.38878548773903998</v>
      </c>
      <c r="R725" s="7">
        <v>1.54568788748443E-2</v>
      </c>
      <c r="S725" s="3" t="s">
        <v>5116</v>
      </c>
      <c r="U725" s="3">
        <f t="shared" si="23"/>
        <v>1</v>
      </c>
      <c r="W725" s="2" t="s">
        <v>3187</v>
      </c>
      <c r="X725" s="2" t="s">
        <v>13068</v>
      </c>
      <c r="Y725" s="2" t="s">
        <v>13122</v>
      </c>
      <c r="Z725" s="2" t="s">
        <v>3187</v>
      </c>
      <c r="AA725" s="2" t="s">
        <v>3188</v>
      </c>
      <c r="AB725" s="2" t="s">
        <v>13067</v>
      </c>
      <c r="AC725" s="2">
        <v>73737</v>
      </c>
    </row>
    <row r="726" spans="1:29" x14ac:dyDescent="0.2">
      <c r="A726" s="2" t="s">
        <v>2356</v>
      </c>
      <c r="B726" s="2">
        <v>100502959</v>
      </c>
      <c r="C726" s="2" t="s">
        <v>2357</v>
      </c>
      <c r="D726" s="10">
        <v>193.57777755866499</v>
      </c>
      <c r="E726" s="16">
        <v>0.72531197963202798</v>
      </c>
      <c r="F726" s="7">
        <v>3.2792242322157399E-12</v>
      </c>
      <c r="G726" s="3" t="s">
        <v>8</v>
      </c>
      <c r="I726" s="6">
        <v>-0.10053427318060799</v>
      </c>
      <c r="J726" s="7">
        <v>0.74021882951306595</v>
      </c>
      <c r="K726" s="3" t="s">
        <v>5116</v>
      </c>
      <c r="M726" s="6">
        <v>0.57755776918639101</v>
      </c>
      <c r="N726" s="7">
        <v>1.0550444189363201E-3</v>
      </c>
      <c r="O726" s="3" t="s">
        <v>5116</v>
      </c>
      <c r="Q726" s="6">
        <v>-0.248288483626245</v>
      </c>
      <c r="R726" s="7">
        <v>0.16062033794420399</v>
      </c>
      <c r="S726" s="3" t="s">
        <v>5116</v>
      </c>
      <c r="U726" s="3">
        <f t="shared" si="23"/>
        <v>1</v>
      </c>
      <c r="W726" s="2" t="s">
        <v>2356</v>
      </c>
      <c r="X726" s="2" t="s">
        <v>13068</v>
      </c>
      <c r="Y726" s="2" t="s">
        <v>14526</v>
      </c>
      <c r="Z726" s="2" t="s">
        <v>2356</v>
      </c>
      <c r="AA726" s="2" t="s">
        <v>2357</v>
      </c>
      <c r="AB726" s="2" t="s">
        <v>14527</v>
      </c>
      <c r="AC726" s="2">
        <v>100502959</v>
      </c>
    </row>
    <row r="727" spans="1:29" x14ac:dyDescent="0.2">
      <c r="A727" s="2" t="s">
        <v>1751</v>
      </c>
      <c r="B727" s="2">
        <v>79059</v>
      </c>
      <c r="C727" s="2" t="s">
        <v>1752</v>
      </c>
      <c r="D727" s="10">
        <v>2377.2046338783098</v>
      </c>
      <c r="E727" s="16">
        <v>0.91784978020937202</v>
      </c>
      <c r="F727" s="7">
        <v>4.6029830305915705E-16</v>
      </c>
      <c r="G727" s="3" t="s">
        <v>8</v>
      </c>
      <c r="I727" s="6">
        <v>-0.19454151714489701</v>
      </c>
      <c r="J727" s="7">
        <v>0.50903559517030506</v>
      </c>
      <c r="K727" s="3" t="s">
        <v>5116</v>
      </c>
      <c r="M727" s="6">
        <v>0.57699267522676501</v>
      </c>
      <c r="N727" s="7">
        <v>2.6635063262765899E-3</v>
      </c>
      <c r="O727" s="3" t="s">
        <v>5116</v>
      </c>
      <c r="Q727" s="6">
        <v>-0.535398622127504</v>
      </c>
      <c r="R727" s="7">
        <v>1.4916687602880101E-3</v>
      </c>
      <c r="S727" s="3" t="s">
        <v>5116</v>
      </c>
      <c r="U727" s="3">
        <f t="shared" si="23"/>
        <v>1</v>
      </c>
      <c r="W727" s="2" t="s">
        <v>1751</v>
      </c>
      <c r="X727" s="2" t="s">
        <v>13068</v>
      </c>
      <c r="Y727" s="2" t="s">
        <v>18294</v>
      </c>
      <c r="Z727" s="2" t="s">
        <v>1751</v>
      </c>
      <c r="AA727" s="2" t="s">
        <v>1752</v>
      </c>
      <c r="AB727" s="2" t="s">
        <v>13067</v>
      </c>
      <c r="AC727" s="2">
        <v>79059</v>
      </c>
    </row>
    <row r="728" spans="1:29" x14ac:dyDescent="0.2">
      <c r="A728" s="2" t="s">
        <v>3545</v>
      </c>
      <c r="B728" s="2">
        <v>12509</v>
      </c>
      <c r="C728" s="2" t="s">
        <v>3546</v>
      </c>
      <c r="D728" s="10">
        <v>701.60879118226705</v>
      </c>
      <c r="E728" s="16">
        <v>0.76923422028024402</v>
      </c>
      <c r="F728" s="7">
        <v>1.83379089039147E-7</v>
      </c>
      <c r="G728" s="3" t="s">
        <v>8</v>
      </c>
      <c r="I728" s="6">
        <v>-9.3377686229561704E-2</v>
      </c>
      <c r="J728" s="7">
        <v>0.82299335567597798</v>
      </c>
      <c r="K728" s="3" t="s">
        <v>5116</v>
      </c>
      <c r="M728" s="6">
        <v>0.57605945502010303</v>
      </c>
      <c r="N728" s="7">
        <v>1.6751648768472301E-2</v>
      </c>
      <c r="O728" s="3" t="s">
        <v>5116</v>
      </c>
      <c r="Q728" s="6">
        <v>-0.28655245148970299</v>
      </c>
      <c r="R728" s="7">
        <v>0.25330218832434098</v>
      </c>
      <c r="S728" s="3" t="s">
        <v>5116</v>
      </c>
      <c r="U728" s="3">
        <f t="shared" si="23"/>
        <v>1</v>
      </c>
      <c r="W728" s="2" t="s">
        <v>3545</v>
      </c>
      <c r="X728" s="2" t="s">
        <v>13068</v>
      </c>
      <c r="Y728" s="2" t="s">
        <v>15065</v>
      </c>
      <c r="Z728" s="2" t="s">
        <v>3545</v>
      </c>
      <c r="AA728" s="2" t="s">
        <v>3546</v>
      </c>
      <c r="AB728" s="2" t="s">
        <v>13067</v>
      </c>
      <c r="AC728" s="2">
        <v>12509</v>
      </c>
    </row>
    <row r="729" spans="1:29" x14ac:dyDescent="0.2">
      <c r="A729" s="2" t="s">
        <v>4155</v>
      </c>
      <c r="B729" s="2" t="s">
        <v>64</v>
      </c>
      <c r="C729" s="2" t="s">
        <v>64</v>
      </c>
      <c r="D729" s="10">
        <v>207.90483250996601</v>
      </c>
      <c r="E729" s="16">
        <v>0.59133920724212097</v>
      </c>
      <c r="F729" s="7">
        <v>6.1429460339623595E-5</v>
      </c>
      <c r="G729" s="3" t="s">
        <v>8</v>
      </c>
      <c r="I729" s="6">
        <v>-0.19126812660553399</v>
      </c>
      <c r="J729" s="7">
        <v>0.60194355435219704</v>
      </c>
      <c r="K729" s="3" t="s">
        <v>5116</v>
      </c>
      <c r="M729" s="6">
        <v>0.57556874520646695</v>
      </c>
      <c r="N729" s="7">
        <v>1.52115070559736E-2</v>
      </c>
      <c r="O729" s="3" t="s">
        <v>5116</v>
      </c>
      <c r="Q729" s="6">
        <v>-0.20703858864118799</v>
      </c>
      <c r="R729" s="7">
        <v>0.43934281119649798</v>
      </c>
      <c r="S729" s="3" t="s">
        <v>5116</v>
      </c>
      <c r="U729" s="3">
        <f t="shared" si="23"/>
        <v>1</v>
      </c>
      <c r="W729" s="34">
        <v>100044193</v>
      </c>
      <c r="X729" s="38" t="s">
        <v>21474</v>
      </c>
      <c r="Y729" s="38" t="s">
        <v>21502</v>
      </c>
      <c r="Z729" s="38" t="s">
        <v>21503</v>
      </c>
      <c r="AA729" s="38" t="s">
        <v>21504</v>
      </c>
      <c r="AB729" s="38" t="s">
        <v>13067</v>
      </c>
      <c r="AC729" s="37">
        <v>100044193</v>
      </c>
    </row>
    <row r="730" spans="1:29" x14ac:dyDescent="0.2">
      <c r="A730" s="2" t="s">
        <v>1330</v>
      </c>
      <c r="B730" s="2">
        <v>67694</v>
      </c>
      <c r="C730" s="2" t="s">
        <v>1331</v>
      </c>
      <c r="D730" s="10">
        <v>1747.11863559468</v>
      </c>
      <c r="E730" s="16">
        <v>0.65435158834308904</v>
      </c>
      <c r="F730" s="7">
        <v>7.0902015398778605E-20</v>
      </c>
      <c r="G730" s="3" t="s">
        <v>8</v>
      </c>
      <c r="I730" s="6">
        <v>-0.103096226645849</v>
      </c>
      <c r="J730" s="7">
        <v>0.61563895999331497</v>
      </c>
      <c r="K730" s="3" t="s">
        <v>5116</v>
      </c>
      <c r="M730" s="6">
        <v>0.57513047242015203</v>
      </c>
      <c r="N730" s="7">
        <v>3.0792377804411499E-6</v>
      </c>
      <c r="O730" s="3" t="s">
        <v>5116</v>
      </c>
      <c r="Q730" s="6">
        <v>-0.18231734256878501</v>
      </c>
      <c r="R730" s="7">
        <v>0.13790720997709899</v>
      </c>
      <c r="S730" s="3" t="s">
        <v>5116</v>
      </c>
      <c r="U730" s="3">
        <f t="shared" si="23"/>
        <v>1</v>
      </c>
      <c r="W730" s="2" t="s">
        <v>1330</v>
      </c>
      <c r="X730" s="2" t="s">
        <v>13068</v>
      </c>
      <c r="Y730" s="2" t="s">
        <v>17113</v>
      </c>
      <c r="Z730" s="2" t="s">
        <v>1330</v>
      </c>
      <c r="AA730" s="2" t="s">
        <v>1331</v>
      </c>
      <c r="AB730" s="2" t="s">
        <v>13067</v>
      </c>
      <c r="AC730" s="2">
        <v>67694</v>
      </c>
    </row>
    <row r="731" spans="1:29" x14ac:dyDescent="0.2">
      <c r="A731" s="2" t="s">
        <v>3642</v>
      </c>
      <c r="B731" s="2" t="s">
        <v>64</v>
      </c>
      <c r="C731" s="2" t="s">
        <v>64</v>
      </c>
      <c r="D731" s="10">
        <v>145.15962492952801</v>
      </c>
      <c r="E731" s="16">
        <v>0.80528572182976899</v>
      </c>
      <c r="F731" s="7">
        <v>5.2033879544791E-7</v>
      </c>
      <c r="G731" s="3" t="s">
        <v>8</v>
      </c>
      <c r="I731" s="6">
        <v>-0.25983992926673699</v>
      </c>
      <c r="J731" s="7">
        <v>0.48908660323979503</v>
      </c>
      <c r="K731" s="3" t="s">
        <v>5116</v>
      </c>
      <c r="M731" s="6">
        <v>0.57461258907108004</v>
      </c>
      <c r="N731" s="7">
        <v>2.5956707874469898E-2</v>
      </c>
      <c r="O731" s="3" t="s">
        <v>5116</v>
      </c>
      <c r="Q731" s="6">
        <v>-0.490513062025425</v>
      </c>
      <c r="R731" s="7">
        <v>4.2853445737056003E-2</v>
      </c>
      <c r="S731" s="3" t="s">
        <v>5116</v>
      </c>
      <c r="U731" s="3">
        <f t="shared" si="23"/>
        <v>1</v>
      </c>
      <c r="W731" s="2" t="s">
        <v>3642</v>
      </c>
      <c r="X731" s="2" t="s">
        <v>13059</v>
      </c>
      <c r="Y731" s="2" t="s">
        <v>13504</v>
      </c>
      <c r="Z731" s="2" t="s">
        <v>13505</v>
      </c>
      <c r="AA731" s="2" t="s">
        <v>13506</v>
      </c>
      <c r="AB731" s="2" t="s">
        <v>13067</v>
      </c>
      <c r="AC731" s="2">
        <v>100503924</v>
      </c>
    </row>
    <row r="732" spans="1:29" x14ac:dyDescent="0.2">
      <c r="A732" s="2" t="s">
        <v>5040</v>
      </c>
      <c r="B732" s="2">
        <v>17390</v>
      </c>
      <c r="C732" s="2" t="s">
        <v>5041</v>
      </c>
      <c r="D732" s="10">
        <v>141.41341495335399</v>
      </c>
      <c r="E732" s="16">
        <v>0.60167558639094199</v>
      </c>
      <c r="F732" s="7">
        <v>3.4008045771670603E-2</v>
      </c>
      <c r="G732" s="3" t="s">
        <v>8</v>
      </c>
      <c r="I732" s="6">
        <v>9.0903795134454804E-2</v>
      </c>
      <c r="J732" s="7">
        <v>0.87772596872772402</v>
      </c>
      <c r="K732" s="3" t="s">
        <v>5116</v>
      </c>
      <c r="M732" s="6">
        <v>0.57247866542124404</v>
      </c>
      <c r="N732" s="7">
        <v>0.111672086713303</v>
      </c>
      <c r="O732" s="3" t="s">
        <v>5116</v>
      </c>
      <c r="Q732" s="6">
        <v>6.1706874164756897E-2</v>
      </c>
      <c r="R732" s="7">
        <v>0.91448268280857403</v>
      </c>
      <c r="S732" s="3" t="s">
        <v>5116</v>
      </c>
      <c r="U732" s="3">
        <f t="shared" si="23"/>
        <v>1</v>
      </c>
      <c r="W732" s="2" t="s">
        <v>5040</v>
      </c>
      <c r="X732" s="2" t="s">
        <v>13068</v>
      </c>
      <c r="Y732" s="2" t="s">
        <v>17852</v>
      </c>
      <c r="Z732" s="2" t="s">
        <v>5040</v>
      </c>
      <c r="AA732" s="2" t="s">
        <v>5041</v>
      </c>
      <c r="AB732" s="2" t="s">
        <v>13067</v>
      </c>
      <c r="AC732" s="2">
        <v>17390</v>
      </c>
    </row>
    <row r="733" spans="1:29" x14ac:dyDescent="0.2">
      <c r="A733" s="2" t="s">
        <v>560</v>
      </c>
      <c r="B733" s="2">
        <v>73078</v>
      </c>
      <c r="C733" s="2" t="s">
        <v>561</v>
      </c>
      <c r="D733" s="10">
        <v>2842.69766970923</v>
      </c>
      <c r="E733" s="16">
        <v>0.61642031988082802</v>
      </c>
      <c r="F733" s="7">
        <v>1.69486854248533E-32</v>
      </c>
      <c r="G733" s="3" t="s">
        <v>8</v>
      </c>
      <c r="I733" s="6">
        <v>-0.16141506639525</v>
      </c>
      <c r="J733" s="7">
        <v>0.21037994016220299</v>
      </c>
      <c r="K733" s="3" t="s">
        <v>5116</v>
      </c>
      <c r="M733" s="6">
        <v>0.57114113461531102</v>
      </c>
      <c r="N733" s="7">
        <v>2.0363641344548199E-10</v>
      </c>
      <c r="O733" s="3" t="s">
        <v>5116</v>
      </c>
      <c r="Q733" s="6">
        <v>-0.20669425166076699</v>
      </c>
      <c r="R733" s="7">
        <v>1.2288649431476799E-2</v>
      </c>
      <c r="S733" s="3" t="s">
        <v>5116</v>
      </c>
      <c r="U733" s="3">
        <f t="shared" si="23"/>
        <v>1</v>
      </c>
      <c r="W733" s="2" t="s">
        <v>560</v>
      </c>
      <c r="X733" s="2" t="s">
        <v>13068</v>
      </c>
      <c r="Y733" s="2" t="s">
        <v>18829</v>
      </c>
      <c r="Z733" s="2" t="s">
        <v>560</v>
      </c>
      <c r="AA733" s="2" t="s">
        <v>561</v>
      </c>
      <c r="AB733" s="2" t="s">
        <v>13067</v>
      </c>
      <c r="AC733" s="2">
        <v>73078</v>
      </c>
    </row>
    <row r="734" spans="1:29" x14ac:dyDescent="0.2">
      <c r="A734" s="2" t="s">
        <v>3671</v>
      </c>
      <c r="B734" s="2">
        <v>56150</v>
      </c>
      <c r="C734" s="2" t="s">
        <v>3672</v>
      </c>
      <c r="D734" s="10">
        <v>311.289748035245</v>
      </c>
      <c r="E734" s="16">
        <v>0.77355760220803405</v>
      </c>
      <c r="F734" s="7">
        <v>7.2210428527170797E-7</v>
      </c>
      <c r="G734" s="3" t="s">
        <v>8</v>
      </c>
      <c r="I734" s="6">
        <v>-0.13636212885179599</v>
      </c>
      <c r="J734" s="7">
        <v>0.74121129030621102</v>
      </c>
      <c r="K734" s="3" t="s">
        <v>5116</v>
      </c>
      <c r="M734" s="6">
        <v>0.56975983112057005</v>
      </c>
      <c r="N734" s="7">
        <v>2.4035314107440101E-2</v>
      </c>
      <c r="O734" s="3" t="s">
        <v>5116</v>
      </c>
      <c r="Q734" s="6">
        <v>-0.34015989993925999</v>
      </c>
      <c r="R734" s="7">
        <v>0.18200047527504501</v>
      </c>
      <c r="S734" s="3" t="s">
        <v>5116</v>
      </c>
      <c r="U734" s="3">
        <f t="shared" si="23"/>
        <v>1</v>
      </c>
      <c r="W734" s="2" t="s">
        <v>3671</v>
      </c>
      <c r="X734" s="2" t="s">
        <v>13068</v>
      </c>
      <c r="Y734" s="2" t="s">
        <v>17603</v>
      </c>
      <c r="Z734" s="2" t="s">
        <v>3671</v>
      </c>
      <c r="AA734" s="2" t="s">
        <v>3672</v>
      </c>
      <c r="AB734" s="2" t="s">
        <v>13067</v>
      </c>
      <c r="AC734" s="2">
        <v>56150</v>
      </c>
    </row>
    <row r="735" spans="1:29" x14ac:dyDescent="0.2">
      <c r="A735" s="2" t="s">
        <v>3735</v>
      </c>
      <c r="B735" s="2" t="s">
        <v>64</v>
      </c>
      <c r="C735" s="2" t="s">
        <v>64</v>
      </c>
      <c r="D735" s="10">
        <v>1067.66441951562</v>
      </c>
      <c r="E735" s="16">
        <v>0.61381528411450503</v>
      </c>
      <c r="F735" s="7">
        <v>1.28127456031842E-6</v>
      </c>
      <c r="G735" s="3" t="s">
        <v>8</v>
      </c>
      <c r="I735" s="6">
        <v>-3.3790937769264E-2</v>
      </c>
      <c r="J735" s="7">
        <v>0.93151746459776996</v>
      </c>
      <c r="K735" s="3" t="s">
        <v>5116</v>
      </c>
      <c r="M735" s="6">
        <v>0.56925448965608005</v>
      </c>
      <c r="N735" s="7">
        <v>6.46870201542894E-3</v>
      </c>
      <c r="O735" s="3" t="s">
        <v>5116</v>
      </c>
      <c r="Q735" s="6">
        <v>-7.8351732227688903E-2</v>
      </c>
      <c r="R735" s="7">
        <v>0.78569723013863002</v>
      </c>
      <c r="S735" s="3" t="s">
        <v>5116</v>
      </c>
      <c r="U735" s="3">
        <f t="shared" si="23"/>
        <v>1</v>
      </c>
      <c r="W735" s="2" t="s">
        <v>3735</v>
      </c>
      <c r="X735" s="2" t="s">
        <v>13059</v>
      </c>
      <c r="Y735" s="2" t="s">
        <v>13429</v>
      </c>
      <c r="Z735" s="2" t="s">
        <v>13430</v>
      </c>
      <c r="AA735" s="2" t="s">
        <v>13431</v>
      </c>
      <c r="AB735" s="2" t="s">
        <v>13067</v>
      </c>
      <c r="AC735" s="2">
        <v>72355</v>
      </c>
    </row>
    <row r="736" spans="1:29" x14ac:dyDescent="0.2">
      <c r="A736" s="2" t="s">
        <v>4101</v>
      </c>
      <c r="B736" s="2">
        <v>69573</v>
      </c>
      <c r="C736" s="2" t="s">
        <v>4102</v>
      </c>
      <c r="D736" s="10">
        <v>418.86735378978301</v>
      </c>
      <c r="E736" s="16">
        <v>0.59598461001506797</v>
      </c>
      <c r="F736" s="7">
        <v>4.1995918014499298E-5</v>
      </c>
      <c r="G736" s="3" t="s">
        <v>8</v>
      </c>
      <c r="I736" s="6">
        <v>-0.171509633520712</v>
      </c>
      <c r="J736" s="7">
        <v>0.64234654706291605</v>
      </c>
      <c r="K736" s="3" t="s">
        <v>5116</v>
      </c>
      <c r="M736" s="6">
        <v>0.56628410044458999</v>
      </c>
      <c r="N736" s="7">
        <v>1.58233084455035E-2</v>
      </c>
      <c r="O736" s="3" t="s">
        <v>5116</v>
      </c>
      <c r="Q736" s="6">
        <v>-0.20121014309119001</v>
      </c>
      <c r="R736" s="7">
        <v>0.449018443469686</v>
      </c>
      <c r="S736" s="3" t="s">
        <v>5116</v>
      </c>
      <c r="U736" s="3">
        <f t="shared" si="23"/>
        <v>1</v>
      </c>
      <c r="W736" s="2" t="s">
        <v>4101</v>
      </c>
      <c r="X736" s="2" t="s">
        <v>13068</v>
      </c>
      <c r="Y736" s="2" t="s">
        <v>16963</v>
      </c>
      <c r="Z736" s="2" t="s">
        <v>4101</v>
      </c>
      <c r="AA736" s="2" t="s">
        <v>4102</v>
      </c>
      <c r="AB736" s="2" t="s">
        <v>13067</v>
      </c>
      <c r="AC736" s="2">
        <v>69573</v>
      </c>
    </row>
    <row r="737" spans="1:29" x14ac:dyDescent="0.2">
      <c r="A737" s="2" t="s">
        <v>1937</v>
      </c>
      <c r="B737" s="2">
        <v>66789</v>
      </c>
      <c r="C737" s="2" t="s">
        <v>1938</v>
      </c>
      <c r="D737" s="10">
        <v>807.44518376763699</v>
      </c>
      <c r="E737" s="16">
        <v>0.69926375933034701</v>
      </c>
      <c r="F737" s="7">
        <v>6.7723094765993302E-15</v>
      </c>
      <c r="G737" s="3" t="s">
        <v>8</v>
      </c>
      <c r="I737" s="6">
        <v>-0.12015780252014401</v>
      </c>
      <c r="J737" s="7">
        <v>0.63475570919190305</v>
      </c>
      <c r="K737" s="3" t="s">
        <v>5116</v>
      </c>
      <c r="M737" s="6">
        <v>0.566226121841504</v>
      </c>
      <c r="N737" s="7">
        <v>2.2590592499663E-4</v>
      </c>
      <c r="O737" s="3" t="s">
        <v>5116</v>
      </c>
      <c r="Q737" s="6">
        <v>-0.25319544000898703</v>
      </c>
      <c r="R737" s="7">
        <v>8.6985511299152204E-2</v>
      </c>
      <c r="S737" s="3" t="s">
        <v>5116</v>
      </c>
      <c r="U737" s="3">
        <f t="shared" si="23"/>
        <v>1</v>
      </c>
      <c r="W737" s="2" t="s">
        <v>1937</v>
      </c>
      <c r="X737" s="2" t="s">
        <v>13068</v>
      </c>
      <c r="Y737" s="2" t="s">
        <v>14230</v>
      </c>
      <c r="Z737" s="2" t="s">
        <v>1937</v>
      </c>
      <c r="AA737" s="2" t="s">
        <v>1938</v>
      </c>
      <c r="AB737" s="2" t="s">
        <v>13067</v>
      </c>
      <c r="AC737" s="2">
        <v>66789</v>
      </c>
    </row>
    <row r="738" spans="1:29" x14ac:dyDescent="0.2">
      <c r="A738" s="2" t="s">
        <v>433</v>
      </c>
      <c r="B738" s="2">
        <v>18148</v>
      </c>
      <c r="C738" s="2" t="s">
        <v>434</v>
      </c>
      <c r="D738" s="10">
        <v>8925.1335527491792</v>
      </c>
      <c r="E738" s="16">
        <v>0.80736785557328195</v>
      </c>
      <c r="F738" s="7">
        <v>3.15432772352302E-38</v>
      </c>
      <c r="G738" s="3" t="s">
        <v>8</v>
      </c>
      <c r="I738" s="6">
        <v>-0.29823577903479298</v>
      </c>
      <c r="J738" s="7">
        <v>3.2701362134737497E-2</v>
      </c>
      <c r="K738" s="3" t="s">
        <v>5116</v>
      </c>
      <c r="M738" s="6">
        <v>0.56616698931373399</v>
      </c>
      <c r="N738" s="7">
        <v>1.8198893830887601E-7</v>
      </c>
      <c r="O738" s="3" t="s">
        <v>5116</v>
      </c>
      <c r="Q738" s="6">
        <v>-0.53943664529434099</v>
      </c>
      <c r="R738" s="7">
        <v>3.0379890690717801E-9</v>
      </c>
      <c r="S738" s="3" t="s">
        <v>5116</v>
      </c>
      <c r="U738" s="3">
        <f t="shared" si="23"/>
        <v>1</v>
      </c>
      <c r="W738" s="2" t="s">
        <v>433</v>
      </c>
      <c r="X738" s="2" t="s">
        <v>13068</v>
      </c>
      <c r="Y738" s="2" t="s">
        <v>18326</v>
      </c>
      <c r="Z738" s="2" t="s">
        <v>433</v>
      </c>
      <c r="AA738" s="2" t="s">
        <v>434</v>
      </c>
      <c r="AB738" s="2" t="s">
        <v>13067</v>
      </c>
      <c r="AC738" s="2">
        <v>18148</v>
      </c>
    </row>
    <row r="739" spans="1:29" x14ac:dyDescent="0.2">
      <c r="A739" s="2" t="s">
        <v>2203</v>
      </c>
      <c r="B739" s="2" t="s">
        <v>64</v>
      </c>
      <c r="C739" s="2" t="s">
        <v>64</v>
      </c>
      <c r="D739" s="10">
        <v>4937.8283936730404</v>
      </c>
      <c r="E739" s="16">
        <v>0.64369034464673403</v>
      </c>
      <c r="F739" s="7">
        <v>4.1522318768156902E-13</v>
      </c>
      <c r="G739" s="3" t="s">
        <v>8</v>
      </c>
      <c r="I739" s="6">
        <v>-0.29812802610327199</v>
      </c>
      <c r="J739" s="7">
        <v>0.14219824516250101</v>
      </c>
      <c r="K739" s="3" t="s">
        <v>5116</v>
      </c>
      <c r="M739" s="6">
        <v>0.56542765590581401</v>
      </c>
      <c r="N739" s="7">
        <v>1.8817094820700801E-4</v>
      </c>
      <c r="O739" s="3" t="s">
        <v>5116</v>
      </c>
      <c r="Q739" s="6">
        <v>-0.37639071484419201</v>
      </c>
      <c r="R739" s="7">
        <v>5.4119270633759004E-3</v>
      </c>
      <c r="S739" s="3" t="s">
        <v>5116</v>
      </c>
      <c r="U739" s="3">
        <f t="shared" si="23"/>
        <v>1</v>
      </c>
      <c r="W739" s="2" t="s">
        <v>2203</v>
      </c>
      <c r="X739" s="2" t="s">
        <v>13059</v>
      </c>
      <c r="Y739" s="2" t="s">
        <v>13087</v>
      </c>
      <c r="Z739" s="2" t="s">
        <v>13088</v>
      </c>
      <c r="AA739" s="2" t="s">
        <v>13089</v>
      </c>
      <c r="AB739" s="2" t="s">
        <v>13067</v>
      </c>
      <c r="AC739" s="2">
        <v>66086</v>
      </c>
    </row>
    <row r="740" spans="1:29" x14ac:dyDescent="0.2">
      <c r="A740" s="2" t="s">
        <v>3098</v>
      </c>
      <c r="B740" s="2">
        <v>18618</v>
      </c>
      <c r="C740" s="2" t="s">
        <v>3099</v>
      </c>
      <c r="D740" s="10">
        <v>163.80290928753999</v>
      </c>
      <c r="E740" s="16">
        <v>0.89527206785835101</v>
      </c>
      <c r="F740" s="7">
        <v>3.8860668622757902E-9</v>
      </c>
      <c r="G740" s="3" t="s">
        <v>8</v>
      </c>
      <c r="I740" s="6">
        <v>2.8375820526770502E-2</v>
      </c>
      <c r="J740" s="7">
        <v>0.94948740577074997</v>
      </c>
      <c r="K740" s="3" t="s">
        <v>5116</v>
      </c>
      <c r="M740" s="6">
        <v>0.56455606048451501</v>
      </c>
      <c r="N740" s="7">
        <v>2.3471166952044601E-2</v>
      </c>
      <c r="O740" s="3" t="s">
        <v>5116</v>
      </c>
      <c r="Q740" s="6">
        <v>-0.30234018684706498</v>
      </c>
      <c r="R740" s="7">
        <v>0.24311697344334701</v>
      </c>
      <c r="S740" s="3" t="s">
        <v>5116</v>
      </c>
      <c r="U740" s="3">
        <f t="shared" si="23"/>
        <v>1</v>
      </c>
      <c r="W740" s="2" t="s">
        <v>3098</v>
      </c>
      <c r="X740" s="2" t="s">
        <v>13068</v>
      </c>
      <c r="Y740" s="2" t="s">
        <v>18643</v>
      </c>
      <c r="Z740" s="2" t="s">
        <v>3098</v>
      </c>
      <c r="AA740" s="2" t="s">
        <v>3099</v>
      </c>
      <c r="AB740" s="2" t="s">
        <v>13067</v>
      </c>
      <c r="AC740" s="2">
        <v>18618</v>
      </c>
    </row>
    <row r="741" spans="1:29" x14ac:dyDescent="0.2">
      <c r="A741" s="2" t="s">
        <v>4600</v>
      </c>
      <c r="B741" s="2">
        <v>104349</v>
      </c>
      <c r="C741" s="2" t="s">
        <v>4601</v>
      </c>
      <c r="D741" s="10">
        <v>235.45759413258301</v>
      </c>
      <c r="E741" s="16">
        <v>0.62146768783733097</v>
      </c>
      <c r="F741" s="7">
        <v>2.7351435411261601E-3</v>
      </c>
      <c r="G741" s="3" t="s">
        <v>8</v>
      </c>
      <c r="I741" s="6">
        <v>-0.18600256795084599</v>
      </c>
      <c r="J741" s="7">
        <v>0.69256994206238798</v>
      </c>
      <c r="K741" s="3" t="s">
        <v>5116</v>
      </c>
      <c r="M741" s="6">
        <v>0.56392832077476296</v>
      </c>
      <c r="N741" s="7">
        <v>6.5333910661561606E-2</v>
      </c>
      <c r="O741" s="3" t="s">
        <v>5116</v>
      </c>
      <c r="Q741" s="6">
        <v>-0.24354193501341301</v>
      </c>
      <c r="R741" s="7">
        <v>0.50076386221797198</v>
      </c>
      <c r="S741" s="3" t="s">
        <v>5116</v>
      </c>
      <c r="U741" s="3">
        <f t="shared" si="23"/>
        <v>1</v>
      </c>
      <c r="W741" s="2" t="s">
        <v>4600</v>
      </c>
      <c r="X741" s="2" t="s">
        <v>13068</v>
      </c>
      <c r="Y741" s="2" t="s">
        <v>21251</v>
      </c>
      <c r="Z741" s="2" t="s">
        <v>4600</v>
      </c>
      <c r="AA741" s="2" t="s">
        <v>4601</v>
      </c>
      <c r="AB741" s="2" t="s">
        <v>13067</v>
      </c>
      <c r="AC741" s="2">
        <v>104349</v>
      </c>
    </row>
    <row r="742" spans="1:29" x14ac:dyDescent="0.2">
      <c r="A742" s="2" t="s">
        <v>1912</v>
      </c>
      <c r="B742" s="2">
        <v>170823</v>
      </c>
      <c r="C742" s="2" t="s">
        <v>1913</v>
      </c>
      <c r="D742" s="10">
        <v>920.48662398037595</v>
      </c>
      <c r="E742" s="16">
        <v>0.62639399556168496</v>
      </c>
      <c r="F742" s="7">
        <v>5.4814864050337898E-15</v>
      </c>
      <c r="G742" s="3" t="s">
        <v>8</v>
      </c>
      <c r="I742" s="6">
        <v>3.8517705974085499E-2</v>
      </c>
      <c r="J742" s="7">
        <v>0.88386926540191302</v>
      </c>
      <c r="K742" s="3" t="s">
        <v>5116</v>
      </c>
      <c r="M742" s="6">
        <v>0.56243961291237998</v>
      </c>
      <c r="N742" s="7">
        <v>4.1098098887108E-5</v>
      </c>
      <c r="O742" s="3" t="s">
        <v>5116</v>
      </c>
      <c r="Q742" s="6">
        <v>-2.5436676675219799E-2</v>
      </c>
      <c r="R742" s="7">
        <v>0.90277913518292496</v>
      </c>
      <c r="S742" s="3" t="s">
        <v>5116</v>
      </c>
      <c r="U742" s="3">
        <f t="shared" si="23"/>
        <v>1</v>
      </c>
      <c r="W742" s="2" t="s">
        <v>1912</v>
      </c>
      <c r="X742" s="2" t="s">
        <v>13068</v>
      </c>
      <c r="Y742" s="2" t="s">
        <v>16523</v>
      </c>
      <c r="Z742" s="2" t="s">
        <v>1912</v>
      </c>
      <c r="AA742" s="2" t="s">
        <v>1913</v>
      </c>
      <c r="AB742" s="2" t="s">
        <v>13067</v>
      </c>
      <c r="AC742" s="2">
        <v>170823</v>
      </c>
    </row>
    <row r="743" spans="1:29" x14ac:dyDescent="0.2">
      <c r="A743" s="2" t="s">
        <v>3956</v>
      </c>
      <c r="B743" s="2">
        <v>12865</v>
      </c>
      <c r="C743" s="2" t="s">
        <v>3957</v>
      </c>
      <c r="D743" s="10">
        <v>113.88935912381299</v>
      </c>
      <c r="E743" s="16">
        <v>0.68791660585031</v>
      </c>
      <c r="F743" s="7">
        <v>1.15593597816103E-5</v>
      </c>
      <c r="G743" s="3" t="s">
        <v>8</v>
      </c>
      <c r="I743" s="6">
        <v>-0.52886298128251297</v>
      </c>
      <c r="J743" s="7">
        <v>8.5788985943830304E-2</v>
      </c>
      <c r="K743" s="3" t="s">
        <v>5116</v>
      </c>
      <c r="M743" s="6">
        <v>0.56235806814246103</v>
      </c>
      <c r="N743" s="7">
        <v>2.5598686543276902E-2</v>
      </c>
      <c r="O743" s="3" t="s">
        <v>5116</v>
      </c>
      <c r="Q743" s="19">
        <v>-0.65442151899036205</v>
      </c>
      <c r="R743" s="7">
        <v>3.3261125721171301E-3</v>
      </c>
      <c r="S743" s="3" t="s">
        <v>8</v>
      </c>
      <c r="U743" s="3">
        <f t="shared" si="23"/>
        <v>2</v>
      </c>
      <c r="W743" s="2" t="s">
        <v>3956</v>
      </c>
      <c r="X743" s="2" t="s">
        <v>13068</v>
      </c>
      <c r="Y743" s="2" t="s">
        <v>15361</v>
      </c>
      <c r="Z743" s="2" t="s">
        <v>3956</v>
      </c>
      <c r="AA743" s="2" t="s">
        <v>15362</v>
      </c>
      <c r="AB743" s="2" t="s">
        <v>13067</v>
      </c>
      <c r="AC743" s="2">
        <v>12865</v>
      </c>
    </row>
    <row r="744" spans="1:29" x14ac:dyDescent="0.2">
      <c r="A744" s="2" t="s">
        <v>3516</v>
      </c>
      <c r="B744" s="2">
        <v>30954</v>
      </c>
      <c r="C744" s="2" t="s">
        <v>3517</v>
      </c>
      <c r="D744" s="10">
        <v>1113.64279945373</v>
      </c>
      <c r="E744" s="16">
        <v>0.60826647262945199</v>
      </c>
      <c r="F744" s="7">
        <v>1.4447617727097101E-7</v>
      </c>
      <c r="G744" s="3" t="s">
        <v>8</v>
      </c>
      <c r="I744" s="6">
        <v>-0.37088224213802501</v>
      </c>
      <c r="J744" s="7">
        <v>0.14147411831501999</v>
      </c>
      <c r="K744" s="3" t="s">
        <v>5116</v>
      </c>
      <c r="M744" s="6">
        <v>0.561410588052904</v>
      </c>
      <c r="N744" s="7">
        <v>3.63705742405047E-3</v>
      </c>
      <c r="O744" s="3" t="s">
        <v>5116</v>
      </c>
      <c r="Q744" s="6">
        <v>-0.417738126714574</v>
      </c>
      <c r="R744" s="7">
        <v>1.6740631886017002E-2</v>
      </c>
      <c r="S744" s="3" t="s">
        <v>5116</v>
      </c>
      <c r="U744" s="3">
        <f t="shared" si="23"/>
        <v>1</v>
      </c>
      <c r="W744" s="2" t="s">
        <v>3516</v>
      </c>
      <c r="X744" s="2" t="s">
        <v>13068</v>
      </c>
      <c r="Y744" s="2" t="s">
        <v>19871</v>
      </c>
      <c r="Z744" s="2" t="s">
        <v>3516</v>
      </c>
      <c r="AA744" s="2" t="s">
        <v>3517</v>
      </c>
      <c r="AB744" s="2" t="s">
        <v>13067</v>
      </c>
      <c r="AC744" s="2">
        <v>30954</v>
      </c>
    </row>
    <row r="745" spans="1:29" x14ac:dyDescent="0.2">
      <c r="A745" s="2" t="s">
        <v>3279</v>
      </c>
      <c r="B745" s="2">
        <v>111175</v>
      </c>
      <c r="C745" s="2" t="s">
        <v>3280</v>
      </c>
      <c r="D745" s="10">
        <v>385.53200763729399</v>
      </c>
      <c r="E745" s="16">
        <v>0.64638401799821998</v>
      </c>
      <c r="F745" s="7">
        <v>1.8072309169605802E-8</v>
      </c>
      <c r="G745" s="3" t="s">
        <v>8</v>
      </c>
      <c r="I745" s="6">
        <v>-0.107938930867624</v>
      </c>
      <c r="J745" s="7">
        <v>0.74089454525498</v>
      </c>
      <c r="K745" s="3" t="s">
        <v>5116</v>
      </c>
      <c r="M745" s="6">
        <v>0.560803837114909</v>
      </c>
      <c r="N745" s="7">
        <v>3.5767882244977598E-3</v>
      </c>
      <c r="O745" s="3" t="s">
        <v>5116</v>
      </c>
      <c r="Q745" s="6">
        <v>-0.193519111750935</v>
      </c>
      <c r="R745" s="7">
        <v>0.35339121606741403</v>
      </c>
      <c r="S745" s="3" t="s">
        <v>5116</v>
      </c>
      <c r="U745" s="3">
        <f t="shared" si="23"/>
        <v>1</v>
      </c>
      <c r="W745" s="2" t="s">
        <v>3279</v>
      </c>
      <c r="X745" s="2" t="s">
        <v>13068</v>
      </c>
      <c r="Y745" s="2" t="s">
        <v>18630</v>
      </c>
      <c r="Z745" s="2" t="s">
        <v>3279</v>
      </c>
      <c r="AA745" s="2" t="s">
        <v>3280</v>
      </c>
      <c r="AB745" s="2" t="s">
        <v>13067</v>
      </c>
      <c r="AC745" s="2">
        <v>111175</v>
      </c>
    </row>
    <row r="746" spans="1:29" x14ac:dyDescent="0.2">
      <c r="A746" s="2" t="s">
        <v>2713</v>
      </c>
      <c r="B746" s="2">
        <v>330959</v>
      </c>
      <c r="C746" s="2" t="s">
        <v>2714</v>
      </c>
      <c r="D746" s="10">
        <v>1463.2448890744499</v>
      </c>
      <c r="E746" s="16">
        <v>0.69235115820736304</v>
      </c>
      <c r="F746" s="7">
        <v>1.10823907512634E-10</v>
      </c>
      <c r="G746" s="3" t="s">
        <v>8</v>
      </c>
      <c r="I746" s="6">
        <v>-0.318870195119003</v>
      </c>
      <c r="J746" s="7">
        <v>0.19233822696820199</v>
      </c>
      <c r="K746" s="3" t="s">
        <v>5116</v>
      </c>
      <c r="M746" s="6">
        <v>0.56061021106400799</v>
      </c>
      <c r="N746" s="7">
        <v>2.01557755712174E-3</v>
      </c>
      <c r="O746" s="3" t="s">
        <v>5116</v>
      </c>
      <c r="Q746" s="6">
        <v>-0.45061114226235799</v>
      </c>
      <c r="R746" s="7">
        <v>5.2470521722043804E-3</v>
      </c>
      <c r="S746" s="3" t="s">
        <v>5116</v>
      </c>
      <c r="U746" s="3">
        <f t="shared" si="23"/>
        <v>1</v>
      </c>
      <c r="W746" s="2" t="s">
        <v>2713</v>
      </c>
      <c r="X746" s="2" t="s">
        <v>13068</v>
      </c>
      <c r="Y746" s="2" t="s">
        <v>20042</v>
      </c>
      <c r="Z746" s="2" t="s">
        <v>2713</v>
      </c>
      <c r="AA746" s="2" t="s">
        <v>2714</v>
      </c>
      <c r="AB746" s="2" t="s">
        <v>13067</v>
      </c>
      <c r="AC746" s="2">
        <v>330959</v>
      </c>
    </row>
    <row r="747" spans="1:29" x14ac:dyDescent="0.2">
      <c r="A747" s="2" t="s">
        <v>2717</v>
      </c>
      <c r="B747" s="2" t="s">
        <v>64</v>
      </c>
      <c r="C747" s="2" t="s">
        <v>64</v>
      </c>
      <c r="D747" s="10">
        <v>371.95807919023099</v>
      </c>
      <c r="E747" s="16">
        <v>0.83466106849451305</v>
      </c>
      <c r="F747" s="7">
        <v>1.2038939312126301E-10</v>
      </c>
      <c r="G747" s="3" t="s">
        <v>8</v>
      </c>
      <c r="I747" s="6">
        <v>-0.371135360973185</v>
      </c>
      <c r="J747" s="7">
        <v>0.194663611306509</v>
      </c>
      <c r="K747" s="3" t="s">
        <v>5116</v>
      </c>
      <c r="M747" s="6">
        <v>0.55925620364040596</v>
      </c>
      <c r="N747" s="7">
        <v>9.9448167039994494E-3</v>
      </c>
      <c r="O747" s="3" t="s">
        <v>5116</v>
      </c>
      <c r="Q747" s="19">
        <v>-0.64654022582729298</v>
      </c>
      <c r="R747" s="7">
        <v>5.8373930161452004E-4</v>
      </c>
      <c r="S747" s="3" t="s">
        <v>8</v>
      </c>
      <c r="U747" s="3">
        <f t="shared" si="23"/>
        <v>2</v>
      </c>
      <c r="W747" s="2" t="s">
        <v>2717</v>
      </c>
      <c r="X747" s="2" t="s">
        <v>13059</v>
      </c>
      <c r="Y747" s="2" t="s">
        <v>13404</v>
      </c>
      <c r="Z747" s="2" t="s">
        <v>13405</v>
      </c>
      <c r="AA747" s="2" t="s">
        <v>13406</v>
      </c>
      <c r="AB747" s="2" t="s">
        <v>13067</v>
      </c>
      <c r="AC747" s="2">
        <v>66487</v>
      </c>
    </row>
    <row r="748" spans="1:29" x14ac:dyDescent="0.2">
      <c r="A748" s="2" t="s">
        <v>5018</v>
      </c>
      <c r="B748" s="2">
        <v>100038538</v>
      </c>
      <c r="C748" s="2" t="s">
        <v>5019</v>
      </c>
      <c r="D748" s="10">
        <v>69.707115937162001</v>
      </c>
      <c r="E748" s="16">
        <v>0.61258939430654502</v>
      </c>
      <c r="F748" s="7">
        <v>3.1122610824880999E-2</v>
      </c>
      <c r="G748" s="3" t="s">
        <v>8</v>
      </c>
      <c r="I748" s="6">
        <v>-0.107041480056978</v>
      </c>
      <c r="J748" s="7">
        <v>0.85330559846665199</v>
      </c>
      <c r="K748" s="3" t="s">
        <v>5116</v>
      </c>
      <c r="M748" s="6">
        <v>0.55856725632182902</v>
      </c>
      <c r="N748" s="7">
        <v>0.122748227591016</v>
      </c>
      <c r="O748" s="3" t="s">
        <v>5116</v>
      </c>
      <c r="Q748" s="6">
        <v>-0.161063618041694</v>
      </c>
      <c r="R748" s="7">
        <v>0.75789445004806999</v>
      </c>
      <c r="S748" s="3" t="s">
        <v>5116</v>
      </c>
      <c r="U748" s="3">
        <f t="shared" si="23"/>
        <v>1</v>
      </c>
      <c r="W748" s="2" t="s">
        <v>5018</v>
      </c>
      <c r="X748" s="2" t="s">
        <v>13068</v>
      </c>
      <c r="Y748" s="2" t="s">
        <v>16549</v>
      </c>
      <c r="Z748" s="2" t="s">
        <v>5018</v>
      </c>
      <c r="AA748" s="2" t="s">
        <v>5019</v>
      </c>
      <c r="AB748" s="2" t="s">
        <v>13067</v>
      </c>
      <c r="AC748" s="2">
        <v>100038538</v>
      </c>
    </row>
    <row r="749" spans="1:29" x14ac:dyDescent="0.2">
      <c r="A749" s="2" t="s">
        <v>1863</v>
      </c>
      <c r="B749" s="2">
        <v>67678</v>
      </c>
      <c r="C749" s="2" t="s">
        <v>1864</v>
      </c>
      <c r="D749" s="10">
        <v>1449.1103862733401</v>
      </c>
      <c r="E749" s="16">
        <v>0.74555172643484602</v>
      </c>
      <c r="F749" s="7">
        <v>2.6632547538020599E-15</v>
      </c>
      <c r="G749" s="3" t="s">
        <v>8</v>
      </c>
      <c r="I749" s="6">
        <v>-0.25309776011236301</v>
      </c>
      <c r="J749" s="7">
        <v>0.26471240582947098</v>
      </c>
      <c r="K749" s="3" t="s">
        <v>5116</v>
      </c>
      <c r="M749" s="6">
        <v>0.55832082375560399</v>
      </c>
      <c r="N749" s="7">
        <v>5.4571769671297999E-4</v>
      </c>
      <c r="O749" s="3" t="s">
        <v>5116</v>
      </c>
      <c r="Q749" s="6">
        <v>-0.44032866279160399</v>
      </c>
      <c r="R749" s="7">
        <v>1.9693231051968502E-3</v>
      </c>
      <c r="S749" s="3" t="s">
        <v>5116</v>
      </c>
      <c r="U749" s="3">
        <f t="shared" si="23"/>
        <v>1</v>
      </c>
      <c r="W749" s="2" t="s">
        <v>1863</v>
      </c>
      <c r="X749" s="2" t="s">
        <v>13068</v>
      </c>
      <c r="Y749" s="2" t="s">
        <v>17570</v>
      </c>
      <c r="Z749" s="2" t="s">
        <v>1863</v>
      </c>
      <c r="AA749" s="2" t="s">
        <v>1864</v>
      </c>
      <c r="AB749" s="2" t="s">
        <v>13067</v>
      </c>
      <c r="AC749" s="2">
        <v>67678</v>
      </c>
    </row>
    <row r="750" spans="1:29" x14ac:dyDescent="0.2">
      <c r="A750" s="2" t="s">
        <v>3829</v>
      </c>
      <c r="B750" s="2">
        <v>100900</v>
      </c>
      <c r="C750" s="2" t="s">
        <v>3830</v>
      </c>
      <c r="D750" s="10">
        <v>486.48175357063099</v>
      </c>
      <c r="E750" s="16">
        <v>0.62502073810568204</v>
      </c>
      <c r="F750" s="7">
        <v>3.11863469552478E-6</v>
      </c>
      <c r="G750" s="3" t="s">
        <v>8</v>
      </c>
      <c r="I750" s="6">
        <v>-0.196425857782209</v>
      </c>
      <c r="J750" s="7">
        <v>0.56084183728161396</v>
      </c>
      <c r="K750" s="3" t="s">
        <v>5116</v>
      </c>
      <c r="M750" s="6">
        <v>0.55659961510867195</v>
      </c>
      <c r="N750" s="7">
        <v>1.14927896214236E-2</v>
      </c>
      <c r="O750" s="3" t="s">
        <v>5116</v>
      </c>
      <c r="Q750" s="6">
        <v>-0.26484698077921898</v>
      </c>
      <c r="R750" s="7">
        <v>0.243817115332219</v>
      </c>
      <c r="S750" s="3" t="s">
        <v>5116</v>
      </c>
      <c r="U750" s="3">
        <f t="shared" si="23"/>
        <v>1</v>
      </c>
      <c r="W750" s="2" t="s">
        <v>3829</v>
      </c>
      <c r="X750" s="2" t="s">
        <v>13068</v>
      </c>
      <c r="Y750" s="2" t="s">
        <v>17051</v>
      </c>
      <c r="Z750" s="2" t="s">
        <v>3829</v>
      </c>
      <c r="AA750" s="2" t="s">
        <v>3830</v>
      </c>
      <c r="AB750" s="2" t="s">
        <v>13067</v>
      </c>
      <c r="AC750" s="2">
        <v>100900</v>
      </c>
    </row>
    <row r="751" spans="1:29" x14ac:dyDescent="0.2">
      <c r="A751" s="2" t="s">
        <v>781</v>
      </c>
      <c r="B751" s="2">
        <v>223499</v>
      </c>
      <c r="C751" s="2" t="s">
        <v>782</v>
      </c>
      <c r="D751" s="10">
        <v>1644.4353688608201</v>
      </c>
      <c r="E751" s="16">
        <v>0.65623258046758204</v>
      </c>
      <c r="F751" s="7">
        <v>4.2450626503128398E-27</v>
      </c>
      <c r="G751" s="3" t="s">
        <v>8</v>
      </c>
      <c r="I751" s="6">
        <v>-1.63286169905624E-2</v>
      </c>
      <c r="J751" s="7">
        <v>0.93794727914448095</v>
      </c>
      <c r="K751" s="3" t="s">
        <v>5116</v>
      </c>
      <c r="M751" s="6">
        <v>0.55443431463916704</v>
      </c>
      <c r="N751" s="7">
        <v>1.3939646267881699E-7</v>
      </c>
      <c r="O751" s="3" t="s">
        <v>5116</v>
      </c>
      <c r="Q751" s="6">
        <v>-0.118126882818977</v>
      </c>
      <c r="R751" s="7">
        <v>0.29645293861350203</v>
      </c>
      <c r="S751" s="3" t="s">
        <v>5116</v>
      </c>
      <c r="U751" s="3">
        <f t="shared" si="23"/>
        <v>1</v>
      </c>
      <c r="W751" s="2" t="s">
        <v>781</v>
      </c>
      <c r="X751" s="2" t="s">
        <v>13068</v>
      </c>
      <c r="Y751" s="2" t="s">
        <v>15588</v>
      </c>
      <c r="Z751" s="2" t="s">
        <v>781</v>
      </c>
      <c r="AA751" s="2" t="s">
        <v>782</v>
      </c>
      <c r="AB751" s="2" t="s">
        <v>13067</v>
      </c>
      <c r="AC751" s="2">
        <v>223499</v>
      </c>
    </row>
    <row r="752" spans="1:29" x14ac:dyDescent="0.2">
      <c r="A752" s="2" t="s">
        <v>3473</v>
      </c>
      <c r="B752" s="2">
        <v>67419</v>
      </c>
      <c r="C752" s="2" t="s">
        <v>3474</v>
      </c>
      <c r="D752" s="10">
        <v>682.44935194776303</v>
      </c>
      <c r="E752" s="16">
        <v>0.78465516380910905</v>
      </c>
      <c r="F752" s="7">
        <v>1.03181771113895E-7</v>
      </c>
      <c r="G752" s="3" t="s">
        <v>8</v>
      </c>
      <c r="I752" s="6">
        <v>0.56139746124840795</v>
      </c>
      <c r="J752" s="7">
        <v>5.4226803123393397E-2</v>
      </c>
      <c r="K752" s="3" t="s">
        <v>5116</v>
      </c>
      <c r="M752" s="6">
        <v>0.55041423535108602</v>
      </c>
      <c r="N752" s="7">
        <v>2.3137416762457501E-2</v>
      </c>
      <c r="O752" s="3" t="s">
        <v>5116</v>
      </c>
      <c r="Q752" s="6">
        <v>0.32715653279038498</v>
      </c>
      <c r="R752" s="7">
        <v>0.17833354416768701</v>
      </c>
      <c r="S752" s="3" t="s">
        <v>5116</v>
      </c>
      <c r="U752" s="3">
        <f t="shared" si="23"/>
        <v>1</v>
      </c>
      <c r="W752" s="2" t="s">
        <v>3473</v>
      </c>
      <c r="X752" s="2" t="s">
        <v>13059</v>
      </c>
      <c r="Y752" s="2" t="s">
        <v>13682</v>
      </c>
      <c r="Z752" s="2" t="s">
        <v>13683</v>
      </c>
      <c r="AA752" s="2" t="s">
        <v>13684</v>
      </c>
      <c r="AB752" s="2" t="s">
        <v>13067</v>
      </c>
      <c r="AC752" s="2">
        <v>67419</v>
      </c>
    </row>
    <row r="753" spans="1:29" x14ac:dyDescent="0.2">
      <c r="A753" s="2" t="s">
        <v>1816</v>
      </c>
      <c r="B753" s="2">
        <v>66793</v>
      </c>
      <c r="C753" s="2" t="s">
        <v>1817</v>
      </c>
      <c r="D753" s="10">
        <v>677.01892444505904</v>
      </c>
      <c r="E753" s="16">
        <v>0.71673586354712104</v>
      </c>
      <c r="F753" s="7">
        <v>1.10816025722963E-15</v>
      </c>
      <c r="G753" s="3" t="s">
        <v>8</v>
      </c>
      <c r="I753" s="6">
        <v>-0.46402914514410099</v>
      </c>
      <c r="J753" s="7">
        <v>1.3172091048128999E-2</v>
      </c>
      <c r="K753" s="3" t="s">
        <v>5116</v>
      </c>
      <c r="M753" s="6">
        <v>0.54998502595645204</v>
      </c>
      <c r="N753" s="7">
        <v>3.4500282071830599E-4</v>
      </c>
      <c r="O753" s="3" t="s">
        <v>5116</v>
      </c>
      <c r="Q753" s="19">
        <v>-0.63077998273476998</v>
      </c>
      <c r="R753" s="7">
        <v>1.000442384123E-6</v>
      </c>
      <c r="S753" s="3" t="s">
        <v>8</v>
      </c>
      <c r="U753" s="3">
        <f t="shared" si="23"/>
        <v>2</v>
      </c>
      <c r="W753" s="2" t="s">
        <v>1816</v>
      </c>
      <c r="X753" s="2" t="s">
        <v>13068</v>
      </c>
      <c r="Y753" s="2" t="s">
        <v>15887</v>
      </c>
      <c r="Z753" s="2" t="s">
        <v>1816</v>
      </c>
      <c r="AA753" s="2" t="s">
        <v>15888</v>
      </c>
      <c r="AB753" s="2" t="s">
        <v>13067</v>
      </c>
      <c r="AC753" s="2">
        <v>66793</v>
      </c>
    </row>
    <row r="754" spans="1:29" x14ac:dyDescent="0.2">
      <c r="A754" s="2" t="s">
        <v>2000</v>
      </c>
      <c r="B754" s="2">
        <v>66236</v>
      </c>
      <c r="C754" s="2" t="s">
        <v>2001</v>
      </c>
      <c r="D754" s="10">
        <v>15370.4022248324</v>
      </c>
      <c r="E754" s="16">
        <v>0.61329026703435996</v>
      </c>
      <c r="F754" s="7">
        <v>2.4323862453257299E-14</v>
      </c>
      <c r="G754" s="3" t="s">
        <v>8</v>
      </c>
      <c r="I754" s="6">
        <v>-3.5852915440001701E-2</v>
      </c>
      <c r="J754" s="7">
        <v>0.89258720651613099</v>
      </c>
      <c r="K754" s="3" t="s">
        <v>5116</v>
      </c>
      <c r="M754" s="6">
        <v>0.54875222081879005</v>
      </c>
      <c r="N754" s="7">
        <v>6.7584993482550494E-5</v>
      </c>
      <c r="O754" s="3" t="s">
        <v>5116</v>
      </c>
      <c r="Q754" s="6">
        <v>-0.100390961655571</v>
      </c>
      <c r="R754" s="7">
        <v>0.53984288731129704</v>
      </c>
      <c r="S754" s="3" t="s">
        <v>5116</v>
      </c>
      <c r="U754" s="3">
        <f t="shared" si="23"/>
        <v>1</v>
      </c>
      <c r="W754" s="2" t="s">
        <v>2000</v>
      </c>
      <c r="X754" s="2" t="s">
        <v>13068</v>
      </c>
      <c r="Y754" s="2" t="s">
        <v>13181</v>
      </c>
      <c r="Z754" s="2" t="s">
        <v>2000</v>
      </c>
      <c r="AA754" s="2" t="s">
        <v>2001</v>
      </c>
      <c r="AB754" s="2" t="s">
        <v>13067</v>
      </c>
      <c r="AC754" s="2">
        <v>66236</v>
      </c>
    </row>
    <row r="755" spans="1:29" x14ac:dyDescent="0.2">
      <c r="A755" s="2" t="s">
        <v>2020</v>
      </c>
      <c r="B755" s="2">
        <v>117171</v>
      </c>
      <c r="C755" s="2" t="s">
        <v>2021</v>
      </c>
      <c r="D755" s="10">
        <v>1242.3358232524099</v>
      </c>
      <c r="E755" s="16">
        <v>0.67254738905645695</v>
      </c>
      <c r="F755" s="7">
        <v>3.0727150106780699E-14</v>
      </c>
      <c r="G755" s="3" t="s">
        <v>8</v>
      </c>
      <c r="I755" s="6">
        <v>-2.13078751079324E-2</v>
      </c>
      <c r="J755" s="7">
        <v>0.94196330998279498</v>
      </c>
      <c r="K755" s="3" t="s">
        <v>5116</v>
      </c>
      <c r="M755" s="6">
        <v>0.54749983169094496</v>
      </c>
      <c r="N755" s="7">
        <v>3.0863990706587498E-4</v>
      </c>
      <c r="O755" s="3" t="s">
        <v>5116</v>
      </c>
      <c r="Q755" s="6">
        <v>-0.14635543247344501</v>
      </c>
      <c r="R755" s="7">
        <v>0.379866368829054</v>
      </c>
      <c r="S755" s="3" t="s">
        <v>5116</v>
      </c>
      <c r="U755" s="3">
        <f t="shared" si="23"/>
        <v>1</v>
      </c>
      <c r="W755" s="2" t="s">
        <v>2020</v>
      </c>
      <c r="X755" s="2" t="s">
        <v>13068</v>
      </c>
      <c r="Y755" s="2" t="s">
        <v>13151</v>
      </c>
      <c r="Z755" s="2" t="s">
        <v>2020</v>
      </c>
      <c r="AA755" s="2" t="s">
        <v>2021</v>
      </c>
      <c r="AB755" s="2" t="s">
        <v>13067</v>
      </c>
      <c r="AC755" s="2">
        <v>117171</v>
      </c>
    </row>
    <row r="756" spans="1:29" x14ac:dyDescent="0.2">
      <c r="A756" s="2" t="s">
        <v>2074</v>
      </c>
      <c r="B756" s="2">
        <v>214580</v>
      </c>
      <c r="C756" s="2" t="s">
        <v>2075</v>
      </c>
      <c r="D756" s="10">
        <v>1241.8248233628799</v>
      </c>
      <c r="E756" s="16">
        <v>0.81843043830727702</v>
      </c>
      <c r="F756" s="7">
        <v>6.4796574681801295E-14</v>
      </c>
      <c r="G756" s="3" t="s">
        <v>8</v>
      </c>
      <c r="I756" s="6">
        <v>-0.156720990383973</v>
      </c>
      <c r="J756" s="7">
        <v>0.59482308103152703</v>
      </c>
      <c r="K756" s="3" t="s">
        <v>5116</v>
      </c>
      <c r="M756" s="6">
        <v>0.54478398057978095</v>
      </c>
      <c r="N756" s="7">
        <v>3.4609861832330499E-3</v>
      </c>
      <c r="O756" s="3" t="s">
        <v>5116</v>
      </c>
      <c r="Q756" s="6">
        <v>-0.43036744811146999</v>
      </c>
      <c r="R756" s="7">
        <v>9.7903541618764404E-3</v>
      </c>
      <c r="S756" s="3" t="s">
        <v>5116</v>
      </c>
      <c r="U756" s="3">
        <f t="shared" si="23"/>
        <v>1</v>
      </c>
      <c r="W756" s="2" t="s">
        <v>2074</v>
      </c>
      <c r="X756" s="2" t="s">
        <v>13068</v>
      </c>
      <c r="Y756" s="2" t="s">
        <v>19083</v>
      </c>
      <c r="Z756" s="2" t="s">
        <v>2074</v>
      </c>
      <c r="AA756" s="2" t="s">
        <v>2075</v>
      </c>
      <c r="AB756" s="2" t="s">
        <v>13067</v>
      </c>
      <c r="AC756" s="2">
        <v>214580</v>
      </c>
    </row>
    <row r="757" spans="1:29" x14ac:dyDescent="0.2">
      <c r="A757" s="2" t="s">
        <v>2572</v>
      </c>
      <c r="B757" s="2">
        <v>100169878</v>
      </c>
      <c r="C757" s="2" t="s">
        <v>2573</v>
      </c>
      <c r="D757" s="10">
        <v>78.543779036652097</v>
      </c>
      <c r="E757" s="16">
        <v>1.1590249300365001</v>
      </c>
      <c r="F757" s="7">
        <v>2.7224375856733901E-11</v>
      </c>
      <c r="G757" s="3" t="s">
        <v>8</v>
      </c>
      <c r="I757" s="6">
        <v>0.120764853888349</v>
      </c>
      <c r="J757" s="7">
        <v>0.79472019444703002</v>
      </c>
      <c r="K757" s="3" t="s">
        <v>5116</v>
      </c>
      <c r="M757" s="6">
        <v>0.54420715128525499</v>
      </c>
      <c r="N757" s="7">
        <v>5.20761559470867E-2</v>
      </c>
      <c r="O757" s="3" t="s">
        <v>5116</v>
      </c>
      <c r="Q757" s="6">
        <v>-0.49405292486289898</v>
      </c>
      <c r="R757" s="7">
        <v>6.6728061680915704E-2</v>
      </c>
      <c r="S757" s="3" t="s">
        <v>5116</v>
      </c>
      <c r="U757" s="3">
        <f t="shared" si="23"/>
        <v>1</v>
      </c>
      <c r="W757" s="2" t="s">
        <v>2572</v>
      </c>
      <c r="X757" s="2" t="s">
        <v>13068</v>
      </c>
      <c r="Y757" s="2" t="s">
        <v>16550</v>
      </c>
      <c r="Z757" s="2" t="s">
        <v>2572</v>
      </c>
      <c r="AA757" s="2" t="s">
        <v>2573</v>
      </c>
      <c r="AB757" s="2" t="s">
        <v>13063</v>
      </c>
      <c r="AC757" s="2">
        <v>100169878</v>
      </c>
    </row>
    <row r="758" spans="1:29" x14ac:dyDescent="0.2">
      <c r="A758" s="2" t="s">
        <v>2469</v>
      </c>
      <c r="B758" s="2">
        <v>282663</v>
      </c>
      <c r="C758" s="2" t="s">
        <v>2470</v>
      </c>
      <c r="D758" s="10">
        <v>880.38369100771604</v>
      </c>
      <c r="E758" s="16">
        <v>0.67894603115630003</v>
      </c>
      <c r="F758" s="7">
        <v>9.5280902788659904E-12</v>
      </c>
      <c r="G758" s="3" t="s">
        <v>8</v>
      </c>
      <c r="I758" s="6">
        <v>-0.122729070457305</v>
      </c>
      <c r="J758" s="7">
        <v>0.66043382477707602</v>
      </c>
      <c r="K758" s="3" t="s">
        <v>5116</v>
      </c>
      <c r="M758" s="6">
        <v>0.54379832997643995</v>
      </c>
      <c r="N758" s="7">
        <v>1.36912872015196E-3</v>
      </c>
      <c r="O758" s="3" t="s">
        <v>5116</v>
      </c>
      <c r="Q758" s="6">
        <v>-0.25787677163716499</v>
      </c>
      <c r="R758" s="7">
        <v>0.11829546603149201</v>
      </c>
      <c r="S758" s="3" t="s">
        <v>5116</v>
      </c>
      <c r="U758" s="3">
        <f t="shared" si="23"/>
        <v>1</v>
      </c>
      <c r="W758" s="2" t="s">
        <v>2469</v>
      </c>
      <c r="X758" s="2" t="s">
        <v>13068</v>
      </c>
      <c r="Y758" s="2" t="s">
        <v>19771</v>
      </c>
      <c r="Z758" s="2" t="s">
        <v>2469</v>
      </c>
      <c r="AA758" s="2" t="s">
        <v>2470</v>
      </c>
      <c r="AB758" s="2" t="s">
        <v>13067</v>
      </c>
      <c r="AC758" s="2">
        <v>282663</v>
      </c>
    </row>
    <row r="759" spans="1:29" x14ac:dyDescent="0.2">
      <c r="A759" s="2" t="s">
        <v>1328</v>
      </c>
      <c r="B759" s="2">
        <v>19989</v>
      </c>
      <c r="C759" s="2" t="s">
        <v>1329</v>
      </c>
      <c r="D759" s="10">
        <v>7897.3701687435496</v>
      </c>
      <c r="E759" s="16">
        <v>0.81966683119742201</v>
      </c>
      <c r="F759" s="7">
        <v>6.9509821674087698E-20</v>
      </c>
      <c r="G759" s="3" t="s">
        <v>8</v>
      </c>
      <c r="I759" s="6">
        <v>-0.47569198116474598</v>
      </c>
      <c r="J759" s="7">
        <v>1.14977684443331E-2</v>
      </c>
      <c r="K759" s="3" t="s">
        <v>5116</v>
      </c>
      <c r="M759" s="6">
        <v>0.54297084710634103</v>
      </c>
      <c r="N759" s="7">
        <v>4.6630109859751001E-4</v>
      </c>
      <c r="O759" s="3" t="s">
        <v>5116</v>
      </c>
      <c r="Q759" s="19">
        <v>-0.75238796525582596</v>
      </c>
      <c r="R759" s="7">
        <v>4.5717685768293899E-9</v>
      </c>
      <c r="S759" s="3" t="s">
        <v>8</v>
      </c>
      <c r="U759" s="3">
        <f t="shared" si="23"/>
        <v>2</v>
      </c>
      <c r="W759" s="2" t="s">
        <v>1328</v>
      </c>
      <c r="X759" s="2" t="s">
        <v>13068</v>
      </c>
      <c r="Y759" s="2" t="s">
        <v>19519</v>
      </c>
      <c r="Z759" s="2" t="s">
        <v>1328</v>
      </c>
      <c r="AA759" s="2" t="s">
        <v>1329</v>
      </c>
      <c r="AB759" s="2" t="s">
        <v>13067</v>
      </c>
      <c r="AC759" s="2">
        <v>19989</v>
      </c>
    </row>
    <row r="760" spans="1:29" x14ac:dyDescent="0.2">
      <c r="A760" s="2" t="s">
        <v>3064</v>
      </c>
      <c r="B760" s="2" t="s">
        <v>64</v>
      </c>
      <c r="C760" s="2" t="s">
        <v>64</v>
      </c>
      <c r="D760" s="10">
        <v>494.17998372526603</v>
      </c>
      <c r="E760" s="16">
        <v>0.73360832426943001</v>
      </c>
      <c r="F760" s="7">
        <v>2.4854755809291399E-9</v>
      </c>
      <c r="G760" s="3" t="s">
        <v>8</v>
      </c>
      <c r="I760" s="6">
        <v>-0.52940594009127695</v>
      </c>
      <c r="J760" s="7">
        <v>3.4052538168634003E-2</v>
      </c>
      <c r="K760" s="3" t="s">
        <v>5116</v>
      </c>
      <c r="M760" s="6">
        <v>0.539424288390697</v>
      </c>
      <c r="N760" s="7">
        <v>9.1246005165380503E-3</v>
      </c>
      <c r="O760" s="3" t="s">
        <v>5116</v>
      </c>
      <c r="Q760" s="19">
        <v>-0.72358997597000996</v>
      </c>
      <c r="R760" s="7">
        <v>3.6884234137349003E-5</v>
      </c>
      <c r="S760" s="3" t="s">
        <v>8</v>
      </c>
      <c r="U760" s="3">
        <f t="shared" si="23"/>
        <v>2</v>
      </c>
      <c r="W760" s="2" t="s">
        <v>3064</v>
      </c>
      <c r="X760" s="2" t="s">
        <v>13059</v>
      </c>
      <c r="Y760" s="2" t="s">
        <v>13657</v>
      </c>
      <c r="Z760" s="2" t="s">
        <v>13658</v>
      </c>
      <c r="AA760" s="2" t="s">
        <v>13659</v>
      </c>
      <c r="AB760" s="2" t="s">
        <v>13067</v>
      </c>
      <c r="AC760" s="2">
        <v>73112</v>
      </c>
    </row>
    <row r="761" spans="1:29" x14ac:dyDescent="0.2">
      <c r="A761" s="2" t="s">
        <v>3877</v>
      </c>
      <c r="B761" s="2">
        <v>210853</v>
      </c>
      <c r="C761" s="2" t="s">
        <v>3878</v>
      </c>
      <c r="D761" s="10">
        <v>278.03735994447499</v>
      </c>
      <c r="E761" s="16">
        <v>0.61631741248958005</v>
      </c>
      <c r="F761" s="7">
        <v>4.7845727236762196E-6</v>
      </c>
      <c r="G761" s="3" t="s">
        <v>8</v>
      </c>
      <c r="I761" s="6">
        <v>-2.7521077063140401E-2</v>
      </c>
      <c r="J761" s="7">
        <v>0.94625609989995196</v>
      </c>
      <c r="K761" s="3" t="s">
        <v>5116</v>
      </c>
      <c r="M761" s="6">
        <v>0.53919679984271496</v>
      </c>
      <c r="N761" s="7">
        <v>1.5167723169167899E-2</v>
      </c>
      <c r="O761" s="3" t="s">
        <v>5116</v>
      </c>
      <c r="Q761" s="6">
        <v>-0.104641689710005</v>
      </c>
      <c r="R761" s="7">
        <v>0.71789940447632805</v>
      </c>
      <c r="S761" s="3" t="s">
        <v>5116</v>
      </c>
      <c r="U761" s="3">
        <f t="shared" si="23"/>
        <v>1</v>
      </c>
      <c r="W761" s="2" t="s">
        <v>3877</v>
      </c>
      <c r="X761" s="2" t="s">
        <v>13068</v>
      </c>
      <c r="Y761" s="2" t="s">
        <v>21413</v>
      </c>
      <c r="Z761" s="2" t="s">
        <v>3877</v>
      </c>
      <c r="AA761" s="2" t="s">
        <v>3878</v>
      </c>
      <c r="AB761" s="2" t="s">
        <v>13067</v>
      </c>
      <c r="AC761" s="2">
        <v>210853</v>
      </c>
    </row>
    <row r="762" spans="1:29" x14ac:dyDescent="0.2">
      <c r="A762" s="2" t="s">
        <v>3360</v>
      </c>
      <c r="B762" s="2">
        <v>54124</v>
      </c>
      <c r="C762" s="2" t="s">
        <v>3361</v>
      </c>
      <c r="D762" s="10">
        <v>169.97417315523001</v>
      </c>
      <c r="E762" s="16">
        <v>0.76105668515631197</v>
      </c>
      <c r="F762" s="7">
        <v>3.4203691059832902E-8</v>
      </c>
      <c r="G762" s="3" t="s">
        <v>8</v>
      </c>
      <c r="I762" s="6">
        <v>-0.29765152516201399</v>
      </c>
      <c r="J762" s="7">
        <v>0.34977564655877802</v>
      </c>
      <c r="K762" s="3" t="s">
        <v>5116</v>
      </c>
      <c r="M762" s="6">
        <v>0.53752064530215005</v>
      </c>
      <c r="N762" s="7">
        <v>1.8981556740098601E-2</v>
      </c>
      <c r="O762" s="3" t="s">
        <v>5116</v>
      </c>
      <c r="Q762" s="6">
        <v>-0.52118756501617602</v>
      </c>
      <c r="R762" s="7">
        <v>1.09972960444948E-2</v>
      </c>
      <c r="S762" s="3" t="s">
        <v>5116</v>
      </c>
      <c r="U762" s="3">
        <f t="shared" si="23"/>
        <v>1</v>
      </c>
      <c r="W762" s="2" t="s">
        <v>3360</v>
      </c>
      <c r="X762" s="2" t="s">
        <v>13068</v>
      </c>
      <c r="Y762" s="2" t="s">
        <v>15231</v>
      </c>
      <c r="Z762" s="2" t="s">
        <v>3360</v>
      </c>
      <c r="AA762" s="2" t="s">
        <v>3361</v>
      </c>
      <c r="AB762" s="2" t="s">
        <v>13067</v>
      </c>
      <c r="AC762" s="2">
        <v>54124</v>
      </c>
    </row>
    <row r="763" spans="1:29" x14ac:dyDescent="0.2">
      <c r="A763" s="2" t="s">
        <v>1932</v>
      </c>
      <c r="B763" s="2">
        <v>70120</v>
      </c>
      <c r="C763" s="2" t="s">
        <v>1933</v>
      </c>
      <c r="D763" s="10">
        <v>1315.16702547253</v>
      </c>
      <c r="E763" s="16">
        <v>0.60204782817457103</v>
      </c>
      <c r="F763" s="7">
        <v>6.1189041249251704E-15</v>
      </c>
      <c r="G763" s="3" t="s">
        <v>8</v>
      </c>
      <c r="I763" s="6">
        <v>-6.99268014038327E-2</v>
      </c>
      <c r="J763" s="7">
        <v>0.76779464004021003</v>
      </c>
      <c r="K763" s="3" t="s">
        <v>5116</v>
      </c>
      <c r="M763" s="6">
        <v>0.53714286730659999</v>
      </c>
      <c r="N763" s="7">
        <v>5.0681506186610902E-5</v>
      </c>
      <c r="O763" s="3" t="s">
        <v>5116</v>
      </c>
      <c r="Q763" s="6">
        <v>-0.13483176227180399</v>
      </c>
      <c r="R763" s="7">
        <v>0.34938164674245398</v>
      </c>
      <c r="S763" s="3" t="s">
        <v>5116</v>
      </c>
      <c r="U763" s="3">
        <f t="shared" si="23"/>
        <v>1</v>
      </c>
      <c r="W763" s="2" t="s">
        <v>1932</v>
      </c>
      <c r="X763" s="2" t="s">
        <v>13068</v>
      </c>
      <c r="Y763" s="2" t="s">
        <v>21141</v>
      </c>
      <c r="Z763" s="2" t="s">
        <v>1932</v>
      </c>
      <c r="AA763" s="2" t="s">
        <v>1933</v>
      </c>
      <c r="AB763" s="2" t="s">
        <v>13067</v>
      </c>
      <c r="AC763" s="2">
        <v>70120</v>
      </c>
    </row>
    <row r="764" spans="1:29" x14ac:dyDescent="0.2">
      <c r="A764" s="2" t="s">
        <v>4504</v>
      </c>
      <c r="B764" s="2">
        <v>66611</v>
      </c>
      <c r="C764" s="2" t="s">
        <v>4505</v>
      </c>
      <c r="D764" s="10">
        <v>60.022988005598997</v>
      </c>
      <c r="E764" s="16">
        <v>1.04716786133933</v>
      </c>
      <c r="F764" s="7">
        <v>1.2474635331658501E-3</v>
      </c>
      <c r="G764" s="3" t="s">
        <v>8</v>
      </c>
      <c r="I764" s="6">
        <v>0.351895472075689</v>
      </c>
      <c r="J764" s="7">
        <v>0.46162305240279899</v>
      </c>
      <c r="K764" s="3" t="s">
        <v>5116</v>
      </c>
      <c r="M764" s="6">
        <v>0.53473123878103102</v>
      </c>
      <c r="N764" s="7">
        <v>0.162828038605419</v>
      </c>
      <c r="O764" s="3" t="s">
        <v>5116</v>
      </c>
      <c r="Q764" s="6">
        <v>-0.160541150482612</v>
      </c>
      <c r="R764" s="7">
        <v>0.78619458569530598</v>
      </c>
      <c r="S764" s="3" t="s">
        <v>5116</v>
      </c>
      <c r="U764" s="3">
        <f t="shared" si="23"/>
        <v>1</v>
      </c>
      <c r="W764" s="2" t="s">
        <v>4504</v>
      </c>
      <c r="X764" s="2" t="s">
        <v>13068</v>
      </c>
      <c r="Y764" s="2" t="s">
        <v>19401</v>
      </c>
      <c r="Z764" s="2" t="s">
        <v>4504</v>
      </c>
      <c r="AA764" s="2" t="s">
        <v>4505</v>
      </c>
      <c r="AB764" s="2" t="s">
        <v>13067</v>
      </c>
      <c r="AC764" s="2">
        <v>66611</v>
      </c>
    </row>
    <row r="765" spans="1:29" x14ac:dyDescent="0.2">
      <c r="A765" s="2" t="s">
        <v>441</v>
      </c>
      <c r="B765" s="2">
        <v>69504</v>
      </c>
      <c r="C765" s="2" t="s">
        <v>442</v>
      </c>
      <c r="D765" s="10">
        <v>1628.27805706288</v>
      </c>
      <c r="E765" s="16">
        <v>0.86383145530806504</v>
      </c>
      <c r="F765" s="7">
        <v>7.7806593630265298E-38</v>
      </c>
      <c r="G765" s="3" t="s">
        <v>8</v>
      </c>
      <c r="I765" s="6">
        <v>-1.8712243524081401E-3</v>
      </c>
      <c r="J765" s="7">
        <v>0.99376491603985695</v>
      </c>
      <c r="K765" s="3" t="s">
        <v>5116</v>
      </c>
      <c r="M765" s="6">
        <v>0.53444268709440401</v>
      </c>
      <c r="N765" s="7">
        <v>5.0524809585879697E-6</v>
      </c>
      <c r="O765" s="3" t="s">
        <v>5116</v>
      </c>
      <c r="Q765" s="6">
        <v>-0.33125999256606897</v>
      </c>
      <c r="R765" s="7">
        <v>1.39002571790536E-3</v>
      </c>
      <c r="S765" s="3" t="s">
        <v>5116</v>
      </c>
      <c r="U765" s="3">
        <f t="shared" si="23"/>
        <v>1</v>
      </c>
      <c r="W765" s="2" t="s">
        <v>441</v>
      </c>
      <c r="X765" s="2" t="s">
        <v>13068</v>
      </c>
      <c r="Y765" s="2" t="s">
        <v>21401</v>
      </c>
      <c r="Z765" s="2" t="s">
        <v>441</v>
      </c>
      <c r="AA765" s="2" t="s">
        <v>442</v>
      </c>
      <c r="AB765" s="2" t="s">
        <v>13067</v>
      </c>
      <c r="AC765" s="2">
        <v>69504</v>
      </c>
    </row>
    <row r="766" spans="1:29" x14ac:dyDescent="0.2">
      <c r="A766" s="2" t="s">
        <v>3895</v>
      </c>
      <c r="B766" s="2">
        <v>78445</v>
      </c>
      <c r="C766" s="2" t="s">
        <v>3896</v>
      </c>
      <c r="D766" s="10">
        <v>86.485725035810702</v>
      </c>
      <c r="E766" s="16">
        <v>0.91713771662697896</v>
      </c>
      <c r="F766" s="7">
        <v>5.2949580395880298E-6</v>
      </c>
      <c r="G766" s="3" t="s">
        <v>8</v>
      </c>
      <c r="I766" s="6">
        <v>7.3418407842901698E-2</v>
      </c>
      <c r="J766" s="7">
        <v>0.89083707546732904</v>
      </c>
      <c r="K766" s="3" t="s">
        <v>5116</v>
      </c>
      <c r="M766" s="6">
        <v>0.53435207783126604</v>
      </c>
      <c r="N766" s="7">
        <v>8.5288528247523906E-2</v>
      </c>
      <c r="O766" s="3" t="s">
        <v>5116</v>
      </c>
      <c r="Q766" s="6">
        <v>-0.30936723095281099</v>
      </c>
      <c r="R766" s="7">
        <v>0.36919549623894898</v>
      </c>
      <c r="S766" s="3" t="s">
        <v>5116</v>
      </c>
      <c r="U766" s="3">
        <f t="shared" si="23"/>
        <v>1</v>
      </c>
      <c r="W766" s="2" t="s">
        <v>3895</v>
      </c>
      <c r="X766" s="2" t="s">
        <v>13068</v>
      </c>
      <c r="Y766" s="2" t="s">
        <v>14828</v>
      </c>
      <c r="Z766" s="2" t="s">
        <v>3895</v>
      </c>
      <c r="AA766" s="2" t="s">
        <v>3896</v>
      </c>
      <c r="AB766" s="2" t="s">
        <v>13063</v>
      </c>
      <c r="AC766" s="2">
        <v>78445</v>
      </c>
    </row>
    <row r="767" spans="1:29" x14ac:dyDescent="0.2">
      <c r="A767" s="2" t="s">
        <v>3489</v>
      </c>
      <c r="B767" s="2">
        <v>381438</v>
      </c>
      <c r="C767" s="2" t="s">
        <v>3490</v>
      </c>
      <c r="D767" s="10">
        <v>375.76644947900002</v>
      </c>
      <c r="E767" s="16">
        <v>0.69253607949530804</v>
      </c>
      <c r="F767" s="7">
        <v>1.13513988465044E-7</v>
      </c>
      <c r="G767" s="3" t="s">
        <v>8</v>
      </c>
      <c r="I767" s="6">
        <v>-0.35899810906935797</v>
      </c>
      <c r="J767" s="7">
        <v>0.21220066059664999</v>
      </c>
      <c r="K767" s="3" t="s">
        <v>5116</v>
      </c>
      <c r="M767" s="6">
        <v>0.53210607043825897</v>
      </c>
      <c r="N767" s="7">
        <v>1.4656317770087799E-2</v>
      </c>
      <c r="O767" s="3" t="s">
        <v>5116</v>
      </c>
      <c r="Q767" s="6">
        <v>-0.51942811812640699</v>
      </c>
      <c r="R767" s="7">
        <v>7.1038073341206896E-3</v>
      </c>
      <c r="S767" s="3" t="s">
        <v>5116</v>
      </c>
      <c r="U767" s="3">
        <f t="shared" si="23"/>
        <v>1</v>
      </c>
      <c r="W767" s="2" t="s">
        <v>3489</v>
      </c>
      <c r="X767" s="2" t="s">
        <v>13068</v>
      </c>
      <c r="Y767" s="2" t="s">
        <v>16645</v>
      </c>
      <c r="Z767" s="2" t="s">
        <v>3489</v>
      </c>
      <c r="AA767" s="2" t="s">
        <v>3490</v>
      </c>
      <c r="AB767" s="2" t="s">
        <v>13067</v>
      </c>
      <c r="AC767" s="2">
        <v>381438</v>
      </c>
    </row>
    <row r="768" spans="1:29" x14ac:dyDescent="0.2">
      <c r="A768" s="2" t="s">
        <v>4274</v>
      </c>
      <c r="B768" s="2" t="s">
        <v>64</v>
      </c>
      <c r="C768" s="2" t="s">
        <v>64</v>
      </c>
      <c r="D768" s="10">
        <v>118.20383963567301</v>
      </c>
      <c r="E768" s="16">
        <v>0.67594493039896497</v>
      </c>
      <c r="F768" s="7">
        <v>1.71805677024249E-4</v>
      </c>
      <c r="G768" s="3" t="s">
        <v>8</v>
      </c>
      <c r="I768" s="6">
        <v>-0.339448540290956</v>
      </c>
      <c r="J768" s="7">
        <v>0.37343082470565497</v>
      </c>
      <c r="K768" s="3" t="s">
        <v>5116</v>
      </c>
      <c r="M768" s="6">
        <v>0.53163764815423298</v>
      </c>
      <c r="N768" s="7">
        <v>5.8937936771113197E-2</v>
      </c>
      <c r="O768" s="3" t="s">
        <v>5116</v>
      </c>
      <c r="Q768" s="6">
        <v>-0.483755822535688</v>
      </c>
      <c r="R768" s="7">
        <v>7.0450584989084894E-2</v>
      </c>
      <c r="S768" s="3" t="s">
        <v>5116</v>
      </c>
      <c r="U768" s="3">
        <f t="shared" si="23"/>
        <v>1</v>
      </c>
      <c r="W768" s="2" t="s">
        <v>4274</v>
      </c>
      <c r="X768" s="2" t="s">
        <v>13059</v>
      </c>
      <c r="Y768" s="2" t="s">
        <v>16579</v>
      </c>
      <c r="Z768" s="2" t="s">
        <v>16580</v>
      </c>
      <c r="AA768" s="2" t="s">
        <v>16581</v>
      </c>
      <c r="AB768" s="2" t="s">
        <v>13063</v>
      </c>
      <c r="AC768" s="2">
        <v>100503869</v>
      </c>
    </row>
    <row r="769" spans="1:29" x14ac:dyDescent="0.2">
      <c r="A769" s="2" t="s">
        <v>1696</v>
      </c>
      <c r="B769" s="2">
        <v>76485</v>
      </c>
      <c r="C769" s="2" t="s">
        <v>1697</v>
      </c>
      <c r="D769" s="10">
        <v>1036.4076517757001</v>
      </c>
      <c r="E769" s="16">
        <v>0.74674894624847499</v>
      </c>
      <c r="F769" s="7">
        <v>1.8672561299624099E-16</v>
      </c>
      <c r="G769" s="3" t="s">
        <v>8</v>
      </c>
      <c r="I769" s="6">
        <v>0.30077003681727998</v>
      </c>
      <c r="J769" s="7">
        <v>0.150928408725132</v>
      </c>
      <c r="K769" s="3" t="s">
        <v>5116</v>
      </c>
      <c r="M769" s="6">
        <v>0.53097285142038697</v>
      </c>
      <c r="N769" s="7">
        <v>6.8612516525466097E-4</v>
      </c>
      <c r="O769" s="3" t="s">
        <v>5116</v>
      </c>
      <c r="Q769" s="6">
        <v>8.4993941989191801E-2</v>
      </c>
      <c r="R769" s="7">
        <v>0.67006765032599902</v>
      </c>
      <c r="S769" s="3" t="s">
        <v>5116</v>
      </c>
      <c r="U769" s="3">
        <f t="shared" si="23"/>
        <v>1</v>
      </c>
      <c r="W769" s="2" t="s">
        <v>1696</v>
      </c>
      <c r="X769" s="2" t="s">
        <v>13068</v>
      </c>
      <c r="Y769" s="2" t="s">
        <v>16531</v>
      </c>
      <c r="Z769" s="2" t="s">
        <v>1696</v>
      </c>
      <c r="AA769" s="2" t="s">
        <v>1697</v>
      </c>
      <c r="AB769" s="2" t="s">
        <v>13067</v>
      </c>
      <c r="AC769" s="2">
        <v>76485</v>
      </c>
    </row>
    <row r="770" spans="1:29" x14ac:dyDescent="0.2">
      <c r="A770" s="2" t="s">
        <v>1916</v>
      </c>
      <c r="B770" s="2">
        <v>72655</v>
      </c>
      <c r="C770" s="2" t="s">
        <v>1917</v>
      </c>
      <c r="D770" s="10">
        <v>243.112432706741</v>
      </c>
      <c r="E770" s="16">
        <v>1.04656924743072</v>
      </c>
      <c r="F770" s="7">
        <v>5.6200549654900201E-15</v>
      </c>
      <c r="G770" s="3" t="s">
        <v>8</v>
      </c>
      <c r="I770" s="6">
        <v>0.23329628324415</v>
      </c>
      <c r="J770" s="7">
        <v>0.484260354446158</v>
      </c>
      <c r="K770" s="3" t="s">
        <v>5116</v>
      </c>
      <c r="M770" s="6">
        <v>0.53022427589760901</v>
      </c>
      <c r="N770" s="7">
        <v>1.92868532288007E-2</v>
      </c>
      <c r="O770" s="3" t="s">
        <v>5116</v>
      </c>
      <c r="Q770" s="6">
        <v>-0.28304868828896401</v>
      </c>
      <c r="R770" s="7">
        <v>0.22100663124400499</v>
      </c>
      <c r="S770" s="3" t="s">
        <v>5116</v>
      </c>
      <c r="U770" s="3">
        <f t="shared" ref="U770:U833" si="24">COUNTIF(E770:S770, "YES")</f>
        <v>1</v>
      </c>
      <c r="W770" s="2" t="s">
        <v>1916</v>
      </c>
      <c r="X770" s="2" t="s">
        <v>13068</v>
      </c>
      <c r="Y770" s="2" t="s">
        <v>20053</v>
      </c>
      <c r="Z770" s="2" t="s">
        <v>1916</v>
      </c>
      <c r="AA770" s="2" t="s">
        <v>1917</v>
      </c>
      <c r="AB770" s="2" t="s">
        <v>13063</v>
      </c>
      <c r="AC770" s="2">
        <v>72655</v>
      </c>
    </row>
    <row r="771" spans="1:29" x14ac:dyDescent="0.2">
      <c r="A771" s="2" t="s">
        <v>3380</v>
      </c>
      <c r="B771" s="2">
        <v>73747</v>
      </c>
      <c r="C771" s="2" t="s">
        <v>3381</v>
      </c>
      <c r="D771" s="10">
        <v>658.08183488620102</v>
      </c>
      <c r="E771" s="16">
        <v>0.68474725753042898</v>
      </c>
      <c r="F771" s="7">
        <v>3.8668397163964697E-8</v>
      </c>
      <c r="G771" s="3" t="s">
        <v>8</v>
      </c>
      <c r="I771" s="6">
        <v>-0.14863068686915001</v>
      </c>
      <c r="J771" s="7">
        <v>0.65625793024398404</v>
      </c>
      <c r="K771" s="3" t="s">
        <v>5116</v>
      </c>
      <c r="M771" s="6">
        <v>0.52925139071718297</v>
      </c>
      <c r="N771" s="7">
        <v>1.1343598297313E-2</v>
      </c>
      <c r="O771" s="3" t="s">
        <v>5116</v>
      </c>
      <c r="Q771" s="6">
        <v>-0.30412655368239599</v>
      </c>
      <c r="R771" s="7">
        <v>0.13573901271780001</v>
      </c>
      <c r="S771" s="3" t="s">
        <v>5116</v>
      </c>
      <c r="U771" s="3">
        <f t="shared" si="24"/>
        <v>1</v>
      </c>
      <c r="W771" s="2" t="s">
        <v>3380</v>
      </c>
      <c r="X771" s="2" t="s">
        <v>13059</v>
      </c>
      <c r="Y771" s="2" t="s">
        <v>13141</v>
      </c>
      <c r="Z771" s="2" t="s">
        <v>13142</v>
      </c>
      <c r="AA771" s="2" t="s">
        <v>13143</v>
      </c>
      <c r="AB771" s="2" t="s">
        <v>13067</v>
      </c>
      <c r="AC771" s="2">
        <v>73747</v>
      </c>
    </row>
    <row r="772" spans="1:29" x14ac:dyDescent="0.2">
      <c r="A772" s="2" t="s">
        <v>770</v>
      </c>
      <c r="B772" s="2">
        <v>56309</v>
      </c>
      <c r="C772" s="2" t="s">
        <v>771</v>
      </c>
      <c r="D772" s="10">
        <v>829.94499919940597</v>
      </c>
      <c r="E772" s="16">
        <v>0.96412311164145004</v>
      </c>
      <c r="F772" s="7">
        <v>2.26846689312596E-27</v>
      </c>
      <c r="G772" s="3" t="s">
        <v>8</v>
      </c>
      <c r="I772" s="6">
        <v>-4.3451126735282598E-2</v>
      </c>
      <c r="J772" s="7">
        <v>0.88237543222348003</v>
      </c>
      <c r="K772" s="3" t="s">
        <v>5116</v>
      </c>
      <c r="M772" s="6">
        <v>0.52898180792200999</v>
      </c>
      <c r="N772" s="7">
        <v>6.2394656131592799E-4</v>
      </c>
      <c r="O772" s="3" t="s">
        <v>5116</v>
      </c>
      <c r="Q772" s="6">
        <v>-0.478592430454722</v>
      </c>
      <c r="R772" s="7">
        <v>3.4322347553919502E-4</v>
      </c>
      <c r="S772" s="3" t="s">
        <v>5116</v>
      </c>
      <c r="U772" s="3">
        <f t="shared" si="24"/>
        <v>1</v>
      </c>
      <c r="W772" s="2" t="s">
        <v>770</v>
      </c>
      <c r="X772" s="2" t="s">
        <v>13068</v>
      </c>
      <c r="Y772" s="2" t="s">
        <v>18028</v>
      </c>
      <c r="Z772" s="2" t="s">
        <v>770</v>
      </c>
      <c r="AA772" s="2" t="s">
        <v>771</v>
      </c>
      <c r="AB772" s="2" t="s">
        <v>13067</v>
      </c>
      <c r="AC772" s="2">
        <v>56309</v>
      </c>
    </row>
    <row r="773" spans="1:29" x14ac:dyDescent="0.2">
      <c r="A773" s="2" t="s">
        <v>689</v>
      </c>
      <c r="B773" s="2" t="s">
        <v>64</v>
      </c>
      <c r="C773" s="2" t="s">
        <v>64</v>
      </c>
      <c r="D773" s="10">
        <v>3778.6616470900899</v>
      </c>
      <c r="E773" s="16">
        <v>1.0178512328526801</v>
      </c>
      <c r="F773" s="7">
        <v>8.7674240624942199E-29</v>
      </c>
      <c r="G773" s="3" t="s">
        <v>8</v>
      </c>
      <c r="I773" s="6">
        <v>-0.16154590366896701</v>
      </c>
      <c r="J773" s="7">
        <v>0.51434096225729797</v>
      </c>
      <c r="K773" s="3" t="s">
        <v>5116</v>
      </c>
      <c r="M773" s="6">
        <v>0.52897207423543802</v>
      </c>
      <c r="N773" s="7">
        <v>8.99464801080397E-4</v>
      </c>
      <c r="O773" s="3" t="s">
        <v>5116</v>
      </c>
      <c r="Q773" s="19">
        <v>-0.650425062286214</v>
      </c>
      <c r="R773" s="7">
        <v>1.0655707741810199E-6</v>
      </c>
      <c r="S773" s="3" t="s">
        <v>8</v>
      </c>
      <c r="U773" s="3">
        <f t="shared" si="24"/>
        <v>2</v>
      </c>
      <c r="W773" s="2" t="s">
        <v>689</v>
      </c>
      <c r="X773" s="2" t="s">
        <v>13059</v>
      </c>
      <c r="Y773" s="2" t="s">
        <v>13105</v>
      </c>
      <c r="Z773" s="2" t="s">
        <v>13106</v>
      </c>
      <c r="AA773" s="2" t="s">
        <v>13107</v>
      </c>
      <c r="AB773" s="2" t="s">
        <v>13067</v>
      </c>
      <c r="AC773" s="2">
        <v>104725</v>
      </c>
    </row>
    <row r="774" spans="1:29" x14ac:dyDescent="0.2">
      <c r="A774" s="2" t="s">
        <v>3366</v>
      </c>
      <c r="B774" s="2">
        <v>54120</v>
      </c>
      <c r="C774" s="2" t="s">
        <v>3367</v>
      </c>
      <c r="D774" s="10">
        <v>140.417854452857</v>
      </c>
      <c r="E774" s="16">
        <v>0.86700602078450595</v>
      </c>
      <c r="F774" s="7">
        <v>3.5992558445478101E-8</v>
      </c>
      <c r="G774" s="3" t="s">
        <v>8</v>
      </c>
      <c r="I774" s="6">
        <v>1.2579815093781701E-2</v>
      </c>
      <c r="J774" s="7">
        <v>0.97781778631779703</v>
      </c>
      <c r="K774" s="3" t="s">
        <v>5116</v>
      </c>
      <c r="M774" s="6">
        <v>0.52645159288394305</v>
      </c>
      <c r="N774" s="7">
        <v>4.1182676065017E-2</v>
      </c>
      <c r="O774" s="3" t="s">
        <v>5116</v>
      </c>
      <c r="Q774" s="6">
        <v>-0.32797461280678097</v>
      </c>
      <c r="R774" s="7">
        <v>0.21129979208107999</v>
      </c>
      <c r="S774" s="3" t="s">
        <v>5116</v>
      </c>
      <c r="U774" s="3">
        <f t="shared" si="24"/>
        <v>1</v>
      </c>
      <c r="W774" s="2" t="s">
        <v>3366</v>
      </c>
      <c r="X774" s="2" t="s">
        <v>13068</v>
      </c>
      <c r="Y774" s="2" t="s">
        <v>16503</v>
      </c>
      <c r="Z774" s="2" t="s">
        <v>3366</v>
      </c>
      <c r="AA774" s="2" t="s">
        <v>3367</v>
      </c>
      <c r="AB774" s="2" t="s">
        <v>13067</v>
      </c>
      <c r="AC774" s="2">
        <v>54120</v>
      </c>
    </row>
    <row r="775" spans="1:29" x14ac:dyDescent="0.2">
      <c r="A775" s="2" t="s">
        <v>2376</v>
      </c>
      <c r="B775" s="2">
        <v>66170</v>
      </c>
      <c r="C775" s="2" t="s">
        <v>2377</v>
      </c>
      <c r="D775" s="10">
        <v>993.64148217146101</v>
      </c>
      <c r="E775" s="16">
        <v>0.66752695277633001</v>
      </c>
      <c r="F775" s="7">
        <v>3.5838748906997601E-12</v>
      </c>
      <c r="G775" s="3" t="s">
        <v>8</v>
      </c>
      <c r="I775" s="6">
        <v>-0.14816251617409301</v>
      </c>
      <c r="J775" s="7">
        <v>0.56988377710462501</v>
      </c>
      <c r="K775" s="3" t="s">
        <v>5116</v>
      </c>
      <c r="M775" s="6">
        <v>0.525298270869902</v>
      </c>
      <c r="N775" s="7">
        <v>1.40159679497803E-3</v>
      </c>
      <c r="O775" s="3" t="s">
        <v>5116</v>
      </c>
      <c r="Q775" s="6">
        <v>-0.290391198080521</v>
      </c>
      <c r="R775" s="7">
        <v>6.0177393712990503E-2</v>
      </c>
      <c r="S775" s="3" t="s">
        <v>5116</v>
      </c>
      <c r="U775" s="3">
        <f t="shared" si="24"/>
        <v>1</v>
      </c>
      <c r="W775" s="2" t="s">
        <v>2376</v>
      </c>
      <c r="X775" s="2" t="s">
        <v>13068</v>
      </c>
      <c r="Y775" s="2" t="s">
        <v>15161</v>
      </c>
      <c r="Z775" s="2" t="s">
        <v>2376</v>
      </c>
      <c r="AA775" s="2" t="s">
        <v>2377</v>
      </c>
      <c r="AB775" s="2" t="s">
        <v>13067</v>
      </c>
      <c r="AC775" s="2">
        <v>66170</v>
      </c>
    </row>
    <row r="776" spans="1:29" x14ac:dyDescent="0.2">
      <c r="A776" s="2" t="s">
        <v>2149</v>
      </c>
      <c r="B776" s="2">
        <v>14791</v>
      </c>
      <c r="C776" s="2" t="s">
        <v>2150</v>
      </c>
      <c r="D776" s="10">
        <v>2194.8915089362199</v>
      </c>
      <c r="E776" s="16">
        <v>0.59206436346524005</v>
      </c>
      <c r="F776" s="7">
        <v>1.5850664206107001E-13</v>
      </c>
      <c r="G776" s="3" t="s">
        <v>8</v>
      </c>
      <c r="I776" s="6">
        <v>-0.29338204703377102</v>
      </c>
      <c r="J776" s="7">
        <v>0.106933857387081</v>
      </c>
      <c r="K776" s="3" t="s">
        <v>5116</v>
      </c>
      <c r="M776" s="6">
        <v>0.52529144755839396</v>
      </c>
      <c r="N776" s="7">
        <v>1.37514398803556E-4</v>
      </c>
      <c r="O776" s="3" t="s">
        <v>5116</v>
      </c>
      <c r="Q776" s="6">
        <v>-0.360154962940617</v>
      </c>
      <c r="R776" s="7">
        <v>3.13933981678139E-3</v>
      </c>
      <c r="S776" s="3" t="s">
        <v>5116</v>
      </c>
      <c r="U776" s="3">
        <f t="shared" si="24"/>
        <v>1</v>
      </c>
      <c r="W776" s="2" t="s">
        <v>2149</v>
      </c>
      <c r="X776" s="2" t="s">
        <v>13068</v>
      </c>
      <c r="Y776" s="2" t="s">
        <v>15970</v>
      </c>
      <c r="Z776" s="2" t="s">
        <v>2149</v>
      </c>
      <c r="AA776" s="2" t="s">
        <v>2150</v>
      </c>
      <c r="AB776" s="2" t="s">
        <v>13067</v>
      </c>
      <c r="AC776" s="2">
        <v>14791</v>
      </c>
    </row>
    <row r="777" spans="1:29" x14ac:dyDescent="0.2">
      <c r="A777" s="2" t="s">
        <v>4508</v>
      </c>
      <c r="B777" s="2">
        <v>78073</v>
      </c>
      <c r="C777" s="2" t="s">
        <v>4509</v>
      </c>
      <c r="D777" s="10">
        <v>76.940400068389295</v>
      </c>
      <c r="E777" s="16">
        <v>0.97238686380875705</v>
      </c>
      <c r="F777" s="7">
        <v>1.2728445192464401E-3</v>
      </c>
      <c r="G777" s="3" t="s">
        <v>8</v>
      </c>
      <c r="I777" s="6">
        <v>0.27972096462417301</v>
      </c>
      <c r="J777" s="7">
        <v>0.58291404691696003</v>
      </c>
      <c r="K777" s="3" t="s">
        <v>5116</v>
      </c>
      <c r="M777" s="6">
        <v>0.52486118092215905</v>
      </c>
      <c r="N777" s="7">
        <v>0.166703278486067</v>
      </c>
      <c r="O777" s="3" t="s">
        <v>5116</v>
      </c>
      <c r="Q777" s="6">
        <v>-0.16780471826242599</v>
      </c>
      <c r="R777" s="7">
        <v>0.76664871500572596</v>
      </c>
      <c r="S777" s="3" t="s">
        <v>5116</v>
      </c>
      <c r="U777" s="3">
        <f t="shared" si="24"/>
        <v>1</v>
      </c>
      <c r="W777" s="2" t="s">
        <v>4508</v>
      </c>
      <c r="X777" s="2" t="s">
        <v>13068</v>
      </c>
      <c r="Y777" s="2" t="s">
        <v>13899</v>
      </c>
      <c r="Z777" s="2" t="s">
        <v>4508</v>
      </c>
      <c r="AA777" s="2" t="s">
        <v>4509</v>
      </c>
      <c r="AB777" s="2" t="s">
        <v>13063</v>
      </c>
      <c r="AC777" s="2">
        <v>78073</v>
      </c>
    </row>
    <row r="778" spans="1:29" x14ac:dyDescent="0.2">
      <c r="A778" s="2" t="s">
        <v>473</v>
      </c>
      <c r="B778" s="2">
        <v>100039123</v>
      </c>
      <c r="C778" s="2" t="s">
        <v>474</v>
      </c>
      <c r="D778" s="10">
        <v>7507.4294415885997</v>
      </c>
      <c r="E778" s="16">
        <v>1.0097214610952101</v>
      </c>
      <c r="F778" s="7">
        <v>5.8780933347625399E-36</v>
      </c>
      <c r="G778" s="3" t="s">
        <v>8</v>
      </c>
      <c r="I778" s="6">
        <v>-0.29515025111719601</v>
      </c>
      <c r="J778" s="7">
        <v>0.11375795002957199</v>
      </c>
      <c r="K778" s="3" t="s">
        <v>5116</v>
      </c>
      <c r="M778" s="6">
        <v>0.52201890357170699</v>
      </c>
      <c r="N778" s="7">
        <v>2.1796079093532999E-4</v>
      </c>
      <c r="O778" s="3" t="s">
        <v>5116</v>
      </c>
      <c r="Q778" s="19">
        <v>-0.78285280864069995</v>
      </c>
      <c r="R778" s="7">
        <v>1.0405398540581499E-11</v>
      </c>
      <c r="S778" s="3" t="s">
        <v>8</v>
      </c>
      <c r="U778" s="3">
        <f t="shared" si="24"/>
        <v>2</v>
      </c>
      <c r="W778" s="2" t="s">
        <v>473</v>
      </c>
      <c r="X778" s="2" t="s">
        <v>13068</v>
      </c>
      <c r="Y778" s="2" t="s">
        <v>16585</v>
      </c>
      <c r="Z778" s="2" t="s">
        <v>473</v>
      </c>
      <c r="AA778" s="2" t="s">
        <v>474</v>
      </c>
      <c r="AB778" s="2" t="s">
        <v>13067</v>
      </c>
      <c r="AC778" s="2">
        <v>100039123</v>
      </c>
    </row>
    <row r="779" spans="1:29" x14ac:dyDescent="0.2">
      <c r="A779" s="2" t="s">
        <v>3401</v>
      </c>
      <c r="B779" s="2">
        <v>68121</v>
      </c>
      <c r="C779" s="2" t="s">
        <v>3402</v>
      </c>
      <c r="D779" s="10">
        <v>582.734383914251</v>
      </c>
      <c r="E779" s="16">
        <v>0.73679071681458197</v>
      </c>
      <c r="F779" s="7">
        <v>4.84837800299314E-8</v>
      </c>
      <c r="G779" s="3" t="s">
        <v>8</v>
      </c>
      <c r="I779" s="6">
        <v>0.15530745280674599</v>
      </c>
      <c r="J779" s="7">
        <v>0.66345565533195205</v>
      </c>
      <c r="K779" s="3" t="s">
        <v>5116</v>
      </c>
      <c r="M779" s="6">
        <v>0.52099814657578902</v>
      </c>
      <c r="N779" s="7">
        <v>2.0992041767501201E-2</v>
      </c>
      <c r="O779" s="3" t="s">
        <v>5116</v>
      </c>
      <c r="Q779" s="6">
        <v>-6.0485117432046397E-2</v>
      </c>
      <c r="R779" s="7">
        <v>0.85165039091806505</v>
      </c>
      <c r="S779" s="3" t="s">
        <v>5116</v>
      </c>
      <c r="U779" s="3">
        <f t="shared" si="24"/>
        <v>1</v>
      </c>
      <c r="W779" s="2" t="s">
        <v>3401</v>
      </c>
      <c r="X779" s="2" t="s">
        <v>13068</v>
      </c>
      <c r="Y779" s="2" t="s">
        <v>15144</v>
      </c>
      <c r="Z779" s="2" t="s">
        <v>3401</v>
      </c>
      <c r="AA779" s="2" t="s">
        <v>3402</v>
      </c>
      <c r="AB779" s="2" t="s">
        <v>13067</v>
      </c>
      <c r="AC779" s="2">
        <v>68121</v>
      </c>
    </row>
    <row r="780" spans="1:29" x14ac:dyDescent="0.2">
      <c r="A780" s="2" t="s">
        <v>3587</v>
      </c>
      <c r="B780" s="2">
        <v>192656</v>
      </c>
      <c r="C780" s="2" t="s">
        <v>3588</v>
      </c>
      <c r="D780" s="10">
        <v>211.83653528162199</v>
      </c>
      <c r="E780" s="16">
        <v>0.79089440054261895</v>
      </c>
      <c r="F780" s="7">
        <v>2.7283393582243799E-7</v>
      </c>
      <c r="G780" s="3" t="s">
        <v>8</v>
      </c>
      <c r="I780" s="6">
        <v>0.30068287970033097</v>
      </c>
      <c r="J780" s="7">
        <v>0.39268822755225402</v>
      </c>
      <c r="K780" s="3" t="s">
        <v>5116</v>
      </c>
      <c r="M780" s="6">
        <v>0.52093862861119899</v>
      </c>
      <c r="N780" s="7">
        <v>3.9353896779547898E-2</v>
      </c>
      <c r="O780" s="3" t="s">
        <v>5116</v>
      </c>
      <c r="Q780" s="6">
        <v>3.0727107768911299E-2</v>
      </c>
      <c r="R780" s="7">
        <v>0.93591878014978802</v>
      </c>
      <c r="S780" s="3" t="s">
        <v>5116</v>
      </c>
      <c r="U780" s="3">
        <f t="shared" si="24"/>
        <v>1</v>
      </c>
      <c r="W780" s="2" t="s">
        <v>3587</v>
      </c>
      <c r="X780" s="2" t="s">
        <v>13068</v>
      </c>
      <c r="Y780" s="2" t="s">
        <v>19417</v>
      </c>
      <c r="Z780" s="2" t="s">
        <v>3587</v>
      </c>
      <c r="AA780" s="2" t="s">
        <v>3588</v>
      </c>
      <c r="AB780" s="2" t="s">
        <v>13067</v>
      </c>
      <c r="AC780" s="2">
        <v>192656</v>
      </c>
    </row>
    <row r="781" spans="1:29" x14ac:dyDescent="0.2">
      <c r="A781" s="2" t="s">
        <v>4978</v>
      </c>
      <c r="B781" s="2" t="s">
        <v>64</v>
      </c>
      <c r="C781" s="2" t="s">
        <v>64</v>
      </c>
      <c r="D781" s="10">
        <v>68.880341471707496</v>
      </c>
      <c r="E781" s="16">
        <v>0.82022141920012603</v>
      </c>
      <c r="F781" s="7">
        <v>2.2672474217802E-2</v>
      </c>
      <c r="G781" s="3" t="s">
        <v>8</v>
      </c>
      <c r="I781" s="6">
        <v>-0.114501972425956</v>
      </c>
      <c r="J781" s="7">
        <v>0.83516561336858297</v>
      </c>
      <c r="K781" s="3" t="s">
        <v>5116</v>
      </c>
      <c r="M781" s="6">
        <v>0.52022812336301305</v>
      </c>
      <c r="N781" s="7">
        <v>0.171847799468822</v>
      </c>
      <c r="O781" s="3" t="s">
        <v>5116</v>
      </c>
      <c r="Q781" s="6">
        <v>-0.41449526826306898</v>
      </c>
      <c r="R781" s="7">
        <v>0.38836850488372698</v>
      </c>
      <c r="S781" s="3" t="s">
        <v>5116</v>
      </c>
      <c r="U781" s="3">
        <f t="shared" si="24"/>
        <v>1</v>
      </c>
      <c r="W781" s="2" t="s">
        <v>4978</v>
      </c>
      <c r="X781" s="2" t="s">
        <v>13059</v>
      </c>
      <c r="Y781" s="2" t="s">
        <v>16782</v>
      </c>
      <c r="Z781" s="2" t="s">
        <v>16783</v>
      </c>
      <c r="AA781" s="2" t="s">
        <v>16784</v>
      </c>
      <c r="AB781" s="2" t="s">
        <v>13067</v>
      </c>
      <c r="AC781" s="2">
        <v>110789</v>
      </c>
    </row>
    <row r="782" spans="1:29" x14ac:dyDescent="0.2">
      <c r="A782" s="2" t="s">
        <v>2736</v>
      </c>
      <c r="B782" s="2">
        <v>66320</v>
      </c>
      <c r="C782" s="2" t="s">
        <v>2737</v>
      </c>
      <c r="D782" s="10">
        <v>1008.9466365164</v>
      </c>
      <c r="E782" s="16">
        <v>0.61819132038828095</v>
      </c>
      <c r="F782" s="7">
        <v>1.47055654228735E-10</v>
      </c>
      <c r="G782" s="3" t="s">
        <v>8</v>
      </c>
      <c r="I782" s="6">
        <v>-0.14628635411829999</v>
      </c>
      <c r="J782" s="7">
        <v>0.57663766886221102</v>
      </c>
      <c r="K782" s="3" t="s">
        <v>5116</v>
      </c>
      <c r="M782" s="6">
        <v>0.51677358148195696</v>
      </c>
      <c r="N782" s="7">
        <v>1.73025196259011E-3</v>
      </c>
      <c r="O782" s="3" t="s">
        <v>5116</v>
      </c>
      <c r="Q782" s="6">
        <v>-0.24770409302462501</v>
      </c>
      <c r="R782" s="7">
        <v>0.12143624809302001</v>
      </c>
      <c r="S782" s="3" t="s">
        <v>5116</v>
      </c>
      <c r="U782" s="3">
        <f t="shared" si="24"/>
        <v>1</v>
      </c>
      <c r="W782" s="2" t="s">
        <v>2736</v>
      </c>
      <c r="X782" s="2" t="s">
        <v>13068</v>
      </c>
      <c r="Y782" s="2" t="s">
        <v>20606</v>
      </c>
      <c r="Z782" s="2" t="s">
        <v>2736</v>
      </c>
      <c r="AA782" s="2" t="s">
        <v>2737</v>
      </c>
      <c r="AB782" s="2" t="s">
        <v>13067</v>
      </c>
      <c r="AC782" s="2">
        <v>66320</v>
      </c>
    </row>
    <row r="783" spans="1:29" x14ac:dyDescent="0.2">
      <c r="A783" s="2" t="s">
        <v>3804</v>
      </c>
      <c r="B783" s="2">
        <v>66197</v>
      </c>
      <c r="C783" s="2" t="s">
        <v>3805</v>
      </c>
      <c r="D783" s="10">
        <v>80.098734517834501</v>
      </c>
      <c r="E783" s="16">
        <v>1.0123173338623299</v>
      </c>
      <c r="F783" s="7">
        <v>2.4690220042561099E-6</v>
      </c>
      <c r="G783" s="3" t="s">
        <v>8</v>
      </c>
      <c r="I783" s="6">
        <v>-0.318366259129791</v>
      </c>
      <c r="J783" s="7">
        <v>0.47414778614215702</v>
      </c>
      <c r="K783" s="3" t="s">
        <v>5116</v>
      </c>
      <c r="M783" s="6">
        <v>0.51625781649725999</v>
      </c>
      <c r="N783" s="7">
        <v>0.114170519615357</v>
      </c>
      <c r="O783" s="3" t="s">
        <v>5116</v>
      </c>
      <c r="Q783" s="19">
        <v>-0.81442577649485903</v>
      </c>
      <c r="R783" s="7">
        <v>5.9592758232946998E-3</v>
      </c>
      <c r="S783" s="3" t="s">
        <v>8</v>
      </c>
      <c r="U783" s="3">
        <f t="shared" si="24"/>
        <v>2</v>
      </c>
      <c r="W783" s="2" t="s">
        <v>3804</v>
      </c>
      <c r="X783" s="2" t="s">
        <v>13068</v>
      </c>
      <c r="Y783" s="2" t="s">
        <v>15232</v>
      </c>
      <c r="Z783" s="2" t="s">
        <v>3804</v>
      </c>
      <c r="AA783" s="2" t="s">
        <v>3805</v>
      </c>
      <c r="AB783" s="2" t="s">
        <v>13067</v>
      </c>
      <c r="AC783" s="2">
        <v>66197</v>
      </c>
    </row>
    <row r="784" spans="1:29" x14ac:dyDescent="0.2">
      <c r="A784" s="2" t="s">
        <v>4774</v>
      </c>
      <c r="B784" s="2">
        <v>76311</v>
      </c>
      <c r="C784" s="2" t="s">
        <v>4775</v>
      </c>
      <c r="D784" s="10">
        <v>88.327589029372007</v>
      </c>
      <c r="E784" s="16">
        <v>0.79185997744527403</v>
      </c>
      <c r="F784" s="7">
        <v>7.8481709222446693E-3</v>
      </c>
      <c r="G784" s="3" t="s">
        <v>8</v>
      </c>
      <c r="I784" s="6">
        <v>-7.3179386269833599E-2</v>
      </c>
      <c r="J784" s="7">
        <v>0.90345237192855798</v>
      </c>
      <c r="K784" s="3" t="s">
        <v>5116</v>
      </c>
      <c r="M784" s="6">
        <v>0.514181056664201</v>
      </c>
      <c r="N784" s="7">
        <v>0.172913610588706</v>
      </c>
      <c r="O784" s="3" t="s">
        <v>5116</v>
      </c>
      <c r="Q784" s="6">
        <v>-0.35085830705090598</v>
      </c>
      <c r="R784" s="7">
        <v>0.44315163241934402</v>
      </c>
      <c r="S784" s="3" t="s">
        <v>5116</v>
      </c>
      <c r="U784" s="3">
        <f t="shared" si="24"/>
        <v>1</v>
      </c>
      <c r="W784" s="2" t="s">
        <v>4774</v>
      </c>
      <c r="X784" s="2" t="s">
        <v>13068</v>
      </c>
      <c r="Y784" s="2" t="s">
        <v>13136</v>
      </c>
      <c r="Z784" s="2" t="s">
        <v>4774</v>
      </c>
      <c r="AA784" s="2" t="s">
        <v>4775</v>
      </c>
      <c r="AB784" s="2" t="s">
        <v>13063</v>
      </c>
      <c r="AC784" s="2">
        <v>76311</v>
      </c>
    </row>
    <row r="785" spans="1:29" x14ac:dyDescent="0.2">
      <c r="A785" s="2" t="s">
        <v>4034</v>
      </c>
      <c r="B785" s="2">
        <v>64337</v>
      </c>
      <c r="C785" s="2" t="s">
        <v>4035</v>
      </c>
      <c r="D785" s="10">
        <v>597.58394461756598</v>
      </c>
      <c r="E785" s="16">
        <v>0.67869064394653</v>
      </c>
      <c r="F785" s="7">
        <v>2.1928935295426202E-5</v>
      </c>
      <c r="G785" s="3" t="s">
        <v>8</v>
      </c>
      <c r="I785" s="6">
        <v>-0.364734391345854</v>
      </c>
      <c r="J785" s="7">
        <v>0.28570699914016301</v>
      </c>
      <c r="K785" s="3" t="s">
        <v>5116</v>
      </c>
      <c r="M785" s="6">
        <v>0.51338045304005897</v>
      </c>
      <c r="N785" s="7">
        <v>4.7213593325051303E-2</v>
      </c>
      <c r="O785" s="3" t="s">
        <v>5116</v>
      </c>
      <c r="Q785" s="6">
        <v>-0.53004458225232498</v>
      </c>
      <c r="R785" s="7">
        <v>2.35996828445908E-2</v>
      </c>
      <c r="S785" s="3" t="s">
        <v>5116</v>
      </c>
      <c r="U785" s="3">
        <f t="shared" si="24"/>
        <v>1</v>
      </c>
      <c r="W785" s="2" t="s">
        <v>4034</v>
      </c>
      <c r="X785" s="2" t="s">
        <v>13068</v>
      </c>
      <c r="Y785" s="2" t="s">
        <v>16717</v>
      </c>
      <c r="Z785" s="2" t="s">
        <v>4034</v>
      </c>
      <c r="AA785" s="2" t="s">
        <v>4035</v>
      </c>
      <c r="AB785" s="2" t="s">
        <v>13067</v>
      </c>
      <c r="AC785" s="2">
        <v>64337</v>
      </c>
    </row>
    <row r="786" spans="1:29" x14ac:dyDescent="0.2">
      <c r="A786" s="2" t="s">
        <v>4663</v>
      </c>
      <c r="B786" s="2" t="s">
        <v>64</v>
      </c>
      <c r="C786" s="2" t="s">
        <v>64</v>
      </c>
      <c r="D786" s="10">
        <v>109.067962370757</v>
      </c>
      <c r="E786" s="16">
        <v>0.80447257285950502</v>
      </c>
      <c r="F786" s="7">
        <v>3.9985782718687099E-3</v>
      </c>
      <c r="G786" s="3" t="s">
        <v>8</v>
      </c>
      <c r="I786" s="6">
        <v>0.23560278995921999</v>
      </c>
      <c r="J786" s="7">
        <v>0.64965695679188296</v>
      </c>
      <c r="K786" s="3" t="s">
        <v>5116</v>
      </c>
      <c r="M786" s="6">
        <v>0.50953485991697001</v>
      </c>
      <c r="N786" s="7">
        <v>0.16853920889391599</v>
      </c>
      <c r="O786" s="3" t="s">
        <v>5116</v>
      </c>
      <c r="Q786" s="6">
        <v>-5.9334922983315698E-2</v>
      </c>
      <c r="R786" s="7">
        <v>0.91894504942165001</v>
      </c>
      <c r="S786" s="3" t="s">
        <v>5116</v>
      </c>
      <c r="U786" s="3">
        <f t="shared" si="24"/>
        <v>1</v>
      </c>
      <c r="W786" s="34">
        <v>330324</v>
      </c>
      <c r="X786" s="38" t="s">
        <v>21474</v>
      </c>
      <c r="Y786" s="38" t="s">
        <v>21496</v>
      </c>
      <c r="Z786" s="38" t="s">
        <v>21497</v>
      </c>
      <c r="AA786" s="38" t="s">
        <v>21498</v>
      </c>
      <c r="AB786" s="38" t="s">
        <v>13063</v>
      </c>
      <c r="AC786" s="37">
        <v>330324</v>
      </c>
    </row>
    <row r="787" spans="1:29" x14ac:dyDescent="0.2">
      <c r="A787" s="2" t="s">
        <v>2192</v>
      </c>
      <c r="B787" s="2">
        <v>26901</v>
      </c>
      <c r="C787" s="2" t="s">
        <v>2193</v>
      </c>
      <c r="D787" s="10">
        <v>2384.9037869213698</v>
      </c>
      <c r="E787" s="16">
        <v>0.79569499659351695</v>
      </c>
      <c r="F787" s="7">
        <v>3.6379626300950099E-13</v>
      </c>
      <c r="G787" s="3" t="s">
        <v>8</v>
      </c>
      <c r="I787" s="6">
        <v>-0.19586796386310201</v>
      </c>
      <c r="J787" s="7">
        <v>0.48804207041425202</v>
      </c>
      <c r="K787" s="3" t="s">
        <v>5116</v>
      </c>
      <c r="M787" s="6">
        <v>0.50816369771842995</v>
      </c>
      <c r="N787" s="7">
        <v>6.9096116108039E-3</v>
      </c>
      <c r="O787" s="3" t="s">
        <v>5116</v>
      </c>
      <c r="Q787" s="6">
        <v>-0.48339926273818801</v>
      </c>
      <c r="R787" s="7">
        <v>3.2779732556326002E-3</v>
      </c>
      <c r="S787" s="3" t="s">
        <v>5116</v>
      </c>
      <c r="U787" s="3">
        <f t="shared" si="24"/>
        <v>1</v>
      </c>
      <c r="W787" s="2" t="s">
        <v>2192</v>
      </c>
      <c r="X787" s="2" t="s">
        <v>13059</v>
      </c>
      <c r="Y787" s="2" t="s">
        <v>15637</v>
      </c>
      <c r="Z787" s="2" t="s">
        <v>15638</v>
      </c>
      <c r="AA787" s="2" t="s">
        <v>15639</v>
      </c>
      <c r="AB787" s="2" t="s">
        <v>13067</v>
      </c>
      <c r="AC787" s="2">
        <v>26901</v>
      </c>
    </row>
    <row r="788" spans="1:29" x14ac:dyDescent="0.2">
      <c r="A788" s="2" t="s">
        <v>535</v>
      </c>
      <c r="B788" s="2">
        <v>18538</v>
      </c>
      <c r="C788" s="2" t="s">
        <v>536</v>
      </c>
      <c r="D788" s="10">
        <v>1727.7212296053999</v>
      </c>
      <c r="E788" s="16">
        <v>0.68275420866210101</v>
      </c>
      <c r="F788" s="7">
        <v>2.3808314827061401E-33</v>
      </c>
      <c r="G788" s="3" t="s">
        <v>8</v>
      </c>
      <c r="I788" s="6">
        <v>-0.13966532785465399</v>
      </c>
      <c r="J788" s="7">
        <v>0.34658398552527098</v>
      </c>
      <c r="K788" s="3" t="s">
        <v>5116</v>
      </c>
      <c r="M788" s="6">
        <v>0.50513685391330498</v>
      </c>
      <c r="N788" s="7">
        <v>3.1966534973108199E-7</v>
      </c>
      <c r="O788" s="3" t="s">
        <v>5116</v>
      </c>
      <c r="Q788" s="6">
        <v>-0.31728268260345099</v>
      </c>
      <c r="R788" s="7">
        <v>2.3057266031189101E-4</v>
      </c>
      <c r="S788" s="3" t="s">
        <v>5116</v>
      </c>
      <c r="U788" s="3">
        <f t="shared" si="24"/>
        <v>1</v>
      </c>
      <c r="W788" s="2" t="s">
        <v>535</v>
      </c>
      <c r="X788" s="2" t="s">
        <v>13068</v>
      </c>
      <c r="Y788" s="2" t="s">
        <v>18566</v>
      </c>
      <c r="Z788" s="2" t="s">
        <v>535</v>
      </c>
      <c r="AA788" s="2" t="s">
        <v>536</v>
      </c>
      <c r="AB788" s="2" t="s">
        <v>13067</v>
      </c>
      <c r="AC788" s="2">
        <v>18538</v>
      </c>
    </row>
    <row r="789" spans="1:29" x14ac:dyDescent="0.2">
      <c r="A789" s="2" t="s">
        <v>4841</v>
      </c>
      <c r="B789" s="2">
        <v>20499</v>
      </c>
      <c r="C789" s="2" t="s">
        <v>4842</v>
      </c>
      <c r="D789" s="10">
        <v>246.35897016171</v>
      </c>
      <c r="E789" s="16">
        <v>0.734863702421784</v>
      </c>
      <c r="F789" s="7">
        <v>1.15556638496428E-2</v>
      </c>
      <c r="G789" s="3" t="s">
        <v>8</v>
      </c>
      <c r="I789" s="6">
        <v>0.62354398388659205</v>
      </c>
      <c r="J789" s="7">
        <v>0.137805505288183</v>
      </c>
      <c r="K789" s="3" t="s">
        <v>5116</v>
      </c>
      <c r="M789" s="6">
        <v>0.50479393421532603</v>
      </c>
      <c r="N789" s="7">
        <v>0.17743406160844599</v>
      </c>
      <c r="O789" s="3" t="s">
        <v>5116</v>
      </c>
      <c r="Q789" s="6">
        <v>0.39347421568013502</v>
      </c>
      <c r="R789" s="7">
        <v>0.36330527462415102</v>
      </c>
      <c r="S789" s="3" t="s">
        <v>5116</v>
      </c>
      <c r="U789" s="3">
        <f t="shared" si="24"/>
        <v>1</v>
      </c>
      <c r="W789" s="2" t="s">
        <v>4841</v>
      </c>
      <c r="X789" s="2" t="s">
        <v>13068</v>
      </c>
      <c r="Y789" s="2" t="s">
        <v>19889</v>
      </c>
      <c r="Z789" s="2" t="s">
        <v>4841</v>
      </c>
      <c r="AA789" s="2" t="s">
        <v>4842</v>
      </c>
      <c r="AB789" s="2" t="s">
        <v>13067</v>
      </c>
      <c r="AC789" s="2">
        <v>20499</v>
      </c>
    </row>
    <row r="790" spans="1:29" x14ac:dyDescent="0.2">
      <c r="A790" s="2" t="s">
        <v>2648</v>
      </c>
      <c r="B790" s="2">
        <v>72661</v>
      </c>
      <c r="C790" s="2" t="s">
        <v>2649</v>
      </c>
      <c r="D790" s="10">
        <v>9963.1016552653691</v>
      </c>
      <c r="E790" s="16">
        <v>0.63962637197679495</v>
      </c>
      <c r="F790" s="7">
        <v>6.27586107359669E-11</v>
      </c>
      <c r="G790" s="3" t="s">
        <v>8</v>
      </c>
      <c r="I790" s="6">
        <v>-0.13487983850771201</v>
      </c>
      <c r="J790" s="7">
        <v>0.61587551813686403</v>
      </c>
      <c r="K790" s="3" t="s">
        <v>5116</v>
      </c>
      <c r="M790" s="6">
        <v>0.50400675066880596</v>
      </c>
      <c r="N790" s="7">
        <v>2.6629683998678302E-3</v>
      </c>
      <c r="O790" s="3" t="s">
        <v>5116</v>
      </c>
      <c r="Q790" s="6">
        <v>-0.270499459815702</v>
      </c>
      <c r="R790" s="7">
        <v>9.0011112455874204E-2</v>
      </c>
      <c r="S790" s="3" t="s">
        <v>5116</v>
      </c>
      <c r="U790" s="3">
        <f t="shared" si="24"/>
        <v>1</v>
      </c>
      <c r="W790" s="2" t="s">
        <v>2648</v>
      </c>
      <c r="X790" s="2" t="s">
        <v>13068</v>
      </c>
      <c r="Y790" s="2" t="s">
        <v>19769</v>
      </c>
      <c r="Z790" s="2" t="s">
        <v>2648</v>
      </c>
      <c r="AA790" s="2" t="s">
        <v>2649</v>
      </c>
      <c r="AB790" s="2" t="s">
        <v>13067</v>
      </c>
      <c r="AC790" s="2">
        <v>72661</v>
      </c>
    </row>
    <row r="791" spans="1:29" x14ac:dyDescent="0.2">
      <c r="A791" s="2" t="s">
        <v>2566</v>
      </c>
      <c r="B791" s="2" t="s">
        <v>64</v>
      </c>
      <c r="C791" s="2" t="s">
        <v>64</v>
      </c>
      <c r="D791" s="10">
        <v>1985.78686632121</v>
      </c>
      <c r="E791" s="16">
        <v>0.66236151419950695</v>
      </c>
      <c r="F791" s="7">
        <v>2.5188739141606702E-11</v>
      </c>
      <c r="G791" s="3" t="s">
        <v>8</v>
      </c>
      <c r="I791" s="6">
        <v>-0.38983456991146298</v>
      </c>
      <c r="J791" s="7">
        <v>6.9535625480009994E-2</v>
      </c>
      <c r="K791" s="3" t="s">
        <v>5116</v>
      </c>
      <c r="M791" s="6">
        <v>0.50162398315171497</v>
      </c>
      <c r="N791" s="7">
        <v>3.25825090494921E-3</v>
      </c>
      <c r="O791" s="3" t="s">
        <v>5116</v>
      </c>
      <c r="Q791" s="6">
        <v>-0.55057210095925502</v>
      </c>
      <c r="R791" s="7">
        <v>1.45096734986721E-4</v>
      </c>
      <c r="S791" s="3" t="s">
        <v>5116</v>
      </c>
      <c r="U791" s="3">
        <f t="shared" si="24"/>
        <v>1</v>
      </c>
      <c r="W791" s="2" t="s">
        <v>2566</v>
      </c>
      <c r="X791" s="2" t="s">
        <v>13059</v>
      </c>
      <c r="Y791" s="2" t="s">
        <v>13652</v>
      </c>
      <c r="Z791" s="2" t="s">
        <v>13653</v>
      </c>
      <c r="AA791" s="2" t="s">
        <v>13654</v>
      </c>
      <c r="AB791" s="2" t="s">
        <v>13067</v>
      </c>
      <c r="AC791" s="2">
        <v>66928</v>
      </c>
    </row>
    <row r="792" spans="1:29" x14ac:dyDescent="0.2">
      <c r="A792" s="2" t="s">
        <v>2994</v>
      </c>
      <c r="B792" s="2">
        <v>66405</v>
      </c>
      <c r="C792" s="2" t="s">
        <v>2995</v>
      </c>
      <c r="D792" s="10">
        <v>740.04660382019199</v>
      </c>
      <c r="E792" s="16">
        <v>0.58767980115021601</v>
      </c>
      <c r="F792" s="7">
        <v>1.24582764201448E-9</v>
      </c>
      <c r="G792" s="3" t="s">
        <v>8</v>
      </c>
      <c r="I792" s="6">
        <v>-0.489956993150441</v>
      </c>
      <c r="J792" s="7">
        <v>1.36443502472315E-2</v>
      </c>
      <c r="K792" s="3" t="s">
        <v>5116</v>
      </c>
      <c r="M792" s="6">
        <v>0.50026440764929003</v>
      </c>
      <c r="N792" s="7">
        <v>2.4987582204319099E-3</v>
      </c>
      <c r="O792" s="3" t="s">
        <v>5116</v>
      </c>
      <c r="Q792" s="6">
        <v>-0.57737238665136803</v>
      </c>
      <c r="R792" s="7">
        <v>3.5739617230095503E-5</v>
      </c>
      <c r="S792" s="3" t="s">
        <v>5116</v>
      </c>
      <c r="U792" s="3">
        <f t="shared" si="24"/>
        <v>1</v>
      </c>
      <c r="W792" s="2" t="s">
        <v>2994</v>
      </c>
      <c r="X792" s="2" t="s">
        <v>13068</v>
      </c>
      <c r="Y792" s="2" t="s">
        <v>17706</v>
      </c>
      <c r="Z792" s="2" t="s">
        <v>2994</v>
      </c>
      <c r="AA792" s="2" t="s">
        <v>2995</v>
      </c>
      <c r="AB792" s="2" t="s">
        <v>13067</v>
      </c>
      <c r="AC792" s="2">
        <v>66405</v>
      </c>
    </row>
    <row r="793" spans="1:29" x14ac:dyDescent="0.2">
      <c r="A793" s="2" t="s">
        <v>3322</v>
      </c>
      <c r="B793" s="2">
        <v>66952</v>
      </c>
      <c r="C793" s="2" t="s">
        <v>3323</v>
      </c>
      <c r="D793" s="10">
        <v>214.31341972736499</v>
      </c>
      <c r="E793" s="16">
        <v>0.78879251791678395</v>
      </c>
      <c r="F793" s="7">
        <v>2.43053466533705E-8</v>
      </c>
      <c r="G793" s="3" t="s">
        <v>8</v>
      </c>
      <c r="I793" s="6">
        <v>-5.7468342540033197E-2</v>
      </c>
      <c r="J793" s="7">
        <v>0.89239801672465402</v>
      </c>
      <c r="K793" s="3" t="s">
        <v>5116</v>
      </c>
      <c r="M793" s="6">
        <v>0.49956224326102799</v>
      </c>
      <c r="N793" s="7">
        <v>3.4661830210852999E-2</v>
      </c>
      <c r="O793" s="3" t="s">
        <v>5116</v>
      </c>
      <c r="Q793" s="6">
        <v>-0.34669861719578898</v>
      </c>
      <c r="R793" s="7">
        <v>0.130112797202973</v>
      </c>
      <c r="S793" s="3" t="s">
        <v>5116</v>
      </c>
      <c r="U793" s="3">
        <f t="shared" si="24"/>
        <v>1</v>
      </c>
      <c r="W793" s="2" t="s">
        <v>3322</v>
      </c>
      <c r="X793" s="2" t="s">
        <v>13068</v>
      </c>
      <c r="Y793" s="2" t="s">
        <v>13479</v>
      </c>
      <c r="Z793" s="2" t="s">
        <v>3322</v>
      </c>
      <c r="AA793" s="2" t="s">
        <v>3323</v>
      </c>
      <c r="AB793" s="2" t="s">
        <v>13067</v>
      </c>
      <c r="AC793" s="2">
        <v>66952</v>
      </c>
    </row>
    <row r="794" spans="1:29" x14ac:dyDescent="0.2">
      <c r="A794" s="2" t="s">
        <v>693</v>
      </c>
      <c r="B794" s="2">
        <v>106489</v>
      </c>
      <c r="C794" s="2" t="s">
        <v>694</v>
      </c>
      <c r="D794" s="10">
        <v>2982.19492737152</v>
      </c>
      <c r="E794" s="16">
        <v>0.87785902057565901</v>
      </c>
      <c r="F794" s="7">
        <v>1.24506699829975E-28</v>
      </c>
      <c r="G794" s="3" t="s">
        <v>8</v>
      </c>
      <c r="I794" s="6">
        <v>9.0409548799907299E-2</v>
      </c>
      <c r="J794" s="7">
        <v>0.70147036861929901</v>
      </c>
      <c r="K794" s="3" t="s">
        <v>5116</v>
      </c>
      <c r="M794" s="6">
        <v>0.499509864881022</v>
      </c>
      <c r="N794" s="7">
        <v>3.0663125003139199E-4</v>
      </c>
      <c r="O794" s="3" t="s">
        <v>5116</v>
      </c>
      <c r="Q794" s="6">
        <v>-0.28793960689473003</v>
      </c>
      <c r="R794" s="7">
        <v>2.2318408065561401E-2</v>
      </c>
      <c r="S794" s="3" t="s">
        <v>5116</v>
      </c>
      <c r="U794" s="3">
        <f t="shared" si="24"/>
        <v>1</v>
      </c>
      <c r="W794" s="2" t="s">
        <v>693</v>
      </c>
      <c r="X794" s="2" t="s">
        <v>13068</v>
      </c>
      <c r="Y794" s="2" t="s">
        <v>19805</v>
      </c>
      <c r="Z794" s="2" t="s">
        <v>693</v>
      </c>
      <c r="AA794" s="2" t="s">
        <v>694</v>
      </c>
      <c r="AB794" s="2" t="s">
        <v>13067</v>
      </c>
      <c r="AC794" s="2">
        <v>106489</v>
      </c>
    </row>
    <row r="795" spans="1:29" x14ac:dyDescent="0.2">
      <c r="A795" s="2" t="s">
        <v>2838</v>
      </c>
      <c r="B795" s="2">
        <v>67528</v>
      </c>
      <c r="C795" s="2" t="s">
        <v>2839</v>
      </c>
      <c r="D795" s="10">
        <v>416.01261178904798</v>
      </c>
      <c r="E795" s="16">
        <v>0.68123881649574203</v>
      </c>
      <c r="F795" s="7">
        <v>4.6908084625794095E-10</v>
      </c>
      <c r="G795" s="3" t="s">
        <v>8</v>
      </c>
      <c r="I795" s="6">
        <v>-0.19896356973979501</v>
      </c>
      <c r="J795" s="7">
        <v>0.47565121182999098</v>
      </c>
      <c r="K795" s="3" t="s">
        <v>5116</v>
      </c>
      <c r="M795" s="6">
        <v>0.498039092725444</v>
      </c>
      <c r="N795" s="7">
        <v>7.7095638019461701E-3</v>
      </c>
      <c r="O795" s="3" t="s">
        <v>5116</v>
      </c>
      <c r="Q795" s="6">
        <v>-0.38216329351009298</v>
      </c>
      <c r="R795" s="7">
        <v>2.3480417131941302E-2</v>
      </c>
      <c r="S795" s="3" t="s">
        <v>5116</v>
      </c>
      <c r="U795" s="3">
        <f t="shared" si="24"/>
        <v>1</v>
      </c>
      <c r="W795" s="2" t="s">
        <v>2838</v>
      </c>
      <c r="X795" s="2" t="s">
        <v>13068</v>
      </c>
      <c r="Y795" s="2" t="s">
        <v>18393</v>
      </c>
      <c r="Z795" s="2" t="s">
        <v>2838</v>
      </c>
      <c r="AA795" s="2" t="s">
        <v>2839</v>
      </c>
      <c r="AB795" s="2" t="s">
        <v>13067</v>
      </c>
      <c r="AC795" s="2">
        <v>67528</v>
      </c>
    </row>
    <row r="796" spans="1:29" x14ac:dyDescent="0.2">
      <c r="A796" s="2" t="s">
        <v>2824</v>
      </c>
      <c r="B796" s="2" t="s">
        <v>64</v>
      </c>
      <c r="C796" s="2" t="s">
        <v>64</v>
      </c>
      <c r="D796" s="10">
        <v>56.377897859027598</v>
      </c>
      <c r="E796" s="16">
        <v>1.2670916125998499</v>
      </c>
      <c r="F796" s="7">
        <v>4.2299308254787301E-10</v>
      </c>
      <c r="G796" s="3" t="s">
        <v>8</v>
      </c>
      <c r="I796" s="6">
        <v>0.37084628966149302</v>
      </c>
      <c r="J796" s="7">
        <v>0.37559106282888399</v>
      </c>
      <c r="K796" s="3" t="s">
        <v>5116</v>
      </c>
      <c r="M796" s="6">
        <v>0.49705495366986602</v>
      </c>
      <c r="N796" s="7">
        <v>0.118346994711904</v>
      </c>
      <c r="O796" s="3" t="s">
        <v>5116</v>
      </c>
      <c r="Q796" s="6">
        <v>-0.399190369268491</v>
      </c>
      <c r="R796" s="7">
        <v>0.22976141689197899</v>
      </c>
      <c r="S796" s="3" t="s">
        <v>5116</v>
      </c>
      <c r="U796" s="3">
        <f t="shared" si="24"/>
        <v>1</v>
      </c>
      <c r="W796" s="34">
        <v>100504703</v>
      </c>
      <c r="X796" s="38" t="s">
        <v>21474</v>
      </c>
      <c r="Y796" s="38" t="s">
        <v>21490</v>
      </c>
      <c r="Z796" s="38" t="s">
        <v>21491</v>
      </c>
      <c r="AA796" s="38" t="s">
        <v>21492</v>
      </c>
      <c r="AB796" s="38" t="s">
        <v>13063</v>
      </c>
      <c r="AC796" s="37">
        <v>100504703</v>
      </c>
    </row>
    <row r="797" spans="1:29" x14ac:dyDescent="0.2">
      <c r="A797" s="2" t="s">
        <v>3649</v>
      </c>
      <c r="B797" s="2">
        <v>382089</v>
      </c>
      <c r="C797" s="2" t="s">
        <v>3650</v>
      </c>
      <c r="D797" s="10">
        <v>230.43360537625901</v>
      </c>
      <c r="E797" s="16">
        <v>0.63788027175963302</v>
      </c>
      <c r="F797" s="7">
        <v>5.7443611622311895E-7</v>
      </c>
      <c r="G797" s="3" t="s">
        <v>8</v>
      </c>
      <c r="I797" s="6">
        <v>-0.29271196780514303</v>
      </c>
      <c r="J797" s="7">
        <v>0.319810191511127</v>
      </c>
      <c r="K797" s="3" t="s">
        <v>5116</v>
      </c>
      <c r="M797" s="6">
        <v>0.49640331828905399</v>
      </c>
      <c r="N797" s="7">
        <v>2.0513564948181601E-2</v>
      </c>
      <c r="O797" s="3" t="s">
        <v>5116</v>
      </c>
      <c r="Q797" s="6">
        <v>-0.43418892127572201</v>
      </c>
      <c r="R797" s="7">
        <v>2.4302687481066901E-2</v>
      </c>
      <c r="S797" s="3" t="s">
        <v>5116</v>
      </c>
      <c r="U797" s="3">
        <f t="shared" si="24"/>
        <v>1</v>
      </c>
      <c r="W797" s="2" t="s">
        <v>3649</v>
      </c>
      <c r="X797" s="2" t="s">
        <v>13068</v>
      </c>
      <c r="Y797" s="2" t="s">
        <v>19419</v>
      </c>
      <c r="Z797" s="2" t="s">
        <v>3649</v>
      </c>
      <c r="AA797" s="2" t="s">
        <v>3650</v>
      </c>
      <c r="AB797" s="2" t="s">
        <v>13067</v>
      </c>
      <c r="AC797" s="2">
        <v>382089</v>
      </c>
    </row>
    <row r="798" spans="1:29" x14ac:dyDescent="0.2">
      <c r="A798" s="2" t="s">
        <v>2024</v>
      </c>
      <c r="B798" s="2">
        <v>66440</v>
      </c>
      <c r="C798" s="2" t="s">
        <v>2025</v>
      </c>
      <c r="D798" s="10">
        <v>1550.5971698113999</v>
      </c>
      <c r="E798" s="16">
        <v>0.68958029154621603</v>
      </c>
      <c r="F798" s="7">
        <v>3.45893244134495E-14</v>
      </c>
      <c r="G798" s="3" t="s">
        <v>8</v>
      </c>
      <c r="I798" s="6">
        <v>-0.17351163883637</v>
      </c>
      <c r="J798" s="7">
        <v>0.465917827240523</v>
      </c>
      <c r="K798" s="3" t="s">
        <v>5116</v>
      </c>
      <c r="M798" s="6">
        <v>0.494800372284178</v>
      </c>
      <c r="N798" s="7">
        <v>1.66807394613266E-3</v>
      </c>
      <c r="O798" s="3" t="s">
        <v>5116</v>
      </c>
      <c r="Q798" s="6">
        <v>-0.36829155809840902</v>
      </c>
      <c r="R798" s="7">
        <v>8.3266625310491702E-3</v>
      </c>
      <c r="S798" s="3" t="s">
        <v>5116</v>
      </c>
      <c r="U798" s="3">
        <f t="shared" si="24"/>
        <v>1</v>
      </c>
      <c r="W798" s="2" t="s">
        <v>2024</v>
      </c>
      <c r="X798" s="2" t="s">
        <v>13068</v>
      </c>
      <c r="Y798" s="2" t="s">
        <v>15075</v>
      </c>
      <c r="Z798" s="2" t="s">
        <v>2024</v>
      </c>
      <c r="AA798" s="2" t="s">
        <v>2025</v>
      </c>
      <c r="AB798" s="2" t="s">
        <v>13067</v>
      </c>
      <c r="AC798" s="2">
        <v>66440</v>
      </c>
    </row>
    <row r="799" spans="1:29" x14ac:dyDescent="0.2">
      <c r="A799" s="2" t="s">
        <v>2339</v>
      </c>
      <c r="B799" s="2">
        <v>16396</v>
      </c>
      <c r="C799" s="2" t="s">
        <v>2340</v>
      </c>
      <c r="D799" s="10">
        <v>1714.0882341837801</v>
      </c>
      <c r="E799" s="16">
        <v>0.81008976384443199</v>
      </c>
      <c r="F799" s="7">
        <v>2.1381974782112598E-12</v>
      </c>
      <c r="G799" s="3" t="s">
        <v>8</v>
      </c>
      <c r="I799" s="6">
        <v>0.42105344268414902</v>
      </c>
      <c r="J799" s="7">
        <v>8.9455047372548294E-2</v>
      </c>
      <c r="K799" s="3" t="s">
        <v>5116</v>
      </c>
      <c r="M799" s="6">
        <v>0.49320942646149502</v>
      </c>
      <c r="N799" s="7">
        <v>1.28766933953338E-2</v>
      </c>
      <c r="O799" s="3" t="s">
        <v>5116</v>
      </c>
      <c r="Q799" s="6">
        <v>0.104173105301212</v>
      </c>
      <c r="R799" s="7">
        <v>0.677006818424574</v>
      </c>
      <c r="S799" s="3" t="s">
        <v>5116</v>
      </c>
      <c r="U799" s="3">
        <f t="shared" si="24"/>
        <v>1</v>
      </c>
      <c r="W799" s="2" t="s">
        <v>2339</v>
      </c>
      <c r="X799" s="2" t="s">
        <v>13068</v>
      </c>
      <c r="Y799" s="2" t="s">
        <v>17194</v>
      </c>
      <c r="Z799" s="2" t="s">
        <v>2339</v>
      </c>
      <c r="AA799" s="2" t="s">
        <v>2340</v>
      </c>
      <c r="AB799" s="2" t="s">
        <v>13067</v>
      </c>
      <c r="AC799" s="2">
        <v>16396</v>
      </c>
    </row>
    <row r="800" spans="1:29" x14ac:dyDescent="0.2">
      <c r="A800" s="2" t="s">
        <v>1048</v>
      </c>
      <c r="B800" s="2">
        <v>214505</v>
      </c>
      <c r="C800" s="2" t="s">
        <v>1049</v>
      </c>
      <c r="D800" s="10">
        <v>3462.6063744090002</v>
      </c>
      <c r="E800" s="16">
        <v>0.68846539051623801</v>
      </c>
      <c r="F800" s="7">
        <v>2.4499403260223999E-23</v>
      </c>
      <c r="G800" s="3" t="s">
        <v>8</v>
      </c>
      <c r="I800" s="6">
        <v>5.3951495491648398E-2</v>
      </c>
      <c r="J800" s="7">
        <v>0.80666336867668098</v>
      </c>
      <c r="K800" s="3" t="s">
        <v>5116</v>
      </c>
      <c r="M800" s="6">
        <v>0.48939607732838603</v>
      </c>
      <c r="N800" s="7">
        <v>4.9100586270743203E-5</v>
      </c>
      <c r="O800" s="3" t="s">
        <v>5116</v>
      </c>
      <c r="Q800" s="6">
        <v>-0.14511781769620399</v>
      </c>
      <c r="R800" s="7">
        <v>0.24577108767699099</v>
      </c>
      <c r="S800" s="3" t="s">
        <v>5116</v>
      </c>
      <c r="U800" s="3">
        <f t="shared" si="24"/>
        <v>1</v>
      </c>
      <c r="W800" s="2" t="s">
        <v>1048</v>
      </c>
      <c r="X800" s="2" t="s">
        <v>13068</v>
      </c>
      <c r="Y800" s="2" t="s">
        <v>16727</v>
      </c>
      <c r="Z800" s="2" t="s">
        <v>1048</v>
      </c>
      <c r="AA800" s="2" t="s">
        <v>1049</v>
      </c>
      <c r="AB800" s="2" t="s">
        <v>13067</v>
      </c>
      <c r="AC800" s="2">
        <v>214505</v>
      </c>
    </row>
    <row r="801" spans="1:29" x14ac:dyDescent="0.2">
      <c r="A801" s="2" t="s">
        <v>714</v>
      </c>
      <c r="B801" s="2">
        <v>72012</v>
      </c>
      <c r="C801" s="2" t="s">
        <v>715</v>
      </c>
      <c r="D801" s="10">
        <v>359.99648617032301</v>
      </c>
      <c r="E801" s="16">
        <v>1.1073612878925301</v>
      </c>
      <c r="F801" s="7">
        <v>3.26032909584207E-28</v>
      </c>
      <c r="G801" s="3" t="s">
        <v>8</v>
      </c>
      <c r="I801" s="6">
        <v>-5.47960397210751E-2</v>
      </c>
      <c r="J801" s="7">
        <v>0.86420583936798301</v>
      </c>
      <c r="K801" s="3" t="s">
        <v>5116</v>
      </c>
      <c r="M801" s="6">
        <v>0.488036562005986</v>
      </c>
      <c r="N801" s="7">
        <v>5.4019876726462603E-3</v>
      </c>
      <c r="O801" s="3" t="s">
        <v>5116</v>
      </c>
      <c r="Q801" s="19">
        <v>-0.67412076560762402</v>
      </c>
      <c r="R801" s="7">
        <v>4.3995527509847699E-6</v>
      </c>
      <c r="S801" s="3" t="s">
        <v>8</v>
      </c>
      <c r="U801" s="3">
        <f t="shared" si="24"/>
        <v>2</v>
      </c>
      <c r="W801" s="2" t="s">
        <v>714</v>
      </c>
      <c r="X801" s="2" t="s">
        <v>13068</v>
      </c>
      <c r="Y801" s="2" t="s">
        <v>13211</v>
      </c>
      <c r="Z801" s="2" t="s">
        <v>714</v>
      </c>
      <c r="AA801" s="2" t="s">
        <v>715</v>
      </c>
      <c r="AB801" s="2" t="s">
        <v>13063</v>
      </c>
      <c r="AC801" s="2">
        <v>72012</v>
      </c>
    </row>
    <row r="802" spans="1:29" x14ac:dyDescent="0.2">
      <c r="A802" s="2" t="s">
        <v>2925</v>
      </c>
      <c r="B802" s="2">
        <v>73681</v>
      </c>
      <c r="C802" s="2" t="s">
        <v>2926</v>
      </c>
      <c r="D802" s="10">
        <v>469.48888377787898</v>
      </c>
      <c r="E802" s="16">
        <v>0.78098633385732597</v>
      </c>
      <c r="F802" s="7">
        <v>8.75569685740844E-10</v>
      </c>
      <c r="G802" s="3" t="s">
        <v>8</v>
      </c>
      <c r="I802" s="6">
        <v>9.0608161150522296E-2</v>
      </c>
      <c r="J802" s="7">
        <v>0.807405138860397</v>
      </c>
      <c r="K802" s="3" t="s">
        <v>5116</v>
      </c>
      <c r="M802" s="6">
        <v>0.48739080748344199</v>
      </c>
      <c r="N802" s="7">
        <v>2.4650567469313701E-2</v>
      </c>
      <c r="O802" s="3" t="s">
        <v>5116</v>
      </c>
      <c r="Q802" s="6">
        <v>-0.202987365223362</v>
      </c>
      <c r="R802" s="7">
        <v>0.38551830653881097</v>
      </c>
      <c r="S802" s="3" t="s">
        <v>5116</v>
      </c>
      <c r="U802" s="3">
        <f t="shared" si="24"/>
        <v>1</v>
      </c>
      <c r="W802" s="2" t="s">
        <v>2925</v>
      </c>
      <c r="X802" s="2" t="s">
        <v>13068</v>
      </c>
      <c r="Y802" s="2" t="s">
        <v>20758</v>
      </c>
      <c r="Z802" s="2" t="s">
        <v>2925</v>
      </c>
      <c r="AA802" s="2" t="s">
        <v>2926</v>
      </c>
      <c r="AB802" s="2" t="s">
        <v>13067</v>
      </c>
      <c r="AC802" s="2">
        <v>73681</v>
      </c>
    </row>
    <row r="803" spans="1:29" x14ac:dyDescent="0.2">
      <c r="A803" s="2" t="s">
        <v>1070</v>
      </c>
      <c r="B803" s="2">
        <v>17973</v>
      </c>
      <c r="C803" s="2" t="s">
        <v>1071</v>
      </c>
      <c r="D803" s="10">
        <v>1820.19751341046</v>
      </c>
      <c r="E803" s="16">
        <v>0.65202861638389698</v>
      </c>
      <c r="F803" s="7">
        <v>4.69904282133299E-23</v>
      </c>
      <c r="G803" s="3" t="s">
        <v>8</v>
      </c>
      <c r="I803" s="6">
        <v>-7.7034401087454296E-2</v>
      </c>
      <c r="J803" s="7">
        <v>0.69702995644893695</v>
      </c>
      <c r="K803" s="3" t="s">
        <v>5116</v>
      </c>
      <c r="M803" s="6">
        <v>0.486118057513861</v>
      </c>
      <c r="N803" s="7">
        <v>2.31822402687576E-5</v>
      </c>
      <c r="O803" s="3" t="s">
        <v>5116</v>
      </c>
      <c r="Q803" s="6">
        <v>-0.24294495995748999</v>
      </c>
      <c r="R803" s="7">
        <v>2.0685794649724702E-2</v>
      </c>
      <c r="S803" s="3" t="s">
        <v>5116</v>
      </c>
      <c r="U803" s="3">
        <f t="shared" si="24"/>
        <v>1</v>
      </c>
      <c r="W803" s="2" t="s">
        <v>1070</v>
      </c>
      <c r="X803" s="2" t="s">
        <v>13068</v>
      </c>
      <c r="Y803" s="2" t="s">
        <v>18121</v>
      </c>
      <c r="Z803" s="2" t="s">
        <v>1070</v>
      </c>
      <c r="AA803" s="2" t="s">
        <v>1071</v>
      </c>
      <c r="AB803" s="2" t="s">
        <v>13067</v>
      </c>
      <c r="AC803" s="2">
        <v>17973</v>
      </c>
    </row>
    <row r="804" spans="1:29" x14ac:dyDescent="0.2">
      <c r="A804" s="2" t="s">
        <v>2385</v>
      </c>
      <c r="B804" s="2">
        <v>78304</v>
      </c>
      <c r="C804" s="2" t="s">
        <v>2386</v>
      </c>
      <c r="D804" s="10">
        <v>1235.8142143417799</v>
      </c>
      <c r="E804" s="16">
        <v>0.68315130390284695</v>
      </c>
      <c r="F804" s="7">
        <v>3.9076328737159399E-12</v>
      </c>
      <c r="G804" s="3" t="s">
        <v>8</v>
      </c>
      <c r="I804" s="17">
        <v>-0.59838182629499004</v>
      </c>
      <c r="J804" s="7">
        <v>2.4012310547298602E-3</v>
      </c>
      <c r="K804" s="3" t="s">
        <v>8</v>
      </c>
      <c r="M804" s="6">
        <v>0.48595776802080898</v>
      </c>
      <c r="N804" s="7">
        <v>4.23011241457486E-3</v>
      </c>
      <c r="O804" s="3" t="s">
        <v>5116</v>
      </c>
      <c r="Q804" s="19">
        <v>-0.79557536217702796</v>
      </c>
      <c r="R804" s="7">
        <v>9.46877624882018E-9</v>
      </c>
      <c r="S804" s="3" t="s">
        <v>8</v>
      </c>
      <c r="U804" s="3">
        <f t="shared" si="24"/>
        <v>3</v>
      </c>
      <c r="W804" s="2" t="s">
        <v>2385</v>
      </c>
      <c r="X804" s="2" t="s">
        <v>13068</v>
      </c>
      <c r="Y804" s="2" t="s">
        <v>17575</v>
      </c>
      <c r="Z804" s="2" t="s">
        <v>2385</v>
      </c>
      <c r="AA804" s="2" t="s">
        <v>2386</v>
      </c>
      <c r="AB804" s="2" t="s">
        <v>13067</v>
      </c>
      <c r="AC804" s="2">
        <v>78304</v>
      </c>
    </row>
    <row r="805" spans="1:29" x14ac:dyDescent="0.2">
      <c r="A805" s="2" t="s">
        <v>2806</v>
      </c>
      <c r="B805" s="2">
        <v>72315</v>
      </c>
      <c r="C805" s="2" t="s">
        <v>2807</v>
      </c>
      <c r="D805" s="10">
        <v>1096.89379588</v>
      </c>
      <c r="E805" s="16">
        <v>0.75486448250076998</v>
      </c>
      <c r="F805" s="7">
        <v>3.0514261360755901E-10</v>
      </c>
      <c r="G805" s="3" t="s">
        <v>8</v>
      </c>
      <c r="I805" s="6">
        <v>0.17683479696534701</v>
      </c>
      <c r="J805" s="7">
        <v>0.57490509956360702</v>
      </c>
      <c r="K805" s="3" t="s">
        <v>5116</v>
      </c>
      <c r="M805" s="6">
        <v>0.48449859034145498</v>
      </c>
      <c r="N805" s="7">
        <v>1.8287054340308601E-2</v>
      </c>
      <c r="O805" s="3" t="s">
        <v>5116</v>
      </c>
      <c r="Q805" s="6">
        <v>-9.3531095193968294E-2</v>
      </c>
      <c r="R805" s="7">
        <v>0.72357139862018705</v>
      </c>
      <c r="S805" s="3" t="s">
        <v>5116</v>
      </c>
      <c r="U805" s="3">
        <f t="shared" si="24"/>
        <v>1</v>
      </c>
      <c r="W805" s="2" t="s">
        <v>2806</v>
      </c>
      <c r="X805" s="2" t="s">
        <v>13068</v>
      </c>
      <c r="Y805" s="2" t="s">
        <v>15024</v>
      </c>
      <c r="Z805" s="2" t="s">
        <v>2806</v>
      </c>
      <c r="AA805" s="2" t="s">
        <v>2807</v>
      </c>
      <c r="AB805" s="2" t="s">
        <v>13067</v>
      </c>
      <c r="AC805" s="2">
        <v>72315</v>
      </c>
    </row>
    <row r="806" spans="1:29" x14ac:dyDescent="0.2">
      <c r="A806" s="2" t="s">
        <v>2261</v>
      </c>
      <c r="B806" s="2" t="s">
        <v>64</v>
      </c>
      <c r="C806" s="2" t="s">
        <v>64</v>
      </c>
      <c r="D806" s="10">
        <v>11244.9010913283</v>
      </c>
      <c r="E806" s="16">
        <v>0.60017617444277804</v>
      </c>
      <c r="F806" s="7">
        <v>1.0008614083492201E-12</v>
      </c>
      <c r="G806" s="3" t="s">
        <v>8</v>
      </c>
      <c r="I806" s="6">
        <v>-0.27401664123001002</v>
      </c>
      <c r="J806" s="7">
        <v>0.16001458063014401</v>
      </c>
      <c r="K806" s="3" t="s">
        <v>5116</v>
      </c>
      <c r="M806" s="6">
        <v>0.48344611902896001</v>
      </c>
      <c r="N806" s="7">
        <v>8.9499963868396699E-4</v>
      </c>
      <c r="O806" s="3" t="s">
        <v>5116</v>
      </c>
      <c r="Q806" s="6">
        <v>-0.390746696643828</v>
      </c>
      <c r="R806" s="7">
        <v>2.0821389321499699E-3</v>
      </c>
      <c r="S806" s="3" t="s">
        <v>5116</v>
      </c>
      <c r="U806" s="3">
        <f t="shared" si="24"/>
        <v>1</v>
      </c>
      <c r="W806" s="2" t="s">
        <v>2261</v>
      </c>
      <c r="X806" s="2" t="s">
        <v>13059</v>
      </c>
      <c r="Y806" s="2" t="s">
        <v>13893</v>
      </c>
      <c r="Z806" s="2" t="s">
        <v>13894</v>
      </c>
      <c r="AA806" s="2" t="s">
        <v>13895</v>
      </c>
      <c r="AB806" s="2" t="s">
        <v>13067</v>
      </c>
      <c r="AC806" s="2">
        <v>101314</v>
      </c>
    </row>
    <row r="807" spans="1:29" x14ac:dyDescent="0.2">
      <c r="A807" s="2" t="s">
        <v>615</v>
      </c>
      <c r="B807" s="2">
        <v>19769</v>
      </c>
      <c r="C807" s="2" t="s">
        <v>616</v>
      </c>
      <c r="D807" s="10">
        <v>2702.6129548843401</v>
      </c>
      <c r="E807" s="16">
        <v>0.74096395658515102</v>
      </c>
      <c r="F807" s="7">
        <v>1.26485211873934E-30</v>
      </c>
      <c r="G807" s="3" t="s">
        <v>8</v>
      </c>
      <c r="I807" s="6">
        <v>9.6666991685807696E-2</v>
      </c>
      <c r="J807" s="7">
        <v>0.60334502436898196</v>
      </c>
      <c r="K807" s="3" t="s">
        <v>5116</v>
      </c>
      <c r="M807" s="6">
        <v>0.48005199831293499</v>
      </c>
      <c r="N807" s="7">
        <v>2.0501969851049499E-5</v>
      </c>
      <c r="O807" s="3" t="s">
        <v>5116</v>
      </c>
      <c r="Q807" s="6">
        <v>-0.164244966586409</v>
      </c>
      <c r="R807" s="7">
        <v>0.14079591318599499</v>
      </c>
      <c r="S807" s="3" t="s">
        <v>5116</v>
      </c>
      <c r="U807" s="3">
        <f t="shared" si="24"/>
        <v>1</v>
      </c>
      <c r="W807" s="2" t="s">
        <v>615</v>
      </c>
      <c r="X807" s="2" t="s">
        <v>13068</v>
      </c>
      <c r="Y807" s="2" t="s">
        <v>19420</v>
      </c>
      <c r="Z807" s="2" t="s">
        <v>615</v>
      </c>
      <c r="AA807" s="2" t="s">
        <v>616</v>
      </c>
      <c r="AB807" s="2" t="s">
        <v>13067</v>
      </c>
      <c r="AC807" s="2">
        <v>19769</v>
      </c>
    </row>
    <row r="808" spans="1:29" x14ac:dyDescent="0.2">
      <c r="A808" s="2" t="s">
        <v>2829</v>
      </c>
      <c r="B808" s="2" t="s">
        <v>64</v>
      </c>
      <c r="C808" s="2" t="s">
        <v>64</v>
      </c>
      <c r="D808" s="10">
        <v>2433.0564440558401</v>
      </c>
      <c r="E808" s="16">
        <v>0.61796563311703201</v>
      </c>
      <c r="F808" s="7">
        <v>4.2834065569841202E-10</v>
      </c>
      <c r="G808" s="3" t="s">
        <v>8</v>
      </c>
      <c r="I808" s="6">
        <v>-0.30099412830118399</v>
      </c>
      <c r="J808" s="7">
        <v>0.18427354985232799</v>
      </c>
      <c r="K808" s="3" t="s">
        <v>5116</v>
      </c>
      <c r="M808" s="6">
        <v>0.47763925630725301</v>
      </c>
      <c r="N808" s="7">
        <v>5.0443196442718297E-3</v>
      </c>
      <c r="O808" s="3" t="s">
        <v>5116</v>
      </c>
      <c r="Q808" s="6">
        <v>-0.44132050511096299</v>
      </c>
      <c r="R808" s="7">
        <v>2.8695643945599002E-3</v>
      </c>
      <c r="S808" s="3" t="s">
        <v>5116</v>
      </c>
      <c r="U808" s="3">
        <f t="shared" si="24"/>
        <v>1</v>
      </c>
      <c r="W808" s="2" t="s">
        <v>2829</v>
      </c>
      <c r="X808" s="2" t="s">
        <v>13059</v>
      </c>
      <c r="Y808" s="2" t="s">
        <v>13331</v>
      </c>
      <c r="Z808" s="2" t="s">
        <v>13332</v>
      </c>
      <c r="AA808" s="2" t="s">
        <v>13333</v>
      </c>
      <c r="AB808" s="2" t="s">
        <v>13067</v>
      </c>
      <c r="AC808" s="2">
        <v>66278</v>
      </c>
    </row>
    <row r="809" spans="1:29" x14ac:dyDescent="0.2">
      <c r="A809" s="2" t="s">
        <v>2087</v>
      </c>
      <c r="B809" s="2">
        <v>71141</v>
      </c>
      <c r="C809" s="2" t="s">
        <v>2088</v>
      </c>
      <c r="D809" s="10">
        <v>285.17959549611999</v>
      </c>
      <c r="E809" s="16">
        <v>1.1071159461879501</v>
      </c>
      <c r="F809" s="7">
        <v>7.3940313608961705E-14</v>
      </c>
      <c r="G809" s="3" t="s">
        <v>8</v>
      </c>
      <c r="I809" s="6">
        <v>0.30132226804131801</v>
      </c>
      <c r="J809" s="7">
        <v>0.38167275934045197</v>
      </c>
      <c r="K809" s="3" t="s">
        <v>5116</v>
      </c>
      <c r="M809" s="6">
        <v>0.47257276287138</v>
      </c>
      <c r="N809" s="7">
        <v>6.0090241673530699E-2</v>
      </c>
      <c r="O809" s="3" t="s">
        <v>5116</v>
      </c>
      <c r="Q809" s="6">
        <v>-0.33322091527525699</v>
      </c>
      <c r="R809" s="7">
        <v>0.17849824585384999</v>
      </c>
      <c r="S809" s="3" t="s">
        <v>5116</v>
      </c>
      <c r="U809" s="3">
        <f t="shared" si="24"/>
        <v>1</v>
      </c>
      <c r="W809" s="2" t="s">
        <v>2087</v>
      </c>
      <c r="X809" s="2" t="s">
        <v>13068</v>
      </c>
      <c r="Y809" s="2" t="s">
        <v>13790</v>
      </c>
      <c r="Z809" s="2" t="s">
        <v>2087</v>
      </c>
      <c r="AA809" s="2" t="s">
        <v>2088</v>
      </c>
      <c r="AB809" s="2" t="s">
        <v>13067</v>
      </c>
      <c r="AC809" s="2">
        <v>71141</v>
      </c>
    </row>
    <row r="810" spans="1:29" x14ac:dyDescent="0.2">
      <c r="A810" s="2" t="s">
        <v>2478</v>
      </c>
      <c r="B810" s="2">
        <v>67921</v>
      </c>
      <c r="C810" s="2" t="s">
        <v>2479</v>
      </c>
      <c r="D810" s="10">
        <v>2146.6682603979898</v>
      </c>
      <c r="E810" s="16">
        <v>0.59116255214989599</v>
      </c>
      <c r="F810" s="7">
        <v>1.0571879462396099E-11</v>
      </c>
      <c r="G810" s="3" t="s">
        <v>8</v>
      </c>
      <c r="I810" s="6">
        <v>-0.25801115161126098</v>
      </c>
      <c r="J810" s="7">
        <v>0.20751201734427699</v>
      </c>
      <c r="K810" s="3" t="s">
        <v>5116</v>
      </c>
      <c r="M810" s="6">
        <v>0.46813282575300602</v>
      </c>
      <c r="N810" s="7">
        <v>1.8701407435638699E-3</v>
      </c>
      <c r="O810" s="3" t="s">
        <v>5116</v>
      </c>
      <c r="Q810" s="6">
        <v>-0.38104087800815101</v>
      </c>
      <c r="R810" s="7">
        <v>3.8114151635070602E-3</v>
      </c>
      <c r="S810" s="3" t="s">
        <v>5116</v>
      </c>
      <c r="U810" s="3">
        <f t="shared" si="24"/>
        <v>1</v>
      </c>
      <c r="W810" s="2" t="s">
        <v>2478</v>
      </c>
      <c r="X810" s="2" t="s">
        <v>13068</v>
      </c>
      <c r="Y810" s="2" t="s">
        <v>20882</v>
      </c>
      <c r="Z810" s="2" t="s">
        <v>2478</v>
      </c>
      <c r="AA810" s="2" t="s">
        <v>2479</v>
      </c>
      <c r="AB810" s="2" t="s">
        <v>13067</v>
      </c>
      <c r="AC810" s="2">
        <v>67921</v>
      </c>
    </row>
    <row r="811" spans="1:29" x14ac:dyDescent="0.2">
      <c r="A811" s="2" t="s">
        <v>4200</v>
      </c>
      <c r="B811" s="2">
        <v>69659</v>
      </c>
      <c r="C811" s="2" t="s">
        <v>4201</v>
      </c>
      <c r="D811" s="10">
        <v>177.138394479325</v>
      </c>
      <c r="E811" s="16">
        <v>0.604255234754566</v>
      </c>
      <c r="F811" s="7">
        <v>8.8496852783111597E-5</v>
      </c>
      <c r="G811" s="3" t="s">
        <v>8</v>
      </c>
      <c r="I811" s="6">
        <v>-0.13695656140120999</v>
      </c>
      <c r="J811" s="7">
        <v>0.73308534428068695</v>
      </c>
      <c r="K811" s="3" t="s">
        <v>5116</v>
      </c>
      <c r="M811" s="6">
        <v>0.46713028576931798</v>
      </c>
      <c r="N811" s="7">
        <v>6.41084065134188E-2</v>
      </c>
      <c r="O811" s="3" t="s">
        <v>5116</v>
      </c>
      <c r="Q811" s="6">
        <v>-0.274081510386459</v>
      </c>
      <c r="R811" s="7">
        <v>0.29288212965313898</v>
      </c>
      <c r="S811" s="3" t="s">
        <v>5116</v>
      </c>
      <c r="U811" s="3">
        <f t="shared" si="24"/>
        <v>1</v>
      </c>
      <c r="W811" s="2" t="s">
        <v>4200</v>
      </c>
      <c r="X811" s="2" t="s">
        <v>13068</v>
      </c>
      <c r="Y811" s="2" t="s">
        <v>13503</v>
      </c>
      <c r="Z811" s="2" t="s">
        <v>4200</v>
      </c>
      <c r="AA811" s="2" t="s">
        <v>4201</v>
      </c>
      <c r="AB811" s="2" t="s">
        <v>13063</v>
      </c>
      <c r="AC811" s="2">
        <v>69659</v>
      </c>
    </row>
    <row r="812" spans="1:29" x14ac:dyDescent="0.2">
      <c r="A812" s="2" t="s">
        <v>4766</v>
      </c>
      <c r="B812" s="2">
        <v>56427</v>
      </c>
      <c r="C812" s="2" t="s">
        <v>4767</v>
      </c>
      <c r="D812" s="10">
        <v>195.68883061494</v>
      </c>
      <c r="E812" s="16">
        <v>0.60050149581583501</v>
      </c>
      <c r="F812" s="7">
        <v>7.7109247830431096E-3</v>
      </c>
      <c r="G812" s="3" t="s">
        <v>8</v>
      </c>
      <c r="I812" s="6">
        <v>-3.1465768468822201E-2</v>
      </c>
      <c r="J812" s="7">
        <v>0.95426171120495895</v>
      </c>
      <c r="K812" s="3" t="s">
        <v>5116</v>
      </c>
      <c r="M812" s="6">
        <v>0.466245595413948</v>
      </c>
      <c r="N812" s="7">
        <v>0.158661014200626</v>
      </c>
      <c r="O812" s="3" t="s">
        <v>5116</v>
      </c>
      <c r="Q812" s="6">
        <v>-0.16572166887070899</v>
      </c>
      <c r="R812" s="7">
        <v>0.69855614361544605</v>
      </c>
      <c r="S812" s="3" t="s">
        <v>5116</v>
      </c>
      <c r="U812" s="3">
        <f t="shared" si="24"/>
        <v>1</v>
      </c>
      <c r="W812" s="2" t="s">
        <v>4766</v>
      </c>
      <c r="X812" s="2" t="s">
        <v>13068</v>
      </c>
      <c r="Y812" s="2" t="s">
        <v>20846</v>
      </c>
      <c r="Z812" s="2" t="s">
        <v>4766</v>
      </c>
      <c r="AA812" s="2" t="s">
        <v>4767</v>
      </c>
      <c r="AB812" s="2" t="s">
        <v>13067</v>
      </c>
      <c r="AC812" s="2">
        <v>56427</v>
      </c>
    </row>
    <row r="813" spans="1:29" x14ac:dyDescent="0.2">
      <c r="A813" s="2" t="s">
        <v>3133</v>
      </c>
      <c r="B813" s="2" t="s">
        <v>64</v>
      </c>
      <c r="C813" s="2" t="s">
        <v>64</v>
      </c>
      <c r="D813" s="10">
        <v>1592.43126667767</v>
      </c>
      <c r="E813" s="16">
        <v>0.70832986804433895</v>
      </c>
      <c r="F813" s="7">
        <v>5.6052879322115599E-9</v>
      </c>
      <c r="G813" s="3" t="s">
        <v>8</v>
      </c>
      <c r="I813" s="6">
        <v>7.0168523207956995E-2</v>
      </c>
      <c r="J813" s="7">
        <v>0.84654557527992103</v>
      </c>
      <c r="K813" s="3" t="s">
        <v>5116</v>
      </c>
      <c r="M813" s="6">
        <v>0.46549791610006702</v>
      </c>
      <c r="N813" s="7">
        <v>2.5374622590962601E-2</v>
      </c>
      <c r="O813" s="3" t="s">
        <v>5116</v>
      </c>
      <c r="Q813" s="6">
        <v>-0.17266342873631499</v>
      </c>
      <c r="R813" s="7">
        <v>0.45398929210488398</v>
      </c>
      <c r="S813" s="3" t="s">
        <v>5116</v>
      </c>
      <c r="U813" s="3">
        <f t="shared" si="24"/>
        <v>1</v>
      </c>
      <c r="W813" s="2" t="s">
        <v>3133</v>
      </c>
      <c r="X813" s="2" t="s">
        <v>13059</v>
      </c>
      <c r="Y813" s="2" t="s">
        <v>14981</v>
      </c>
      <c r="Z813" s="2" t="s">
        <v>14982</v>
      </c>
      <c r="AA813" s="2" t="s">
        <v>14983</v>
      </c>
      <c r="AB813" s="2" t="s">
        <v>13067</v>
      </c>
      <c r="AC813" s="2">
        <v>69216</v>
      </c>
    </row>
    <row r="814" spans="1:29" x14ac:dyDescent="0.2">
      <c r="A814" s="2" t="s">
        <v>3416</v>
      </c>
      <c r="B814" s="2" t="s">
        <v>64</v>
      </c>
      <c r="C814" s="2" t="s">
        <v>64</v>
      </c>
      <c r="D814" s="10">
        <v>144.33154154753299</v>
      </c>
      <c r="E814" s="16">
        <v>0.88812618520490005</v>
      </c>
      <c r="F814" s="7">
        <v>5.54366779279795E-8</v>
      </c>
      <c r="G814" s="3" t="s">
        <v>8</v>
      </c>
      <c r="I814" s="6">
        <v>-0.17583226139636601</v>
      </c>
      <c r="J814" s="7">
        <v>0.669462625979662</v>
      </c>
      <c r="K814" s="3" t="s">
        <v>5116</v>
      </c>
      <c r="M814" s="6">
        <v>0.46438368086251403</v>
      </c>
      <c r="N814" s="7">
        <v>8.6714732696581698E-2</v>
      </c>
      <c r="O814" s="3" t="s">
        <v>5116</v>
      </c>
      <c r="Q814" s="19">
        <v>-0.59957476573875201</v>
      </c>
      <c r="R814" s="7">
        <v>1.22143205414565E-2</v>
      </c>
      <c r="S814" s="3" t="s">
        <v>8</v>
      </c>
      <c r="U814" s="3">
        <f t="shared" si="24"/>
        <v>2</v>
      </c>
      <c r="W814" s="2" t="s">
        <v>3416</v>
      </c>
      <c r="X814" s="2" t="s">
        <v>13059</v>
      </c>
      <c r="Y814" s="2" t="s">
        <v>13386</v>
      </c>
      <c r="Z814" s="2" t="s">
        <v>13387</v>
      </c>
      <c r="AA814" s="2" t="s">
        <v>13388</v>
      </c>
      <c r="AB814" s="2" t="s">
        <v>13067</v>
      </c>
      <c r="AC814" s="2">
        <v>100504309</v>
      </c>
    </row>
    <row r="815" spans="1:29" x14ac:dyDescent="0.2">
      <c r="A815" s="2" t="s">
        <v>2467</v>
      </c>
      <c r="B815" s="2">
        <v>70891</v>
      </c>
      <c r="C815" s="2" t="s">
        <v>2468</v>
      </c>
      <c r="D815" s="10">
        <v>473.959685849533</v>
      </c>
      <c r="E815" s="16">
        <v>0.61280866066570405</v>
      </c>
      <c r="F815" s="7">
        <v>9.1869215641964205E-12</v>
      </c>
      <c r="G815" s="3" t="s">
        <v>8</v>
      </c>
      <c r="I815" s="6">
        <v>-0.22658156306266</v>
      </c>
      <c r="J815" s="7">
        <v>0.30131593345891999</v>
      </c>
      <c r="K815" s="3" t="s">
        <v>5116</v>
      </c>
      <c r="M815" s="6">
        <v>0.46365084169063198</v>
      </c>
      <c r="N815" s="7">
        <v>2.89551697601435E-3</v>
      </c>
      <c r="O815" s="3" t="s">
        <v>5116</v>
      </c>
      <c r="Q815" s="6">
        <v>-0.37573938203773199</v>
      </c>
      <c r="R815" s="7">
        <v>6.0172181721553997E-3</v>
      </c>
      <c r="S815" s="3" t="s">
        <v>5116</v>
      </c>
      <c r="U815" s="3">
        <f t="shared" si="24"/>
        <v>1</v>
      </c>
      <c r="W815" s="2" t="s">
        <v>2467</v>
      </c>
      <c r="X815" s="2" t="s">
        <v>13068</v>
      </c>
      <c r="Y815" s="2" t="s">
        <v>20152</v>
      </c>
      <c r="Z815" s="2" t="s">
        <v>2467</v>
      </c>
      <c r="AA815" s="2" t="s">
        <v>2468</v>
      </c>
      <c r="AB815" s="2" t="s">
        <v>13067</v>
      </c>
      <c r="AC815" s="2">
        <v>70891</v>
      </c>
    </row>
    <row r="816" spans="1:29" x14ac:dyDescent="0.2">
      <c r="A816" s="2" t="s">
        <v>2785</v>
      </c>
      <c r="B816" s="2">
        <v>76223</v>
      </c>
      <c r="C816" s="2" t="s">
        <v>2786</v>
      </c>
      <c r="D816" s="10">
        <v>566.64457446309098</v>
      </c>
      <c r="E816" s="16">
        <v>0.73048146184597296</v>
      </c>
      <c r="F816" s="7">
        <v>2.34969836626557E-10</v>
      </c>
      <c r="G816" s="3" t="s">
        <v>8</v>
      </c>
      <c r="I816" s="6">
        <v>2.5302042259595502E-2</v>
      </c>
      <c r="J816" s="7">
        <v>0.94460678245320095</v>
      </c>
      <c r="K816" s="3" t="s">
        <v>5116</v>
      </c>
      <c r="M816" s="6">
        <v>0.46263198036719599</v>
      </c>
      <c r="N816" s="7">
        <v>1.9935590306093501E-2</v>
      </c>
      <c r="O816" s="3" t="s">
        <v>5116</v>
      </c>
      <c r="Q816" s="6">
        <v>-0.24254743921918101</v>
      </c>
      <c r="R816" s="7">
        <v>0.22266681398528099</v>
      </c>
      <c r="S816" s="3" t="s">
        <v>5116</v>
      </c>
      <c r="U816" s="3">
        <f t="shared" si="24"/>
        <v>1</v>
      </c>
      <c r="W816" s="2" t="s">
        <v>2785</v>
      </c>
      <c r="X816" s="2" t="s">
        <v>13068</v>
      </c>
      <c r="Y816" s="2" t="s">
        <v>14135</v>
      </c>
      <c r="Z816" s="2" t="s">
        <v>2785</v>
      </c>
      <c r="AA816" s="2" t="s">
        <v>2786</v>
      </c>
      <c r="AB816" s="2" t="s">
        <v>13067</v>
      </c>
      <c r="AC816" s="2">
        <v>76223</v>
      </c>
    </row>
    <row r="817" spans="1:29" x14ac:dyDescent="0.2">
      <c r="A817" s="2" t="s">
        <v>2471</v>
      </c>
      <c r="B817" s="2">
        <v>69798</v>
      </c>
      <c r="C817" s="2" t="s">
        <v>2472</v>
      </c>
      <c r="D817" s="10">
        <v>51.732098968108701</v>
      </c>
      <c r="E817" s="16">
        <v>1.5400376505062101</v>
      </c>
      <c r="F817" s="7">
        <v>9.6448329580248797E-12</v>
      </c>
      <c r="G817" s="3" t="s">
        <v>8</v>
      </c>
      <c r="I817" s="6">
        <v>0.34699023225151898</v>
      </c>
      <c r="J817" s="7">
        <v>0.443989102051563</v>
      </c>
      <c r="K817" s="3" t="s">
        <v>5116</v>
      </c>
      <c r="M817" s="6">
        <v>0.46096643264770498</v>
      </c>
      <c r="N817" s="7">
        <v>0.18318220229475199</v>
      </c>
      <c r="O817" s="3" t="s">
        <v>5116</v>
      </c>
      <c r="Q817" s="19">
        <v>-0.73208098560698498</v>
      </c>
      <c r="R817" s="7">
        <v>2.3278296868870899E-2</v>
      </c>
      <c r="S817" s="3" t="s">
        <v>8</v>
      </c>
      <c r="U817" s="3">
        <f t="shared" si="24"/>
        <v>2</v>
      </c>
      <c r="W817" s="2" t="s">
        <v>2471</v>
      </c>
      <c r="X817" s="2" t="s">
        <v>13068</v>
      </c>
      <c r="Y817" s="2" t="s">
        <v>13371</v>
      </c>
      <c r="Z817" s="2" t="s">
        <v>2471</v>
      </c>
      <c r="AA817" s="2" t="s">
        <v>2472</v>
      </c>
      <c r="AB817" s="2" t="s">
        <v>13063</v>
      </c>
      <c r="AC817" s="2">
        <v>69798</v>
      </c>
    </row>
    <row r="818" spans="1:29" x14ac:dyDescent="0.2">
      <c r="A818" s="2" t="s">
        <v>5038</v>
      </c>
      <c r="B818" s="2">
        <v>218311</v>
      </c>
      <c r="C818" s="2" t="s">
        <v>5039</v>
      </c>
      <c r="D818" s="10">
        <v>73.541602070166903</v>
      </c>
      <c r="E818" s="16">
        <v>0.70316525362808902</v>
      </c>
      <c r="F818" s="7">
        <v>3.3875409882750201E-2</v>
      </c>
      <c r="G818" s="3" t="s">
        <v>8</v>
      </c>
      <c r="I818" s="6">
        <v>1.1837453461903E-2</v>
      </c>
      <c r="J818" s="7">
        <v>0.98446262609062596</v>
      </c>
      <c r="K818" s="3" t="s">
        <v>5116</v>
      </c>
      <c r="M818" s="6">
        <v>0.45930298493739302</v>
      </c>
      <c r="N818" s="7">
        <v>0.23968271748259101</v>
      </c>
      <c r="O818" s="3" t="s">
        <v>5116</v>
      </c>
      <c r="Q818" s="6">
        <v>-0.23202481522879401</v>
      </c>
      <c r="R818" s="7">
        <v>0.66593855689563497</v>
      </c>
      <c r="S818" s="3" t="s">
        <v>5116</v>
      </c>
      <c r="U818" s="3">
        <f t="shared" si="24"/>
        <v>1</v>
      </c>
      <c r="W818" s="2" t="s">
        <v>5038</v>
      </c>
      <c r="X818" s="2" t="s">
        <v>13068</v>
      </c>
      <c r="Y818" s="2" t="s">
        <v>21313</v>
      </c>
      <c r="Z818" s="2" t="s">
        <v>5038</v>
      </c>
      <c r="AA818" s="2" t="s">
        <v>5039</v>
      </c>
      <c r="AB818" s="2" t="s">
        <v>13067</v>
      </c>
      <c r="AC818" s="2">
        <v>218311</v>
      </c>
    </row>
    <row r="819" spans="1:29" x14ac:dyDescent="0.2">
      <c r="A819" s="2" t="s">
        <v>4327</v>
      </c>
      <c r="B819" s="2">
        <v>54135</v>
      </c>
      <c r="C819" s="2" t="s">
        <v>4328</v>
      </c>
      <c r="D819" s="10">
        <v>127.691715034429</v>
      </c>
      <c r="E819" s="16">
        <v>1.0181491521033099</v>
      </c>
      <c r="F819" s="7">
        <v>2.7654640713263101E-4</v>
      </c>
      <c r="G819" s="3" t="s">
        <v>8</v>
      </c>
      <c r="I819" s="6">
        <v>0.30849561750000798</v>
      </c>
      <c r="J819" s="7">
        <v>0.53539367242414704</v>
      </c>
      <c r="K819" s="3" t="s">
        <v>5116</v>
      </c>
      <c r="M819" s="6">
        <v>0.45736459263811402</v>
      </c>
      <c r="N819" s="7">
        <v>0.22893494573047299</v>
      </c>
      <c r="O819" s="3" t="s">
        <v>5116</v>
      </c>
      <c r="Q819" s="6">
        <v>-0.25228894196518498</v>
      </c>
      <c r="R819" s="7">
        <v>0.60463106245324105</v>
      </c>
      <c r="S819" s="3" t="s">
        <v>5116</v>
      </c>
      <c r="U819" s="3">
        <f t="shared" si="24"/>
        <v>1</v>
      </c>
      <c r="W819" s="2" t="s">
        <v>4327</v>
      </c>
      <c r="X819" s="2" t="s">
        <v>13068</v>
      </c>
      <c r="Y819" s="2" t="s">
        <v>17576</v>
      </c>
      <c r="Z819" s="2" t="s">
        <v>4327</v>
      </c>
      <c r="AA819" s="2" t="s">
        <v>4328</v>
      </c>
      <c r="AB819" s="2" t="s">
        <v>13067</v>
      </c>
      <c r="AC819" s="2">
        <v>54135</v>
      </c>
    </row>
    <row r="820" spans="1:29" x14ac:dyDescent="0.2">
      <c r="A820" s="2" t="s">
        <v>2068</v>
      </c>
      <c r="B820" s="2">
        <v>69731</v>
      </c>
      <c r="C820" s="2" t="s">
        <v>2069</v>
      </c>
      <c r="D820" s="10">
        <v>3633.5383427708002</v>
      </c>
      <c r="E820" s="16">
        <v>0.66709910126754302</v>
      </c>
      <c r="F820" s="7">
        <v>6.2455716926119504E-14</v>
      </c>
      <c r="G820" s="3" t="s">
        <v>8</v>
      </c>
      <c r="I820" s="6">
        <v>2.9363579128553301E-2</v>
      </c>
      <c r="J820" s="7">
        <v>0.92146113200106905</v>
      </c>
      <c r="K820" s="3" t="s">
        <v>5116</v>
      </c>
      <c r="M820" s="6">
        <v>0.45608179571428797</v>
      </c>
      <c r="N820" s="7">
        <v>3.2656653379641502E-3</v>
      </c>
      <c r="O820" s="3" t="s">
        <v>5116</v>
      </c>
      <c r="Q820" s="6">
        <v>-0.18165372642470201</v>
      </c>
      <c r="R820" s="7">
        <v>0.25051389251615902</v>
      </c>
      <c r="S820" s="3" t="s">
        <v>5116</v>
      </c>
      <c r="U820" s="3">
        <f t="shared" si="24"/>
        <v>1</v>
      </c>
      <c r="W820" s="2" t="s">
        <v>2068</v>
      </c>
      <c r="X820" s="2" t="s">
        <v>13068</v>
      </c>
      <c r="Y820" s="2" t="s">
        <v>16486</v>
      </c>
      <c r="Z820" s="2" t="s">
        <v>2068</v>
      </c>
      <c r="AA820" s="2" t="s">
        <v>16487</v>
      </c>
      <c r="AB820" s="2" t="s">
        <v>13067</v>
      </c>
      <c r="AC820" s="2">
        <v>69731</v>
      </c>
    </row>
    <row r="821" spans="1:29" x14ac:dyDescent="0.2">
      <c r="A821" s="2" t="s">
        <v>2235</v>
      </c>
      <c r="B821" s="2">
        <v>13008</v>
      </c>
      <c r="C821" s="2" t="s">
        <v>2236</v>
      </c>
      <c r="D821" s="10">
        <v>720.70108067005197</v>
      </c>
      <c r="E821" s="16">
        <v>0.74136048969624502</v>
      </c>
      <c r="F821" s="7">
        <v>6.7828798010837703E-13</v>
      </c>
      <c r="G821" s="3" t="s">
        <v>8</v>
      </c>
      <c r="I821" s="6">
        <v>-0.34653814616142098</v>
      </c>
      <c r="J821" s="7">
        <v>0.13314632213448099</v>
      </c>
      <c r="K821" s="3" t="s">
        <v>5116</v>
      </c>
      <c r="M821" s="6">
        <v>0.45605914763274802</v>
      </c>
      <c r="N821" s="7">
        <v>1.10729382866588E-2</v>
      </c>
      <c r="O821" s="3" t="s">
        <v>5116</v>
      </c>
      <c r="Q821" s="19">
        <v>-0.63183948822491698</v>
      </c>
      <c r="R821" s="7">
        <v>2.3441661711848701E-5</v>
      </c>
      <c r="S821" s="3" t="s">
        <v>8</v>
      </c>
      <c r="U821" s="3">
        <f t="shared" si="24"/>
        <v>2</v>
      </c>
      <c r="W821" s="2" t="s">
        <v>2235</v>
      </c>
      <c r="X821" s="2" t="s">
        <v>13068</v>
      </c>
      <c r="Y821" s="2" t="s">
        <v>15429</v>
      </c>
      <c r="Z821" s="2" t="s">
        <v>2235</v>
      </c>
      <c r="AA821" s="2" t="s">
        <v>2236</v>
      </c>
      <c r="AB821" s="2" t="s">
        <v>13067</v>
      </c>
      <c r="AC821" s="2">
        <v>13008</v>
      </c>
    </row>
    <row r="822" spans="1:29" x14ac:dyDescent="0.2">
      <c r="A822" s="2" t="s">
        <v>3152</v>
      </c>
      <c r="B822" s="2" t="s">
        <v>64</v>
      </c>
      <c r="C822" s="2" t="s">
        <v>64</v>
      </c>
      <c r="D822" s="10">
        <v>296.36099673581202</v>
      </c>
      <c r="E822" s="16">
        <v>0.65805955287268703</v>
      </c>
      <c r="F822" s="7">
        <v>6.6865521687599303E-9</v>
      </c>
      <c r="G822" s="3" t="s">
        <v>8</v>
      </c>
      <c r="I822" s="6">
        <v>4.15576826040783E-2</v>
      </c>
      <c r="J822" s="7">
        <v>0.90742729984181802</v>
      </c>
      <c r="K822" s="3" t="s">
        <v>5116</v>
      </c>
      <c r="M822" s="6">
        <v>0.44856301197597698</v>
      </c>
      <c r="N822" s="7">
        <v>2.1809241128575199E-2</v>
      </c>
      <c r="O822" s="3" t="s">
        <v>5116</v>
      </c>
      <c r="Q822" s="6">
        <v>-0.167938858292632</v>
      </c>
      <c r="R822" s="7">
        <v>0.43430178931655999</v>
      </c>
      <c r="S822" s="3" t="s">
        <v>5116</v>
      </c>
      <c r="U822" s="3">
        <f t="shared" si="24"/>
        <v>1</v>
      </c>
      <c r="W822" s="2" t="s">
        <v>3152</v>
      </c>
      <c r="X822" s="2" t="s">
        <v>13059</v>
      </c>
      <c r="Y822" s="2" t="s">
        <v>13435</v>
      </c>
      <c r="Z822" s="2" t="s">
        <v>13436</v>
      </c>
      <c r="AA822" s="2" t="s">
        <v>13437</v>
      </c>
      <c r="AB822" s="2" t="s">
        <v>13067</v>
      </c>
      <c r="AC822" s="2">
        <v>70081</v>
      </c>
    </row>
    <row r="823" spans="1:29" x14ac:dyDescent="0.2">
      <c r="A823" s="2" t="s">
        <v>4356</v>
      </c>
      <c r="B823" s="2">
        <v>66931</v>
      </c>
      <c r="C823" s="2" t="s">
        <v>4357</v>
      </c>
      <c r="D823" s="10">
        <v>124.793796660688</v>
      </c>
      <c r="E823" s="16">
        <v>0.70542517002849003</v>
      </c>
      <c r="F823" s="7">
        <v>3.48221769083031E-4</v>
      </c>
      <c r="G823" s="3" t="s">
        <v>8</v>
      </c>
      <c r="I823" s="6">
        <v>0.34141552036735201</v>
      </c>
      <c r="J823" s="7">
        <v>0.40354510946935301</v>
      </c>
      <c r="K823" s="3" t="s">
        <v>5116</v>
      </c>
      <c r="M823" s="6">
        <v>0.447404304548641</v>
      </c>
      <c r="N823" s="7">
        <v>0.14824966159278199</v>
      </c>
      <c r="O823" s="3" t="s">
        <v>5116</v>
      </c>
      <c r="Q823" s="6">
        <v>8.3394654887502806E-2</v>
      </c>
      <c r="R823" s="7">
        <v>0.85043909633681603</v>
      </c>
      <c r="S823" s="3" t="s">
        <v>5116</v>
      </c>
      <c r="U823" s="3">
        <f t="shared" si="24"/>
        <v>1</v>
      </c>
      <c r="W823" s="2" t="s">
        <v>4356</v>
      </c>
      <c r="X823" s="2" t="s">
        <v>13068</v>
      </c>
      <c r="Y823" s="2" t="s">
        <v>13233</v>
      </c>
      <c r="Z823" s="2" t="s">
        <v>4356</v>
      </c>
      <c r="AA823" s="2" t="s">
        <v>4357</v>
      </c>
      <c r="AB823" s="2" t="s">
        <v>13067</v>
      </c>
      <c r="AC823" s="2">
        <v>66931</v>
      </c>
    </row>
    <row r="824" spans="1:29" x14ac:dyDescent="0.2">
      <c r="A824" s="2" t="s">
        <v>3462</v>
      </c>
      <c r="B824" s="2">
        <v>21333</v>
      </c>
      <c r="C824" s="2" t="s">
        <v>3463</v>
      </c>
      <c r="D824" s="10">
        <v>4807.9627891473801</v>
      </c>
      <c r="E824" s="16">
        <v>0.750535138830694</v>
      </c>
      <c r="F824" s="7">
        <v>8.7448929623630706E-8</v>
      </c>
      <c r="G824" s="3" t="s">
        <v>8</v>
      </c>
      <c r="I824" s="6">
        <v>-9.1956340141044202E-2</v>
      </c>
      <c r="J824" s="7">
        <v>0.81844079491372002</v>
      </c>
      <c r="K824" s="3" t="s">
        <v>5116</v>
      </c>
      <c r="M824" s="6">
        <v>0.44664141874908903</v>
      </c>
      <c r="N824" s="7">
        <v>6.09336611749354E-2</v>
      </c>
      <c r="O824" s="3" t="s">
        <v>5116</v>
      </c>
      <c r="Q824" s="6">
        <v>-0.39585006022264901</v>
      </c>
      <c r="R824" s="7">
        <v>7.0915985907376106E-2</v>
      </c>
      <c r="S824" s="3" t="s">
        <v>5116</v>
      </c>
      <c r="U824" s="3">
        <f t="shared" si="24"/>
        <v>1</v>
      </c>
      <c r="W824" s="2" t="s">
        <v>3462</v>
      </c>
      <c r="X824" s="2" t="s">
        <v>13068</v>
      </c>
      <c r="Y824" s="2" t="s">
        <v>20385</v>
      </c>
      <c r="Z824" s="2" t="s">
        <v>3462</v>
      </c>
      <c r="AA824" s="2" t="s">
        <v>3463</v>
      </c>
      <c r="AB824" s="2" t="s">
        <v>13067</v>
      </c>
      <c r="AC824" s="2">
        <v>21333</v>
      </c>
    </row>
    <row r="825" spans="1:29" x14ac:dyDescent="0.2">
      <c r="A825" s="2" t="s">
        <v>4730</v>
      </c>
      <c r="B825" s="2">
        <v>106389</v>
      </c>
      <c r="C825" s="2" t="s">
        <v>4731</v>
      </c>
      <c r="D825" s="10">
        <v>66.394979997404306</v>
      </c>
      <c r="E825" s="16">
        <v>0.68552986227474</v>
      </c>
      <c r="F825" s="7">
        <v>6.27521901087617E-3</v>
      </c>
      <c r="G825" s="3" t="s">
        <v>8</v>
      </c>
      <c r="I825" s="6">
        <v>-3.3878883624469697E-2</v>
      </c>
      <c r="J825" s="7">
        <v>0.95323157466862596</v>
      </c>
      <c r="K825" s="3" t="s">
        <v>5116</v>
      </c>
      <c r="M825" s="6">
        <v>0.44537334030049902</v>
      </c>
      <c r="N825" s="7">
        <v>0.21165928002478199</v>
      </c>
      <c r="O825" s="3" t="s">
        <v>5116</v>
      </c>
      <c r="Q825" s="6">
        <v>-0.27403540559871098</v>
      </c>
      <c r="R825" s="7">
        <v>0.51407601887785603</v>
      </c>
      <c r="S825" s="3" t="s">
        <v>5116</v>
      </c>
      <c r="U825" s="3">
        <f t="shared" si="24"/>
        <v>1</v>
      </c>
      <c r="W825" s="2" t="s">
        <v>4730</v>
      </c>
      <c r="X825" s="2" t="s">
        <v>13068</v>
      </c>
      <c r="Y825" s="2" t="s">
        <v>15865</v>
      </c>
      <c r="Z825" s="2" t="s">
        <v>4730</v>
      </c>
      <c r="AA825" s="2" t="s">
        <v>4731</v>
      </c>
      <c r="AB825" s="2" t="s">
        <v>13067</v>
      </c>
      <c r="AC825" s="2">
        <v>106389</v>
      </c>
    </row>
    <row r="826" spans="1:29" x14ac:dyDescent="0.2">
      <c r="A826" s="2" t="s">
        <v>3971</v>
      </c>
      <c r="B826" s="2">
        <v>69922</v>
      </c>
      <c r="C826" s="2" t="s">
        <v>3972</v>
      </c>
      <c r="D826" s="10">
        <v>179.76991545790401</v>
      </c>
      <c r="E826" s="16">
        <v>0.66462798367533005</v>
      </c>
      <c r="F826" s="7">
        <v>1.3850270045347901E-5</v>
      </c>
      <c r="G826" s="3" t="s">
        <v>8</v>
      </c>
      <c r="I826" s="6">
        <v>3.68901277097331E-2</v>
      </c>
      <c r="J826" s="7">
        <v>0.934972839460809</v>
      </c>
      <c r="K826" s="3" t="s">
        <v>5116</v>
      </c>
      <c r="M826" s="6">
        <v>0.44359512532873502</v>
      </c>
      <c r="N826" s="7">
        <v>8.1181012931325403E-2</v>
      </c>
      <c r="O826" s="3" t="s">
        <v>5116</v>
      </c>
      <c r="Q826" s="6">
        <v>-0.18414273063686201</v>
      </c>
      <c r="R826" s="7">
        <v>0.52547780310887005</v>
      </c>
      <c r="S826" s="3" t="s">
        <v>5116</v>
      </c>
      <c r="U826" s="3">
        <f t="shared" si="24"/>
        <v>1</v>
      </c>
      <c r="W826" s="2" t="s">
        <v>3971</v>
      </c>
      <c r="X826" s="2" t="s">
        <v>13068</v>
      </c>
      <c r="Y826" s="2" t="s">
        <v>21042</v>
      </c>
      <c r="Z826" s="2" t="s">
        <v>3971</v>
      </c>
      <c r="AA826" s="2" t="s">
        <v>3972</v>
      </c>
      <c r="AB826" s="2" t="s">
        <v>13067</v>
      </c>
      <c r="AC826" s="2">
        <v>69922</v>
      </c>
    </row>
    <row r="827" spans="1:29" x14ac:dyDescent="0.2">
      <c r="A827" s="2" t="s">
        <v>3595</v>
      </c>
      <c r="B827" s="2">
        <v>224344</v>
      </c>
      <c r="C827" s="2" t="s">
        <v>3596</v>
      </c>
      <c r="D827" s="10">
        <v>376.51291675617802</v>
      </c>
      <c r="E827" s="16">
        <v>0.64334723865204202</v>
      </c>
      <c r="F827" s="7">
        <v>2.8228042656470201E-7</v>
      </c>
      <c r="G827" s="3" t="s">
        <v>8</v>
      </c>
      <c r="I827" s="6">
        <v>-0.38283798482195902</v>
      </c>
      <c r="J827" s="7">
        <v>0.15795683774330699</v>
      </c>
      <c r="K827" s="3" t="s">
        <v>5116</v>
      </c>
      <c r="M827" s="6">
        <v>0.44293875382331299</v>
      </c>
      <c r="N827" s="7">
        <v>3.8435920639101097E-2</v>
      </c>
      <c r="O827" s="3" t="s">
        <v>5116</v>
      </c>
      <c r="Q827" s="6">
        <v>-0.58324646965068705</v>
      </c>
      <c r="R827" s="7">
        <v>1.2922315599195101E-3</v>
      </c>
      <c r="S827" s="3" t="s">
        <v>5116</v>
      </c>
      <c r="U827" s="3">
        <f t="shared" si="24"/>
        <v>1</v>
      </c>
      <c r="W827" s="2" t="s">
        <v>3595</v>
      </c>
      <c r="X827" s="2" t="s">
        <v>13068</v>
      </c>
      <c r="Y827" s="2" t="s">
        <v>19296</v>
      </c>
      <c r="Z827" s="2" t="s">
        <v>3595</v>
      </c>
      <c r="AA827" s="2" t="s">
        <v>3596</v>
      </c>
      <c r="AB827" s="2" t="s">
        <v>13067</v>
      </c>
      <c r="AC827" s="2">
        <v>224344</v>
      </c>
    </row>
    <row r="828" spans="1:29" x14ac:dyDescent="0.2">
      <c r="A828" s="2" t="s">
        <v>2636</v>
      </c>
      <c r="B828" s="2">
        <v>14297</v>
      </c>
      <c r="C828" s="2" t="s">
        <v>2637</v>
      </c>
      <c r="D828" s="10">
        <v>992.68321536863004</v>
      </c>
      <c r="E828" s="16">
        <v>0.64428877488998604</v>
      </c>
      <c r="F828" s="7">
        <v>5.3124593830532899E-11</v>
      </c>
      <c r="G828" s="3" t="s">
        <v>8</v>
      </c>
      <c r="I828" s="6">
        <v>0.174506600111489</v>
      </c>
      <c r="J828" s="7">
        <v>0.49745592884385798</v>
      </c>
      <c r="K828" s="3" t="s">
        <v>5116</v>
      </c>
      <c r="M828" s="6">
        <v>0.44259394855300399</v>
      </c>
      <c r="N828" s="7">
        <v>9.5486274718272202E-3</v>
      </c>
      <c r="O828" s="3" t="s">
        <v>5116</v>
      </c>
      <c r="Q828" s="6">
        <v>-2.7188226225492999E-2</v>
      </c>
      <c r="R828" s="7">
        <v>0.91296411880779904</v>
      </c>
      <c r="S828" s="3" t="s">
        <v>5116</v>
      </c>
      <c r="U828" s="3">
        <f t="shared" si="24"/>
        <v>1</v>
      </c>
      <c r="W828" s="2" t="s">
        <v>2636</v>
      </c>
      <c r="X828" s="2" t="s">
        <v>13068</v>
      </c>
      <c r="Y828" s="2" t="s">
        <v>16401</v>
      </c>
      <c r="Z828" s="2" t="s">
        <v>2636</v>
      </c>
      <c r="AA828" s="2" t="s">
        <v>2637</v>
      </c>
      <c r="AB828" s="2" t="s">
        <v>13067</v>
      </c>
      <c r="AC828" s="2">
        <v>14297</v>
      </c>
    </row>
    <row r="829" spans="1:29" x14ac:dyDescent="0.2">
      <c r="A829" s="2" t="s">
        <v>4313</v>
      </c>
      <c r="B829" s="2">
        <v>380850</v>
      </c>
      <c r="C829" s="2" t="s">
        <v>4314</v>
      </c>
      <c r="D829" s="10">
        <v>184.48550988316299</v>
      </c>
      <c r="E829" s="16">
        <v>0.78039143237462905</v>
      </c>
      <c r="F829" s="7">
        <v>2.5676647082839999E-4</v>
      </c>
      <c r="G829" s="3" t="s">
        <v>8</v>
      </c>
      <c r="I829" s="6">
        <v>-0.16091697795266499</v>
      </c>
      <c r="J829" s="7">
        <v>0.74538883420729496</v>
      </c>
      <c r="K829" s="3" t="s">
        <v>5116</v>
      </c>
      <c r="M829" s="6">
        <v>0.43954817421404002</v>
      </c>
      <c r="N829" s="7">
        <v>0.18138158157902501</v>
      </c>
      <c r="O829" s="3" t="s">
        <v>5116</v>
      </c>
      <c r="Q829" s="6">
        <v>-0.50176023611325404</v>
      </c>
      <c r="R829" s="7">
        <v>0.111752115954735</v>
      </c>
      <c r="S829" s="3" t="s">
        <v>5116</v>
      </c>
      <c r="U829" s="3">
        <f t="shared" si="24"/>
        <v>1</v>
      </c>
      <c r="W829" s="2" t="s">
        <v>4313</v>
      </c>
      <c r="X829" s="2" t="s">
        <v>13068</v>
      </c>
      <c r="Y829" s="2" t="s">
        <v>16644</v>
      </c>
      <c r="Z829" s="2" t="s">
        <v>4313</v>
      </c>
      <c r="AA829" s="2" t="s">
        <v>4314</v>
      </c>
      <c r="AB829" s="2" t="s">
        <v>13067</v>
      </c>
      <c r="AC829" s="2">
        <v>380850</v>
      </c>
    </row>
    <row r="830" spans="1:29" x14ac:dyDescent="0.2">
      <c r="A830" s="2" t="s">
        <v>2112</v>
      </c>
      <c r="B830" s="2">
        <v>243043</v>
      </c>
      <c r="C830" s="2" t="s">
        <v>2113</v>
      </c>
      <c r="D830" s="10">
        <v>1260.8056086331501</v>
      </c>
      <c r="E830" s="16">
        <v>0.61368475344339701</v>
      </c>
      <c r="F830" s="7">
        <v>1.0067529297904001E-13</v>
      </c>
      <c r="G830" s="3" t="s">
        <v>8</v>
      </c>
      <c r="I830" s="6">
        <v>0.118857694749594</v>
      </c>
      <c r="J830" s="7">
        <v>0.60749835718642997</v>
      </c>
      <c r="K830" s="3" t="s">
        <v>5116</v>
      </c>
      <c r="M830" s="6">
        <v>0.43607855649534999</v>
      </c>
      <c r="N830" s="7">
        <v>2.4958227218034E-3</v>
      </c>
      <c r="O830" s="3" t="s">
        <v>5116</v>
      </c>
      <c r="Q830" s="6">
        <v>-5.8748502198453498E-2</v>
      </c>
      <c r="R830" s="7">
        <v>0.76013546609219895</v>
      </c>
      <c r="S830" s="3" t="s">
        <v>5116</v>
      </c>
      <c r="U830" s="3">
        <f t="shared" si="24"/>
        <v>1</v>
      </c>
      <c r="W830" s="2" t="s">
        <v>2112</v>
      </c>
      <c r="X830" s="2" t="s">
        <v>13068</v>
      </c>
      <c r="Y830" s="2" t="s">
        <v>17299</v>
      </c>
      <c r="Z830" s="2" t="s">
        <v>2112</v>
      </c>
      <c r="AA830" s="2" t="s">
        <v>2113</v>
      </c>
      <c r="AB830" s="2" t="s">
        <v>13067</v>
      </c>
      <c r="AC830" s="2">
        <v>243043</v>
      </c>
    </row>
    <row r="831" spans="1:29" x14ac:dyDescent="0.2">
      <c r="A831" s="2" t="s">
        <v>505</v>
      </c>
      <c r="B831" s="2">
        <v>67003</v>
      </c>
      <c r="C831" s="2" t="s">
        <v>506</v>
      </c>
      <c r="D831" s="10">
        <v>11876.388595083799</v>
      </c>
      <c r="E831" s="16">
        <v>0.69855437542329302</v>
      </c>
      <c r="F831" s="7">
        <v>1.9917436665842202E-34</v>
      </c>
      <c r="G831" s="3" t="s">
        <v>8</v>
      </c>
      <c r="I831" s="6">
        <v>0.113853228763758</v>
      </c>
      <c r="J831" s="7">
        <v>0.46754083710174599</v>
      </c>
      <c r="K831" s="3" t="s">
        <v>5116</v>
      </c>
      <c r="M831" s="6">
        <v>0.43525815084594799</v>
      </c>
      <c r="N831" s="7">
        <v>1.48727767208206E-5</v>
      </c>
      <c r="O831" s="3" t="s">
        <v>5116</v>
      </c>
      <c r="Q831" s="6">
        <v>-0.149442995813586</v>
      </c>
      <c r="R831" s="7">
        <v>0.12937820550788301</v>
      </c>
      <c r="S831" s="3" t="s">
        <v>5116</v>
      </c>
      <c r="U831" s="3">
        <f t="shared" si="24"/>
        <v>1</v>
      </c>
      <c r="W831" s="2" t="s">
        <v>505</v>
      </c>
      <c r="X831" s="2" t="s">
        <v>13068</v>
      </c>
      <c r="Y831" s="2" t="s">
        <v>20956</v>
      </c>
      <c r="Z831" s="2" t="s">
        <v>505</v>
      </c>
      <c r="AA831" s="2" t="s">
        <v>506</v>
      </c>
      <c r="AB831" s="2" t="s">
        <v>13067</v>
      </c>
      <c r="AC831" s="2">
        <v>67003</v>
      </c>
    </row>
    <row r="832" spans="1:29" x14ac:dyDescent="0.2">
      <c r="A832" s="2" t="s">
        <v>3763</v>
      </c>
      <c r="B832" s="2">
        <v>66293</v>
      </c>
      <c r="C832" s="2" t="s">
        <v>3764</v>
      </c>
      <c r="D832" s="10">
        <v>150.197930718187</v>
      </c>
      <c r="E832" s="16">
        <v>0.83785135972209002</v>
      </c>
      <c r="F832" s="7">
        <v>1.5298454566583899E-6</v>
      </c>
      <c r="G832" s="3" t="s">
        <v>8</v>
      </c>
      <c r="I832" s="6">
        <v>0.18599354672395099</v>
      </c>
      <c r="J832" s="7">
        <v>0.66314383481903605</v>
      </c>
      <c r="K832" s="3" t="s">
        <v>5116</v>
      </c>
      <c r="M832" s="6">
        <v>0.430250789957215</v>
      </c>
      <c r="N832" s="7">
        <v>0.13473441752475299</v>
      </c>
      <c r="O832" s="3" t="s">
        <v>5116</v>
      </c>
      <c r="Q832" s="6">
        <v>-0.221607023040924</v>
      </c>
      <c r="R832" s="7">
        <v>0.493169512614689</v>
      </c>
      <c r="S832" s="3" t="s">
        <v>5116</v>
      </c>
      <c r="U832" s="3">
        <f t="shared" si="24"/>
        <v>1</v>
      </c>
      <c r="W832" s="2" t="s">
        <v>3763</v>
      </c>
      <c r="X832" s="2" t="s">
        <v>13059</v>
      </c>
      <c r="Y832" s="2" t="s">
        <v>13361</v>
      </c>
      <c r="Z832" s="2" t="s">
        <v>13362</v>
      </c>
      <c r="AA832" s="2" t="s">
        <v>13363</v>
      </c>
      <c r="AB832" s="2" t="s">
        <v>13063</v>
      </c>
      <c r="AC832" s="2">
        <v>66293</v>
      </c>
    </row>
    <row r="833" spans="1:29" x14ac:dyDescent="0.2">
      <c r="A833" s="2" t="s">
        <v>1320</v>
      </c>
      <c r="B833" s="2">
        <v>52633</v>
      </c>
      <c r="C833" s="2" t="s">
        <v>1321</v>
      </c>
      <c r="D833" s="10">
        <v>1158.27800807986</v>
      </c>
      <c r="E833" s="16">
        <v>0.63584878976241999</v>
      </c>
      <c r="F833" s="7">
        <v>5.9332438400900194E-20</v>
      </c>
      <c r="G833" s="3" t="s">
        <v>8</v>
      </c>
      <c r="I833" s="6">
        <v>-7.5105902500688701E-2</v>
      </c>
      <c r="J833" s="7">
        <v>0.72113761090161199</v>
      </c>
      <c r="K833" s="3" t="s">
        <v>5116</v>
      </c>
      <c r="M833" s="6">
        <v>0.42878058405399999</v>
      </c>
      <c r="N833" s="7">
        <v>4.5648686610379798E-4</v>
      </c>
      <c r="O833" s="3" t="s">
        <v>5116</v>
      </c>
      <c r="Q833" s="6">
        <v>-0.28217410820910899</v>
      </c>
      <c r="R833" s="7">
        <v>9.4014889757317605E-3</v>
      </c>
      <c r="S833" s="3" t="s">
        <v>5116</v>
      </c>
      <c r="U833" s="3">
        <f t="shared" si="24"/>
        <v>1</v>
      </c>
      <c r="W833" s="2" t="s">
        <v>1320</v>
      </c>
      <c r="X833" s="2" t="s">
        <v>13068</v>
      </c>
      <c r="Y833" s="2" t="s">
        <v>18274</v>
      </c>
      <c r="Z833" s="2" t="s">
        <v>1320</v>
      </c>
      <c r="AA833" s="2" t="s">
        <v>1321</v>
      </c>
      <c r="AB833" s="2" t="s">
        <v>13067</v>
      </c>
      <c r="AC833" s="2">
        <v>52633</v>
      </c>
    </row>
    <row r="834" spans="1:29" x14ac:dyDescent="0.2">
      <c r="A834" s="2" t="s">
        <v>4522</v>
      </c>
      <c r="B834" s="2">
        <v>237775</v>
      </c>
      <c r="C834" s="2" t="s">
        <v>4523</v>
      </c>
      <c r="D834" s="10">
        <v>347.25432670776001</v>
      </c>
      <c r="E834" s="16">
        <v>0.653129031176238</v>
      </c>
      <c r="F834" s="7">
        <v>1.53865719391715E-3</v>
      </c>
      <c r="G834" s="3" t="s">
        <v>8</v>
      </c>
      <c r="I834" s="6">
        <v>1.1236152366455099E-3</v>
      </c>
      <c r="J834" s="7">
        <v>0.99859293143057404</v>
      </c>
      <c r="K834" s="3" t="s">
        <v>5116</v>
      </c>
      <c r="M834" s="6">
        <v>0.42814147738637698</v>
      </c>
      <c r="N834" s="7">
        <v>0.17959069196458899</v>
      </c>
      <c r="O834" s="3" t="s">
        <v>5116</v>
      </c>
      <c r="Q834" s="6">
        <v>-0.22386393855321601</v>
      </c>
      <c r="R834" s="7">
        <v>0.54516410686292904</v>
      </c>
      <c r="S834" s="3" t="s">
        <v>5116</v>
      </c>
      <c r="U834" s="3">
        <f t="shared" ref="U834:U897" si="25">COUNTIF(E834:S834, "YES")</f>
        <v>1</v>
      </c>
      <c r="W834" s="2" t="s">
        <v>4522</v>
      </c>
      <c r="X834" s="2" t="s">
        <v>13068</v>
      </c>
      <c r="Y834" s="2" t="s">
        <v>21393</v>
      </c>
      <c r="Z834" s="2" t="s">
        <v>4522</v>
      </c>
      <c r="AA834" s="2" t="s">
        <v>4523</v>
      </c>
      <c r="AB834" s="2" t="s">
        <v>13067</v>
      </c>
      <c r="AC834" s="2">
        <v>237775</v>
      </c>
    </row>
    <row r="835" spans="1:29" x14ac:dyDescent="0.2">
      <c r="A835" s="2" t="s">
        <v>2764</v>
      </c>
      <c r="B835" s="2">
        <v>52245</v>
      </c>
      <c r="C835" s="2" t="s">
        <v>2765</v>
      </c>
      <c r="D835" s="10">
        <v>1490.37718885239</v>
      </c>
      <c r="E835" s="16">
        <v>0.58544371866749101</v>
      </c>
      <c r="F835" s="7">
        <v>1.9900388106735199E-10</v>
      </c>
      <c r="G835" s="3" t="s">
        <v>8</v>
      </c>
      <c r="I835" s="6">
        <v>-0.18198718605193001</v>
      </c>
      <c r="J835" s="7">
        <v>0.44115921808687197</v>
      </c>
      <c r="K835" s="3" t="s">
        <v>5116</v>
      </c>
      <c r="M835" s="6">
        <v>0.427597731127562</v>
      </c>
      <c r="N835" s="7">
        <v>7.6830330153855103E-3</v>
      </c>
      <c r="O835" s="3" t="s">
        <v>5116</v>
      </c>
      <c r="Q835" s="6">
        <v>-0.33983317359185899</v>
      </c>
      <c r="R835" s="7">
        <v>1.6527294019886101E-2</v>
      </c>
      <c r="S835" s="3" t="s">
        <v>5116</v>
      </c>
      <c r="U835" s="3">
        <f t="shared" si="25"/>
        <v>1</v>
      </c>
      <c r="W835" s="2" t="s">
        <v>2764</v>
      </c>
      <c r="X835" s="2" t="s">
        <v>13068</v>
      </c>
      <c r="Y835" s="2" t="s">
        <v>15320</v>
      </c>
      <c r="Z835" s="2" t="s">
        <v>2764</v>
      </c>
      <c r="AA835" s="2" t="s">
        <v>2765</v>
      </c>
      <c r="AB835" s="2" t="s">
        <v>13067</v>
      </c>
      <c r="AC835" s="2">
        <v>52245</v>
      </c>
    </row>
    <row r="836" spans="1:29" x14ac:dyDescent="0.2">
      <c r="A836" s="2" t="s">
        <v>4994</v>
      </c>
      <c r="B836" s="2">
        <v>16782</v>
      </c>
      <c r="C836" s="2" t="s">
        <v>4995</v>
      </c>
      <c r="D836" s="10">
        <v>70.916748700611905</v>
      </c>
      <c r="E836" s="16">
        <v>0.83916282502033301</v>
      </c>
      <c r="F836" s="7">
        <v>2.6167744510680699E-2</v>
      </c>
      <c r="G836" s="3" t="s">
        <v>8</v>
      </c>
      <c r="I836" s="6">
        <v>0.52838220152763504</v>
      </c>
      <c r="J836" s="7">
        <v>0.15610708129638701</v>
      </c>
      <c r="K836" s="3" t="s">
        <v>5116</v>
      </c>
      <c r="M836" s="6">
        <v>0.42729101866019098</v>
      </c>
      <c r="N836" s="7">
        <v>0.25118744488963601</v>
      </c>
      <c r="O836" s="3" t="s">
        <v>5116</v>
      </c>
      <c r="Q836" s="6">
        <v>0.11651039516749299</v>
      </c>
      <c r="R836" s="7">
        <v>0.851804584102555</v>
      </c>
      <c r="S836" s="3" t="s">
        <v>5116</v>
      </c>
      <c r="U836" s="3">
        <f t="shared" si="25"/>
        <v>1</v>
      </c>
      <c r="W836" s="2" t="s">
        <v>4994</v>
      </c>
      <c r="X836" s="2" t="s">
        <v>13068</v>
      </c>
      <c r="Y836" s="2" t="s">
        <v>17396</v>
      </c>
      <c r="Z836" s="2" t="s">
        <v>4994</v>
      </c>
      <c r="AA836" s="2" t="s">
        <v>4995</v>
      </c>
      <c r="AB836" s="2" t="s">
        <v>13067</v>
      </c>
      <c r="AC836" s="2">
        <v>16782</v>
      </c>
    </row>
    <row r="837" spans="1:29" x14ac:dyDescent="0.2">
      <c r="A837" s="2" t="s">
        <v>3075</v>
      </c>
      <c r="B837" s="2">
        <v>75764</v>
      </c>
      <c r="C837" s="2" t="s">
        <v>3076</v>
      </c>
      <c r="D837" s="10">
        <v>754.80122354308003</v>
      </c>
      <c r="E837" s="16">
        <v>0.64866456199367195</v>
      </c>
      <c r="F837" s="7">
        <v>3.2858797054323802E-9</v>
      </c>
      <c r="G837" s="3" t="s">
        <v>8</v>
      </c>
      <c r="I837" s="6">
        <v>0.218826577806991</v>
      </c>
      <c r="J837" s="7">
        <v>0.42315999107782398</v>
      </c>
      <c r="K837" s="3" t="s">
        <v>5116</v>
      </c>
      <c r="M837" s="6">
        <v>0.426401302128608</v>
      </c>
      <c r="N837" s="7">
        <v>2.5345168753312702E-2</v>
      </c>
      <c r="O837" s="3" t="s">
        <v>5116</v>
      </c>
      <c r="Q837" s="6">
        <v>-3.4366820580734301E-3</v>
      </c>
      <c r="R837" s="7">
        <v>0.99027604076311004</v>
      </c>
      <c r="S837" s="3" t="s">
        <v>5116</v>
      </c>
      <c r="U837" s="3">
        <f t="shared" si="25"/>
        <v>1</v>
      </c>
      <c r="W837" s="2" t="s">
        <v>3075</v>
      </c>
      <c r="X837" s="2" t="s">
        <v>13068</v>
      </c>
      <c r="Y837" s="2" t="s">
        <v>20000</v>
      </c>
      <c r="Z837" s="2" t="s">
        <v>3075</v>
      </c>
      <c r="AA837" s="2" t="s">
        <v>3076</v>
      </c>
      <c r="AB837" s="2" t="s">
        <v>13067</v>
      </c>
      <c r="AC837" s="2">
        <v>75764</v>
      </c>
    </row>
    <row r="838" spans="1:29" x14ac:dyDescent="0.2">
      <c r="A838" s="2" t="s">
        <v>4893</v>
      </c>
      <c r="B838" s="2">
        <v>21753</v>
      </c>
      <c r="C838" s="2" t="s">
        <v>4894</v>
      </c>
      <c r="D838" s="10">
        <v>147.682239935068</v>
      </c>
      <c r="E838" s="16">
        <v>0.67868228033003297</v>
      </c>
      <c r="F838" s="7">
        <v>1.48673469654269E-2</v>
      </c>
      <c r="G838" s="3" t="s">
        <v>8</v>
      </c>
      <c r="I838" s="6">
        <v>-0.188170779418985</v>
      </c>
      <c r="J838" s="7">
        <v>0.72570237663555204</v>
      </c>
      <c r="K838" s="3" t="s">
        <v>5116</v>
      </c>
      <c r="M838" s="6">
        <v>0.42483609255402399</v>
      </c>
      <c r="N838" s="7">
        <v>0.25900285414211399</v>
      </c>
      <c r="O838" s="3" t="s">
        <v>5116</v>
      </c>
      <c r="Q838" s="6">
        <v>-0.442016967194994</v>
      </c>
      <c r="R838" s="7">
        <v>0.27229184893486702</v>
      </c>
      <c r="S838" s="3" t="s">
        <v>5116</v>
      </c>
      <c r="U838" s="3">
        <f t="shared" si="25"/>
        <v>1</v>
      </c>
      <c r="W838" s="2" t="s">
        <v>4893</v>
      </c>
      <c r="X838" s="2" t="s">
        <v>13068</v>
      </c>
      <c r="Y838" s="2" t="s">
        <v>20479</v>
      </c>
      <c r="Z838" s="2" t="s">
        <v>4893</v>
      </c>
      <c r="AA838" s="2" t="s">
        <v>4894</v>
      </c>
      <c r="AB838" s="2" t="s">
        <v>13067</v>
      </c>
      <c r="AC838" s="2">
        <v>21753</v>
      </c>
    </row>
    <row r="839" spans="1:29" x14ac:dyDescent="0.2">
      <c r="A839" s="2" t="s">
        <v>3951</v>
      </c>
      <c r="B839" s="2" t="s">
        <v>64</v>
      </c>
      <c r="C839" s="2" t="s">
        <v>64</v>
      </c>
      <c r="D839" s="10">
        <v>104.128384949737</v>
      </c>
      <c r="E839" s="16">
        <v>0.92016988856468895</v>
      </c>
      <c r="F839" s="7">
        <v>1.11549311613331E-5</v>
      </c>
      <c r="G839" s="3" t="s">
        <v>8</v>
      </c>
      <c r="I839" s="6">
        <v>8.87995483784456E-2</v>
      </c>
      <c r="J839" s="7">
        <v>0.86850104794925298</v>
      </c>
      <c r="K839" s="3" t="s">
        <v>5116</v>
      </c>
      <c r="M839" s="6">
        <v>0.42223536543970402</v>
      </c>
      <c r="N839" s="7">
        <v>0.20038421756156299</v>
      </c>
      <c r="O839" s="3" t="s">
        <v>5116</v>
      </c>
      <c r="Q839" s="6">
        <v>-0.40913497474653898</v>
      </c>
      <c r="R839" s="7">
        <v>0.217315869358707</v>
      </c>
      <c r="S839" s="3" t="s">
        <v>5116</v>
      </c>
      <c r="U839" s="3">
        <f t="shared" si="25"/>
        <v>1</v>
      </c>
      <c r="W839" s="2" t="s">
        <v>3951</v>
      </c>
      <c r="X839" s="2" t="s">
        <v>13059</v>
      </c>
      <c r="Y839" s="2" t="s">
        <v>21386</v>
      </c>
      <c r="Z839" s="2" t="s">
        <v>21387</v>
      </c>
      <c r="AA839" s="2" t="s">
        <v>21388</v>
      </c>
      <c r="AB839" s="2" t="s">
        <v>13067</v>
      </c>
      <c r="AC839" s="2">
        <v>22746</v>
      </c>
    </row>
    <row r="840" spans="1:29" x14ac:dyDescent="0.2">
      <c r="A840" s="2" t="s">
        <v>2844</v>
      </c>
      <c r="B840" s="2">
        <v>14455</v>
      </c>
      <c r="C840" s="2" t="s">
        <v>2845</v>
      </c>
      <c r="D840" s="10">
        <v>948.00865210601899</v>
      </c>
      <c r="E840" s="16">
        <v>0.83683301153710898</v>
      </c>
      <c r="F840" s="7">
        <v>5.0727785530538597E-10</v>
      </c>
      <c r="G840" s="3" t="s">
        <v>8</v>
      </c>
      <c r="I840" s="6">
        <v>-0.366024626655093</v>
      </c>
      <c r="J840" s="7">
        <v>0.21868592995011099</v>
      </c>
      <c r="K840" s="3" t="s">
        <v>5116</v>
      </c>
      <c r="M840" s="6">
        <v>0.420061786015056</v>
      </c>
      <c r="N840" s="7">
        <v>7.1582846289365995E-2</v>
      </c>
      <c r="O840" s="3" t="s">
        <v>5116</v>
      </c>
      <c r="Q840" s="19">
        <v>-0.78279585217714598</v>
      </c>
      <c r="R840" s="7">
        <v>4.2399680162703698E-5</v>
      </c>
      <c r="S840" s="3" t="s">
        <v>8</v>
      </c>
      <c r="U840" s="3">
        <f t="shared" si="25"/>
        <v>2</v>
      </c>
      <c r="W840" s="2" t="s">
        <v>2844</v>
      </c>
      <c r="X840" s="2" t="s">
        <v>13068</v>
      </c>
      <c r="Y840" s="2" t="s">
        <v>16453</v>
      </c>
      <c r="Z840" s="2" t="s">
        <v>2844</v>
      </c>
      <c r="AA840" s="2" t="s">
        <v>2845</v>
      </c>
      <c r="AB840" s="2" t="s">
        <v>13063</v>
      </c>
      <c r="AC840" s="2">
        <v>14455</v>
      </c>
    </row>
    <row r="841" spans="1:29" x14ac:dyDescent="0.2">
      <c r="A841" s="2" t="s">
        <v>3508</v>
      </c>
      <c r="B841" s="2">
        <v>67378</v>
      </c>
      <c r="C841" s="2" t="s">
        <v>3509</v>
      </c>
      <c r="D841" s="10">
        <v>948.371463002925</v>
      </c>
      <c r="E841" s="16">
        <v>0.590622265414664</v>
      </c>
      <c r="F841" s="7">
        <v>1.40027197348981E-7</v>
      </c>
      <c r="G841" s="3" t="s">
        <v>8</v>
      </c>
      <c r="I841" s="6">
        <v>0.33481250449153499</v>
      </c>
      <c r="J841" s="7">
        <v>0.18127363725390599</v>
      </c>
      <c r="K841" s="3" t="s">
        <v>5116</v>
      </c>
      <c r="M841" s="6">
        <v>0.41866103297378299</v>
      </c>
      <c r="N841" s="7">
        <v>3.1147425471550201E-2</v>
      </c>
      <c r="O841" s="3" t="s">
        <v>5116</v>
      </c>
      <c r="Q841" s="6">
        <v>0.162851272050653</v>
      </c>
      <c r="R841" s="7">
        <v>0.44172267387673803</v>
      </c>
      <c r="S841" s="3" t="s">
        <v>5116</v>
      </c>
      <c r="U841" s="3">
        <f t="shared" si="25"/>
        <v>1</v>
      </c>
      <c r="W841" s="2" t="s">
        <v>3508</v>
      </c>
      <c r="X841" s="2" t="s">
        <v>13068</v>
      </c>
      <c r="Y841" s="2" t="s">
        <v>14597</v>
      </c>
      <c r="Z841" s="2" t="s">
        <v>3508</v>
      </c>
      <c r="AA841" s="2" t="s">
        <v>3509</v>
      </c>
      <c r="AB841" s="2" t="s">
        <v>13067</v>
      </c>
      <c r="AC841" s="2">
        <v>67378</v>
      </c>
    </row>
    <row r="842" spans="1:29" x14ac:dyDescent="0.2">
      <c r="A842" s="2" t="s">
        <v>4942</v>
      </c>
      <c r="B842" s="2">
        <v>386454</v>
      </c>
      <c r="C842" s="2" t="s">
        <v>4943</v>
      </c>
      <c r="D842" s="10">
        <v>79.062795998334394</v>
      </c>
      <c r="E842" s="16">
        <v>0.74116781756058603</v>
      </c>
      <c r="F842" s="7">
        <v>1.96259388160996E-2</v>
      </c>
      <c r="G842" s="3" t="s">
        <v>8</v>
      </c>
      <c r="I842" s="6">
        <v>0.26963084083543698</v>
      </c>
      <c r="J842" s="7">
        <v>0.59822121540810402</v>
      </c>
      <c r="K842" s="3" t="s">
        <v>5116</v>
      </c>
      <c r="M842" s="6">
        <v>0.41774349618169498</v>
      </c>
      <c r="N842" s="7">
        <v>0.28942118070967998</v>
      </c>
      <c r="O842" s="3" t="s">
        <v>5116</v>
      </c>
      <c r="Q842" s="6">
        <v>-5.3793480543454501E-2</v>
      </c>
      <c r="R842" s="7">
        <v>0.93290772597363003</v>
      </c>
      <c r="S842" s="3" t="s">
        <v>5116</v>
      </c>
      <c r="U842" s="3">
        <f t="shared" si="25"/>
        <v>1</v>
      </c>
      <c r="W842" s="2" t="s">
        <v>4942</v>
      </c>
      <c r="X842" s="2" t="s">
        <v>13068</v>
      </c>
      <c r="Y842" s="2" t="s">
        <v>19450</v>
      </c>
      <c r="Z842" s="2" t="s">
        <v>4942</v>
      </c>
      <c r="AA842" s="2" t="s">
        <v>4943</v>
      </c>
      <c r="AB842" s="2" t="s">
        <v>13067</v>
      </c>
      <c r="AC842" s="2">
        <v>386454</v>
      </c>
    </row>
    <row r="843" spans="1:29" x14ac:dyDescent="0.2">
      <c r="A843" s="2" t="s">
        <v>4835</v>
      </c>
      <c r="B843" s="2">
        <v>70004</v>
      </c>
      <c r="C843" s="2" t="s">
        <v>4836</v>
      </c>
      <c r="D843" s="10">
        <v>65.329628117656299</v>
      </c>
      <c r="E843" s="16">
        <v>0.75113778430556399</v>
      </c>
      <c r="F843" s="7">
        <v>1.08397021628293E-2</v>
      </c>
      <c r="G843" s="3" t="s">
        <v>8</v>
      </c>
      <c r="I843" s="6">
        <v>0.208650895684142</v>
      </c>
      <c r="J843" s="7">
        <v>0.69606383738950195</v>
      </c>
      <c r="K843" s="3" t="s">
        <v>5116</v>
      </c>
      <c r="M843" s="6">
        <v>0.417544994456861</v>
      </c>
      <c r="N843" s="7">
        <v>0.28031844753802898</v>
      </c>
      <c r="O843" s="3" t="s">
        <v>5116</v>
      </c>
      <c r="Q843" s="6">
        <v>-0.124941894164561</v>
      </c>
      <c r="R843" s="7">
        <v>0.82850486113316202</v>
      </c>
      <c r="S843" s="3" t="s">
        <v>5116</v>
      </c>
      <c r="U843" s="3">
        <f t="shared" si="25"/>
        <v>1</v>
      </c>
      <c r="W843" s="2" t="s">
        <v>4835</v>
      </c>
      <c r="X843" s="2" t="s">
        <v>13068</v>
      </c>
      <c r="Y843" s="2" t="s">
        <v>13276</v>
      </c>
      <c r="Z843" s="2" t="s">
        <v>4835</v>
      </c>
      <c r="AA843" s="2" t="s">
        <v>4836</v>
      </c>
      <c r="AB843" s="2" t="s">
        <v>13067</v>
      </c>
      <c r="AC843" s="2">
        <v>70004</v>
      </c>
    </row>
    <row r="844" spans="1:29" x14ac:dyDescent="0.2">
      <c r="A844" s="2" t="s">
        <v>4874</v>
      </c>
      <c r="B844" s="2">
        <v>100502742</v>
      </c>
      <c r="C844" s="2" t="s">
        <v>4875</v>
      </c>
      <c r="D844" s="10">
        <v>68.862296834404702</v>
      </c>
      <c r="E844" s="16">
        <v>0.73072710964868304</v>
      </c>
      <c r="F844" s="7">
        <v>1.40220451330469E-2</v>
      </c>
      <c r="G844" s="3" t="s">
        <v>8</v>
      </c>
      <c r="I844" s="6">
        <v>-0.19640536628564401</v>
      </c>
      <c r="J844" s="7">
        <v>0.71646952483217397</v>
      </c>
      <c r="K844" s="3" t="s">
        <v>5116</v>
      </c>
      <c r="M844" s="6">
        <v>0.41630294758945102</v>
      </c>
      <c r="N844" s="7">
        <v>0.282539855280731</v>
      </c>
      <c r="O844" s="3" t="s">
        <v>5116</v>
      </c>
      <c r="Q844" s="6">
        <v>-0.51082952834487605</v>
      </c>
      <c r="R844" s="7">
        <v>0.21276099256464701</v>
      </c>
      <c r="S844" s="3" t="s">
        <v>5116</v>
      </c>
      <c r="U844" s="3">
        <f t="shared" si="25"/>
        <v>1</v>
      </c>
      <c r="W844" s="2" t="s">
        <v>4874</v>
      </c>
      <c r="X844" s="2" t="s">
        <v>13068</v>
      </c>
      <c r="Y844" s="2" t="s">
        <v>13225</v>
      </c>
      <c r="Z844" s="2" t="s">
        <v>4874</v>
      </c>
      <c r="AA844" s="2" t="s">
        <v>4875</v>
      </c>
      <c r="AB844" s="2" t="s">
        <v>13063</v>
      </c>
      <c r="AC844" s="2">
        <v>100502742</v>
      </c>
    </row>
    <row r="845" spans="1:29" x14ac:dyDescent="0.2">
      <c r="A845" s="2" t="s">
        <v>1314</v>
      </c>
      <c r="B845" s="2">
        <v>56176</v>
      </c>
      <c r="C845" s="2" t="s">
        <v>1315</v>
      </c>
      <c r="D845" s="10">
        <v>1405.00089420425</v>
      </c>
      <c r="E845" s="16">
        <v>0.84226337949832697</v>
      </c>
      <c r="F845" s="7">
        <v>4.0163929054760799E-20</v>
      </c>
      <c r="G845" s="3" t="s">
        <v>8</v>
      </c>
      <c r="I845" s="6">
        <v>-9.6929762222589602E-2</v>
      </c>
      <c r="J845" s="7">
        <v>0.72033432641022399</v>
      </c>
      <c r="K845" s="3" t="s">
        <v>5116</v>
      </c>
      <c r="M845" s="6">
        <v>0.41315488491535901</v>
      </c>
      <c r="N845" s="7">
        <v>1.12331028042003E-2</v>
      </c>
      <c r="O845" s="3" t="s">
        <v>5116</v>
      </c>
      <c r="Q845" s="6">
        <v>-0.52603825680555805</v>
      </c>
      <c r="R845" s="7">
        <v>1.0799855050890299E-4</v>
      </c>
      <c r="S845" s="3" t="s">
        <v>5116</v>
      </c>
      <c r="U845" s="3">
        <f t="shared" si="25"/>
        <v>1</v>
      </c>
      <c r="W845" s="2" t="s">
        <v>1314</v>
      </c>
      <c r="X845" s="2" t="s">
        <v>13068</v>
      </c>
      <c r="Y845" s="2" t="s">
        <v>18720</v>
      </c>
      <c r="Z845" s="2" t="s">
        <v>1314</v>
      </c>
      <c r="AA845" s="2" t="s">
        <v>1315</v>
      </c>
      <c r="AB845" s="2" t="s">
        <v>13067</v>
      </c>
      <c r="AC845" s="2">
        <v>56176</v>
      </c>
    </row>
    <row r="846" spans="1:29" x14ac:dyDescent="0.2">
      <c r="A846" s="2" t="s">
        <v>1432</v>
      </c>
      <c r="B846" s="2">
        <v>100045469</v>
      </c>
      <c r="C846" s="2" t="s">
        <v>1433</v>
      </c>
      <c r="D846" s="10">
        <v>1385.10764884121</v>
      </c>
      <c r="E846" s="16">
        <v>0.882696784316919</v>
      </c>
      <c r="F846" s="7">
        <v>1.25353151185415E-18</v>
      </c>
      <c r="G846" s="3" t="s">
        <v>8</v>
      </c>
      <c r="I846" s="6">
        <v>0.29526902189974102</v>
      </c>
      <c r="J846" s="7">
        <v>0.20819406185931699</v>
      </c>
      <c r="K846" s="3" t="s">
        <v>5116</v>
      </c>
      <c r="M846" s="6">
        <v>0.41213323202138202</v>
      </c>
      <c r="N846" s="7">
        <v>2.0666026445775601E-2</v>
      </c>
      <c r="O846" s="3" t="s">
        <v>5116</v>
      </c>
      <c r="Q846" s="6">
        <v>-0.17529453039579601</v>
      </c>
      <c r="R846" s="7">
        <v>0.34590772870536401</v>
      </c>
      <c r="S846" s="3" t="s">
        <v>5116</v>
      </c>
      <c r="U846" s="3">
        <f t="shared" si="25"/>
        <v>1</v>
      </c>
      <c r="W846" s="2" t="s">
        <v>1432</v>
      </c>
      <c r="X846" s="2" t="s">
        <v>13068</v>
      </c>
      <c r="Y846" s="2" t="s">
        <v>16584</v>
      </c>
      <c r="Z846" s="2" t="s">
        <v>1432</v>
      </c>
      <c r="AA846" s="2" t="s">
        <v>1433</v>
      </c>
      <c r="AB846" s="2" t="s">
        <v>13063</v>
      </c>
      <c r="AC846" s="2">
        <v>100045469</v>
      </c>
    </row>
    <row r="847" spans="1:29" x14ac:dyDescent="0.2">
      <c r="A847" s="2" t="s">
        <v>1364</v>
      </c>
      <c r="B847" s="2">
        <v>104871</v>
      </c>
      <c r="C847" s="2" t="s">
        <v>1365</v>
      </c>
      <c r="D847" s="10">
        <v>1110.07325634731</v>
      </c>
      <c r="E847" s="16">
        <v>0.80731062864532099</v>
      </c>
      <c r="F847" s="7">
        <v>2.23533041733038E-19</v>
      </c>
      <c r="G847" s="3" t="s">
        <v>8</v>
      </c>
      <c r="I847" s="6">
        <v>0.27659693136206098</v>
      </c>
      <c r="J847" s="7">
        <v>0.19064584098727</v>
      </c>
      <c r="K847" s="3" t="s">
        <v>5116</v>
      </c>
      <c r="M847" s="6">
        <v>0.41088595710437298</v>
      </c>
      <c r="N847" s="7">
        <v>9.8825413868566594E-3</v>
      </c>
      <c r="O847" s="3" t="s">
        <v>5116</v>
      </c>
      <c r="Q847" s="6">
        <v>-0.11982774017888601</v>
      </c>
      <c r="R847" s="7">
        <v>0.50602122004968797</v>
      </c>
      <c r="S847" s="3" t="s">
        <v>5116</v>
      </c>
      <c r="U847" s="3">
        <f t="shared" si="25"/>
        <v>1</v>
      </c>
      <c r="W847" s="2" t="s">
        <v>1364</v>
      </c>
      <c r="X847" s="2" t="s">
        <v>13068</v>
      </c>
      <c r="Y847" s="2" t="s">
        <v>20148</v>
      </c>
      <c r="Z847" s="2" t="s">
        <v>1364</v>
      </c>
      <c r="AA847" s="2" t="s">
        <v>1365</v>
      </c>
      <c r="AB847" s="2" t="s">
        <v>13067</v>
      </c>
      <c r="AC847" s="2">
        <v>104871</v>
      </c>
    </row>
    <row r="848" spans="1:29" x14ac:dyDescent="0.2">
      <c r="A848" s="2" t="s">
        <v>353</v>
      </c>
      <c r="B848" s="2">
        <v>66365</v>
      </c>
      <c r="C848" s="2" t="s">
        <v>354</v>
      </c>
      <c r="D848" s="10">
        <v>1209.3274349379899</v>
      </c>
      <c r="E848" s="16">
        <v>0.97268405001943004</v>
      </c>
      <c r="F848" s="7">
        <v>5.87330374650928E-43</v>
      </c>
      <c r="G848" s="3" t="s">
        <v>8</v>
      </c>
      <c r="I848" s="6">
        <v>0.120893192592247</v>
      </c>
      <c r="J848" s="7">
        <v>0.54362518403180304</v>
      </c>
      <c r="K848" s="3" t="s">
        <v>5116</v>
      </c>
      <c r="M848" s="6">
        <v>0.40903121804986597</v>
      </c>
      <c r="N848" s="7">
        <v>1.21836023005821E-3</v>
      </c>
      <c r="O848" s="3" t="s">
        <v>5116</v>
      </c>
      <c r="Q848" s="6">
        <v>-0.44275963937731699</v>
      </c>
      <c r="R848" s="7">
        <v>3.2178385249212498E-5</v>
      </c>
      <c r="S848" s="3" t="s">
        <v>5116</v>
      </c>
      <c r="U848" s="3">
        <f t="shared" si="25"/>
        <v>1</v>
      </c>
      <c r="W848" s="2" t="s">
        <v>353</v>
      </c>
      <c r="X848" s="2" t="s">
        <v>13068</v>
      </c>
      <c r="Y848" s="2" t="s">
        <v>15033</v>
      </c>
      <c r="Z848" s="2" t="s">
        <v>353</v>
      </c>
      <c r="AA848" s="2" t="s">
        <v>354</v>
      </c>
      <c r="AB848" s="2" t="s">
        <v>13067</v>
      </c>
      <c r="AC848" s="2">
        <v>66365</v>
      </c>
    </row>
    <row r="849" spans="1:30" x14ac:dyDescent="0.2">
      <c r="A849" s="2" t="s">
        <v>2136</v>
      </c>
      <c r="B849" s="2">
        <v>58988</v>
      </c>
      <c r="C849" s="2" t="s">
        <v>2137</v>
      </c>
      <c r="D849" s="10">
        <v>550.56662942504204</v>
      </c>
      <c r="E849" s="16">
        <v>0.96645106093378796</v>
      </c>
      <c r="F849" s="7">
        <v>1.4177876539317001E-13</v>
      </c>
      <c r="G849" s="3" t="s">
        <v>8</v>
      </c>
      <c r="I849" s="6">
        <v>0.497078583043986</v>
      </c>
      <c r="J849" s="7">
        <v>6.7264739386483793E-2</v>
      </c>
      <c r="K849" s="3" t="s">
        <v>5116</v>
      </c>
      <c r="M849" s="6">
        <v>0.40837594071449101</v>
      </c>
      <c r="N849" s="7">
        <v>7.51788742697167E-2</v>
      </c>
      <c r="O849" s="3" t="s">
        <v>5116</v>
      </c>
      <c r="Q849" s="6">
        <v>-6.09965371753112E-2</v>
      </c>
      <c r="R849" s="7">
        <v>0.84811415041327098</v>
      </c>
      <c r="S849" s="3" t="s">
        <v>5116</v>
      </c>
      <c r="U849" s="3">
        <f t="shared" si="25"/>
        <v>1</v>
      </c>
      <c r="W849" s="2" t="s">
        <v>2136</v>
      </c>
      <c r="X849" s="2" t="s">
        <v>13068</v>
      </c>
      <c r="Y849" s="2" t="s">
        <v>19571</v>
      </c>
      <c r="Z849" s="2" t="s">
        <v>2136</v>
      </c>
      <c r="AA849" s="2" t="s">
        <v>2137</v>
      </c>
      <c r="AB849" s="2" t="s">
        <v>13067</v>
      </c>
      <c r="AC849" s="2">
        <v>58988</v>
      </c>
    </row>
    <row r="850" spans="1:30" x14ac:dyDescent="0.2">
      <c r="A850" s="2" t="s">
        <v>395</v>
      </c>
      <c r="B850" s="2">
        <v>14194</v>
      </c>
      <c r="C850" s="2" t="s">
        <v>396</v>
      </c>
      <c r="D850" s="10">
        <v>6569.5280649448396</v>
      </c>
      <c r="E850" s="16">
        <v>0.69423241741959396</v>
      </c>
      <c r="F850" s="7">
        <v>1.10612166721458E-39</v>
      </c>
      <c r="G850" s="3" t="s">
        <v>8</v>
      </c>
      <c r="I850" s="6">
        <v>0.26119376290047203</v>
      </c>
      <c r="J850" s="7">
        <v>2.6813370545455999E-2</v>
      </c>
      <c r="K850" s="3" t="s">
        <v>5116</v>
      </c>
      <c r="M850" s="6">
        <v>0.40817179365651501</v>
      </c>
      <c r="N850" s="7">
        <v>1.16197577973261E-5</v>
      </c>
      <c r="O850" s="3" t="s">
        <v>5116</v>
      </c>
      <c r="Q850" s="6">
        <v>-2.4866860862607101E-2</v>
      </c>
      <c r="R850" s="7">
        <v>0.85308869819514799</v>
      </c>
      <c r="S850" s="3" t="s">
        <v>5116</v>
      </c>
      <c r="U850" s="3">
        <f t="shared" si="25"/>
        <v>1</v>
      </c>
      <c r="W850" s="2" t="s">
        <v>395</v>
      </c>
      <c r="X850" s="2" t="s">
        <v>13068</v>
      </c>
      <c r="Y850" s="2" t="s">
        <v>16308</v>
      </c>
      <c r="Z850" s="2" t="s">
        <v>395</v>
      </c>
      <c r="AA850" s="2" t="s">
        <v>396</v>
      </c>
      <c r="AB850" s="2" t="s">
        <v>13067</v>
      </c>
      <c r="AC850" s="2">
        <v>14194</v>
      </c>
      <c r="AD850" s="23"/>
    </row>
    <row r="851" spans="1:30" x14ac:dyDescent="0.2">
      <c r="A851" s="2" t="s">
        <v>5086</v>
      </c>
      <c r="B851" s="2">
        <v>75767</v>
      </c>
      <c r="C851" s="2" t="s">
        <v>5087</v>
      </c>
      <c r="D851" s="10">
        <v>105.352170321873</v>
      </c>
      <c r="E851" s="16">
        <v>0.60912592315008396</v>
      </c>
      <c r="F851" s="7">
        <v>4.2427233708878E-2</v>
      </c>
      <c r="G851" s="3" t="s">
        <v>8</v>
      </c>
      <c r="I851" s="6">
        <v>0.47570225842200098</v>
      </c>
      <c r="J851" s="7">
        <v>0.28908849449358698</v>
      </c>
      <c r="K851" s="3" t="s">
        <v>5116</v>
      </c>
      <c r="M851" s="6">
        <v>0.40722506037370398</v>
      </c>
      <c r="N851" s="7">
        <v>0.29258281336601599</v>
      </c>
      <c r="O851" s="3" t="s">
        <v>5116</v>
      </c>
      <c r="Q851" s="6">
        <v>0.27380139564562</v>
      </c>
      <c r="R851" s="7">
        <v>0.566426559786123</v>
      </c>
      <c r="S851" s="3" t="s">
        <v>5116</v>
      </c>
      <c r="U851" s="3">
        <f t="shared" si="25"/>
        <v>1</v>
      </c>
      <c r="W851" s="2" t="s">
        <v>5086</v>
      </c>
      <c r="X851" s="2" t="s">
        <v>13068</v>
      </c>
      <c r="Y851" s="2" t="s">
        <v>19186</v>
      </c>
      <c r="Z851" s="2" t="s">
        <v>5086</v>
      </c>
      <c r="AA851" s="2" t="s">
        <v>5087</v>
      </c>
      <c r="AB851" s="2" t="s">
        <v>13067</v>
      </c>
      <c r="AC851" s="2">
        <v>75767</v>
      </c>
    </row>
    <row r="852" spans="1:30" x14ac:dyDescent="0.2">
      <c r="A852" s="2" t="s">
        <v>1042</v>
      </c>
      <c r="B852" s="2">
        <v>18701</v>
      </c>
      <c r="C852" s="2" t="s">
        <v>1043</v>
      </c>
      <c r="D852" s="10">
        <v>672.31543922006404</v>
      </c>
      <c r="E852" s="16">
        <v>0.8710922468176</v>
      </c>
      <c r="F852" s="7">
        <v>2.0434839222445701E-23</v>
      </c>
      <c r="G852" s="3" t="s">
        <v>8</v>
      </c>
      <c r="I852" s="6">
        <v>8.6881880700892894E-2</v>
      </c>
      <c r="J852" s="7">
        <v>0.74033836140601095</v>
      </c>
      <c r="K852" s="3" t="s">
        <v>5116</v>
      </c>
      <c r="M852" s="6">
        <v>0.40643066689173302</v>
      </c>
      <c r="N852" s="7">
        <v>9.02835510001339E-3</v>
      </c>
      <c r="O852" s="3" t="s">
        <v>5116</v>
      </c>
      <c r="Q852" s="6">
        <v>-0.37777969922497401</v>
      </c>
      <c r="R852" s="7">
        <v>5.1831898392839804E-3</v>
      </c>
      <c r="S852" s="3" t="s">
        <v>5116</v>
      </c>
      <c r="U852" s="3">
        <f t="shared" si="25"/>
        <v>1</v>
      </c>
      <c r="W852" s="2" t="s">
        <v>1042</v>
      </c>
      <c r="X852" s="2" t="s">
        <v>13068</v>
      </c>
      <c r="Y852" s="2" t="s">
        <v>18716</v>
      </c>
      <c r="Z852" s="2" t="s">
        <v>1042</v>
      </c>
      <c r="AA852" s="2" t="s">
        <v>1043</v>
      </c>
      <c r="AB852" s="2" t="s">
        <v>13067</v>
      </c>
      <c r="AC852" s="2">
        <v>18701</v>
      </c>
    </row>
    <row r="853" spans="1:30" x14ac:dyDescent="0.2">
      <c r="A853" s="2" t="s">
        <v>4439</v>
      </c>
      <c r="B853" s="2">
        <v>56520</v>
      </c>
      <c r="C853" s="2" t="s">
        <v>4440</v>
      </c>
      <c r="D853" s="10">
        <v>119.30153470142599</v>
      </c>
      <c r="E853" s="16">
        <v>0.81069914932193898</v>
      </c>
      <c r="F853" s="7">
        <v>6.9705349467294605E-4</v>
      </c>
      <c r="G853" s="3" t="s">
        <v>8</v>
      </c>
      <c r="I853" s="6">
        <v>0.19097567974187701</v>
      </c>
      <c r="J853" s="7">
        <v>0.70971882838047495</v>
      </c>
      <c r="K853" s="3" t="s">
        <v>5116</v>
      </c>
      <c r="M853" s="6">
        <v>0.40253245147170702</v>
      </c>
      <c r="N853" s="7">
        <v>0.25932529125902898</v>
      </c>
      <c r="O853" s="3" t="s">
        <v>5116</v>
      </c>
      <c r="Q853" s="6">
        <v>-0.217191018108356</v>
      </c>
      <c r="R853" s="7">
        <v>0.61933556145704305</v>
      </c>
      <c r="S853" s="3" t="s">
        <v>5116</v>
      </c>
      <c r="U853" s="3">
        <f t="shared" si="25"/>
        <v>1</v>
      </c>
      <c r="W853" s="2" t="s">
        <v>4439</v>
      </c>
      <c r="X853" s="2" t="s">
        <v>13068</v>
      </c>
      <c r="Y853" s="2" t="s">
        <v>18295</v>
      </c>
      <c r="Z853" s="2" t="s">
        <v>4439</v>
      </c>
      <c r="AA853" s="2" t="s">
        <v>4440</v>
      </c>
      <c r="AB853" s="2" t="s">
        <v>13067</v>
      </c>
      <c r="AC853" s="2">
        <v>56520</v>
      </c>
    </row>
    <row r="854" spans="1:30" x14ac:dyDescent="0.2">
      <c r="A854" s="2" t="s">
        <v>481</v>
      </c>
      <c r="B854" s="2">
        <v>268390</v>
      </c>
      <c r="C854" s="2" t="s">
        <v>482</v>
      </c>
      <c r="D854" s="10">
        <v>2581.4080888001499</v>
      </c>
      <c r="E854" s="16">
        <v>0.77017299011767204</v>
      </c>
      <c r="F854" s="7">
        <v>2.5940352905807299E-35</v>
      </c>
      <c r="G854" s="3" t="s">
        <v>8</v>
      </c>
      <c r="I854" s="6">
        <v>0.138607112964278</v>
      </c>
      <c r="J854" s="7">
        <v>0.40305119866214401</v>
      </c>
      <c r="K854" s="3" t="s">
        <v>5116</v>
      </c>
      <c r="M854" s="6">
        <v>0.400990436332057</v>
      </c>
      <c r="N854" s="7">
        <v>2.8329899139163201E-4</v>
      </c>
      <c r="O854" s="3" t="s">
        <v>5116</v>
      </c>
      <c r="Q854" s="6">
        <v>-0.23057544082133599</v>
      </c>
      <c r="R854" s="7">
        <v>2.0685794649724702E-2</v>
      </c>
      <c r="S854" s="3" t="s">
        <v>5116</v>
      </c>
      <c r="U854" s="3">
        <f t="shared" si="25"/>
        <v>1</v>
      </c>
      <c r="W854" s="2" t="s">
        <v>481</v>
      </c>
      <c r="X854" s="2" t="s">
        <v>13068</v>
      </c>
      <c r="Y854" s="2" t="s">
        <v>14150</v>
      </c>
      <c r="Z854" s="2" t="s">
        <v>481</v>
      </c>
      <c r="AA854" s="2" t="s">
        <v>482</v>
      </c>
      <c r="AB854" s="2" t="s">
        <v>13067</v>
      </c>
      <c r="AC854" s="2">
        <v>268390</v>
      </c>
    </row>
    <row r="855" spans="1:30" x14ac:dyDescent="0.2">
      <c r="A855" s="2" t="s">
        <v>2294</v>
      </c>
      <c r="B855" s="2">
        <v>11821</v>
      </c>
      <c r="C855" s="2" t="s">
        <v>2295</v>
      </c>
      <c r="D855" s="10">
        <v>2640.81846944377</v>
      </c>
      <c r="E855" s="16">
        <v>0.58932222796082601</v>
      </c>
      <c r="F855" s="7">
        <v>1.45427934577706E-12</v>
      </c>
      <c r="G855" s="3" t="s">
        <v>8</v>
      </c>
      <c r="I855" s="6">
        <v>-0.14253721292424301</v>
      </c>
      <c r="J855" s="7">
        <v>0.52653783264130205</v>
      </c>
      <c r="K855" s="3" t="s">
        <v>5116</v>
      </c>
      <c r="M855" s="6">
        <v>0.40017763154275898</v>
      </c>
      <c r="N855" s="7">
        <v>6.3721087731861796E-3</v>
      </c>
      <c r="O855" s="3" t="s">
        <v>5116</v>
      </c>
      <c r="Q855" s="6">
        <v>-0.33168180934231001</v>
      </c>
      <c r="R855" s="7">
        <v>9.5625926849118009E-3</v>
      </c>
      <c r="S855" s="3" t="s">
        <v>5116</v>
      </c>
      <c r="U855" s="3">
        <f t="shared" si="25"/>
        <v>1</v>
      </c>
      <c r="W855" s="2" t="s">
        <v>2294</v>
      </c>
      <c r="X855" s="2" t="s">
        <v>13068</v>
      </c>
      <c r="Y855" s="2" t="s">
        <v>14335</v>
      </c>
      <c r="Z855" s="2" t="s">
        <v>2294</v>
      </c>
      <c r="AA855" s="2" t="s">
        <v>2295</v>
      </c>
      <c r="AB855" s="2" t="s">
        <v>13067</v>
      </c>
      <c r="AC855" s="2">
        <v>11821</v>
      </c>
    </row>
    <row r="856" spans="1:30" x14ac:dyDescent="0.2">
      <c r="A856" s="2" t="s">
        <v>4868</v>
      </c>
      <c r="B856" s="2">
        <v>76457</v>
      </c>
      <c r="C856" s="2" t="s">
        <v>4869</v>
      </c>
      <c r="D856" s="10">
        <v>258.65337028822302</v>
      </c>
      <c r="E856" s="16">
        <v>0.59800445130787006</v>
      </c>
      <c r="F856" s="7">
        <v>1.38507704742223E-2</v>
      </c>
      <c r="G856" s="3" t="s">
        <v>8</v>
      </c>
      <c r="I856" s="6">
        <v>0.29006435092784399</v>
      </c>
      <c r="J856" s="7">
        <v>0.53734169576994195</v>
      </c>
      <c r="K856" s="3" t="s">
        <v>5116</v>
      </c>
      <c r="M856" s="6">
        <v>0.39916304145019499</v>
      </c>
      <c r="N856" s="7">
        <v>0.25809242044998199</v>
      </c>
      <c r="O856" s="3" t="s">
        <v>5116</v>
      </c>
      <c r="Q856" s="6">
        <v>9.12229410701699E-2</v>
      </c>
      <c r="R856" s="7">
        <v>0.85553261485296594</v>
      </c>
      <c r="S856" s="3" t="s">
        <v>5116</v>
      </c>
      <c r="U856" s="3">
        <f t="shared" si="25"/>
        <v>1</v>
      </c>
      <c r="W856" s="2" t="s">
        <v>4868</v>
      </c>
      <c r="X856" s="2" t="s">
        <v>13068</v>
      </c>
      <c r="Y856" s="2" t="s">
        <v>14962</v>
      </c>
      <c r="Z856" s="2" t="s">
        <v>4868</v>
      </c>
      <c r="AA856" s="2" t="s">
        <v>4869</v>
      </c>
      <c r="AB856" s="2" t="s">
        <v>13067</v>
      </c>
      <c r="AC856" s="2">
        <v>76457</v>
      </c>
    </row>
    <row r="857" spans="1:30" x14ac:dyDescent="0.2">
      <c r="A857" s="2" t="s">
        <v>3083</v>
      </c>
      <c r="B857" s="2">
        <v>69656</v>
      </c>
      <c r="C857" s="2" t="s">
        <v>3084</v>
      </c>
      <c r="D857" s="10">
        <v>443.30209865289299</v>
      </c>
      <c r="E857" s="16">
        <v>0.71130343423562503</v>
      </c>
      <c r="F857" s="7">
        <v>3.40455171171494E-9</v>
      </c>
      <c r="G857" s="3" t="s">
        <v>8</v>
      </c>
      <c r="I857" s="6">
        <v>2.4644918798885099E-2</v>
      </c>
      <c r="J857" s="7">
        <v>0.94763352690443703</v>
      </c>
      <c r="K857" s="3" t="s">
        <v>5116</v>
      </c>
      <c r="M857" s="6">
        <v>0.39360694288106601</v>
      </c>
      <c r="N857" s="7">
        <v>6.1899051959413899E-2</v>
      </c>
      <c r="O857" s="3" t="s">
        <v>5116</v>
      </c>
      <c r="Q857" s="6">
        <v>-0.29305157255567299</v>
      </c>
      <c r="R857" s="7">
        <v>0.140032971527079</v>
      </c>
      <c r="S857" s="3" t="s">
        <v>5116</v>
      </c>
      <c r="U857" s="3">
        <f t="shared" si="25"/>
        <v>1</v>
      </c>
      <c r="W857" s="2" t="s">
        <v>3083</v>
      </c>
      <c r="X857" s="2" t="s">
        <v>13068</v>
      </c>
      <c r="Y857" s="2" t="s">
        <v>18753</v>
      </c>
      <c r="Z857" s="2" t="s">
        <v>3083</v>
      </c>
      <c r="AA857" s="2" t="s">
        <v>3084</v>
      </c>
      <c r="AB857" s="2" t="s">
        <v>13067</v>
      </c>
      <c r="AC857" s="2">
        <v>69656</v>
      </c>
    </row>
    <row r="858" spans="1:30" x14ac:dyDescent="0.2">
      <c r="A858" s="2" t="s">
        <v>1386</v>
      </c>
      <c r="B858" s="2">
        <v>70495</v>
      </c>
      <c r="C858" s="2" t="s">
        <v>1387</v>
      </c>
      <c r="D858" s="10">
        <v>7220.1246085291596</v>
      </c>
      <c r="E858" s="16">
        <v>0.68269010589363799</v>
      </c>
      <c r="F858" s="7">
        <v>4.6897432831735698E-19</v>
      </c>
      <c r="G858" s="3" t="s">
        <v>8</v>
      </c>
      <c r="I858" s="6">
        <v>0.257062310571537</v>
      </c>
      <c r="J858" s="7">
        <v>0.15270061797576001</v>
      </c>
      <c r="K858" s="3" t="s">
        <v>5116</v>
      </c>
      <c r="M858" s="6">
        <v>0.39329593939386498</v>
      </c>
      <c r="N858" s="7">
        <v>3.8633164813157901E-3</v>
      </c>
      <c r="O858" s="3" t="s">
        <v>5116</v>
      </c>
      <c r="Q858" s="6">
        <v>-3.23318559282368E-2</v>
      </c>
      <c r="R858" s="7">
        <v>0.86682720297517801</v>
      </c>
      <c r="S858" s="3" t="s">
        <v>5116</v>
      </c>
      <c r="U858" s="3">
        <f t="shared" si="25"/>
        <v>1</v>
      </c>
      <c r="W858" s="2" t="s">
        <v>1386</v>
      </c>
      <c r="X858" s="2" t="s">
        <v>13068</v>
      </c>
      <c r="Y858" s="2" t="s">
        <v>14493</v>
      </c>
      <c r="Z858" s="2" t="s">
        <v>1386</v>
      </c>
      <c r="AA858" s="2" t="s">
        <v>1387</v>
      </c>
      <c r="AB858" s="2" t="s">
        <v>13067</v>
      </c>
      <c r="AC858" s="2">
        <v>70495</v>
      </c>
    </row>
    <row r="859" spans="1:30" x14ac:dyDescent="0.2">
      <c r="A859" s="2" t="s">
        <v>1918</v>
      </c>
      <c r="B859" s="2">
        <v>69639</v>
      </c>
      <c r="C859" s="2" t="s">
        <v>1919</v>
      </c>
      <c r="D859" s="10">
        <v>988.94096449297604</v>
      </c>
      <c r="E859" s="16">
        <v>0.61248427107631798</v>
      </c>
      <c r="F859" s="7">
        <v>5.7071437309186301E-15</v>
      </c>
      <c r="G859" s="3" t="s">
        <v>8</v>
      </c>
      <c r="I859" s="6">
        <v>7.0347024756890295E-2</v>
      </c>
      <c r="J859" s="7">
        <v>0.77008972894799199</v>
      </c>
      <c r="K859" s="3" t="s">
        <v>5116</v>
      </c>
      <c r="M859" s="6">
        <v>0.39298664726686999</v>
      </c>
      <c r="N859" s="7">
        <v>4.6021374394171598E-3</v>
      </c>
      <c r="O859" s="3" t="s">
        <v>5116</v>
      </c>
      <c r="Q859" s="6">
        <v>-0.14915059905255701</v>
      </c>
      <c r="R859" s="7">
        <v>0.29804486753352499</v>
      </c>
      <c r="S859" s="3" t="s">
        <v>5116</v>
      </c>
      <c r="U859" s="3">
        <f t="shared" si="25"/>
        <v>1</v>
      </c>
      <c r="W859" s="2" t="s">
        <v>1918</v>
      </c>
      <c r="X859" s="2" t="s">
        <v>13068</v>
      </c>
      <c r="Y859" s="2" t="s">
        <v>16066</v>
      </c>
      <c r="Z859" s="2" t="s">
        <v>1918</v>
      </c>
      <c r="AA859" s="2" t="s">
        <v>1919</v>
      </c>
      <c r="AB859" s="2" t="s">
        <v>13067</v>
      </c>
      <c r="AC859" s="2">
        <v>69639</v>
      </c>
    </row>
    <row r="860" spans="1:30" x14ac:dyDescent="0.2">
      <c r="A860" s="2" t="s">
        <v>1227</v>
      </c>
      <c r="B860" s="2">
        <v>17763</v>
      </c>
      <c r="C860" s="2" t="s">
        <v>1228</v>
      </c>
      <c r="D860" s="10">
        <v>808.57067208447495</v>
      </c>
      <c r="E860" s="16">
        <v>0.934496540935988</v>
      </c>
      <c r="F860" s="7">
        <v>3.0302582784381499E-21</v>
      </c>
      <c r="G860" s="3" t="s">
        <v>8</v>
      </c>
      <c r="I860" s="6">
        <v>0.21448254821579499</v>
      </c>
      <c r="J860" s="7">
        <v>0.39170562361498401</v>
      </c>
      <c r="K860" s="3" t="s">
        <v>5116</v>
      </c>
      <c r="M860" s="6">
        <v>0.390150782149149</v>
      </c>
      <c r="N860" s="7">
        <v>2.7666567219779101E-2</v>
      </c>
      <c r="O860" s="3" t="s">
        <v>5116</v>
      </c>
      <c r="Q860" s="6">
        <v>-0.32986321057104501</v>
      </c>
      <c r="R860" s="7">
        <v>3.6766247046237897E-2</v>
      </c>
      <c r="S860" s="3" t="s">
        <v>5116</v>
      </c>
      <c r="U860" s="3">
        <f t="shared" si="25"/>
        <v>1</v>
      </c>
      <c r="W860" s="2" t="s">
        <v>1227</v>
      </c>
      <c r="X860" s="2" t="s">
        <v>13068</v>
      </c>
      <c r="Y860" s="2" t="s">
        <v>17982</v>
      </c>
      <c r="Z860" s="2" t="s">
        <v>1227</v>
      </c>
      <c r="AA860" s="2" t="s">
        <v>1228</v>
      </c>
      <c r="AB860" s="2" t="s">
        <v>13067</v>
      </c>
      <c r="AC860" s="2">
        <v>17763</v>
      </c>
    </row>
    <row r="861" spans="1:30" x14ac:dyDescent="0.2">
      <c r="A861" s="2" t="s">
        <v>1216</v>
      </c>
      <c r="B861" s="2">
        <v>66192</v>
      </c>
      <c r="C861" s="2" t="s">
        <v>1217</v>
      </c>
      <c r="D861" s="10">
        <v>1409.4968217502401</v>
      </c>
      <c r="E861" s="16">
        <v>0.94164328185087098</v>
      </c>
      <c r="F861" s="7">
        <v>2.3089888377875599E-21</v>
      </c>
      <c r="G861" s="3" t="s">
        <v>8</v>
      </c>
      <c r="I861" s="6">
        <v>0.165765006643108</v>
      </c>
      <c r="J861" s="7">
        <v>0.53550717866266895</v>
      </c>
      <c r="K861" s="3" t="s">
        <v>5116</v>
      </c>
      <c r="M861" s="6">
        <v>0.38733380480894503</v>
      </c>
      <c r="N861" s="7">
        <v>2.9896952510970201E-2</v>
      </c>
      <c r="O861" s="3" t="s">
        <v>5116</v>
      </c>
      <c r="Q861" s="6">
        <v>-0.38854447039881801</v>
      </c>
      <c r="R861" s="7">
        <v>1.16525415457919E-2</v>
      </c>
      <c r="S861" s="3" t="s">
        <v>5116</v>
      </c>
      <c r="U861" s="3">
        <f t="shared" si="25"/>
        <v>1</v>
      </c>
      <c r="W861" s="2" t="s">
        <v>1216</v>
      </c>
      <c r="X861" s="2" t="s">
        <v>13068</v>
      </c>
      <c r="Y861" s="2" t="s">
        <v>17392</v>
      </c>
      <c r="Z861" s="2" t="s">
        <v>1216</v>
      </c>
      <c r="AA861" s="2" t="s">
        <v>1217</v>
      </c>
      <c r="AB861" s="2" t="s">
        <v>13067</v>
      </c>
      <c r="AC861" s="2">
        <v>66192</v>
      </c>
    </row>
    <row r="862" spans="1:30" x14ac:dyDescent="0.2">
      <c r="A862" s="2" t="s">
        <v>1670</v>
      </c>
      <c r="B862" s="2">
        <v>76205</v>
      </c>
      <c r="C862" s="2" t="s">
        <v>1671</v>
      </c>
      <c r="D862" s="10">
        <v>4009.2859912235699</v>
      </c>
      <c r="E862" s="16">
        <v>0.59486806886364096</v>
      </c>
      <c r="F862" s="7">
        <v>1.1690106719263599E-16</v>
      </c>
      <c r="G862" s="3" t="s">
        <v>8</v>
      </c>
      <c r="I862" s="6">
        <v>-6.6609865719878703E-2</v>
      </c>
      <c r="J862" s="7">
        <v>0.76261936997352697</v>
      </c>
      <c r="K862" s="3" t="s">
        <v>5116</v>
      </c>
      <c r="M862" s="6">
        <v>0.38493054066899501</v>
      </c>
      <c r="N862" s="7">
        <v>2.4803175577355202E-3</v>
      </c>
      <c r="O862" s="3" t="s">
        <v>5116</v>
      </c>
      <c r="Q862" s="6">
        <v>-0.27654739391452499</v>
      </c>
      <c r="R862" s="7">
        <v>1.3809463566237501E-2</v>
      </c>
      <c r="S862" s="3" t="s">
        <v>5116</v>
      </c>
      <c r="U862" s="3">
        <f t="shared" si="25"/>
        <v>1</v>
      </c>
      <c r="W862" s="2" t="s">
        <v>1670</v>
      </c>
      <c r="X862" s="2" t="s">
        <v>13068</v>
      </c>
      <c r="Y862" s="2" t="s">
        <v>20268</v>
      </c>
      <c r="Z862" s="2" t="s">
        <v>1670</v>
      </c>
      <c r="AA862" s="2" t="s">
        <v>1671</v>
      </c>
      <c r="AB862" s="2" t="s">
        <v>13067</v>
      </c>
      <c r="AC862" s="2">
        <v>76205</v>
      </c>
    </row>
    <row r="863" spans="1:30" x14ac:dyDescent="0.2">
      <c r="A863" s="2" t="s">
        <v>703</v>
      </c>
      <c r="B863" s="2">
        <v>99480</v>
      </c>
      <c r="C863" s="2" t="s">
        <v>704</v>
      </c>
      <c r="D863" s="10">
        <v>1755.73724515566</v>
      </c>
      <c r="E863" s="16">
        <v>0.68350199583816795</v>
      </c>
      <c r="F863" s="7">
        <v>1.8460463863597799E-28</v>
      </c>
      <c r="G863" s="3" t="s">
        <v>8</v>
      </c>
      <c r="I863" s="6">
        <v>0.21304866615048601</v>
      </c>
      <c r="J863" s="7">
        <v>0.14925465405956601</v>
      </c>
      <c r="K863" s="3" t="s">
        <v>5116</v>
      </c>
      <c r="M863" s="6">
        <v>0.38024826892672198</v>
      </c>
      <c r="N863" s="7">
        <v>5.4260952571331001E-4</v>
      </c>
      <c r="O863" s="3" t="s">
        <v>5116</v>
      </c>
      <c r="Q863" s="6">
        <v>-9.0205060760959202E-2</v>
      </c>
      <c r="R863" s="7">
        <v>0.46664459439474998</v>
      </c>
      <c r="S863" s="3" t="s">
        <v>5116</v>
      </c>
      <c r="U863" s="3">
        <f t="shared" si="25"/>
        <v>1</v>
      </c>
      <c r="W863" s="2" t="s">
        <v>703</v>
      </c>
      <c r="X863" s="2" t="s">
        <v>13068</v>
      </c>
      <c r="Y863" s="2" t="s">
        <v>15749</v>
      </c>
      <c r="Z863" s="2" t="s">
        <v>703</v>
      </c>
      <c r="AA863" s="2" t="s">
        <v>704</v>
      </c>
      <c r="AB863" s="2" t="s">
        <v>13067</v>
      </c>
      <c r="AC863" s="2">
        <v>99480</v>
      </c>
    </row>
    <row r="864" spans="1:30" x14ac:dyDescent="0.2">
      <c r="A864" s="2" t="s">
        <v>4018</v>
      </c>
      <c r="B864" s="2">
        <v>70951</v>
      </c>
      <c r="C864" s="2" t="s">
        <v>4019</v>
      </c>
      <c r="D864" s="10">
        <v>75.722789319857597</v>
      </c>
      <c r="E864" s="16">
        <v>0.92998653915421203</v>
      </c>
      <c r="F864" s="7">
        <v>1.8913669444872099E-5</v>
      </c>
      <c r="G864" s="3" t="s">
        <v>8</v>
      </c>
      <c r="I864" s="6">
        <v>3.63595054614426E-2</v>
      </c>
      <c r="J864" s="7">
        <v>0.94774695852083002</v>
      </c>
      <c r="K864" s="3" t="s">
        <v>5116</v>
      </c>
      <c r="M864" s="6">
        <v>0.37742144962469498</v>
      </c>
      <c r="N864" s="7">
        <v>0.27126086905230401</v>
      </c>
      <c r="O864" s="3" t="s">
        <v>5116</v>
      </c>
      <c r="Q864" s="6">
        <v>-0.51620558406807504</v>
      </c>
      <c r="R864" s="7">
        <v>0.11119848225288</v>
      </c>
      <c r="S864" s="3" t="s">
        <v>5116</v>
      </c>
      <c r="U864" s="3">
        <f t="shared" si="25"/>
        <v>1</v>
      </c>
      <c r="W864" s="2" t="s">
        <v>4018</v>
      </c>
      <c r="X864" s="2" t="s">
        <v>13068</v>
      </c>
      <c r="Y864" s="2" t="s">
        <v>20142</v>
      </c>
      <c r="Z864" s="2" t="s">
        <v>4018</v>
      </c>
      <c r="AA864" s="2" t="s">
        <v>4019</v>
      </c>
      <c r="AB864" s="2" t="s">
        <v>13067</v>
      </c>
      <c r="AC864" s="2">
        <v>70951</v>
      </c>
    </row>
    <row r="865" spans="1:29" x14ac:dyDescent="0.2">
      <c r="A865" s="2" t="s">
        <v>1068</v>
      </c>
      <c r="B865" s="2">
        <v>18570</v>
      </c>
      <c r="C865" s="2" t="s">
        <v>1069</v>
      </c>
      <c r="D865" s="10">
        <v>5031.8280096354401</v>
      </c>
      <c r="E865" s="16">
        <v>0.67411482735621797</v>
      </c>
      <c r="F865" s="7">
        <v>4.19196763006087E-23</v>
      </c>
      <c r="G865" s="3" t="s">
        <v>8</v>
      </c>
      <c r="I865" s="6">
        <v>-0.14270416427986399</v>
      </c>
      <c r="J865" s="7">
        <v>0.43146252603108498</v>
      </c>
      <c r="K865" s="3" t="s">
        <v>5116</v>
      </c>
      <c r="M865" s="6">
        <v>0.375358003998776</v>
      </c>
      <c r="N865" s="7">
        <v>2.0257212449098501E-3</v>
      </c>
      <c r="O865" s="3" t="s">
        <v>5116</v>
      </c>
      <c r="Q865" s="6">
        <v>-0.44146098763730501</v>
      </c>
      <c r="R865" s="7">
        <v>1.18601651790022E-5</v>
      </c>
      <c r="S865" s="3" t="s">
        <v>5116</v>
      </c>
      <c r="U865" s="3">
        <f t="shared" si="25"/>
        <v>1</v>
      </c>
      <c r="W865" s="2" t="s">
        <v>1068</v>
      </c>
      <c r="X865" s="2" t="s">
        <v>13068</v>
      </c>
      <c r="Y865" s="2" t="s">
        <v>18591</v>
      </c>
      <c r="Z865" s="2" t="s">
        <v>1068</v>
      </c>
      <c r="AA865" s="2" t="s">
        <v>1069</v>
      </c>
      <c r="AB865" s="2" t="s">
        <v>13067</v>
      </c>
      <c r="AC865" s="2">
        <v>18570</v>
      </c>
    </row>
    <row r="866" spans="1:29" x14ac:dyDescent="0.2">
      <c r="A866" s="2" t="s">
        <v>959</v>
      </c>
      <c r="B866" s="2">
        <v>235956</v>
      </c>
      <c r="C866" s="2" t="s">
        <v>960</v>
      </c>
      <c r="D866" s="10">
        <v>822.30973514749599</v>
      </c>
      <c r="E866" s="16">
        <v>0.82215567076557805</v>
      </c>
      <c r="F866" s="7">
        <v>2.67654865502647E-24</v>
      </c>
      <c r="G866" s="3" t="s">
        <v>8</v>
      </c>
      <c r="I866" s="6">
        <v>0.18423365369346401</v>
      </c>
      <c r="J866" s="7">
        <v>0.376818275014972</v>
      </c>
      <c r="K866" s="3" t="s">
        <v>5116</v>
      </c>
      <c r="M866" s="6">
        <v>0.37519067516277699</v>
      </c>
      <c r="N866" s="7">
        <v>9.7543085185928993E-3</v>
      </c>
      <c r="O866" s="3" t="s">
        <v>5116</v>
      </c>
      <c r="Q866" s="6">
        <v>-0.262731341909337</v>
      </c>
      <c r="R866" s="7">
        <v>4.5817650091828699E-2</v>
      </c>
      <c r="S866" s="3" t="s">
        <v>5116</v>
      </c>
      <c r="U866" s="3">
        <f t="shared" si="25"/>
        <v>1</v>
      </c>
      <c r="W866" s="2" t="s">
        <v>959</v>
      </c>
      <c r="X866" s="2" t="s">
        <v>13068</v>
      </c>
      <c r="Y866" s="2" t="s">
        <v>21384</v>
      </c>
      <c r="Z866" s="2" t="s">
        <v>959</v>
      </c>
      <c r="AA866" s="2" t="s">
        <v>960</v>
      </c>
      <c r="AB866" s="2" t="s">
        <v>13067</v>
      </c>
      <c r="AC866" s="2">
        <v>235956</v>
      </c>
    </row>
    <row r="867" spans="1:29" x14ac:dyDescent="0.2">
      <c r="A867" s="2" t="s">
        <v>1775</v>
      </c>
      <c r="B867" s="2">
        <v>19356</v>
      </c>
      <c r="C867" s="2" t="s">
        <v>1776</v>
      </c>
      <c r="D867" s="10">
        <v>773.95948754814697</v>
      </c>
      <c r="E867" s="16">
        <v>0.77914750447286596</v>
      </c>
      <c r="F867" s="7">
        <v>6.3204941788946999E-16</v>
      </c>
      <c r="G867" s="3" t="s">
        <v>8</v>
      </c>
      <c r="I867" s="6">
        <v>0.26390902828653201</v>
      </c>
      <c r="J867" s="7">
        <v>0.25200055047749098</v>
      </c>
      <c r="K867" s="3" t="s">
        <v>5116</v>
      </c>
      <c r="M867" s="6">
        <v>0.370500212825284</v>
      </c>
      <c r="N867" s="7">
        <v>3.2152711925601998E-2</v>
      </c>
      <c r="O867" s="3" t="s">
        <v>5116</v>
      </c>
      <c r="Q867" s="6">
        <v>-0.144738263361049</v>
      </c>
      <c r="R867" s="7">
        <v>0.438039404894772</v>
      </c>
      <c r="S867" s="3" t="s">
        <v>5116</v>
      </c>
      <c r="U867" s="3">
        <f t="shared" si="25"/>
        <v>1</v>
      </c>
      <c r="W867" s="2" t="s">
        <v>1775</v>
      </c>
      <c r="X867" s="2" t="s">
        <v>13068</v>
      </c>
      <c r="Y867" s="2" t="s">
        <v>19223</v>
      </c>
      <c r="Z867" s="2" t="s">
        <v>1775</v>
      </c>
      <c r="AA867" s="2" t="s">
        <v>1776</v>
      </c>
      <c r="AB867" s="2" t="s">
        <v>13067</v>
      </c>
      <c r="AC867" s="2">
        <v>19356</v>
      </c>
    </row>
    <row r="868" spans="1:29" x14ac:dyDescent="0.2">
      <c r="A868" s="2" t="s">
        <v>2306</v>
      </c>
      <c r="B868" s="2" t="s">
        <v>64</v>
      </c>
      <c r="C868" s="2" t="s">
        <v>64</v>
      </c>
      <c r="D868" s="10">
        <v>720.20969643145099</v>
      </c>
      <c r="E868" s="16">
        <v>0.64505356348735299</v>
      </c>
      <c r="F868" s="7">
        <v>1.6655923593064301E-12</v>
      </c>
      <c r="G868" s="3" t="s">
        <v>8</v>
      </c>
      <c r="I868" s="6">
        <v>-3.0038355368273401E-2</v>
      </c>
      <c r="J868" s="7">
        <v>0.92146113200106905</v>
      </c>
      <c r="K868" s="3" t="s">
        <v>5116</v>
      </c>
      <c r="M868" s="6">
        <v>0.36981173679566298</v>
      </c>
      <c r="N868" s="7">
        <v>2.3115279707181E-2</v>
      </c>
      <c r="O868" s="3" t="s">
        <v>5116</v>
      </c>
      <c r="Q868" s="6">
        <v>-0.30528018205996299</v>
      </c>
      <c r="R868" s="7">
        <v>3.4701993482291103E-2</v>
      </c>
      <c r="S868" s="3" t="s">
        <v>5116</v>
      </c>
      <c r="U868" s="3">
        <f t="shared" si="25"/>
        <v>1</v>
      </c>
      <c r="W868" s="2" t="s">
        <v>2306</v>
      </c>
      <c r="X868" s="2" t="s">
        <v>13059</v>
      </c>
      <c r="Y868" s="2" t="s">
        <v>13811</v>
      </c>
      <c r="Z868" s="2" t="s">
        <v>13812</v>
      </c>
      <c r="AA868" s="2" t="s">
        <v>13813</v>
      </c>
      <c r="AB868" s="2" t="s">
        <v>13067</v>
      </c>
      <c r="AC868" s="2">
        <v>67759</v>
      </c>
    </row>
    <row r="869" spans="1:29" x14ac:dyDescent="0.2">
      <c r="A869" s="2" t="s">
        <v>2778</v>
      </c>
      <c r="B869" s="2">
        <v>12036</v>
      </c>
      <c r="C869" s="2" t="s">
        <v>2779</v>
      </c>
      <c r="D869" s="10">
        <v>691.98063987523904</v>
      </c>
      <c r="E869" s="16">
        <v>0.70791455294941596</v>
      </c>
      <c r="F869" s="7">
        <v>2.2080991175121399E-10</v>
      </c>
      <c r="G869" s="3" t="s">
        <v>8</v>
      </c>
      <c r="I869" s="6">
        <v>0.28748950697647901</v>
      </c>
      <c r="J869" s="7">
        <v>0.27047492071406798</v>
      </c>
      <c r="K869" s="3" t="s">
        <v>5116</v>
      </c>
      <c r="M869" s="6">
        <v>0.36962029826761</v>
      </c>
      <c r="N869" s="7">
        <v>6.2186262197832097E-2</v>
      </c>
      <c r="O869" s="3" t="s">
        <v>5116</v>
      </c>
      <c r="Q869" s="6">
        <v>-5.0804747705326801E-2</v>
      </c>
      <c r="R869" s="7">
        <v>0.85197777180252798</v>
      </c>
      <c r="S869" s="3" t="s">
        <v>5116</v>
      </c>
      <c r="U869" s="3">
        <f t="shared" si="25"/>
        <v>1</v>
      </c>
      <c r="W869" s="2" t="s">
        <v>2778</v>
      </c>
      <c r="X869" s="2" t="s">
        <v>13068</v>
      </c>
      <c r="Y869" s="2" t="s">
        <v>14698</v>
      </c>
      <c r="Z869" s="2" t="s">
        <v>2778</v>
      </c>
      <c r="AA869" s="2" t="s">
        <v>2779</v>
      </c>
      <c r="AB869" s="2" t="s">
        <v>13067</v>
      </c>
      <c r="AC869" s="2">
        <v>12036</v>
      </c>
    </row>
    <row r="870" spans="1:29" x14ac:dyDescent="0.2">
      <c r="A870" s="2" t="s">
        <v>1358</v>
      </c>
      <c r="B870" s="2">
        <v>320742</v>
      </c>
      <c r="C870" s="2" t="s">
        <v>1359</v>
      </c>
      <c r="D870" s="10">
        <v>998.83887548976202</v>
      </c>
      <c r="E870" s="16">
        <v>0.81152937898989297</v>
      </c>
      <c r="F870" s="7">
        <v>1.7382211273069E-19</v>
      </c>
      <c r="G870" s="3" t="s">
        <v>8</v>
      </c>
      <c r="I870" s="6">
        <v>0.22931806240693001</v>
      </c>
      <c r="J870" s="7">
        <v>0.30073393044462998</v>
      </c>
      <c r="K870" s="3" t="s">
        <v>5116</v>
      </c>
      <c r="M870" s="6">
        <v>0.36779207973498002</v>
      </c>
      <c r="N870" s="7">
        <v>2.3098122406846298E-2</v>
      </c>
      <c r="O870" s="3" t="s">
        <v>5116</v>
      </c>
      <c r="Q870" s="6">
        <v>-0.214419236847983</v>
      </c>
      <c r="R870" s="7">
        <v>0.16752672872487601</v>
      </c>
      <c r="S870" s="3" t="s">
        <v>5116</v>
      </c>
      <c r="U870" s="3">
        <f t="shared" si="25"/>
        <v>1</v>
      </c>
      <c r="W870" s="2" t="s">
        <v>1358</v>
      </c>
      <c r="X870" s="2" t="s">
        <v>13068</v>
      </c>
      <c r="Y870" s="2" t="s">
        <v>13959</v>
      </c>
      <c r="Z870" s="2" t="s">
        <v>1358</v>
      </c>
      <c r="AA870" s="2" t="s">
        <v>1359</v>
      </c>
      <c r="AB870" s="2" t="s">
        <v>13063</v>
      </c>
      <c r="AC870" s="2">
        <v>320742</v>
      </c>
    </row>
    <row r="871" spans="1:29" x14ac:dyDescent="0.2">
      <c r="A871" s="2" t="s">
        <v>2247</v>
      </c>
      <c r="B871" s="2">
        <v>68642</v>
      </c>
      <c r="C871" s="2" t="s">
        <v>2248</v>
      </c>
      <c r="D871" s="10">
        <v>606.64315401239799</v>
      </c>
      <c r="E871" s="16">
        <v>0.736237816521914</v>
      </c>
      <c r="F871" s="7">
        <v>7.9666842416650797E-13</v>
      </c>
      <c r="G871" s="3" t="s">
        <v>8</v>
      </c>
      <c r="I871" s="6">
        <v>0.12640585868742099</v>
      </c>
      <c r="J871" s="7">
        <v>0.66005065495610205</v>
      </c>
      <c r="K871" s="3" t="s">
        <v>5116</v>
      </c>
      <c r="M871" s="6">
        <v>0.36596209326977103</v>
      </c>
      <c r="N871" s="7">
        <v>4.6591538354099002E-2</v>
      </c>
      <c r="O871" s="3" t="s">
        <v>5116</v>
      </c>
      <c r="Q871" s="6">
        <v>-0.24386986456472301</v>
      </c>
      <c r="R871" s="7">
        <v>0.16236870322848601</v>
      </c>
      <c r="S871" s="3" t="s">
        <v>5116</v>
      </c>
      <c r="U871" s="3">
        <f t="shared" si="25"/>
        <v>1</v>
      </c>
      <c r="W871" s="2" t="s">
        <v>2247</v>
      </c>
      <c r="X871" s="2" t="s">
        <v>13068</v>
      </c>
      <c r="Y871" s="2" t="s">
        <v>20608</v>
      </c>
      <c r="Z871" s="2" t="s">
        <v>2247</v>
      </c>
      <c r="AA871" s="2" t="s">
        <v>2248</v>
      </c>
      <c r="AB871" s="2" t="s">
        <v>13067</v>
      </c>
      <c r="AC871" s="2">
        <v>68642</v>
      </c>
    </row>
    <row r="872" spans="1:29" x14ac:dyDescent="0.2">
      <c r="A872" s="2" t="s">
        <v>611</v>
      </c>
      <c r="B872" s="2">
        <v>20823</v>
      </c>
      <c r="C872" s="2" t="s">
        <v>612</v>
      </c>
      <c r="D872" s="10">
        <v>7675.3227874464601</v>
      </c>
      <c r="E872" s="16">
        <v>0.62086419101911705</v>
      </c>
      <c r="F872" s="7">
        <v>1.1407461662804799E-30</v>
      </c>
      <c r="G872" s="3" t="s">
        <v>8</v>
      </c>
      <c r="I872" s="6">
        <v>5.1485949909695801E-3</v>
      </c>
      <c r="J872" s="7">
        <v>0.977481404549573</v>
      </c>
      <c r="K872" s="3" t="s">
        <v>5116</v>
      </c>
      <c r="M872" s="6">
        <v>0.36477479472053997</v>
      </c>
      <c r="N872" s="7">
        <v>1.4162333872103699E-4</v>
      </c>
      <c r="O872" s="3" t="s">
        <v>5116</v>
      </c>
      <c r="Q872" s="6">
        <v>-0.25094080130760699</v>
      </c>
      <c r="R872" s="7">
        <v>2.7310657287609899E-3</v>
      </c>
      <c r="S872" s="3" t="s">
        <v>5116</v>
      </c>
      <c r="U872" s="3">
        <f t="shared" si="25"/>
        <v>1</v>
      </c>
      <c r="W872" s="2" t="s">
        <v>611</v>
      </c>
      <c r="X872" s="2" t="s">
        <v>13068</v>
      </c>
      <c r="Y872" s="2" t="s">
        <v>20235</v>
      </c>
      <c r="Z872" s="2" t="s">
        <v>611</v>
      </c>
      <c r="AA872" s="2" t="s">
        <v>612</v>
      </c>
      <c r="AB872" s="2" t="s">
        <v>13067</v>
      </c>
      <c r="AC872" s="2">
        <v>20823</v>
      </c>
    </row>
    <row r="873" spans="1:29" x14ac:dyDescent="0.2">
      <c r="A873" s="2" t="s">
        <v>4471</v>
      </c>
      <c r="B873" s="2">
        <v>71132</v>
      </c>
      <c r="C873" s="2" t="s">
        <v>4472</v>
      </c>
      <c r="D873" s="10">
        <v>93.984827422706601</v>
      </c>
      <c r="E873" s="16">
        <v>0.69294242465618505</v>
      </c>
      <c r="F873" s="7">
        <v>8.6744885978345498E-4</v>
      </c>
      <c r="G873" s="3" t="s">
        <v>8</v>
      </c>
      <c r="I873" s="6">
        <v>0.34614744573102602</v>
      </c>
      <c r="J873" s="7">
        <v>0.41080622097617298</v>
      </c>
      <c r="K873" s="3" t="s">
        <v>5116</v>
      </c>
      <c r="M873" s="6">
        <v>0.36458682331049103</v>
      </c>
      <c r="N873" s="7">
        <v>0.26907940089117899</v>
      </c>
      <c r="O873" s="3" t="s">
        <v>5116</v>
      </c>
      <c r="Q873" s="6">
        <v>1.77918443853314E-2</v>
      </c>
      <c r="R873" s="7">
        <v>0.97175610727589301</v>
      </c>
      <c r="S873" s="3" t="s">
        <v>5116</v>
      </c>
      <c r="U873" s="3">
        <f t="shared" si="25"/>
        <v>1</v>
      </c>
      <c r="W873" s="2" t="s">
        <v>4471</v>
      </c>
      <c r="X873" s="2" t="s">
        <v>13068</v>
      </c>
      <c r="Y873" s="2" t="s">
        <v>14853</v>
      </c>
      <c r="Z873" s="2" t="s">
        <v>4471</v>
      </c>
      <c r="AA873" s="2" t="s">
        <v>4472</v>
      </c>
      <c r="AB873" s="2" t="s">
        <v>13067</v>
      </c>
      <c r="AC873" s="2">
        <v>71132</v>
      </c>
    </row>
    <row r="874" spans="1:29" x14ac:dyDescent="0.2">
      <c r="A874" s="2" t="s">
        <v>4475</v>
      </c>
      <c r="B874" s="2">
        <v>240120</v>
      </c>
      <c r="C874" s="2" t="s">
        <v>4476</v>
      </c>
      <c r="D874" s="10">
        <v>166.54566300258301</v>
      </c>
      <c r="E874" s="16">
        <v>0.64055967967234495</v>
      </c>
      <c r="F874" s="7">
        <v>8.6898306517355897E-4</v>
      </c>
      <c r="G874" s="3" t="s">
        <v>8</v>
      </c>
      <c r="I874" s="6">
        <v>4.2743905440961003E-2</v>
      </c>
      <c r="J874" s="7">
        <v>0.934589129361729</v>
      </c>
      <c r="K874" s="3" t="s">
        <v>5116</v>
      </c>
      <c r="M874" s="6">
        <v>0.36007273385357302</v>
      </c>
      <c r="N874" s="7">
        <v>0.24904587399011299</v>
      </c>
      <c r="O874" s="3" t="s">
        <v>5116</v>
      </c>
      <c r="Q874" s="6">
        <v>-0.23774304037781099</v>
      </c>
      <c r="R874" s="7">
        <v>0.48576365278977501</v>
      </c>
      <c r="S874" s="3" t="s">
        <v>5116</v>
      </c>
      <c r="U874" s="3">
        <f t="shared" si="25"/>
        <v>1</v>
      </c>
      <c r="W874" s="2" t="s">
        <v>4475</v>
      </c>
      <c r="X874" s="2" t="s">
        <v>13068</v>
      </c>
      <c r="Y874" s="2" t="s">
        <v>21252</v>
      </c>
      <c r="Z874" s="2" t="s">
        <v>4475</v>
      </c>
      <c r="AA874" s="2" t="s">
        <v>4476</v>
      </c>
      <c r="AB874" s="2" t="s">
        <v>13067</v>
      </c>
      <c r="AC874" s="2">
        <v>240120</v>
      </c>
    </row>
    <row r="875" spans="1:29" x14ac:dyDescent="0.2">
      <c r="A875" s="2" t="s">
        <v>4385</v>
      </c>
      <c r="B875" s="2" t="s">
        <v>64</v>
      </c>
      <c r="C875" s="2" t="s">
        <v>64</v>
      </c>
      <c r="D875" s="10">
        <v>109.42317671989601</v>
      </c>
      <c r="E875" s="16">
        <v>0.82061372386125897</v>
      </c>
      <c r="F875" s="7">
        <v>4.5078420983283299E-4</v>
      </c>
      <c r="G875" s="3" t="s">
        <v>8</v>
      </c>
      <c r="I875" s="6">
        <v>0.414295106180327</v>
      </c>
      <c r="J875" s="7">
        <v>0.33883860366483598</v>
      </c>
      <c r="K875" s="3" t="s">
        <v>5116</v>
      </c>
      <c r="M875" s="6">
        <v>0.35856775814900899</v>
      </c>
      <c r="N875" s="7">
        <v>0.31898112259771899</v>
      </c>
      <c r="O875" s="3" t="s">
        <v>5116</v>
      </c>
      <c r="Q875" s="6">
        <v>-4.7750859531922797E-2</v>
      </c>
      <c r="R875" s="7">
        <v>0.92835026822497402</v>
      </c>
      <c r="S875" s="3" t="s">
        <v>5116</v>
      </c>
      <c r="U875" s="3">
        <f t="shared" si="25"/>
        <v>1</v>
      </c>
      <c r="W875" s="2" t="s">
        <v>4385</v>
      </c>
      <c r="X875" s="2" t="s">
        <v>13059</v>
      </c>
      <c r="Y875" s="2" t="s">
        <v>16569</v>
      </c>
      <c r="Z875" s="2" t="s">
        <v>16570</v>
      </c>
      <c r="AA875" s="2" t="s">
        <v>16571</v>
      </c>
      <c r="AB875" s="2" t="s">
        <v>13067</v>
      </c>
      <c r="AC875" s="2">
        <v>100041677</v>
      </c>
    </row>
    <row r="876" spans="1:29" x14ac:dyDescent="0.2">
      <c r="A876" s="2" t="s">
        <v>4058</v>
      </c>
      <c r="B876" s="2">
        <v>54369</v>
      </c>
      <c r="C876" s="2" t="s">
        <v>4059</v>
      </c>
      <c r="D876" s="10">
        <v>522.42678103386197</v>
      </c>
      <c r="E876" s="16">
        <v>0.64935061170318997</v>
      </c>
      <c r="F876" s="7">
        <v>2.6341229511632902E-5</v>
      </c>
      <c r="G876" s="3" t="s">
        <v>8</v>
      </c>
      <c r="I876" s="6">
        <v>1.9170943809478501E-2</v>
      </c>
      <c r="J876" s="7">
        <v>0.96558523496906201</v>
      </c>
      <c r="K876" s="3" t="s">
        <v>5116</v>
      </c>
      <c r="M876" s="6">
        <v>0.35787236279037599</v>
      </c>
      <c r="N876" s="7">
        <v>0.17657224311224101</v>
      </c>
      <c r="O876" s="3" t="s">
        <v>5116</v>
      </c>
      <c r="Q876" s="6">
        <v>-0.27230730510333501</v>
      </c>
      <c r="R876" s="7">
        <v>0.30028032205947702</v>
      </c>
      <c r="S876" s="3" t="s">
        <v>5116</v>
      </c>
      <c r="U876" s="3">
        <f t="shared" si="25"/>
        <v>1</v>
      </c>
      <c r="W876" s="2" t="s">
        <v>4058</v>
      </c>
      <c r="X876" s="2" t="s">
        <v>13068</v>
      </c>
      <c r="Y876" s="2" t="s">
        <v>18297</v>
      </c>
      <c r="Z876" s="2" t="s">
        <v>4058</v>
      </c>
      <c r="AA876" s="2" t="s">
        <v>4059</v>
      </c>
      <c r="AB876" s="2" t="s">
        <v>13067</v>
      </c>
      <c r="AC876" s="2">
        <v>54369</v>
      </c>
    </row>
    <row r="877" spans="1:29" x14ac:dyDescent="0.2">
      <c r="A877" s="2" t="s">
        <v>1948</v>
      </c>
      <c r="B877" s="2">
        <v>73204</v>
      </c>
      <c r="C877" s="2" t="s">
        <v>1949</v>
      </c>
      <c r="D877" s="10">
        <v>303.40120784415001</v>
      </c>
      <c r="E877" s="16">
        <v>0.86856715971744702</v>
      </c>
      <c r="F877" s="7">
        <v>8.6569238349016404E-15</v>
      </c>
      <c r="G877" s="3" t="s">
        <v>8</v>
      </c>
      <c r="I877" s="6">
        <v>0.19076734995182501</v>
      </c>
      <c r="J877" s="7">
        <v>0.51346792680367603</v>
      </c>
      <c r="K877" s="3" t="s">
        <v>5116</v>
      </c>
      <c r="M877" s="6">
        <v>0.35449895897102701</v>
      </c>
      <c r="N877" s="7">
        <v>7.8602082827661401E-2</v>
      </c>
      <c r="O877" s="3" t="s">
        <v>5116</v>
      </c>
      <c r="Q877" s="6">
        <v>-0.32330085079459497</v>
      </c>
      <c r="R877" s="7">
        <v>7.5208762266704907E-2</v>
      </c>
      <c r="S877" s="3" t="s">
        <v>5116</v>
      </c>
      <c r="U877" s="3">
        <f t="shared" si="25"/>
        <v>1</v>
      </c>
      <c r="W877" s="2" t="s">
        <v>1948</v>
      </c>
      <c r="X877" s="2" t="s">
        <v>13068</v>
      </c>
      <c r="Y877" s="2" t="s">
        <v>13674</v>
      </c>
      <c r="Z877" s="2" t="s">
        <v>1948</v>
      </c>
      <c r="AA877" s="2" t="s">
        <v>1949</v>
      </c>
      <c r="AB877" s="2" t="s">
        <v>13063</v>
      </c>
      <c r="AC877" s="2">
        <v>73204</v>
      </c>
    </row>
    <row r="878" spans="1:29" x14ac:dyDescent="0.2">
      <c r="A878" s="2" t="s">
        <v>1539</v>
      </c>
      <c r="B878" s="2">
        <v>100039864</v>
      </c>
      <c r="C878" s="2" t="s">
        <v>1540</v>
      </c>
      <c r="D878" s="10">
        <v>301.76324394800798</v>
      </c>
      <c r="E878" s="16">
        <v>1.1787357100094999</v>
      </c>
      <c r="F878" s="7">
        <v>1.3284646352374299E-17</v>
      </c>
      <c r="G878" s="3" t="s">
        <v>8</v>
      </c>
      <c r="I878" s="6">
        <v>-0.23172585278209801</v>
      </c>
      <c r="J878" s="7">
        <v>0.50016448704088101</v>
      </c>
      <c r="K878" s="3" t="s">
        <v>5116</v>
      </c>
      <c r="M878" s="6">
        <v>0.34994343412696299</v>
      </c>
      <c r="N878" s="7">
        <v>0.15783734372192401</v>
      </c>
      <c r="O878" s="3" t="s">
        <v>5116</v>
      </c>
      <c r="Q878" s="19">
        <v>-1.0605181286646299</v>
      </c>
      <c r="R878" s="7">
        <v>3.7447652153244599E-8</v>
      </c>
      <c r="S878" s="3" t="s">
        <v>8</v>
      </c>
      <c r="U878" s="3">
        <f t="shared" si="25"/>
        <v>2</v>
      </c>
      <c r="W878" s="2" t="s">
        <v>1539</v>
      </c>
      <c r="X878" s="2" t="s">
        <v>13068</v>
      </c>
      <c r="Y878" s="2" t="s">
        <v>20050</v>
      </c>
      <c r="Z878" s="2" t="s">
        <v>1539</v>
      </c>
      <c r="AA878" s="2" t="s">
        <v>1540</v>
      </c>
      <c r="AB878" s="2" t="s">
        <v>13063</v>
      </c>
      <c r="AC878" s="2">
        <v>100039864</v>
      </c>
    </row>
    <row r="879" spans="1:29" x14ac:dyDescent="0.2">
      <c r="A879" s="2" t="s">
        <v>2463</v>
      </c>
      <c r="B879" s="2">
        <v>268996</v>
      </c>
      <c r="C879" s="2" t="s">
        <v>2464</v>
      </c>
      <c r="D879" s="10">
        <v>1398.8020495753201</v>
      </c>
      <c r="E879" s="16">
        <v>0.60834206072792196</v>
      </c>
      <c r="F879" s="7">
        <v>9.0444161289313594E-12</v>
      </c>
      <c r="G879" s="3" t="s">
        <v>8</v>
      </c>
      <c r="I879" s="6">
        <v>0.31293417032833998</v>
      </c>
      <c r="J879" s="7">
        <v>0.120122929235969</v>
      </c>
      <c r="K879" s="3" t="s">
        <v>5116</v>
      </c>
      <c r="M879" s="6">
        <v>0.34871657535207701</v>
      </c>
      <c r="N879" s="7">
        <v>2.93021839096331E-2</v>
      </c>
      <c r="O879" s="3" t="s">
        <v>5116</v>
      </c>
      <c r="Q879" s="6">
        <v>5.3308684952495397E-2</v>
      </c>
      <c r="R879" s="7">
        <v>0.80328122321764395</v>
      </c>
      <c r="S879" s="3" t="s">
        <v>5116</v>
      </c>
      <c r="U879" s="3">
        <f t="shared" si="25"/>
        <v>1</v>
      </c>
      <c r="W879" s="2" t="s">
        <v>2463</v>
      </c>
      <c r="X879" s="2" t="s">
        <v>13068</v>
      </c>
      <c r="Y879" s="2" t="s">
        <v>20231</v>
      </c>
      <c r="Z879" s="2" t="s">
        <v>2463</v>
      </c>
      <c r="AA879" s="2" t="s">
        <v>20232</v>
      </c>
      <c r="AB879" s="2" t="s">
        <v>13067</v>
      </c>
      <c r="AC879" s="2">
        <v>268996</v>
      </c>
    </row>
    <row r="880" spans="1:29" x14ac:dyDescent="0.2">
      <c r="A880" s="2" t="s">
        <v>4669</v>
      </c>
      <c r="B880" s="2">
        <v>20348</v>
      </c>
      <c r="C880" s="2" t="s">
        <v>4670</v>
      </c>
      <c r="D880" s="10">
        <v>618.87995501335001</v>
      </c>
      <c r="E880" s="16">
        <v>0.66336824096219504</v>
      </c>
      <c r="F880" s="7">
        <v>4.1719941254087702E-3</v>
      </c>
      <c r="G880" s="3" t="s">
        <v>8</v>
      </c>
      <c r="I880" s="6">
        <v>0.65745750229931499</v>
      </c>
      <c r="J880" s="7">
        <v>8.4265963538400296E-2</v>
      </c>
      <c r="K880" s="3" t="s">
        <v>5116</v>
      </c>
      <c r="M880" s="6">
        <v>0.344001315469806</v>
      </c>
      <c r="N880" s="7">
        <v>0.332682110193951</v>
      </c>
      <c r="O880" s="3" t="s">
        <v>5116</v>
      </c>
      <c r="Q880" s="6">
        <v>0.338090576806926</v>
      </c>
      <c r="R880" s="7">
        <v>0.36016086228946598</v>
      </c>
      <c r="S880" s="3" t="s">
        <v>5116</v>
      </c>
      <c r="U880" s="3">
        <f t="shared" si="25"/>
        <v>1</v>
      </c>
      <c r="W880" s="2" t="s">
        <v>4669</v>
      </c>
      <c r="X880" s="2" t="s">
        <v>13068</v>
      </c>
      <c r="Y880" s="2" t="s">
        <v>19733</v>
      </c>
      <c r="Z880" s="2" t="s">
        <v>4669</v>
      </c>
      <c r="AA880" s="2" t="s">
        <v>4670</v>
      </c>
      <c r="AB880" s="2" t="s">
        <v>13067</v>
      </c>
      <c r="AC880" s="2">
        <v>20348</v>
      </c>
    </row>
    <row r="881" spans="1:29" x14ac:dyDescent="0.2">
      <c r="A881" s="2" t="s">
        <v>2226</v>
      </c>
      <c r="B881" s="2">
        <v>51875</v>
      </c>
      <c r="C881" s="2" t="s">
        <v>2227</v>
      </c>
      <c r="D881" s="10">
        <v>2207.15627088469</v>
      </c>
      <c r="E881" s="16">
        <v>0.81672613731892796</v>
      </c>
      <c r="F881" s="7">
        <v>5.7490350960681899E-13</v>
      </c>
      <c r="G881" s="3" t="s">
        <v>8</v>
      </c>
      <c r="I881" s="6">
        <v>0.133930907285332</v>
      </c>
      <c r="J881" s="7">
        <v>0.66949281004026695</v>
      </c>
      <c r="K881" s="3" t="s">
        <v>5116</v>
      </c>
      <c r="M881" s="6">
        <v>0.34228994036361299</v>
      </c>
      <c r="N881" s="7">
        <v>9.5276686752238507E-2</v>
      </c>
      <c r="O881" s="3" t="s">
        <v>5116</v>
      </c>
      <c r="Q881" s="6">
        <v>-0.340505289669982</v>
      </c>
      <c r="R881" s="7">
        <v>6.0214607554192799E-2</v>
      </c>
      <c r="S881" s="3" t="s">
        <v>5116</v>
      </c>
      <c r="U881" s="3">
        <f t="shared" si="25"/>
        <v>1</v>
      </c>
      <c r="W881" s="2" t="s">
        <v>2226</v>
      </c>
      <c r="X881" s="2" t="s">
        <v>13068</v>
      </c>
      <c r="Y881" s="2" t="s">
        <v>20574</v>
      </c>
      <c r="Z881" s="2" t="s">
        <v>2226</v>
      </c>
      <c r="AA881" s="2" t="s">
        <v>2227</v>
      </c>
      <c r="AB881" s="2" t="s">
        <v>13067</v>
      </c>
      <c r="AC881" s="2">
        <v>51875</v>
      </c>
    </row>
    <row r="882" spans="1:29" x14ac:dyDescent="0.2">
      <c r="A882" s="2" t="s">
        <v>586</v>
      </c>
      <c r="B882" s="2">
        <v>67288</v>
      </c>
      <c r="C882" s="2" t="s">
        <v>587</v>
      </c>
      <c r="D882" s="10">
        <v>720.58770549885799</v>
      </c>
      <c r="E882" s="16">
        <v>0.91797567182260098</v>
      </c>
      <c r="F882" s="7">
        <v>1.6319063824061299E-31</v>
      </c>
      <c r="G882" s="3" t="s">
        <v>8</v>
      </c>
      <c r="I882" s="6">
        <v>0.34418152158212501</v>
      </c>
      <c r="J882" s="7">
        <v>4.8513772530173999E-2</v>
      </c>
      <c r="K882" s="3" t="s">
        <v>5116</v>
      </c>
      <c r="M882" s="6">
        <v>0.339689787446534</v>
      </c>
      <c r="N882" s="7">
        <v>1.7580531515204799E-2</v>
      </c>
      <c r="O882" s="3" t="s">
        <v>5116</v>
      </c>
      <c r="Q882" s="6">
        <v>-0.23410436279394201</v>
      </c>
      <c r="R882" s="7">
        <v>7.4340047648783894E-2</v>
      </c>
      <c r="S882" s="3" t="s">
        <v>5116</v>
      </c>
      <c r="U882" s="3">
        <f t="shared" si="25"/>
        <v>1</v>
      </c>
      <c r="W882" s="2" t="s">
        <v>586</v>
      </c>
      <c r="X882" s="2" t="s">
        <v>13068</v>
      </c>
      <c r="Y882" s="2" t="s">
        <v>20205</v>
      </c>
      <c r="Z882" s="2" t="s">
        <v>586</v>
      </c>
      <c r="AA882" s="2" t="s">
        <v>587</v>
      </c>
      <c r="AB882" s="2" t="s">
        <v>13067</v>
      </c>
      <c r="AC882" s="2">
        <v>67288</v>
      </c>
    </row>
    <row r="883" spans="1:29" x14ac:dyDescent="0.2">
      <c r="A883" s="2" t="s">
        <v>824</v>
      </c>
      <c r="B883" s="2">
        <v>434377</v>
      </c>
      <c r="C883" s="2" t="s">
        <v>825</v>
      </c>
      <c r="D883" s="10">
        <v>663.56406372181004</v>
      </c>
      <c r="E883" s="16">
        <v>0.97938680639261</v>
      </c>
      <c r="F883" s="7">
        <v>1.45778160537842E-26</v>
      </c>
      <c r="G883" s="3" t="s">
        <v>8</v>
      </c>
      <c r="I883" s="6">
        <v>0.16559231116788101</v>
      </c>
      <c r="J883" s="7">
        <v>0.501627236951804</v>
      </c>
      <c r="K883" s="3" t="s">
        <v>5116</v>
      </c>
      <c r="M883" s="6">
        <v>0.33839428142731798</v>
      </c>
      <c r="N883" s="7">
        <v>4.3743375330425903E-2</v>
      </c>
      <c r="O883" s="3" t="s">
        <v>5116</v>
      </c>
      <c r="Q883" s="6">
        <v>-0.47540021379741099</v>
      </c>
      <c r="R883" s="7">
        <v>5.93251867197296E-4</v>
      </c>
      <c r="S883" s="3" t="s">
        <v>5116</v>
      </c>
      <c r="U883" s="3">
        <f t="shared" si="25"/>
        <v>1</v>
      </c>
      <c r="W883" s="2" t="s">
        <v>824</v>
      </c>
      <c r="X883" s="2" t="s">
        <v>13068</v>
      </c>
      <c r="Y883" s="2" t="s">
        <v>21332</v>
      </c>
      <c r="Z883" s="2" t="s">
        <v>824</v>
      </c>
      <c r="AA883" s="2" t="s">
        <v>825</v>
      </c>
      <c r="AB883" s="2" t="s">
        <v>13067</v>
      </c>
      <c r="AC883" s="2">
        <v>434377</v>
      </c>
    </row>
    <row r="884" spans="1:29" x14ac:dyDescent="0.2">
      <c r="A884" s="2" t="s">
        <v>4412</v>
      </c>
      <c r="B884" s="2">
        <v>101835</v>
      </c>
      <c r="C884" s="2" t="s">
        <v>4413</v>
      </c>
      <c r="D884" s="10">
        <v>166.145604269541</v>
      </c>
      <c r="E884" s="16">
        <v>0.63971770336704603</v>
      </c>
      <c r="F884" s="7">
        <v>5.3572128226892196E-4</v>
      </c>
      <c r="G884" s="3" t="s">
        <v>8</v>
      </c>
      <c r="I884" s="6">
        <v>6.6119462723312705E-2</v>
      </c>
      <c r="J884" s="7">
        <v>0.89542399404537598</v>
      </c>
      <c r="K884" s="3" t="s">
        <v>5116</v>
      </c>
      <c r="M884" s="6">
        <v>0.33783804633762399</v>
      </c>
      <c r="N884" s="7">
        <v>0.26913109175002897</v>
      </c>
      <c r="O884" s="3" t="s">
        <v>5116</v>
      </c>
      <c r="Q884" s="6">
        <v>-0.23576019430610901</v>
      </c>
      <c r="R884" s="7">
        <v>0.47309341906865499</v>
      </c>
      <c r="S884" s="3" t="s">
        <v>5116</v>
      </c>
      <c r="U884" s="3">
        <f t="shared" si="25"/>
        <v>1</v>
      </c>
      <c r="W884" s="2" t="s">
        <v>4412</v>
      </c>
      <c r="X884" s="2" t="s">
        <v>13068</v>
      </c>
      <c r="Y884" s="2" t="s">
        <v>14529</v>
      </c>
      <c r="Z884" s="2" t="s">
        <v>4412</v>
      </c>
      <c r="AA884" s="2" t="s">
        <v>4413</v>
      </c>
      <c r="AB884" s="2" t="s">
        <v>13067</v>
      </c>
      <c r="AC884" s="2">
        <v>101835</v>
      </c>
    </row>
    <row r="885" spans="1:29" x14ac:dyDescent="0.2">
      <c r="A885" s="2" t="s">
        <v>2864</v>
      </c>
      <c r="B885" s="2">
        <v>233987</v>
      </c>
      <c r="C885" s="2" t="s">
        <v>2865</v>
      </c>
      <c r="D885" s="10">
        <v>453.90885755787298</v>
      </c>
      <c r="E885" s="16">
        <v>0.77464852048825705</v>
      </c>
      <c r="F885" s="7">
        <v>5.80059825282236E-10</v>
      </c>
      <c r="G885" s="3" t="s">
        <v>8</v>
      </c>
      <c r="I885" s="6">
        <v>7.3187901326362603E-2</v>
      </c>
      <c r="J885" s="7">
        <v>0.84367885525434705</v>
      </c>
      <c r="K885" s="3" t="s">
        <v>5116</v>
      </c>
      <c r="M885" s="6">
        <v>0.33745841339080102</v>
      </c>
      <c r="N885" s="7">
        <v>0.13296122082040199</v>
      </c>
      <c r="O885" s="3" t="s">
        <v>5116</v>
      </c>
      <c r="Q885" s="6">
        <v>-0.36400220577109299</v>
      </c>
      <c r="R885" s="7">
        <v>6.6304639920169106E-2</v>
      </c>
      <c r="S885" s="3" t="s">
        <v>5116</v>
      </c>
      <c r="U885" s="3">
        <f t="shared" si="25"/>
        <v>1</v>
      </c>
      <c r="W885" s="2" t="s">
        <v>2864</v>
      </c>
      <c r="X885" s="2" t="s">
        <v>13068</v>
      </c>
      <c r="Y885" s="2" t="s">
        <v>21417</v>
      </c>
      <c r="Z885" s="2" t="s">
        <v>2864</v>
      </c>
      <c r="AA885" s="2" t="s">
        <v>2865</v>
      </c>
      <c r="AB885" s="2" t="s">
        <v>13067</v>
      </c>
      <c r="AC885" s="2">
        <v>233987</v>
      </c>
    </row>
    <row r="886" spans="1:29" x14ac:dyDescent="0.2">
      <c r="A886" s="2" t="s">
        <v>4396</v>
      </c>
      <c r="B886" s="2">
        <v>12368</v>
      </c>
      <c r="C886" s="2" t="s">
        <v>4397</v>
      </c>
      <c r="D886" s="10">
        <v>208.921488362611</v>
      </c>
      <c r="E886" s="16">
        <v>0.76987963135272297</v>
      </c>
      <c r="F886" s="7">
        <v>4.8916141585048599E-4</v>
      </c>
      <c r="G886" s="3" t="s">
        <v>8</v>
      </c>
      <c r="I886" s="6">
        <v>0.114225870375656</v>
      </c>
      <c r="J886" s="7">
        <v>0.82809734335516005</v>
      </c>
      <c r="K886" s="3" t="s">
        <v>5116</v>
      </c>
      <c r="M886" s="6">
        <v>0.33692265121208798</v>
      </c>
      <c r="N886" s="7">
        <v>0.335385770769905</v>
      </c>
      <c r="O886" s="3" t="s">
        <v>5116</v>
      </c>
      <c r="Q886" s="6">
        <v>-0.31873110976497898</v>
      </c>
      <c r="R886" s="7">
        <v>0.38264890138153401</v>
      </c>
      <c r="S886" s="3" t="s">
        <v>5116</v>
      </c>
      <c r="U886" s="3">
        <f t="shared" si="25"/>
        <v>1</v>
      </c>
      <c r="W886" s="2" t="s">
        <v>4396</v>
      </c>
      <c r="X886" s="2" t="s">
        <v>13068</v>
      </c>
      <c r="Y886" s="2" t="s">
        <v>14917</v>
      </c>
      <c r="Z886" s="2" t="s">
        <v>4396</v>
      </c>
      <c r="AA886" s="2" t="s">
        <v>4397</v>
      </c>
      <c r="AB886" s="2" t="s">
        <v>13067</v>
      </c>
      <c r="AC886" s="2">
        <v>12368</v>
      </c>
    </row>
    <row r="887" spans="1:29" x14ac:dyDescent="0.2">
      <c r="A887" s="2" t="s">
        <v>2702</v>
      </c>
      <c r="B887" s="2">
        <v>26946</v>
      </c>
      <c r="C887" s="2" t="s">
        <v>2703</v>
      </c>
      <c r="D887" s="10">
        <v>956.39294838419698</v>
      </c>
      <c r="E887" s="16">
        <v>0.832788458779114</v>
      </c>
      <c r="F887" s="7">
        <v>1.00059406340155E-10</v>
      </c>
      <c r="G887" s="3" t="s">
        <v>8</v>
      </c>
      <c r="I887" s="6">
        <v>0.48451294274173801</v>
      </c>
      <c r="J887" s="7">
        <v>6.9994884576423402E-2</v>
      </c>
      <c r="K887" s="3" t="s">
        <v>5116</v>
      </c>
      <c r="M887" s="6">
        <v>0.33640150224837401</v>
      </c>
      <c r="N887" s="7">
        <v>0.14684592349442699</v>
      </c>
      <c r="O887" s="3" t="s">
        <v>5116</v>
      </c>
      <c r="Q887" s="6">
        <v>-1.1874013789001801E-2</v>
      </c>
      <c r="R887" s="7">
        <v>0.97221827746818401</v>
      </c>
      <c r="S887" s="3" t="s">
        <v>5116</v>
      </c>
      <c r="U887" s="3">
        <f t="shared" si="25"/>
        <v>1</v>
      </c>
      <c r="W887" s="2" t="s">
        <v>2702</v>
      </c>
      <c r="X887" s="2" t="s">
        <v>13068</v>
      </c>
      <c r="Y887" s="2" t="s">
        <v>20777</v>
      </c>
      <c r="Z887" s="2" t="s">
        <v>2702</v>
      </c>
      <c r="AA887" s="2" t="s">
        <v>2703</v>
      </c>
      <c r="AB887" s="2" t="s">
        <v>13067</v>
      </c>
      <c r="AC887" s="2">
        <v>26946</v>
      </c>
    </row>
    <row r="888" spans="1:29" x14ac:dyDescent="0.2">
      <c r="A888" s="2" t="s">
        <v>2988</v>
      </c>
      <c r="B888" s="2">
        <v>23863</v>
      </c>
      <c r="C888" s="2" t="s">
        <v>2989</v>
      </c>
      <c r="D888" s="10">
        <v>1016.66154994663</v>
      </c>
      <c r="E888" s="16">
        <v>0.65233131047424997</v>
      </c>
      <c r="F888" s="7">
        <v>1.2005630326398099E-9</v>
      </c>
      <c r="G888" s="3" t="s">
        <v>8</v>
      </c>
      <c r="I888" s="6">
        <v>0.121400145952388</v>
      </c>
      <c r="J888" s="7">
        <v>0.68556028657685197</v>
      </c>
      <c r="K888" s="3" t="s">
        <v>5116</v>
      </c>
      <c r="M888" s="6">
        <v>0.33049450365486899</v>
      </c>
      <c r="N888" s="7">
        <v>8.7950472981691993E-2</v>
      </c>
      <c r="O888" s="3" t="s">
        <v>5116</v>
      </c>
      <c r="Q888" s="6">
        <v>-0.20043666086699299</v>
      </c>
      <c r="R888" s="7">
        <v>0.29487608912213198</v>
      </c>
      <c r="S888" s="3" t="s">
        <v>5116</v>
      </c>
      <c r="U888" s="3">
        <f t="shared" si="25"/>
        <v>1</v>
      </c>
      <c r="W888" s="2" t="s">
        <v>2988</v>
      </c>
      <c r="X888" s="2" t="s">
        <v>13068</v>
      </c>
      <c r="Y888" s="2" t="s">
        <v>15576</v>
      </c>
      <c r="Z888" s="2" t="s">
        <v>2988</v>
      </c>
      <c r="AA888" s="2" t="s">
        <v>2989</v>
      </c>
      <c r="AB888" s="2" t="s">
        <v>13067</v>
      </c>
      <c r="AC888" s="2">
        <v>23863</v>
      </c>
    </row>
    <row r="889" spans="1:29" x14ac:dyDescent="0.2">
      <c r="A889" s="2" t="s">
        <v>2383</v>
      </c>
      <c r="B889" s="2">
        <v>244672</v>
      </c>
      <c r="C889" s="2" t="s">
        <v>2384</v>
      </c>
      <c r="D889" s="10">
        <v>552.42518508777903</v>
      </c>
      <c r="E889" s="16">
        <v>0.66697215745055105</v>
      </c>
      <c r="F889" s="7">
        <v>3.7557083961919103E-12</v>
      </c>
      <c r="G889" s="3" t="s">
        <v>8</v>
      </c>
      <c r="I889" s="6">
        <v>0.471859238152878</v>
      </c>
      <c r="J889" s="7">
        <v>1.8412311419174099E-2</v>
      </c>
      <c r="K889" s="3" t="s">
        <v>5116</v>
      </c>
      <c r="M889" s="6">
        <v>0.32668195981092402</v>
      </c>
      <c r="N889" s="7">
        <v>6.0341368941385101E-2</v>
      </c>
      <c r="O889" s="3" t="s">
        <v>5116</v>
      </c>
      <c r="Q889" s="6">
        <v>0.131569040513251</v>
      </c>
      <c r="R889" s="7">
        <v>0.48799138625117899</v>
      </c>
      <c r="S889" s="3" t="s">
        <v>5116</v>
      </c>
      <c r="U889" s="3">
        <f t="shared" si="25"/>
        <v>1</v>
      </c>
      <c r="W889" s="2" t="s">
        <v>2383</v>
      </c>
      <c r="X889" s="2" t="s">
        <v>13068</v>
      </c>
      <c r="Y889" s="2" t="s">
        <v>15467</v>
      </c>
      <c r="Z889" s="2" t="s">
        <v>2383</v>
      </c>
      <c r="AA889" s="2" t="s">
        <v>2384</v>
      </c>
      <c r="AB889" s="2" t="s">
        <v>13067</v>
      </c>
      <c r="AC889" s="2">
        <v>244672</v>
      </c>
    </row>
    <row r="890" spans="1:29" x14ac:dyDescent="0.2">
      <c r="A890" s="2" t="s">
        <v>3358</v>
      </c>
      <c r="B890" s="2">
        <v>66205</v>
      </c>
      <c r="C890" s="2" t="s">
        <v>3359</v>
      </c>
      <c r="D890" s="10">
        <v>263.47283417703397</v>
      </c>
      <c r="E890" s="16">
        <v>0.81527821426489799</v>
      </c>
      <c r="F890" s="7">
        <v>3.3622005549270598E-8</v>
      </c>
      <c r="G890" s="3" t="s">
        <v>8</v>
      </c>
      <c r="I890" s="6">
        <v>-0.108675977059804</v>
      </c>
      <c r="J890" s="7">
        <v>0.79080982911664099</v>
      </c>
      <c r="K890" s="3" t="s">
        <v>5116</v>
      </c>
      <c r="M890" s="6">
        <v>0.32586723721064798</v>
      </c>
      <c r="N890" s="7">
        <v>0.21335069597449899</v>
      </c>
      <c r="O890" s="3" t="s">
        <v>5116</v>
      </c>
      <c r="Q890" s="19">
        <v>-0.59808695411405299</v>
      </c>
      <c r="R890" s="7">
        <v>5.6129671874077299E-3</v>
      </c>
      <c r="S890" s="3" t="s">
        <v>8</v>
      </c>
      <c r="U890" s="3">
        <f t="shared" si="25"/>
        <v>2</v>
      </c>
      <c r="W890" s="2" t="s">
        <v>3358</v>
      </c>
      <c r="X890" s="2" t="s">
        <v>13068</v>
      </c>
      <c r="Y890" s="2" t="s">
        <v>15059</v>
      </c>
      <c r="Z890" s="2" t="s">
        <v>3358</v>
      </c>
      <c r="AA890" s="2" t="s">
        <v>3359</v>
      </c>
      <c r="AB890" s="2" t="s">
        <v>13067</v>
      </c>
      <c r="AC890" s="2">
        <v>66205</v>
      </c>
    </row>
    <row r="891" spans="1:29" x14ac:dyDescent="0.2">
      <c r="A891" s="2" t="s">
        <v>3531</v>
      </c>
      <c r="B891" s="2">
        <v>80291</v>
      </c>
      <c r="C891" s="2" t="s">
        <v>3532</v>
      </c>
      <c r="D891" s="10">
        <v>1156.22957857901</v>
      </c>
      <c r="E891" s="16">
        <v>0.58667358350785204</v>
      </c>
      <c r="F891" s="7">
        <v>1.6257445286496999E-7</v>
      </c>
      <c r="G891" s="3" t="s">
        <v>8</v>
      </c>
      <c r="I891" s="6">
        <v>0.117455841415674</v>
      </c>
      <c r="J891" s="7">
        <v>0.70795306267669</v>
      </c>
      <c r="K891" s="3" t="s">
        <v>5116</v>
      </c>
      <c r="M891" s="6">
        <v>0.325625107383823</v>
      </c>
      <c r="N891" s="7">
        <v>0.105324974242721</v>
      </c>
      <c r="O891" s="3" t="s">
        <v>5116</v>
      </c>
      <c r="Q891" s="6">
        <v>-0.14359263470835501</v>
      </c>
      <c r="R891" s="7">
        <v>0.50905522481476395</v>
      </c>
      <c r="S891" s="3" t="s">
        <v>5116</v>
      </c>
      <c r="U891" s="3">
        <f t="shared" si="25"/>
        <v>1</v>
      </c>
      <c r="W891" s="2" t="s">
        <v>3531</v>
      </c>
      <c r="X891" s="2" t="s">
        <v>13068</v>
      </c>
      <c r="Y891" s="2" t="s">
        <v>19408</v>
      </c>
      <c r="Z891" s="2" t="s">
        <v>3531</v>
      </c>
      <c r="AA891" s="2" t="s">
        <v>3532</v>
      </c>
      <c r="AB891" s="2" t="s">
        <v>13067</v>
      </c>
      <c r="AC891" s="2">
        <v>80291</v>
      </c>
    </row>
    <row r="892" spans="1:29" x14ac:dyDescent="0.2">
      <c r="A892" s="2" t="s">
        <v>2124</v>
      </c>
      <c r="B892" s="2">
        <v>67705</v>
      </c>
      <c r="C892" s="2" t="s">
        <v>2125</v>
      </c>
      <c r="D892" s="10">
        <v>1832.1789359880499</v>
      </c>
      <c r="E892" s="16">
        <v>0.74712606808413895</v>
      </c>
      <c r="F892" s="7">
        <v>1.14167139403686E-13</v>
      </c>
      <c r="G892" s="3" t="s">
        <v>8</v>
      </c>
      <c r="I892" s="6">
        <v>-3.5403108369295E-2</v>
      </c>
      <c r="J892" s="7">
        <v>0.91367003030189597</v>
      </c>
      <c r="K892" s="3" t="s">
        <v>5116</v>
      </c>
      <c r="M892" s="6">
        <v>0.32561194012564298</v>
      </c>
      <c r="N892" s="7">
        <v>7.6026070318541195E-2</v>
      </c>
      <c r="O892" s="3" t="s">
        <v>5116</v>
      </c>
      <c r="Q892" s="6">
        <v>-0.45691723632779102</v>
      </c>
      <c r="R892" s="7">
        <v>2.5373918530395899E-3</v>
      </c>
      <c r="S892" s="3" t="s">
        <v>5116</v>
      </c>
      <c r="U892" s="3">
        <f t="shared" si="25"/>
        <v>1</v>
      </c>
      <c r="W892" s="2" t="s">
        <v>2124</v>
      </c>
      <c r="X892" s="2" t="s">
        <v>13068</v>
      </c>
      <c r="Y892" s="2" t="s">
        <v>13379</v>
      </c>
      <c r="Z892" s="2" t="s">
        <v>2124</v>
      </c>
      <c r="AA892" s="2" t="s">
        <v>2125</v>
      </c>
      <c r="AB892" s="2" t="s">
        <v>13067</v>
      </c>
      <c r="AC892" s="2">
        <v>67705</v>
      </c>
    </row>
    <row r="893" spans="1:29" x14ac:dyDescent="0.2">
      <c r="A893" s="2" t="s">
        <v>594</v>
      </c>
      <c r="B893" s="2">
        <v>66456</v>
      </c>
      <c r="C893" s="2" t="s">
        <v>595</v>
      </c>
      <c r="D893" s="10">
        <v>1208.7222635267401</v>
      </c>
      <c r="E893" s="16">
        <v>1.1253380624004301</v>
      </c>
      <c r="F893" s="7">
        <v>4.1313178223691299E-31</v>
      </c>
      <c r="G893" s="3" t="s">
        <v>8</v>
      </c>
      <c r="I893" s="6">
        <v>0.35790238682766801</v>
      </c>
      <c r="J893" s="7">
        <v>0.100567482534689</v>
      </c>
      <c r="K893" s="3" t="s">
        <v>5116</v>
      </c>
      <c r="M893" s="6">
        <v>0.32211039416373299</v>
      </c>
      <c r="N893" s="7">
        <v>7.2726288657640498E-2</v>
      </c>
      <c r="O893" s="3" t="s">
        <v>5116</v>
      </c>
      <c r="Q893" s="6">
        <v>-0.445325281409026</v>
      </c>
      <c r="R893" s="7">
        <v>2.7362952827751901E-3</v>
      </c>
      <c r="S893" s="3" t="s">
        <v>5116</v>
      </c>
      <c r="U893" s="3">
        <f t="shared" si="25"/>
        <v>1</v>
      </c>
      <c r="W893" s="2" t="s">
        <v>594</v>
      </c>
      <c r="X893" s="2" t="s">
        <v>13068</v>
      </c>
      <c r="Y893" s="2" t="s">
        <v>13592</v>
      </c>
      <c r="Z893" s="2" t="s">
        <v>594</v>
      </c>
      <c r="AA893" s="2" t="s">
        <v>595</v>
      </c>
      <c r="AB893" s="2" t="s">
        <v>13063</v>
      </c>
      <c r="AC893" s="2">
        <v>66456</v>
      </c>
    </row>
    <row r="894" spans="1:29" x14ac:dyDescent="0.2">
      <c r="A894" s="2" t="s">
        <v>4780</v>
      </c>
      <c r="B894" s="2" t="s">
        <v>64</v>
      </c>
      <c r="C894" s="2" t="s">
        <v>64</v>
      </c>
      <c r="D894" s="10">
        <v>102.526747700893</v>
      </c>
      <c r="E894" s="16">
        <v>0.631501466549649</v>
      </c>
      <c r="F894" s="7">
        <v>8.0290634481843103E-3</v>
      </c>
      <c r="G894" s="3" t="s">
        <v>8</v>
      </c>
      <c r="I894" s="6">
        <v>0.30150554825363002</v>
      </c>
      <c r="J894" s="7">
        <v>0.51666563586766601</v>
      </c>
      <c r="K894" s="3" t="s">
        <v>5116</v>
      </c>
      <c r="M894" s="6">
        <v>0.32082048993630702</v>
      </c>
      <c r="N894" s="7">
        <v>0.37744845279302403</v>
      </c>
      <c r="O894" s="3" t="s">
        <v>5116</v>
      </c>
      <c r="Q894" s="6">
        <v>-9.1754283597115897E-3</v>
      </c>
      <c r="R894" s="7">
        <v>0.98602757535240304</v>
      </c>
      <c r="S894" s="3" t="s">
        <v>5116</v>
      </c>
      <c r="U894" s="3">
        <f t="shared" si="25"/>
        <v>1</v>
      </c>
      <c r="W894" s="2" t="s">
        <v>4780</v>
      </c>
      <c r="X894" s="2" t="s">
        <v>13059</v>
      </c>
      <c r="Y894" s="2" t="s">
        <v>15840</v>
      </c>
      <c r="Z894" s="2" t="s">
        <v>15841</v>
      </c>
      <c r="AA894" s="2" t="s">
        <v>15842</v>
      </c>
      <c r="AB894" s="2" t="s">
        <v>13067</v>
      </c>
      <c r="AC894" s="2">
        <v>212124</v>
      </c>
    </row>
    <row r="895" spans="1:29" x14ac:dyDescent="0.2">
      <c r="A895" s="2" t="s">
        <v>2732</v>
      </c>
      <c r="B895" s="2">
        <v>100038514</v>
      </c>
      <c r="C895" s="2" t="s">
        <v>2733</v>
      </c>
      <c r="D895" s="10">
        <v>432.66397795400201</v>
      </c>
      <c r="E895" s="16">
        <v>0.68861261315554301</v>
      </c>
      <c r="F895" s="7">
        <v>1.4296083921192801E-10</v>
      </c>
      <c r="G895" s="3" t="s">
        <v>8</v>
      </c>
      <c r="I895" s="6">
        <v>-8.0924623643134699E-2</v>
      </c>
      <c r="J895" s="7">
        <v>0.80102939622732305</v>
      </c>
      <c r="K895" s="3" t="s">
        <v>5116</v>
      </c>
      <c r="M895" s="6">
        <v>0.31727914394376</v>
      </c>
      <c r="N895" s="7">
        <v>0.104382827801557</v>
      </c>
      <c r="O895" s="3" t="s">
        <v>5116</v>
      </c>
      <c r="Q895" s="6">
        <v>-0.45225809285491803</v>
      </c>
      <c r="R895" s="7">
        <v>5.1218714704512804E-3</v>
      </c>
      <c r="S895" s="3" t="s">
        <v>5116</v>
      </c>
      <c r="U895" s="3">
        <f t="shared" si="25"/>
        <v>1</v>
      </c>
      <c r="W895" s="2" t="s">
        <v>2732</v>
      </c>
      <c r="X895" s="2" t="s">
        <v>13068</v>
      </c>
      <c r="Y895" s="2" t="s">
        <v>16558</v>
      </c>
      <c r="Z895" s="2" t="s">
        <v>2732</v>
      </c>
      <c r="AA895" s="2" t="s">
        <v>2733</v>
      </c>
      <c r="AB895" s="2" t="s">
        <v>13063</v>
      </c>
      <c r="AC895" s="2">
        <v>100038514</v>
      </c>
    </row>
    <row r="896" spans="1:29" x14ac:dyDescent="0.2">
      <c r="A896" s="2" t="s">
        <v>4776</v>
      </c>
      <c r="B896" s="2">
        <v>83398</v>
      </c>
      <c r="C896" s="2" t="s">
        <v>4777</v>
      </c>
      <c r="D896" s="10">
        <v>242.39354505867999</v>
      </c>
      <c r="E896" s="16">
        <v>0.65885317848899705</v>
      </c>
      <c r="F896" s="7">
        <v>7.8809530309126106E-3</v>
      </c>
      <c r="G896" s="3" t="s">
        <v>8</v>
      </c>
      <c r="I896" s="6">
        <v>0.147350910635167</v>
      </c>
      <c r="J896" s="7">
        <v>0.78356813587106799</v>
      </c>
      <c r="K896" s="3" t="s">
        <v>5116</v>
      </c>
      <c r="M896" s="6">
        <v>0.31164934895778001</v>
      </c>
      <c r="N896" s="7">
        <v>0.406247212495569</v>
      </c>
      <c r="O896" s="3" t="s">
        <v>5116</v>
      </c>
      <c r="Q896" s="6">
        <v>-0.19985291889605</v>
      </c>
      <c r="R896" s="7">
        <v>0.65655033714228195</v>
      </c>
      <c r="S896" s="3" t="s">
        <v>5116</v>
      </c>
      <c r="U896" s="3">
        <f t="shared" si="25"/>
        <v>1</v>
      </c>
      <c r="W896" s="2" t="s">
        <v>4776</v>
      </c>
      <c r="X896" s="2" t="s">
        <v>13068</v>
      </c>
      <c r="Y896" s="2" t="s">
        <v>18139</v>
      </c>
      <c r="Z896" s="2" t="s">
        <v>4776</v>
      </c>
      <c r="AA896" s="2" t="s">
        <v>4777</v>
      </c>
      <c r="AB896" s="2" t="s">
        <v>13067</v>
      </c>
      <c r="AC896" s="2">
        <v>83398</v>
      </c>
    </row>
    <row r="897" spans="1:29" x14ac:dyDescent="0.2">
      <c r="A897" s="2" t="s">
        <v>1935</v>
      </c>
      <c r="B897" s="2">
        <v>71710</v>
      </c>
      <c r="C897" s="2" t="s">
        <v>1936</v>
      </c>
      <c r="D897" s="10">
        <v>1028.40353628397</v>
      </c>
      <c r="E897" s="16">
        <v>0.68467147710406395</v>
      </c>
      <c r="F897" s="7">
        <v>6.6593173715890001E-15</v>
      </c>
      <c r="G897" s="3" t="s">
        <v>8</v>
      </c>
      <c r="I897" s="6">
        <v>-0.16442360598195699</v>
      </c>
      <c r="J897" s="7">
        <v>0.47888207993605197</v>
      </c>
      <c r="K897" s="3" t="s">
        <v>5116</v>
      </c>
      <c r="M897" s="6">
        <v>0.31069530202110701</v>
      </c>
      <c r="N897" s="7">
        <v>5.3393321685237902E-2</v>
      </c>
      <c r="O897" s="3" t="s">
        <v>5116</v>
      </c>
      <c r="Q897" s="6">
        <v>-0.53839978106491404</v>
      </c>
      <c r="R897" s="7">
        <v>2.8634815363157201E-5</v>
      </c>
      <c r="S897" s="3" t="s">
        <v>5116</v>
      </c>
      <c r="U897" s="3">
        <f t="shared" si="25"/>
        <v>1</v>
      </c>
      <c r="W897" s="2" t="s">
        <v>1935</v>
      </c>
      <c r="X897" s="2" t="s">
        <v>13068</v>
      </c>
      <c r="Y897" s="2" t="s">
        <v>17555</v>
      </c>
      <c r="Z897" s="2" t="s">
        <v>1935</v>
      </c>
      <c r="AA897" s="2" t="s">
        <v>1936</v>
      </c>
      <c r="AB897" s="2" t="s">
        <v>13067</v>
      </c>
      <c r="AC897" s="2">
        <v>71710</v>
      </c>
    </row>
    <row r="898" spans="1:29" x14ac:dyDescent="0.2">
      <c r="A898" s="2" t="s">
        <v>949</v>
      </c>
      <c r="B898" s="2">
        <v>14910</v>
      </c>
      <c r="C898" s="2" t="s">
        <v>950</v>
      </c>
      <c r="D898" s="10">
        <v>1044.53964720309</v>
      </c>
      <c r="E898" s="16">
        <v>1.0228365236221499</v>
      </c>
      <c r="F898" s="7">
        <v>1.97855683883062E-24</v>
      </c>
      <c r="G898" s="3" t="s">
        <v>8</v>
      </c>
      <c r="I898" s="6">
        <v>-2.81900766273975E-2</v>
      </c>
      <c r="J898" s="7">
        <v>0.93208580566291499</v>
      </c>
      <c r="K898" s="3" t="s">
        <v>5116</v>
      </c>
      <c r="M898" s="6">
        <v>0.30800455234769902</v>
      </c>
      <c r="N898" s="7">
        <v>9.8603964246695694E-2</v>
      </c>
      <c r="O898" s="3" t="s">
        <v>5116</v>
      </c>
      <c r="Q898" s="19">
        <v>-0.74302204790185</v>
      </c>
      <c r="R898" s="7">
        <v>2.7704394915049502E-7</v>
      </c>
      <c r="S898" s="3" t="s">
        <v>8</v>
      </c>
      <c r="U898" s="3">
        <f t="shared" ref="U898:U961" si="26">COUNTIF(E898:S898, "YES")</f>
        <v>2</v>
      </c>
      <c r="W898" s="2" t="s">
        <v>949</v>
      </c>
      <c r="X898" s="2" t="s">
        <v>13068</v>
      </c>
      <c r="Y898" s="2" t="s">
        <v>16838</v>
      </c>
      <c r="Z898" s="2" t="s">
        <v>949</v>
      </c>
      <c r="AA898" s="2" t="s">
        <v>950</v>
      </c>
      <c r="AB898" s="2" t="s">
        <v>13063</v>
      </c>
      <c r="AC898" s="2">
        <v>14910</v>
      </c>
    </row>
    <row r="899" spans="1:29" x14ac:dyDescent="0.2">
      <c r="A899" s="2" t="s">
        <v>2488</v>
      </c>
      <c r="B899" s="2">
        <v>100503380</v>
      </c>
      <c r="C899" s="2" t="s">
        <v>2489</v>
      </c>
      <c r="D899" s="10">
        <v>477.14656935589699</v>
      </c>
      <c r="E899" s="16">
        <v>1.00419766197633</v>
      </c>
      <c r="F899" s="7">
        <v>1.1898318567966299E-11</v>
      </c>
      <c r="G899" s="3" t="s">
        <v>8</v>
      </c>
      <c r="I899" s="6">
        <v>-9.3698962451657195E-2</v>
      </c>
      <c r="J899" s="7">
        <v>0.82418503681841504</v>
      </c>
      <c r="K899" s="3" t="s">
        <v>5116</v>
      </c>
      <c r="M899" s="6">
        <v>0.30466922837851501</v>
      </c>
      <c r="N899" s="7">
        <v>0.25539674816515401</v>
      </c>
      <c r="O899" s="3" t="s">
        <v>5116</v>
      </c>
      <c r="Q899" s="19">
        <v>-0.79322739604946702</v>
      </c>
      <c r="R899" s="7">
        <v>1.6819846798148499E-4</v>
      </c>
      <c r="S899" s="3" t="s">
        <v>8</v>
      </c>
      <c r="U899" s="3">
        <f t="shared" si="26"/>
        <v>2</v>
      </c>
      <c r="W899" s="2" t="s">
        <v>2488</v>
      </c>
      <c r="X899" s="2" t="s">
        <v>13068</v>
      </c>
      <c r="Y899" s="2" t="s">
        <v>20052</v>
      </c>
      <c r="Z899" s="2" t="s">
        <v>2488</v>
      </c>
      <c r="AA899" s="2" t="s">
        <v>2489</v>
      </c>
      <c r="AB899" s="2" t="s">
        <v>13063</v>
      </c>
      <c r="AC899" s="2">
        <v>100503380</v>
      </c>
    </row>
    <row r="900" spans="1:29" x14ac:dyDescent="0.2">
      <c r="A900" s="2" t="s">
        <v>4716</v>
      </c>
      <c r="B900" s="2">
        <v>73989</v>
      </c>
      <c r="C900" s="2" t="s">
        <v>4717</v>
      </c>
      <c r="D900" s="10">
        <v>70.288535123098299</v>
      </c>
      <c r="E900" s="16">
        <v>0.80246368661608203</v>
      </c>
      <c r="F900" s="7">
        <v>5.6613125619164898E-3</v>
      </c>
      <c r="G900" s="3" t="s">
        <v>8</v>
      </c>
      <c r="I900" s="6">
        <v>0.20876847645291099</v>
      </c>
      <c r="J900" s="7">
        <v>0.69557373656125199</v>
      </c>
      <c r="K900" s="3" t="s">
        <v>5116</v>
      </c>
      <c r="M900" s="6">
        <v>0.30463192147971702</v>
      </c>
      <c r="N900" s="7">
        <v>0.45569976443756699</v>
      </c>
      <c r="O900" s="3" t="s">
        <v>5116</v>
      </c>
      <c r="Q900" s="6">
        <v>-0.28906328868345399</v>
      </c>
      <c r="R900" s="7">
        <v>0.54123167639547698</v>
      </c>
      <c r="S900" s="3" t="s">
        <v>5116</v>
      </c>
      <c r="U900" s="3">
        <f t="shared" si="26"/>
        <v>1</v>
      </c>
      <c r="W900" s="2" t="s">
        <v>4716</v>
      </c>
      <c r="X900" s="2" t="s">
        <v>13068</v>
      </c>
      <c r="Y900" s="2" t="s">
        <v>13734</v>
      </c>
      <c r="Z900" s="2" t="s">
        <v>4716</v>
      </c>
      <c r="AA900" s="2" t="s">
        <v>4717</v>
      </c>
      <c r="AB900" s="2" t="s">
        <v>13063</v>
      </c>
      <c r="AC900" s="2">
        <v>73989</v>
      </c>
    </row>
    <row r="901" spans="1:29" x14ac:dyDescent="0.2">
      <c r="A901" s="2" t="s">
        <v>1244</v>
      </c>
      <c r="B901" s="2">
        <v>331424</v>
      </c>
      <c r="C901" s="2" t="s">
        <v>1245</v>
      </c>
      <c r="D901" s="10">
        <v>291.64141491766202</v>
      </c>
      <c r="E901" s="16">
        <v>1.06378507624789</v>
      </c>
      <c r="F901" s="7">
        <v>4.2594421740964102E-21</v>
      </c>
      <c r="G901" s="3" t="s">
        <v>8</v>
      </c>
      <c r="I901" s="6">
        <v>0.35273981379534902</v>
      </c>
      <c r="J901" s="7">
        <v>0.16716428259169699</v>
      </c>
      <c r="K901" s="3" t="s">
        <v>5116</v>
      </c>
      <c r="M901" s="6">
        <v>0.30371860387463201</v>
      </c>
      <c r="N901" s="7">
        <v>0.14662974258884601</v>
      </c>
      <c r="O901" s="3" t="s">
        <v>5116</v>
      </c>
      <c r="Q901" s="6">
        <v>-0.407326658577913</v>
      </c>
      <c r="R901" s="7">
        <v>2.12142496170576E-2</v>
      </c>
      <c r="S901" s="3" t="s">
        <v>5116</v>
      </c>
      <c r="U901" s="3">
        <f t="shared" si="26"/>
        <v>1</v>
      </c>
      <c r="W901" s="2" t="s">
        <v>1244</v>
      </c>
      <c r="X901" s="2" t="s">
        <v>13059</v>
      </c>
      <c r="Y901" s="2" t="s">
        <v>14809</v>
      </c>
      <c r="Z901" s="2" t="s">
        <v>14810</v>
      </c>
      <c r="AA901" s="2" t="s">
        <v>14811</v>
      </c>
      <c r="AB901" s="2" t="s">
        <v>13063</v>
      </c>
      <c r="AC901" s="2">
        <v>331424</v>
      </c>
    </row>
    <row r="902" spans="1:29" x14ac:dyDescent="0.2">
      <c r="A902" s="2" t="s">
        <v>4737</v>
      </c>
      <c r="B902" s="2">
        <v>12351</v>
      </c>
      <c r="C902" s="2" t="s">
        <v>4738</v>
      </c>
      <c r="D902" s="10">
        <v>155.97986656989201</v>
      </c>
      <c r="E902" s="16">
        <v>0.77572220256102897</v>
      </c>
      <c r="F902" s="7">
        <v>6.5150107395961099E-3</v>
      </c>
      <c r="G902" s="3" t="s">
        <v>8</v>
      </c>
      <c r="I902" s="6">
        <v>0.28573264827508699</v>
      </c>
      <c r="J902" s="7">
        <v>0.57087402976561397</v>
      </c>
      <c r="K902" s="3" t="s">
        <v>5116</v>
      </c>
      <c r="M902" s="6">
        <v>0.30162928358921598</v>
      </c>
      <c r="N902" s="7">
        <v>0.45784250734457399</v>
      </c>
      <c r="O902" s="3" t="s">
        <v>5116</v>
      </c>
      <c r="Q902" s="6">
        <v>-0.18836027069672601</v>
      </c>
      <c r="R902" s="7">
        <v>0.71551125856070996</v>
      </c>
      <c r="S902" s="3" t="s">
        <v>5116</v>
      </c>
      <c r="U902" s="3">
        <f t="shared" si="26"/>
        <v>1</v>
      </c>
      <c r="W902" s="2" t="s">
        <v>4737</v>
      </c>
      <c r="X902" s="2" t="s">
        <v>13068</v>
      </c>
      <c r="Y902" s="2" t="s">
        <v>14905</v>
      </c>
      <c r="Z902" s="2" t="s">
        <v>4737</v>
      </c>
      <c r="AA902" s="2" t="s">
        <v>4738</v>
      </c>
      <c r="AB902" s="2" t="s">
        <v>13067</v>
      </c>
      <c r="AC902" s="2">
        <v>12351</v>
      </c>
    </row>
    <row r="903" spans="1:29" x14ac:dyDescent="0.2">
      <c r="A903" s="2" t="s">
        <v>967</v>
      </c>
      <c r="B903" s="2">
        <v>66935</v>
      </c>
      <c r="C903" s="2" t="s">
        <v>968</v>
      </c>
      <c r="D903" s="10">
        <v>1255.9924944551501</v>
      </c>
      <c r="E903" s="16">
        <v>0.67495936692367098</v>
      </c>
      <c r="F903" s="7">
        <v>3.6160843046709299E-24</v>
      </c>
      <c r="G903" s="3" t="s">
        <v>8</v>
      </c>
      <c r="I903" s="6">
        <v>0.28412073910493801</v>
      </c>
      <c r="J903" s="7">
        <v>5.85801026755738E-2</v>
      </c>
      <c r="K903" s="3" t="s">
        <v>5116</v>
      </c>
      <c r="M903" s="6">
        <v>0.30045576021235498</v>
      </c>
      <c r="N903" s="7">
        <v>1.34949406355593E-2</v>
      </c>
      <c r="O903" s="3" t="s">
        <v>5116</v>
      </c>
      <c r="Q903" s="6">
        <v>-9.0382867606377898E-2</v>
      </c>
      <c r="R903" s="7">
        <v>0.50451296080018504</v>
      </c>
      <c r="S903" s="3" t="s">
        <v>5116</v>
      </c>
      <c r="U903" s="3">
        <f t="shared" si="26"/>
        <v>1</v>
      </c>
      <c r="W903" s="2" t="s">
        <v>967</v>
      </c>
      <c r="X903" s="2" t="s">
        <v>13068</v>
      </c>
      <c r="Y903" s="2" t="s">
        <v>15219</v>
      </c>
      <c r="Z903" s="2" t="s">
        <v>967</v>
      </c>
      <c r="AA903" s="2" t="s">
        <v>968</v>
      </c>
      <c r="AB903" s="2" t="s">
        <v>13067</v>
      </c>
      <c r="AC903" s="2">
        <v>66935</v>
      </c>
    </row>
    <row r="904" spans="1:29" x14ac:dyDescent="0.2">
      <c r="A904" s="2" t="s">
        <v>4241</v>
      </c>
      <c r="B904" s="2">
        <v>69770</v>
      </c>
      <c r="C904" s="2" t="s">
        <v>4242</v>
      </c>
      <c r="D904" s="10">
        <v>98.553423539519201</v>
      </c>
      <c r="E904" s="16">
        <v>0.844201861844455</v>
      </c>
      <c r="F904" s="7">
        <v>1.2541518682027399E-4</v>
      </c>
      <c r="G904" s="3" t="s">
        <v>8</v>
      </c>
      <c r="I904" s="6">
        <v>0.294132548068263</v>
      </c>
      <c r="J904" s="7">
        <v>0.51909786545032599</v>
      </c>
      <c r="K904" s="3" t="s">
        <v>5116</v>
      </c>
      <c r="M904" s="6">
        <v>0.297866515674515</v>
      </c>
      <c r="N904" s="7">
        <v>0.40653729619647</v>
      </c>
      <c r="O904" s="3" t="s">
        <v>5116</v>
      </c>
      <c r="Q904" s="6">
        <v>-0.25220279810167601</v>
      </c>
      <c r="R904" s="7">
        <v>0.519736969887165</v>
      </c>
      <c r="S904" s="3" t="s">
        <v>5116</v>
      </c>
      <c r="U904" s="3">
        <f t="shared" si="26"/>
        <v>1</v>
      </c>
      <c r="W904" s="2" t="s">
        <v>4241</v>
      </c>
      <c r="X904" s="2" t="s">
        <v>13059</v>
      </c>
      <c r="Y904" s="2" t="s">
        <v>13206</v>
      </c>
      <c r="Z904" s="2" t="s">
        <v>13207</v>
      </c>
      <c r="AA904" s="2" t="s">
        <v>13208</v>
      </c>
      <c r="AB904" s="2" t="s">
        <v>13067</v>
      </c>
      <c r="AC904" s="2">
        <v>69770</v>
      </c>
    </row>
    <row r="905" spans="1:29" x14ac:dyDescent="0.2">
      <c r="A905" s="2" t="s">
        <v>4408</v>
      </c>
      <c r="B905" s="2">
        <v>74467</v>
      </c>
      <c r="C905" s="2" t="s">
        <v>4409</v>
      </c>
      <c r="D905" s="10">
        <v>410.57593461550903</v>
      </c>
      <c r="E905" s="16">
        <v>0.76312831027015005</v>
      </c>
      <c r="F905" s="7">
        <v>5.2922887603704398E-4</v>
      </c>
      <c r="G905" s="3" t="s">
        <v>8</v>
      </c>
      <c r="I905" s="6">
        <v>0.42627346144563699</v>
      </c>
      <c r="J905" s="7">
        <v>0.30456465256219301</v>
      </c>
      <c r="K905" s="3" t="s">
        <v>5116</v>
      </c>
      <c r="M905" s="6">
        <v>0.29724677526205201</v>
      </c>
      <c r="N905" s="7">
        <v>0.405638378558841</v>
      </c>
      <c r="O905" s="3" t="s">
        <v>5116</v>
      </c>
      <c r="Q905" s="6">
        <v>-3.96080735624601E-2</v>
      </c>
      <c r="R905" s="7">
        <v>0.93814507053803997</v>
      </c>
      <c r="S905" s="3" t="s">
        <v>5116</v>
      </c>
      <c r="U905" s="3">
        <f t="shared" si="26"/>
        <v>1</v>
      </c>
      <c r="W905" s="2" t="s">
        <v>4408</v>
      </c>
      <c r="X905" s="2" t="s">
        <v>13068</v>
      </c>
      <c r="Y905" s="2" t="s">
        <v>19148</v>
      </c>
      <c r="Z905" s="2" t="s">
        <v>4408</v>
      </c>
      <c r="AA905" s="2" t="s">
        <v>4409</v>
      </c>
      <c r="AB905" s="2" t="s">
        <v>13067</v>
      </c>
      <c r="AC905" s="2">
        <v>74467</v>
      </c>
    </row>
    <row r="906" spans="1:29" x14ac:dyDescent="0.2">
      <c r="A906" s="2" t="s">
        <v>1418</v>
      </c>
      <c r="B906" s="2">
        <v>226499</v>
      </c>
      <c r="C906" s="2" t="s">
        <v>1419</v>
      </c>
      <c r="D906" s="10">
        <v>2204.0007729711001</v>
      </c>
      <c r="E906" s="16">
        <v>0.59371936073911802</v>
      </c>
      <c r="F906" s="7">
        <v>1.0444520801758E-18</v>
      </c>
      <c r="G906" s="3" t="s">
        <v>8</v>
      </c>
      <c r="I906" s="6">
        <v>3.41516589018276E-2</v>
      </c>
      <c r="J906" s="7">
        <v>0.879000843205474</v>
      </c>
      <c r="K906" s="3" t="s">
        <v>5116</v>
      </c>
      <c r="M906" s="6">
        <v>0.29625573072580802</v>
      </c>
      <c r="N906" s="7">
        <v>1.5760059048182399E-2</v>
      </c>
      <c r="O906" s="3" t="s">
        <v>5116</v>
      </c>
      <c r="Q906" s="6">
        <v>-0.26331197111148202</v>
      </c>
      <c r="R906" s="7">
        <v>1.2484822640925699E-2</v>
      </c>
      <c r="S906" s="3" t="s">
        <v>5116</v>
      </c>
      <c r="U906" s="3">
        <f t="shared" si="26"/>
        <v>1</v>
      </c>
      <c r="W906" s="2" t="s">
        <v>1418</v>
      </c>
      <c r="X906" s="2" t="s">
        <v>13059</v>
      </c>
      <c r="Y906" s="2" t="s">
        <v>14604</v>
      </c>
      <c r="Z906" s="2" t="s">
        <v>14605</v>
      </c>
      <c r="AA906" s="2" t="s">
        <v>14606</v>
      </c>
      <c r="AB906" s="2" t="s">
        <v>13067</v>
      </c>
      <c r="AC906" s="2">
        <v>226499</v>
      </c>
    </row>
    <row r="907" spans="1:29" x14ac:dyDescent="0.2">
      <c r="A907" s="2" t="s">
        <v>4830</v>
      </c>
      <c r="B907" s="2">
        <v>332175</v>
      </c>
      <c r="C907" s="2" t="s">
        <v>4831</v>
      </c>
      <c r="D907" s="10">
        <v>54.764365409313598</v>
      </c>
      <c r="E907" s="16">
        <v>0.77931122845791201</v>
      </c>
      <c r="F907" s="7">
        <v>9.7694455906771893E-3</v>
      </c>
      <c r="G907" s="3" t="s">
        <v>8</v>
      </c>
      <c r="I907" s="6">
        <v>0.66907460729089796</v>
      </c>
      <c r="J907" s="7">
        <v>0.106986287345403</v>
      </c>
      <c r="K907" s="3" t="s">
        <v>5116</v>
      </c>
      <c r="M907" s="6">
        <v>0.29579606418987198</v>
      </c>
      <c r="N907" s="7">
        <v>0.47545397224220398</v>
      </c>
      <c r="O907" s="3" t="s">
        <v>5116</v>
      </c>
      <c r="Q907" s="6">
        <v>0.18555944302285801</v>
      </c>
      <c r="R907" s="7">
        <v>0.73149610967585998</v>
      </c>
      <c r="S907" s="3" t="s">
        <v>5116</v>
      </c>
      <c r="U907" s="3">
        <f t="shared" si="26"/>
        <v>1</v>
      </c>
      <c r="W907" s="2" t="s">
        <v>4830</v>
      </c>
      <c r="X907" s="2" t="s">
        <v>13068</v>
      </c>
      <c r="Y907" s="2" t="s">
        <v>21225</v>
      </c>
      <c r="Z907" s="2" t="s">
        <v>4830</v>
      </c>
      <c r="AA907" s="2" t="s">
        <v>4831</v>
      </c>
      <c r="AB907" s="2" t="s">
        <v>13067</v>
      </c>
      <c r="AC907" s="2">
        <v>332175</v>
      </c>
    </row>
    <row r="908" spans="1:29" x14ac:dyDescent="0.2">
      <c r="A908" s="2" t="s">
        <v>4099</v>
      </c>
      <c r="B908" s="2">
        <v>67330</v>
      </c>
      <c r="C908" s="2" t="s">
        <v>4100</v>
      </c>
      <c r="D908" s="10">
        <v>185.554707259938</v>
      </c>
      <c r="E908" s="16">
        <v>0.73288370369331302</v>
      </c>
      <c r="F908" s="7">
        <v>4.1883225942290497E-5</v>
      </c>
      <c r="G908" s="3" t="s">
        <v>8</v>
      </c>
      <c r="I908" s="6">
        <v>0.142599889003036</v>
      </c>
      <c r="J908" s="7">
        <v>0.75150323885658699</v>
      </c>
      <c r="K908" s="3" t="s">
        <v>5116</v>
      </c>
      <c r="M908" s="6">
        <v>0.29558706643649102</v>
      </c>
      <c r="N908" s="7">
        <v>0.33700200615102199</v>
      </c>
      <c r="O908" s="3" t="s">
        <v>5116</v>
      </c>
      <c r="Q908" s="6">
        <v>-0.294696748253786</v>
      </c>
      <c r="R908" s="7">
        <v>0.33100506469036201</v>
      </c>
      <c r="S908" s="3" t="s">
        <v>5116</v>
      </c>
      <c r="U908" s="3">
        <f t="shared" si="26"/>
        <v>1</v>
      </c>
      <c r="W908" s="2" t="s">
        <v>4099</v>
      </c>
      <c r="X908" s="2" t="s">
        <v>13068</v>
      </c>
      <c r="Y908" s="2" t="s">
        <v>13300</v>
      </c>
      <c r="Z908" s="2" t="s">
        <v>4099</v>
      </c>
      <c r="AA908" s="2" t="s">
        <v>4100</v>
      </c>
      <c r="AB908" s="2" t="s">
        <v>13063</v>
      </c>
      <c r="AC908" s="2">
        <v>67330</v>
      </c>
    </row>
    <row r="909" spans="1:29" x14ac:dyDescent="0.2">
      <c r="A909" s="2" t="s">
        <v>2432</v>
      </c>
      <c r="B909" s="2">
        <v>114301</v>
      </c>
      <c r="C909" s="2" t="s">
        <v>2433</v>
      </c>
      <c r="D909" s="10">
        <v>504.066740123096</v>
      </c>
      <c r="E909" s="16">
        <v>0.86308333062506903</v>
      </c>
      <c r="F909" s="7">
        <v>6.94559210461141E-12</v>
      </c>
      <c r="G909" s="3" t="s">
        <v>8</v>
      </c>
      <c r="I909" s="6">
        <v>0.51374646985137995</v>
      </c>
      <c r="J909" s="7">
        <v>4.6885726511648899E-2</v>
      </c>
      <c r="K909" s="3" t="s">
        <v>5116</v>
      </c>
      <c r="M909" s="6">
        <v>0.29378532911537802</v>
      </c>
      <c r="N909" s="7">
        <v>0.20465267660050199</v>
      </c>
      <c r="O909" s="3" t="s">
        <v>5116</v>
      </c>
      <c r="Q909" s="6">
        <v>-5.5551531658310803E-2</v>
      </c>
      <c r="R909" s="7">
        <v>0.85553261485296594</v>
      </c>
      <c r="S909" s="3" t="s">
        <v>5116</v>
      </c>
      <c r="U909" s="3">
        <f t="shared" si="26"/>
        <v>1</v>
      </c>
      <c r="W909" s="2" t="s">
        <v>2432</v>
      </c>
      <c r="X909" s="2" t="s">
        <v>13068</v>
      </c>
      <c r="Y909" s="2" t="s">
        <v>18511</v>
      </c>
      <c r="Z909" s="2" t="s">
        <v>2432</v>
      </c>
      <c r="AA909" s="2" t="s">
        <v>2433</v>
      </c>
      <c r="AB909" s="2" t="s">
        <v>13067</v>
      </c>
      <c r="AC909" s="2">
        <v>114301</v>
      </c>
    </row>
    <row r="910" spans="1:29" x14ac:dyDescent="0.2">
      <c r="A910" s="2" t="s">
        <v>2288</v>
      </c>
      <c r="B910" s="2">
        <v>100503199</v>
      </c>
      <c r="C910" s="2" t="s">
        <v>2289</v>
      </c>
      <c r="D910" s="10">
        <v>169.93621634763099</v>
      </c>
      <c r="E910" s="16">
        <v>1.0346667093050601</v>
      </c>
      <c r="F910" s="7">
        <v>1.36077670464605E-12</v>
      </c>
      <c r="G910" s="3" t="s">
        <v>8</v>
      </c>
      <c r="I910" s="6">
        <v>9.3313066352594398E-2</v>
      </c>
      <c r="J910" s="7">
        <v>0.82299335567597798</v>
      </c>
      <c r="K910" s="3" t="s">
        <v>5116</v>
      </c>
      <c r="M910" s="6">
        <v>0.29213789952981201</v>
      </c>
      <c r="N910" s="7">
        <v>0.27066171724582599</v>
      </c>
      <c r="O910" s="3" t="s">
        <v>5116</v>
      </c>
      <c r="Q910" s="19">
        <v>-0.64921574342265598</v>
      </c>
      <c r="R910" s="7">
        <v>2.39827816370751E-3</v>
      </c>
      <c r="S910" s="3" t="s">
        <v>8</v>
      </c>
      <c r="U910" s="3">
        <f t="shared" si="26"/>
        <v>2</v>
      </c>
      <c r="W910" s="2" t="s">
        <v>2288</v>
      </c>
      <c r="X910" s="2" t="s">
        <v>13068</v>
      </c>
      <c r="Y910" s="2" t="s">
        <v>13822</v>
      </c>
      <c r="Z910" s="2" t="s">
        <v>2288</v>
      </c>
      <c r="AA910" s="2" t="s">
        <v>2289</v>
      </c>
      <c r="AB910" s="2" t="s">
        <v>13063</v>
      </c>
      <c r="AC910" s="2">
        <v>100503199</v>
      </c>
    </row>
    <row r="911" spans="1:29" x14ac:dyDescent="0.2">
      <c r="A911" s="2" t="s">
        <v>4252</v>
      </c>
      <c r="B911" s="2">
        <v>227334</v>
      </c>
      <c r="C911" s="2" t="s">
        <v>4253</v>
      </c>
      <c r="D911" s="10">
        <v>425.08738211417898</v>
      </c>
      <c r="E911" s="16">
        <v>0.63932687461695803</v>
      </c>
      <c r="F911" s="7">
        <v>1.36829136834833E-4</v>
      </c>
      <c r="G911" s="3" t="s">
        <v>8</v>
      </c>
      <c r="I911" s="6">
        <v>0.43503229626278</v>
      </c>
      <c r="J911" s="7">
        <v>0.19927883253918099</v>
      </c>
      <c r="K911" s="3" t="s">
        <v>5116</v>
      </c>
      <c r="M911" s="6">
        <v>0.28777168785336998</v>
      </c>
      <c r="N911" s="7">
        <v>0.32486331895743198</v>
      </c>
      <c r="O911" s="3" t="s">
        <v>5116</v>
      </c>
      <c r="Q911" s="6">
        <v>8.3477109499192403E-2</v>
      </c>
      <c r="R911" s="7">
        <v>0.826631529471332</v>
      </c>
      <c r="S911" s="3" t="s">
        <v>5116</v>
      </c>
      <c r="U911" s="3">
        <f t="shared" si="26"/>
        <v>1</v>
      </c>
      <c r="W911" s="2" t="s">
        <v>4252</v>
      </c>
      <c r="X911" s="2" t="s">
        <v>13068</v>
      </c>
      <c r="Y911" s="2" t="s">
        <v>20979</v>
      </c>
      <c r="Z911" s="2" t="s">
        <v>4252</v>
      </c>
      <c r="AA911" s="2" t="s">
        <v>4253</v>
      </c>
      <c r="AB911" s="2" t="s">
        <v>13067</v>
      </c>
      <c r="AC911" s="2">
        <v>227334</v>
      </c>
    </row>
    <row r="912" spans="1:29" x14ac:dyDescent="0.2">
      <c r="A912" s="2" t="s">
        <v>5026</v>
      </c>
      <c r="B912" s="2">
        <v>432769</v>
      </c>
      <c r="C912" s="2" t="s">
        <v>5027</v>
      </c>
      <c r="D912" s="10">
        <v>142.96326602058201</v>
      </c>
      <c r="E912" s="16">
        <v>0.64642266755137801</v>
      </c>
      <c r="F912" s="7">
        <v>3.20234392088923E-2</v>
      </c>
      <c r="G912" s="3" t="s">
        <v>8</v>
      </c>
      <c r="I912" s="6">
        <v>0.24674702949138999</v>
      </c>
      <c r="J912" s="7">
        <v>0.633648979990865</v>
      </c>
      <c r="K912" s="3" t="s">
        <v>5116</v>
      </c>
      <c r="M912" s="6">
        <v>0.28349699090566299</v>
      </c>
      <c r="N912" s="7">
        <v>0.49393204898500598</v>
      </c>
      <c r="O912" s="3" t="s">
        <v>5116</v>
      </c>
      <c r="Q912" s="6">
        <v>-0.11617864715432601</v>
      </c>
      <c r="R912" s="7">
        <v>0.84015666169869796</v>
      </c>
      <c r="S912" s="3" t="s">
        <v>5116</v>
      </c>
      <c r="U912" s="3">
        <f t="shared" si="26"/>
        <v>1</v>
      </c>
      <c r="W912" s="2" t="s">
        <v>5026</v>
      </c>
      <c r="X912" s="2" t="s">
        <v>13068</v>
      </c>
      <c r="Y912" s="2" t="s">
        <v>21364</v>
      </c>
      <c r="Z912" s="2" t="s">
        <v>5026</v>
      </c>
      <c r="AA912" s="2" t="s">
        <v>5027</v>
      </c>
      <c r="AB912" s="2" t="s">
        <v>13067</v>
      </c>
      <c r="AC912" s="2">
        <v>432769</v>
      </c>
    </row>
    <row r="913" spans="1:29" x14ac:dyDescent="0.2">
      <c r="A913" s="2" t="s">
        <v>2931</v>
      </c>
      <c r="B913" s="2">
        <v>381045</v>
      </c>
      <c r="C913" s="2" t="s">
        <v>2932</v>
      </c>
      <c r="D913" s="10">
        <v>535.44869269634705</v>
      </c>
      <c r="E913" s="16">
        <v>0.69565122245877298</v>
      </c>
      <c r="F913" s="7">
        <v>9.1703457673819101E-10</v>
      </c>
      <c r="G913" s="3" t="s">
        <v>8</v>
      </c>
      <c r="I913" s="6">
        <v>-1.4813788757687E-3</v>
      </c>
      <c r="J913" s="7">
        <v>0.99719475040991201</v>
      </c>
      <c r="K913" s="3" t="s">
        <v>5116</v>
      </c>
      <c r="M913" s="6">
        <v>0.28215578651008499</v>
      </c>
      <c r="N913" s="7">
        <v>0.17849831380632999</v>
      </c>
      <c r="O913" s="3" t="s">
        <v>5116</v>
      </c>
      <c r="Q913" s="6">
        <v>-0.41497681482445598</v>
      </c>
      <c r="R913" s="7">
        <v>1.6527294019886101E-2</v>
      </c>
      <c r="S913" s="3" t="s">
        <v>5116</v>
      </c>
      <c r="U913" s="3">
        <f t="shared" si="26"/>
        <v>1</v>
      </c>
      <c r="W913" s="2" t="s">
        <v>2931</v>
      </c>
      <c r="X913" s="2" t="s">
        <v>13068</v>
      </c>
      <c r="Y913" s="2" t="s">
        <v>15010</v>
      </c>
      <c r="Z913" s="2" t="s">
        <v>2931</v>
      </c>
      <c r="AA913" s="2" t="s">
        <v>2932</v>
      </c>
      <c r="AB913" s="2" t="s">
        <v>13067</v>
      </c>
      <c r="AC913" s="2">
        <v>381045</v>
      </c>
    </row>
    <row r="914" spans="1:29" x14ac:dyDescent="0.2">
      <c r="A914" s="2" t="s">
        <v>3153</v>
      </c>
      <c r="B914" s="2">
        <v>68117</v>
      </c>
      <c r="C914" s="2" t="s">
        <v>3154</v>
      </c>
      <c r="D914" s="10">
        <v>275.964469173282</v>
      </c>
      <c r="E914" s="16">
        <v>0.59837106536553797</v>
      </c>
      <c r="F914" s="7">
        <v>6.7651024984438897E-9</v>
      </c>
      <c r="G914" s="3" t="s">
        <v>8</v>
      </c>
      <c r="I914" s="6">
        <v>-7.1825862703478793E-2</v>
      </c>
      <c r="J914" s="7">
        <v>0.81738326339106304</v>
      </c>
      <c r="K914" s="3" t="s">
        <v>5116</v>
      </c>
      <c r="M914" s="6">
        <v>0.28154799110307599</v>
      </c>
      <c r="N914" s="7">
        <v>0.13752952042833</v>
      </c>
      <c r="O914" s="3" t="s">
        <v>5116</v>
      </c>
      <c r="Q914" s="6">
        <v>-0.38864893696594099</v>
      </c>
      <c r="R914" s="7">
        <v>1.33126683473413E-2</v>
      </c>
      <c r="S914" s="3" t="s">
        <v>5116</v>
      </c>
      <c r="U914" s="3">
        <f t="shared" si="26"/>
        <v>1</v>
      </c>
      <c r="W914" s="2" t="s">
        <v>3153</v>
      </c>
      <c r="X914" s="2" t="s">
        <v>13068</v>
      </c>
      <c r="Y914" s="2" t="s">
        <v>14333</v>
      </c>
      <c r="Z914" s="2" t="s">
        <v>3153</v>
      </c>
      <c r="AA914" s="2" t="s">
        <v>3154</v>
      </c>
      <c r="AB914" s="2" t="s">
        <v>13067</v>
      </c>
      <c r="AC914" s="2">
        <v>68117</v>
      </c>
    </row>
    <row r="915" spans="1:29" x14ac:dyDescent="0.2">
      <c r="A915" s="2" t="s">
        <v>1097</v>
      </c>
      <c r="B915" s="2">
        <v>69149</v>
      </c>
      <c r="C915" s="2" t="s">
        <v>1098</v>
      </c>
      <c r="D915" s="10">
        <v>802.58960524746897</v>
      </c>
      <c r="E915" s="16">
        <v>0.84131784575657897</v>
      </c>
      <c r="F915" s="7">
        <v>1.17691097660922E-22</v>
      </c>
      <c r="G915" s="3" t="s">
        <v>8</v>
      </c>
      <c r="I915" s="6">
        <v>0.272869912488646</v>
      </c>
      <c r="J915" s="7">
        <v>0.17707207098921701</v>
      </c>
      <c r="K915" s="3" t="s">
        <v>5116</v>
      </c>
      <c r="M915" s="6">
        <v>0.28035091696314901</v>
      </c>
      <c r="N915" s="7">
        <v>8.0883290598463595E-2</v>
      </c>
      <c r="O915" s="3" t="s">
        <v>5116</v>
      </c>
      <c r="Q915" s="6">
        <v>-0.28809701630478401</v>
      </c>
      <c r="R915" s="7">
        <v>3.7333109745047999E-2</v>
      </c>
      <c r="S915" s="3" t="s">
        <v>5116</v>
      </c>
      <c r="U915" s="3">
        <f t="shared" si="26"/>
        <v>1</v>
      </c>
      <c r="W915" s="2" t="s">
        <v>1097</v>
      </c>
      <c r="X915" s="2" t="s">
        <v>13068</v>
      </c>
      <c r="Y915" s="2" t="s">
        <v>17256</v>
      </c>
      <c r="Z915" s="2" t="s">
        <v>1097</v>
      </c>
      <c r="AA915" s="2" t="s">
        <v>1098</v>
      </c>
      <c r="AB915" s="2" t="s">
        <v>13067</v>
      </c>
      <c r="AC915" s="2">
        <v>69149</v>
      </c>
    </row>
    <row r="916" spans="1:29" x14ac:dyDescent="0.2">
      <c r="A916" s="2" t="s">
        <v>4212</v>
      </c>
      <c r="B916" s="2">
        <v>238725</v>
      </c>
      <c r="C916" s="2" t="s">
        <v>4213</v>
      </c>
      <c r="D916" s="10">
        <v>202.02048156727099</v>
      </c>
      <c r="E916" s="16">
        <v>0.67789488171747703</v>
      </c>
      <c r="F916" s="7">
        <v>9.4276089084366501E-5</v>
      </c>
      <c r="G916" s="3" t="s">
        <v>8</v>
      </c>
      <c r="I916" s="6">
        <v>0.33258823999797799</v>
      </c>
      <c r="J916" s="7">
        <v>0.37343082470565497</v>
      </c>
      <c r="K916" s="3" t="s">
        <v>5116</v>
      </c>
      <c r="M916" s="6">
        <v>0.27987329709735898</v>
      </c>
      <c r="N916" s="7">
        <v>0.35476989717378299</v>
      </c>
      <c r="O916" s="3" t="s">
        <v>5116</v>
      </c>
      <c r="Q916" s="6">
        <v>-6.5433344622140205E-2</v>
      </c>
      <c r="R916" s="7">
        <v>0.869850551565999</v>
      </c>
      <c r="S916" s="3" t="s">
        <v>5116</v>
      </c>
      <c r="U916" s="3">
        <f t="shared" si="26"/>
        <v>1</v>
      </c>
      <c r="W916" s="2" t="s">
        <v>4212</v>
      </c>
      <c r="X916" s="2" t="s">
        <v>13068</v>
      </c>
      <c r="Y916" s="2" t="s">
        <v>16761</v>
      </c>
      <c r="Z916" s="2" t="s">
        <v>4212</v>
      </c>
      <c r="AA916" s="2" t="s">
        <v>4213</v>
      </c>
      <c r="AB916" s="2" t="s">
        <v>13067</v>
      </c>
      <c r="AC916" s="2">
        <v>238725</v>
      </c>
    </row>
    <row r="917" spans="1:29" x14ac:dyDescent="0.2">
      <c r="A917" s="2" t="s">
        <v>4164</v>
      </c>
      <c r="B917" s="2" t="s">
        <v>64</v>
      </c>
      <c r="C917" s="2" t="s">
        <v>64</v>
      </c>
      <c r="D917" s="10">
        <v>474.89561151737598</v>
      </c>
      <c r="E917" s="16">
        <v>0.73274314281637098</v>
      </c>
      <c r="F917" s="7">
        <v>6.6283745646334203E-5</v>
      </c>
      <c r="G917" s="3" t="s">
        <v>8</v>
      </c>
      <c r="I917" s="6">
        <v>0.22702886772915101</v>
      </c>
      <c r="J917" s="7">
        <v>0.592800131837114</v>
      </c>
      <c r="K917" s="3" t="s">
        <v>5116</v>
      </c>
      <c r="M917" s="6">
        <v>0.27924306398464699</v>
      </c>
      <c r="N917" s="7">
        <v>0.37966177369835202</v>
      </c>
      <c r="O917" s="3" t="s">
        <v>5116</v>
      </c>
      <c r="Q917" s="6">
        <v>-0.22647121110257201</v>
      </c>
      <c r="R917" s="7">
        <v>0.497488771709027</v>
      </c>
      <c r="S917" s="3" t="s">
        <v>5116</v>
      </c>
      <c r="U917" s="3">
        <f t="shared" si="26"/>
        <v>1</v>
      </c>
      <c r="W917" s="2" t="s">
        <v>4164</v>
      </c>
      <c r="X917" s="2" t="s">
        <v>13059</v>
      </c>
      <c r="Y917" s="2" t="s">
        <v>13282</v>
      </c>
      <c r="Z917" s="2" t="s">
        <v>13283</v>
      </c>
      <c r="AA917" s="2" t="s">
        <v>13284</v>
      </c>
      <c r="AB917" s="2" t="s">
        <v>13067</v>
      </c>
      <c r="AC917" s="2">
        <v>67105</v>
      </c>
    </row>
    <row r="918" spans="1:29" x14ac:dyDescent="0.2">
      <c r="A918" s="2" t="s">
        <v>4846</v>
      </c>
      <c r="B918" s="2">
        <v>19400</v>
      </c>
      <c r="C918" s="2" t="s">
        <v>4847</v>
      </c>
      <c r="D918" s="10">
        <v>59.691793902581999</v>
      </c>
      <c r="E918" s="16">
        <v>0.64422433170445703</v>
      </c>
      <c r="F918" s="7">
        <v>1.19053857622564E-2</v>
      </c>
      <c r="G918" s="3" t="s">
        <v>8</v>
      </c>
      <c r="I918" s="6">
        <v>-0.232114802473433</v>
      </c>
      <c r="J918" s="7">
        <v>0.643989875228825</v>
      </c>
      <c r="K918" s="3" t="s">
        <v>5116</v>
      </c>
      <c r="M918" s="6">
        <v>0.275185879121503</v>
      </c>
      <c r="N918" s="7">
        <v>0.47888777029349799</v>
      </c>
      <c r="O918" s="3" t="s">
        <v>5116</v>
      </c>
      <c r="Q918" s="6">
        <v>-0.60115325505638695</v>
      </c>
      <c r="R918" s="7">
        <v>8.3130102449535906E-2</v>
      </c>
      <c r="S918" s="3" t="s">
        <v>5116</v>
      </c>
      <c r="U918" s="3">
        <f t="shared" si="26"/>
        <v>1</v>
      </c>
      <c r="W918" s="2" t="s">
        <v>4846</v>
      </c>
      <c r="X918" s="2" t="s">
        <v>13068</v>
      </c>
      <c r="Y918" s="2" t="s">
        <v>19264</v>
      </c>
      <c r="Z918" s="2" t="s">
        <v>4846</v>
      </c>
      <c r="AA918" s="2" t="s">
        <v>4847</v>
      </c>
      <c r="AB918" s="2" t="s">
        <v>13067</v>
      </c>
      <c r="AC918" s="2">
        <v>19400</v>
      </c>
    </row>
    <row r="919" spans="1:29" x14ac:dyDescent="0.2">
      <c r="A919" s="2" t="s">
        <v>2696</v>
      </c>
      <c r="B919" s="2">
        <v>57896</v>
      </c>
      <c r="C919" s="2" t="s">
        <v>2697</v>
      </c>
      <c r="D919" s="10">
        <v>614.67871989034904</v>
      </c>
      <c r="E919" s="16">
        <v>0.65496088979532996</v>
      </c>
      <c r="F919" s="7">
        <v>9.5775993245473303E-11</v>
      </c>
      <c r="G919" s="3" t="s">
        <v>8</v>
      </c>
      <c r="I919" s="6">
        <v>-5.9423475160597698E-2</v>
      </c>
      <c r="J919" s="7">
        <v>0.84930261955126896</v>
      </c>
      <c r="K919" s="3" t="s">
        <v>5116</v>
      </c>
      <c r="M919" s="6">
        <v>0.269700063543034</v>
      </c>
      <c r="N919" s="7">
        <v>0.15289077628737099</v>
      </c>
      <c r="O919" s="3" t="s">
        <v>5116</v>
      </c>
      <c r="Q919" s="6">
        <v>-0.444684301412893</v>
      </c>
      <c r="R919" s="7">
        <v>3.3952905011989001E-3</v>
      </c>
      <c r="S919" s="3" t="s">
        <v>5116</v>
      </c>
      <c r="U919" s="3">
        <f t="shared" si="26"/>
        <v>1</v>
      </c>
      <c r="W919" s="2" t="s">
        <v>2696</v>
      </c>
      <c r="X919" s="2" t="s">
        <v>13068</v>
      </c>
      <c r="Y919" s="2" t="s">
        <v>17372</v>
      </c>
      <c r="Z919" s="2" t="s">
        <v>2696</v>
      </c>
      <c r="AA919" s="2" t="s">
        <v>2697</v>
      </c>
      <c r="AB919" s="2" t="s">
        <v>13067</v>
      </c>
      <c r="AC919" s="2">
        <v>57896</v>
      </c>
    </row>
    <row r="920" spans="1:29" x14ac:dyDescent="0.2">
      <c r="A920" s="2" t="s">
        <v>1392</v>
      </c>
      <c r="B920" s="2">
        <v>66583</v>
      </c>
      <c r="C920" s="2" t="s">
        <v>1393</v>
      </c>
      <c r="D920" s="10">
        <v>1272.88385479311</v>
      </c>
      <c r="E920" s="16">
        <v>0.63304800880578604</v>
      </c>
      <c r="F920" s="7">
        <v>4.8113157837917904E-19</v>
      </c>
      <c r="G920" s="3" t="s">
        <v>8</v>
      </c>
      <c r="I920" s="6">
        <v>0.15079717814598501</v>
      </c>
      <c r="J920" s="7">
        <v>0.42111274825407002</v>
      </c>
      <c r="K920" s="3" t="s">
        <v>5116</v>
      </c>
      <c r="M920" s="6">
        <v>0.26950195351942402</v>
      </c>
      <c r="N920" s="7">
        <v>4.04792701225423E-2</v>
      </c>
      <c r="O920" s="3" t="s">
        <v>5116</v>
      </c>
      <c r="Q920" s="6">
        <v>-0.21274887714037599</v>
      </c>
      <c r="R920" s="7">
        <v>6.9526541996519198E-2</v>
      </c>
      <c r="S920" s="3" t="s">
        <v>5116</v>
      </c>
      <c r="U920" s="3">
        <f t="shared" si="26"/>
        <v>1</v>
      </c>
      <c r="W920" s="2" t="s">
        <v>1392</v>
      </c>
      <c r="X920" s="2" t="s">
        <v>13068</v>
      </c>
      <c r="Y920" s="2" t="s">
        <v>16064</v>
      </c>
      <c r="Z920" s="2" t="s">
        <v>1392</v>
      </c>
      <c r="AA920" s="2" t="s">
        <v>1393</v>
      </c>
      <c r="AB920" s="2" t="s">
        <v>13067</v>
      </c>
      <c r="AC920" s="2">
        <v>66583</v>
      </c>
    </row>
    <row r="921" spans="1:29" x14ac:dyDescent="0.2">
      <c r="A921" s="2" t="s">
        <v>4218</v>
      </c>
      <c r="B921" s="2">
        <v>243574</v>
      </c>
      <c r="C921" s="2" t="s">
        <v>4219</v>
      </c>
      <c r="D921" s="10">
        <v>208.407666720679</v>
      </c>
      <c r="E921" s="16">
        <v>1.1584883092047</v>
      </c>
      <c r="F921" s="7">
        <v>9.6942600659701104E-5</v>
      </c>
      <c r="G921" s="3" t="s">
        <v>8</v>
      </c>
      <c r="I921" s="6">
        <v>0.70317866147276997</v>
      </c>
      <c r="J921" s="7">
        <v>8.6829118022965099E-2</v>
      </c>
      <c r="K921" s="3" t="s">
        <v>5116</v>
      </c>
      <c r="M921" s="6">
        <v>0.26887069353656401</v>
      </c>
      <c r="N921" s="7">
        <v>0.52661835860587902</v>
      </c>
      <c r="O921" s="3" t="s">
        <v>5116</v>
      </c>
      <c r="Q921" s="6">
        <v>-0.18643895419536799</v>
      </c>
      <c r="R921" s="7">
        <v>0.73499668419779896</v>
      </c>
      <c r="S921" s="3" t="s">
        <v>5116</v>
      </c>
      <c r="U921" s="3">
        <f t="shared" si="26"/>
        <v>1</v>
      </c>
      <c r="W921" s="2" t="s">
        <v>4218</v>
      </c>
      <c r="X921" s="2" t="s">
        <v>13068</v>
      </c>
      <c r="Y921" s="2" t="s">
        <v>17257</v>
      </c>
      <c r="Z921" s="2" t="s">
        <v>4218</v>
      </c>
      <c r="AA921" s="2" t="s">
        <v>4219</v>
      </c>
      <c r="AB921" s="2" t="s">
        <v>13067</v>
      </c>
      <c r="AC921" s="2">
        <v>243574</v>
      </c>
    </row>
    <row r="922" spans="1:29" x14ac:dyDescent="0.2">
      <c r="A922" s="2" t="s">
        <v>1294</v>
      </c>
      <c r="B922" s="2">
        <v>330173</v>
      </c>
      <c r="C922" s="2" t="s">
        <v>1295</v>
      </c>
      <c r="D922" s="10">
        <v>1137.2656087620501</v>
      </c>
      <c r="E922" s="16">
        <v>0.85537934922322501</v>
      </c>
      <c r="F922" s="7">
        <v>2.4997135679713399E-20</v>
      </c>
      <c r="G922" s="3" t="s">
        <v>8</v>
      </c>
      <c r="I922" s="6">
        <v>0.356871773961282</v>
      </c>
      <c r="J922" s="7">
        <v>8.3171285118596602E-2</v>
      </c>
      <c r="K922" s="3" t="s">
        <v>5116</v>
      </c>
      <c r="M922" s="6">
        <v>0.26873658031626502</v>
      </c>
      <c r="N922" s="7">
        <v>0.124200526348476</v>
      </c>
      <c r="O922" s="3" t="s">
        <v>5116</v>
      </c>
      <c r="Q922" s="6">
        <v>-0.22977099494567799</v>
      </c>
      <c r="R922" s="7">
        <v>0.14639441846746301</v>
      </c>
      <c r="S922" s="3" t="s">
        <v>5116</v>
      </c>
      <c r="U922" s="3">
        <f t="shared" si="26"/>
        <v>1</v>
      </c>
      <c r="W922" s="2" t="s">
        <v>1294</v>
      </c>
      <c r="X922" s="2" t="s">
        <v>13068</v>
      </c>
      <c r="Y922" s="2" t="s">
        <v>13565</v>
      </c>
      <c r="Z922" s="2" t="s">
        <v>1294</v>
      </c>
      <c r="AA922" s="2" t="s">
        <v>1295</v>
      </c>
      <c r="AB922" s="2" t="s">
        <v>13067</v>
      </c>
      <c r="AC922" s="2">
        <v>330173</v>
      </c>
    </row>
    <row r="923" spans="1:29" x14ac:dyDescent="0.2">
      <c r="A923" s="2" t="s">
        <v>4430</v>
      </c>
      <c r="B923" s="2">
        <v>108811</v>
      </c>
      <c r="C923" s="2" t="s">
        <v>4431</v>
      </c>
      <c r="D923" s="10">
        <v>99.487166291936703</v>
      </c>
      <c r="E923" s="16">
        <v>0.95201521685788304</v>
      </c>
      <c r="F923" s="7">
        <v>6.1414881460587897E-4</v>
      </c>
      <c r="G923" s="3" t="s">
        <v>8</v>
      </c>
      <c r="I923" s="6">
        <v>0.21936291520666401</v>
      </c>
      <c r="J923" s="7">
        <v>0.67764449973000096</v>
      </c>
      <c r="K923" s="3" t="s">
        <v>5116</v>
      </c>
      <c r="M923" s="6">
        <v>0.26507310531783601</v>
      </c>
      <c r="N923" s="7">
        <v>0.52267480576916903</v>
      </c>
      <c r="O923" s="3" t="s">
        <v>5116</v>
      </c>
      <c r="Q923" s="6">
        <v>-0.46757919633338302</v>
      </c>
      <c r="R923" s="7">
        <v>0.25438607910346001</v>
      </c>
      <c r="S923" s="3" t="s">
        <v>5116</v>
      </c>
      <c r="U923" s="3">
        <f t="shared" si="26"/>
        <v>1</v>
      </c>
      <c r="W923" s="2" t="s">
        <v>4430</v>
      </c>
      <c r="X923" s="2" t="s">
        <v>13068</v>
      </c>
      <c r="Y923" s="2" t="s">
        <v>14957</v>
      </c>
      <c r="Z923" s="2" t="s">
        <v>4430</v>
      </c>
      <c r="AA923" s="2" t="s">
        <v>4431</v>
      </c>
      <c r="AB923" s="2" t="s">
        <v>13067</v>
      </c>
      <c r="AC923" s="2">
        <v>108811</v>
      </c>
    </row>
    <row r="924" spans="1:29" x14ac:dyDescent="0.2">
      <c r="A924" s="2" t="s">
        <v>1743</v>
      </c>
      <c r="B924" s="2">
        <v>20892</v>
      </c>
      <c r="C924" s="2" t="s">
        <v>1744</v>
      </c>
      <c r="D924" s="10">
        <v>978.42659137080295</v>
      </c>
      <c r="E924" s="16">
        <v>0.86081948169923095</v>
      </c>
      <c r="F924" s="7">
        <v>4.3135633828738602E-16</v>
      </c>
      <c r="G924" s="3" t="s">
        <v>8</v>
      </c>
      <c r="I924" s="6">
        <v>0.15646858113929199</v>
      </c>
      <c r="J924" s="7">
        <v>0.58542946158630205</v>
      </c>
      <c r="K924" s="3" t="s">
        <v>5116</v>
      </c>
      <c r="M924" s="6">
        <v>0.26335433559084198</v>
      </c>
      <c r="N924" s="7">
        <v>0.18821791391932399</v>
      </c>
      <c r="O924" s="3" t="s">
        <v>5116</v>
      </c>
      <c r="Q924" s="6">
        <v>-0.44099656496909601</v>
      </c>
      <c r="R924" s="7">
        <v>6.2766971272927401E-3</v>
      </c>
      <c r="S924" s="3" t="s">
        <v>5116</v>
      </c>
      <c r="U924" s="3">
        <f t="shared" si="26"/>
        <v>1</v>
      </c>
      <c r="W924" s="2" t="s">
        <v>1743</v>
      </c>
      <c r="X924" s="2" t="s">
        <v>13059</v>
      </c>
      <c r="Y924" s="2" t="s">
        <v>20296</v>
      </c>
      <c r="Z924" s="2" t="s">
        <v>20297</v>
      </c>
      <c r="AA924" s="2" t="s">
        <v>20298</v>
      </c>
      <c r="AB924" s="2" t="s">
        <v>13067</v>
      </c>
      <c r="AC924" s="2">
        <v>20892</v>
      </c>
    </row>
    <row r="925" spans="1:29" x14ac:dyDescent="0.2">
      <c r="A925" s="2" t="s">
        <v>4687</v>
      </c>
      <c r="B925" s="2">
        <v>23954</v>
      </c>
      <c r="C925" s="2" t="s">
        <v>4688</v>
      </c>
      <c r="D925" s="10">
        <v>199.86037765569901</v>
      </c>
      <c r="E925" s="16">
        <v>0.69418569903931204</v>
      </c>
      <c r="F925" s="7">
        <v>4.5095101179420298E-3</v>
      </c>
      <c r="G925" s="3" t="s">
        <v>8</v>
      </c>
      <c r="I925" s="6">
        <v>0.607242429553985</v>
      </c>
      <c r="J925" s="7">
        <v>0.12839652762658799</v>
      </c>
      <c r="K925" s="3" t="s">
        <v>5116</v>
      </c>
      <c r="M925" s="6">
        <v>0.26303585114440098</v>
      </c>
      <c r="N925" s="7">
        <v>0.49460764248446099</v>
      </c>
      <c r="O925" s="3" t="s">
        <v>5116</v>
      </c>
      <c r="Q925" s="6">
        <v>0.17609258165907499</v>
      </c>
      <c r="R925" s="7">
        <v>0.70316653900042203</v>
      </c>
      <c r="S925" s="3" t="s">
        <v>5116</v>
      </c>
      <c r="U925" s="3">
        <f t="shared" si="26"/>
        <v>1</v>
      </c>
      <c r="W925" s="2" t="s">
        <v>4687</v>
      </c>
      <c r="X925" s="2" t="s">
        <v>13068</v>
      </c>
      <c r="Y925" s="2" t="s">
        <v>18214</v>
      </c>
      <c r="Z925" s="2" t="s">
        <v>4687</v>
      </c>
      <c r="AA925" s="2" t="s">
        <v>4688</v>
      </c>
      <c r="AB925" s="2" t="s">
        <v>13067</v>
      </c>
      <c r="AC925" s="2">
        <v>23954</v>
      </c>
    </row>
    <row r="926" spans="1:29" x14ac:dyDescent="0.2">
      <c r="A926" s="2" t="s">
        <v>2430</v>
      </c>
      <c r="B926" s="2">
        <v>100503823</v>
      </c>
      <c r="C926" s="2" t="s">
        <v>2431</v>
      </c>
      <c r="D926" s="10">
        <v>359.039909646963</v>
      </c>
      <c r="E926" s="16">
        <v>0.75155779584055005</v>
      </c>
      <c r="F926" s="7">
        <v>6.2133594165021201E-12</v>
      </c>
      <c r="G926" s="3" t="s">
        <v>8</v>
      </c>
      <c r="I926" s="6">
        <v>0.25840923761470402</v>
      </c>
      <c r="J926" s="7">
        <v>0.32541480925505001</v>
      </c>
      <c r="K926" s="3" t="s">
        <v>5116</v>
      </c>
      <c r="M926" s="6">
        <v>0.25978630075702203</v>
      </c>
      <c r="N926" s="7">
        <v>0.20526112109637701</v>
      </c>
      <c r="O926" s="3" t="s">
        <v>5116</v>
      </c>
      <c r="Q926" s="6">
        <v>-0.233362257468825</v>
      </c>
      <c r="R926" s="7">
        <v>0.21884760956385699</v>
      </c>
      <c r="S926" s="3" t="s">
        <v>5116</v>
      </c>
      <c r="U926" s="3">
        <f t="shared" si="26"/>
        <v>1</v>
      </c>
      <c r="W926" s="2" t="s">
        <v>2430</v>
      </c>
      <c r="X926" s="2" t="s">
        <v>13068</v>
      </c>
      <c r="Y926" s="2" t="s">
        <v>16613</v>
      </c>
      <c r="Z926" s="2" t="s">
        <v>2430</v>
      </c>
      <c r="AA926" s="2" t="s">
        <v>2431</v>
      </c>
      <c r="AB926" s="2" t="s">
        <v>13063</v>
      </c>
      <c r="AC926" s="2">
        <v>100503823</v>
      </c>
    </row>
    <row r="927" spans="1:29" x14ac:dyDescent="0.2">
      <c r="A927" s="2" t="s">
        <v>878</v>
      </c>
      <c r="B927" s="2">
        <v>66892</v>
      </c>
      <c r="C927" s="2" t="s">
        <v>879</v>
      </c>
      <c r="D927" s="10">
        <v>1033.69991149322</v>
      </c>
      <c r="E927" s="16">
        <v>1.0368295185641101</v>
      </c>
      <c r="F927" s="7">
        <v>1.4660942065243E-25</v>
      </c>
      <c r="G927" s="3" t="s">
        <v>8</v>
      </c>
      <c r="I927" s="6">
        <v>0.53851998621310104</v>
      </c>
      <c r="J927" s="7">
        <v>8.7154966131610008E-3</v>
      </c>
      <c r="K927" s="3" t="s">
        <v>5116</v>
      </c>
      <c r="M927" s="6">
        <v>0.25950868110182201</v>
      </c>
      <c r="N927" s="7">
        <v>0.17071098733558901</v>
      </c>
      <c r="O927" s="3" t="s">
        <v>5116</v>
      </c>
      <c r="Q927" s="6">
        <v>-0.23880085124918901</v>
      </c>
      <c r="R927" s="7">
        <v>0.163059171098487</v>
      </c>
      <c r="S927" s="3" t="s">
        <v>5116</v>
      </c>
      <c r="U927" s="3">
        <f t="shared" si="26"/>
        <v>1</v>
      </c>
      <c r="W927" s="2" t="s">
        <v>878</v>
      </c>
      <c r="X927" s="2" t="s">
        <v>13068</v>
      </c>
      <c r="Y927" s="2" t="s">
        <v>15944</v>
      </c>
      <c r="Z927" s="2" t="s">
        <v>878</v>
      </c>
      <c r="AA927" s="2" t="s">
        <v>879</v>
      </c>
      <c r="AB927" s="2" t="s">
        <v>13067</v>
      </c>
      <c r="AC927" s="2">
        <v>66892</v>
      </c>
    </row>
    <row r="928" spans="1:29" x14ac:dyDescent="0.2">
      <c r="A928" s="2" t="s">
        <v>2611</v>
      </c>
      <c r="B928" s="2" t="s">
        <v>64</v>
      </c>
      <c r="C928" s="2" t="s">
        <v>64</v>
      </c>
      <c r="D928" s="10">
        <v>1515.0970076594799</v>
      </c>
      <c r="E928" s="16">
        <v>0.64032468498524997</v>
      </c>
      <c r="F928" s="7">
        <v>4.3123536776875702E-11</v>
      </c>
      <c r="G928" s="3" t="s">
        <v>8</v>
      </c>
      <c r="I928" s="6">
        <v>-9.7164041179677696E-2</v>
      </c>
      <c r="J928" s="7">
        <v>0.73071733007932504</v>
      </c>
      <c r="K928" s="3" t="s">
        <v>5116</v>
      </c>
      <c r="M928" s="6">
        <v>0.25771875316388698</v>
      </c>
      <c r="N928" s="7">
        <v>0.15747110182945501</v>
      </c>
      <c r="O928" s="3" t="s">
        <v>5116</v>
      </c>
      <c r="Q928" s="6">
        <v>-0.47976997300104102</v>
      </c>
      <c r="R928" s="7">
        <v>8.4112009627198496E-4</v>
      </c>
      <c r="S928" s="3" t="s">
        <v>5116</v>
      </c>
      <c r="U928" s="3">
        <f t="shared" si="26"/>
        <v>1</v>
      </c>
      <c r="W928" s="2" t="s">
        <v>2611</v>
      </c>
      <c r="X928" s="2" t="s">
        <v>13059</v>
      </c>
      <c r="Y928" s="2" t="s">
        <v>13601</v>
      </c>
      <c r="Z928" s="2" t="s">
        <v>13602</v>
      </c>
      <c r="AA928" s="2" t="s">
        <v>13603</v>
      </c>
      <c r="AB928" s="2" t="s">
        <v>13067</v>
      </c>
      <c r="AC928" s="2">
        <v>75616</v>
      </c>
    </row>
    <row r="929" spans="1:29" x14ac:dyDescent="0.2">
      <c r="A929" s="2" t="s">
        <v>1787</v>
      </c>
      <c r="B929" s="2">
        <v>668917</v>
      </c>
      <c r="C929" s="2" t="s">
        <v>1788</v>
      </c>
      <c r="D929" s="10">
        <v>263.94293801720301</v>
      </c>
      <c r="E929" s="16">
        <v>1.0146365702121201</v>
      </c>
      <c r="F929" s="7">
        <v>7.5008143462912897E-16</v>
      </c>
      <c r="G929" s="3" t="s">
        <v>8</v>
      </c>
      <c r="I929" s="6">
        <v>0.38096060190264602</v>
      </c>
      <c r="J929" s="7">
        <v>0.171248100737044</v>
      </c>
      <c r="K929" s="3" t="s">
        <v>5116</v>
      </c>
      <c r="M929" s="6">
        <v>0.25543034377128299</v>
      </c>
      <c r="N929" s="7">
        <v>0.28163596221440501</v>
      </c>
      <c r="O929" s="3" t="s">
        <v>5116</v>
      </c>
      <c r="Q929" s="6">
        <v>-0.37824562453819599</v>
      </c>
      <c r="R929" s="7">
        <v>6.03816649317638E-2</v>
      </c>
      <c r="S929" s="3" t="s">
        <v>5116</v>
      </c>
      <c r="U929" s="3">
        <f t="shared" si="26"/>
        <v>1</v>
      </c>
      <c r="W929" s="2" t="s">
        <v>1787</v>
      </c>
      <c r="X929" s="2" t="s">
        <v>13068</v>
      </c>
      <c r="Y929" s="2" t="s">
        <v>21255</v>
      </c>
      <c r="Z929" s="2" t="s">
        <v>1787</v>
      </c>
      <c r="AA929" s="2" t="s">
        <v>1788</v>
      </c>
      <c r="AB929" s="2" t="s">
        <v>13335</v>
      </c>
      <c r="AC929" s="2">
        <v>668917</v>
      </c>
    </row>
    <row r="930" spans="1:29" x14ac:dyDescent="0.2">
      <c r="A930" s="2" t="s">
        <v>2358</v>
      </c>
      <c r="B930" s="2" t="s">
        <v>64</v>
      </c>
      <c r="C930" s="2" t="s">
        <v>64</v>
      </c>
      <c r="D930" s="10">
        <v>896.29893294507804</v>
      </c>
      <c r="E930" s="16">
        <v>0.66067433778883999</v>
      </c>
      <c r="F930" s="7">
        <v>3.2870447928244102E-12</v>
      </c>
      <c r="G930" s="3" t="s">
        <v>8</v>
      </c>
      <c r="I930" s="6">
        <v>1.7515108390900098E-2</v>
      </c>
      <c r="J930" s="7">
        <v>0.95426171120495895</v>
      </c>
      <c r="K930" s="3" t="s">
        <v>5116</v>
      </c>
      <c r="M930" s="6">
        <v>0.25163627765209001</v>
      </c>
      <c r="N930" s="7">
        <v>0.15935233546588901</v>
      </c>
      <c r="O930" s="3" t="s">
        <v>5116</v>
      </c>
      <c r="Q930" s="6">
        <v>-0.39152295174585</v>
      </c>
      <c r="R930" s="7">
        <v>6.72162652747462E-3</v>
      </c>
      <c r="S930" s="3" t="s">
        <v>5116</v>
      </c>
      <c r="U930" s="3">
        <f t="shared" si="26"/>
        <v>1</v>
      </c>
      <c r="W930" s="2" t="s">
        <v>2358</v>
      </c>
      <c r="X930" s="2" t="s">
        <v>13059</v>
      </c>
      <c r="Y930" s="2" t="s">
        <v>13454</v>
      </c>
      <c r="Z930" s="2" t="s">
        <v>13455</v>
      </c>
      <c r="AA930" s="2" t="s">
        <v>13456</v>
      </c>
      <c r="AB930" s="2" t="s">
        <v>13067</v>
      </c>
      <c r="AC930" s="2">
        <v>66358</v>
      </c>
    </row>
    <row r="931" spans="1:29" x14ac:dyDescent="0.2">
      <c r="A931" s="2" t="s">
        <v>1637</v>
      </c>
      <c r="B931" s="2">
        <v>57784</v>
      </c>
      <c r="C931" s="2" t="s">
        <v>1638</v>
      </c>
      <c r="D931" s="10">
        <v>560.989087841539</v>
      </c>
      <c r="E931" s="16">
        <v>0.85671998917140202</v>
      </c>
      <c r="F931" s="7">
        <v>7.3588568799672404E-17</v>
      </c>
      <c r="G931" s="3" t="s">
        <v>8</v>
      </c>
      <c r="I931" s="6">
        <v>0.47562607658512102</v>
      </c>
      <c r="J931" s="7">
        <v>2.7697383521960099E-2</v>
      </c>
      <c r="K931" s="3" t="s">
        <v>5116</v>
      </c>
      <c r="M931" s="6">
        <v>0.25058659852045501</v>
      </c>
      <c r="N931" s="7">
        <v>0.199889755555379</v>
      </c>
      <c r="O931" s="3" t="s">
        <v>5116</v>
      </c>
      <c r="Q931" s="6">
        <v>-0.130507314065827</v>
      </c>
      <c r="R931" s="7">
        <v>0.53000152881769502</v>
      </c>
      <c r="S931" s="3" t="s">
        <v>5116</v>
      </c>
      <c r="U931" s="3">
        <f t="shared" si="26"/>
        <v>1</v>
      </c>
      <c r="W931" s="2" t="s">
        <v>1637</v>
      </c>
      <c r="X931" s="2" t="s">
        <v>13068</v>
      </c>
      <c r="Y931" s="2" t="s">
        <v>14729</v>
      </c>
      <c r="Z931" s="2" t="s">
        <v>1637</v>
      </c>
      <c r="AA931" s="2" t="s">
        <v>1638</v>
      </c>
      <c r="AB931" s="2" t="s">
        <v>13067</v>
      </c>
      <c r="AC931" s="2">
        <v>57784</v>
      </c>
    </row>
    <row r="932" spans="1:29" x14ac:dyDescent="0.2">
      <c r="A932" s="2" t="s">
        <v>4532</v>
      </c>
      <c r="B932" s="2">
        <v>229228</v>
      </c>
      <c r="C932" s="2" t="s">
        <v>4533</v>
      </c>
      <c r="D932" s="10">
        <v>203.63956677707</v>
      </c>
      <c r="E932" s="16">
        <v>0.63626223086762501</v>
      </c>
      <c r="F932" s="7">
        <v>1.63118156540223E-3</v>
      </c>
      <c r="G932" s="3" t="s">
        <v>8</v>
      </c>
      <c r="I932" s="6">
        <v>0.23263203000341501</v>
      </c>
      <c r="J932" s="7">
        <v>0.60166462066757898</v>
      </c>
      <c r="K932" s="3" t="s">
        <v>5116</v>
      </c>
      <c r="M932" s="6">
        <v>0.24727305595430499</v>
      </c>
      <c r="N932" s="7">
        <v>0.47198250123095298</v>
      </c>
      <c r="O932" s="3" t="s">
        <v>5116</v>
      </c>
      <c r="Q932" s="6">
        <v>-0.15635714490990499</v>
      </c>
      <c r="R932" s="7">
        <v>0.69285089394783905</v>
      </c>
      <c r="S932" s="3" t="s">
        <v>5116</v>
      </c>
      <c r="U932" s="3">
        <f t="shared" si="26"/>
        <v>1</v>
      </c>
      <c r="W932" s="2" t="s">
        <v>4532</v>
      </c>
      <c r="X932" s="2" t="s">
        <v>13068</v>
      </c>
      <c r="Y932" s="2" t="s">
        <v>18392</v>
      </c>
      <c r="Z932" s="2" t="s">
        <v>4532</v>
      </c>
      <c r="AA932" s="2" t="s">
        <v>4533</v>
      </c>
      <c r="AB932" s="2" t="s">
        <v>13067</v>
      </c>
      <c r="AC932" s="2">
        <v>229228</v>
      </c>
    </row>
    <row r="933" spans="1:29" x14ac:dyDescent="0.2">
      <c r="A933" s="2" t="s">
        <v>2278</v>
      </c>
      <c r="B933" s="2">
        <v>72042</v>
      </c>
      <c r="C933" s="2" t="s">
        <v>2279</v>
      </c>
      <c r="D933" s="10">
        <v>2037.5033510271001</v>
      </c>
      <c r="E933" s="16">
        <v>0.99742185210605805</v>
      </c>
      <c r="F933" s="7">
        <v>1.25046776261383E-12</v>
      </c>
      <c r="G933" s="3" t="s">
        <v>8</v>
      </c>
      <c r="I933" s="6">
        <v>-0.21775589865711201</v>
      </c>
      <c r="J933" s="7">
        <v>0.53719244527407495</v>
      </c>
      <c r="K933" s="3" t="s">
        <v>5116</v>
      </c>
      <c r="M933" s="6">
        <v>0.24597081648091099</v>
      </c>
      <c r="N933" s="7">
        <v>0.35392878646857401</v>
      </c>
      <c r="O933" s="3" t="s">
        <v>5116</v>
      </c>
      <c r="Q933" s="19">
        <v>-0.96920693428225801</v>
      </c>
      <c r="R933" s="7">
        <v>8.1696288889629599E-7</v>
      </c>
      <c r="S933" s="3" t="s">
        <v>8</v>
      </c>
      <c r="U933" s="3">
        <f t="shared" si="26"/>
        <v>2</v>
      </c>
      <c r="W933" s="2" t="s">
        <v>2278</v>
      </c>
      <c r="X933" s="2" t="s">
        <v>13068</v>
      </c>
      <c r="Y933" s="2" t="s">
        <v>15340</v>
      </c>
      <c r="Z933" s="2" t="s">
        <v>2278</v>
      </c>
      <c r="AA933" s="2" t="s">
        <v>2279</v>
      </c>
      <c r="AB933" s="2" t="s">
        <v>13067</v>
      </c>
      <c r="AC933" s="2">
        <v>72042</v>
      </c>
    </row>
    <row r="934" spans="1:29" x14ac:dyDescent="0.2">
      <c r="A934" s="2" t="s">
        <v>2698</v>
      </c>
      <c r="B934" s="2">
        <v>74487</v>
      </c>
      <c r="C934" s="2" t="s">
        <v>2699</v>
      </c>
      <c r="D934" s="10">
        <v>536.958224802215</v>
      </c>
      <c r="E934" s="16">
        <v>0.73978730095749201</v>
      </c>
      <c r="F934" s="7">
        <v>9.6268215604165706E-11</v>
      </c>
      <c r="G934" s="3" t="s">
        <v>8</v>
      </c>
      <c r="I934" s="6">
        <v>0.47333981823841698</v>
      </c>
      <c r="J934" s="7">
        <v>4.6925493659806E-2</v>
      </c>
      <c r="K934" s="3" t="s">
        <v>5116</v>
      </c>
      <c r="M934" s="6">
        <v>0.24503692471184799</v>
      </c>
      <c r="N934" s="7">
        <v>0.256943518831318</v>
      </c>
      <c r="O934" s="3" t="s">
        <v>5116</v>
      </c>
      <c r="Q934" s="6">
        <v>-2.1410558007227399E-2</v>
      </c>
      <c r="R934" s="7">
        <v>0.94224662383102098</v>
      </c>
      <c r="S934" s="3" t="s">
        <v>5116</v>
      </c>
      <c r="U934" s="3">
        <f t="shared" si="26"/>
        <v>1</v>
      </c>
      <c r="W934" s="2" t="s">
        <v>2698</v>
      </c>
      <c r="X934" s="2" t="s">
        <v>13068</v>
      </c>
      <c r="Y934" s="2" t="s">
        <v>13818</v>
      </c>
      <c r="Z934" s="2" t="s">
        <v>2698</v>
      </c>
      <c r="AA934" s="2" t="s">
        <v>2699</v>
      </c>
      <c r="AB934" s="2" t="s">
        <v>13063</v>
      </c>
      <c r="AC934" s="2">
        <v>74487</v>
      </c>
    </row>
    <row r="935" spans="1:29" x14ac:dyDescent="0.2">
      <c r="A935" s="2" t="s">
        <v>4976</v>
      </c>
      <c r="B935" s="2">
        <v>278279</v>
      </c>
      <c r="C935" s="2" t="s">
        <v>4977</v>
      </c>
      <c r="D935" s="10">
        <v>136.71619226229399</v>
      </c>
      <c r="E935" s="16">
        <v>0.68075555657293796</v>
      </c>
      <c r="F935" s="7">
        <v>2.26535001489345E-2</v>
      </c>
      <c r="G935" s="3" t="s">
        <v>8</v>
      </c>
      <c r="I935" s="6">
        <v>0.33084776602370303</v>
      </c>
      <c r="J935" s="7">
        <v>0.50006895843764898</v>
      </c>
      <c r="K935" s="3" t="s">
        <v>5116</v>
      </c>
      <c r="M935" s="6">
        <v>0.24364107224353901</v>
      </c>
      <c r="N935" s="7">
        <v>0.56626541067702296</v>
      </c>
      <c r="O935" s="3" t="s">
        <v>5116</v>
      </c>
      <c r="Q935" s="6">
        <v>-0.10626671830569601</v>
      </c>
      <c r="R935" s="7">
        <v>0.854194432655902</v>
      </c>
      <c r="S935" s="3" t="s">
        <v>5116</v>
      </c>
      <c r="U935" s="3">
        <f t="shared" si="26"/>
        <v>1</v>
      </c>
      <c r="W935" s="2" t="s">
        <v>4976</v>
      </c>
      <c r="X935" s="2" t="s">
        <v>13068</v>
      </c>
      <c r="Y935" s="2" t="s">
        <v>20654</v>
      </c>
      <c r="Z935" s="2" t="s">
        <v>4976</v>
      </c>
      <c r="AA935" s="2" t="s">
        <v>4977</v>
      </c>
      <c r="AB935" s="2" t="s">
        <v>13067</v>
      </c>
      <c r="AC935" s="2">
        <v>278279</v>
      </c>
    </row>
    <row r="936" spans="1:29" x14ac:dyDescent="0.2">
      <c r="A936" s="2" t="s">
        <v>4260</v>
      </c>
      <c r="B936" s="2">
        <v>75424</v>
      </c>
      <c r="C936" s="2" t="s">
        <v>4261</v>
      </c>
      <c r="D936" s="10">
        <v>59.018162762542403</v>
      </c>
      <c r="E936" s="16">
        <v>0.82333667792223897</v>
      </c>
      <c r="F936" s="7">
        <v>1.4864065623710601E-4</v>
      </c>
      <c r="G936" s="3" t="s">
        <v>8</v>
      </c>
      <c r="I936" s="6">
        <v>0.13539664678098301</v>
      </c>
      <c r="J936" s="7">
        <v>0.79293847968434095</v>
      </c>
      <c r="K936" s="3" t="s">
        <v>5116</v>
      </c>
      <c r="M936" s="6">
        <v>0.23815135669536899</v>
      </c>
      <c r="N936" s="7">
        <v>0.51776063517715398</v>
      </c>
      <c r="O936" s="3" t="s">
        <v>5116</v>
      </c>
      <c r="Q936" s="6">
        <v>-0.44978867444588699</v>
      </c>
      <c r="R936" s="7">
        <v>0.17489142400353699</v>
      </c>
      <c r="S936" s="3" t="s">
        <v>5116</v>
      </c>
      <c r="U936" s="3">
        <f t="shared" si="26"/>
        <v>1</v>
      </c>
      <c r="W936" s="2" t="s">
        <v>4260</v>
      </c>
      <c r="X936" s="2" t="s">
        <v>13068</v>
      </c>
      <c r="Y936" s="2" t="s">
        <v>21383</v>
      </c>
      <c r="Z936" s="2" t="s">
        <v>4260</v>
      </c>
      <c r="AA936" s="2" t="s">
        <v>4261</v>
      </c>
      <c r="AB936" s="2" t="s">
        <v>13067</v>
      </c>
      <c r="AC936" s="2">
        <v>75424</v>
      </c>
    </row>
    <row r="937" spans="1:29" x14ac:dyDescent="0.2">
      <c r="A937" s="2" t="s">
        <v>828</v>
      </c>
      <c r="B937" s="2">
        <v>218341</v>
      </c>
      <c r="C937" s="2" t="s">
        <v>829</v>
      </c>
      <c r="D937" s="10">
        <v>1350.7799721592301</v>
      </c>
      <c r="E937" s="16">
        <v>0.82729498281936298</v>
      </c>
      <c r="F937" s="7">
        <v>1.7874376020688801E-26</v>
      </c>
      <c r="G937" s="3" t="s">
        <v>8</v>
      </c>
      <c r="I937" s="6">
        <v>0.135127798517577</v>
      </c>
      <c r="J937" s="7">
        <v>0.52833376253935105</v>
      </c>
      <c r="K937" s="3" t="s">
        <v>5116</v>
      </c>
      <c r="M937" s="6">
        <v>0.23602845099530401</v>
      </c>
      <c r="N937" s="7">
        <v>0.112621696206038</v>
      </c>
      <c r="O937" s="3" t="s">
        <v>5116</v>
      </c>
      <c r="Q937" s="6">
        <v>-0.45613873330648302</v>
      </c>
      <c r="R937" s="7">
        <v>8.7284042895545297E-5</v>
      </c>
      <c r="S937" s="3" t="s">
        <v>5116</v>
      </c>
      <c r="U937" s="3">
        <f t="shared" si="26"/>
        <v>1</v>
      </c>
      <c r="W937" s="2" t="s">
        <v>828</v>
      </c>
      <c r="X937" s="2" t="s">
        <v>13068</v>
      </c>
      <c r="Y937" s="2" t="s">
        <v>19348</v>
      </c>
      <c r="Z937" s="2" t="s">
        <v>828</v>
      </c>
      <c r="AA937" s="2" t="s">
        <v>829</v>
      </c>
      <c r="AB937" s="2" t="s">
        <v>13067</v>
      </c>
      <c r="AC937" s="2">
        <v>218341</v>
      </c>
    </row>
    <row r="938" spans="1:29" x14ac:dyDescent="0.2">
      <c r="A938" s="2" t="s">
        <v>4837</v>
      </c>
      <c r="B938" s="2">
        <v>12925</v>
      </c>
      <c r="C938" s="2" t="s">
        <v>4838</v>
      </c>
      <c r="D938" s="10">
        <v>304.12098903141299</v>
      </c>
      <c r="E938" s="16">
        <v>0.68316429280007795</v>
      </c>
      <c r="F938" s="7">
        <v>1.1028350177619901E-2</v>
      </c>
      <c r="G938" s="3" t="s">
        <v>8</v>
      </c>
      <c r="I938" s="6">
        <v>-0.42718183184284902</v>
      </c>
      <c r="J938" s="7">
        <v>0.34304186070485099</v>
      </c>
      <c r="K938" s="3" t="s">
        <v>5116</v>
      </c>
      <c r="M938" s="6">
        <v>0.23599183861268</v>
      </c>
      <c r="N938" s="7">
        <v>0.56540536686166598</v>
      </c>
      <c r="O938" s="3" t="s">
        <v>5116</v>
      </c>
      <c r="Q938" s="19">
        <v>-0.87435428603024701</v>
      </c>
      <c r="R938" s="7">
        <v>9.6339770087909195E-3</v>
      </c>
      <c r="S938" s="3" t="s">
        <v>8</v>
      </c>
      <c r="U938" s="3">
        <f t="shared" si="26"/>
        <v>2</v>
      </c>
      <c r="W938" s="2" t="s">
        <v>4837</v>
      </c>
      <c r="X938" s="2" t="s">
        <v>13068</v>
      </c>
      <c r="Y938" s="2" t="s">
        <v>15404</v>
      </c>
      <c r="Z938" s="2" t="s">
        <v>4837</v>
      </c>
      <c r="AA938" s="2" t="s">
        <v>4838</v>
      </c>
      <c r="AB938" s="2" t="s">
        <v>13067</v>
      </c>
      <c r="AC938" s="2">
        <v>12925</v>
      </c>
    </row>
    <row r="939" spans="1:29" x14ac:dyDescent="0.2">
      <c r="A939" s="2" t="s">
        <v>1847</v>
      </c>
      <c r="B939" s="2">
        <v>67803</v>
      </c>
      <c r="C939" s="2" t="s">
        <v>1848</v>
      </c>
      <c r="D939" s="10">
        <v>5451.4758437637802</v>
      </c>
      <c r="E939" s="16">
        <v>0.60221402692627202</v>
      </c>
      <c r="F939" s="7">
        <v>2.0174133020279598E-15</v>
      </c>
      <c r="G939" s="3" t="s">
        <v>8</v>
      </c>
      <c r="I939" s="6">
        <v>0.27084603981004701</v>
      </c>
      <c r="J939" s="7">
        <v>0.120911742076068</v>
      </c>
      <c r="K939" s="3" t="s">
        <v>5116</v>
      </c>
      <c r="M939" s="6">
        <v>0.22045792327546501</v>
      </c>
      <c r="N939" s="7">
        <v>0.128767583479895</v>
      </c>
      <c r="O939" s="3" t="s">
        <v>5116</v>
      </c>
      <c r="Q939" s="6">
        <v>-0.11091006384076001</v>
      </c>
      <c r="R939" s="7">
        <v>0.45609944651831902</v>
      </c>
      <c r="S939" s="3" t="s">
        <v>5116</v>
      </c>
      <c r="U939" s="3">
        <f t="shared" si="26"/>
        <v>1</v>
      </c>
      <c r="W939" s="2" t="s">
        <v>1847</v>
      </c>
      <c r="X939" s="2" t="s">
        <v>13068</v>
      </c>
      <c r="Y939" s="2" t="s">
        <v>17452</v>
      </c>
      <c r="Z939" s="2" t="s">
        <v>1847</v>
      </c>
      <c r="AA939" s="2" t="s">
        <v>1848</v>
      </c>
      <c r="AB939" s="2" t="s">
        <v>13067</v>
      </c>
      <c r="AC939" s="2">
        <v>67803</v>
      </c>
    </row>
    <row r="940" spans="1:29" x14ac:dyDescent="0.2">
      <c r="A940" s="2" t="s">
        <v>3659</v>
      </c>
      <c r="B940" s="2">
        <v>382252</v>
      </c>
      <c r="C940" s="2" t="s">
        <v>3660</v>
      </c>
      <c r="D940" s="10">
        <v>473.46861819979</v>
      </c>
      <c r="E940" s="16">
        <v>0.80724383044168302</v>
      </c>
      <c r="F940" s="7">
        <v>6.5834009356504697E-7</v>
      </c>
      <c r="G940" s="3" t="s">
        <v>8</v>
      </c>
      <c r="I940" s="6">
        <v>0.53959685218781595</v>
      </c>
      <c r="J940" s="7">
        <v>9.0436220082723798E-2</v>
      </c>
      <c r="K940" s="3" t="s">
        <v>5116</v>
      </c>
      <c r="M940" s="6">
        <v>0.21981857216638401</v>
      </c>
      <c r="N940" s="7">
        <v>0.46835661265864598</v>
      </c>
      <c r="O940" s="3" t="s">
        <v>5116</v>
      </c>
      <c r="Q940" s="6">
        <v>-4.7828406087483101E-2</v>
      </c>
      <c r="R940" s="7">
        <v>0.90309321242187002</v>
      </c>
      <c r="S940" s="3" t="s">
        <v>5116</v>
      </c>
      <c r="U940" s="3">
        <f t="shared" si="26"/>
        <v>1</v>
      </c>
      <c r="W940" s="2" t="s">
        <v>3659</v>
      </c>
      <c r="X940" s="2" t="s">
        <v>13059</v>
      </c>
      <c r="Y940" s="2" t="s">
        <v>13993</v>
      </c>
      <c r="Z940" s="2" t="s">
        <v>13994</v>
      </c>
      <c r="AA940" s="2" t="s">
        <v>13995</v>
      </c>
      <c r="AB940" s="2" t="s">
        <v>13067</v>
      </c>
      <c r="AC940" s="2">
        <v>382252</v>
      </c>
    </row>
    <row r="941" spans="1:29" x14ac:dyDescent="0.2">
      <c r="A941" s="2" t="s">
        <v>572</v>
      </c>
      <c r="B941" s="2">
        <v>11911</v>
      </c>
      <c r="C941" s="2" t="s">
        <v>573</v>
      </c>
      <c r="D941" s="10">
        <v>5491.3127797794496</v>
      </c>
      <c r="E941" s="16">
        <v>0.80293067858445299</v>
      </c>
      <c r="F941" s="7">
        <v>5.3409015856892696E-32</v>
      </c>
      <c r="G941" s="3" t="s">
        <v>8</v>
      </c>
      <c r="I941" s="6">
        <v>-1.52202970839739E-2</v>
      </c>
      <c r="J941" s="7">
        <v>0.94759118607403403</v>
      </c>
      <c r="K941" s="3" t="s">
        <v>5116</v>
      </c>
      <c r="M941" s="6">
        <v>0.219313947175655</v>
      </c>
      <c r="N941" s="7">
        <v>9.4633874304755894E-2</v>
      </c>
      <c r="O941" s="3" t="s">
        <v>5116</v>
      </c>
      <c r="Q941" s="19">
        <v>-0.59883702849277198</v>
      </c>
      <c r="R941" s="7">
        <v>1.30160327291945E-9</v>
      </c>
      <c r="S941" s="3" t="s">
        <v>8</v>
      </c>
      <c r="U941" s="3">
        <f t="shared" si="26"/>
        <v>2</v>
      </c>
      <c r="W941" s="2" t="s">
        <v>572</v>
      </c>
      <c r="X941" s="2" t="s">
        <v>13068</v>
      </c>
      <c r="Y941" s="2" t="s">
        <v>14437</v>
      </c>
      <c r="Z941" s="2" t="s">
        <v>572</v>
      </c>
      <c r="AA941" s="2" t="s">
        <v>573</v>
      </c>
      <c r="AB941" s="2" t="s">
        <v>13067</v>
      </c>
      <c r="AC941" s="2">
        <v>11911</v>
      </c>
    </row>
    <row r="942" spans="1:29" x14ac:dyDescent="0.2">
      <c r="A942" s="2" t="s">
        <v>2990</v>
      </c>
      <c r="B942" s="2">
        <v>72511</v>
      </c>
      <c r="C942" s="2" t="s">
        <v>2991</v>
      </c>
      <c r="D942" s="10">
        <v>306.55656017390299</v>
      </c>
      <c r="E942" s="16">
        <v>0.75724947805446596</v>
      </c>
      <c r="F942" s="7">
        <v>1.21305111577737E-9</v>
      </c>
      <c r="G942" s="3" t="s">
        <v>8</v>
      </c>
      <c r="I942" s="6">
        <v>0.16292633803335899</v>
      </c>
      <c r="J942" s="7">
        <v>0.620807479928841</v>
      </c>
      <c r="K942" s="3" t="s">
        <v>5116</v>
      </c>
      <c r="M942" s="6">
        <v>0.21901464975264801</v>
      </c>
      <c r="N942" s="7">
        <v>0.35861684123710502</v>
      </c>
      <c r="O942" s="3" t="s">
        <v>5116</v>
      </c>
      <c r="Q942" s="6">
        <v>-0.37530849026845797</v>
      </c>
      <c r="R942" s="7">
        <v>5.5634291303881797E-2</v>
      </c>
      <c r="S942" s="3" t="s">
        <v>5116</v>
      </c>
      <c r="U942" s="3">
        <f t="shared" si="26"/>
        <v>1</v>
      </c>
      <c r="W942" s="2" t="s">
        <v>2990</v>
      </c>
      <c r="X942" s="2" t="s">
        <v>13068</v>
      </c>
      <c r="Y942" s="2" t="s">
        <v>13563</v>
      </c>
      <c r="Z942" s="2" t="s">
        <v>2990</v>
      </c>
      <c r="AA942" s="2" t="s">
        <v>2991</v>
      </c>
      <c r="AB942" s="2" t="s">
        <v>13063</v>
      </c>
      <c r="AC942" s="2">
        <v>72511</v>
      </c>
    </row>
    <row r="943" spans="1:29" x14ac:dyDescent="0.2">
      <c r="A943" s="2" t="s">
        <v>1152</v>
      </c>
      <c r="B943" s="2">
        <v>69478</v>
      </c>
      <c r="C943" s="2" t="s">
        <v>1153</v>
      </c>
      <c r="D943" s="10">
        <v>1593.39237401065</v>
      </c>
      <c r="E943" s="16">
        <v>1.01467551913373</v>
      </c>
      <c r="F943" s="7">
        <v>7.1916182408971003E-22</v>
      </c>
      <c r="G943" s="3" t="s">
        <v>8</v>
      </c>
      <c r="I943" s="6">
        <v>0.25387879064084701</v>
      </c>
      <c r="J943" s="7">
        <v>0.32524280556037899</v>
      </c>
      <c r="K943" s="3" t="s">
        <v>5116</v>
      </c>
      <c r="M943" s="6">
        <v>0.21798574457095801</v>
      </c>
      <c r="N943" s="7">
        <v>0.291765031680914</v>
      </c>
      <c r="O943" s="3" t="s">
        <v>5116</v>
      </c>
      <c r="Q943" s="6">
        <v>-0.54281098392192495</v>
      </c>
      <c r="R943" s="7">
        <v>5.6914565273906502E-4</v>
      </c>
      <c r="S943" s="3" t="s">
        <v>5116</v>
      </c>
      <c r="U943" s="3">
        <f t="shared" si="26"/>
        <v>1</v>
      </c>
      <c r="W943" s="2" t="s">
        <v>1152</v>
      </c>
      <c r="X943" s="2" t="s">
        <v>13068</v>
      </c>
      <c r="Y943" s="2" t="s">
        <v>13444</v>
      </c>
      <c r="Z943" s="2" t="s">
        <v>1152</v>
      </c>
      <c r="AA943" s="2" t="s">
        <v>1153</v>
      </c>
      <c r="AB943" s="2" t="s">
        <v>13067</v>
      </c>
      <c r="AC943" s="2">
        <v>69478</v>
      </c>
    </row>
    <row r="944" spans="1:29" x14ac:dyDescent="0.2">
      <c r="A944" s="2" t="s">
        <v>359</v>
      </c>
      <c r="B944" s="2">
        <v>69076</v>
      </c>
      <c r="C944" s="2" t="s">
        <v>360</v>
      </c>
      <c r="D944" s="10">
        <v>1894.69227210384</v>
      </c>
      <c r="E944" s="16">
        <v>1.02540388020649</v>
      </c>
      <c r="F944" s="7">
        <v>3.7560183809214199E-42</v>
      </c>
      <c r="G944" s="3" t="s">
        <v>8</v>
      </c>
      <c r="I944" s="6">
        <v>0.384347808919492</v>
      </c>
      <c r="J944" s="7">
        <v>1.90034904106012E-2</v>
      </c>
      <c r="K944" s="3" t="s">
        <v>5116</v>
      </c>
      <c r="M944" s="6">
        <v>0.21542308852150199</v>
      </c>
      <c r="N944" s="7">
        <v>0.14309978108218099</v>
      </c>
      <c r="O944" s="3" t="s">
        <v>5116</v>
      </c>
      <c r="Q944" s="6">
        <v>-0.425632982765492</v>
      </c>
      <c r="R944" s="7">
        <v>1.90036279933567E-4</v>
      </c>
      <c r="S944" s="3" t="s">
        <v>5116</v>
      </c>
      <c r="U944" s="3">
        <f t="shared" si="26"/>
        <v>1</v>
      </c>
      <c r="W944" s="2" t="s">
        <v>359</v>
      </c>
      <c r="X944" s="2" t="s">
        <v>13068</v>
      </c>
      <c r="Y944" s="2" t="s">
        <v>20734</v>
      </c>
      <c r="Z944" s="2" t="s">
        <v>359</v>
      </c>
      <c r="AA944" s="2" t="s">
        <v>360</v>
      </c>
      <c r="AB944" s="2" t="s">
        <v>13067</v>
      </c>
      <c r="AC944" s="2">
        <v>69076</v>
      </c>
    </row>
    <row r="945" spans="1:29" x14ac:dyDescent="0.2">
      <c r="A945" s="2" t="s">
        <v>4078</v>
      </c>
      <c r="B945" s="2">
        <v>15040</v>
      </c>
      <c r="C945" s="2" t="s">
        <v>4079</v>
      </c>
      <c r="D945" s="10">
        <v>272.86360228971898</v>
      </c>
      <c r="E945" s="16">
        <v>0.80439725486076097</v>
      </c>
      <c r="F945" s="7">
        <v>3.2037921216019298E-5</v>
      </c>
      <c r="G945" s="3" t="s">
        <v>8</v>
      </c>
      <c r="I945" s="6">
        <v>0.171372006820877</v>
      </c>
      <c r="J945" s="7">
        <v>0.71350082361385403</v>
      </c>
      <c r="K945" s="3" t="s">
        <v>5116</v>
      </c>
      <c r="M945" s="6">
        <v>0.211951825619314</v>
      </c>
      <c r="N945" s="7">
        <v>0.54304739283471204</v>
      </c>
      <c r="O945" s="3" t="s">
        <v>5116</v>
      </c>
      <c r="Q945" s="6">
        <v>-0.421073422420571</v>
      </c>
      <c r="R945" s="7">
        <v>0.16231546929808699</v>
      </c>
      <c r="S945" s="3" t="s">
        <v>5116</v>
      </c>
      <c r="U945" s="3">
        <f t="shared" si="26"/>
        <v>1</v>
      </c>
      <c r="W945" s="2" t="s">
        <v>4078</v>
      </c>
      <c r="X945" s="2" t="s">
        <v>13068</v>
      </c>
      <c r="Y945" s="2" t="s">
        <v>16881</v>
      </c>
      <c r="Z945" s="2" t="s">
        <v>4078</v>
      </c>
      <c r="AA945" s="2" t="s">
        <v>4079</v>
      </c>
      <c r="AB945" s="2" t="s">
        <v>13067</v>
      </c>
      <c r="AC945" s="2">
        <v>15040</v>
      </c>
    </row>
    <row r="946" spans="1:29" x14ac:dyDescent="0.2">
      <c r="A946" s="2" t="s">
        <v>2284</v>
      </c>
      <c r="B946" s="2">
        <v>72179</v>
      </c>
      <c r="C946" s="2" t="s">
        <v>2285</v>
      </c>
      <c r="D946" s="10">
        <v>1673.4441743734801</v>
      </c>
      <c r="E946" s="16">
        <v>0.58540941128798196</v>
      </c>
      <c r="F946" s="7">
        <v>1.2973834942968999E-12</v>
      </c>
      <c r="G946" s="3" t="s">
        <v>8</v>
      </c>
      <c r="I946" s="6">
        <v>0.44250374760340999</v>
      </c>
      <c r="J946" s="7">
        <v>1.0289107137608699E-2</v>
      </c>
      <c r="K946" s="3" t="s">
        <v>5116</v>
      </c>
      <c r="M946" s="6">
        <v>0.208485783308867</v>
      </c>
      <c r="N946" s="7">
        <v>0.19004107164932399</v>
      </c>
      <c r="O946" s="3" t="s">
        <v>5116</v>
      </c>
      <c r="Q946" s="6">
        <v>6.5580119624294594E-2</v>
      </c>
      <c r="R946" s="7">
        <v>0.72505986060413596</v>
      </c>
      <c r="S946" s="3" t="s">
        <v>5116</v>
      </c>
      <c r="U946" s="3">
        <f t="shared" si="26"/>
        <v>1</v>
      </c>
      <c r="W946" s="2" t="s">
        <v>2284</v>
      </c>
      <c r="X946" s="2" t="s">
        <v>13068</v>
      </c>
      <c r="Y946" s="2" t="s">
        <v>16266</v>
      </c>
      <c r="Z946" s="2" t="s">
        <v>2284</v>
      </c>
      <c r="AA946" s="2" t="s">
        <v>2285</v>
      </c>
      <c r="AB946" s="2" t="s">
        <v>13067</v>
      </c>
      <c r="AC946" s="2">
        <v>72179</v>
      </c>
    </row>
    <row r="947" spans="1:29" x14ac:dyDescent="0.2">
      <c r="A947" s="2" t="s">
        <v>1849</v>
      </c>
      <c r="B947" s="2">
        <v>234814</v>
      </c>
      <c r="C947" s="2" t="s">
        <v>1850</v>
      </c>
      <c r="D947" s="10">
        <v>1112.33046893449</v>
      </c>
      <c r="E947" s="16">
        <v>0.64934958189143399</v>
      </c>
      <c r="F947" s="7">
        <v>2.1607319007510701E-15</v>
      </c>
      <c r="G947" s="3" t="s">
        <v>8</v>
      </c>
      <c r="I947" s="6">
        <v>0.25629206609982502</v>
      </c>
      <c r="J947" s="7">
        <v>0.18427354985232799</v>
      </c>
      <c r="K947" s="3" t="s">
        <v>5116</v>
      </c>
      <c r="M947" s="6">
        <v>0.20803688483053401</v>
      </c>
      <c r="N947" s="7">
        <v>0.189463459640341</v>
      </c>
      <c r="O947" s="3" t="s">
        <v>5116</v>
      </c>
      <c r="Q947" s="6">
        <v>-0.18502063096107399</v>
      </c>
      <c r="R947" s="7">
        <v>0.195461750096176</v>
      </c>
      <c r="S947" s="3" t="s">
        <v>5116</v>
      </c>
      <c r="U947" s="3">
        <f t="shared" si="26"/>
        <v>1</v>
      </c>
      <c r="W947" s="2" t="s">
        <v>1849</v>
      </c>
      <c r="X947" s="2" t="s">
        <v>13068</v>
      </c>
      <c r="Y947" s="2" t="s">
        <v>17996</v>
      </c>
      <c r="Z947" s="2" t="s">
        <v>1849</v>
      </c>
      <c r="AA947" s="2" t="s">
        <v>1850</v>
      </c>
      <c r="AB947" s="2" t="s">
        <v>13067</v>
      </c>
      <c r="AC947" s="2">
        <v>234814</v>
      </c>
    </row>
    <row r="948" spans="1:29" x14ac:dyDescent="0.2">
      <c r="A948" s="2" t="s">
        <v>4932</v>
      </c>
      <c r="B948" s="2">
        <v>100041979</v>
      </c>
      <c r="C948" s="2" t="s">
        <v>4933</v>
      </c>
      <c r="D948" s="10">
        <v>70.979498574876004</v>
      </c>
      <c r="E948" s="16">
        <v>0.69689880295845996</v>
      </c>
      <c r="F948" s="7">
        <v>1.8441060580383702E-2</v>
      </c>
      <c r="G948" s="3" t="s">
        <v>8</v>
      </c>
      <c r="I948" s="6">
        <v>0.117346143240679</v>
      </c>
      <c r="J948" s="7">
        <v>0.83882841162938804</v>
      </c>
      <c r="K948" s="3" t="s">
        <v>5116</v>
      </c>
      <c r="M948" s="6">
        <v>0.207451499028769</v>
      </c>
      <c r="N948" s="7">
        <v>0.63323549043740601</v>
      </c>
      <c r="O948" s="3" t="s">
        <v>5116</v>
      </c>
      <c r="Q948" s="6">
        <v>-0.372101160689012</v>
      </c>
      <c r="R948" s="7">
        <v>0.39855885668128699</v>
      </c>
      <c r="S948" s="3" t="s">
        <v>5116</v>
      </c>
      <c r="U948" s="3">
        <f t="shared" si="26"/>
        <v>1</v>
      </c>
      <c r="W948" s="2" t="s">
        <v>4932</v>
      </c>
      <c r="X948" s="2" t="s">
        <v>13068</v>
      </c>
      <c r="Y948" s="2" t="s">
        <v>16631</v>
      </c>
      <c r="Z948" s="2" t="s">
        <v>4932</v>
      </c>
      <c r="AA948" s="2" t="s">
        <v>4933</v>
      </c>
      <c r="AB948" s="2" t="s">
        <v>13067</v>
      </c>
      <c r="AC948" s="2">
        <v>100041979</v>
      </c>
    </row>
    <row r="949" spans="1:29" x14ac:dyDescent="0.2">
      <c r="A949" s="2" t="s">
        <v>1342</v>
      </c>
      <c r="B949" s="2">
        <v>66074</v>
      </c>
      <c r="C949" s="2" t="s">
        <v>1343</v>
      </c>
      <c r="D949" s="10">
        <v>3278.6940246715699</v>
      </c>
      <c r="E949" s="16">
        <v>0.678220811202768</v>
      </c>
      <c r="F949" s="7">
        <v>8.9402743314093296E-20</v>
      </c>
      <c r="G949" s="3" t="s">
        <v>8</v>
      </c>
      <c r="I949" s="6">
        <v>-0.121207171532067</v>
      </c>
      <c r="J949" s="7">
        <v>0.56051789115915196</v>
      </c>
      <c r="K949" s="3" t="s">
        <v>5116</v>
      </c>
      <c r="M949" s="6">
        <v>0.20296537462665101</v>
      </c>
      <c r="N949" s="7">
        <v>0.161455323506733</v>
      </c>
      <c r="O949" s="3" t="s">
        <v>5116</v>
      </c>
      <c r="Q949" s="19">
        <v>-0.59646260810818497</v>
      </c>
      <c r="R949" s="7">
        <v>2.87008768771918E-8</v>
      </c>
      <c r="S949" s="3" t="s">
        <v>8</v>
      </c>
      <c r="U949" s="3">
        <f t="shared" si="26"/>
        <v>2</v>
      </c>
      <c r="W949" s="2" t="s">
        <v>1342</v>
      </c>
      <c r="X949" s="2" t="s">
        <v>13068</v>
      </c>
      <c r="Y949" s="2" t="s">
        <v>20586</v>
      </c>
      <c r="Z949" s="2" t="s">
        <v>1342</v>
      </c>
      <c r="AA949" s="2" t="s">
        <v>1343</v>
      </c>
      <c r="AB949" s="2" t="s">
        <v>13067</v>
      </c>
      <c r="AC949" s="2">
        <v>66074</v>
      </c>
    </row>
    <row r="950" spans="1:29" x14ac:dyDescent="0.2">
      <c r="A950" s="2" t="s">
        <v>4188</v>
      </c>
      <c r="B950" s="2">
        <v>74245</v>
      </c>
      <c r="C950" s="2" t="s">
        <v>4189</v>
      </c>
      <c r="D950" s="10">
        <v>122.181825879428</v>
      </c>
      <c r="E950" s="16">
        <v>0.826451895587763</v>
      </c>
      <c r="F950" s="7">
        <v>8.2652489818683505E-5</v>
      </c>
      <c r="G950" s="3" t="s">
        <v>8</v>
      </c>
      <c r="I950" s="6">
        <v>6.8825901482060706E-2</v>
      </c>
      <c r="J950" s="7">
        <v>0.89874256294660404</v>
      </c>
      <c r="K950" s="3" t="s">
        <v>5116</v>
      </c>
      <c r="M950" s="6">
        <v>0.202938213009945</v>
      </c>
      <c r="N950" s="7">
        <v>0.58480015689098397</v>
      </c>
      <c r="O950" s="3" t="s">
        <v>5116</v>
      </c>
      <c r="Q950" s="6">
        <v>-0.554687781095758</v>
      </c>
      <c r="R950" s="7">
        <v>6.9868064694799406E-2</v>
      </c>
      <c r="S950" s="3" t="s">
        <v>5116</v>
      </c>
      <c r="U950" s="3">
        <f t="shared" si="26"/>
        <v>1</v>
      </c>
      <c r="W950" s="2" t="s">
        <v>4188</v>
      </c>
      <c r="X950" s="2" t="s">
        <v>13068</v>
      </c>
      <c r="Y950" s="2" t="s">
        <v>15437</v>
      </c>
      <c r="Z950" s="2" t="s">
        <v>4188</v>
      </c>
      <c r="AA950" s="2" t="s">
        <v>15438</v>
      </c>
      <c r="AB950" s="2" t="s">
        <v>13067</v>
      </c>
      <c r="AC950" s="2">
        <v>74245</v>
      </c>
    </row>
    <row r="951" spans="1:29" x14ac:dyDescent="0.2">
      <c r="A951" s="2" t="s">
        <v>1468</v>
      </c>
      <c r="B951" s="2">
        <v>76890</v>
      </c>
      <c r="C951" s="2" t="s">
        <v>1469</v>
      </c>
      <c r="D951" s="10">
        <v>1004.2861836276199</v>
      </c>
      <c r="E951" s="16">
        <v>0.630255040969396</v>
      </c>
      <c r="F951" s="7">
        <v>2.2828268586486299E-18</v>
      </c>
      <c r="G951" s="3" t="s">
        <v>8</v>
      </c>
      <c r="I951" s="6">
        <v>0.112869877833548</v>
      </c>
      <c r="J951" s="7">
        <v>0.578078754627396</v>
      </c>
      <c r="K951" s="3" t="s">
        <v>5116</v>
      </c>
      <c r="M951" s="6">
        <v>0.202425563635386</v>
      </c>
      <c r="N951" s="7">
        <v>0.146416146421252</v>
      </c>
      <c r="O951" s="3" t="s">
        <v>5116</v>
      </c>
      <c r="Q951" s="6">
        <v>-0.31495959950046098</v>
      </c>
      <c r="R951" s="7">
        <v>4.6784978020618902E-3</v>
      </c>
      <c r="S951" s="3" t="s">
        <v>5116</v>
      </c>
      <c r="U951" s="3">
        <f t="shared" si="26"/>
        <v>1</v>
      </c>
      <c r="W951" s="2" t="s">
        <v>1468</v>
      </c>
      <c r="X951" s="2" t="s">
        <v>13068</v>
      </c>
      <c r="Y951" s="2" t="s">
        <v>17742</v>
      </c>
      <c r="Z951" s="2" t="s">
        <v>1468</v>
      </c>
      <c r="AA951" s="2" t="s">
        <v>1469</v>
      </c>
      <c r="AB951" s="2" t="s">
        <v>13067</v>
      </c>
      <c r="AC951" s="2">
        <v>76890</v>
      </c>
    </row>
    <row r="952" spans="1:29" x14ac:dyDescent="0.2">
      <c r="A952" s="2" t="s">
        <v>4354</v>
      </c>
      <c r="B952" s="2">
        <v>66311</v>
      </c>
      <c r="C952" s="2" t="s">
        <v>4355</v>
      </c>
      <c r="D952" s="10">
        <v>139.226034690951</v>
      </c>
      <c r="E952" s="16">
        <v>0.76871259753537002</v>
      </c>
      <c r="F952" s="7">
        <v>3.4212848588807199E-4</v>
      </c>
      <c r="G952" s="3" t="s">
        <v>8</v>
      </c>
      <c r="I952" s="6">
        <v>-9.7331326068712296E-2</v>
      </c>
      <c r="J952" s="7">
        <v>0.85491342563281603</v>
      </c>
      <c r="K952" s="3" t="s">
        <v>5116</v>
      </c>
      <c r="M952" s="6">
        <v>0.20001949224769999</v>
      </c>
      <c r="N952" s="7">
        <v>0.59458476674693495</v>
      </c>
      <c r="O952" s="3" t="s">
        <v>5116</v>
      </c>
      <c r="Q952" s="19">
        <v>-0.66602443135638201</v>
      </c>
      <c r="R952" s="7">
        <v>2.5793360728387199E-2</v>
      </c>
      <c r="S952" s="3" t="s">
        <v>8</v>
      </c>
      <c r="U952" s="3">
        <f t="shared" si="26"/>
        <v>2</v>
      </c>
      <c r="W952" s="2" t="s">
        <v>4354</v>
      </c>
      <c r="X952" s="2" t="s">
        <v>13068</v>
      </c>
      <c r="Y952" s="2" t="s">
        <v>15132</v>
      </c>
      <c r="Z952" s="2" t="s">
        <v>4354</v>
      </c>
      <c r="AA952" s="2" t="s">
        <v>4355</v>
      </c>
      <c r="AB952" s="2" t="s">
        <v>13067</v>
      </c>
      <c r="AC952" s="2">
        <v>66311</v>
      </c>
    </row>
    <row r="953" spans="1:29" x14ac:dyDescent="0.2">
      <c r="A953" s="2" t="s">
        <v>2830</v>
      </c>
      <c r="B953" s="2" t="s">
        <v>64</v>
      </c>
      <c r="C953" s="2" t="s">
        <v>64</v>
      </c>
      <c r="D953" s="10">
        <v>729.209040774036</v>
      </c>
      <c r="E953" s="16">
        <v>0.72292280743020099</v>
      </c>
      <c r="F953" s="7">
        <v>4.30632375320161E-10</v>
      </c>
      <c r="G953" s="3" t="s">
        <v>8</v>
      </c>
      <c r="I953" s="6">
        <v>-0.47213058077443598</v>
      </c>
      <c r="J953" s="7">
        <v>4.9701344609310097E-2</v>
      </c>
      <c r="K953" s="3" t="s">
        <v>5116</v>
      </c>
      <c r="M953" s="6">
        <v>0.189611517659519</v>
      </c>
      <c r="N953" s="7">
        <v>0.40675211186730198</v>
      </c>
      <c r="O953" s="3" t="s">
        <v>5116</v>
      </c>
      <c r="Q953" s="19">
        <v>-1.00544187054512</v>
      </c>
      <c r="R953" s="7">
        <v>3.0186709818949398E-10</v>
      </c>
      <c r="S953" s="3" t="s">
        <v>8</v>
      </c>
      <c r="U953" s="3">
        <f t="shared" si="26"/>
        <v>2</v>
      </c>
      <c r="W953" s="2" t="s">
        <v>2830</v>
      </c>
      <c r="X953" s="2" t="s">
        <v>13059</v>
      </c>
      <c r="Y953" s="2" t="s">
        <v>13961</v>
      </c>
      <c r="Z953" s="2" t="s">
        <v>13962</v>
      </c>
      <c r="AA953" s="2" t="s">
        <v>13963</v>
      </c>
      <c r="AB953" s="2" t="s">
        <v>13067</v>
      </c>
      <c r="AC953" s="2">
        <v>223267</v>
      </c>
    </row>
    <row r="954" spans="1:29" x14ac:dyDescent="0.2">
      <c r="A954" s="2" t="s">
        <v>4887</v>
      </c>
      <c r="B954" s="2">
        <v>170461</v>
      </c>
      <c r="C954" s="2" t="s">
        <v>4888</v>
      </c>
      <c r="D954" s="10">
        <v>70.150232232881606</v>
      </c>
      <c r="E954" s="16">
        <v>0.82635567505229801</v>
      </c>
      <c r="F954" s="7">
        <v>1.46297751220698E-2</v>
      </c>
      <c r="G954" s="3" t="s">
        <v>8</v>
      </c>
      <c r="I954" s="6">
        <v>0.240478267834558</v>
      </c>
      <c r="J954" s="7">
        <v>0.63918501307614395</v>
      </c>
      <c r="K954" s="3" t="s">
        <v>5116</v>
      </c>
      <c r="M954" s="6">
        <v>0.17952028253968699</v>
      </c>
      <c r="N954" s="7">
        <v>0.69471022260090898</v>
      </c>
      <c r="O954" s="3" t="s">
        <v>5116</v>
      </c>
      <c r="Q954" s="6">
        <v>-0.40635712467805302</v>
      </c>
      <c r="R954" s="7">
        <v>0.39117029122903402</v>
      </c>
      <c r="S954" s="3" t="s">
        <v>5116</v>
      </c>
      <c r="U954" s="3">
        <f t="shared" si="26"/>
        <v>1</v>
      </c>
      <c r="W954" s="2" t="s">
        <v>4887</v>
      </c>
      <c r="X954" s="2" t="s">
        <v>13068</v>
      </c>
      <c r="Y954" s="2" t="s">
        <v>20271</v>
      </c>
      <c r="Z954" s="2" t="s">
        <v>4887</v>
      </c>
      <c r="AA954" s="2" t="s">
        <v>4888</v>
      </c>
      <c r="AB954" s="2" t="s">
        <v>13067</v>
      </c>
      <c r="AC954" s="2">
        <v>170461</v>
      </c>
    </row>
    <row r="955" spans="1:29" x14ac:dyDescent="0.2">
      <c r="A955" s="2" t="s">
        <v>4127</v>
      </c>
      <c r="B955" s="2">
        <v>100042889</v>
      </c>
      <c r="C955" s="2" t="s">
        <v>4128</v>
      </c>
      <c r="D955" s="10">
        <v>50.083380170325398</v>
      </c>
      <c r="E955" s="16">
        <v>0.87040603188875798</v>
      </c>
      <c r="F955" s="7">
        <v>5.34441701035336E-5</v>
      </c>
      <c r="G955" s="3" t="s">
        <v>8</v>
      </c>
      <c r="I955" s="6">
        <v>0.27199998073090198</v>
      </c>
      <c r="J955" s="7">
        <v>0.552125627349913</v>
      </c>
      <c r="K955" s="3" t="s">
        <v>5116</v>
      </c>
      <c r="M955" s="6">
        <v>0.17467142373974101</v>
      </c>
      <c r="N955" s="7">
        <v>0.65045486348293502</v>
      </c>
      <c r="O955" s="3" t="s">
        <v>5116</v>
      </c>
      <c r="Q955" s="6">
        <v>-0.42373462741811502</v>
      </c>
      <c r="R955" s="7">
        <v>0.20794242054572001</v>
      </c>
      <c r="S955" s="3" t="s">
        <v>5116</v>
      </c>
      <c r="U955" s="3">
        <f t="shared" si="26"/>
        <v>1</v>
      </c>
      <c r="W955" s="2" t="s">
        <v>4127</v>
      </c>
      <c r="X955" s="2" t="s">
        <v>13068</v>
      </c>
      <c r="Y955" s="2" t="s">
        <v>14848</v>
      </c>
      <c r="Z955" s="2" t="s">
        <v>4127</v>
      </c>
      <c r="AA955" s="2" t="s">
        <v>4128</v>
      </c>
      <c r="AB955" s="2" t="s">
        <v>13063</v>
      </c>
      <c r="AC955" s="2">
        <v>100042889</v>
      </c>
    </row>
    <row r="956" spans="1:29" x14ac:dyDescent="0.2">
      <c r="A956" s="2" t="s">
        <v>4014</v>
      </c>
      <c r="B956" s="2">
        <v>50498</v>
      </c>
      <c r="C956" s="2" t="s">
        <v>4015</v>
      </c>
      <c r="D956" s="10">
        <v>60.152620625992498</v>
      </c>
      <c r="E956" s="16">
        <v>0.85418816840850798</v>
      </c>
      <c r="F956" s="7">
        <v>1.8880011640105101E-5</v>
      </c>
      <c r="G956" s="3" t="s">
        <v>8</v>
      </c>
      <c r="I956" s="6">
        <v>-6.3238710658913594E-2</v>
      </c>
      <c r="J956" s="7">
        <v>0.904304129069744</v>
      </c>
      <c r="K956" s="3" t="s">
        <v>5116</v>
      </c>
      <c r="M956" s="6">
        <v>0.170485466975622</v>
      </c>
      <c r="N956" s="7">
        <v>0.64236589420593404</v>
      </c>
      <c r="O956" s="3" t="s">
        <v>5116</v>
      </c>
      <c r="Q956" s="19">
        <v>-0.74694141209179898</v>
      </c>
      <c r="R956" s="7">
        <v>7.0580278616540898E-3</v>
      </c>
      <c r="S956" s="3" t="s">
        <v>8</v>
      </c>
      <c r="U956" s="3">
        <f t="shared" si="26"/>
        <v>2</v>
      </c>
      <c r="W956" s="2" t="s">
        <v>4014</v>
      </c>
      <c r="X956" s="2" t="s">
        <v>13068</v>
      </c>
      <c r="Y956" s="2" t="s">
        <v>15869</v>
      </c>
      <c r="Z956" s="2" t="s">
        <v>4014</v>
      </c>
      <c r="AA956" s="2" t="s">
        <v>4015</v>
      </c>
      <c r="AB956" s="2" t="s">
        <v>13067</v>
      </c>
      <c r="AC956" s="2">
        <v>50498</v>
      </c>
    </row>
    <row r="957" spans="1:29" x14ac:dyDescent="0.2">
      <c r="A957" s="2" t="s">
        <v>3765</v>
      </c>
      <c r="B957" s="2">
        <v>66263</v>
      </c>
      <c r="C957" s="2" t="s">
        <v>3766</v>
      </c>
      <c r="D957" s="10">
        <v>269.34928814045799</v>
      </c>
      <c r="E957" s="16">
        <v>0.78708696510607501</v>
      </c>
      <c r="F957" s="7">
        <v>1.5415509543342099E-6</v>
      </c>
      <c r="G957" s="3" t="s">
        <v>8</v>
      </c>
      <c r="I957" s="6">
        <v>0.137651492382829</v>
      </c>
      <c r="J957" s="7">
        <v>0.74689246898503703</v>
      </c>
      <c r="K957" s="3" t="s">
        <v>5116</v>
      </c>
      <c r="M957" s="6">
        <v>0.17016892747349599</v>
      </c>
      <c r="N957" s="7">
        <v>0.592463306625024</v>
      </c>
      <c r="O957" s="3" t="s">
        <v>5116</v>
      </c>
      <c r="Q957" s="6">
        <v>-0.47926654524975099</v>
      </c>
      <c r="R957" s="7">
        <v>5.3242379710863798E-2</v>
      </c>
      <c r="S957" s="3" t="s">
        <v>5116</v>
      </c>
      <c r="U957" s="3">
        <f t="shared" si="26"/>
        <v>1</v>
      </c>
      <c r="W957" s="2" t="s">
        <v>3765</v>
      </c>
      <c r="X957" s="2" t="s">
        <v>13068</v>
      </c>
      <c r="Y957" s="2" t="s">
        <v>13334</v>
      </c>
      <c r="Z957" s="2" t="s">
        <v>3765</v>
      </c>
      <c r="AA957" s="2" t="s">
        <v>3766</v>
      </c>
      <c r="AB957" s="2" t="s">
        <v>13335</v>
      </c>
      <c r="AC957" s="2">
        <v>66263</v>
      </c>
    </row>
    <row r="958" spans="1:29" x14ac:dyDescent="0.2">
      <c r="A958" s="2" t="s">
        <v>4968</v>
      </c>
      <c r="B958" s="2">
        <v>216393</v>
      </c>
      <c r="C958" s="2" t="s">
        <v>4969</v>
      </c>
      <c r="D958" s="10">
        <v>52.472709699509998</v>
      </c>
      <c r="E958" s="16">
        <v>0.73191403218507101</v>
      </c>
      <c r="F958" s="7">
        <v>2.2153688416909699E-2</v>
      </c>
      <c r="G958" s="3" t="s">
        <v>8</v>
      </c>
      <c r="I958" s="6">
        <v>0.58227559719059496</v>
      </c>
      <c r="J958" s="7">
        <v>0.174395176428398</v>
      </c>
      <c r="K958" s="3" t="s">
        <v>5116</v>
      </c>
      <c r="M958" s="6">
        <v>0.16716642176496799</v>
      </c>
      <c r="N958" s="7">
        <v>0.71521866238189102</v>
      </c>
      <c r="O958" s="3" t="s">
        <v>5116</v>
      </c>
      <c r="Q958" s="6">
        <v>1.75279867704928E-2</v>
      </c>
      <c r="R958" s="7">
        <v>0.978869073829571</v>
      </c>
      <c r="S958" s="3" t="s">
        <v>5116</v>
      </c>
      <c r="U958" s="3">
        <f t="shared" si="26"/>
        <v>1</v>
      </c>
      <c r="W958" s="2" t="s">
        <v>4968</v>
      </c>
      <c r="X958" s="2" t="s">
        <v>13068</v>
      </c>
      <c r="Y958" s="2" t="s">
        <v>15562</v>
      </c>
      <c r="Z958" s="2" t="s">
        <v>4968</v>
      </c>
      <c r="AA958" s="2" t="s">
        <v>4969</v>
      </c>
      <c r="AB958" s="2" t="s">
        <v>13067</v>
      </c>
      <c r="AC958" s="2">
        <v>216393</v>
      </c>
    </row>
    <row r="959" spans="1:29" x14ac:dyDescent="0.2">
      <c r="A959" s="2" t="s">
        <v>2609</v>
      </c>
      <c r="B959" s="2">
        <v>68332</v>
      </c>
      <c r="C959" s="2" t="s">
        <v>2610</v>
      </c>
      <c r="D959" s="10">
        <v>1761.6670391062901</v>
      </c>
      <c r="E959" s="16">
        <v>0.71626367422555404</v>
      </c>
      <c r="F959" s="7">
        <v>4.0051233904397E-11</v>
      </c>
      <c r="G959" s="3" t="s">
        <v>8</v>
      </c>
      <c r="I959" s="6">
        <v>0.181181845600841</v>
      </c>
      <c r="J959" s="7">
        <v>0.52221998101734302</v>
      </c>
      <c r="K959" s="3" t="s">
        <v>5116</v>
      </c>
      <c r="M959" s="6">
        <v>0.16262501826120401</v>
      </c>
      <c r="N959" s="7">
        <v>0.46084032588991197</v>
      </c>
      <c r="O959" s="3" t="s">
        <v>5116</v>
      </c>
      <c r="Q959" s="6">
        <v>-0.37245681036350903</v>
      </c>
      <c r="R959" s="7">
        <v>2.7105861683085201E-2</v>
      </c>
      <c r="S959" s="3" t="s">
        <v>5116</v>
      </c>
      <c r="U959" s="3">
        <f t="shared" si="26"/>
        <v>1</v>
      </c>
      <c r="W959" s="2" t="s">
        <v>2609</v>
      </c>
      <c r="X959" s="2" t="s">
        <v>13068</v>
      </c>
      <c r="Y959" s="2" t="s">
        <v>19706</v>
      </c>
      <c r="Z959" s="2" t="s">
        <v>2609</v>
      </c>
      <c r="AA959" s="2" t="s">
        <v>2610</v>
      </c>
      <c r="AB959" s="2" t="s">
        <v>13067</v>
      </c>
      <c r="AC959" s="2">
        <v>68332</v>
      </c>
    </row>
    <row r="960" spans="1:29" x14ac:dyDescent="0.2">
      <c r="A960" s="2" t="s">
        <v>5028</v>
      </c>
      <c r="B960" s="2">
        <v>68214</v>
      </c>
      <c r="C960" s="2" t="s">
        <v>5029</v>
      </c>
      <c r="D960" s="10">
        <v>64.740321461874998</v>
      </c>
      <c r="E960" s="16">
        <v>0.608658037430862</v>
      </c>
      <c r="F960" s="7">
        <v>3.2208848219236898E-2</v>
      </c>
      <c r="G960" s="3" t="s">
        <v>8</v>
      </c>
      <c r="I960" s="6">
        <v>0.13182680622413601</v>
      </c>
      <c r="J960" s="7">
        <v>0.81534800480988301</v>
      </c>
      <c r="K960" s="3" t="s">
        <v>5116</v>
      </c>
      <c r="M960" s="6">
        <v>0.15297004529920399</v>
      </c>
      <c r="N960" s="7">
        <v>0.73054986229191299</v>
      </c>
      <c r="O960" s="3" t="s">
        <v>5116</v>
      </c>
      <c r="Q960" s="6">
        <v>-0.323861185907522</v>
      </c>
      <c r="R960" s="7">
        <v>0.46045134599143001</v>
      </c>
      <c r="S960" s="3" t="s">
        <v>5116</v>
      </c>
      <c r="U960" s="3">
        <f t="shared" si="26"/>
        <v>1</v>
      </c>
      <c r="W960" s="2" t="s">
        <v>5028</v>
      </c>
      <c r="X960" s="2" t="s">
        <v>13068</v>
      </c>
      <c r="Y960" s="2" t="s">
        <v>16835</v>
      </c>
      <c r="Z960" s="2" t="s">
        <v>5028</v>
      </c>
      <c r="AA960" s="2" t="s">
        <v>5029</v>
      </c>
      <c r="AB960" s="2" t="s">
        <v>13067</v>
      </c>
      <c r="AC960" s="2">
        <v>68214</v>
      </c>
    </row>
    <row r="961" spans="1:29" x14ac:dyDescent="0.2">
      <c r="A961" s="2" t="s">
        <v>4637</v>
      </c>
      <c r="B961" s="2">
        <v>211378</v>
      </c>
      <c r="C961" s="2" t="s">
        <v>4638</v>
      </c>
      <c r="D961" s="10">
        <v>145.49324414122501</v>
      </c>
      <c r="E961" s="16">
        <v>0.70444090649534497</v>
      </c>
      <c r="F961" s="7">
        <v>3.5544692281590101E-3</v>
      </c>
      <c r="G961" s="3" t="s">
        <v>8</v>
      </c>
      <c r="I961" s="6">
        <v>0.14918467686826101</v>
      </c>
      <c r="J961" s="7">
        <v>0.77928357565091899</v>
      </c>
      <c r="K961" s="3" t="s">
        <v>5116</v>
      </c>
      <c r="M961" s="6">
        <v>0.14968962969032801</v>
      </c>
      <c r="N961" s="7">
        <v>0.719501980845209</v>
      </c>
      <c r="O961" s="3" t="s">
        <v>5116</v>
      </c>
      <c r="Q961" s="6">
        <v>-0.40556659993675598</v>
      </c>
      <c r="R961" s="7">
        <v>0.270812717482802</v>
      </c>
      <c r="S961" s="3" t="s">
        <v>5116</v>
      </c>
      <c r="U961" s="3">
        <f t="shared" si="26"/>
        <v>1</v>
      </c>
      <c r="W961" s="2" t="s">
        <v>4637</v>
      </c>
      <c r="X961" s="2" t="s">
        <v>13068</v>
      </c>
      <c r="Y961" s="2" t="s">
        <v>13900</v>
      </c>
      <c r="Z961" s="2" t="s">
        <v>4637</v>
      </c>
      <c r="AA961" s="2" t="s">
        <v>4638</v>
      </c>
      <c r="AB961" s="2" t="s">
        <v>13067</v>
      </c>
      <c r="AC961" s="2">
        <v>211378</v>
      </c>
    </row>
    <row r="962" spans="1:29" x14ac:dyDescent="0.2">
      <c r="A962" s="2" t="s">
        <v>786</v>
      </c>
      <c r="B962" s="2">
        <v>74320</v>
      </c>
      <c r="C962" s="2" t="s">
        <v>787</v>
      </c>
      <c r="D962" s="10">
        <v>2872.6074873110301</v>
      </c>
      <c r="E962" s="16">
        <v>0.75452176707736096</v>
      </c>
      <c r="F962" s="7">
        <v>4.6608106369647303E-27</v>
      </c>
      <c r="G962" s="3" t="s">
        <v>8</v>
      </c>
      <c r="I962" s="6">
        <v>0.43830910052203897</v>
      </c>
      <c r="J962" s="7">
        <v>2.90373600642687E-3</v>
      </c>
      <c r="K962" s="3" t="s">
        <v>5116</v>
      </c>
      <c r="M962" s="6">
        <v>0.12793124252405499</v>
      </c>
      <c r="N962" s="7">
        <v>0.38236558900256401</v>
      </c>
      <c r="O962" s="3" t="s">
        <v>5116</v>
      </c>
      <c r="Q962" s="6">
        <v>-0.18828142403126699</v>
      </c>
      <c r="R962" s="7">
        <v>0.113897555939377</v>
      </c>
      <c r="S962" s="3" t="s">
        <v>5116</v>
      </c>
      <c r="U962" s="3">
        <f t="shared" ref="U962:U1025" si="27">COUNTIF(E962:S962, "YES")</f>
        <v>1</v>
      </c>
      <c r="W962" s="2" t="s">
        <v>786</v>
      </c>
      <c r="X962" s="2" t="s">
        <v>13068</v>
      </c>
      <c r="Y962" s="2" t="s">
        <v>21075</v>
      </c>
      <c r="Z962" s="2" t="s">
        <v>786</v>
      </c>
      <c r="AA962" s="2" t="s">
        <v>787</v>
      </c>
      <c r="AB962" s="2" t="s">
        <v>13067</v>
      </c>
      <c r="AC962" s="2">
        <v>74320</v>
      </c>
    </row>
    <row r="963" spans="1:29" x14ac:dyDescent="0.2">
      <c r="A963" s="2" t="s">
        <v>4291</v>
      </c>
      <c r="B963" s="2">
        <v>56045</v>
      </c>
      <c r="C963" s="2" t="s">
        <v>4292</v>
      </c>
      <c r="D963" s="10">
        <v>214.709655938624</v>
      </c>
      <c r="E963" s="16">
        <v>0.78468445034263401</v>
      </c>
      <c r="F963" s="7">
        <v>2.14583941581569E-4</v>
      </c>
      <c r="G963" s="3" t="s">
        <v>8</v>
      </c>
      <c r="I963" s="6">
        <v>0.28660537314429502</v>
      </c>
      <c r="J963" s="7">
        <v>0.52104292639405503</v>
      </c>
      <c r="K963" s="3" t="s">
        <v>5116</v>
      </c>
      <c r="M963" s="6">
        <v>0.127171823393957</v>
      </c>
      <c r="N963" s="7">
        <v>0.75044601782715903</v>
      </c>
      <c r="O963" s="3" t="s">
        <v>5116</v>
      </c>
      <c r="Q963" s="6">
        <v>-0.370907253804381</v>
      </c>
      <c r="R963" s="7">
        <v>0.27343027655366903</v>
      </c>
      <c r="S963" s="3" t="s">
        <v>5116</v>
      </c>
      <c r="U963" s="3">
        <f t="shared" si="27"/>
        <v>1</v>
      </c>
      <c r="W963" s="2" t="s">
        <v>4291</v>
      </c>
      <c r="X963" s="2" t="s">
        <v>13068</v>
      </c>
      <c r="Y963" s="2" t="s">
        <v>19641</v>
      </c>
      <c r="Z963" s="2" t="s">
        <v>4291</v>
      </c>
      <c r="AA963" s="2" t="s">
        <v>4292</v>
      </c>
      <c r="AB963" s="2" t="s">
        <v>13067</v>
      </c>
      <c r="AC963" s="2">
        <v>56045</v>
      </c>
    </row>
    <row r="964" spans="1:29" x14ac:dyDescent="0.2">
      <c r="A964" s="2" t="s">
        <v>3122</v>
      </c>
      <c r="B964" s="2">
        <v>20192</v>
      </c>
      <c r="C964" s="2" t="s">
        <v>3123</v>
      </c>
      <c r="D964" s="10">
        <v>546.80018872530104</v>
      </c>
      <c r="E964" s="16">
        <v>0.90548066855717102</v>
      </c>
      <c r="F964" s="7">
        <v>5.3609663135516901E-9</v>
      </c>
      <c r="G964" s="3" t="s">
        <v>8</v>
      </c>
      <c r="I964" s="6">
        <v>0.34112295296811301</v>
      </c>
      <c r="J964" s="7">
        <v>0.32221493995930001</v>
      </c>
      <c r="K964" s="3" t="s">
        <v>5116</v>
      </c>
      <c r="M964" s="6">
        <v>0.119632144405058</v>
      </c>
      <c r="N964" s="7">
        <v>0.71109875920213605</v>
      </c>
      <c r="O964" s="3" t="s">
        <v>5116</v>
      </c>
      <c r="Q964" s="6">
        <v>-0.44472557118400002</v>
      </c>
      <c r="R964" s="7">
        <v>6.4704947434374799E-2</v>
      </c>
      <c r="S964" s="3" t="s">
        <v>5116</v>
      </c>
      <c r="U964" s="3">
        <f t="shared" si="27"/>
        <v>1</v>
      </c>
      <c r="W964" s="2" t="s">
        <v>3122</v>
      </c>
      <c r="X964" s="2" t="s">
        <v>13068</v>
      </c>
      <c r="Y964" s="2" t="s">
        <v>19616</v>
      </c>
      <c r="Z964" s="2" t="s">
        <v>3122</v>
      </c>
      <c r="AA964" s="2" t="s">
        <v>3123</v>
      </c>
      <c r="AB964" s="2" t="s">
        <v>13067</v>
      </c>
      <c r="AC964" s="2">
        <v>20192</v>
      </c>
    </row>
    <row r="965" spans="1:29" x14ac:dyDescent="0.2">
      <c r="A965" s="2" t="s">
        <v>5009</v>
      </c>
      <c r="B965" s="2">
        <v>15446</v>
      </c>
      <c r="C965" s="2" t="s">
        <v>5010</v>
      </c>
      <c r="D965" s="10">
        <v>177.43516756839901</v>
      </c>
      <c r="E965" s="16">
        <v>0.63342064639733198</v>
      </c>
      <c r="F965" s="7">
        <v>2.80623890856068E-2</v>
      </c>
      <c r="G965" s="3" t="s">
        <v>8</v>
      </c>
      <c r="I965" s="6">
        <v>2.1509583339655799E-2</v>
      </c>
      <c r="J965" s="7">
        <v>0.97106397251697196</v>
      </c>
      <c r="K965" s="3" t="s">
        <v>5116</v>
      </c>
      <c r="M965" s="6">
        <v>0.11811121456634401</v>
      </c>
      <c r="N965" s="7">
        <v>0.79932936739118499</v>
      </c>
      <c r="O965" s="3" t="s">
        <v>5116</v>
      </c>
      <c r="Q965" s="6">
        <v>-0.49379984849133202</v>
      </c>
      <c r="R965" s="7">
        <v>0.214601111185728</v>
      </c>
      <c r="S965" s="3" t="s">
        <v>5116</v>
      </c>
      <c r="U965" s="3">
        <f t="shared" si="27"/>
        <v>1</v>
      </c>
      <c r="W965" s="2" t="s">
        <v>5009</v>
      </c>
      <c r="X965" s="2" t="s">
        <v>13068</v>
      </c>
      <c r="Y965" s="2" t="s">
        <v>17028</v>
      </c>
      <c r="Z965" s="2" t="s">
        <v>5009</v>
      </c>
      <c r="AA965" s="2" t="s">
        <v>5010</v>
      </c>
      <c r="AB965" s="2" t="s">
        <v>13067</v>
      </c>
      <c r="AC965" s="2">
        <v>15446</v>
      </c>
    </row>
    <row r="966" spans="1:29" x14ac:dyDescent="0.2">
      <c r="A966" s="2" t="s">
        <v>3326</v>
      </c>
      <c r="B966" s="2" t="s">
        <v>64</v>
      </c>
      <c r="C966" s="2" t="s">
        <v>64</v>
      </c>
      <c r="D966" s="10">
        <v>365.06982460156001</v>
      </c>
      <c r="E966" s="16">
        <v>0.62530622581127804</v>
      </c>
      <c r="F966" s="7">
        <v>2.4820406928918501E-8</v>
      </c>
      <c r="G966" s="3" t="s">
        <v>8</v>
      </c>
      <c r="I966" s="6">
        <v>0.443180523376632</v>
      </c>
      <c r="J966" s="7">
        <v>5.9426614200729602E-2</v>
      </c>
      <c r="K966" s="3" t="s">
        <v>5116</v>
      </c>
      <c r="M966" s="6">
        <v>0.11546574698690899</v>
      </c>
      <c r="N966" s="7">
        <v>0.62866820455304395</v>
      </c>
      <c r="O966" s="3" t="s">
        <v>5116</v>
      </c>
      <c r="Q966" s="6">
        <v>-6.6659955447737299E-2</v>
      </c>
      <c r="R966" s="7">
        <v>0.80089215257476398</v>
      </c>
      <c r="S966" s="3" t="s">
        <v>5116</v>
      </c>
      <c r="U966" s="3">
        <f t="shared" si="27"/>
        <v>1</v>
      </c>
      <c r="W966" s="2" t="s">
        <v>3326</v>
      </c>
      <c r="X966" s="2" t="s">
        <v>13059</v>
      </c>
      <c r="Y966" s="2" t="s">
        <v>13215</v>
      </c>
      <c r="Z966" s="2" t="s">
        <v>13216</v>
      </c>
      <c r="AA966" s="2" t="s">
        <v>13217</v>
      </c>
      <c r="AB966" s="2" t="s">
        <v>13067</v>
      </c>
      <c r="AC966" s="2">
        <v>73247</v>
      </c>
    </row>
    <row r="967" spans="1:29" x14ac:dyDescent="0.2">
      <c r="A967" s="2" t="s">
        <v>1650</v>
      </c>
      <c r="B967" s="2">
        <v>66701</v>
      </c>
      <c r="C967" s="2" t="s">
        <v>1651</v>
      </c>
      <c r="D967" s="10">
        <v>944.11317221620504</v>
      </c>
      <c r="E967" s="16">
        <v>0.67213246249382896</v>
      </c>
      <c r="F967" s="7">
        <v>9.7877770781250894E-17</v>
      </c>
      <c r="G967" s="3" t="s">
        <v>8</v>
      </c>
      <c r="I967" s="6">
        <v>0.35769400174513599</v>
      </c>
      <c r="J967" s="7">
        <v>4.2756595621856797E-2</v>
      </c>
      <c r="K967" s="3" t="s">
        <v>5116</v>
      </c>
      <c r="M967" s="6">
        <v>0.113940195319279</v>
      </c>
      <c r="N967" s="7">
        <v>0.51088594101822205</v>
      </c>
      <c r="O967" s="3" t="s">
        <v>5116</v>
      </c>
      <c r="Q967" s="6">
        <v>-0.20049826542941299</v>
      </c>
      <c r="R967" s="7">
        <v>0.147420724026158</v>
      </c>
      <c r="S967" s="3" t="s">
        <v>5116</v>
      </c>
      <c r="U967" s="3">
        <f t="shared" si="27"/>
        <v>1</v>
      </c>
      <c r="W967" s="2" t="s">
        <v>1650</v>
      </c>
      <c r="X967" s="2" t="s">
        <v>13068</v>
      </c>
      <c r="Y967" s="2" t="s">
        <v>20199</v>
      </c>
      <c r="Z967" s="2" t="s">
        <v>1650</v>
      </c>
      <c r="AA967" s="2" t="s">
        <v>1651</v>
      </c>
      <c r="AB967" s="2" t="s">
        <v>13067</v>
      </c>
      <c r="AC967" s="2">
        <v>66701</v>
      </c>
    </row>
    <row r="968" spans="1:29" x14ac:dyDescent="0.2">
      <c r="A968" s="2" t="s">
        <v>4275</v>
      </c>
      <c r="B968" s="2">
        <v>68371</v>
      </c>
      <c r="C968" s="2" t="s">
        <v>4276</v>
      </c>
      <c r="D968" s="10">
        <v>86.156329742806705</v>
      </c>
      <c r="E968" s="16">
        <v>0.67861656105908696</v>
      </c>
      <c r="F968" s="7">
        <v>1.72902536246167E-4</v>
      </c>
      <c r="G968" s="3" t="s">
        <v>8</v>
      </c>
      <c r="I968" s="6">
        <v>-7.9429134039774696E-2</v>
      </c>
      <c r="J968" s="7">
        <v>0.87004346503103702</v>
      </c>
      <c r="K968" s="3" t="s">
        <v>5116</v>
      </c>
      <c r="M968" s="6">
        <v>0.10894058333282799</v>
      </c>
      <c r="N968" s="7">
        <v>0.76334769642503497</v>
      </c>
      <c r="O968" s="3" t="s">
        <v>5116</v>
      </c>
      <c r="Q968" s="19">
        <v>-0.64910511176603303</v>
      </c>
      <c r="R968" s="7">
        <v>1.0512731264860299E-2</v>
      </c>
      <c r="S968" s="3" t="s">
        <v>8</v>
      </c>
      <c r="U968" s="3">
        <f t="shared" si="27"/>
        <v>2</v>
      </c>
      <c r="W968" s="2" t="s">
        <v>4275</v>
      </c>
      <c r="X968" s="2" t="s">
        <v>13068</v>
      </c>
      <c r="Y968" s="2" t="s">
        <v>18535</v>
      </c>
      <c r="Z968" s="2" t="s">
        <v>4275</v>
      </c>
      <c r="AA968" s="2" t="s">
        <v>4276</v>
      </c>
      <c r="AB968" s="2" t="s">
        <v>13067</v>
      </c>
      <c r="AC968" s="2">
        <v>68371</v>
      </c>
    </row>
    <row r="969" spans="1:29" x14ac:dyDescent="0.2">
      <c r="A969" s="2" t="s">
        <v>4528</v>
      </c>
      <c r="B969" s="2">
        <v>69895</v>
      </c>
      <c r="C969" s="2" t="s">
        <v>4529</v>
      </c>
      <c r="D969" s="10">
        <v>101.106480096759</v>
      </c>
      <c r="E969" s="16">
        <v>0.59788283193942204</v>
      </c>
      <c r="F969" s="7">
        <v>1.59321967007883E-3</v>
      </c>
      <c r="G969" s="3" t="s">
        <v>8</v>
      </c>
      <c r="I969" s="6">
        <v>-0.48999868865845903</v>
      </c>
      <c r="J969" s="7">
        <v>0.16900226235851901</v>
      </c>
      <c r="K969" s="3" t="s">
        <v>5116</v>
      </c>
      <c r="M969" s="6">
        <v>0.10723718782793799</v>
      </c>
      <c r="N969" s="7">
        <v>0.77202569355771899</v>
      </c>
      <c r="O969" s="3" t="s">
        <v>5116</v>
      </c>
      <c r="Q969" s="19">
        <v>-0.98064433276994301</v>
      </c>
      <c r="R969" s="7">
        <v>7.4435565630787801E-5</v>
      </c>
      <c r="S969" s="3" t="s">
        <v>8</v>
      </c>
      <c r="U969" s="3">
        <f t="shared" si="27"/>
        <v>2</v>
      </c>
      <c r="W969" s="2" t="s">
        <v>4528</v>
      </c>
      <c r="X969" s="2" t="s">
        <v>13068</v>
      </c>
      <c r="Y969" s="2" t="s">
        <v>20056</v>
      </c>
      <c r="Z969" s="2" t="s">
        <v>4528</v>
      </c>
      <c r="AA969" s="2" t="s">
        <v>4529</v>
      </c>
      <c r="AB969" s="2" t="s">
        <v>13063</v>
      </c>
      <c r="AC969" s="2">
        <v>69895</v>
      </c>
    </row>
    <row r="970" spans="1:29" x14ac:dyDescent="0.2">
      <c r="A970" s="2" t="s">
        <v>4635</v>
      </c>
      <c r="B970" s="2">
        <v>330657</v>
      </c>
      <c r="C970" s="2" t="s">
        <v>4636</v>
      </c>
      <c r="D970" s="10">
        <v>115.50307291765201</v>
      </c>
      <c r="E970" s="16">
        <v>0.59688962006949497</v>
      </c>
      <c r="F970" s="7">
        <v>3.5421028208045399E-3</v>
      </c>
      <c r="G970" s="3" t="s">
        <v>8</v>
      </c>
      <c r="I970" s="6">
        <v>0.38418644296735799</v>
      </c>
      <c r="J970" s="7">
        <v>0.336751812887154</v>
      </c>
      <c r="K970" s="3" t="s">
        <v>5116</v>
      </c>
      <c r="M970" s="6">
        <v>0.100202809142481</v>
      </c>
      <c r="N970" s="7">
        <v>0.79963336000235097</v>
      </c>
      <c r="O970" s="3" t="s">
        <v>5116</v>
      </c>
      <c r="Q970" s="6">
        <v>-0.112500367959656</v>
      </c>
      <c r="R970" s="7">
        <v>0.792608520792904</v>
      </c>
      <c r="S970" s="3" t="s">
        <v>5116</v>
      </c>
      <c r="U970" s="3">
        <f t="shared" si="27"/>
        <v>1</v>
      </c>
      <c r="W970" s="2" t="s">
        <v>4635</v>
      </c>
      <c r="X970" s="2" t="s">
        <v>13068</v>
      </c>
      <c r="Y970" s="2" t="s">
        <v>19037</v>
      </c>
      <c r="Z970" s="2" t="s">
        <v>4635</v>
      </c>
      <c r="AA970" s="2" t="s">
        <v>4636</v>
      </c>
      <c r="AB970" s="2" t="s">
        <v>13067</v>
      </c>
      <c r="AC970" s="2">
        <v>330657</v>
      </c>
    </row>
    <row r="971" spans="1:29" x14ac:dyDescent="0.2">
      <c r="A971" s="2" t="s">
        <v>4270</v>
      </c>
      <c r="B971" s="2">
        <v>71086</v>
      </c>
      <c r="C971" s="2" t="s">
        <v>4271</v>
      </c>
      <c r="D971" s="10">
        <v>191.173571108376</v>
      </c>
      <c r="E971" s="16">
        <v>0.72903129707310199</v>
      </c>
      <c r="F971" s="7">
        <v>1.7074199705123701E-4</v>
      </c>
      <c r="G971" s="3" t="s">
        <v>8</v>
      </c>
      <c r="I971" s="6">
        <v>0.63240567569784401</v>
      </c>
      <c r="J971" s="7">
        <v>6.9430911516344507E-2</v>
      </c>
      <c r="K971" s="3" t="s">
        <v>5116</v>
      </c>
      <c r="M971" s="6">
        <v>9.7107790474426997E-2</v>
      </c>
      <c r="N971" s="7">
        <v>0.80234055940356197</v>
      </c>
      <c r="O971" s="3" t="s">
        <v>5116</v>
      </c>
      <c r="Q971" s="6">
        <v>4.8216909916903102E-4</v>
      </c>
      <c r="R971" s="7">
        <v>0.99925454882541997</v>
      </c>
      <c r="S971" s="3" t="s">
        <v>5116</v>
      </c>
      <c r="U971" s="3">
        <f t="shared" si="27"/>
        <v>1</v>
      </c>
      <c r="W971" s="2" t="s">
        <v>4270</v>
      </c>
      <c r="X971" s="2" t="s">
        <v>13068</v>
      </c>
      <c r="Y971" s="2" t="s">
        <v>13792</v>
      </c>
      <c r="Z971" s="2" t="s">
        <v>4270</v>
      </c>
      <c r="AA971" s="2" t="s">
        <v>4271</v>
      </c>
      <c r="AB971" s="2" t="s">
        <v>13063</v>
      </c>
      <c r="AC971" s="2">
        <v>71086</v>
      </c>
    </row>
    <row r="972" spans="1:29" x14ac:dyDescent="0.2">
      <c r="A972" s="2" t="s">
        <v>3723</v>
      </c>
      <c r="B972" s="2">
        <v>21646</v>
      </c>
      <c r="C972" s="2" t="s">
        <v>3724</v>
      </c>
      <c r="D972" s="10">
        <v>150.191124326275</v>
      </c>
      <c r="E972" s="16">
        <v>1.01292174075715</v>
      </c>
      <c r="F972" s="7">
        <v>1.1417349933278901E-6</v>
      </c>
      <c r="G972" s="3" t="s">
        <v>8</v>
      </c>
      <c r="I972" s="6">
        <v>0.56838582720779296</v>
      </c>
      <c r="J972" s="7">
        <v>0.13495923066717999</v>
      </c>
      <c r="K972" s="3" t="s">
        <v>5116</v>
      </c>
      <c r="M972" s="6">
        <v>9.6933171023205297E-2</v>
      </c>
      <c r="N972" s="7">
        <v>0.81612103618288401</v>
      </c>
      <c r="O972" s="3" t="s">
        <v>5116</v>
      </c>
      <c r="Q972" s="6">
        <v>-0.34760274252615098</v>
      </c>
      <c r="R972" s="7">
        <v>0.31605824117798598</v>
      </c>
      <c r="S972" s="3" t="s">
        <v>5116</v>
      </c>
      <c r="U972" s="3">
        <f t="shared" si="27"/>
        <v>1</v>
      </c>
      <c r="W972" s="2" t="s">
        <v>3723</v>
      </c>
      <c r="X972" s="2" t="s">
        <v>13068</v>
      </c>
      <c r="Y972" s="2" t="s">
        <v>20466</v>
      </c>
      <c r="Z972" s="2" t="s">
        <v>3723</v>
      </c>
      <c r="AA972" s="2" t="s">
        <v>3724</v>
      </c>
      <c r="AB972" s="2" t="s">
        <v>13067</v>
      </c>
      <c r="AC972" s="2">
        <v>21646</v>
      </c>
    </row>
    <row r="973" spans="1:29" x14ac:dyDescent="0.2">
      <c r="A973" s="2" t="s">
        <v>3487</v>
      </c>
      <c r="B973" s="2">
        <v>630836</v>
      </c>
      <c r="C973" s="2" t="s">
        <v>3488</v>
      </c>
      <c r="D973" s="10">
        <v>371.74886779416698</v>
      </c>
      <c r="E973" s="16">
        <v>0.88211401161883596</v>
      </c>
      <c r="F973" s="7">
        <v>1.11695252650752E-7</v>
      </c>
      <c r="G973" s="3" t="s">
        <v>8</v>
      </c>
      <c r="I973" s="6">
        <v>0.18045464362055499</v>
      </c>
      <c r="J973" s="7">
        <v>0.663687740600019</v>
      </c>
      <c r="K973" s="3" t="s">
        <v>5116</v>
      </c>
      <c r="M973" s="6">
        <v>9.5581722594222707E-2</v>
      </c>
      <c r="N973" s="7">
        <v>0.78608873966314197</v>
      </c>
      <c r="O973" s="3" t="s">
        <v>5116</v>
      </c>
      <c r="Q973" s="19">
        <v>-0.60607764540405895</v>
      </c>
      <c r="R973" s="7">
        <v>1.24736443608642E-2</v>
      </c>
      <c r="S973" s="3" t="s">
        <v>8</v>
      </c>
      <c r="U973" s="3">
        <f t="shared" si="27"/>
        <v>2</v>
      </c>
      <c r="W973" s="2" t="s">
        <v>3487</v>
      </c>
      <c r="X973" s="2" t="s">
        <v>13068</v>
      </c>
      <c r="Y973" s="2" t="s">
        <v>13411</v>
      </c>
      <c r="Z973" s="2" t="s">
        <v>3487</v>
      </c>
      <c r="AA973" s="2" t="s">
        <v>3488</v>
      </c>
      <c r="AB973" s="2" t="s">
        <v>13067</v>
      </c>
      <c r="AC973" s="2">
        <v>630836</v>
      </c>
    </row>
    <row r="974" spans="1:29" x14ac:dyDescent="0.2">
      <c r="A974" s="2" t="s">
        <v>1585</v>
      </c>
      <c r="B974" s="2">
        <v>71883</v>
      </c>
      <c r="C974" s="2" t="s">
        <v>1586</v>
      </c>
      <c r="D974" s="10">
        <v>4545.0250914567696</v>
      </c>
      <c r="E974" s="16">
        <v>0.63330571731806196</v>
      </c>
      <c r="F974" s="7">
        <v>2.9562776284189502E-17</v>
      </c>
      <c r="G974" s="3" t="s">
        <v>8</v>
      </c>
      <c r="I974" s="6">
        <v>0.181593562073673</v>
      </c>
      <c r="J974" s="7">
        <v>0.33945680351150498</v>
      </c>
      <c r="K974" s="3" t="s">
        <v>5116</v>
      </c>
      <c r="M974" s="6">
        <v>9.2904369084076094E-2</v>
      </c>
      <c r="N974" s="7">
        <v>0.57463343371493703</v>
      </c>
      <c r="O974" s="3" t="s">
        <v>5116</v>
      </c>
      <c r="Q974" s="6">
        <v>-0.358807786160313</v>
      </c>
      <c r="R974" s="7">
        <v>1.62085268688548E-3</v>
      </c>
      <c r="S974" s="3" t="s">
        <v>5116</v>
      </c>
      <c r="U974" s="3">
        <f t="shared" si="27"/>
        <v>1</v>
      </c>
      <c r="W974" s="2" t="s">
        <v>1585</v>
      </c>
      <c r="X974" s="2" t="s">
        <v>13068</v>
      </c>
      <c r="Y974" s="2" t="s">
        <v>15335</v>
      </c>
      <c r="Z974" s="2" t="s">
        <v>1585</v>
      </c>
      <c r="AA974" s="2" t="s">
        <v>1586</v>
      </c>
      <c r="AB974" s="2" t="s">
        <v>13067</v>
      </c>
      <c r="AC974" s="2">
        <v>71883</v>
      </c>
    </row>
    <row r="975" spans="1:29" x14ac:dyDescent="0.2">
      <c r="A975" s="2" t="s">
        <v>4824</v>
      </c>
      <c r="B975" s="2">
        <v>212569</v>
      </c>
      <c r="C975" s="2" t="s">
        <v>4825</v>
      </c>
      <c r="D975" s="10">
        <v>107.77877031939499</v>
      </c>
      <c r="E975" s="16">
        <v>0.61748509734538304</v>
      </c>
      <c r="F975" s="7">
        <v>9.5761744153408396E-3</v>
      </c>
      <c r="G975" s="3" t="s">
        <v>8</v>
      </c>
      <c r="I975" s="6">
        <v>8.2460395554123697E-2</v>
      </c>
      <c r="J975" s="7">
        <v>0.88363337638383599</v>
      </c>
      <c r="K975" s="3" t="s">
        <v>5116</v>
      </c>
      <c r="M975" s="6">
        <v>9.2371058271719403E-2</v>
      </c>
      <c r="N975" s="7">
        <v>0.83425005076067804</v>
      </c>
      <c r="O975" s="3" t="s">
        <v>5116</v>
      </c>
      <c r="Q975" s="6">
        <v>-0.44265364351953901</v>
      </c>
      <c r="R975" s="7">
        <v>0.20664475053838999</v>
      </c>
      <c r="S975" s="3" t="s">
        <v>5116</v>
      </c>
      <c r="U975" s="3">
        <f t="shared" si="27"/>
        <v>1</v>
      </c>
      <c r="W975" s="2" t="s">
        <v>4824</v>
      </c>
      <c r="X975" s="2" t="s">
        <v>13068</v>
      </c>
      <c r="Y975" s="2" t="s">
        <v>21279</v>
      </c>
      <c r="Z975" s="2" t="s">
        <v>4824</v>
      </c>
      <c r="AA975" s="2" t="s">
        <v>4825</v>
      </c>
      <c r="AB975" s="2" t="s">
        <v>13067</v>
      </c>
      <c r="AC975" s="2">
        <v>212569</v>
      </c>
    </row>
    <row r="976" spans="1:29" x14ac:dyDescent="0.2">
      <c r="A976" s="2" t="s">
        <v>804</v>
      </c>
      <c r="B976" s="2">
        <v>13559</v>
      </c>
      <c r="C976" s="2" t="s">
        <v>805</v>
      </c>
      <c r="D976" s="10">
        <v>868.12275157097895</v>
      </c>
      <c r="E976" s="16">
        <v>1.0313731822260801</v>
      </c>
      <c r="F976" s="7">
        <v>9.0660307489517905E-27</v>
      </c>
      <c r="G976" s="3" t="s">
        <v>8</v>
      </c>
      <c r="I976" s="6">
        <v>0.53091854150214701</v>
      </c>
      <c r="J976" s="7">
        <v>7.7399238560633497E-3</v>
      </c>
      <c r="K976" s="3" t="s">
        <v>5116</v>
      </c>
      <c r="M976" s="6">
        <v>8.5409251133222605E-2</v>
      </c>
      <c r="N976" s="7">
        <v>0.697433998993643</v>
      </c>
      <c r="O976" s="3" t="s">
        <v>5116</v>
      </c>
      <c r="Q976" s="6">
        <v>-0.41504538959070802</v>
      </c>
      <c r="R976" s="7">
        <v>5.2315822924611502E-3</v>
      </c>
      <c r="S976" s="3" t="s">
        <v>5116</v>
      </c>
      <c r="U976" s="3">
        <f t="shared" si="27"/>
        <v>1</v>
      </c>
      <c r="W976" s="2" t="s">
        <v>804</v>
      </c>
      <c r="X976" s="2" t="s">
        <v>13068</v>
      </c>
      <c r="Y976" s="2" t="s">
        <v>15857</v>
      </c>
      <c r="Z976" s="2" t="s">
        <v>804</v>
      </c>
      <c r="AA976" s="2" t="s">
        <v>805</v>
      </c>
      <c r="AB976" s="2" t="s">
        <v>13067</v>
      </c>
      <c r="AC976" s="2">
        <v>13559</v>
      </c>
    </row>
    <row r="977" spans="1:29" x14ac:dyDescent="0.2">
      <c r="A977" s="2" t="s">
        <v>4623</v>
      </c>
      <c r="B977" s="2">
        <v>67200</v>
      </c>
      <c r="C977" s="2" t="s">
        <v>4624</v>
      </c>
      <c r="D977" s="10">
        <v>235.96226746715601</v>
      </c>
      <c r="E977" s="16">
        <v>0.66388137834285099</v>
      </c>
      <c r="F977" s="7">
        <v>3.2883564558653399E-3</v>
      </c>
      <c r="G977" s="3" t="s">
        <v>8</v>
      </c>
      <c r="I977" s="6">
        <v>0.39169321319459</v>
      </c>
      <c r="J977" s="7">
        <v>0.35738686478165699</v>
      </c>
      <c r="K977" s="3" t="s">
        <v>5116</v>
      </c>
      <c r="M977" s="6">
        <v>7.94461493236885E-2</v>
      </c>
      <c r="N977" s="7">
        <v>0.85704595282389795</v>
      </c>
      <c r="O977" s="3" t="s">
        <v>5116</v>
      </c>
      <c r="Q977" s="6">
        <v>-0.19274201582457201</v>
      </c>
      <c r="R977" s="7">
        <v>0.64521746822289705</v>
      </c>
      <c r="S977" s="3" t="s">
        <v>5116</v>
      </c>
      <c r="U977" s="3">
        <f t="shared" si="27"/>
        <v>1</v>
      </c>
      <c r="W977" s="2" t="s">
        <v>4623</v>
      </c>
      <c r="X977" s="2" t="s">
        <v>13068</v>
      </c>
      <c r="Y977" s="2" t="s">
        <v>15025</v>
      </c>
      <c r="Z977" s="2" t="s">
        <v>4623</v>
      </c>
      <c r="AA977" s="2" t="s">
        <v>4624</v>
      </c>
      <c r="AB977" s="2" t="s">
        <v>13067</v>
      </c>
      <c r="AC977" s="2">
        <v>67200</v>
      </c>
    </row>
    <row r="978" spans="1:29" x14ac:dyDescent="0.2">
      <c r="A978" s="2" t="s">
        <v>2494</v>
      </c>
      <c r="B978" s="2" t="s">
        <v>64</v>
      </c>
      <c r="C978" s="2" t="s">
        <v>64</v>
      </c>
      <c r="D978" s="10">
        <v>819.95274711517504</v>
      </c>
      <c r="E978" s="16">
        <v>0.85245289617499997</v>
      </c>
      <c r="F978" s="7">
        <v>1.22519177965463E-11</v>
      </c>
      <c r="G978" s="3" t="s">
        <v>8</v>
      </c>
      <c r="I978" s="6">
        <v>0.51444904173557304</v>
      </c>
      <c r="J978" s="7">
        <v>4.6075686310087703E-2</v>
      </c>
      <c r="K978" s="3" t="s">
        <v>5116</v>
      </c>
      <c r="M978" s="6">
        <v>7.9421087424415102E-2</v>
      </c>
      <c r="N978" s="7">
        <v>0.780496502699221</v>
      </c>
      <c r="O978" s="3" t="s">
        <v>5116</v>
      </c>
      <c r="Q978" s="6">
        <v>-0.25858276701501198</v>
      </c>
      <c r="R978" s="7">
        <v>0.234490348216113</v>
      </c>
      <c r="S978" s="3" t="s">
        <v>5116</v>
      </c>
      <c r="U978" s="3">
        <f t="shared" si="27"/>
        <v>1</v>
      </c>
      <c r="W978" s="2" t="s">
        <v>2494</v>
      </c>
      <c r="X978" s="2" t="s">
        <v>13059</v>
      </c>
      <c r="Y978" s="2" t="s">
        <v>13524</v>
      </c>
      <c r="Z978" s="2" t="s">
        <v>13525</v>
      </c>
      <c r="AA978" s="2" t="s">
        <v>13526</v>
      </c>
      <c r="AB978" s="2" t="s">
        <v>13067</v>
      </c>
      <c r="AC978" s="2">
        <v>72425</v>
      </c>
    </row>
    <row r="979" spans="1:29" x14ac:dyDescent="0.2">
      <c r="A979" s="2" t="s">
        <v>4905</v>
      </c>
      <c r="B979" s="2">
        <v>242259</v>
      </c>
      <c r="C979" s="2" t="s">
        <v>4906</v>
      </c>
      <c r="D979" s="10">
        <v>134.35487163117301</v>
      </c>
      <c r="E979" s="16">
        <v>0.70797838440088001</v>
      </c>
      <c r="F979" s="7">
        <v>1.6062917689203E-2</v>
      </c>
      <c r="G979" s="3" t="s">
        <v>8</v>
      </c>
      <c r="I979" s="6">
        <v>0.70197386995559397</v>
      </c>
      <c r="J979" s="7">
        <v>8.6047041472205404E-2</v>
      </c>
      <c r="K979" s="3" t="s">
        <v>5116</v>
      </c>
      <c r="M979" s="6">
        <v>7.3821671113019197E-2</v>
      </c>
      <c r="N979" s="7">
        <v>0.88331542843168698</v>
      </c>
      <c r="O979" s="3" t="s">
        <v>5116</v>
      </c>
      <c r="Q979" s="6">
        <v>6.7817156667733205E-2</v>
      </c>
      <c r="R979" s="7">
        <v>0.90970705978485999</v>
      </c>
      <c r="S979" s="3" t="s">
        <v>5116</v>
      </c>
      <c r="U979" s="3">
        <f t="shared" si="27"/>
        <v>1</v>
      </c>
      <c r="W979" s="2" t="s">
        <v>4905</v>
      </c>
      <c r="X979" s="2" t="s">
        <v>13068</v>
      </c>
      <c r="Y979" s="2" t="s">
        <v>19956</v>
      </c>
      <c r="Z979" s="2" t="s">
        <v>4905</v>
      </c>
      <c r="AA979" s="2" t="s">
        <v>4906</v>
      </c>
      <c r="AB979" s="2" t="s">
        <v>13067</v>
      </c>
      <c r="AC979" s="2">
        <v>242259</v>
      </c>
    </row>
    <row r="980" spans="1:29" x14ac:dyDescent="0.2">
      <c r="A980" s="2" t="s">
        <v>2099</v>
      </c>
      <c r="B980" s="2">
        <v>73652</v>
      </c>
      <c r="C980" s="2" t="s">
        <v>2100</v>
      </c>
      <c r="D980" s="10">
        <v>746.46085706370104</v>
      </c>
      <c r="E980" s="16">
        <v>0.76316941448837405</v>
      </c>
      <c r="F980" s="7">
        <v>8.3439280434078197E-14</v>
      </c>
      <c r="G980" s="3" t="s">
        <v>8</v>
      </c>
      <c r="I980" s="6">
        <v>0.117090511102225</v>
      </c>
      <c r="J980" s="7">
        <v>0.68562021790887595</v>
      </c>
      <c r="K980" s="3" t="s">
        <v>5116</v>
      </c>
      <c r="M980" s="6">
        <v>6.9041313658455103E-2</v>
      </c>
      <c r="N980" s="7">
        <v>0.77112655379795503</v>
      </c>
      <c r="O980" s="3" t="s">
        <v>5116</v>
      </c>
      <c r="Q980" s="6">
        <v>-0.57703758972769403</v>
      </c>
      <c r="R980" s="7">
        <v>1.14217950923025E-4</v>
      </c>
      <c r="S980" s="3" t="s">
        <v>5116</v>
      </c>
      <c r="U980" s="3">
        <f t="shared" si="27"/>
        <v>1</v>
      </c>
      <c r="W980" s="2" t="s">
        <v>2099</v>
      </c>
      <c r="X980" s="2" t="s">
        <v>13068</v>
      </c>
      <c r="Y980" s="2" t="s">
        <v>13438</v>
      </c>
      <c r="Z980" s="2" t="s">
        <v>2099</v>
      </c>
      <c r="AA980" s="2" t="s">
        <v>2100</v>
      </c>
      <c r="AB980" s="2" t="s">
        <v>13063</v>
      </c>
      <c r="AC980" s="2">
        <v>73652</v>
      </c>
    </row>
    <row r="981" spans="1:29" x14ac:dyDescent="0.2">
      <c r="A981" s="2" t="s">
        <v>3095</v>
      </c>
      <c r="B981" s="2">
        <v>240041</v>
      </c>
      <c r="C981" s="2" t="s">
        <v>3096</v>
      </c>
      <c r="D981" s="10">
        <v>429.65678848732398</v>
      </c>
      <c r="E981" s="16">
        <v>0.82920286106921803</v>
      </c>
      <c r="F981" s="7">
        <v>3.7853792962473303E-9</v>
      </c>
      <c r="G981" s="3" t="s">
        <v>8</v>
      </c>
      <c r="I981" s="6">
        <v>0.15169430457515001</v>
      </c>
      <c r="J981" s="7">
        <v>0.68415764525620204</v>
      </c>
      <c r="K981" s="3" t="s">
        <v>5116</v>
      </c>
      <c r="M981" s="6">
        <v>6.7802500419557404E-2</v>
      </c>
      <c r="N981" s="7">
        <v>0.83342563413864001</v>
      </c>
      <c r="O981" s="3" t="s">
        <v>5116</v>
      </c>
      <c r="Q981" s="19">
        <v>-0.60970605607451001</v>
      </c>
      <c r="R981" s="7">
        <v>3.0348415574051298E-3</v>
      </c>
      <c r="S981" s="3" t="s">
        <v>8</v>
      </c>
      <c r="U981" s="3">
        <f t="shared" si="27"/>
        <v>2</v>
      </c>
      <c r="W981" s="2" t="s">
        <v>3095</v>
      </c>
      <c r="X981" s="2" t="s">
        <v>13068</v>
      </c>
      <c r="Y981" s="2" t="s">
        <v>21411</v>
      </c>
      <c r="Z981" s="2" t="s">
        <v>3095</v>
      </c>
      <c r="AA981" s="2" t="s">
        <v>3096</v>
      </c>
      <c r="AB981" s="2" t="s">
        <v>13067</v>
      </c>
      <c r="AC981" s="2">
        <v>240041</v>
      </c>
    </row>
    <row r="982" spans="1:29" x14ac:dyDescent="0.2">
      <c r="A982" s="2" t="s">
        <v>1857</v>
      </c>
      <c r="B982" s="2">
        <v>74284</v>
      </c>
      <c r="C982" s="2" t="s">
        <v>1858</v>
      </c>
      <c r="D982" s="10">
        <v>686.84838497047701</v>
      </c>
      <c r="E982" s="16">
        <v>1.0470087374913399</v>
      </c>
      <c r="F982" s="7">
        <v>2.4852307757135001E-15</v>
      </c>
      <c r="G982" s="3" t="s">
        <v>8</v>
      </c>
      <c r="I982" s="6">
        <v>0.10606263530825701</v>
      </c>
      <c r="J982" s="7">
        <v>0.78007601528944503</v>
      </c>
      <c r="K982" s="3" t="s">
        <v>5116</v>
      </c>
      <c r="M982" s="6">
        <v>6.5231182332901802E-2</v>
      </c>
      <c r="N982" s="7">
        <v>0.83342563413864001</v>
      </c>
      <c r="O982" s="3" t="s">
        <v>5116</v>
      </c>
      <c r="Q982" s="19">
        <v>-0.87571491985018202</v>
      </c>
      <c r="R982" s="7">
        <v>3.1085487861378598E-6</v>
      </c>
      <c r="S982" s="3" t="s">
        <v>8</v>
      </c>
      <c r="U982" s="3">
        <f t="shared" si="27"/>
        <v>2</v>
      </c>
      <c r="W982" s="2" t="s">
        <v>1857</v>
      </c>
      <c r="X982" s="2" t="s">
        <v>13068</v>
      </c>
      <c r="Y982" s="2" t="s">
        <v>13308</v>
      </c>
      <c r="Z982" s="2" t="s">
        <v>1857</v>
      </c>
      <c r="AA982" s="2" t="s">
        <v>1858</v>
      </c>
      <c r="AB982" s="2" t="s">
        <v>13067</v>
      </c>
      <c r="AC982" s="2">
        <v>74284</v>
      </c>
    </row>
    <row r="983" spans="1:29" x14ac:dyDescent="0.2">
      <c r="A983" s="2" t="s">
        <v>1095</v>
      </c>
      <c r="B983" s="2">
        <v>266690</v>
      </c>
      <c r="C983" s="2" t="s">
        <v>1096</v>
      </c>
      <c r="D983" s="10">
        <v>2421.4744099980398</v>
      </c>
      <c r="E983" s="16">
        <v>0.76525745522772703</v>
      </c>
      <c r="F983" s="7">
        <v>1.1294906641113999E-22</v>
      </c>
      <c r="G983" s="3" t="s">
        <v>8</v>
      </c>
      <c r="I983" s="6">
        <v>0.41624439891251203</v>
      </c>
      <c r="J983" s="7">
        <v>1.22596379763959E-2</v>
      </c>
      <c r="K983" s="3" t="s">
        <v>5116</v>
      </c>
      <c r="M983" s="6">
        <v>6.0823892466276799E-2</v>
      </c>
      <c r="N983" s="7">
        <v>0.74282995005459496</v>
      </c>
      <c r="O983" s="3" t="s">
        <v>5116</v>
      </c>
      <c r="Q983" s="6">
        <v>-0.288189163848938</v>
      </c>
      <c r="R983" s="7">
        <v>1.97306396830066E-2</v>
      </c>
      <c r="S983" s="3" t="s">
        <v>5116</v>
      </c>
      <c r="U983" s="3">
        <f t="shared" si="27"/>
        <v>1</v>
      </c>
      <c r="W983" s="2" t="s">
        <v>1095</v>
      </c>
      <c r="X983" s="2" t="s">
        <v>13068</v>
      </c>
      <c r="Y983" s="2" t="s">
        <v>15486</v>
      </c>
      <c r="Z983" s="2" t="s">
        <v>1095</v>
      </c>
      <c r="AA983" s="2" t="s">
        <v>1096</v>
      </c>
      <c r="AB983" s="2" t="s">
        <v>13067</v>
      </c>
      <c r="AC983" s="2">
        <v>266690</v>
      </c>
    </row>
    <row r="984" spans="1:29" x14ac:dyDescent="0.2">
      <c r="A984" s="2" t="s">
        <v>4237</v>
      </c>
      <c r="B984" s="2">
        <v>13996</v>
      </c>
      <c r="C984" s="2" t="s">
        <v>4238</v>
      </c>
      <c r="D984" s="10">
        <v>267.500055940332</v>
      </c>
      <c r="E984" s="16">
        <v>0.67979695081851099</v>
      </c>
      <c r="F984" s="7">
        <v>1.20656429928189E-4</v>
      </c>
      <c r="G984" s="3" t="s">
        <v>8</v>
      </c>
      <c r="I984" s="6">
        <v>0.386208001531126</v>
      </c>
      <c r="J984" s="7">
        <v>0.28934958710676301</v>
      </c>
      <c r="K984" s="3" t="s">
        <v>5116</v>
      </c>
      <c r="M984" s="6">
        <v>5.3559463652141398E-2</v>
      </c>
      <c r="N984" s="7">
        <v>0.89271584936265103</v>
      </c>
      <c r="O984" s="3" t="s">
        <v>5116</v>
      </c>
      <c r="Q984" s="6">
        <v>-0.24002948563524401</v>
      </c>
      <c r="R984" s="7">
        <v>0.44527806196581199</v>
      </c>
      <c r="S984" s="3" t="s">
        <v>5116</v>
      </c>
      <c r="U984" s="3">
        <f t="shared" si="27"/>
        <v>1</v>
      </c>
      <c r="W984" s="2" t="s">
        <v>4237</v>
      </c>
      <c r="X984" s="2" t="s">
        <v>13068</v>
      </c>
      <c r="Y984" s="2" t="s">
        <v>16047</v>
      </c>
      <c r="Z984" s="2" t="s">
        <v>4237</v>
      </c>
      <c r="AA984" s="2" t="s">
        <v>4238</v>
      </c>
      <c r="AB984" s="2" t="s">
        <v>13063</v>
      </c>
      <c r="AC984" s="2">
        <v>13996</v>
      </c>
    </row>
    <row r="985" spans="1:29" x14ac:dyDescent="0.2">
      <c r="A985" s="2" t="s">
        <v>5050</v>
      </c>
      <c r="B985" s="2">
        <v>211429</v>
      </c>
      <c r="C985" s="2" t="s">
        <v>5051</v>
      </c>
      <c r="D985" s="10">
        <v>92.2912614930149</v>
      </c>
      <c r="E985" s="16">
        <v>0.64895824744776698</v>
      </c>
      <c r="F985" s="7">
        <v>3.78294891647575E-2</v>
      </c>
      <c r="G985" s="3" t="s">
        <v>8</v>
      </c>
      <c r="I985" s="6">
        <v>0.45758581904421802</v>
      </c>
      <c r="J985" s="7">
        <v>0.31480378283895399</v>
      </c>
      <c r="K985" s="3" t="s">
        <v>5116</v>
      </c>
      <c r="M985" s="6">
        <v>4.4679394708950798E-2</v>
      </c>
      <c r="N985" s="7">
        <v>0.93659536335833504</v>
      </c>
      <c r="O985" s="3" t="s">
        <v>5116</v>
      </c>
      <c r="Q985" s="6">
        <v>-0.14669303369459799</v>
      </c>
      <c r="R985" s="7">
        <v>0.79713623009386103</v>
      </c>
      <c r="S985" s="3" t="s">
        <v>5116</v>
      </c>
      <c r="U985" s="3">
        <f t="shared" si="27"/>
        <v>1</v>
      </c>
      <c r="W985" s="2" t="s">
        <v>5050</v>
      </c>
      <c r="X985" s="2" t="s">
        <v>13068</v>
      </c>
      <c r="Y985" s="2" t="s">
        <v>18772</v>
      </c>
      <c r="Z985" s="2" t="s">
        <v>5050</v>
      </c>
      <c r="AA985" s="2" t="s">
        <v>5051</v>
      </c>
      <c r="AB985" s="2" t="s">
        <v>13067</v>
      </c>
      <c r="AC985" s="2">
        <v>211429</v>
      </c>
    </row>
    <row r="986" spans="1:29" x14ac:dyDescent="0.2">
      <c r="A986" s="2" t="s">
        <v>3977</v>
      </c>
      <c r="B986" s="2" t="s">
        <v>64</v>
      </c>
      <c r="C986" s="2" t="s">
        <v>64</v>
      </c>
      <c r="D986" s="10">
        <v>223.00690115292301</v>
      </c>
      <c r="E986" s="16">
        <v>0.792031923249366</v>
      </c>
      <c r="F986" s="7">
        <v>1.43028673388185E-5</v>
      </c>
      <c r="G986" s="3" t="s">
        <v>8</v>
      </c>
      <c r="I986" s="6">
        <v>0.61546368620797098</v>
      </c>
      <c r="J986" s="7">
        <v>6.8472106890281395E-2</v>
      </c>
      <c r="K986" s="3" t="s">
        <v>5116</v>
      </c>
      <c r="M986" s="6">
        <v>4.3284282472236202E-2</v>
      </c>
      <c r="N986" s="7">
        <v>0.91837958700809896</v>
      </c>
      <c r="O986" s="3" t="s">
        <v>5116</v>
      </c>
      <c r="Q986" s="6">
        <v>-0.13328395456915901</v>
      </c>
      <c r="R986" s="7">
        <v>0.72580591475035094</v>
      </c>
      <c r="S986" s="3" t="s">
        <v>5116</v>
      </c>
      <c r="U986" s="3">
        <f t="shared" si="27"/>
        <v>1</v>
      </c>
      <c r="W986" s="2" t="s">
        <v>3977</v>
      </c>
      <c r="X986" s="2" t="s">
        <v>13059</v>
      </c>
      <c r="Y986" s="2" t="s">
        <v>14994</v>
      </c>
      <c r="Z986" s="2" t="s">
        <v>14995</v>
      </c>
      <c r="AA986" s="2" t="s">
        <v>14996</v>
      </c>
      <c r="AB986" s="2" t="s">
        <v>13067</v>
      </c>
      <c r="AC986" s="2">
        <v>320162</v>
      </c>
    </row>
    <row r="987" spans="1:29" x14ac:dyDescent="0.2">
      <c r="A987" s="2" t="s">
        <v>3694</v>
      </c>
      <c r="B987" s="2">
        <v>329782</v>
      </c>
      <c r="C987" s="2" t="s">
        <v>3695</v>
      </c>
      <c r="D987" s="10">
        <v>466.64951201312999</v>
      </c>
      <c r="E987" s="16">
        <v>0.76497150680506099</v>
      </c>
      <c r="F987" s="7">
        <v>9.6680388044279102E-7</v>
      </c>
      <c r="G987" s="3" t="s">
        <v>8</v>
      </c>
      <c r="I987" s="6">
        <v>0.44974588486336198</v>
      </c>
      <c r="J987" s="7">
        <v>0.161384224683846</v>
      </c>
      <c r="K987" s="3" t="s">
        <v>5116</v>
      </c>
      <c r="M987" s="6">
        <v>3.7837142904981198E-2</v>
      </c>
      <c r="N987" s="7">
        <v>0.92098150401893397</v>
      </c>
      <c r="O987" s="3" t="s">
        <v>5116</v>
      </c>
      <c r="Q987" s="6">
        <v>-0.27738847903671698</v>
      </c>
      <c r="R987" s="7">
        <v>0.30155227941419599</v>
      </c>
      <c r="S987" s="3" t="s">
        <v>5116</v>
      </c>
      <c r="U987" s="3">
        <f t="shared" si="27"/>
        <v>1</v>
      </c>
      <c r="W987" s="2" t="s">
        <v>3694</v>
      </c>
      <c r="X987" s="2" t="s">
        <v>13068</v>
      </c>
      <c r="Y987" s="2" t="s">
        <v>13760</v>
      </c>
      <c r="Z987" s="2" t="s">
        <v>3694</v>
      </c>
      <c r="AA987" s="2" t="s">
        <v>3695</v>
      </c>
      <c r="AB987" s="2" t="s">
        <v>13063</v>
      </c>
      <c r="AC987" s="2">
        <v>329782</v>
      </c>
    </row>
    <row r="988" spans="1:29" x14ac:dyDescent="0.2">
      <c r="A988" s="2" t="s">
        <v>2756</v>
      </c>
      <c r="B988" s="2">
        <v>22377</v>
      </c>
      <c r="C988" s="2" t="s">
        <v>2757</v>
      </c>
      <c r="D988" s="10">
        <v>2107.29569200279</v>
      </c>
      <c r="E988" s="16">
        <v>0.63510051864241501</v>
      </c>
      <c r="F988" s="7">
        <v>1.82320100382827E-10</v>
      </c>
      <c r="G988" s="3" t="s">
        <v>8</v>
      </c>
      <c r="I988" s="6">
        <v>0.34392182090005102</v>
      </c>
      <c r="J988" s="7">
        <v>0.120107050121566</v>
      </c>
      <c r="K988" s="3" t="s">
        <v>5116</v>
      </c>
      <c r="M988" s="6">
        <v>3.2868383232590802E-2</v>
      </c>
      <c r="N988" s="7">
        <v>0.89807379463737402</v>
      </c>
      <c r="O988" s="3" t="s">
        <v>5116</v>
      </c>
      <c r="Q988" s="6">
        <v>-0.25831031450977299</v>
      </c>
      <c r="R988" s="7">
        <v>0.115687681455201</v>
      </c>
      <c r="S988" s="3" t="s">
        <v>5116</v>
      </c>
      <c r="U988" s="3">
        <f t="shared" si="27"/>
        <v>1</v>
      </c>
      <c r="W988" s="2" t="s">
        <v>2756</v>
      </c>
      <c r="X988" s="2" t="s">
        <v>13068</v>
      </c>
      <c r="Y988" s="2" t="s">
        <v>21061</v>
      </c>
      <c r="Z988" s="2" t="s">
        <v>2756</v>
      </c>
      <c r="AA988" s="2" t="s">
        <v>2757</v>
      </c>
      <c r="AB988" s="2" t="s">
        <v>13067</v>
      </c>
      <c r="AC988" s="2">
        <v>22377</v>
      </c>
    </row>
    <row r="989" spans="1:29" x14ac:dyDescent="0.2">
      <c r="A989" s="2" t="s">
        <v>4741</v>
      </c>
      <c r="B989" s="2">
        <v>78403</v>
      </c>
      <c r="C989" s="2" t="s">
        <v>4742</v>
      </c>
      <c r="D989" s="10">
        <v>94.361804784348706</v>
      </c>
      <c r="E989" s="16">
        <v>0.62632560442971597</v>
      </c>
      <c r="F989" s="7">
        <v>6.8199616355585999E-3</v>
      </c>
      <c r="G989" s="3" t="s">
        <v>8</v>
      </c>
      <c r="I989" s="6">
        <v>-2.90578784708047E-2</v>
      </c>
      <c r="J989" s="7">
        <v>0.95780616983810196</v>
      </c>
      <c r="K989" s="3" t="s">
        <v>5116</v>
      </c>
      <c r="M989" s="6">
        <v>3.1622886798628999E-2</v>
      </c>
      <c r="N989" s="7">
        <v>0.95189538204730695</v>
      </c>
      <c r="O989" s="3" t="s">
        <v>5116</v>
      </c>
      <c r="Q989" s="19">
        <v>-0.62376059610189205</v>
      </c>
      <c r="R989" s="7">
        <v>4.8369171340796803E-2</v>
      </c>
      <c r="S989" s="3" t="s">
        <v>8</v>
      </c>
      <c r="U989" s="3">
        <f t="shared" si="27"/>
        <v>2</v>
      </c>
      <c r="W989" s="2" t="s">
        <v>4741</v>
      </c>
      <c r="X989" s="2" t="s">
        <v>13068</v>
      </c>
      <c r="Y989" s="2" t="s">
        <v>13637</v>
      </c>
      <c r="Z989" s="2" t="s">
        <v>4741</v>
      </c>
      <c r="AA989" s="2" t="s">
        <v>4742</v>
      </c>
      <c r="AB989" s="2" t="s">
        <v>13063</v>
      </c>
      <c r="AC989" s="2">
        <v>78403</v>
      </c>
    </row>
    <row r="990" spans="1:29" x14ac:dyDescent="0.2">
      <c r="A990" s="2" t="s">
        <v>5068</v>
      </c>
      <c r="B990" s="2">
        <v>14231</v>
      </c>
      <c r="C990" s="2" t="s">
        <v>5069</v>
      </c>
      <c r="D990" s="10">
        <v>54.419870714264697</v>
      </c>
      <c r="E990" s="16">
        <v>0.64091157575211599</v>
      </c>
      <c r="F990" s="7">
        <v>4.0394892737680002E-2</v>
      </c>
      <c r="G990" s="3" t="s">
        <v>8</v>
      </c>
      <c r="I990" s="6">
        <v>1.9787404205529099E-2</v>
      </c>
      <c r="J990" s="7">
        <v>0.97359492014842597</v>
      </c>
      <c r="K990" s="3" t="s">
        <v>5116</v>
      </c>
      <c r="M990" s="6">
        <v>3.1121413746588399E-2</v>
      </c>
      <c r="N990" s="7">
        <v>0.95936520652375501</v>
      </c>
      <c r="O990" s="3" t="s">
        <v>5116</v>
      </c>
      <c r="Q990" s="6">
        <v>-0.590002757799998</v>
      </c>
      <c r="R990" s="7">
        <v>0.143594679985802</v>
      </c>
      <c r="S990" s="3" t="s">
        <v>5116</v>
      </c>
      <c r="U990" s="3">
        <f t="shared" si="27"/>
        <v>1</v>
      </c>
      <c r="W990" s="2" t="s">
        <v>5068</v>
      </c>
      <c r="X990" s="2" t="s">
        <v>13068</v>
      </c>
      <c r="Y990" s="2" t="s">
        <v>16321</v>
      </c>
      <c r="Z990" s="2" t="s">
        <v>5068</v>
      </c>
      <c r="AA990" s="2" t="s">
        <v>5069</v>
      </c>
      <c r="AB990" s="2" t="s">
        <v>13067</v>
      </c>
      <c r="AC990" s="2">
        <v>14231</v>
      </c>
    </row>
    <row r="991" spans="1:29" x14ac:dyDescent="0.2">
      <c r="A991" s="2" t="s">
        <v>1988</v>
      </c>
      <c r="B991" s="2">
        <v>66403</v>
      </c>
      <c r="C991" s="2" t="s">
        <v>1989</v>
      </c>
      <c r="D991" s="10">
        <v>1116.64844691752</v>
      </c>
      <c r="E991" s="16">
        <v>0.64033385643586105</v>
      </c>
      <c r="F991" s="7">
        <v>2.0212156218449099E-14</v>
      </c>
      <c r="G991" s="3" t="s">
        <v>8</v>
      </c>
      <c r="I991" s="6">
        <v>0.127463817561808</v>
      </c>
      <c r="J991" s="7">
        <v>0.58286829924127803</v>
      </c>
      <c r="K991" s="3" t="s">
        <v>5116</v>
      </c>
      <c r="M991" s="6">
        <v>2.99702866149174E-2</v>
      </c>
      <c r="N991" s="7">
        <v>0.89146661371104097</v>
      </c>
      <c r="O991" s="3" t="s">
        <v>5116</v>
      </c>
      <c r="Q991" s="6">
        <v>-0.48289975225913601</v>
      </c>
      <c r="R991" s="7">
        <v>9.1751597925107304E-5</v>
      </c>
      <c r="S991" s="3" t="s">
        <v>5116</v>
      </c>
      <c r="U991" s="3">
        <f t="shared" si="27"/>
        <v>1</v>
      </c>
      <c r="W991" s="2" t="s">
        <v>1988</v>
      </c>
      <c r="X991" s="2" t="s">
        <v>13068</v>
      </c>
      <c r="Y991" s="2" t="s">
        <v>14421</v>
      </c>
      <c r="Z991" s="2" t="s">
        <v>1988</v>
      </c>
      <c r="AA991" s="2" t="s">
        <v>1989</v>
      </c>
      <c r="AB991" s="2" t="s">
        <v>13067</v>
      </c>
      <c r="AC991" s="2">
        <v>66403</v>
      </c>
    </row>
    <row r="992" spans="1:29" x14ac:dyDescent="0.2">
      <c r="A992" s="2" t="s">
        <v>4048</v>
      </c>
      <c r="B992" s="2">
        <v>70110</v>
      </c>
      <c r="C992" s="2" t="s">
        <v>4049</v>
      </c>
      <c r="D992" s="10">
        <v>270.34621152709298</v>
      </c>
      <c r="E992" s="16">
        <v>0.68727553788406304</v>
      </c>
      <c r="F992" s="7">
        <v>2.38962244941633E-5</v>
      </c>
      <c r="G992" s="3" t="s">
        <v>8</v>
      </c>
      <c r="I992" s="6">
        <v>0.31211923624764598</v>
      </c>
      <c r="J992" s="7">
        <v>0.386169976299716</v>
      </c>
      <c r="K992" s="3" t="s">
        <v>5116</v>
      </c>
      <c r="M992" s="6">
        <v>2.4986889926727901E-2</v>
      </c>
      <c r="N992" s="7">
        <v>0.95368082762667195</v>
      </c>
      <c r="O992" s="3" t="s">
        <v>5116</v>
      </c>
      <c r="Q992" s="6">
        <v>-0.35016941170968902</v>
      </c>
      <c r="R992" s="7">
        <v>0.180242822441916</v>
      </c>
      <c r="S992" s="3" t="s">
        <v>5116</v>
      </c>
      <c r="U992" s="3">
        <f t="shared" si="27"/>
        <v>1</v>
      </c>
      <c r="W992" s="2" t="s">
        <v>4048</v>
      </c>
      <c r="X992" s="2" t="s">
        <v>13068</v>
      </c>
      <c r="Y992" s="2" t="s">
        <v>17101</v>
      </c>
      <c r="Z992" s="2" t="s">
        <v>4048</v>
      </c>
      <c r="AA992" s="2" t="s">
        <v>4049</v>
      </c>
      <c r="AB992" s="2" t="s">
        <v>13067</v>
      </c>
      <c r="AC992" s="2">
        <v>70110</v>
      </c>
    </row>
    <row r="993" spans="1:29" x14ac:dyDescent="0.2">
      <c r="A993" s="2" t="s">
        <v>2640</v>
      </c>
      <c r="B993" s="2">
        <v>66871</v>
      </c>
      <c r="C993" s="2" t="s">
        <v>2641</v>
      </c>
      <c r="D993" s="10">
        <v>909.09291201636302</v>
      </c>
      <c r="E993" s="16">
        <v>0.710654345763853</v>
      </c>
      <c r="F993" s="7">
        <v>5.3642181279840397E-11</v>
      </c>
      <c r="G993" s="3" t="s">
        <v>8</v>
      </c>
      <c r="I993" s="6">
        <v>0.28177748325291102</v>
      </c>
      <c r="J993" s="7">
        <v>0.26752766145367501</v>
      </c>
      <c r="K993" s="3" t="s">
        <v>5116</v>
      </c>
      <c r="M993" s="6">
        <v>1.2263616420327601E-2</v>
      </c>
      <c r="N993" s="7">
        <v>0.97250478812473495</v>
      </c>
      <c r="O993" s="3" t="s">
        <v>5116</v>
      </c>
      <c r="Q993" s="6">
        <v>-0.41661324609061501</v>
      </c>
      <c r="R993" s="7">
        <v>1.14946477599392E-2</v>
      </c>
      <c r="S993" s="3" t="s">
        <v>5116</v>
      </c>
      <c r="U993" s="3">
        <f t="shared" si="27"/>
        <v>1</v>
      </c>
      <c r="W993" s="2" t="s">
        <v>2640</v>
      </c>
      <c r="X993" s="2" t="s">
        <v>13068</v>
      </c>
      <c r="Y993" s="2" t="s">
        <v>15382</v>
      </c>
      <c r="Z993" s="2" t="s">
        <v>2640</v>
      </c>
      <c r="AA993" s="2" t="s">
        <v>2641</v>
      </c>
      <c r="AB993" s="2" t="s">
        <v>13067</v>
      </c>
      <c r="AC993" s="2">
        <v>66871</v>
      </c>
    </row>
    <row r="994" spans="1:29" x14ac:dyDescent="0.2">
      <c r="A994" s="2" t="s">
        <v>4704</v>
      </c>
      <c r="B994" s="2">
        <v>320054</v>
      </c>
      <c r="C994" s="2" t="s">
        <v>4705</v>
      </c>
      <c r="D994" s="10">
        <v>76.855688401054493</v>
      </c>
      <c r="E994" s="16">
        <v>0.66193724622133099</v>
      </c>
      <c r="F994" s="7">
        <v>5.1109311731363403E-3</v>
      </c>
      <c r="G994" s="3" t="s">
        <v>8</v>
      </c>
      <c r="I994" s="6">
        <v>0.44091685883050802</v>
      </c>
      <c r="J994" s="7">
        <v>0.29752789314120998</v>
      </c>
      <c r="K994" s="3" t="s">
        <v>5116</v>
      </c>
      <c r="M994" s="6">
        <v>9.6543095416431798E-3</v>
      </c>
      <c r="N994" s="7">
        <v>0.99190146742376795</v>
      </c>
      <c r="O994" s="3" t="s">
        <v>5116</v>
      </c>
      <c r="Q994" s="6">
        <v>-0.21136607784917999</v>
      </c>
      <c r="R994" s="7">
        <v>0.62008464989384104</v>
      </c>
      <c r="S994" s="3" t="s">
        <v>5116</v>
      </c>
      <c r="U994" s="3">
        <f t="shared" si="27"/>
        <v>1</v>
      </c>
      <c r="W994" s="2" t="s">
        <v>4704</v>
      </c>
      <c r="X994" s="2" t="s">
        <v>13068</v>
      </c>
      <c r="Y994" s="2" t="s">
        <v>13929</v>
      </c>
      <c r="Z994" s="2" t="s">
        <v>4704</v>
      </c>
      <c r="AA994" s="2" t="s">
        <v>4705</v>
      </c>
      <c r="AB994" s="2" t="s">
        <v>13063</v>
      </c>
      <c r="AC994" s="2">
        <v>320054</v>
      </c>
    </row>
    <row r="995" spans="1:29" x14ac:dyDescent="0.2">
      <c r="A995" s="2" t="s">
        <v>1666</v>
      </c>
      <c r="B995" s="2">
        <v>18950</v>
      </c>
      <c r="C995" s="2" t="s">
        <v>1667</v>
      </c>
      <c r="D995" s="10">
        <v>546.49689960946398</v>
      </c>
      <c r="E995" s="16">
        <v>0.64133108263688299</v>
      </c>
      <c r="F995" s="7">
        <v>1.12886834016995E-16</v>
      </c>
      <c r="G995" s="3" t="s">
        <v>8</v>
      </c>
      <c r="I995" s="6">
        <v>0.35403307654425797</v>
      </c>
      <c r="J995" s="7">
        <v>3.4862680256740497E-2</v>
      </c>
      <c r="K995" s="3" t="s">
        <v>5116</v>
      </c>
      <c r="M995" s="6">
        <v>5.4464192772481403E-3</v>
      </c>
      <c r="N995" s="7">
        <v>0.98777570184141605</v>
      </c>
      <c r="O995" s="3" t="s">
        <v>5116</v>
      </c>
      <c r="Q995" s="6">
        <v>-0.28185158681537698</v>
      </c>
      <c r="R995" s="7">
        <v>2.1040911277854801E-2</v>
      </c>
      <c r="S995" s="3" t="s">
        <v>5116</v>
      </c>
      <c r="U995" s="3">
        <f t="shared" si="27"/>
        <v>1</v>
      </c>
      <c r="W995" s="2" t="s">
        <v>1666</v>
      </c>
      <c r="X995" s="2" t="s">
        <v>13068</v>
      </c>
      <c r="Y995" s="2" t="s">
        <v>18838</v>
      </c>
      <c r="Z995" s="2" t="s">
        <v>1666</v>
      </c>
      <c r="AA995" s="2" t="s">
        <v>1667</v>
      </c>
      <c r="AB995" s="2" t="s">
        <v>13067</v>
      </c>
      <c r="AC995" s="2">
        <v>18950</v>
      </c>
    </row>
    <row r="996" spans="1:29" x14ac:dyDescent="0.2">
      <c r="A996" s="2" t="s">
        <v>1887</v>
      </c>
      <c r="B996" s="2">
        <v>75339</v>
      </c>
      <c r="C996" s="2" t="s">
        <v>1888</v>
      </c>
      <c r="D996" s="10">
        <v>2391.3304552197001</v>
      </c>
      <c r="E996" s="16">
        <v>0.64478830551069999</v>
      </c>
      <c r="F996" s="7">
        <v>4.3493191770031202E-15</v>
      </c>
      <c r="G996" s="3" t="s">
        <v>8</v>
      </c>
      <c r="I996" s="6">
        <v>0.47132721029170399</v>
      </c>
      <c r="J996" s="7">
        <v>5.7091144401038999E-3</v>
      </c>
      <c r="K996" s="3" t="s">
        <v>5116</v>
      </c>
      <c r="M996" s="6">
        <v>2.7473005791786901E-3</v>
      </c>
      <c r="N996" s="7">
        <v>0.99827151587636997</v>
      </c>
      <c r="O996" s="3" t="s">
        <v>5116</v>
      </c>
      <c r="Q996" s="6">
        <v>-0.17071379463981701</v>
      </c>
      <c r="R996" s="7">
        <v>0.243886783984189</v>
      </c>
      <c r="S996" s="3" t="s">
        <v>5116</v>
      </c>
      <c r="U996" s="3">
        <f t="shared" si="27"/>
        <v>1</v>
      </c>
      <c r="W996" s="2" t="s">
        <v>1887</v>
      </c>
      <c r="X996" s="2" t="s">
        <v>13068</v>
      </c>
      <c r="Y996" s="2" t="s">
        <v>17868</v>
      </c>
      <c r="Z996" s="2" t="s">
        <v>1887</v>
      </c>
      <c r="AA996" s="2" t="s">
        <v>1888</v>
      </c>
      <c r="AB996" s="2" t="s">
        <v>13067</v>
      </c>
      <c r="AC996" s="2">
        <v>75339</v>
      </c>
    </row>
    <row r="997" spans="1:29" x14ac:dyDescent="0.2">
      <c r="A997" s="2" t="s">
        <v>4479</v>
      </c>
      <c r="B997" s="2" t="s">
        <v>64</v>
      </c>
      <c r="C997" s="2" t="s">
        <v>64</v>
      </c>
      <c r="D997" s="10">
        <v>93.188123956936593</v>
      </c>
      <c r="E997" s="16">
        <v>0.73001872185246497</v>
      </c>
      <c r="F997" s="7">
        <v>8.9334115950085E-4</v>
      </c>
      <c r="G997" s="3" t="s">
        <v>8</v>
      </c>
      <c r="I997" s="6">
        <v>0.295455577180534</v>
      </c>
      <c r="J997" s="7">
        <v>0.51260095465975297</v>
      </c>
      <c r="K997" s="3" t="s">
        <v>5116</v>
      </c>
      <c r="M997" s="6">
        <v>4.8396559537222899E-4</v>
      </c>
      <c r="N997" s="7">
        <v>1</v>
      </c>
      <c r="O997" s="3" t="s">
        <v>5116</v>
      </c>
      <c r="Q997" s="6">
        <v>-0.43407917907655802</v>
      </c>
      <c r="R997" s="7">
        <v>0.193859921111144</v>
      </c>
      <c r="S997" s="3" t="s">
        <v>5116</v>
      </c>
      <c r="U997" s="3">
        <f t="shared" si="27"/>
        <v>1</v>
      </c>
      <c r="W997" s="2" t="s">
        <v>4479</v>
      </c>
      <c r="X997" s="2" t="s">
        <v>13059</v>
      </c>
      <c r="Y997" s="2" t="s">
        <v>13764</v>
      </c>
      <c r="Z997" s="2" t="s">
        <v>13765</v>
      </c>
      <c r="AA997" s="2" t="s">
        <v>13766</v>
      </c>
      <c r="AB997" s="2" t="s">
        <v>13067</v>
      </c>
      <c r="AC997" s="2">
        <v>75051</v>
      </c>
    </row>
    <row r="998" spans="1:29" x14ac:dyDescent="0.2">
      <c r="A998" s="2" t="s">
        <v>1975</v>
      </c>
      <c r="B998" s="2">
        <v>50753</v>
      </c>
      <c r="C998" s="2" t="s">
        <v>1976</v>
      </c>
      <c r="D998" s="10">
        <v>900.08704898181998</v>
      </c>
      <c r="E998" s="16">
        <v>0.74743893770016601</v>
      </c>
      <c r="F998" s="7">
        <v>1.61011408171835E-14</v>
      </c>
      <c r="G998" s="3" t="s">
        <v>8</v>
      </c>
      <c r="I998" s="6">
        <v>0.299634757100111</v>
      </c>
      <c r="J998" s="7">
        <v>0.18233092735412099</v>
      </c>
      <c r="K998" s="3" t="s">
        <v>5116</v>
      </c>
      <c r="M998" s="6">
        <v>-5.3127040888268197E-3</v>
      </c>
      <c r="N998" s="7">
        <v>0.99165822574049001</v>
      </c>
      <c r="O998" s="3" t="s">
        <v>5116</v>
      </c>
      <c r="Q998" s="6">
        <v>-0.45311688468888101</v>
      </c>
      <c r="R998" s="7">
        <v>1.9856706822064399E-3</v>
      </c>
      <c r="S998" s="3" t="s">
        <v>5116</v>
      </c>
      <c r="U998" s="3">
        <f t="shared" si="27"/>
        <v>1</v>
      </c>
      <c r="W998" s="2" t="s">
        <v>1975</v>
      </c>
      <c r="X998" s="2" t="s">
        <v>13068</v>
      </c>
      <c r="Y998" s="2" t="s">
        <v>16280</v>
      </c>
      <c r="Z998" s="2" t="s">
        <v>1975</v>
      </c>
      <c r="AA998" s="2" t="s">
        <v>1976</v>
      </c>
      <c r="AB998" s="2" t="s">
        <v>13067</v>
      </c>
      <c r="AC998" s="2">
        <v>50753</v>
      </c>
    </row>
    <row r="999" spans="1:29" x14ac:dyDescent="0.2">
      <c r="A999" s="2" t="s">
        <v>4695</v>
      </c>
      <c r="B999" s="2" t="s">
        <v>64</v>
      </c>
      <c r="C999" s="2" t="s">
        <v>64</v>
      </c>
      <c r="D999" s="10">
        <v>361.17973431978697</v>
      </c>
      <c r="E999" s="16">
        <v>0.66017493989343601</v>
      </c>
      <c r="F999" s="7">
        <v>4.77837263128015E-3</v>
      </c>
      <c r="G999" s="3" t="s">
        <v>8</v>
      </c>
      <c r="I999" s="6">
        <v>0.65569932618682003</v>
      </c>
      <c r="J999" s="7">
        <v>8.6829118022965099E-2</v>
      </c>
      <c r="K999" s="3" t="s">
        <v>5116</v>
      </c>
      <c r="M999" s="6">
        <v>-6.5493360741738799E-3</v>
      </c>
      <c r="N999" s="7">
        <v>0.99747389065516201</v>
      </c>
      <c r="O999" s="3" t="s">
        <v>5116</v>
      </c>
      <c r="Q999" s="6">
        <v>-1.1024949780789099E-2</v>
      </c>
      <c r="R999" s="7">
        <v>0.98365594789918798</v>
      </c>
      <c r="S999" s="3" t="s">
        <v>5116</v>
      </c>
      <c r="U999" s="3">
        <f t="shared" si="27"/>
        <v>1</v>
      </c>
      <c r="W999" s="2" t="s">
        <v>4695</v>
      </c>
      <c r="X999" s="2" t="s">
        <v>13059</v>
      </c>
      <c r="Y999" s="2" t="s">
        <v>18571</v>
      </c>
      <c r="Z999" s="2" t="s">
        <v>18572</v>
      </c>
      <c r="AA999" s="2" t="s">
        <v>18573</v>
      </c>
      <c r="AB999" s="2" t="s">
        <v>13067</v>
      </c>
      <c r="AC999" s="2">
        <v>270109</v>
      </c>
    </row>
    <row r="1000" spans="1:29" x14ac:dyDescent="0.2">
      <c r="A1000" s="2" t="s">
        <v>4747</v>
      </c>
      <c r="B1000" s="2">
        <v>74729</v>
      </c>
      <c r="C1000" s="2" t="s">
        <v>4748</v>
      </c>
      <c r="D1000" s="10">
        <v>283.28561789910202</v>
      </c>
      <c r="E1000" s="16">
        <v>0.60582884311080598</v>
      </c>
      <c r="F1000" s="7">
        <v>7.0518710399080997E-3</v>
      </c>
      <c r="G1000" s="3" t="s">
        <v>8</v>
      </c>
      <c r="I1000" s="6">
        <v>0.39383920356629698</v>
      </c>
      <c r="J1000" s="7">
        <v>0.34977564655877802</v>
      </c>
      <c r="K1000" s="3" t="s">
        <v>5116</v>
      </c>
      <c r="M1000" s="6">
        <v>-7.1531934591698597E-3</v>
      </c>
      <c r="N1000" s="7">
        <v>0.99630010253304402</v>
      </c>
      <c r="O1000" s="3" t="s">
        <v>5116</v>
      </c>
      <c r="Q1000" s="6">
        <v>-0.21914283300367901</v>
      </c>
      <c r="R1000" s="7">
        <v>0.58178547053489404</v>
      </c>
      <c r="S1000" s="3" t="s">
        <v>5116</v>
      </c>
      <c r="U1000" s="3">
        <f t="shared" si="27"/>
        <v>1</v>
      </c>
      <c r="W1000" s="2" t="s">
        <v>4747</v>
      </c>
      <c r="X1000" s="2" t="s">
        <v>13068</v>
      </c>
      <c r="Y1000" s="2" t="s">
        <v>19790</v>
      </c>
      <c r="Z1000" s="2" t="s">
        <v>4747</v>
      </c>
      <c r="AA1000" s="2" t="s">
        <v>4748</v>
      </c>
      <c r="AB1000" s="2" t="s">
        <v>13067</v>
      </c>
      <c r="AC1000" s="2">
        <v>74729</v>
      </c>
    </row>
    <row r="1001" spans="1:29" x14ac:dyDescent="0.2">
      <c r="A1001" s="2" t="s">
        <v>5006</v>
      </c>
      <c r="B1001" s="2">
        <v>668215</v>
      </c>
      <c r="C1001" s="2" t="s">
        <v>5007</v>
      </c>
      <c r="D1001" s="10">
        <v>225.35473673483699</v>
      </c>
      <c r="E1001" s="16">
        <v>0.58679096156862198</v>
      </c>
      <c r="F1001" s="7">
        <v>2.7839563378083999E-2</v>
      </c>
      <c r="G1001" s="3" t="s">
        <v>8</v>
      </c>
      <c r="I1001" s="6">
        <v>0.35052280457097701</v>
      </c>
      <c r="J1001" s="7">
        <v>0.452704467657225</v>
      </c>
      <c r="K1001" s="3" t="s">
        <v>5116</v>
      </c>
      <c r="M1001" s="6">
        <v>-9.5070401454182205E-3</v>
      </c>
      <c r="N1001" s="7">
        <v>0.99299767689229901</v>
      </c>
      <c r="O1001" s="3" t="s">
        <v>5116</v>
      </c>
      <c r="Q1001" s="6">
        <v>-0.24577519714306301</v>
      </c>
      <c r="R1001" s="7">
        <v>0.58137521757961996</v>
      </c>
      <c r="S1001" s="3" t="s">
        <v>5116</v>
      </c>
      <c r="U1001" s="3">
        <f t="shared" si="27"/>
        <v>1</v>
      </c>
      <c r="W1001" s="2" t="s">
        <v>5006</v>
      </c>
      <c r="X1001" s="2" t="s">
        <v>13059</v>
      </c>
      <c r="Y1001" s="2" t="s">
        <v>13194</v>
      </c>
      <c r="Z1001" s="2" t="s">
        <v>13195</v>
      </c>
      <c r="AA1001" s="2" t="s">
        <v>13196</v>
      </c>
      <c r="AB1001" s="2" t="s">
        <v>13093</v>
      </c>
      <c r="AC1001" s="2">
        <v>668215</v>
      </c>
    </row>
    <row r="1002" spans="1:29" x14ac:dyDescent="0.2">
      <c r="A1002" s="2" t="s">
        <v>4010</v>
      </c>
      <c r="B1002" s="2" t="s">
        <v>64</v>
      </c>
      <c r="C1002" s="2" t="s">
        <v>64</v>
      </c>
      <c r="D1002" s="10">
        <v>221.40494098530201</v>
      </c>
      <c r="E1002" s="16">
        <v>0.64665673345959396</v>
      </c>
      <c r="F1002" s="7">
        <v>1.8427757583182901E-5</v>
      </c>
      <c r="G1002" s="3" t="s">
        <v>8</v>
      </c>
      <c r="I1002" s="6">
        <v>0.33542693796337097</v>
      </c>
      <c r="J1002" s="7">
        <v>0.31004275398991399</v>
      </c>
      <c r="K1002" s="3" t="s">
        <v>5116</v>
      </c>
      <c r="M1002" s="6">
        <v>-1.21967386600838E-2</v>
      </c>
      <c r="N1002" s="7">
        <v>0.98081345116244401</v>
      </c>
      <c r="O1002" s="3" t="s">
        <v>5116</v>
      </c>
      <c r="Q1002" s="6">
        <v>-0.32342653415630601</v>
      </c>
      <c r="R1002" s="7">
        <v>0.18823101743007001</v>
      </c>
      <c r="S1002" s="3" t="s">
        <v>5116</v>
      </c>
      <c r="U1002" s="3">
        <f t="shared" si="27"/>
        <v>1</v>
      </c>
      <c r="W1002" s="2" t="s">
        <v>4010</v>
      </c>
      <c r="X1002" s="2" t="s">
        <v>13059</v>
      </c>
      <c r="Y1002" s="2" t="s">
        <v>14687</v>
      </c>
      <c r="Z1002" s="2" t="s">
        <v>14688</v>
      </c>
      <c r="AA1002" s="2" t="s">
        <v>14689</v>
      </c>
      <c r="AB1002" s="2" t="s">
        <v>13067</v>
      </c>
      <c r="AC1002" s="2">
        <v>382010</v>
      </c>
    </row>
    <row r="1003" spans="1:29" x14ac:dyDescent="0.2">
      <c r="A1003" s="2" t="s">
        <v>2780</v>
      </c>
      <c r="B1003" s="2">
        <v>56515</v>
      </c>
      <c r="C1003" s="2" t="s">
        <v>2781</v>
      </c>
      <c r="D1003" s="10">
        <v>993.03023357801203</v>
      </c>
      <c r="E1003" s="16">
        <v>0.71097983757508598</v>
      </c>
      <c r="F1003" s="7">
        <v>2.2089229037946599E-10</v>
      </c>
      <c r="G1003" s="3" t="s">
        <v>8</v>
      </c>
      <c r="I1003" s="6">
        <v>0.39346121897692199</v>
      </c>
      <c r="J1003" s="7">
        <v>0.10475337720686501</v>
      </c>
      <c r="K1003" s="3" t="s">
        <v>5116</v>
      </c>
      <c r="M1003" s="6">
        <v>-3.2221176673815799E-2</v>
      </c>
      <c r="N1003" s="7">
        <v>0.91125336029169901</v>
      </c>
      <c r="O1003" s="3" t="s">
        <v>5116</v>
      </c>
      <c r="Q1003" s="6">
        <v>-0.34973979527198001</v>
      </c>
      <c r="R1003" s="7">
        <v>4.76721107389632E-2</v>
      </c>
      <c r="S1003" s="3" t="s">
        <v>5116</v>
      </c>
      <c r="U1003" s="3">
        <f t="shared" si="27"/>
        <v>1</v>
      </c>
      <c r="W1003" s="2" t="s">
        <v>2780</v>
      </c>
      <c r="X1003" s="2" t="s">
        <v>13068</v>
      </c>
      <c r="Y1003" s="2" t="s">
        <v>19434</v>
      </c>
      <c r="Z1003" s="2" t="s">
        <v>2780</v>
      </c>
      <c r="AA1003" s="2" t="s">
        <v>2781</v>
      </c>
      <c r="AB1003" s="2" t="s">
        <v>13067</v>
      </c>
      <c r="AC1003" s="2">
        <v>56515</v>
      </c>
    </row>
    <row r="1004" spans="1:29" x14ac:dyDescent="0.2">
      <c r="A1004" s="2" t="s">
        <v>4749</v>
      </c>
      <c r="B1004" s="2">
        <v>20873</v>
      </c>
      <c r="C1004" s="2" t="s">
        <v>4750</v>
      </c>
      <c r="D1004" s="10">
        <v>198.66535017642801</v>
      </c>
      <c r="E1004" s="16">
        <v>0.83764199337377998</v>
      </c>
      <c r="F1004" s="7">
        <v>7.0559214185755698E-3</v>
      </c>
      <c r="G1004" s="3" t="s">
        <v>8</v>
      </c>
      <c r="I1004" s="6">
        <v>0.63612535207909304</v>
      </c>
      <c r="J1004" s="7">
        <v>0.13006124611563</v>
      </c>
      <c r="K1004" s="3" t="s">
        <v>5116</v>
      </c>
      <c r="M1004" s="6">
        <v>-3.7808082036778198E-2</v>
      </c>
      <c r="N1004" s="7">
        <v>0.94879687114090605</v>
      </c>
      <c r="O1004" s="3" t="s">
        <v>5116</v>
      </c>
      <c r="Q1004" s="6">
        <v>-0.23932472333146501</v>
      </c>
      <c r="R1004" s="7">
        <v>0.64627909711235498</v>
      </c>
      <c r="S1004" s="3" t="s">
        <v>5116</v>
      </c>
      <c r="U1004" s="3">
        <f t="shared" si="27"/>
        <v>1</v>
      </c>
      <c r="W1004" s="2" t="s">
        <v>4749</v>
      </c>
      <c r="X1004" s="2" t="s">
        <v>13068</v>
      </c>
      <c r="Y1004" s="2" t="s">
        <v>18805</v>
      </c>
      <c r="Z1004" s="2" t="s">
        <v>4749</v>
      </c>
      <c r="AA1004" s="2" t="s">
        <v>18806</v>
      </c>
      <c r="AB1004" s="2" t="s">
        <v>13067</v>
      </c>
      <c r="AC1004" s="2">
        <v>20873</v>
      </c>
    </row>
    <row r="1005" spans="1:29" x14ac:dyDescent="0.2">
      <c r="A1005" s="2" t="s">
        <v>4247</v>
      </c>
      <c r="B1005" s="2">
        <v>666468</v>
      </c>
      <c r="C1005" s="2" t="s">
        <v>4248</v>
      </c>
      <c r="D1005" s="10">
        <v>323.50261353810299</v>
      </c>
      <c r="E1005" s="16">
        <v>0.66713608394573298</v>
      </c>
      <c r="F1005" s="7">
        <v>1.34284380730396E-4</v>
      </c>
      <c r="G1005" s="3" t="s">
        <v>8</v>
      </c>
      <c r="I1005" s="6">
        <v>0.53940499720863699</v>
      </c>
      <c r="J1005" s="7">
        <v>0.10488308905588301</v>
      </c>
      <c r="K1005" s="3" t="s">
        <v>5116</v>
      </c>
      <c r="M1005" s="6">
        <v>-4.2018627618343699E-2</v>
      </c>
      <c r="N1005" s="7">
        <v>0.91767590182769398</v>
      </c>
      <c r="O1005" s="3" t="s">
        <v>5116</v>
      </c>
      <c r="Q1005" s="6">
        <v>-0.16974971435544001</v>
      </c>
      <c r="R1005" s="7">
        <v>0.61669987961121897</v>
      </c>
      <c r="S1005" s="3" t="s">
        <v>5116</v>
      </c>
      <c r="U1005" s="3">
        <f t="shared" si="27"/>
        <v>1</v>
      </c>
      <c r="W1005" s="2" t="s">
        <v>4247</v>
      </c>
      <c r="X1005" s="2" t="s">
        <v>13068</v>
      </c>
      <c r="Y1005" s="2" t="s">
        <v>14448</v>
      </c>
      <c r="Z1005" s="2" t="s">
        <v>4247</v>
      </c>
      <c r="AA1005" s="2" t="s">
        <v>4248</v>
      </c>
      <c r="AB1005" s="2" t="s">
        <v>13067</v>
      </c>
      <c r="AC1005" s="2">
        <v>666468</v>
      </c>
    </row>
    <row r="1006" spans="1:29" x14ac:dyDescent="0.2">
      <c r="A1006" s="2" t="s">
        <v>3388</v>
      </c>
      <c r="B1006" s="2">
        <v>229227</v>
      </c>
      <c r="C1006" s="2" t="s">
        <v>3389</v>
      </c>
      <c r="D1006" s="10">
        <v>1910.92244161028</v>
      </c>
      <c r="E1006" s="16">
        <v>0.61779763957728395</v>
      </c>
      <c r="F1006" s="7">
        <v>4.1758560057245599E-8</v>
      </c>
      <c r="G1006" s="3" t="s">
        <v>8</v>
      </c>
      <c r="I1006" s="6">
        <v>0.54113793907090801</v>
      </c>
      <c r="J1006" s="7">
        <v>1.7017669280582799E-2</v>
      </c>
      <c r="K1006" s="3" t="s">
        <v>5116</v>
      </c>
      <c r="M1006" s="6">
        <v>-4.578448958682E-2</v>
      </c>
      <c r="N1006" s="7">
        <v>0.86762835377376601</v>
      </c>
      <c r="O1006" s="3" t="s">
        <v>5116</v>
      </c>
      <c r="Q1006" s="6">
        <v>-0.122444190093196</v>
      </c>
      <c r="R1006" s="7">
        <v>0.592621832148576</v>
      </c>
      <c r="S1006" s="3" t="s">
        <v>5116</v>
      </c>
      <c r="U1006" s="3">
        <f t="shared" si="27"/>
        <v>1</v>
      </c>
      <c r="W1006" s="2" t="s">
        <v>3388</v>
      </c>
      <c r="X1006" s="2" t="s">
        <v>13068</v>
      </c>
      <c r="Y1006" s="2" t="s">
        <v>13784</v>
      </c>
      <c r="Z1006" s="2" t="s">
        <v>3388</v>
      </c>
      <c r="AA1006" s="2" t="s">
        <v>3389</v>
      </c>
      <c r="AB1006" s="2" t="s">
        <v>13067</v>
      </c>
      <c r="AC1006" s="2">
        <v>229227</v>
      </c>
    </row>
    <row r="1007" spans="1:29" x14ac:dyDescent="0.2">
      <c r="A1007" s="2" t="s">
        <v>4582</v>
      </c>
      <c r="B1007" s="2">
        <v>54392</v>
      </c>
      <c r="C1007" s="2" t="s">
        <v>4583</v>
      </c>
      <c r="D1007" s="10">
        <v>164.20267341231701</v>
      </c>
      <c r="E1007" s="16">
        <v>0.627287825833311</v>
      </c>
      <c r="F1007" s="7">
        <v>2.5377253365707702E-3</v>
      </c>
      <c r="G1007" s="3" t="s">
        <v>8</v>
      </c>
      <c r="I1007" s="6">
        <v>0.31312077268633098</v>
      </c>
      <c r="J1007" s="7">
        <v>0.46163021721829001</v>
      </c>
      <c r="K1007" s="3" t="s">
        <v>5116</v>
      </c>
      <c r="M1007" s="6">
        <v>-4.6306154377041997E-2</v>
      </c>
      <c r="N1007" s="7">
        <v>0.91798314230599798</v>
      </c>
      <c r="O1007" s="3" t="s">
        <v>5116</v>
      </c>
      <c r="Q1007" s="6">
        <v>-0.36047320752402201</v>
      </c>
      <c r="R1007" s="7">
        <v>0.27027252941445801</v>
      </c>
      <c r="S1007" s="3" t="s">
        <v>5116</v>
      </c>
      <c r="U1007" s="3">
        <f t="shared" si="27"/>
        <v>1</v>
      </c>
      <c r="W1007" s="2" t="s">
        <v>4582</v>
      </c>
      <c r="X1007" s="2" t="s">
        <v>13068</v>
      </c>
      <c r="Y1007" s="2" t="s">
        <v>18117</v>
      </c>
      <c r="Z1007" s="2" t="s">
        <v>4582</v>
      </c>
      <c r="AA1007" s="2" t="s">
        <v>4583</v>
      </c>
      <c r="AB1007" s="2" t="s">
        <v>13067</v>
      </c>
      <c r="AC1007" s="2">
        <v>54392</v>
      </c>
    </row>
    <row r="1008" spans="1:29" x14ac:dyDescent="0.2">
      <c r="A1008" s="2" t="s">
        <v>2948</v>
      </c>
      <c r="B1008" s="2">
        <v>69159</v>
      </c>
      <c r="C1008" s="2" t="s">
        <v>2949</v>
      </c>
      <c r="D1008" s="10">
        <v>317.462204438963</v>
      </c>
      <c r="E1008" s="16">
        <v>0.83071565907407696</v>
      </c>
      <c r="F1008" s="7">
        <v>9.7150016144461396E-10</v>
      </c>
      <c r="G1008" s="3" t="s">
        <v>8</v>
      </c>
      <c r="I1008" s="6">
        <v>0.55603891747692702</v>
      </c>
      <c r="J1008" s="7">
        <v>4.0792643312472801E-2</v>
      </c>
      <c r="K1008" s="3" t="s">
        <v>5116</v>
      </c>
      <c r="M1008" s="6">
        <v>-5.3253782684886203E-2</v>
      </c>
      <c r="N1008" s="7">
        <v>0.86882615887930104</v>
      </c>
      <c r="O1008" s="3" t="s">
        <v>5116</v>
      </c>
      <c r="Q1008" s="6">
        <v>-0.32793052428203601</v>
      </c>
      <c r="R1008" s="7">
        <v>0.14150922185374901</v>
      </c>
      <c r="S1008" s="3" t="s">
        <v>5116</v>
      </c>
      <c r="U1008" s="3">
        <f t="shared" si="27"/>
        <v>1</v>
      </c>
      <c r="W1008" s="2" t="s">
        <v>2948</v>
      </c>
      <c r="X1008" s="2" t="s">
        <v>13068</v>
      </c>
      <c r="Y1008" s="2" t="s">
        <v>19391</v>
      </c>
      <c r="Z1008" s="2" t="s">
        <v>2948</v>
      </c>
      <c r="AA1008" s="2" t="s">
        <v>2949</v>
      </c>
      <c r="AB1008" s="2" t="s">
        <v>13067</v>
      </c>
      <c r="AC1008" s="2">
        <v>69159</v>
      </c>
    </row>
    <row r="1009" spans="1:29" x14ac:dyDescent="0.2">
      <c r="A1009" s="2" t="s">
        <v>1246</v>
      </c>
      <c r="B1009" s="2">
        <v>19729</v>
      </c>
      <c r="C1009" s="2" t="s">
        <v>1247</v>
      </c>
      <c r="D1009" s="10">
        <v>1001.24334076408</v>
      </c>
      <c r="E1009" s="16">
        <v>0.62459085895449695</v>
      </c>
      <c r="F1009" s="7">
        <v>4.8694264251904301E-21</v>
      </c>
      <c r="G1009" s="3" t="s">
        <v>8</v>
      </c>
      <c r="I1009" s="6">
        <v>0.55989302296779397</v>
      </c>
      <c r="J1009" s="7">
        <v>2.8902589777110601E-5</v>
      </c>
      <c r="K1009" s="3" t="s">
        <v>5116</v>
      </c>
      <c r="M1009" s="6">
        <v>-5.8486673867768402E-2</v>
      </c>
      <c r="N1009" s="7">
        <v>0.70588405074132399</v>
      </c>
      <c r="O1009" s="3" t="s">
        <v>5116</v>
      </c>
      <c r="Q1009" s="6">
        <v>-0.12318450985447101</v>
      </c>
      <c r="R1009" s="7">
        <v>0.32044849518360902</v>
      </c>
      <c r="S1009" s="3" t="s">
        <v>5116</v>
      </c>
      <c r="U1009" s="3">
        <f t="shared" si="27"/>
        <v>1</v>
      </c>
      <c r="W1009" s="2" t="s">
        <v>1246</v>
      </c>
      <c r="X1009" s="2" t="s">
        <v>13068</v>
      </c>
      <c r="Y1009" s="2" t="s">
        <v>19964</v>
      </c>
      <c r="Z1009" s="2" t="s">
        <v>1246</v>
      </c>
      <c r="AA1009" s="2" t="s">
        <v>1247</v>
      </c>
      <c r="AB1009" s="2" t="s">
        <v>13067</v>
      </c>
      <c r="AC1009" s="2">
        <v>19729</v>
      </c>
    </row>
    <row r="1010" spans="1:29" x14ac:dyDescent="0.2">
      <c r="A1010" s="2" t="s">
        <v>2362</v>
      </c>
      <c r="B1010" s="2">
        <v>100043489</v>
      </c>
      <c r="C1010" s="2" t="s">
        <v>2363</v>
      </c>
      <c r="D1010" s="10">
        <v>374.43511478659002</v>
      </c>
      <c r="E1010" s="16">
        <v>0.89590793513207001</v>
      </c>
      <c r="F1010" s="7">
        <v>3.3639454516011501E-12</v>
      </c>
      <c r="G1010" s="3" t="s">
        <v>8</v>
      </c>
      <c r="I1010" s="6">
        <v>0.52854968742318797</v>
      </c>
      <c r="J1010" s="7">
        <v>4.3567484535942502E-2</v>
      </c>
      <c r="K1010" s="3" t="s">
        <v>5116</v>
      </c>
      <c r="M1010" s="6">
        <v>-5.89079364300105E-2</v>
      </c>
      <c r="N1010" s="7">
        <v>0.84666552300198406</v>
      </c>
      <c r="O1010" s="3" t="s">
        <v>5116</v>
      </c>
      <c r="Q1010" s="6">
        <v>-0.426266184138893</v>
      </c>
      <c r="R1010" s="7">
        <v>3.2837850352055602E-2</v>
      </c>
      <c r="S1010" s="3" t="s">
        <v>5116</v>
      </c>
      <c r="U1010" s="3">
        <f t="shared" si="27"/>
        <v>1</v>
      </c>
      <c r="W1010" s="2" t="s">
        <v>2362</v>
      </c>
      <c r="X1010" s="2" t="s">
        <v>13068</v>
      </c>
      <c r="Y1010" s="2" t="s">
        <v>13172</v>
      </c>
      <c r="Z1010" s="2" t="s">
        <v>2362</v>
      </c>
      <c r="AA1010" s="2" t="s">
        <v>2363</v>
      </c>
      <c r="AB1010" s="2" t="s">
        <v>13063</v>
      </c>
      <c r="AC1010" s="2">
        <v>100043489</v>
      </c>
    </row>
    <row r="1011" spans="1:29" x14ac:dyDescent="0.2">
      <c r="A1011" s="2" t="s">
        <v>901</v>
      </c>
      <c r="B1011" s="2">
        <v>68134</v>
      </c>
      <c r="C1011" s="2" t="s">
        <v>902</v>
      </c>
      <c r="D1011" s="10">
        <v>1272.8193607550299</v>
      </c>
      <c r="E1011" s="16">
        <v>0.698042048329235</v>
      </c>
      <c r="F1011" s="7">
        <v>3.64322429836802E-25</v>
      </c>
      <c r="G1011" s="3" t="s">
        <v>8</v>
      </c>
      <c r="I1011" s="6">
        <v>0.51317001175635502</v>
      </c>
      <c r="J1011" s="7">
        <v>1.94664552012757E-4</v>
      </c>
      <c r="K1011" s="3" t="s">
        <v>5116</v>
      </c>
      <c r="M1011" s="6">
        <v>-6.5830560500325305E-2</v>
      </c>
      <c r="N1011" s="7">
        <v>0.67340849590015694</v>
      </c>
      <c r="O1011" s="3" t="s">
        <v>5116</v>
      </c>
      <c r="Q1011" s="6">
        <v>-0.25070259707320602</v>
      </c>
      <c r="R1011" s="7">
        <v>1.9401737476571701E-2</v>
      </c>
      <c r="S1011" s="3" t="s">
        <v>5116</v>
      </c>
      <c r="U1011" s="3">
        <f t="shared" si="27"/>
        <v>1</v>
      </c>
      <c r="W1011" s="2" t="s">
        <v>901</v>
      </c>
      <c r="X1011" s="2" t="s">
        <v>13068</v>
      </c>
      <c r="Y1011" s="2" t="s">
        <v>20951</v>
      </c>
      <c r="Z1011" s="2" t="s">
        <v>901</v>
      </c>
      <c r="AA1011" s="2" t="s">
        <v>902</v>
      </c>
      <c r="AB1011" s="2" t="s">
        <v>13067</v>
      </c>
      <c r="AC1011" s="2">
        <v>68134</v>
      </c>
    </row>
    <row r="1012" spans="1:29" x14ac:dyDescent="0.2">
      <c r="A1012" s="2" t="s">
        <v>4185</v>
      </c>
      <c r="B1012" s="2" t="s">
        <v>64</v>
      </c>
      <c r="C1012" s="2" t="s">
        <v>64</v>
      </c>
      <c r="D1012" s="10">
        <v>243.400712036876</v>
      </c>
      <c r="E1012" s="16">
        <v>0.80478722404940595</v>
      </c>
      <c r="F1012" s="7">
        <v>8.1758846047225807E-5</v>
      </c>
      <c r="G1012" s="3" t="s">
        <v>8</v>
      </c>
      <c r="I1012" s="6">
        <v>0.36964067548757901</v>
      </c>
      <c r="J1012" s="7">
        <v>0.36955377331359801</v>
      </c>
      <c r="K1012" s="3" t="s">
        <v>5116</v>
      </c>
      <c r="M1012" s="6">
        <v>-6.7187675661417201E-2</v>
      </c>
      <c r="N1012" s="7">
        <v>0.87534508451542503</v>
      </c>
      <c r="O1012" s="3" t="s">
        <v>5116</v>
      </c>
      <c r="Q1012" s="6">
        <v>-0.50233422422324503</v>
      </c>
      <c r="R1012" s="7">
        <v>9.8529887924599602E-2</v>
      </c>
      <c r="S1012" s="3" t="s">
        <v>5116</v>
      </c>
      <c r="U1012" s="3">
        <f t="shared" si="27"/>
        <v>1</v>
      </c>
      <c r="W1012" s="2" t="s">
        <v>4185</v>
      </c>
      <c r="X1012" s="2" t="s">
        <v>13059</v>
      </c>
      <c r="Y1012" s="2" t="s">
        <v>14009</v>
      </c>
      <c r="Z1012" s="2" t="s">
        <v>14010</v>
      </c>
      <c r="AA1012" s="2" t="s">
        <v>14011</v>
      </c>
      <c r="AB1012" s="2" t="s">
        <v>13067</v>
      </c>
      <c r="AC1012" s="2">
        <v>100416706</v>
      </c>
    </row>
    <row r="1013" spans="1:29" x14ac:dyDescent="0.2">
      <c r="A1013" s="2" t="s">
        <v>4934</v>
      </c>
      <c r="B1013" s="2">
        <v>245671</v>
      </c>
      <c r="C1013" s="2" t="s">
        <v>4935</v>
      </c>
      <c r="D1013" s="10">
        <v>156.89908527374601</v>
      </c>
      <c r="E1013" s="16">
        <v>0.73192941477391005</v>
      </c>
      <c r="F1013" s="7">
        <v>1.8777123160712499E-2</v>
      </c>
      <c r="G1013" s="3" t="s">
        <v>8</v>
      </c>
      <c r="I1013" s="6">
        <v>0.651008094945834</v>
      </c>
      <c r="J1013" s="7">
        <v>0.11953773920475901</v>
      </c>
      <c r="K1013" s="3" t="s">
        <v>5116</v>
      </c>
      <c r="M1013" s="6">
        <v>-6.8771388798247596E-2</v>
      </c>
      <c r="N1013" s="7">
        <v>0.89484304723000696</v>
      </c>
      <c r="O1013" s="3" t="s">
        <v>5116</v>
      </c>
      <c r="Q1013" s="6">
        <v>-0.149692708626323</v>
      </c>
      <c r="R1013" s="7">
        <v>0.79396113144165903</v>
      </c>
      <c r="S1013" s="3" t="s">
        <v>5116</v>
      </c>
      <c r="U1013" s="3">
        <f t="shared" si="27"/>
        <v>1</v>
      </c>
      <c r="W1013" s="2" t="s">
        <v>4934</v>
      </c>
      <c r="X1013" s="2" t="s">
        <v>13068</v>
      </c>
      <c r="Y1013" s="2" t="s">
        <v>17347</v>
      </c>
      <c r="Z1013" s="2" t="s">
        <v>4934</v>
      </c>
      <c r="AA1013" s="2" t="s">
        <v>4935</v>
      </c>
      <c r="AB1013" s="2" t="s">
        <v>13067</v>
      </c>
      <c r="AC1013" s="2">
        <v>245671</v>
      </c>
    </row>
    <row r="1014" spans="1:29" x14ac:dyDescent="0.2">
      <c r="A1014" s="2" t="s">
        <v>4826</v>
      </c>
      <c r="B1014" s="2">
        <v>76967</v>
      </c>
      <c r="C1014" s="2" t="s">
        <v>4827</v>
      </c>
      <c r="D1014" s="10">
        <v>285.00392579520502</v>
      </c>
      <c r="E1014" s="16">
        <v>0.59669483256186995</v>
      </c>
      <c r="F1014" s="7">
        <v>9.6710241269210608E-3</v>
      </c>
      <c r="G1014" s="3" t="s">
        <v>8</v>
      </c>
      <c r="I1014" s="6">
        <v>0.51842391187838899</v>
      </c>
      <c r="J1014" s="7">
        <v>0.19403158386795</v>
      </c>
      <c r="K1014" s="3" t="s">
        <v>5116</v>
      </c>
      <c r="M1014" s="6">
        <v>-7.01346425562894E-2</v>
      </c>
      <c r="N1014" s="7">
        <v>0.875803705174935</v>
      </c>
      <c r="O1014" s="3" t="s">
        <v>5116</v>
      </c>
      <c r="Q1014" s="6">
        <v>-0.14840556323977</v>
      </c>
      <c r="R1014" s="7">
        <v>0.74053849168494801</v>
      </c>
      <c r="S1014" s="3" t="s">
        <v>5116</v>
      </c>
      <c r="U1014" s="3">
        <f t="shared" si="27"/>
        <v>1</v>
      </c>
      <c r="W1014" s="2" t="s">
        <v>4826</v>
      </c>
      <c r="X1014" s="2" t="s">
        <v>13068</v>
      </c>
      <c r="Y1014" s="2" t="s">
        <v>13578</v>
      </c>
      <c r="Z1014" s="2" t="s">
        <v>4826</v>
      </c>
      <c r="AA1014" s="2" t="s">
        <v>4827</v>
      </c>
      <c r="AB1014" s="2" t="s">
        <v>13067</v>
      </c>
      <c r="AC1014" s="2">
        <v>76967</v>
      </c>
    </row>
    <row r="1015" spans="1:29" x14ac:dyDescent="0.2">
      <c r="A1015" s="2" t="s">
        <v>2974</v>
      </c>
      <c r="B1015" s="2">
        <v>227867</v>
      </c>
      <c r="C1015" s="2" t="s">
        <v>2975</v>
      </c>
      <c r="D1015" s="10">
        <v>451.09584907662099</v>
      </c>
      <c r="E1015" s="16">
        <v>1.1124338286136299</v>
      </c>
      <c r="F1015" s="7">
        <v>1.12487440002714E-9</v>
      </c>
      <c r="G1015" s="3" t="s">
        <v>8</v>
      </c>
      <c r="I1015" s="6">
        <v>0.62070176503488605</v>
      </c>
      <c r="J1015" s="7">
        <v>7.0281600902293406E-2</v>
      </c>
      <c r="K1015" s="3" t="s">
        <v>5116</v>
      </c>
      <c r="M1015" s="6">
        <v>-7.8716305573749895E-2</v>
      </c>
      <c r="N1015" s="7">
        <v>0.84210846734090505</v>
      </c>
      <c r="O1015" s="3" t="s">
        <v>5116</v>
      </c>
      <c r="Q1015" s="6">
        <v>-0.57044836915249297</v>
      </c>
      <c r="R1015" s="7">
        <v>3.6424816852904697E-2</v>
      </c>
      <c r="S1015" s="3" t="s">
        <v>5116</v>
      </c>
      <c r="U1015" s="3">
        <f t="shared" si="27"/>
        <v>1</v>
      </c>
      <c r="W1015" s="2" t="s">
        <v>2974</v>
      </c>
      <c r="X1015" s="2" t="s">
        <v>13068</v>
      </c>
      <c r="Y1015" s="2" t="s">
        <v>16005</v>
      </c>
      <c r="Z1015" s="2" t="s">
        <v>2974</v>
      </c>
      <c r="AA1015" s="2" t="s">
        <v>16006</v>
      </c>
      <c r="AB1015" s="2" t="s">
        <v>13067</v>
      </c>
      <c r="AC1015" s="2">
        <v>227867</v>
      </c>
    </row>
    <row r="1016" spans="1:29" x14ac:dyDescent="0.2">
      <c r="A1016" s="2" t="s">
        <v>2548</v>
      </c>
      <c r="B1016" s="2" t="s">
        <v>64</v>
      </c>
      <c r="C1016" s="2" t="s">
        <v>64</v>
      </c>
      <c r="D1016" s="10">
        <v>1092.6427001956299</v>
      </c>
      <c r="E1016" s="16">
        <v>0.59821141370162301</v>
      </c>
      <c r="F1016" s="7">
        <v>2.1661038865092601E-11</v>
      </c>
      <c r="G1016" s="3" t="s">
        <v>8</v>
      </c>
      <c r="I1016" s="6">
        <v>0.28814771937795702</v>
      </c>
      <c r="J1016" s="7">
        <v>0.15963150851493599</v>
      </c>
      <c r="K1016" s="3" t="s">
        <v>5116</v>
      </c>
      <c r="M1016" s="6">
        <v>-8.1082349546224897E-2</v>
      </c>
      <c r="N1016" s="7">
        <v>0.68693976355180597</v>
      </c>
      <c r="O1016" s="3" t="s">
        <v>5116</v>
      </c>
      <c r="Q1016" s="6">
        <v>-0.39114604386989099</v>
      </c>
      <c r="R1016" s="7">
        <v>3.7941478276904E-3</v>
      </c>
      <c r="S1016" s="3" t="s">
        <v>5116</v>
      </c>
      <c r="U1016" s="3">
        <f t="shared" si="27"/>
        <v>1</v>
      </c>
      <c r="W1016" s="2" t="s">
        <v>2548</v>
      </c>
      <c r="X1016" s="2" t="s">
        <v>13059</v>
      </c>
      <c r="Y1016" s="2" t="s">
        <v>13418</v>
      </c>
      <c r="Z1016" s="2" t="s">
        <v>13419</v>
      </c>
      <c r="AA1016" s="2" t="s">
        <v>13420</v>
      </c>
      <c r="AB1016" s="2" t="s">
        <v>13335</v>
      </c>
      <c r="AC1016" s="2">
        <v>76508</v>
      </c>
    </row>
    <row r="1017" spans="1:29" x14ac:dyDescent="0.2">
      <c r="A1017" s="2" t="s">
        <v>4990</v>
      </c>
      <c r="B1017" s="2">
        <v>76747</v>
      </c>
      <c r="C1017" s="2" t="s">
        <v>4991</v>
      </c>
      <c r="D1017" s="10">
        <v>59.371615531508802</v>
      </c>
      <c r="E1017" s="16">
        <v>0.61168524192429796</v>
      </c>
      <c r="F1017" s="7">
        <v>2.56283213060161E-2</v>
      </c>
      <c r="G1017" s="3" t="s">
        <v>8</v>
      </c>
      <c r="I1017" s="6">
        <v>-0.26550968385214602</v>
      </c>
      <c r="J1017" s="7">
        <v>0.59482308103152703</v>
      </c>
      <c r="K1017" s="3" t="s">
        <v>5116</v>
      </c>
      <c r="M1017" s="6">
        <v>-8.2751905352729901E-2</v>
      </c>
      <c r="N1017" s="7">
        <v>0.86281072241304502</v>
      </c>
      <c r="O1017" s="3" t="s">
        <v>5116</v>
      </c>
      <c r="Q1017" s="19">
        <v>-0.95994683112917401</v>
      </c>
      <c r="R1017" s="7">
        <v>4.0529671200359501E-3</v>
      </c>
      <c r="S1017" s="3" t="s">
        <v>8</v>
      </c>
      <c r="U1017" s="3">
        <f t="shared" si="27"/>
        <v>2</v>
      </c>
      <c r="W1017" s="2" t="s">
        <v>4990</v>
      </c>
      <c r="X1017" s="2" t="s">
        <v>13068</v>
      </c>
      <c r="Y1017" s="2" t="s">
        <v>15579</v>
      </c>
      <c r="Z1017" s="2" t="s">
        <v>4990</v>
      </c>
      <c r="AA1017" s="2" t="s">
        <v>4991</v>
      </c>
      <c r="AB1017" s="2" t="s">
        <v>13067</v>
      </c>
      <c r="AC1017" s="2">
        <v>76747</v>
      </c>
    </row>
    <row r="1018" spans="1:29" x14ac:dyDescent="0.2">
      <c r="A1018" s="2" t="s">
        <v>3077</v>
      </c>
      <c r="B1018" s="2">
        <v>100039495</v>
      </c>
      <c r="C1018" s="2" t="s">
        <v>3078</v>
      </c>
      <c r="D1018" s="10">
        <v>485.01935858577201</v>
      </c>
      <c r="E1018" s="16">
        <v>0.73942277482980701</v>
      </c>
      <c r="F1018" s="7">
        <v>3.2967161593710301E-9</v>
      </c>
      <c r="G1018" s="3" t="s">
        <v>8</v>
      </c>
      <c r="I1018" s="6">
        <v>0.56594080349846698</v>
      </c>
      <c r="J1018" s="7">
        <v>2.3529088229468E-2</v>
      </c>
      <c r="K1018" s="3" t="s">
        <v>5116</v>
      </c>
      <c r="M1018" s="6">
        <v>-8.3706003797704306E-2</v>
      </c>
      <c r="N1018" s="7">
        <v>0.76437881336717195</v>
      </c>
      <c r="O1018" s="3" t="s">
        <v>5116</v>
      </c>
      <c r="Q1018" s="6">
        <v>-0.25718797512904401</v>
      </c>
      <c r="R1018" s="7">
        <v>0.230754150070587</v>
      </c>
      <c r="S1018" s="3" t="s">
        <v>5116</v>
      </c>
      <c r="U1018" s="3">
        <f t="shared" si="27"/>
        <v>1</v>
      </c>
      <c r="W1018" s="2" t="s">
        <v>3077</v>
      </c>
      <c r="X1018" s="2" t="s">
        <v>13068</v>
      </c>
      <c r="Y1018" s="2" t="s">
        <v>16595</v>
      </c>
      <c r="Z1018" s="2" t="s">
        <v>3077</v>
      </c>
      <c r="AA1018" s="2" t="s">
        <v>3078</v>
      </c>
      <c r="AB1018" s="2" t="s">
        <v>13063</v>
      </c>
      <c r="AC1018" s="2">
        <v>100039495</v>
      </c>
    </row>
    <row r="1019" spans="1:29" x14ac:dyDescent="0.2">
      <c r="A1019" s="2" t="s">
        <v>2536</v>
      </c>
      <c r="B1019" s="2">
        <v>234912</v>
      </c>
      <c r="C1019" s="2" t="s">
        <v>2537</v>
      </c>
      <c r="D1019" s="10">
        <v>621.31475352291704</v>
      </c>
      <c r="E1019" s="16">
        <v>0.79237333355077699</v>
      </c>
      <c r="F1019" s="7">
        <v>1.92914438456949E-11</v>
      </c>
      <c r="G1019" s="3" t="s">
        <v>8</v>
      </c>
      <c r="I1019" s="6">
        <v>0.57991371883629295</v>
      </c>
      <c r="J1019" s="7">
        <v>1.42362030311392E-2</v>
      </c>
      <c r="K1019" s="3" t="s">
        <v>5116</v>
      </c>
      <c r="M1019" s="6">
        <v>-8.5946070046176701E-2</v>
      </c>
      <c r="N1019" s="7">
        <v>0.745353083860258</v>
      </c>
      <c r="O1019" s="3" t="s">
        <v>5116</v>
      </c>
      <c r="Q1019" s="6">
        <v>-0.29840568476065998</v>
      </c>
      <c r="R1019" s="7">
        <v>0.12543744657764799</v>
      </c>
      <c r="S1019" s="3" t="s">
        <v>5116</v>
      </c>
      <c r="U1019" s="3">
        <f t="shared" si="27"/>
        <v>1</v>
      </c>
      <c r="W1019" s="2" t="s">
        <v>2536</v>
      </c>
      <c r="X1019" s="2" t="s">
        <v>13059</v>
      </c>
      <c r="Y1019" s="2" t="s">
        <v>13923</v>
      </c>
      <c r="Z1019" s="2" t="s">
        <v>13924</v>
      </c>
      <c r="AA1019" s="2" t="s">
        <v>13925</v>
      </c>
      <c r="AB1019" s="2" t="s">
        <v>13067</v>
      </c>
      <c r="AC1019" s="2">
        <v>234912</v>
      </c>
    </row>
    <row r="1020" spans="1:29" x14ac:dyDescent="0.2">
      <c r="A1020" s="2" t="s">
        <v>4192</v>
      </c>
      <c r="B1020" s="2">
        <v>70617</v>
      </c>
      <c r="C1020" s="2" t="s">
        <v>4193</v>
      </c>
      <c r="D1020" s="10">
        <v>200.08369567167401</v>
      </c>
      <c r="E1020" s="16">
        <v>0.81117875909154102</v>
      </c>
      <c r="F1020" s="7">
        <v>8.4629158696188696E-5</v>
      </c>
      <c r="G1020" s="3" t="s">
        <v>8</v>
      </c>
      <c r="I1020" s="6">
        <v>0.24267898961478501</v>
      </c>
      <c r="J1020" s="7">
        <v>0.592800131837114</v>
      </c>
      <c r="K1020" s="3" t="s">
        <v>5116</v>
      </c>
      <c r="M1020" s="6">
        <v>-8.6836119046688004E-2</v>
      </c>
      <c r="N1020" s="7">
        <v>0.83475894394952299</v>
      </c>
      <c r="O1020" s="3" t="s">
        <v>5116</v>
      </c>
      <c r="Q1020" s="19">
        <v>-0.65533588852344404</v>
      </c>
      <c r="R1020" s="7">
        <v>2.41640618981783E-2</v>
      </c>
      <c r="S1020" s="3" t="s">
        <v>8</v>
      </c>
      <c r="U1020" s="3">
        <f t="shared" si="27"/>
        <v>2</v>
      </c>
      <c r="W1020" s="2" t="s">
        <v>4192</v>
      </c>
      <c r="X1020" s="2" t="s">
        <v>13059</v>
      </c>
      <c r="Y1020" s="2" t="s">
        <v>13847</v>
      </c>
      <c r="Z1020" s="2" t="s">
        <v>13848</v>
      </c>
      <c r="AA1020" s="2" t="s">
        <v>13849</v>
      </c>
      <c r="AB1020" s="2" t="s">
        <v>13067</v>
      </c>
      <c r="AC1020" s="2">
        <v>70617</v>
      </c>
    </row>
    <row r="1021" spans="1:29" x14ac:dyDescent="0.2">
      <c r="A1021" s="2" t="s">
        <v>3897</v>
      </c>
      <c r="B1021" s="2">
        <v>68813</v>
      </c>
      <c r="C1021" s="2" t="s">
        <v>3898</v>
      </c>
      <c r="D1021" s="10">
        <v>209.83882908267799</v>
      </c>
      <c r="E1021" s="16">
        <v>1.0916451192808101</v>
      </c>
      <c r="F1021" s="7">
        <v>5.3560293032204998E-6</v>
      </c>
      <c r="G1021" s="3" t="s">
        <v>8</v>
      </c>
      <c r="I1021" s="6">
        <v>0.660039072748282</v>
      </c>
      <c r="J1021" s="7">
        <v>9.5651320385626307E-2</v>
      </c>
      <c r="K1021" s="3" t="s">
        <v>5116</v>
      </c>
      <c r="M1021" s="6">
        <v>-9.6365766079940199E-2</v>
      </c>
      <c r="N1021" s="7">
        <v>0.83266696598198398</v>
      </c>
      <c r="O1021" s="3" t="s">
        <v>5116</v>
      </c>
      <c r="Q1021" s="6">
        <v>-0.52797181261246695</v>
      </c>
      <c r="R1021" s="7">
        <v>0.13839555486622501</v>
      </c>
      <c r="S1021" s="3" t="s">
        <v>5116</v>
      </c>
      <c r="U1021" s="3">
        <f t="shared" si="27"/>
        <v>1</v>
      </c>
      <c r="W1021" s="2" t="s">
        <v>3897</v>
      </c>
      <c r="X1021" s="2" t="s">
        <v>13068</v>
      </c>
      <c r="Y1021" s="2" t="s">
        <v>15753</v>
      </c>
      <c r="Z1021" s="2" t="s">
        <v>3897</v>
      </c>
      <c r="AA1021" s="2" t="s">
        <v>3898</v>
      </c>
      <c r="AB1021" s="2" t="s">
        <v>13067</v>
      </c>
      <c r="AC1021" s="2">
        <v>68813</v>
      </c>
    </row>
    <row r="1022" spans="1:29" x14ac:dyDescent="0.2">
      <c r="A1022" s="2" t="s">
        <v>4592</v>
      </c>
      <c r="B1022" s="2">
        <v>18559</v>
      </c>
      <c r="C1022" s="2" t="s">
        <v>4593</v>
      </c>
      <c r="D1022" s="10">
        <v>221.48255035562499</v>
      </c>
      <c r="E1022" s="16">
        <v>0.83737972259389704</v>
      </c>
      <c r="F1022" s="7">
        <v>2.59408947231227E-3</v>
      </c>
      <c r="G1022" s="3" t="s">
        <v>8</v>
      </c>
      <c r="I1022" s="6">
        <v>0.73617288148679005</v>
      </c>
      <c r="J1022" s="7">
        <v>6.7204188343714499E-2</v>
      </c>
      <c r="K1022" s="3" t="s">
        <v>5116</v>
      </c>
      <c r="M1022" s="6">
        <v>-0.100974451918819</v>
      </c>
      <c r="N1022" s="7">
        <v>0.83281494991123695</v>
      </c>
      <c r="O1022" s="3" t="s">
        <v>5116</v>
      </c>
      <c r="Q1022" s="6">
        <v>-0.202181293025926</v>
      </c>
      <c r="R1022" s="7">
        <v>0.68822510781641899</v>
      </c>
      <c r="S1022" s="3" t="s">
        <v>5116</v>
      </c>
      <c r="U1022" s="3">
        <f t="shared" si="27"/>
        <v>1</v>
      </c>
      <c r="W1022" s="2" t="s">
        <v>4592</v>
      </c>
      <c r="X1022" s="2" t="s">
        <v>13068</v>
      </c>
      <c r="Y1022" s="2" t="s">
        <v>18583</v>
      </c>
      <c r="Z1022" s="2" t="s">
        <v>4592</v>
      </c>
      <c r="AA1022" s="2" t="s">
        <v>4593</v>
      </c>
      <c r="AB1022" s="2" t="s">
        <v>13067</v>
      </c>
      <c r="AC1022" s="2">
        <v>18559</v>
      </c>
    </row>
    <row r="1023" spans="1:29" x14ac:dyDescent="0.2">
      <c r="A1023" s="2" t="s">
        <v>2674</v>
      </c>
      <c r="B1023" s="2">
        <v>22640</v>
      </c>
      <c r="C1023" s="2" t="s">
        <v>2675</v>
      </c>
      <c r="D1023" s="10">
        <v>922.02634625530902</v>
      </c>
      <c r="E1023" s="16">
        <v>0.60048580587599798</v>
      </c>
      <c r="F1023" s="7">
        <v>7.3980950287826999E-11</v>
      </c>
      <c r="G1023" s="3" t="s">
        <v>8</v>
      </c>
      <c r="I1023" s="6">
        <v>0.53512898256155195</v>
      </c>
      <c r="J1023" s="7">
        <v>4.1673534747000297E-3</v>
      </c>
      <c r="K1023" s="3" t="s">
        <v>5116</v>
      </c>
      <c r="M1023" s="6">
        <v>-0.102399129239249</v>
      </c>
      <c r="N1023" s="7">
        <v>0.60920620887413202</v>
      </c>
      <c r="O1023" s="3" t="s">
        <v>5116</v>
      </c>
      <c r="Q1023" s="6">
        <v>-0.16775595255369399</v>
      </c>
      <c r="R1023" s="7">
        <v>0.316807608081218</v>
      </c>
      <c r="S1023" s="3" t="s">
        <v>5116</v>
      </c>
      <c r="U1023" s="3">
        <f t="shared" si="27"/>
        <v>1</v>
      </c>
      <c r="W1023" s="2" t="s">
        <v>2674</v>
      </c>
      <c r="X1023" s="2" t="s">
        <v>13068</v>
      </c>
      <c r="Y1023" s="2" t="s">
        <v>21247</v>
      </c>
      <c r="Z1023" s="2" t="s">
        <v>2674</v>
      </c>
      <c r="AA1023" s="2" t="s">
        <v>2675</v>
      </c>
      <c r="AB1023" s="2" t="s">
        <v>13067</v>
      </c>
      <c r="AC1023" s="2">
        <v>22640</v>
      </c>
    </row>
    <row r="1024" spans="1:29" x14ac:dyDescent="0.2">
      <c r="A1024" s="2" t="s">
        <v>3048</v>
      </c>
      <c r="B1024" s="2">
        <v>16661</v>
      </c>
      <c r="C1024" s="2" t="s">
        <v>3049</v>
      </c>
      <c r="D1024" s="10">
        <v>959.14724001067304</v>
      </c>
      <c r="E1024" s="16">
        <v>0.70397372001914804</v>
      </c>
      <c r="F1024" s="7">
        <v>2.2495213202515001E-9</v>
      </c>
      <c r="G1024" s="3" t="s">
        <v>8</v>
      </c>
      <c r="I1024" s="6">
        <v>0.36476413413631797</v>
      </c>
      <c r="J1024" s="7">
        <v>0.15974230911769599</v>
      </c>
      <c r="K1024" s="3" t="s">
        <v>5116</v>
      </c>
      <c r="M1024" s="6">
        <v>-0.106855463480289</v>
      </c>
      <c r="N1024" s="7">
        <v>0.67517179123174198</v>
      </c>
      <c r="O1024" s="3" t="s">
        <v>5116</v>
      </c>
      <c r="Q1024" s="6">
        <v>-0.44606504936311803</v>
      </c>
      <c r="R1024" s="7">
        <v>1.21144466446482E-2</v>
      </c>
      <c r="S1024" s="3" t="s">
        <v>5116</v>
      </c>
      <c r="U1024" s="3">
        <f t="shared" si="27"/>
        <v>1</v>
      </c>
      <c r="W1024" s="2" t="s">
        <v>3048</v>
      </c>
      <c r="X1024" s="2" t="s">
        <v>13068</v>
      </c>
      <c r="Y1024" s="2" t="s">
        <v>17376</v>
      </c>
      <c r="Z1024" s="2" t="s">
        <v>3048</v>
      </c>
      <c r="AA1024" s="2" t="s">
        <v>3049</v>
      </c>
      <c r="AB1024" s="2" t="s">
        <v>13067</v>
      </c>
      <c r="AC1024" s="2">
        <v>16661</v>
      </c>
    </row>
    <row r="1025" spans="1:29" x14ac:dyDescent="0.2">
      <c r="A1025" s="2" t="s">
        <v>4171</v>
      </c>
      <c r="B1025" s="2">
        <v>70626</v>
      </c>
      <c r="C1025" s="2" t="s">
        <v>4172</v>
      </c>
      <c r="D1025" s="10">
        <v>89.929634680253201</v>
      </c>
      <c r="E1025" s="16">
        <v>0.75242398817554101</v>
      </c>
      <c r="F1025" s="7">
        <v>6.9978042806859294E-5</v>
      </c>
      <c r="G1025" s="3" t="s">
        <v>8</v>
      </c>
      <c r="I1025" s="6">
        <v>0.48349911607421198</v>
      </c>
      <c r="J1025" s="7">
        <v>0.18415207171203499</v>
      </c>
      <c r="K1025" s="3" t="s">
        <v>5116</v>
      </c>
      <c r="M1025" s="6">
        <v>-0.123033230552911</v>
      </c>
      <c r="N1025" s="7">
        <v>0.73898437919201598</v>
      </c>
      <c r="O1025" s="3" t="s">
        <v>5116</v>
      </c>
      <c r="Q1025" s="6">
        <v>-0.39195810265424103</v>
      </c>
      <c r="R1025" s="7">
        <v>0.18966937265905601</v>
      </c>
      <c r="S1025" s="3" t="s">
        <v>5116</v>
      </c>
      <c r="U1025" s="3">
        <f t="shared" si="27"/>
        <v>1</v>
      </c>
      <c r="W1025" s="2" t="s">
        <v>4171</v>
      </c>
      <c r="X1025" s="2" t="s">
        <v>13068</v>
      </c>
      <c r="Y1025" s="2" t="s">
        <v>13850</v>
      </c>
      <c r="Z1025" s="2" t="s">
        <v>4171</v>
      </c>
      <c r="AA1025" s="2" t="s">
        <v>4172</v>
      </c>
      <c r="AB1025" s="2" t="s">
        <v>13067</v>
      </c>
      <c r="AC1025" s="2">
        <v>70626</v>
      </c>
    </row>
    <row r="1026" spans="1:29" x14ac:dyDescent="0.2">
      <c r="A1026" s="2" t="s">
        <v>4339</v>
      </c>
      <c r="B1026" s="2">
        <v>71998</v>
      </c>
      <c r="C1026" s="2" t="s">
        <v>4340</v>
      </c>
      <c r="D1026" s="10">
        <v>178.44406839128101</v>
      </c>
      <c r="E1026" s="16">
        <v>0.73512291512106898</v>
      </c>
      <c r="F1026" s="7">
        <v>2.9611100927018401E-4</v>
      </c>
      <c r="G1026" s="3" t="s">
        <v>8</v>
      </c>
      <c r="I1026" s="6">
        <v>0.60110369539359998</v>
      </c>
      <c r="J1026" s="7">
        <v>9.7267645174137704E-2</v>
      </c>
      <c r="K1026" s="3" t="s">
        <v>5116</v>
      </c>
      <c r="M1026" s="6">
        <v>-0.133442508621301</v>
      </c>
      <c r="N1026" s="7">
        <v>0.72769242965897096</v>
      </c>
      <c r="O1026" s="3" t="s">
        <v>5116</v>
      </c>
      <c r="Q1026" s="6">
        <v>-0.26746172834877002</v>
      </c>
      <c r="R1026" s="7">
        <v>0.449018443469686</v>
      </c>
      <c r="S1026" s="3" t="s">
        <v>5116</v>
      </c>
      <c r="U1026" s="3">
        <f t="shared" ref="U1026:U1054" si="28">COUNTIF(E1026:S1026, "YES")</f>
        <v>1</v>
      </c>
      <c r="W1026" s="2" t="s">
        <v>4339</v>
      </c>
      <c r="X1026" s="2" t="s">
        <v>13068</v>
      </c>
      <c r="Y1026" s="2" t="s">
        <v>19918</v>
      </c>
      <c r="Z1026" s="2" t="s">
        <v>4339</v>
      </c>
      <c r="AA1026" s="2" t="s">
        <v>4340</v>
      </c>
      <c r="AB1026" s="2" t="s">
        <v>13067</v>
      </c>
      <c r="AC1026" s="2">
        <v>71998</v>
      </c>
    </row>
    <row r="1027" spans="1:29" x14ac:dyDescent="0.2">
      <c r="A1027" s="2" t="s">
        <v>4753</v>
      </c>
      <c r="B1027" s="2" t="s">
        <v>64</v>
      </c>
      <c r="C1027" s="2" t="s">
        <v>64</v>
      </c>
      <c r="D1027" s="10">
        <v>86.593294041914902</v>
      </c>
      <c r="E1027" s="16">
        <v>0.60240267214675103</v>
      </c>
      <c r="F1027" s="7">
        <v>7.1493434463488102E-3</v>
      </c>
      <c r="G1027" s="3" t="s">
        <v>8</v>
      </c>
      <c r="I1027" s="6">
        <v>-8.3231716911361404E-3</v>
      </c>
      <c r="J1027" s="7">
        <v>0.98847574667225702</v>
      </c>
      <c r="K1027" s="3" t="s">
        <v>5116</v>
      </c>
      <c r="M1027" s="6">
        <v>-0.142031292787035</v>
      </c>
      <c r="N1027" s="7">
        <v>0.71990660718051003</v>
      </c>
      <c r="O1027" s="3" t="s">
        <v>5116</v>
      </c>
      <c r="Q1027" s="19">
        <v>-0.75275713662492305</v>
      </c>
      <c r="R1027" s="7">
        <v>1.07024562680206E-2</v>
      </c>
      <c r="S1027" s="3" t="s">
        <v>8</v>
      </c>
      <c r="U1027" s="3">
        <f t="shared" si="28"/>
        <v>2</v>
      </c>
      <c r="W1027" s="34">
        <v>545261</v>
      </c>
      <c r="X1027" s="38" t="s">
        <v>21474</v>
      </c>
      <c r="Y1027" s="38" t="s">
        <v>21499</v>
      </c>
      <c r="Z1027" s="38" t="s">
        <v>21500</v>
      </c>
      <c r="AA1027" s="38" t="s">
        <v>21501</v>
      </c>
      <c r="AB1027" s="38" t="s">
        <v>13063</v>
      </c>
      <c r="AC1027" s="37">
        <v>545261</v>
      </c>
    </row>
    <row r="1028" spans="1:29" x14ac:dyDescent="0.2">
      <c r="A1028" s="2" t="s">
        <v>2792</v>
      </c>
      <c r="B1028" s="2">
        <v>67171</v>
      </c>
      <c r="C1028" s="2" t="s">
        <v>2793</v>
      </c>
      <c r="D1028" s="10">
        <v>951.52674687351396</v>
      </c>
      <c r="E1028" s="16">
        <v>0.82610590351737101</v>
      </c>
      <c r="F1028" s="7">
        <v>2.68487369497685E-10</v>
      </c>
      <c r="G1028" s="3" t="s">
        <v>8</v>
      </c>
      <c r="I1028" s="6">
        <v>0.55251507252216303</v>
      </c>
      <c r="J1028" s="7">
        <v>3.5975105485612897E-2</v>
      </c>
      <c r="K1028" s="3" t="s">
        <v>5116</v>
      </c>
      <c r="M1028" s="6">
        <v>-0.142807205911438</v>
      </c>
      <c r="N1028" s="7">
        <v>0.59740449736940804</v>
      </c>
      <c r="O1028" s="3" t="s">
        <v>5116</v>
      </c>
      <c r="Q1028" s="6">
        <v>-0.41639803690664601</v>
      </c>
      <c r="R1028" s="7">
        <v>4.0311237573519898E-2</v>
      </c>
      <c r="S1028" s="3" t="s">
        <v>5116</v>
      </c>
      <c r="U1028" s="3">
        <f t="shared" si="28"/>
        <v>1</v>
      </c>
      <c r="W1028" s="2" t="s">
        <v>2792</v>
      </c>
      <c r="X1028" s="2" t="s">
        <v>13068</v>
      </c>
      <c r="Y1028" s="2" t="s">
        <v>15781</v>
      </c>
      <c r="Z1028" s="2" t="s">
        <v>2792</v>
      </c>
      <c r="AA1028" s="2" t="s">
        <v>2793</v>
      </c>
      <c r="AB1028" s="2" t="s">
        <v>13067</v>
      </c>
      <c r="AC1028" s="2">
        <v>67171</v>
      </c>
    </row>
    <row r="1029" spans="1:29" x14ac:dyDescent="0.2">
      <c r="A1029" s="2" t="s">
        <v>1929</v>
      </c>
      <c r="B1029" s="2" t="s">
        <v>64</v>
      </c>
      <c r="C1029" s="2" t="s">
        <v>64</v>
      </c>
      <c r="D1029" s="10">
        <v>666.97864411627097</v>
      </c>
      <c r="E1029" s="16">
        <v>0.91579060686442404</v>
      </c>
      <c r="F1029" s="7">
        <v>6.0409604831187199E-15</v>
      </c>
      <c r="G1029" s="3" t="s">
        <v>8</v>
      </c>
      <c r="I1029" s="6">
        <v>0.50808588081601402</v>
      </c>
      <c r="J1029" s="7">
        <v>3.6282599867766503E-2</v>
      </c>
      <c r="K1029" s="3" t="s">
        <v>5116</v>
      </c>
      <c r="M1029" s="6">
        <v>-0.14599183037361901</v>
      </c>
      <c r="N1029" s="7">
        <v>0.54948726995327202</v>
      </c>
      <c r="O1029" s="3" t="s">
        <v>5116</v>
      </c>
      <c r="Q1029" s="6">
        <v>-0.55369655642202897</v>
      </c>
      <c r="R1029" s="7">
        <v>1.50201130283658E-3</v>
      </c>
      <c r="S1029" s="3" t="s">
        <v>5116</v>
      </c>
      <c r="U1029" s="3">
        <f t="shared" si="28"/>
        <v>1</v>
      </c>
      <c r="W1029" s="2" t="s">
        <v>1929</v>
      </c>
      <c r="X1029" s="2" t="s">
        <v>13059</v>
      </c>
      <c r="Y1029" s="2" t="s">
        <v>19112</v>
      </c>
      <c r="Z1029" s="2" t="s">
        <v>19113</v>
      </c>
      <c r="AA1029" s="2" t="s">
        <v>19114</v>
      </c>
      <c r="AB1029" s="2" t="s">
        <v>13067</v>
      </c>
      <c r="AC1029" s="2">
        <v>30963</v>
      </c>
    </row>
    <row r="1030" spans="1:29" x14ac:dyDescent="0.2">
      <c r="A1030" s="2" t="s">
        <v>4950</v>
      </c>
      <c r="B1030" s="2">
        <v>100473</v>
      </c>
      <c r="C1030" s="2" t="s">
        <v>4951</v>
      </c>
      <c r="D1030" s="10">
        <v>105.652335137945</v>
      </c>
      <c r="E1030" s="16">
        <v>0.67147159098631504</v>
      </c>
      <c r="F1030" s="7">
        <v>2.0713726802308301E-2</v>
      </c>
      <c r="G1030" s="3" t="s">
        <v>8</v>
      </c>
      <c r="I1030" s="6">
        <v>0.538653639271651</v>
      </c>
      <c r="J1030" s="7">
        <v>0.214422368075668</v>
      </c>
      <c r="K1030" s="3" t="s">
        <v>5116</v>
      </c>
      <c r="M1030" s="6">
        <v>-0.15227225311590201</v>
      </c>
      <c r="N1030" s="7">
        <v>0.73573041826452501</v>
      </c>
      <c r="O1030" s="3" t="s">
        <v>5116</v>
      </c>
      <c r="Q1030" s="6">
        <v>-0.28509020483056602</v>
      </c>
      <c r="R1030" s="7">
        <v>0.54106372047764495</v>
      </c>
      <c r="S1030" s="3" t="s">
        <v>5116</v>
      </c>
      <c r="U1030" s="3">
        <f t="shared" si="28"/>
        <v>1</v>
      </c>
      <c r="W1030" s="2" t="s">
        <v>4950</v>
      </c>
      <c r="X1030" s="2" t="s">
        <v>13068</v>
      </c>
      <c r="Y1030" s="2" t="s">
        <v>14594</v>
      </c>
      <c r="Z1030" s="2" t="s">
        <v>4950</v>
      </c>
      <c r="AA1030" s="2" t="s">
        <v>4951</v>
      </c>
      <c r="AB1030" s="2" t="s">
        <v>13063</v>
      </c>
      <c r="AC1030" s="2">
        <v>100473</v>
      </c>
    </row>
    <row r="1031" spans="1:29" x14ac:dyDescent="0.2">
      <c r="A1031" s="2" t="s">
        <v>4432</v>
      </c>
      <c r="B1031" s="2" t="s">
        <v>64</v>
      </c>
      <c r="C1031" s="2" t="s">
        <v>64</v>
      </c>
      <c r="D1031" s="10">
        <v>82.818552456505799</v>
      </c>
      <c r="E1031" s="16">
        <v>0.65928888018513598</v>
      </c>
      <c r="F1031" s="7">
        <v>6.3313712917863695E-4</v>
      </c>
      <c r="G1031" s="3" t="s">
        <v>8</v>
      </c>
      <c r="I1031" s="6">
        <v>0.38927357931388601</v>
      </c>
      <c r="J1031" s="7">
        <v>0.31193174821418401</v>
      </c>
      <c r="K1031" s="3" t="s">
        <v>5116</v>
      </c>
      <c r="M1031" s="6">
        <v>-0.164731074549641</v>
      </c>
      <c r="N1031" s="7">
        <v>0.64236589420593404</v>
      </c>
      <c r="O1031" s="3" t="s">
        <v>5116</v>
      </c>
      <c r="Q1031" s="6">
        <v>-0.43474637542089101</v>
      </c>
      <c r="R1031" s="7">
        <v>0.13707914356180601</v>
      </c>
      <c r="S1031" s="3" t="s">
        <v>5116</v>
      </c>
      <c r="U1031" s="3">
        <f t="shared" si="28"/>
        <v>1</v>
      </c>
      <c r="W1031" s="2" t="s">
        <v>4432</v>
      </c>
      <c r="X1031" s="2" t="s">
        <v>13059</v>
      </c>
      <c r="Y1031" s="2" t="s">
        <v>13310</v>
      </c>
      <c r="Z1031" s="2" t="s">
        <v>13311</v>
      </c>
      <c r="AA1031" s="2" t="s">
        <v>13312</v>
      </c>
      <c r="AB1031" s="2" t="s">
        <v>13093</v>
      </c>
      <c r="AC1031" s="2">
        <v>78635</v>
      </c>
    </row>
    <row r="1032" spans="1:29" x14ac:dyDescent="0.2">
      <c r="A1032" s="2" t="s">
        <v>3961</v>
      </c>
      <c r="B1032" s="2">
        <v>71508</v>
      </c>
      <c r="C1032" s="2" t="s">
        <v>3962</v>
      </c>
      <c r="D1032" s="10">
        <v>437.91882410489899</v>
      </c>
      <c r="E1032" s="16">
        <v>0.62855911302060397</v>
      </c>
      <c r="F1032" s="7">
        <v>1.24822961531006E-5</v>
      </c>
      <c r="G1032" s="3" t="s">
        <v>8</v>
      </c>
      <c r="I1032" s="6">
        <v>0.228473454004716</v>
      </c>
      <c r="J1032" s="7">
        <v>0.510932358617604</v>
      </c>
      <c r="K1032" s="3" t="s">
        <v>5116</v>
      </c>
      <c r="M1032" s="6">
        <v>-0.17138433405820699</v>
      </c>
      <c r="N1032" s="7">
        <v>0.54120889280143203</v>
      </c>
      <c r="O1032" s="3" t="s">
        <v>5116</v>
      </c>
      <c r="Q1032" s="6">
        <v>-0.57146999307409596</v>
      </c>
      <c r="R1032" s="7">
        <v>5.9234132632217697E-3</v>
      </c>
      <c r="S1032" s="3" t="s">
        <v>5116</v>
      </c>
      <c r="U1032" s="3">
        <f t="shared" si="28"/>
        <v>1</v>
      </c>
      <c r="W1032" s="2" t="s">
        <v>3961</v>
      </c>
      <c r="X1032" s="2" t="s">
        <v>13068</v>
      </c>
      <c r="Y1032" s="2" t="s">
        <v>21403</v>
      </c>
      <c r="Z1032" s="2" t="s">
        <v>3961</v>
      </c>
      <c r="AA1032" s="2" t="s">
        <v>3962</v>
      </c>
      <c r="AB1032" s="2" t="s">
        <v>13067</v>
      </c>
      <c r="AC1032" s="2">
        <v>71508</v>
      </c>
    </row>
    <row r="1033" spans="1:29" x14ac:dyDescent="0.2">
      <c r="A1033" s="2" t="s">
        <v>3736</v>
      </c>
      <c r="B1033" s="2">
        <v>109135</v>
      </c>
      <c r="C1033" s="2" t="s">
        <v>3737</v>
      </c>
      <c r="D1033" s="10">
        <v>948.38864593103904</v>
      </c>
      <c r="E1033" s="16">
        <v>0.66424124987597799</v>
      </c>
      <c r="F1033" s="7">
        <v>1.3309226918474701E-6</v>
      </c>
      <c r="G1033" s="3" t="s">
        <v>8</v>
      </c>
      <c r="I1033" s="6">
        <v>0.55959250065908905</v>
      </c>
      <c r="J1033" s="7">
        <v>3.9030703419432801E-2</v>
      </c>
      <c r="K1033" s="3" t="s">
        <v>5116</v>
      </c>
      <c r="M1033" s="6">
        <v>-0.19128195265193901</v>
      </c>
      <c r="N1033" s="7">
        <v>0.47210092619843702</v>
      </c>
      <c r="O1033" s="3" t="s">
        <v>5116</v>
      </c>
      <c r="Q1033" s="6">
        <v>-0.29593070186882803</v>
      </c>
      <c r="R1033" s="7">
        <v>0.19360224039708601</v>
      </c>
      <c r="S1033" s="3" t="s">
        <v>5116</v>
      </c>
      <c r="U1033" s="3">
        <f t="shared" si="28"/>
        <v>1</v>
      </c>
      <c r="W1033" s="2" t="s">
        <v>3736</v>
      </c>
      <c r="X1033" s="2" t="s">
        <v>13068</v>
      </c>
      <c r="Y1033" s="2" t="s">
        <v>18787</v>
      </c>
      <c r="Z1033" s="2" t="s">
        <v>3736</v>
      </c>
      <c r="AA1033" s="2" t="s">
        <v>3737</v>
      </c>
      <c r="AB1033" s="2" t="s">
        <v>13067</v>
      </c>
      <c r="AC1033" s="2">
        <v>109135</v>
      </c>
    </row>
    <row r="1034" spans="1:29" x14ac:dyDescent="0.2">
      <c r="A1034" s="2" t="s">
        <v>4097</v>
      </c>
      <c r="B1034" s="2">
        <v>100504262</v>
      </c>
      <c r="C1034" s="2" t="s">
        <v>4098</v>
      </c>
      <c r="D1034" s="10">
        <v>275.63282100584701</v>
      </c>
      <c r="E1034" s="16">
        <v>0.60178571510103696</v>
      </c>
      <c r="F1034" s="7">
        <v>3.8821225626234099E-5</v>
      </c>
      <c r="G1034" s="3" t="s">
        <v>8</v>
      </c>
      <c r="I1034" s="6">
        <v>0.31634795092544599</v>
      </c>
      <c r="J1034" s="7">
        <v>0.32871769424171099</v>
      </c>
      <c r="K1034" s="3" t="s">
        <v>5116</v>
      </c>
      <c r="M1034" s="6">
        <v>-0.19431635079934201</v>
      </c>
      <c r="N1034" s="7">
        <v>0.483310466330029</v>
      </c>
      <c r="O1034" s="3" t="s">
        <v>5116</v>
      </c>
      <c r="Q1034" s="6">
        <v>-0.47975411497493398</v>
      </c>
      <c r="R1034" s="7">
        <v>2.6514247926093099E-2</v>
      </c>
      <c r="S1034" s="3" t="s">
        <v>5116</v>
      </c>
      <c r="U1034" s="3">
        <f t="shared" si="28"/>
        <v>1</v>
      </c>
      <c r="W1034" s="2" t="s">
        <v>4097</v>
      </c>
      <c r="X1034" s="2" t="s">
        <v>13068</v>
      </c>
      <c r="Y1034" s="2" t="s">
        <v>13987</v>
      </c>
      <c r="Z1034" s="2" t="s">
        <v>4097</v>
      </c>
      <c r="AA1034" s="2" t="s">
        <v>4098</v>
      </c>
      <c r="AB1034" s="2" t="s">
        <v>13063</v>
      </c>
      <c r="AC1034" s="2">
        <v>100504262</v>
      </c>
    </row>
    <row r="1035" spans="1:29" x14ac:dyDescent="0.2">
      <c r="A1035" s="2" t="s">
        <v>5090</v>
      </c>
      <c r="B1035" s="2">
        <v>329877</v>
      </c>
      <c r="C1035" s="2" t="s">
        <v>5091</v>
      </c>
      <c r="D1035" s="10">
        <v>239.986952464751</v>
      </c>
      <c r="E1035" s="16">
        <v>0.58764209327948203</v>
      </c>
      <c r="F1035" s="7">
        <v>4.3527946389181199E-2</v>
      </c>
      <c r="G1035" s="3" t="s">
        <v>8</v>
      </c>
      <c r="I1035" s="6">
        <v>0.571763665217495</v>
      </c>
      <c r="J1035" s="7">
        <v>0.17925725486605901</v>
      </c>
      <c r="K1035" s="3" t="s">
        <v>5116</v>
      </c>
      <c r="M1035" s="6">
        <v>-0.19859823296450199</v>
      </c>
      <c r="N1035" s="7">
        <v>0.64480119214063603</v>
      </c>
      <c r="O1035" s="3" t="s">
        <v>5116</v>
      </c>
      <c r="Q1035" s="6">
        <v>-0.21447666102648999</v>
      </c>
      <c r="R1035" s="7">
        <v>0.66476812325496404</v>
      </c>
      <c r="S1035" s="3" t="s">
        <v>5116</v>
      </c>
      <c r="U1035" s="3">
        <f t="shared" si="28"/>
        <v>1</v>
      </c>
      <c r="W1035" s="2" t="s">
        <v>5090</v>
      </c>
      <c r="X1035" s="2" t="s">
        <v>13068</v>
      </c>
      <c r="Y1035" s="2" t="s">
        <v>15643</v>
      </c>
      <c r="Z1035" s="2" t="s">
        <v>5090</v>
      </c>
      <c r="AA1035" s="2" t="s">
        <v>5091</v>
      </c>
      <c r="AB1035" s="2" t="s">
        <v>13067</v>
      </c>
      <c r="AC1035" s="2">
        <v>329877</v>
      </c>
    </row>
    <row r="1036" spans="1:29" x14ac:dyDescent="0.2">
      <c r="A1036" s="2" t="s">
        <v>4510</v>
      </c>
      <c r="B1036" s="2">
        <v>72826</v>
      </c>
      <c r="C1036" s="2" t="s">
        <v>4511</v>
      </c>
      <c r="D1036" s="10">
        <v>433.41187247335898</v>
      </c>
      <c r="E1036" s="16">
        <v>0.68011743936253499</v>
      </c>
      <c r="F1036" s="7">
        <v>1.3445147329880899E-3</v>
      </c>
      <c r="G1036" s="3" t="s">
        <v>8</v>
      </c>
      <c r="I1036" s="6">
        <v>0.67179929094491897</v>
      </c>
      <c r="J1036" s="7">
        <v>6.3443030259390895E-2</v>
      </c>
      <c r="K1036" s="3" t="s">
        <v>5116</v>
      </c>
      <c r="M1036" s="6">
        <v>-0.20910623463806699</v>
      </c>
      <c r="N1036" s="7">
        <v>0.56912955780318397</v>
      </c>
      <c r="O1036" s="3" t="s">
        <v>5116</v>
      </c>
      <c r="Q1036" s="6">
        <v>-0.21742438305568201</v>
      </c>
      <c r="R1036" s="7">
        <v>0.571336048716376</v>
      </c>
      <c r="S1036" s="3" t="s">
        <v>5116</v>
      </c>
      <c r="U1036" s="3">
        <f t="shared" si="28"/>
        <v>1</v>
      </c>
      <c r="W1036" s="2" t="s">
        <v>4510</v>
      </c>
      <c r="X1036" s="2" t="s">
        <v>13068</v>
      </c>
      <c r="Y1036" s="2" t="s">
        <v>16218</v>
      </c>
      <c r="Z1036" s="2" t="s">
        <v>4510</v>
      </c>
      <c r="AA1036" s="2" t="s">
        <v>4511</v>
      </c>
      <c r="AB1036" s="2" t="s">
        <v>13067</v>
      </c>
      <c r="AC1036" s="2">
        <v>72826</v>
      </c>
    </row>
    <row r="1037" spans="1:29" x14ac:dyDescent="0.2">
      <c r="A1037" s="2" t="s">
        <v>3557</v>
      </c>
      <c r="B1037" s="2">
        <v>75985</v>
      </c>
      <c r="C1037" s="2" t="s">
        <v>3558</v>
      </c>
      <c r="D1037" s="10">
        <v>501.504335661276</v>
      </c>
      <c r="E1037" s="16">
        <v>0.62882125307299497</v>
      </c>
      <c r="F1037" s="7">
        <v>2.0302291650739099E-7</v>
      </c>
      <c r="G1037" s="3" t="s">
        <v>8</v>
      </c>
      <c r="I1037" s="6">
        <v>0.41854610439643802</v>
      </c>
      <c r="J1037" s="7">
        <v>0.10133751688727501</v>
      </c>
      <c r="K1037" s="3" t="s">
        <v>5116</v>
      </c>
      <c r="M1037" s="6">
        <v>-0.22960340338687801</v>
      </c>
      <c r="N1037" s="7">
        <v>0.31379797388929298</v>
      </c>
      <c r="O1037" s="3" t="s">
        <v>5116</v>
      </c>
      <c r="Q1037" s="6">
        <v>-0.43987855206343501</v>
      </c>
      <c r="R1037" s="7">
        <v>1.5596772796866901E-2</v>
      </c>
      <c r="S1037" s="3" t="s">
        <v>5116</v>
      </c>
      <c r="U1037" s="3">
        <f t="shared" si="28"/>
        <v>1</v>
      </c>
      <c r="W1037" s="2" t="s">
        <v>3557</v>
      </c>
      <c r="X1037" s="2" t="s">
        <v>13068</v>
      </c>
      <c r="Y1037" s="2" t="s">
        <v>19201</v>
      </c>
      <c r="Z1037" s="2" t="s">
        <v>3557</v>
      </c>
      <c r="AA1037" s="2" t="s">
        <v>3558</v>
      </c>
      <c r="AB1037" s="2" t="s">
        <v>13067</v>
      </c>
      <c r="AC1037" s="2">
        <v>75985</v>
      </c>
    </row>
    <row r="1038" spans="1:29" x14ac:dyDescent="0.2">
      <c r="A1038" s="2" t="s">
        <v>4852</v>
      </c>
      <c r="B1038" s="2">
        <v>54630</v>
      </c>
      <c r="C1038" s="2" t="s">
        <v>4853</v>
      </c>
      <c r="D1038" s="10">
        <v>89.735296879845194</v>
      </c>
      <c r="E1038" s="16">
        <v>0.61333113723002597</v>
      </c>
      <c r="F1038" s="7">
        <v>1.2160676881089299E-2</v>
      </c>
      <c r="G1038" s="3" t="s">
        <v>8</v>
      </c>
      <c r="I1038" s="6">
        <v>0.47846550643527802</v>
      </c>
      <c r="J1038" s="7">
        <v>0.25377056844268903</v>
      </c>
      <c r="K1038" s="3" t="s">
        <v>5116</v>
      </c>
      <c r="M1038" s="6">
        <v>-0.23118292315688699</v>
      </c>
      <c r="N1038" s="7">
        <v>0.55237780744502796</v>
      </c>
      <c r="O1038" s="3" t="s">
        <v>5116</v>
      </c>
      <c r="Q1038" s="6">
        <v>-0.36604855395163499</v>
      </c>
      <c r="R1038" s="7">
        <v>0.33055399565573101</v>
      </c>
      <c r="S1038" s="3" t="s">
        <v>5116</v>
      </c>
      <c r="U1038" s="3">
        <f t="shared" si="28"/>
        <v>1</v>
      </c>
      <c r="W1038" s="2" t="s">
        <v>4852</v>
      </c>
      <c r="X1038" s="2" t="s">
        <v>13068</v>
      </c>
      <c r="Y1038" s="2" t="s">
        <v>18986</v>
      </c>
      <c r="Z1038" s="2" t="s">
        <v>4852</v>
      </c>
      <c r="AA1038" s="2" t="s">
        <v>4853</v>
      </c>
      <c r="AB1038" s="2" t="s">
        <v>13067</v>
      </c>
      <c r="AC1038" s="2">
        <v>54630</v>
      </c>
    </row>
    <row r="1039" spans="1:29" x14ac:dyDescent="0.2">
      <c r="A1039" s="2" t="s">
        <v>2036</v>
      </c>
      <c r="B1039" s="2">
        <v>19934</v>
      </c>
      <c r="C1039" s="2" t="s">
        <v>2037</v>
      </c>
      <c r="D1039" s="10">
        <v>1180.3354614098</v>
      </c>
      <c r="E1039" s="16">
        <v>0.75502555935017301</v>
      </c>
      <c r="F1039" s="7">
        <v>4.0758230564324401E-14</v>
      </c>
      <c r="G1039" s="3" t="s">
        <v>8</v>
      </c>
      <c r="I1039" s="6">
        <v>0.32189564358672501</v>
      </c>
      <c r="J1039" s="7">
        <v>0.15610708129638701</v>
      </c>
      <c r="K1039" s="3" t="s">
        <v>5116</v>
      </c>
      <c r="M1039" s="6">
        <v>-0.23474514381229</v>
      </c>
      <c r="N1039" s="7">
        <v>0.21901114719117901</v>
      </c>
      <c r="O1039" s="3" t="s">
        <v>5116</v>
      </c>
      <c r="Q1039" s="19">
        <v>-0.66787505957573901</v>
      </c>
      <c r="R1039" s="7">
        <v>3.3973256903194702E-6</v>
      </c>
      <c r="S1039" s="3" t="s">
        <v>8</v>
      </c>
      <c r="U1039" s="3">
        <f t="shared" si="28"/>
        <v>2</v>
      </c>
      <c r="W1039" s="2" t="s">
        <v>2036</v>
      </c>
      <c r="X1039" s="2" t="s">
        <v>13068</v>
      </c>
      <c r="Y1039" s="2" t="s">
        <v>19493</v>
      </c>
      <c r="Z1039" s="2" t="s">
        <v>2036</v>
      </c>
      <c r="AA1039" s="2" t="s">
        <v>2037</v>
      </c>
      <c r="AB1039" s="2" t="s">
        <v>13067</v>
      </c>
      <c r="AC1039" s="2">
        <v>19934</v>
      </c>
    </row>
    <row r="1040" spans="1:29" x14ac:dyDescent="0.2">
      <c r="A1040" s="2" t="s">
        <v>5080</v>
      </c>
      <c r="B1040" s="2">
        <v>320662</v>
      </c>
      <c r="C1040" s="2" t="s">
        <v>5081</v>
      </c>
      <c r="D1040" s="10">
        <v>70.526244607272702</v>
      </c>
      <c r="E1040" s="16">
        <v>0.64750237694005996</v>
      </c>
      <c r="F1040" s="7">
        <v>4.1087235323688402E-2</v>
      </c>
      <c r="G1040" s="3" t="s">
        <v>8</v>
      </c>
      <c r="I1040" s="6">
        <v>0.72532318963099396</v>
      </c>
      <c r="J1040" s="7">
        <v>7.5430778244085603E-2</v>
      </c>
      <c r="K1040" s="3" t="s">
        <v>5116</v>
      </c>
      <c r="M1040" s="6">
        <v>-0.23851849449206999</v>
      </c>
      <c r="N1040" s="7">
        <v>0.58135793249753298</v>
      </c>
      <c r="O1040" s="3" t="s">
        <v>5116</v>
      </c>
      <c r="Q1040" s="6">
        <v>-0.160697681801136</v>
      </c>
      <c r="R1040" s="7">
        <v>0.77602384957524395</v>
      </c>
      <c r="S1040" s="3" t="s">
        <v>5116</v>
      </c>
      <c r="U1040" s="3">
        <f t="shared" si="28"/>
        <v>1</v>
      </c>
      <c r="W1040" s="2" t="s">
        <v>5080</v>
      </c>
      <c r="X1040" s="2" t="s">
        <v>13068</v>
      </c>
      <c r="Y1040" s="2" t="s">
        <v>14912</v>
      </c>
      <c r="Z1040" s="2" t="s">
        <v>5080</v>
      </c>
      <c r="AA1040" s="2" t="s">
        <v>5081</v>
      </c>
      <c r="AB1040" s="2" t="s">
        <v>13067</v>
      </c>
      <c r="AC1040" s="2">
        <v>320662</v>
      </c>
    </row>
    <row r="1041" spans="1:29" x14ac:dyDescent="0.2">
      <c r="A1041" s="2" t="s">
        <v>3471</v>
      </c>
      <c r="B1041" s="2">
        <v>67706</v>
      </c>
      <c r="C1041" s="2" t="s">
        <v>3472</v>
      </c>
      <c r="D1041" s="10">
        <v>274.60126460038799</v>
      </c>
      <c r="E1041" s="16">
        <v>0.74271750358697197</v>
      </c>
      <c r="F1041" s="7">
        <v>1.00780948056783E-7</v>
      </c>
      <c r="G1041" s="3" t="s">
        <v>8</v>
      </c>
      <c r="I1041" s="6">
        <v>0.43428650382692002</v>
      </c>
      <c r="J1041" s="7">
        <v>0.13677969184768099</v>
      </c>
      <c r="K1041" s="3" t="s">
        <v>5116</v>
      </c>
      <c r="M1041" s="6">
        <v>-0.24015802851140999</v>
      </c>
      <c r="N1041" s="7">
        <v>0.35465836510169102</v>
      </c>
      <c r="O1041" s="3" t="s">
        <v>5116</v>
      </c>
      <c r="Q1041" s="6">
        <v>-0.54858902827146205</v>
      </c>
      <c r="R1041" s="7">
        <v>7.5177935546999796E-3</v>
      </c>
      <c r="S1041" s="3" t="s">
        <v>5116</v>
      </c>
      <c r="U1041" s="3">
        <f t="shared" si="28"/>
        <v>1</v>
      </c>
      <c r="W1041" s="2" t="s">
        <v>3471</v>
      </c>
      <c r="X1041" s="2" t="s">
        <v>13068</v>
      </c>
      <c r="Y1041" s="2" t="s">
        <v>20590</v>
      </c>
      <c r="Z1041" s="2" t="s">
        <v>3471</v>
      </c>
      <c r="AA1041" s="2" t="s">
        <v>3472</v>
      </c>
      <c r="AB1041" s="2" t="s">
        <v>13067</v>
      </c>
      <c r="AC1041" s="2">
        <v>67706</v>
      </c>
    </row>
    <row r="1042" spans="1:29" x14ac:dyDescent="0.2">
      <c r="A1042" s="2" t="s">
        <v>3148</v>
      </c>
      <c r="B1042" s="2">
        <v>11974</v>
      </c>
      <c r="C1042" s="2" t="s">
        <v>3149</v>
      </c>
      <c r="D1042" s="10">
        <v>1272.5480895973001</v>
      </c>
      <c r="E1042" s="16">
        <v>0.66104599071796699</v>
      </c>
      <c r="F1042" s="7">
        <v>6.54462287219636E-9</v>
      </c>
      <c r="G1042" s="3" t="s">
        <v>8</v>
      </c>
      <c r="I1042" s="6">
        <v>0.456324539007887</v>
      </c>
      <c r="J1042" s="7">
        <v>5.4859612073386403E-2</v>
      </c>
      <c r="K1042" s="3" t="s">
        <v>5116</v>
      </c>
      <c r="M1042" s="6">
        <v>-0.25221237247544098</v>
      </c>
      <c r="N1042" s="7">
        <v>0.237225647713457</v>
      </c>
      <c r="O1042" s="3" t="s">
        <v>5116</v>
      </c>
      <c r="Q1042" s="6">
        <v>-0.45693382418551998</v>
      </c>
      <c r="R1042" s="7">
        <v>7.4372904321865704E-3</v>
      </c>
      <c r="S1042" s="3" t="s">
        <v>5116</v>
      </c>
      <c r="U1042" s="3">
        <f t="shared" si="28"/>
        <v>1</v>
      </c>
      <c r="W1042" s="2" t="s">
        <v>3148</v>
      </c>
      <c r="X1042" s="2" t="s">
        <v>13068</v>
      </c>
      <c r="Y1042" s="2" t="s">
        <v>14496</v>
      </c>
      <c r="Z1042" s="2" t="s">
        <v>3148</v>
      </c>
      <c r="AA1042" s="2" t="s">
        <v>3149</v>
      </c>
      <c r="AB1042" s="2" t="s">
        <v>13067</v>
      </c>
      <c r="AC1042" s="2">
        <v>11974</v>
      </c>
    </row>
    <row r="1043" spans="1:29" x14ac:dyDescent="0.2">
      <c r="A1043" s="2" t="s">
        <v>5011</v>
      </c>
      <c r="B1043" s="2">
        <v>217578</v>
      </c>
      <c r="C1043" s="2" t="s">
        <v>5012</v>
      </c>
      <c r="D1043" s="10">
        <v>103.472755830612</v>
      </c>
      <c r="E1043" s="16">
        <v>0.73719478462341403</v>
      </c>
      <c r="F1043" s="7">
        <v>2.8073641022774199E-2</v>
      </c>
      <c r="G1043" s="3" t="s">
        <v>8</v>
      </c>
      <c r="I1043" s="6">
        <v>0.48555194031430099</v>
      </c>
      <c r="J1043" s="7">
        <v>0.27483550188500799</v>
      </c>
      <c r="K1043" s="3" t="s">
        <v>5116</v>
      </c>
      <c r="M1043" s="6">
        <v>-0.26610851853701101</v>
      </c>
      <c r="N1043" s="7">
        <v>0.53594639027338697</v>
      </c>
      <c r="O1043" s="3" t="s">
        <v>5116</v>
      </c>
      <c r="Q1043" s="6">
        <v>-0.517751362846124</v>
      </c>
      <c r="R1043" s="7">
        <v>0.239874663026864</v>
      </c>
      <c r="S1043" s="3" t="s">
        <v>5116</v>
      </c>
      <c r="U1043" s="3">
        <f t="shared" si="28"/>
        <v>1</v>
      </c>
      <c r="W1043" s="2" t="s">
        <v>5011</v>
      </c>
      <c r="X1043" s="2" t="s">
        <v>13068</v>
      </c>
      <c r="Y1043" s="2" t="s">
        <v>14590</v>
      </c>
      <c r="Z1043" s="2" t="s">
        <v>5011</v>
      </c>
      <c r="AA1043" s="2" t="s">
        <v>5012</v>
      </c>
      <c r="AB1043" s="2" t="s">
        <v>13067</v>
      </c>
      <c r="AC1043" s="2">
        <v>217578</v>
      </c>
    </row>
    <row r="1044" spans="1:29" x14ac:dyDescent="0.2">
      <c r="A1044" s="2" t="s">
        <v>5032</v>
      </c>
      <c r="B1044" s="2">
        <v>14056</v>
      </c>
      <c r="C1044" s="2" t="s">
        <v>5033</v>
      </c>
      <c r="D1044" s="10">
        <v>178.595432206407</v>
      </c>
      <c r="E1044" s="16">
        <v>0.653726280141112</v>
      </c>
      <c r="F1044" s="7">
        <v>3.2590777263529297E-2</v>
      </c>
      <c r="G1044" s="3" t="s">
        <v>8</v>
      </c>
      <c r="I1044" s="6">
        <v>0.37679203052607901</v>
      </c>
      <c r="J1044" s="7">
        <v>0.42870658539753198</v>
      </c>
      <c r="K1044" s="3" t="s">
        <v>5116</v>
      </c>
      <c r="M1044" s="6">
        <v>-0.28233327762570698</v>
      </c>
      <c r="N1044" s="7">
        <v>0.49840652697620802</v>
      </c>
      <c r="O1044" s="3" t="s">
        <v>5116</v>
      </c>
      <c r="Q1044" s="6">
        <v>-0.55926752724074102</v>
      </c>
      <c r="R1044" s="7">
        <v>0.16610867574596699</v>
      </c>
      <c r="S1044" s="3" t="s">
        <v>5116</v>
      </c>
      <c r="U1044" s="3">
        <f t="shared" si="28"/>
        <v>1</v>
      </c>
      <c r="W1044" s="2" t="s">
        <v>5032</v>
      </c>
      <c r="X1044" s="2" t="s">
        <v>13068</v>
      </c>
      <c r="Y1044" s="2" t="s">
        <v>16072</v>
      </c>
      <c r="Z1044" s="2" t="s">
        <v>5032</v>
      </c>
      <c r="AA1044" s="2" t="s">
        <v>5033</v>
      </c>
      <c r="AB1044" s="2" t="s">
        <v>13067</v>
      </c>
      <c r="AC1044" s="2">
        <v>14056</v>
      </c>
    </row>
    <row r="1045" spans="1:29" x14ac:dyDescent="0.2">
      <c r="A1045" s="2" t="s">
        <v>3930</v>
      </c>
      <c r="B1045" s="2">
        <v>67164</v>
      </c>
      <c r="C1045" s="2" t="s">
        <v>3931</v>
      </c>
      <c r="D1045" s="10">
        <v>401.27636589565299</v>
      </c>
      <c r="E1045" s="16">
        <v>0.58732921569604701</v>
      </c>
      <c r="F1045" s="7">
        <v>9.0884623741259508E-6</v>
      </c>
      <c r="G1045" s="3" t="s">
        <v>8</v>
      </c>
      <c r="I1045" s="6">
        <v>0.49226044804198898</v>
      </c>
      <c r="J1045" s="7">
        <v>6.4834123762807006E-2</v>
      </c>
      <c r="K1045" s="3" t="s">
        <v>5116</v>
      </c>
      <c r="M1045" s="6">
        <v>-0.30262902765418898</v>
      </c>
      <c r="N1045" s="7">
        <v>0.19870858340796199</v>
      </c>
      <c r="O1045" s="3" t="s">
        <v>5116</v>
      </c>
      <c r="Q1045" s="6">
        <v>-0.397697795308248</v>
      </c>
      <c r="R1045" s="7">
        <v>4.9430690269623503E-2</v>
      </c>
      <c r="S1045" s="3" t="s">
        <v>5116</v>
      </c>
      <c r="U1045" s="3">
        <f t="shared" si="28"/>
        <v>1</v>
      </c>
      <c r="W1045" s="2" t="s">
        <v>3930</v>
      </c>
      <c r="X1045" s="2" t="s">
        <v>13068</v>
      </c>
      <c r="Y1045" s="2" t="s">
        <v>17468</v>
      </c>
      <c r="Z1045" s="2" t="s">
        <v>3930</v>
      </c>
      <c r="AA1045" s="2" t="s">
        <v>3931</v>
      </c>
      <c r="AB1045" s="2" t="s">
        <v>13067</v>
      </c>
      <c r="AC1045" s="2">
        <v>67164</v>
      </c>
    </row>
    <row r="1046" spans="1:29" x14ac:dyDescent="0.2">
      <c r="A1046" s="2" t="s">
        <v>4307</v>
      </c>
      <c r="B1046" s="2">
        <v>408068</v>
      </c>
      <c r="C1046" s="2" t="s">
        <v>4308</v>
      </c>
      <c r="D1046" s="10">
        <v>228.865606610561</v>
      </c>
      <c r="E1046" s="16">
        <v>0.63448087513767104</v>
      </c>
      <c r="F1046" s="7">
        <v>2.4890167567427699E-4</v>
      </c>
      <c r="G1046" s="3" t="s">
        <v>8</v>
      </c>
      <c r="I1046" s="6">
        <v>0.48405080513959398</v>
      </c>
      <c r="J1046" s="7">
        <v>0.15145729951473899</v>
      </c>
      <c r="K1046" s="3" t="s">
        <v>5116</v>
      </c>
      <c r="M1046" s="6">
        <v>-0.330787915792152</v>
      </c>
      <c r="N1046" s="7">
        <v>0.25652368045309398</v>
      </c>
      <c r="O1046" s="3" t="s">
        <v>5116</v>
      </c>
      <c r="Q1046" s="6">
        <v>-0.48121798579023001</v>
      </c>
      <c r="R1046" s="7">
        <v>6.06737761704308E-2</v>
      </c>
      <c r="S1046" s="3" t="s">
        <v>5116</v>
      </c>
      <c r="U1046" s="3">
        <f t="shared" si="28"/>
        <v>1</v>
      </c>
      <c r="W1046" s="2" t="s">
        <v>4307</v>
      </c>
      <c r="X1046" s="2" t="s">
        <v>13068</v>
      </c>
      <c r="Y1046" s="2" t="s">
        <v>21369</v>
      </c>
      <c r="Z1046" s="2" t="s">
        <v>4307</v>
      </c>
      <c r="AA1046" s="2" t="s">
        <v>4308</v>
      </c>
      <c r="AB1046" s="2" t="s">
        <v>13067</v>
      </c>
      <c r="AC1046" s="2">
        <v>408068</v>
      </c>
    </row>
    <row r="1047" spans="1:29" x14ac:dyDescent="0.2">
      <c r="A1047" s="2" t="s">
        <v>4700</v>
      </c>
      <c r="B1047" s="2">
        <v>668171</v>
      </c>
      <c r="C1047" s="2" t="s">
        <v>4701</v>
      </c>
      <c r="D1047" s="10">
        <v>189.48099842130301</v>
      </c>
      <c r="E1047" s="16">
        <v>0.733708893661845</v>
      </c>
      <c r="F1047" s="7">
        <v>4.9851225911799E-3</v>
      </c>
      <c r="G1047" s="3" t="s">
        <v>8</v>
      </c>
      <c r="I1047" s="6">
        <v>0.76171158108767001</v>
      </c>
      <c r="J1047" s="7">
        <v>5.0904639221168099E-2</v>
      </c>
      <c r="K1047" s="3" t="s">
        <v>5116</v>
      </c>
      <c r="M1047" s="6">
        <v>-0.37236910572284498</v>
      </c>
      <c r="N1047" s="7">
        <v>0.32190699977895698</v>
      </c>
      <c r="O1047" s="3" t="s">
        <v>5116</v>
      </c>
      <c r="Q1047" s="6">
        <v>-0.34436641829702103</v>
      </c>
      <c r="R1047" s="7">
        <v>0.402537176524983</v>
      </c>
      <c r="S1047" s="3" t="s">
        <v>5116</v>
      </c>
      <c r="U1047" s="3">
        <f t="shared" si="28"/>
        <v>1</v>
      </c>
      <c r="W1047" s="2" t="s">
        <v>4700</v>
      </c>
      <c r="X1047" s="2" t="s">
        <v>13068</v>
      </c>
      <c r="Y1047" s="2" t="s">
        <v>21471</v>
      </c>
      <c r="Z1047" s="2" t="s">
        <v>4700</v>
      </c>
      <c r="AA1047" s="2" t="s">
        <v>4701</v>
      </c>
      <c r="AB1047" s="2" t="s">
        <v>13335</v>
      </c>
      <c r="AC1047" s="2">
        <v>668171</v>
      </c>
    </row>
    <row r="1048" spans="1:29" s="24" customFormat="1" x14ac:dyDescent="0.2">
      <c r="A1048" s="2" t="s">
        <v>5096</v>
      </c>
      <c r="B1048" s="2">
        <v>103080</v>
      </c>
      <c r="C1048" s="2" t="s">
        <v>5097</v>
      </c>
      <c r="D1048" s="10">
        <v>87.559235615929495</v>
      </c>
      <c r="E1048" s="16">
        <v>0.65466160313166799</v>
      </c>
      <c r="F1048" s="7">
        <v>4.4042134680339101E-2</v>
      </c>
      <c r="G1048" s="3" t="s">
        <v>8</v>
      </c>
      <c r="H1048" s="2"/>
      <c r="I1048" s="6">
        <v>0.37279275329751699</v>
      </c>
      <c r="J1048" s="7">
        <v>0.43506337232035802</v>
      </c>
      <c r="K1048" s="3" t="s">
        <v>5116</v>
      </c>
      <c r="L1048" s="2"/>
      <c r="M1048" s="6">
        <v>-0.47147852685743802</v>
      </c>
      <c r="N1048" s="7">
        <v>0.22369039311239999</v>
      </c>
      <c r="O1048" s="3" t="s">
        <v>5116</v>
      </c>
      <c r="P1048" s="2"/>
      <c r="Q1048" s="6">
        <v>-0.75334737669158902</v>
      </c>
      <c r="R1048" s="7">
        <v>5.48804583732556E-2</v>
      </c>
      <c r="S1048" s="3" t="s">
        <v>5116</v>
      </c>
      <c r="T1048" s="2"/>
      <c r="U1048" s="3">
        <f t="shared" si="28"/>
        <v>1</v>
      </c>
      <c r="V1048" s="2"/>
      <c r="W1048" s="2" t="s">
        <v>5096</v>
      </c>
      <c r="X1048" s="2" t="s">
        <v>13059</v>
      </c>
      <c r="Y1048" s="2" t="s">
        <v>19751</v>
      </c>
      <c r="Z1048" s="2" t="s">
        <v>19752</v>
      </c>
      <c r="AA1048" s="2" t="s">
        <v>5097</v>
      </c>
      <c r="AB1048" s="2" t="s">
        <v>13067</v>
      </c>
      <c r="AC1048" s="2">
        <v>103080</v>
      </c>
    </row>
    <row r="1049" spans="1:29" x14ac:dyDescent="0.2">
      <c r="A1049" s="2" t="s">
        <v>4791</v>
      </c>
      <c r="B1049" s="2">
        <v>224893</v>
      </c>
      <c r="C1049" s="2" t="s">
        <v>4792</v>
      </c>
      <c r="D1049" s="10">
        <v>199.655440269568</v>
      </c>
      <c r="E1049" s="16">
        <v>0.60552399340349305</v>
      </c>
      <c r="F1049" s="7">
        <v>8.2959335387826506E-3</v>
      </c>
      <c r="G1049" s="3" t="s">
        <v>8</v>
      </c>
      <c r="I1049" s="6">
        <v>0.67436500088298501</v>
      </c>
      <c r="J1049" s="7">
        <v>7.1306576417447198E-2</v>
      </c>
      <c r="K1049" s="3" t="s">
        <v>5116</v>
      </c>
      <c r="M1049" s="6">
        <v>-0.48151725650160698</v>
      </c>
      <c r="N1049" s="7">
        <v>0.14737509541486299</v>
      </c>
      <c r="O1049" s="3" t="s">
        <v>5116</v>
      </c>
      <c r="Q1049" s="6">
        <v>-0.41267624902211603</v>
      </c>
      <c r="R1049" s="7">
        <v>0.23017417804155099</v>
      </c>
      <c r="S1049" s="3" t="s">
        <v>5116</v>
      </c>
      <c r="U1049" s="3">
        <f t="shared" si="28"/>
        <v>1</v>
      </c>
      <c r="W1049" s="2" t="s">
        <v>4791</v>
      </c>
      <c r="X1049" s="2" t="s">
        <v>13068</v>
      </c>
      <c r="Y1049" s="2" t="s">
        <v>21418</v>
      </c>
      <c r="Z1049" s="2" t="s">
        <v>4791</v>
      </c>
      <c r="AA1049" s="2" t="s">
        <v>4792</v>
      </c>
      <c r="AB1049" s="2" t="s">
        <v>13067</v>
      </c>
      <c r="AC1049" s="2">
        <v>224893</v>
      </c>
    </row>
    <row r="1050" spans="1:29" x14ac:dyDescent="0.2">
      <c r="A1050" s="2" t="s">
        <v>4805</v>
      </c>
      <c r="B1050" s="2">
        <v>16353</v>
      </c>
      <c r="C1050" s="2" t="s">
        <v>4806</v>
      </c>
      <c r="D1050" s="10">
        <v>83.027691626025003</v>
      </c>
      <c r="E1050" s="16">
        <v>0.90660029847188806</v>
      </c>
      <c r="F1050" s="7">
        <v>8.9156104021996894E-3</v>
      </c>
      <c r="G1050" s="3" t="s">
        <v>8</v>
      </c>
      <c r="I1050" s="6">
        <v>0.71267014938607698</v>
      </c>
      <c r="J1050" s="7">
        <v>7.0628059893608902E-2</v>
      </c>
      <c r="K1050" s="3" t="s">
        <v>5116</v>
      </c>
      <c r="M1050" s="6">
        <v>-0.51995405862116995</v>
      </c>
      <c r="N1050" s="7">
        <v>0.175054802053662</v>
      </c>
      <c r="O1050" s="3" t="s">
        <v>5116</v>
      </c>
      <c r="Q1050" s="6">
        <v>-0.71388420770698202</v>
      </c>
      <c r="R1050" s="7">
        <v>8.7686186300485205E-2</v>
      </c>
      <c r="S1050" s="3" t="s">
        <v>5116</v>
      </c>
      <c r="U1050" s="3">
        <f t="shared" si="28"/>
        <v>1</v>
      </c>
      <c r="W1050" s="2" t="s">
        <v>4805</v>
      </c>
      <c r="X1050" s="2" t="s">
        <v>13068</v>
      </c>
      <c r="Y1050" s="2" t="s">
        <v>17170</v>
      </c>
      <c r="Z1050" s="2" t="s">
        <v>4805</v>
      </c>
      <c r="AA1050" s="2" t="s">
        <v>4806</v>
      </c>
      <c r="AB1050" s="2" t="s">
        <v>13063</v>
      </c>
      <c r="AC1050" s="2">
        <v>16353</v>
      </c>
    </row>
    <row r="1051" spans="1:29" x14ac:dyDescent="0.2">
      <c r="A1051" s="2" t="s">
        <v>4455</v>
      </c>
      <c r="B1051" s="2">
        <v>237436</v>
      </c>
      <c r="C1051" s="2" t="s">
        <v>4456</v>
      </c>
      <c r="D1051" s="10">
        <v>89.027959081582097</v>
      </c>
      <c r="E1051" s="16">
        <v>0.72182254538497104</v>
      </c>
      <c r="F1051" s="7">
        <v>7.6757247382887902E-4</v>
      </c>
      <c r="G1051" s="3" t="s">
        <v>8</v>
      </c>
      <c r="I1051" s="6">
        <v>0.30667025671050702</v>
      </c>
      <c r="J1051" s="7">
        <v>0.483809818535201</v>
      </c>
      <c r="K1051" s="3" t="s">
        <v>5116</v>
      </c>
      <c r="M1051" s="6">
        <v>-0.56162080282843696</v>
      </c>
      <c r="N1051" s="7">
        <v>7.4075252018336493E-2</v>
      </c>
      <c r="O1051" s="3" t="s">
        <v>5116</v>
      </c>
      <c r="Q1051" s="19">
        <v>-0.97677309150290004</v>
      </c>
      <c r="R1051" s="7">
        <v>4.9477199908114201E-4</v>
      </c>
      <c r="S1051" s="3" t="s">
        <v>8</v>
      </c>
      <c r="U1051" s="3">
        <f t="shared" si="28"/>
        <v>2</v>
      </c>
      <c r="W1051" s="2" t="s">
        <v>4455</v>
      </c>
      <c r="X1051" s="2" t="s">
        <v>13068</v>
      </c>
      <c r="Y1051" s="2" t="s">
        <v>16452</v>
      </c>
      <c r="Z1051" s="2" t="s">
        <v>4455</v>
      </c>
      <c r="AA1051" s="2" t="s">
        <v>4456</v>
      </c>
      <c r="AB1051" s="2" t="s">
        <v>13067</v>
      </c>
      <c r="AC1051" s="2">
        <v>237436</v>
      </c>
    </row>
    <row r="1052" spans="1:29" x14ac:dyDescent="0.2">
      <c r="A1052" s="2" t="s">
        <v>5066</v>
      </c>
      <c r="B1052" s="2">
        <v>17355</v>
      </c>
      <c r="C1052" s="2" t="s">
        <v>5067</v>
      </c>
      <c r="D1052" s="10">
        <v>132.659478523818</v>
      </c>
      <c r="E1052" s="16">
        <v>0.61803854343748998</v>
      </c>
      <c r="F1052" s="7">
        <v>3.9939228517117002E-2</v>
      </c>
      <c r="G1052" s="3" t="s">
        <v>8</v>
      </c>
      <c r="I1052" s="6">
        <v>0.58105212516270299</v>
      </c>
      <c r="J1052" s="7">
        <v>0.173977970918161</v>
      </c>
      <c r="K1052" s="3" t="s">
        <v>5116</v>
      </c>
      <c r="M1052" s="6">
        <v>-0.64440646495396303</v>
      </c>
      <c r="N1052" s="7">
        <v>7.4438110515455999E-2</v>
      </c>
      <c r="O1052" s="3" t="s">
        <v>5116</v>
      </c>
      <c r="Q1052" s="6">
        <v>-0.68139288322875002</v>
      </c>
      <c r="R1052" s="7">
        <v>7.20866378283712E-2</v>
      </c>
      <c r="S1052" s="3" t="s">
        <v>5116</v>
      </c>
      <c r="U1052" s="3">
        <f t="shared" si="28"/>
        <v>1</v>
      </c>
      <c r="W1052" s="2" t="s">
        <v>5066</v>
      </c>
      <c r="X1052" s="2" t="s">
        <v>13068</v>
      </c>
      <c r="Y1052" s="2" t="s">
        <v>14125</v>
      </c>
      <c r="Z1052" s="2" t="s">
        <v>5066</v>
      </c>
      <c r="AA1052" s="2" t="s">
        <v>5067</v>
      </c>
      <c r="AB1052" s="2" t="s">
        <v>13067</v>
      </c>
      <c r="AC1052" s="2">
        <v>17355</v>
      </c>
    </row>
    <row r="1053" spans="1:29" x14ac:dyDescent="0.2">
      <c r="A1053" s="2" t="s">
        <v>3685</v>
      </c>
      <c r="B1053" s="2">
        <v>100503496</v>
      </c>
      <c r="C1053" s="2" t="s">
        <v>3686</v>
      </c>
      <c r="D1053" s="10">
        <v>90.697569159112106</v>
      </c>
      <c r="E1053" s="16">
        <v>0.95807979149642497</v>
      </c>
      <c r="F1053" s="7">
        <v>9.1845845670899997E-7</v>
      </c>
      <c r="G1053" s="3" t="s">
        <v>8</v>
      </c>
      <c r="I1053" s="17">
        <v>1.2030492544162601</v>
      </c>
      <c r="J1053" s="7">
        <v>1.5012685357783799E-4</v>
      </c>
      <c r="K1053" s="3" t="s">
        <v>8</v>
      </c>
      <c r="M1053" s="18">
        <v>-0.67597867731772598</v>
      </c>
      <c r="N1053" s="7">
        <v>2.0757904019484401E-2</v>
      </c>
      <c r="O1053" s="3" t="s">
        <v>8</v>
      </c>
      <c r="Q1053" s="6">
        <v>-0.43100921439789303</v>
      </c>
      <c r="R1053" s="7">
        <v>0.16043945611573701</v>
      </c>
      <c r="S1053" s="3" t="s">
        <v>5116</v>
      </c>
      <c r="U1053" s="3">
        <f t="shared" si="28"/>
        <v>3</v>
      </c>
      <c r="W1053" s="34">
        <v>100503496</v>
      </c>
      <c r="X1053" s="38" t="s">
        <v>21474</v>
      </c>
      <c r="Y1053" s="38" t="s">
        <v>21493</v>
      </c>
      <c r="Z1053" s="38" t="s">
        <v>21494</v>
      </c>
      <c r="AA1053" s="38" t="s">
        <v>21495</v>
      </c>
      <c r="AB1053" s="38" t="s">
        <v>13063</v>
      </c>
      <c r="AC1053" s="37">
        <v>100503496</v>
      </c>
    </row>
    <row r="1054" spans="1:29" x14ac:dyDescent="0.2">
      <c r="A1054" s="2" t="s">
        <v>4494</v>
      </c>
      <c r="B1054" s="2">
        <v>22352</v>
      </c>
      <c r="C1054" s="2" t="s">
        <v>4495</v>
      </c>
      <c r="D1054" s="10">
        <v>1343.62698417053</v>
      </c>
      <c r="E1054" s="16">
        <v>0.63756099333619398</v>
      </c>
      <c r="F1054" s="7">
        <v>1.1317375231641E-3</v>
      </c>
      <c r="G1054" s="3" t="s">
        <v>8</v>
      </c>
      <c r="I1054" s="6">
        <v>0.57806411058976004</v>
      </c>
      <c r="J1054" s="7">
        <v>0.102265847491912</v>
      </c>
      <c r="K1054" s="3" t="s">
        <v>5116</v>
      </c>
      <c r="M1054" s="18">
        <v>-0.80099515402714405</v>
      </c>
      <c r="N1054" s="7">
        <v>4.5221508417695403E-3</v>
      </c>
      <c r="O1054" s="3" t="s">
        <v>8</v>
      </c>
      <c r="Q1054" s="19">
        <v>-0.860492036773578</v>
      </c>
      <c r="R1054" s="7">
        <v>9.7916395549404295E-4</v>
      </c>
      <c r="S1054" s="3" t="s">
        <v>8</v>
      </c>
      <c r="U1054" s="3">
        <f t="shared" si="28"/>
        <v>3</v>
      </c>
      <c r="W1054" s="2" t="s">
        <v>4494</v>
      </c>
      <c r="X1054" s="2" t="s">
        <v>13068</v>
      </c>
      <c r="Y1054" s="2" t="s">
        <v>21020</v>
      </c>
      <c r="Z1054" s="2" t="s">
        <v>4494</v>
      </c>
      <c r="AA1054" s="2" t="s">
        <v>4495</v>
      </c>
      <c r="AB1054" s="2" t="s">
        <v>13067</v>
      </c>
      <c r="AC1054" s="2">
        <v>22352</v>
      </c>
    </row>
    <row r="1055" spans="1:29" x14ac:dyDescent="0.2">
      <c r="A1055" s="24"/>
      <c r="B1055" s="24"/>
      <c r="C1055" s="24"/>
      <c r="D1055" s="25"/>
      <c r="E1055" s="26"/>
      <c r="F1055" s="27"/>
      <c r="G1055" s="28"/>
      <c r="H1055" s="24"/>
      <c r="I1055" s="26"/>
      <c r="J1055" s="27"/>
      <c r="K1055" s="28"/>
      <c r="L1055" s="24"/>
      <c r="M1055" s="26"/>
      <c r="N1055" s="27"/>
      <c r="O1055" s="28"/>
      <c r="P1055" s="24"/>
      <c r="Q1055" s="26"/>
      <c r="R1055" s="27"/>
      <c r="S1055" s="28"/>
      <c r="T1055" s="24"/>
      <c r="U1055" s="28"/>
      <c r="V1055" s="24"/>
      <c r="W1055" s="24"/>
      <c r="X1055" s="24"/>
      <c r="Y1055" s="24"/>
      <c r="Z1055" s="24"/>
      <c r="AA1055" s="24"/>
      <c r="AB1055" s="24"/>
      <c r="AC1055" s="24"/>
    </row>
  </sheetData>
  <autoFilter ref="A4:AC1055">
    <sortState ref="A5:AC1055">
      <sortCondition descending="1" ref="M4:M1055"/>
    </sortState>
  </autoFilter>
  <conditionalFormatting sqref="Z1:Z283 Z285:Z442 Z444:Z445 Z447:Z1048576">
    <cfRule type="duplicateValues" dxfId="26" priority="5"/>
  </conditionalFormatting>
  <conditionalFormatting sqref="A2:A1048576">
    <cfRule type="duplicateValues" dxfId="25" priority="2"/>
  </conditionalFormatting>
  <conditionalFormatting sqref="W97:W184 W186:W270 W272:W283 W285:W424 W426:W437 W12:W95 W1 W439:W442 W444:W445 W447:W450 W454:W1048576 W3:W10">
    <cfRule type="duplicateValues" dxfId="24" priority="150"/>
    <cfRule type="duplicateValues" dxfId="23" priority="151"/>
    <cfRule type="duplicateValues" dxfId="22" priority="152"/>
  </conditionalFormatting>
  <conditionalFormatting sqref="AC1:AC4 AC285:AC442 AC444:AC445 AC447:AC1048576 AC6:AC283">
    <cfRule type="duplicateValues" dxfId="21" priority="189"/>
  </conditionalFormatting>
  <conditionalFormatting sqref="AC5">
    <cfRule type="duplicateValues" dxfId="2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"/>
  <sheetViews>
    <sheetView workbookViewId="0">
      <selection activeCell="C17" sqref="C17"/>
    </sheetView>
  </sheetViews>
  <sheetFormatPr defaultColWidth="10.85546875" defaultRowHeight="15" x14ac:dyDescent="0.2"/>
  <cols>
    <col min="1" max="2" width="16.7109375" style="42" bestFit="1" customWidth="1"/>
    <col min="3" max="3" width="16.7109375" style="42" customWidth="1"/>
    <col min="4" max="13" width="16.7109375" style="42" bestFit="1" customWidth="1"/>
    <col min="14" max="59" width="15.28515625" style="42" bestFit="1" customWidth="1"/>
    <col min="60" max="16384" width="10.85546875" style="42"/>
  </cols>
  <sheetData>
    <row r="1" spans="1:59" ht="15.95" x14ac:dyDescent="0.2">
      <c r="C1" s="42" t="s">
        <v>21584</v>
      </c>
      <c r="D1" s="45" t="s">
        <v>21518</v>
      </c>
      <c r="E1" s="45" t="s">
        <v>21519</v>
      </c>
      <c r="F1" s="45" t="s">
        <v>21520</v>
      </c>
      <c r="G1" s="45" t="s">
        <v>21521</v>
      </c>
      <c r="H1" s="45" t="s">
        <v>21522</v>
      </c>
      <c r="I1" s="45" t="s">
        <v>21523</v>
      </c>
      <c r="J1" s="45" t="s">
        <v>21524</v>
      </c>
      <c r="K1" s="45" t="s">
        <v>21525</v>
      </c>
      <c r="L1" s="45" t="s">
        <v>21526</v>
      </c>
      <c r="M1" s="45" t="s">
        <v>21527</v>
      </c>
      <c r="N1" s="45" t="s">
        <v>21528</v>
      </c>
      <c r="O1" s="45" t="s">
        <v>21529</v>
      </c>
      <c r="P1" s="45" t="s">
        <v>21530</v>
      </c>
      <c r="Q1" s="45" t="s">
        <v>21531</v>
      </c>
      <c r="R1" s="45" t="s">
        <v>21532</v>
      </c>
      <c r="S1" s="45" t="s">
        <v>21533</v>
      </c>
      <c r="T1" s="45" t="s">
        <v>21534</v>
      </c>
      <c r="U1" s="45" t="s">
        <v>21535</v>
      </c>
      <c r="V1" s="45" t="s">
        <v>21536</v>
      </c>
      <c r="W1" s="45" t="s">
        <v>21537</v>
      </c>
      <c r="X1" s="45" t="s">
        <v>21538</v>
      </c>
      <c r="Y1" s="45" t="s">
        <v>21539</v>
      </c>
      <c r="Z1" s="45" t="s">
        <v>21540</v>
      </c>
      <c r="AA1" s="45" t="s">
        <v>21541</v>
      </c>
      <c r="AB1" s="45" t="s">
        <v>21542</v>
      </c>
      <c r="AC1" s="45" t="s">
        <v>21543</v>
      </c>
      <c r="AD1" s="45" t="s">
        <v>21544</v>
      </c>
      <c r="AE1" s="45" t="s">
        <v>21545</v>
      </c>
      <c r="AF1" s="45" t="s">
        <v>21546</v>
      </c>
      <c r="AG1" s="45" t="s">
        <v>21547</v>
      </c>
      <c r="AH1" s="45" t="s">
        <v>21548</v>
      </c>
      <c r="AI1" s="45" t="s">
        <v>21549</v>
      </c>
      <c r="AJ1" s="45" t="s">
        <v>21550</v>
      </c>
      <c r="AK1" s="45" t="s">
        <v>21551</v>
      </c>
      <c r="AL1" s="45" t="s">
        <v>21552</v>
      </c>
      <c r="AM1" s="45" t="s">
        <v>21553</v>
      </c>
      <c r="AN1" s="45" t="s">
        <v>21554</v>
      </c>
      <c r="AO1" s="45" t="s">
        <v>21555</v>
      </c>
      <c r="AP1" s="45" t="s">
        <v>21556</v>
      </c>
      <c r="AQ1" s="45" t="s">
        <v>21557</v>
      </c>
      <c r="AR1" s="45" t="s">
        <v>21558</v>
      </c>
      <c r="AS1" s="45" t="s">
        <v>21559</v>
      </c>
      <c r="AT1" s="45" t="s">
        <v>21560</v>
      </c>
      <c r="AU1" s="45" t="s">
        <v>21561</v>
      </c>
      <c r="AV1" s="45" t="s">
        <v>21562</v>
      </c>
      <c r="AW1" s="45" t="s">
        <v>21563</v>
      </c>
      <c r="AX1" s="45" t="s">
        <v>21564</v>
      </c>
      <c r="AY1" s="45" t="s">
        <v>21565</v>
      </c>
      <c r="AZ1" s="45" t="s">
        <v>21566</v>
      </c>
      <c r="BA1" s="45" t="s">
        <v>21567</v>
      </c>
      <c r="BB1" s="45" t="s">
        <v>21568</v>
      </c>
      <c r="BC1" s="45" t="s">
        <v>21569</v>
      </c>
      <c r="BD1" s="45" t="s">
        <v>21570</v>
      </c>
      <c r="BE1" s="45" t="s">
        <v>21571</v>
      </c>
      <c r="BF1" s="45" t="s">
        <v>21572</v>
      </c>
      <c r="BG1" s="45" t="s">
        <v>21573</v>
      </c>
    </row>
    <row r="2" spans="1:59" ht="15.95" x14ac:dyDescent="0.2">
      <c r="C2" s="65" t="s">
        <v>21578</v>
      </c>
      <c r="D2" s="45" t="s">
        <v>21485</v>
      </c>
      <c r="E2" s="45" t="s">
        <v>21485</v>
      </c>
      <c r="F2" s="45" t="s">
        <v>21485</v>
      </c>
      <c r="G2" s="45" t="s">
        <v>21485</v>
      </c>
      <c r="H2" s="45" t="s">
        <v>21485</v>
      </c>
      <c r="I2" s="45" t="s">
        <v>21485</v>
      </c>
      <c r="J2" s="45" t="s">
        <v>21485</v>
      </c>
      <c r="K2" s="45" t="s">
        <v>21485</v>
      </c>
      <c r="L2" s="45" t="s">
        <v>21485</v>
      </c>
      <c r="M2" s="45" t="s">
        <v>21485</v>
      </c>
      <c r="N2" s="45" t="s">
        <v>21484</v>
      </c>
      <c r="O2" s="45" t="s">
        <v>21484</v>
      </c>
      <c r="P2" s="45" t="s">
        <v>21484</v>
      </c>
      <c r="Q2" s="45" t="s">
        <v>21484</v>
      </c>
      <c r="R2" s="45" t="s">
        <v>21484</v>
      </c>
      <c r="S2" s="45" t="s">
        <v>21484</v>
      </c>
      <c r="T2" s="45" t="s">
        <v>21484</v>
      </c>
      <c r="U2" s="45" t="s">
        <v>21484</v>
      </c>
      <c r="V2" s="45" t="s">
        <v>21484</v>
      </c>
      <c r="W2" s="45" t="s">
        <v>21484</v>
      </c>
      <c r="X2" s="45" t="s">
        <v>21484</v>
      </c>
      <c r="Y2" s="45" t="s">
        <v>21484</v>
      </c>
      <c r="Z2" s="45" t="s">
        <v>21484</v>
      </c>
      <c r="AA2" s="45" t="s">
        <v>21484</v>
      </c>
      <c r="AB2" s="45" t="s">
        <v>21484</v>
      </c>
      <c r="AC2" s="45" t="s">
        <v>21484</v>
      </c>
      <c r="AD2" s="45" t="s">
        <v>21484</v>
      </c>
      <c r="AE2" s="45" t="s">
        <v>21484</v>
      </c>
      <c r="AF2" s="45" t="s">
        <v>21484</v>
      </c>
      <c r="AG2" s="45" t="s">
        <v>21484</v>
      </c>
      <c r="AH2" s="45" t="s">
        <v>21484</v>
      </c>
      <c r="AI2" s="45" t="s">
        <v>21484</v>
      </c>
      <c r="AJ2" s="45" t="s">
        <v>21484</v>
      </c>
      <c r="AK2" s="45" t="s">
        <v>21484</v>
      </c>
      <c r="AL2" s="45" t="s">
        <v>21484</v>
      </c>
      <c r="AM2" s="45" t="s">
        <v>21484</v>
      </c>
      <c r="AN2" s="45" t="s">
        <v>21484</v>
      </c>
      <c r="AO2" s="45" t="s">
        <v>21484</v>
      </c>
      <c r="AP2" s="45" t="s">
        <v>21484</v>
      </c>
      <c r="AQ2" s="45" t="s">
        <v>21484</v>
      </c>
      <c r="AR2" s="45" t="s">
        <v>21484</v>
      </c>
      <c r="AS2" s="45" t="s">
        <v>21484</v>
      </c>
      <c r="AT2" s="45" t="s">
        <v>21484</v>
      </c>
      <c r="AU2" s="45" t="s">
        <v>21484</v>
      </c>
      <c r="AV2" s="45" t="s">
        <v>21484</v>
      </c>
      <c r="AW2" s="45" t="s">
        <v>21484</v>
      </c>
      <c r="AX2" s="45" t="s">
        <v>21484</v>
      </c>
      <c r="AY2" s="45" t="s">
        <v>21484</v>
      </c>
      <c r="AZ2" s="45" t="s">
        <v>21484</v>
      </c>
      <c r="BA2" s="45" t="s">
        <v>21484</v>
      </c>
      <c r="BB2" s="45" t="s">
        <v>21484</v>
      </c>
      <c r="BC2" s="45" t="s">
        <v>21484</v>
      </c>
      <c r="BD2" s="45" t="s">
        <v>21484</v>
      </c>
      <c r="BE2" s="45" t="s">
        <v>21484</v>
      </c>
      <c r="BF2" s="45" t="s">
        <v>21484</v>
      </c>
      <c r="BG2" s="45" t="s">
        <v>21484</v>
      </c>
    </row>
    <row r="3" spans="1:59" ht="15.95" x14ac:dyDescent="0.2">
      <c r="C3" s="65" t="s">
        <v>21579</v>
      </c>
      <c r="D3" s="45" t="s">
        <v>21580</v>
      </c>
      <c r="E3" s="45" t="s">
        <v>21580</v>
      </c>
      <c r="F3" s="45" t="s">
        <v>21580</v>
      </c>
      <c r="G3" s="45" t="s">
        <v>21581</v>
      </c>
      <c r="H3" s="45" t="s">
        <v>21581</v>
      </c>
      <c r="I3" s="45" t="s">
        <v>21580</v>
      </c>
      <c r="J3" s="45" t="s">
        <v>21580</v>
      </c>
      <c r="K3" s="45" t="s">
        <v>21580</v>
      </c>
      <c r="L3" s="45" t="s">
        <v>21581</v>
      </c>
      <c r="M3" s="45" t="s">
        <v>21581</v>
      </c>
      <c r="N3" s="45" t="s">
        <v>21580</v>
      </c>
      <c r="O3" s="45" t="s">
        <v>21580</v>
      </c>
      <c r="P3" s="45" t="s">
        <v>21580</v>
      </c>
      <c r="Q3" s="45" t="s">
        <v>21580</v>
      </c>
      <c r="R3" s="45" t="s">
        <v>21580</v>
      </c>
      <c r="S3" s="45" t="s">
        <v>21580</v>
      </c>
      <c r="T3" s="45" t="s">
        <v>21580</v>
      </c>
      <c r="U3" s="45" t="s">
        <v>21580</v>
      </c>
      <c r="V3" s="45" t="s">
        <v>21580</v>
      </c>
      <c r="W3" s="45" t="s">
        <v>21580</v>
      </c>
      <c r="X3" s="45" t="s">
        <v>21580</v>
      </c>
      <c r="Y3" s="45" t="s">
        <v>21580</v>
      </c>
      <c r="Z3" s="45" t="s">
        <v>21581</v>
      </c>
      <c r="AA3" s="45" t="s">
        <v>21581</v>
      </c>
      <c r="AB3" s="45" t="s">
        <v>21581</v>
      </c>
      <c r="AC3" s="45" t="s">
        <v>21581</v>
      </c>
      <c r="AD3" s="45" t="s">
        <v>21581</v>
      </c>
      <c r="AE3" s="45" t="s">
        <v>21581</v>
      </c>
      <c r="AF3" s="45" t="s">
        <v>21581</v>
      </c>
      <c r="AG3" s="45" t="s">
        <v>21581</v>
      </c>
      <c r="AH3" s="45" t="s">
        <v>21581</v>
      </c>
      <c r="AI3" s="45" t="s">
        <v>21581</v>
      </c>
      <c r="AJ3" s="45" t="s">
        <v>21581</v>
      </c>
      <c r="AK3" s="45" t="s">
        <v>21580</v>
      </c>
      <c r="AL3" s="45" t="s">
        <v>21580</v>
      </c>
      <c r="AM3" s="45" t="s">
        <v>21580</v>
      </c>
      <c r="AN3" s="45" t="s">
        <v>21580</v>
      </c>
      <c r="AO3" s="45" t="s">
        <v>21580</v>
      </c>
      <c r="AP3" s="45" t="s">
        <v>21580</v>
      </c>
      <c r="AQ3" s="45" t="s">
        <v>21580</v>
      </c>
      <c r="AR3" s="45" t="s">
        <v>21580</v>
      </c>
      <c r="AS3" s="45" t="s">
        <v>21580</v>
      </c>
      <c r="AT3" s="45" t="s">
        <v>21580</v>
      </c>
      <c r="AU3" s="45" t="s">
        <v>21580</v>
      </c>
      <c r="AV3" s="45" t="s">
        <v>21580</v>
      </c>
      <c r="AW3" s="45" t="s">
        <v>21581</v>
      </c>
      <c r="AX3" s="45" t="s">
        <v>21581</v>
      </c>
      <c r="AY3" s="45" t="s">
        <v>21581</v>
      </c>
      <c r="AZ3" s="45" t="s">
        <v>21581</v>
      </c>
      <c r="BA3" s="45" t="s">
        <v>21581</v>
      </c>
      <c r="BB3" s="45" t="s">
        <v>21581</v>
      </c>
      <c r="BC3" s="45" t="s">
        <v>21581</v>
      </c>
      <c r="BD3" s="45" t="s">
        <v>21581</v>
      </c>
      <c r="BE3" s="45" t="s">
        <v>21581</v>
      </c>
      <c r="BF3" s="45" t="s">
        <v>21581</v>
      </c>
      <c r="BG3" s="45" t="s">
        <v>21581</v>
      </c>
    </row>
    <row r="4" spans="1:59" ht="15.95" x14ac:dyDescent="0.2">
      <c r="C4" s="65" t="s">
        <v>21582</v>
      </c>
      <c r="D4" s="45" t="s">
        <v>21594</v>
      </c>
      <c r="E4" s="45" t="s">
        <v>21594</v>
      </c>
      <c r="F4" s="45" t="s">
        <v>21594</v>
      </c>
      <c r="G4" s="45" t="s">
        <v>21594</v>
      </c>
      <c r="H4" s="45" t="s">
        <v>21594</v>
      </c>
      <c r="I4" s="45" t="s">
        <v>21583</v>
      </c>
      <c r="J4" s="45" t="s">
        <v>21583</v>
      </c>
      <c r="K4" s="45" t="s">
        <v>21583</v>
      </c>
      <c r="L4" s="45" t="s">
        <v>21583</v>
      </c>
      <c r="M4" s="45" t="s">
        <v>21583</v>
      </c>
      <c r="N4" s="45" t="s">
        <v>21594</v>
      </c>
      <c r="O4" s="45" t="s">
        <v>21594</v>
      </c>
      <c r="P4" s="45" t="s">
        <v>21594</v>
      </c>
      <c r="Q4" s="45" t="s">
        <v>21594</v>
      </c>
      <c r="R4" s="45" t="s">
        <v>21594</v>
      </c>
      <c r="S4" s="45" t="s">
        <v>21594</v>
      </c>
      <c r="T4" s="45" t="s">
        <v>21594</v>
      </c>
      <c r="U4" s="45" t="s">
        <v>21594</v>
      </c>
      <c r="V4" s="45" t="s">
        <v>21594</v>
      </c>
      <c r="W4" s="45" t="s">
        <v>21594</v>
      </c>
      <c r="X4" s="45" t="s">
        <v>21594</v>
      </c>
      <c r="Y4" s="45" t="s">
        <v>21594</v>
      </c>
      <c r="Z4" s="45" t="s">
        <v>21594</v>
      </c>
      <c r="AA4" s="45" t="s">
        <v>21594</v>
      </c>
      <c r="AB4" s="45" t="s">
        <v>21594</v>
      </c>
      <c r="AC4" s="45" t="s">
        <v>21594</v>
      </c>
      <c r="AD4" s="45" t="s">
        <v>21594</v>
      </c>
      <c r="AE4" s="45" t="s">
        <v>21594</v>
      </c>
      <c r="AF4" s="45" t="s">
        <v>21594</v>
      </c>
      <c r="AG4" s="45" t="s">
        <v>21594</v>
      </c>
      <c r="AH4" s="45" t="s">
        <v>21594</v>
      </c>
      <c r="AI4" s="45" t="s">
        <v>21594</v>
      </c>
      <c r="AJ4" s="45" t="s">
        <v>21594</v>
      </c>
      <c r="AK4" s="45" t="s">
        <v>21583</v>
      </c>
      <c r="AL4" s="45" t="s">
        <v>21583</v>
      </c>
      <c r="AM4" s="45" t="s">
        <v>21583</v>
      </c>
      <c r="AN4" s="45" t="s">
        <v>21583</v>
      </c>
      <c r="AO4" s="45" t="s">
        <v>21583</v>
      </c>
      <c r="AP4" s="45" t="s">
        <v>21583</v>
      </c>
      <c r="AQ4" s="45" t="s">
        <v>21583</v>
      </c>
      <c r="AR4" s="45" t="s">
        <v>21583</v>
      </c>
      <c r="AS4" s="45" t="s">
        <v>21583</v>
      </c>
      <c r="AT4" s="45" t="s">
        <v>21583</v>
      </c>
      <c r="AU4" s="45" t="s">
        <v>21583</v>
      </c>
      <c r="AV4" s="45" t="s">
        <v>21583</v>
      </c>
      <c r="AW4" s="45" t="s">
        <v>21583</v>
      </c>
      <c r="AX4" s="45" t="s">
        <v>21583</v>
      </c>
      <c r="AY4" s="45" t="s">
        <v>21583</v>
      </c>
      <c r="AZ4" s="45" t="s">
        <v>21583</v>
      </c>
      <c r="BA4" s="45" t="s">
        <v>21583</v>
      </c>
      <c r="BB4" s="45" t="s">
        <v>21583</v>
      </c>
      <c r="BC4" s="45" t="s">
        <v>21583</v>
      </c>
      <c r="BD4" s="45" t="s">
        <v>21583</v>
      </c>
      <c r="BE4" s="45" t="s">
        <v>21583</v>
      </c>
      <c r="BF4" s="45" t="s">
        <v>21583</v>
      </c>
      <c r="BG4" s="45" t="s">
        <v>21583</v>
      </c>
    </row>
    <row r="5" spans="1:59" ht="15.95" x14ac:dyDescent="0.2">
      <c r="C5" s="65" t="s">
        <v>21585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 t="s">
        <v>21586</v>
      </c>
      <c r="O5" s="45" t="s">
        <v>21586</v>
      </c>
      <c r="P5" s="45" t="s">
        <v>21586</v>
      </c>
      <c r="Q5" s="45" t="s">
        <v>21586</v>
      </c>
      <c r="R5" s="45" t="s">
        <v>21586</v>
      </c>
      <c r="S5" s="45" t="s">
        <v>21586</v>
      </c>
      <c r="T5" s="45" t="s">
        <v>21587</v>
      </c>
      <c r="U5" s="45" t="s">
        <v>21587</v>
      </c>
      <c r="V5" s="45" t="s">
        <v>21587</v>
      </c>
      <c r="W5" s="45" t="s">
        <v>21587</v>
      </c>
      <c r="X5" s="45" t="s">
        <v>21587</v>
      </c>
      <c r="Y5" s="45" t="s">
        <v>21587</v>
      </c>
      <c r="Z5" s="45" t="s">
        <v>21586</v>
      </c>
      <c r="AA5" s="45" t="s">
        <v>21586</v>
      </c>
      <c r="AB5" s="45" t="s">
        <v>21586</v>
      </c>
      <c r="AC5" s="45" t="s">
        <v>21586</v>
      </c>
      <c r="AD5" s="45" t="s">
        <v>21586</v>
      </c>
      <c r="AE5" s="45" t="s">
        <v>21587</v>
      </c>
      <c r="AF5" s="45" t="s">
        <v>21587</v>
      </c>
      <c r="AG5" s="45" t="s">
        <v>21587</v>
      </c>
      <c r="AH5" s="45" t="s">
        <v>21587</v>
      </c>
      <c r="AI5" s="45" t="s">
        <v>21587</v>
      </c>
      <c r="AJ5" s="45" t="s">
        <v>21587</v>
      </c>
      <c r="AK5" s="45" t="s">
        <v>21586</v>
      </c>
      <c r="AL5" s="45" t="s">
        <v>21586</v>
      </c>
      <c r="AM5" s="45" t="s">
        <v>21586</v>
      </c>
      <c r="AN5" s="45" t="s">
        <v>21586</v>
      </c>
      <c r="AO5" s="45" t="s">
        <v>21586</v>
      </c>
      <c r="AP5" s="45" t="s">
        <v>21586</v>
      </c>
      <c r="AQ5" s="45" t="s">
        <v>21587</v>
      </c>
      <c r="AR5" s="45" t="s">
        <v>21587</v>
      </c>
      <c r="AS5" s="45" t="s">
        <v>21587</v>
      </c>
      <c r="AT5" s="45" t="s">
        <v>21587</v>
      </c>
      <c r="AU5" s="45" t="s">
        <v>21587</v>
      </c>
      <c r="AV5" s="45" t="s">
        <v>21587</v>
      </c>
      <c r="AW5" s="45" t="s">
        <v>21586</v>
      </c>
      <c r="AX5" s="45" t="s">
        <v>21586</v>
      </c>
      <c r="AY5" s="45" t="s">
        <v>21586</v>
      </c>
      <c r="AZ5" s="45" t="s">
        <v>21586</v>
      </c>
      <c r="BA5" s="45" t="s">
        <v>21586</v>
      </c>
      <c r="BB5" s="45" t="s">
        <v>21587</v>
      </c>
      <c r="BC5" s="45" t="s">
        <v>21587</v>
      </c>
      <c r="BD5" s="45" t="s">
        <v>21587</v>
      </c>
      <c r="BE5" s="45" t="s">
        <v>21587</v>
      </c>
      <c r="BF5" s="45" t="s">
        <v>21587</v>
      </c>
      <c r="BG5" s="45" t="s">
        <v>21587</v>
      </c>
    </row>
    <row r="6" spans="1:59" ht="15.75" x14ac:dyDescent="0.25">
      <c r="A6" s="46" t="s">
        <v>21574</v>
      </c>
      <c r="B6" s="80" t="s">
        <v>21593</v>
      </c>
      <c r="C6" s="46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</row>
    <row r="7" spans="1:59" ht="15.95" x14ac:dyDescent="0.2">
      <c r="A7" s="43" t="s">
        <v>6</v>
      </c>
      <c r="B7" s="42" t="s">
        <v>6</v>
      </c>
      <c r="D7" s="48">
        <v>172.48306736866601</v>
      </c>
      <c r="E7" s="48">
        <v>166.561149320109</v>
      </c>
      <c r="F7" s="48">
        <v>143.87443327839301</v>
      </c>
      <c r="G7" s="48">
        <v>159.62625252924599</v>
      </c>
      <c r="H7" s="48">
        <v>217.625989650972</v>
      </c>
      <c r="I7" s="48">
        <v>13620.706322910701</v>
      </c>
      <c r="J7" s="48">
        <v>18712.509061922199</v>
      </c>
      <c r="K7" s="48">
        <v>13464.6309735258</v>
      </c>
      <c r="L7" s="48">
        <v>20275.122538938202</v>
      </c>
      <c r="M7" s="48">
        <v>19840.253022631099</v>
      </c>
      <c r="N7" s="48">
        <v>204.661416906239</v>
      </c>
      <c r="O7" s="48">
        <v>154.53172144026701</v>
      </c>
      <c r="P7" s="48">
        <v>256.996969913074</v>
      </c>
      <c r="Q7" s="48">
        <v>247.157439504515</v>
      </c>
      <c r="R7" s="48">
        <v>325.73249865753598</v>
      </c>
      <c r="S7" s="48">
        <v>225.90537352667499</v>
      </c>
      <c r="T7" s="48">
        <v>170.71459333159399</v>
      </c>
      <c r="U7" s="48">
        <v>154.634706046741</v>
      </c>
      <c r="V7" s="48">
        <v>161.259195657753</v>
      </c>
      <c r="W7" s="48">
        <v>253.605886180472</v>
      </c>
      <c r="X7" s="48">
        <v>297.119550615798</v>
      </c>
      <c r="Y7" s="48">
        <v>267.29576323479102</v>
      </c>
      <c r="Z7" s="48">
        <v>177.53499888969401</v>
      </c>
      <c r="AA7" s="48">
        <v>238.557952364616</v>
      </c>
      <c r="AB7" s="48">
        <v>187.509872554335</v>
      </c>
      <c r="AC7" s="48">
        <v>206.94187107164799</v>
      </c>
      <c r="AD7" s="48">
        <v>233.38980586802501</v>
      </c>
      <c r="AE7" s="48">
        <v>183.69026784935801</v>
      </c>
      <c r="AF7" s="48">
        <v>245.08619115291901</v>
      </c>
      <c r="AG7" s="48">
        <v>231.68032943021501</v>
      </c>
      <c r="AH7" s="48">
        <v>208.98789194689201</v>
      </c>
      <c r="AI7" s="48">
        <v>247.86802203292399</v>
      </c>
      <c r="AJ7" s="48">
        <v>145.004174587367</v>
      </c>
      <c r="AK7" s="48">
        <v>16811.9589325335</v>
      </c>
      <c r="AL7" s="48">
        <v>22526.8421145842</v>
      </c>
      <c r="AM7" s="48">
        <v>24898.2549317095</v>
      </c>
      <c r="AN7" s="48">
        <v>17577.743162610801</v>
      </c>
      <c r="AO7" s="48">
        <v>7612.4662609018997</v>
      </c>
      <c r="AP7" s="48">
        <v>8385.4439402042608</v>
      </c>
      <c r="AQ7" s="48">
        <v>21149.958168689798</v>
      </c>
      <c r="AR7" s="48">
        <v>17274.341483460801</v>
      </c>
      <c r="AS7" s="48">
        <v>23868.145197923001</v>
      </c>
      <c r="AT7" s="48">
        <v>6749.6693264218002</v>
      </c>
      <c r="AU7" s="48">
        <v>9719.8612250360802</v>
      </c>
      <c r="AV7" s="48">
        <v>8905.0986546807599</v>
      </c>
      <c r="AW7" s="48">
        <v>16676.147329069299</v>
      </c>
      <c r="AX7" s="48">
        <v>16015.997054663299</v>
      </c>
      <c r="AY7" s="48">
        <v>8400.1019162976609</v>
      </c>
      <c r="AZ7" s="48">
        <v>6368.3271814797799</v>
      </c>
      <c r="BA7" s="48">
        <v>19494.2729558789</v>
      </c>
      <c r="BB7" s="48">
        <v>4182.6882771844703</v>
      </c>
      <c r="BC7" s="48">
        <v>5479.1531568764203</v>
      </c>
      <c r="BD7" s="48">
        <v>18219.8223710284</v>
      </c>
      <c r="BE7" s="48">
        <v>14639.2575654997</v>
      </c>
      <c r="BF7" s="48">
        <v>18536.0949462237</v>
      </c>
      <c r="BG7" s="48">
        <v>21258.885427069701</v>
      </c>
    </row>
    <row r="8" spans="1:59" ht="15.95" x14ac:dyDescent="0.2">
      <c r="A8" s="43" t="s">
        <v>15</v>
      </c>
      <c r="B8" s="42" t="s">
        <v>15</v>
      </c>
      <c r="D8" s="48">
        <v>762.90587489987001</v>
      </c>
      <c r="E8" s="48">
        <v>579.51453136227201</v>
      </c>
      <c r="F8" s="48">
        <v>677.93632960778598</v>
      </c>
      <c r="G8" s="48">
        <v>566.74641953044204</v>
      </c>
      <c r="H8" s="48">
        <v>707.85716633842401</v>
      </c>
      <c r="I8" s="48">
        <v>54981.249068270597</v>
      </c>
      <c r="J8" s="48">
        <v>88200.236142697395</v>
      </c>
      <c r="K8" s="48">
        <v>60807.580592673898</v>
      </c>
      <c r="L8" s="48">
        <v>48404.986254333897</v>
      </c>
      <c r="M8" s="48">
        <v>39046.161118506003</v>
      </c>
      <c r="N8" s="48">
        <v>667.84251832562097</v>
      </c>
      <c r="O8" s="48">
        <v>559.83048785246399</v>
      </c>
      <c r="P8" s="48">
        <v>479.64872264882501</v>
      </c>
      <c r="Q8" s="48">
        <v>574.37996504570503</v>
      </c>
      <c r="R8" s="48">
        <v>664.99022217282402</v>
      </c>
      <c r="S8" s="48">
        <v>562.76780330850102</v>
      </c>
      <c r="T8" s="48">
        <v>374.86812762504701</v>
      </c>
      <c r="U8" s="48">
        <v>385.687726128208</v>
      </c>
      <c r="V8" s="48">
        <v>609.099019027282</v>
      </c>
      <c r="W8" s="48">
        <v>862.49926384962396</v>
      </c>
      <c r="X8" s="48">
        <v>546.52647266555596</v>
      </c>
      <c r="Y8" s="48">
        <v>629.660638135564</v>
      </c>
      <c r="Z8" s="48">
        <v>665.06274974694099</v>
      </c>
      <c r="AA8" s="48">
        <v>502.80676113773001</v>
      </c>
      <c r="AB8" s="48">
        <v>584.37542805768601</v>
      </c>
      <c r="AC8" s="48">
        <v>684.50003508314398</v>
      </c>
      <c r="AD8" s="48">
        <v>384.05066037649101</v>
      </c>
      <c r="AE8" s="48">
        <v>698.361617399632</v>
      </c>
      <c r="AF8" s="48">
        <v>644.30861971060199</v>
      </c>
      <c r="AG8" s="48">
        <v>701.11121526261604</v>
      </c>
      <c r="AH8" s="48">
        <v>722.44952302330796</v>
      </c>
      <c r="AI8" s="48">
        <v>687.01319348851598</v>
      </c>
      <c r="AJ8" s="48">
        <v>484.09085977628598</v>
      </c>
      <c r="AK8" s="48">
        <v>45133.979111756897</v>
      </c>
      <c r="AL8" s="48">
        <v>73835.116591388098</v>
      </c>
      <c r="AM8" s="48">
        <v>57069.379898127103</v>
      </c>
      <c r="AN8" s="48">
        <v>40468.557939448001</v>
      </c>
      <c r="AO8" s="48">
        <v>18064.4875323825</v>
      </c>
      <c r="AP8" s="48">
        <v>15303.546521780099</v>
      </c>
      <c r="AQ8" s="48">
        <v>48776.903526911701</v>
      </c>
      <c r="AR8" s="48">
        <v>40079.131018257103</v>
      </c>
      <c r="AS8" s="48">
        <v>60343.793548495501</v>
      </c>
      <c r="AT8" s="48">
        <v>8519.9255720872407</v>
      </c>
      <c r="AU8" s="48">
        <v>22721.4490857397</v>
      </c>
      <c r="AV8" s="48">
        <v>16054.915527928501</v>
      </c>
      <c r="AW8" s="48">
        <v>28861.5817072274</v>
      </c>
      <c r="AX8" s="48">
        <v>24787.243630730401</v>
      </c>
      <c r="AY8" s="48">
        <v>17706.510695715901</v>
      </c>
      <c r="AZ8" s="48">
        <v>14863.526135902701</v>
      </c>
      <c r="BA8" s="48">
        <v>21472.254890566099</v>
      </c>
      <c r="BB8" s="48">
        <v>8453.6777513317302</v>
      </c>
      <c r="BC8" s="48">
        <v>12498.4605921987</v>
      </c>
      <c r="BD8" s="48">
        <v>40628.9626080257</v>
      </c>
      <c r="BE8" s="48">
        <v>30954.254321189299</v>
      </c>
      <c r="BF8" s="48">
        <v>25834.641059267498</v>
      </c>
      <c r="BG8" s="48">
        <v>48056.776539477098</v>
      </c>
    </row>
    <row r="9" spans="1:59" ht="15.95" x14ac:dyDescent="0.2">
      <c r="A9" s="43" t="s">
        <v>49</v>
      </c>
      <c r="B9" s="42" t="s">
        <v>49</v>
      </c>
      <c r="D9" s="48">
        <v>157.888346283625</v>
      </c>
      <c r="E9" s="48">
        <v>136.008512462574</v>
      </c>
      <c r="F9" s="48">
        <v>156.53538340689099</v>
      </c>
      <c r="G9" s="48">
        <v>180.128706982544</v>
      </c>
      <c r="H9" s="48">
        <v>187.845591067155</v>
      </c>
      <c r="I9" s="48">
        <v>20185.8033403111</v>
      </c>
      <c r="J9" s="48">
        <v>20724.837447469399</v>
      </c>
      <c r="K9" s="48">
        <v>14868.0766322049</v>
      </c>
      <c r="L9" s="48">
        <v>18369.200382052499</v>
      </c>
      <c r="M9" s="48">
        <v>11291.1457069885</v>
      </c>
      <c r="N9" s="48">
        <v>226.20472394900099</v>
      </c>
      <c r="O9" s="48">
        <v>357.18110464636601</v>
      </c>
      <c r="P9" s="48">
        <v>297.263776258902</v>
      </c>
      <c r="Q9" s="48">
        <v>200.16271509168499</v>
      </c>
      <c r="R9" s="48">
        <v>251.343761939898</v>
      </c>
      <c r="S9" s="48">
        <v>214.72984268083201</v>
      </c>
      <c r="T9" s="48">
        <v>198.87370151000201</v>
      </c>
      <c r="U9" s="48">
        <v>210.37512334265901</v>
      </c>
      <c r="V9" s="48">
        <v>259.857675288493</v>
      </c>
      <c r="W9" s="48">
        <v>291.88601994356202</v>
      </c>
      <c r="X9" s="48">
        <v>280.85388178646599</v>
      </c>
      <c r="Y9" s="48">
        <v>292.09640106069901</v>
      </c>
      <c r="Z9" s="48">
        <v>266.99599442395498</v>
      </c>
      <c r="AA9" s="48">
        <v>390.868029643564</v>
      </c>
      <c r="AB9" s="48">
        <v>241.21415644125699</v>
      </c>
      <c r="AC9" s="48">
        <v>284.76616446611399</v>
      </c>
      <c r="AD9" s="48">
        <v>213.212012853499</v>
      </c>
      <c r="AE9" s="48">
        <v>295.42812663329897</v>
      </c>
      <c r="AF9" s="48">
        <v>359.970343255849</v>
      </c>
      <c r="AG9" s="48">
        <v>320.71032501911901</v>
      </c>
      <c r="AH9" s="48">
        <v>344.10937380910701</v>
      </c>
      <c r="AI9" s="48">
        <v>320.304338974053</v>
      </c>
      <c r="AJ9" s="48">
        <v>341.31751864410899</v>
      </c>
      <c r="AK9" s="48">
        <v>18298.978073246199</v>
      </c>
      <c r="AL9" s="48">
        <v>26539.698887557101</v>
      </c>
      <c r="AM9" s="48">
        <v>26423.315716610301</v>
      </c>
      <c r="AN9" s="48">
        <v>16903.119979674</v>
      </c>
      <c r="AO9" s="48">
        <v>3703.1207976645701</v>
      </c>
      <c r="AP9" s="48">
        <v>3263.1088938845801</v>
      </c>
      <c r="AQ9" s="48">
        <v>25177.9502019514</v>
      </c>
      <c r="AR9" s="48">
        <v>20730.751099937301</v>
      </c>
      <c r="AS9" s="48">
        <v>22175.3689427512</v>
      </c>
      <c r="AT9" s="48">
        <v>3252.27846158791</v>
      </c>
      <c r="AU9" s="48">
        <v>2839.9557424045702</v>
      </c>
      <c r="AV9" s="48">
        <v>3476.94191711855</v>
      </c>
      <c r="AW9" s="48">
        <v>12430.8141104934</v>
      </c>
      <c r="AX9" s="48">
        <v>15492.9177252634</v>
      </c>
      <c r="AY9" s="48">
        <v>5841.2450688713297</v>
      </c>
      <c r="AZ9" s="48">
        <v>4559.9229681829001</v>
      </c>
      <c r="BA9" s="48">
        <v>9818.0020056311005</v>
      </c>
      <c r="BB9" s="48">
        <v>3506.9517488482302</v>
      </c>
      <c r="BC9" s="48">
        <v>4503.8364534508</v>
      </c>
      <c r="BD9" s="48">
        <v>10282.3805013039</v>
      </c>
      <c r="BE9" s="48">
        <v>13543.066329086199</v>
      </c>
      <c r="BF9" s="48">
        <v>14255.3598023372</v>
      </c>
      <c r="BG9" s="48">
        <v>14728.306920684699</v>
      </c>
    </row>
    <row r="10" spans="1:59" ht="15.95" x14ac:dyDescent="0.2">
      <c r="A10" s="43" t="s">
        <v>19</v>
      </c>
      <c r="B10" s="42" t="s">
        <v>19</v>
      </c>
      <c r="D10" s="48">
        <v>792.09531706995199</v>
      </c>
      <c r="E10" s="48">
        <v>642.59094293911801</v>
      </c>
      <c r="F10" s="48">
        <v>671.03035681042297</v>
      </c>
      <c r="G10" s="48">
        <v>726.37267205968806</v>
      </c>
      <c r="H10" s="48">
        <v>799.489161980939</v>
      </c>
      <c r="I10" s="48">
        <v>40058.743271050596</v>
      </c>
      <c r="J10" s="48">
        <v>40347.964102463797</v>
      </c>
      <c r="K10" s="48">
        <v>32214.042537178</v>
      </c>
      <c r="L10" s="48">
        <v>47573.824370228504</v>
      </c>
      <c r="M10" s="48">
        <v>21544.448796806799</v>
      </c>
      <c r="N10" s="48">
        <v>870.54545277342697</v>
      </c>
      <c r="O10" s="48">
        <v>772.65860720133503</v>
      </c>
      <c r="P10" s="48">
        <v>806.52044475024695</v>
      </c>
      <c r="Q10" s="48">
        <v>768.45077141720799</v>
      </c>
      <c r="R10" s="48">
        <v>846.45365568100101</v>
      </c>
      <c r="S10" s="48">
        <v>870.89315377244498</v>
      </c>
      <c r="T10" s="48">
        <v>922.21079284283996</v>
      </c>
      <c r="U10" s="48">
        <v>688.66386530118302</v>
      </c>
      <c r="V10" s="48">
        <v>822.88263841356002</v>
      </c>
      <c r="W10" s="48">
        <v>991.69471530005296</v>
      </c>
      <c r="X10" s="48">
        <v>948.83068171103503</v>
      </c>
      <c r="Y10" s="48">
        <v>727.48537622664696</v>
      </c>
      <c r="Z10" s="48">
        <v>1195.58725814779</v>
      </c>
      <c r="AA10" s="48">
        <v>1265.2746781184801</v>
      </c>
      <c r="AB10" s="48">
        <v>1184.2249718116</v>
      </c>
      <c r="AC10" s="48">
        <v>1078.92770387782</v>
      </c>
      <c r="AD10" s="48">
        <v>766.08354145152998</v>
      </c>
      <c r="AE10" s="48">
        <v>1118.22508676959</v>
      </c>
      <c r="AF10" s="48">
        <v>1097.1436525829899</v>
      </c>
      <c r="AG10" s="48">
        <v>1159.4133516464001</v>
      </c>
      <c r="AH10" s="48">
        <v>838.65399742481304</v>
      </c>
      <c r="AI10" s="48">
        <v>1033.34933386329</v>
      </c>
      <c r="AJ10" s="48">
        <v>855.52463006546395</v>
      </c>
      <c r="AK10" s="48">
        <v>48308.332845054501</v>
      </c>
      <c r="AL10" s="48">
        <v>87109.943642801096</v>
      </c>
      <c r="AM10" s="48">
        <v>80425.967212432501</v>
      </c>
      <c r="AN10" s="48">
        <v>58022.010250954801</v>
      </c>
      <c r="AO10" s="48">
        <v>35441.8900011019</v>
      </c>
      <c r="AP10" s="48">
        <v>19212.374678187101</v>
      </c>
      <c r="AQ10" s="48">
        <v>63083.875229958699</v>
      </c>
      <c r="AR10" s="48">
        <v>54910.480643472503</v>
      </c>
      <c r="AS10" s="48">
        <v>74696.512220743301</v>
      </c>
      <c r="AT10" s="48">
        <v>21942.0992090941</v>
      </c>
      <c r="AU10" s="48">
        <v>51933.324009438198</v>
      </c>
      <c r="AV10" s="48">
        <v>31340.0113049512</v>
      </c>
      <c r="AW10" s="48">
        <v>36007.496851401702</v>
      </c>
      <c r="AX10" s="48">
        <v>25125.1081003039</v>
      </c>
      <c r="AY10" s="48">
        <v>13628.1298116733</v>
      </c>
      <c r="AZ10" s="48">
        <v>7945.3048080240496</v>
      </c>
      <c r="BA10" s="48">
        <v>17858.1129782926</v>
      </c>
      <c r="BB10" s="48">
        <v>3708.6502724369002</v>
      </c>
      <c r="BC10" s="48">
        <v>9380.4199705789197</v>
      </c>
      <c r="BD10" s="48">
        <v>27913.944389381501</v>
      </c>
      <c r="BE10" s="48">
        <v>24219.329612801099</v>
      </c>
      <c r="BF10" s="48">
        <v>20826.692714115201</v>
      </c>
      <c r="BG10" s="48">
        <v>37601.070944159903</v>
      </c>
    </row>
    <row r="11" spans="1:59" ht="15.95" x14ac:dyDescent="0.2">
      <c r="A11" s="43" t="s">
        <v>57</v>
      </c>
      <c r="B11" s="42" t="s">
        <v>57</v>
      </c>
      <c r="D11" s="48">
        <v>947.33007770175197</v>
      </c>
      <c r="E11" s="48">
        <v>594.29806532559599</v>
      </c>
      <c r="F11" s="48">
        <v>737.78809385159695</v>
      </c>
      <c r="G11" s="48">
        <v>642.16616269792996</v>
      </c>
      <c r="H11" s="48">
        <v>909.44755675195597</v>
      </c>
      <c r="I11" s="48">
        <v>48578.6971786016</v>
      </c>
      <c r="J11" s="48">
        <v>58892.779132257099</v>
      </c>
      <c r="K11" s="48">
        <v>39380.2109453542</v>
      </c>
      <c r="L11" s="48">
        <v>35743.097476471798</v>
      </c>
      <c r="M11" s="48">
        <v>31473.789798648599</v>
      </c>
      <c r="N11" s="48">
        <v>1101.64638286851</v>
      </c>
      <c r="O11" s="48">
        <v>1070.61797428975</v>
      </c>
      <c r="P11" s="48">
        <v>949.82290262804497</v>
      </c>
      <c r="Q11" s="48">
        <v>1246.2304696143201</v>
      </c>
      <c r="R11" s="48">
        <v>1009.88345604551</v>
      </c>
      <c r="S11" s="48">
        <v>964.28866155555795</v>
      </c>
      <c r="T11" s="48">
        <v>1055.96655669027</v>
      </c>
      <c r="U11" s="48">
        <v>1268.54401297646</v>
      </c>
      <c r="V11" s="48">
        <v>1089.1906815283601</v>
      </c>
      <c r="W11" s="48">
        <v>1000.06849456073</v>
      </c>
      <c r="X11" s="48">
        <v>1004.13395573076</v>
      </c>
      <c r="Y11" s="48">
        <v>913.49015992095997</v>
      </c>
      <c r="Z11" s="48">
        <v>1020.8262436157401</v>
      </c>
      <c r="AA11" s="48">
        <v>1240.5013522960101</v>
      </c>
      <c r="AB11" s="48">
        <v>1156.0074667184799</v>
      </c>
      <c r="AC11" s="48">
        <v>1104.57434601918</v>
      </c>
      <c r="AD11" s="48">
        <v>930.86885107016406</v>
      </c>
      <c r="AE11" s="48">
        <v>917.60484031660701</v>
      </c>
      <c r="AF11" s="48">
        <v>1363.29193828811</v>
      </c>
      <c r="AG11" s="48">
        <v>1205.9517584315099</v>
      </c>
      <c r="AH11" s="48">
        <v>1147.6317859497401</v>
      </c>
      <c r="AI11" s="48">
        <v>1151.05834889262</v>
      </c>
      <c r="AJ11" s="48">
        <v>849.94754642748796</v>
      </c>
      <c r="AK11" s="48">
        <v>52134.519520533097</v>
      </c>
      <c r="AL11" s="48">
        <v>73175.357324925004</v>
      </c>
      <c r="AM11" s="48">
        <v>57150.5688570329</v>
      </c>
      <c r="AN11" s="48">
        <v>46786.387485708001</v>
      </c>
      <c r="AO11" s="48">
        <v>8750.6677805053605</v>
      </c>
      <c r="AP11" s="48">
        <v>7972.4062740046002</v>
      </c>
      <c r="AQ11" s="48">
        <v>64082.873254096798</v>
      </c>
      <c r="AR11" s="48">
        <v>48619.969273463597</v>
      </c>
      <c r="AS11" s="48">
        <v>53370.291366863603</v>
      </c>
      <c r="AT11" s="48">
        <v>5606.9462242518703</v>
      </c>
      <c r="AU11" s="48">
        <v>8526.1782399746098</v>
      </c>
      <c r="AV11" s="48">
        <v>8983.9356171229301</v>
      </c>
      <c r="AW11" s="48">
        <v>40324.069347107201</v>
      </c>
      <c r="AX11" s="48">
        <v>28861.970546912398</v>
      </c>
      <c r="AY11" s="48">
        <v>14493.3392275402</v>
      </c>
      <c r="AZ11" s="48">
        <v>15910.0658335185</v>
      </c>
      <c r="BA11" s="48">
        <v>28684.906613416399</v>
      </c>
      <c r="BB11" s="48">
        <v>10873.130548112</v>
      </c>
      <c r="BC11" s="48">
        <v>14693.780721831999</v>
      </c>
      <c r="BD11" s="48">
        <v>39553.636894925199</v>
      </c>
      <c r="BE11" s="48">
        <v>26101.3136263991</v>
      </c>
      <c r="BF11" s="48">
        <v>33557.463659769302</v>
      </c>
      <c r="BG11" s="48">
        <v>44097.749525038998</v>
      </c>
    </row>
    <row r="12" spans="1:59" ht="15.95" x14ac:dyDescent="0.2">
      <c r="A12" s="43" t="s">
        <v>144</v>
      </c>
      <c r="B12" s="42" t="s">
        <v>144</v>
      </c>
      <c r="D12" s="48">
        <v>463.05069624357299</v>
      </c>
      <c r="E12" s="48">
        <v>459.27512179390999</v>
      </c>
      <c r="F12" s="48">
        <v>386.73447665231902</v>
      </c>
      <c r="G12" s="48">
        <v>358.792952932709</v>
      </c>
      <c r="H12" s="48">
        <v>634.55156982441304</v>
      </c>
      <c r="I12" s="48">
        <v>59843.218375635399</v>
      </c>
      <c r="J12" s="48">
        <v>52353.686844531803</v>
      </c>
      <c r="K12" s="48">
        <v>43368.990238210397</v>
      </c>
      <c r="L12" s="48">
        <v>53294.727300825602</v>
      </c>
      <c r="M12" s="48">
        <v>40831.832387861301</v>
      </c>
      <c r="N12" s="48">
        <v>433.80386454288902</v>
      </c>
      <c r="O12" s="48">
        <v>527.44360012546201</v>
      </c>
      <c r="P12" s="48">
        <v>435.82896280189601</v>
      </c>
      <c r="Q12" s="48">
        <v>465.59588075674498</v>
      </c>
      <c r="R12" s="48">
        <v>479.01838037872898</v>
      </c>
      <c r="S12" s="48">
        <v>401.52085824705802</v>
      </c>
      <c r="T12" s="48">
        <v>388.06770958367599</v>
      </c>
      <c r="U12" s="48">
        <v>421.64928567396203</v>
      </c>
      <c r="V12" s="48">
        <v>410.98057864775802</v>
      </c>
      <c r="W12" s="48">
        <v>584.968294067221</v>
      </c>
      <c r="X12" s="48">
        <v>421.82301164067701</v>
      </c>
      <c r="Y12" s="48">
        <v>440.90022801614998</v>
      </c>
      <c r="Z12" s="48">
        <v>304.44478325224998</v>
      </c>
      <c r="AA12" s="48">
        <v>365.17717323506702</v>
      </c>
      <c r="AB12" s="48">
        <v>368.64805041022299</v>
      </c>
      <c r="AC12" s="48">
        <v>385.58399909076297</v>
      </c>
      <c r="AD12" s="48">
        <v>407.59141889343903</v>
      </c>
      <c r="AE12" s="48">
        <v>400.39399397578899</v>
      </c>
      <c r="AF12" s="48">
        <v>342.73772044040902</v>
      </c>
      <c r="AG12" s="48">
        <v>390.51793519678199</v>
      </c>
      <c r="AH12" s="48">
        <v>326.99398610655999</v>
      </c>
      <c r="AI12" s="48">
        <v>439.14517145559199</v>
      </c>
      <c r="AJ12" s="48">
        <v>453.974608131217</v>
      </c>
      <c r="AK12" s="48">
        <v>19096.201262753799</v>
      </c>
      <c r="AL12" s="48">
        <v>27440.1933596157</v>
      </c>
      <c r="AM12" s="48">
        <v>20257.567848799299</v>
      </c>
      <c r="AN12" s="48">
        <v>12356.314304822699</v>
      </c>
      <c r="AO12" s="48">
        <v>1412.8372521210199</v>
      </c>
      <c r="AP12" s="48">
        <v>2079.6613489513502</v>
      </c>
      <c r="AQ12" s="48">
        <v>18667.963077688</v>
      </c>
      <c r="AR12" s="48">
        <v>13472.098240363501</v>
      </c>
      <c r="AS12" s="48">
        <v>15601.141160437001</v>
      </c>
      <c r="AT12" s="48">
        <v>1139.31876323596</v>
      </c>
      <c r="AU12" s="48">
        <v>2287.2913392001201</v>
      </c>
      <c r="AV12" s="48">
        <v>1399.3560833484801</v>
      </c>
      <c r="AW12" s="48">
        <v>14392.092974679101</v>
      </c>
      <c r="AX12" s="48">
        <v>14974.9267161883</v>
      </c>
      <c r="AY12" s="48">
        <v>5051.7414768928002</v>
      </c>
      <c r="AZ12" s="48">
        <v>2844.7037964545498</v>
      </c>
      <c r="BA12" s="48">
        <v>10759.054527771499</v>
      </c>
      <c r="BB12" s="48">
        <v>1882.20972473301</v>
      </c>
      <c r="BC12" s="48">
        <v>3785.7838277165802</v>
      </c>
      <c r="BD12" s="48">
        <v>11816.439893769801</v>
      </c>
      <c r="BE12" s="48">
        <v>9796.6291118798799</v>
      </c>
      <c r="BF12" s="48">
        <v>12474.8843481599</v>
      </c>
      <c r="BG12" s="48">
        <v>13888.073052788701</v>
      </c>
    </row>
    <row r="13" spans="1:59" ht="15.95" x14ac:dyDescent="0.2">
      <c r="A13" s="43" t="s">
        <v>25</v>
      </c>
      <c r="B13" s="42" t="s">
        <v>25</v>
      </c>
      <c r="D13" s="48">
        <v>709.83416186335705</v>
      </c>
      <c r="E13" s="48">
        <v>833.79131553143304</v>
      </c>
      <c r="F13" s="48">
        <v>657.21841121569798</v>
      </c>
      <c r="G13" s="48">
        <v>713.92475328447199</v>
      </c>
      <c r="H13" s="48">
        <v>762.836363723933</v>
      </c>
      <c r="I13" s="48">
        <v>11229.279111817799</v>
      </c>
      <c r="J13" s="48">
        <v>19780.096068789499</v>
      </c>
      <c r="K13" s="48">
        <v>14421.2562878631</v>
      </c>
      <c r="L13" s="48">
        <v>11986.5044041111</v>
      </c>
      <c r="M13" s="48">
        <v>6088.3533719411198</v>
      </c>
      <c r="N13" s="48">
        <v>563.06370679946099</v>
      </c>
      <c r="O13" s="48">
        <v>398.82138886679701</v>
      </c>
      <c r="P13" s="48">
        <v>329.240357768823</v>
      </c>
      <c r="Q13" s="48">
        <v>333.31443426137099</v>
      </c>
      <c r="R13" s="48">
        <v>302.06335515646902</v>
      </c>
      <c r="S13" s="48">
        <v>307.32709826067003</v>
      </c>
      <c r="T13" s="48">
        <v>254.311945736241</v>
      </c>
      <c r="U13" s="48">
        <v>255.32707277485099</v>
      </c>
      <c r="V13" s="48">
        <v>352.92726821096699</v>
      </c>
      <c r="W13" s="48">
        <v>454.57658843669498</v>
      </c>
      <c r="X13" s="48">
        <v>335.07277788424</v>
      </c>
      <c r="Y13" s="48">
        <v>310.00797282385503</v>
      </c>
      <c r="Z13" s="48">
        <v>388.35781007120698</v>
      </c>
      <c r="AA13" s="48">
        <v>434.90949777241599</v>
      </c>
      <c r="AB13" s="48">
        <v>312.213040223966</v>
      </c>
      <c r="AC13" s="48">
        <v>365.24355877175498</v>
      </c>
      <c r="AD13" s="48">
        <v>423.73365330505999</v>
      </c>
      <c r="AE13" s="48">
        <v>387.69651002306802</v>
      </c>
      <c r="AF13" s="48">
        <v>447.09082526723802</v>
      </c>
      <c r="AG13" s="48">
        <v>408.728616112694</v>
      </c>
      <c r="AH13" s="48">
        <v>351.31585284175799</v>
      </c>
      <c r="AI13" s="48">
        <v>382.55429884533498</v>
      </c>
      <c r="AJ13" s="48">
        <v>388.16502120310503</v>
      </c>
      <c r="AK13" s="48">
        <v>13704.646257725401</v>
      </c>
      <c r="AL13" s="48">
        <v>17278.633628686799</v>
      </c>
      <c r="AM13" s="48">
        <v>15081.771718555399</v>
      </c>
      <c r="AN13" s="48">
        <v>14727.984676260399</v>
      </c>
      <c r="AO13" s="48">
        <v>8793.3007642535704</v>
      </c>
      <c r="AP13" s="48">
        <v>5929.4841244726304</v>
      </c>
      <c r="AQ13" s="48">
        <v>15557.9692287695</v>
      </c>
      <c r="AR13" s="48">
        <v>12323.815000999</v>
      </c>
      <c r="AS13" s="48">
        <v>13788.7665828889</v>
      </c>
      <c r="AT13" s="48">
        <v>5147.3604681656498</v>
      </c>
      <c r="AU13" s="48">
        <v>8660.5126544565992</v>
      </c>
      <c r="AV13" s="48">
        <v>8742.7872614174703</v>
      </c>
      <c r="AW13" s="48">
        <v>2210.1765855150702</v>
      </c>
      <c r="AX13" s="48">
        <v>2350.8039901049901</v>
      </c>
      <c r="AY13" s="48">
        <v>1449.2257715770399</v>
      </c>
      <c r="AZ13" s="48">
        <v>1314.8306964174401</v>
      </c>
      <c r="BA13" s="48">
        <v>2981.5628636143301</v>
      </c>
      <c r="BB13" s="48">
        <v>989.90289226699201</v>
      </c>
      <c r="BC13" s="48">
        <v>1437.2486473693</v>
      </c>
      <c r="BD13" s="48">
        <v>3456.6931956883</v>
      </c>
      <c r="BE13" s="48">
        <v>1886.10891006614</v>
      </c>
      <c r="BF13" s="48">
        <v>2419.3665072756398</v>
      </c>
      <c r="BG13" s="48">
        <v>4126.1052187170999</v>
      </c>
    </row>
    <row r="14" spans="1:59" ht="15.95" x14ac:dyDescent="0.2">
      <c r="A14" s="43" t="s">
        <v>163</v>
      </c>
      <c r="B14" s="42" t="s">
        <v>163</v>
      </c>
      <c r="D14" s="48">
        <v>802.70965967725499</v>
      </c>
      <c r="E14" s="48">
        <v>678.071424451094</v>
      </c>
      <c r="F14" s="48">
        <v>654.91642028324304</v>
      </c>
      <c r="G14" s="48">
        <v>702.20906502544506</v>
      </c>
      <c r="H14" s="48">
        <v>985.04395315703096</v>
      </c>
      <c r="I14" s="48">
        <v>12597.247399185801</v>
      </c>
      <c r="J14" s="48">
        <v>18907.5021225372</v>
      </c>
      <c r="K14" s="48">
        <v>16584.2224323638</v>
      </c>
      <c r="L14" s="48">
        <v>14469.535189960499</v>
      </c>
      <c r="M14" s="48">
        <v>11769.3292679837</v>
      </c>
      <c r="N14" s="48">
        <v>519.97709271393705</v>
      </c>
      <c r="O14" s="48">
        <v>608.873489267639</v>
      </c>
      <c r="P14" s="48">
        <v>512.809621992448</v>
      </c>
      <c r="Q14" s="48">
        <v>604.83950864661301</v>
      </c>
      <c r="R14" s="48">
        <v>566.93234195411901</v>
      </c>
      <c r="S14" s="48">
        <v>690.48815583241503</v>
      </c>
      <c r="T14" s="48">
        <v>487.50456033867698</v>
      </c>
      <c r="U14" s="48">
        <v>548.41378307274397</v>
      </c>
      <c r="V14" s="48">
        <v>600.80568896488398</v>
      </c>
      <c r="W14" s="48">
        <v>613.67839438953899</v>
      </c>
      <c r="X14" s="48">
        <v>624.60168304634999</v>
      </c>
      <c r="Y14" s="48">
        <v>608.99343994730702</v>
      </c>
      <c r="Z14" s="48">
        <v>555.49036761970797</v>
      </c>
      <c r="AA14" s="48">
        <v>520.23984227206699</v>
      </c>
      <c r="AB14" s="48">
        <v>547.05550196677495</v>
      </c>
      <c r="AC14" s="48">
        <v>607.56010865906899</v>
      </c>
      <c r="AD14" s="48">
        <v>621.47602484742197</v>
      </c>
      <c r="AE14" s="48">
        <v>594.24224898732302</v>
      </c>
      <c r="AF14" s="48">
        <v>650.05282731574903</v>
      </c>
      <c r="AG14" s="48">
        <v>609.04610618772699</v>
      </c>
      <c r="AH14" s="48">
        <v>462.11546796877502</v>
      </c>
      <c r="AI14" s="48">
        <v>565.90872610256702</v>
      </c>
      <c r="AJ14" s="48">
        <v>583.36294853225195</v>
      </c>
      <c r="AK14" s="48">
        <v>18143.895142764501</v>
      </c>
      <c r="AL14" s="48">
        <v>19859.749442064902</v>
      </c>
      <c r="AM14" s="48">
        <v>19907.901764421</v>
      </c>
      <c r="AN14" s="48">
        <v>15891.7372700665</v>
      </c>
      <c r="AO14" s="48">
        <v>2708.6816651190402</v>
      </c>
      <c r="AP14" s="48">
        <v>2111.9473120774701</v>
      </c>
      <c r="AQ14" s="48">
        <v>17555.965277045801</v>
      </c>
      <c r="AR14" s="48">
        <v>13237.0469732453</v>
      </c>
      <c r="AS14" s="48">
        <v>14929.5505809395</v>
      </c>
      <c r="AT14" s="48">
        <v>2213.9550867264502</v>
      </c>
      <c r="AU14" s="48">
        <v>1779.7055985735301</v>
      </c>
      <c r="AV14" s="48">
        <v>2486.8424182125</v>
      </c>
      <c r="AW14" s="48">
        <v>7679.7699740221096</v>
      </c>
      <c r="AX14" s="48">
        <v>5491.31529463486</v>
      </c>
      <c r="AY14" s="48">
        <v>2233.3218047064101</v>
      </c>
      <c r="AZ14" s="48">
        <v>1941.52570125191</v>
      </c>
      <c r="BA14" s="48">
        <v>8333.9944845591708</v>
      </c>
      <c r="BB14" s="48">
        <v>2936.2471705835001</v>
      </c>
      <c r="BC14" s="48">
        <v>2538.3388998884898</v>
      </c>
      <c r="BD14" s="48">
        <v>7542.1213754479404</v>
      </c>
      <c r="BE14" s="48">
        <v>6181.1573575376797</v>
      </c>
      <c r="BF14" s="48">
        <v>6531.7117611982803</v>
      </c>
      <c r="BG14" s="48">
        <v>10910.9331663963</v>
      </c>
    </row>
    <row r="15" spans="1:59" ht="15.95" x14ac:dyDescent="0.2">
      <c r="A15" s="43" t="s">
        <v>126</v>
      </c>
      <c r="B15" s="42" t="s">
        <v>126</v>
      </c>
      <c r="D15" s="48">
        <v>279.95328626760499</v>
      </c>
      <c r="E15" s="48">
        <v>248.363370583831</v>
      </c>
      <c r="F15" s="48">
        <v>296.95683028660198</v>
      </c>
      <c r="G15" s="48">
        <v>137.65933704356999</v>
      </c>
      <c r="H15" s="48">
        <v>325.29358453092601</v>
      </c>
      <c r="I15" s="48">
        <v>4924.5419892791997</v>
      </c>
      <c r="J15" s="48">
        <v>4959.6484967435099</v>
      </c>
      <c r="K15" s="48">
        <v>4308.1483946992003</v>
      </c>
      <c r="L15" s="48">
        <v>3462.6517737824602</v>
      </c>
      <c r="M15" s="48">
        <v>2709.0602147254399</v>
      </c>
      <c r="N15" s="48">
        <v>214.45382919840301</v>
      </c>
      <c r="O15" s="48">
        <v>132.32356985603701</v>
      </c>
      <c r="P15" s="48">
        <v>142.11814004409601</v>
      </c>
      <c r="Q15" s="48">
        <v>141.85444591280299</v>
      </c>
      <c r="R15" s="48">
        <v>164.55690243598701</v>
      </c>
      <c r="S15" s="48">
        <v>152.466170825424</v>
      </c>
      <c r="T15" s="48">
        <v>139.035596630886</v>
      </c>
      <c r="U15" s="48">
        <v>170.81740784233</v>
      </c>
      <c r="V15" s="48">
        <v>160.337714539708</v>
      </c>
      <c r="W15" s="48">
        <v>154.31678923245701</v>
      </c>
      <c r="X15" s="48">
        <v>145.30664154203299</v>
      </c>
      <c r="Y15" s="48">
        <v>157.07070623075299</v>
      </c>
      <c r="Z15" s="48">
        <v>95.702460338975897</v>
      </c>
      <c r="AA15" s="48">
        <v>155.062669037001</v>
      </c>
      <c r="AB15" s="48">
        <v>166.574304259434</v>
      </c>
      <c r="AC15" s="48">
        <v>170.68282528559001</v>
      </c>
      <c r="AD15" s="48">
        <v>91.472661665854304</v>
      </c>
      <c r="AE15" s="48">
        <v>155.755803153372</v>
      </c>
      <c r="AF15" s="48">
        <v>152.22150153638299</v>
      </c>
      <c r="AG15" s="48">
        <v>140.626924850655</v>
      </c>
      <c r="AH15" s="48">
        <v>150.43524980659899</v>
      </c>
      <c r="AI15" s="48">
        <v>178.82715744841099</v>
      </c>
      <c r="AJ15" s="48">
        <v>148.35042477015199</v>
      </c>
      <c r="AK15" s="48">
        <v>4607.2553930609802</v>
      </c>
      <c r="AL15" s="48">
        <v>4344.09393555921</v>
      </c>
      <c r="AM15" s="48">
        <v>4946.9908824184404</v>
      </c>
      <c r="AN15" s="48">
        <v>2950.2342795537802</v>
      </c>
      <c r="AO15" s="48">
        <v>1307.7419898579799</v>
      </c>
      <c r="AP15" s="48">
        <v>2431.46701611871</v>
      </c>
      <c r="AQ15" s="48">
        <v>4678.99074568792</v>
      </c>
      <c r="AR15" s="48">
        <v>3135.62243635204</v>
      </c>
      <c r="AS15" s="48">
        <v>4973.4502366625002</v>
      </c>
      <c r="AT15" s="48">
        <v>649.09395674399298</v>
      </c>
      <c r="AU15" s="48">
        <v>827.64424492933199</v>
      </c>
      <c r="AV15" s="48">
        <v>1398.1967162537401</v>
      </c>
      <c r="AW15" s="48">
        <v>1251.5245846350699</v>
      </c>
      <c r="AX15" s="48">
        <v>1137.7484246482099</v>
      </c>
      <c r="AY15" s="48">
        <v>327.69806625958398</v>
      </c>
      <c r="AZ15" s="48">
        <v>395.26841808187697</v>
      </c>
      <c r="BA15" s="48">
        <v>701.36029612458697</v>
      </c>
      <c r="BB15" s="48">
        <v>561.40971542653801</v>
      </c>
      <c r="BC15" s="48">
        <v>293.85274651862301</v>
      </c>
      <c r="BD15" s="48">
        <v>624.68733395928405</v>
      </c>
      <c r="BE15" s="48">
        <v>769.29319131183001</v>
      </c>
      <c r="BF15" s="48">
        <v>1263.7496153664299</v>
      </c>
      <c r="BG15" s="48">
        <v>1377.7898294894501</v>
      </c>
    </row>
    <row r="16" spans="1:59" ht="15.95" x14ac:dyDescent="0.2">
      <c r="A16" s="43" t="s">
        <v>339</v>
      </c>
      <c r="B16" s="42" t="s">
        <v>339</v>
      </c>
      <c r="D16" s="48">
        <v>1395.7860528602801</v>
      </c>
      <c r="E16" s="48">
        <v>1164.94247630987</v>
      </c>
      <c r="F16" s="48">
        <v>1380.0435640063399</v>
      </c>
      <c r="G16" s="48">
        <v>1200.8580465502901</v>
      </c>
      <c r="H16" s="48">
        <v>1285.1387388862699</v>
      </c>
      <c r="I16" s="48">
        <v>69567.876216594101</v>
      </c>
      <c r="J16" s="48">
        <v>102544.900646843</v>
      </c>
      <c r="K16" s="48">
        <v>73768.334560971794</v>
      </c>
      <c r="L16" s="48">
        <v>72045.530308913905</v>
      </c>
      <c r="M16" s="48">
        <v>40465.192659552602</v>
      </c>
      <c r="N16" s="48">
        <v>1798.8661380706201</v>
      </c>
      <c r="O16" s="48">
        <v>1858.08201588058</v>
      </c>
      <c r="P16" s="48">
        <v>1830.9553709014399</v>
      </c>
      <c r="Q16" s="48">
        <v>1606.52335677935</v>
      </c>
      <c r="R16" s="48">
        <v>1749.2624149359699</v>
      </c>
      <c r="S16" s="48">
        <v>1503.10889876582</v>
      </c>
      <c r="T16" s="48">
        <v>1578.6700022519601</v>
      </c>
      <c r="U16" s="48">
        <v>1368.3373407159299</v>
      </c>
      <c r="V16" s="48">
        <v>1618.12084328579</v>
      </c>
      <c r="W16" s="48">
        <v>1940.32428011663</v>
      </c>
      <c r="X16" s="48">
        <v>1456.31954918619</v>
      </c>
      <c r="Y16" s="48">
        <v>1601.01895298364</v>
      </c>
      <c r="Z16" s="48">
        <v>1375.2027453057201</v>
      </c>
      <c r="AA16" s="48">
        <v>1095.5315197052</v>
      </c>
      <c r="AB16" s="48">
        <v>1211.5322348049499</v>
      </c>
      <c r="AC16" s="48">
        <v>1297.3663455645601</v>
      </c>
      <c r="AD16" s="48">
        <v>1343.1684216669901</v>
      </c>
      <c r="AE16" s="48">
        <v>1693.84435929292</v>
      </c>
      <c r="AF16" s="48">
        <v>1461.9008355097901</v>
      </c>
      <c r="AG16" s="48">
        <v>1314.20413943166</v>
      </c>
      <c r="AH16" s="48">
        <v>1598.93753536954</v>
      </c>
      <c r="AI16" s="48">
        <v>1143.1356267271899</v>
      </c>
      <c r="AJ16" s="48">
        <v>1802.51343179373</v>
      </c>
      <c r="AK16" s="48">
        <v>27789.730329288701</v>
      </c>
      <c r="AL16" s="48">
        <v>40215.449608439398</v>
      </c>
      <c r="AM16" s="48">
        <v>32061.335351533598</v>
      </c>
      <c r="AN16" s="48">
        <v>22183.067706031099</v>
      </c>
      <c r="AO16" s="48">
        <v>2728.5109598856502</v>
      </c>
      <c r="AP16" s="48">
        <v>2635.20257653525</v>
      </c>
      <c r="AQ16" s="48">
        <v>36767.927278788899</v>
      </c>
      <c r="AR16" s="48">
        <v>19386.9129129293</v>
      </c>
      <c r="AS16" s="48">
        <v>25039.288770115301</v>
      </c>
      <c r="AT16" s="48">
        <v>1653.37394226573</v>
      </c>
      <c r="AU16" s="48">
        <v>2293.6023519610198</v>
      </c>
      <c r="AV16" s="48">
        <v>2585.3886212652101</v>
      </c>
      <c r="AW16" s="48">
        <v>38013.630075261499</v>
      </c>
      <c r="AX16" s="48">
        <v>14568.878754261001</v>
      </c>
      <c r="AY16" s="48">
        <v>5598.9864324286</v>
      </c>
      <c r="AZ16" s="48">
        <v>8948.8360249158704</v>
      </c>
      <c r="BA16" s="48">
        <v>19342.120499364501</v>
      </c>
      <c r="BB16" s="48">
        <v>8351.4342601116696</v>
      </c>
      <c r="BC16" s="48">
        <v>6348.1340415229397</v>
      </c>
      <c r="BD16" s="48">
        <v>20671.349122225001</v>
      </c>
      <c r="BE16" s="48">
        <v>13789.528893058699</v>
      </c>
      <c r="BF16" s="48">
        <v>19745.365479543001</v>
      </c>
      <c r="BG16" s="48">
        <v>33426.537260434401</v>
      </c>
    </row>
    <row r="17" spans="1:59" ht="15.95" x14ac:dyDescent="0.2">
      <c r="A17" s="43" t="s">
        <v>724</v>
      </c>
      <c r="B17" s="42" t="s">
        <v>724</v>
      </c>
      <c r="D17" s="48">
        <v>42.457370429210201</v>
      </c>
      <c r="E17" s="48">
        <v>48.292877613522698</v>
      </c>
      <c r="F17" s="48">
        <v>17.264931993407099</v>
      </c>
      <c r="G17" s="48">
        <v>54.9172887141901</v>
      </c>
      <c r="H17" s="48">
        <v>18.326399128502899</v>
      </c>
      <c r="I17" s="48">
        <v>1478.0099003897701</v>
      </c>
      <c r="J17" s="48">
        <v>1561.8944155264601</v>
      </c>
      <c r="K17" s="48">
        <v>1288.5913413109599</v>
      </c>
      <c r="L17" s="48">
        <v>1458.45387210946</v>
      </c>
      <c r="M17" s="48">
        <v>600.39680376478498</v>
      </c>
      <c r="N17" s="48">
        <v>42.107372856307499</v>
      </c>
      <c r="O17" s="48">
        <v>26.834849830944599</v>
      </c>
      <c r="P17" s="48">
        <v>110.141558534175</v>
      </c>
      <c r="Q17" s="48">
        <v>46.124451738518701</v>
      </c>
      <c r="R17" s="48">
        <v>25.923347644025299</v>
      </c>
      <c r="S17" s="48">
        <v>20.754557285136201</v>
      </c>
      <c r="T17" s="48">
        <v>34.318913092433903</v>
      </c>
      <c r="U17" s="48">
        <v>27.8702086479591</v>
      </c>
      <c r="V17" s="48">
        <v>41.466650311993497</v>
      </c>
      <c r="W17" s="48">
        <v>40.672642123283303</v>
      </c>
      <c r="X17" s="48">
        <v>44.459494800174198</v>
      </c>
      <c r="Y17" s="48">
        <v>27.556264251009399</v>
      </c>
      <c r="Z17" s="48">
        <v>42.303261454184998</v>
      </c>
      <c r="AA17" s="48">
        <v>72.484916295402698</v>
      </c>
      <c r="AB17" s="48">
        <v>60.075978585369597</v>
      </c>
      <c r="AC17" s="48">
        <v>38.027779726841302</v>
      </c>
      <c r="AD17" s="48">
        <v>66.5867169479381</v>
      </c>
      <c r="AE17" s="48">
        <v>75.338404786142107</v>
      </c>
      <c r="AF17" s="48">
        <v>27.763670091541599</v>
      </c>
      <c r="AG17" s="48">
        <v>44.514997794451801</v>
      </c>
      <c r="AH17" s="48">
        <v>44.1396840749902</v>
      </c>
      <c r="AI17" s="48">
        <v>20.372714139692398</v>
      </c>
      <c r="AJ17" s="48">
        <v>32.347085100258703</v>
      </c>
      <c r="AK17" s="48">
        <v>613.86993315679194</v>
      </c>
      <c r="AL17" s="48">
        <v>1410.9255094868399</v>
      </c>
      <c r="AM17" s="48">
        <v>920.75660213607</v>
      </c>
      <c r="AN17" s="48">
        <v>909.80278680850097</v>
      </c>
      <c r="AO17" s="48">
        <v>522.50191710019499</v>
      </c>
      <c r="AP17" s="48">
        <v>392.99810287999202</v>
      </c>
      <c r="AQ17" s="48">
        <v>861.99829510215602</v>
      </c>
      <c r="AR17" s="48">
        <v>660.84085755376395</v>
      </c>
      <c r="AS17" s="48">
        <v>1283.38199780692</v>
      </c>
      <c r="AT17" s="48">
        <v>5.6738982232866499</v>
      </c>
      <c r="AU17" s="48">
        <v>396.69223068508302</v>
      </c>
      <c r="AV17" s="48">
        <v>397.66291349505298</v>
      </c>
      <c r="AW17" s="48">
        <v>239.223251595741</v>
      </c>
      <c r="AX17" s="48">
        <v>874.17343181826197</v>
      </c>
      <c r="AY17" s="48">
        <v>230.36200697455899</v>
      </c>
      <c r="AZ17" s="48">
        <v>308.22744518820002</v>
      </c>
      <c r="BA17" s="48">
        <v>1019.21303062384</v>
      </c>
      <c r="BB17" s="48">
        <v>0.92948628381877196</v>
      </c>
      <c r="BC17" s="48">
        <v>344.16216615605299</v>
      </c>
      <c r="BD17" s="48">
        <v>89.048302465038304</v>
      </c>
      <c r="BE17" s="48">
        <v>450.64493914647397</v>
      </c>
      <c r="BF17" s="48">
        <v>23.1123378381842</v>
      </c>
      <c r="BG17" s="48">
        <v>1031.52630467928</v>
      </c>
    </row>
    <row r="18" spans="1:59" ht="15.95" x14ac:dyDescent="0.2">
      <c r="A18" s="43" t="s">
        <v>310</v>
      </c>
      <c r="B18" s="42" t="s">
        <v>310</v>
      </c>
      <c r="D18" s="48">
        <v>634.20697078632702</v>
      </c>
      <c r="E18" s="48">
        <v>669.2013040731</v>
      </c>
      <c r="F18" s="48">
        <v>750.44904398009601</v>
      </c>
      <c r="G18" s="48">
        <v>601.16125379133496</v>
      </c>
      <c r="H18" s="48">
        <v>615.07977075037797</v>
      </c>
      <c r="I18" s="48">
        <v>8529.3038485266607</v>
      </c>
      <c r="J18" s="48">
        <v>12352.8103899627</v>
      </c>
      <c r="K18" s="48">
        <v>9968.6137519587901</v>
      </c>
      <c r="L18" s="48">
        <v>6077.41387711275</v>
      </c>
      <c r="M18" s="48">
        <v>8222.2353885526409</v>
      </c>
      <c r="N18" s="48">
        <v>574.814601550058</v>
      </c>
      <c r="O18" s="48">
        <v>547.801072411007</v>
      </c>
      <c r="P18" s="48">
        <v>574.39414934489002</v>
      </c>
      <c r="Q18" s="48">
        <v>473.42833482555102</v>
      </c>
      <c r="R18" s="48">
        <v>398.99413330369401</v>
      </c>
      <c r="S18" s="48">
        <v>400.722606043783</v>
      </c>
      <c r="T18" s="48">
        <v>601.02096518288101</v>
      </c>
      <c r="U18" s="48">
        <v>460.307962185647</v>
      </c>
      <c r="V18" s="48">
        <v>598.04124561075105</v>
      </c>
      <c r="W18" s="48">
        <v>492.856722199785</v>
      </c>
      <c r="X18" s="48">
        <v>569.29840902662102</v>
      </c>
      <c r="Y18" s="48">
        <v>370.63175417607602</v>
      </c>
      <c r="Z18" s="48">
        <v>685.17413633991498</v>
      </c>
      <c r="AA18" s="48">
        <v>532.16773989029798</v>
      </c>
      <c r="AB18" s="48">
        <v>636.25922774505102</v>
      </c>
      <c r="AC18" s="48">
        <v>636.74421868199397</v>
      </c>
      <c r="AD18" s="48">
        <v>698.82423140310698</v>
      </c>
      <c r="AE18" s="48">
        <v>529.90833029353905</v>
      </c>
      <c r="AF18" s="48">
        <v>566.761817041124</v>
      </c>
      <c r="AG18" s="48">
        <v>533.16826903809294</v>
      </c>
      <c r="AH18" s="48">
        <v>594.53452019374504</v>
      </c>
      <c r="AI18" s="48">
        <v>444.80425871661799</v>
      </c>
      <c r="AJ18" s="48">
        <v>520.89961178692499</v>
      </c>
      <c r="AK18" s="48">
        <v>7406.0176540982002</v>
      </c>
      <c r="AL18" s="48">
        <v>9700.9047698456707</v>
      </c>
      <c r="AM18" s="48">
        <v>10729.859000844201</v>
      </c>
      <c r="AN18" s="48">
        <v>6525.4059102405799</v>
      </c>
      <c r="AO18" s="48">
        <v>759.46198956119497</v>
      </c>
      <c r="AP18" s="48">
        <v>1604.27837464609</v>
      </c>
      <c r="AQ18" s="48">
        <v>9185.9818315642697</v>
      </c>
      <c r="AR18" s="48">
        <v>5044.9323192551901</v>
      </c>
      <c r="AS18" s="48">
        <v>7793.2106834569004</v>
      </c>
      <c r="AT18" s="48">
        <v>947.54100328887102</v>
      </c>
      <c r="AU18" s="48">
        <v>960.175512908212</v>
      </c>
      <c r="AV18" s="48">
        <v>579.68354736888205</v>
      </c>
      <c r="AW18" s="48">
        <v>8671.8428703456193</v>
      </c>
      <c r="AX18" s="48">
        <v>6864.1441182935696</v>
      </c>
      <c r="AY18" s="48">
        <v>2142.4748160403801</v>
      </c>
      <c r="AZ18" s="48">
        <v>2781.2150868144499</v>
      </c>
      <c r="BA18" s="48">
        <v>2709.5642940920102</v>
      </c>
      <c r="BB18" s="48">
        <v>3452.1120581029199</v>
      </c>
      <c r="BC18" s="48">
        <v>2586.3615277242202</v>
      </c>
      <c r="BD18" s="48">
        <v>8018.39487196549</v>
      </c>
      <c r="BE18" s="48">
        <v>4075.3977105420299</v>
      </c>
      <c r="BF18" s="48">
        <v>3838.2989624127399</v>
      </c>
      <c r="BG18" s="48">
        <v>6809.04218018338</v>
      </c>
    </row>
    <row r="19" spans="1:59" ht="15.95" x14ac:dyDescent="0.2">
      <c r="A19" s="43" t="s">
        <v>497</v>
      </c>
      <c r="B19" s="42" t="s">
        <v>497</v>
      </c>
      <c r="D19" s="48">
        <v>58.378884340163999</v>
      </c>
      <c r="E19" s="48">
        <v>88.701203779939604</v>
      </c>
      <c r="F19" s="48">
        <v>126.609501284986</v>
      </c>
      <c r="G19" s="48">
        <v>98.851119685542301</v>
      </c>
      <c r="H19" s="48">
        <v>107.667594879955</v>
      </c>
      <c r="I19" s="48">
        <v>1707.4430674089101</v>
      </c>
      <c r="J19" s="48">
        <v>2998.0183069562199</v>
      </c>
      <c r="K19" s="48">
        <v>1430.86249572827</v>
      </c>
      <c r="L19" s="48">
        <v>1559.8660768367799</v>
      </c>
      <c r="M19" s="48">
        <v>1014.56390426166</v>
      </c>
      <c r="N19" s="48">
        <v>54.837508836121401</v>
      </c>
      <c r="O19" s="48">
        <v>47.192322116488697</v>
      </c>
      <c r="P19" s="48">
        <v>68.690434354646598</v>
      </c>
      <c r="Q19" s="48">
        <v>40.902815692648701</v>
      </c>
      <c r="R19" s="48">
        <v>30.431755929942799</v>
      </c>
      <c r="S19" s="48">
        <v>47.895132196468097</v>
      </c>
      <c r="T19" s="48">
        <v>58.958132748540301</v>
      </c>
      <c r="U19" s="48">
        <v>56.639456284562101</v>
      </c>
      <c r="V19" s="48">
        <v>31.330358013506199</v>
      </c>
      <c r="W19" s="48">
        <v>95.700334407725293</v>
      </c>
      <c r="X19" s="48">
        <v>65.0626753173281</v>
      </c>
      <c r="Y19" s="48">
        <v>34.445330313761701</v>
      </c>
      <c r="Z19" s="48">
        <v>55.479687153029502</v>
      </c>
      <c r="AA19" s="48">
        <v>75.237508053455997</v>
      </c>
      <c r="AB19" s="48">
        <v>57.345252286034601</v>
      </c>
      <c r="AC19" s="48">
        <v>60.136953986632797</v>
      </c>
      <c r="AD19" s="48">
        <v>62.551158345032697</v>
      </c>
      <c r="AE19" s="48">
        <v>59.254925112696</v>
      </c>
      <c r="AF19" s="48">
        <v>40.209453236025702</v>
      </c>
      <c r="AG19" s="48">
        <v>9.10534045795605</v>
      </c>
      <c r="AH19" s="48">
        <v>71.163980447433104</v>
      </c>
      <c r="AI19" s="48">
        <v>43.009063183795099</v>
      </c>
      <c r="AJ19" s="48">
        <v>42.385835648614901</v>
      </c>
      <c r="AK19" s="48">
        <v>1053.27156952165</v>
      </c>
      <c r="AL19" s="48">
        <v>2001.90328863687</v>
      </c>
      <c r="AM19" s="48">
        <v>1063.75988202694</v>
      </c>
      <c r="AN19" s="48">
        <v>692.28925646714799</v>
      </c>
      <c r="AO19" s="48">
        <v>297.43942149916199</v>
      </c>
      <c r="AP19" s="48">
        <v>606.75344495636205</v>
      </c>
      <c r="AQ19" s="48">
        <v>1264.9974980327499</v>
      </c>
      <c r="AR19" s="48">
        <v>602.07804077420201</v>
      </c>
      <c r="AS19" s="48">
        <v>1241.9825785228199</v>
      </c>
      <c r="AT19" s="48">
        <v>289.36880938761902</v>
      </c>
      <c r="AU19" s="48">
        <v>616.67610406499205</v>
      </c>
      <c r="AV19" s="48">
        <v>133.32721589484299</v>
      </c>
      <c r="AW19" s="48">
        <v>759.88562271588398</v>
      </c>
      <c r="AX19" s="48">
        <v>106.85472682295401</v>
      </c>
      <c r="AY19" s="48">
        <v>80.031870967687198</v>
      </c>
      <c r="AZ19" s="48">
        <v>37.888423494895001</v>
      </c>
      <c r="BA19" s="48">
        <v>85.4554892752097</v>
      </c>
      <c r="BB19" s="48">
        <v>203.557496156311</v>
      </c>
      <c r="BC19" s="48">
        <v>168.07919742504899</v>
      </c>
      <c r="BD19" s="48">
        <v>1018.65861153188</v>
      </c>
      <c r="BE19" s="48">
        <v>538.29898909487304</v>
      </c>
      <c r="BF19" s="48">
        <v>109.78360473137499</v>
      </c>
      <c r="BG19" s="48">
        <v>633.20217998504802</v>
      </c>
    </row>
    <row r="20" spans="1:59" ht="15.95" x14ac:dyDescent="0.2">
      <c r="A20" s="43" t="s">
        <v>150</v>
      </c>
      <c r="B20" s="42" t="s">
        <v>150</v>
      </c>
      <c r="D20" s="48">
        <v>4541.6118430995703</v>
      </c>
      <c r="E20" s="48">
        <v>3992.5397390281701</v>
      </c>
      <c r="F20" s="48">
        <v>4636.2097379629204</v>
      </c>
      <c r="G20" s="48">
        <v>3336.0422317580001</v>
      </c>
      <c r="H20" s="48">
        <v>3494.6152338164002</v>
      </c>
      <c r="I20" s="48">
        <v>34207.837898948099</v>
      </c>
      <c r="J20" s="48">
        <v>42040.503868602398</v>
      </c>
      <c r="K20" s="48">
        <v>45597.163995152303</v>
      </c>
      <c r="L20" s="48">
        <v>26812.550540587199</v>
      </c>
      <c r="M20" s="48">
        <v>28940.289877108102</v>
      </c>
      <c r="N20" s="48">
        <v>4878.5798039563697</v>
      </c>
      <c r="O20" s="48">
        <v>5967.5153986124697</v>
      </c>
      <c r="P20" s="48">
        <v>7041.9538391849801</v>
      </c>
      <c r="Q20" s="48">
        <v>4138.1465663520103</v>
      </c>
      <c r="R20" s="48">
        <v>5060.68830094234</v>
      </c>
      <c r="S20" s="48">
        <v>5139.1476846810301</v>
      </c>
      <c r="T20" s="48">
        <v>4980.6422590557904</v>
      </c>
      <c r="U20" s="48">
        <v>4667.8104290388301</v>
      </c>
      <c r="V20" s="48">
        <v>4698.6322209078899</v>
      </c>
      <c r="W20" s="48">
        <v>4030.1803327453299</v>
      </c>
      <c r="X20" s="48">
        <v>4351.6086008072998</v>
      </c>
      <c r="Y20" s="48">
        <v>4302.9106627951096</v>
      </c>
      <c r="Z20" s="48">
        <v>6471.0120103114796</v>
      </c>
      <c r="AA20" s="48">
        <v>6260.3111883991496</v>
      </c>
      <c r="AB20" s="48">
        <v>5185.6492424371299</v>
      </c>
      <c r="AC20" s="48">
        <v>4449.2502280404296</v>
      </c>
      <c r="AD20" s="48">
        <v>5035.0319502248904</v>
      </c>
      <c r="AE20" s="48">
        <v>5366.8032173498996</v>
      </c>
      <c r="AF20" s="48">
        <v>6454.5746123163199</v>
      </c>
      <c r="AG20" s="48">
        <v>6353.5042306626701</v>
      </c>
      <c r="AH20" s="48">
        <v>6444.3938749485596</v>
      </c>
      <c r="AI20" s="48">
        <v>6064.2779089151099</v>
      </c>
      <c r="AJ20" s="48">
        <v>6096.8678330349703</v>
      </c>
      <c r="AK20" s="48">
        <v>94978.602236895895</v>
      </c>
      <c r="AL20" s="48">
        <v>173235.225993542</v>
      </c>
      <c r="AM20" s="48">
        <v>206398.94037101101</v>
      </c>
      <c r="AN20" s="48">
        <v>58941.750204124</v>
      </c>
      <c r="AO20" s="48">
        <v>35913.827216547201</v>
      </c>
      <c r="AP20" s="48">
        <v>19725.610160985001</v>
      </c>
      <c r="AQ20" s="48">
        <v>146798.70965510601</v>
      </c>
      <c r="AR20" s="48">
        <v>91967.661559475702</v>
      </c>
      <c r="AS20" s="48">
        <v>96794.602247497402</v>
      </c>
      <c r="AT20" s="48">
        <v>37282.050445571898</v>
      </c>
      <c r="AU20" s="48">
        <v>62668.356715727503</v>
      </c>
      <c r="AV20" s="48">
        <v>41199.269078601203</v>
      </c>
      <c r="AW20" s="48">
        <v>21022.622731224299</v>
      </c>
      <c r="AX20" s="48">
        <v>27622.4557157661</v>
      </c>
      <c r="AY20" s="48">
        <v>10365.208802085301</v>
      </c>
      <c r="AZ20" s="48">
        <v>6427.71984533664</v>
      </c>
      <c r="BA20" s="48">
        <v>14567.034501083899</v>
      </c>
      <c r="BB20" s="48">
        <v>10060.7595360544</v>
      </c>
      <c r="BC20" s="48">
        <v>15860.044540699701</v>
      </c>
      <c r="BD20" s="48">
        <v>26748.221157111901</v>
      </c>
      <c r="BE20" s="48">
        <v>27089.226330523401</v>
      </c>
      <c r="BF20" s="48">
        <v>19515.8929824353</v>
      </c>
      <c r="BG20" s="48">
        <v>34587.609709011202</v>
      </c>
    </row>
    <row r="21" spans="1:59" ht="15.95" x14ac:dyDescent="0.2">
      <c r="A21" s="43" t="s">
        <v>130</v>
      </c>
      <c r="B21" s="42" t="s">
        <v>130</v>
      </c>
      <c r="D21" s="48">
        <v>886.29760770976202</v>
      </c>
      <c r="E21" s="48">
        <v>910.66569214071399</v>
      </c>
      <c r="F21" s="48">
        <v>957.62822790098096</v>
      </c>
      <c r="G21" s="48">
        <v>963.61535930498997</v>
      </c>
      <c r="H21" s="48">
        <v>1127.0735464029301</v>
      </c>
      <c r="I21" s="48">
        <v>19550.726580192299</v>
      </c>
      <c r="J21" s="48">
        <v>38546.228222380902</v>
      </c>
      <c r="K21" s="48">
        <v>33086.935349175903</v>
      </c>
      <c r="L21" s="48">
        <v>29834.0069494735</v>
      </c>
      <c r="M21" s="48">
        <v>15866.382739877799</v>
      </c>
      <c r="N21" s="48">
        <v>644.34072882442604</v>
      </c>
      <c r="O21" s="48">
        <v>638.48435804661199</v>
      </c>
      <c r="P21" s="48">
        <v>502.15076148914102</v>
      </c>
      <c r="Q21" s="48">
        <v>641.39096096770402</v>
      </c>
      <c r="R21" s="48">
        <v>660.48181388690602</v>
      </c>
      <c r="S21" s="48">
        <v>662.54932871780898</v>
      </c>
      <c r="T21" s="48">
        <v>514.78369638650895</v>
      </c>
      <c r="U21" s="48">
        <v>616.74074620967599</v>
      </c>
      <c r="V21" s="48">
        <v>741.79230002566203</v>
      </c>
      <c r="W21" s="48">
        <v>712.96749133755304</v>
      </c>
      <c r="X21" s="48">
        <v>734.123853163852</v>
      </c>
      <c r="Y21" s="48">
        <v>573.17029642099499</v>
      </c>
      <c r="Z21" s="48">
        <v>651.88632404809698</v>
      </c>
      <c r="AA21" s="48">
        <v>637.68375728234003</v>
      </c>
      <c r="AB21" s="48">
        <v>795.55159520625796</v>
      </c>
      <c r="AC21" s="48">
        <v>885.25133736204998</v>
      </c>
      <c r="AD21" s="48">
        <v>800.38578957622497</v>
      </c>
      <c r="AE21" s="48">
        <v>682.27813772618595</v>
      </c>
      <c r="AF21" s="48">
        <v>800.35959298374996</v>
      </c>
      <c r="AG21" s="48">
        <v>771.93052993560696</v>
      </c>
      <c r="AH21" s="48">
        <v>730.55681193504097</v>
      </c>
      <c r="AI21" s="48">
        <v>883.94943017220999</v>
      </c>
      <c r="AJ21" s="48">
        <v>736.17504021278501</v>
      </c>
      <c r="AK21" s="48">
        <v>2766.4533171868602</v>
      </c>
      <c r="AL21" s="48">
        <v>6263.6404433344396</v>
      </c>
      <c r="AM21" s="48">
        <v>6921.3587467182297</v>
      </c>
      <c r="AN21" s="48">
        <v>5279.9477263570998</v>
      </c>
      <c r="AO21" s="48">
        <v>2101.9052452607498</v>
      </c>
      <c r="AP21" s="48">
        <v>2837.8248278784699</v>
      </c>
      <c r="AQ21" s="48">
        <v>5927.9882753661004</v>
      </c>
      <c r="AR21" s="48">
        <v>5936.0078196010099</v>
      </c>
      <c r="AS21" s="48">
        <v>7569.6538193227898</v>
      </c>
      <c r="AT21" s="48">
        <v>1486.5613345011</v>
      </c>
      <c r="AU21" s="48">
        <v>1667.9105153804601</v>
      </c>
      <c r="AV21" s="48">
        <v>1630.0701352013</v>
      </c>
      <c r="AW21" s="48">
        <v>9372.8021774110894</v>
      </c>
      <c r="AX21" s="48">
        <v>10979.5775970748</v>
      </c>
      <c r="AY21" s="48">
        <v>3825.30712990148</v>
      </c>
      <c r="AZ21" s="48">
        <v>2381.85062294934</v>
      </c>
      <c r="BA21" s="48">
        <v>6966.7066561558104</v>
      </c>
      <c r="BB21" s="48">
        <v>4086.9511899511399</v>
      </c>
      <c r="BC21" s="48">
        <v>4030.47055049862</v>
      </c>
      <c r="BD21" s="48">
        <v>7382.9138043740804</v>
      </c>
      <c r="BE21" s="48">
        <v>7093.7907011180696</v>
      </c>
      <c r="BF21" s="48">
        <v>5688.11143010455</v>
      </c>
      <c r="BG21" s="48">
        <v>10406.0664186835</v>
      </c>
    </row>
    <row r="22" spans="1:59" ht="15.95" x14ac:dyDescent="0.2">
      <c r="A22" s="43" t="s">
        <v>236</v>
      </c>
      <c r="B22" s="42" t="s">
        <v>236</v>
      </c>
      <c r="D22" s="48">
        <v>114.10418302850201</v>
      </c>
      <c r="E22" s="48">
        <v>144.878632840568</v>
      </c>
      <c r="F22" s="48">
        <v>140.421446879711</v>
      </c>
      <c r="G22" s="48">
        <v>87.135431426514998</v>
      </c>
      <c r="H22" s="48">
        <v>90.486595696983102</v>
      </c>
      <c r="I22" s="48">
        <v>916.29421561876802</v>
      </c>
      <c r="J22" s="48">
        <v>1192.3825656609599</v>
      </c>
      <c r="K22" s="48">
        <v>903.27363143074103</v>
      </c>
      <c r="L22" s="48">
        <v>829.07091081204305</v>
      </c>
      <c r="M22" s="48">
        <v>913.68948165820302</v>
      </c>
      <c r="N22" s="48">
        <v>113.59198258910899</v>
      </c>
      <c r="O22" s="48">
        <v>118.44347511589299</v>
      </c>
      <c r="P22" s="48">
        <v>79.349294857953893</v>
      </c>
      <c r="Q22" s="48">
        <v>97.470539522907501</v>
      </c>
      <c r="R22" s="48">
        <v>146.523269292317</v>
      </c>
      <c r="S22" s="48">
        <v>87.009490156917096</v>
      </c>
      <c r="T22" s="48">
        <v>86.237268796372405</v>
      </c>
      <c r="U22" s="48">
        <v>106.086600659973</v>
      </c>
      <c r="V22" s="48">
        <v>79.247376151809803</v>
      </c>
      <c r="W22" s="48">
        <v>131.58795981062201</v>
      </c>
      <c r="X22" s="48">
        <v>109.522170117502</v>
      </c>
      <c r="Y22" s="48">
        <v>132.27006840484501</v>
      </c>
      <c r="Z22" s="48">
        <v>83.219530729544303</v>
      </c>
      <c r="AA22" s="48">
        <v>85.330344499651304</v>
      </c>
      <c r="AB22" s="48">
        <v>77.370578481157807</v>
      </c>
      <c r="AC22" s="48">
        <v>122.042641914049</v>
      </c>
      <c r="AD22" s="48">
        <v>79.365985857138298</v>
      </c>
      <c r="AE22" s="48">
        <v>126.974839527206</v>
      </c>
      <c r="AF22" s="48">
        <v>90.949953748153405</v>
      </c>
      <c r="AG22" s="48">
        <v>60.702269719706997</v>
      </c>
      <c r="AH22" s="48">
        <v>84.676128633654599</v>
      </c>
      <c r="AI22" s="48">
        <v>75.831769297744003</v>
      </c>
      <c r="AJ22" s="48">
        <v>70.271253838493095</v>
      </c>
      <c r="AK22" s="48">
        <v>1218.8549067547401</v>
      </c>
      <c r="AL22" s="48">
        <v>1457.9865271220599</v>
      </c>
      <c r="AM22" s="48">
        <v>1452.17524224667</v>
      </c>
      <c r="AN22" s="48">
        <v>1111.85850281087</v>
      </c>
      <c r="AO22" s="48">
        <v>249.849114059296</v>
      </c>
      <c r="AP22" s="48">
        <v>382.97832122016302</v>
      </c>
      <c r="AQ22" s="48">
        <v>1388.9972527806201</v>
      </c>
      <c r="AR22" s="48">
        <v>1163.6964372083801</v>
      </c>
      <c r="AS22" s="48">
        <v>1061.6651078632101</v>
      </c>
      <c r="AT22" s="48">
        <v>206.52989532763399</v>
      </c>
      <c r="AU22" s="48">
        <v>287.601867246685</v>
      </c>
      <c r="AV22" s="48">
        <v>233.03278604229001</v>
      </c>
      <c r="AW22" s="48">
        <v>748.45215848520604</v>
      </c>
      <c r="AX22" s="48">
        <v>546.48560289453599</v>
      </c>
      <c r="AY22" s="48">
        <v>313.63841325174701</v>
      </c>
      <c r="AZ22" s="48">
        <v>381.95626928637398</v>
      </c>
      <c r="BA22" s="48">
        <v>831.62781026362597</v>
      </c>
      <c r="BB22" s="48">
        <v>261.18564575307499</v>
      </c>
      <c r="BC22" s="48">
        <v>226.39238836843299</v>
      </c>
      <c r="BD22" s="48">
        <v>732.62467028054198</v>
      </c>
      <c r="BE22" s="48">
        <v>533.14286850967301</v>
      </c>
      <c r="BF22" s="48">
        <v>730.51496381403695</v>
      </c>
      <c r="BG22" s="48">
        <v>903.19087240697104</v>
      </c>
    </row>
    <row r="23" spans="1:59" ht="15.95" x14ac:dyDescent="0.2">
      <c r="A23" s="43" t="s">
        <v>338</v>
      </c>
      <c r="B23" s="42" t="s">
        <v>13855</v>
      </c>
      <c r="D23" s="48">
        <v>183.09740997596899</v>
      </c>
      <c r="E23" s="48">
        <v>209.92618227918999</v>
      </c>
      <c r="F23" s="48">
        <v>207.17918392088501</v>
      </c>
      <c r="G23" s="48">
        <v>176.46755440159799</v>
      </c>
      <c r="H23" s="48">
        <v>194.717990740343</v>
      </c>
      <c r="I23" s="48">
        <v>859.47534353565698</v>
      </c>
      <c r="J23" s="48">
        <v>1099.76086186882</v>
      </c>
      <c r="K23" s="48">
        <v>1310.8212091886601</v>
      </c>
      <c r="L23" s="48">
        <v>1323.58609468858</v>
      </c>
      <c r="M23" s="48">
        <v>963.15674658874195</v>
      </c>
      <c r="N23" s="48">
        <v>171.36721511287899</v>
      </c>
      <c r="O23" s="48">
        <v>148.054343894867</v>
      </c>
      <c r="P23" s="48">
        <v>105.40428719937201</v>
      </c>
      <c r="Q23" s="48">
        <v>166.22208079353001</v>
      </c>
      <c r="R23" s="48">
        <v>128.48963614864701</v>
      </c>
      <c r="S23" s="48">
        <v>196.370042005519</v>
      </c>
      <c r="T23" s="48">
        <v>124.956042541682</v>
      </c>
      <c r="U23" s="48">
        <v>121.370263466919</v>
      </c>
      <c r="V23" s="48">
        <v>203.64732708778999</v>
      </c>
      <c r="W23" s="48">
        <v>123.21418054994599</v>
      </c>
      <c r="X23" s="48">
        <v>143.13788569812201</v>
      </c>
      <c r="Y23" s="48">
        <v>104.71380415383599</v>
      </c>
      <c r="Z23" s="48">
        <v>183.08296760499701</v>
      </c>
      <c r="AA23" s="48">
        <v>147.72242434885899</v>
      </c>
      <c r="AB23" s="48">
        <v>198.43277775167499</v>
      </c>
      <c r="AC23" s="48">
        <v>152.11111890736501</v>
      </c>
      <c r="AD23" s="48">
        <v>137.20899249878099</v>
      </c>
      <c r="AE23" s="48">
        <v>181.150771058814</v>
      </c>
      <c r="AF23" s="48">
        <v>157.96570914153</v>
      </c>
      <c r="AG23" s="48">
        <v>170.97805971050801</v>
      </c>
      <c r="AH23" s="48">
        <v>211.690321584136</v>
      </c>
      <c r="AI23" s="48">
        <v>191.277149422668</v>
      </c>
      <c r="AJ23" s="48">
        <v>195.197927329148</v>
      </c>
      <c r="AK23" s="48">
        <v>2250.3179391774001</v>
      </c>
      <c r="AL23" s="48">
        <v>2297.8446879968401</v>
      </c>
      <c r="AM23" s="48">
        <v>1973.44526249404</v>
      </c>
      <c r="AN23" s="48">
        <v>1544.6773043022999</v>
      </c>
      <c r="AO23" s="48">
        <v>463.014032800363</v>
      </c>
      <c r="AP23" s="48">
        <v>204.848869489854</v>
      </c>
      <c r="AQ23" s="48">
        <v>3140.99378760542</v>
      </c>
      <c r="AR23" s="48">
        <v>1358.2880599866</v>
      </c>
      <c r="AS23" s="48">
        <v>1666.0966294109801</v>
      </c>
      <c r="AT23" s="48">
        <v>232.629827154753</v>
      </c>
      <c r="AU23" s="48">
        <v>382.26705866017102</v>
      </c>
      <c r="AV23" s="48">
        <v>563.45240804255297</v>
      </c>
      <c r="AW23" s="48">
        <v>1167.0928487777501</v>
      </c>
      <c r="AX23" s="48">
        <v>1168.2783465976299</v>
      </c>
      <c r="AY23" s="48">
        <v>281.19306015673902</v>
      </c>
      <c r="AZ23" s="48">
        <v>638.98314218417397</v>
      </c>
      <c r="BA23" s="48">
        <v>1078.6150170712399</v>
      </c>
      <c r="BB23" s="48">
        <v>905.31964043948403</v>
      </c>
      <c r="BC23" s="48">
        <v>402.47535709943702</v>
      </c>
      <c r="BD23" s="48">
        <v>570.71866579865502</v>
      </c>
      <c r="BE23" s="48">
        <v>982.75658353910796</v>
      </c>
      <c r="BF23" s="48">
        <v>1090.4070815800501</v>
      </c>
      <c r="BG23" s="48">
        <v>951.61933741538803</v>
      </c>
    </row>
    <row r="24" spans="1:59" ht="15.95" x14ac:dyDescent="0.2">
      <c r="A24" s="43" t="s">
        <v>1072</v>
      </c>
      <c r="B24" s="42" t="s">
        <v>1072</v>
      </c>
      <c r="D24" s="48">
        <v>68.993226947466496</v>
      </c>
      <c r="E24" s="48">
        <v>62.0908426459578</v>
      </c>
      <c r="F24" s="48">
        <v>32.227873054359897</v>
      </c>
      <c r="G24" s="48">
        <v>94.457736588407101</v>
      </c>
      <c r="H24" s="48">
        <v>84.7595959693259</v>
      </c>
      <c r="I24" s="48">
        <v>701.96479940652796</v>
      </c>
      <c r="J24" s="48">
        <v>811.17113215856205</v>
      </c>
      <c r="K24" s="48">
        <v>199.32781530342001</v>
      </c>
      <c r="L24" s="48">
        <v>526.92526992341698</v>
      </c>
      <c r="M24" s="48">
        <v>939.878033680253</v>
      </c>
      <c r="N24" s="48">
        <v>24.481030730411302</v>
      </c>
      <c r="O24" s="48">
        <v>42.5656238697742</v>
      </c>
      <c r="P24" s="48">
        <v>40.266806345827298</v>
      </c>
      <c r="Q24" s="48">
        <v>73.973177316492297</v>
      </c>
      <c r="R24" s="48">
        <v>49.592491145091898</v>
      </c>
      <c r="S24" s="48">
        <v>96.588516596210695</v>
      </c>
      <c r="T24" s="48">
        <v>63.3579934014165</v>
      </c>
      <c r="U24" s="48">
        <v>89.004859875740394</v>
      </c>
      <c r="V24" s="48">
        <v>40.545169193949199</v>
      </c>
      <c r="W24" s="48">
        <v>55.027692284441997</v>
      </c>
      <c r="X24" s="48">
        <v>83.497099990571101</v>
      </c>
      <c r="Y24" s="48">
        <v>38.578769951413101</v>
      </c>
      <c r="Z24" s="48">
        <v>57.560175421268099</v>
      </c>
      <c r="AA24" s="48">
        <v>63.309610435225103</v>
      </c>
      <c r="AB24" s="48">
        <v>110.13929407317799</v>
      </c>
      <c r="AC24" s="48">
        <v>92.858531891124102</v>
      </c>
      <c r="AD24" s="48">
        <v>123.084537388613</v>
      </c>
      <c r="AE24" s="48">
        <v>55.868929391970497</v>
      </c>
      <c r="AF24" s="48">
        <v>53.612604314700903</v>
      </c>
      <c r="AG24" s="48">
        <v>80.936359626276001</v>
      </c>
      <c r="AH24" s="48">
        <v>55.850212503048802</v>
      </c>
      <c r="AI24" s="48">
        <v>73.568134393333693</v>
      </c>
      <c r="AJ24" s="48">
        <v>73.617504021278506</v>
      </c>
      <c r="AK24" s="48">
        <v>529.86667914586303</v>
      </c>
      <c r="AL24" s="48">
        <v>428.97927613647198</v>
      </c>
      <c r="AM24" s="48">
        <v>645.82126402329504</v>
      </c>
      <c r="AN24" s="48">
        <v>586.29281528557499</v>
      </c>
      <c r="AO24" s="48">
        <v>47.590307439866002</v>
      </c>
      <c r="AP24" s="48">
        <v>247.154614275803</v>
      </c>
      <c r="AQ24" s="48">
        <v>1012.99799644836</v>
      </c>
      <c r="AR24" s="48">
        <v>98.259136254349798</v>
      </c>
      <c r="AS24" s="48">
        <v>659.63074725989804</v>
      </c>
      <c r="AT24" s="48">
        <v>131.63443878025001</v>
      </c>
      <c r="AU24" s="48">
        <v>5.4094395093420404</v>
      </c>
      <c r="AV24" s="48">
        <v>144.92088684222</v>
      </c>
      <c r="AW24" s="48">
        <v>1771.3074585067</v>
      </c>
      <c r="AX24" s="48">
        <v>66.148164223733403</v>
      </c>
      <c r="AY24" s="48">
        <v>426.11563731444301</v>
      </c>
      <c r="AZ24" s="48">
        <v>209.922346390634</v>
      </c>
      <c r="BA24" s="48">
        <v>763.88870291132605</v>
      </c>
      <c r="BB24" s="48">
        <v>185.897256763754</v>
      </c>
      <c r="BC24" s="48">
        <v>321.29424813903898</v>
      </c>
      <c r="BD24" s="48">
        <v>955.24542644313794</v>
      </c>
      <c r="BE24" s="48">
        <v>776.51176013111001</v>
      </c>
      <c r="BF24" s="48">
        <v>762.70714866007904</v>
      </c>
      <c r="BG24" s="48">
        <v>784.54113313635003</v>
      </c>
    </row>
    <row r="25" spans="1:59" ht="15.95" x14ac:dyDescent="0.2">
      <c r="A25" s="43" t="s">
        <v>766</v>
      </c>
      <c r="B25" s="42" t="s">
        <v>766</v>
      </c>
      <c r="D25" s="48">
        <v>177.790238672318</v>
      </c>
      <c r="E25" s="48">
        <v>114.325995983033</v>
      </c>
      <c r="F25" s="48">
        <v>115.099546622714</v>
      </c>
      <c r="G25" s="48">
        <v>169.145249239706</v>
      </c>
      <c r="H25" s="48">
        <v>131.72099373611499</v>
      </c>
      <c r="I25" s="48">
        <v>1768.5772968654201</v>
      </c>
      <c r="J25" s="48">
        <v>2998.0183069562199</v>
      </c>
      <c r="K25" s="48">
        <v>1727.2607340976699</v>
      </c>
      <c r="L25" s="48">
        <v>3437.56009426229</v>
      </c>
      <c r="M25" s="48">
        <v>2890.4401861374099</v>
      </c>
      <c r="N25" s="48">
        <v>238.934859928815</v>
      </c>
      <c r="O25" s="48">
        <v>172.11317477778201</v>
      </c>
      <c r="P25" s="48">
        <v>119.616101203781</v>
      </c>
      <c r="Q25" s="48">
        <v>210.60598718342499</v>
      </c>
      <c r="R25" s="48">
        <v>219.78490393847599</v>
      </c>
      <c r="S25" s="48">
        <v>196.370042005519</v>
      </c>
      <c r="T25" s="48">
        <v>130.235875325134</v>
      </c>
      <c r="U25" s="48">
        <v>122.26930245556299</v>
      </c>
      <c r="V25" s="48">
        <v>152.04438447730999</v>
      </c>
      <c r="W25" s="48">
        <v>198.57819389603</v>
      </c>
      <c r="X25" s="48">
        <v>193.01927010807299</v>
      </c>
      <c r="Y25" s="48">
        <v>85.424419178129</v>
      </c>
      <c r="Z25" s="48">
        <v>208.04882682386099</v>
      </c>
      <c r="AA25" s="48">
        <v>243.14560529470501</v>
      </c>
      <c r="AB25" s="48">
        <v>207.535198749459</v>
      </c>
      <c r="AC25" s="48">
        <v>228.16667836104801</v>
      </c>
      <c r="AD25" s="48">
        <v>125.102316690065</v>
      </c>
      <c r="AE25" s="48">
        <v>153.21630636282799</v>
      </c>
      <c r="AF25" s="48">
        <v>258.48934223159398</v>
      </c>
      <c r="AG25" s="48">
        <v>229.65692043955801</v>
      </c>
      <c r="AH25" s="48">
        <v>173.85630666271601</v>
      </c>
      <c r="AI25" s="48">
        <v>241.077117319694</v>
      </c>
      <c r="AJ25" s="48">
        <v>217.50626188104999</v>
      </c>
      <c r="AK25" s="48">
        <v>1757.60654545945</v>
      </c>
      <c r="AL25" s="48">
        <v>1187.3856757195199</v>
      </c>
      <c r="AM25" s="48">
        <v>1425.41978987999</v>
      </c>
      <c r="AN25" s="48">
        <v>1302.87292285683</v>
      </c>
      <c r="AO25" s="48">
        <v>161.60875234787801</v>
      </c>
      <c r="AP25" s="48">
        <v>89.064725865154102</v>
      </c>
      <c r="AQ25" s="48">
        <v>1982.99607794382</v>
      </c>
      <c r="AR25" s="48">
        <v>1360.21470971708</v>
      </c>
      <c r="AS25" s="48">
        <v>1679.8964358390199</v>
      </c>
      <c r="AT25" s="48">
        <v>156.599590962712</v>
      </c>
      <c r="AU25" s="48">
        <v>377.75919240238602</v>
      </c>
      <c r="AV25" s="48">
        <v>224.91721637912599</v>
      </c>
      <c r="AW25" s="48">
        <v>1633.2263904900401</v>
      </c>
      <c r="AX25" s="48">
        <v>743.91243150075604</v>
      </c>
      <c r="AY25" s="48">
        <v>649.98857367000005</v>
      </c>
      <c r="AZ25" s="48">
        <v>662.53540543775796</v>
      </c>
      <c r="BA25" s="48">
        <v>977.52742609935001</v>
      </c>
      <c r="BB25" s="48">
        <v>666.44166549805902</v>
      </c>
      <c r="BC25" s="48">
        <v>627.72434956701898</v>
      </c>
      <c r="BD25" s="48">
        <v>3049.2297510755502</v>
      </c>
      <c r="BE25" s="48">
        <v>743.51258838583101</v>
      </c>
      <c r="BF25" s="48">
        <v>2665.3478171248898</v>
      </c>
      <c r="BG25" s="48">
        <v>1745.84616355342</v>
      </c>
    </row>
    <row r="26" spans="1:59" ht="15.95" x14ac:dyDescent="0.2">
      <c r="A26" s="43" t="s">
        <v>112</v>
      </c>
      <c r="B26" s="42" t="s">
        <v>112</v>
      </c>
      <c r="D26" s="48">
        <v>4211.2404294472799</v>
      </c>
      <c r="E26" s="48">
        <v>2954.7356548028802</v>
      </c>
      <c r="F26" s="48">
        <v>2448.1673566651298</v>
      </c>
      <c r="G26" s="48">
        <v>2684.35707234961</v>
      </c>
      <c r="H26" s="48">
        <v>3541.5766315831802</v>
      </c>
      <c r="I26" s="48">
        <v>25597.9807127846</v>
      </c>
      <c r="J26" s="48">
        <v>26479.082666219201</v>
      </c>
      <c r="K26" s="48">
        <v>31809.458941803801</v>
      </c>
      <c r="L26" s="48">
        <v>26831.369300227299</v>
      </c>
      <c r="M26" s="48">
        <v>25774.384921553501</v>
      </c>
      <c r="N26" s="48">
        <v>2596.94773988203</v>
      </c>
      <c r="O26" s="48">
        <v>1992.2562650353</v>
      </c>
      <c r="P26" s="48">
        <v>2511.9381252794001</v>
      </c>
      <c r="Q26" s="48">
        <v>2177.4222311278099</v>
      </c>
      <c r="R26" s="48">
        <v>2706.1720736219499</v>
      </c>
      <c r="S26" s="48">
        <v>2369.2125393186202</v>
      </c>
      <c r="T26" s="48">
        <v>2250.9687100114302</v>
      </c>
      <c r="U26" s="48">
        <v>2151.4002998247101</v>
      </c>
      <c r="V26" s="48">
        <v>2264.07910703485</v>
      </c>
      <c r="W26" s="48">
        <v>2604.24535007022</v>
      </c>
      <c r="X26" s="48">
        <v>2164.4183322231202</v>
      </c>
      <c r="Y26" s="48">
        <v>2390.5059237750602</v>
      </c>
      <c r="Z26" s="48">
        <v>2512.5363319428202</v>
      </c>
      <c r="AA26" s="48">
        <v>2841.59222489699</v>
      </c>
      <c r="AB26" s="48">
        <v>2534.1140057828602</v>
      </c>
      <c r="AC26" s="48">
        <v>2248.9452057059898</v>
      </c>
      <c r="AD26" s="48">
        <v>2833.63473234003</v>
      </c>
      <c r="AE26" s="48">
        <v>2505.63683333686</v>
      </c>
      <c r="AF26" s="48">
        <v>2674.8860081298999</v>
      </c>
      <c r="AG26" s="48">
        <v>2666.8530496857902</v>
      </c>
      <c r="AH26" s="48">
        <v>2349.3121646443701</v>
      </c>
      <c r="AI26" s="48">
        <v>2834.0709003216598</v>
      </c>
      <c r="AJ26" s="48">
        <v>2477.3405519887801</v>
      </c>
      <c r="AK26" s="48">
        <v>27519.142924542</v>
      </c>
      <c r="AL26" s="48">
        <v>35244.177110933801</v>
      </c>
      <c r="AM26" s="48">
        <v>41842.759696069297</v>
      </c>
      <c r="AN26" s="48">
        <v>21983.220249220001</v>
      </c>
      <c r="AO26" s="48">
        <v>21511.810427557801</v>
      </c>
      <c r="AP26" s="48">
        <v>9387.4221061872395</v>
      </c>
      <c r="AQ26" s="48">
        <v>39506.921861485898</v>
      </c>
      <c r="AR26" s="48">
        <v>22379.963269225998</v>
      </c>
      <c r="AS26" s="48">
        <v>34661.433798833903</v>
      </c>
      <c r="AT26" s="48">
        <v>13204.2959452327</v>
      </c>
      <c r="AU26" s="48">
        <v>33794.5717613628</v>
      </c>
      <c r="AV26" s="48">
        <v>15179.593371401499</v>
      </c>
      <c r="AW26" s="48">
        <v>6733.4309346213104</v>
      </c>
      <c r="AX26" s="48">
        <v>6448.9371797815202</v>
      </c>
      <c r="AY26" s="48">
        <v>2886.5549136859099</v>
      </c>
      <c r="AZ26" s="48">
        <v>2481.1797331927201</v>
      </c>
      <c r="BA26" s="48">
        <v>6616.54757815008</v>
      </c>
      <c r="BB26" s="48">
        <v>4387.1752596245997</v>
      </c>
      <c r="BC26" s="48">
        <v>6148.0397588740698</v>
      </c>
      <c r="BD26" s="48">
        <v>7606.8837772406996</v>
      </c>
      <c r="BE26" s="48">
        <v>6159.5016510798396</v>
      </c>
      <c r="BF26" s="48">
        <v>4990.6140917736402</v>
      </c>
      <c r="BG26" s="48">
        <v>8439.8707393418208</v>
      </c>
    </row>
    <row r="27" spans="1:59" ht="15.95" x14ac:dyDescent="0.2">
      <c r="A27" s="43" t="s">
        <v>1490</v>
      </c>
      <c r="B27" s="42" t="s">
        <v>1490</v>
      </c>
      <c r="D27" s="48">
        <v>86.241533684333106</v>
      </c>
      <c r="E27" s="48">
        <v>47.307308682634499</v>
      </c>
      <c r="F27" s="48">
        <v>179.55529273143401</v>
      </c>
      <c r="G27" s="48">
        <v>51.988366649433303</v>
      </c>
      <c r="H27" s="48">
        <v>123.703194117395</v>
      </c>
      <c r="I27" s="48">
        <v>393.41674720837199</v>
      </c>
      <c r="J27" s="48">
        <v>435.80949047461201</v>
      </c>
      <c r="K27" s="48">
        <v>355.67788604327802</v>
      </c>
      <c r="L27" s="48">
        <v>546.78951621021304</v>
      </c>
      <c r="M27" s="48">
        <v>510.19179124438898</v>
      </c>
      <c r="N27" s="48">
        <v>42.107372856307499</v>
      </c>
      <c r="O27" s="48">
        <v>74.027171947433303</v>
      </c>
      <c r="P27" s="48">
        <v>56.8472560176386</v>
      </c>
      <c r="Q27" s="48">
        <v>124.44899242656901</v>
      </c>
      <c r="R27" s="48">
        <v>36.067266287339599</v>
      </c>
      <c r="S27" s="48">
        <v>64.658428465232006</v>
      </c>
      <c r="T27" s="48">
        <v>73.917658968319202</v>
      </c>
      <c r="U27" s="48">
        <v>44.052910443548299</v>
      </c>
      <c r="V27" s="48">
        <v>67.268121617233902</v>
      </c>
      <c r="W27" s="48">
        <v>99.289096948015001</v>
      </c>
      <c r="X27" s="48">
        <v>57.472029863639797</v>
      </c>
      <c r="Y27" s="48">
        <v>56.490341714569198</v>
      </c>
      <c r="Z27" s="48">
        <v>58.947167600093898</v>
      </c>
      <c r="AA27" s="48">
        <v>58.721957505136402</v>
      </c>
      <c r="AB27" s="48">
        <v>81.011546880271098</v>
      </c>
      <c r="AC27" s="48">
        <v>49.524550341932901</v>
      </c>
      <c r="AD27" s="48">
        <v>54.480041139222003</v>
      </c>
      <c r="AE27" s="48">
        <v>49.943436880700901</v>
      </c>
      <c r="AF27" s="48">
        <v>71.802595064331598</v>
      </c>
      <c r="AG27" s="48">
        <v>87.006586598246699</v>
      </c>
      <c r="AH27" s="48">
        <v>74.767219963758805</v>
      </c>
      <c r="AI27" s="48">
        <v>118.840832481539</v>
      </c>
      <c r="AJ27" s="48">
        <v>29.000834917473401</v>
      </c>
      <c r="AK27" s="48">
        <v>726.951236633044</v>
      </c>
      <c r="AL27" s="48">
        <v>463.37001979298299</v>
      </c>
      <c r="AM27" s="48">
        <v>230.65045143689099</v>
      </c>
      <c r="AN27" s="48">
        <v>800.49395684000399</v>
      </c>
      <c r="AO27" s="48">
        <v>54.530560608179798</v>
      </c>
      <c r="AP27" s="48">
        <v>18.926254246345199</v>
      </c>
      <c r="AQ27" s="48">
        <v>746.998522553724</v>
      </c>
      <c r="AR27" s="48">
        <v>555.83844724274297</v>
      </c>
      <c r="AS27" s="48">
        <v>516.11276040837197</v>
      </c>
      <c r="AT27" s="48">
        <v>179.295183855858</v>
      </c>
      <c r="AU27" s="48">
        <v>138.842280739779</v>
      </c>
      <c r="AV27" s="48">
        <v>39.418481221084001</v>
      </c>
      <c r="AW27" s="48">
        <v>383.46080035199702</v>
      </c>
      <c r="AX27" s="48">
        <v>669.62295475717804</v>
      </c>
      <c r="AY27" s="48">
        <v>18.385700087171401</v>
      </c>
      <c r="AZ27" s="48">
        <v>234.49862109002601</v>
      </c>
      <c r="BA27" s="48">
        <v>276.16712997476299</v>
      </c>
      <c r="BB27" s="48">
        <v>223.07670811650499</v>
      </c>
      <c r="BC27" s="48">
        <v>132.633924498678</v>
      </c>
      <c r="BD27" s="48">
        <v>890.48302465038296</v>
      </c>
      <c r="BE27" s="48">
        <v>304.211114526796</v>
      </c>
      <c r="BF27" s="48">
        <v>849.37841555326997</v>
      </c>
      <c r="BG27" s="48">
        <v>262.72442267065998</v>
      </c>
    </row>
    <row r="28" spans="1:59" ht="15.95" x14ac:dyDescent="0.2">
      <c r="A28" s="43" t="s">
        <v>1382</v>
      </c>
      <c r="B28" s="42" t="s">
        <v>1382</v>
      </c>
      <c r="D28" s="48">
        <v>82.261155206594694</v>
      </c>
      <c r="E28" s="48">
        <v>67.018687300398895</v>
      </c>
      <c r="F28" s="48">
        <v>120.85452395385001</v>
      </c>
      <c r="G28" s="48">
        <v>70.294129554163405</v>
      </c>
      <c r="H28" s="48">
        <v>75.596396405074401</v>
      </c>
      <c r="I28" s="48">
        <v>662.40735681702097</v>
      </c>
      <c r="J28" s="48">
        <v>1300.60371430231</v>
      </c>
      <c r="K28" s="48">
        <v>563.89764849777998</v>
      </c>
      <c r="L28" s="48">
        <v>223.73414238811799</v>
      </c>
      <c r="M28" s="48">
        <v>523.77104044100804</v>
      </c>
      <c r="N28" s="48">
        <v>95.965640463212395</v>
      </c>
      <c r="O28" s="48">
        <v>70.325813350061694</v>
      </c>
      <c r="P28" s="48">
        <v>66.321798687245007</v>
      </c>
      <c r="Q28" s="48">
        <v>34.810906972466903</v>
      </c>
      <c r="R28" s="48">
        <v>95.803676075745798</v>
      </c>
      <c r="S28" s="48">
        <v>50.289888806291501</v>
      </c>
      <c r="T28" s="48">
        <v>82.717380274071502</v>
      </c>
      <c r="U28" s="48">
        <v>31.466364602534501</v>
      </c>
      <c r="V28" s="48">
        <v>62.660716027012398</v>
      </c>
      <c r="W28" s="48">
        <v>59.812709004828299</v>
      </c>
      <c r="X28" s="48">
        <v>72.653320771016396</v>
      </c>
      <c r="Y28" s="48">
        <v>30.311890676110298</v>
      </c>
      <c r="Z28" s="48">
        <v>66.575624583635403</v>
      </c>
      <c r="AA28" s="48">
        <v>42.206406956816799</v>
      </c>
      <c r="AB28" s="48">
        <v>44.601862889137998</v>
      </c>
      <c r="AC28" s="48">
        <v>25.6466421413581</v>
      </c>
      <c r="AD28" s="48">
        <v>53.807448038737803</v>
      </c>
      <c r="AE28" s="48">
        <v>49.096937950519603</v>
      </c>
      <c r="AF28" s="48">
        <v>49.783132577936598</v>
      </c>
      <c r="AG28" s="48">
        <v>65.7607921963493</v>
      </c>
      <c r="AH28" s="48">
        <v>89.180178029061807</v>
      </c>
      <c r="AI28" s="48">
        <v>41.877245731590001</v>
      </c>
      <c r="AJ28" s="48">
        <v>51.309169469375902</v>
      </c>
      <c r="AK28" s="48">
        <v>530.67440274212197</v>
      </c>
      <c r="AL28" s="48">
        <v>654.32914904360598</v>
      </c>
      <c r="AM28" s="48">
        <v>530.49603830485</v>
      </c>
      <c r="AN28" s="48">
        <v>309.15628677958802</v>
      </c>
      <c r="AO28" s="48">
        <v>65.436672729815697</v>
      </c>
      <c r="AP28" s="48">
        <v>191.489160610081</v>
      </c>
      <c r="AQ28" s="48">
        <v>595.99882120752295</v>
      </c>
      <c r="AR28" s="48">
        <v>422.89961583979903</v>
      </c>
      <c r="AS28" s="48">
        <v>293.475883369467</v>
      </c>
      <c r="AT28" s="48">
        <v>62.412880456153196</v>
      </c>
      <c r="AU28" s="48">
        <v>9.0157325155700594</v>
      </c>
      <c r="AV28" s="48">
        <v>166.948861642238</v>
      </c>
      <c r="AW28" s="48">
        <v>472.29002245188701</v>
      </c>
      <c r="AX28" s="48">
        <v>836.51986141398299</v>
      </c>
      <c r="AY28" s="48">
        <v>217.383865736556</v>
      </c>
      <c r="AZ28" s="48">
        <v>181.250025908011</v>
      </c>
      <c r="BA28" s="48">
        <v>431.44600682849801</v>
      </c>
      <c r="BB28" s="48">
        <v>14.871780541100399</v>
      </c>
      <c r="BC28" s="48">
        <v>106.335818779113</v>
      </c>
      <c r="BD28" s="48">
        <v>170.00130470598199</v>
      </c>
      <c r="BE28" s="48">
        <v>383.61537153887502</v>
      </c>
      <c r="BF28" s="48">
        <v>432.530893828876</v>
      </c>
      <c r="BG28" s="48">
        <v>296.62434817655202</v>
      </c>
    </row>
    <row r="29" spans="1:59" ht="15.95" x14ac:dyDescent="0.2">
      <c r="A29" s="43" t="s">
        <v>910</v>
      </c>
      <c r="B29" s="42" t="s">
        <v>910</v>
      </c>
      <c r="D29" s="48">
        <v>45.110956081035802</v>
      </c>
      <c r="E29" s="48">
        <v>50.264015475299097</v>
      </c>
      <c r="F29" s="48">
        <v>72.512714372309901</v>
      </c>
      <c r="G29" s="48">
        <v>87.867661942704203</v>
      </c>
      <c r="H29" s="48">
        <v>99.649795261234502</v>
      </c>
      <c r="I29" s="48">
        <v>284.09436041555199</v>
      </c>
      <c r="J29" s="48">
        <v>691.25039988031301</v>
      </c>
      <c r="K29" s="48">
        <v>556.48769253854505</v>
      </c>
      <c r="L29" s="48">
        <v>426.55855184276601</v>
      </c>
      <c r="M29" s="48">
        <v>517.951362213886</v>
      </c>
      <c r="N29" s="48">
        <v>42.107372856307499</v>
      </c>
      <c r="O29" s="48">
        <v>74.952511596776205</v>
      </c>
      <c r="P29" s="48">
        <v>54.478620350237001</v>
      </c>
      <c r="Q29" s="48">
        <v>53.0866331330121</v>
      </c>
      <c r="R29" s="48">
        <v>82.278451217993407</v>
      </c>
      <c r="S29" s="48">
        <v>40.710862366997901</v>
      </c>
      <c r="T29" s="48">
        <v>51.038383573363298</v>
      </c>
      <c r="U29" s="48">
        <v>56.639456284562101</v>
      </c>
      <c r="V29" s="48">
        <v>75.561451679632597</v>
      </c>
      <c r="W29" s="48">
        <v>39.476387943186701</v>
      </c>
      <c r="X29" s="48">
        <v>97.5940129759922</v>
      </c>
      <c r="Y29" s="48">
        <v>75.779726690275695</v>
      </c>
      <c r="Z29" s="48">
        <v>99.863436875453104</v>
      </c>
      <c r="AA29" s="48">
        <v>79.825160983544706</v>
      </c>
      <c r="AB29" s="48">
        <v>134.71583076719199</v>
      </c>
      <c r="AC29" s="48">
        <v>79.593027335249303</v>
      </c>
      <c r="AD29" s="48">
        <v>63.223751445516903</v>
      </c>
      <c r="AE29" s="48">
        <v>92.268383389769497</v>
      </c>
      <c r="AF29" s="48">
        <v>111.054680366166</v>
      </c>
      <c r="AG29" s="48">
        <v>116.346016962772</v>
      </c>
      <c r="AH29" s="48">
        <v>54.949402623967302</v>
      </c>
      <c r="AI29" s="48">
        <v>43.009063183795099</v>
      </c>
      <c r="AJ29" s="48">
        <v>72.502087293683402</v>
      </c>
      <c r="AK29" s="48">
        <v>622.75489271564095</v>
      </c>
      <c r="AL29" s="48">
        <v>552.96695721389199</v>
      </c>
      <c r="AM29" s="48">
        <v>309.07160492543397</v>
      </c>
      <c r="AN29" s="48">
        <v>277.136528505988</v>
      </c>
      <c r="AO29" s="48">
        <v>116.992839123004</v>
      </c>
      <c r="AP29" s="48">
        <v>148.07010675081901</v>
      </c>
      <c r="AQ29" s="48">
        <v>735.99854430996095</v>
      </c>
      <c r="AR29" s="48">
        <v>394.96319474787703</v>
      </c>
      <c r="AS29" s="48">
        <v>187.67736742122599</v>
      </c>
      <c r="AT29" s="48">
        <v>131.63443878025001</v>
      </c>
      <c r="AU29" s="48">
        <v>53.192821841863399</v>
      </c>
      <c r="AV29" s="48">
        <v>51.012152168461597</v>
      </c>
      <c r="AW29" s="48">
        <v>684.24885934370104</v>
      </c>
      <c r="AX29" s="48">
        <v>229.992078685596</v>
      </c>
      <c r="AY29" s="48">
        <v>213.05781865722099</v>
      </c>
      <c r="AZ29" s="48">
        <v>227.33054096936999</v>
      </c>
      <c r="BA29" s="48">
        <v>474.17375146610198</v>
      </c>
      <c r="BB29" s="48">
        <v>384.80732150097202</v>
      </c>
      <c r="BC29" s="48">
        <v>376.177251379871</v>
      </c>
      <c r="BD29" s="48">
        <v>825.72062285762797</v>
      </c>
      <c r="BE29" s="48">
        <v>224.806857514717</v>
      </c>
      <c r="BF29" s="48">
        <v>359.89211776601098</v>
      </c>
      <c r="BG29" s="48">
        <v>414.06337582196301</v>
      </c>
    </row>
    <row r="30" spans="1:59" ht="15.95" x14ac:dyDescent="0.2">
      <c r="A30" s="43" t="s">
        <v>857</v>
      </c>
      <c r="B30" s="42" t="s">
        <v>857</v>
      </c>
      <c r="D30" s="48">
        <v>95.529083465722906</v>
      </c>
      <c r="E30" s="48">
        <v>78.845514471057498</v>
      </c>
      <c r="F30" s="48">
        <v>117.40153755516801</v>
      </c>
      <c r="G30" s="48">
        <v>103.244502782677</v>
      </c>
      <c r="H30" s="48">
        <v>161.50139231993199</v>
      </c>
      <c r="I30" s="48">
        <v>479.00466844748797</v>
      </c>
      <c r="J30" s="48">
        <v>505.03202699295099</v>
      </c>
      <c r="K30" s="48">
        <v>243.78755105882999</v>
      </c>
      <c r="L30" s="48">
        <v>309.46404741534002</v>
      </c>
      <c r="M30" s="48">
        <v>289.044018613741</v>
      </c>
      <c r="N30" s="48">
        <v>77.360057108099795</v>
      </c>
      <c r="O30" s="48">
        <v>86.981927038234105</v>
      </c>
      <c r="P30" s="48">
        <v>54.478620350237001</v>
      </c>
      <c r="Q30" s="48">
        <v>94.859721499972395</v>
      </c>
      <c r="R30" s="48">
        <v>82.278451217993407</v>
      </c>
      <c r="S30" s="48">
        <v>63.061924058682997</v>
      </c>
      <c r="T30" s="48">
        <v>86.237268796372405</v>
      </c>
      <c r="U30" s="48">
        <v>43.153871454904397</v>
      </c>
      <c r="V30" s="48">
        <v>89.383668450297094</v>
      </c>
      <c r="W30" s="48">
        <v>88.522809327145893</v>
      </c>
      <c r="X30" s="48">
        <v>69.400187005150002</v>
      </c>
      <c r="Y30" s="48">
        <v>89.557858815780406</v>
      </c>
      <c r="Z30" s="48">
        <v>65.882128494222599</v>
      </c>
      <c r="AA30" s="48">
        <v>61.474549263189601</v>
      </c>
      <c r="AB30" s="48">
        <v>75.550094281601204</v>
      </c>
      <c r="AC30" s="48">
        <v>133.53941252914001</v>
      </c>
      <c r="AD30" s="48">
        <v>69.949682450359205</v>
      </c>
      <c r="AE30" s="48">
        <v>72.798907995598</v>
      </c>
      <c r="AF30" s="48">
        <v>51.6978684463188</v>
      </c>
      <c r="AG30" s="48">
        <v>99.147040542188094</v>
      </c>
      <c r="AH30" s="48">
        <v>98.188276819876094</v>
      </c>
      <c r="AI30" s="48">
        <v>67.909047132308004</v>
      </c>
      <c r="AJ30" s="48">
        <v>65.809586928112594</v>
      </c>
      <c r="AK30" s="48">
        <v>541.98253308974699</v>
      </c>
      <c r="AL30" s="48">
        <v>425.35919785684001</v>
      </c>
      <c r="AM30" s="48">
        <v>197.43678642997901</v>
      </c>
      <c r="AN30" s="48">
        <v>438.33944946962998</v>
      </c>
      <c r="AO30" s="48">
        <v>125.916021767979</v>
      </c>
      <c r="AP30" s="48">
        <v>370.73192141370401</v>
      </c>
      <c r="AQ30" s="48">
        <v>331.99934335721099</v>
      </c>
      <c r="AR30" s="48">
        <v>478.77245802364502</v>
      </c>
      <c r="AS30" s="48">
        <v>534.51250231241397</v>
      </c>
      <c r="AT30" s="48">
        <v>265.53843684981501</v>
      </c>
      <c r="AU30" s="48">
        <v>119.007669205525</v>
      </c>
      <c r="AV30" s="48">
        <v>211.00481124227301</v>
      </c>
      <c r="AW30" s="48">
        <v>297.27006999764899</v>
      </c>
      <c r="AX30" s="48">
        <v>380.60636030271201</v>
      </c>
      <c r="AY30" s="48">
        <v>285.51910723607301</v>
      </c>
      <c r="AZ30" s="48">
        <v>483.33340242136302</v>
      </c>
      <c r="BA30" s="48">
        <v>546.08141927085205</v>
      </c>
      <c r="BB30" s="48">
        <v>457.30725163883602</v>
      </c>
      <c r="BC30" s="48">
        <v>105.19242287826199</v>
      </c>
      <c r="BD30" s="48">
        <v>16.1906004481888</v>
      </c>
      <c r="BE30" s="48">
        <v>371.240682134395</v>
      </c>
      <c r="BF30" s="48">
        <v>546.44170174564101</v>
      </c>
      <c r="BG30" s="48">
        <v>269.98869242192302</v>
      </c>
    </row>
    <row r="31" spans="1:59" ht="15.95" x14ac:dyDescent="0.2">
      <c r="A31" s="43" t="s">
        <v>822</v>
      </c>
      <c r="B31" s="42" t="s">
        <v>822</v>
      </c>
      <c r="D31" s="48">
        <v>122.064939983979</v>
      </c>
      <c r="E31" s="48">
        <v>69.9753940930635</v>
      </c>
      <c r="F31" s="48">
        <v>128.91149221744001</v>
      </c>
      <c r="G31" s="48">
        <v>133.99818446262401</v>
      </c>
      <c r="H31" s="48">
        <v>197.00879063140599</v>
      </c>
      <c r="I31" s="48">
        <v>522.87746841039598</v>
      </c>
      <c r="J31" s="48">
        <v>702.94998351721495</v>
      </c>
      <c r="K31" s="48">
        <v>281.57832645092799</v>
      </c>
      <c r="L31" s="48">
        <v>406.69430555597103</v>
      </c>
      <c r="M31" s="48">
        <v>340.45117628665503</v>
      </c>
      <c r="N31" s="48">
        <v>142.96921946560201</v>
      </c>
      <c r="O31" s="48">
        <v>112.89143721983601</v>
      </c>
      <c r="P31" s="48">
        <v>144.48677571149801</v>
      </c>
      <c r="Q31" s="48">
        <v>87.027267431167402</v>
      </c>
      <c r="R31" s="48">
        <v>77.770042932075995</v>
      </c>
      <c r="S31" s="48">
        <v>68.649689481604298</v>
      </c>
      <c r="T31" s="48">
        <v>113.516404844205</v>
      </c>
      <c r="U31" s="48">
        <v>32.3654035911783</v>
      </c>
      <c r="V31" s="48">
        <v>105.04884745705</v>
      </c>
      <c r="W31" s="48">
        <v>105.270367848498</v>
      </c>
      <c r="X31" s="48">
        <v>104.100280507725</v>
      </c>
      <c r="Y31" s="48">
        <v>85.424419178129</v>
      </c>
      <c r="Z31" s="48">
        <v>74.204081567176999</v>
      </c>
      <c r="AA31" s="48">
        <v>75.237508053455997</v>
      </c>
      <c r="AB31" s="48">
        <v>88.293483678497793</v>
      </c>
      <c r="AC31" s="48">
        <v>108.777137358174</v>
      </c>
      <c r="AD31" s="48">
        <v>92.145254766338496</v>
      </c>
      <c r="AE31" s="48">
        <v>56.715428322151901</v>
      </c>
      <c r="AF31" s="48">
        <v>56.484708117274202</v>
      </c>
      <c r="AG31" s="48">
        <v>91.053404579560507</v>
      </c>
      <c r="AH31" s="48">
        <v>126.11338307139999</v>
      </c>
      <c r="AI31" s="48">
        <v>67.909047132308004</v>
      </c>
      <c r="AJ31" s="48">
        <v>89.233338207610302</v>
      </c>
      <c r="AK31" s="48">
        <v>561.36789939996095</v>
      </c>
      <c r="AL31" s="48">
        <v>536.67660495554401</v>
      </c>
      <c r="AM31" s="48">
        <v>270.32232908403603</v>
      </c>
      <c r="AN31" s="48">
        <v>517.83678035580897</v>
      </c>
      <c r="AO31" s="48">
        <v>176.48072342283601</v>
      </c>
      <c r="AP31" s="48">
        <v>360.712139753874</v>
      </c>
      <c r="AQ31" s="48">
        <v>440.99912777268099</v>
      </c>
      <c r="AR31" s="48">
        <v>446.98273747076797</v>
      </c>
      <c r="AS31" s="48">
        <v>603.51153445257103</v>
      </c>
      <c r="AT31" s="48">
        <v>367.66860486897502</v>
      </c>
      <c r="AU31" s="48">
        <v>210.06656761278199</v>
      </c>
      <c r="AV31" s="48">
        <v>284.04493821075198</v>
      </c>
      <c r="AW31" s="48">
        <v>364.11186088469498</v>
      </c>
      <c r="AX31" s="48">
        <v>437.59554794162102</v>
      </c>
      <c r="AY31" s="48">
        <v>315.80143679141401</v>
      </c>
      <c r="AZ31" s="48">
        <v>500.74159700009801</v>
      </c>
      <c r="BA31" s="48">
        <v>551.29211983641403</v>
      </c>
      <c r="BB31" s="48">
        <v>557.69177029126297</v>
      </c>
      <c r="BC31" s="48">
        <v>106.335818779113</v>
      </c>
      <c r="BD31" s="48">
        <v>35.079634304408998</v>
      </c>
      <c r="BE31" s="48">
        <v>417.64576740119497</v>
      </c>
      <c r="BF31" s="48">
        <v>752.801861015143</v>
      </c>
      <c r="BG31" s="48">
        <v>265.14584592108099</v>
      </c>
    </row>
    <row r="32" spans="1:59" ht="15.95" x14ac:dyDescent="0.2">
      <c r="A32" s="43" t="s">
        <v>1476</v>
      </c>
      <c r="B32" s="42" t="s">
        <v>1476</v>
      </c>
      <c r="D32" s="48">
        <v>136.65966106901999</v>
      </c>
      <c r="E32" s="48">
        <v>118.26827170658601</v>
      </c>
      <c r="F32" s="48">
        <v>55.247782378902798</v>
      </c>
      <c r="G32" s="48">
        <v>141.320489624516</v>
      </c>
      <c r="H32" s="48">
        <v>160.35599237439999</v>
      </c>
      <c r="I32" s="48">
        <v>1068.0509499166999</v>
      </c>
      <c r="J32" s="48">
        <v>1720.81375992772</v>
      </c>
      <c r="K32" s="48">
        <v>938.84142003506895</v>
      </c>
      <c r="L32" s="48">
        <v>2100.3826731669501</v>
      </c>
      <c r="M32" s="48">
        <v>1602.35140520101</v>
      </c>
      <c r="N32" s="48">
        <v>205.640658135455</v>
      </c>
      <c r="O32" s="48">
        <v>150.830362842895</v>
      </c>
      <c r="P32" s="48">
        <v>72.243387855749006</v>
      </c>
      <c r="Q32" s="48">
        <v>158.38962672472499</v>
      </c>
      <c r="R32" s="48">
        <v>219.78490393847599</v>
      </c>
      <c r="S32" s="48">
        <v>104.57103862895499</v>
      </c>
      <c r="T32" s="48">
        <v>186.55409168194799</v>
      </c>
      <c r="U32" s="48">
        <v>133.95680930793301</v>
      </c>
      <c r="V32" s="48">
        <v>197.19695926148</v>
      </c>
      <c r="W32" s="48">
        <v>228.48454839844399</v>
      </c>
      <c r="X32" s="48">
        <v>170.24733374700901</v>
      </c>
      <c r="Y32" s="48">
        <v>180.49353084411101</v>
      </c>
      <c r="Z32" s="48">
        <v>187.243944141475</v>
      </c>
      <c r="AA32" s="48">
        <v>85.330344499651304</v>
      </c>
      <c r="AB32" s="48">
        <v>169.305030558769</v>
      </c>
      <c r="AC32" s="48">
        <v>219.323008657131</v>
      </c>
      <c r="AD32" s="48">
        <v>225.991281762699</v>
      </c>
      <c r="AE32" s="48">
        <v>183.69026784935801</v>
      </c>
      <c r="AF32" s="48">
        <v>157.00834120733799</v>
      </c>
      <c r="AG32" s="48">
        <v>251.91441933678399</v>
      </c>
      <c r="AH32" s="48">
        <v>213.49194134229899</v>
      </c>
      <c r="AI32" s="48">
        <v>168.64080037856499</v>
      </c>
      <c r="AJ32" s="48">
        <v>248.73793025371401</v>
      </c>
      <c r="AK32" s="48">
        <v>1023.38579646007</v>
      </c>
      <c r="AL32" s="48">
        <v>1401.87531378775</v>
      </c>
      <c r="AM32" s="48">
        <v>1442.0266223834401</v>
      </c>
      <c r="AN32" s="48">
        <v>961.69687780364598</v>
      </c>
      <c r="AO32" s="48">
        <v>151.694104964573</v>
      </c>
      <c r="AP32" s="48">
        <v>135.82370694436</v>
      </c>
      <c r="AQ32" s="48">
        <v>1286.9974545202699</v>
      </c>
      <c r="AR32" s="48">
        <v>870.84567817580603</v>
      </c>
      <c r="AS32" s="48">
        <v>1240.14260433242</v>
      </c>
      <c r="AT32" s="48">
        <v>45.3911857862932</v>
      </c>
      <c r="AU32" s="48">
        <v>144.25172024912101</v>
      </c>
      <c r="AV32" s="48">
        <v>264.33569760020998</v>
      </c>
      <c r="AW32" s="48">
        <v>1545.27666563867</v>
      </c>
      <c r="AX32" s="48">
        <v>224.90375836069401</v>
      </c>
      <c r="AY32" s="48">
        <v>641.33647951133105</v>
      </c>
      <c r="AZ32" s="48">
        <v>659.46337110033403</v>
      </c>
      <c r="BA32" s="48">
        <v>1027.5501515287399</v>
      </c>
      <c r="BB32" s="48">
        <v>437.78803967864201</v>
      </c>
      <c r="BC32" s="48">
        <v>290.42255881607099</v>
      </c>
      <c r="BD32" s="48">
        <v>2044.0633065838299</v>
      </c>
      <c r="BE32" s="48">
        <v>743.51258838583101</v>
      </c>
      <c r="BF32" s="48">
        <v>859.28370319820601</v>
      </c>
      <c r="BG32" s="48">
        <v>1121.1189649448499</v>
      </c>
    </row>
    <row r="33" spans="1:59" ht="15.95" x14ac:dyDescent="0.2">
      <c r="A33" s="43" t="s">
        <v>1003</v>
      </c>
      <c r="B33" s="42" t="s">
        <v>13718</v>
      </c>
      <c r="D33" s="48">
        <v>242.803087142046</v>
      </c>
      <c r="E33" s="48">
        <v>215.83959586451999</v>
      </c>
      <c r="F33" s="48">
        <v>183.008279130115</v>
      </c>
      <c r="G33" s="48">
        <v>264.33521634430201</v>
      </c>
      <c r="H33" s="48">
        <v>225.64378926969201</v>
      </c>
      <c r="I33" s="48">
        <v>1029.9319597849901</v>
      </c>
      <c r="J33" s="48">
        <v>555.73022275286098</v>
      </c>
      <c r="K33" s="48">
        <v>349.00892567996601</v>
      </c>
      <c r="L33" s="48">
        <v>816.52507105196196</v>
      </c>
      <c r="M33" s="48">
        <v>739.09913484453398</v>
      </c>
      <c r="N33" s="48">
        <v>145.906943153252</v>
      </c>
      <c r="O33" s="48">
        <v>143.42764564815201</v>
      </c>
      <c r="P33" s="48">
        <v>108.957240700474</v>
      </c>
      <c r="Q33" s="48">
        <v>139.24362788986801</v>
      </c>
      <c r="R33" s="48">
        <v>151.03167757823499</v>
      </c>
      <c r="S33" s="48">
        <v>146.87840540250201</v>
      </c>
      <c r="T33" s="48">
        <v>135.51570810858499</v>
      </c>
      <c r="U33" s="48">
        <v>130.36065335335701</v>
      </c>
      <c r="V33" s="48">
        <v>85.697743978119902</v>
      </c>
      <c r="W33" s="48">
        <v>137.56923071110501</v>
      </c>
      <c r="X33" s="48">
        <v>163.74106621527599</v>
      </c>
      <c r="Y33" s="48">
        <v>121.24756270444099</v>
      </c>
      <c r="Z33" s="48">
        <v>194.87240112501601</v>
      </c>
      <c r="AA33" s="48">
        <v>152.31007727894701</v>
      </c>
      <c r="AB33" s="48">
        <v>215.72737764746401</v>
      </c>
      <c r="AC33" s="48">
        <v>130.88631161796499</v>
      </c>
      <c r="AD33" s="48">
        <v>141.24455110168699</v>
      </c>
      <c r="AE33" s="48">
        <v>164.220792455186</v>
      </c>
      <c r="AF33" s="48">
        <v>143.605190128663</v>
      </c>
      <c r="AG33" s="48">
        <v>233.70373842087201</v>
      </c>
      <c r="AH33" s="48">
        <v>146.83201029027299</v>
      </c>
      <c r="AI33" s="48">
        <v>265.97710126820601</v>
      </c>
      <c r="AJ33" s="48">
        <v>192.967093873957</v>
      </c>
      <c r="AK33" s="48">
        <v>2214.77810094201</v>
      </c>
      <c r="AL33" s="48">
        <v>919.49988302669999</v>
      </c>
      <c r="AM33" s="48">
        <v>1023.1654025740499</v>
      </c>
      <c r="AN33" s="48">
        <v>2266.7780598517602</v>
      </c>
      <c r="AO33" s="48">
        <v>660.31551572814101</v>
      </c>
      <c r="AP33" s="48">
        <v>524.36857353109497</v>
      </c>
      <c r="AQ33" s="48">
        <v>2758.9945431401902</v>
      </c>
      <c r="AR33" s="48">
        <v>1145.39326476884</v>
      </c>
      <c r="AS33" s="48">
        <v>1705.65607450467</v>
      </c>
      <c r="AT33" s="48">
        <v>1133.6448650126699</v>
      </c>
      <c r="AU33" s="48">
        <v>329.975810069864</v>
      </c>
      <c r="AV33" s="48">
        <v>1046.9084865482</v>
      </c>
      <c r="AW33" s="48">
        <v>571.67321153394096</v>
      </c>
      <c r="AX33" s="48">
        <v>280.87528193462202</v>
      </c>
      <c r="AY33" s="48">
        <v>350.40981342609001</v>
      </c>
      <c r="AZ33" s="48">
        <v>211.97036928225</v>
      </c>
      <c r="BA33" s="48">
        <v>7.2949807917861902</v>
      </c>
      <c r="BB33" s="48">
        <v>289.99972055145702</v>
      </c>
      <c r="BC33" s="48">
        <v>349.87914566030599</v>
      </c>
      <c r="BD33" s="48">
        <v>222.620756162596</v>
      </c>
      <c r="BE33" s="48">
        <v>406.30230211375499</v>
      </c>
      <c r="BF33" s="48">
        <v>245.155869212168</v>
      </c>
      <c r="BG33" s="48">
        <v>646.52000786236295</v>
      </c>
    </row>
    <row r="34" spans="1:59" ht="15.95" x14ac:dyDescent="0.2">
      <c r="A34" s="43" t="s">
        <v>607</v>
      </c>
      <c r="B34" s="42" t="s">
        <v>607</v>
      </c>
      <c r="D34" s="48">
        <v>120.738147158066</v>
      </c>
      <c r="E34" s="48">
        <v>168.53228718188501</v>
      </c>
      <c r="F34" s="48">
        <v>192.216242859933</v>
      </c>
      <c r="G34" s="48">
        <v>185.98655111205699</v>
      </c>
      <c r="H34" s="48">
        <v>221.062189487566</v>
      </c>
      <c r="I34" s="48">
        <v>2297.2085751070199</v>
      </c>
      <c r="J34" s="48">
        <v>1799.7859494768099</v>
      </c>
      <c r="K34" s="48">
        <v>1602.0324783865999</v>
      </c>
      <c r="L34" s="48">
        <v>3901.7561653852999</v>
      </c>
      <c r="M34" s="48">
        <v>2246.3957956692102</v>
      </c>
      <c r="N34" s="48">
        <v>117.50894750597401</v>
      </c>
      <c r="O34" s="48">
        <v>165.635797232382</v>
      </c>
      <c r="P34" s="48">
        <v>142.11814004409601</v>
      </c>
      <c r="Q34" s="48">
        <v>147.94635463298499</v>
      </c>
      <c r="R34" s="48">
        <v>176.95502522225999</v>
      </c>
      <c r="S34" s="48">
        <v>166.834710484364</v>
      </c>
      <c r="T34" s="48">
        <v>205.91347855460401</v>
      </c>
      <c r="U34" s="48">
        <v>184.30299267198799</v>
      </c>
      <c r="V34" s="48">
        <v>195.353997025392</v>
      </c>
      <c r="W34" s="48">
        <v>132.784213990719</v>
      </c>
      <c r="X34" s="48">
        <v>181.091112966563</v>
      </c>
      <c r="Y34" s="48">
        <v>126.75881555464299</v>
      </c>
      <c r="Z34" s="48">
        <v>165.745565369676</v>
      </c>
      <c r="AA34" s="48">
        <v>247.73325822479401</v>
      </c>
      <c r="AB34" s="48">
        <v>240.30391434147799</v>
      </c>
      <c r="AC34" s="48">
        <v>206.057504101256</v>
      </c>
      <c r="AD34" s="48">
        <v>238.770550671899</v>
      </c>
      <c r="AE34" s="48">
        <v>202.31324431334801</v>
      </c>
      <c r="AF34" s="48">
        <v>267.10565363931403</v>
      </c>
      <c r="AG34" s="48">
        <v>193.23555860773399</v>
      </c>
      <c r="AH34" s="48">
        <v>207.18627218872899</v>
      </c>
      <c r="AI34" s="48">
        <v>194.67260177928301</v>
      </c>
      <c r="AJ34" s="48">
        <v>217.50626188104999</v>
      </c>
      <c r="AK34" s="48">
        <v>890.91912667360805</v>
      </c>
      <c r="AL34" s="48">
        <v>1118.6041884065</v>
      </c>
      <c r="AM34" s="48">
        <v>609.83979359913997</v>
      </c>
      <c r="AN34" s="48">
        <v>1101.9213364500999</v>
      </c>
      <c r="AO34" s="48">
        <v>280.58452094754301</v>
      </c>
      <c r="AP34" s="48">
        <v>202.622251343226</v>
      </c>
      <c r="AQ34" s="48">
        <v>1513.9970055506501</v>
      </c>
      <c r="AR34" s="48">
        <v>1436.3173740709401</v>
      </c>
      <c r="AS34" s="48">
        <v>835.34828244349706</v>
      </c>
      <c r="AT34" s="48">
        <v>197.451658170375</v>
      </c>
      <c r="AU34" s="48">
        <v>398.49537718819698</v>
      </c>
      <c r="AV34" s="48">
        <v>193.61430482120701</v>
      </c>
      <c r="AW34" s="48">
        <v>813.53495487522298</v>
      </c>
      <c r="AX34" s="48">
        <v>1044.1233306700101</v>
      </c>
      <c r="AY34" s="48">
        <v>478.02820226645599</v>
      </c>
      <c r="AZ34" s="48">
        <v>722.95208074042796</v>
      </c>
      <c r="BA34" s="48">
        <v>769.09940347688701</v>
      </c>
      <c r="BB34" s="48">
        <v>324.39071305275098</v>
      </c>
      <c r="BC34" s="48">
        <v>755.78469046229498</v>
      </c>
      <c r="BD34" s="48">
        <v>527.54373127015106</v>
      </c>
      <c r="BE34" s="48">
        <v>1003.38106587991</v>
      </c>
      <c r="BF34" s="48">
        <v>1046.65872781491</v>
      </c>
      <c r="BG34" s="48">
        <v>1157.44031370116</v>
      </c>
    </row>
    <row r="35" spans="1:59" ht="15.95" x14ac:dyDescent="0.2">
      <c r="A35" s="43" t="s">
        <v>1470</v>
      </c>
      <c r="B35" s="42" t="s">
        <v>1470</v>
      </c>
      <c r="D35" s="48">
        <v>139.313246720846</v>
      </c>
      <c r="E35" s="48">
        <v>213.86845800274301</v>
      </c>
      <c r="F35" s="48">
        <v>161.13936527179999</v>
      </c>
      <c r="G35" s="48">
        <v>133.99818446262401</v>
      </c>
      <c r="H35" s="48">
        <v>182.11859133949801</v>
      </c>
      <c r="I35" s="48">
        <v>1275.1881038399299</v>
      </c>
      <c r="J35" s="48">
        <v>1354.2268059714399</v>
      </c>
      <c r="K35" s="48">
        <v>1270.8074470087899</v>
      </c>
      <c r="L35" s="48">
        <v>1122.85265852728</v>
      </c>
      <c r="M35" s="48">
        <v>1098.9492385549299</v>
      </c>
      <c r="N35" s="48">
        <v>176.26342125896201</v>
      </c>
      <c r="O35" s="48">
        <v>144.352985297495</v>
      </c>
      <c r="P35" s="48">
        <v>142.11814004409601</v>
      </c>
      <c r="Q35" s="48">
        <v>107.04353894033601</v>
      </c>
      <c r="R35" s="48">
        <v>129.61673822012699</v>
      </c>
      <c r="S35" s="48">
        <v>128.518604727189</v>
      </c>
      <c r="T35" s="48">
        <v>126.715986802833</v>
      </c>
      <c r="U35" s="48">
        <v>97.995249762178801</v>
      </c>
      <c r="V35" s="48">
        <v>146.515497769044</v>
      </c>
      <c r="W35" s="48">
        <v>153.12053505236</v>
      </c>
      <c r="X35" s="48">
        <v>97.5940129759922</v>
      </c>
      <c r="Y35" s="48">
        <v>86.802232390679507</v>
      </c>
      <c r="Z35" s="48">
        <v>162.27808492261099</v>
      </c>
      <c r="AA35" s="48">
        <v>106.43354797806001</v>
      </c>
      <c r="AB35" s="48">
        <v>172.94599895788201</v>
      </c>
      <c r="AC35" s="48">
        <v>154.76421981854</v>
      </c>
      <c r="AD35" s="48">
        <v>168.148275121056</v>
      </c>
      <c r="AE35" s="48">
        <v>108.351863063216</v>
      </c>
      <c r="AF35" s="48">
        <v>154.13623740476501</v>
      </c>
      <c r="AG35" s="48">
        <v>95.1002225608743</v>
      </c>
      <c r="AH35" s="48">
        <v>148.633630048436</v>
      </c>
      <c r="AI35" s="48">
        <v>119.97264993374399</v>
      </c>
      <c r="AJ35" s="48">
        <v>188.50542696357701</v>
      </c>
      <c r="AK35" s="48">
        <v>836.80164572425895</v>
      </c>
      <c r="AL35" s="48">
        <v>1081.4983860402599</v>
      </c>
      <c r="AM35" s="48">
        <v>615.37540443362604</v>
      </c>
      <c r="AN35" s="48">
        <v>503.483095612471</v>
      </c>
      <c r="AO35" s="48">
        <v>59.487884299832501</v>
      </c>
      <c r="AP35" s="48">
        <v>194.829087830025</v>
      </c>
      <c r="AQ35" s="48">
        <v>897.99822389992596</v>
      </c>
      <c r="AR35" s="48">
        <v>939.24174360775498</v>
      </c>
      <c r="AS35" s="48">
        <v>1317.42152032939</v>
      </c>
      <c r="AT35" s="48">
        <v>198.58643781503301</v>
      </c>
      <c r="AU35" s="48">
        <v>48.684955584078303</v>
      </c>
      <c r="AV35" s="48">
        <v>171.58633002118901</v>
      </c>
      <c r="AW35" s="48">
        <v>1109.04603037585</v>
      </c>
      <c r="AX35" s="48">
        <v>116.013703407779</v>
      </c>
      <c r="AY35" s="48">
        <v>128.69990061019999</v>
      </c>
      <c r="AZ35" s="48">
        <v>316.419536754663</v>
      </c>
      <c r="BA35" s="48">
        <v>460.62592999564203</v>
      </c>
      <c r="BB35" s="48">
        <v>870.92864793818899</v>
      </c>
      <c r="BC35" s="48">
        <v>361.31310466881303</v>
      </c>
      <c r="BD35" s="48">
        <v>744.76762061668398</v>
      </c>
      <c r="BE35" s="48">
        <v>783.73032895039</v>
      </c>
      <c r="BF35" s="48">
        <v>766.00891120839105</v>
      </c>
      <c r="BG35" s="48">
        <v>1032.73701630449</v>
      </c>
    </row>
    <row r="36" spans="1:59" ht="15.95" x14ac:dyDescent="0.2">
      <c r="A36" s="43" t="s">
        <v>764</v>
      </c>
      <c r="B36" s="42" t="s">
        <v>764</v>
      </c>
      <c r="D36" s="48">
        <v>122.064939983979</v>
      </c>
      <c r="E36" s="48">
        <v>148.820908564121</v>
      </c>
      <c r="F36" s="48">
        <v>180.706288197661</v>
      </c>
      <c r="G36" s="48">
        <v>101.78004175029901</v>
      </c>
      <c r="H36" s="48">
        <v>125.99399400845699</v>
      </c>
      <c r="I36" s="48">
        <v>939.30945494357195</v>
      </c>
      <c r="J36" s="48">
        <v>1416.6245853682599</v>
      </c>
      <c r="K36" s="48">
        <v>993.67509413340804</v>
      </c>
      <c r="L36" s="48">
        <v>813.38861111194205</v>
      </c>
      <c r="M36" s="48">
        <v>916.59932077176404</v>
      </c>
      <c r="N36" s="48">
        <v>96.944881692428893</v>
      </c>
      <c r="O36" s="48">
        <v>124.92085266129401</v>
      </c>
      <c r="P36" s="48">
        <v>204.88698523023899</v>
      </c>
      <c r="Q36" s="48">
        <v>143.594991261426</v>
      </c>
      <c r="R36" s="48">
        <v>128.48963614864701</v>
      </c>
      <c r="S36" s="48">
        <v>158.85218845161901</v>
      </c>
      <c r="T36" s="48">
        <v>130.235875325134</v>
      </c>
      <c r="U36" s="48">
        <v>180.70683671741199</v>
      </c>
      <c r="V36" s="48">
        <v>147.436978887088</v>
      </c>
      <c r="W36" s="48">
        <v>110.05538456888399</v>
      </c>
      <c r="X36" s="48">
        <v>202.77867140567301</v>
      </c>
      <c r="Y36" s="48">
        <v>162.58195908095499</v>
      </c>
      <c r="Z36" s="48">
        <v>122.055311736665</v>
      </c>
      <c r="AA36" s="48">
        <v>110.10367032213099</v>
      </c>
      <c r="AB36" s="48">
        <v>117.42123087140401</v>
      </c>
      <c r="AC36" s="48">
        <v>162.72352255206499</v>
      </c>
      <c r="AD36" s="48">
        <v>164.11271651814999</v>
      </c>
      <c r="AE36" s="48">
        <v>173.53228068718099</v>
      </c>
      <c r="AF36" s="48">
        <v>110.097312431975</v>
      </c>
      <c r="AG36" s="48">
        <v>128.48647090671301</v>
      </c>
      <c r="AH36" s="48">
        <v>86.477748391817499</v>
      </c>
      <c r="AI36" s="48">
        <v>152.79535604769299</v>
      </c>
      <c r="AJ36" s="48">
        <v>126.04209021825</v>
      </c>
      <c r="AK36" s="48">
        <v>712.412211900383</v>
      </c>
      <c r="AL36" s="48">
        <v>571.97236818196302</v>
      </c>
      <c r="AM36" s="48">
        <v>752.84307349001301</v>
      </c>
      <c r="AN36" s="48">
        <v>855.70043662207297</v>
      </c>
      <c r="AO36" s="48">
        <v>244.89179036764401</v>
      </c>
      <c r="AP36" s="48">
        <v>366.27868512044603</v>
      </c>
      <c r="AQ36" s="48">
        <v>655.99870253713902</v>
      </c>
      <c r="AR36" s="48">
        <v>531.75532561177499</v>
      </c>
      <c r="AS36" s="48">
        <v>1151.8238431930199</v>
      </c>
      <c r="AT36" s="48">
        <v>282.560131519675</v>
      </c>
      <c r="AU36" s="48">
        <v>92.862044910371594</v>
      </c>
      <c r="AV36" s="48">
        <v>219.120380905437</v>
      </c>
      <c r="AW36" s="48">
        <v>634.11751617841696</v>
      </c>
      <c r="AX36" s="48">
        <v>312.42286794901798</v>
      </c>
      <c r="AY36" s="48">
        <v>447.745872711115</v>
      </c>
      <c r="AZ36" s="48">
        <v>282.62715904300001</v>
      </c>
      <c r="BA36" s="48">
        <v>597.14628481335501</v>
      </c>
      <c r="BB36" s="48">
        <v>212.85235899449901</v>
      </c>
      <c r="BC36" s="48">
        <v>280.13199570841499</v>
      </c>
      <c r="BD36" s="48">
        <v>1227.78720065432</v>
      </c>
      <c r="BE36" s="48">
        <v>785.79277718446997</v>
      </c>
      <c r="BF36" s="48">
        <v>922.01719161613505</v>
      </c>
      <c r="BG36" s="48">
        <v>727.63768675146105</v>
      </c>
    </row>
    <row r="37" spans="1:59" ht="15.95" x14ac:dyDescent="0.2">
      <c r="A37" s="43" t="s">
        <v>728</v>
      </c>
      <c r="B37" s="42" t="s">
        <v>728</v>
      </c>
      <c r="D37" s="48">
        <v>39.8037847773845</v>
      </c>
      <c r="E37" s="48">
        <v>35.480481511975903</v>
      </c>
      <c r="F37" s="48">
        <v>40.284841317949898</v>
      </c>
      <c r="G37" s="48">
        <v>67.3652074894066</v>
      </c>
      <c r="H37" s="48">
        <v>58.415397222103003</v>
      </c>
      <c r="I37" s="48">
        <v>230.15239324804199</v>
      </c>
      <c r="J37" s="48">
        <v>362.68709274397202</v>
      </c>
      <c r="K37" s="48">
        <v>210.44274924227301</v>
      </c>
      <c r="L37" s="48">
        <v>295.87272100858502</v>
      </c>
      <c r="M37" s="48">
        <v>185.259756896727</v>
      </c>
      <c r="N37" s="48">
        <v>41.128131627091001</v>
      </c>
      <c r="O37" s="48">
        <v>40.714944571088303</v>
      </c>
      <c r="P37" s="48">
        <v>43.819759846929699</v>
      </c>
      <c r="Q37" s="48">
        <v>37.421724995402002</v>
      </c>
      <c r="R37" s="48">
        <v>39.448572501777697</v>
      </c>
      <c r="S37" s="48">
        <v>45.500375586644701</v>
      </c>
      <c r="T37" s="48">
        <v>35.1988852230091</v>
      </c>
      <c r="U37" s="48">
        <v>60.235612239137403</v>
      </c>
      <c r="V37" s="48">
        <v>49.7599803743922</v>
      </c>
      <c r="W37" s="48">
        <v>45.457658843669499</v>
      </c>
      <c r="X37" s="48">
        <v>39.037605190396903</v>
      </c>
      <c r="Y37" s="48">
        <v>41.334396376514</v>
      </c>
      <c r="Z37" s="48">
        <v>58.253671510681002</v>
      </c>
      <c r="AA37" s="48">
        <v>57.804426919118598</v>
      </c>
      <c r="AB37" s="48">
        <v>61.8964627849263</v>
      </c>
      <c r="AC37" s="48">
        <v>85.783596127990904</v>
      </c>
      <c r="AD37" s="48">
        <v>58.515599742127399</v>
      </c>
      <c r="AE37" s="48">
        <v>34.706456137436199</v>
      </c>
      <c r="AF37" s="48">
        <v>63.186283656611799</v>
      </c>
      <c r="AG37" s="48">
        <v>46.538406785108698</v>
      </c>
      <c r="AH37" s="48">
        <v>55.850212503048802</v>
      </c>
      <c r="AI37" s="48">
        <v>53.195420253641302</v>
      </c>
      <c r="AJ37" s="48">
        <v>53.540002924566203</v>
      </c>
      <c r="AK37" s="48">
        <v>411.13131049579903</v>
      </c>
      <c r="AL37" s="48">
        <v>275.12594925208401</v>
      </c>
      <c r="AM37" s="48">
        <v>396.718776471453</v>
      </c>
      <c r="AN37" s="48">
        <v>351.11321141396002</v>
      </c>
      <c r="AO37" s="48">
        <v>54.530560608179798</v>
      </c>
      <c r="AP37" s="48">
        <v>162.54312470390599</v>
      </c>
      <c r="AQ37" s="48">
        <v>238.99952729630499</v>
      </c>
      <c r="AR37" s="48">
        <v>229.27131792681601</v>
      </c>
      <c r="AS37" s="48">
        <v>296.23584465507298</v>
      </c>
      <c r="AT37" s="48">
        <v>105.534506953132</v>
      </c>
      <c r="AU37" s="48">
        <v>46.881809080964302</v>
      </c>
      <c r="AV37" s="48">
        <v>95.068101768496604</v>
      </c>
      <c r="AW37" s="48">
        <v>195.248389170054</v>
      </c>
      <c r="AX37" s="48">
        <v>141.45530503229099</v>
      </c>
      <c r="AY37" s="48">
        <v>136.27048299903501</v>
      </c>
      <c r="AZ37" s="48">
        <v>131.07346506342</v>
      </c>
      <c r="BA37" s="48">
        <v>245.94506669450601</v>
      </c>
      <c r="BB37" s="48">
        <v>93.878114665696003</v>
      </c>
      <c r="BC37" s="48">
        <v>93.758463869755204</v>
      </c>
      <c r="BD37" s="48">
        <v>175.398171522045</v>
      </c>
      <c r="BE37" s="48">
        <v>119.62199757663799</v>
      </c>
      <c r="BF37" s="48">
        <v>218.74176882567201</v>
      </c>
      <c r="BG37" s="48">
        <v>311.15288767907703</v>
      </c>
    </row>
    <row r="38" spans="1:59" ht="15.95" x14ac:dyDescent="0.2">
      <c r="A38" s="43" t="s">
        <v>603</v>
      </c>
      <c r="B38" s="42" t="s">
        <v>603</v>
      </c>
      <c r="D38" s="48">
        <v>1072.0486033375601</v>
      </c>
      <c r="E38" s="48">
        <v>805.20981653567401</v>
      </c>
      <c r="F38" s="48">
        <v>765.41198504104898</v>
      </c>
      <c r="G38" s="48">
        <v>872.81877529752899</v>
      </c>
      <c r="H38" s="48">
        <v>1116.76494689315</v>
      </c>
      <c r="I38" s="48">
        <v>4954.0302646641103</v>
      </c>
      <c r="J38" s="48">
        <v>7156.2453245719298</v>
      </c>
      <c r="K38" s="48">
        <v>3584.19569748195</v>
      </c>
      <c r="L38" s="48">
        <v>5586.0351531762299</v>
      </c>
      <c r="M38" s="48">
        <v>6559.7473083380301</v>
      </c>
      <c r="N38" s="48">
        <v>890.13027735775597</v>
      </c>
      <c r="O38" s="48">
        <v>805.97083457767997</v>
      </c>
      <c r="P38" s="48">
        <v>658.48071553764703</v>
      </c>
      <c r="Q38" s="48">
        <v>921.61876209606203</v>
      </c>
      <c r="R38" s="48">
        <v>626.66875174252505</v>
      </c>
      <c r="S38" s="48">
        <v>876.48091919536705</v>
      </c>
      <c r="T38" s="48">
        <v>711.017481504785</v>
      </c>
      <c r="U38" s="48">
        <v>693.15906024440199</v>
      </c>
      <c r="V38" s="48">
        <v>712.30490424824404</v>
      </c>
      <c r="W38" s="48">
        <v>813.45284246566496</v>
      </c>
      <c r="X38" s="48">
        <v>804.60841809095803</v>
      </c>
      <c r="Y38" s="48">
        <v>600.72656067200398</v>
      </c>
      <c r="Z38" s="48">
        <v>669.91722237283102</v>
      </c>
      <c r="AA38" s="48">
        <v>728.519285298098</v>
      </c>
      <c r="AB38" s="48">
        <v>836.51248969628296</v>
      </c>
      <c r="AC38" s="48">
        <v>824.23001640502605</v>
      </c>
      <c r="AD38" s="48">
        <v>828.63469979656202</v>
      </c>
      <c r="AE38" s="48">
        <v>721.217088514529</v>
      </c>
      <c r="AF38" s="48">
        <v>777.38276256316306</v>
      </c>
      <c r="AG38" s="48">
        <v>747.64962204772496</v>
      </c>
      <c r="AH38" s="48">
        <v>763.88677746105395</v>
      </c>
      <c r="AI38" s="48">
        <v>895.26760469426097</v>
      </c>
      <c r="AJ38" s="48">
        <v>750.67545767152205</v>
      </c>
      <c r="AK38" s="48">
        <v>3685.6427697295298</v>
      </c>
      <c r="AL38" s="48">
        <v>3720.5354518924801</v>
      </c>
      <c r="AM38" s="48">
        <v>3916.4446653984101</v>
      </c>
      <c r="AN38" s="48">
        <v>3466.9669303139499</v>
      </c>
      <c r="AO38" s="48">
        <v>799.12057909441603</v>
      </c>
      <c r="AP38" s="48">
        <v>1451.7550316020099</v>
      </c>
      <c r="AQ38" s="48">
        <v>4466.9911649899404</v>
      </c>
      <c r="AR38" s="48">
        <v>3961.1918458616301</v>
      </c>
      <c r="AS38" s="48">
        <v>3874.9856449911999</v>
      </c>
      <c r="AT38" s="48">
        <v>857.89341136094197</v>
      </c>
      <c r="AU38" s="48">
        <v>621.18397032277699</v>
      </c>
      <c r="AV38" s="48">
        <v>750.11051029533303</v>
      </c>
      <c r="AW38" s="48">
        <v>3556.68687298963</v>
      </c>
      <c r="AX38" s="48">
        <v>3788.7633139224499</v>
      </c>
      <c r="AY38" s="48">
        <v>2355.5326346975999</v>
      </c>
      <c r="AZ38" s="48">
        <v>2171.92827655871</v>
      </c>
      <c r="BA38" s="48">
        <v>3312.9634195840399</v>
      </c>
      <c r="BB38" s="48">
        <v>1619.1651064123</v>
      </c>
      <c r="BC38" s="48">
        <v>1823.7164618568199</v>
      </c>
      <c r="BD38" s="48">
        <v>4749.2427981353803</v>
      </c>
      <c r="BE38" s="48">
        <v>2460.5007432574098</v>
      </c>
      <c r="BF38" s="48">
        <v>4047.9608842305502</v>
      </c>
      <c r="BG38" s="48">
        <v>4845.2679240920897</v>
      </c>
    </row>
    <row r="39" spans="1:59" x14ac:dyDescent="0.2">
      <c r="A39" s="43" t="s">
        <v>206</v>
      </c>
      <c r="B39" s="42" t="s">
        <v>206</v>
      </c>
      <c r="D39" s="48">
        <v>3254.6228019641399</v>
      </c>
      <c r="E39" s="48">
        <v>3027.6677556886102</v>
      </c>
      <c r="F39" s="48">
        <v>2854.4687562433101</v>
      </c>
      <c r="G39" s="48">
        <v>2971.3914346957799</v>
      </c>
      <c r="H39" s="48">
        <v>3821.0542182928498</v>
      </c>
      <c r="I39" s="48">
        <v>10376.2768043422</v>
      </c>
      <c r="J39" s="48">
        <v>11638.160822808601</v>
      </c>
      <c r="K39" s="48">
        <v>11815.915772596099</v>
      </c>
      <c r="L39" s="48">
        <v>12972.3983119241</v>
      </c>
      <c r="M39" s="48">
        <v>12726.666336345301</v>
      </c>
      <c r="N39" s="48">
        <v>2747.75088918137</v>
      </c>
      <c r="O39" s="48">
        <v>2900.9398006900401</v>
      </c>
      <c r="P39" s="48">
        <v>2275.0745585392401</v>
      </c>
      <c r="Q39" s="48">
        <v>2623.8721130497001</v>
      </c>
      <c r="R39" s="48">
        <v>2342.11810453411</v>
      </c>
      <c r="S39" s="48">
        <v>2665.3641067334502</v>
      </c>
      <c r="T39" s="48">
        <v>2551.9191786681599</v>
      </c>
      <c r="U39" s="48">
        <v>2285.3571091326498</v>
      </c>
      <c r="V39" s="48">
        <v>3038.1232461920599</v>
      </c>
      <c r="W39" s="48">
        <v>2378.1533100319698</v>
      </c>
      <c r="X39" s="48">
        <v>2369.3657594727001</v>
      </c>
      <c r="Y39" s="48">
        <v>2101.16514913946</v>
      </c>
      <c r="Z39" s="48">
        <v>2282.29563025775</v>
      </c>
      <c r="AA39" s="48">
        <v>2963.6237928373498</v>
      </c>
      <c r="AB39" s="48">
        <v>2624.2279736609198</v>
      </c>
      <c r="AC39" s="48">
        <v>2539.01757199445</v>
      </c>
      <c r="AD39" s="48">
        <v>2711.8953811523902</v>
      </c>
      <c r="AE39" s="48">
        <v>2569.12425310046</v>
      </c>
      <c r="AF39" s="48">
        <v>3107.61631438427</v>
      </c>
      <c r="AG39" s="48">
        <v>2832.7725869196602</v>
      </c>
      <c r="AH39" s="48">
        <v>2859.1705562044599</v>
      </c>
      <c r="AI39" s="48">
        <v>2722.02097255335</v>
      </c>
      <c r="AJ39" s="48">
        <v>2759.5409840703501</v>
      </c>
      <c r="AK39" s="48">
        <v>19076.008172847301</v>
      </c>
      <c r="AL39" s="48">
        <v>25212.940198071701</v>
      </c>
      <c r="AM39" s="48">
        <v>23483.9063634985</v>
      </c>
      <c r="AN39" s="48">
        <v>22346.478886186</v>
      </c>
      <c r="AO39" s="48">
        <v>12798.818307109001</v>
      </c>
      <c r="AP39" s="48">
        <v>9355.1361430611196</v>
      </c>
      <c r="AQ39" s="48">
        <v>31859.9369860263</v>
      </c>
      <c r="AR39" s="48">
        <v>20715.337902093499</v>
      </c>
      <c r="AS39" s="48">
        <v>24560.895480610201</v>
      </c>
      <c r="AT39" s="48">
        <v>12826.414323561799</v>
      </c>
      <c r="AU39" s="48">
        <v>13213.4575748195</v>
      </c>
      <c r="AV39" s="48">
        <v>11526.427655882801</v>
      </c>
      <c r="AW39" s="48">
        <v>3243.58585251873</v>
      </c>
      <c r="AX39" s="48">
        <v>6328.8528201138197</v>
      </c>
      <c r="AY39" s="48">
        <v>2969.8313199631002</v>
      </c>
      <c r="AZ39" s="48">
        <v>2537.50036271215</v>
      </c>
      <c r="BA39" s="48">
        <v>2531.3583347498102</v>
      </c>
      <c r="BB39" s="48">
        <v>4040.4768757602001</v>
      </c>
      <c r="BC39" s="48">
        <v>8167.27691977636</v>
      </c>
      <c r="BD39" s="48">
        <v>5738.2186421789102</v>
      </c>
      <c r="BE39" s="48">
        <v>7694.9943613523801</v>
      </c>
      <c r="BF39" s="48">
        <v>3003.7784783268698</v>
      </c>
      <c r="BG39" s="48">
        <v>5221.79923953253</v>
      </c>
    </row>
    <row r="40" spans="1:59" x14ac:dyDescent="0.2">
      <c r="A40" s="43" t="s">
        <v>1192</v>
      </c>
      <c r="B40" s="42" t="s">
        <v>1192</v>
      </c>
      <c r="D40" s="48">
        <v>92.875497813897198</v>
      </c>
      <c r="E40" s="48">
        <v>115.311564913922</v>
      </c>
      <c r="F40" s="48">
        <v>155.384387940664</v>
      </c>
      <c r="G40" s="48">
        <v>117.88911310646201</v>
      </c>
      <c r="H40" s="48">
        <v>120.26699428080001</v>
      </c>
      <c r="I40" s="48">
        <v>939.30945494357195</v>
      </c>
      <c r="J40" s="48">
        <v>1082.2114864134701</v>
      </c>
      <c r="K40" s="48">
        <v>1605.7374563662099</v>
      </c>
      <c r="L40" s="48">
        <v>771.56914524500405</v>
      </c>
      <c r="M40" s="48">
        <v>501.46227390370598</v>
      </c>
      <c r="N40" s="48">
        <v>163.533285279148</v>
      </c>
      <c r="O40" s="48">
        <v>217.45481759558501</v>
      </c>
      <c r="P40" s="48">
        <v>103.03565153197</v>
      </c>
      <c r="Q40" s="48">
        <v>64.400177899063806</v>
      </c>
      <c r="R40" s="48">
        <v>172.446616936342</v>
      </c>
      <c r="S40" s="48">
        <v>75.833959311074494</v>
      </c>
      <c r="T40" s="48">
        <v>139.915568761461</v>
      </c>
      <c r="U40" s="48">
        <v>135.75488728522001</v>
      </c>
      <c r="V40" s="48">
        <v>228.52731727498599</v>
      </c>
      <c r="W40" s="48">
        <v>108.859130388788</v>
      </c>
      <c r="X40" s="48">
        <v>106.269036351636</v>
      </c>
      <c r="Y40" s="48">
        <v>92.313485240881306</v>
      </c>
      <c r="Z40" s="48">
        <v>153.956131849657</v>
      </c>
      <c r="AA40" s="48">
        <v>77.990099811509197</v>
      </c>
      <c r="AB40" s="48">
        <v>158.38212536142899</v>
      </c>
      <c r="AC40" s="48">
        <v>198.982568338123</v>
      </c>
      <c r="AD40" s="48">
        <v>143.262330403139</v>
      </c>
      <c r="AE40" s="48">
        <v>132.900332038475</v>
      </c>
      <c r="AF40" s="48">
        <v>214.45041725880401</v>
      </c>
      <c r="AG40" s="48">
        <v>103.193858523502</v>
      </c>
      <c r="AH40" s="48">
        <v>157.64172883925099</v>
      </c>
      <c r="AI40" s="48">
        <v>146.004451334462</v>
      </c>
      <c r="AJ40" s="48">
        <v>197.42876078433801</v>
      </c>
      <c r="AK40" s="48">
        <v>907.07359859878704</v>
      </c>
      <c r="AL40" s="48">
        <v>1111.3640318472301</v>
      </c>
      <c r="AM40" s="48">
        <v>1145.87144273848</v>
      </c>
      <c r="AN40" s="48">
        <v>438.33944946962998</v>
      </c>
      <c r="AO40" s="48">
        <v>147.728246011251</v>
      </c>
      <c r="AP40" s="48">
        <v>232.681596322715</v>
      </c>
      <c r="AQ40" s="48">
        <v>647.99871835985698</v>
      </c>
      <c r="AR40" s="48">
        <v>390.14657042168301</v>
      </c>
      <c r="AS40" s="48">
        <v>872.14776625158095</v>
      </c>
      <c r="AT40" s="48">
        <v>77.165015836698501</v>
      </c>
      <c r="AU40" s="48">
        <v>306.534905529382</v>
      </c>
      <c r="AV40" s="48">
        <v>151.87708941064699</v>
      </c>
      <c r="AW40" s="48">
        <v>1176.7673185113999</v>
      </c>
      <c r="AX40" s="48">
        <v>469.14313395601698</v>
      </c>
      <c r="AY40" s="48">
        <v>616.46170880515797</v>
      </c>
      <c r="AZ40" s="48">
        <v>283.65117048880802</v>
      </c>
      <c r="BA40" s="48">
        <v>439.78312773339599</v>
      </c>
      <c r="BB40" s="48">
        <v>722.21084252718595</v>
      </c>
      <c r="BC40" s="48">
        <v>601.42624384745397</v>
      </c>
      <c r="BD40" s="48">
        <v>426.35247846897101</v>
      </c>
      <c r="BE40" s="48">
        <v>457.86350796575402</v>
      </c>
      <c r="BF40" s="48">
        <v>538.18729537486104</v>
      </c>
      <c r="BG40" s="48">
        <v>510.92030583879603</v>
      </c>
    </row>
    <row r="41" spans="1:59" x14ac:dyDescent="0.2">
      <c r="A41" s="43" t="s">
        <v>1304</v>
      </c>
      <c r="B41" s="42" t="s">
        <v>1304</v>
      </c>
      <c r="D41" s="48">
        <v>321.08386387090201</v>
      </c>
      <c r="E41" s="48">
        <v>439.56374317614501</v>
      </c>
      <c r="F41" s="48">
        <v>540.967869126756</v>
      </c>
      <c r="G41" s="48">
        <v>404.19124493644</v>
      </c>
      <c r="H41" s="48">
        <v>365.38258262452598</v>
      </c>
      <c r="I41" s="48">
        <v>2487.8035257655602</v>
      </c>
      <c r="J41" s="48">
        <v>3448.4522769769601</v>
      </c>
      <c r="K41" s="48">
        <v>3352.2640759578899</v>
      </c>
      <c r="L41" s="48">
        <v>2994.2737560727501</v>
      </c>
      <c r="M41" s="48">
        <v>2199.8383698522298</v>
      </c>
      <c r="N41" s="48">
        <v>465.13958387781503</v>
      </c>
      <c r="O41" s="48">
        <v>540.39835521626298</v>
      </c>
      <c r="P41" s="48">
        <v>452.40941247370699</v>
      </c>
      <c r="Q41" s="48">
        <v>434.26606448152501</v>
      </c>
      <c r="R41" s="48">
        <v>493.67070730796098</v>
      </c>
      <c r="S41" s="48">
        <v>329.678159952356</v>
      </c>
      <c r="T41" s="48">
        <v>466.385229204871</v>
      </c>
      <c r="U41" s="48">
        <v>400.97138893515398</v>
      </c>
      <c r="V41" s="48">
        <v>497.599803743922</v>
      </c>
      <c r="W41" s="48">
        <v>472.520401138144</v>
      </c>
      <c r="X41" s="48">
        <v>505.32011163124798</v>
      </c>
      <c r="Y41" s="48">
        <v>369.253940963525</v>
      </c>
      <c r="Z41" s="48">
        <v>391.825290518271</v>
      </c>
      <c r="AA41" s="48">
        <v>426.65172249825599</v>
      </c>
      <c r="AB41" s="48">
        <v>314.94376652330101</v>
      </c>
      <c r="AC41" s="48">
        <v>342.25001754157199</v>
      </c>
      <c r="AD41" s="48">
        <v>318.80912962952198</v>
      </c>
      <c r="AE41" s="48">
        <v>325.05558918964698</v>
      </c>
      <c r="AF41" s="48">
        <v>338.90824870364497</v>
      </c>
      <c r="AG41" s="48">
        <v>445.14997794451801</v>
      </c>
      <c r="AH41" s="48">
        <v>416.17416413562103</v>
      </c>
      <c r="AI41" s="48">
        <v>348.59977527918102</v>
      </c>
      <c r="AJ41" s="48">
        <v>310.08585027144602</v>
      </c>
      <c r="AK41" s="48">
        <v>2177.6228155140998</v>
      </c>
      <c r="AL41" s="48">
        <v>2818.2309406940399</v>
      </c>
      <c r="AM41" s="48">
        <v>1455.86564946966</v>
      </c>
      <c r="AN41" s="48">
        <v>2313.1515028686999</v>
      </c>
      <c r="AO41" s="48">
        <v>98.155009094723596</v>
      </c>
      <c r="AP41" s="48">
        <v>791.56275112655703</v>
      </c>
      <c r="AQ41" s="48">
        <v>3001.9940625251402</v>
      </c>
      <c r="AR41" s="48">
        <v>1592.37600223961</v>
      </c>
      <c r="AS41" s="48">
        <v>2503.2848860448898</v>
      </c>
      <c r="AT41" s="48">
        <v>1063.2885270439201</v>
      </c>
      <c r="AU41" s="48">
        <v>180.31465031140101</v>
      </c>
      <c r="AV41" s="48">
        <v>779.09468766377699</v>
      </c>
      <c r="AW41" s="48">
        <v>2730.8389566352098</v>
      </c>
      <c r="AX41" s="48">
        <v>1819.58334818516</v>
      </c>
      <c r="AY41" s="48">
        <v>429.36017262394301</v>
      </c>
      <c r="AZ41" s="48">
        <v>880.64984339485602</v>
      </c>
      <c r="BA41" s="48">
        <v>1616.3593154371999</v>
      </c>
      <c r="BB41" s="48">
        <v>633.90964556440201</v>
      </c>
      <c r="BC41" s="48">
        <v>755.78469046229498</v>
      </c>
      <c r="BD41" s="48">
        <v>1841.6808009814699</v>
      </c>
      <c r="BE41" s="48">
        <v>1418.96438504702</v>
      </c>
      <c r="BF41" s="48">
        <v>1463.5062495393099</v>
      </c>
      <c r="BG41" s="48">
        <v>2001.3063164728201</v>
      </c>
    </row>
    <row r="42" spans="1:59" x14ac:dyDescent="0.2">
      <c r="A42" s="43" t="s">
        <v>667</v>
      </c>
      <c r="B42" s="42" t="s">
        <v>667</v>
      </c>
      <c r="D42" s="48">
        <v>1259.1263917912599</v>
      </c>
      <c r="E42" s="48">
        <v>1098.90935794036</v>
      </c>
      <c r="F42" s="48">
        <v>1184.37433474773</v>
      </c>
      <c r="G42" s="48">
        <v>744.67843496441799</v>
      </c>
      <c r="H42" s="48">
        <v>1277.1209392675501</v>
      </c>
      <c r="I42" s="48">
        <v>9275.1414478960996</v>
      </c>
      <c r="J42" s="48">
        <v>10649.5460054903</v>
      </c>
      <c r="K42" s="48">
        <v>9426.2049757427903</v>
      </c>
      <c r="L42" s="48">
        <v>11506.626033287999</v>
      </c>
      <c r="M42" s="48">
        <v>7883.7241050083603</v>
      </c>
      <c r="N42" s="48">
        <v>958.67716340290804</v>
      </c>
      <c r="O42" s="48">
        <v>731.94366263024699</v>
      </c>
      <c r="P42" s="48">
        <v>834.94407275906701</v>
      </c>
      <c r="Q42" s="48">
        <v>580.47187376588602</v>
      </c>
      <c r="R42" s="48">
        <v>787.84434796407402</v>
      </c>
      <c r="S42" s="48">
        <v>572.346829747794</v>
      </c>
      <c r="T42" s="48">
        <v>657.33918153969603</v>
      </c>
      <c r="U42" s="48">
        <v>434.23583151497598</v>
      </c>
      <c r="V42" s="48">
        <v>738.10637555348399</v>
      </c>
      <c r="W42" s="48">
        <v>830.20040098701702</v>
      </c>
      <c r="X42" s="48">
        <v>593.15472330964099</v>
      </c>
      <c r="Y42" s="48">
        <v>534.59152646958103</v>
      </c>
      <c r="Z42" s="48">
        <v>497.23669610902698</v>
      </c>
      <c r="AA42" s="48">
        <v>495.46651644958803</v>
      </c>
      <c r="AB42" s="48">
        <v>523.38920737253795</v>
      </c>
      <c r="AC42" s="48">
        <v>598.71643895515297</v>
      </c>
      <c r="AD42" s="48">
        <v>461.39886693217699</v>
      </c>
      <c r="AE42" s="48">
        <v>611.17222759095</v>
      </c>
      <c r="AF42" s="48">
        <v>461.45134428010402</v>
      </c>
      <c r="AG42" s="48">
        <v>567.56622187926098</v>
      </c>
      <c r="AH42" s="48">
        <v>499.04867301111301</v>
      </c>
      <c r="AI42" s="48">
        <v>559.11782138933597</v>
      </c>
      <c r="AJ42" s="48">
        <v>469.59044231754899</v>
      </c>
      <c r="AK42" s="48">
        <v>2765.6455935906001</v>
      </c>
      <c r="AL42" s="48">
        <v>2969.3692088686998</v>
      </c>
      <c r="AM42" s="48">
        <v>2335.1051703470898</v>
      </c>
      <c r="AN42" s="48">
        <v>2627.8284376265001</v>
      </c>
      <c r="AO42" s="48">
        <v>596.86177247498597</v>
      </c>
      <c r="AP42" s="48">
        <v>1895.9653518544701</v>
      </c>
      <c r="AQ42" s="48">
        <v>2883.99429591023</v>
      </c>
      <c r="AR42" s="48">
        <v>1322.6450399727701</v>
      </c>
      <c r="AS42" s="48">
        <v>2063.5310545382899</v>
      </c>
      <c r="AT42" s="48">
        <v>590.08541522181201</v>
      </c>
      <c r="AU42" s="48">
        <v>1144.09645622584</v>
      </c>
      <c r="AV42" s="48">
        <v>566.93050932676601</v>
      </c>
      <c r="AW42" s="48">
        <v>4579.5421730111202</v>
      </c>
      <c r="AX42" s="48">
        <v>1446.1006363373101</v>
      </c>
      <c r="AY42" s="48">
        <v>1429.75855972003</v>
      </c>
      <c r="AZ42" s="48">
        <v>1203.2134488243701</v>
      </c>
      <c r="BA42" s="48">
        <v>1613.2328950978599</v>
      </c>
      <c r="BB42" s="48">
        <v>1837.59438310971</v>
      </c>
      <c r="BC42" s="48">
        <v>1190.2751327855501</v>
      </c>
      <c r="BD42" s="48">
        <v>3632.0913672103502</v>
      </c>
      <c r="BE42" s="48">
        <v>2714.1818760492501</v>
      </c>
      <c r="BF42" s="48">
        <v>2776.7823031304201</v>
      </c>
      <c r="BG42" s="48">
        <v>3640.6098570077202</v>
      </c>
    </row>
    <row r="43" spans="1:59" x14ac:dyDescent="0.2">
      <c r="A43" s="43" t="s">
        <v>1549</v>
      </c>
      <c r="B43" s="42" t="s">
        <v>1549</v>
      </c>
      <c r="D43" s="48">
        <v>29.189442170082</v>
      </c>
      <c r="E43" s="48">
        <v>19.711378617764399</v>
      </c>
      <c r="F43" s="48">
        <v>46.039818649085603</v>
      </c>
      <c r="G43" s="48">
        <v>65.900746457028205</v>
      </c>
      <c r="H43" s="48">
        <v>37.798198202537201</v>
      </c>
      <c r="I43" s="48">
        <v>145.283698237827</v>
      </c>
      <c r="J43" s="48">
        <v>104.321287429046</v>
      </c>
      <c r="K43" s="48">
        <v>145.23513680100501</v>
      </c>
      <c r="L43" s="48">
        <v>280.19042130848402</v>
      </c>
      <c r="M43" s="48">
        <v>149.37174116280599</v>
      </c>
      <c r="N43" s="48">
        <v>16.647100896679699</v>
      </c>
      <c r="O43" s="48">
        <v>26.834849830944599</v>
      </c>
      <c r="P43" s="48">
        <v>29.607945842520099</v>
      </c>
      <c r="Q43" s="48">
        <v>27.8487255779736</v>
      </c>
      <c r="R43" s="48">
        <v>29.3046538584634</v>
      </c>
      <c r="S43" s="48">
        <v>31.930088130978799</v>
      </c>
      <c r="T43" s="48">
        <v>34.318913092433903</v>
      </c>
      <c r="U43" s="48">
        <v>29.6682866252468</v>
      </c>
      <c r="V43" s="48">
        <v>34.0948013676391</v>
      </c>
      <c r="W43" s="48">
        <v>55.027692284441997</v>
      </c>
      <c r="X43" s="48">
        <v>33.615715580619501</v>
      </c>
      <c r="Y43" s="48">
        <v>27.556264251009399</v>
      </c>
      <c r="Z43" s="48">
        <v>45.077245811836498</v>
      </c>
      <c r="AA43" s="48">
        <v>55.051835161065299</v>
      </c>
      <c r="AB43" s="48">
        <v>50.973557587586299</v>
      </c>
      <c r="AC43" s="48">
        <v>60.136953986632797</v>
      </c>
      <c r="AD43" s="48">
        <v>32.957061923726897</v>
      </c>
      <c r="AE43" s="48">
        <v>21.162473254534302</v>
      </c>
      <c r="AF43" s="48">
        <v>58.399443985656397</v>
      </c>
      <c r="AG43" s="48">
        <v>30.351134859853499</v>
      </c>
      <c r="AH43" s="48">
        <v>31.528345767850102</v>
      </c>
      <c r="AI43" s="48">
        <v>33.954523566154002</v>
      </c>
      <c r="AJ43" s="48">
        <v>45.732085831400298</v>
      </c>
      <c r="AK43" s="48">
        <v>236.66301370386901</v>
      </c>
      <c r="AL43" s="48">
        <v>210.869559788603</v>
      </c>
      <c r="AM43" s="48">
        <v>309.07160492543397</v>
      </c>
      <c r="AN43" s="48">
        <v>294.80260203624999</v>
      </c>
      <c r="AO43" s="48">
        <v>39.658589533221701</v>
      </c>
      <c r="AP43" s="48">
        <v>42.3057447859482</v>
      </c>
      <c r="AQ43" s="48">
        <v>248.999507517908</v>
      </c>
      <c r="AR43" s="48">
        <v>302.48400768495901</v>
      </c>
      <c r="AS43" s="48">
        <v>209.75705770607601</v>
      </c>
      <c r="AT43" s="48">
        <v>59.008541522181197</v>
      </c>
      <c r="AU43" s="48">
        <v>26.145624295153201</v>
      </c>
      <c r="AV43" s="48">
        <v>64.924557305314806</v>
      </c>
      <c r="AW43" s="48">
        <v>91.467713845430495</v>
      </c>
      <c r="AX43" s="48">
        <v>159.77325820194099</v>
      </c>
      <c r="AY43" s="48">
        <v>70.298265039184699</v>
      </c>
      <c r="AZ43" s="48">
        <v>109.569224701453</v>
      </c>
      <c r="BA43" s="48">
        <v>93.792610180108198</v>
      </c>
      <c r="BB43" s="48">
        <v>59.487122164401399</v>
      </c>
      <c r="BC43" s="48">
        <v>54.883003240832302</v>
      </c>
      <c r="BD43" s="48">
        <v>180.79503833810799</v>
      </c>
      <c r="BE43" s="48">
        <v>82.497929363199006</v>
      </c>
      <c r="BF43" s="48">
        <v>124.64153619877899</v>
      </c>
      <c r="BG43" s="48">
        <v>95.646218391622895</v>
      </c>
    </row>
    <row r="44" spans="1:59" x14ac:dyDescent="0.2">
      <c r="A44" s="43" t="s">
        <v>570</v>
      </c>
      <c r="B44" s="42" t="s">
        <v>570</v>
      </c>
      <c r="D44" s="48">
        <v>278.62649344169199</v>
      </c>
      <c r="E44" s="48">
        <v>290.74283461202401</v>
      </c>
      <c r="F44" s="48">
        <v>448.88823182858499</v>
      </c>
      <c r="G44" s="48">
        <v>456.17961158587298</v>
      </c>
      <c r="H44" s="48">
        <v>495.95817641511002</v>
      </c>
      <c r="I44" s="48">
        <v>1716.7930083846099</v>
      </c>
      <c r="J44" s="48">
        <v>2189.7720707068902</v>
      </c>
      <c r="K44" s="48">
        <v>1190.03892705313</v>
      </c>
      <c r="L44" s="48">
        <v>1527.4559907899099</v>
      </c>
      <c r="M44" s="48">
        <v>1670.2476511841001</v>
      </c>
      <c r="N44" s="48">
        <v>326.08732932907901</v>
      </c>
      <c r="O44" s="48">
        <v>358.10644429570903</v>
      </c>
      <c r="P44" s="48">
        <v>311.47559026331101</v>
      </c>
      <c r="Q44" s="48">
        <v>322.87116216963102</v>
      </c>
      <c r="R44" s="48">
        <v>303.190457227948</v>
      </c>
      <c r="S44" s="48">
        <v>288.16904538208303</v>
      </c>
      <c r="T44" s="48">
        <v>292.15074735097602</v>
      </c>
      <c r="U44" s="48">
        <v>284.09632041145397</v>
      </c>
      <c r="V44" s="48">
        <v>398.07984299513799</v>
      </c>
      <c r="W44" s="48">
        <v>370.83879582993598</v>
      </c>
      <c r="X44" s="48">
        <v>402.30420904547901</v>
      </c>
      <c r="Y44" s="48">
        <v>238.36168577123101</v>
      </c>
      <c r="Z44" s="48">
        <v>375.181384372362</v>
      </c>
      <c r="AA44" s="48">
        <v>311.042868660019</v>
      </c>
      <c r="AB44" s="48">
        <v>394.134829204016</v>
      </c>
      <c r="AC44" s="48">
        <v>429.80234761034598</v>
      </c>
      <c r="AD44" s="48">
        <v>359.837308759059</v>
      </c>
      <c r="AE44" s="48">
        <v>352.14355495545101</v>
      </c>
      <c r="AF44" s="48">
        <v>263.27618190254901</v>
      </c>
      <c r="AG44" s="48">
        <v>313.62839355181899</v>
      </c>
      <c r="AH44" s="48">
        <v>372.03448006063098</v>
      </c>
      <c r="AI44" s="48">
        <v>275.03164088584799</v>
      </c>
      <c r="AJ44" s="48">
        <v>335.74043500613402</v>
      </c>
      <c r="AK44" s="48">
        <v>1890.8809388421701</v>
      </c>
      <c r="AL44" s="48">
        <v>1430.83594002482</v>
      </c>
      <c r="AM44" s="48">
        <v>1949.4576155446</v>
      </c>
      <c r="AN44" s="48">
        <v>1870.3955350165099</v>
      </c>
      <c r="AO44" s="48">
        <v>666.26430415812399</v>
      </c>
      <c r="AP44" s="48">
        <v>768.18326058695402</v>
      </c>
      <c r="AQ44" s="48">
        <v>2169.9957080877898</v>
      </c>
      <c r="AR44" s="48">
        <v>1208.9727058746</v>
      </c>
      <c r="AS44" s="48">
        <v>1605.3774811276501</v>
      </c>
      <c r="AT44" s="48">
        <v>664.98087176919501</v>
      </c>
      <c r="AU44" s="48">
        <v>691.50668394422405</v>
      </c>
      <c r="AV44" s="48">
        <v>573.886711895193</v>
      </c>
      <c r="AW44" s="48">
        <v>1488.98884173379</v>
      </c>
      <c r="AX44" s="48">
        <v>611.61610305328895</v>
      </c>
      <c r="AY44" s="48">
        <v>429.36017262394301</v>
      </c>
      <c r="AZ44" s="48">
        <v>746.50434399401104</v>
      </c>
      <c r="BA44" s="48">
        <v>1208.8825312102799</v>
      </c>
      <c r="BB44" s="48">
        <v>1387.7230217414301</v>
      </c>
      <c r="BC44" s="48">
        <v>328.15462354414302</v>
      </c>
      <c r="BD44" s="48">
        <v>968.737593483296</v>
      </c>
      <c r="BE44" s="48">
        <v>697.10750311903098</v>
      </c>
      <c r="BF44" s="48">
        <v>1364.45337308995</v>
      </c>
      <c r="BG44" s="48">
        <v>1351.15417373483</v>
      </c>
    </row>
    <row r="45" spans="1:59" x14ac:dyDescent="0.2">
      <c r="A45" s="43" t="s">
        <v>732</v>
      </c>
      <c r="B45" s="42" t="s">
        <v>732</v>
      </c>
      <c r="D45" s="48">
        <v>1117.1595594185901</v>
      </c>
      <c r="E45" s="48">
        <v>1390.63776148328</v>
      </c>
      <c r="F45" s="48">
        <v>958.77922336720803</v>
      </c>
      <c r="G45" s="48">
        <v>1077.11108931432</v>
      </c>
      <c r="H45" s="48">
        <v>1190.0705434071599</v>
      </c>
      <c r="I45" s="48">
        <v>7169.24704967651</v>
      </c>
      <c r="J45" s="48">
        <v>7189.3941448764799</v>
      </c>
      <c r="K45" s="48">
        <v>3232.2227894182902</v>
      </c>
      <c r="L45" s="48">
        <v>7808.7397640039699</v>
      </c>
      <c r="M45" s="48">
        <v>5754.6918202527804</v>
      </c>
      <c r="N45" s="48">
        <v>1221.1138128329201</v>
      </c>
      <c r="O45" s="48">
        <v>1201.09086484711</v>
      </c>
      <c r="P45" s="48">
        <v>879.94815043969697</v>
      </c>
      <c r="Q45" s="48">
        <v>1134.83556730242</v>
      </c>
      <c r="R45" s="48">
        <v>919.71529032715898</v>
      </c>
      <c r="S45" s="48">
        <v>985.84147104396902</v>
      </c>
      <c r="T45" s="48">
        <v>981.16892559138</v>
      </c>
      <c r="U45" s="48">
        <v>976.35634166721297</v>
      </c>
      <c r="V45" s="48">
        <v>1051.4099556885501</v>
      </c>
      <c r="W45" s="48">
        <v>935.47076883551495</v>
      </c>
      <c r="X45" s="48">
        <v>1026.9058920918301</v>
      </c>
      <c r="Y45" s="48">
        <v>1018.2039640748</v>
      </c>
      <c r="Z45" s="48">
        <v>941.76768942267597</v>
      </c>
      <c r="AA45" s="48">
        <v>838.62295562022803</v>
      </c>
      <c r="AB45" s="48">
        <v>1014.91994125284</v>
      </c>
      <c r="AC45" s="48">
        <v>1111.64928178231</v>
      </c>
      <c r="AD45" s="48">
        <v>1020.99632653505</v>
      </c>
      <c r="AE45" s="48">
        <v>1073.36064346998</v>
      </c>
      <c r="AF45" s="48">
        <v>1024.3836895844599</v>
      </c>
      <c r="AG45" s="48">
        <v>906.48722781429103</v>
      </c>
      <c r="AH45" s="48">
        <v>887.29773089520995</v>
      </c>
      <c r="AI45" s="48">
        <v>1321.9627841756001</v>
      </c>
      <c r="AJ45" s="48">
        <v>1102.0317268639899</v>
      </c>
      <c r="AK45" s="48">
        <v>5666.9887513527001</v>
      </c>
      <c r="AL45" s="48">
        <v>5285.3142882637103</v>
      </c>
      <c r="AM45" s="48">
        <v>4928.5388463034897</v>
      </c>
      <c r="AN45" s="48">
        <v>4204.5255002023896</v>
      </c>
      <c r="AO45" s="48">
        <v>1003.36231519051</v>
      </c>
      <c r="AP45" s="48">
        <v>1767.93480842331</v>
      </c>
      <c r="AQ45" s="48">
        <v>4950.9902077155102</v>
      </c>
      <c r="AR45" s="48">
        <v>4726.0717888611798</v>
      </c>
      <c r="AS45" s="48">
        <v>3404.8722393429298</v>
      </c>
      <c r="AT45" s="48">
        <v>958.88879973544397</v>
      </c>
      <c r="AU45" s="48">
        <v>1360.4740365995201</v>
      </c>
      <c r="AV45" s="48">
        <v>1574.42051465388</v>
      </c>
      <c r="AW45" s="48">
        <v>5173.2028157579098</v>
      </c>
      <c r="AX45" s="48">
        <v>3068.2571559162502</v>
      </c>
      <c r="AY45" s="48">
        <v>2207.3655222304001</v>
      </c>
      <c r="AZ45" s="48">
        <v>2079.7672464359898</v>
      </c>
      <c r="BA45" s="48">
        <v>5043.9581474635997</v>
      </c>
      <c r="BB45" s="48">
        <v>1537.3703134362499</v>
      </c>
      <c r="BC45" s="48">
        <v>1860.30513068404</v>
      </c>
      <c r="BD45" s="48">
        <v>4077.3328795355401</v>
      </c>
      <c r="BE45" s="48">
        <v>4714.7566631068203</v>
      </c>
      <c r="BF45" s="48">
        <v>4004.2125304654201</v>
      </c>
      <c r="BG45" s="48">
        <v>4591.0184827979001</v>
      </c>
    </row>
    <row r="46" spans="1:59" x14ac:dyDescent="0.2">
      <c r="A46" s="43" t="s">
        <v>562</v>
      </c>
      <c r="B46" s="42" t="s">
        <v>562</v>
      </c>
      <c r="D46" s="48">
        <v>911.50667140210601</v>
      </c>
      <c r="E46" s="48">
        <v>972.75653478667198</v>
      </c>
      <c r="F46" s="48">
        <v>1482.48216050056</v>
      </c>
      <c r="G46" s="48">
        <v>2205.47831476188</v>
      </c>
      <c r="H46" s="48">
        <v>2183.1322961829101</v>
      </c>
      <c r="I46" s="48">
        <v>9225.5148381019899</v>
      </c>
      <c r="J46" s="48">
        <v>11017.1079247497</v>
      </c>
      <c r="K46" s="48">
        <v>8735.5970803420896</v>
      </c>
      <c r="L46" s="48">
        <v>10115.083306565601</v>
      </c>
      <c r="M46" s="48">
        <v>7221.2507334876</v>
      </c>
      <c r="N46" s="48">
        <v>1443.4015718650501</v>
      </c>
      <c r="O46" s="48">
        <v>1289.9234711840299</v>
      </c>
      <c r="P46" s="48">
        <v>1241.16508971844</v>
      </c>
      <c r="Q46" s="48">
        <v>1021.7001196419</v>
      </c>
      <c r="R46" s="48">
        <v>958.03676075745796</v>
      </c>
      <c r="S46" s="48">
        <v>1091.2107618762</v>
      </c>
      <c r="T46" s="48">
        <v>1205.5618188880601</v>
      </c>
      <c r="U46" s="48">
        <v>976.35634166721297</v>
      </c>
      <c r="V46" s="48">
        <v>1185.9461989230099</v>
      </c>
      <c r="W46" s="48">
        <v>1205.82421353734</v>
      </c>
      <c r="X46" s="48">
        <v>1227.5158076535899</v>
      </c>
      <c r="Y46" s="48">
        <v>952.06892987237302</v>
      </c>
      <c r="Z46" s="48">
        <v>991.00591177099</v>
      </c>
      <c r="AA46" s="48">
        <v>926.70589187793303</v>
      </c>
      <c r="AB46" s="48">
        <v>948.47226796901703</v>
      </c>
      <c r="AC46" s="48">
        <v>1068.3153002331201</v>
      </c>
      <c r="AD46" s="48">
        <v>1169.63940174206</v>
      </c>
      <c r="AE46" s="48">
        <v>944.69280608241104</v>
      </c>
      <c r="AF46" s="48">
        <v>847.27062175911306</v>
      </c>
      <c r="AG46" s="48">
        <v>785.08268837487697</v>
      </c>
      <c r="AH46" s="48">
        <v>1147.6317859497401</v>
      </c>
      <c r="AI46" s="48">
        <v>948.463024947902</v>
      </c>
      <c r="AJ46" s="48">
        <v>739.52129039556996</v>
      </c>
      <c r="AK46" s="48">
        <v>6826.8798355805402</v>
      </c>
      <c r="AL46" s="48">
        <v>6739.6807371061404</v>
      </c>
      <c r="AM46" s="48">
        <v>6734.0705801514796</v>
      </c>
      <c r="AN46" s="48">
        <v>6258.2065480953697</v>
      </c>
      <c r="AO46" s="48">
        <v>19731.139757516099</v>
      </c>
      <c r="AP46" s="48">
        <v>25370.087162689098</v>
      </c>
      <c r="AQ46" s="48">
        <v>6771.9866060693703</v>
      </c>
      <c r="AR46" s="48">
        <v>5197.1376479629098</v>
      </c>
      <c r="AS46" s="48">
        <v>6687.3861950239898</v>
      </c>
      <c r="AT46" s="48">
        <v>12390.6589400134</v>
      </c>
      <c r="AU46" s="48">
        <v>19369.399736450701</v>
      </c>
      <c r="AV46" s="48">
        <v>19549.247951468202</v>
      </c>
      <c r="AW46" s="48">
        <v>1276.1505075934599</v>
      </c>
      <c r="AX46" s="48">
        <v>1341.2812376443201</v>
      </c>
      <c r="AY46" s="48">
        <v>762.46579773269605</v>
      </c>
      <c r="AZ46" s="48">
        <v>795.65689339279402</v>
      </c>
      <c r="BA46" s="48">
        <v>1220.34607245452</v>
      </c>
      <c r="BB46" s="48">
        <v>1315.2230916035601</v>
      </c>
      <c r="BC46" s="48">
        <v>1026.7695189639001</v>
      </c>
      <c r="BD46" s="48">
        <v>732.62467028054198</v>
      </c>
      <c r="BE46" s="48">
        <v>1281.8115774807</v>
      </c>
      <c r="BF46" s="48">
        <v>506.82055116589697</v>
      </c>
      <c r="BG46" s="48">
        <v>665.89139386572901</v>
      </c>
    </row>
    <row r="47" spans="1:59" x14ac:dyDescent="0.2">
      <c r="A47" s="43" t="s">
        <v>447</v>
      </c>
      <c r="B47" s="42" t="s">
        <v>447</v>
      </c>
      <c r="D47" s="48">
        <v>2006.1107527801801</v>
      </c>
      <c r="E47" s="48">
        <v>1820.3458153505401</v>
      </c>
      <c r="F47" s="48">
        <v>1625.20559831272</v>
      </c>
      <c r="G47" s="48">
        <v>1513.52047696308</v>
      </c>
      <c r="H47" s="48">
        <v>1978.10570593278</v>
      </c>
      <c r="I47" s="48">
        <v>18444.556640143899</v>
      </c>
      <c r="J47" s="48">
        <v>23562.961444721299</v>
      </c>
      <c r="K47" s="48">
        <v>17137.0051469227</v>
      </c>
      <c r="L47" s="48">
        <v>19873.655666615599</v>
      </c>
      <c r="M47" s="48">
        <v>13764.5089535155</v>
      </c>
      <c r="N47" s="48">
        <v>1488.44666840901</v>
      </c>
      <c r="O47" s="48">
        <v>1574.92808318164</v>
      </c>
      <c r="P47" s="48">
        <v>1318.1457489089901</v>
      </c>
      <c r="Q47" s="48">
        <v>1491.6473637702099</v>
      </c>
      <c r="R47" s="48">
        <v>1432.54673285027</v>
      </c>
      <c r="S47" s="48">
        <v>1216.5363577902899</v>
      </c>
      <c r="T47" s="48">
        <v>1333.1577778214701</v>
      </c>
      <c r="U47" s="48">
        <v>1263.1497790446001</v>
      </c>
      <c r="V47" s="48">
        <v>1404.33722389951</v>
      </c>
      <c r="W47" s="48">
        <v>1388.85110309211</v>
      </c>
      <c r="X47" s="48">
        <v>1216.6720284340399</v>
      </c>
      <c r="Y47" s="48">
        <v>1122.9177682286299</v>
      </c>
      <c r="Z47" s="48">
        <v>1285.04825368205</v>
      </c>
      <c r="AA47" s="48">
        <v>1378.13094019867</v>
      </c>
      <c r="AB47" s="48">
        <v>1284.3516027872199</v>
      </c>
      <c r="AC47" s="48">
        <v>929.46968588163304</v>
      </c>
      <c r="AD47" s="48">
        <v>1201.2512774648201</v>
      </c>
      <c r="AE47" s="48">
        <v>1187.63799904446</v>
      </c>
      <c r="AF47" s="48">
        <v>1368.0787779590601</v>
      </c>
      <c r="AG47" s="48">
        <v>1516.5450384973501</v>
      </c>
      <c r="AH47" s="48">
        <v>1095.3848129630201</v>
      </c>
      <c r="AI47" s="48">
        <v>1547.1944571644201</v>
      </c>
      <c r="AJ47" s="48">
        <v>1405.42507676986</v>
      </c>
      <c r="AK47" s="48">
        <v>7480.3282249540198</v>
      </c>
      <c r="AL47" s="48">
        <v>7389.4847883002003</v>
      </c>
      <c r="AM47" s="48">
        <v>7392.8082694552404</v>
      </c>
      <c r="AN47" s="48">
        <v>8053.5212706082602</v>
      </c>
      <c r="AO47" s="48">
        <v>3480.0412315402</v>
      </c>
      <c r="AP47" s="48">
        <v>3484.6573994741502</v>
      </c>
      <c r="AQ47" s="48">
        <v>9365.9814755531206</v>
      </c>
      <c r="AR47" s="48">
        <v>5104.6584608999901</v>
      </c>
      <c r="AS47" s="48">
        <v>7322.17729071343</v>
      </c>
      <c r="AT47" s="48">
        <v>2546.4455226110499</v>
      </c>
      <c r="AU47" s="48">
        <v>2430.64148619769</v>
      </c>
      <c r="AV47" s="48">
        <v>2340.7621642755398</v>
      </c>
      <c r="AW47" s="48">
        <v>4386.0527783381003</v>
      </c>
      <c r="AX47" s="48">
        <v>2957.33177283337</v>
      </c>
      <c r="AY47" s="48">
        <v>1377.8459947680201</v>
      </c>
      <c r="AZ47" s="48">
        <v>1930.26157534803</v>
      </c>
      <c r="BA47" s="48">
        <v>2815.8625856294698</v>
      </c>
      <c r="BB47" s="48">
        <v>2004.90191419709</v>
      </c>
      <c r="BC47" s="48">
        <v>3347.86319769077</v>
      </c>
      <c r="BD47" s="48">
        <v>4426.7800058756202</v>
      </c>
      <c r="BE47" s="48">
        <v>3258.6682098463598</v>
      </c>
      <c r="BF47" s="48">
        <v>4290.6404315314803</v>
      </c>
      <c r="BG47" s="48">
        <v>5001.4497237442301</v>
      </c>
    </row>
    <row r="48" spans="1:59" x14ac:dyDescent="0.2">
      <c r="A48" s="43" t="s">
        <v>3013</v>
      </c>
      <c r="B48" s="42" t="s">
        <v>3013</v>
      </c>
      <c r="D48" s="48">
        <v>55.725298688338299</v>
      </c>
      <c r="E48" s="48">
        <v>81.802221263722103</v>
      </c>
      <c r="F48" s="48">
        <v>102.438596494216</v>
      </c>
      <c r="G48" s="48">
        <v>65.900746457028205</v>
      </c>
      <c r="H48" s="48">
        <v>68.723996731885904</v>
      </c>
      <c r="I48" s="48">
        <v>840.775461584254</v>
      </c>
      <c r="J48" s="48">
        <v>298.33938274100899</v>
      </c>
      <c r="K48" s="48">
        <v>805.46221276884</v>
      </c>
      <c r="L48" s="48">
        <v>421.33111860939903</v>
      </c>
      <c r="M48" s="48">
        <v>333.66155168834598</v>
      </c>
      <c r="N48" s="48">
        <v>155.69935544541599</v>
      </c>
      <c r="O48" s="48">
        <v>97.1606631810062</v>
      </c>
      <c r="P48" s="48">
        <v>91.192473194961906</v>
      </c>
      <c r="Q48" s="48">
        <v>181.016716256828</v>
      </c>
      <c r="R48" s="48">
        <v>185.97184179409501</v>
      </c>
      <c r="S48" s="48">
        <v>79.8252203274469</v>
      </c>
      <c r="T48" s="48">
        <v>115.276349105355</v>
      </c>
      <c r="U48" s="48">
        <v>151.03855009216599</v>
      </c>
      <c r="V48" s="48">
        <v>113.342177519449</v>
      </c>
      <c r="W48" s="48">
        <v>174.65311029409901</v>
      </c>
      <c r="X48" s="48">
        <v>144.222263620077</v>
      </c>
      <c r="Y48" s="48">
        <v>197.027289394717</v>
      </c>
      <c r="Z48" s="48">
        <v>120.668319557839</v>
      </c>
      <c r="AA48" s="48">
        <v>94.505650359828806</v>
      </c>
      <c r="AB48" s="48">
        <v>135.62607286697099</v>
      </c>
      <c r="AC48" s="48">
        <v>125.580109795615</v>
      </c>
      <c r="AD48" s="48">
        <v>90.127475464885805</v>
      </c>
      <c r="AE48" s="48">
        <v>155.755803153372</v>
      </c>
      <c r="AF48" s="48">
        <v>175.19833195696901</v>
      </c>
      <c r="AG48" s="48">
        <v>202.34089906569</v>
      </c>
      <c r="AH48" s="48">
        <v>110.799615127016</v>
      </c>
      <c r="AI48" s="48">
        <v>174.29988763959099</v>
      </c>
      <c r="AJ48" s="48">
        <v>112.657089487108</v>
      </c>
      <c r="AK48" s="48">
        <v>467.671962233925</v>
      </c>
      <c r="AL48" s="48">
        <v>708.63032323809705</v>
      </c>
      <c r="AM48" s="48">
        <v>845.10325406476898</v>
      </c>
      <c r="AN48" s="48">
        <v>945.13493386902496</v>
      </c>
      <c r="AO48" s="48">
        <v>272.65280304089902</v>
      </c>
      <c r="AP48" s="48">
        <v>99.084507524983906</v>
      </c>
      <c r="AQ48" s="48">
        <v>834.99834850382797</v>
      </c>
      <c r="AR48" s="48">
        <v>1078.9238490673699</v>
      </c>
      <c r="AS48" s="48">
        <v>744.26956001848998</v>
      </c>
      <c r="AT48" s="48">
        <v>80.569354770670401</v>
      </c>
      <c r="AU48" s="48">
        <v>1.8031465031140099</v>
      </c>
      <c r="AV48" s="48">
        <v>105.50240562113601</v>
      </c>
      <c r="AW48" s="48">
        <v>540.89080783595898</v>
      </c>
      <c r="AX48" s="48">
        <v>2261.2495523867001</v>
      </c>
      <c r="AY48" s="48">
        <v>429.36017262394301</v>
      </c>
      <c r="AZ48" s="48">
        <v>398.34045241930102</v>
      </c>
      <c r="BA48" s="48">
        <v>672.18037295744205</v>
      </c>
      <c r="BB48" s="48">
        <v>128.26910716699101</v>
      </c>
      <c r="BC48" s="48">
        <v>137.20750810208099</v>
      </c>
      <c r="BD48" s="48">
        <v>4.0476501120471999</v>
      </c>
      <c r="BE48" s="48">
        <v>394.95883682631501</v>
      </c>
      <c r="BF48" s="48">
        <v>697.49733833091705</v>
      </c>
      <c r="BG48" s="48">
        <v>610.19865910604994</v>
      </c>
    </row>
    <row r="49" spans="1:59" x14ac:dyDescent="0.2">
      <c r="A49" s="43" t="s">
        <v>1543</v>
      </c>
      <c r="B49" s="42" t="s">
        <v>1543</v>
      </c>
      <c r="D49" s="48">
        <v>127.37211128763001</v>
      </c>
      <c r="E49" s="48">
        <v>108.412582397704</v>
      </c>
      <c r="F49" s="48">
        <v>124.307510352531</v>
      </c>
      <c r="G49" s="48">
        <v>139.123798075948</v>
      </c>
      <c r="H49" s="48">
        <v>203.88119030459501</v>
      </c>
      <c r="I49" s="48">
        <v>507.054491374593</v>
      </c>
      <c r="J49" s="48">
        <v>701.97501821414005</v>
      </c>
      <c r="K49" s="48">
        <v>142.27115441731101</v>
      </c>
      <c r="L49" s="48">
        <v>101.412204727324</v>
      </c>
      <c r="M49" s="48">
        <v>586.81755456816597</v>
      </c>
      <c r="N49" s="48">
        <v>141.01073700716901</v>
      </c>
      <c r="O49" s="48">
        <v>199.87336425807001</v>
      </c>
      <c r="P49" s="48">
        <v>119.616101203781</v>
      </c>
      <c r="Q49" s="48">
        <v>230.62225869259399</v>
      </c>
      <c r="R49" s="48">
        <v>152.15877964971401</v>
      </c>
      <c r="S49" s="48">
        <v>110.957056255151</v>
      </c>
      <c r="T49" s="48">
        <v>131.995819586284</v>
      </c>
      <c r="U49" s="48">
        <v>100.69236672811</v>
      </c>
      <c r="V49" s="48">
        <v>122.556988699892</v>
      </c>
      <c r="W49" s="48">
        <v>130.39170563052599</v>
      </c>
      <c r="X49" s="48">
        <v>153.98166491767699</v>
      </c>
      <c r="Y49" s="48">
        <v>133.647881617395</v>
      </c>
      <c r="Z49" s="48">
        <v>131.764256988445</v>
      </c>
      <c r="AA49" s="48">
        <v>122.949098526379</v>
      </c>
      <c r="AB49" s="48">
        <v>138.35679916630599</v>
      </c>
      <c r="AC49" s="48">
        <v>127.348843736399</v>
      </c>
      <c r="AD49" s="48">
        <v>165.45790271911901</v>
      </c>
      <c r="AE49" s="48">
        <v>150.67680957228399</v>
      </c>
      <c r="AF49" s="48">
        <v>126.372567313224</v>
      </c>
      <c r="AG49" s="48">
        <v>118.369425953429</v>
      </c>
      <c r="AH49" s="48">
        <v>140.526341136703</v>
      </c>
      <c r="AI49" s="48">
        <v>138.081729169026</v>
      </c>
      <c r="AJ49" s="48">
        <v>104.849172393942</v>
      </c>
      <c r="AK49" s="48">
        <v>684.14188603132004</v>
      </c>
      <c r="AL49" s="48">
        <v>865.19870883220995</v>
      </c>
      <c r="AM49" s="48">
        <v>717.78420487160497</v>
      </c>
      <c r="AN49" s="48">
        <v>618.31257355917501</v>
      </c>
      <c r="AO49" s="48">
        <v>274.63573251755997</v>
      </c>
      <c r="AP49" s="48">
        <v>202.622251343226</v>
      </c>
      <c r="AQ49" s="48">
        <v>756.99850277532698</v>
      </c>
      <c r="AR49" s="48">
        <v>600.15139104372497</v>
      </c>
      <c r="AS49" s="48">
        <v>598.91159897655996</v>
      </c>
      <c r="AT49" s="48">
        <v>203.12555639366201</v>
      </c>
      <c r="AU49" s="48">
        <v>391.28279117574101</v>
      </c>
      <c r="AV49" s="48">
        <v>245.78582408440599</v>
      </c>
      <c r="AW49" s="48">
        <v>429.19465727471197</v>
      </c>
      <c r="AX49" s="48">
        <v>1199.8259326120301</v>
      </c>
      <c r="AY49" s="48">
        <v>285.51910723607301</v>
      </c>
      <c r="AZ49" s="48">
        <v>329.73168555016701</v>
      </c>
      <c r="BA49" s="48">
        <v>330.35841585660302</v>
      </c>
      <c r="BB49" s="48">
        <v>62.275581015857703</v>
      </c>
      <c r="BC49" s="48">
        <v>269.84143260075899</v>
      </c>
      <c r="BD49" s="48">
        <v>194.28720537826501</v>
      </c>
      <c r="BE49" s="48">
        <v>423.83311210343498</v>
      </c>
      <c r="BF49" s="48">
        <v>568.72859894674696</v>
      </c>
      <c r="BG49" s="48">
        <v>521.81671046568999</v>
      </c>
    </row>
    <row r="50" spans="1:59" x14ac:dyDescent="0.2">
      <c r="A50" s="43" t="s">
        <v>3258</v>
      </c>
      <c r="B50" s="42" t="s">
        <v>3258</v>
      </c>
      <c r="D50" s="48">
        <v>42.457370429210201</v>
      </c>
      <c r="E50" s="48">
        <v>43.365032959081603</v>
      </c>
      <c r="F50" s="48">
        <v>39.133845851722803</v>
      </c>
      <c r="G50" s="48">
        <v>51.256136133244098</v>
      </c>
      <c r="H50" s="48">
        <v>69.869396677417299</v>
      </c>
      <c r="I50" s="48">
        <v>891.12129760726305</v>
      </c>
      <c r="J50" s="48">
        <v>372.43674577472399</v>
      </c>
      <c r="K50" s="48">
        <v>595.76045912249003</v>
      </c>
      <c r="L50" s="48">
        <v>375.32970615576698</v>
      </c>
      <c r="M50" s="48">
        <v>751.70843766996495</v>
      </c>
      <c r="N50" s="48">
        <v>14.688618438246801</v>
      </c>
      <c r="O50" s="48">
        <v>31.461548077659199</v>
      </c>
      <c r="P50" s="48">
        <v>14.2118140044096</v>
      </c>
      <c r="Q50" s="48">
        <v>62.659632550440499</v>
      </c>
      <c r="R50" s="48">
        <v>40.575674573256997</v>
      </c>
      <c r="S50" s="48">
        <v>23.947566098234098</v>
      </c>
      <c r="T50" s="48">
        <v>39.598745875885299</v>
      </c>
      <c r="U50" s="48">
        <v>39.557715500329103</v>
      </c>
      <c r="V50" s="48">
        <v>34.0948013676391</v>
      </c>
      <c r="W50" s="48">
        <v>13.1587959810622</v>
      </c>
      <c r="X50" s="48">
        <v>72.653320771016396</v>
      </c>
      <c r="Y50" s="48">
        <v>35.823143526312201</v>
      </c>
      <c r="Z50" s="48">
        <v>63.801640225984002</v>
      </c>
      <c r="AA50" s="48">
        <v>50.464182230976597</v>
      </c>
      <c r="AB50" s="48">
        <v>38.230168190689803</v>
      </c>
      <c r="AC50" s="48">
        <v>21.224807289399799</v>
      </c>
      <c r="AD50" s="48">
        <v>24.213351617432</v>
      </c>
      <c r="AE50" s="48">
        <v>23.701970045078401</v>
      </c>
      <c r="AF50" s="48">
        <v>47.868396709554403</v>
      </c>
      <c r="AG50" s="48">
        <v>55.643747243064801</v>
      </c>
      <c r="AH50" s="48">
        <v>36.032395163257299</v>
      </c>
      <c r="AI50" s="48">
        <v>76.963586749949101</v>
      </c>
      <c r="AJ50" s="48">
        <v>20.0775010967123</v>
      </c>
      <c r="AK50" s="48">
        <v>294.01138903825301</v>
      </c>
      <c r="AL50" s="48">
        <v>360.19778882345099</v>
      </c>
      <c r="AM50" s="48">
        <v>248.17988574609501</v>
      </c>
      <c r="AN50" s="48">
        <v>266.09523254957401</v>
      </c>
      <c r="AO50" s="48">
        <v>0</v>
      </c>
      <c r="AP50" s="48">
        <v>62.345308105607899</v>
      </c>
      <c r="AQ50" s="48">
        <v>219.99956487526001</v>
      </c>
      <c r="AR50" s="48">
        <v>65.506090836233199</v>
      </c>
      <c r="AS50" s="48">
        <v>192.27730289723701</v>
      </c>
      <c r="AT50" s="48">
        <v>40.8520672076639</v>
      </c>
      <c r="AU50" s="48">
        <v>47.783382332521299</v>
      </c>
      <c r="AV50" s="48">
        <v>66.083924400052496</v>
      </c>
      <c r="AW50" s="48">
        <v>321.01649570752102</v>
      </c>
      <c r="AX50" s="48">
        <v>145.52596129221399</v>
      </c>
      <c r="AY50" s="48">
        <v>313.63841325174701</v>
      </c>
      <c r="AZ50" s="48">
        <v>53.248595182014498</v>
      </c>
      <c r="BA50" s="48">
        <v>177.16381922909301</v>
      </c>
      <c r="BB50" s="48">
        <v>0.92948628381877196</v>
      </c>
      <c r="BC50" s="48">
        <v>66.316962249338999</v>
      </c>
      <c r="BD50" s="48">
        <v>2.6984334080314598</v>
      </c>
      <c r="BE50" s="48">
        <v>253.681132791837</v>
      </c>
      <c r="BF50" s="48">
        <v>202.232956084112</v>
      </c>
      <c r="BG50" s="48">
        <v>209.45311116140201</v>
      </c>
    </row>
    <row r="51" spans="1:59" x14ac:dyDescent="0.2">
      <c r="A51" s="43" t="s">
        <v>955</v>
      </c>
      <c r="B51" s="42" t="s">
        <v>16198</v>
      </c>
      <c r="D51" s="48">
        <v>149.927589328148</v>
      </c>
      <c r="E51" s="48">
        <v>152.76318428767399</v>
      </c>
      <c r="F51" s="48">
        <v>215.236152184475</v>
      </c>
      <c r="G51" s="48">
        <v>161.82294407781399</v>
      </c>
      <c r="H51" s="48">
        <v>169.519191938652</v>
      </c>
      <c r="I51" s="48">
        <v>1002.60136308678</v>
      </c>
      <c r="J51" s="48">
        <v>1087.08631292884</v>
      </c>
      <c r="K51" s="48">
        <v>409.02956894977001</v>
      </c>
      <c r="L51" s="48">
        <v>747.52295237151498</v>
      </c>
      <c r="M51" s="48">
        <v>565.47873440205103</v>
      </c>
      <c r="N51" s="48">
        <v>169.408732654446</v>
      </c>
      <c r="O51" s="48">
        <v>161.93443863501</v>
      </c>
      <c r="P51" s="48">
        <v>206.07130306394001</v>
      </c>
      <c r="Q51" s="48">
        <v>178.405898233893</v>
      </c>
      <c r="R51" s="48">
        <v>191.60735215149199</v>
      </c>
      <c r="S51" s="48">
        <v>218.721103697204</v>
      </c>
      <c r="T51" s="48">
        <v>205.03350642402799</v>
      </c>
      <c r="U51" s="48">
        <v>197.78857750164499</v>
      </c>
      <c r="V51" s="48">
        <v>219.31250609454301</v>
      </c>
      <c r="W51" s="48">
        <v>200.97070225622301</v>
      </c>
      <c r="X51" s="48">
        <v>178.92235712265199</v>
      </c>
      <c r="Y51" s="48">
        <v>223.205740433176</v>
      </c>
      <c r="Z51" s="48">
        <v>180.30898324734599</v>
      </c>
      <c r="AA51" s="48">
        <v>171.57821958532</v>
      </c>
      <c r="AB51" s="48">
        <v>178.40745155655199</v>
      </c>
      <c r="AC51" s="48">
        <v>187.48579772303199</v>
      </c>
      <c r="AD51" s="48">
        <v>169.49346132202399</v>
      </c>
      <c r="AE51" s="48">
        <v>192.15525715117101</v>
      </c>
      <c r="AF51" s="48">
        <v>181.89990749630701</v>
      </c>
      <c r="AG51" s="48">
        <v>199.305785579705</v>
      </c>
      <c r="AH51" s="48">
        <v>228.80570928668399</v>
      </c>
      <c r="AI51" s="48">
        <v>155.05899095210299</v>
      </c>
      <c r="AJ51" s="48">
        <v>172.88959277724501</v>
      </c>
      <c r="AK51" s="48">
        <v>811.76221424023197</v>
      </c>
      <c r="AL51" s="48">
        <v>858.86357184285305</v>
      </c>
      <c r="AM51" s="48">
        <v>786.97934030267299</v>
      </c>
      <c r="AN51" s="48">
        <v>851.28391823950801</v>
      </c>
      <c r="AO51" s="48">
        <v>276.61866199422099</v>
      </c>
      <c r="AP51" s="48">
        <v>434.19053859262601</v>
      </c>
      <c r="AQ51" s="48">
        <v>1026.9979687586001</v>
      </c>
      <c r="AR51" s="48">
        <v>648.31763430566104</v>
      </c>
      <c r="AS51" s="48">
        <v>980.70624348542697</v>
      </c>
      <c r="AT51" s="48">
        <v>290.50358903227698</v>
      </c>
      <c r="AU51" s="48">
        <v>304.73175902626798</v>
      </c>
      <c r="AV51" s="48">
        <v>127.53038042115401</v>
      </c>
      <c r="AW51" s="48">
        <v>962.16998987404804</v>
      </c>
      <c r="AX51" s="48">
        <v>441.666204201543</v>
      </c>
      <c r="AY51" s="48">
        <v>462.88703748878498</v>
      </c>
      <c r="AZ51" s="48">
        <v>527.36589459110598</v>
      </c>
      <c r="BA51" s="48">
        <v>553.37640006263803</v>
      </c>
      <c r="BB51" s="48">
        <v>245.384378928156</v>
      </c>
      <c r="BC51" s="48">
        <v>227.53578426928399</v>
      </c>
      <c r="BD51" s="48">
        <v>1014.61096141983</v>
      </c>
      <c r="BE51" s="48">
        <v>436.20780150791398</v>
      </c>
      <c r="BF51" s="48">
        <v>823.78975580385202</v>
      </c>
      <c r="BG51" s="48">
        <v>869.290946901079</v>
      </c>
    </row>
    <row r="52" spans="1:59" x14ac:dyDescent="0.2">
      <c r="A52" s="43" t="s">
        <v>191</v>
      </c>
      <c r="B52" s="42" t="s">
        <v>191</v>
      </c>
      <c r="D52" s="48">
        <v>3951.1890355683699</v>
      </c>
      <c r="E52" s="48">
        <v>3670.2586986277302</v>
      </c>
      <c r="F52" s="48">
        <v>3104.2347724145998</v>
      </c>
      <c r="G52" s="48">
        <v>3427.5710462816501</v>
      </c>
      <c r="H52" s="48">
        <v>4268.9055969956398</v>
      </c>
      <c r="I52" s="48">
        <v>17539.0508179586</v>
      </c>
      <c r="J52" s="48">
        <v>23183.699941825002</v>
      </c>
      <c r="K52" s="48">
        <v>19008.7600222254</v>
      </c>
      <c r="L52" s="48">
        <v>21727.3034911676</v>
      </c>
      <c r="M52" s="48">
        <v>16280.549840374701</v>
      </c>
      <c r="N52" s="48">
        <v>2643.9513188844198</v>
      </c>
      <c r="O52" s="48">
        <v>2425.31522092778</v>
      </c>
      <c r="P52" s="48">
        <v>2410.08679158114</v>
      </c>
      <c r="Q52" s="48">
        <v>2224.4169555406402</v>
      </c>
      <c r="R52" s="48">
        <v>2508.9292111130599</v>
      </c>
      <c r="S52" s="48">
        <v>2496.9328918425399</v>
      </c>
      <c r="T52" s="48">
        <v>2213.1299083967001</v>
      </c>
      <c r="U52" s="48">
        <v>2185.5637813931799</v>
      </c>
      <c r="V52" s="48">
        <v>2536.8375179759601</v>
      </c>
      <c r="W52" s="48">
        <v>2543.2363868852999</v>
      </c>
      <c r="X52" s="48">
        <v>2185.0215127402698</v>
      </c>
      <c r="Y52" s="48">
        <v>1970.2728939471699</v>
      </c>
      <c r="Z52" s="48">
        <v>2760.11443586322</v>
      </c>
      <c r="AA52" s="48">
        <v>3242.5530909867498</v>
      </c>
      <c r="AB52" s="48">
        <v>2552.3188477784302</v>
      </c>
      <c r="AC52" s="48">
        <v>2620.3793332704799</v>
      </c>
      <c r="AD52" s="48">
        <v>2509.4448579066402</v>
      </c>
      <c r="AE52" s="48">
        <v>2663.9321332807799</v>
      </c>
      <c r="AF52" s="48">
        <v>3022.4105682412601</v>
      </c>
      <c r="AG52" s="48">
        <v>2913.7089465459399</v>
      </c>
      <c r="AH52" s="48">
        <v>2804.2211535805</v>
      </c>
      <c r="AI52" s="48">
        <v>2997.0526134391898</v>
      </c>
      <c r="AJ52" s="48">
        <v>2606.72889238982</v>
      </c>
      <c r="AK52" s="48">
        <v>8004.5408389260701</v>
      </c>
      <c r="AL52" s="48">
        <v>8865.5717068204303</v>
      </c>
      <c r="AM52" s="48">
        <v>8340.3203239579907</v>
      </c>
      <c r="AN52" s="48">
        <v>7868.0274985405104</v>
      </c>
      <c r="AO52" s="48">
        <v>6344.3828605771296</v>
      </c>
      <c r="AP52" s="48">
        <v>6847.9641099570299</v>
      </c>
      <c r="AQ52" s="48">
        <v>8520.9831468276898</v>
      </c>
      <c r="AR52" s="48">
        <v>5030.4824462766101</v>
      </c>
      <c r="AS52" s="48">
        <v>8206.2848892026395</v>
      </c>
      <c r="AT52" s="48">
        <v>3930.8766890929901</v>
      </c>
      <c r="AU52" s="48">
        <v>7081.85789098028</v>
      </c>
      <c r="AV52" s="48">
        <v>5393.3757247200801</v>
      </c>
      <c r="AW52" s="48">
        <v>16391.1902205509</v>
      </c>
      <c r="AX52" s="48">
        <v>9588.4308202464108</v>
      </c>
      <c r="AY52" s="48">
        <v>4381.2041795959603</v>
      </c>
      <c r="AZ52" s="48">
        <v>4229.1672711869196</v>
      </c>
      <c r="BA52" s="48">
        <v>10456.8338949689</v>
      </c>
      <c r="BB52" s="48">
        <v>5562.9754086553503</v>
      </c>
      <c r="BC52" s="48">
        <v>7762.5147708752202</v>
      </c>
      <c r="BD52" s="48">
        <v>9900.5521740674394</v>
      </c>
      <c r="BE52" s="48">
        <v>9535.7294102687592</v>
      </c>
      <c r="BF52" s="48">
        <v>7390.1700237593996</v>
      </c>
      <c r="BG52" s="48">
        <v>10828.604775882</v>
      </c>
    </row>
    <row r="53" spans="1:59" x14ac:dyDescent="0.2">
      <c r="A53" s="43" t="s">
        <v>318</v>
      </c>
      <c r="B53" s="42" t="s">
        <v>318</v>
      </c>
      <c r="D53" s="48">
        <v>1508.56344306287</v>
      </c>
      <c r="E53" s="48">
        <v>1217.17762964695</v>
      </c>
      <c r="F53" s="48">
        <v>1101.5026611793701</v>
      </c>
      <c r="G53" s="48">
        <v>1123.2416118342401</v>
      </c>
      <c r="H53" s="48">
        <v>1452.3671309338499</v>
      </c>
      <c r="I53" s="48">
        <v>11314.147806827999</v>
      </c>
      <c r="J53" s="48">
        <v>9250.4707955774393</v>
      </c>
      <c r="K53" s="48">
        <v>5812.3694544238997</v>
      </c>
      <c r="L53" s="48">
        <v>6301.1480195008598</v>
      </c>
      <c r="M53" s="48">
        <v>5839.0771545460502</v>
      </c>
      <c r="N53" s="48">
        <v>1862.51681796969</v>
      </c>
      <c r="O53" s="48">
        <v>1601.7629330125901</v>
      </c>
      <c r="P53" s="48">
        <v>1552.6406799817501</v>
      </c>
      <c r="Q53" s="48">
        <v>1738.8048032747199</v>
      </c>
      <c r="R53" s="48">
        <v>1474.24950949501</v>
      </c>
      <c r="S53" s="48">
        <v>1383.37106827465</v>
      </c>
      <c r="T53" s="48">
        <v>1581.30991864369</v>
      </c>
      <c r="U53" s="48">
        <v>1362.9431067840601</v>
      </c>
      <c r="V53" s="48">
        <v>1696.4467383195599</v>
      </c>
      <c r="W53" s="48">
        <v>1135.24521691164</v>
      </c>
      <c r="X53" s="48">
        <v>1202.5751154486099</v>
      </c>
      <c r="Y53" s="48">
        <v>909.35672028330896</v>
      </c>
      <c r="Z53" s="48">
        <v>2027.0890693538199</v>
      </c>
      <c r="AA53" s="48">
        <v>1935.98953649746</v>
      </c>
      <c r="AB53" s="48">
        <v>1813.2022627584299</v>
      </c>
      <c r="AC53" s="48">
        <v>1535.26106059992</v>
      </c>
      <c r="AD53" s="48">
        <v>1312.9017321452</v>
      </c>
      <c r="AE53" s="48">
        <v>1527.9305689773801</v>
      </c>
      <c r="AF53" s="48">
        <v>2062.1705302475998</v>
      </c>
      <c r="AG53" s="48">
        <v>1959.6716074512101</v>
      </c>
      <c r="AH53" s="48">
        <v>1732.2573974735899</v>
      </c>
      <c r="AI53" s="48">
        <v>1928.6169385575499</v>
      </c>
      <c r="AJ53" s="48">
        <v>1800.2825983385401</v>
      </c>
      <c r="AK53" s="48">
        <v>11672.4136895379</v>
      </c>
      <c r="AL53" s="48">
        <v>11081.0596139556</v>
      </c>
      <c r="AM53" s="48">
        <v>11114.5839538409</v>
      </c>
      <c r="AN53" s="48">
        <v>9975.8108966199106</v>
      </c>
      <c r="AO53" s="48">
        <v>5945.8140357682596</v>
      </c>
      <c r="AP53" s="48">
        <v>5395.0957692817101</v>
      </c>
      <c r="AQ53" s="48">
        <v>13875.972555496</v>
      </c>
      <c r="AR53" s="48">
        <v>8155.50830911103</v>
      </c>
      <c r="AS53" s="48">
        <v>10366.4145887371</v>
      </c>
      <c r="AT53" s="48">
        <v>5214.3124672004296</v>
      </c>
      <c r="AU53" s="48">
        <v>6623.8586791893204</v>
      </c>
      <c r="AV53" s="48">
        <v>5996.2466139837097</v>
      </c>
      <c r="AW53" s="48">
        <v>2036.91562755786</v>
      </c>
      <c r="AX53" s="48">
        <v>4128.6631116259496</v>
      </c>
      <c r="AY53" s="48">
        <v>1853.7111734948101</v>
      </c>
      <c r="AZ53" s="48">
        <v>1783.8279385974899</v>
      </c>
      <c r="BA53" s="48">
        <v>1851.88298100058</v>
      </c>
      <c r="BB53" s="48">
        <v>1849.6777047993601</v>
      </c>
      <c r="BC53" s="48">
        <v>3315.8481124669502</v>
      </c>
      <c r="BD53" s="48">
        <v>2286.9223133066698</v>
      </c>
      <c r="BE53" s="48">
        <v>3567.0042208413201</v>
      </c>
      <c r="BF53" s="48">
        <v>4318.7054131921404</v>
      </c>
      <c r="BG53" s="48">
        <v>3208.3858068076001</v>
      </c>
    </row>
    <row r="54" spans="1:59" x14ac:dyDescent="0.2">
      <c r="A54" s="43" t="s">
        <v>2296</v>
      </c>
      <c r="B54" s="42" t="s">
        <v>2296</v>
      </c>
      <c r="D54" s="48">
        <v>214.940437797876</v>
      </c>
      <c r="E54" s="48">
        <v>177.40240755987901</v>
      </c>
      <c r="F54" s="48">
        <v>150.780406075755</v>
      </c>
      <c r="G54" s="48">
        <v>194.77331730632801</v>
      </c>
      <c r="H54" s="48">
        <v>221.062189487566</v>
      </c>
      <c r="I54" s="48">
        <v>1341.3569168987499</v>
      </c>
      <c r="J54" s="48">
        <v>2264.8443990436799</v>
      </c>
      <c r="K54" s="48">
        <v>1452.35136801005</v>
      </c>
      <c r="L54" s="48">
        <v>900.16400278583797</v>
      </c>
      <c r="M54" s="48">
        <v>1119.31811234986</v>
      </c>
      <c r="N54" s="48">
        <v>174.30493880052899</v>
      </c>
      <c r="O54" s="48">
        <v>185.06792986858301</v>
      </c>
      <c r="P54" s="48">
        <v>150.40836488000201</v>
      </c>
      <c r="Q54" s="48">
        <v>170.57344416508801</v>
      </c>
      <c r="R54" s="48">
        <v>108.201798862019</v>
      </c>
      <c r="S54" s="48">
        <v>193.17703319242099</v>
      </c>
      <c r="T54" s="48">
        <v>130.235875325134</v>
      </c>
      <c r="U54" s="48">
        <v>102.490444705398</v>
      </c>
      <c r="V54" s="48">
        <v>223.919911684765</v>
      </c>
      <c r="W54" s="48">
        <v>135.176722350912</v>
      </c>
      <c r="X54" s="48">
        <v>186.51300257634099</v>
      </c>
      <c r="Y54" s="48">
        <v>163.95977229350601</v>
      </c>
      <c r="Z54" s="48">
        <v>174.76101453204299</v>
      </c>
      <c r="AA54" s="48">
        <v>138.54711848868101</v>
      </c>
      <c r="AB54" s="48">
        <v>157.47188326165099</v>
      </c>
      <c r="AC54" s="48">
        <v>180.410861959898</v>
      </c>
      <c r="AD54" s="48">
        <v>255.58537818400501</v>
      </c>
      <c r="AE54" s="48">
        <v>168.453287106093</v>
      </c>
      <c r="AF54" s="48">
        <v>193.38832270660001</v>
      </c>
      <c r="AG54" s="48">
        <v>192.223854112406</v>
      </c>
      <c r="AH54" s="48">
        <v>161.24496835557599</v>
      </c>
      <c r="AI54" s="48">
        <v>153.927173499898</v>
      </c>
      <c r="AJ54" s="48">
        <v>140.54250767698599</v>
      </c>
      <c r="AK54" s="48">
        <v>521.78944318327399</v>
      </c>
      <c r="AL54" s="48">
        <v>785.55698668029095</v>
      </c>
      <c r="AM54" s="48">
        <v>953.97026714298204</v>
      </c>
      <c r="AN54" s="48">
        <v>834.721974304887</v>
      </c>
      <c r="AO54" s="48">
        <v>161.60875234787801</v>
      </c>
      <c r="AP54" s="48">
        <v>77.931635132009802</v>
      </c>
      <c r="AQ54" s="48">
        <v>508.998993279579</v>
      </c>
      <c r="AR54" s="48">
        <v>721.53032406380396</v>
      </c>
      <c r="AS54" s="48">
        <v>597.07162478615601</v>
      </c>
      <c r="AT54" s="48">
        <v>213.33857319557799</v>
      </c>
      <c r="AU54" s="48">
        <v>193.838249084756</v>
      </c>
      <c r="AV54" s="48">
        <v>652.72367433736099</v>
      </c>
      <c r="AW54" s="48">
        <v>889.17171824740603</v>
      </c>
      <c r="AX54" s="48">
        <v>530.20297785484797</v>
      </c>
      <c r="AY54" s="48">
        <v>3.2445353095008298</v>
      </c>
      <c r="AZ54" s="48">
        <v>627.71901628028695</v>
      </c>
      <c r="BA54" s="48">
        <v>773.26796392933602</v>
      </c>
      <c r="BB54" s="48">
        <v>1014.9990219301</v>
      </c>
      <c r="BC54" s="48">
        <v>537.39607339981603</v>
      </c>
      <c r="BD54" s="48">
        <v>1100.9608304768401</v>
      </c>
      <c r="BE54" s="48">
        <v>62.904671139439202</v>
      </c>
      <c r="BF54" s="48">
        <v>868.36355020606402</v>
      </c>
      <c r="BG54" s="48">
        <v>523.02742209090002</v>
      </c>
    </row>
    <row r="55" spans="1:59" x14ac:dyDescent="0.2">
      <c r="A55" s="43" t="s">
        <v>3817</v>
      </c>
      <c r="B55" s="42" t="s">
        <v>3817</v>
      </c>
      <c r="D55" s="48">
        <v>49.0913345587742</v>
      </c>
      <c r="E55" s="48">
        <v>53.220722267963801</v>
      </c>
      <c r="F55" s="48">
        <v>146.17642421084699</v>
      </c>
      <c r="G55" s="48">
        <v>95.189967104596306</v>
      </c>
      <c r="H55" s="48">
        <v>100.795195206766</v>
      </c>
      <c r="I55" s="48">
        <v>0</v>
      </c>
      <c r="J55" s="48">
        <v>424.10990683770899</v>
      </c>
      <c r="K55" s="48">
        <v>686.16192182515704</v>
      </c>
      <c r="L55" s="48">
        <v>342.91962010889102</v>
      </c>
      <c r="M55" s="48">
        <v>331.72165894597202</v>
      </c>
      <c r="N55" s="48">
        <v>36.231925481008801</v>
      </c>
      <c r="O55" s="48">
        <v>67.549794402032902</v>
      </c>
      <c r="P55" s="48">
        <v>79.349294857953893</v>
      </c>
      <c r="Q55" s="48">
        <v>98.340812197219094</v>
      </c>
      <c r="R55" s="48">
        <v>20.287837286628498</v>
      </c>
      <c r="S55" s="48">
        <v>37.517853553899997</v>
      </c>
      <c r="T55" s="48">
        <v>71.277742576593496</v>
      </c>
      <c r="U55" s="48">
        <v>23.375013704739899</v>
      </c>
      <c r="V55" s="48">
        <v>102.28440410291699</v>
      </c>
      <c r="W55" s="48">
        <v>118.42916382956</v>
      </c>
      <c r="X55" s="48">
        <v>120.365949337057</v>
      </c>
      <c r="Y55" s="48">
        <v>97.824738091083205</v>
      </c>
      <c r="Z55" s="48">
        <v>35.368300560056298</v>
      </c>
      <c r="AA55" s="48">
        <v>12.8454282042486</v>
      </c>
      <c r="AB55" s="48">
        <v>22.756052494458199</v>
      </c>
      <c r="AC55" s="48">
        <v>61.905687927416103</v>
      </c>
      <c r="AD55" s="48">
        <v>51.117075636800898</v>
      </c>
      <c r="AE55" s="48">
        <v>38.938950788343099</v>
      </c>
      <c r="AF55" s="48">
        <v>22.976830420586101</v>
      </c>
      <c r="AG55" s="48">
        <v>23.269203392554399</v>
      </c>
      <c r="AH55" s="48">
        <v>198.178173397915</v>
      </c>
      <c r="AI55" s="48">
        <v>39.613610827179699</v>
      </c>
      <c r="AJ55" s="48">
        <v>40.1550021934246</v>
      </c>
      <c r="AK55" s="48">
        <v>1009.6544953236699</v>
      </c>
      <c r="AL55" s="48">
        <v>1165.66520604172</v>
      </c>
      <c r="AM55" s="48">
        <v>1964.2192444365701</v>
      </c>
      <c r="AN55" s="48">
        <v>878.88715813054205</v>
      </c>
      <c r="AO55" s="48">
        <v>1234.37359922152</v>
      </c>
      <c r="AP55" s="48">
        <v>2081.88796709798</v>
      </c>
      <c r="AQ55" s="48">
        <v>2051.9959414728801</v>
      </c>
      <c r="AR55" s="48">
        <v>639.64771051851199</v>
      </c>
      <c r="AS55" s="48">
        <v>3119.6762398302899</v>
      </c>
      <c r="AT55" s="48">
        <v>772.784938011642</v>
      </c>
      <c r="AU55" s="48">
        <v>123.51553546331</v>
      </c>
      <c r="AV55" s="48">
        <v>971.54962539024598</v>
      </c>
      <c r="AW55" s="48">
        <v>0.87949724851375499</v>
      </c>
      <c r="AX55" s="48">
        <v>0</v>
      </c>
      <c r="AY55" s="48">
        <v>0</v>
      </c>
      <c r="AZ55" s="48">
        <v>2.0480228916159402</v>
      </c>
      <c r="BA55" s="48">
        <v>12.5056813573478</v>
      </c>
      <c r="BB55" s="48">
        <v>172.884448790292</v>
      </c>
      <c r="BC55" s="48">
        <v>22.867918017013501</v>
      </c>
      <c r="BD55" s="48">
        <v>2.6984334080314598</v>
      </c>
      <c r="BE55" s="48">
        <v>172.21442754567801</v>
      </c>
      <c r="BF55" s="48">
        <v>2.4763219112340198</v>
      </c>
      <c r="BG55" s="48">
        <v>226.403073914348</v>
      </c>
    </row>
    <row r="56" spans="1:59" x14ac:dyDescent="0.2">
      <c r="A56" s="43" t="s">
        <v>2412</v>
      </c>
      <c r="B56" s="42" t="s">
        <v>2412</v>
      </c>
      <c r="D56" s="48">
        <v>65.012848469728098</v>
      </c>
      <c r="E56" s="48">
        <v>82.787790194610295</v>
      </c>
      <c r="F56" s="48">
        <v>128.91149221744001</v>
      </c>
      <c r="G56" s="48">
        <v>75.419743167487795</v>
      </c>
      <c r="H56" s="48">
        <v>115.685394498675</v>
      </c>
      <c r="I56" s="48">
        <v>717.78777644233105</v>
      </c>
      <c r="J56" s="48">
        <v>144.29486485512899</v>
      </c>
      <c r="K56" s="48">
        <v>162.27803550724599</v>
      </c>
      <c r="L56" s="48">
        <v>1.04548664667345</v>
      </c>
      <c r="M56" s="48">
        <v>454.90484808672699</v>
      </c>
      <c r="N56" s="48">
        <v>102.820329067728</v>
      </c>
      <c r="O56" s="48">
        <v>118.44347511589299</v>
      </c>
      <c r="P56" s="48">
        <v>75.7963413568514</v>
      </c>
      <c r="Q56" s="48">
        <v>97.470539522907501</v>
      </c>
      <c r="R56" s="48">
        <v>57.4822056454475</v>
      </c>
      <c r="S56" s="48">
        <v>112.5535606617</v>
      </c>
      <c r="T56" s="48">
        <v>51.918355703938502</v>
      </c>
      <c r="U56" s="48">
        <v>115.07699054641201</v>
      </c>
      <c r="V56" s="48">
        <v>99.519960748784399</v>
      </c>
      <c r="W56" s="48">
        <v>116.03665546936701</v>
      </c>
      <c r="X56" s="48">
        <v>153.98166491767699</v>
      </c>
      <c r="Y56" s="48">
        <v>119.869749491891</v>
      </c>
      <c r="Z56" s="48">
        <v>122.74880782607799</v>
      </c>
      <c r="AA56" s="48">
        <v>122.949098526379</v>
      </c>
      <c r="AB56" s="48">
        <v>117.42123087140401</v>
      </c>
      <c r="AC56" s="48">
        <v>133.53941252914001</v>
      </c>
      <c r="AD56" s="48">
        <v>141.24455110168699</v>
      </c>
      <c r="AE56" s="48">
        <v>176.07177747772499</v>
      </c>
      <c r="AF56" s="48">
        <v>128.28730318160601</v>
      </c>
      <c r="AG56" s="48">
        <v>97.123631551531204</v>
      </c>
      <c r="AH56" s="48">
        <v>168.45144738822799</v>
      </c>
      <c r="AI56" s="48">
        <v>105.25902305507699</v>
      </c>
      <c r="AJ56" s="48">
        <v>66.925003655707698</v>
      </c>
      <c r="AK56" s="48">
        <v>191.43049231336801</v>
      </c>
      <c r="AL56" s="48">
        <v>360.19778882345099</v>
      </c>
      <c r="AM56" s="48">
        <v>572.01311956349002</v>
      </c>
      <c r="AN56" s="48">
        <v>291.49021324932602</v>
      </c>
      <c r="AO56" s="48">
        <v>416.415190098827</v>
      </c>
      <c r="AP56" s="48">
        <v>346.23912180078702</v>
      </c>
      <c r="AQ56" s="48">
        <v>189.999624210452</v>
      </c>
      <c r="AR56" s="48">
        <v>254.31776442302299</v>
      </c>
      <c r="AS56" s="48">
        <v>516.11276040837197</v>
      </c>
      <c r="AT56" s="48">
        <v>118.017083044362</v>
      </c>
      <c r="AU56" s="48">
        <v>254.243656939076</v>
      </c>
      <c r="AV56" s="48">
        <v>162.31139326328699</v>
      </c>
      <c r="AW56" s="48">
        <v>168.86347171464101</v>
      </c>
      <c r="AX56" s="48">
        <v>1070.5825963595</v>
      </c>
      <c r="AY56" s="48">
        <v>270.37794245840303</v>
      </c>
      <c r="AZ56" s="48">
        <v>303.10738795916001</v>
      </c>
      <c r="BA56" s="48">
        <v>1052.5615142434399</v>
      </c>
      <c r="BB56" s="48">
        <v>373.65348609514598</v>
      </c>
      <c r="BC56" s="48">
        <v>309.86028913053201</v>
      </c>
      <c r="BD56" s="48">
        <v>161.906004481888</v>
      </c>
      <c r="BE56" s="48">
        <v>229.962978099917</v>
      </c>
      <c r="BF56" s="48">
        <v>654.57442520285997</v>
      </c>
      <c r="BG56" s="48">
        <v>631.991468359838</v>
      </c>
    </row>
  </sheetData>
  <conditionalFormatting sqref="B7:C56">
    <cfRule type="duplicateValues" dxfId="19" priority="195"/>
  </conditionalFormatting>
  <conditionalFormatting sqref="B7:C1048576">
    <cfRule type="duplicateValues" dxfId="18" priority="260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6"/>
  <sheetViews>
    <sheetView workbookViewId="0">
      <selection activeCell="F5" sqref="F5"/>
    </sheetView>
  </sheetViews>
  <sheetFormatPr defaultColWidth="10.85546875" defaultRowHeight="15" x14ac:dyDescent="0.2"/>
  <cols>
    <col min="1" max="1" width="14.28515625" style="42" bestFit="1" customWidth="1"/>
    <col min="2" max="2" width="16.42578125" style="42" bestFit="1" customWidth="1"/>
    <col min="3" max="3" width="14.42578125" style="42" customWidth="1"/>
    <col min="4" max="13" width="16.7109375" style="42" bestFit="1" customWidth="1"/>
    <col min="14" max="59" width="15.28515625" style="42" bestFit="1" customWidth="1"/>
    <col min="60" max="16384" width="10.85546875" style="42"/>
  </cols>
  <sheetData>
    <row r="1" spans="1:60" ht="15.95" x14ac:dyDescent="0.2">
      <c r="C1" s="42" t="s">
        <v>21584</v>
      </c>
      <c r="D1" s="45" t="s">
        <v>21518</v>
      </c>
      <c r="E1" s="45" t="s">
        <v>21519</v>
      </c>
      <c r="F1" s="45" t="s">
        <v>21520</v>
      </c>
      <c r="G1" s="45" t="s">
        <v>21521</v>
      </c>
      <c r="H1" s="45" t="s">
        <v>21522</v>
      </c>
      <c r="I1" s="45" t="s">
        <v>21523</v>
      </c>
      <c r="J1" s="45" t="s">
        <v>21524</v>
      </c>
      <c r="K1" s="45" t="s">
        <v>21525</v>
      </c>
      <c r="L1" s="45" t="s">
        <v>21526</v>
      </c>
      <c r="M1" s="45" t="s">
        <v>21527</v>
      </c>
      <c r="N1" s="45" t="s">
        <v>21528</v>
      </c>
      <c r="O1" s="45" t="s">
        <v>21529</v>
      </c>
      <c r="P1" s="45" t="s">
        <v>21530</v>
      </c>
      <c r="Q1" s="45" t="s">
        <v>21531</v>
      </c>
      <c r="R1" s="45" t="s">
        <v>21532</v>
      </c>
      <c r="S1" s="45" t="s">
        <v>21533</v>
      </c>
      <c r="T1" s="45" t="s">
        <v>21534</v>
      </c>
      <c r="U1" s="45" t="s">
        <v>21535</v>
      </c>
      <c r="V1" s="45" t="s">
        <v>21536</v>
      </c>
      <c r="W1" s="45" t="s">
        <v>21537</v>
      </c>
      <c r="X1" s="45" t="s">
        <v>21538</v>
      </c>
      <c r="Y1" s="45" t="s">
        <v>21539</v>
      </c>
      <c r="Z1" s="45" t="s">
        <v>21540</v>
      </c>
      <c r="AA1" s="45" t="s">
        <v>21541</v>
      </c>
      <c r="AB1" s="45" t="s">
        <v>21542</v>
      </c>
      <c r="AC1" s="45" t="s">
        <v>21543</v>
      </c>
      <c r="AD1" s="45" t="s">
        <v>21544</v>
      </c>
      <c r="AE1" s="45" t="s">
        <v>21545</v>
      </c>
      <c r="AF1" s="45" t="s">
        <v>21546</v>
      </c>
      <c r="AG1" s="45" t="s">
        <v>21547</v>
      </c>
      <c r="AH1" s="45" t="s">
        <v>21548</v>
      </c>
      <c r="AI1" s="45" t="s">
        <v>21549</v>
      </c>
      <c r="AJ1" s="45" t="s">
        <v>21550</v>
      </c>
      <c r="AK1" s="45" t="s">
        <v>21551</v>
      </c>
      <c r="AL1" s="45" t="s">
        <v>21552</v>
      </c>
      <c r="AM1" s="45" t="s">
        <v>21553</v>
      </c>
      <c r="AN1" s="45" t="s">
        <v>21554</v>
      </c>
      <c r="AO1" s="45" t="s">
        <v>21555</v>
      </c>
      <c r="AP1" s="45" t="s">
        <v>21556</v>
      </c>
      <c r="AQ1" s="45" t="s">
        <v>21557</v>
      </c>
      <c r="AR1" s="45" t="s">
        <v>21558</v>
      </c>
      <c r="AS1" s="45" t="s">
        <v>21559</v>
      </c>
      <c r="AT1" s="45" t="s">
        <v>21560</v>
      </c>
      <c r="AU1" s="45" t="s">
        <v>21561</v>
      </c>
      <c r="AV1" s="45" t="s">
        <v>21562</v>
      </c>
      <c r="AW1" s="45" t="s">
        <v>21563</v>
      </c>
      <c r="AX1" s="45" t="s">
        <v>21564</v>
      </c>
      <c r="AY1" s="45" t="s">
        <v>21565</v>
      </c>
      <c r="AZ1" s="45" t="s">
        <v>21566</v>
      </c>
      <c r="BA1" s="45" t="s">
        <v>21567</v>
      </c>
      <c r="BB1" s="45" t="s">
        <v>21568</v>
      </c>
      <c r="BC1" s="45" t="s">
        <v>21569</v>
      </c>
      <c r="BD1" s="45" t="s">
        <v>21570</v>
      </c>
      <c r="BE1" s="45" t="s">
        <v>21571</v>
      </c>
      <c r="BF1" s="45" t="s">
        <v>21572</v>
      </c>
      <c r="BG1" s="45" t="s">
        <v>21573</v>
      </c>
    </row>
    <row r="2" spans="1:60" ht="15.95" x14ac:dyDescent="0.2">
      <c r="C2" s="65" t="s">
        <v>21578</v>
      </c>
      <c r="D2" s="45" t="s">
        <v>21485</v>
      </c>
      <c r="E2" s="45" t="s">
        <v>21485</v>
      </c>
      <c r="F2" s="45" t="s">
        <v>21485</v>
      </c>
      <c r="G2" s="45" t="s">
        <v>21485</v>
      </c>
      <c r="H2" s="45" t="s">
        <v>21485</v>
      </c>
      <c r="I2" s="45" t="s">
        <v>21485</v>
      </c>
      <c r="J2" s="45" t="s">
        <v>21485</v>
      </c>
      <c r="K2" s="45" t="s">
        <v>21485</v>
      </c>
      <c r="L2" s="45" t="s">
        <v>21485</v>
      </c>
      <c r="M2" s="45" t="s">
        <v>21485</v>
      </c>
      <c r="N2" s="45" t="s">
        <v>21484</v>
      </c>
      <c r="O2" s="45" t="s">
        <v>21484</v>
      </c>
      <c r="P2" s="45" t="s">
        <v>21484</v>
      </c>
      <c r="Q2" s="45" t="s">
        <v>21484</v>
      </c>
      <c r="R2" s="45" t="s">
        <v>21484</v>
      </c>
      <c r="S2" s="45" t="s">
        <v>21484</v>
      </c>
      <c r="T2" s="45" t="s">
        <v>21484</v>
      </c>
      <c r="U2" s="45" t="s">
        <v>21484</v>
      </c>
      <c r="V2" s="45" t="s">
        <v>21484</v>
      </c>
      <c r="W2" s="45" t="s">
        <v>21484</v>
      </c>
      <c r="X2" s="45" t="s">
        <v>21484</v>
      </c>
      <c r="Y2" s="45" t="s">
        <v>21484</v>
      </c>
      <c r="Z2" s="45" t="s">
        <v>21484</v>
      </c>
      <c r="AA2" s="45" t="s">
        <v>21484</v>
      </c>
      <c r="AB2" s="45" t="s">
        <v>21484</v>
      </c>
      <c r="AC2" s="45" t="s">
        <v>21484</v>
      </c>
      <c r="AD2" s="45" t="s">
        <v>21484</v>
      </c>
      <c r="AE2" s="45" t="s">
        <v>21484</v>
      </c>
      <c r="AF2" s="45" t="s">
        <v>21484</v>
      </c>
      <c r="AG2" s="45" t="s">
        <v>21484</v>
      </c>
      <c r="AH2" s="45" t="s">
        <v>21484</v>
      </c>
      <c r="AI2" s="45" t="s">
        <v>21484</v>
      </c>
      <c r="AJ2" s="45" t="s">
        <v>21484</v>
      </c>
      <c r="AK2" s="45" t="s">
        <v>21484</v>
      </c>
      <c r="AL2" s="45" t="s">
        <v>21484</v>
      </c>
      <c r="AM2" s="45" t="s">
        <v>21484</v>
      </c>
      <c r="AN2" s="45" t="s">
        <v>21484</v>
      </c>
      <c r="AO2" s="45" t="s">
        <v>21484</v>
      </c>
      <c r="AP2" s="45" t="s">
        <v>21484</v>
      </c>
      <c r="AQ2" s="45" t="s">
        <v>21484</v>
      </c>
      <c r="AR2" s="45" t="s">
        <v>21484</v>
      </c>
      <c r="AS2" s="45" t="s">
        <v>21484</v>
      </c>
      <c r="AT2" s="45" t="s">
        <v>21484</v>
      </c>
      <c r="AU2" s="45" t="s">
        <v>21484</v>
      </c>
      <c r="AV2" s="45" t="s">
        <v>21484</v>
      </c>
      <c r="AW2" s="45" t="s">
        <v>21484</v>
      </c>
      <c r="AX2" s="45" t="s">
        <v>21484</v>
      </c>
      <c r="AY2" s="45" t="s">
        <v>21484</v>
      </c>
      <c r="AZ2" s="45" t="s">
        <v>21484</v>
      </c>
      <c r="BA2" s="45" t="s">
        <v>21484</v>
      </c>
      <c r="BB2" s="45" t="s">
        <v>21484</v>
      </c>
      <c r="BC2" s="45" t="s">
        <v>21484</v>
      </c>
      <c r="BD2" s="45" t="s">
        <v>21484</v>
      </c>
      <c r="BE2" s="45" t="s">
        <v>21484</v>
      </c>
      <c r="BF2" s="45" t="s">
        <v>21484</v>
      </c>
      <c r="BG2" s="45" t="s">
        <v>21484</v>
      </c>
    </row>
    <row r="3" spans="1:60" ht="15.95" x14ac:dyDescent="0.2">
      <c r="C3" s="65" t="s">
        <v>21579</v>
      </c>
      <c r="D3" s="45" t="s">
        <v>21580</v>
      </c>
      <c r="E3" s="45" t="s">
        <v>21580</v>
      </c>
      <c r="F3" s="45" t="s">
        <v>21580</v>
      </c>
      <c r="G3" s="45" t="s">
        <v>21581</v>
      </c>
      <c r="H3" s="45" t="s">
        <v>21581</v>
      </c>
      <c r="I3" s="45" t="s">
        <v>21580</v>
      </c>
      <c r="J3" s="45" t="s">
        <v>21580</v>
      </c>
      <c r="K3" s="45" t="s">
        <v>21580</v>
      </c>
      <c r="L3" s="45" t="s">
        <v>21581</v>
      </c>
      <c r="M3" s="45" t="s">
        <v>21581</v>
      </c>
      <c r="N3" s="45" t="s">
        <v>21580</v>
      </c>
      <c r="O3" s="45" t="s">
        <v>21580</v>
      </c>
      <c r="P3" s="45" t="s">
        <v>21580</v>
      </c>
      <c r="Q3" s="45" t="s">
        <v>21580</v>
      </c>
      <c r="R3" s="45" t="s">
        <v>21580</v>
      </c>
      <c r="S3" s="45" t="s">
        <v>21580</v>
      </c>
      <c r="T3" s="45" t="s">
        <v>21580</v>
      </c>
      <c r="U3" s="45" t="s">
        <v>21580</v>
      </c>
      <c r="V3" s="45" t="s">
        <v>21580</v>
      </c>
      <c r="W3" s="45" t="s">
        <v>21580</v>
      </c>
      <c r="X3" s="45" t="s">
        <v>21580</v>
      </c>
      <c r="Y3" s="45" t="s">
        <v>21580</v>
      </c>
      <c r="Z3" s="45" t="s">
        <v>21581</v>
      </c>
      <c r="AA3" s="45" t="s">
        <v>21581</v>
      </c>
      <c r="AB3" s="45" t="s">
        <v>21581</v>
      </c>
      <c r="AC3" s="45" t="s">
        <v>21581</v>
      </c>
      <c r="AD3" s="45" t="s">
        <v>21581</v>
      </c>
      <c r="AE3" s="45" t="s">
        <v>21581</v>
      </c>
      <c r="AF3" s="45" t="s">
        <v>21581</v>
      </c>
      <c r="AG3" s="45" t="s">
        <v>21581</v>
      </c>
      <c r="AH3" s="45" t="s">
        <v>21581</v>
      </c>
      <c r="AI3" s="45" t="s">
        <v>21581</v>
      </c>
      <c r="AJ3" s="45" t="s">
        <v>21581</v>
      </c>
      <c r="AK3" s="45" t="s">
        <v>21580</v>
      </c>
      <c r="AL3" s="45" t="s">
        <v>21580</v>
      </c>
      <c r="AM3" s="45" t="s">
        <v>21580</v>
      </c>
      <c r="AN3" s="45" t="s">
        <v>21580</v>
      </c>
      <c r="AO3" s="45" t="s">
        <v>21580</v>
      </c>
      <c r="AP3" s="45" t="s">
        <v>21580</v>
      </c>
      <c r="AQ3" s="45" t="s">
        <v>21580</v>
      </c>
      <c r="AR3" s="45" t="s">
        <v>21580</v>
      </c>
      <c r="AS3" s="45" t="s">
        <v>21580</v>
      </c>
      <c r="AT3" s="45" t="s">
        <v>21580</v>
      </c>
      <c r="AU3" s="45" t="s">
        <v>21580</v>
      </c>
      <c r="AV3" s="45" t="s">
        <v>21580</v>
      </c>
      <c r="AW3" s="45" t="s">
        <v>21581</v>
      </c>
      <c r="AX3" s="45" t="s">
        <v>21581</v>
      </c>
      <c r="AY3" s="45" t="s">
        <v>21581</v>
      </c>
      <c r="AZ3" s="45" t="s">
        <v>21581</v>
      </c>
      <c r="BA3" s="45" t="s">
        <v>21581</v>
      </c>
      <c r="BB3" s="45" t="s">
        <v>21581</v>
      </c>
      <c r="BC3" s="45" t="s">
        <v>21581</v>
      </c>
      <c r="BD3" s="45" t="s">
        <v>21581</v>
      </c>
      <c r="BE3" s="45" t="s">
        <v>21581</v>
      </c>
      <c r="BF3" s="45" t="s">
        <v>21581</v>
      </c>
      <c r="BG3" s="45" t="s">
        <v>21581</v>
      </c>
    </row>
    <row r="4" spans="1:60" ht="15.95" x14ac:dyDescent="0.2">
      <c r="C4" s="65" t="s">
        <v>21582</v>
      </c>
      <c r="D4" s="45" t="s">
        <v>21594</v>
      </c>
      <c r="E4" s="45" t="s">
        <v>21594</v>
      </c>
      <c r="F4" s="45" t="s">
        <v>21594</v>
      </c>
      <c r="G4" s="45" t="s">
        <v>21594</v>
      </c>
      <c r="H4" s="45" t="s">
        <v>21594</v>
      </c>
      <c r="I4" s="45" t="s">
        <v>21583</v>
      </c>
      <c r="J4" s="45" t="s">
        <v>21583</v>
      </c>
      <c r="K4" s="45" t="s">
        <v>21583</v>
      </c>
      <c r="L4" s="45" t="s">
        <v>21583</v>
      </c>
      <c r="M4" s="45" t="s">
        <v>21583</v>
      </c>
      <c r="N4" s="45" t="s">
        <v>21594</v>
      </c>
      <c r="O4" s="45" t="s">
        <v>21594</v>
      </c>
      <c r="P4" s="45" t="s">
        <v>21594</v>
      </c>
      <c r="Q4" s="45" t="s">
        <v>21594</v>
      </c>
      <c r="R4" s="45" t="s">
        <v>21594</v>
      </c>
      <c r="S4" s="45" t="s">
        <v>21594</v>
      </c>
      <c r="T4" s="45" t="s">
        <v>21594</v>
      </c>
      <c r="U4" s="45" t="s">
        <v>21594</v>
      </c>
      <c r="V4" s="45" t="s">
        <v>21594</v>
      </c>
      <c r="W4" s="45" t="s">
        <v>21594</v>
      </c>
      <c r="X4" s="45" t="s">
        <v>21594</v>
      </c>
      <c r="Y4" s="45" t="s">
        <v>21594</v>
      </c>
      <c r="Z4" s="45" t="s">
        <v>21594</v>
      </c>
      <c r="AA4" s="45" t="s">
        <v>21594</v>
      </c>
      <c r="AB4" s="45" t="s">
        <v>21594</v>
      </c>
      <c r="AC4" s="45" t="s">
        <v>21594</v>
      </c>
      <c r="AD4" s="45" t="s">
        <v>21594</v>
      </c>
      <c r="AE4" s="45" t="s">
        <v>21594</v>
      </c>
      <c r="AF4" s="45" t="s">
        <v>21594</v>
      </c>
      <c r="AG4" s="45" t="s">
        <v>21594</v>
      </c>
      <c r="AH4" s="45" t="s">
        <v>21594</v>
      </c>
      <c r="AI4" s="45" t="s">
        <v>21594</v>
      </c>
      <c r="AJ4" s="45" t="s">
        <v>21594</v>
      </c>
      <c r="AK4" s="45" t="s">
        <v>21583</v>
      </c>
      <c r="AL4" s="45" t="s">
        <v>21583</v>
      </c>
      <c r="AM4" s="45" t="s">
        <v>21583</v>
      </c>
      <c r="AN4" s="45" t="s">
        <v>21583</v>
      </c>
      <c r="AO4" s="45" t="s">
        <v>21583</v>
      </c>
      <c r="AP4" s="45" t="s">
        <v>21583</v>
      </c>
      <c r="AQ4" s="45" t="s">
        <v>21583</v>
      </c>
      <c r="AR4" s="45" t="s">
        <v>21583</v>
      </c>
      <c r="AS4" s="45" t="s">
        <v>21583</v>
      </c>
      <c r="AT4" s="45" t="s">
        <v>21583</v>
      </c>
      <c r="AU4" s="45" t="s">
        <v>21583</v>
      </c>
      <c r="AV4" s="45" t="s">
        <v>21583</v>
      </c>
      <c r="AW4" s="45" t="s">
        <v>21583</v>
      </c>
      <c r="AX4" s="45" t="s">
        <v>21583</v>
      </c>
      <c r="AY4" s="45" t="s">
        <v>21583</v>
      </c>
      <c r="AZ4" s="45" t="s">
        <v>21583</v>
      </c>
      <c r="BA4" s="45" t="s">
        <v>21583</v>
      </c>
      <c r="BB4" s="45" t="s">
        <v>21583</v>
      </c>
      <c r="BC4" s="45" t="s">
        <v>21583</v>
      </c>
      <c r="BD4" s="45" t="s">
        <v>21583</v>
      </c>
      <c r="BE4" s="45" t="s">
        <v>21583</v>
      </c>
      <c r="BF4" s="45" t="s">
        <v>21583</v>
      </c>
      <c r="BG4" s="45" t="s">
        <v>21583</v>
      </c>
    </row>
    <row r="5" spans="1:60" ht="15.95" x14ac:dyDescent="0.2">
      <c r="C5" s="65" t="s">
        <v>21585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 t="s">
        <v>21586</v>
      </c>
      <c r="O5" s="45" t="s">
        <v>21586</v>
      </c>
      <c r="P5" s="45" t="s">
        <v>21586</v>
      </c>
      <c r="Q5" s="45" t="s">
        <v>21586</v>
      </c>
      <c r="R5" s="45" t="s">
        <v>21586</v>
      </c>
      <c r="S5" s="45" t="s">
        <v>21586</v>
      </c>
      <c r="T5" s="45" t="s">
        <v>21587</v>
      </c>
      <c r="U5" s="45" t="s">
        <v>21587</v>
      </c>
      <c r="V5" s="45" t="s">
        <v>21587</v>
      </c>
      <c r="W5" s="45" t="s">
        <v>21587</v>
      </c>
      <c r="X5" s="45" t="s">
        <v>21587</v>
      </c>
      <c r="Y5" s="45" t="s">
        <v>21587</v>
      </c>
      <c r="Z5" s="45" t="s">
        <v>21586</v>
      </c>
      <c r="AA5" s="45" t="s">
        <v>21586</v>
      </c>
      <c r="AB5" s="45" t="s">
        <v>21586</v>
      </c>
      <c r="AC5" s="45" t="s">
        <v>21586</v>
      </c>
      <c r="AD5" s="45" t="s">
        <v>21586</v>
      </c>
      <c r="AE5" s="45" t="s">
        <v>21587</v>
      </c>
      <c r="AF5" s="45" t="s">
        <v>21587</v>
      </c>
      <c r="AG5" s="45" t="s">
        <v>21587</v>
      </c>
      <c r="AH5" s="45" t="s">
        <v>21587</v>
      </c>
      <c r="AI5" s="45" t="s">
        <v>21587</v>
      </c>
      <c r="AJ5" s="45" t="s">
        <v>21587</v>
      </c>
      <c r="AK5" s="45" t="s">
        <v>21586</v>
      </c>
      <c r="AL5" s="45" t="s">
        <v>21586</v>
      </c>
      <c r="AM5" s="45" t="s">
        <v>21586</v>
      </c>
      <c r="AN5" s="45" t="s">
        <v>21586</v>
      </c>
      <c r="AO5" s="45" t="s">
        <v>21586</v>
      </c>
      <c r="AP5" s="45" t="s">
        <v>21586</v>
      </c>
      <c r="AQ5" s="45" t="s">
        <v>21587</v>
      </c>
      <c r="AR5" s="45" t="s">
        <v>21587</v>
      </c>
      <c r="AS5" s="45" t="s">
        <v>21587</v>
      </c>
      <c r="AT5" s="45" t="s">
        <v>21587</v>
      </c>
      <c r="AU5" s="45" t="s">
        <v>21587</v>
      </c>
      <c r="AV5" s="45" t="s">
        <v>21587</v>
      </c>
      <c r="AW5" s="45" t="s">
        <v>21586</v>
      </c>
      <c r="AX5" s="45" t="s">
        <v>21586</v>
      </c>
      <c r="AY5" s="45" t="s">
        <v>21586</v>
      </c>
      <c r="AZ5" s="45" t="s">
        <v>21586</v>
      </c>
      <c r="BA5" s="45" t="s">
        <v>21586</v>
      </c>
      <c r="BB5" s="45" t="s">
        <v>21587</v>
      </c>
      <c r="BC5" s="45" t="s">
        <v>21587</v>
      </c>
      <c r="BD5" s="45" t="s">
        <v>21587</v>
      </c>
      <c r="BE5" s="45" t="s">
        <v>21587</v>
      </c>
      <c r="BF5" s="45" t="s">
        <v>21587</v>
      </c>
      <c r="BG5" s="45" t="s">
        <v>21587</v>
      </c>
    </row>
    <row r="6" spans="1:60" ht="15.75" x14ac:dyDescent="0.25">
      <c r="A6" s="46" t="s">
        <v>21574</v>
      </c>
      <c r="B6" s="80" t="s">
        <v>21593</v>
      </c>
      <c r="C6" s="46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</row>
    <row r="7" spans="1:60" ht="15.95" x14ac:dyDescent="0.2">
      <c r="A7" s="42" t="s">
        <v>9</v>
      </c>
      <c r="B7" s="42" t="s">
        <v>9</v>
      </c>
      <c r="D7" s="48">
        <v>987.13386247913604</v>
      </c>
      <c r="E7" s="48">
        <v>1039.77522208707</v>
      </c>
      <c r="F7" s="48">
        <v>657.21841121569798</v>
      </c>
      <c r="G7" s="48">
        <v>1047.0896381505599</v>
      </c>
      <c r="H7" s="48">
        <v>935.79175549917898</v>
      </c>
      <c r="I7" s="48">
        <v>384.06680623266999</v>
      </c>
      <c r="J7" s="48">
        <v>454.33383123303997</v>
      </c>
      <c r="K7" s="48">
        <v>289.72927800608699</v>
      </c>
      <c r="L7" s="48">
        <v>1259.8114092415001</v>
      </c>
      <c r="M7" s="48">
        <v>612.03616021902997</v>
      </c>
      <c r="N7" s="48">
        <v>1084.99928197183</v>
      </c>
      <c r="O7" s="48">
        <v>875.37130827839906</v>
      </c>
      <c r="P7" s="48">
        <v>999.56425164347797</v>
      </c>
      <c r="Q7" s="48">
        <v>778.02377083463603</v>
      </c>
      <c r="R7" s="48">
        <v>952.40125040006103</v>
      </c>
      <c r="S7" s="48">
        <v>1400.93261674669</v>
      </c>
      <c r="T7" s="48">
        <v>824.53388634898897</v>
      </c>
      <c r="U7" s="48">
        <v>978.15441964449997</v>
      </c>
      <c r="V7" s="48">
        <v>1443.96091197542</v>
      </c>
      <c r="W7" s="48">
        <v>1180.7028757553101</v>
      </c>
      <c r="X7" s="48">
        <v>756.89578952491695</v>
      </c>
      <c r="Y7" s="48">
        <v>1311.6781783480501</v>
      </c>
      <c r="Z7" s="48">
        <v>1803.0898324734601</v>
      </c>
      <c r="AA7" s="48">
        <v>1101.95423380732</v>
      </c>
      <c r="AB7" s="48">
        <v>1064.9832567406399</v>
      </c>
      <c r="AC7" s="48">
        <v>1632.5414273429999</v>
      </c>
      <c r="AD7" s="48">
        <v>1446.0751660410799</v>
      </c>
      <c r="AE7" s="48">
        <v>1731.0903122209099</v>
      </c>
      <c r="AF7" s="48">
        <v>1125.8646906087199</v>
      </c>
      <c r="AG7" s="48">
        <v>1346.57868328217</v>
      </c>
      <c r="AH7" s="48">
        <v>1249.4233022859501</v>
      </c>
      <c r="AI7" s="48">
        <v>1489.47176710196</v>
      </c>
      <c r="AJ7" s="48">
        <v>1736.7038448656201</v>
      </c>
      <c r="AK7" s="48">
        <v>85776.2073047179</v>
      </c>
      <c r="AL7" s="48">
        <v>60915.057211379099</v>
      </c>
      <c r="AM7" s="48">
        <v>126732.274444708</v>
      </c>
      <c r="AN7" s="48">
        <v>107703.425536435</v>
      </c>
      <c r="AO7" s="48">
        <v>123180.570554925</v>
      </c>
      <c r="AP7" s="48">
        <v>281181.79279258498</v>
      </c>
      <c r="AQ7" s="48">
        <v>101051.80013534</v>
      </c>
      <c r="AR7" s="48">
        <v>110371.983109861</v>
      </c>
      <c r="AS7" s="48">
        <v>113984.561121348</v>
      </c>
      <c r="AT7" s="48">
        <v>141375.387249989</v>
      </c>
      <c r="AU7" s="48">
        <v>107674.89343345301</v>
      </c>
      <c r="AV7" s="48">
        <v>153950.03777603799</v>
      </c>
      <c r="AW7" s="48">
        <v>215220.892186552</v>
      </c>
      <c r="AX7" s="48">
        <v>72026.1918630609</v>
      </c>
      <c r="AY7" s="48">
        <v>218164.717234376</v>
      </c>
      <c r="AZ7" s="48">
        <v>406300.09338756598</v>
      </c>
      <c r="BA7" s="48">
        <v>597059.78718396695</v>
      </c>
      <c r="BB7" s="48">
        <v>135998.715103227</v>
      </c>
      <c r="BC7" s="48">
        <v>24075.344088311798</v>
      </c>
      <c r="BD7" s="48">
        <v>153373.55804569201</v>
      </c>
      <c r="BE7" s="48">
        <v>89313.289552716204</v>
      </c>
      <c r="BF7" s="48">
        <v>324565.73482098401</v>
      </c>
      <c r="BG7" s="48">
        <v>468044.16434359399</v>
      </c>
      <c r="BH7" s="44"/>
    </row>
    <row r="8" spans="1:60" ht="15.95" x14ac:dyDescent="0.2">
      <c r="A8" s="42" t="s">
        <v>41</v>
      </c>
      <c r="B8" s="42" t="s">
        <v>41</v>
      </c>
      <c r="D8" s="48">
        <v>11.9411354332154</v>
      </c>
      <c r="E8" s="48">
        <v>9.8556893088821802</v>
      </c>
      <c r="F8" s="48">
        <v>10.358959196044299</v>
      </c>
      <c r="G8" s="48">
        <v>15.3768408399732</v>
      </c>
      <c r="H8" s="48">
        <v>13.744799346377199</v>
      </c>
      <c r="I8" s="48">
        <v>0</v>
      </c>
      <c r="J8" s="48">
        <v>0</v>
      </c>
      <c r="K8" s="48">
        <v>0</v>
      </c>
      <c r="L8" s="48">
        <v>0</v>
      </c>
      <c r="M8" s="48">
        <v>1.9398927423740999</v>
      </c>
      <c r="N8" s="48">
        <v>22.522548271978401</v>
      </c>
      <c r="O8" s="48">
        <v>11.104075792114999</v>
      </c>
      <c r="P8" s="48">
        <v>10.658860503307199</v>
      </c>
      <c r="Q8" s="48">
        <v>26.1081802293502</v>
      </c>
      <c r="R8" s="48">
        <v>5.6355103573968099</v>
      </c>
      <c r="S8" s="48">
        <v>10.377278642568101</v>
      </c>
      <c r="T8" s="48">
        <v>0.87997213057522905</v>
      </c>
      <c r="U8" s="48">
        <v>8.99038988643842</v>
      </c>
      <c r="V8" s="48">
        <v>17.508141242841699</v>
      </c>
      <c r="W8" s="48">
        <v>11.962541800965701</v>
      </c>
      <c r="X8" s="48">
        <v>3.2531337658664099</v>
      </c>
      <c r="Y8" s="48">
        <v>5.5112528502018696</v>
      </c>
      <c r="Z8" s="48">
        <v>25.659355308276201</v>
      </c>
      <c r="AA8" s="48">
        <v>17.433081134337399</v>
      </c>
      <c r="AB8" s="48">
        <v>8.1921788980049506</v>
      </c>
      <c r="AC8" s="48">
        <v>19.456073348616499</v>
      </c>
      <c r="AD8" s="48">
        <v>14.7970482106529</v>
      </c>
      <c r="AE8" s="48">
        <v>14.3904818130833</v>
      </c>
      <c r="AF8" s="48">
        <v>18.189990749630699</v>
      </c>
      <c r="AG8" s="48">
        <v>12.140453943941401</v>
      </c>
      <c r="AH8" s="48">
        <v>5.4048592744885902</v>
      </c>
      <c r="AI8" s="48">
        <v>15.845444330871899</v>
      </c>
      <c r="AJ8" s="48">
        <v>15.615834186331799</v>
      </c>
      <c r="AK8" s="48">
        <v>601.75407921290798</v>
      </c>
      <c r="AL8" s="48">
        <v>552.96695721389199</v>
      </c>
      <c r="AM8" s="48">
        <v>1101.58655606259</v>
      </c>
      <c r="AN8" s="48">
        <v>962.80100739928798</v>
      </c>
      <c r="AO8" s="48">
        <v>731.70097688793896</v>
      </c>
      <c r="AP8" s="48">
        <v>1990.59662308619</v>
      </c>
      <c r="AQ8" s="48">
        <v>757.99850079748705</v>
      </c>
      <c r="AR8" s="48">
        <v>714.78705000713296</v>
      </c>
      <c r="AS8" s="48">
        <v>778.30908254096801</v>
      </c>
      <c r="AT8" s="48">
        <v>893.07158034531903</v>
      </c>
      <c r="AU8" s="48">
        <v>710.43972222692105</v>
      </c>
      <c r="AV8" s="48">
        <v>878.80025781122504</v>
      </c>
      <c r="AW8" s="48">
        <v>1211.06771120344</v>
      </c>
      <c r="AX8" s="48">
        <v>319.54651640388101</v>
      </c>
      <c r="AY8" s="48">
        <v>1415.6989067121999</v>
      </c>
      <c r="AZ8" s="48">
        <v>3168.29141332987</v>
      </c>
      <c r="BA8" s="48">
        <v>4125.8327078116499</v>
      </c>
      <c r="BB8" s="48">
        <v>1148.8450468000001</v>
      </c>
      <c r="BC8" s="48">
        <v>130.34713269697701</v>
      </c>
      <c r="BD8" s="48">
        <v>1350.56592071975</v>
      </c>
      <c r="BE8" s="48">
        <v>494.98757617919398</v>
      </c>
      <c r="BF8" s="48">
        <v>2468.8929455003199</v>
      </c>
      <c r="BG8" s="48">
        <v>3168.4323231756598</v>
      </c>
      <c r="BH8" s="44"/>
    </row>
    <row r="9" spans="1:60" ht="15.95" x14ac:dyDescent="0.2">
      <c r="A9" s="42" t="s">
        <v>79</v>
      </c>
      <c r="B9" s="42" t="s">
        <v>79</v>
      </c>
      <c r="D9" s="48">
        <v>35.823406299646102</v>
      </c>
      <c r="E9" s="48">
        <v>32.523774719311199</v>
      </c>
      <c r="F9" s="48">
        <v>24.170904790769999</v>
      </c>
      <c r="G9" s="48">
        <v>17.573532388540801</v>
      </c>
      <c r="H9" s="48">
        <v>13.744799346377199</v>
      </c>
      <c r="I9" s="48">
        <v>20.138334409203701</v>
      </c>
      <c r="J9" s="48">
        <v>0.97496530307519402</v>
      </c>
      <c r="K9" s="48">
        <v>2.9639823836939798</v>
      </c>
      <c r="L9" s="48">
        <v>161.00494358771101</v>
      </c>
      <c r="M9" s="48">
        <v>8.7295173406834703</v>
      </c>
      <c r="N9" s="48">
        <v>58.754473752987202</v>
      </c>
      <c r="O9" s="48">
        <v>12.9547550908008</v>
      </c>
      <c r="P9" s="48">
        <v>37.8981706784257</v>
      </c>
      <c r="Q9" s="48">
        <v>51.3460877843888</v>
      </c>
      <c r="R9" s="48">
        <v>42.829878716215802</v>
      </c>
      <c r="S9" s="48">
        <v>37.517853553899997</v>
      </c>
      <c r="T9" s="48">
        <v>58.078160617965104</v>
      </c>
      <c r="U9" s="48">
        <v>26.072130670671399</v>
      </c>
      <c r="V9" s="48">
        <v>14.7436978887088</v>
      </c>
      <c r="W9" s="48">
        <v>81.345284246566493</v>
      </c>
      <c r="X9" s="48">
        <v>33.615715580619501</v>
      </c>
      <c r="Y9" s="48">
        <v>24.800637825908399</v>
      </c>
      <c r="Z9" s="48">
        <v>40.222773185946401</v>
      </c>
      <c r="AA9" s="48">
        <v>47.711590472923298</v>
      </c>
      <c r="AB9" s="48">
        <v>36.4096839911331</v>
      </c>
      <c r="AC9" s="48">
        <v>66.327522779374405</v>
      </c>
      <c r="AD9" s="48">
        <v>40.355586029053399</v>
      </c>
      <c r="AE9" s="48">
        <v>86.342890878499901</v>
      </c>
      <c r="AF9" s="48">
        <v>38.2947173676435</v>
      </c>
      <c r="AG9" s="48">
        <v>80.936359626276001</v>
      </c>
      <c r="AH9" s="48">
        <v>27.024296372443001</v>
      </c>
      <c r="AI9" s="48">
        <v>38.4817933749746</v>
      </c>
      <c r="AJ9" s="48">
        <v>88.117921480015198</v>
      </c>
      <c r="AK9" s="48">
        <v>1731.7593903791601</v>
      </c>
      <c r="AL9" s="48">
        <v>1066.1130533518201</v>
      </c>
      <c r="AM9" s="48">
        <v>1737.25920022266</v>
      </c>
      <c r="AN9" s="48">
        <v>1324.9555147696601</v>
      </c>
      <c r="AO9" s="48">
        <v>1112.42343640687</v>
      </c>
      <c r="AP9" s="48">
        <v>1506.30717619442</v>
      </c>
      <c r="AQ9" s="48">
        <v>1775.9964873566501</v>
      </c>
      <c r="AR9" s="48">
        <v>1032.6842555359101</v>
      </c>
      <c r="AS9" s="48">
        <v>1149.9838690026099</v>
      </c>
      <c r="AT9" s="48">
        <v>782.99795481355795</v>
      </c>
      <c r="AU9" s="48">
        <v>1012.46676149852</v>
      </c>
      <c r="AV9" s="48">
        <v>1330.95342475895</v>
      </c>
      <c r="AW9" s="48">
        <v>1538.2406876505599</v>
      </c>
      <c r="AX9" s="48">
        <v>575.99786077897102</v>
      </c>
      <c r="AY9" s="48">
        <v>2329.5763522215998</v>
      </c>
      <c r="AZ9" s="48">
        <v>3181.60356212537</v>
      </c>
      <c r="BA9" s="48">
        <v>3548.4870851474302</v>
      </c>
      <c r="BB9" s="48">
        <v>1367.27432349741</v>
      </c>
      <c r="BC9" s="48">
        <v>544.25644880491996</v>
      </c>
      <c r="BD9" s="48">
        <v>897.22910817046204</v>
      </c>
      <c r="BE9" s="48">
        <v>899.227430058869</v>
      </c>
      <c r="BF9" s="48">
        <v>2156.0509440477599</v>
      </c>
      <c r="BG9" s="48">
        <v>3162.3787650496101</v>
      </c>
      <c r="BH9" s="44"/>
    </row>
    <row r="10" spans="1:60" ht="15.95" x14ac:dyDescent="0.2">
      <c r="A10" s="42" t="s">
        <v>169</v>
      </c>
      <c r="B10" s="42" t="s">
        <v>169</v>
      </c>
      <c r="D10" s="48">
        <v>30.5162349959948</v>
      </c>
      <c r="E10" s="48">
        <v>53.220722267963801</v>
      </c>
      <c r="F10" s="48">
        <v>5.7549773311357004</v>
      </c>
      <c r="G10" s="48">
        <v>25.628068066622099</v>
      </c>
      <c r="H10" s="48">
        <v>5.7269997276571596</v>
      </c>
      <c r="I10" s="48">
        <v>2.8769049156005302</v>
      </c>
      <c r="J10" s="48">
        <v>0</v>
      </c>
      <c r="K10" s="48">
        <v>73.358563996426099</v>
      </c>
      <c r="L10" s="48">
        <v>0</v>
      </c>
      <c r="M10" s="48">
        <v>0</v>
      </c>
      <c r="N10" s="48">
        <v>17.626342125896201</v>
      </c>
      <c r="O10" s="48">
        <v>12.0294154414579</v>
      </c>
      <c r="P10" s="48">
        <v>11.843178337008</v>
      </c>
      <c r="Q10" s="48">
        <v>19.145998834856801</v>
      </c>
      <c r="R10" s="48">
        <v>6.76261242887617</v>
      </c>
      <c r="S10" s="48">
        <v>4.7895132196468104</v>
      </c>
      <c r="T10" s="48">
        <v>15.8394983503541</v>
      </c>
      <c r="U10" s="48">
        <v>37.759637523041398</v>
      </c>
      <c r="V10" s="48">
        <v>12.900735652620201</v>
      </c>
      <c r="W10" s="48">
        <v>68.186488265504295</v>
      </c>
      <c r="X10" s="48">
        <v>37.953227268441402</v>
      </c>
      <c r="Y10" s="48">
        <v>22.0450114008075</v>
      </c>
      <c r="Z10" s="48">
        <v>8.3219530729544307</v>
      </c>
      <c r="AA10" s="48">
        <v>20.185672892390599</v>
      </c>
      <c r="AB10" s="48">
        <v>30.9482313924631</v>
      </c>
      <c r="AC10" s="48">
        <v>21.224807289399799</v>
      </c>
      <c r="AD10" s="48">
        <v>27.576317119853101</v>
      </c>
      <c r="AE10" s="48">
        <v>13.543982882901901</v>
      </c>
      <c r="AF10" s="48">
        <v>15.317886947057399</v>
      </c>
      <c r="AG10" s="48">
        <v>44.514997794451801</v>
      </c>
      <c r="AH10" s="48">
        <v>24.3218667351987</v>
      </c>
      <c r="AI10" s="48">
        <v>14.7136268786667</v>
      </c>
      <c r="AJ10" s="48">
        <v>17.8466676415221</v>
      </c>
      <c r="AK10" s="48">
        <v>920.804899735189</v>
      </c>
      <c r="AL10" s="48">
        <v>599.12295527920799</v>
      </c>
      <c r="AM10" s="48">
        <v>1020.39759715681</v>
      </c>
      <c r="AN10" s="48">
        <v>785.03614250102498</v>
      </c>
      <c r="AO10" s="48">
        <v>811.01815595438302</v>
      </c>
      <c r="AP10" s="48">
        <v>1852.5462979951999</v>
      </c>
      <c r="AQ10" s="48">
        <v>1042.9979371131701</v>
      </c>
      <c r="AR10" s="48">
        <v>1180.0729599174399</v>
      </c>
      <c r="AS10" s="48">
        <v>675.27052787833395</v>
      </c>
      <c r="AT10" s="48">
        <v>595.75931344509797</v>
      </c>
      <c r="AU10" s="48">
        <v>796.99075437639397</v>
      </c>
      <c r="AV10" s="48">
        <v>1403.99355172743</v>
      </c>
      <c r="AW10" s="48">
        <v>1156.53888179559</v>
      </c>
      <c r="AX10" s="48">
        <v>77.342468938519104</v>
      </c>
      <c r="AY10" s="48">
        <v>797.07417436737103</v>
      </c>
      <c r="AZ10" s="48">
        <v>2240.5370434278402</v>
      </c>
      <c r="BA10" s="48">
        <v>1769.5539120647099</v>
      </c>
      <c r="BB10" s="48">
        <v>430.35214940809101</v>
      </c>
      <c r="BC10" s="48">
        <v>43.449044232325598</v>
      </c>
      <c r="BD10" s="48">
        <v>462.78132947739601</v>
      </c>
      <c r="BE10" s="48">
        <v>622.85936669215198</v>
      </c>
      <c r="BF10" s="48">
        <v>971.54362984081502</v>
      </c>
      <c r="BG10" s="48">
        <v>1174.3902764541001</v>
      </c>
      <c r="BH10" s="44"/>
    </row>
    <row r="11" spans="1:60" ht="15.95" x14ac:dyDescent="0.2">
      <c r="A11" s="42" t="s">
        <v>345</v>
      </c>
      <c r="B11" s="42" t="s">
        <v>345</v>
      </c>
      <c r="D11" s="48">
        <v>6.6339641295640899</v>
      </c>
      <c r="E11" s="48">
        <v>0.98556893088821795</v>
      </c>
      <c r="F11" s="48">
        <v>0</v>
      </c>
      <c r="G11" s="48">
        <v>4.3933830971352101</v>
      </c>
      <c r="H11" s="48">
        <v>0</v>
      </c>
      <c r="I11" s="48">
        <v>0</v>
      </c>
      <c r="J11" s="48">
        <v>0</v>
      </c>
      <c r="K11" s="48">
        <v>28.1578326450928</v>
      </c>
      <c r="L11" s="48">
        <v>0</v>
      </c>
      <c r="M11" s="48">
        <v>0</v>
      </c>
      <c r="N11" s="48">
        <v>3.9169649168658101</v>
      </c>
      <c r="O11" s="48">
        <v>0</v>
      </c>
      <c r="P11" s="48">
        <v>16.580449671811301</v>
      </c>
      <c r="Q11" s="48">
        <v>8.7027267431167399</v>
      </c>
      <c r="R11" s="48">
        <v>1.12710207147936</v>
      </c>
      <c r="S11" s="48">
        <v>0</v>
      </c>
      <c r="T11" s="48">
        <v>0.87997213057522905</v>
      </c>
      <c r="U11" s="48">
        <v>15.2836628069453</v>
      </c>
      <c r="V11" s="48">
        <v>11.0577734165316</v>
      </c>
      <c r="W11" s="48">
        <v>3.5887625402897001</v>
      </c>
      <c r="X11" s="48">
        <v>4.3375116878218796</v>
      </c>
      <c r="Y11" s="48">
        <v>0</v>
      </c>
      <c r="Z11" s="48">
        <v>9.70894525178017</v>
      </c>
      <c r="AA11" s="48">
        <v>5.5051835161065297</v>
      </c>
      <c r="AB11" s="48">
        <v>1.8204841995566501</v>
      </c>
      <c r="AC11" s="48">
        <v>10.612403644699899</v>
      </c>
      <c r="AD11" s="48">
        <v>0</v>
      </c>
      <c r="AE11" s="48">
        <v>8.4649893018137199</v>
      </c>
      <c r="AF11" s="48">
        <v>7.6589434735286996</v>
      </c>
      <c r="AG11" s="48">
        <v>1.01170449532845</v>
      </c>
      <c r="AH11" s="48">
        <v>0</v>
      </c>
      <c r="AI11" s="48">
        <v>15.845444330871899</v>
      </c>
      <c r="AJ11" s="48">
        <v>2.2308334551902602</v>
      </c>
      <c r="AK11" s="48">
        <v>446.67114873119198</v>
      </c>
      <c r="AL11" s="48">
        <v>226.25489247704201</v>
      </c>
      <c r="AM11" s="48">
        <v>802.66357100038101</v>
      </c>
      <c r="AN11" s="48">
        <v>581.87629690301003</v>
      </c>
      <c r="AO11" s="48">
        <v>452.107920678727</v>
      </c>
      <c r="AP11" s="48">
        <v>616.77322661619201</v>
      </c>
      <c r="AQ11" s="48">
        <v>520.99896954550195</v>
      </c>
      <c r="AR11" s="48">
        <v>498.03895532842</v>
      </c>
      <c r="AS11" s="48">
        <v>502.31295398034098</v>
      </c>
      <c r="AT11" s="48">
        <v>500.43782329388301</v>
      </c>
      <c r="AU11" s="48">
        <v>483.24326283455503</v>
      </c>
      <c r="AV11" s="48">
        <v>402.30038187400402</v>
      </c>
      <c r="AW11" s="48">
        <v>357.07588289658497</v>
      </c>
      <c r="AX11" s="48">
        <v>4.0706562599220604</v>
      </c>
      <c r="AY11" s="48">
        <v>254.155265910899</v>
      </c>
      <c r="AZ11" s="48">
        <v>805.89700785087405</v>
      </c>
      <c r="BA11" s="48">
        <v>1031.7187119811899</v>
      </c>
      <c r="BB11" s="48">
        <v>199.83955102103599</v>
      </c>
      <c r="BC11" s="48">
        <v>17.150938512760099</v>
      </c>
      <c r="BD11" s="48">
        <v>387.22519405251501</v>
      </c>
      <c r="BE11" s="48">
        <v>166.027082843438</v>
      </c>
      <c r="BF11" s="48">
        <v>520.02760135914502</v>
      </c>
      <c r="BG11" s="48">
        <v>761.53761225735195</v>
      </c>
      <c r="BH11" s="44"/>
    </row>
    <row r="12" spans="1:60" ht="15.95" x14ac:dyDescent="0.2">
      <c r="A12" s="42" t="s">
        <v>195</v>
      </c>
      <c r="B12" s="42" t="s">
        <v>195</v>
      </c>
      <c r="D12" s="48">
        <v>42.457370429210201</v>
      </c>
      <c r="E12" s="48">
        <v>37.451619373752301</v>
      </c>
      <c r="F12" s="48">
        <v>12.6609501284986</v>
      </c>
      <c r="G12" s="48">
        <v>21.234684969486899</v>
      </c>
      <c r="H12" s="48">
        <v>28.634998638285801</v>
      </c>
      <c r="I12" s="48">
        <v>0</v>
      </c>
      <c r="J12" s="48">
        <v>0</v>
      </c>
      <c r="K12" s="48">
        <v>0</v>
      </c>
      <c r="L12" s="48">
        <v>0</v>
      </c>
      <c r="M12" s="48">
        <v>0</v>
      </c>
      <c r="N12" s="48">
        <v>41.128131627091001</v>
      </c>
      <c r="O12" s="48">
        <v>14.805434389486701</v>
      </c>
      <c r="P12" s="48">
        <v>63.953163019843402</v>
      </c>
      <c r="Q12" s="48">
        <v>49.6055424357654</v>
      </c>
      <c r="R12" s="48">
        <v>18.0336331436698</v>
      </c>
      <c r="S12" s="48">
        <v>23.947566098234098</v>
      </c>
      <c r="T12" s="48">
        <v>30.799024570133</v>
      </c>
      <c r="U12" s="48">
        <v>58.437534261849699</v>
      </c>
      <c r="V12" s="48">
        <v>38.702206957860597</v>
      </c>
      <c r="W12" s="48">
        <v>22.728829421834799</v>
      </c>
      <c r="X12" s="48">
        <v>40.121983112352297</v>
      </c>
      <c r="Y12" s="48">
        <v>19.289384975706501</v>
      </c>
      <c r="Z12" s="48">
        <v>65.188632404809695</v>
      </c>
      <c r="AA12" s="48">
        <v>52.299243403012099</v>
      </c>
      <c r="AB12" s="48">
        <v>47.332589188473001</v>
      </c>
      <c r="AC12" s="48">
        <v>29.184110022924699</v>
      </c>
      <c r="AD12" s="48">
        <v>18.160013713074001</v>
      </c>
      <c r="AE12" s="48">
        <v>46.557441159975397</v>
      </c>
      <c r="AF12" s="48">
        <v>25.8489342231594</v>
      </c>
      <c r="AG12" s="48">
        <v>22.257498897225901</v>
      </c>
      <c r="AH12" s="48">
        <v>47.7429235913159</v>
      </c>
      <c r="AI12" s="48">
        <v>57.722690062461801</v>
      </c>
      <c r="AJ12" s="48">
        <v>25.654584734688001</v>
      </c>
      <c r="AK12" s="48">
        <v>583.17643649895297</v>
      </c>
      <c r="AL12" s="48">
        <v>748.45118431405604</v>
      </c>
      <c r="AM12" s="48">
        <v>650.43427305203295</v>
      </c>
      <c r="AN12" s="48">
        <v>624.93735113302398</v>
      </c>
      <c r="AO12" s="48">
        <v>1043.0209047237299</v>
      </c>
      <c r="AP12" s="48">
        <v>562.22108202378502</v>
      </c>
      <c r="AQ12" s="48">
        <v>999.99802216027297</v>
      </c>
      <c r="AR12" s="48">
        <v>973.92143875634895</v>
      </c>
      <c r="AS12" s="48">
        <v>1242.9025656180199</v>
      </c>
      <c r="AT12" s="48">
        <v>556.04202588209205</v>
      </c>
      <c r="AU12" s="48">
        <v>386.77492491795601</v>
      </c>
      <c r="AV12" s="48">
        <v>482.29671141091001</v>
      </c>
      <c r="AW12" s="48">
        <v>1186.44178824506</v>
      </c>
      <c r="AX12" s="48">
        <v>297.15790697430998</v>
      </c>
      <c r="AY12" s="48">
        <v>1246.9830706181499</v>
      </c>
      <c r="AZ12" s="48">
        <v>1402.89568075692</v>
      </c>
      <c r="BA12" s="48">
        <v>1599.6850736274</v>
      </c>
      <c r="BB12" s="48">
        <v>1338.46024869903</v>
      </c>
      <c r="BC12" s="48">
        <v>331.58481124669498</v>
      </c>
      <c r="BD12" s="48">
        <v>5.3968668160629303</v>
      </c>
      <c r="BE12" s="48">
        <v>91.778946416558895</v>
      </c>
      <c r="BF12" s="48">
        <v>1631.07069886614</v>
      </c>
      <c r="BG12" s="48">
        <v>2994.0898491453599</v>
      </c>
      <c r="BH12" s="44"/>
    </row>
    <row r="13" spans="1:60" ht="15.95" x14ac:dyDescent="0.2">
      <c r="A13" s="42" t="s">
        <v>262</v>
      </c>
      <c r="B13" s="42" t="s">
        <v>262</v>
      </c>
      <c r="D13" s="48">
        <v>66.339641295640902</v>
      </c>
      <c r="E13" s="48">
        <v>36.466050442864102</v>
      </c>
      <c r="F13" s="48">
        <v>51.794795980221302</v>
      </c>
      <c r="G13" s="48">
        <v>57.846210778946997</v>
      </c>
      <c r="H13" s="48">
        <v>74.450996459543006</v>
      </c>
      <c r="I13" s="48">
        <v>41.715121276207597</v>
      </c>
      <c r="J13" s="48">
        <v>0</v>
      </c>
      <c r="K13" s="48">
        <v>0</v>
      </c>
      <c r="L13" s="48">
        <v>0</v>
      </c>
      <c r="M13" s="48">
        <v>41.707693961043198</v>
      </c>
      <c r="N13" s="48">
        <v>34.273443022575897</v>
      </c>
      <c r="O13" s="48">
        <v>24.0588308829158</v>
      </c>
      <c r="P13" s="48">
        <v>46.188395514331297</v>
      </c>
      <c r="Q13" s="48">
        <v>33.940634298155302</v>
      </c>
      <c r="R13" s="48">
        <v>57.4822056454475</v>
      </c>
      <c r="S13" s="48">
        <v>53.482897619389398</v>
      </c>
      <c r="T13" s="48">
        <v>20.239359003230302</v>
      </c>
      <c r="U13" s="48">
        <v>27.8702086479591</v>
      </c>
      <c r="V13" s="48">
        <v>5.5288867082657998</v>
      </c>
      <c r="W13" s="48">
        <v>41.868896303379799</v>
      </c>
      <c r="X13" s="48">
        <v>23.8563142830203</v>
      </c>
      <c r="Y13" s="48">
        <v>31.689703888660802</v>
      </c>
      <c r="Z13" s="48">
        <v>42.303261454184998</v>
      </c>
      <c r="AA13" s="48">
        <v>33.031101096639198</v>
      </c>
      <c r="AB13" s="48">
        <v>30.9482313924631</v>
      </c>
      <c r="AC13" s="48">
        <v>22.109174259791502</v>
      </c>
      <c r="AD13" s="48">
        <v>28.9215033208216</v>
      </c>
      <c r="AE13" s="48">
        <v>44.017944369431298</v>
      </c>
      <c r="AF13" s="48">
        <v>39.252085301834597</v>
      </c>
      <c r="AG13" s="48">
        <v>41.479884308466502</v>
      </c>
      <c r="AH13" s="48">
        <v>41.437254437745899</v>
      </c>
      <c r="AI13" s="48">
        <v>44.140880636000198</v>
      </c>
      <c r="AJ13" s="48">
        <v>59.1170865625418</v>
      </c>
      <c r="AK13" s="48">
        <v>578.330094921399</v>
      </c>
      <c r="AL13" s="48">
        <v>400.018649899411</v>
      </c>
      <c r="AM13" s="48">
        <v>539.72205636232502</v>
      </c>
      <c r="AN13" s="48">
        <v>504.58722520811301</v>
      </c>
      <c r="AO13" s="48">
        <v>749.54734217788905</v>
      </c>
      <c r="AP13" s="48">
        <v>1263.60579821187</v>
      </c>
      <c r="AQ13" s="48">
        <v>417.99917326299402</v>
      </c>
      <c r="AR13" s="48">
        <v>339.09035256403098</v>
      </c>
      <c r="AS13" s="48">
        <v>477.47330240988401</v>
      </c>
      <c r="AT13" s="48">
        <v>691.08080359631401</v>
      </c>
      <c r="AU13" s="48">
        <v>453.49134553317401</v>
      </c>
      <c r="AV13" s="48">
        <v>765.18228252692404</v>
      </c>
      <c r="AW13" s="48">
        <v>998.229377063112</v>
      </c>
      <c r="AX13" s="48">
        <v>131.278664382486</v>
      </c>
      <c r="AY13" s="48">
        <v>711.63474455051596</v>
      </c>
      <c r="AZ13" s="48">
        <v>901.13007231101506</v>
      </c>
      <c r="BA13" s="48">
        <v>2063.4374239623799</v>
      </c>
      <c r="BB13" s="48">
        <v>380.15989008187802</v>
      </c>
      <c r="BC13" s="48">
        <v>116.626381886769</v>
      </c>
      <c r="BD13" s="48">
        <v>412.86031142881399</v>
      </c>
      <c r="BE13" s="48">
        <v>332.05416568687599</v>
      </c>
      <c r="BF13" s="48">
        <v>832.04416217463199</v>
      </c>
      <c r="BG13" s="48">
        <v>2278.5592786460002</v>
      </c>
      <c r="BH13" s="44"/>
    </row>
    <row r="14" spans="1:60" ht="15.95" x14ac:dyDescent="0.2">
      <c r="A14" s="42" t="s">
        <v>411</v>
      </c>
      <c r="B14" s="42" t="s">
        <v>411</v>
      </c>
      <c r="D14" s="48">
        <v>10.6143426073025</v>
      </c>
      <c r="E14" s="48">
        <v>13.7979650324351</v>
      </c>
      <c r="F14" s="48">
        <v>18.4159274596343</v>
      </c>
      <c r="G14" s="48">
        <v>8.7867661942704203</v>
      </c>
      <c r="H14" s="48">
        <v>4.5815997821257204</v>
      </c>
      <c r="I14" s="48">
        <v>9.3499409757017098</v>
      </c>
      <c r="J14" s="48">
        <v>5.8497918184511697</v>
      </c>
      <c r="K14" s="48">
        <v>6.6689603633114602</v>
      </c>
      <c r="L14" s="48">
        <v>2.0909732933468899</v>
      </c>
      <c r="M14" s="48">
        <v>9.6994637118705196</v>
      </c>
      <c r="N14" s="48">
        <v>11.7508947505974</v>
      </c>
      <c r="O14" s="48">
        <v>36.088246324373699</v>
      </c>
      <c r="P14" s="48">
        <v>14.2118140044096</v>
      </c>
      <c r="Q14" s="48">
        <v>21.756816857791801</v>
      </c>
      <c r="R14" s="48">
        <v>19.160735215149199</v>
      </c>
      <c r="S14" s="48">
        <v>10.377278642568101</v>
      </c>
      <c r="T14" s="48">
        <v>17.5994426115046</v>
      </c>
      <c r="U14" s="48">
        <v>11.6875068523699</v>
      </c>
      <c r="V14" s="48">
        <v>22.115546833063199</v>
      </c>
      <c r="W14" s="48">
        <v>8.3737792606759598</v>
      </c>
      <c r="X14" s="48">
        <v>10.843779219554699</v>
      </c>
      <c r="Y14" s="48">
        <v>2.7556264251009401</v>
      </c>
      <c r="Z14" s="48">
        <v>24.272363129450401</v>
      </c>
      <c r="AA14" s="48">
        <v>8.2577752741597994</v>
      </c>
      <c r="AB14" s="48">
        <v>10.922905197339899</v>
      </c>
      <c r="AC14" s="48">
        <v>27.4153760821414</v>
      </c>
      <c r="AD14" s="48">
        <v>10.761489607747601</v>
      </c>
      <c r="AE14" s="48">
        <v>3.3859957207254898</v>
      </c>
      <c r="AF14" s="48">
        <v>18.189990749630699</v>
      </c>
      <c r="AG14" s="48">
        <v>1.01170449532845</v>
      </c>
      <c r="AH14" s="48">
        <v>11.7105284280586</v>
      </c>
      <c r="AI14" s="48">
        <v>7.9227221654359399</v>
      </c>
      <c r="AJ14" s="48">
        <v>7.8079170931658997</v>
      </c>
      <c r="AK14" s="48">
        <v>99.350002339849297</v>
      </c>
      <c r="AL14" s="48">
        <v>111.317407098705</v>
      </c>
      <c r="AM14" s="48">
        <v>244.48947852310499</v>
      </c>
      <c r="AN14" s="48">
        <v>490.23354046477499</v>
      </c>
      <c r="AO14" s="48">
        <v>80.308643804773894</v>
      </c>
      <c r="AP14" s="48">
        <v>166.996360997164</v>
      </c>
      <c r="AQ14" s="48">
        <v>165.99967167860501</v>
      </c>
      <c r="AR14" s="48">
        <v>106.929060041498</v>
      </c>
      <c r="AS14" s="48">
        <v>443.43377988740701</v>
      </c>
      <c r="AT14" s="48">
        <v>275.75145365173103</v>
      </c>
      <c r="AU14" s="48">
        <v>95.566764665042697</v>
      </c>
      <c r="AV14" s="48">
        <v>139.12405136853201</v>
      </c>
      <c r="AW14" s="48">
        <v>432.71264626876803</v>
      </c>
      <c r="AX14" s="48">
        <v>127.208008122564</v>
      </c>
      <c r="AY14" s="48">
        <v>206.56874803822001</v>
      </c>
      <c r="AZ14" s="48">
        <v>672.77551989583799</v>
      </c>
      <c r="BA14" s="48">
        <v>639.87402945096005</v>
      </c>
      <c r="BB14" s="48">
        <v>4.6474314190938601</v>
      </c>
      <c r="BC14" s="48">
        <v>105.19242287826199</v>
      </c>
      <c r="BD14" s="48">
        <v>5.3968668160629303</v>
      </c>
      <c r="BE14" s="48">
        <v>773.41808777998995</v>
      </c>
      <c r="BF14" s="48">
        <v>647.97090010623594</v>
      </c>
      <c r="BG14" s="48">
        <v>1256.7186669684099</v>
      </c>
      <c r="BH14" s="44"/>
    </row>
    <row r="15" spans="1:60" ht="15.95" x14ac:dyDescent="0.2">
      <c r="A15" s="42" t="s">
        <v>601</v>
      </c>
      <c r="B15" s="42" t="s">
        <v>601</v>
      </c>
      <c r="D15" s="48">
        <v>18.5750995627794</v>
      </c>
      <c r="E15" s="48">
        <v>66.033118369510603</v>
      </c>
      <c r="F15" s="48">
        <v>50.643800513994201</v>
      </c>
      <c r="G15" s="48">
        <v>43.933830971352101</v>
      </c>
      <c r="H15" s="48">
        <v>56.1245973310401</v>
      </c>
      <c r="I15" s="48">
        <v>0</v>
      </c>
      <c r="J15" s="48">
        <v>0</v>
      </c>
      <c r="K15" s="48">
        <v>29.639823836939801</v>
      </c>
      <c r="L15" s="48">
        <v>64.820172093753698</v>
      </c>
      <c r="M15" s="48">
        <v>0</v>
      </c>
      <c r="N15" s="48">
        <v>19.584824584329098</v>
      </c>
      <c r="O15" s="48">
        <v>26.834849830944599</v>
      </c>
      <c r="P15" s="48">
        <v>31.976581509921701</v>
      </c>
      <c r="Q15" s="48">
        <v>13.0540901146751</v>
      </c>
      <c r="R15" s="48">
        <v>4.5084082859174499</v>
      </c>
      <c r="S15" s="48">
        <v>4.7895132196468104</v>
      </c>
      <c r="T15" s="48">
        <v>6.1598049140265996</v>
      </c>
      <c r="U15" s="48">
        <v>0</v>
      </c>
      <c r="V15" s="48">
        <v>12.900735652620201</v>
      </c>
      <c r="W15" s="48">
        <v>37.083879582993603</v>
      </c>
      <c r="X15" s="48">
        <v>23.8563142830203</v>
      </c>
      <c r="Y15" s="48">
        <v>13.778132125504699</v>
      </c>
      <c r="Z15" s="48">
        <v>9.0154491623673003</v>
      </c>
      <c r="AA15" s="48">
        <v>8.2577752741597994</v>
      </c>
      <c r="AB15" s="48">
        <v>11.8331472971183</v>
      </c>
      <c r="AC15" s="48">
        <v>17.6873394078332</v>
      </c>
      <c r="AD15" s="48">
        <v>17.487420612589801</v>
      </c>
      <c r="AE15" s="48">
        <v>11.8509850225392</v>
      </c>
      <c r="AF15" s="48">
        <v>16.2752548812485</v>
      </c>
      <c r="AG15" s="48">
        <v>11.128749448613</v>
      </c>
      <c r="AH15" s="48">
        <v>54.048592744885902</v>
      </c>
      <c r="AI15" s="48">
        <v>12.4499919742565</v>
      </c>
      <c r="AJ15" s="48">
        <v>3.3462501827853899</v>
      </c>
      <c r="AK15" s="48">
        <v>591.25367246154201</v>
      </c>
      <c r="AL15" s="48">
        <v>228.96995118676699</v>
      </c>
      <c r="AM15" s="48">
        <v>802.66357100038101</v>
      </c>
      <c r="AN15" s="48">
        <v>785.03614250102498</v>
      </c>
      <c r="AO15" s="48">
        <v>206.224665572753</v>
      </c>
      <c r="AP15" s="48">
        <v>370.73192141370401</v>
      </c>
      <c r="AQ15" s="48">
        <v>769.99847706341097</v>
      </c>
      <c r="AR15" s="48">
        <v>293.81408389781097</v>
      </c>
      <c r="AS15" s="48">
        <v>313.71559946391301</v>
      </c>
      <c r="AT15" s="48">
        <v>267.80799613913001</v>
      </c>
      <c r="AU15" s="48">
        <v>443.57403976604701</v>
      </c>
      <c r="AV15" s="48">
        <v>534.46823067410901</v>
      </c>
      <c r="AW15" s="48">
        <v>691.28483733181201</v>
      </c>
      <c r="AX15" s="48">
        <v>1.01766406498051</v>
      </c>
      <c r="AY15" s="48">
        <v>444.50133740161402</v>
      </c>
      <c r="AZ15" s="48">
        <v>1104.9083500268</v>
      </c>
      <c r="BA15" s="48">
        <v>1716.4047662959799</v>
      </c>
      <c r="BB15" s="48">
        <v>347.62787014822101</v>
      </c>
      <c r="BC15" s="48">
        <v>179.51315643355599</v>
      </c>
      <c r="BD15" s="48">
        <v>597.70299987896897</v>
      </c>
      <c r="BE15" s="48">
        <v>3.09367235111996</v>
      </c>
      <c r="BF15" s="48">
        <v>862.58546574651803</v>
      </c>
      <c r="BG15" s="48">
        <v>980.67641642043804</v>
      </c>
      <c r="BH15" s="44"/>
    </row>
    <row r="16" spans="1:60" ht="15.95" x14ac:dyDescent="0.2">
      <c r="A16" s="42" t="s">
        <v>165</v>
      </c>
      <c r="B16" s="42" t="s">
        <v>165</v>
      </c>
      <c r="D16" s="48">
        <v>102.163047595287</v>
      </c>
      <c r="E16" s="48">
        <v>67.018687300398895</v>
      </c>
      <c r="F16" s="48">
        <v>52.945791446448503</v>
      </c>
      <c r="G16" s="48">
        <v>38.0759868418385</v>
      </c>
      <c r="H16" s="48">
        <v>74.450996459543006</v>
      </c>
      <c r="I16" s="48">
        <v>19.419108180303599</v>
      </c>
      <c r="J16" s="48">
        <v>128.695420005926</v>
      </c>
      <c r="K16" s="48">
        <v>120.78228213553</v>
      </c>
      <c r="L16" s="48">
        <v>65.865658740427193</v>
      </c>
      <c r="M16" s="48">
        <v>67.896245983093607</v>
      </c>
      <c r="N16" s="48">
        <v>36.231925481008801</v>
      </c>
      <c r="O16" s="48">
        <v>51.8190203632033</v>
      </c>
      <c r="P16" s="48">
        <v>46.188395514331297</v>
      </c>
      <c r="Q16" s="48">
        <v>60.919087201817199</v>
      </c>
      <c r="R16" s="48">
        <v>43.956980787695102</v>
      </c>
      <c r="S16" s="48">
        <v>63.860176261957498</v>
      </c>
      <c r="T16" s="48">
        <v>32.558968831283501</v>
      </c>
      <c r="U16" s="48">
        <v>72.822158080151198</v>
      </c>
      <c r="V16" s="48">
        <v>62.660716027012398</v>
      </c>
      <c r="W16" s="48">
        <v>47.850167203862704</v>
      </c>
      <c r="X16" s="48">
        <v>49.8813844099516</v>
      </c>
      <c r="Y16" s="48">
        <v>92.313485240881306</v>
      </c>
      <c r="Z16" s="48">
        <v>41.609765364772102</v>
      </c>
      <c r="AA16" s="48">
        <v>36.701223440710201</v>
      </c>
      <c r="AB16" s="48">
        <v>51.8837996873647</v>
      </c>
      <c r="AC16" s="48">
        <v>57.483853075457802</v>
      </c>
      <c r="AD16" s="48">
        <v>43.045958430990297</v>
      </c>
      <c r="AE16" s="48">
        <v>38.938950788343099</v>
      </c>
      <c r="AF16" s="48">
        <v>31.5931418283059</v>
      </c>
      <c r="AG16" s="48">
        <v>63.737383205692403</v>
      </c>
      <c r="AH16" s="48">
        <v>42.3380643168273</v>
      </c>
      <c r="AI16" s="48">
        <v>70.1726820367183</v>
      </c>
      <c r="AJ16" s="48">
        <v>47.962919286590498</v>
      </c>
      <c r="AK16" s="48">
        <v>472.51830381147801</v>
      </c>
      <c r="AL16" s="48">
        <v>409.97386516840101</v>
      </c>
      <c r="AM16" s="48">
        <v>627.36922790834399</v>
      </c>
      <c r="AN16" s="48">
        <v>708.85120040176901</v>
      </c>
      <c r="AO16" s="48">
        <v>594.87884299832501</v>
      </c>
      <c r="AP16" s="48">
        <v>1495.1740854612699</v>
      </c>
      <c r="AQ16" s="48">
        <v>435.99913766187899</v>
      </c>
      <c r="AR16" s="48">
        <v>453.72601152743903</v>
      </c>
      <c r="AS16" s="48">
        <v>461.83352179144902</v>
      </c>
      <c r="AT16" s="48">
        <v>507.24650116182698</v>
      </c>
      <c r="AU16" s="48">
        <v>448.081906023832</v>
      </c>
      <c r="AV16" s="48">
        <v>852.13481463225605</v>
      </c>
      <c r="AW16" s="48">
        <v>1099.3715606421899</v>
      </c>
      <c r="AX16" s="48">
        <v>285.96360225952498</v>
      </c>
      <c r="AY16" s="48">
        <v>847.905227549551</v>
      </c>
      <c r="AZ16" s="48">
        <v>1201.1654259327499</v>
      </c>
      <c r="BA16" s="48">
        <v>1957.13913242492</v>
      </c>
      <c r="BB16" s="48">
        <v>412.69191001553497</v>
      </c>
      <c r="BC16" s="48">
        <v>51.452815538280298</v>
      </c>
      <c r="BD16" s="48">
        <v>612.54438362314204</v>
      </c>
      <c r="BE16" s="48">
        <v>177.37054813087801</v>
      </c>
      <c r="BF16" s="48">
        <v>1275.3057842855201</v>
      </c>
      <c r="BG16" s="48">
        <v>1156.22960207595</v>
      </c>
      <c r="BH16" s="44"/>
    </row>
    <row r="17" spans="1:60" ht="15.95" x14ac:dyDescent="0.2">
      <c r="A17" s="42" t="s">
        <v>627</v>
      </c>
      <c r="B17" s="42" t="s">
        <v>627</v>
      </c>
      <c r="D17" s="48">
        <v>6.6339641295640899</v>
      </c>
      <c r="E17" s="48">
        <v>4.9278446544410901</v>
      </c>
      <c r="F17" s="48">
        <v>27.623891189451399</v>
      </c>
      <c r="G17" s="48">
        <v>30.753681679946499</v>
      </c>
      <c r="H17" s="48">
        <v>21.762598965097201</v>
      </c>
      <c r="I17" s="48">
        <v>0</v>
      </c>
      <c r="J17" s="48">
        <v>0</v>
      </c>
      <c r="K17" s="48">
        <v>81.509515551584499</v>
      </c>
      <c r="L17" s="48">
        <v>16.727786346775201</v>
      </c>
      <c r="M17" s="48">
        <v>0</v>
      </c>
      <c r="N17" s="48">
        <v>12.7301359798139</v>
      </c>
      <c r="O17" s="48">
        <v>14.805434389486701</v>
      </c>
      <c r="P17" s="48">
        <v>4.7372713348032098</v>
      </c>
      <c r="Q17" s="48">
        <v>0.87027267431167399</v>
      </c>
      <c r="R17" s="48">
        <v>1.12710207147936</v>
      </c>
      <c r="S17" s="48">
        <v>3.9912610163723401</v>
      </c>
      <c r="T17" s="48">
        <v>7.0397770446018297</v>
      </c>
      <c r="U17" s="48">
        <v>17.081740784232998</v>
      </c>
      <c r="V17" s="48">
        <v>14.7436978887088</v>
      </c>
      <c r="W17" s="48">
        <v>13.1587959810622</v>
      </c>
      <c r="X17" s="48">
        <v>7.5906454536882801</v>
      </c>
      <c r="Y17" s="48">
        <v>4.1334396376514002</v>
      </c>
      <c r="Z17" s="48">
        <v>21.498378771798901</v>
      </c>
      <c r="AA17" s="48">
        <v>6.4227141021242904</v>
      </c>
      <c r="AB17" s="48">
        <v>5.4614525986699602</v>
      </c>
      <c r="AC17" s="48">
        <v>23.877908200574801</v>
      </c>
      <c r="AD17" s="48">
        <v>22.195572315979401</v>
      </c>
      <c r="AE17" s="48">
        <v>12.697483952720599</v>
      </c>
      <c r="AF17" s="48">
        <v>8.61631140771979</v>
      </c>
      <c r="AG17" s="48">
        <v>11.128749448613</v>
      </c>
      <c r="AH17" s="48">
        <v>13.5121481862215</v>
      </c>
      <c r="AI17" s="48">
        <v>27.1636188529232</v>
      </c>
      <c r="AJ17" s="48">
        <v>4.4616669103805204</v>
      </c>
      <c r="AK17" s="48">
        <v>366.70651270155798</v>
      </c>
      <c r="AL17" s="48">
        <v>143.89811161539899</v>
      </c>
      <c r="AM17" s="48">
        <v>429.93244147836498</v>
      </c>
      <c r="AN17" s="48">
        <v>187.70203125903501</v>
      </c>
      <c r="AO17" s="48">
        <v>310.32846309745901</v>
      </c>
      <c r="AP17" s="48">
        <v>462.02326542548701</v>
      </c>
      <c r="AQ17" s="48">
        <v>207.999588609337</v>
      </c>
      <c r="AR17" s="48">
        <v>44.312943800981301</v>
      </c>
      <c r="AS17" s="48">
        <v>206.077109325268</v>
      </c>
      <c r="AT17" s="48">
        <v>307.52528370213702</v>
      </c>
      <c r="AU17" s="48">
        <v>1.8031465031140099</v>
      </c>
      <c r="AV17" s="48">
        <v>311.869748484458</v>
      </c>
      <c r="AW17" s="48">
        <v>286.71610301548401</v>
      </c>
      <c r="AX17" s="48">
        <v>320.56418046886199</v>
      </c>
      <c r="AY17" s="48">
        <v>222.791424585724</v>
      </c>
      <c r="AZ17" s="48">
        <v>173.057934341547</v>
      </c>
      <c r="BA17" s="48">
        <v>684.68605431479</v>
      </c>
      <c r="BB17" s="48">
        <v>308.58944622783201</v>
      </c>
      <c r="BC17" s="48">
        <v>56.026399141683001</v>
      </c>
      <c r="BD17" s="48">
        <v>306.27219181157102</v>
      </c>
      <c r="BE17" s="48">
        <v>5.1561205851999397</v>
      </c>
      <c r="BF17" s="48">
        <v>237.726903478466</v>
      </c>
      <c r="BG17" s="48">
        <v>964.93716529270205</v>
      </c>
      <c r="BH17" s="44"/>
    </row>
    <row r="18" spans="1:60" ht="15.95" x14ac:dyDescent="0.2">
      <c r="A18" s="42" t="s">
        <v>138</v>
      </c>
      <c r="B18" s="42" t="s">
        <v>138</v>
      </c>
      <c r="D18" s="48">
        <v>330.37141365229201</v>
      </c>
      <c r="E18" s="48">
        <v>287.78612781935999</v>
      </c>
      <c r="F18" s="48">
        <v>104.74058742667</v>
      </c>
      <c r="G18" s="48">
        <v>157.42956098067799</v>
      </c>
      <c r="H18" s="48">
        <v>143.174993191429</v>
      </c>
      <c r="I18" s="48">
        <v>108.60316056392</v>
      </c>
      <c r="J18" s="48">
        <v>217.41726258576799</v>
      </c>
      <c r="K18" s="48">
        <v>177.09794742571501</v>
      </c>
      <c r="L18" s="48">
        <v>119.18547772077299</v>
      </c>
      <c r="M18" s="48">
        <v>174.59034681366899</v>
      </c>
      <c r="N18" s="48">
        <v>87.152469400264295</v>
      </c>
      <c r="O18" s="48">
        <v>131.398230206694</v>
      </c>
      <c r="P18" s="48">
        <v>86.455201860158695</v>
      </c>
      <c r="Q18" s="48">
        <v>121.838174403634</v>
      </c>
      <c r="R18" s="48">
        <v>134.12514650604399</v>
      </c>
      <c r="S18" s="48">
        <v>97.386768799485196</v>
      </c>
      <c r="T18" s="48">
        <v>112.63643271362901</v>
      </c>
      <c r="U18" s="48">
        <v>98.894288750822696</v>
      </c>
      <c r="V18" s="48">
        <v>103.205885220962</v>
      </c>
      <c r="W18" s="48">
        <v>145.94300997178101</v>
      </c>
      <c r="X18" s="48">
        <v>94.340879210125806</v>
      </c>
      <c r="Y18" s="48">
        <v>67.512847414972896</v>
      </c>
      <c r="Z18" s="48">
        <v>94.315468160150203</v>
      </c>
      <c r="AA18" s="48">
        <v>66.062202193278395</v>
      </c>
      <c r="AB18" s="48">
        <v>79.191062680714495</v>
      </c>
      <c r="AC18" s="48">
        <v>79.593027335249303</v>
      </c>
      <c r="AD18" s="48">
        <v>78.693392756654106</v>
      </c>
      <c r="AE18" s="48">
        <v>87.189389808681298</v>
      </c>
      <c r="AF18" s="48">
        <v>102.43836895844601</v>
      </c>
      <c r="AG18" s="48">
        <v>135.56840237401201</v>
      </c>
      <c r="AH18" s="48">
        <v>81.072889117328899</v>
      </c>
      <c r="AI18" s="48">
        <v>75.831769297744003</v>
      </c>
      <c r="AJ18" s="48">
        <v>136.080840766606</v>
      </c>
      <c r="AK18" s="48">
        <v>995.92319418727004</v>
      </c>
      <c r="AL18" s="48">
        <v>894.15933506927104</v>
      </c>
      <c r="AM18" s="48">
        <v>1313.7849713845301</v>
      </c>
      <c r="AN18" s="48">
        <v>1398.93219767763</v>
      </c>
      <c r="AO18" s="48">
        <v>1135.2271253884701</v>
      </c>
      <c r="AP18" s="48">
        <v>3902.14830196706</v>
      </c>
      <c r="AQ18" s="48">
        <v>882.99825356752103</v>
      </c>
      <c r="AR18" s="48">
        <v>893.96547494153504</v>
      </c>
      <c r="AS18" s="48">
        <v>1062.5850949584101</v>
      </c>
      <c r="AT18" s="48">
        <v>1125.70140750007</v>
      </c>
      <c r="AU18" s="48">
        <v>1238.76164763933</v>
      </c>
      <c r="AV18" s="48">
        <v>1403.99355172743</v>
      </c>
      <c r="AW18" s="48">
        <v>1055.39669821651</v>
      </c>
      <c r="AX18" s="48">
        <v>261.53966469999199</v>
      </c>
      <c r="AY18" s="48">
        <v>1155.0545701823</v>
      </c>
      <c r="AZ18" s="48">
        <v>1811.4762476343001</v>
      </c>
      <c r="BA18" s="48">
        <v>2486.54630988598</v>
      </c>
      <c r="BB18" s="48">
        <v>1036.37720645793</v>
      </c>
      <c r="BC18" s="48">
        <v>187.51692773951001</v>
      </c>
      <c r="BD18" s="48">
        <v>801.43472218534498</v>
      </c>
      <c r="BE18" s="48">
        <v>456.83228384871398</v>
      </c>
      <c r="BF18" s="48">
        <v>1305.0216472203299</v>
      </c>
      <c r="BG18" s="48">
        <v>2180.49163700396</v>
      </c>
      <c r="BH18" s="44"/>
    </row>
    <row r="19" spans="1:60" ht="15.95" x14ac:dyDescent="0.2">
      <c r="A19" s="42" t="s">
        <v>114</v>
      </c>
      <c r="B19" s="42" t="s">
        <v>114</v>
      </c>
      <c r="D19" s="48">
        <v>110.12380455076401</v>
      </c>
      <c r="E19" s="48">
        <v>146.84977070234501</v>
      </c>
      <c r="F19" s="48">
        <v>192.216242859933</v>
      </c>
      <c r="G19" s="48">
        <v>133.26595394643499</v>
      </c>
      <c r="H19" s="48">
        <v>232.51618894288001</v>
      </c>
      <c r="I19" s="48">
        <v>53.941967167509901</v>
      </c>
      <c r="J19" s="48">
        <v>88.721842579842701</v>
      </c>
      <c r="K19" s="48">
        <v>100.775401045595</v>
      </c>
      <c r="L19" s="48">
        <v>171.459810054445</v>
      </c>
      <c r="M19" s="48">
        <v>353.06047911208702</v>
      </c>
      <c r="N19" s="48">
        <v>122.405153652057</v>
      </c>
      <c r="O19" s="48">
        <v>110.115418271807</v>
      </c>
      <c r="P19" s="48">
        <v>142.11814004409601</v>
      </c>
      <c r="Q19" s="48">
        <v>97.470539522907501</v>
      </c>
      <c r="R19" s="48">
        <v>104.82049264758101</v>
      </c>
      <c r="S19" s="48">
        <v>76.632211514348995</v>
      </c>
      <c r="T19" s="48">
        <v>77.437547490620105</v>
      </c>
      <c r="U19" s="48">
        <v>68.326963136931994</v>
      </c>
      <c r="V19" s="48">
        <v>160.337714539708</v>
      </c>
      <c r="W19" s="48">
        <v>160.29806013294001</v>
      </c>
      <c r="X19" s="48">
        <v>119.28157141510199</v>
      </c>
      <c r="Y19" s="48">
        <v>104.71380415383599</v>
      </c>
      <c r="Z19" s="48">
        <v>74.897577656589903</v>
      </c>
      <c r="AA19" s="48">
        <v>69.732324537349399</v>
      </c>
      <c r="AB19" s="48">
        <v>53.704283886921303</v>
      </c>
      <c r="AC19" s="48">
        <v>122.92700888444099</v>
      </c>
      <c r="AD19" s="48">
        <v>88.782289263917406</v>
      </c>
      <c r="AE19" s="48">
        <v>72.798907995598</v>
      </c>
      <c r="AF19" s="48">
        <v>63.186283656611799</v>
      </c>
      <c r="AG19" s="48">
        <v>66.772496691677702</v>
      </c>
      <c r="AH19" s="48">
        <v>154.939299202006</v>
      </c>
      <c r="AI19" s="48">
        <v>56.590872610256703</v>
      </c>
      <c r="AJ19" s="48">
        <v>89.233338207610302</v>
      </c>
      <c r="AK19" s="48">
        <v>672.02603208743596</v>
      </c>
      <c r="AL19" s="48">
        <v>855.24349356322</v>
      </c>
      <c r="AM19" s="48">
        <v>639.36305138306204</v>
      </c>
      <c r="AN19" s="48">
        <v>780.619624118459</v>
      </c>
      <c r="AO19" s="48">
        <v>421.37251379048001</v>
      </c>
      <c r="AP19" s="48">
        <v>1300.34499763125</v>
      </c>
      <c r="AQ19" s="48">
        <v>968.99808347330497</v>
      </c>
      <c r="AR19" s="48">
        <v>616.52791375278298</v>
      </c>
      <c r="AS19" s="48">
        <v>1224.50282371398</v>
      </c>
      <c r="AT19" s="48">
        <v>746.68500618452299</v>
      </c>
      <c r="AU19" s="48">
        <v>784.36872885459502</v>
      </c>
      <c r="AV19" s="48">
        <v>719.966965832151</v>
      </c>
      <c r="AW19" s="48">
        <v>1421.2675535982301</v>
      </c>
      <c r="AX19" s="48">
        <v>739.84177524083395</v>
      </c>
      <c r="AY19" s="48">
        <v>1533.5836896240601</v>
      </c>
      <c r="AZ19" s="48">
        <v>2073.6231777611401</v>
      </c>
      <c r="BA19" s="48">
        <v>4597.9221790515303</v>
      </c>
      <c r="BB19" s="48">
        <v>1016.85799449774</v>
      </c>
      <c r="BC19" s="48">
        <v>323.58103994074003</v>
      </c>
      <c r="BD19" s="48">
        <v>1272.3113518868399</v>
      </c>
      <c r="BE19" s="48">
        <v>934.28905003822797</v>
      </c>
      <c r="BF19" s="48">
        <v>2558.8659749418198</v>
      </c>
      <c r="BG19" s="48">
        <v>2147.8024231232798</v>
      </c>
      <c r="BH19" s="44"/>
    </row>
    <row r="20" spans="1:60" ht="15.95" x14ac:dyDescent="0.2">
      <c r="A20" s="42" t="s">
        <v>683</v>
      </c>
      <c r="B20" s="42" t="s">
        <v>683</v>
      </c>
      <c r="D20" s="48">
        <v>15.9215139109538</v>
      </c>
      <c r="E20" s="48">
        <v>1.9711378617764399</v>
      </c>
      <c r="F20" s="48">
        <v>6.9059727973628497</v>
      </c>
      <c r="G20" s="48">
        <v>22.699146001865302</v>
      </c>
      <c r="H20" s="48">
        <v>2.2907998910628602</v>
      </c>
      <c r="I20" s="48">
        <v>0</v>
      </c>
      <c r="J20" s="48">
        <v>12.6745489399775</v>
      </c>
      <c r="K20" s="48">
        <v>0</v>
      </c>
      <c r="L20" s="48">
        <v>13.591326406754799</v>
      </c>
      <c r="M20" s="48">
        <v>0</v>
      </c>
      <c r="N20" s="48">
        <v>5.8754473752987204</v>
      </c>
      <c r="O20" s="48">
        <v>16.6561136881725</v>
      </c>
      <c r="P20" s="48">
        <v>11.843178337008</v>
      </c>
      <c r="Q20" s="48">
        <v>5.2216360458700404</v>
      </c>
      <c r="R20" s="48">
        <v>3.3813062144380899</v>
      </c>
      <c r="S20" s="48">
        <v>8.7807742360191607</v>
      </c>
      <c r="T20" s="48">
        <v>0.87997213057522905</v>
      </c>
      <c r="U20" s="48">
        <v>8.0913508977945803</v>
      </c>
      <c r="V20" s="48">
        <v>10.1362922984873</v>
      </c>
      <c r="W20" s="48">
        <v>4.7850167203862704</v>
      </c>
      <c r="X20" s="48">
        <v>8.6750233756437503</v>
      </c>
      <c r="Y20" s="48">
        <v>11.0225057004037</v>
      </c>
      <c r="Z20" s="48">
        <v>3.4674804470643501</v>
      </c>
      <c r="AA20" s="48">
        <v>13.7629587902663</v>
      </c>
      <c r="AB20" s="48">
        <v>9.1024209977832804</v>
      </c>
      <c r="AC20" s="48">
        <v>7.0749357631332703</v>
      </c>
      <c r="AD20" s="48">
        <v>5.38074480387378</v>
      </c>
      <c r="AE20" s="48">
        <v>10.1579871621765</v>
      </c>
      <c r="AF20" s="48">
        <v>11.4884152102931</v>
      </c>
      <c r="AG20" s="48">
        <v>14.163862934598299</v>
      </c>
      <c r="AH20" s="48">
        <v>9.0080987908143193</v>
      </c>
      <c r="AI20" s="48">
        <v>5.6590872610256699</v>
      </c>
      <c r="AJ20" s="48">
        <v>6.69250036557077</v>
      </c>
      <c r="AK20" s="48">
        <v>267.35651036170799</v>
      </c>
      <c r="AL20" s="48">
        <v>61.541330753755503</v>
      </c>
      <c r="AM20" s="48">
        <v>269.39972727828899</v>
      </c>
      <c r="AN20" s="48">
        <v>182.18138328082799</v>
      </c>
      <c r="AO20" s="48">
        <v>198.29294766610801</v>
      </c>
      <c r="AP20" s="48">
        <v>123.577307137901</v>
      </c>
      <c r="AQ20" s="48">
        <v>191.99962025477299</v>
      </c>
      <c r="AR20" s="48">
        <v>152.205328707718</v>
      </c>
      <c r="AS20" s="48">
        <v>371.67478646164398</v>
      </c>
      <c r="AT20" s="48">
        <v>103.264947663817</v>
      </c>
      <c r="AU20" s="48">
        <v>0.90157325155700596</v>
      </c>
      <c r="AV20" s="48">
        <v>44.055949600034999</v>
      </c>
      <c r="AW20" s="48">
        <v>61.564807395962902</v>
      </c>
      <c r="AX20" s="48">
        <v>190.303180151356</v>
      </c>
      <c r="AY20" s="48">
        <v>310.39387794224598</v>
      </c>
      <c r="AZ20" s="48">
        <v>327.68366265855099</v>
      </c>
      <c r="BA20" s="48">
        <v>458.54164976941797</v>
      </c>
      <c r="BB20" s="48">
        <v>249.10232406343101</v>
      </c>
      <c r="BC20" s="48">
        <v>41.1622524306242</v>
      </c>
      <c r="BD20" s="48">
        <v>1.3492167040157299</v>
      </c>
      <c r="BE20" s="48">
        <v>163.964634609358</v>
      </c>
      <c r="BF20" s="48">
        <v>110.609045368453</v>
      </c>
      <c r="BG20" s="48">
        <v>65.378427761362502</v>
      </c>
      <c r="BH20" s="44"/>
    </row>
    <row r="21" spans="1:60" ht="15.95" x14ac:dyDescent="0.2">
      <c r="A21" s="42" t="s">
        <v>369</v>
      </c>
      <c r="B21" s="42" t="s">
        <v>369</v>
      </c>
      <c r="D21" s="48">
        <v>45.110956081035802</v>
      </c>
      <c r="E21" s="48">
        <v>36.466050442864102</v>
      </c>
      <c r="F21" s="48">
        <v>16.113936527180002</v>
      </c>
      <c r="G21" s="48">
        <v>14.644610323784001</v>
      </c>
      <c r="H21" s="48">
        <v>25.198798801691499</v>
      </c>
      <c r="I21" s="48">
        <v>0</v>
      </c>
      <c r="J21" s="48">
        <v>0.97496530307519402</v>
      </c>
      <c r="K21" s="48">
        <v>0</v>
      </c>
      <c r="L21" s="48">
        <v>0</v>
      </c>
      <c r="M21" s="48">
        <v>69.836138725467706</v>
      </c>
      <c r="N21" s="48">
        <v>31.335719334926502</v>
      </c>
      <c r="O21" s="48">
        <v>0</v>
      </c>
      <c r="P21" s="48">
        <v>15.396131838110399</v>
      </c>
      <c r="Q21" s="48">
        <v>18.275726160545101</v>
      </c>
      <c r="R21" s="48">
        <v>23.6691435010666</v>
      </c>
      <c r="S21" s="48">
        <v>27.1405749113319</v>
      </c>
      <c r="T21" s="48">
        <v>29.919052439557799</v>
      </c>
      <c r="U21" s="48">
        <v>24.274052693383702</v>
      </c>
      <c r="V21" s="48">
        <v>25.801471305240401</v>
      </c>
      <c r="W21" s="48">
        <v>59.812709004828299</v>
      </c>
      <c r="X21" s="48">
        <v>39.037605190396903</v>
      </c>
      <c r="Y21" s="48">
        <v>41.334396376514</v>
      </c>
      <c r="Z21" s="48">
        <v>58.253671510681002</v>
      </c>
      <c r="AA21" s="48">
        <v>39.4538151987635</v>
      </c>
      <c r="AB21" s="48">
        <v>32.768715592019802</v>
      </c>
      <c r="AC21" s="48">
        <v>41.565247608407901</v>
      </c>
      <c r="AD21" s="48">
        <v>96.8534064697281</v>
      </c>
      <c r="AE21" s="48">
        <v>20.315974324352901</v>
      </c>
      <c r="AF21" s="48">
        <v>21.062094552203899</v>
      </c>
      <c r="AG21" s="48">
        <v>38.444770822481097</v>
      </c>
      <c r="AH21" s="48">
        <v>34.230775405094398</v>
      </c>
      <c r="AI21" s="48">
        <v>131.29082445579601</v>
      </c>
      <c r="AJ21" s="48">
        <v>54.655419652161299</v>
      </c>
      <c r="AK21" s="48">
        <v>505.63497125809499</v>
      </c>
      <c r="AL21" s="48">
        <v>327.61708430675702</v>
      </c>
      <c r="AM21" s="48">
        <v>801.74096919463398</v>
      </c>
      <c r="AN21" s="48">
        <v>440.54770866091297</v>
      </c>
      <c r="AO21" s="48">
        <v>568.10929506340005</v>
      </c>
      <c r="AP21" s="48">
        <v>1000.86485690967</v>
      </c>
      <c r="AQ21" s="48">
        <v>560.99889043191297</v>
      </c>
      <c r="AR21" s="48">
        <v>604.00469050467905</v>
      </c>
      <c r="AS21" s="48">
        <v>558.43216678766805</v>
      </c>
      <c r="AT21" s="48">
        <v>449.37273928430301</v>
      </c>
      <c r="AU21" s="48">
        <v>411.11740270999502</v>
      </c>
      <c r="AV21" s="48">
        <v>709.53266197951098</v>
      </c>
      <c r="AW21" s="48">
        <v>608.61209597151901</v>
      </c>
      <c r="AX21" s="48">
        <v>673.69361101710001</v>
      </c>
      <c r="AY21" s="48">
        <v>271.45945422823598</v>
      </c>
      <c r="AZ21" s="48">
        <v>587.78256989377599</v>
      </c>
      <c r="BA21" s="48">
        <v>99.003310745669793</v>
      </c>
      <c r="BB21" s="48">
        <v>283.49331656472498</v>
      </c>
      <c r="BC21" s="48">
        <v>28.5848975212668</v>
      </c>
      <c r="BD21" s="48">
        <v>829.76827296967497</v>
      </c>
      <c r="BE21" s="48">
        <v>234.08787456807701</v>
      </c>
      <c r="BF21" s="48">
        <v>812.23358688476003</v>
      </c>
      <c r="BG21" s="48">
        <v>690.10562636993802</v>
      </c>
      <c r="BH21" s="44"/>
    </row>
    <row r="22" spans="1:60" ht="15.95" x14ac:dyDescent="0.2">
      <c r="A22" s="42" t="s">
        <v>1151</v>
      </c>
      <c r="B22" s="42" t="s">
        <v>13340</v>
      </c>
      <c r="D22" s="48">
        <v>1.3267928259128201</v>
      </c>
      <c r="E22" s="48">
        <v>3.94227572355287</v>
      </c>
      <c r="F22" s="48">
        <v>8.0569682635899902</v>
      </c>
      <c r="G22" s="48">
        <v>5.8578441295136203</v>
      </c>
      <c r="H22" s="48">
        <v>16.03559923744</v>
      </c>
      <c r="I22" s="48">
        <v>0</v>
      </c>
      <c r="J22" s="48">
        <v>0</v>
      </c>
      <c r="K22" s="48">
        <v>33.3448018165573</v>
      </c>
      <c r="L22" s="48">
        <v>112.91255784073201</v>
      </c>
      <c r="M22" s="48">
        <v>0</v>
      </c>
      <c r="N22" s="48">
        <v>0.97924122921645296</v>
      </c>
      <c r="O22" s="48">
        <v>4.6266982467145796</v>
      </c>
      <c r="P22" s="48">
        <v>1.1843178337008</v>
      </c>
      <c r="Q22" s="48">
        <v>11.3135447660518</v>
      </c>
      <c r="R22" s="48">
        <v>14.6523269292317</v>
      </c>
      <c r="S22" s="48">
        <v>7.98252203274469</v>
      </c>
      <c r="T22" s="48">
        <v>2.63991639172569</v>
      </c>
      <c r="U22" s="48">
        <v>8.0913508977945803</v>
      </c>
      <c r="V22" s="48">
        <v>2.7644433541328999</v>
      </c>
      <c r="W22" s="48">
        <v>0</v>
      </c>
      <c r="X22" s="48">
        <v>1.0843779219554699</v>
      </c>
      <c r="Y22" s="48">
        <v>0</v>
      </c>
      <c r="Z22" s="48">
        <v>6.9349608941286904</v>
      </c>
      <c r="AA22" s="48">
        <v>2.7525917580532702</v>
      </c>
      <c r="AB22" s="48">
        <v>0.91024209977832704</v>
      </c>
      <c r="AC22" s="48">
        <v>0.88436697039165801</v>
      </c>
      <c r="AD22" s="48">
        <v>2.69037240193689</v>
      </c>
      <c r="AE22" s="48">
        <v>0.84649893018137201</v>
      </c>
      <c r="AF22" s="48">
        <v>11.4884152102931</v>
      </c>
      <c r="AG22" s="48">
        <v>0</v>
      </c>
      <c r="AH22" s="48">
        <v>0</v>
      </c>
      <c r="AI22" s="48">
        <v>11.318174522051301</v>
      </c>
      <c r="AJ22" s="48">
        <v>5.5770836379756403</v>
      </c>
      <c r="AK22" s="48">
        <v>287.54960026818202</v>
      </c>
      <c r="AL22" s="48">
        <v>270.60085140254301</v>
      </c>
      <c r="AM22" s="48">
        <v>42.439683064387999</v>
      </c>
      <c r="AN22" s="48">
        <v>73.976682907972801</v>
      </c>
      <c r="AO22" s="48">
        <v>136.822133889615</v>
      </c>
      <c r="AP22" s="48">
        <v>144.73017953087501</v>
      </c>
      <c r="AQ22" s="48">
        <v>185.999632121811</v>
      </c>
      <c r="AR22" s="48">
        <v>378.58667203881799</v>
      </c>
      <c r="AS22" s="48">
        <v>87.398774044198504</v>
      </c>
      <c r="AT22" s="48">
        <v>200.85599710434701</v>
      </c>
      <c r="AU22" s="48">
        <v>198.346115342541</v>
      </c>
      <c r="AV22" s="48">
        <v>354.766330989756</v>
      </c>
      <c r="AW22" s="48">
        <v>556.72175830920696</v>
      </c>
      <c r="AX22" s="48">
        <v>1.01766406498051</v>
      </c>
      <c r="AY22" s="48">
        <v>80.031870967687198</v>
      </c>
      <c r="AZ22" s="48">
        <v>666.63145122099002</v>
      </c>
      <c r="BA22" s="48">
        <v>280.335690427212</v>
      </c>
      <c r="BB22" s="48">
        <v>0.92948628381877196</v>
      </c>
      <c r="BC22" s="48">
        <v>29.728293422117499</v>
      </c>
      <c r="BD22" s="48">
        <v>0</v>
      </c>
      <c r="BE22" s="48">
        <v>167.05830696047801</v>
      </c>
      <c r="BF22" s="48">
        <v>89.147588804424899</v>
      </c>
      <c r="BG22" s="48">
        <v>167.078204279038</v>
      </c>
      <c r="BH22" s="44"/>
    </row>
    <row r="23" spans="1:60" ht="15.95" x14ac:dyDescent="0.2">
      <c r="A23" s="42" t="s">
        <v>537</v>
      </c>
      <c r="B23" s="42" t="s">
        <v>537</v>
      </c>
      <c r="D23" s="48">
        <v>14.594721085041</v>
      </c>
      <c r="E23" s="48">
        <v>20.696947548652599</v>
      </c>
      <c r="F23" s="48">
        <v>17.264931993407099</v>
      </c>
      <c r="G23" s="48">
        <v>22.699146001865302</v>
      </c>
      <c r="H23" s="48">
        <v>37.798198202537201</v>
      </c>
      <c r="I23" s="48">
        <v>31.6459540716058</v>
      </c>
      <c r="J23" s="48">
        <v>19.499306061503901</v>
      </c>
      <c r="K23" s="48">
        <v>15.560907514393399</v>
      </c>
      <c r="L23" s="48">
        <v>21.955219580142401</v>
      </c>
      <c r="M23" s="48">
        <v>24.2486592796763</v>
      </c>
      <c r="N23" s="48">
        <v>22.522548271978401</v>
      </c>
      <c r="O23" s="48">
        <v>6.4773775454004197</v>
      </c>
      <c r="P23" s="48">
        <v>8.2902248359056294</v>
      </c>
      <c r="Q23" s="48">
        <v>11.3135447660518</v>
      </c>
      <c r="R23" s="48">
        <v>12.398122786272999</v>
      </c>
      <c r="S23" s="48">
        <v>11.973783049116999</v>
      </c>
      <c r="T23" s="48">
        <v>14.0795540892037</v>
      </c>
      <c r="U23" s="48">
        <v>8.99038988643842</v>
      </c>
      <c r="V23" s="48">
        <v>11.979254534575899</v>
      </c>
      <c r="W23" s="48">
        <v>23.925083601931298</v>
      </c>
      <c r="X23" s="48">
        <v>29.278203892797698</v>
      </c>
      <c r="Y23" s="48">
        <v>26.178451038458899</v>
      </c>
      <c r="Z23" s="48">
        <v>8.3219530729544307</v>
      </c>
      <c r="AA23" s="48">
        <v>6.4227141021242904</v>
      </c>
      <c r="AB23" s="48">
        <v>20.935568294901501</v>
      </c>
      <c r="AC23" s="48">
        <v>22.109174259791502</v>
      </c>
      <c r="AD23" s="48">
        <v>23.5407585169478</v>
      </c>
      <c r="AE23" s="48">
        <v>16.083479673446099</v>
      </c>
      <c r="AF23" s="48">
        <v>9.5736793419108803</v>
      </c>
      <c r="AG23" s="48">
        <v>33.386248345838901</v>
      </c>
      <c r="AH23" s="48">
        <v>8.1072889117328906</v>
      </c>
      <c r="AI23" s="48">
        <v>15.845444330871899</v>
      </c>
      <c r="AJ23" s="48">
        <v>24.539168007092801</v>
      </c>
      <c r="AK23" s="48">
        <v>86.426424799706297</v>
      </c>
      <c r="AL23" s="48">
        <v>200.91434451961399</v>
      </c>
      <c r="AM23" s="48">
        <v>241.72167310586201</v>
      </c>
      <c r="AN23" s="48">
        <v>145.74510662466301</v>
      </c>
      <c r="AO23" s="48">
        <v>137.813598627945</v>
      </c>
      <c r="AP23" s="48">
        <v>464.249883572116</v>
      </c>
      <c r="AQ23" s="48">
        <v>329.99934731289</v>
      </c>
      <c r="AR23" s="48">
        <v>157.98527789915099</v>
      </c>
      <c r="AS23" s="48">
        <v>101.19858047223001</v>
      </c>
      <c r="AT23" s="48">
        <v>121.421421978334</v>
      </c>
      <c r="AU23" s="48">
        <v>25.244051043596201</v>
      </c>
      <c r="AV23" s="48">
        <v>164.630127452762</v>
      </c>
      <c r="AW23" s="48">
        <v>106.41916707016399</v>
      </c>
      <c r="AX23" s="48">
        <v>15.2649609747077</v>
      </c>
      <c r="AY23" s="48">
        <v>78.950359197853601</v>
      </c>
      <c r="AZ23" s="48">
        <v>367.62010904506201</v>
      </c>
      <c r="BA23" s="48">
        <v>422.06674581048702</v>
      </c>
      <c r="BB23" s="48">
        <v>465.67262819320501</v>
      </c>
      <c r="BC23" s="48">
        <v>42.305648331474899</v>
      </c>
      <c r="BD23" s="48">
        <v>16.1906004481888</v>
      </c>
      <c r="BE23" s="48">
        <v>77.341808777999006</v>
      </c>
      <c r="BF23" s="48">
        <v>368.14652413679198</v>
      </c>
      <c r="BG23" s="48">
        <v>302.67790630260401</v>
      </c>
      <c r="BH23" s="44"/>
    </row>
    <row r="24" spans="1:60" ht="15.95" x14ac:dyDescent="0.2">
      <c r="A24" s="42" t="s">
        <v>363</v>
      </c>
      <c r="B24" s="42" t="s">
        <v>363</v>
      </c>
      <c r="D24" s="48">
        <v>161.86872476136401</v>
      </c>
      <c r="E24" s="48">
        <v>140.93635711701501</v>
      </c>
      <c r="F24" s="48">
        <v>86.324659967035601</v>
      </c>
      <c r="G24" s="48">
        <v>115.69242155789399</v>
      </c>
      <c r="H24" s="48">
        <v>67.578596786354396</v>
      </c>
      <c r="I24" s="48">
        <v>88.464826154716206</v>
      </c>
      <c r="J24" s="48">
        <v>0</v>
      </c>
      <c r="K24" s="48">
        <v>0.74099559592349595</v>
      </c>
      <c r="L24" s="48">
        <v>2.0909732933468899</v>
      </c>
      <c r="M24" s="48">
        <v>0</v>
      </c>
      <c r="N24" s="48">
        <v>127.301359798139</v>
      </c>
      <c r="O24" s="48">
        <v>36.088246324373699</v>
      </c>
      <c r="P24" s="48">
        <v>120.800419037482</v>
      </c>
      <c r="Q24" s="48">
        <v>219.308713926542</v>
      </c>
      <c r="R24" s="48">
        <v>164.55690243598701</v>
      </c>
      <c r="S24" s="48">
        <v>151.66791862214899</v>
      </c>
      <c r="T24" s="48">
        <v>104.716683538452</v>
      </c>
      <c r="U24" s="48">
        <v>189.69722660385099</v>
      </c>
      <c r="V24" s="48">
        <v>153.88734671339799</v>
      </c>
      <c r="W24" s="48">
        <v>173.45685611400199</v>
      </c>
      <c r="X24" s="48">
        <v>121.45032725901299</v>
      </c>
      <c r="Y24" s="48">
        <v>174.98227799390901</v>
      </c>
      <c r="Z24" s="48">
        <v>115.120350842536</v>
      </c>
      <c r="AA24" s="48">
        <v>104.598486806024</v>
      </c>
      <c r="AB24" s="48">
        <v>87.383241578719407</v>
      </c>
      <c r="AC24" s="48">
        <v>153.879852848149</v>
      </c>
      <c r="AD24" s="48">
        <v>137.20899249878099</v>
      </c>
      <c r="AE24" s="48">
        <v>53.329432601426397</v>
      </c>
      <c r="AF24" s="48">
        <v>85.205746143006806</v>
      </c>
      <c r="AG24" s="48">
        <v>150.743969803939</v>
      </c>
      <c r="AH24" s="48">
        <v>77.469649601003098</v>
      </c>
      <c r="AI24" s="48">
        <v>200.33168904030899</v>
      </c>
      <c r="AJ24" s="48">
        <v>155.04292513572301</v>
      </c>
      <c r="AK24" s="48">
        <v>1041.9634391740301</v>
      </c>
      <c r="AL24" s="48">
        <v>447.98468710454398</v>
      </c>
      <c r="AM24" s="48">
        <v>1692.05171174103</v>
      </c>
      <c r="AN24" s="48">
        <v>1069.9015781764999</v>
      </c>
      <c r="AO24" s="48">
        <v>869.51457551588499</v>
      </c>
      <c r="AP24" s="48">
        <v>1507.4204852677301</v>
      </c>
      <c r="AQ24" s="48">
        <v>1103.9978164649399</v>
      </c>
      <c r="AR24" s="48">
        <v>1268.6988475194</v>
      </c>
      <c r="AS24" s="48">
        <v>758.98935354172397</v>
      </c>
      <c r="AT24" s="48">
        <v>1020.16690054694</v>
      </c>
      <c r="AU24" s="48">
        <v>1132.3760039556</v>
      </c>
      <c r="AV24" s="48">
        <v>863.72848557963403</v>
      </c>
      <c r="AW24" s="48">
        <v>2040.4336165519101</v>
      </c>
      <c r="AX24" s="48">
        <v>995.27545555094298</v>
      </c>
      <c r="AY24" s="48">
        <v>1028.5176931117601</v>
      </c>
      <c r="AZ24" s="48">
        <v>3331.1092332133298</v>
      </c>
      <c r="BA24" s="48">
        <v>2395.8801200452099</v>
      </c>
      <c r="BB24" s="48">
        <v>844.90303199126402</v>
      </c>
      <c r="BC24" s="48">
        <v>308.716893229682</v>
      </c>
      <c r="BD24" s="48">
        <v>1011.9125280118</v>
      </c>
      <c r="BE24" s="48">
        <v>666.17077960783195</v>
      </c>
      <c r="BF24" s="48">
        <v>1461.85536826515</v>
      </c>
      <c r="BG24" s="48">
        <v>1682.8891590424801</v>
      </c>
      <c r="BH24" s="44"/>
    </row>
    <row r="25" spans="1:60" ht="15.95" x14ac:dyDescent="0.2">
      <c r="A25" s="42" t="s">
        <v>501</v>
      </c>
      <c r="B25" s="42" t="s">
        <v>501</v>
      </c>
      <c r="D25" s="48">
        <v>29.189442170082</v>
      </c>
      <c r="E25" s="48">
        <v>17.740240755987902</v>
      </c>
      <c r="F25" s="48">
        <v>28.7748866556785</v>
      </c>
      <c r="G25" s="48">
        <v>16.109071356162399</v>
      </c>
      <c r="H25" s="48">
        <v>21.762598965097201</v>
      </c>
      <c r="I25" s="48">
        <v>0</v>
      </c>
      <c r="J25" s="48">
        <v>0</v>
      </c>
      <c r="K25" s="48">
        <v>0</v>
      </c>
      <c r="L25" s="48">
        <v>0</v>
      </c>
      <c r="M25" s="48">
        <v>11.6393564542446</v>
      </c>
      <c r="N25" s="48">
        <v>3.9169649168658101</v>
      </c>
      <c r="O25" s="48">
        <v>40.714944571088303</v>
      </c>
      <c r="P25" s="48">
        <v>37.8981706784257</v>
      </c>
      <c r="Q25" s="48">
        <v>17.405453486233501</v>
      </c>
      <c r="R25" s="48">
        <v>18.0336331436698</v>
      </c>
      <c r="S25" s="48">
        <v>26.342322708057502</v>
      </c>
      <c r="T25" s="48">
        <v>26.399163917256899</v>
      </c>
      <c r="U25" s="48">
        <v>17.081740784232998</v>
      </c>
      <c r="V25" s="48">
        <v>41.466650311993497</v>
      </c>
      <c r="W25" s="48">
        <v>44.261404663573003</v>
      </c>
      <c r="X25" s="48">
        <v>16.265668829332</v>
      </c>
      <c r="Y25" s="48">
        <v>17.9115717631561</v>
      </c>
      <c r="Z25" s="48">
        <v>36.061796649469201</v>
      </c>
      <c r="AA25" s="48">
        <v>27.525917580532699</v>
      </c>
      <c r="AB25" s="48">
        <v>4.5512104988916402</v>
      </c>
      <c r="AC25" s="48">
        <v>17.6873394078332</v>
      </c>
      <c r="AD25" s="48">
        <v>6.7259310048422298</v>
      </c>
      <c r="AE25" s="48">
        <v>7.6184903716323502</v>
      </c>
      <c r="AF25" s="48">
        <v>9.5736793419108803</v>
      </c>
      <c r="AG25" s="48">
        <v>20.234089906569</v>
      </c>
      <c r="AH25" s="48">
        <v>28.825916130605801</v>
      </c>
      <c r="AI25" s="48">
        <v>29.427253757333499</v>
      </c>
      <c r="AJ25" s="48">
        <v>17.8466676415221</v>
      </c>
      <c r="AK25" s="48">
        <v>137.31301136401899</v>
      </c>
      <c r="AL25" s="48">
        <v>107.697328819072</v>
      </c>
      <c r="AM25" s="48">
        <v>301.69079047945399</v>
      </c>
      <c r="AN25" s="48">
        <v>136.91206985953201</v>
      </c>
      <c r="AO25" s="48">
        <v>86.257432234757104</v>
      </c>
      <c r="AP25" s="48">
        <v>230.454978176086</v>
      </c>
      <c r="AQ25" s="48">
        <v>110.99978045979</v>
      </c>
      <c r="AR25" s="48">
        <v>290.924109302094</v>
      </c>
      <c r="AS25" s="48">
        <v>298.07581884547699</v>
      </c>
      <c r="AT25" s="48">
        <v>178.16040421120101</v>
      </c>
      <c r="AU25" s="48">
        <v>248.834217429734</v>
      </c>
      <c r="AV25" s="48">
        <v>148.39898812643401</v>
      </c>
      <c r="AW25" s="48">
        <v>320.13699845900697</v>
      </c>
      <c r="AX25" s="48">
        <v>135.349320642408</v>
      </c>
      <c r="AY25" s="48">
        <v>255.23677768073199</v>
      </c>
      <c r="AZ25" s="48">
        <v>349.18790302051798</v>
      </c>
      <c r="BA25" s="48">
        <v>169.86883843730701</v>
      </c>
      <c r="BB25" s="48">
        <v>167.307531087379</v>
      </c>
      <c r="BC25" s="48">
        <v>14.8641467110587</v>
      </c>
      <c r="BD25" s="48">
        <v>128.17558688149501</v>
      </c>
      <c r="BE25" s="48">
        <v>272.24316689855698</v>
      </c>
      <c r="BF25" s="48">
        <v>56.129963321304501</v>
      </c>
      <c r="BG25" s="48">
        <v>175.55318565550999</v>
      </c>
      <c r="BH25" s="44"/>
    </row>
    <row r="26" spans="1:60" ht="15.95" x14ac:dyDescent="0.2">
      <c r="A26" s="42" t="s">
        <v>953</v>
      </c>
      <c r="B26" s="42" t="s">
        <v>953</v>
      </c>
      <c r="D26" s="48">
        <v>17.248306736866599</v>
      </c>
      <c r="E26" s="48">
        <v>22.668085410429001</v>
      </c>
      <c r="F26" s="48">
        <v>6.9059727973628497</v>
      </c>
      <c r="G26" s="48">
        <v>52.7205971656225</v>
      </c>
      <c r="H26" s="48">
        <v>32.071198474880099</v>
      </c>
      <c r="I26" s="48">
        <v>22.296013095904101</v>
      </c>
      <c r="J26" s="48">
        <v>1.94993060615039</v>
      </c>
      <c r="K26" s="48">
        <v>8.1509515551584499</v>
      </c>
      <c r="L26" s="48">
        <v>2.0909732933468899</v>
      </c>
      <c r="M26" s="48">
        <v>3.8797854847482101</v>
      </c>
      <c r="N26" s="48">
        <v>40.148890397874602</v>
      </c>
      <c r="O26" s="48">
        <v>13.880094740143701</v>
      </c>
      <c r="P26" s="48">
        <v>28.4236280088193</v>
      </c>
      <c r="Q26" s="48">
        <v>33.070361623843603</v>
      </c>
      <c r="R26" s="48">
        <v>7.88971450035553</v>
      </c>
      <c r="S26" s="48">
        <v>43.903871180095798</v>
      </c>
      <c r="T26" s="48">
        <v>4.3998606528761401</v>
      </c>
      <c r="U26" s="48">
        <v>17.081740784232998</v>
      </c>
      <c r="V26" s="48">
        <v>38.702206957860597</v>
      </c>
      <c r="W26" s="48">
        <v>23.925083601931298</v>
      </c>
      <c r="X26" s="48">
        <v>19.518802595198402</v>
      </c>
      <c r="Y26" s="48">
        <v>28.934077463559799</v>
      </c>
      <c r="Z26" s="48">
        <v>44.383749722423602</v>
      </c>
      <c r="AA26" s="48">
        <v>21.1032034784084</v>
      </c>
      <c r="AB26" s="48">
        <v>49.153073388029703</v>
      </c>
      <c r="AC26" s="48">
        <v>24.762275170966401</v>
      </c>
      <c r="AD26" s="48">
        <v>30.266689521789999</v>
      </c>
      <c r="AE26" s="48">
        <v>33.013458277073497</v>
      </c>
      <c r="AF26" s="48">
        <v>25.8489342231594</v>
      </c>
      <c r="AG26" s="48">
        <v>32.374543850510399</v>
      </c>
      <c r="AH26" s="48">
        <v>146.83201029027299</v>
      </c>
      <c r="AI26" s="48">
        <v>61.118142419077202</v>
      </c>
      <c r="AJ26" s="48">
        <v>44.616669103805201</v>
      </c>
      <c r="AK26" s="48">
        <v>313.39675534846799</v>
      </c>
      <c r="AL26" s="48">
        <v>276.03096882199202</v>
      </c>
      <c r="AM26" s="48">
        <v>337.67226090360901</v>
      </c>
      <c r="AN26" s="48">
        <v>387.54948807012602</v>
      </c>
      <c r="AO26" s="48">
        <v>163.59168182453899</v>
      </c>
      <c r="AP26" s="48">
        <v>148.07010675081901</v>
      </c>
      <c r="AQ26" s="48">
        <v>217.99956883094001</v>
      </c>
      <c r="AR26" s="48">
        <v>2.8899745957161702</v>
      </c>
      <c r="AS26" s="48">
        <v>441.59380569700301</v>
      </c>
      <c r="AT26" s="48">
        <v>398.307655274723</v>
      </c>
      <c r="AU26" s="48">
        <v>415.62526896778002</v>
      </c>
      <c r="AV26" s="48">
        <v>253.90139374757001</v>
      </c>
      <c r="AW26" s="48">
        <v>572.55270878245506</v>
      </c>
      <c r="AX26" s="48">
        <v>389.76533688753699</v>
      </c>
      <c r="AY26" s="48">
        <v>279.03003661707203</v>
      </c>
      <c r="AZ26" s="48">
        <v>452.61305904712401</v>
      </c>
      <c r="BA26" s="48">
        <v>195.92234126511499</v>
      </c>
      <c r="BB26" s="48">
        <v>3.7179451352750901</v>
      </c>
      <c r="BC26" s="48">
        <v>51.452815538280298</v>
      </c>
      <c r="BD26" s="48">
        <v>395.320494276609</v>
      </c>
      <c r="BE26" s="48">
        <v>646.57752138407204</v>
      </c>
      <c r="BF26" s="48">
        <v>255.88659749418201</v>
      </c>
      <c r="BG26" s="48">
        <v>435.85618507574998</v>
      </c>
      <c r="BH26" s="44"/>
    </row>
    <row r="27" spans="1:60" ht="15.95" x14ac:dyDescent="0.2">
      <c r="A27" s="42" t="s">
        <v>403</v>
      </c>
      <c r="B27" s="42" t="s">
        <v>403</v>
      </c>
      <c r="D27" s="48">
        <v>45.110956081035802</v>
      </c>
      <c r="E27" s="48">
        <v>58.148566922404903</v>
      </c>
      <c r="F27" s="48">
        <v>29.925882121905701</v>
      </c>
      <c r="G27" s="48">
        <v>33.6826037447033</v>
      </c>
      <c r="H27" s="48">
        <v>45.815997821257199</v>
      </c>
      <c r="I27" s="48">
        <v>0.71922622890013199</v>
      </c>
      <c r="J27" s="48">
        <v>0</v>
      </c>
      <c r="K27" s="48">
        <v>0</v>
      </c>
      <c r="L27" s="48">
        <v>0</v>
      </c>
      <c r="M27" s="48">
        <v>28.128444764424501</v>
      </c>
      <c r="N27" s="48">
        <v>35.252684251792303</v>
      </c>
      <c r="O27" s="48">
        <v>37.938925623059603</v>
      </c>
      <c r="P27" s="48">
        <v>47.3727133480321</v>
      </c>
      <c r="Q27" s="48">
        <v>41.773088366960302</v>
      </c>
      <c r="R27" s="48">
        <v>46.211184930653801</v>
      </c>
      <c r="S27" s="48">
        <v>42.307366773546804</v>
      </c>
      <c r="T27" s="48">
        <v>35.1988852230091</v>
      </c>
      <c r="U27" s="48">
        <v>43.153871454904397</v>
      </c>
      <c r="V27" s="48">
        <v>46.995537020259299</v>
      </c>
      <c r="W27" s="48">
        <v>21.532575241738201</v>
      </c>
      <c r="X27" s="48">
        <v>32.5313376586641</v>
      </c>
      <c r="Y27" s="48">
        <v>39.9565831639636</v>
      </c>
      <c r="Z27" s="48">
        <v>53.399198884790898</v>
      </c>
      <c r="AA27" s="48">
        <v>66.979732779296199</v>
      </c>
      <c r="AB27" s="48">
        <v>30.037989292684799</v>
      </c>
      <c r="AC27" s="48">
        <v>59.252587016241101</v>
      </c>
      <c r="AD27" s="48">
        <v>47.7541101343798</v>
      </c>
      <c r="AE27" s="48">
        <v>11.0044860923578</v>
      </c>
      <c r="AF27" s="48">
        <v>21.062094552203899</v>
      </c>
      <c r="AG27" s="48">
        <v>37.433066327152702</v>
      </c>
      <c r="AH27" s="48">
        <v>34.230775405094398</v>
      </c>
      <c r="AI27" s="48">
        <v>52.063602801436197</v>
      </c>
      <c r="AJ27" s="48">
        <v>30.116251645068498</v>
      </c>
      <c r="AK27" s="48">
        <v>200.31545187221599</v>
      </c>
      <c r="AL27" s="48">
        <v>222.63481419741001</v>
      </c>
      <c r="AM27" s="48">
        <v>331.21404826337601</v>
      </c>
      <c r="AN27" s="48">
        <v>214.201141554429</v>
      </c>
      <c r="AO27" s="48">
        <v>228.036889816024</v>
      </c>
      <c r="AP27" s="48">
        <v>355.14559438730203</v>
      </c>
      <c r="AQ27" s="48">
        <v>229.99954509686299</v>
      </c>
      <c r="AR27" s="48">
        <v>178.21510006916401</v>
      </c>
      <c r="AS27" s="48">
        <v>380.87465741366498</v>
      </c>
      <c r="AT27" s="48">
        <v>162.27348918599799</v>
      </c>
      <c r="AU27" s="48">
        <v>364.23559362903097</v>
      </c>
      <c r="AV27" s="48">
        <v>199.41114029489501</v>
      </c>
      <c r="AW27" s="48">
        <v>256.81319656601602</v>
      </c>
      <c r="AX27" s="48">
        <v>104.819398692993</v>
      </c>
      <c r="AY27" s="48">
        <v>101.662106364359</v>
      </c>
      <c r="AZ27" s="48">
        <v>473.09328796328299</v>
      </c>
      <c r="BA27" s="48">
        <v>472.08947123987798</v>
      </c>
      <c r="BB27" s="48">
        <v>500.993106978318</v>
      </c>
      <c r="BC27" s="48">
        <v>34.301877025520199</v>
      </c>
      <c r="BD27" s="48">
        <v>329.20887577983899</v>
      </c>
      <c r="BE27" s="48">
        <v>175.30809989679801</v>
      </c>
      <c r="BF27" s="48">
        <v>510.12231371420899</v>
      </c>
      <c r="BG27" s="48">
        <v>426.170492074067</v>
      </c>
      <c r="BH27" s="44"/>
    </row>
    <row r="28" spans="1:60" ht="15.95" x14ac:dyDescent="0.2">
      <c r="A28" s="42" t="s">
        <v>1960</v>
      </c>
      <c r="B28" s="42" t="s">
        <v>1960</v>
      </c>
      <c r="D28" s="48">
        <v>17.248306736866599</v>
      </c>
      <c r="E28" s="48">
        <v>6.8989825162175302</v>
      </c>
      <c r="F28" s="48">
        <v>14.962941060952801</v>
      </c>
      <c r="G28" s="48">
        <v>3.6611525809460099</v>
      </c>
      <c r="H28" s="48">
        <v>6.8723996731885899</v>
      </c>
      <c r="I28" s="48">
        <v>0.71922622890013199</v>
      </c>
      <c r="J28" s="48">
        <v>181.34354637198601</v>
      </c>
      <c r="K28" s="48">
        <v>104.480379025213</v>
      </c>
      <c r="L28" s="48">
        <v>0</v>
      </c>
      <c r="M28" s="48">
        <v>0</v>
      </c>
      <c r="N28" s="48">
        <v>31.335719334926502</v>
      </c>
      <c r="O28" s="48">
        <v>16.6561136881725</v>
      </c>
      <c r="P28" s="48">
        <v>5.9215891685040196</v>
      </c>
      <c r="Q28" s="48">
        <v>17.405453486233501</v>
      </c>
      <c r="R28" s="48">
        <v>20.287837286628498</v>
      </c>
      <c r="S28" s="48">
        <v>8.7807742360191607</v>
      </c>
      <c r="T28" s="48">
        <v>10.5596655669027</v>
      </c>
      <c r="U28" s="48">
        <v>21.576935727452199</v>
      </c>
      <c r="V28" s="48">
        <v>9.2148111804430002</v>
      </c>
      <c r="W28" s="48">
        <v>2.3925083601931298</v>
      </c>
      <c r="X28" s="48">
        <v>26.025070126931301</v>
      </c>
      <c r="Y28" s="48">
        <v>20.667198188257</v>
      </c>
      <c r="Z28" s="48">
        <v>10.402441341193001</v>
      </c>
      <c r="AA28" s="48">
        <v>10.0928364461953</v>
      </c>
      <c r="AB28" s="48">
        <v>7.2819367982266199</v>
      </c>
      <c r="AC28" s="48">
        <v>7.0749357631332703</v>
      </c>
      <c r="AD28" s="48">
        <v>34.302248124695403</v>
      </c>
      <c r="AE28" s="48">
        <v>11.0044860923578</v>
      </c>
      <c r="AF28" s="48">
        <v>10.531047276102001</v>
      </c>
      <c r="AG28" s="48">
        <v>4.0468179813137999</v>
      </c>
      <c r="AH28" s="48">
        <v>13.5121481862215</v>
      </c>
      <c r="AI28" s="48">
        <v>4.5272698088205399</v>
      </c>
      <c r="AJ28" s="48">
        <v>0</v>
      </c>
      <c r="AK28" s="48">
        <v>178.50691477322499</v>
      </c>
      <c r="AL28" s="48">
        <v>203.62940322933801</v>
      </c>
      <c r="AM28" s="48">
        <v>273.09013450127901</v>
      </c>
      <c r="AN28" s="48">
        <v>268.30349174085597</v>
      </c>
      <c r="AO28" s="48">
        <v>52.547631131518699</v>
      </c>
      <c r="AP28" s="48">
        <v>80.158253278638696</v>
      </c>
      <c r="AQ28" s="48">
        <v>285.99943433783801</v>
      </c>
      <c r="AR28" s="48">
        <v>91.5158621976787</v>
      </c>
      <c r="AS28" s="48">
        <v>267.716244703808</v>
      </c>
      <c r="AT28" s="48">
        <v>130.49965913559299</v>
      </c>
      <c r="AU28" s="48">
        <v>176.708357305173</v>
      </c>
      <c r="AV28" s="48">
        <v>170.42696292645101</v>
      </c>
      <c r="AW28" s="48">
        <v>0</v>
      </c>
      <c r="AX28" s="48">
        <v>239.15105527042101</v>
      </c>
      <c r="AY28" s="48">
        <v>149.248624237038</v>
      </c>
      <c r="AZ28" s="48">
        <v>107.521201809837</v>
      </c>
      <c r="BA28" s="48">
        <v>205.30160228312599</v>
      </c>
      <c r="BB28" s="48">
        <v>0</v>
      </c>
      <c r="BC28" s="48">
        <v>46.879231934877602</v>
      </c>
      <c r="BD28" s="48">
        <v>0</v>
      </c>
      <c r="BE28" s="48">
        <v>0</v>
      </c>
      <c r="BF28" s="48">
        <v>384.65533687835199</v>
      </c>
      <c r="BG28" s="48">
        <v>538.76667321863602</v>
      </c>
      <c r="BH28" s="44"/>
    </row>
    <row r="29" spans="1:60" ht="15.95" x14ac:dyDescent="0.2">
      <c r="A29" s="42" t="s">
        <v>242</v>
      </c>
      <c r="B29" s="42" t="s">
        <v>242</v>
      </c>
      <c r="D29" s="48">
        <v>147.27400367632299</v>
      </c>
      <c r="E29" s="48">
        <v>84.758928056386793</v>
      </c>
      <c r="F29" s="48">
        <v>69.059727973628497</v>
      </c>
      <c r="G29" s="48">
        <v>180.86093749873299</v>
      </c>
      <c r="H29" s="48">
        <v>158.065192483337</v>
      </c>
      <c r="I29" s="48">
        <v>48.188157336308798</v>
      </c>
      <c r="J29" s="48">
        <v>27.299028486105399</v>
      </c>
      <c r="K29" s="48">
        <v>19.265885494010899</v>
      </c>
      <c r="L29" s="48">
        <v>97.230258140630596</v>
      </c>
      <c r="M29" s="48">
        <v>83.415387922086495</v>
      </c>
      <c r="N29" s="48">
        <v>87.152469400264295</v>
      </c>
      <c r="O29" s="48">
        <v>61.997756505975403</v>
      </c>
      <c r="P29" s="48">
        <v>91.192473194961906</v>
      </c>
      <c r="Q29" s="48">
        <v>104.432720917401</v>
      </c>
      <c r="R29" s="48">
        <v>114.964411290895</v>
      </c>
      <c r="S29" s="48">
        <v>100.579777612583</v>
      </c>
      <c r="T29" s="48">
        <v>87.997213057522899</v>
      </c>
      <c r="U29" s="48">
        <v>121.370263466919</v>
      </c>
      <c r="V29" s="48">
        <v>89.383668450297094</v>
      </c>
      <c r="W29" s="48">
        <v>69.382742445600798</v>
      </c>
      <c r="X29" s="48">
        <v>66.147053239283593</v>
      </c>
      <c r="Y29" s="48">
        <v>112.980683429138</v>
      </c>
      <c r="Z29" s="48">
        <v>188.63093632030001</v>
      </c>
      <c r="AA29" s="48">
        <v>176.16587251540901</v>
      </c>
      <c r="AB29" s="48">
        <v>145.638735964532</v>
      </c>
      <c r="AC29" s="48">
        <v>176.87339407833201</v>
      </c>
      <c r="AD29" s="48">
        <v>188.99866123606699</v>
      </c>
      <c r="AE29" s="48">
        <v>153.21630636282799</v>
      </c>
      <c r="AF29" s="48">
        <v>142.64782219447201</v>
      </c>
      <c r="AG29" s="48">
        <v>223.586693467587</v>
      </c>
      <c r="AH29" s="48">
        <v>190.070884486182</v>
      </c>
      <c r="AI29" s="48">
        <v>126.763554646975</v>
      </c>
      <c r="AJ29" s="48">
        <v>192.967093873957</v>
      </c>
      <c r="AK29" s="48">
        <v>489.480499332916</v>
      </c>
      <c r="AL29" s="48">
        <v>366.53292581280903</v>
      </c>
      <c r="AM29" s="48">
        <v>709.48078861987699</v>
      </c>
      <c r="AN29" s="48">
        <v>649.22820223713404</v>
      </c>
      <c r="AO29" s="48">
        <v>573.06661875505301</v>
      </c>
      <c r="AP29" s="48">
        <v>1500.7406308278501</v>
      </c>
      <c r="AQ29" s="48">
        <v>602.99880736264504</v>
      </c>
      <c r="AR29" s="48">
        <v>453.72601152743903</v>
      </c>
      <c r="AS29" s="48">
        <v>559.35215388286997</v>
      </c>
      <c r="AT29" s="48">
        <v>544.69422943551899</v>
      </c>
      <c r="AU29" s="48">
        <v>506.68416737503799</v>
      </c>
      <c r="AV29" s="48">
        <v>769.81975090587503</v>
      </c>
      <c r="AW29" s="48">
        <v>905.00266872065401</v>
      </c>
      <c r="AX29" s="48">
        <v>402.99496973228401</v>
      </c>
      <c r="AY29" s="48">
        <v>677.02636791583996</v>
      </c>
      <c r="AZ29" s="48">
        <v>1886.22908317828</v>
      </c>
      <c r="BA29" s="48">
        <v>2404.21724095011</v>
      </c>
      <c r="BB29" s="48">
        <v>695.25574029644099</v>
      </c>
      <c r="BC29" s="48">
        <v>185.230135937809</v>
      </c>
      <c r="BD29" s="48">
        <v>530.24216467818303</v>
      </c>
      <c r="BE29" s="48">
        <v>477.45676618951398</v>
      </c>
      <c r="BF29" s="48">
        <v>887.34868485885897</v>
      </c>
      <c r="BG29" s="48">
        <v>1073.9012115616399</v>
      </c>
      <c r="BH29" s="44"/>
    </row>
    <row r="30" spans="1:60" ht="15.95" x14ac:dyDescent="0.2">
      <c r="A30" s="42" t="s">
        <v>1029</v>
      </c>
      <c r="B30" s="42" t="s">
        <v>1029</v>
      </c>
      <c r="D30" s="48">
        <v>293.22121452673298</v>
      </c>
      <c r="E30" s="48">
        <v>251.32007737649599</v>
      </c>
      <c r="F30" s="48">
        <v>56.398777845129899</v>
      </c>
      <c r="G30" s="48">
        <v>350.73841725462802</v>
      </c>
      <c r="H30" s="48">
        <v>207.31739014118901</v>
      </c>
      <c r="I30" s="48">
        <v>102.849350732719</v>
      </c>
      <c r="J30" s="48">
        <v>204.74271364579101</v>
      </c>
      <c r="K30" s="48">
        <v>0</v>
      </c>
      <c r="L30" s="48">
        <v>767.38719865831001</v>
      </c>
      <c r="M30" s="48">
        <v>261.88552022050402</v>
      </c>
      <c r="N30" s="48">
        <v>173.32569757131199</v>
      </c>
      <c r="O30" s="48">
        <v>42.5656238697742</v>
      </c>
      <c r="P30" s="48">
        <v>161.06722538330899</v>
      </c>
      <c r="Q30" s="48">
        <v>344.62797902742301</v>
      </c>
      <c r="R30" s="48">
        <v>472.25576794985301</v>
      </c>
      <c r="S30" s="48">
        <v>356.81873486368801</v>
      </c>
      <c r="T30" s="48">
        <v>292.15074735097602</v>
      </c>
      <c r="U30" s="48">
        <v>372.202141298551</v>
      </c>
      <c r="V30" s="48">
        <v>258.01471305240398</v>
      </c>
      <c r="W30" s="48">
        <v>104.074113668401</v>
      </c>
      <c r="X30" s="48">
        <v>480.37941942627299</v>
      </c>
      <c r="Y30" s="48">
        <v>344.45330313761701</v>
      </c>
      <c r="Z30" s="48">
        <v>249.65859218863301</v>
      </c>
      <c r="AA30" s="48">
        <v>561.52871864286601</v>
      </c>
      <c r="AB30" s="48">
        <v>424.17281849670098</v>
      </c>
      <c r="AC30" s="48">
        <v>360.82172391979702</v>
      </c>
      <c r="AD30" s="48">
        <v>94.163034067791202</v>
      </c>
      <c r="AE30" s="48">
        <v>128.66783738756899</v>
      </c>
      <c r="AF30" s="48">
        <v>426.98609864922503</v>
      </c>
      <c r="AG30" s="48">
        <v>539.23849601006395</v>
      </c>
      <c r="AH30" s="48">
        <v>127.014192950482</v>
      </c>
      <c r="AI30" s="48">
        <v>571.56781336359302</v>
      </c>
      <c r="AJ30" s="48">
        <v>307.85501681625601</v>
      </c>
      <c r="AK30" s="48">
        <v>1732.5671139754199</v>
      </c>
      <c r="AL30" s="48">
        <v>1600.97961916755</v>
      </c>
      <c r="AM30" s="48">
        <v>2904.35048449333</v>
      </c>
      <c r="AN30" s="48">
        <v>2149.7403227137802</v>
      </c>
      <c r="AO30" s="48">
        <v>1902.62083285631</v>
      </c>
      <c r="AP30" s="48">
        <v>2712.0209025939398</v>
      </c>
      <c r="AQ30" s="48">
        <v>2519.9950158438901</v>
      </c>
      <c r="AR30" s="48">
        <v>1785.04097528735</v>
      </c>
      <c r="AS30" s="48">
        <v>1445.2997265624799</v>
      </c>
      <c r="AT30" s="48">
        <v>1517.2003849068501</v>
      </c>
      <c r="AU30" s="48">
        <v>1348.7535843292801</v>
      </c>
      <c r="AV30" s="48">
        <v>2334.9653288018599</v>
      </c>
      <c r="AW30" s="48">
        <v>2539.9880537077202</v>
      </c>
      <c r="AX30" s="48">
        <v>919.96831474238502</v>
      </c>
      <c r="AY30" s="48">
        <v>2513.43335309331</v>
      </c>
      <c r="AZ30" s="48">
        <v>4022.31695913371</v>
      </c>
      <c r="BA30" s="48">
        <v>4499.9610084189699</v>
      </c>
      <c r="BB30" s="48">
        <v>939.71063294077805</v>
      </c>
      <c r="BC30" s="48">
        <v>862.12050924140704</v>
      </c>
      <c r="BD30" s="48">
        <v>1656.8381125313199</v>
      </c>
      <c r="BE30" s="48">
        <v>879.63417183510899</v>
      </c>
      <c r="BF30" s="48">
        <v>4563.8612824043103</v>
      </c>
      <c r="BG30" s="48">
        <v>3103.0538954142999</v>
      </c>
      <c r="BH30" s="44"/>
    </row>
    <row r="31" spans="1:60" ht="15.95" x14ac:dyDescent="0.2">
      <c r="A31" s="42" t="s">
        <v>306</v>
      </c>
      <c r="B31" s="42" t="s">
        <v>306</v>
      </c>
      <c r="D31" s="48">
        <v>175.13665302049199</v>
      </c>
      <c r="E31" s="48">
        <v>176.416838628991</v>
      </c>
      <c r="F31" s="48">
        <v>55.247782378902798</v>
      </c>
      <c r="G31" s="48">
        <v>165.48409665876</v>
      </c>
      <c r="H31" s="48">
        <v>124.848594062926</v>
      </c>
      <c r="I31" s="48">
        <v>99.972445817118299</v>
      </c>
      <c r="J31" s="48">
        <v>71.172467124489202</v>
      </c>
      <c r="K31" s="48">
        <v>159.31405312355199</v>
      </c>
      <c r="L31" s="48">
        <v>64.820172093753698</v>
      </c>
      <c r="M31" s="48">
        <v>159.071204874676</v>
      </c>
      <c r="N31" s="48">
        <v>161.57480282071501</v>
      </c>
      <c r="O31" s="48">
        <v>124.92085266129401</v>
      </c>
      <c r="P31" s="48">
        <v>121.984736871183</v>
      </c>
      <c r="Q31" s="48">
        <v>161.87071742197099</v>
      </c>
      <c r="R31" s="48">
        <v>228.80172051030999</v>
      </c>
      <c r="S31" s="48">
        <v>184.39625895640199</v>
      </c>
      <c r="T31" s="48">
        <v>94.157017971549493</v>
      </c>
      <c r="U31" s="48">
        <v>163.62509593317901</v>
      </c>
      <c r="V31" s="48">
        <v>127.16439429011299</v>
      </c>
      <c r="W31" s="48">
        <v>159.10180595284299</v>
      </c>
      <c r="X31" s="48">
        <v>153.98166491767699</v>
      </c>
      <c r="Y31" s="48">
        <v>199.78291581981799</v>
      </c>
      <c r="Z31" s="48">
        <v>168.51954972732699</v>
      </c>
      <c r="AA31" s="48">
        <v>86.247875085668994</v>
      </c>
      <c r="AB31" s="48">
        <v>144.728493864754</v>
      </c>
      <c r="AC31" s="48">
        <v>154.76421981854</v>
      </c>
      <c r="AD31" s="48">
        <v>203.12311634623501</v>
      </c>
      <c r="AE31" s="48">
        <v>115.12385450466699</v>
      </c>
      <c r="AF31" s="48">
        <v>135.94624665513501</v>
      </c>
      <c r="AG31" s="48">
        <v>146.69715182262499</v>
      </c>
      <c r="AH31" s="48">
        <v>156.74091896016901</v>
      </c>
      <c r="AI31" s="48">
        <v>254.658926746155</v>
      </c>
      <c r="AJ31" s="48">
        <v>156.15834186331799</v>
      </c>
      <c r="AK31" s="48">
        <v>625.17806350441799</v>
      </c>
      <c r="AL31" s="48">
        <v>643.46891420470797</v>
      </c>
      <c r="AM31" s="48">
        <v>654.12468027502302</v>
      </c>
      <c r="AN31" s="48">
        <v>651.43646142841703</v>
      </c>
      <c r="AO31" s="48">
        <v>771.35956642116105</v>
      </c>
      <c r="AP31" s="48">
        <v>1322.6111790975399</v>
      </c>
      <c r="AQ31" s="48">
        <v>807.99840190550105</v>
      </c>
      <c r="AR31" s="48">
        <v>858.32245492770198</v>
      </c>
      <c r="AS31" s="48">
        <v>559.35215388286997</v>
      </c>
      <c r="AT31" s="48">
        <v>807.96310699601895</v>
      </c>
      <c r="AU31" s="48">
        <v>748.30579879231504</v>
      </c>
      <c r="AV31" s="48">
        <v>886.91582747438895</v>
      </c>
      <c r="AW31" s="48">
        <v>517.14438212608798</v>
      </c>
      <c r="AX31" s="48">
        <v>481.35510273578302</v>
      </c>
      <c r="AY31" s="48">
        <v>893.32872188256204</v>
      </c>
      <c r="AZ31" s="48">
        <v>1408.01573798596</v>
      </c>
      <c r="BA31" s="48">
        <v>1700.7726645993</v>
      </c>
      <c r="BB31" s="48">
        <v>461.95468305793003</v>
      </c>
      <c r="BC31" s="48">
        <v>198.95088674801701</v>
      </c>
      <c r="BD31" s="48">
        <v>674.60835200786596</v>
      </c>
      <c r="BE31" s="48">
        <v>432.08290503975502</v>
      </c>
      <c r="BF31" s="48">
        <v>1187.8090767552501</v>
      </c>
      <c r="BG31" s="48">
        <v>1784.58893556015</v>
      </c>
      <c r="BH31" s="44"/>
    </row>
    <row r="32" spans="1:60" ht="15.95" x14ac:dyDescent="0.2">
      <c r="A32" s="42" t="s">
        <v>2130</v>
      </c>
      <c r="B32" s="42" t="s">
        <v>20640</v>
      </c>
      <c r="D32" s="48">
        <v>31.843027821907601</v>
      </c>
      <c r="E32" s="48">
        <v>10.841258239770401</v>
      </c>
      <c r="F32" s="48">
        <v>12.6609501284986</v>
      </c>
      <c r="G32" s="48">
        <v>8.0545356780812192</v>
      </c>
      <c r="H32" s="48">
        <v>28.634998638285801</v>
      </c>
      <c r="I32" s="48">
        <v>140.96834086442601</v>
      </c>
      <c r="J32" s="48">
        <v>0</v>
      </c>
      <c r="K32" s="48">
        <v>96.329427470054398</v>
      </c>
      <c r="L32" s="48">
        <v>1.04548664667345</v>
      </c>
      <c r="M32" s="48">
        <v>17.459034681366902</v>
      </c>
      <c r="N32" s="48">
        <v>26.439513188844199</v>
      </c>
      <c r="O32" s="48">
        <v>33.312227376345</v>
      </c>
      <c r="P32" s="48">
        <v>34.345217177323299</v>
      </c>
      <c r="Q32" s="48">
        <v>20.016271509168501</v>
      </c>
      <c r="R32" s="48">
        <v>5.6355103573968099</v>
      </c>
      <c r="S32" s="48">
        <v>14.368539658940399</v>
      </c>
      <c r="T32" s="48">
        <v>49.278439312212797</v>
      </c>
      <c r="U32" s="48">
        <v>28.769247636603001</v>
      </c>
      <c r="V32" s="48">
        <v>27.644433541329001</v>
      </c>
      <c r="W32" s="48">
        <v>28.710100322317601</v>
      </c>
      <c r="X32" s="48">
        <v>28.193825970842202</v>
      </c>
      <c r="Y32" s="48">
        <v>8.2668792753028093</v>
      </c>
      <c r="Z32" s="48">
        <v>6.9349608941286904</v>
      </c>
      <c r="AA32" s="48">
        <v>26.608386994514898</v>
      </c>
      <c r="AB32" s="48">
        <v>2.7307262993349801</v>
      </c>
      <c r="AC32" s="48">
        <v>28.299743052533099</v>
      </c>
      <c r="AD32" s="48">
        <v>14.7970482106529</v>
      </c>
      <c r="AE32" s="48">
        <v>10.1579871621765</v>
      </c>
      <c r="AF32" s="48">
        <v>24.891566288968299</v>
      </c>
      <c r="AG32" s="48">
        <v>35.409657336495798</v>
      </c>
      <c r="AH32" s="48">
        <v>10.8097185489772</v>
      </c>
      <c r="AI32" s="48">
        <v>28.295436305128302</v>
      </c>
      <c r="AJ32" s="48">
        <v>1.1154167275951301</v>
      </c>
      <c r="AK32" s="48">
        <v>104.196343917403</v>
      </c>
      <c r="AL32" s="48">
        <v>174.668776992277</v>
      </c>
      <c r="AM32" s="48">
        <v>441.926264953084</v>
      </c>
      <c r="AN32" s="48">
        <v>218.61765993699399</v>
      </c>
      <c r="AO32" s="48">
        <v>197.30148292777801</v>
      </c>
      <c r="AP32" s="48">
        <v>200.395633196597</v>
      </c>
      <c r="AQ32" s="48">
        <v>281.99944224919699</v>
      </c>
      <c r="AR32" s="48">
        <v>99.222461119588502</v>
      </c>
      <c r="AS32" s="48">
        <v>184.91740613562001</v>
      </c>
      <c r="AT32" s="48">
        <v>169.08216705394199</v>
      </c>
      <c r="AU32" s="48">
        <v>144.25172024912101</v>
      </c>
      <c r="AV32" s="48">
        <v>252.74202665283201</v>
      </c>
      <c r="AW32" s="48">
        <v>147.75553775031099</v>
      </c>
      <c r="AX32" s="48">
        <v>0</v>
      </c>
      <c r="AY32" s="48">
        <v>50.831053182179701</v>
      </c>
      <c r="AZ32" s="48">
        <v>116.737304822109</v>
      </c>
      <c r="BA32" s="48">
        <v>354.32763845818602</v>
      </c>
      <c r="BB32" s="48">
        <v>43.685855339482302</v>
      </c>
      <c r="BC32" s="48">
        <v>30.871689322968201</v>
      </c>
      <c r="BD32" s="48">
        <v>0</v>
      </c>
      <c r="BE32" s="48">
        <v>96.935067001758796</v>
      </c>
      <c r="BF32" s="48">
        <v>137.02314575494901</v>
      </c>
      <c r="BG32" s="48">
        <v>393.48127819338498</v>
      </c>
      <c r="BH32" s="44"/>
    </row>
    <row r="33" spans="1:60" ht="15.95" x14ac:dyDescent="0.2">
      <c r="A33" s="42" t="s">
        <v>1344</v>
      </c>
      <c r="B33" s="42" t="s">
        <v>16651</v>
      </c>
      <c r="D33" s="48">
        <v>29.189442170082</v>
      </c>
      <c r="E33" s="48">
        <v>32.523774719311199</v>
      </c>
      <c r="F33" s="48">
        <v>11.509954662271401</v>
      </c>
      <c r="G33" s="48">
        <v>20.502454453297702</v>
      </c>
      <c r="H33" s="48">
        <v>29.780398583817199</v>
      </c>
      <c r="I33" s="48">
        <v>7.1922622890013201</v>
      </c>
      <c r="J33" s="48">
        <v>7.7997224246015504</v>
      </c>
      <c r="K33" s="48">
        <v>5.1869691714644697</v>
      </c>
      <c r="L33" s="48">
        <v>4.1819465866937904</v>
      </c>
      <c r="M33" s="48">
        <v>14.5491955678058</v>
      </c>
      <c r="N33" s="48">
        <v>19.584824584329098</v>
      </c>
      <c r="O33" s="48">
        <v>44.416303168459997</v>
      </c>
      <c r="P33" s="48">
        <v>11.843178337008</v>
      </c>
      <c r="Q33" s="48">
        <v>35.681179646778602</v>
      </c>
      <c r="R33" s="48">
        <v>24.796245572545999</v>
      </c>
      <c r="S33" s="48">
        <v>9.5790264392936297</v>
      </c>
      <c r="T33" s="48">
        <v>18.479414742079801</v>
      </c>
      <c r="U33" s="48">
        <v>16.1827017955892</v>
      </c>
      <c r="V33" s="48">
        <v>35.016282485683398</v>
      </c>
      <c r="W33" s="48">
        <v>43.065150483476401</v>
      </c>
      <c r="X33" s="48">
        <v>31.4469597367086</v>
      </c>
      <c r="Y33" s="48">
        <v>11.0225057004037</v>
      </c>
      <c r="Z33" s="48">
        <v>23.578867040037501</v>
      </c>
      <c r="AA33" s="48">
        <v>10.0928364461953</v>
      </c>
      <c r="AB33" s="48">
        <v>9.1024209977832804</v>
      </c>
      <c r="AC33" s="48">
        <v>15.9186054670499</v>
      </c>
      <c r="AD33" s="48">
        <v>14.7970482106529</v>
      </c>
      <c r="AE33" s="48">
        <v>10.1579871621765</v>
      </c>
      <c r="AF33" s="48">
        <v>5.7442076051465296</v>
      </c>
      <c r="AG33" s="48">
        <v>10.1170449532845</v>
      </c>
      <c r="AH33" s="48">
        <v>26.123486493361501</v>
      </c>
      <c r="AI33" s="48">
        <v>18.109079235282099</v>
      </c>
      <c r="AJ33" s="48">
        <v>42.385835648614901</v>
      </c>
      <c r="AK33" s="48">
        <v>46.8479685830184</v>
      </c>
      <c r="AL33" s="48">
        <v>56.111213334306498</v>
      </c>
      <c r="AM33" s="48">
        <v>92.260180574756504</v>
      </c>
      <c r="AN33" s="48">
        <v>112.621218755421</v>
      </c>
      <c r="AO33" s="48">
        <v>74.359855374790598</v>
      </c>
      <c r="AP33" s="48">
        <v>335.10603106764199</v>
      </c>
      <c r="AQ33" s="48">
        <v>63.999873418257501</v>
      </c>
      <c r="AR33" s="48">
        <v>99.222461119588502</v>
      </c>
      <c r="AS33" s="48">
        <v>103.958541757836</v>
      </c>
      <c r="AT33" s="48">
        <v>62.412880456153196</v>
      </c>
      <c r="AU33" s="48">
        <v>159.57846552558999</v>
      </c>
      <c r="AV33" s="48">
        <v>106.66177271587399</v>
      </c>
      <c r="AW33" s="48">
        <v>164.46598547207199</v>
      </c>
      <c r="AX33" s="48">
        <v>21.370945364590799</v>
      </c>
      <c r="AY33" s="48">
        <v>115.721759372196</v>
      </c>
      <c r="AZ33" s="48">
        <v>277.50710181395999</v>
      </c>
      <c r="BA33" s="48">
        <v>264.703588730528</v>
      </c>
      <c r="BB33" s="48">
        <v>56.698663312945101</v>
      </c>
      <c r="BC33" s="48">
        <v>16.0075426119094</v>
      </c>
      <c r="BD33" s="48">
        <v>85.000652352991096</v>
      </c>
      <c r="BE33" s="48">
        <v>20.624482340799702</v>
      </c>
      <c r="BF33" s="48">
        <v>151.88107722235301</v>
      </c>
      <c r="BG33" s="48">
        <v>216.71738091266499</v>
      </c>
      <c r="BH33" s="44"/>
    </row>
    <row r="34" spans="1:60" ht="15.95" x14ac:dyDescent="0.2">
      <c r="A34" s="42" t="s">
        <v>1101</v>
      </c>
      <c r="B34" s="42" t="s">
        <v>13221</v>
      </c>
      <c r="D34" s="48">
        <v>74.300398251117798</v>
      </c>
      <c r="E34" s="48">
        <v>67.018687300398895</v>
      </c>
      <c r="F34" s="48">
        <v>59.851764243811303</v>
      </c>
      <c r="G34" s="48">
        <v>115.69242155789399</v>
      </c>
      <c r="H34" s="48">
        <v>72.160196568480202</v>
      </c>
      <c r="I34" s="48">
        <v>5.0345836023009198</v>
      </c>
      <c r="J34" s="48">
        <v>77.997224246015506</v>
      </c>
      <c r="K34" s="48">
        <v>0</v>
      </c>
      <c r="L34" s="48">
        <v>0</v>
      </c>
      <c r="M34" s="48">
        <v>88.265119778021699</v>
      </c>
      <c r="N34" s="48">
        <v>50.9205439192556</v>
      </c>
      <c r="O34" s="48">
        <v>71.251152999404596</v>
      </c>
      <c r="P34" s="48">
        <v>106.588605033072</v>
      </c>
      <c r="Q34" s="48">
        <v>115.746265683453</v>
      </c>
      <c r="R34" s="48">
        <v>92.4223698613077</v>
      </c>
      <c r="S34" s="48">
        <v>62.263671855408603</v>
      </c>
      <c r="T34" s="48">
        <v>77.437547490620105</v>
      </c>
      <c r="U34" s="48">
        <v>65.629846171000494</v>
      </c>
      <c r="V34" s="48">
        <v>66.346640499189604</v>
      </c>
      <c r="W34" s="48">
        <v>71.775250805794002</v>
      </c>
      <c r="X34" s="48">
        <v>65.0626753173281</v>
      </c>
      <c r="Y34" s="48">
        <v>93.691298453431799</v>
      </c>
      <c r="Z34" s="48">
        <v>89.460995534260107</v>
      </c>
      <c r="AA34" s="48">
        <v>66.979732779296199</v>
      </c>
      <c r="AB34" s="48">
        <v>92.8446941773894</v>
      </c>
      <c r="AC34" s="48">
        <v>97.280366743082396</v>
      </c>
      <c r="AD34" s="48">
        <v>86.7645099624647</v>
      </c>
      <c r="AE34" s="48">
        <v>26.2414668356225</v>
      </c>
      <c r="AF34" s="48">
        <v>72.759962998522695</v>
      </c>
      <c r="AG34" s="48">
        <v>91.053404579560507</v>
      </c>
      <c r="AH34" s="48">
        <v>99.089086698957502</v>
      </c>
      <c r="AI34" s="48">
        <v>153.927173499898</v>
      </c>
      <c r="AJ34" s="48">
        <v>55.770836379756403</v>
      </c>
      <c r="AK34" s="48">
        <v>575.90692413262195</v>
      </c>
      <c r="AL34" s="48">
        <v>438.02947183555398</v>
      </c>
      <c r="AM34" s="48">
        <v>632.90483874282904</v>
      </c>
      <c r="AN34" s="48">
        <v>437.23531987398798</v>
      </c>
      <c r="AO34" s="48">
        <v>606.77641985829098</v>
      </c>
      <c r="AP34" s="48">
        <v>295.02690442832301</v>
      </c>
      <c r="AQ34" s="48">
        <v>542.99892603302897</v>
      </c>
      <c r="AR34" s="48">
        <v>444.09276287505099</v>
      </c>
      <c r="AS34" s="48">
        <v>383.63461869927102</v>
      </c>
      <c r="AT34" s="48">
        <v>186.103861723802</v>
      </c>
      <c r="AU34" s="48">
        <v>925.01415609748801</v>
      </c>
      <c r="AV34" s="48">
        <v>425.487723768759</v>
      </c>
      <c r="AW34" s="48">
        <v>288.47509751251198</v>
      </c>
      <c r="AX34" s="48">
        <v>516.97334501010096</v>
      </c>
      <c r="AY34" s="48">
        <v>520.20716128996696</v>
      </c>
      <c r="AZ34" s="48">
        <v>739.33626387335596</v>
      </c>
      <c r="BA34" s="48">
        <v>423.10888592359902</v>
      </c>
      <c r="BB34" s="48">
        <v>299.29458338964503</v>
      </c>
      <c r="BC34" s="48">
        <v>192.090511342913</v>
      </c>
      <c r="BD34" s="48">
        <v>102.540469505196</v>
      </c>
      <c r="BE34" s="48">
        <v>419.708215635275</v>
      </c>
      <c r="BF34" s="48">
        <v>511.77319498836499</v>
      </c>
      <c r="BG34" s="48">
        <v>401.95625956985799</v>
      </c>
      <c r="BH34" s="44"/>
    </row>
    <row r="35" spans="1:60" ht="15.95" x14ac:dyDescent="0.2">
      <c r="A35" s="42" t="s">
        <v>1735</v>
      </c>
      <c r="B35" s="42" t="s">
        <v>1735</v>
      </c>
      <c r="D35" s="48">
        <v>92.875497813897198</v>
      </c>
      <c r="E35" s="48">
        <v>68.004256231287101</v>
      </c>
      <c r="F35" s="48">
        <v>43.737827716631401</v>
      </c>
      <c r="G35" s="48">
        <v>65.168515940839001</v>
      </c>
      <c r="H35" s="48">
        <v>99.649795261234502</v>
      </c>
      <c r="I35" s="48">
        <v>65.449586829911993</v>
      </c>
      <c r="J35" s="48">
        <v>0</v>
      </c>
      <c r="K35" s="48">
        <v>47.423718139103698</v>
      </c>
      <c r="L35" s="48">
        <v>74.229551913814703</v>
      </c>
      <c r="M35" s="48">
        <v>126.09302825431701</v>
      </c>
      <c r="N35" s="48">
        <v>48.962061460822703</v>
      </c>
      <c r="O35" s="48">
        <v>32.386887727002097</v>
      </c>
      <c r="P35" s="48">
        <v>55.662938183937797</v>
      </c>
      <c r="Q35" s="48">
        <v>84.416449408232396</v>
      </c>
      <c r="R35" s="48">
        <v>71.007430503199799</v>
      </c>
      <c r="S35" s="48">
        <v>79.8252203274469</v>
      </c>
      <c r="T35" s="48">
        <v>33.438940961858698</v>
      </c>
      <c r="U35" s="48">
        <v>32.3654035911783</v>
      </c>
      <c r="V35" s="48">
        <v>36.859244721772001</v>
      </c>
      <c r="W35" s="48">
        <v>72.971504985890505</v>
      </c>
      <c r="X35" s="48">
        <v>50.965762331907001</v>
      </c>
      <c r="Y35" s="48">
        <v>49.601275651816799</v>
      </c>
      <c r="Z35" s="48">
        <v>120.668319557839</v>
      </c>
      <c r="AA35" s="48">
        <v>71.567385709384894</v>
      </c>
      <c r="AB35" s="48">
        <v>105.588083574286</v>
      </c>
      <c r="AC35" s="48">
        <v>68.096256720157697</v>
      </c>
      <c r="AD35" s="48">
        <v>96.8534064697281</v>
      </c>
      <c r="AE35" s="48">
        <v>80.417398367230305</v>
      </c>
      <c r="AF35" s="48">
        <v>49.783132577936598</v>
      </c>
      <c r="AG35" s="48">
        <v>66.772496691677702</v>
      </c>
      <c r="AH35" s="48">
        <v>35.131585284175799</v>
      </c>
      <c r="AI35" s="48">
        <v>215.04531591897501</v>
      </c>
      <c r="AJ35" s="48">
        <v>85.887088024824905</v>
      </c>
      <c r="AK35" s="48">
        <v>356.20610595019099</v>
      </c>
      <c r="AL35" s="48">
        <v>170.143679142736</v>
      </c>
      <c r="AM35" s="48">
        <v>684.57053986469305</v>
      </c>
      <c r="AN35" s="48">
        <v>221.93004872391799</v>
      </c>
      <c r="AO35" s="48">
        <v>286.533309377526</v>
      </c>
      <c r="AP35" s="48">
        <v>350.69235809404398</v>
      </c>
      <c r="AQ35" s="48">
        <v>448.99911194996298</v>
      </c>
      <c r="AR35" s="48">
        <v>295.74073362828801</v>
      </c>
      <c r="AS35" s="48">
        <v>344.99516070078403</v>
      </c>
      <c r="AT35" s="48">
        <v>621.85924527221698</v>
      </c>
      <c r="AU35" s="48">
        <v>77.535299633902497</v>
      </c>
      <c r="AV35" s="48">
        <v>565.77114223202898</v>
      </c>
      <c r="AW35" s="48">
        <v>450.30259123904301</v>
      </c>
      <c r="AX35" s="48">
        <v>267.64564908987501</v>
      </c>
      <c r="AY35" s="48">
        <v>359.06190758475901</v>
      </c>
      <c r="AZ35" s="48">
        <v>537.60600904918499</v>
      </c>
      <c r="BA35" s="48">
        <v>868.10271422255698</v>
      </c>
      <c r="BB35" s="48">
        <v>0.92948628381877196</v>
      </c>
      <c r="BC35" s="48">
        <v>64.030170447637701</v>
      </c>
      <c r="BD35" s="48">
        <v>717.78328653636902</v>
      </c>
      <c r="BE35" s="48">
        <v>26.811827043039699</v>
      </c>
      <c r="BF35" s="48">
        <v>884.87236294762397</v>
      </c>
      <c r="BG35" s="48">
        <v>1247.03297396673</v>
      </c>
      <c r="BH35" s="44"/>
    </row>
    <row r="36" spans="1:60" ht="15.95" x14ac:dyDescent="0.2">
      <c r="A36" s="42" t="s">
        <v>1979</v>
      </c>
      <c r="B36" s="42" t="s">
        <v>1979</v>
      </c>
      <c r="D36" s="48">
        <v>22.555478040517901</v>
      </c>
      <c r="E36" s="48">
        <v>22.668085410429001</v>
      </c>
      <c r="F36" s="48">
        <v>9.2079637298171306</v>
      </c>
      <c r="G36" s="48">
        <v>10.983457742838</v>
      </c>
      <c r="H36" s="48">
        <v>75.596396405074401</v>
      </c>
      <c r="I36" s="48">
        <v>94.9378622148174</v>
      </c>
      <c r="J36" s="48">
        <v>35.098750910706997</v>
      </c>
      <c r="K36" s="48">
        <v>31.121815028786799</v>
      </c>
      <c r="L36" s="48">
        <v>1.04548664667345</v>
      </c>
      <c r="M36" s="48">
        <v>91.174958891582904</v>
      </c>
      <c r="N36" s="48">
        <v>23.501789501194899</v>
      </c>
      <c r="O36" s="48">
        <v>24.984170532258702</v>
      </c>
      <c r="P36" s="48">
        <v>0</v>
      </c>
      <c r="Q36" s="48">
        <v>26.9784529036619</v>
      </c>
      <c r="R36" s="48">
        <v>25.923347644025299</v>
      </c>
      <c r="S36" s="48">
        <v>21.552809488410698</v>
      </c>
      <c r="T36" s="48">
        <v>4.3998606528761401</v>
      </c>
      <c r="U36" s="48">
        <v>11.6875068523699</v>
      </c>
      <c r="V36" s="48">
        <v>17.508141242841699</v>
      </c>
      <c r="W36" s="48">
        <v>21.532575241738201</v>
      </c>
      <c r="X36" s="48">
        <v>21.687558439109399</v>
      </c>
      <c r="Y36" s="48">
        <v>15.155945338055099</v>
      </c>
      <c r="Z36" s="48">
        <v>23.578867040037501</v>
      </c>
      <c r="AA36" s="48">
        <v>20.185672892390599</v>
      </c>
      <c r="AB36" s="48">
        <v>43.691620789359703</v>
      </c>
      <c r="AC36" s="48">
        <v>22.993541230183101</v>
      </c>
      <c r="AD36" s="48">
        <v>10.761489607747601</v>
      </c>
      <c r="AE36" s="48">
        <v>82.1103962275931</v>
      </c>
      <c r="AF36" s="48">
        <v>5.7442076051465296</v>
      </c>
      <c r="AG36" s="48">
        <v>47.5501112804372</v>
      </c>
      <c r="AH36" s="48">
        <v>37.834014921420099</v>
      </c>
      <c r="AI36" s="48">
        <v>70.1726820367183</v>
      </c>
      <c r="AJ36" s="48">
        <v>17.8466676415221</v>
      </c>
      <c r="AK36" s="48">
        <v>85.618701203447401</v>
      </c>
      <c r="AL36" s="48">
        <v>180.09889441172601</v>
      </c>
      <c r="AM36" s="48">
        <v>91.3375787690089</v>
      </c>
      <c r="AN36" s="48">
        <v>129.183162690042</v>
      </c>
      <c r="AO36" s="48">
        <v>51.5561663931881</v>
      </c>
      <c r="AP36" s="48">
        <v>226.00174188282799</v>
      </c>
      <c r="AQ36" s="48">
        <v>269.99946598327398</v>
      </c>
      <c r="AR36" s="48">
        <v>69.359390297188099</v>
      </c>
      <c r="AS36" s="48">
        <v>132.47814170910101</v>
      </c>
      <c r="AT36" s="48">
        <v>206.52989532763399</v>
      </c>
      <c r="AU36" s="48">
        <v>110.89350994151199</v>
      </c>
      <c r="AV36" s="48">
        <v>39.418481221084001</v>
      </c>
      <c r="AW36" s="48">
        <v>78.2752551177242</v>
      </c>
      <c r="AX36" s="48">
        <v>3.0529921949415399</v>
      </c>
      <c r="AY36" s="48">
        <v>254.155265910899</v>
      </c>
      <c r="AZ36" s="48">
        <v>200.70624337836301</v>
      </c>
      <c r="BA36" s="48">
        <v>374.12830060732</v>
      </c>
      <c r="BB36" s="48">
        <v>244.45489264433701</v>
      </c>
      <c r="BC36" s="48">
        <v>54.883003240832302</v>
      </c>
      <c r="BD36" s="48">
        <v>53.968668160629299</v>
      </c>
      <c r="BE36" s="48">
        <v>117.559549342559</v>
      </c>
      <c r="BF36" s="48">
        <v>354.93947394354302</v>
      </c>
      <c r="BG36" s="48">
        <v>209.45311116140201</v>
      </c>
      <c r="BH36" s="44"/>
    </row>
    <row r="37" spans="1:60" ht="15.95" x14ac:dyDescent="0.2">
      <c r="A37" s="42" t="s">
        <v>397</v>
      </c>
      <c r="B37" s="42" t="s">
        <v>397</v>
      </c>
      <c r="D37" s="48">
        <v>240.14950149021999</v>
      </c>
      <c r="E37" s="48">
        <v>164.59001145833199</v>
      </c>
      <c r="F37" s="48">
        <v>161.13936527179999</v>
      </c>
      <c r="G37" s="48">
        <v>205.75677504916601</v>
      </c>
      <c r="H37" s="48">
        <v>187.845591067155</v>
      </c>
      <c r="I37" s="48">
        <v>212.89096375443901</v>
      </c>
      <c r="J37" s="48">
        <v>368.53688456242298</v>
      </c>
      <c r="K37" s="48">
        <v>514.25094357090597</v>
      </c>
      <c r="L37" s="48">
        <v>221.643169094771</v>
      </c>
      <c r="M37" s="48">
        <v>154.22147301874099</v>
      </c>
      <c r="N37" s="48">
        <v>182.13886863426001</v>
      </c>
      <c r="O37" s="48">
        <v>132.32356985603701</v>
      </c>
      <c r="P37" s="48">
        <v>153.96131838110401</v>
      </c>
      <c r="Q37" s="48">
        <v>207.99516916049001</v>
      </c>
      <c r="R37" s="48">
        <v>260.36057851173302</v>
      </c>
      <c r="S37" s="48">
        <v>170.027719297462</v>
      </c>
      <c r="T37" s="48">
        <v>232.31264247185999</v>
      </c>
      <c r="U37" s="48">
        <v>147.44239413758999</v>
      </c>
      <c r="V37" s="48">
        <v>132.69328099837901</v>
      </c>
      <c r="W37" s="48">
        <v>212.933244057189</v>
      </c>
      <c r="X37" s="48">
        <v>153.98166491767699</v>
      </c>
      <c r="Y37" s="48">
        <v>177.73790441900999</v>
      </c>
      <c r="Z37" s="48">
        <v>162.97158101202399</v>
      </c>
      <c r="AA37" s="48">
        <v>153.22760786496499</v>
      </c>
      <c r="AB37" s="48">
        <v>171.12551475832601</v>
      </c>
      <c r="AC37" s="48">
        <v>192.791999545382</v>
      </c>
      <c r="AD37" s="48">
        <v>149.31566830749699</v>
      </c>
      <c r="AE37" s="48">
        <v>98.193875901039107</v>
      </c>
      <c r="AF37" s="48">
        <v>101.48100102425499</v>
      </c>
      <c r="AG37" s="48">
        <v>141.63862934598299</v>
      </c>
      <c r="AH37" s="48">
        <v>119.80771391783</v>
      </c>
      <c r="AI37" s="48">
        <v>115.445380124924</v>
      </c>
      <c r="AJ37" s="48">
        <v>63.578753472922301</v>
      </c>
      <c r="AK37" s="48">
        <v>737.45164338440998</v>
      </c>
      <c r="AL37" s="48">
        <v>479.66037205133</v>
      </c>
      <c r="AM37" s="48">
        <v>953.047665337235</v>
      </c>
      <c r="AN37" s="48">
        <v>761.84942099255602</v>
      </c>
      <c r="AO37" s="48">
        <v>737.64976531792297</v>
      </c>
      <c r="AP37" s="48">
        <v>1261.37918006524</v>
      </c>
      <c r="AQ37" s="48">
        <v>941.99813687497794</v>
      </c>
      <c r="AR37" s="48">
        <v>785.10976516955895</v>
      </c>
      <c r="AS37" s="48">
        <v>835.34828244349706</v>
      </c>
      <c r="AT37" s="48">
        <v>752.35890440780997</v>
      </c>
      <c r="AU37" s="48">
        <v>838.463123948016</v>
      </c>
      <c r="AV37" s="48">
        <v>1013.28684080081</v>
      </c>
      <c r="AW37" s="48">
        <v>261.21068280858498</v>
      </c>
      <c r="AX37" s="48">
        <v>521.04400127002305</v>
      </c>
      <c r="AY37" s="48">
        <v>478.02820226645599</v>
      </c>
      <c r="AZ37" s="48">
        <v>836.617351225113</v>
      </c>
      <c r="BA37" s="48">
        <v>1670.55060131904</v>
      </c>
      <c r="BB37" s="48">
        <v>284.42280284854399</v>
      </c>
      <c r="BC37" s="48">
        <v>118.91317368847</v>
      </c>
      <c r="BD37" s="48">
        <v>469.52741299747498</v>
      </c>
      <c r="BE37" s="48">
        <v>448.58249091239401</v>
      </c>
      <c r="BF37" s="48">
        <v>1047.4841684519899</v>
      </c>
      <c r="BG37" s="48">
        <v>602.93438935478798</v>
      </c>
      <c r="BH37" s="44"/>
    </row>
    <row r="38" spans="1:60" ht="15.95" x14ac:dyDescent="0.2">
      <c r="A38" s="42" t="s">
        <v>1777</v>
      </c>
      <c r="B38" s="42" t="s">
        <v>1777</v>
      </c>
      <c r="D38" s="48">
        <v>108.797011724851</v>
      </c>
      <c r="E38" s="48">
        <v>139.950788186127</v>
      </c>
      <c r="F38" s="48">
        <v>146.17642421084699</v>
      </c>
      <c r="G38" s="48">
        <v>186.718781628247</v>
      </c>
      <c r="H38" s="48">
        <v>191.281790903749</v>
      </c>
      <c r="I38" s="48">
        <v>171.895068707131</v>
      </c>
      <c r="J38" s="48">
        <v>173.54382394738499</v>
      </c>
      <c r="K38" s="48">
        <v>0</v>
      </c>
      <c r="L38" s="48">
        <v>4.1819465866937904</v>
      </c>
      <c r="M38" s="48">
        <v>138.70233107974801</v>
      </c>
      <c r="N38" s="48">
        <v>81.277022024965603</v>
      </c>
      <c r="O38" s="48">
        <v>88.832606336919994</v>
      </c>
      <c r="P38" s="48">
        <v>152.77700054740399</v>
      </c>
      <c r="Q38" s="48">
        <v>65.270450573375498</v>
      </c>
      <c r="R38" s="48">
        <v>78.897145003555295</v>
      </c>
      <c r="S38" s="48">
        <v>144.48364879267899</v>
      </c>
      <c r="T38" s="48">
        <v>110.87648845247899</v>
      </c>
      <c r="U38" s="48">
        <v>94.399093807603407</v>
      </c>
      <c r="V38" s="48">
        <v>148.358460005132</v>
      </c>
      <c r="W38" s="48">
        <v>181.830635374678</v>
      </c>
      <c r="X38" s="48">
        <v>105.18465842968</v>
      </c>
      <c r="Y38" s="48">
        <v>128.136628767193</v>
      </c>
      <c r="Z38" s="48">
        <v>135.92523352492199</v>
      </c>
      <c r="AA38" s="48">
        <v>87.165405671686798</v>
      </c>
      <c r="AB38" s="48">
        <v>70.088641682931197</v>
      </c>
      <c r="AC38" s="48">
        <v>179.526494989507</v>
      </c>
      <c r="AD38" s="48">
        <v>100.21637197214901</v>
      </c>
      <c r="AE38" s="48">
        <v>176.918276407907</v>
      </c>
      <c r="AF38" s="48">
        <v>131.15940698417899</v>
      </c>
      <c r="AG38" s="48">
        <v>109.264085495473</v>
      </c>
      <c r="AH38" s="48">
        <v>176.558736299961</v>
      </c>
      <c r="AI38" s="48">
        <v>93.940848533026099</v>
      </c>
      <c r="AJ38" s="48">
        <v>72.502087293683402</v>
      </c>
      <c r="AK38" s="48">
        <v>562.17562299622</v>
      </c>
      <c r="AL38" s="48">
        <v>419.02406086748198</v>
      </c>
      <c r="AM38" s="48">
        <v>925.36961116480802</v>
      </c>
      <c r="AN38" s="48">
        <v>523.35742833401605</v>
      </c>
      <c r="AO38" s="48">
        <v>568.10929506340005</v>
      </c>
      <c r="AP38" s="48">
        <v>724.76420672769098</v>
      </c>
      <c r="AQ38" s="48">
        <v>476.99905657045002</v>
      </c>
      <c r="AR38" s="48">
        <v>520.19542722891003</v>
      </c>
      <c r="AS38" s="48">
        <v>708.39006330560903</v>
      </c>
      <c r="AT38" s="48">
        <v>784.13273445821505</v>
      </c>
      <c r="AU38" s="48">
        <v>386.77492491795601</v>
      </c>
      <c r="AV38" s="48">
        <v>572.72734480045494</v>
      </c>
      <c r="AW38" s="48">
        <v>795.06551265643498</v>
      </c>
      <c r="AX38" s="48">
        <v>8.1413125198441207</v>
      </c>
      <c r="AY38" s="48">
        <v>294.17120139474201</v>
      </c>
      <c r="AZ38" s="48">
        <v>1167.3730482210899</v>
      </c>
      <c r="BA38" s="48">
        <v>1579.8844114782701</v>
      </c>
      <c r="BB38" s="48">
        <v>545.60844860161899</v>
      </c>
      <c r="BC38" s="48">
        <v>86.898088464651096</v>
      </c>
      <c r="BD38" s="48">
        <v>236.112923202753</v>
      </c>
      <c r="BE38" s="48">
        <v>473.331869721354</v>
      </c>
      <c r="BF38" s="48">
        <v>1118.4720632407</v>
      </c>
      <c r="BG38" s="48">
        <v>874.13379340192103</v>
      </c>
      <c r="BH38" s="44"/>
    </row>
    <row r="39" spans="1:60" x14ac:dyDescent="0.2">
      <c r="A39" s="42" t="s">
        <v>2047</v>
      </c>
      <c r="B39" s="42" t="s">
        <v>17422</v>
      </c>
      <c r="D39" s="48">
        <v>106.143426073025</v>
      </c>
      <c r="E39" s="48">
        <v>67.018687300398895</v>
      </c>
      <c r="F39" s="48">
        <v>105.89158289289701</v>
      </c>
      <c r="G39" s="48">
        <v>72.490821102731005</v>
      </c>
      <c r="H39" s="48">
        <v>66.433196840823001</v>
      </c>
      <c r="I39" s="48">
        <v>59.695776998710897</v>
      </c>
      <c r="J39" s="48">
        <v>7.7997224246015504</v>
      </c>
      <c r="K39" s="48">
        <v>112.631330580371</v>
      </c>
      <c r="L39" s="48">
        <v>0</v>
      </c>
      <c r="M39" s="48">
        <v>86.3252270356476</v>
      </c>
      <c r="N39" s="48">
        <v>77.360057108099795</v>
      </c>
      <c r="O39" s="48">
        <v>61.997756505975403</v>
      </c>
      <c r="P39" s="48">
        <v>82.902248359056301</v>
      </c>
      <c r="Q39" s="48">
        <v>96.600266848595794</v>
      </c>
      <c r="R39" s="48">
        <v>123.98122786272999</v>
      </c>
      <c r="S39" s="48">
        <v>101.378029815858</v>
      </c>
      <c r="T39" s="48">
        <v>39.598745875885299</v>
      </c>
      <c r="U39" s="48">
        <v>73.721197068795107</v>
      </c>
      <c r="V39" s="48">
        <v>79.247376151809803</v>
      </c>
      <c r="W39" s="48">
        <v>165.08307685332599</v>
      </c>
      <c r="X39" s="48">
        <v>117.11281557119101</v>
      </c>
      <c r="Y39" s="48">
        <v>217.69448758297401</v>
      </c>
      <c r="Z39" s="48">
        <v>79.7520502824799</v>
      </c>
      <c r="AA39" s="48">
        <v>51.381712816994302</v>
      </c>
      <c r="AB39" s="48">
        <v>83.742273179606102</v>
      </c>
      <c r="AC39" s="48">
        <v>46.871449430757899</v>
      </c>
      <c r="AD39" s="48">
        <v>91.472661665854304</v>
      </c>
      <c r="AE39" s="48">
        <v>60.947922973058802</v>
      </c>
      <c r="AF39" s="48">
        <v>103.395736892638</v>
      </c>
      <c r="AG39" s="48">
        <v>77.901246140290695</v>
      </c>
      <c r="AH39" s="48">
        <v>101.79151633620199</v>
      </c>
      <c r="AI39" s="48">
        <v>44.140880636000198</v>
      </c>
      <c r="AJ39" s="48">
        <v>85.887088024824905</v>
      </c>
      <c r="AK39" s="48">
        <v>361.05244752774502</v>
      </c>
      <c r="AL39" s="48">
        <v>350.24257355446201</v>
      </c>
      <c r="AM39" s="48">
        <v>280.47094894726001</v>
      </c>
      <c r="AN39" s="48">
        <v>353.32147060524301</v>
      </c>
      <c r="AO39" s="48">
        <v>594.87884299832501</v>
      </c>
      <c r="AP39" s="48">
        <v>917.36667641108704</v>
      </c>
      <c r="AQ39" s="48">
        <v>385.99923655386601</v>
      </c>
      <c r="AR39" s="48">
        <v>365.100123925476</v>
      </c>
      <c r="AS39" s="48">
        <v>460.91353469624698</v>
      </c>
      <c r="AT39" s="48">
        <v>364.26426593500298</v>
      </c>
      <c r="AU39" s="48">
        <v>725.76646750339</v>
      </c>
      <c r="AV39" s="48">
        <v>488.09354688459803</v>
      </c>
      <c r="AW39" s="48">
        <v>420.39968478957502</v>
      </c>
      <c r="AX39" s="48">
        <v>0</v>
      </c>
      <c r="AY39" s="48">
        <v>128.69990061019999</v>
      </c>
      <c r="AZ39" s="48">
        <v>1144.84479641331</v>
      </c>
      <c r="BA39" s="48">
        <v>1082.7835775236899</v>
      </c>
      <c r="BB39" s="48">
        <v>301.15355595728198</v>
      </c>
      <c r="BC39" s="48">
        <v>58.313190943384299</v>
      </c>
      <c r="BD39" s="48">
        <v>238.811356610785</v>
      </c>
      <c r="BE39" s="48">
        <v>221.71318516359699</v>
      </c>
      <c r="BF39" s="48">
        <v>362.36843967724502</v>
      </c>
      <c r="BG39" s="48">
        <v>722.79484025061902</v>
      </c>
      <c r="BH39" s="44"/>
    </row>
    <row r="40" spans="1:60" x14ac:dyDescent="0.2">
      <c r="A40" s="42" t="s">
        <v>526</v>
      </c>
      <c r="B40" s="42" t="s">
        <v>13274</v>
      </c>
      <c r="D40" s="48">
        <v>254.74422257526101</v>
      </c>
      <c r="E40" s="48">
        <v>223.72414731162601</v>
      </c>
      <c r="F40" s="48">
        <v>145.02542874462</v>
      </c>
      <c r="G40" s="48">
        <v>287.03436234616697</v>
      </c>
      <c r="H40" s="48">
        <v>229.07998910628601</v>
      </c>
      <c r="I40" s="48">
        <v>102.849350732719</v>
      </c>
      <c r="J40" s="48">
        <v>164.769136219708</v>
      </c>
      <c r="K40" s="48">
        <v>124.487260115147</v>
      </c>
      <c r="L40" s="48">
        <v>88.866364967243001</v>
      </c>
      <c r="M40" s="48">
        <v>93.114851633957002</v>
      </c>
      <c r="N40" s="48">
        <v>184.097351092693</v>
      </c>
      <c r="O40" s="48">
        <v>122.144833713265</v>
      </c>
      <c r="P40" s="48">
        <v>164.62017888441201</v>
      </c>
      <c r="Q40" s="48">
        <v>272.39534705955401</v>
      </c>
      <c r="R40" s="48">
        <v>249.089557796939</v>
      </c>
      <c r="S40" s="48">
        <v>308.92360266721897</v>
      </c>
      <c r="T40" s="48">
        <v>121.436154019382</v>
      </c>
      <c r="U40" s="48">
        <v>210.37512334265901</v>
      </c>
      <c r="V40" s="48">
        <v>209.176213796056</v>
      </c>
      <c r="W40" s="48">
        <v>245.232106919796</v>
      </c>
      <c r="X40" s="48">
        <v>226.63498568869301</v>
      </c>
      <c r="Y40" s="48">
        <v>396.81020521453502</v>
      </c>
      <c r="Z40" s="48">
        <v>234.40167822154999</v>
      </c>
      <c r="AA40" s="48">
        <v>191.76389247771101</v>
      </c>
      <c r="AB40" s="48">
        <v>185.689388354779</v>
      </c>
      <c r="AC40" s="48">
        <v>246.73838473927299</v>
      </c>
      <c r="AD40" s="48">
        <v>328.89802613678501</v>
      </c>
      <c r="AE40" s="48">
        <v>156.60230208355401</v>
      </c>
      <c r="AF40" s="48">
        <v>145.51992599704499</v>
      </c>
      <c r="AG40" s="48">
        <v>230.66862493488699</v>
      </c>
      <c r="AH40" s="48">
        <v>237.81380807749801</v>
      </c>
      <c r="AI40" s="48">
        <v>365.577037062258</v>
      </c>
      <c r="AJ40" s="48">
        <v>257.66126407447501</v>
      </c>
      <c r="AK40" s="48">
        <v>848.10977607188397</v>
      </c>
      <c r="AL40" s="48">
        <v>703.20020581864799</v>
      </c>
      <c r="AM40" s="48">
        <v>1056.3790675809601</v>
      </c>
      <c r="AN40" s="48">
        <v>919.73995316927403</v>
      </c>
      <c r="AO40" s="48">
        <v>1054.9184815837</v>
      </c>
      <c r="AP40" s="48">
        <v>1776.84128100982</v>
      </c>
      <c r="AQ40" s="48">
        <v>540.99892998870803</v>
      </c>
      <c r="AR40" s="48">
        <v>753.32004461668203</v>
      </c>
      <c r="AS40" s="48">
        <v>721.26988263843805</v>
      </c>
      <c r="AT40" s="48">
        <v>818.17612379793502</v>
      </c>
      <c r="AU40" s="48">
        <v>910.58898407257595</v>
      </c>
      <c r="AV40" s="48">
        <v>1014.4462078955401</v>
      </c>
      <c r="AW40" s="48">
        <v>990.31390182648795</v>
      </c>
      <c r="AX40" s="48">
        <v>298.17557103929101</v>
      </c>
      <c r="AY40" s="48">
        <v>1055.5554873576</v>
      </c>
      <c r="AZ40" s="48">
        <v>1518.60897413322</v>
      </c>
      <c r="BA40" s="48">
        <v>1761.2167911598101</v>
      </c>
      <c r="BB40" s="48">
        <v>825.38382003106904</v>
      </c>
      <c r="BC40" s="48">
        <v>230.96597197183601</v>
      </c>
      <c r="BD40" s="48">
        <v>932.308742474871</v>
      </c>
      <c r="BE40" s="48">
        <v>261.93092572815698</v>
      </c>
      <c r="BF40" s="48">
        <v>1342.1664758888401</v>
      </c>
      <c r="BG40" s="48">
        <v>1478.2788943819201</v>
      </c>
      <c r="BH40" s="44"/>
    </row>
    <row r="41" spans="1:60" x14ac:dyDescent="0.2">
      <c r="A41" s="42" t="s">
        <v>3115</v>
      </c>
      <c r="B41" s="42" t="s">
        <v>3115</v>
      </c>
      <c r="D41" s="48">
        <v>14.594721085041</v>
      </c>
      <c r="E41" s="48">
        <v>17.740240755987902</v>
      </c>
      <c r="F41" s="48">
        <v>192.216242859933</v>
      </c>
      <c r="G41" s="48">
        <v>112.763499493137</v>
      </c>
      <c r="H41" s="48">
        <v>43.525197930194402</v>
      </c>
      <c r="I41" s="48">
        <v>0</v>
      </c>
      <c r="J41" s="48">
        <v>0</v>
      </c>
      <c r="K41" s="48">
        <v>120.04128653960601</v>
      </c>
      <c r="L41" s="48">
        <v>0</v>
      </c>
      <c r="M41" s="48">
        <v>93.114851633957002</v>
      </c>
      <c r="N41" s="48">
        <v>23.501789501194899</v>
      </c>
      <c r="O41" s="48">
        <v>11.104075792114999</v>
      </c>
      <c r="P41" s="48">
        <v>43.819759846929699</v>
      </c>
      <c r="Q41" s="48">
        <v>29.5892709265969</v>
      </c>
      <c r="R41" s="48">
        <v>15.779429000711101</v>
      </c>
      <c r="S41" s="48">
        <v>7.1842698294702201</v>
      </c>
      <c r="T41" s="48">
        <v>32.558968831283501</v>
      </c>
      <c r="U41" s="48">
        <v>15.2836628069453</v>
      </c>
      <c r="V41" s="48">
        <v>47.917018138303597</v>
      </c>
      <c r="W41" s="48">
        <v>100.485351128112</v>
      </c>
      <c r="X41" s="48">
        <v>32.5313376586641</v>
      </c>
      <c r="Y41" s="48">
        <v>5.5112528502018696</v>
      </c>
      <c r="Z41" s="48">
        <v>20.804882682386101</v>
      </c>
      <c r="AA41" s="48">
        <v>9.1753058601775592</v>
      </c>
      <c r="AB41" s="48">
        <v>10.922905197339899</v>
      </c>
      <c r="AC41" s="48">
        <v>61.905687927416103</v>
      </c>
      <c r="AD41" s="48">
        <v>23.5407585169478</v>
      </c>
      <c r="AE41" s="48">
        <v>4.2324946509068599</v>
      </c>
      <c r="AF41" s="48">
        <v>15.317886947057399</v>
      </c>
      <c r="AG41" s="48">
        <v>23.269203392554399</v>
      </c>
      <c r="AH41" s="48">
        <v>116.204474401505</v>
      </c>
      <c r="AI41" s="48">
        <v>2.2636349044102699</v>
      </c>
      <c r="AJ41" s="48">
        <v>1.1154167275951301</v>
      </c>
      <c r="AK41" s="48">
        <v>118.735368650064</v>
      </c>
      <c r="AL41" s="48">
        <v>203.62940322933801</v>
      </c>
      <c r="AM41" s="48">
        <v>387.49275841397701</v>
      </c>
      <c r="AN41" s="48">
        <v>297.01086122753298</v>
      </c>
      <c r="AO41" s="48">
        <v>371.79927687395298</v>
      </c>
      <c r="AP41" s="48">
        <v>31.1726540528039</v>
      </c>
      <c r="AQ41" s="48">
        <v>338.99932951233302</v>
      </c>
      <c r="AR41" s="48">
        <v>147.388704381525</v>
      </c>
      <c r="AS41" s="48">
        <v>119.59832237627199</v>
      </c>
      <c r="AT41" s="48">
        <v>150.92569273942499</v>
      </c>
      <c r="AU41" s="48">
        <v>393.98751093041199</v>
      </c>
      <c r="AV41" s="48">
        <v>155.35519069486</v>
      </c>
      <c r="AW41" s="48">
        <v>211.958836891815</v>
      </c>
      <c r="AX41" s="48">
        <v>0</v>
      </c>
      <c r="AY41" s="48">
        <v>323.37201918024999</v>
      </c>
      <c r="AZ41" s="48">
        <v>259.07489578941698</v>
      </c>
      <c r="BA41" s="48">
        <v>310.55775370746898</v>
      </c>
      <c r="BB41" s="48">
        <v>289.070234267638</v>
      </c>
      <c r="BC41" s="48">
        <v>17.150938512760099</v>
      </c>
      <c r="BD41" s="48">
        <v>2.6984334080314598</v>
      </c>
      <c r="BE41" s="48">
        <v>460.95718031687397</v>
      </c>
      <c r="BF41" s="48">
        <v>185.724143342552</v>
      </c>
      <c r="BG41" s="48">
        <v>204.61026466056001</v>
      </c>
      <c r="BH41" s="44"/>
    </row>
    <row r="42" spans="1:60" x14ac:dyDescent="0.2">
      <c r="A42" s="42" t="s">
        <v>3142</v>
      </c>
      <c r="B42" s="42" t="s">
        <v>3142</v>
      </c>
      <c r="D42" s="48">
        <v>17.248306736866599</v>
      </c>
      <c r="E42" s="48">
        <v>5.9134135853293097</v>
      </c>
      <c r="F42" s="48">
        <v>47.190814115312797</v>
      </c>
      <c r="G42" s="48">
        <v>4.3933830971352101</v>
      </c>
      <c r="H42" s="48">
        <v>6.8723996731885899</v>
      </c>
      <c r="I42" s="48">
        <v>0</v>
      </c>
      <c r="J42" s="48">
        <v>0</v>
      </c>
      <c r="K42" s="48">
        <v>31.862810624710299</v>
      </c>
      <c r="L42" s="48">
        <v>73.184065267141307</v>
      </c>
      <c r="M42" s="48">
        <v>131.91270648143899</v>
      </c>
      <c r="N42" s="48">
        <v>37.2111667102252</v>
      </c>
      <c r="O42" s="48">
        <v>35.162906675030797</v>
      </c>
      <c r="P42" s="48">
        <v>14.2118140044096</v>
      </c>
      <c r="Q42" s="48">
        <v>51.3460877843888</v>
      </c>
      <c r="R42" s="48">
        <v>4.5084082859174499</v>
      </c>
      <c r="S42" s="48">
        <v>26.342322708057502</v>
      </c>
      <c r="T42" s="48">
        <v>25.519191786681599</v>
      </c>
      <c r="U42" s="48">
        <v>26.971169659315301</v>
      </c>
      <c r="V42" s="48">
        <v>11.979254534575899</v>
      </c>
      <c r="W42" s="48">
        <v>35.887625402897001</v>
      </c>
      <c r="X42" s="48">
        <v>13.012535063465601</v>
      </c>
      <c r="Y42" s="48">
        <v>12.4003189129542</v>
      </c>
      <c r="Z42" s="48">
        <v>15.950410056496001</v>
      </c>
      <c r="AA42" s="48">
        <v>11.9278976182308</v>
      </c>
      <c r="AB42" s="48">
        <v>10.0126630975616</v>
      </c>
      <c r="AC42" s="48">
        <v>19.456073348616499</v>
      </c>
      <c r="AD42" s="48">
        <v>9.4163034067791198</v>
      </c>
      <c r="AE42" s="48">
        <v>22.008972184715699</v>
      </c>
      <c r="AF42" s="48">
        <v>5.7442076051465296</v>
      </c>
      <c r="AG42" s="48">
        <v>19.222385411240602</v>
      </c>
      <c r="AH42" s="48">
        <v>3.60323951632573</v>
      </c>
      <c r="AI42" s="48">
        <v>1.1318174522051301</v>
      </c>
      <c r="AJ42" s="48">
        <v>7.8079170931658997</v>
      </c>
      <c r="AK42" s="48">
        <v>1.6154471925178699</v>
      </c>
      <c r="AL42" s="48">
        <v>18.100391398163399</v>
      </c>
      <c r="AM42" s="48">
        <v>253.71549658058001</v>
      </c>
      <c r="AN42" s="48">
        <v>45.2693134212968</v>
      </c>
      <c r="AO42" s="48">
        <v>55.522025346510297</v>
      </c>
      <c r="AP42" s="48">
        <v>158.089888410649</v>
      </c>
      <c r="AQ42" s="48">
        <v>66.999867484738303</v>
      </c>
      <c r="AR42" s="48">
        <v>0.96332486523872296</v>
      </c>
      <c r="AS42" s="48">
        <v>284.276012417446</v>
      </c>
      <c r="AT42" s="48">
        <v>119.15186268902001</v>
      </c>
      <c r="AU42" s="48">
        <v>5.4094395093420404</v>
      </c>
      <c r="AV42" s="48">
        <v>33.6216457473951</v>
      </c>
      <c r="AW42" s="48">
        <v>327.17297644711698</v>
      </c>
      <c r="AX42" s="48">
        <v>448.78985265640699</v>
      </c>
      <c r="AY42" s="48">
        <v>24.874770706172999</v>
      </c>
      <c r="AZ42" s="48">
        <v>196.61019759513101</v>
      </c>
      <c r="BA42" s="48">
        <v>1.04214011311231</v>
      </c>
      <c r="BB42" s="48">
        <v>141.28191514045301</v>
      </c>
      <c r="BC42" s="48">
        <v>104.049026977411</v>
      </c>
      <c r="BD42" s="48">
        <v>1.3492167040157299</v>
      </c>
      <c r="BE42" s="48">
        <v>1.0312241170399901</v>
      </c>
      <c r="BF42" s="48">
        <v>706.57718533877505</v>
      </c>
      <c r="BG42" s="48">
        <v>196.13528328408799</v>
      </c>
      <c r="BH42" s="44"/>
    </row>
    <row r="43" spans="1:60" x14ac:dyDescent="0.2">
      <c r="A43" s="42" t="s">
        <v>1019</v>
      </c>
      <c r="B43" s="42" t="s">
        <v>1019</v>
      </c>
      <c r="D43" s="48">
        <v>95.529083465722906</v>
      </c>
      <c r="E43" s="48">
        <v>98.556893088821795</v>
      </c>
      <c r="F43" s="48">
        <v>131.21348314989399</v>
      </c>
      <c r="G43" s="48">
        <v>103.976733298867</v>
      </c>
      <c r="H43" s="48">
        <v>125.99399400845699</v>
      </c>
      <c r="I43" s="48">
        <v>112.918517937321</v>
      </c>
      <c r="J43" s="48">
        <v>100.421426216745</v>
      </c>
      <c r="K43" s="48">
        <v>263.05343655284099</v>
      </c>
      <c r="L43" s="48">
        <v>231.05254891483199</v>
      </c>
      <c r="M43" s="48">
        <v>66.9262996119066</v>
      </c>
      <c r="N43" s="48">
        <v>74.4223334204504</v>
      </c>
      <c r="O43" s="48">
        <v>84.205908090205398</v>
      </c>
      <c r="P43" s="48">
        <v>55.662938183937797</v>
      </c>
      <c r="Q43" s="48">
        <v>61.789359876128799</v>
      </c>
      <c r="R43" s="48">
        <v>74.388736717637897</v>
      </c>
      <c r="S43" s="48">
        <v>120.536082694445</v>
      </c>
      <c r="T43" s="48">
        <v>106.47662779960299</v>
      </c>
      <c r="U43" s="48">
        <v>75.519275046082797</v>
      </c>
      <c r="V43" s="48">
        <v>56.210348200702299</v>
      </c>
      <c r="W43" s="48">
        <v>39.476387943186701</v>
      </c>
      <c r="X43" s="48">
        <v>75.906454536882805</v>
      </c>
      <c r="Y43" s="48">
        <v>96.446924878532698</v>
      </c>
      <c r="Z43" s="48">
        <v>108.87888603782</v>
      </c>
      <c r="AA43" s="48">
        <v>76.155038639473702</v>
      </c>
      <c r="AB43" s="48">
        <v>99.216388875837694</v>
      </c>
      <c r="AC43" s="48">
        <v>92.858531891124102</v>
      </c>
      <c r="AD43" s="48">
        <v>105.597116776023</v>
      </c>
      <c r="AE43" s="48">
        <v>90.575385529406802</v>
      </c>
      <c r="AF43" s="48">
        <v>68.930491261758306</v>
      </c>
      <c r="AG43" s="48">
        <v>99.147040542188094</v>
      </c>
      <c r="AH43" s="48">
        <v>70.263170568351697</v>
      </c>
      <c r="AI43" s="48">
        <v>89.413578724205607</v>
      </c>
      <c r="AJ43" s="48">
        <v>102.618338938752</v>
      </c>
      <c r="AK43" s="48">
        <v>425.67033522845998</v>
      </c>
      <c r="AL43" s="48">
        <v>246.16532301502201</v>
      </c>
      <c r="AM43" s="48">
        <v>337.67226090360901</v>
      </c>
      <c r="AN43" s="48">
        <v>261.67871416700802</v>
      </c>
      <c r="AO43" s="48">
        <v>178.46365289949699</v>
      </c>
      <c r="AP43" s="48">
        <v>77.931635132009802</v>
      </c>
      <c r="AQ43" s="48">
        <v>443.99912183916098</v>
      </c>
      <c r="AR43" s="48">
        <v>160.875252494867</v>
      </c>
      <c r="AS43" s="48">
        <v>386.39457998487802</v>
      </c>
      <c r="AT43" s="48">
        <v>380.15118096020598</v>
      </c>
      <c r="AU43" s="48">
        <v>340.79468908854801</v>
      </c>
      <c r="AV43" s="48">
        <v>403.45974896874202</v>
      </c>
      <c r="AW43" s="48">
        <v>338.606440677796</v>
      </c>
      <c r="AX43" s="48">
        <v>15.2649609747077</v>
      </c>
      <c r="AY43" s="48">
        <v>377.44760767192997</v>
      </c>
      <c r="AZ43" s="48">
        <v>599.04669579766403</v>
      </c>
      <c r="BA43" s="48">
        <v>697.19173567213704</v>
      </c>
      <c r="BB43" s="48">
        <v>237.019002373787</v>
      </c>
      <c r="BC43" s="48">
        <v>178.36976053270499</v>
      </c>
      <c r="BD43" s="48">
        <v>366.98694349227901</v>
      </c>
      <c r="BE43" s="48">
        <v>321.74192451647599</v>
      </c>
      <c r="BF43" s="48">
        <v>789.12124904657503</v>
      </c>
      <c r="BG43" s="48">
        <v>473.388245457273</v>
      </c>
      <c r="BH43" s="44"/>
    </row>
    <row r="44" spans="1:60" x14ac:dyDescent="0.2">
      <c r="A44" s="42" t="s">
        <v>2016</v>
      </c>
      <c r="B44" s="42" t="s">
        <v>2016</v>
      </c>
      <c r="D44" s="48">
        <v>27.862649344169199</v>
      </c>
      <c r="E44" s="48">
        <v>39.422757235528699</v>
      </c>
      <c r="F44" s="48">
        <v>10.358959196044299</v>
      </c>
      <c r="G44" s="48">
        <v>30.021451163757298</v>
      </c>
      <c r="H44" s="48">
        <v>27.489598692754299</v>
      </c>
      <c r="I44" s="48">
        <v>22.296013095904101</v>
      </c>
      <c r="J44" s="48">
        <v>75.072328336789994</v>
      </c>
      <c r="K44" s="48">
        <v>0</v>
      </c>
      <c r="L44" s="48">
        <v>0</v>
      </c>
      <c r="M44" s="48">
        <v>107.664047201763</v>
      </c>
      <c r="N44" s="48">
        <v>25.4602719596278</v>
      </c>
      <c r="O44" s="48">
        <v>13.880094740143701</v>
      </c>
      <c r="P44" s="48">
        <v>29.607945842520099</v>
      </c>
      <c r="Q44" s="48">
        <v>38.291997669713602</v>
      </c>
      <c r="R44" s="48">
        <v>39.448572501777697</v>
      </c>
      <c r="S44" s="48">
        <v>33.526592537527698</v>
      </c>
      <c r="T44" s="48">
        <v>30.799024570133</v>
      </c>
      <c r="U44" s="48">
        <v>35.062520557109799</v>
      </c>
      <c r="V44" s="48">
        <v>13.8222167706645</v>
      </c>
      <c r="W44" s="48">
        <v>25.121337782027901</v>
      </c>
      <c r="X44" s="48">
        <v>31.4469597367086</v>
      </c>
      <c r="Y44" s="48">
        <v>28.934077463559799</v>
      </c>
      <c r="Z44" s="48">
        <v>36.061796649469201</v>
      </c>
      <c r="AA44" s="48">
        <v>37.618754026727999</v>
      </c>
      <c r="AB44" s="48">
        <v>42.781378689581402</v>
      </c>
      <c r="AC44" s="48">
        <v>38.912146697232998</v>
      </c>
      <c r="AD44" s="48">
        <v>39.0103998280849</v>
      </c>
      <c r="AE44" s="48">
        <v>22.008972184715699</v>
      </c>
      <c r="AF44" s="48">
        <v>14.3605190128663</v>
      </c>
      <c r="AG44" s="48">
        <v>36.4213618318242</v>
      </c>
      <c r="AH44" s="48">
        <v>15.313767944384299</v>
      </c>
      <c r="AI44" s="48">
        <v>46.4045155404105</v>
      </c>
      <c r="AJ44" s="48">
        <v>41.270418921019797</v>
      </c>
      <c r="AK44" s="48">
        <v>78.349188837116898</v>
      </c>
      <c r="AL44" s="48">
        <v>57.921252474122802</v>
      </c>
      <c r="AM44" s="48">
        <v>189.133370178251</v>
      </c>
      <c r="AN44" s="48">
        <v>89.434497246952205</v>
      </c>
      <c r="AO44" s="48">
        <v>84.274502758096006</v>
      </c>
      <c r="AP44" s="48">
        <v>283.89381369517901</v>
      </c>
      <c r="AQ44" s="48">
        <v>99.999802216027305</v>
      </c>
      <c r="AR44" s="48">
        <v>197.481597373938</v>
      </c>
      <c r="AS44" s="48">
        <v>129.718180423495</v>
      </c>
      <c r="AT44" s="48">
        <v>129.364879490936</v>
      </c>
      <c r="AU44" s="48">
        <v>168.59419804116001</v>
      </c>
      <c r="AV44" s="48">
        <v>106.66177271587399</v>
      </c>
      <c r="AW44" s="48">
        <v>262.09018005709902</v>
      </c>
      <c r="AX44" s="48">
        <v>305.29921949415399</v>
      </c>
      <c r="AY44" s="48">
        <v>107.069665213527</v>
      </c>
      <c r="AZ44" s="48">
        <v>226.30652952356201</v>
      </c>
      <c r="BA44" s="48">
        <v>146.941755948836</v>
      </c>
      <c r="BB44" s="48">
        <v>44.615341623301099</v>
      </c>
      <c r="BC44" s="48">
        <v>50.309419637429599</v>
      </c>
      <c r="BD44" s="48">
        <v>48.571801344566303</v>
      </c>
      <c r="BE44" s="48">
        <v>64.967119373519196</v>
      </c>
      <c r="BF44" s="48">
        <v>174.16797442346001</v>
      </c>
      <c r="BG44" s="48">
        <v>259.09228779502899</v>
      </c>
      <c r="BH44" s="44"/>
    </row>
    <row r="45" spans="1:60" x14ac:dyDescent="0.2">
      <c r="A45" s="42" t="s">
        <v>655</v>
      </c>
      <c r="B45" s="42" t="s">
        <v>655</v>
      </c>
      <c r="D45" s="48">
        <v>252.090636923435</v>
      </c>
      <c r="E45" s="48">
        <v>169.51785611277401</v>
      </c>
      <c r="F45" s="48">
        <v>120.85452395385001</v>
      </c>
      <c r="G45" s="48">
        <v>218.20469382438199</v>
      </c>
      <c r="H45" s="48">
        <v>190.13639095821799</v>
      </c>
      <c r="I45" s="48">
        <v>302.79424236695502</v>
      </c>
      <c r="J45" s="48">
        <v>135.520177127452</v>
      </c>
      <c r="K45" s="48">
        <v>143.01215001323499</v>
      </c>
      <c r="L45" s="48">
        <v>128.594857540834</v>
      </c>
      <c r="M45" s="48">
        <v>307.47299966629498</v>
      </c>
      <c r="N45" s="48">
        <v>70.505368503584606</v>
      </c>
      <c r="O45" s="48">
        <v>83.280568440862496</v>
      </c>
      <c r="P45" s="48">
        <v>72.243387855749006</v>
      </c>
      <c r="Q45" s="48">
        <v>127.059810449504</v>
      </c>
      <c r="R45" s="48">
        <v>105.94759471906001</v>
      </c>
      <c r="S45" s="48">
        <v>110.957056255151</v>
      </c>
      <c r="T45" s="48">
        <v>67.757854054292594</v>
      </c>
      <c r="U45" s="48">
        <v>111.480834591836</v>
      </c>
      <c r="V45" s="48">
        <v>100.441441866829</v>
      </c>
      <c r="W45" s="48">
        <v>161.494314313036</v>
      </c>
      <c r="X45" s="48">
        <v>123.619083102923</v>
      </c>
      <c r="Y45" s="48">
        <v>78.535353115376694</v>
      </c>
      <c r="Z45" s="48">
        <v>59.640663689506702</v>
      </c>
      <c r="AA45" s="48">
        <v>85.330344499651304</v>
      </c>
      <c r="AB45" s="48">
        <v>65.537431184039605</v>
      </c>
      <c r="AC45" s="48">
        <v>127.348843736399</v>
      </c>
      <c r="AD45" s="48">
        <v>89.454882364401598</v>
      </c>
      <c r="AE45" s="48">
        <v>76.184903716323504</v>
      </c>
      <c r="AF45" s="48">
        <v>81.376274406242501</v>
      </c>
      <c r="AG45" s="48">
        <v>81.948064121604503</v>
      </c>
      <c r="AH45" s="48">
        <v>57.651832261211602</v>
      </c>
      <c r="AI45" s="48">
        <v>115.445380124924</v>
      </c>
      <c r="AJ45" s="48">
        <v>107.08000584913199</v>
      </c>
      <c r="AK45" s="48">
        <v>390.13049699306703</v>
      </c>
      <c r="AL45" s="48">
        <v>256.12053828401201</v>
      </c>
      <c r="AM45" s="48">
        <v>248.17988574609501</v>
      </c>
      <c r="AN45" s="48">
        <v>240.700251849822</v>
      </c>
      <c r="AO45" s="48">
        <v>400.551754285539</v>
      </c>
      <c r="AP45" s="48">
        <v>555.54122758389894</v>
      </c>
      <c r="AQ45" s="48">
        <v>274.99945609407501</v>
      </c>
      <c r="AR45" s="48">
        <v>312.11725633734602</v>
      </c>
      <c r="AS45" s="48">
        <v>250.236489894968</v>
      </c>
      <c r="AT45" s="48">
        <v>478.87701004539298</v>
      </c>
      <c r="AU45" s="48">
        <v>91.058898407257601</v>
      </c>
      <c r="AV45" s="48">
        <v>486.93417978986099</v>
      </c>
      <c r="AW45" s="48">
        <v>410.72521505592402</v>
      </c>
      <c r="AX45" s="48">
        <v>322.59950859882298</v>
      </c>
      <c r="AY45" s="48">
        <v>361.22493112442601</v>
      </c>
      <c r="AZ45" s="48">
        <v>369.66813193667798</v>
      </c>
      <c r="BA45" s="48">
        <v>525.23861700860596</v>
      </c>
      <c r="BB45" s="48">
        <v>436.85855339482299</v>
      </c>
      <c r="BC45" s="48">
        <v>109.766006481665</v>
      </c>
      <c r="BD45" s="48">
        <v>246.90665683487899</v>
      </c>
      <c r="BE45" s="48">
        <v>186.651565184238</v>
      </c>
      <c r="BF45" s="48">
        <v>255.88659749418201</v>
      </c>
      <c r="BG45" s="48">
        <v>263.93513429587102</v>
      </c>
      <c r="BH45" s="44"/>
    </row>
    <row r="46" spans="1:60" x14ac:dyDescent="0.2">
      <c r="A46" s="42" t="s">
        <v>1184</v>
      </c>
      <c r="B46" s="42" t="s">
        <v>1184</v>
      </c>
      <c r="D46" s="48">
        <v>55.725298688338299</v>
      </c>
      <c r="E46" s="48">
        <v>24.639223272205498</v>
      </c>
      <c r="F46" s="48">
        <v>28.7748866556785</v>
      </c>
      <c r="G46" s="48">
        <v>57.113980262757799</v>
      </c>
      <c r="H46" s="48">
        <v>57.269997276571601</v>
      </c>
      <c r="I46" s="48">
        <v>28.769049156005298</v>
      </c>
      <c r="J46" s="48">
        <v>155.99444849203101</v>
      </c>
      <c r="K46" s="48">
        <v>68.912590420885095</v>
      </c>
      <c r="L46" s="48">
        <v>71.093091973794401</v>
      </c>
      <c r="M46" s="48">
        <v>29.0983911356116</v>
      </c>
      <c r="N46" s="48">
        <v>50.9205439192556</v>
      </c>
      <c r="O46" s="48">
        <v>48.117661765831699</v>
      </c>
      <c r="P46" s="48">
        <v>43.819759846929699</v>
      </c>
      <c r="Q46" s="48">
        <v>51.3460877843888</v>
      </c>
      <c r="R46" s="48">
        <v>42.829878716215802</v>
      </c>
      <c r="S46" s="48">
        <v>69.447941684878799</v>
      </c>
      <c r="T46" s="48">
        <v>56.318216356814602</v>
      </c>
      <c r="U46" s="48">
        <v>53.0433003299867</v>
      </c>
      <c r="V46" s="48">
        <v>64.503678263100994</v>
      </c>
      <c r="W46" s="48">
        <v>26.317591962124499</v>
      </c>
      <c r="X46" s="48">
        <v>66.147053239283593</v>
      </c>
      <c r="Y46" s="48">
        <v>57.868154927119598</v>
      </c>
      <c r="Z46" s="48">
        <v>52.705702795378002</v>
      </c>
      <c r="AA46" s="48">
        <v>36.701223440710201</v>
      </c>
      <c r="AB46" s="48">
        <v>42.781378689581402</v>
      </c>
      <c r="AC46" s="48">
        <v>92.858531891124102</v>
      </c>
      <c r="AD46" s="48">
        <v>45.736330832927202</v>
      </c>
      <c r="AE46" s="48">
        <v>23.701970045078401</v>
      </c>
      <c r="AF46" s="48">
        <v>38.2947173676435</v>
      </c>
      <c r="AG46" s="48">
        <v>35.409657336495798</v>
      </c>
      <c r="AH46" s="48">
        <v>57.651832261211602</v>
      </c>
      <c r="AI46" s="48">
        <v>39.613610827179699</v>
      </c>
      <c r="AJ46" s="48">
        <v>52.424586196971099</v>
      </c>
      <c r="AK46" s="48">
        <v>193.045939505886</v>
      </c>
      <c r="AL46" s="48">
        <v>70.591526452837201</v>
      </c>
      <c r="AM46" s="48">
        <v>183.59775934376501</v>
      </c>
      <c r="AN46" s="48">
        <v>107.100570777214</v>
      </c>
      <c r="AO46" s="48">
        <v>192.34415923612499</v>
      </c>
      <c r="AP46" s="48">
        <v>180.356069876937</v>
      </c>
      <c r="AQ46" s="48">
        <v>238.99952729630499</v>
      </c>
      <c r="AR46" s="48">
        <v>238.90456657920299</v>
      </c>
      <c r="AS46" s="48">
        <v>135.23810299470699</v>
      </c>
      <c r="AT46" s="48">
        <v>167.947387409285</v>
      </c>
      <c r="AU46" s="48">
        <v>82.944739143244604</v>
      </c>
      <c r="AV46" s="48">
        <v>124.052279136941</v>
      </c>
      <c r="AW46" s="48">
        <v>174.14045520572299</v>
      </c>
      <c r="AX46" s="48">
        <v>212.69178958092701</v>
      </c>
      <c r="AY46" s="48">
        <v>139.51501830853601</v>
      </c>
      <c r="AZ46" s="48">
        <v>197.634209040939</v>
      </c>
      <c r="BA46" s="48">
        <v>365.79117970242203</v>
      </c>
      <c r="BB46" s="48">
        <v>69.7114712864079</v>
      </c>
      <c r="BC46" s="48">
        <v>69.747149951891004</v>
      </c>
      <c r="BD46" s="48">
        <v>163.25522118590399</v>
      </c>
      <c r="BE46" s="48">
        <v>91.778946416558895</v>
      </c>
      <c r="BF46" s="48">
        <v>359.06667712893301</v>
      </c>
      <c r="BG46" s="48">
        <v>268.777980796713</v>
      </c>
      <c r="BH46" s="44"/>
    </row>
    <row r="47" spans="1:60" x14ac:dyDescent="0.2">
      <c r="A47" s="42" t="s">
        <v>849</v>
      </c>
      <c r="B47" s="42" t="s">
        <v>15183</v>
      </c>
      <c r="D47" s="48">
        <v>99.509461943461304</v>
      </c>
      <c r="E47" s="48">
        <v>142.90749497879199</v>
      </c>
      <c r="F47" s="48">
        <v>155.384387940664</v>
      </c>
      <c r="G47" s="48">
        <v>186.718781628247</v>
      </c>
      <c r="H47" s="48">
        <v>124.848594062926</v>
      </c>
      <c r="I47" s="48">
        <v>35.961311445006601</v>
      </c>
      <c r="J47" s="48">
        <v>66.297640609113202</v>
      </c>
      <c r="K47" s="48">
        <v>174.133965042021</v>
      </c>
      <c r="L47" s="48">
        <v>0</v>
      </c>
      <c r="M47" s="48">
        <v>50.437211301726698</v>
      </c>
      <c r="N47" s="48">
        <v>134.15604840265399</v>
      </c>
      <c r="O47" s="48">
        <v>134.17424915472299</v>
      </c>
      <c r="P47" s="48">
        <v>101.851333698269</v>
      </c>
      <c r="Q47" s="48">
        <v>136.632809866933</v>
      </c>
      <c r="R47" s="48">
        <v>109.32890093349801</v>
      </c>
      <c r="S47" s="48">
        <v>142.08889218285501</v>
      </c>
      <c r="T47" s="48">
        <v>118.796237627656</v>
      </c>
      <c r="U47" s="48">
        <v>136.65392627386399</v>
      </c>
      <c r="V47" s="48">
        <v>131.77179988033501</v>
      </c>
      <c r="W47" s="48">
        <v>177.04561865429201</v>
      </c>
      <c r="X47" s="48">
        <v>139.884751932255</v>
      </c>
      <c r="Y47" s="48">
        <v>157.07070623075299</v>
      </c>
      <c r="Z47" s="48">
        <v>115.120350842536</v>
      </c>
      <c r="AA47" s="48">
        <v>125.701690284433</v>
      </c>
      <c r="AB47" s="48">
        <v>193.88156725278401</v>
      </c>
      <c r="AC47" s="48">
        <v>169.79845831519799</v>
      </c>
      <c r="AD47" s="48">
        <v>197.06977844187699</v>
      </c>
      <c r="AE47" s="48">
        <v>153.21630636282799</v>
      </c>
      <c r="AF47" s="48">
        <v>169.454124351823</v>
      </c>
      <c r="AG47" s="48">
        <v>107.24067650481599</v>
      </c>
      <c r="AH47" s="48">
        <v>112.601234885179</v>
      </c>
      <c r="AI47" s="48">
        <v>122.23628483815401</v>
      </c>
      <c r="AJ47" s="48">
        <v>146.11959131496201</v>
      </c>
      <c r="AK47" s="48">
        <v>532.28984993463996</v>
      </c>
      <c r="AL47" s="48">
        <v>170.143679142736</v>
      </c>
      <c r="AM47" s="48">
        <v>365.350315076036</v>
      </c>
      <c r="AN47" s="48">
        <v>346.696693031395</v>
      </c>
      <c r="AO47" s="48">
        <v>295.45649202250098</v>
      </c>
      <c r="AP47" s="48">
        <v>623.45308105607899</v>
      </c>
      <c r="AQ47" s="48">
        <v>631.998750005293</v>
      </c>
      <c r="AR47" s="48">
        <v>474.919158562691</v>
      </c>
      <c r="AS47" s="48">
        <v>684.47039883035495</v>
      </c>
      <c r="AT47" s="48">
        <v>558.31158517140602</v>
      </c>
      <c r="AU47" s="48">
        <v>279.48770798267202</v>
      </c>
      <c r="AV47" s="48">
        <v>532.149496484633</v>
      </c>
      <c r="AW47" s="48">
        <v>658.74343913680298</v>
      </c>
      <c r="AX47" s="48">
        <v>194.37383641127801</v>
      </c>
      <c r="AY47" s="48">
        <v>444.50133740161402</v>
      </c>
      <c r="AZ47" s="48">
        <v>544.77408916984098</v>
      </c>
      <c r="BA47" s="48">
        <v>739.91948030974197</v>
      </c>
      <c r="BB47" s="48">
        <v>508.42899724886797</v>
      </c>
      <c r="BC47" s="48">
        <v>264.12445309650502</v>
      </c>
      <c r="BD47" s="48">
        <v>484.368796741648</v>
      </c>
      <c r="BE47" s="48">
        <v>388.771492124075</v>
      </c>
      <c r="BF47" s="48">
        <v>750.32553910390902</v>
      </c>
      <c r="BG47" s="48">
        <v>564.19161734805402</v>
      </c>
      <c r="BH47" s="44"/>
    </row>
    <row r="48" spans="1:60" x14ac:dyDescent="0.2">
      <c r="A48" s="42" t="s">
        <v>1573</v>
      </c>
      <c r="B48" s="42" t="s">
        <v>1573</v>
      </c>
      <c r="D48" s="48">
        <v>70.3200197733793</v>
      </c>
      <c r="E48" s="48">
        <v>158.676597873003</v>
      </c>
      <c r="F48" s="48">
        <v>113.948551156487</v>
      </c>
      <c r="G48" s="48">
        <v>166.94855769113801</v>
      </c>
      <c r="H48" s="48">
        <v>134.01179362717701</v>
      </c>
      <c r="I48" s="48">
        <v>90.6225048414166</v>
      </c>
      <c r="J48" s="48">
        <v>339.28792547016798</v>
      </c>
      <c r="K48" s="48">
        <v>237.118590695519</v>
      </c>
      <c r="L48" s="48">
        <v>156.822997001017</v>
      </c>
      <c r="M48" s="48">
        <v>167.80072221536</v>
      </c>
      <c r="N48" s="48">
        <v>104.77881152616</v>
      </c>
      <c r="O48" s="48">
        <v>133.24890950538</v>
      </c>
      <c r="P48" s="48">
        <v>136.19655087559201</v>
      </c>
      <c r="Q48" s="48">
        <v>161.87071742197099</v>
      </c>
      <c r="R48" s="48">
        <v>125.108329934209</v>
      </c>
      <c r="S48" s="48">
        <v>177.211989126932</v>
      </c>
      <c r="T48" s="48">
        <v>100.316822885576</v>
      </c>
      <c r="U48" s="48">
        <v>123.16834144420601</v>
      </c>
      <c r="V48" s="48">
        <v>210.0976949141</v>
      </c>
      <c r="W48" s="48">
        <v>200.97070225622301</v>
      </c>
      <c r="X48" s="48">
        <v>121.45032725901299</v>
      </c>
      <c r="Y48" s="48">
        <v>154.315079805652</v>
      </c>
      <c r="Z48" s="48">
        <v>141.47320224022499</v>
      </c>
      <c r="AA48" s="48">
        <v>150.47501610691199</v>
      </c>
      <c r="AB48" s="48">
        <v>129.25437816852201</v>
      </c>
      <c r="AC48" s="48">
        <v>182.17959590068199</v>
      </c>
      <c r="AD48" s="48">
        <v>160.749751015729</v>
      </c>
      <c r="AE48" s="48">
        <v>154.06280529301</v>
      </c>
      <c r="AF48" s="48">
        <v>138.81835045770799</v>
      </c>
      <c r="AG48" s="48">
        <v>186.15362714043499</v>
      </c>
      <c r="AH48" s="48">
        <v>239.615427835661</v>
      </c>
      <c r="AI48" s="48">
        <v>148.268086238873</v>
      </c>
      <c r="AJ48" s="48">
        <v>108.19542257672801</v>
      </c>
      <c r="AK48" s="48">
        <v>487.05732854413901</v>
      </c>
      <c r="AL48" s="48">
        <v>207.249481508971</v>
      </c>
      <c r="AM48" s="48">
        <v>374.57633313351101</v>
      </c>
      <c r="AN48" s="48">
        <v>175.55660570698001</v>
      </c>
      <c r="AO48" s="48">
        <v>361.88462949064802</v>
      </c>
      <c r="AP48" s="48">
        <v>502.102392064806</v>
      </c>
      <c r="AQ48" s="48">
        <v>505.99899921309799</v>
      </c>
      <c r="AR48" s="48">
        <v>476.84580829316798</v>
      </c>
      <c r="AS48" s="48">
        <v>1017.5057272935099</v>
      </c>
      <c r="AT48" s="48">
        <v>178.16040421120101</v>
      </c>
      <c r="AU48" s="48">
        <v>180.31465031140101</v>
      </c>
      <c r="AV48" s="48">
        <v>583.16164865309497</v>
      </c>
      <c r="AW48" s="48">
        <v>1123.9974836005799</v>
      </c>
      <c r="AX48" s="48">
        <v>203.53281299610299</v>
      </c>
      <c r="AY48" s="48">
        <v>340.67620749758697</v>
      </c>
      <c r="AZ48" s="48">
        <v>1363.98324581622</v>
      </c>
      <c r="BA48" s="48">
        <v>510.64865542503298</v>
      </c>
      <c r="BB48" s="48">
        <v>883.01196962783297</v>
      </c>
      <c r="BC48" s="48">
        <v>195.52069904546499</v>
      </c>
      <c r="BD48" s="48">
        <v>373.73302701235798</v>
      </c>
      <c r="BE48" s="48">
        <v>84.560377597278901</v>
      </c>
      <c r="BF48" s="48">
        <v>1518.81077222353</v>
      </c>
      <c r="BG48" s="48">
        <v>987.94068617170001</v>
      </c>
      <c r="BH48" s="44"/>
    </row>
    <row r="49" spans="1:60" x14ac:dyDescent="0.2">
      <c r="A49" s="42" t="s">
        <v>3630</v>
      </c>
      <c r="B49" s="42" t="s">
        <v>3630</v>
      </c>
      <c r="D49" s="48">
        <v>18.5750995627794</v>
      </c>
      <c r="E49" s="48">
        <v>11.8268271706586</v>
      </c>
      <c r="F49" s="48">
        <v>17.264931993407099</v>
      </c>
      <c r="G49" s="48">
        <v>5.8578441295136203</v>
      </c>
      <c r="H49" s="48">
        <v>12.5993994008457</v>
      </c>
      <c r="I49" s="48">
        <v>0</v>
      </c>
      <c r="J49" s="48">
        <v>0</v>
      </c>
      <c r="K49" s="48">
        <v>3.70497797961748</v>
      </c>
      <c r="L49" s="48">
        <v>0</v>
      </c>
      <c r="M49" s="48">
        <v>0</v>
      </c>
      <c r="N49" s="48">
        <v>36.231925481008801</v>
      </c>
      <c r="O49" s="48">
        <v>4.6266982467145796</v>
      </c>
      <c r="P49" s="48">
        <v>21.317721006614502</v>
      </c>
      <c r="Q49" s="48">
        <v>22.627089532103501</v>
      </c>
      <c r="R49" s="48">
        <v>16.906531072190401</v>
      </c>
      <c r="S49" s="48">
        <v>30.333583724429801</v>
      </c>
      <c r="T49" s="48">
        <v>18.479414742079801</v>
      </c>
      <c r="U49" s="48">
        <v>30.567325613890599</v>
      </c>
      <c r="V49" s="48">
        <v>20.2725845969746</v>
      </c>
      <c r="W49" s="48">
        <v>37.083879582993603</v>
      </c>
      <c r="X49" s="48">
        <v>17.350046751287501</v>
      </c>
      <c r="Y49" s="48">
        <v>44.090022801615</v>
      </c>
      <c r="Z49" s="48">
        <v>24.965859218863301</v>
      </c>
      <c r="AA49" s="48">
        <v>31.196039924603699</v>
      </c>
      <c r="AB49" s="48">
        <v>20.025326195123199</v>
      </c>
      <c r="AC49" s="48">
        <v>44.218348519582896</v>
      </c>
      <c r="AD49" s="48">
        <v>57.8430066416432</v>
      </c>
      <c r="AE49" s="48">
        <v>11.0044860923578</v>
      </c>
      <c r="AF49" s="48">
        <v>20.104726618012801</v>
      </c>
      <c r="AG49" s="48">
        <v>15.175567429926801</v>
      </c>
      <c r="AH49" s="48">
        <v>8.1072889117328906</v>
      </c>
      <c r="AI49" s="48">
        <v>21.5045315918975</v>
      </c>
      <c r="AJ49" s="48">
        <v>2.2308334551902602</v>
      </c>
      <c r="AK49" s="48">
        <v>73.502847259563296</v>
      </c>
      <c r="AL49" s="48">
        <v>75.116624302378099</v>
      </c>
      <c r="AM49" s="48">
        <v>44.284886675883101</v>
      </c>
      <c r="AN49" s="48">
        <v>161.20292096364199</v>
      </c>
      <c r="AO49" s="48">
        <v>111.04405069302101</v>
      </c>
      <c r="AP49" s="48">
        <v>69.025162545494396</v>
      </c>
      <c r="AQ49" s="48">
        <v>25.9999485761671</v>
      </c>
      <c r="AR49" s="48">
        <v>155.09530330343401</v>
      </c>
      <c r="AS49" s="48">
        <v>245.63655441895801</v>
      </c>
      <c r="AT49" s="48">
        <v>194.04731923640301</v>
      </c>
      <c r="AU49" s="48">
        <v>191.133529330085</v>
      </c>
      <c r="AV49" s="48">
        <v>9.2749367579021094</v>
      </c>
      <c r="AW49" s="48">
        <v>145.99654325328299</v>
      </c>
      <c r="AX49" s="48">
        <v>1.01766406498051</v>
      </c>
      <c r="AY49" s="48">
        <v>41.097447253677203</v>
      </c>
      <c r="AZ49" s="48">
        <v>1.0240114458079701</v>
      </c>
      <c r="BA49" s="48">
        <v>446.03596841207002</v>
      </c>
      <c r="BB49" s="48">
        <v>99.455032368608599</v>
      </c>
      <c r="BC49" s="48">
        <v>6.8603754051040404</v>
      </c>
      <c r="BD49" s="48">
        <v>0</v>
      </c>
      <c r="BE49" s="48">
        <v>0</v>
      </c>
      <c r="BF49" s="48">
        <v>411.06943726484798</v>
      </c>
      <c r="BG49" s="48">
        <v>240.93161341687301</v>
      </c>
      <c r="BH49" s="44"/>
    </row>
    <row r="50" spans="1:60" x14ac:dyDescent="0.2">
      <c r="A50" s="42" t="s">
        <v>524</v>
      </c>
      <c r="B50" s="42" t="s">
        <v>524</v>
      </c>
      <c r="D50" s="48">
        <v>240.14950149021999</v>
      </c>
      <c r="E50" s="48">
        <v>261.17576668537799</v>
      </c>
      <c r="F50" s="48">
        <v>187.612260995024</v>
      </c>
      <c r="G50" s="48">
        <v>182.32539853111101</v>
      </c>
      <c r="H50" s="48">
        <v>167.22839204758901</v>
      </c>
      <c r="I50" s="48">
        <v>122.987685141922</v>
      </c>
      <c r="J50" s="48">
        <v>218.392227888843</v>
      </c>
      <c r="K50" s="48">
        <v>95.588431874130904</v>
      </c>
      <c r="L50" s="48">
        <v>352.32899992895199</v>
      </c>
      <c r="M50" s="48">
        <v>304.56316055273402</v>
      </c>
      <c r="N50" s="48">
        <v>196.82748707250701</v>
      </c>
      <c r="O50" s="48">
        <v>127.696871609322</v>
      </c>
      <c r="P50" s="48">
        <v>156.32995404850601</v>
      </c>
      <c r="Q50" s="48">
        <v>213.21680520635999</v>
      </c>
      <c r="R50" s="48">
        <v>263.74188472617101</v>
      </c>
      <c r="S50" s="48">
        <v>217.92285149393001</v>
      </c>
      <c r="T50" s="48">
        <v>169.83462120101899</v>
      </c>
      <c r="U50" s="48">
        <v>225.658786149604</v>
      </c>
      <c r="V50" s="48">
        <v>139.143648824689</v>
      </c>
      <c r="W50" s="48">
        <v>254.80214036056901</v>
      </c>
      <c r="X50" s="48">
        <v>197.35678179589499</v>
      </c>
      <c r="Y50" s="48">
        <v>172.22665156880799</v>
      </c>
      <c r="Z50" s="48">
        <v>149.101659223767</v>
      </c>
      <c r="AA50" s="48">
        <v>110.10367032213099</v>
      </c>
      <c r="AB50" s="48">
        <v>156.56164116187199</v>
      </c>
      <c r="AC50" s="48">
        <v>160.954788611282</v>
      </c>
      <c r="AD50" s="48">
        <v>241.460923073836</v>
      </c>
      <c r="AE50" s="48">
        <v>152.36980743264701</v>
      </c>
      <c r="AF50" s="48">
        <v>110.097312431975</v>
      </c>
      <c r="AG50" s="48">
        <v>158.83760576656701</v>
      </c>
      <c r="AH50" s="48">
        <v>139.62553125762199</v>
      </c>
      <c r="AI50" s="48">
        <v>150.53172114328299</v>
      </c>
      <c r="AJ50" s="48">
        <v>129.38834040103501</v>
      </c>
      <c r="AK50" s="48">
        <v>717.25855347793595</v>
      </c>
      <c r="AL50" s="48">
        <v>338.47731914565497</v>
      </c>
      <c r="AM50" s="48">
        <v>352.43388979557</v>
      </c>
      <c r="AN50" s="48">
        <v>766.26593937512098</v>
      </c>
      <c r="AO50" s="48">
        <v>489.78358073528699</v>
      </c>
      <c r="AP50" s="48">
        <v>488.742683185033</v>
      </c>
      <c r="AQ50" s="48">
        <v>518.99897350118204</v>
      </c>
      <c r="AR50" s="48">
        <v>551.02182291655004</v>
      </c>
      <c r="AS50" s="48">
        <v>394.67446384169602</v>
      </c>
      <c r="AT50" s="48">
        <v>501.57260293854</v>
      </c>
      <c r="AU50" s="48">
        <v>523.81405915462096</v>
      </c>
      <c r="AV50" s="48">
        <v>901.98759970597996</v>
      </c>
      <c r="AW50" s="48">
        <v>441.50761875390498</v>
      </c>
      <c r="AX50" s="48">
        <v>493.567071515549</v>
      </c>
      <c r="AY50" s="48">
        <v>522.37018482963401</v>
      </c>
      <c r="AZ50" s="48">
        <v>808.96904218829798</v>
      </c>
      <c r="BA50" s="48">
        <v>1186.99758883492</v>
      </c>
      <c r="BB50" s="48">
        <v>319.743281633658</v>
      </c>
      <c r="BC50" s="48">
        <v>209.24144985567301</v>
      </c>
      <c r="BD50" s="48">
        <v>732.62467028054198</v>
      </c>
      <c r="BE50" s="48">
        <v>234.08787456807701</v>
      </c>
      <c r="BF50" s="48">
        <v>689.24293196013696</v>
      </c>
      <c r="BG50" s="48">
        <v>669.52352874136102</v>
      </c>
      <c r="BH50" s="44"/>
    </row>
    <row r="51" spans="1:60" x14ac:dyDescent="0.2">
      <c r="A51" s="42" t="s">
        <v>760</v>
      </c>
      <c r="B51" s="42" t="s">
        <v>14950</v>
      </c>
      <c r="D51" s="48">
        <v>230.86195170882999</v>
      </c>
      <c r="E51" s="48">
        <v>208.94061334830201</v>
      </c>
      <c r="F51" s="48">
        <v>142.723437812165</v>
      </c>
      <c r="G51" s="48">
        <v>465.69860829633302</v>
      </c>
      <c r="H51" s="48">
        <v>368.81878246112097</v>
      </c>
      <c r="I51" s="48">
        <v>153.195186755728</v>
      </c>
      <c r="J51" s="48">
        <v>70.197501821413994</v>
      </c>
      <c r="K51" s="48">
        <v>126.710246902918</v>
      </c>
      <c r="L51" s="48">
        <v>606.38225507059894</v>
      </c>
      <c r="M51" s="48">
        <v>193.01932786622299</v>
      </c>
      <c r="N51" s="48">
        <v>201.72369321858901</v>
      </c>
      <c r="O51" s="48">
        <v>192.47064706332699</v>
      </c>
      <c r="P51" s="48">
        <v>181.20062855622299</v>
      </c>
      <c r="Q51" s="48">
        <v>346.36852437604603</v>
      </c>
      <c r="R51" s="48">
        <v>316.71568208570102</v>
      </c>
      <c r="S51" s="48">
        <v>289.76554978863197</v>
      </c>
      <c r="T51" s="48">
        <v>237.592475255312</v>
      </c>
      <c r="U51" s="48">
        <v>294.88478827517997</v>
      </c>
      <c r="V51" s="48">
        <v>212.862138268233</v>
      </c>
      <c r="W51" s="48">
        <v>241.643344379506</v>
      </c>
      <c r="X51" s="48">
        <v>247.23816620584699</v>
      </c>
      <c r="Y51" s="48">
        <v>300.36328033600199</v>
      </c>
      <c r="Z51" s="48">
        <v>297.50982235812103</v>
      </c>
      <c r="AA51" s="48">
        <v>298.19744045577102</v>
      </c>
      <c r="AB51" s="48">
        <v>269.431661534385</v>
      </c>
      <c r="AC51" s="48">
        <v>344.01875148235501</v>
      </c>
      <c r="AD51" s="48">
        <v>293.25059181112101</v>
      </c>
      <c r="AE51" s="48">
        <v>304.73961486529402</v>
      </c>
      <c r="AF51" s="48">
        <v>274.76459711284201</v>
      </c>
      <c r="AG51" s="48">
        <v>402.65838914072299</v>
      </c>
      <c r="AH51" s="48">
        <v>214.39275122138099</v>
      </c>
      <c r="AI51" s="48">
        <v>404.05883043723298</v>
      </c>
      <c r="AJ51" s="48">
        <v>262.12293098485497</v>
      </c>
      <c r="AK51" s="48">
        <v>984.61506383964502</v>
      </c>
      <c r="AL51" s="48">
        <v>339.38233871556298</v>
      </c>
      <c r="AM51" s="48">
        <v>1029.6236152142801</v>
      </c>
      <c r="AN51" s="48">
        <v>887.72019489567299</v>
      </c>
      <c r="AO51" s="48">
        <v>690.05945787805695</v>
      </c>
      <c r="AP51" s="48">
        <v>1197.9205628863201</v>
      </c>
      <c r="AQ51" s="48">
        <v>931.99815665337496</v>
      </c>
      <c r="AR51" s="48">
        <v>656.98755809280897</v>
      </c>
      <c r="AS51" s="48">
        <v>912.62719844047297</v>
      </c>
      <c r="AT51" s="48">
        <v>1074.63632349049</v>
      </c>
      <c r="AU51" s="48">
        <v>771.74670333279698</v>
      </c>
      <c r="AV51" s="48">
        <v>1451.5276026116801</v>
      </c>
      <c r="AW51" s="48">
        <v>988.554907329461</v>
      </c>
      <c r="AX51" s="48">
        <v>543.43261069959499</v>
      </c>
      <c r="AY51" s="48">
        <v>647.825550130333</v>
      </c>
      <c r="AZ51" s="48">
        <v>1226.76571207795</v>
      </c>
      <c r="BA51" s="48">
        <v>1467.33327926214</v>
      </c>
      <c r="BB51" s="48">
        <v>542.81998975016302</v>
      </c>
      <c r="BC51" s="48">
        <v>289.27916291522001</v>
      </c>
      <c r="BD51" s="48">
        <v>821.67297274558098</v>
      </c>
      <c r="BE51" s="48">
        <v>316.58580393127602</v>
      </c>
      <c r="BF51" s="48">
        <v>1484.1422654662599</v>
      </c>
      <c r="BG51" s="48">
        <v>1777.3246658088899</v>
      </c>
      <c r="BH51" s="44"/>
    </row>
    <row r="52" spans="1:60" x14ac:dyDescent="0.2">
      <c r="A52" s="42" t="s">
        <v>914</v>
      </c>
      <c r="B52" s="42" t="s">
        <v>914</v>
      </c>
      <c r="D52" s="48">
        <v>111.450597376677</v>
      </c>
      <c r="E52" s="48">
        <v>149.80647749500901</v>
      </c>
      <c r="F52" s="48">
        <v>141.57244234593799</v>
      </c>
      <c r="G52" s="48">
        <v>145.713872721651</v>
      </c>
      <c r="H52" s="48">
        <v>132.866393681646</v>
      </c>
      <c r="I52" s="48">
        <v>69.045717974412597</v>
      </c>
      <c r="J52" s="48">
        <v>126.745489399775</v>
      </c>
      <c r="K52" s="48">
        <v>18.524889898087402</v>
      </c>
      <c r="L52" s="48">
        <v>48.0923857469786</v>
      </c>
      <c r="M52" s="48">
        <v>27.158498393237501</v>
      </c>
      <c r="N52" s="48">
        <v>75.401574649666898</v>
      </c>
      <c r="O52" s="48">
        <v>153.60638179092399</v>
      </c>
      <c r="P52" s="48">
        <v>165.804496718113</v>
      </c>
      <c r="Q52" s="48">
        <v>79.194813362362297</v>
      </c>
      <c r="R52" s="48">
        <v>138.63355479196201</v>
      </c>
      <c r="S52" s="48">
        <v>87.807742360191597</v>
      </c>
      <c r="T52" s="48">
        <v>135.51570810858499</v>
      </c>
      <c r="U52" s="48">
        <v>120.471224478275</v>
      </c>
      <c r="V52" s="48">
        <v>135.457724352512</v>
      </c>
      <c r="W52" s="48">
        <v>211.73698987709199</v>
      </c>
      <c r="X52" s="48">
        <v>157.234798683543</v>
      </c>
      <c r="Y52" s="48">
        <v>165.337585506056</v>
      </c>
      <c r="Z52" s="48">
        <v>115.813846931949</v>
      </c>
      <c r="AA52" s="48">
        <v>133.959465558592</v>
      </c>
      <c r="AB52" s="48">
        <v>119.24171507096101</v>
      </c>
      <c r="AC52" s="48">
        <v>164.49225649284801</v>
      </c>
      <c r="AD52" s="48">
        <v>173.529019924929</v>
      </c>
      <c r="AE52" s="48">
        <v>141.365321340289</v>
      </c>
      <c r="AF52" s="48">
        <v>124.45783144484101</v>
      </c>
      <c r="AG52" s="48">
        <v>150.743969803939</v>
      </c>
      <c r="AH52" s="48">
        <v>118.006094159668</v>
      </c>
      <c r="AI52" s="48">
        <v>65.645412227897793</v>
      </c>
      <c r="AJ52" s="48">
        <v>110.426256031918</v>
      </c>
      <c r="AK52" s="48">
        <v>541.98253308974699</v>
      </c>
      <c r="AL52" s="48">
        <v>569.25730947223803</v>
      </c>
      <c r="AM52" s="48">
        <v>664.27330013824701</v>
      </c>
      <c r="AN52" s="48">
        <v>500.17070682554697</v>
      </c>
      <c r="AO52" s="48">
        <v>511.59580497855899</v>
      </c>
      <c r="AP52" s="48">
        <v>672.43868028191298</v>
      </c>
      <c r="AQ52" s="48">
        <v>391.99922468682701</v>
      </c>
      <c r="AR52" s="48">
        <v>398.81649420883099</v>
      </c>
      <c r="AS52" s="48">
        <v>370.754799366442</v>
      </c>
      <c r="AT52" s="48">
        <v>410.79023136595401</v>
      </c>
      <c r="AU52" s="48">
        <v>287.601867246685</v>
      </c>
      <c r="AV52" s="48">
        <v>620.26139568470398</v>
      </c>
      <c r="AW52" s="48">
        <v>153.032521241393</v>
      </c>
      <c r="AX52" s="48">
        <v>319.54651640388101</v>
      </c>
      <c r="AY52" s="48">
        <v>167.63432432421001</v>
      </c>
      <c r="AZ52" s="48">
        <v>666.63145122099002</v>
      </c>
      <c r="BA52" s="48">
        <v>570.05064187243499</v>
      </c>
      <c r="BB52" s="48">
        <v>379.230403798059</v>
      </c>
      <c r="BC52" s="48">
        <v>229.82257607098501</v>
      </c>
      <c r="BD52" s="48">
        <v>234.76370649873701</v>
      </c>
      <c r="BE52" s="48">
        <v>372.27190625143498</v>
      </c>
      <c r="BF52" s="48">
        <v>226.17073455937401</v>
      </c>
      <c r="BG52" s="48">
        <v>556.92734759679195</v>
      </c>
      <c r="BH52" s="44"/>
    </row>
    <row r="53" spans="1:60" x14ac:dyDescent="0.2">
      <c r="A53" s="42" t="s">
        <v>1083</v>
      </c>
      <c r="B53" s="42" t="s">
        <v>1083</v>
      </c>
      <c r="D53" s="48">
        <v>428.55408276984002</v>
      </c>
      <c r="E53" s="48">
        <v>415.910088834828</v>
      </c>
      <c r="F53" s="48">
        <v>252.06800710374401</v>
      </c>
      <c r="G53" s="48">
        <v>238.70714827768001</v>
      </c>
      <c r="H53" s="48">
        <v>249.69718812585199</v>
      </c>
      <c r="I53" s="48">
        <v>512.08907497689404</v>
      </c>
      <c r="J53" s="48">
        <v>562.55497987438696</v>
      </c>
      <c r="K53" s="48">
        <v>193.39985053603201</v>
      </c>
      <c r="L53" s="48">
        <v>234.18900885485201</v>
      </c>
      <c r="M53" s="48">
        <v>186.229703267914</v>
      </c>
      <c r="N53" s="48">
        <v>277.125267868256</v>
      </c>
      <c r="O53" s="48">
        <v>277.60189480287499</v>
      </c>
      <c r="P53" s="48">
        <v>260.54992341417699</v>
      </c>
      <c r="Q53" s="48">
        <v>295.89270926596902</v>
      </c>
      <c r="R53" s="48">
        <v>322.351192443098</v>
      </c>
      <c r="S53" s="48">
        <v>345.64320401784499</v>
      </c>
      <c r="T53" s="48">
        <v>255.191917866816</v>
      </c>
      <c r="U53" s="48">
        <v>330.846347820934</v>
      </c>
      <c r="V53" s="48">
        <v>262.62211864262599</v>
      </c>
      <c r="W53" s="48">
        <v>309.82983264501098</v>
      </c>
      <c r="X53" s="48">
        <v>345.91655710379501</v>
      </c>
      <c r="Y53" s="48">
        <v>343.07548992506599</v>
      </c>
      <c r="Z53" s="48">
        <v>256.59355308276201</v>
      </c>
      <c r="AA53" s="48">
        <v>270.671522875238</v>
      </c>
      <c r="AB53" s="48">
        <v>294.91844032817801</v>
      </c>
      <c r="AC53" s="48">
        <v>256.46642141358097</v>
      </c>
      <c r="AD53" s="48">
        <v>238.09795757141501</v>
      </c>
      <c r="AE53" s="48">
        <v>302.20011807474998</v>
      </c>
      <c r="AF53" s="48">
        <v>181.89990749630701</v>
      </c>
      <c r="AG53" s="48">
        <v>255.961237318098</v>
      </c>
      <c r="AH53" s="48">
        <v>167.55063750914599</v>
      </c>
      <c r="AI53" s="48">
        <v>272.768005981437</v>
      </c>
      <c r="AJ53" s="48">
        <v>187.390010235982</v>
      </c>
      <c r="AK53" s="48">
        <v>953.92156718180502</v>
      </c>
      <c r="AL53" s="48">
        <v>512.24107656802403</v>
      </c>
      <c r="AM53" s="48">
        <v>715.93900126010999</v>
      </c>
      <c r="AN53" s="48">
        <v>938.51015629517701</v>
      </c>
      <c r="AO53" s="48">
        <v>849.68528074927406</v>
      </c>
      <c r="AP53" s="48">
        <v>1063.2101650152799</v>
      </c>
      <c r="AQ53" s="48">
        <v>701.99861155651195</v>
      </c>
      <c r="AR53" s="48">
        <v>764.87994299954596</v>
      </c>
      <c r="AS53" s="48">
        <v>721.26988263843805</v>
      </c>
      <c r="AT53" s="48">
        <v>634.34182136344805</v>
      </c>
      <c r="AU53" s="48">
        <v>522.01091265150706</v>
      </c>
      <c r="AV53" s="48">
        <v>696.77962393739597</v>
      </c>
      <c r="AW53" s="48">
        <v>984.15742108689199</v>
      </c>
      <c r="AX53" s="48">
        <v>160.790922266921</v>
      </c>
      <c r="AY53" s="48">
        <v>1392.98715954569</v>
      </c>
      <c r="AZ53" s="48">
        <v>1477.6485163008999</v>
      </c>
      <c r="BA53" s="48">
        <v>2186.40995730963</v>
      </c>
      <c r="BB53" s="48">
        <v>383.87783521715301</v>
      </c>
      <c r="BC53" s="48">
        <v>266.41124489820697</v>
      </c>
      <c r="BD53" s="48">
        <v>470.87662970149</v>
      </c>
      <c r="BE53" s="48">
        <v>615.64079787287199</v>
      </c>
      <c r="BF53" s="48">
        <v>1139.10807916765</v>
      </c>
      <c r="BG53" s="48">
        <v>1814.85672619041</v>
      </c>
      <c r="BH53" s="44"/>
    </row>
    <row r="54" spans="1:60" x14ac:dyDescent="0.2">
      <c r="A54" s="42" t="s">
        <v>2642</v>
      </c>
      <c r="B54" s="42" t="s">
        <v>2642</v>
      </c>
      <c r="D54" s="48">
        <v>137.98645389493299</v>
      </c>
      <c r="E54" s="48">
        <v>144.878632840568</v>
      </c>
      <c r="F54" s="48">
        <v>150.780406075755</v>
      </c>
      <c r="G54" s="48">
        <v>120.08580465502899</v>
      </c>
      <c r="H54" s="48">
        <v>117.976194389737</v>
      </c>
      <c r="I54" s="48">
        <v>0</v>
      </c>
      <c r="J54" s="48">
        <v>165.74410152278301</v>
      </c>
      <c r="K54" s="48">
        <v>62.984625653497098</v>
      </c>
      <c r="L54" s="48">
        <v>33.455572693550302</v>
      </c>
      <c r="M54" s="48">
        <v>39.767801218669099</v>
      </c>
      <c r="N54" s="48">
        <v>176.26342125896201</v>
      </c>
      <c r="O54" s="48">
        <v>203.57472285544199</v>
      </c>
      <c r="P54" s="48">
        <v>123.169054704884</v>
      </c>
      <c r="Q54" s="48">
        <v>116.616538357764</v>
      </c>
      <c r="R54" s="48">
        <v>84.532655360952106</v>
      </c>
      <c r="S54" s="48">
        <v>138.09763116648301</v>
      </c>
      <c r="T54" s="48">
        <v>80.957436012920994</v>
      </c>
      <c r="U54" s="48">
        <v>124.06738043285</v>
      </c>
      <c r="V54" s="48">
        <v>161.259195657753</v>
      </c>
      <c r="W54" s="48">
        <v>122.01792636985</v>
      </c>
      <c r="X54" s="48">
        <v>194.10364803002901</v>
      </c>
      <c r="Y54" s="48">
        <v>133.647881617395</v>
      </c>
      <c r="Z54" s="48">
        <v>81.139042461305706</v>
      </c>
      <c r="AA54" s="48">
        <v>76.155038639473702</v>
      </c>
      <c r="AB54" s="48">
        <v>101.036873075394</v>
      </c>
      <c r="AC54" s="48">
        <v>102.586568565432</v>
      </c>
      <c r="AD54" s="48">
        <v>194.37940603993999</v>
      </c>
      <c r="AE54" s="48">
        <v>86.342890878499901</v>
      </c>
      <c r="AF54" s="48">
        <v>79.461538537860307</v>
      </c>
      <c r="AG54" s="48">
        <v>134.55669787868399</v>
      </c>
      <c r="AH54" s="48">
        <v>107.19637561069</v>
      </c>
      <c r="AI54" s="48">
        <v>205.99077630133399</v>
      </c>
      <c r="AJ54" s="48">
        <v>136.080840766606</v>
      </c>
      <c r="AK54" s="48">
        <v>478.17236898529097</v>
      </c>
      <c r="AL54" s="48">
        <v>526.72138968655497</v>
      </c>
      <c r="AM54" s="48">
        <v>643.97606041179995</v>
      </c>
      <c r="AN54" s="48">
        <v>167.82769853749099</v>
      </c>
      <c r="AO54" s="48">
        <v>741.615624271245</v>
      </c>
      <c r="AP54" s="48">
        <v>633.47286271590804</v>
      </c>
      <c r="AQ54" s="48">
        <v>332.999341379371</v>
      </c>
      <c r="AR54" s="48">
        <v>488.40570667603299</v>
      </c>
      <c r="AS54" s="48">
        <v>419.51411541215299</v>
      </c>
      <c r="AT54" s="48">
        <v>137.30833700353699</v>
      </c>
      <c r="AU54" s="48">
        <v>528.32192541240602</v>
      </c>
      <c r="AV54" s="48">
        <v>102.024304336923</v>
      </c>
      <c r="AW54" s="48">
        <v>829.36590534847096</v>
      </c>
      <c r="AX54" s="48">
        <v>7.1236484548636003</v>
      </c>
      <c r="AY54" s="48">
        <v>560.22309677380997</v>
      </c>
      <c r="AZ54" s="48">
        <v>721.92806929461995</v>
      </c>
      <c r="BA54" s="48">
        <v>623.19978764116297</v>
      </c>
      <c r="BB54" s="48">
        <v>462.88416934174802</v>
      </c>
      <c r="BC54" s="48">
        <v>85.754692563800504</v>
      </c>
      <c r="BD54" s="48">
        <v>684.05286893597599</v>
      </c>
      <c r="BE54" s="48">
        <v>326.89804510167602</v>
      </c>
      <c r="BF54" s="48">
        <v>270.74452896158698</v>
      </c>
      <c r="BG54" s="48">
        <v>599.30225447915598</v>
      </c>
      <c r="BH54" s="44"/>
    </row>
    <row r="55" spans="1:60" x14ac:dyDescent="0.2">
      <c r="A55" s="42" t="s">
        <v>3677</v>
      </c>
      <c r="B55" s="42" t="s">
        <v>3677</v>
      </c>
      <c r="D55" s="48">
        <v>29.189442170082</v>
      </c>
      <c r="E55" s="48">
        <v>38.4371883046405</v>
      </c>
      <c r="F55" s="48">
        <v>4.60398186490856</v>
      </c>
      <c r="G55" s="48">
        <v>26.3602985828113</v>
      </c>
      <c r="H55" s="48">
        <v>29.780398583817199</v>
      </c>
      <c r="I55" s="48">
        <v>0</v>
      </c>
      <c r="J55" s="48">
        <v>18.5243407584287</v>
      </c>
      <c r="K55" s="48">
        <v>0</v>
      </c>
      <c r="L55" s="48">
        <v>0</v>
      </c>
      <c r="M55" s="48">
        <v>0</v>
      </c>
      <c r="N55" s="48">
        <v>27.418754418060701</v>
      </c>
      <c r="O55" s="48">
        <v>12.0294154414579</v>
      </c>
      <c r="P55" s="48">
        <v>39.082488512126503</v>
      </c>
      <c r="Q55" s="48">
        <v>37.421724995402002</v>
      </c>
      <c r="R55" s="48">
        <v>18.0336331436698</v>
      </c>
      <c r="S55" s="48">
        <v>28.737079317880902</v>
      </c>
      <c r="T55" s="48">
        <v>11.439637697478</v>
      </c>
      <c r="U55" s="48">
        <v>12.5865458410138</v>
      </c>
      <c r="V55" s="48">
        <v>20.2725845969746</v>
      </c>
      <c r="W55" s="48">
        <v>19.140066881545099</v>
      </c>
      <c r="X55" s="48">
        <v>31.4469597367086</v>
      </c>
      <c r="Y55" s="48">
        <v>37.200956738862601</v>
      </c>
      <c r="Z55" s="48">
        <v>28.433339665927601</v>
      </c>
      <c r="AA55" s="48">
        <v>11.0103670322131</v>
      </c>
      <c r="AB55" s="48">
        <v>11.8331472971183</v>
      </c>
      <c r="AC55" s="48">
        <v>14.1498715262665</v>
      </c>
      <c r="AD55" s="48">
        <v>33.629655024211097</v>
      </c>
      <c r="AE55" s="48">
        <v>19.469475394171599</v>
      </c>
      <c r="AF55" s="48">
        <v>29.678405959923701</v>
      </c>
      <c r="AG55" s="48">
        <v>21.245794401897498</v>
      </c>
      <c r="AH55" s="48">
        <v>9.9089086698957498</v>
      </c>
      <c r="AI55" s="48">
        <v>20.372714139692398</v>
      </c>
      <c r="AJ55" s="48">
        <v>16.7312509139269</v>
      </c>
      <c r="AK55" s="48">
        <v>71.887400067045405</v>
      </c>
      <c r="AL55" s="48">
        <v>70.591526452837201</v>
      </c>
      <c r="AM55" s="48">
        <v>35.058868618407502</v>
      </c>
      <c r="AN55" s="48">
        <v>234.07547427597399</v>
      </c>
      <c r="AO55" s="48">
        <v>0.99146473833054105</v>
      </c>
      <c r="AP55" s="48">
        <v>107.990980111499</v>
      </c>
      <c r="AQ55" s="48">
        <v>81.999837817142406</v>
      </c>
      <c r="AR55" s="48">
        <v>118.48895842436301</v>
      </c>
      <c r="AS55" s="48">
        <v>55.199225712125397</v>
      </c>
      <c r="AT55" s="48">
        <v>81.7041344153278</v>
      </c>
      <c r="AU55" s="48">
        <v>92.862044910371594</v>
      </c>
      <c r="AV55" s="48">
        <v>76.518228252692396</v>
      </c>
      <c r="AW55" s="48">
        <v>188.21241118194399</v>
      </c>
      <c r="AX55" s="48">
        <v>1.01766406498051</v>
      </c>
      <c r="AY55" s="48">
        <v>116.80327114203</v>
      </c>
      <c r="AZ55" s="48">
        <v>147.457648196348</v>
      </c>
      <c r="BA55" s="48">
        <v>103.17187119811901</v>
      </c>
      <c r="BB55" s="48">
        <v>12.083321689644</v>
      </c>
      <c r="BC55" s="48">
        <v>0</v>
      </c>
      <c r="BD55" s="48">
        <v>0</v>
      </c>
      <c r="BE55" s="48">
        <v>29.905499394159602</v>
      </c>
      <c r="BF55" s="48">
        <v>305.413035718863</v>
      </c>
      <c r="BG55" s="48">
        <v>302.67790630260401</v>
      </c>
      <c r="BH55" s="44"/>
    </row>
    <row r="56" spans="1:60" x14ac:dyDescent="0.2">
      <c r="A56" s="42" t="s">
        <v>1708</v>
      </c>
      <c r="B56" s="42" t="s">
        <v>1708</v>
      </c>
      <c r="D56" s="48">
        <v>131.352489765369</v>
      </c>
      <c r="E56" s="48">
        <v>133.05180566990899</v>
      </c>
      <c r="F56" s="48">
        <v>67.908732507401297</v>
      </c>
      <c r="G56" s="48">
        <v>100.31558071792099</v>
      </c>
      <c r="H56" s="48">
        <v>123.703194117395</v>
      </c>
      <c r="I56" s="48">
        <v>79.834111407914605</v>
      </c>
      <c r="J56" s="48">
        <v>53.623091669135697</v>
      </c>
      <c r="K56" s="48">
        <v>111.890334984448</v>
      </c>
      <c r="L56" s="48">
        <v>143.231670594262</v>
      </c>
      <c r="M56" s="48">
        <v>187.19964963910101</v>
      </c>
      <c r="N56" s="48">
        <v>85.193986941831398</v>
      </c>
      <c r="O56" s="48">
        <v>96.235323531663298</v>
      </c>
      <c r="P56" s="48">
        <v>45.004077680630502</v>
      </c>
      <c r="Q56" s="48">
        <v>71.362359293557205</v>
      </c>
      <c r="R56" s="48">
        <v>76.642940860596596</v>
      </c>
      <c r="S56" s="48">
        <v>70.2461938881533</v>
      </c>
      <c r="T56" s="48">
        <v>54.558272095664201</v>
      </c>
      <c r="U56" s="48">
        <v>49.447144375411298</v>
      </c>
      <c r="V56" s="48">
        <v>48.838499256347902</v>
      </c>
      <c r="W56" s="48">
        <v>77.7565217062768</v>
      </c>
      <c r="X56" s="48">
        <v>68.315809083194495</v>
      </c>
      <c r="Y56" s="48">
        <v>75.779726690275695</v>
      </c>
      <c r="Z56" s="48">
        <v>63.108144136571099</v>
      </c>
      <c r="AA56" s="48">
        <v>46.794059886905501</v>
      </c>
      <c r="AB56" s="48">
        <v>54.614525986699597</v>
      </c>
      <c r="AC56" s="48">
        <v>49.524550341932901</v>
      </c>
      <c r="AD56" s="48">
        <v>57.8430066416432</v>
      </c>
      <c r="AE56" s="48">
        <v>49.096937950519603</v>
      </c>
      <c r="AF56" s="48">
        <v>26.806302157350501</v>
      </c>
      <c r="AG56" s="48">
        <v>41.479884308466502</v>
      </c>
      <c r="AH56" s="48">
        <v>35.131585284175799</v>
      </c>
      <c r="AI56" s="48">
        <v>76.963586749949101</v>
      </c>
      <c r="AJ56" s="48">
        <v>53.540002924566203</v>
      </c>
      <c r="AK56" s="48">
        <v>162.352442848046</v>
      </c>
      <c r="AL56" s="48">
        <v>116.74752451815399</v>
      </c>
      <c r="AM56" s="48">
        <v>218.65662796217299</v>
      </c>
      <c r="AN56" s="48">
        <v>220.82591912827701</v>
      </c>
      <c r="AO56" s="48">
        <v>145.74531653458999</v>
      </c>
      <c r="AP56" s="48">
        <v>274.98734110866297</v>
      </c>
      <c r="AQ56" s="48">
        <v>216.999570808779</v>
      </c>
      <c r="AR56" s="48">
        <v>89.589212467201193</v>
      </c>
      <c r="AS56" s="48">
        <v>91.998709520209005</v>
      </c>
      <c r="AT56" s="48">
        <v>256.46019969255701</v>
      </c>
      <c r="AU56" s="48">
        <v>304.73175902626798</v>
      </c>
      <c r="AV56" s="48">
        <v>273.61063435811201</v>
      </c>
      <c r="AW56" s="48">
        <v>110.816653312733</v>
      </c>
      <c r="AX56" s="48">
        <v>101.766406498051</v>
      </c>
      <c r="AY56" s="48">
        <v>232.52503051422599</v>
      </c>
      <c r="AZ56" s="48">
        <v>274.43506747653601</v>
      </c>
      <c r="BA56" s="48">
        <v>446.03596841207002</v>
      </c>
      <c r="BB56" s="48">
        <v>265.833077172169</v>
      </c>
      <c r="BC56" s="48">
        <v>25.154709818714799</v>
      </c>
      <c r="BD56" s="48">
        <v>218.573106050549</v>
      </c>
      <c r="BE56" s="48">
        <v>25.780602925999698</v>
      </c>
      <c r="BF56" s="48">
        <v>203.88383735826801</v>
      </c>
      <c r="BG56" s="48">
        <v>108.96404626893801</v>
      </c>
      <c r="BH56" s="44"/>
    </row>
  </sheetData>
  <conditionalFormatting sqref="A7:A56">
    <cfRule type="duplicateValues" dxfId="17" priority="261"/>
  </conditionalFormatting>
  <conditionalFormatting sqref="B7:C56">
    <cfRule type="duplicateValues" dxfId="16" priority="26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5"/>
  <sheetViews>
    <sheetView workbookViewId="0">
      <selection activeCell="AE32" sqref="AE32:AF32"/>
    </sheetView>
  </sheetViews>
  <sheetFormatPr defaultColWidth="11.42578125" defaultRowHeight="15" x14ac:dyDescent="0.25"/>
  <cols>
    <col min="2" max="2" width="15.7109375" bestFit="1" customWidth="1"/>
    <col min="4" max="13" width="16.7109375" style="64" bestFit="1" customWidth="1"/>
    <col min="14" max="59" width="15.28515625" style="64" bestFit="1" customWidth="1"/>
  </cols>
  <sheetData>
    <row r="1" spans="1:60" s="42" customFormat="1" x14ac:dyDescent="0.2">
      <c r="C1" s="42" t="s">
        <v>21584</v>
      </c>
      <c r="D1" s="45" t="s">
        <v>21518</v>
      </c>
      <c r="E1" s="45" t="s">
        <v>21519</v>
      </c>
      <c r="F1" s="45" t="s">
        <v>21520</v>
      </c>
      <c r="G1" s="45" t="s">
        <v>21521</v>
      </c>
      <c r="H1" s="45" t="s">
        <v>21522</v>
      </c>
      <c r="I1" s="45" t="s">
        <v>21523</v>
      </c>
      <c r="J1" s="45" t="s">
        <v>21524</v>
      </c>
      <c r="K1" s="45" t="s">
        <v>21525</v>
      </c>
      <c r="L1" s="45" t="s">
        <v>21526</v>
      </c>
      <c r="M1" s="45" t="s">
        <v>21527</v>
      </c>
      <c r="N1" s="45" t="s">
        <v>21528</v>
      </c>
      <c r="O1" s="45" t="s">
        <v>21529</v>
      </c>
      <c r="P1" s="45" t="s">
        <v>21530</v>
      </c>
      <c r="Q1" s="45" t="s">
        <v>21531</v>
      </c>
      <c r="R1" s="45" t="s">
        <v>21532</v>
      </c>
      <c r="S1" s="45" t="s">
        <v>21533</v>
      </c>
      <c r="T1" s="45" t="s">
        <v>21534</v>
      </c>
      <c r="U1" s="45" t="s">
        <v>21535</v>
      </c>
      <c r="V1" s="45" t="s">
        <v>21536</v>
      </c>
      <c r="W1" s="45" t="s">
        <v>21537</v>
      </c>
      <c r="X1" s="45" t="s">
        <v>21538</v>
      </c>
      <c r="Y1" s="45" t="s">
        <v>21539</v>
      </c>
      <c r="Z1" s="45" t="s">
        <v>21540</v>
      </c>
      <c r="AA1" s="45" t="s">
        <v>21541</v>
      </c>
      <c r="AB1" s="45" t="s">
        <v>21542</v>
      </c>
      <c r="AC1" s="45" t="s">
        <v>21543</v>
      </c>
      <c r="AD1" s="45" t="s">
        <v>21544</v>
      </c>
      <c r="AE1" s="45" t="s">
        <v>21545</v>
      </c>
      <c r="AF1" s="45" t="s">
        <v>21546</v>
      </c>
      <c r="AG1" s="45" t="s">
        <v>21547</v>
      </c>
      <c r="AH1" s="45" t="s">
        <v>21548</v>
      </c>
      <c r="AI1" s="45" t="s">
        <v>21549</v>
      </c>
      <c r="AJ1" s="45" t="s">
        <v>21550</v>
      </c>
      <c r="AK1" s="45" t="s">
        <v>21551</v>
      </c>
      <c r="AL1" s="45" t="s">
        <v>21552</v>
      </c>
      <c r="AM1" s="45" t="s">
        <v>21553</v>
      </c>
      <c r="AN1" s="45" t="s">
        <v>21554</v>
      </c>
      <c r="AO1" s="45" t="s">
        <v>21555</v>
      </c>
      <c r="AP1" s="45" t="s">
        <v>21556</v>
      </c>
      <c r="AQ1" s="45" t="s">
        <v>21557</v>
      </c>
      <c r="AR1" s="45" t="s">
        <v>21558</v>
      </c>
      <c r="AS1" s="45" t="s">
        <v>21559</v>
      </c>
      <c r="AT1" s="45" t="s">
        <v>21560</v>
      </c>
      <c r="AU1" s="45" t="s">
        <v>21561</v>
      </c>
      <c r="AV1" s="45" t="s">
        <v>21562</v>
      </c>
      <c r="AW1" s="45" t="s">
        <v>21563</v>
      </c>
      <c r="AX1" s="45" t="s">
        <v>21564</v>
      </c>
      <c r="AY1" s="45" t="s">
        <v>21565</v>
      </c>
      <c r="AZ1" s="45" t="s">
        <v>21566</v>
      </c>
      <c r="BA1" s="45" t="s">
        <v>21567</v>
      </c>
      <c r="BB1" s="45" t="s">
        <v>21568</v>
      </c>
      <c r="BC1" s="45" t="s">
        <v>21569</v>
      </c>
      <c r="BD1" s="45" t="s">
        <v>21570</v>
      </c>
      <c r="BE1" s="45" t="s">
        <v>21571</v>
      </c>
      <c r="BF1" s="45" t="s">
        <v>21572</v>
      </c>
      <c r="BG1" s="45" t="s">
        <v>21573</v>
      </c>
    </row>
    <row r="2" spans="1:60" s="42" customFormat="1" x14ac:dyDescent="0.2">
      <c r="C2" s="65" t="s">
        <v>21578</v>
      </c>
      <c r="D2" s="45" t="s">
        <v>21485</v>
      </c>
      <c r="E2" s="45" t="s">
        <v>21485</v>
      </c>
      <c r="F2" s="45" t="s">
        <v>21485</v>
      </c>
      <c r="G2" s="45" t="s">
        <v>21485</v>
      </c>
      <c r="H2" s="45" t="s">
        <v>21485</v>
      </c>
      <c r="I2" s="45" t="s">
        <v>21485</v>
      </c>
      <c r="J2" s="45" t="s">
        <v>21485</v>
      </c>
      <c r="K2" s="45" t="s">
        <v>21485</v>
      </c>
      <c r="L2" s="45" t="s">
        <v>21485</v>
      </c>
      <c r="M2" s="45" t="s">
        <v>21485</v>
      </c>
      <c r="N2" s="45" t="s">
        <v>21484</v>
      </c>
      <c r="O2" s="45" t="s">
        <v>21484</v>
      </c>
      <c r="P2" s="45" t="s">
        <v>21484</v>
      </c>
      <c r="Q2" s="45" t="s">
        <v>21484</v>
      </c>
      <c r="R2" s="45" t="s">
        <v>21484</v>
      </c>
      <c r="S2" s="45" t="s">
        <v>21484</v>
      </c>
      <c r="T2" s="45" t="s">
        <v>21484</v>
      </c>
      <c r="U2" s="45" t="s">
        <v>21484</v>
      </c>
      <c r="V2" s="45" t="s">
        <v>21484</v>
      </c>
      <c r="W2" s="45" t="s">
        <v>21484</v>
      </c>
      <c r="X2" s="45" t="s">
        <v>21484</v>
      </c>
      <c r="Y2" s="45" t="s">
        <v>21484</v>
      </c>
      <c r="Z2" s="45" t="s">
        <v>21484</v>
      </c>
      <c r="AA2" s="45" t="s">
        <v>21484</v>
      </c>
      <c r="AB2" s="45" t="s">
        <v>21484</v>
      </c>
      <c r="AC2" s="45" t="s">
        <v>21484</v>
      </c>
      <c r="AD2" s="45" t="s">
        <v>21484</v>
      </c>
      <c r="AE2" s="45" t="s">
        <v>21484</v>
      </c>
      <c r="AF2" s="45" t="s">
        <v>21484</v>
      </c>
      <c r="AG2" s="45" t="s">
        <v>21484</v>
      </c>
      <c r="AH2" s="45" t="s">
        <v>21484</v>
      </c>
      <c r="AI2" s="45" t="s">
        <v>21484</v>
      </c>
      <c r="AJ2" s="45" t="s">
        <v>21484</v>
      </c>
      <c r="AK2" s="45" t="s">
        <v>21484</v>
      </c>
      <c r="AL2" s="45" t="s">
        <v>21484</v>
      </c>
      <c r="AM2" s="45" t="s">
        <v>21484</v>
      </c>
      <c r="AN2" s="45" t="s">
        <v>21484</v>
      </c>
      <c r="AO2" s="45" t="s">
        <v>21484</v>
      </c>
      <c r="AP2" s="45" t="s">
        <v>21484</v>
      </c>
      <c r="AQ2" s="45" t="s">
        <v>21484</v>
      </c>
      <c r="AR2" s="45" t="s">
        <v>21484</v>
      </c>
      <c r="AS2" s="45" t="s">
        <v>21484</v>
      </c>
      <c r="AT2" s="45" t="s">
        <v>21484</v>
      </c>
      <c r="AU2" s="45" t="s">
        <v>21484</v>
      </c>
      <c r="AV2" s="45" t="s">
        <v>21484</v>
      </c>
      <c r="AW2" s="45" t="s">
        <v>21484</v>
      </c>
      <c r="AX2" s="45" t="s">
        <v>21484</v>
      </c>
      <c r="AY2" s="45" t="s">
        <v>21484</v>
      </c>
      <c r="AZ2" s="45" t="s">
        <v>21484</v>
      </c>
      <c r="BA2" s="45" t="s">
        <v>21484</v>
      </c>
      <c r="BB2" s="45" t="s">
        <v>21484</v>
      </c>
      <c r="BC2" s="45" t="s">
        <v>21484</v>
      </c>
      <c r="BD2" s="45" t="s">
        <v>21484</v>
      </c>
      <c r="BE2" s="45" t="s">
        <v>21484</v>
      </c>
      <c r="BF2" s="45" t="s">
        <v>21484</v>
      </c>
      <c r="BG2" s="45" t="s">
        <v>21484</v>
      </c>
    </row>
    <row r="3" spans="1:60" s="42" customFormat="1" x14ac:dyDescent="0.2">
      <c r="C3" s="65" t="s">
        <v>21579</v>
      </c>
      <c r="D3" s="45" t="s">
        <v>21580</v>
      </c>
      <c r="E3" s="45" t="s">
        <v>21580</v>
      </c>
      <c r="F3" s="45" t="s">
        <v>21580</v>
      </c>
      <c r="G3" s="45" t="s">
        <v>21581</v>
      </c>
      <c r="H3" s="45" t="s">
        <v>21581</v>
      </c>
      <c r="I3" s="45" t="s">
        <v>21580</v>
      </c>
      <c r="J3" s="45" t="s">
        <v>21580</v>
      </c>
      <c r="K3" s="45" t="s">
        <v>21580</v>
      </c>
      <c r="L3" s="45" t="s">
        <v>21581</v>
      </c>
      <c r="M3" s="45" t="s">
        <v>21581</v>
      </c>
      <c r="N3" s="45" t="s">
        <v>21580</v>
      </c>
      <c r="O3" s="45" t="s">
        <v>21580</v>
      </c>
      <c r="P3" s="45" t="s">
        <v>21580</v>
      </c>
      <c r="Q3" s="45" t="s">
        <v>21580</v>
      </c>
      <c r="R3" s="45" t="s">
        <v>21580</v>
      </c>
      <c r="S3" s="45" t="s">
        <v>21580</v>
      </c>
      <c r="T3" s="45" t="s">
        <v>21580</v>
      </c>
      <c r="U3" s="45" t="s">
        <v>21580</v>
      </c>
      <c r="V3" s="45" t="s">
        <v>21580</v>
      </c>
      <c r="W3" s="45" t="s">
        <v>21580</v>
      </c>
      <c r="X3" s="45" t="s">
        <v>21580</v>
      </c>
      <c r="Y3" s="45" t="s">
        <v>21580</v>
      </c>
      <c r="Z3" s="45" t="s">
        <v>21581</v>
      </c>
      <c r="AA3" s="45" t="s">
        <v>21581</v>
      </c>
      <c r="AB3" s="45" t="s">
        <v>21581</v>
      </c>
      <c r="AC3" s="45" t="s">
        <v>21581</v>
      </c>
      <c r="AD3" s="45" t="s">
        <v>21581</v>
      </c>
      <c r="AE3" s="45" t="s">
        <v>21581</v>
      </c>
      <c r="AF3" s="45" t="s">
        <v>21581</v>
      </c>
      <c r="AG3" s="45" t="s">
        <v>21581</v>
      </c>
      <c r="AH3" s="45" t="s">
        <v>21581</v>
      </c>
      <c r="AI3" s="45" t="s">
        <v>21581</v>
      </c>
      <c r="AJ3" s="45" t="s">
        <v>21581</v>
      </c>
      <c r="AK3" s="45" t="s">
        <v>21580</v>
      </c>
      <c r="AL3" s="45" t="s">
        <v>21580</v>
      </c>
      <c r="AM3" s="45" t="s">
        <v>21580</v>
      </c>
      <c r="AN3" s="45" t="s">
        <v>21580</v>
      </c>
      <c r="AO3" s="45" t="s">
        <v>21580</v>
      </c>
      <c r="AP3" s="45" t="s">
        <v>21580</v>
      </c>
      <c r="AQ3" s="45" t="s">
        <v>21580</v>
      </c>
      <c r="AR3" s="45" t="s">
        <v>21580</v>
      </c>
      <c r="AS3" s="45" t="s">
        <v>21580</v>
      </c>
      <c r="AT3" s="45" t="s">
        <v>21580</v>
      </c>
      <c r="AU3" s="45" t="s">
        <v>21580</v>
      </c>
      <c r="AV3" s="45" t="s">
        <v>21580</v>
      </c>
      <c r="AW3" s="45" t="s">
        <v>21581</v>
      </c>
      <c r="AX3" s="45" t="s">
        <v>21581</v>
      </c>
      <c r="AY3" s="45" t="s">
        <v>21581</v>
      </c>
      <c r="AZ3" s="45" t="s">
        <v>21581</v>
      </c>
      <c r="BA3" s="45" t="s">
        <v>21581</v>
      </c>
      <c r="BB3" s="45" t="s">
        <v>21581</v>
      </c>
      <c r="BC3" s="45" t="s">
        <v>21581</v>
      </c>
      <c r="BD3" s="45" t="s">
        <v>21581</v>
      </c>
      <c r="BE3" s="45" t="s">
        <v>21581</v>
      </c>
      <c r="BF3" s="45" t="s">
        <v>21581</v>
      </c>
      <c r="BG3" s="45" t="s">
        <v>21581</v>
      </c>
    </row>
    <row r="4" spans="1:60" s="42" customFormat="1" x14ac:dyDescent="0.2">
      <c r="C4" s="65" t="s">
        <v>21582</v>
      </c>
      <c r="D4" s="81" t="s">
        <v>21594</v>
      </c>
      <c r="E4" s="81" t="s">
        <v>21594</v>
      </c>
      <c r="F4" s="81" t="s">
        <v>21594</v>
      </c>
      <c r="G4" s="81" t="s">
        <v>21594</v>
      </c>
      <c r="H4" s="81" t="s">
        <v>21594</v>
      </c>
      <c r="I4" s="45" t="s">
        <v>21583</v>
      </c>
      <c r="J4" s="45" t="s">
        <v>21583</v>
      </c>
      <c r="K4" s="45" t="s">
        <v>21583</v>
      </c>
      <c r="L4" s="45" t="s">
        <v>21583</v>
      </c>
      <c r="M4" s="45" t="s">
        <v>21583</v>
      </c>
      <c r="N4" s="81" t="s">
        <v>21594</v>
      </c>
      <c r="O4" s="81" t="s">
        <v>21594</v>
      </c>
      <c r="P4" s="81" t="s">
        <v>21594</v>
      </c>
      <c r="Q4" s="81" t="s">
        <v>21594</v>
      </c>
      <c r="R4" s="81" t="s">
        <v>21594</v>
      </c>
      <c r="S4" s="81" t="s">
        <v>21594</v>
      </c>
      <c r="T4" s="81" t="s">
        <v>21594</v>
      </c>
      <c r="U4" s="81" t="s">
        <v>21594</v>
      </c>
      <c r="V4" s="81" t="s">
        <v>21594</v>
      </c>
      <c r="W4" s="81" t="s">
        <v>21594</v>
      </c>
      <c r="X4" s="81" t="s">
        <v>21594</v>
      </c>
      <c r="Y4" s="81" t="s">
        <v>21594</v>
      </c>
      <c r="Z4" s="81" t="s">
        <v>21594</v>
      </c>
      <c r="AA4" s="81" t="s">
        <v>21594</v>
      </c>
      <c r="AB4" s="45" t="s">
        <v>21594</v>
      </c>
      <c r="AC4" s="81" t="s">
        <v>21594</v>
      </c>
      <c r="AD4" s="45" t="s">
        <v>21594</v>
      </c>
      <c r="AE4" s="45" t="s">
        <v>21594</v>
      </c>
      <c r="AF4" s="45" t="s">
        <v>21594</v>
      </c>
      <c r="AG4" s="45" t="s">
        <v>21594</v>
      </c>
      <c r="AH4" s="45" t="s">
        <v>21594</v>
      </c>
      <c r="AI4" s="45" t="s">
        <v>21594</v>
      </c>
      <c r="AJ4" s="45" t="s">
        <v>21594</v>
      </c>
      <c r="AK4" s="45" t="s">
        <v>21583</v>
      </c>
      <c r="AL4" s="45" t="s">
        <v>21583</v>
      </c>
      <c r="AM4" s="45" t="s">
        <v>21583</v>
      </c>
      <c r="AN4" s="45" t="s">
        <v>21583</v>
      </c>
      <c r="AO4" s="45" t="s">
        <v>21583</v>
      </c>
      <c r="AP4" s="45" t="s">
        <v>21583</v>
      </c>
      <c r="AQ4" s="45" t="s">
        <v>21583</v>
      </c>
      <c r="AR4" s="45" t="s">
        <v>21583</v>
      </c>
      <c r="AS4" s="45" t="s">
        <v>21583</v>
      </c>
      <c r="AT4" s="45" t="s">
        <v>21583</v>
      </c>
      <c r="AU4" s="45" t="s">
        <v>21583</v>
      </c>
      <c r="AV4" s="45" t="s">
        <v>21583</v>
      </c>
      <c r="AW4" s="45" t="s">
        <v>21583</v>
      </c>
      <c r="AX4" s="45" t="s">
        <v>21583</v>
      </c>
      <c r="AY4" s="45" t="s">
        <v>21583</v>
      </c>
      <c r="AZ4" s="45" t="s">
        <v>21583</v>
      </c>
      <c r="BA4" s="45" t="s">
        <v>21583</v>
      </c>
      <c r="BB4" s="45" t="s">
        <v>21583</v>
      </c>
      <c r="BC4" s="45" t="s">
        <v>21583</v>
      </c>
      <c r="BD4" s="45" t="s">
        <v>21583</v>
      </c>
      <c r="BE4" s="45" t="s">
        <v>21583</v>
      </c>
      <c r="BF4" s="45" t="s">
        <v>21583</v>
      </c>
      <c r="BG4" s="45" t="s">
        <v>21583</v>
      </c>
    </row>
    <row r="5" spans="1:60" s="42" customFormat="1" x14ac:dyDescent="0.2">
      <c r="C5" s="65" t="s">
        <v>21585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 t="s">
        <v>21586</v>
      </c>
      <c r="O5" s="45" t="s">
        <v>21586</v>
      </c>
      <c r="P5" s="45" t="s">
        <v>21586</v>
      </c>
      <c r="Q5" s="45" t="s">
        <v>21586</v>
      </c>
      <c r="R5" s="45" t="s">
        <v>21586</v>
      </c>
      <c r="S5" s="45" t="s">
        <v>21586</v>
      </c>
      <c r="T5" s="45" t="s">
        <v>21587</v>
      </c>
      <c r="U5" s="45" t="s">
        <v>21587</v>
      </c>
      <c r="V5" s="45" t="s">
        <v>21587</v>
      </c>
      <c r="W5" s="45" t="s">
        <v>21587</v>
      </c>
      <c r="X5" s="45" t="s">
        <v>21587</v>
      </c>
      <c r="Y5" s="45" t="s">
        <v>21587</v>
      </c>
      <c r="Z5" s="45" t="s">
        <v>21586</v>
      </c>
      <c r="AA5" s="45" t="s">
        <v>21586</v>
      </c>
      <c r="AB5" s="45" t="s">
        <v>21586</v>
      </c>
      <c r="AC5" s="45" t="s">
        <v>21586</v>
      </c>
      <c r="AD5" s="45" t="s">
        <v>21586</v>
      </c>
      <c r="AE5" s="45" t="s">
        <v>21587</v>
      </c>
      <c r="AF5" s="45" t="s">
        <v>21587</v>
      </c>
      <c r="AG5" s="45" t="s">
        <v>21587</v>
      </c>
      <c r="AH5" s="45" t="s">
        <v>21587</v>
      </c>
      <c r="AI5" s="45" t="s">
        <v>21587</v>
      </c>
      <c r="AJ5" s="45" t="s">
        <v>21587</v>
      </c>
      <c r="AK5" s="45" t="s">
        <v>21586</v>
      </c>
      <c r="AL5" s="45" t="s">
        <v>21586</v>
      </c>
      <c r="AM5" s="45" t="s">
        <v>21586</v>
      </c>
      <c r="AN5" s="45" t="s">
        <v>21586</v>
      </c>
      <c r="AO5" s="45" t="s">
        <v>21586</v>
      </c>
      <c r="AP5" s="45" t="s">
        <v>21586</v>
      </c>
      <c r="AQ5" s="45" t="s">
        <v>21587</v>
      </c>
      <c r="AR5" s="45" t="s">
        <v>21587</v>
      </c>
      <c r="AS5" s="45" t="s">
        <v>21587</v>
      </c>
      <c r="AT5" s="45" t="s">
        <v>21587</v>
      </c>
      <c r="AU5" s="45" t="s">
        <v>21587</v>
      </c>
      <c r="AV5" s="45" t="s">
        <v>21587</v>
      </c>
      <c r="AW5" s="45" t="s">
        <v>21586</v>
      </c>
      <c r="AX5" s="45" t="s">
        <v>21586</v>
      </c>
      <c r="AY5" s="45" t="s">
        <v>21586</v>
      </c>
      <c r="AZ5" s="45" t="s">
        <v>21586</v>
      </c>
      <c r="BA5" s="45" t="s">
        <v>21586</v>
      </c>
      <c r="BB5" s="45" t="s">
        <v>21587</v>
      </c>
      <c r="BC5" s="45" t="s">
        <v>21587</v>
      </c>
      <c r="BD5" s="45" t="s">
        <v>21587</v>
      </c>
      <c r="BE5" s="45" t="s">
        <v>21587</v>
      </c>
      <c r="BF5" s="45" t="s">
        <v>21587</v>
      </c>
      <c r="BG5" s="45" t="s">
        <v>21587</v>
      </c>
    </row>
    <row r="6" spans="1:60" s="42" customFormat="1" ht="15.75" x14ac:dyDescent="0.25">
      <c r="A6" s="46" t="s">
        <v>21574</v>
      </c>
      <c r="B6" s="80" t="s">
        <v>21593</v>
      </c>
      <c r="C6" s="46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</row>
    <row r="7" spans="1:60" s="42" customFormat="1" x14ac:dyDescent="0.2">
      <c r="A7" s="42" t="s">
        <v>13</v>
      </c>
      <c r="B7" s="42" t="s">
        <v>13</v>
      </c>
      <c r="D7" s="48">
        <v>322.41065669681501</v>
      </c>
      <c r="E7" s="48">
        <v>270.04588706337199</v>
      </c>
      <c r="F7" s="48">
        <v>112.79755569026</v>
      </c>
      <c r="G7" s="48">
        <v>289.96328441092402</v>
      </c>
      <c r="H7" s="48">
        <v>342.47458371389803</v>
      </c>
      <c r="I7" s="48">
        <v>12455.5598320925</v>
      </c>
      <c r="J7" s="48">
        <v>16146.4003842283</v>
      </c>
      <c r="K7" s="48">
        <v>9767.0629498676008</v>
      </c>
      <c r="L7" s="48">
        <v>10384.818861407301</v>
      </c>
      <c r="M7" s="48">
        <v>10272.7020172421</v>
      </c>
      <c r="N7" s="48">
        <v>426.94917593837403</v>
      </c>
      <c r="O7" s="48">
        <v>368.28518043848101</v>
      </c>
      <c r="P7" s="48">
        <v>326.87172210142199</v>
      </c>
      <c r="Q7" s="48">
        <v>436.00660983014899</v>
      </c>
      <c r="R7" s="48">
        <v>552.28001502488701</v>
      </c>
      <c r="S7" s="48">
        <v>565.960812121598</v>
      </c>
      <c r="T7" s="48">
        <v>359.908601405269</v>
      </c>
      <c r="U7" s="48">
        <v>295.78382726382398</v>
      </c>
      <c r="V7" s="48">
        <v>333.576164732037</v>
      </c>
      <c r="W7" s="48">
        <v>525.15558506239302</v>
      </c>
      <c r="X7" s="48">
        <v>617.01103759266198</v>
      </c>
      <c r="Y7" s="48">
        <v>480.85681118011303</v>
      </c>
      <c r="Z7" s="48">
        <v>537.45946929497302</v>
      </c>
      <c r="AA7" s="48">
        <v>448.67245656268199</v>
      </c>
      <c r="AB7" s="48">
        <v>568.90131236145498</v>
      </c>
      <c r="AC7" s="48">
        <v>629.66928291886097</v>
      </c>
      <c r="AD7" s="48">
        <v>390.103998280849</v>
      </c>
      <c r="AE7" s="48">
        <v>437.63994690376899</v>
      </c>
      <c r="AF7" s="48">
        <v>492.08711817421897</v>
      </c>
      <c r="AG7" s="48">
        <v>661.65473994480601</v>
      </c>
      <c r="AH7" s="48">
        <v>495.44543349478698</v>
      </c>
      <c r="AI7" s="48">
        <v>565.90872610256702</v>
      </c>
      <c r="AJ7" s="48">
        <v>634.67211800162795</v>
      </c>
      <c r="AK7" s="48">
        <v>31168.4381324399</v>
      </c>
      <c r="AL7" s="48">
        <v>42287.944423529101</v>
      </c>
      <c r="AM7" s="48">
        <v>56068.356938890996</v>
      </c>
      <c r="AN7" s="48">
        <v>37148.440245354403</v>
      </c>
      <c r="AO7" s="48">
        <v>25926.802907343699</v>
      </c>
      <c r="AP7" s="48">
        <v>17055.895003177</v>
      </c>
      <c r="AQ7" s="48">
        <v>34026.932700047597</v>
      </c>
      <c r="AR7" s="48">
        <v>35171.954154731</v>
      </c>
      <c r="AS7" s="48">
        <v>53156.854360776699</v>
      </c>
      <c r="AT7" s="48">
        <v>25446.298751795999</v>
      </c>
      <c r="AU7" s="48">
        <v>35566.163200672301</v>
      </c>
      <c r="AV7" s="48">
        <v>25056.241651472501</v>
      </c>
      <c r="AW7" s="48">
        <v>11363.1044507977</v>
      </c>
      <c r="AX7" s="48">
        <v>10554.1940179129</v>
      </c>
      <c r="AY7" s="48">
        <v>9053.3350252771597</v>
      </c>
      <c r="AZ7" s="48">
        <v>5971.0107405062799</v>
      </c>
      <c r="BA7" s="48">
        <v>8304.8145613920206</v>
      </c>
      <c r="BB7" s="48">
        <v>1364.48586464596</v>
      </c>
      <c r="BC7" s="48">
        <v>4907.4552064510899</v>
      </c>
      <c r="BD7" s="48">
        <v>15202.9738208493</v>
      </c>
      <c r="BE7" s="48">
        <v>14014.3357505734</v>
      </c>
      <c r="BF7" s="48">
        <v>16796.0660832633</v>
      </c>
      <c r="BG7" s="48">
        <v>14647.189241795601</v>
      </c>
      <c r="BH7" s="44"/>
    </row>
    <row r="8" spans="1:60" s="42" customFormat="1" x14ac:dyDescent="0.2">
      <c r="A8" s="42" t="s">
        <v>181</v>
      </c>
      <c r="B8" s="42" t="s">
        <v>181</v>
      </c>
      <c r="D8" s="48">
        <v>3.9803784777384501</v>
      </c>
      <c r="E8" s="48">
        <v>21.682516479540801</v>
      </c>
      <c r="F8" s="48">
        <v>23.019909324542802</v>
      </c>
      <c r="G8" s="48">
        <v>15.3768408399732</v>
      </c>
      <c r="H8" s="48">
        <v>14.890199291908599</v>
      </c>
      <c r="I8" s="48">
        <v>7.1922622890013201</v>
      </c>
      <c r="J8" s="48">
        <v>104.321287429046</v>
      </c>
      <c r="K8" s="48">
        <v>51.128696118721201</v>
      </c>
      <c r="L8" s="48">
        <v>0</v>
      </c>
      <c r="M8" s="48">
        <v>73.715924210215903</v>
      </c>
      <c r="N8" s="48">
        <v>19.584824584329098</v>
      </c>
      <c r="O8" s="48">
        <v>15.730774038829599</v>
      </c>
      <c r="P8" s="48">
        <v>45.004077680630502</v>
      </c>
      <c r="Q8" s="48">
        <v>18.275726160545101</v>
      </c>
      <c r="R8" s="48">
        <v>34.9401642158602</v>
      </c>
      <c r="S8" s="48">
        <v>33.526592537527698</v>
      </c>
      <c r="T8" s="48">
        <v>20.239359003230302</v>
      </c>
      <c r="U8" s="48">
        <v>17.081740784232998</v>
      </c>
      <c r="V8" s="48">
        <v>16.586660124797401</v>
      </c>
      <c r="W8" s="48">
        <v>31.102608682510699</v>
      </c>
      <c r="X8" s="48">
        <v>11.9281571415102</v>
      </c>
      <c r="Y8" s="48">
        <v>79.913166327927101</v>
      </c>
      <c r="Z8" s="48">
        <v>27.739843576514801</v>
      </c>
      <c r="AA8" s="48">
        <v>17.433081134337399</v>
      </c>
      <c r="AB8" s="48">
        <v>1.8204841995566501</v>
      </c>
      <c r="AC8" s="48">
        <v>1.76873394078332</v>
      </c>
      <c r="AD8" s="48">
        <v>8.0711172058106708</v>
      </c>
      <c r="AE8" s="48">
        <v>11.8509850225392</v>
      </c>
      <c r="AF8" s="48">
        <v>12.4457831444841</v>
      </c>
      <c r="AG8" s="48">
        <v>16.1872719252552</v>
      </c>
      <c r="AH8" s="48">
        <v>24.3218667351987</v>
      </c>
      <c r="AI8" s="48">
        <v>20.372714139692398</v>
      </c>
      <c r="AJ8" s="48">
        <v>20.0775010967123</v>
      </c>
      <c r="AK8" s="48">
        <v>431.324400402273</v>
      </c>
      <c r="AL8" s="48">
        <v>419.02406086748198</v>
      </c>
      <c r="AM8" s="48">
        <v>1345.15343277995</v>
      </c>
      <c r="AN8" s="48">
        <v>918.63582357363202</v>
      </c>
      <c r="AO8" s="48">
        <v>843.73649231929096</v>
      </c>
      <c r="AP8" s="48">
        <v>691.36493452825903</v>
      </c>
      <c r="AQ8" s="48">
        <v>894.99822983344495</v>
      </c>
      <c r="AR8" s="48">
        <v>918.04859657250302</v>
      </c>
      <c r="AS8" s="48">
        <v>1184.0233915250899</v>
      </c>
      <c r="AT8" s="48">
        <v>626.39836385084595</v>
      </c>
      <c r="AU8" s="48">
        <v>487.75112909234002</v>
      </c>
      <c r="AV8" s="48">
        <v>614.46456021101505</v>
      </c>
      <c r="AW8" s="48">
        <v>484.602983931079</v>
      </c>
      <c r="AX8" s="48">
        <v>190.303180151356</v>
      </c>
      <c r="AY8" s="48">
        <v>795.99266259753801</v>
      </c>
      <c r="AZ8" s="48">
        <v>2286.6175584891998</v>
      </c>
      <c r="BA8" s="48">
        <v>1997.7825968362999</v>
      </c>
      <c r="BB8" s="48">
        <v>92.948628381877199</v>
      </c>
      <c r="BC8" s="48">
        <v>53.739607339981603</v>
      </c>
      <c r="BD8" s="48">
        <v>1072.62727969251</v>
      </c>
      <c r="BE8" s="48">
        <v>404.23985387967502</v>
      </c>
      <c r="BF8" s="48">
        <v>1709.4875593885499</v>
      </c>
      <c r="BG8" s="48">
        <v>1348.7327504844</v>
      </c>
      <c r="BH8" s="44"/>
    </row>
    <row r="9" spans="1:60" s="42" customFormat="1" x14ac:dyDescent="0.2">
      <c r="A9" s="42" t="s">
        <v>85</v>
      </c>
      <c r="B9" s="42" t="s">
        <v>85</v>
      </c>
      <c r="D9" s="48">
        <v>192.38495975735901</v>
      </c>
      <c r="E9" s="48">
        <v>160.64773573478001</v>
      </c>
      <c r="F9" s="48">
        <v>166.89434260293501</v>
      </c>
      <c r="G9" s="48">
        <v>226.99146001865299</v>
      </c>
      <c r="H9" s="48">
        <v>154.628992646743</v>
      </c>
      <c r="I9" s="48">
        <v>5889.7435884631795</v>
      </c>
      <c r="J9" s="48">
        <v>7333.68900973161</v>
      </c>
      <c r="K9" s="48">
        <v>5610.0776567367902</v>
      </c>
      <c r="L9" s="48">
        <v>6993.2601795986902</v>
      </c>
      <c r="M9" s="48">
        <v>3053.3911764968402</v>
      </c>
      <c r="N9" s="48">
        <v>283.00071524355502</v>
      </c>
      <c r="O9" s="48">
        <v>261.87112076404497</v>
      </c>
      <c r="P9" s="48">
        <v>245.153791576066</v>
      </c>
      <c r="Q9" s="48">
        <v>210.60598718342499</v>
      </c>
      <c r="R9" s="48">
        <v>170.19241279338399</v>
      </c>
      <c r="S9" s="48">
        <v>182.001502346579</v>
      </c>
      <c r="T9" s="48">
        <v>194.47384085712599</v>
      </c>
      <c r="U9" s="48">
        <v>201.384733456221</v>
      </c>
      <c r="V9" s="48">
        <v>250.64286410804999</v>
      </c>
      <c r="W9" s="48">
        <v>277.53096978240302</v>
      </c>
      <c r="X9" s="48">
        <v>232.05687529847</v>
      </c>
      <c r="Y9" s="48">
        <v>246.62856504653399</v>
      </c>
      <c r="Z9" s="48">
        <v>324.556169845223</v>
      </c>
      <c r="AA9" s="48">
        <v>382.610254369404</v>
      </c>
      <c r="AB9" s="48">
        <v>369.55829251000102</v>
      </c>
      <c r="AC9" s="48">
        <v>298.03166902198899</v>
      </c>
      <c r="AD9" s="48">
        <v>263.65649538981501</v>
      </c>
      <c r="AE9" s="48">
        <v>295.42812663329897</v>
      </c>
      <c r="AF9" s="48">
        <v>335.07877696688098</v>
      </c>
      <c r="AG9" s="48">
        <v>297.44112162656398</v>
      </c>
      <c r="AH9" s="48">
        <v>410.76930486113298</v>
      </c>
      <c r="AI9" s="48">
        <v>492.34059170923302</v>
      </c>
      <c r="AJ9" s="48">
        <v>250.96876370890399</v>
      </c>
      <c r="AK9" s="48">
        <v>8811.4567115887494</v>
      </c>
      <c r="AL9" s="48">
        <v>9800.4569225355699</v>
      </c>
      <c r="AM9" s="48">
        <v>11551.8972097653</v>
      </c>
      <c r="AN9" s="48">
        <v>8807.6417844313291</v>
      </c>
      <c r="AO9" s="48">
        <v>1465.38488325254</v>
      </c>
      <c r="AP9" s="48">
        <v>591.16711792996</v>
      </c>
      <c r="AQ9" s="48">
        <v>10241.979742965499</v>
      </c>
      <c r="AR9" s="48">
        <v>10649.5563852141</v>
      </c>
      <c r="AS9" s="48">
        <v>8555.8799853794299</v>
      </c>
      <c r="AT9" s="48">
        <v>1192.6534065348501</v>
      </c>
      <c r="AU9" s="48">
        <v>1520.9540753766701</v>
      </c>
      <c r="AV9" s="48">
        <v>1432.97772909588</v>
      </c>
      <c r="AW9" s="48">
        <v>12047.3533101414</v>
      </c>
      <c r="AX9" s="48">
        <v>9998.5494384335507</v>
      </c>
      <c r="AY9" s="48">
        <v>6770.2636791584</v>
      </c>
      <c r="AZ9" s="48">
        <v>3969.0683639517001</v>
      </c>
      <c r="BA9" s="48">
        <v>9550.1719965612392</v>
      </c>
      <c r="BB9" s="48">
        <v>2113.6518094038902</v>
      </c>
      <c r="BC9" s="48">
        <v>4496.9760780457</v>
      </c>
      <c r="BD9" s="48">
        <v>9118.0064857383204</v>
      </c>
      <c r="BE9" s="48">
        <v>7301.0667486431103</v>
      </c>
      <c r="BF9" s="48">
        <v>9187.1542906782306</v>
      </c>
      <c r="BG9" s="48">
        <v>8895.0983104209299</v>
      </c>
      <c r="BH9" s="44"/>
    </row>
    <row r="10" spans="1:60" s="42" customFormat="1" x14ac:dyDescent="0.2">
      <c r="A10" s="42" t="s">
        <v>499</v>
      </c>
      <c r="B10" s="42" t="s">
        <v>499</v>
      </c>
      <c r="D10" s="48">
        <v>7.96075695547691</v>
      </c>
      <c r="E10" s="48">
        <v>8.8701203779939704</v>
      </c>
      <c r="F10" s="48">
        <v>6.9059727973628497</v>
      </c>
      <c r="G10" s="48">
        <v>2.9289220647568102</v>
      </c>
      <c r="H10" s="48">
        <v>1.1453999455314301</v>
      </c>
      <c r="I10" s="48">
        <v>0</v>
      </c>
      <c r="J10" s="48">
        <v>88.721842579842701</v>
      </c>
      <c r="K10" s="48">
        <v>0</v>
      </c>
      <c r="L10" s="48">
        <v>0</v>
      </c>
      <c r="M10" s="48">
        <v>94.084798005143995</v>
      </c>
      <c r="N10" s="48">
        <v>13.709377209030301</v>
      </c>
      <c r="O10" s="48">
        <v>14.805434389486701</v>
      </c>
      <c r="P10" s="48">
        <v>23.6863566740161</v>
      </c>
      <c r="Q10" s="48">
        <v>20.886544183480201</v>
      </c>
      <c r="R10" s="48">
        <v>22.542041429587201</v>
      </c>
      <c r="S10" s="48">
        <v>12.7720352523915</v>
      </c>
      <c r="T10" s="48">
        <v>28.159108178407301</v>
      </c>
      <c r="U10" s="48">
        <v>24.274052693383702</v>
      </c>
      <c r="V10" s="48">
        <v>15.6651790067531</v>
      </c>
      <c r="W10" s="48">
        <v>16.747558521351898</v>
      </c>
      <c r="X10" s="48">
        <v>13.012535063465601</v>
      </c>
      <c r="Y10" s="48">
        <v>16.533758550605601</v>
      </c>
      <c r="Z10" s="48">
        <v>5.5479687153029502</v>
      </c>
      <c r="AA10" s="48">
        <v>0.91753058601775594</v>
      </c>
      <c r="AB10" s="48">
        <v>12.7433893968966</v>
      </c>
      <c r="AC10" s="48">
        <v>9.7280366743082407</v>
      </c>
      <c r="AD10" s="48">
        <v>9.4163034067791198</v>
      </c>
      <c r="AE10" s="48">
        <v>7.6184903716323502</v>
      </c>
      <c r="AF10" s="48">
        <v>12.4457831444841</v>
      </c>
      <c r="AG10" s="48">
        <v>1.01170449532845</v>
      </c>
      <c r="AH10" s="48">
        <v>9.0080987908143193</v>
      </c>
      <c r="AI10" s="48">
        <v>13.5818094264616</v>
      </c>
      <c r="AJ10" s="48">
        <v>6.69250036557077</v>
      </c>
      <c r="AK10" s="48">
        <v>159.12154846301101</v>
      </c>
      <c r="AL10" s="48">
        <v>567.44727033242202</v>
      </c>
      <c r="AM10" s="48">
        <v>587.69735026119895</v>
      </c>
      <c r="AN10" s="48">
        <v>404.11143200474697</v>
      </c>
      <c r="AO10" s="48">
        <v>116.001374384673</v>
      </c>
      <c r="AP10" s="48">
        <v>558.88115480384204</v>
      </c>
      <c r="AQ10" s="48">
        <v>502.999005146618</v>
      </c>
      <c r="AR10" s="48">
        <v>201.33489683489299</v>
      </c>
      <c r="AS10" s="48">
        <v>383.63461869927102</v>
      </c>
      <c r="AT10" s="48">
        <v>274.61667400707398</v>
      </c>
      <c r="AU10" s="48">
        <v>271.37354871865898</v>
      </c>
      <c r="AV10" s="48">
        <v>222.59848218965101</v>
      </c>
      <c r="AW10" s="48">
        <v>385.21979484902499</v>
      </c>
      <c r="AX10" s="48">
        <v>4.0706562599220604</v>
      </c>
      <c r="AY10" s="48">
        <v>323.37201918024999</v>
      </c>
      <c r="AZ10" s="48">
        <v>433.15684157677202</v>
      </c>
      <c r="BA10" s="48">
        <v>626.32620798050004</v>
      </c>
      <c r="BB10" s="48">
        <v>291.85869311909403</v>
      </c>
      <c r="BC10" s="48">
        <v>89.184880266352494</v>
      </c>
      <c r="BD10" s="48">
        <v>8.0953002240943892</v>
      </c>
      <c r="BE10" s="48">
        <v>159.83973814119801</v>
      </c>
      <c r="BF10" s="48">
        <v>352.46315203230898</v>
      </c>
      <c r="BG10" s="48">
        <v>318.41715743034001</v>
      </c>
      <c r="BH10" s="44"/>
    </row>
    <row r="11" spans="1:60" s="42" customFormat="1" x14ac:dyDescent="0.2">
      <c r="A11" s="42" t="s">
        <v>39</v>
      </c>
      <c r="B11" s="42" t="s">
        <v>39</v>
      </c>
      <c r="D11" s="48">
        <v>25076.3844097523</v>
      </c>
      <c r="E11" s="48">
        <v>22973.611779004401</v>
      </c>
      <c r="F11" s="48">
        <v>27187.663907751299</v>
      </c>
      <c r="G11" s="48">
        <v>15089.8064776271</v>
      </c>
      <c r="H11" s="48">
        <v>19909.341853227299</v>
      </c>
      <c r="I11" s="48">
        <v>98487.243654439502</v>
      </c>
      <c r="J11" s="48">
        <v>133192.93494901201</v>
      </c>
      <c r="K11" s="48">
        <v>129288.170581136</v>
      </c>
      <c r="L11" s="48">
        <v>52454.156036900204</v>
      </c>
      <c r="M11" s="48">
        <v>53791.285853291498</v>
      </c>
      <c r="N11" s="48">
        <v>28372.5353753175</v>
      </c>
      <c r="O11" s="48">
        <v>30037.450357320398</v>
      </c>
      <c r="P11" s="48">
        <v>35336.4912041309</v>
      </c>
      <c r="Q11" s="48">
        <v>26786.992915313302</v>
      </c>
      <c r="R11" s="48">
        <v>28880.863479587199</v>
      </c>
      <c r="S11" s="48">
        <v>26533.1049846401</v>
      </c>
      <c r="T11" s="48">
        <v>28610.533881392399</v>
      </c>
      <c r="U11" s="48">
        <v>27675.117187423399</v>
      </c>
      <c r="V11" s="48">
        <v>25036.6419772636</v>
      </c>
      <c r="W11" s="48">
        <v>27513.846142220998</v>
      </c>
      <c r="X11" s="48">
        <v>26868.7161502126</v>
      </c>
      <c r="Y11" s="48">
        <v>28417.397508853399</v>
      </c>
      <c r="Z11" s="48">
        <v>29801.607450339201</v>
      </c>
      <c r="AA11" s="48">
        <v>26741.428929487502</v>
      </c>
      <c r="AB11" s="48">
        <v>23943.008192569101</v>
      </c>
      <c r="AC11" s="48">
        <v>25705.8947283743</v>
      </c>
      <c r="AD11" s="48">
        <v>24381.4998925531</v>
      </c>
      <c r="AE11" s="48">
        <v>28020.807586863801</v>
      </c>
      <c r="AF11" s="48">
        <v>25821.170553067801</v>
      </c>
      <c r="AG11" s="48">
        <v>27946.3132744578</v>
      </c>
      <c r="AH11" s="48">
        <v>27923.304631766201</v>
      </c>
      <c r="AI11" s="48">
        <v>24833.2067188328</v>
      </c>
      <c r="AJ11" s="48">
        <v>27221.745236959101</v>
      </c>
      <c r="AK11" s="48">
        <v>792720.93818202405</v>
      </c>
      <c r="AL11" s="48">
        <v>819118.73241076595</v>
      </c>
      <c r="AM11" s="48">
        <v>1172274.4612153601</v>
      </c>
      <c r="AN11" s="48">
        <v>495127.042832657</v>
      </c>
      <c r="AO11" s="48">
        <v>420809.36181910802</v>
      </c>
      <c r="AP11" s="48">
        <v>264473.250220282</v>
      </c>
      <c r="AQ11" s="48">
        <v>748944.51870484801</v>
      </c>
      <c r="AR11" s="48">
        <v>598081.20590832701</v>
      </c>
      <c r="AS11" s="48">
        <v>527616.27904677903</v>
      </c>
      <c r="AT11" s="48">
        <v>379673.438729805</v>
      </c>
      <c r="AU11" s="48">
        <v>617314.41792709497</v>
      </c>
      <c r="AV11" s="48">
        <v>509800.37699937401</v>
      </c>
      <c r="AW11" s="48">
        <v>40272.179009444801</v>
      </c>
      <c r="AX11" s="48">
        <v>42617.735713253998</v>
      </c>
      <c r="AY11" s="48">
        <v>27018.3270339833</v>
      </c>
      <c r="AZ11" s="48">
        <v>26007.842700630899</v>
      </c>
      <c r="BA11" s="48">
        <v>31414.271569657602</v>
      </c>
      <c r="BB11" s="48">
        <v>34972.8509149651</v>
      </c>
      <c r="BC11" s="48">
        <v>40409.897927864498</v>
      </c>
      <c r="BD11" s="48">
        <v>32611.916952764299</v>
      </c>
      <c r="BE11" s="48">
        <v>41229.371423375698</v>
      </c>
      <c r="BF11" s="48">
        <v>30334.1179719797</v>
      </c>
      <c r="BG11" s="48">
        <v>36714.830034505903</v>
      </c>
      <c r="BH11" s="44"/>
    </row>
    <row r="12" spans="1:60" s="42" customFormat="1" x14ac:dyDescent="0.2">
      <c r="A12" s="42" t="s">
        <v>142</v>
      </c>
      <c r="B12" s="42" t="s">
        <v>142</v>
      </c>
      <c r="D12" s="48">
        <v>810.67041663273199</v>
      </c>
      <c r="E12" s="48">
        <v>907.70898534804905</v>
      </c>
      <c r="F12" s="48">
        <v>1192.4313030113201</v>
      </c>
      <c r="G12" s="48">
        <v>936.52283020598895</v>
      </c>
      <c r="H12" s="48">
        <v>857.90455920304203</v>
      </c>
      <c r="I12" s="48">
        <v>1598.8399068449901</v>
      </c>
      <c r="J12" s="48">
        <v>1240.1558655116501</v>
      </c>
      <c r="K12" s="48">
        <v>1595.36351802329</v>
      </c>
      <c r="L12" s="48">
        <v>1981.1971954461801</v>
      </c>
      <c r="M12" s="48">
        <v>1793.4308403248599</v>
      </c>
      <c r="N12" s="48">
        <v>1338.62276033889</v>
      </c>
      <c r="O12" s="48">
        <v>1469.4393631565499</v>
      </c>
      <c r="P12" s="48">
        <v>1380.91459409514</v>
      </c>
      <c r="Q12" s="48">
        <v>1322.8144649537401</v>
      </c>
      <c r="R12" s="48">
        <v>1065.1114575480001</v>
      </c>
      <c r="S12" s="48">
        <v>1103.9827971285899</v>
      </c>
      <c r="T12" s="48">
        <v>1339.3175827355001</v>
      </c>
      <c r="U12" s="48">
        <v>1464.53451250082</v>
      </c>
      <c r="V12" s="48">
        <v>1532.4230993076701</v>
      </c>
      <c r="W12" s="48">
        <v>863.69551802972103</v>
      </c>
      <c r="X12" s="48">
        <v>1119.07801545804</v>
      </c>
      <c r="Y12" s="48">
        <v>1136.6959003541399</v>
      </c>
      <c r="Z12" s="48">
        <v>1353.0108704445099</v>
      </c>
      <c r="AA12" s="48">
        <v>1524.0183033754899</v>
      </c>
      <c r="AB12" s="48">
        <v>1202.4298138071699</v>
      </c>
      <c r="AC12" s="48">
        <v>1194.77977699913</v>
      </c>
      <c r="AD12" s="48">
        <v>1171.65718104352</v>
      </c>
      <c r="AE12" s="48">
        <v>1317.9988342924</v>
      </c>
      <c r="AF12" s="48">
        <v>1408.28823119509</v>
      </c>
      <c r="AG12" s="48">
        <v>1327.3562978709299</v>
      </c>
      <c r="AH12" s="48">
        <v>1489.9395400006899</v>
      </c>
      <c r="AI12" s="48">
        <v>1439.67179920493</v>
      </c>
      <c r="AJ12" s="48">
        <v>1394.27090949391</v>
      </c>
      <c r="AK12" s="48">
        <v>3206.66267714798</v>
      </c>
      <c r="AL12" s="48">
        <v>3391.10832844591</v>
      </c>
      <c r="AM12" s="48">
        <v>2792.71566599788</v>
      </c>
      <c r="AN12" s="48">
        <v>3012.0655369096999</v>
      </c>
      <c r="AO12" s="48">
        <v>1665.66076039531</v>
      </c>
      <c r="AP12" s="48">
        <v>1268.0590345051301</v>
      </c>
      <c r="AQ12" s="48">
        <v>3724.9926325470201</v>
      </c>
      <c r="AR12" s="48">
        <v>2562.4441415350002</v>
      </c>
      <c r="AS12" s="48">
        <v>2633.00306646838</v>
      </c>
      <c r="AT12" s="48">
        <v>1859.9038375933601</v>
      </c>
      <c r="AU12" s="48">
        <v>1503.82418359709</v>
      </c>
      <c r="AV12" s="48">
        <v>1639.3450719591999</v>
      </c>
      <c r="AW12" s="48">
        <v>17355.9987021704</v>
      </c>
      <c r="AX12" s="48">
        <v>14354.151636550199</v>
      </c>
      <c r="AY12" s="48">
        <v>6444.72863643849</v>
      </c>
      <c r="AZ12" s="48">
        <v>10433.6526213374</v>
      </c>
      <c r="BA12" s="48">
        <v>8652.8893591715405</v>
      </c>
      <c r="BB12" s="48">
        <v>7263.9353080437004</v>
      </c>
      <c r="BC12" s="48">
        <v>8031.2128075751298</v>
      </c>
      <c r="BD12" s="48">
        <v>16765.366764099501</v>
      </c>
      <c r="BE12" s="48">
        <v>7834.2096171527801</v>
      </c>
      <c r="BF12" s="48">
        <v>11440.607229901199</v>
      </c>
      <c r="BG12" s="48">
        <v>10901.2474733946</v>
      </c>
      <c r="BH12" s="44"/>
    </row>
    <row r="13" spans="1:60" s="42" customFormat="1" x14ac:dyDescent="0.2">
      <c r="A13" s="42" t="s">
        <v>379</v>
      </c>
      <c r="B13" s="42" t="s">
        <v>379</v>
      </c>
      <c r="D13" s="48">
        <v>232.18874453474299</v>
      </c>
      <c r="E13" s="48">
        <v>212.882889071855</v>
      </c>
      <c r="F13" s="48">
        <v>225.59511138052</v>
      </c>
      <c r="G13" s="48">
        <v>333.89711538227601</v>
      </c>
      <c r="H13" s="48">
        <v>144.32039313696001</v>
      </c>
      <c r="I13" s="48">
        <v>699.08789449092797</v>
      </c>
      <c r="J13" s="48">
        <v>1183.60787793329</v>
      </c>
      <c r="K13" s="48">
        <v>1113.71638067301</v>
      </c>
      <c r="L13" s="48">
        <v>892.84559625912402</v>
      </c>
      <c r="M13" s="48">
        <v>354.03042548327397</v>
      </c>
      <c r="N13" s="48">
        <v>275.16678540982298</v>
      </c>
      <c r="O13" s="48">
        <v>325.71955656870699</v>
      </c>
      <c r="P13" s="48">
        <v>291.342187090398</v>
      </c>
      <c r="Q13" s="48">
        <v>346.36852437604603</v>
      </c>
      <c r="R13" s="48">
        <v>293.04653858463399</v>
      </c>
      <c r="S13" s="48">
        <v>303.33583724429798</v>
      </c>
      <c r="T13" s="48">
        <v>368.70832271102103</v>
      </c>
      <c r="U13" s="48">
        <v>306.57229512754998</v>
      </c>
      <c r="V13" s="48">
        <v>403.60872970340301</v>
      </c>
      <c r="W13" s="48">
        <v>277.53096978240302</v>
      </c>
      <c r="X13" s="48">
        <v>340.49466749401699</v>
      </c>
      <c r="Y13" s="48">
        <v>369.253940963525</v>
      </c>
      <c r="Z13" s="48">
        <v>504.86515309256902</v>
      </c>
      <c r="AA13" s="48">
        <v>379.85766261135097</v>
      </c>
      <c r="AB13" s="48">
        <v>394.134829204016</v>
      </c>
      <c r="AC13" s="48">
        <v>370.54976059410501</v>
      </c>
      <c r="AD13" s="48">
        <v>381.36028797455401</v>
      </c>
      <c r="AE13" s="48">
        <v>427.48195974159302</v>
      </c>
      <c r="AF13" s="48">
        <v>403.05190029444799</v>
      </c>
      <c r="AG13" s="48">
        <v>398.61157115940898</v>
      </c>
      <c r="AH13" s="48">
        <v>444.09927038714602</v>
      </c>
      <c r="AI13" s="48">
        <v>295.40435502553999</v>
      </c>
      <c r="AJ13" s="48">
        <v>336.85585173372903</v>
      </c>
      <c r="AK13" s="48">
        <v>3411.82447059775</v>
      </c>
      <c r="AL13" s="48">
        <v>2448.0779366016</v>
      </c>
      <c r="AM13" s="48">
        <v>2724.4431323725598</v>
      </c>
      <c r="AN13" s="48">
        <v>2981.14990823174</v>
      </c>
      <c r="AO13" s="48">
        <v>1764.8072342283599</v>
      </c>
      <c r="AP13" s="48">
        <v>1421.69568662252</v>
      </c>
      <c r="AQ13" s="48">
        <v>3667.9927452838801</v>
      </c>
      <c r="AR13" s="48">
        <v>3082.6395687639101</v>
      </c>
      <c r="AS13" s="48">
        <v>2675.3224728476798</v>
      </c>
      <c r="AT13" s="48">
        <v>2540.7716243877599</v>
      </c>
      <c r="AU13" s="48">
        <v>2257.5394218987399</v>
      </c>
      <c r="AV13" s="48">
        <v>2273.5188727807499</v>
      </c>
      <c r="AW13" s="48">
        <v>586.62466475867495</v>
      </c>
      <c r="AX13" s="48">
        <v>1541.7610584454801</v>
      </c>
      <c r="AY13" s="48">
        <v>670.53729729683903</v>
      </c>
      <c r="AZ13" s="48">
        <v>474.117299409091</v>
      </c>
      <c r="BA13" s="48">
        <v>562.75566108064902</v>
      </c>
      <c r="BB13" s="48">
        <v>298.36509710582601</v>
      </c>
      <c r="BC13" s="48">
        <v>641.44510037722796</v>
      </c>
      <c r="BD13" s="48">
        <v>974.13446029935801</v>
      </c>
      <c r="BE13" s="48">
        <v>200.05747870575701</v>
      </c>
      <c r="BF13" s="48">
        <v>359.89211776601098</v>
      </c>
      <c r="BG13" s="48">
        <v>845.07671439687101</v>
      </c>
      <c r="BH13" s="44"/>
    </row>
    <row r="14" spans="1:60" s="42" customFormat="1" x14ac:dyDescent="0.2">
      <c r="A14" s="42" t="s">
        <v>203</v>
      </c>
      <c r="B14" s="42" t="s">
        <v>203</v>
      </c>
      <c r="D14" s="48">
        <v>1882.71901997029</v>
      </c>
      <c r="E14" s="48">
        <v>1645.9001145833199</v>
      </c>
      <c r="F14" s="48">
        <v>1896.8405283423299</v>
      </c>
      <c r="G14" s="48">
        <v>1845.9531313129801</v>
      </c>
      <c r="H14" s="48">
        <v>1582.94272472444</v>
      </c>
      <c r="I14" s="48">
        <v>3252.3410070864002</v>
      </c>
      <c r="J14" s="48">
        <v>4832.9030073437398</v>
      </c>
      <c r="K14" s="48">
        <v>4640.85541726885</v>
      </c>
      <c r="L14" s="48">
        <v>2462.1210529159698</v>
      </c>
      <c r="M14" s="48">
        <v>2447.1746945049299</v>
      </c>
      <c r="N14" s="48">
        <v>2316.8847483261302</v>
      </c>
      <c r="O14" s="48">
        <v>2740.8560413537198</v>
      </c>
      <c r="P14" s="48">
        <v>2553.38924945893</v>
      </c>
      <c r="Q14" s="48">
        <v>2627.3532037469399</v>
      </c>
      <c r="R14" s="48">
        <v>2595.7160706169698</v>
      </c>
      <c r="S14" s="48">
        <v>2569.5738423405201</v>
      </c>
      <c r="T14" s="48">
        <v>2592.3978966746199</v>
      </c>
      <c r="U14" s="48">
        <v>2524.50148011191</v>
      </c>
      <c r="V14" s="48">
        <v>2550.65973474662</v>
      </c>
      <c r="W14" s="48">
        <v>2588.6940457289702</v>
      </c>
      <c r="X14" s="48">
        <v>2616.6039256785498</v>
      </c>
      <c r="Y14" s="48">
        <v>2779.04924971429</v>
      </c>
      <c r="Z14" s="48">
        <v>3214.3543744286499</v>
      </c>
      <c r="AA14" s="48">
        <v>3266.4088862232102</v>
      </c>
      <c r="AB14" s="48">
        <v>2828.1222040112598</v>
      </c>
      <c r="AC14" s="48">
        <v>2705.27856242808</v>
      </c>
      <c r="AD14" s="48">
        <v>2357.4388171972</v>
      </c>
      <c r="AE14" s="48">
        <v>2610.6027006793502</v>
      </c>
      <c r="AF14" s="48">
        <v>2867.31696290231</v>
      </c>
      <c r="AG14" s="48">
        <v>3020.9496230507498</v>
      </c>
      <c r="AH14" s="48">
        <v>2854.6665068090601</v>
      </c>
      <c r="AI14" s="48">
        <v>3033.2707719097598</v>
      </c>
      <c r="AJ14" s="48">
        <v>2876.65974046784</v>
      </c>
      <c r="AK14" s="48">
        <v>23950.620076269999</v>
      </c>
      <c r="AL14" s="48">
        <v>23370.320353738702</v>
      </c>
      <c r="AM14" s="48">
        <v>19040.656067018201</v>
      </c>
      <c r="AN14" s="48">
        <v>24263.2478642194</v>
      </c>
      <c r="AO14" s="48">
        <v>12014.569699089499</v>
      </c>
      <c r="AP14" s="48">
        <v>10618.741941273</v>
      </c>
      <c r="AQ14" s="48">
        <v>25403.949754959602</v>
      </c>
      <c r="AR14" s="48">
        <v>17906.282595057401</v>
      </c>
      <c r="AS14" s="48">
        <v>21194.6626992657</v>
      </c>
      <c r="AT14" s="48">
        <v>16614.308777427999</v>
      </c>
      <c r="AU14" s="48">
        <v>9077.0394966759395</v>
      </c>
      <c r="AV14" s="48">
        <v>17243.266800034799</v>
      </c>
      <c r="AW14" s="48">
        <v>2822.3066704806402</v>
      </c>
      <c r="AX14" s="48">
        <v>2800.6115068263798</v>
      </c>
      <c r="AY14" s="48">
        <v>2577.2425475134901</v>
      </c>
      <c r="AZ14" s="48">
        <v>2175.00031089613</v>
      </c>
      <c r="BA14" s="48">
        <v>2217.6741607029999</v>
      </c>
      <c r="BB14" s="48">
        <v>1976.08783939871</v>
      </c>
      <c r="BC14" s="48">
        <v>2497.1766474578699</v>
      </c>
      <c r="BD14" s="48">
        <v>1867.31591835777</v>
      </c>
      <c r="BE14" s="48">
        <v>2549.1860173228501</v>
      </c>
      <c r="BF14" s="48">
        <v>3595.6194151118002</v>
      </c>
      <c r="BG14" s="48">
        <v>3396.0461087152198</v>
      </c>
      <c r="BH14" s="44"/>
    </row>
    <row r="15" spans="1:60" s="62" customFormat="1" x14ac:dyDescent="0.2">
      <c r="A15" s="61" t="s">
        <v>3583</v>
      </c>
      <c r="B15" s="61" t="s">
        <v>3583</v>
      </c>
      <c r="C15" s="61"/>
      <c r="D15" s="63">
        <v>129</v>
      </c>
      <c r="E15" s="63">
        <v>127</v>
      </c>
      <c r="F15" s="63">
        <v>128</v>
      </c>
      <c r="G15" s="63">
        <v>186</v>
      </c>
      <c r="H15" s="63">
        <v>171</v>
      </c>
      <c r="I15" s="63">
        <v>789</v>
      </c>
      <c r="J15" s="63">
        <v>610</v>
      </c>
      <c r="K15" s="63">
        <v>768</v>
      </c>
      <c r="L15" s="63">
        <v>33</v>
      </c>
      <c r="M15" s="63">
        <v>173</v>
      </c>
      <c r="N15" s="63">
        <v>228</v>
      </c>
      <c r="O15" s="63">
        <v>180</v>
      </c>
      <c r="P15" s="63">
        <v>288</v>
      </c>
      <c r="Q15" s="63">
        <v>267</v>
      </c>
      <c r="R15" s="63">
        <v>204</v>
      </c>
      <c r="S15" s="63">
        <v>306</v>
      </c>
      <c r="T15" s="63">
        <v>142</v>
      </c>
      <c r="U15" s="63">
        <v>277</v>
      </c>
      <c r="V15" s="63">
        <v>281</v>
      </c>
      <c r="W15" s="63">
        <v>285</v>
      </c>
      <c r="X15" s="63">
        <v>273</v>
      </c>
      <c r="Y15" s="63">
        <v>203</v>
      </c>
      <c r="Z15" s="63">
        <v>345</v>
      </c>
      <c r="AA15" s="63">
        <v>369</v>
      </c>
      <c r="AB15" s="63">
        <v>366</v>
      </c>
      <c r="AC15" s="63">
        <v>347</v>
      </c>
      <c r="AD15" s="63">
        <v>279</v>
      </c>
      <c r="AE15" s="63">
        <v>257</v>
      </c>
      <c r="AF15" s="63">
        <v>317</v>
      </c>
      <c r="AG15" s="63">
        <v>301</v>
      </c>
      <c r="AH15" s="63">
        <v>322</v>
      </c>
      <c r="AI15" s="63">
        <v>369</v>
      </c>
      <c r="AJ15" s="63">
        <v>352</v>
      </c>
      <c r="AK15" s="63">
        <v>470</v>
      </c>
      <c r="AL15" s="63">
        <v>425</v>
      </c>
      <c r="AM15" s="63">
        <v>349</v>
      </c>
      <c r="AN15" s="63">
        <v>427</v>
      </c>
      <c r="AO15" s="63">
        <v>439</v>
      </c>
      <c r="AP15" s="63">
        <v>209</v>
      </c>
      <c r="AQ15" s="63">
        <v>573</v>
      </c>
      <c r="AR15" s="63">
        <v>485</v>
      </c>
      <c r="AS15" s="63">
        <v>311</v>
      </c>
      <c r="AT15" s="63">
        <v>571</v>
      </c>
      <c r="AU15" s="63">
        <v>550</v>
      </c>
      <c r="AV15" s="63">
        <v>255</v>
      </c>
      <c r="AW15" s="63">
        <v>501</v>
      </c>
      <c r="AX15" s="63">
        <v>817</v>
      </c>
      <c r="AY15" s="63">
        <v>176</v>
      </c>
      <c r="AZ15" s="63">
        <v>461</v>
      </c>
      <c r="BA15" s="63">
        <v>1068</v>
      </c>
      <c r="BB15" s="63">
        <v>585</v>
      </c>
      <c r="BC15" s="63">
        <v>468</v>
      </c>
      <c r="BD15" s="63">
        <v>256</v>
      </c>
      <c r="BE15" s="63">
        <v>430</v>
      </c>
      <c r="BF15" s="63">
        <v>532</v>
      </c>
      <c r="BG15" s="63">
        <v>840</v>
      </c>
    </row>
  </sheetData>
  <conditionalFormatting sqref="A7">
    <cfRule type="duplicateValues" dxfId="15" priority="16"/>
  </conditionalFormatting>
  <conditionalFormatting sqref="B7:C7">
    <cfRule type="duplicateValues" dxfId="14" priority="15"/>
  </conditionalFormatting>
  <conditionalFormatting sqref="A8">
    <cfRule type="duplicateValues" dxfId="13" priority="14"/>
  </conditionalFormatting>
  <conditionalFormatting sqref="B8:C8">
    <cfRule type="duplicateValues" dxfId="12" priority="13"/>
  </conditionalFormatting>
  <conditionalFormatting sqref="A9">
    <cfRule type="duplicateValues" dxfId="11" priority="12"/>
  </conditionalFormatting>
  <conditionalFormatting sqref="B9:C9">
    <cfRule type="duplicateValues" dxfId="10" priority="11"/>
  </conditionalFormatting>
  <conditionalFormatting sqref="A10">
    <cfRule type="duplicateValues" dxfId="9" priority="10"/>
  </conditionalFormatting>
  <conditionalFormatting sqref="B10:C10">
    <cfRule type="duplicateValues" dxfId="8" priority="9"/>
  </conditionalFormatting>
  <conditionalFormatting sqref="A11">
    <cfRule type="duplicateValues" dxfId="7" priority="8"/>
  </conditionalFormatting>
  <conditionalFormatting sqref="B11:C11">
    <cfRule type="duplicateValues" dxfId="6" priority="7"/>
  </conditionalFormatting>
  <conditionalFormatting sqref="A12">
    <cfRule type="duplicateValues" dxfId="5" priority="6"/>
  </conditionalFormatting>
  <conditionalFormatting sqref="B12:C12">
    <cfRule type="duplicateValues" dxfId="4" priority="5"/>
  </conditionalFormatting>
  <conditionalFormatting sqref="A13">
    <cfRule type="duplicateValues" dxfId="3" priority="4"/>
  </conditionalFormatting>
  <conditionalFormatting sqref="B13:C13">
    <cfRule type="duplicateValues" dxfId="2" priority="3"/>
  </conditionalFormatting>
  <conditionalFormatting sqref="A14">
    <cfRule type="duplicateValues" dxfId="1" priority="2"/>
  </conditionalFormatting>
  <conditionalFormatting sqref="B14:C14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Genes</vt:lpstr>
      <vt:lpstr>Gene Lists</vt:lpstr>
      <vt:lpstr>VENN Enriched Only</vt:lpstr>
      <vt:lpstr>Non Specific Binding Transcript</vt:lpstr>
      <vt:lpstr>Truly Enriched</vt:lpstr>
      <vt:lpstr>Top 50 NSB Depth Normalized CPM</vt:lpstr>
      <vt:lpstr>Top 50 Enriched Depth NormalCPM</vt:lpstr>
      <vt:lpstr>Enriched in NEG and EXP CPM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Carlson, Jacob</cp:lastModifiedBy>
  <dcterms:created xsi:type="dcterms:W3CDTF">2019-05-01T04:09:10Z</dcterms:created>
  <dcterms:modified xsi:type="dcterms:W3CDTF">2020-07-24T14:39:41Z</dcterms:modified>
</cp:coreProperties>
</file>